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filterPrivacy="1" codeName="ThisWorkbook" defaultThemeVersion="124226"/>
  <bookViews>
    <workbookView xWindow="45" yWindow="0" windowWidth="19200" windowHeight="11370"/>
  </bookViews>
  <sheets>
    <sheet name="attribute" sheetId="4" r:id="rId1"/>
    <sheet name="sheet2" sheetId="2" r:id="rId2"/>
    <sheet name="Sheet3" sheetId="1" r:id="rId3"/>
    <sheet name="辅助表" sheetId="6" r:id="rId4"/>
    <sheet name="技能索引" sheetId="7" r:id="rId5"/>
    <sheet name="备注" sheetId="5" r:id="rId6"/>
  </sheets>
  <functionGroups/>
  <calcPr calcId="125725"/>
</workbook>
</file>

<file path=xl/calcChain.xml><?xml version="1.0" encoding="utf-8"?>
<calcChain xmlns="http://schemas.openxmlformats.org/spreadsheetml/2006/main">
  <c r="D11084" i="4"/>
  <c r="F11084" s="1"/>
  <c r="D11085"/>
  <c r="F11085" s="1"/>
  <c r="G11085"/>
  <c r="D11086"/>
  <c r="F11086" s="1"/>
  <c r="G11086"/>
  <c r="D11087"/>
  <c r="F11087"/>
  <c r="G11087"/>
  <c r="D11088"/>
  <c r="F11088" s="1"/>
  <c r="D11089"/>
  <c r="F11089" s="1"/>
  <c r="G11089"/>
  <c r="D11090"/>
  <c r="F11090" s="1"/>
  <c r="G11090"/>
  <c r="D11091"/>
  <c r="F11091"/>
  <c r="G11091"/>
  <c r="D11092"/>
  <c r="F11092" s="1"/>
  <c r="D11093"/>
  <c r="F11093" s="1"/>
  <c r="G11093"/>
  <c r="D11094"/>
  <c r="F11094" s="1"/>
  <c r="G11094"/>
  <c r="D11095"/>
  <c r="F11095"/>
  <c r="G11095"/>
  <c r="D11096"/>
  <c r="F11096" s="1"/>
  <c r="D11097"/>
  <c r="F11097" s="1"/>
  <c r="G11097"/>
  <c r="D11098"/>
  <c r="F11098" s="1"/>
  <c r="G11098"/>
  <c r="D11099"/>
  <c r="F11099"/>
  <c r="G11099"/>
  <c r="D11100"/>
  <c r="F11100" s="1"/>
  <c r="D11101"/>
  <c r="F11101" s="1"/>
  <c r="G11101"/>
  <c r="D11102"/>
  <c r="F11102" s="1"/>
  <c r="G11102"/>
  <c r="D11103"/>
  <c r="F11103"/>
  <c r="G11103"/>
  <c r="D11104"/>
  <c r="F11104" s="1"/>
  <c r="D11105"/>
  <c r="F11105" s="1"/>
  <c r="G11105"/>
  <c r="D11106"/>
  <c r="F11106" s="1"/>
  <c r="G11106"/>
  <c r="D11107"/>
  <c r="F11107"/>
  <c r="G11107"/>
  <c r="D11108"/>
  <c r="F11108" s="1"/>
  <c r="D11109"/>
  <c r="F11109" s="1"/>
  <c r="G11109"/>
  <c r="D11110"/>
  <c r="F11110" s="1"/>
  <c r="G11110"/>
  <c r="D11111"/>
  <c r="F11111"/>
  <c r="G11111"/>
  <c r="D11112"/>
  <c r="F11112" s="1"/>
  <c r="D11113"/>
  <c r="F11113" s="1"/>
  <c r="G11113"/>
  <c r="D11114"/>
  <c r="F11114" s="1"/>
  <c r="G11114"/>
  <c r="D11115"/>
  <c r="F11115"/>
  <c r="G11115"/>
  <c r="D11116"/>
  <c r="F11116" s="1"/>
  <c r="D11117"/>
  <c r="F11117" s="1"/>
  <c r="G11117"/>
  <c r="D11118"/>
  <c r="F11118" s="1"/>
  <c r="G11118"/>
  <c r="D11119"/>
  <c r="F11119"/>
  <c r="G11119"/>
  <c r="D11120"/>
  <c r="F11120" s="1"/>
  <c r="D11121"/>
  <c r="F11121" s="1"/>
  <c r="G11121"/>
  <c r="D11122"/>
  <c r="F11122" s="1"/>
  <c r="G11122"/>
  <c r="D11123"/>
  <c r="F11123"/>
  <c r="G11123"/>
  <c r="D11124"/>
  <c r="F11124" s="1"/>
  <c r="D11125"/>
  <c r="F11125" s="1"/>
  <c r="G11125"/>
  <c r="D11126"/>
  <c r="F11126" s="1"/>
  <c r="G11126"/>
  <c r="D11127"/>
  <c r="F11127"/>
  <c r="G11127"/>
  <c r="D11128"/>
  <c r="F11128" s="1"/>
  <c r="D11129"/>
  <c r="F11129" s="1"/>
  <c r="G11129"/>
  <c r="D11130"/>
  <c r="F11130" s="1"/>
  <c r="G11130"/>
  <c r="D11131"/>
  <c r="F11131"/>
  <c r="G11131"/>
  <c r="D11132"/>
  <c r="F11132" s="1"/>
  <c r="D11133"/>
  <c r="F11133" s="1"/>
  <c r="G11133"/>
  <c r="D11134"/>
  <c r="F11134" s="1"/>
  <c r="G11134"/>
  <c r="D11135"/>
  <c r="F11135"/>
  <c r="G11135"/>
  <c r="D11136"/>
  <c r="F11136" s="1"/>
  <c r="D11137"/>
  <c r="F11137" s="1"/>
  <c r="G11137"/>
  <c r="D11138"/>
  <c r="F11138" s="1"/>
  <c r="G11138"/>
  <c r="D11139"/>
  <c r="F11139"/>
  <c r="G11139"/>
  <c r="D11140"/>
  <c r="F11140" s="1"/>
  <c r="D11141"/>
  <c r="F11141" s="1"/>
  <c r="G11141"/>
  <c r="D11142"/>
  <c r="F11142" s="1"/>
  <c r="G11142"/>
  <c r="D11143"/>
  <c r="F11143"/>
  <c r="G11143"/>
  <c r="D11144"/>
  <c r="F11144" s="1"/>
  <c r="D11145"/>
  <c r="F11145" s="1"/>
  <c r="G11145"/>
  <c r="D11146"/>
  <c r="F11146" s="1"/>
  <c r="G11146"/>
  <c r="D11147"/>
  <c r="F11147"/>
  <c r="G11147"/>
  <c r="D11148"/>
  <c r="F11148" s="1"/>
  <c r="D11149"/>
  <c r="F11149" s="1"/>
  <c r="G11149"/>
  <c r="D11150"/>
  <c r="F11150" s="1"/>
  <c r="G11150"/>
  <c r="D11151"/>
  <c r="F11151"/>
  <c r="G11151"/>
  <c r="D11152"/>
  <c r="F11152" s="1"/>
  <c r="D11153"/>
  <c r="F11153" s="1"/>
  <c r="G11153"/>
  <c r="D11154"/>
  <c r="F11154" s="1"/>
  <c r="G11154"/>
  <c r="D11155"/>
  <c r="F11155"/>
  <c r="G11155"/>
  <c r="D11156"/>
  <c r="F11156" s="1"/>
  <c r="D11157"/>
  <c r="F11157" s="1"/>
  <c r="G11157"/>
  <c r="D11158"/>
  <c r="F11158" s="1"/>
  <c r="G11158"/>
  <c r="D11159"/>
  <c r="F11159"/>
  <c r="G11159"/>
  <c r="D11160"/>
  <c r="F11160" s="1"/>
  <c r="D11161"/>
  <c r="F11161" s="1"/>
  <c r="G11161"/>
  <c r="D11162"/>
  <c r="F11162" s="1"/>
  <c r="G11162"/>
  <c r="D11163"/>
  <c r="F11163"/>
  <c r="G11163"/>
  <c r="D11164"/>
  <c r="F11164" s="1"/>
  <c r="D11165"/>
  <c r="F11165" s="1"/>
  <c r="G11165"/>
  <c r="D11166"/>
  <c r="F11166" s="1"/>
  <c r="G11166"/>
  <c r="D11167"/>
  <c r="F11167"/>
  <c r="G11167"/>
  <c r="D11168"/>
  <c r="F11168" s="1"/>
  <c r="D11169"/>
  <c r="F11169" s="1"/>
  <c r="G11169"/>
  <c r="D11170"/>
  <c r="F11170" s="1"/>
  <c r="G11170"/>
  <c r="D11171"/>
  <c r="F11171"/>
  <c r="G11171"/>
  <c r="D11172"/>
  <c r="F11172" s="1"/>
  <c r="D11173"/>
  <c r="F11173" s="1"/>
  <c r="G11173"/>
  <c r="D11174"/>
  <c r="F11174" s="1"/>
  <c r="G11174"/>
  <c r="D11175"/>
  <c r="F11175"/>
  <c r="G11175"/>
  <c r="D11176"/>
  <c r="F11176" s="1"/>
  <c r="D11177"/>
  <c r="F11177" s="1"/>
  <c r="G11177"/>
  <c r="D11178"/>
  <c r="F11178" s="1"/>
  <c r="G11178"/>
  <c r="D11179"/>
  <c r="F11179"/>
  <c r="G11179"/>
  <c r="D11180"/>
  <c r="F11180" s="1"/>
  <c r="D11181"/>
  <c r="F11181" s="1"/>
  <c r="G11181"/>
  <c r="D11182"/>
  <c r="F11182" s="1"/>
  <c r="G11182"/>
  <c r="D11183"/>
  <c r="F11183"/>
  <c r="G11183"/>
  <c r="D11184"/>
  <c r="F11184" s="1"/>
  <c r="D11185"/>
  <c r="F11185" s="1"/>
  <c r="G11185"/>
  <c r="D11186"/>
  <c r="F11186" s="1"/>
  <c r="G11186"/>
  <c r="D11187"/>
  <c r="F11187"/>
  <c r="G11187"/>
  <c r="D11188"/>
  <c r="D11189"/>
  <c r="F11189" s="1"/>
  <c r="D11190"/>
  <c r="G11190" s="1"/>
  <c r="D11191"/>
  <c r="F11191" s="1"/>
  <c r="G11191"/>
  <c r="D11192"/>
  <c r="G11192" s="1"/>
  <c r="D11193"/>
  <c r="F11193" s="1"/>
  <c r="D11194"/>
  <c r="F11194" s="1"/>
  <c r="D11195"/>
  <c r="F11195" s="1"/>
  <c r="G11195"/>
  <c r="D11196"/>
  <c r="G11196" s="1"/>
  <c r="D11197"/>
  <c r="F11197" s="1"/>
  <c r="D11198"/>
  <c r="F11198" s="1"/>
  <c r="D11199"/>
  <c r="F11199" s="1"/>
  <c r="G11199"/>
  <c r="D11200"/>
  <c r="G11200" s="1"/>
  <c r="D11201"/>
  <c r="F11201" s="1"/>
  <c r="D11002"/>
  <c r="F11002" s="1"/>
  <c r="D11003"/>
  <c r="D11004"/>
  <c r="D11005"/>
  <c r="F11005" s="1"/>
  <c r="G11005"/>
  <c r="D11006"/>
  <c r="F11006" s="1"/>
  <c r="D11007"/>
  <c r="D11008"/>
  <c r="D11009"/>
  <c r="F11009" s="1"/>
  <c r="D11010"/>
  <c r="F11010" s="1"/>
  <c r="D11011"/>
  <c r="D11012"/>
  <c r="D11013"/>
  <c r="F11013" s="1"/>
  <c r="G11013"/>
  <c r="D11014"/>
  <c r="F11014" s="1"/>
  <c r="D11015"/>
  <c r="D11016"/>
  <c r="D11017"/>
  <c r="F11017" s="1"/>
  <c r="D11018"/>
  <c r="F11018" s="1"/>
  <c r="D11019"/>
  <c r="D11020"/>
  <c r="D11021"/>
  <c r="F11021" s="1"/>
  <c r="G11021"/>
  <c r="D11022"/>
  <c r="F11022" s="1"/>
  <c r="D11023"/>
  <c r="D11024"/>
  <c r="D11025"/>
  <c r="F11025" s="1"/>
  <c r="D11026"/>
  <c r="F11026" s="1"/>
  <c r="D11027"/>
  <c r="D11028"/>
  <c r="D11029"/>
  <c r="F11029" s="1"/>
  <c r="G11029"/>
  <c r="D11030"/>
  <c r="F11030" s="1"/>
  <c r="D11031"/>
  <c r="D11032"/>
  <c r="D11033"/>
  <c r="F11033" s="1"/>
  <c r="D11034"/>
  <c r="F11034" s="1"/>
  <c r="D11035"/>
  <c r="D11036"/>
  <c r="F11036" s="1"/>
  <c r="D11037"/>
  <c r="F11037" s="1"/>
  <c r="G11037"/>
  <c r="D11038"/>
  <c r="F11038" s="1"/>
  <c r="D11039"/>
  <c r="F11039" s="1"/>
  <c r="D11040"/>
  <c r="F11040" s="1"/>
  <c r="D11041"/>
  <c r="F11041" s="1"/>
  <c r="G11041"/>
  <c r="D11042"/>
  <c r="F11042" s="1"/>
  <c r="D11043"/>
  <c r="F11043" s="1"/>
  <c r="D11044"/>
  <c r="F11044" s="1"/>
  <c r="D11045"/>
  <c r="F11045" s="1"/>
  <c r="G11045"/>
  <c r="D11046"/>
  <c r="F11046" s="1"/>
  <c r="D11047"/>
  <c r="F11047" s="1"/>
  <c r="D11048"/>
  <c r="F11048" s="1"/>
  <c r="D11049"/>
  <c r="F11049" s="1"/>
  <c r="D11050"/>
  <c r="F11050" s="1"/>
  <c r="D11051"/>
  <c r="F11051" s="1"/>
  <c r="D11052"/>
  <c r="F11052" s="1"/>
  <c r="D11053"/>
  <c r="F11053" s="1"/>
  <c r="D11054"/>
  <c r="F11054" s="1"/>
  <c r="D11055"/>
  <c r="F11055" s="1"/>
  <c r="D11056"/>
  <c r="F11056" s="1"/>
  <c r="D11057"/>
  <c r="F11057" s="1"/>
  <c r="D11058"/>
  <c r="F11058" s="1"/>
  <c r="D11059"/>
  <c r="F11059" s="1"/>
  <c r="D11060"/>
  <c r="F11060" s="1"/>
  <c r="D11061"/>
  <c r="F11061" s="1"/>
  <c r="D11062"/>
  <c r="F11062" s="1"/>
  <c r="D11063"/>
  <c r="F11063" s="1"/>
  <c r="D11064"/>
  <c r="F11064" s="1"/>
  <c r="D11065"/>
  <c r="F11065" s="1"/>
  <c r="D11066"/>
  <c r="G11066" s="1"/>
  <c r="D11067"/>
  <c r="F11067" s="1"/>
  <c r="D11068"/>
  <c r="G11068" s="1"/>
  <c r="D11069"/>
  <c r="F11069" s="1"/>
  <c r="D11070"/>
  <c r="F11070" s="1"/>
  <c r="D11071"/>
  <c r="F11071" s="1"/>
  <c r="D11072"/>
  <c r="G11072" s="1"/>
  <c r="D11073"/>
  <c r="F11073" s="1"/>
  <c r="D11074"/>
  <c r="G11074" s="1"/>
  <c r="D11075"/>
  <c r="F11075" s="1"/>
  <c r="D11076"/>
  <c r="F11076" s="1"/>
  <c r="D11077"/>
  <c r="F11077" s="1"/>
  <c r="D11078"/>
  <c r="G11078" s="1"/>
  <c r="D11079"/>
  <c r="F11079" s="1"/>
  <c r="D11080"/>
  <c r="F11080" s="1"/>
  <c r="D11081"/>
  <c r="F11081" s="1"/>
  <c r="D11082"/>
  <c r="G11082" s="1"/>
  <c r="D11083"/>
  <c r="F11083" s="1"/>
  <c r="G11081" l="1"/>
  <c r="G11077"/>
  <c r="G11073"/>
  <c r="G11069"/>
  <c r="G11065"/>
  <c r="G11061"/>
  <c r="G11053"/>
  <c r="F11031"/>
  <c r="G11031"/>
  <c r="F11028"/>
  <c r="G11028"/>
  <c r="F11023"/>
  <c r="G11023"/>
  <c r="F11020"/>
  <c r="G11020"/>
  <c r="F11015"/>
  <c r="G11015"/>
  <c r="F11012"/>
  <c r="G11012"/>
  <c r="F11007"/>
  <c r="G11007"/>
  <c r="F11004"/>
  <c r="G11004"/>
  <c r="G11083"/>
  <c r="G11079"/>
  <c r="G11075"/>
  <c r="G11071"/>
  <c r="G11067"/>
  <c r="G11057"/>
  <c r="G11049"/>
  <c r="G11064"/>
  <c r="G11063"/>
  <c r="G11060"/>
  <c r="G11059"/>
  <c r="G11056"/>
  <c r="G11055"/>
  <c r="G11052"/>
  <c r="G11051"/>
  <c r="G11048"/>
  <c r="G11047"/>
  <c r="G11044"/>
  <c r="G11043"/>
  <c r="G11040"/>
  <c r="G11039"/>
  <c r="G11036"/>
  <c r="F11035"/>
  <c r="G11035"/>
  <c r="G11033"/>
  <c r="F11032"/>
  <c r="G11032"/>
  <c r="F11027"/>
  <c r="G11027"/>
  <c r="G11025"/>
  <c r="F11024"/>
  <c r="G11024"/>
  <c r="F11019"/>
  <c r="G11019"/>
  <c r="G11017"/>
  <c r="F11016"/>
  <c r="G11016"/>
  <c r="F11011"/>
  <c r="G11011"/>
  <c r="G11009"/>
  <c r="F11008"/>
  <c r="G11008"/>
  <c r="F11003"/>
  <c r="G11003"/>
  <c r="G11201"/>
  <c r="G11197"/>
  <c r="G11193"/>
  <c r="G11189"/>
  <c r="F11188"/>
  <c r="G11188"/>
  <c r="G11184"/>
  <c r="G11180"/>
  <c r="G11176"/>
  <c r="G11172"/>
  <c r="G11168"/>
  <c r="G11164"/>
  <c r="G11160"/>
  <c r="G11156"/>
  <c r="G11152"/>
  <c r="G11148"/>
  <c r="G11144"/>
  <c r="G11140"/>
  <c r="G11136"/>
  <c r="G11132"/>
  <c r="G11128"/>
  <c r="G11124"/>
  <c r="G11120"/>
  <c r="G11116"/>
  <c r="G11112"/>
  <c r="G11108"/>
  <c r="G11104"/>
  <c r="G11100"/>
  <c r="G11096"/>
  <c r="G11092"/>
  <c r="G11088"/>
  <c r="G11084"/>
  <c r="G11198"/>
  <c r="G11194"/>
  <c r="F11200"/>
  <c r="F11196"/>
  <c r="F11192"/>
  <c r="F11190"/>
  <c r="G11062"/>
  <c r="G11058"/>
  <c r="G11054"/>
  <c r="G11050"/>
  <c r="G11046"/>
  <c r="G11042"/>
  <c r="G11038"/>
  <c r="G11034"/>
  <c r="G11030"/>
  <c r="G11026"/>
  <c r="G11022"/>
  <c r="G11018"/>
  <c r="G11014"/>
  <c r="G11010"/>
  <c r="G11006"/>
  <c r="G11002"/>
  <c r="G11080"/>
  <c r="G11076"/>
  <c r="G11070"/>
  <c r="F11082"/>
  <c r="F11078"/>
  <c r="F11074"/>
  <c r="F11072"/>
  <c r="F11068"/>
  <c r="F11066"/>
  <c r="A12918"/>
  <c r="A12919" s="1"/>
  <c r="A12920" s="1"/>
  <c r="A12921" s="1"/>
  <c r="A12922" s="1"/>
  <c r="A12923" s="1"/>
  <c r="A12924" s="1"/>
  <c r="A12925" s="1"/>
  <c r="A12926" s="1"/>
  <c r="A12927" s="1"/>
  <c r="A12928" s="1"/>
  <c r="A12929" s="1"/>
  <c r="A12930" s="1"/>
  <c r="A12931" s="1"/>
  <c r="A12932" s="1"/>
  <c r="A12933" s="1"/>
  <c r="D12052"/>
  <c r="F12052" s="1"/>
  <c r="D12053"/>
  <c r="G12053" s="1"/>
  <c r="D12054"/>
  <c r="F12054" s="1"/>
  <c r="D12055"/>
  <c r="G12055" s="1"/>
  <c r="D12056"/>
  <c r="F12056" s="1"/>
  <c r="D12057"/>
  <c r="G12057" s="1"/>
  <c r="D12058"/>
  <c r="F12058" s="1"/>
  <c r="D12059"/>
  <c r="G12059" s="1"/>
  <c r="D12060"/>
  <c r="F12060" s="1"/>
  <c r="D12061"/>
  <c r="F12061" s="1"/>
  <c r="D12062"/>
  <c r="F12062" s="1"/>
  <c r="D12063"/>
  <c r="F12063" s="1"/>
  <c r="D12064"/>
  <c r="F12064" s="1"/>
  <c r="D12065"/>
  <c r="G12065" s="1"/>
  <c r="D12066"/>
  <c r="F12066" s="1"/>
  <c r="D12067"/>
  <c r="F12067" s="1"/>
  <c r="D12068"/>
  <c r="F12068" s="1"/>
  <c r="D12069"/>
  <c r="G12069" s="1"/>
  <c r="D12070"/>
  <c r="F12070" s="1"/>
  <c r="D12071"/>
  <c r="G12071" s="1"/>
  <c r="D12072"/>
  <c r="F12072" s="1"/>
  <c r="D12073"/>
  <c r="G12073" s="1"/>
  <c r="D12074"/>
  <c r="F12074" s="1"/>
  <c r="D12075"/>
  <c r="F12075" s="1"/>
  <c r="D12076"/>
  <c r="F12076" s="1"/>
  <c r="D12077"/>
  <c r="F12077" s="1"/>
  <c r="D12078"/>
  <c r="F12078" s="1"/>
  <c r="D12079"/>
  <c r="G12079" s="1"/>
  <c r="D12080"/>
  <c r="F12080" s="1"/>
  <c r="D12081"/>
  <c r="G12081" s="1"/>
  <c r="D12082"/>
  <c r="F12082" s="1"/>
  <c r="D12083"/>
  <c r="F12083" s="1"/>
  <c r="D12084"/>
  <c r="F12084" s="1"/>
  <c r="D12085"/>
  <c r="G12085" s="1"/>
  <c r="D12086"/>
  <c r="F12086" s="1"/>
  <c r="D12087"/>
  <c r="F12087" s="1"/>
  <c r="D12088"/>
  <c r="F12088" s="1"/>
  <c r="D12089"/>
  <c r="G12089" s="1"/>
  <c r="D12090"/>
  <c r="F12090" s="1"/>
  <c r="D12091"/>
  <c r="F12091" s="1"/>
  <c r="D12092"/>
  <c r="G12092" s="1"/>
  <c r="D12093"/>
  <c r="F12093" s="1"/>
  <c r="D12094"/>
  <c r="G12094" s="1"/>
  <c r="D12095"/>
  <c r="F12095" s="1"/>
  <c r="D12096"/>
  <c r="F12096" s="1"/>
  <c r="D12097"/>
  <c r="F12097" s="1"/>
  <c r="D12098"/>
  <c r="F12098" s="1"/>
  <c r="D12099"/>
  <c r="F12099" s="1"/>
  <c r="D12100"/>
  <c r="G12100" s="1"/>
  <c r="D12101"/>
  <c r="F12101" s="1"/>
  <c r="D12009"/>
  <c r="F12009" s="1"/>
  <c r="D12010"/>
  <c r="F12010" s="1"/>
  <c r="D12011"/>
  <c r="F12011" s="1"/>
  <c r="D12012"/>
  <c r="F12012" s="1"/>
  <c r="D12013"/>
  <c r="F12013" s="1"/>
  <c r="D12014"/>
  <c r="F12014" s="1"/>
  <c r="D12015"/>
  <c r="F12015" s="1"/>
  <c r="D12016"/>
  <c r="F12016" s="1"/>
  <c r="D12017"/>
  <c r="F12017" s="1"/>
  <c r="D12018"/>
  <c r="F12018" s="1"/>
  <c r="D12019"/>
  <c r="F12019" s="1"/>
  <c r="D12020"/>
  <c r="F12020" s="1"/>
  <c r="D12021"/>
  <c r="F12021" s="1"/>
  <c r="D12022"/>
  <c r="F12022" s="1"/>
  <c r="D12023"/>
  <c r="F12023" s="1"/>
  <c r="D12024"/>
  <c r="F12024" s="1"/>
  <c r="D12025"/>
  <c r="F12025" s="1"/>
  <c r="D12026"/>
  <c r="F12026" s="1"/>
  <c r="D12027"/>
  <c r="F12027" s="1"/>
  <c r="D12028"/>
  <c r="F12028" s="1"/>
  <c r="D12029"/>
  <c r="F12029" s="1"/>
  <c r="D12030"/>
  <c r="F12030" s="1"/>
  <c r="D12031"/>
  <c r="F12031" s="1"/>
  <c r="D12032"/>
  <c r="F12032" s="1"/>
  <c r="D12033"/>
  <c r="F12033" s="1"/>
  <c r="D12034"/>
  <c r="F12034" s="1"/>
  <c r="D12035"/>
  <c r="F12035" s="1"/>
  <c r="D12036"/>
  <c r="F12036" s="1"/>
  <c r="D12037"/>
  <c r="F12037" s="1"/>
  <c r="D12038"/>
  <c r="F12038" s="1"/>
  <c r="D12039"/>
  <c r="F12039" s="1"/>
  <c r="D12040"/>
  <c r="F12040" s="1"/>
  <c r="D12041"/>
  <c r="F12041" s="1"/>
  <c r="D12042"/>
  <c r="F12042" s="1"/>
  <c r="D12043"/>
  <c r="F12043" s="1"/>
  <c r="D12044"/>
  <c r="F12044" s="1"/>
  <c r="D12045"/>
  <c r="F12045" s="1"/>
  <c r="D12046"/>
  <c r="F12046" s="1"/>
  <c r="D12047"/>
  <c r="F12047" s="1"/>
  <c r="D12048"/>
  <c r="F12048" s="1"/>
  <c r="D12049"/>
  <c r="G12049" s="1"/>
  <c r="D12050"/>
  <c r="F12050" s="1"/>
  <c r="D12051"/>
  <c r="F12051" s="1"/>
  <c r="D12002"/>
  <c r="F12002" s="1"/>
  <c r="D12003"/>
  <c r="F12003" s="1"/>
  <c r="D12004"/>
  <c r="F12004" s="1"/>
  <c r="D12005"/>
  <c r="F12005" s="1"/>
  <c r="D12006"/>
  <c r="F12006" s="1"/>
  <c r="D12007"/>
  <c r="F12007" s="1"/>
  <c r="D12008"/>
  <c r="F12008" s="1"/>
  <c r="D11989"/>
  <c r="F11989" s="1"/>
  <c r="D11990"/>
  <c r="F11990" s="1"/>
  <c r="D11991"/>
  <c r="G11991" s="1"/>
  <c r="D11992"/>
  <c r="F11992" s="1"/>
  <c r="D11993"/>
  <c r="F11993" s="1"/>
  <c r="D11994"/>
  <c r="F11994" s="1"/>
  <c r="D11995"/>
  <c r="G11995" s="1"/>
  <c r="D11996"/>
  <c r="F11996" s="1"/>
  <c r="D11997"/>
  <c r="F11997" s="1"/>
  <c r="D11998"/>
  <c r="F11998" s="1"/>
  <c r="D11999"/>
  <c r="G11999" s="1"/>
  <c r="D12000"/>
  <c r="F12000" s="1"/>
  <c r="D12001"/>
  <c r="F12001" s="1"/>
  <c r="D11952"/>
  <c r="F11952" s="1"/>
  <c r="D11953"/>
  <c r="F11953" s="1"/>
  <c r="D11954"/>
  <c r="F11954" s="1"/>
  <c r="D11955"/>
  <c r="F11955" s="1"/>
  <c r="D11956"/>
  <c r="F11956" s="1"/>
  <c r="D11957"/>
  <c r="G11957" s="1"/>
  <c r="D11958"/>
  <c r="F11958" s="1"/>
  <c r="D11959"/>
  <c r="F11959" s="1"/>
  <c r="D11960"/>
  <c r="F11960" s="1"/>
  <c r="D11961"/>
  <c r="G11961" s="1"/>
  <c r="D11962"/>
  <c r="F11962" s="1"/>
  <c r="D11963"/>
  <c r="F11963" s="1"/>
  <c r="D11964"/>
  <c r="F11964" s="1"/>
  <c r="D11965"/>
  <c r="G11965" s="1"/>
  <c r="D11966"/>
  <c r="F11966" s="1"/>
  <c r="D11967"/>
  <c r="F11967" s="1"/>
  <c r="D11968"/>
  <c r="F11968" s="1"/>
  <c r="D11969"/>
  <c r="G11969" s="1"/>
  <c r="D11970"/>
  <c r="F11970" s="1"/>
  <c r="D11971"/>
  <c r="F11971" s="1"/>
  <c r="D11972"/>
  <c r="F11972" s="1"/>
  <c r="D11973"/>
  <c r="G11973" s="1"/>
  <c r="D11974"/>
  <c r="F11974" s="1"/>
  <c r="D11975"/>
  <c r="F11975" s="1"/>
  <c r="D11976"/>
  <c r="F11976" s="1"/>
  <c r="D11977"/>
  <c r="G11977" s="1"/>
  <c r="D11978"/>
  <c r="F11978" s="1"/>
  <c r="D11979"/>
  <c r="F11979" s="1"/>
  <c r="D11980"/>
  <c r="F11980" s="1"/>
  <c r="D11981"/>
  <c r="F11981" s="1"/>
  <c r="D11982"/>
  <c r="F11982" s="1"/>
  <c r="D11983"/>
  <c r="F11983" s="1"/>
  <c r="D11984"/>
  <c r="F11984" s="1"/>
  <c r="D11985"/>
  <c r="F11985" s="1"/>
  <c r="D11986"/>
  <c r="F11986" s="1"/>
  <c r="D11987"/>
  <c r="F11987" s="1"/>
  <c r="D11988"/>
  <c r="G11988" s="1"/>
  <c r="D11929"/>
  <c r="F11929" s="1"/>
  <c r="D11930"/>
  <c r="F11930" s="1"/>
  <c r="D11931"/>
  <c r="F11931" s="1"/>
  <c r="D11932"/>
  <c r="F11932" s="1"/>
  <c r="D11933"/>
  <c r="F11933" s="1"/>
  <c r="D11934"/>
  <c r="F11934" s="1"/>
  <c r="D11935"/>
  <c r="F11935" s="1"/>
  <c r="D11936"/>
  <c r="F11936" s="1"/>
  <c r="D11937"/>
  <c r="F11937" s="1"/>
  <c r="D11938"/>
  <c r="F11938" s="1"/>
  <c r="D11939"/>
  <c r="F11939" s="1"/>
  <c r="D11940"/>
  <c r="F11940" s="1"/>
  <c r="D11941"/>
  <c r="F11941" s="1"/>
  <c r="D11942"/>
  <c r="F11942" s="1"/>
  <c r="D11943"/>
  <c r="F11943" s="1"/>
  <c r="D11944"/>
  <c r="F11944" s="1"/>
  <c r="D11945"/>
  <c r="F11945" s="1"/>
  <c r="D11946"/>
  <c r="F11946" s="1"/>
  <c r="D11947"/>
  <c r="F11947" s="1"/>
  <c r="D11948"/>
  <c r="F11948" s="1"/>
  <c r="D11949"/>
  <c r="G11949" s="1"/>
  <c r="D11950"/>
  <c r="F11950" s="1"/>
  <c r="D11951"/>
  <c r="F11951" s="1"/>
  <c r="D11915"/>
  <c r="F11915" s="1"/>
  <c r="D11916"/>
  <c r="F11916" s="1"/>
  <c r="D11917"/>
  <c r="F11917" s="1"/>
  <c r="D11918"/>
  <c r="F11918" s="1"/>
  <c r="D11919"/>
  <c r="F11919" s="1"/>
  <c r="D11920"/>
  <c r="F11920" s="1"/>
  <c r="D11921"/>
  <c r="F11921" s="1"/>
  <c r="D11922"/>
  <c r="F11922" s="1"/>
  <c r="D11923"/>
  <c r="F11923" s="1"/>
  <c r="D11924"/>
  <c r="F11924" s="1"/>
  <c r="D11925"/>
  <c r="F11925" s="1"/>
  <c r="D11926"/>
  <c r="F11926" s="1"/>
  <c r="D11927"/>
  <c r="F11927" s="1"/>
  <c r="D11928"/>
  <c r="F11928" s="1"/>
  <c r="G12006" l="1"/>
  <c r="G11940"/>
  <c r="G12099"/>
  <c r="G11956"/>
  <c r="G12036"/>
  <c r="F12073"/>
  <c r="G12072"/>
  <c r="F12069"/>
  <c r="G11972"/>
  <c r="G12008"/>
  <c r="G12020"/>
  <c r="G12091"/>
  <c r="G11932"/>
  <c r="G11964"/>
  <c r="G11994"/>
  <c r="G12048"/>
  <c r="G12028"/>
  <c r="G12012"/>
  <c r="G12095"/>
  <c r="G12083"/>
  <c r="G12080"/>
  <c r="G12077"/>
  <c r="G12061"/>
  <c r="G12058"/>
  <c r="F12057"/>
  <c r="G11928"/>
  <c r="G11944"/>
  <c r="G11936"/>
  <c r="G11976"/>
  <c r="G11968"/>
  <c r="G11960"/>
  <c r="G11998"/>
  <c r="G11990"/>
  <c r="G12004"/>
  <c r="G12040"/>
  <c r="G12032"/>
  <c r="G12024"/>
  <c r="G12016"/>
  <c r="G12101"/>
  <c r="G12097"/>
  <c r="G12093"/>
  <c r="F12089"/>
  <c r="G12088"/>
  <c r="F12085"/>
  <c r="G12076"/>
  <c r="G12075"/>
  <c r="G12067"/>
  <c r="G12064"/>
  <c r="G12063"/>
  <c r="G12060"/>
  <c r="F12055"/>
  <c r="G12074"/>
  <c r="G11943"/>
  <c r="G11939"/>
  <c r="G11935"/>
  <c r="G11931"/>
  <c r="G12046"/>
  <c r="F12071"/>
  <c r="F11999"/>
  <c r="F11995"/>
  <c r="F11991"/>
  <c r="G12087"/>
  <c r="G12084"/>
  <c r="F12081"/>
  <c r="G12068"/>
  <c r="F12065"/>
  <c r="G12052"/>
  <c r="G11918"/>
  <c r="G12090"/>
  <c r="G11979"/>
  <c r="G11975"/>
  <c r="G11971"/>
  <c r="G11967"/>
  <c r="G11963"/>
  <c r="G11959"/>
  <c r="G11987"/>
  <c r="G12042"/>
  <c r="G12038"/>
  <c r="G12034"/>
  <c r="G12030"/>
  <c r="G12026"/>
  <c r="G12022"/>
  <c r="G12018"/>
  <c r="G12014"/>
  <c r="G12010"/>
  <c r="G12078"/>
  <c r="G12062"/>
  <c r="F12059"/>
  <c r="G12056"/>
  <c r="F12053"/>
  <c r="G12082"/>
  <c r="F12079"/>
  <c r="G12066"/>
  <c r="G12039"/>
  <c r="G12035"/>
  <c r="G12031"/>
  <c r="G12027"/>
  <c r="G12023"/>
  <c r="G12019"/>
  <c r="G12015"/>
  <c r="G12011"/>
  <c r="F11977"/>
  <c r="F11973"/>
  <c r="F11969"/>
  <c r="F11965"/>
  <c r="F11961"/>
  <c r="F11957"/>
  <c r="G12001"/>
  <c r="G11997"/>
  <c r="G11993"/>
  <c r="G11989"/>
  <c r="G12005"/>
  <c r="G12044"/>
  <c r="G11946"/>
  <c r="G11942"/>
  <c r="G11938"/>
  <c r="G11934"/>
  <c r="G11930"/>
  <c r="G12050"/>
  <c r="G12086"/>
  <c r="G12070"/>
  <c r="G12054"/>
  <c r="G12098"/>
  <c r="G12096"/>
  <c r="F12100"/>
  <c r="F12094"/>
  <c r="F12092"/>
  <c r="G11922"/>
  <c r="G11983"/>
  <c r="G12002"/>
  <c r="G12041"/>
  <c r="G12037"/>
  <c r="G12033"/>
  <c r="G12029"/>
  <c r="G12025"/>
  <c r="G12021"/>
  <c r="G12017"/>
  <c r="G12013"/>
  <c r="G12009"/>
  <c r="G12051"/>
  <c r="G12047"/>
  <c r="G12045"/>
  <c r="G12043"/>
  <c r="F12049"/>
  <c r="G12007"/>
  <c r="G12003"/>
  <c r="G11924"/>
  <c r="G11921"/>
  <c r="G11920"/>
  <c r="G11917"/>
  <c r="G11916"/>
  <c r="G11950"/>
  <c r="G11985"/>
  <c r="G11981"/>
  <c r="G11954"/>
  <c r="G11953"/>
  <c r="G12000"/>
  <c r="G11996"/>
  <c r="G11992"/>
  <c r="G11952"/>
  <c r="G11955"/>
  <c r="G11926"/>
  <c r="G11948"/>
  <c r="G11978"/>
  <c r="G11974"/>
  <c r="G11970"/>
  <c r="G11966"/>
  <c r="G11962"/>
  <c r="G11958"/>
  <c r="G11986"/>
  <c r="G11984"/>
  <c r="G11982"/>
  <c r="G11980"/>
  <c r="F11988"/>
  <c r="G11923"/>
  <c r="G11919"/>
  <c r="G11915"/>
  <c r="G11945"/>
  <c r="G11941"/>
  <c r="G11937"/>
  <c r="G11933"/>
  <c r="G11929"/>
  <c r="G11951"/>
  <c r="G11947"/>
  <c r="F11949"/>
  <c r="G11927"/>
  <c r="G11925"/>
  <c r="D11902"/>
  <c r="F11902" s="1"/>
  <c r="D11903"/>
  <c r="F11903" s="1"/>
  <c r="D11904"/>
  <c r="F11904" s="1"/>
  <c r="D11905"/>
  <c r="F11905" s="1"/>
  <c r="D11906"/>
  <c r="F11906" s="1"/>
  <c r="D11907"/>
  <c r="F11907" s="1"/>
  <c r="D11908"/>
  <c r="F11908" s="1"/>
  <c r="D11909"/>
  <c r="F11909" s="1"/>
  <c r="D11910"/>
  <c r="F11910" s="1"/>
  <c r="D11911"/>
  <c r="F11911" s="1"/>
  <c r="D11912"/>
  <c r="F11912" s="1"/>
  <c r="D11913"/>
  <c r="F11913" s="1"/>
  <c r="D11914"/>
  <c r="F11914" s="1"/>
  <c r="G11904" l="1"/>
  <c r="G11903"/>
  <c r="G11909"/>
  <c r="G11905"/>
  <c r="G11911"/>
  <c r="G11908"/>
  <c r="G11907"/>
  <c r="G11913"/>
  <c r="G11910"/>
  <c r="G11906"/>
  <c r="G11902"/>
  <c r="G11914"/>
  <c r="G11912"/>
  <c r="D11809"/>
  <c r="F11809" s="1"/>
  <c r="D11810"/>
  <c r="F11810" s="1"/>
  <c r="D11811"/>
  <c r="F11811" s="1"/>
  <c r="D11812"/>
  <c r="F11812" s="1"/>
  <c r="D11813"/>
  <c r="F11813" s="1"/>
  <c r="D11814"/>
  <c r="F11814" s="1"/>
  <c r="D11815"/>
  <c r="D11816"/>
  <c r="F11816" s="1"/>
  <c r="D11817"/>
  <c r="F11817" s="1"/>
  <c r="D11818"/>
  <c r="D11819"/>
  <c r="D11820"/>
  <c r="F11820" s="1"/>
  <c r="D11821"/>
  <c r="F11821" s="1"/>
  <c r="D11822"/>
  <c r="D11823"/>
  <c r="D11824"/>
  <c r="F11824" s="1"/>
  <c r="D11825"/>
  <c r="F11825" s="1"/>
  <c r="D11826"/>
  <c r="D11827"/>
  <c r="D11828"/>
  <c r="F11828" s="1"/>
  <c r="D11829"/>
  <c r="F11829" s="1"/>
  <c r="D11830"/>
  <c r="D11831"/>
  <c r="D11832"/>
  <c r="F11832" s="1"/>
  <c r="D11833"/>
  <c r="F11833" s="1"/>
  <c r="D11834"/>
  <c r="D11835"/>
  <c r="D11836"/>
  <c r="F11836" s="1"/>
  <c r="D11837"/>
  <c r="F11837" s="1"/>
  <c r="D11838"/>
  <c r="D11839"/>
  <c r="D11840"/>
  <c r="F11840" s="1"/>
  <c r="D11841"/>
  <c r="F11841" s="1"/>
  <c r="D11842"/>
  <c r="D11843"/>
  <c r="D11844"/>
  <c r="F11844" s="1"/>
  <c r="D11845"/>
  <c r="F11845" s="1"/>
  <c r="D11846"/>
  <c r="D11847"/>
  <c r="D11848"/>
  <c r="F11848" s="1"/>
  <c r="D11849"/>
  <c r="F11849" s="1"/>
  <c r="D11850"/>
  <c r="D11851"/>
  <c r="D11852"/>
  <c r="F11852" s="1"/>
  <c r="D11853"/>
  <c r="F11853" s="1"/>
  <c r="D11854"/>
  <c r="D11855"/>
  <c r="D11856"/>
  <c r="F11856" s="1"/>
  <c r="D11857"/>
  <c r="F11857" s="1"/>
  <c r="D11858"/>
  <c r="D11859"/>
  <c r="D11860"/>
  <c r="F11860" s="1"/>
  <c r="D11861"/>
  <c r="F11861" s="1"/>
  <c r="D11862"/>
  <c r="D11863"/>
  <c r="D11864"/>
  <c r="F11864" s="1"/>
  <c r="D11865"/>
  <c r="F11865" s="1"/>
  <c r="D11866"/>
  <c r="D11867"/>
  <c r="D11868"/>
  <c r="F11868" s="1"/>
  <c r="D11869"/>
  <c r="F11869" s="1"/>
  <c r="D11870"/>
  <c r="D11871"/>
  <c r="D11872"/>
  <c r="F11872" s="1"/>
  <c r="D11873"/>
  <c r="F11873" s="1"/>
  <c r="D11874"/>
  <c r="D11875"/>
  <c r="D11876"/>
  <c r="F11876" s="1"/>
  <c r="D11877"/>
  <c r="F11877" s="1"/>
  <c r="D11878"/>
  <c r="D11879"/>
  <c r="D11880"/>
  <c r="F11880" s="1"/>
  <c r="D11881"/>
  <c r="F11881" s="1"/>
  <c r="D11882"/>
  <c r="D11883"/>
  <c r="D11884"/>
  <c r="F11884" s="1"/>
  <c r="D11885"/>
  <c r="F11885" s="1"/>
  <c r="D11886"/>
  <c r="F11886" s="1"/>
  <c r="D11887"/>
  <c r="G11887" s="1"/>
  <c r="D11888"/>
  <c r="F11888" s="1"/>
  <c r="D11889"/>
  <c r="F11889" s="1"/>
  <c r="D11890"/>
  <c r="F11890" s="1"/>
  <c r="D11891"/>
  <c r="G11891" s="1"/>
  <c r="D11892"/>
  <c r="F11892" s="1"/>
  <c r="D11893"/>
  <c r="G11893" s="1"/>
  <c r="D11894"/>
  <c r="F11894" s="1"/>
  <c r="D11895"/>
  <c r="F11895" s="1"/>
  <c r="D11896"/>
  <c r="F11896" s="1"/>
  <c r="D11897"/>
  <c r="G11897" s="1"/>
  <c r="D11898"/>
  <c r="F11898" s="1"/>
  <c r="D11899"/>
  <c r="F11899" s="1"/>
  <c r="D11900"/>
  <c r="F11900" s="1"/>
  <c r="D11901"/>
  <c r="G11901" s="1"/>
  <c r="D11802"/>
  <c r="D11803"/>
  <c r="D11804"/>
  <c r="D11805"/>
  <c r="F11805" s="1"/>
  <c r="D11806"/>
  <c r="F11806" s="1"/>
  <c r="D11807"/>
  <c r="D11808"/>
  <c r="G11808" s="1"/>
  <c r="D11714"/>
  <c r="F11714" s="1"/>
  <c r="D11715"/>
  <c r="D11716"/>
  <c r="D11717"/>
  <c r="F11717" s="1"/>
  <c r="D11718"/>
  <c r="F11718" s="1"/>
  <c r="D11719"/>
  <c r="D11720"/>
  <c r="D11721"/>
  <c r="F11721" s="1"/>
  <c r="D11722"/>
  <c r="F11722" s="1"/>
  <c r="D11723"/>
  <c r="D11724"/>
  <c r="D11725"/>
  <c r="F11725" s="1"/>
  <c r="D11726"/>
  <c r="F11726" s="1"/>
  <c r="D11727"/>
  <c r="D11728"/>
  <c r="D11729"/>
  <c r="F11729" s="1"/>
  <c r="D11730"/>
  <c r="F11730" s="1"/>
  <c r="D11731"/>
  <c r="D11732"/>
  <c r="D11733"/>
  <c r="F11733" s="1"/>
  <c r="D11734"/>
  <c r="F11734" s="1"/>
  <c r="D11735"/>
  <c r="D11736"/>
  <c r="D11737"/>
  <c r="F11737" s="1"/>
  <c r="D11738"/>
  <c r="F11738" s="1"/>
  <c r="D11739"/>
  <c r="F11739" s="1"/>
  <c r="D11740"/>
  <c r="F11740" s="1"/>
  <c r="D11741"/>
  <c r="F11741" s="1"/>
  <c r="D11742"/>
  <c r="F11742" s="1"/>
  <c r="D11743"/>
  <c r="F11743" s="1"/>
  <c r="D11744"/>
  <c r="F11744" s="1"/>
  <c r="D11745"/>
  <c r="F11745" s="1"/>
  <c r="D11746"/>
  <c r="F11746" s="1"/>
  <c r="D11747"/>
  <c r="F11747" s="1"/>
  <c r="D11748"/>
  <c r="F11748" s="1"/>
  <c r="D11749"/>
  <c r="F11749" s="1"/>
  <c r="D11750"/>
  <c r="F11750" s="1"/>
  <c r="D11751"/>
  <c r="F11751" s="1"/>
  <c r="D11752"/>
  <c r="F11752" s="1"/>
  <c r="D11753"/>
  <c r="F11753" s="1"/>
  <c r="D11754"/>
  <c r="F11754" s="1"/>
  <c r="D11755"/>
  <c r="F11755" s="1"/>
  <c r="D11756"/>
  <c r="F11756" s="1"/>
  <c r="D11757"/>
  <c r="F11757" s="1"/>
  <c r="D11758"/>
  <c r="F11758" s="1"/>
  <c r="D11759"/>
  <c r="F11759" s="1"/>
  <c r="D11760"/>
  <c r="F11760" s="1"/>
  <c r="D11761"/>
  <c r="F11761" s="1"/>
  <c r="D11762"/>
  <c r="F11762" s="1"/>
  <c r="D11763"/>
  <c r="F11763" s="1"/>
  <c r="D11764"/>
  <c r="F11764" s="1"/>
  <c r="D11765"/>
  <c r="F11765" s="1"/>
  <c r="D11766"/>
  <c r="D11767"/>
  <c r="F11767" s="1"/>
  <c r="D11768"/>
  <c r="F11768" s="1"/>
  <c r="D11769"/>
  <c r="F11769" s="1"/>
  <c r="D11770"/>
  <c r="D11771"/>
  <c r="F11771" s="1"/>
  <c r="D11772"/>
  <c r="F11772" s="1"/>
  <c r="D11773"/>
  <c r="F11773" s="1"/>
  <c r="D11774"/>
  <c r="D11775"/>
  <c r="F11775" s="1"/>
  <c r="D11776"/>
  <c r="F11776" s="1"/>
  <c r="D11777"/>
  <c r="F11777" s="1"/>
  <c r="D11778"/>
  <c r="D11779"/>
  <c r="F11779" s="1"/>
  <c r="D11780"/>
  <c r="F11780" s="1"/>
  <c r="D11781"/>
  <c r="F11781" s="1"/>
  <c r="D11782"/>
  <c r="D11783"/>
  <c r="F11783" s="1"/>
  <c r="D11784"/>
  <c r="F11784" s="1"/>
  <c r="D11785"/>
  <c r="F11785" s="1"/>
  <c r="D11786"/>
  <c r="F11786" s="1"/>
  <c r="D11787"/>
  <c r="F11787" s="1"/>
  <c r="D11788"/>
  <c r="F11788" s="1"/>
  <c r="D11789"/>
  <c r="F11789" s="1"/>
  <c r="D11790"/>
  <c r="F11790" s="1"/>
  <c r="D11791"/>
  <c r="F11791" s="1"/>
  <c r="D11792"/>
  <c r="G11792" s="1"/>
  <c r="D11793"/>
  <c r="F11793" s="1"/>
  <c r="D11794"/>
  <c r="G11794" s="1"/>
  <c r="D11795"/>
  <c r="F11795" s="1"/>
  <c r="D11796"/>
  <c r="F11796" s="1"/>
  <c r="D11797"/>
  <c r="F11797" s="1"/>
  <c r="D11798"/>
  <c r="G11798" s="1"/>
  <c r="D11799"/>
  <c r="F11799" s="1"/>
  <c r="D11800"/>
  <c r="F11800" s="1"/>
  <c r="D11801"/>
  <c r="F11801" s="1"/>
  <c r="D11702"/>
  <c r="F11702" s="1"/>
  <c r="D11703"/>
  <c r="F11703" s="1"/>
  <c r="D11704"/>
  <c r="D11705"/>
  <c r="F11705" s="1"/>
  <c r="D11706"/>
  <c r="F11706" s="1"/>
  <c r="D11707"/>
  <c r="F11707" s="1"/>
  <c r="D11708"/>
  <c r="F11708" s="1"/>
  <c r="D11709"/>
  <c r="F11709" s="1"/>
  <c r="D11710"/>
  <c r="F11710" s="1"/>
  <c r="D11711"/>
  <c r="F11711" s="1"/>
  <c r="D11712"/>
  <c r="F11712" s="1"/>
  <c r="D11713"/>
  <c r="F11713" s="1"/>
  <c r="G11745" l="1"/>
  <c r="G11888"/>
  <c r="G11713"/>
  <c r="G11761"/>
  <c r="G11777"/>
  <c r="G11753"/>
  <c r="G11725"/>
  <c r="G11844"/>
  <c r="G11797"/>
  <c r="G11769"/>
  <c r="G11757"/>
  <c r="G11749"/>
  <c r="G11741"/>
  <c r="G11740"/>
  <c r="G11739"/>
  <c r="G11896"/>
  <c r="G11876"/>
  <c r="G11812"/>
  <c r="G11860"/>
  <c r="G11828"/>
  <c r="G11707"/>
  <c r="G11781"/>
  <c r="G11776"/>
  <c r="G11773"/>
  <c r="G11768"/>
  <c r="G11765"/>
  <c r="G11760"/>
  <c r="G11759"/>
  <c r="G11756"/>
  <c r="G11755"/>
  <c r="G11752"/>
  <c r="G11751"/>
  <c r="G11748"/>
  <c r="G11747"/>
  <c r="G11744"/>
  <c r="G11743"/>
  <c r="G11711"/>
  <c r="G11703"/>
  <c r="G11789"/>
  <c r="G11733"/>
  <c r="G11717"/>
  <c r="G11805"/>
  <c r="G11900"/>
  <c r="G11892"/>
  <c r="G11884"/>
  <c r="G11868"/>
  <c r="G11852"/>
  <c r="G11836"/>
  <c r="G11820"/>
  <c r="G11811"/>
  <c r="G11810"/>
  <c r="F11735"/>
  <c r="G11735"/>
  <c r="F11732"/>
  <c r="G11732"/>
  <c r="F11727"/>
  <c r="G11727"/>
  <c r="F11724"/>
  <c r="G11724"/>
  <c r="F11719"/>
  <c r="G11719"/>
  <c r="F11716"/>
  <c r="G11716"/>
  <c r="F11807"/>
  <c r="G11807"/>
  <c r="F11804"/>
  <c r="G11804"/>
  <c r="F11802"/>
  <c r="G11802"/>
  <c r="F11883"/>
  <c r="G11883"/>
  <c r="F11878"/>
  <c r="G11878"/>
  <c r="F11875"/>
  <c r="G11875"/>
  <c r="F11870"/>
  <c r="G11870"/>
  <c r="F11867"/>
  <c r="G11867"/>
  <c r="F11862"/>
  <c r="G11862"/>
  <c r="F11859"/>
  <c r="G11859"/>
  <c r="F11854"/>
  <c r="G11854"/>
  <c r="F11851"/>
  <c r="G11851"/>
  <c r="F11846"/>
  <c r="G11846"/>
  <c r="F11843"/>
  <c r="G11843"/>
  <c r="F11838"/>
  <c r="G11838"/>
  <c r="F11835"/>
  <c r="G11835"/>
  <c r="F11830"/>
  <c r="G11830"/>
  <c r="F11827"/>
  <c r="G11827"/>
  <c r="F11822"/>
  <c r="G11822"/>
  <c r="F11819"/>
  <c r="G11819"/>
  <c r="G11710"/>
  <c r="G11709"/>
  <c r="G11706"/>
  <c r="G11705"/>
  <c r="G11702"/>
  <c r="G11801"/>
  <c r="G11793"/>
  <c r="G11785"/>
  <c r="G11780"/>
  <c r="G11772"/>
  <c r="G11764"/>
  <c r="G11737"/>
  <c r="F11736"/>
  <c r="G11736"/>
  <c r="F11731"/>
  <c r="G11731"/>
  <c r="G11729"/>
  <c r="F11728"/>
  <c r="G11728"/>
  <c r="F11723"/>
  <c r="G11723"/>
  <c r="G11721"/>
  <c r="F11720"/>
  <c r="G11720"/>
  <c r="F11715"/>
  <c r="G11715"/>
  <c r="F11803"/>
  <c r="G11803"/>
  <c r="G11898"/>
  <c r="G11894"/>
  <c r="G11890"/>
  <c r="G11886"/>
  <c r="F11882"/>
  <c r="G11882"/>
  <c r="G11880"/>
  <c r="F11879"/>
  <c r="G11879"/>
  <c r="F11874"/>
  <c r="G11874"/>
  <c r="G11872"/>
  <c r="F11871"/>
  <c r="G11871"/>
  <c r="F11866"/>
  <c r="G11866"/>
  <c r="G11864"/>
  <c r="F11863"/>
  <c r="G11863"/>
  <c r="F11858"/>
  <c r="G11858"/>
  <c r="G11856"/>
  <c r="F11855"/>
  <c r="G11855"/>
  <c r="F11850"/>
  <c r="G11850"/>
  <c r="G11848"/>
  <c r="F11847"/>
  <c r="G11847"/>
  <c r="F11842"/>
  <c r="G11842"/>
  <c r="G11840"/>
  <c r="F11839"/>
  <c r="G11839"/>
  <c r="F11834"/>
  <c r="G11834"/>
  <c r="G11832"/>
  <c r="F11831"/>
  <c r="G11831"/>
  <c r="F11826"/>
  <c r="G11826"/>
  <c r="G11824"/>
  <c r="F11823"/>
  <c r="G11823"/>
  <c r="F11818"/>
  <c r="G11818"/>
  <c r="G11816"/>
  <c r="F11815"/>
  <c r="G11815"/>
  <c r="G11814"/>
  <c r="F11704"/>
  <c r="G11704"/>
  <c r="G11708"/>
  <c r="G11799"/>
  <c r="G11795"/>
  <c r="G11791"/>
  <c r="G11787"/>
  <c r="G11783"/>
  <c r="F11782"/>
  <c r="G11782"/>
  <c r="G11779"/>
  <c r="F11778"/>
  <c r="G11778"/>
  <c r="G11775"/>
  <c r="F11774"/>
  <c r="G11774"/>
  <c r="G11771"/>
  <c r="F11770"/>
  <c r="G11770"/>
  <c r="G11767"/>
  <c r="F11766"/>
  <c r="G11766"/>
  <c r="G11763"/>
  <c r="G11762"/>
  <c r="G11758"/>
  <c r="G11754"/>
  <c r="G11750"/>
  <c r="G11746"/>
  <c r="G11742"/>
  <c r="G11738"/>
  <c r="G11734"/>
  <c r="G11730"/>
  <c r="G11726"/>
  <c r="G11722"/>
  <c r="G11718"/>
  <c r="G11714"/>
  <c r="G11881"/>
  <c r="G11877"/>
  <c r="G11873"/>
  <c r="G11869"/>
  <c r="G11865"/>
  <c r="G11861"/>
  <c r="G11857"/>
  <c r="G11853"/>
  <c r="G11849"/>
  <c r="G11845"/>
  <c r="G11841"/>
  <c r="G11837"/>
  <c r="G11833"/>
  <c r="G11829"/>
  <c r="G11825"/>
  <c r="G11821"/>
  <c r="G11817"/>
  <c r="G11813"/>
  <c r="G11809"/>
  <c r="G11899"/>
  <c r="G11895"/>
  <c r="G11889"/>
  <c r="G11885"/>
  <c r="F11901"/>
  <c r="F11897"/>
  <c r="F11893"/>
  <c r="F11891"/>
  <c r="F11887"/>
  <c r="G11806"/>
  <c r="F11808"/>
  <c r="G11800"/>
  <c r="G11796"/>
  <c r="G11790"/>
  <c r="G11788"/>
  <c r="G11786"/>
  <c r="G11784"/>
  <c r="F11798"/>
  <c r="F11794"/>
  <c r="F11792"/>
  <c r="G11712"/>
  <c r="D10812"/>
  <c r="F10812" s="1"/>
  <c r="D10813"/>
  <c r="F10813" s="1"/>
  <c r="D10814"/>
  <c r="F10814" s="1"/>
  <c r="D10815"/>
  <c r="F10815" s="1"/>
  <c r="D10816"/>
  <c r="F10816" s="1"/>
  <c r="D10817"/>
  <c r="F10817" s="1"/>
  <c r="D10818"/>
  <c r="F10818" s="1"/>
  <c r="D10819"/>
  <c r="F10819" s="1"/>
  <c r="D10820"/>
  <c r="F10820" s="1"/>
  <c r="D10821"/>
  <c r="F10821" s="1"/>
  <c r="D10822"/>
  <c r="F10822" s="1"/>
  <c r="D10823"/>
  <c r="F10823" s="1"/>
  <c r="D10824"/>
  <c r="F10824" s="1"/>
  <c r="D10825"/>
  <c r="F10825" s="1"/>
  <c r="D10826"/>
  <c r="F10826" s="1"/>
  <c r="D10827"/>
  <c r="F10827" s="1"/>
  <c r="D10828"/>
  <c r="F10828" s="1"/>
  <c r="D10829"/>
  <c r="F10829" s="1"/>
  <c r="D10830"/>
  <c r="F10830" s="1"/>
  <c r="D10831"/>
  <c r="F10831" s="1"/>
  <c r="D10832"/>
  <c r="F10832" s="1"/>
  <c r="D10833"/>
  <c r="F10833" s="1"/>
  <c r="D10834"/>
  <c r="F10834" s="1"/>
  <c r="D10835"/>
  <c r="F10835" s="1"/>
  <c r="D10836"/>
  <c r="F10836" s="1"/>
  <c r="D10837"/>
  <c r="F10837" s="1"/>
  <c r="D10838"/>
  <c r="F10838" s="1"/>
  <c r="D10839"/>
  <c r="F10839" s="1"/>
  <c r="D10840"/>
  <c r="F10840" s="1"/>
  <c r="D10841"/>
  <c r="F10841" s="1"/>
  <c r="D10842"/>
  <c r="F10842" s="1"/>
  <c r="D10843"/>
  <c r="F10843" s="1"/>
  <c r="D10844"/>
  <c r="F10844" s="1"/>
  <c r="D10845"/>
  <c r="F10845" s="1"/>
  <c r="D10846"/>
  <c r="F10846" s="1"/>
  <c r="D10847"/>
  <c r="F10847" s="1"/>
  <c r="D10848"/>
  <c r="F10848" s="1"/>
  <c r="D10849"/>
  <c r="F10849" s="1"/>
  <c r="D10850"/>
  <c r="F10850" s="1"/>
  <c r="D10851"/>
  <c r="F10851" s="1"/>
  <c r="D10852"/>
  <c r="F10852" s="1"/>
  <c r="D10853"/>
  <c r="F10853" s="1"/>
  <c r="D10854"/>
  <c r="F10854" s="1"/>
  <c r="D10855"/>
  <c r="F10855" s="1"/>
  <c r="D10856"/>
  <c r="F10856" s="1"/>
  <c r="D10857"/>
  <c r="F10857" s="1"/>
  <c r="D10858"/>
  <c r="F10858" s="1"/>
  <c r="D10859"/>
  <c r="F10859" s="1"/>
  <c r="D10860"/>
  <c r="F10860" s="1"/>
  <c r="D10861"/>
  <c r="F10861" s="1"/>
  <c r="D10862"/>
  <c r="F10862" s="1"/>
  <c r="D10863"/>
  <c r="F10863" s="1"/>
  <c r="D10864"/>
  <c r="F10864" s="1"/>
  <c r="D10865"/>
  <c r="F10865" s="1"/>
  <c r="D10866"/>
  <c r="F10866" s="1"/>
  <c r="D10867"/>
  <c r="F10867" s="1"/>
  <c r="D10868"/>
  <c r="F10868" s="1"/>
  <c r="D10869"/>
  <c r="F10869" s="1"/>
  <c r="D10870"/>
  <c r="F10870" s="1"/>
  <c r="D10871"/>
  <c r="F10871" s="1"/>
  <c r="D10872"/>
  <c r="F10872" s="1"/>
  <c r="D10873"/>
  <c r="F10873" s="1"/>
  <c r="D10874"/>
  <c r="F10874" s="1"/>
  <c r="D10875"/>
  <c r="F10875" s="1"/>
  <c r="D10876"/>
  <c r="F10876" s="1"/>
  <c r="D10877"/>
  <c r="F10877" s="1"/>
  <c r="D10878"/>
  <c r="D10879"/>
  <c r="F10879" s="1"/>
  <c r="D10880"/>
  <c r="F10880" s="1"/>
  <c r="D10881"/>
  <c r="D10882"/>
  <c r="D10883"/>
  <c r="F10883" s="1"/>
  <c r="D10884"/>
  <c r="F10884" s="1"/>
  <c r="D10885"/>
  <c r="D10886"/>
  <c r="D10887"/>
  <c r="F10887" s="1"/>
  <c r="D10888"/>
  <c r="F10888" s="1"/>
  <c r="D10889"/>
  <c r="D10890"/>
  <c r="D10891"/>
  <c r="F10891" s="1"/>
  <c r="D10892"/>
  <c r="F10892" s="1"/>
  <c r="D10893"/>
  <c r="D10894"/>
  <c r="D10895"/>
  <c r="F10895" s="1"/>
  <c r="D10896"/>
  <c r="F10896" s="1"/>
  <c r="D10897"/>
  <c r="D10898"/>
  <c r="D10899"/>
  <c r="F10899" s="1"/>
  <c r="D10900"/>
  <c r="F10900" s="1"/>
  <c r="D10901"/>
  <c r="D10902"/>
  <c r="D10903"/>
  <c r="F10903" s="1"/>
  <c r="D10904"/>
  <c r="F10904" s="1"/>
  <c r="D10905"/>
  <c r="D10906"/>
  <c r="D10907"/>
  <c r="F10907" s="1"/>
  <c r="D10908"/>
  <c r="F10908" s="1"/>
  <c r="D10909"/>
  <c r="D10910"/>
  <c r="D10911"/>
  <c r="F10911" s="1"/>
  <c r="D10912"/>
  <c r="F10912" s="1"/>
  <c r="D10913"/>
  <c r="D10914"/>
  <c r="D10915"/>
  <c r="F10915" s="1"/>
  <c r="D10916"/>
  <c r="F10916" s="1"/>
  <c r="D10917"/>
  <c r="D10918"/>
  <c r="D10919"/>
  <c r="F10919" s="1"/>
  <c r="D10920"/>
  <c r="F10920" s="1"/>
  <c r="D10921"/>
  <c r="D10922"/>
  <c r="D10923"/>
  <c r="F10923" s="1"/>
  <c r="D10924"/>
  <c r="F10924" s="1"/>
  <c r="D10925"/>
  <c r="D10926"/>
  <c r="D10927"/>
  <c r="F10927" s="1"/>
  <c r="D10928"/>
  <c r="F10928" s="1"/>
  <c r="D10929"/>
  <c r="D10930"/>
  <c r="D10931"/>
  <c r="F10931" s="1"/>
  <c r="D10932"/>
  <c r="F10932" s="1"/>
  <c r="D10933"/>
  <c r="F10933" s="1"/>
  <c r="D10934"/>
  <c r="F10934" s="1"/>
  <c r="D10935"/>
  <c r="F10935" s="1"/>
  <c r="D10936"/>
  <c r="F10936" s="1"/>
  <c r="D10937"/>
  <c r="F10937" s="1"/>
  <c r="D10938"/>
  <c r="F10938" s="1"/>
  <c r="D10939"/>
  <c r="F10939" s="1"/>
  <c r="D10940"/>
  <c r="F10940" s="1"/>
  <c r="D10941"/>
  <c r="F10941" s="1"/>
  <c r="D10942"/>
  <c r="F10942" s="1"/>
  <c r="D10943"/>
  <c r="F10943" s="1"/>
  <c r="D10944"/>
  <c r="D10945"/>
  <c r="F10945" s="1"/>
  <c r="D10946"/>
  <c r="F10946" s="1"/>
  <c r="D10947"/>
  <c r="F10947" s="1"/>
  <c r="D10948"/>
  <c r="F10948" s="1"/>
  <c r="D10949"/>
  <c r="F10949" s="1"/>
  <c r="D10950"/>
  <c r="D10951"/>
  <c r="F10951" s="1"/>
  <c r="D10952"/>
  <c r="F10952" s="1"/>
  <c r="D10953"/>
  <c r="F10953" s="1"/>
  <c r="D10954"/>
  <c r="F10954" s="1"/>
  <c r="D10955"/>
  <c r="F10955" s="1"/>
  <c r="D10956"/>
  <c r="F10956" s="1"/>
  <c r="D10957"/>
  <c r="F10957" s="1"/>
  <c r="D10958"/>
  <c r="D10959"/>
  <c r="F10959" s="1"/>
  <c r="D10960"/>
  <c r="F10960" s="1"/>
  <c r="D10961"/>
  <c r="F10961" s="1"/>
  <c r="D10962"/>
  <c r="F10962" s="1"/>
  <c r="D10963"/>
  <c r="F10963" s="1"/>
  <c r="D10964"/>
  <c r="F10964" s="1"/>
  <c r="D10965"/>
  <c r="F10965" s="1"/>
  <c r="D10966"/>
  <c r="D10967"/>
  <c r="F10967" s="1"/>
  <c r="D10968"/>
  <c r="F10968" s="1"/>
  <c r="D10969"/>
  <c r="F10969" s="1"/>
  <c r="D10970"/>
  <c r="F10970" s="1"/>
  <c r="D10971"/>
  <c r="F10971" s="1"/>
  <c r="D10972"/>
  <c r="F10972" s="1"/>
  <c r="D10973"/>
  <c r="F10973" s="1"/>
  <c r="D10974"/>
  <c r="D10975"/>
  <c r="F10975" s="1"/>
  <c r="D10976"/>
  <c r="F10976" s="1"/>
  <c r="D10977"/>
  <c r="F10977" s="1"/>
  <c r="D10978"/>
  <c r="F10978" s="1"/>
  <c r="D10979"/>
  <c r="F10979" s="1"/>
  <c r="D10980"/>
  <c r="F10980" s="1"/>
  <c r="D10981"/>
  <c r="F10981" s="1"/>
  <c r="D10982"/>
  <c r="F10982" s="1"/>
  <c r="D10983"/>
  <c r="D10984"/>
  <c r="F10984" s="1"/>
  <c r="D10985"/>
  <c r="F10985" s="1"/>
  <c r="D10986"/>
  <c r="F10986" s="1"/>
  <c r="D10987"/>
  <c r="D10988"/>
  <c r="F10988" s="1"/>
  <c r="D10989"/>
  <c r="F10989" s="1"/>
  <c r="D10990"/>
  <c r="F10990" s="1"/>
  <c r="D10991"/>
  <c r="F10991" s="1"/>
  <c r="D10992"/>
  <c r="F10992" s="1"/>
  <c r="D10993"/>
  <c r="F10993" s="1"/>
  <c r="D10994"/>
  <c r="F10994" s="1"/>
  <c r="D10995"/>
  <c r="F10995" s="1"/>
  <c r="D10996"/>
  <c r="F10996" s="1"/>
  <c r="D10997"/>
  <c r="G10997" s="1"/>
  <c r="D10998"/>
  <c r="F10998" s="1"/>
  <c r="D10999"/>
  <c r="F10999" s="1"/>
  <c r="D11000"/>
  <c r="F11000" s="1"/>
  <c r="D11001"/>
  <c r="G11001" s="1"/>
  <c r="G10839" l="1"/>
  <c r="G10871"/>
  <c r="G10815"/>
  <c r="G10939"/>
  <c r="G10855"/>
  <c r="G10823"/>
  <c r="G10955"/>
  <c r="G10919"/>
  <c r="G10831"/>
  <c r="G10819"/>
  <c r="G10818"/>
  <c r="G10817"/>
  <c r="G10814"/>
  <c r="G10813"/>
  <c r="G10994"/>
  <c r="G10971"/>
  <c r="G10943"/>
  <c r="G10935"/>
  <c r="G10887"/>
  <c r="G10863"/>
  <c r="G10847"/>
  <c r="G10986"/>
  <c r="G10979"/>
  <c r="G10963"/>
  <c r="G10947"/>
  <c r="G10942"/>
  <c r="G10941"/>
  <c r="G10938"/>
  <c r="G10937"/>
  <c r="G10934"/>
  <c r="G10933"/>
  <c r="G10903"/>
  <c r="G10875"/>
  <c r="G10867"/>
  <c r="G10859"/>
  <c r="G10851"/>
  <c r="G10843"/>
  <c r="G10835"/>
  <c r="G10827"/>
  <c r="G10990"/>
  <c r="G10985"/>
  <c r="G10973"/>
  <c r="G10965"/>
  <c r="G10957"/>
  <c r="G10949"/>
  <c r="G10927"/>
  <c r="G10911"/>
  <c r="G10895"/>
  <c r="G10879"/>
  <c r="F10929"/>
  <c r="G10929"/>
  <c r="F10926"/>
  <c r="G10926"/>
  <c r="F10921"/>
  <c r="G10921"/>
  <c r="F10918"/>
  <c r="G10918"/>
  <c r="F10913"/>
  <c r="G10913"/>
  <c r="F10910"/>
  <c r="G10910"/>
  <c r="F10905"/>
  <c r="G10905"/>
  <c r="F10902"/>
  <c r="G10902"/>
  <c r="F10897"/>
  <c r="G10897"/>
  <c r="F10894"/>
  <c r="G10894"/>
  <c r="F10889"/>
  <c r="G10889"/>
  <c r="F10886"/>
  <c r="G10886"/>
  <c r="F10881"/>
  <c r="G10881"/>
  <c r="F10878"/>
  <c r="G10878"/>
  <c r="G10982"/>
  <c r="G10996"/>
  <c r="G10992"/>
  <c r="G10981"/>
  <c r="G10978"/>
  <c r="G10975"/>
  <c r="G10970"/>
  <c r="G10969"/>
  <c r="G10962"/>
  <c r="G10959"/>
  <c r="G10954"/>
  <c r="G10953"/>
  <c r="G10946"/>
  <c r="G10931"/>
  <c r="F10930"/>
  <c r="G10930"/>
  <c r="F10925"/>
  <c r="G10925"/>
  <c r="G10923"/>
  <c r="F10922"/>
  <c r="G10922"/>
  <c r="F10917"/>
  <c r="G10917"/>
  <c r="G10915"/>
  <c r="F10914"/>
  <c r="G10914"/>
  <c r="F10909"/>
  <c r="G10909"/>
  <c r="G10907"/>
  <c r="F10906"/>
  <c r="G10906"/>
  <c r="F10901"/>
  <c r="G10901"/>
  <c r="G10899"/>
  <c r="F10898"/>
  <c r="G10898"/>
  <c r="F10893"/>
  <c r="G10893"/>
  <c r="G10891"/>
  <c r="F10890"/>
  <c r="G10890"/>
  <c r="F10885"/>
  <c r="G10885"/>
  <c r="G10883"/>
  <c r="F10882"/>
  <c r="G10882"/>
  <c r="G10877"/>
  <c r="G10874"/>
  <c r="G10873"/>
  <c r="G10870"/>
  <c r="G10869"/>
  <c r="G10866"/>
  <c r="G10865"/>
  <c r="G10862"/>
  <c r="G10861"/>
  <c r="G10858"/>
  <c r="G10857"/>
  <c r="G10854"/>
  <c r="G10853"/>
  <c r="G10850"/>
  <c r="G10849"/>
  <c r="G10846"/>
  <c r="G10845"/>
  <c r="G10842"/>
  <c r="G10841"/>
  <c r="G10838"/>
  <c r="G10837"/>
  <c r="G10834"/>
  <c r="G10833"/>
  <c r="G10830"/>
  <c r="G10829"/>
  <c r="G10826"/>
  <c r="G10825"/>
  <c r="G10822"/>
  <c r="G10821"/>
  <c r="G11000"/>
  <c r="F10974"/>
  <c r="G10974"/>
  <c r="F10958"/>
  <c r="G10958"/>
  <c r="G10998"/>
  <c r="G10988"/>
  <c r="F10987"/>
  <c r="G10987"/>
  <c r="G10984"/>
  <c r="F10983"/>
  <c r="G10983"/>
  <c r="G10977"/>
  <c r="G10967"/>
  <c r="F10966"/>
  <c r="G10966"/>
  <c r="G10961"/>
  <c r="G10951"/>
  <c r="F10950"/>
  <c r="G10950"/>
  <c r="G10945"/>
  <c r="F10944"/>
  <c r="G10944"/>
  <c r="G10940"/>
  <c r="G10936"/>
  <c r="G10932"/>
  <c r="G10928"/>
  <c r="G10924"/>
  <c r="G10920"/>
  <c r="G10916"/>
  <c r="G10912"/>
  <c r="G10908"/>
  <c r="G10904"/>
  <c r="G10900"/>
  <c r="G10896"/>
  <c r="G10892"/>
  <c r="G10888"/>
  <c r="G10884"/>
  <c r="G10880"/>
  <c r="G10876"/>
  <c r="G10872"/>
  <c r="G10868"/>
  <c r="G10864"/>
  <c r="G10860"/>
  <c r="G10856"/>
  <c r="G10852"/>
  <c r="G10848"/>
  <c r="G10844"/>
  <c r="G10840"/>
  <c r="G10836"/>
  <c r="G10832"/>
  <c r="G10828"/>
  <c r="G10824"/>
  <c r="G10820"/>
  <c r="G10816"/>
  <c r="G10812"/>
  <c r="G10999"/>
  <c r="G10995"/>
  <c r="G10993"/>
  <c r="G10991"/>
  <c r="G10989"/>
  <c r="F11001"/>
  <c r="F10997"/>
  <c r="G10980"/>
  <c r="G10976"/>
  <c r="G10972"/>
  <c r="G10968"/>
  <c r="G10964"/>
  <c r="G10960"/>
  <c r="G10956"/>
  <c r="G10952"/>
  <c r="G10948"/>
  <c r="D7104"/>
  <c r="F7104" s="1"/>
  <c r="D7105"/>
  <c r="F7105" s="1"/>
  <c r="D7106"/>
  <c r="F7106" s="1"/>
  <c r="D7107"/>
  <c r="F7107" s="1"/>
  <c r="D7108"/>
  <c r="F7108" s="1"/>
  <c r="D7109"/>
  <c r="F7109" s="1"/>
  <c r="D7110"/>
  <c r="F7110" s="1"/>
  <c r="D7111"/>
  <c r="F7111" s="1"/>
  <c r="D7112"/>
  <c r="F7112" s="1"/>
  <c r="D7113"/>
  <c r="F7113" s="1"/>
  <c r="D7114"/>
  <c r="F7114" s="1"/>
  <c r="D7115"/>
  <c r="F7115" s="1"/>
  <c r="D7116"/>
  <c r="F7116" s="1"/>
  <c r="D7117"/>
  <c r="F7117" s="1"/>
  <c r="D7118"/>
  <c r="F7118" s="1"/>
  <c r="D7119"/>
  <c r="F7119" s="1"/>
  <c r="D7120"/>
  <c r="F7120" s="1"/>
  <c r="D7121"/>
  <c r="F7121" s="1"/>
  <c r="D7122"/>
  <c r="F7122" s="1"/>
  <c r="D7123"/>
  <c r="F7123" s="1"/>
  <c r="D7124"/>
  <c r="F7124" s="1"/>
  <c r="D7125"/>
  <c r="F7125" s="1"/>
  <c r="D7126"/>
  <c r="F7126" s="1"/>
  <c r="D7127"/>
  <c r="F7127" s="1"/>
  <c r="D7128"/>
  <c r="F7128" s="1"/>
  <c r="D7129"/>
  <c r="F7129" s="1"/>
  <c r="D7130"/>
  <c r="F7130" s="1"/>
  <c r="D7131"/>
  <c r="F7131" s="1"/>
  <c r="D7132"/>
  <c r="F7132" s="1"/>
  <c r="D7133"/>
  <c r="F7133" s="1"/>
  <c r="D7134"/>
  <c r="F7134" s="1"/>
  <c r="D7135"/>
  <c r="F7135" s="1"/>
  <c r="D7136"/>
  <c r="F7136" s="1"/>
  <c r="D7137"/>
  <c r="F7137" s="1"/>
  <c r="D7138"/>
  <c r="F7138" s="1"/>
  <c r="D7139"/>
  <c r="F7139" s="1"/>
  <c r="D7140"/>
  <c r="F7140" s="1"/>
  <c r="D7141"/>
  <c r="F7141" s="1"/>
  <c r="D7142"/>
  <c r="F7142" s="1"/>
  <c r="D7143"/>
  <c r="F7143" s="1"/>
  <c r="D7144"/>
  <c r="F7144" s="1"/>
  <c r="D7145"/>
  <c r="F7145" s="1"/>
  <c r="D7146"/>
  <c r="F7146" s="1"/>
  <c r="D7147"/>
  <c r="F7147" s="1"/>
  <c r="D7148"/>
  <c r="F7148" s="1"/>
  <c r="D7149"/>
  <c r="G7149" s="1"/>
  <c r="D7150"/>
  <c r="F7150" s="1"/>
  <c r="D7151"/>
  <c r="F7151" s="1"/>
  <c r="D7152"/>
  <c r="F7152" s="1"/>
  <c r="D7153"/>
  <c r="F7153" s="1"/>
  <c r="D7154"/>
  <c r="F7154" s="1"/>
  <c r="D7155"/>
  <c r="F7155" s="1"/>
  <c r="D7156"/>
  <c r="F7156" s="1"/>
  <c r="D7157"/>
  <c r="G7157" s="1"/>
  <c r="D7158"/>
  <c r="F7158" s="1"/>
  <c r="D7159"/>
  <c r="F7159" s="1"/>
  <c r="D7160"/>
  <c r="F7160" s="1"/>
  <c r="D7161"/>
  <c r="F7161" s="1"/>
  <c r="D7162"/>
  <c r="F7162" s="1"/>
  <c r="D7163"/>
  <c r="F7163" s="1"/>
  <c r="D7164"/>
  <c r="F7164" s="1"/>
  <c r="D7165"/>
  <c r="G7165" s="1"/>
  <c r="D7166"/>
  <c r="F7166" s="1"/>
  <c r="D7167"/>
  <c r="F7167" s="1"/>
  <c r="D7168"/>
  <c r="F7168" s="1"/>
  <c r="D7169"/>
  <c r="F7169" s="1"/>
  <c r="D7170"/>
  <c r="F7170" s="1"/>
  <c r="D7171"/>
  <c r="F7171" s="1"/>
  <c r="D7172"/>
  <c r="F7172" s="1"/>
  <c r="D7173"/>
  <c r="F7173" s="1"/>
  <c r="D7174"/>
  <c r="F7174" s="1"/>
  <c r="D7175"/>
  <c r="F7175" s="1"/>
  <c r="D7176"/>
  <c r="F7176" s="1"/>
  <c r="D7177"/>
  <c r="G7177" s="1"/>
  <c r="D7178"/>
  <c r="F7178" s="1"/>
  <c r="D7179"/>
  <c r="F7179" s="1"/>
  <c r="D7180"/>
  <c r="F7180" s="1"/>
  <c r="D7181"/>
  <c r="F7181" s="1"/>
  <c r="D7182"/>
  <c r="F7182" s="1"/>
  <c r="D7183"/>
  <c r="F7183" s="1"/>
  <c r="D7184"/>
  <c r="G7184" s="1"/>
  <c r="D7185"/>
  <c r="F7185" s="1"/>
  <c r="D7186"/>
  <c r="G7186" s="1"/>
  <c r="D7187"/>
  <c r="F7187" s="1"/>
  <c r="D7188"/>
  <c r="F7188" s="1"/>
  <c r="D7189"/>
  <c r="F7189" s="1"/>
  <c r="D7190"/>
  <c r="G7190" s="1"/>
  <c r="D7191"/>
  <c r="F7191" s="1"/>
  <c r="D7192"/>
  <c r="F7192" s="1"/>
  <c r="D7193"/>
  <c r="F7193" s="1"/>
  <c r="D7194"/>
  <c r="F7194" s="1"/>
  <c r="D7195"/>
  <c r="F7195" s="1"/>
  <c r="D7196"/>
  <c r="G7196" s="1"/>
  <c r="D7197"/>
  <c r="F7197" s="1"/>
  <c r="D7198"/>
  <c r="F7198" s="1"/>
  <c r="D7199"/>
  <c r="F7199" s="1"/>
  <c r="D7200"/>
  <c r="G7200" s="1"/>
  <c r="D7201"/>
  <c r="F7201" s="1"/>
  <c r="D7202"/>
  <c r="F7202" s="1"/>
  <c r="D7203"/>
  <c r="F7203" s="1"/>
  <c r="G7137" l="1"/>
  <c r="G7105"/>
  <c r="G7189"/>
  <c r="G7121"/>
  <c r="G7197"/>
  <c r="G7173"/>
  <c r="G7129"/>
  <c r="G7113"/>
  <c r="G7201"/>
  <c r="G7193"/>
  <c r="G7185"/>
  <c r="G7141"/>
  <c r="G7133"/>
  <c r="G7125"/>
  <c r="G7117"/>
  <c r="G7109"/>
  <c r="G7181"/>
  <c r="G7169"/>
  <c r="G7161"/>
  <c r="G7153"/>
  <c r="G7145"/>
  <c r="G7199"/>
  <c r="G7195"/>
  <c r="G7191"/>
  <c r="G7187"/>
  <c r="G7183"/>
  <c r="G7180"/>
  <c r="G7179"/>
  <c r="F7177"/>
  <c r="G7176"/>
  <c r="G7175"/>
  <c r="G7172"/>
  <c r="G7171"/>
  <c r="G7168"/>
  <c r="G7167"/>
  <c r="F7165"/>
  <c r="G7164"/>
  <c r="G7163"/>
  <c r="G7160"/>
  <c r="G7159"/>
  <c r="F7157"/>
  <c r="G7156"/>
  <c r="G7155"/>
  <c r="G7152"/>
  <c r="G7151"/>
  <c r="F7149"/>
  <c r="G7148"/>
  <c r="G7147"/>
  <c r="G7144"/>
  <c r="G7143"/>
  <c r="G7140"/>
  <c r="G7139"/>
  <c r="G7136"/>
  <c r="G7135"/>
  <c r="G7132"/>
  <c r="G7131"/>
  <c r="G7128"/>
  <c r="G7127"/>
  <c r="G7124"/>
  <c r="G7123"/>
  <c r="G7120"/>
  <c r="G7119"/>
  <c r="G7116"/>
  <c r="G7115"/>
  <c r="G7112"/>
  <c r="G7111"/>
  <c r="G7108"/>
  <c r="G7107"/>
  <c r="G7104"/>
  <c r="G7203"/>
  <c r="G7182"/>
  <c r="G7178"/>
  <c r="G7174"/>
  <c r="G7170"/>
  <c r="G7166"/>
  <c r="G7162"/>
  <c r="G7158"/>
  <c r="G7154"/>
  <c r="G7150"/>
  <c r="G7146"/>
  <c r="G7142"/>
  <c r="G7138"/>
  <c r="G7134"/>
  <c r="G7130"/>
  <c r="G7126"/>
  <c r="G7122"/>
  <c r="G7118"/>
  <c r="G7114"/>
  <c r="G7110"/>
  <c r="G7106"/>
  <c r="G7202"/>
  <c r="G7198"/>
  <c r="G7194"/>
  <c r="G7192"/>
  <c r="G7188"/>
  <c r="F7200"/>
  <c r="F7196"/>
  <c r="F7190"/>
  <c r="F7186"/>
  <c r="F7184"/>
  <c r="D12402"/>
  <c r="F12402" s="1"/>
  <c r="D12403"/>
  <c r="F12403" s="1"/>
  <c r="D12404"/>
  <c r="F12404" s="1"/>
  <c r="D12405"/>
  <c r="F12405" s="1"/>
  <c r="D12406"/>
  <c r="F12406" s="1"/>
  <c r="D12407"/>
  <c r="F12407" s="1"/>
  <c r="D12408"/>
  <c r="F12408" s="1"/>
  <c r="D12409"/>
  <c r="F12409" s="1"/>
  <c r="D12410"/>
  <c r="F12410" s="1"/>
  <c r="D12411"/>
  <c r="F12411" s="1"/>
  <c r="D12412"/>
  <c r="F12412" s="1"/>
  <c r="D12413"/>
  <c r="F12413" s="1"/>
  <c r="D12414"/>
  <c r="F12414" s="1"/>
  <c r="D12415"/>
  <c r="F12415" s="1"/>
  <c r="D12416"/>
  <c r="F12416" s="1"/>
  <c r="D12417"/>
  <c r="F12417" s="1"/>
  <c r="D12418"/>
  <c r="F12418" s="1"/>
  <c r="D12419"/>
  <c r="F12419" s="1"/>
  <c r="D12420"/>
  <c r="F12420" s="1"/>
  <c r="D12421"/>
  <c r="F12421" s="1"/>
  <c r="D12422"/>
  <c r="F12422" s="1"/>
  <c r="D12423"/>
  <c r="F12423" s="1"/>
  <c r="D12424"/>
  <c r="F12424" s="1"/>
  <c r="D12425"/>
  <c r="F12425" s="1"/>
  <c r="D12426"/>
  <c r="F12426" s="1"/>
  <c r="D12427"/>
  <c r="F12427" s="1"/>
  <c r="D12428"/>
  <c r="F12428" s="1"/>
  <c r="D12429"/>
  <c r="F12429" s="1"/>
  <c r="D12430"/>
  <c r="F12430" s="1"/>
  <c r="D12431"/>
  <c r="F12431" s="1"/>
  <c r="D12432"/>
  <c r="F12432" s="1"/>
  <c r="D12433"/>
  <c r="F12433" s="1"/>
  <c r="D12434"/>
  <c r="F12434" s="1"/>
  <c r="D12435"/>
  <c r="F12435" s="1"/>
  <c r="D12436"/>
  <c r="F12436" s="1"/>
  <c r="D12437"/>
  <c r="F12437" s="1"/>
  <c r="D12438"/>
  <c r="F12438" s="1"/>
  <c r="D12439"/>
  <c r="F12439" s="1"/>
  <c r="D12440"/>
  <c r="F12440" s="1"/>
  <c r="D12441"/>
  <c r="F12441" s="1"/>
  <c r="D12442"/>
  <c r="F12442" s="1"/>
  <c r="D12443"/>
  <c r="F12443" s="1"/>
  <c r="D12444"/>
  <c r="F12444" s="1"/>
  <c r="D12445"/>
  <c r="F12445" s="1"/>
  <c r="D12446"/>
  <c r="F12446" s="1"/>
  <c r="D12447"/>
  <c r="F12447" s="1"/>
  <c r="D12448"/>
  <c r="F12448" s="1"/>
  <c r="D12449"/>
  <c r="F12449" s="1"/>
  <c r="D12450"/>
  <c r="F12450" s="1"/>
  <c r="D12451"/>
  <c r="F12451" s="1"/>
  <c r="D12452"/>
  <c r="F12452" s="1"/>
  <c r="D12453"/>
  <c r="F12453" s="1"/>
  <c r="D12454"/>
  <c r="F12454" s="1"/>
  <c r="D12455"/>
  <c r="F12455" s="1"/>
  <c r="D12456"/>
  <c r="F12456" s="1"/>
  <c r="D12457"/>
  <c r="F12457" s="1"/>
  <c r="D12458"/>
  <c r="F12458" s="1"/>
  <c r="D12459"/>
  <c r="F12459" s="1"/>
  <c r="D12460"/>
  <c r="F12460" s="1"/>
  <c r="D12461"/>
  <c r="F12461" s="1"/>
  <c r="D12462"/>
  <c r="F12462" s="1"/>
  <c r="D12463"/>
  <c r="F12463" s="1"/>
  <c r="D12464"/>
  <c r="F12464" s="1"/>
  <c r="D12465"/>
  <c r="F12465" s="1"/>
  <c r="D12466"/>
  <c r="F12466" s="1"/>
  <c r="D12467"/>
  <c r="F12467" s="1"/>
  <c r="D12468"/>
  <c r="F12468" s="1"/>
  <c r="D12469"/>
  <c r="F12469" s="1"/>
  <c r="D12470"/>
  <c r="F12470" s="1"/>
  <c r="D12471"/>
  <c r="F12471" s="1"/>
  <c r="D12472"/>
  <c r="F12472" s="1"/>
  <c r="D12473"/>
  <c r="F12473" s="1"/>
  <c r="D12474"/>
  <c r="F12474" s="1"/>
  <c r="D12475"/>
  <c r="F12475" s="1"/>
  <c r="D12476"/>
  <c r="F12476" s="1"/>
  <c r="D12477"/>
  <c r="F12477" s="1"/>
  <c r="D12478"/>
  <c r="F12478" s="1"/>
  <c r="D12479"/>
  <c r="F12479" s="1"/>
  <c r="D12480"/>
  <c r="G12480" s="1"/>
  <c r="D12481"/>
  <c r="F12481" s="1"/>
  <c r="D12482"/>
  <c r="F12482" s="1"/>
  <c r="D12483"/>
  <c r="F12483" s="1"/>
  <c r="D12484"/>
  <c r="G12484" s="1"/>
  <c r="D12485"/>
  <c r="G12485" s="1"/>
  <c r="D12486"/>
  <c r="F12486" s="1"/>
  <c r="D12487"/>
  <c r="F12487" s="1"/>
  <c r="D12488"/>
  <c r="G12488" s="1"/>
  <c r="D12489"/>
  <c r="G12489" s="1"/>
  <c r="D12490"/>
  <c r="G12490" s="1"/>
  <c r="D12491"/>
  <c r="F12491" s="1"/>
  <c r="D12492"/>
  <c r="F12492" s="1"/>
  <c r="D12493"/>
  <c r="G12493" s="1"/>
  <c r="D12494"/>
  <c r="G12494" s="1"/>
  <c r="D12495"/>
  <c r="F12495" s="1"/>
  <c r="D12496"/>
  <c r="F12496" s="1"/>
  <c r="D12497"/>
  <c r="G12497" s="1"/>
  <c r="D12498"/>
  <c r="G12498" s="1"/>
  <c r="D12499"/>
  <c r="F12499" s="1"/>
  <c r="D12500"/>
  <c r="F12500" s="1"/>
  <c r="D12501"/>
  <c r="G12501" s="1"/>
  <c r="G12404" l="1"/>
  <c r="G12403"/>
  <c r="G12405"/>
  <c r="G12445"/>
  <c r="G12473"/>
  <c r="G12429"/>
  <c r="G12412"/>
  <c r="G12409"/>
  <c r="G12408"/>
  <c r="G12407"/>
  <c r="G12457"/>
  <c r="G12437"/>
  <c r="G12421"/>
  <c r="G12413"/>
  <c r="G12481"/>
  <c r="G12465"/>
  <c r="G12449"/>
  <c r="G12441"/>
  <c r="G12433"/>
  <c r="G12425"/>
  <c r="G12417"/>
  <c r="G12477"/>
  <c r="G12469"/>
  <c r="G12461"/>
  <c r="G12453"/>
  <c r="G12452"/>
  <c r="G12451"/>
  <c r="G12448"/>
  <c r="G12447"/>
  <c r="G12444"/>
  <c r="G12443"/>
  <c r="G12440"/>
  <c r="G12439"/>
  <c r="G12436"/>
  <c r="G12435"/>
  <c r="G12432"/>
  <c r="G12431"/>
  <c r="G12428"/>
  <c r="G12427"/>
  <c r="G12424"/>
  <c r="G12423"/>
  <c r="G12420"/>
  <c r="G12419"/>
  <c r="G12416"/>
  <c r="G12415"/>
  <c r="G12479"/>
  <c r="G12476"/>
  <c r="G12475"/>
  <c r="G12472"/>
  <c r="G12471"/>
  <c r="G12468"/>
  <c r="G12467"/>
  <c r="G12464"/>
  <c r="G12463"/>
  <c r="G12460"/>
  <c r="G12459"/>
  <c r="G12456"/>
  <c r="G12455"/>
  <c r="G12411"/>
  <c r="G12499"/>
  <c r="G12495"/>
  <c r="G12491"/>
  <c r="G12487"/>
  <c r="G12483"/>
  <c r="F12501"/>
  <c r="F12497"/>
  <c r="F12493"/>
  <c r="F12489"/>
  <c r="F12485"/>
  <c r="G12478"/>
  <c r="G12474"/>
  <c r="G12470"/>
  <c r="G12466"/>
  <c r="G12462"/>
  <c r="G12458"/>
  <c r="G12454"/>
  <c r="G12450"/>
  <c r="G12446"/>
  <c r="G12442"/>
  <c r="G12438"/>
  <c r="G12434"/>
  <c r="G12430"/>
  <c r="G12426"/>
  <c r="G12422"/>
  <c r="G12418"/>
  <c r="G12414"/>
  <c r="G12410"/>
  <c r="G12406"/>
  <c r="G12402"/>
  <c r="G12500"/>
  <c r="G12496"/>
  <c r="G12492"/>
  <c r="G12486"/>
  <c r="G12482"/>
  <c r="F12498"/>
  <c r="F12494"/>
  <c r="F12490"/>
  <c r="F12488"/>
  <c r="F12484"/>
  <c r="F12480"/>
  <c r="D7064"/>
  <c r="F7064" s="1"/>
  <c r="D7065"/>
  <c r="F7065" s="1"/>
  <c r="D7066"/>
  <c r="F7066" s="1"/>
  <c r="D7067"/>
  <c r="F7067" s="1"/>
  <c r="D7068"/>
  <c r="F7068" s="1"/>
  <c r="D7069"/>
  <c r="F7069" s="1"/>
  <c r="D7070"/>
  <c r="F7070" s="1"/>
  <c r="D7071"/>
  <c r="F7071" s="1"/>
  <c r="D7072"/>
  <c r="F7072" s="1"/>
  <c r="D7073"/>
  <c r="F7073" s="1"/>
  <c r="D7074"/>
  <c r="F7074" s="1"/>
  <c r="D7075"/>
  <c r="F7075" s="1"/>
  <c r="D7076"/>
  <c r="F7076" s="1"/>
  <c r="D7077"/>
  <c r="F7077" s="1"/>
  <c r="D7078"/>
  <c r="F7078" s="1"/>
  <c r="D7079"/>
  <c r="F7079" s="1"/>
  <c r="D7080"/>
  <c r="F7080" s="1"/>
  <c r="D7081"/>
  <c r="F7081" s="1"/>
  <c r="D7082"/>
  <c r="F7082" s="1"/>
  <c r="D7083"/>
  <c r="F7083" s="1"/>
  <c r="D7084"/>
  <c r="F7084" s="1"/>
  <c r="D7085"/>
  <c r="F7085" s="1"/>
  <c r="D7086"/>
  <c r="F7086" s="1"/>
  <c r="D7087"/>
  <c r="F7087" s="1"/>
  <c r="D7088"/>
  <c r="F7088" s="1"/>
  <c r="D7089"/>
  <c r="F7089" s="1"/>
  <c r="D7090"/>
  <c r="F7090" s="1"/>
  <c r="D7091"/>
  <c r="F7091" s="1"/>
  <c r="D7092"/>
  <c r="F7092" s="1"/>
  <c r="D7093"/>
  <c r="F7093" s="1"/>
  <c r="D7094"/>
  <c r="F7094" s="1"/>
  <c r="D7095"/>
  <c r="F7095" s="1"/>
  <c r="D7096"/>
  <c r="F7096" s="1"/>
  <c r="D7097"/>
  <c r="F7097" s="1"/>
  <c r="D7098"/>
  <c r="F7098" s="1"/>
  <c r="D7099"/>
  <c r="F7099" s="1"/>
  <c r="D7100"/>
  <c r="F7100" s="1"/>
  <c r="D7101"/>
  <c r="F7101" s="1"/>
  <c r="D7102"/>
  <c r="G7102" s="1"/>
  <c r="D7103"/>
  <c r="F7103" s="1"/>
  <c r="D7060"/>
  <c r="F7060" s="1"/>
  <c r="D7061"/>
  <c r="F7061" s="1"/>
  <c r="D7062"/>
  <c r="F7062" s="1"/>
  <c r="D7063"/>
  <c r="F7063" s="1"/>
  <c r="D7048"/>
  <c r="F7048" s="1"/>
  <c r="D7049"/>
  <c r="F7049" s="1"/>
  <c r="D7050"/>
  <c r="F7050" s="1"/>
  <c r="D7051"/>
  <c r="F7051" s="1"/>
  <c r="D7052"/>
  <c r="F7052" s="1"/>
  <c r="D7053"/>
  <c r="F7053" s="1"/>
  <c r="D7054"/>
  <c r="F7054" s="1"/>
  <c r="D7055"/>
  <c r="F7055" s="1"/>
  <c r="D7056"/>
  <c r="F7056" s="1"/>
  <c r="D7057"/>
  <c r="F7057" s="1"/>
  <c r="D7058"/>
  <c r="G7058" s="1"/>
  <c r="D7059"/>
  <c r="F7059" s="1"/>
  <c r="D7031"/>
  <c r="F7031" s="1"/>
  <c r="D7032"/>
  <c r="F7032" s="1"/>
  <c r="D7033"/>
  <c r="F7033" s="1"/>
  <c r="D7034"/>
  <c r="F7034" s="1"/>
  <c r="D7035"/>
  <c r="F7035" s="1"/>
  <c r="D7036"/>
  <c r="F7036" s="1"/>
  <c r="D7037"/>
  <c r="F7037" s="1"/>
  <c r="D7038"/>
  <c r="F7038" s="1"/>
  <c r="D7039"/>
  <c r="F7039" s="1"/>
  <c r="D7040"/>
  <c r="F7040" s="1"/>
  <c r="D7041"/>
  <c r="F7041" s="1"/>
  <c r="D7042"/>
  <c r="F7042" s="1"/>
  <c r="D7043"/>
  <c r="F7043" s="1"/>
  <c r="D7044"/>
  <c r="F7044" s="1"/>
  <c r="D7045"/>
  <c r="G7045" s="1"/>
  <c r="D7046"/>
  <c r="F7046" s="1"/>
  <c r="D7047"/>
  <c r="F7047" s="1"/>
  <c r="D7024"/>
  <c r="F7024" s="1"/>
  <c r="D7025"/>
  <c r="F7025" s="1"/>
  <c r="D7026"/>
  <c r="F7026" s="1"/>
  <c r="D7027"/>
  <c r="F7027" s="1"/>
  <c r="D7028"/>
  <c r="F7028" s="1"/>
  <c r="D7029"/>
  <c r="F7029" s="1"/>
  <c r="D7030"/>
  <c r="F7030" s="1"/>
  <c r="D7014"/>
  <c r="F7014" s="1"/>
  <c r="D7015"/>
  <c r="F7015" s="1"/>
  <c r="D7016"/>
  <c r="F7016" s="1"/>
  <c r="D7017"/>
  <c r="F7017" s="1"/>
  <c r="D7018"/>
  <c r="G7018" s="1"/>
  <c r="D7019"/>
  <c r="F7019" s="1"/>
  <c r="D7020"/>
  <c r="F7020" s="1"/>
  <c r="D7021"/>
  <c r="F7021" s="1"/>
  <c r="D7022"/>
  <c r="F7022" s="1"/>
  <c r="D7023"/>
  <c r="F7023" s="1"/>
  <c r="G7103" l="1"/>
  <c r="G7075"/>
  <c r="G7032"/>
  <c r="G7091"/>
  <c r="G7046"/>
  <c r="G7051"/>
  <c r="G7099"/>
  <c r="G7083"/>
  <c r="G7067"/>
  <c r="G7028"/>
  <c r="G7040"/>
  <c r="G7055"/>
  <c r="G7063"/>
  <c r="G7101"/>
  <c r="G7095"/>
  <c r="G7087"/>
  <c r="G7079"/>
  <c r="G7071"/>
  <c r="G7070"/>
  <c r="G7069"/>
  <c r="G7066"/>
  <c r="G7065"/>
  <c r="G7024"/>
  <c r="G7044"/>
  <c r="G7036"/>
  <c r="G7057"/>
  <c r="G7054"/>
  <c r="G7053"/>
  <c r="G7050"/>
  <c r="G7049"/>
  <c r="G7062"/>
  <c r="G7061"/>
  <c r="G7098"/>
  <c r="G7097"/>
  <c r="G7094"/>
  <c r="G7093"/>
  <c r="G7090"/>
  <c r="G7089"/>
  <c r="G7086"/>
  <c r="G7085"/>
  <c r="G7082"/>
  <c r="G7081"/>
  <c r="G7078"/>
  <c r="G7077"/>
  <c r="G7074"/>
  <c r="G7073"/>
  <c r="G7022"/>
  <c r="G7014"/>
  <c r="G7021"/>
  <c r="G7020"/>
  <c r="F7018"/>
  <c r="G7017"/>
  <c r="G7016"/>
  <c r="G7030"/>
  <c r="G7027"/>
  <c r="G7026"/>
  <c r="G7043"/>
  <c r="G7042"/>
  <c r="G7039"/>
  <c r="G7038"/>
  <c r="G7035"/>
  <c r="G7034"/>
  <c r="G7031"/>
  <c r="G7059"/>
  <c r="G7096"/>
  <c r="G7092"/>
  <c r="G7088"/>
  <c r="G7084"/>
  <c r="G7080"/>
  <c r="G7076"/>
  <c r="G7072"/>
  <c r="G7068"/>
  <c r="G7064"/>
  <c r="G7100"/>
  <c r="F7102"/>
  <c r="G7023"/>
  <c r="G7019"/>
  <c r="G7015"/>
  <c r="G7029"/>
  <c r="G7025"/>
  <c r="G7041"/>
  <c r="G7037"/>
  <c r="G7033"/>
  <c r="G7056"/>
  <c r="G7052"/>
  <c r="G7048"/>
  <c r="G7060"/>
  <c r="F7058"/>
  <c r="G7047"/>
  <c r="F7045"/>
  <c r="D12304" l="1"/>
  <c r="F12304" s="1"/>
  <c r="D12305"/>
  <c r="F12305" s="1"/>
  <c r="D12306"/>
  <c r="F12306" s="1"/>
  <c r="D12307"/>
  <c r="F12307" s="1"/>
  <c r="D12308"/>
  <c r="F12308" s="1"/>
  <c r="D12309"/>
  <c r="F12309" s="1"/>
  <c r="D12310"/>
  <c r="F12310" s="1"/>
  <c r="D12311"/>
  <c r="F12311" s="1"/>
  <c r="D12312"/>
  <c r="F12312" s="1"/>
  <c r="D12313"/>
  <c r="F12313" s="1"/>
  <c r="D12314"/>
  <c r="F12314" s="1"/>
  <c r="D12315"/>
  <c r="F12315" s="1"/>
  <c r="D12316"/>
  <c r="F12316" s="1"/>
  <c r="D12317"/>
  <c r="F12317" s="1"/>
  <c r="D12318"/>
  <c r="F12318" s="1"/>
  <c r="D12319"/>
  <c r="F12319" s="1"/>
  <c r="D12320"/>
  <c r="F12320" s="1"/>
  <c r="D12321"/>
  <c r="F12321" s="1"/>
  <c r="D12322"/>
  <c r="F12322" s="1"/>
  <c r="D12323"/>
  <c r="F12323" s="1"/>
  <c r="D12324"/>
  <c r="F12324" s="1"/>
  <c r="D12325"/>
  <c r="F12325" s="1"/>
  <c r="D12326"/>
  <c r="F12326" s="1"/>
  <c r="D12327"/>
  <c r="F12327" s="1"/>
  <c r="D12328"/>
  <c r="F12328" s="1"/>
  <c r="D12329"/>
  <c r="F12329" s="1"/>
  <c r="D12330"/>
  <c r="F12330" s="1"/>
  <c r="D12331"/>
  <c r="F12331" s="1"/>
  <c r="D12332"/>
  <c r="F12332" s="1"/>
  <c r="D12333"/>
  <c r="F12333" s="1"/>
  <c r="D12334"/>
  <c r="F12334" s="1"/>
  <c r="D12335"/>
  <c r="F12335" s="1"/>
  <c r="D12336"/>
  <c r="F12336" s="1"/>
  <c r="D12337"/>
  <c r="F12337" s="1"/>
  <c r="D12338"/>
  <c r="F12338" s="1"/>
  <c r="D12339"/>
  <c r="F12339" s="1"/>
  <c r="D12340"/>
  <c r="F12340" s="1"/>
  <c r="D12341"/>
  <c r="F12341" s="1"/>
  <c r="D12342"/>
  <c r="F12342" s="1"/>
  <c r="D12343"/>
  <c r="F12343" s="1"/>
  <c r="D12344"/>
  <c r="F12344" s="1"/>
  <c r="D12345"/>
  <c r="F12345" s="1"/>
  <c r="D12346"/>
  <c r="F12346" s="1"/>
  <c r="D12347"/>
  <c r="F12347" s="1"/>
  <c r="D12348"/>
  <c r="F12348" s="1"/>
  <c r="D12349"/>
  <c r="F12349" s="1"/>
  <c r="D12350"/>
  <c r="F12350" s="1"/>
  <c r="D12351"/>
  <c r="F12351" s="1"/>
  <c r="D12352"/>
  <c r="F12352" s="1"/>
  <c r="D12353"/>
  <c r="F12353" s="1"/>
  <c r="D12354"/>
  <c r="F12354" s="1"/>
  <c r="D12355"/>
  <c r="F12355" s="1"/>
  <c r="D12356"/>
  <c r="F12356" s="1"/>
  <c r="D12357"/>
  <c r="D12358"/>
  <c r="D12359"/>
  <c r="F12359" s="1"/>
  <c r="D12360"/>
  <c r="F12360" s="1"/>
  <c r="D12361"/>
  <c r="D12362"/>
  <c r="D12363"/>
  <c r="F12363" s="1"/>
  <c r="D12364"/>
  <c r="F12364" s="1"/>
  <c r="D12365"/>
  <c r="D12366"/>
  <c r="D12367"/>
  <c r="F12367" s="1"/>
  <c r="D12368"/>
  <c r="F12368" s="1"/>
  <c r="D12369"/>
  <c r="D12370"/>
  <c r="D12371"/>
  <c r="F12371" s="1"/>
  <c r="D12372"/>
  <c r="F12372" s="1"/>
  <c r="D12373"/>
  <c r="D12374"/>
  <c r="D12375"/>
  <c r="F12375" s="1"/>
  <c r="D12376"/>
  <c r="F12376" s="1"/>
  <c r="D12377"/>
  <c r="D12378"/>
  <c r="D12379"/>
  <c r="F12379" s="1"/>
  <c r="D12380"/>
  <c r="F12380" s="1"/>
  <c r="D12381"/>
  <c r="D12382"/>
  <c r="D12383"/>
  <c r="F12383" s="1"/>
  <c r="D12384"/>
  <c r="F12384" s="1"/>
  <c r="D12385"/>
  <c r="D12386"/>
  <c r="D12387"/>
  <c r="F12387" s="1"/>
  <c r="D12388"/>
  <c r="F12388" s="1"/>
  <c r="D12389"/>
  <c r="D12390"/>
  <c r="D12391"/>
  <c r="F12391" s="1"/>
  <c r="D12392"/>
  <c r="G12392" s="1"/>
  <c r="D12393"/>
  <c r="F12393" s="1"/>
  <c r="D12394"/>
  <c r="G12394" s="1"/>
  <c r="D12395"/>
  <c r="F12395" s="1"/>
  <c r="D12396"/>
  <c r="G12396" s="1"/>
  <c r="D12397"/>
  <c r="F12397" s="1"/>
  <c r="D12398"/>
  <c r="F12398" s="1"/>
  <c r="D12399"/>
  <c r="F12399" s="1"/>
  <c r="D12400"/>
  <c r="G12400" s="1"/>
  <c r="D12401"/>
  <c r="F12401" s="1"/>
  <c r="D12302"/>
  <c r="F12302" s="1"/>
  <c r="D12303"/>
  <c r="D12204"/>
  <c r="D12205"/>
  <c r="F12205" s="1"/>
  <c r="D12206"/>
  <c r="F12206" s="1"/>
  <c r="D12207"/>
  <c r="D12208"/>
  <c r="D12209"/>
  <c r="F12209" s="1"/>
  <c r="D12210"/>
  <c r="F12210" s="1"/>
  <c r="D12211"/>
  <c r="D12212"/>
  <c r="D12213"/>
  <c r="F12213" s="1"/>
  <c r="D12214"/>
  <c r="F12214" s="1"/>
  <c r="D12215"/>
  <c r="D12216"/>
  <c r="D12217"/>
  <c r="F12217" s="1"/>
  <c r="D12218"/>
  <c r="F12218" s="1"/>
  <c r="D12219"/>
  <c r="D12220"/>
  <c r="D12221"/>
  <c r="F12221" s="1"/>
  <c r="D12222"/>
  <c r="F12222" s="1"/>
  <c r="D12223"/>
  <c r="D12224"/>
  <c r="D12225"/>
  <c r="F12225" s="1"/>
  <c r="D12226"/>
  <c r="F12226" s="1"/>
  <c r="D12227"/>
  <c r="D12228"/>
  <c r="F12228" s="1"/>
  <c r="D12229"/>
  <c r="F12229" s="1"/>
  <c r="D12230"/>
  <c r="F12230" s="1"/>
  <c r="D12231"/>
  <c r="F12231" s="1"/>
  <c r="D12232"/>
  <c r="F12232" s="1"/>
  <c r="D12233"/>
  <c r="F12233" s="1"/>
  <c r="D12234"/>
  <c r="F12234" s="1"/>
  <c r="D12235"/>
  <c r="F12235" s="1"/>
  <c r="D12236"/>
  <c r="F12236" s="1"/>
  <c r="D12237"/>
  <c r="F12237" s="1"/>
  <c r="D12238"/>
  <c r="F12238" s="1"/>
  <c r="D12239"/>
  <c r="F12239" s="1"/>
  <c r="D12240"/>
  <c r="F12240" s="1"/>
  <c r="D12241"/>
  <c r="F12241" s="1"/>
  <c r="D12242"/>
  <c r="F12242" s="1"/>
  <c r="D12243"/>
  <c r="F12243" s="1"/>
  <c r="D12244"/>
  <c r="F12244" s="1"/>
  <c r="D12245"/>
  <c r="F12245" s="1"/>
  <c r="D12246"/>
  <c r="D12247"/>
  <c r="D12248"/>
  <c r="F12248" s="1"/>
  <c r="D12249"/>
  <c r="F12249" s="1"/>
  <c r="D12250"/>
  <c r="D12251"/>
  <c r="D12252"/>
  <c r="F12252" s="1"/>
  <c r="D12253"/>
  <c r="F12253" s="1"/>
  <c r="D12254"/>
  <c r="D12255"/>
  <c r="D12256"/>
  <c r="F12256" s="1"/>
  <c r="D12257"/>
  <c r="F12257" s="1"/>
  <c r="D12258"/>
  <c r="D12259"/>
  <c r="D12260"/>
  <c r="F12260" s="1"/>
  <c r="D12261"/>
  <c r="F12261" s="1"/>
  <c r="D12262"/>
  <c r="D12263"/>
  <c r="D12264"/>
  <c r="F12264" s="1"/>
  <c r="D12265"/>
  <c r="F12265" s="1"/>
  <c r="D12266"/>
  <c r="D12267"/>
  <c r="D12268"/>
  <c r="F12268" s="1"/>
  <c r="D12269"/>
  <c r="F12269" s="1"/>
  <c r="D12270"/>
  <c r="D12271"/>
  <c r="D12272"/>
  <c r="F12272" s="1"/>
  <c r="D12273"/>
  <c r="F12273" s="1"/>
  <c r="D12274"/>
  <c r="D12275"/>
  <c r="D12276"/>
  <c r="F12276" s="1"/>
  <c r="D12277"/>
  <c r="F12277" s="1"/>
  <c r="D12278"/>
  <c r="D12279"/>
  <c r="D12280"/>
  <c r="F12280" s="1"/>
  <c r="D12281"/>
  <c r="F12281" s="1"/>
  <c r="D12282"/>
  <c r="D12283"/>
  <c r="F12283" s="1"/>
  <c r="D12284"/>
  <c r="F12284" s="1"/>
  <c r="D12285"/>
  <c r="F12285" s="1"/>
  <c r="D12286"/>
  <c r="D12287"/>
  <c r="F12287" s="1"/>
  <c r="D12288"/>
  <c r="F12288" s="1"/>
  <c r="D12289"/>
  <c r="F12289" s="1"/>
  <c r="D12290"/>
  <c r="D12291"/>
  <c r="F12291" s="1"/>
  <c r="D12292"/>
  <c r="F12292" s="1"/>
  <c r="D12293"/>
  <c r="F12293" s="1"/>
  <c r="D12294"/>
  <c r="F12294" s="1"/>
  <c r="D12295"/>
  <c r="F12295" s="1"/>
  <c r="D12296"/>
  <c r="F12296" s="1"/>
  <c r="D12297"/>
  <c r="F12297" s="1"/>
  <c r="D12298"/>
  <c r="G12298" s="1"/>
  <c r="D12299"/>
  <c r="F12299" s="1"/>
  <c r="D12300"/>
  <c r="F12300" s="1"/>
  <c r="D12301"/>
  <c r="F12301" s="1"/>
  <c r="D12202"/>
  <c r="F12202" s="1"/>
  <c r="D12203"/>
  <c r="F12203" s="1"/>
  <c r="D12104"/>
  <c r="D12105"/>
  <c r="F12105" s="1"/>
  <c r="D12106"/>
  <c r="F12106" s="1"/>
  <c r="D12107"/>
  <c r="F12107" s="1"/>
  <c r="D12108"/>
  <c r="D12109"/>
  <c r="F12109" s="1"/>
  <c r="D12110"/>
  <c r="F12110" s="1"/>
  <c r="D12111"/>
  <c r="F12111" s="1"/>
  <c r="D12112"/>
  <c r="D12113"/>
  <c r="F12113" s="1"/>
  <c r="D12114"/>
  <c r="F12114" s="1"/>
  <c r="D12115"/>
  <c r="F12115" s="1"/>
  <c r="D12116"/>
  <c r="D12117"/>
  <c r="F12117" s="1"/>
  <c r="D12118"/>
  <c r="F12118" s="1"/>
  <c r="D12119"/>
  <c r="F12119" s="1"/>
  <c r="D12120"/>
  <c r="D12121"/>
  <c r="F12121" s="1"/>
  <c r="D12122"/>
  <c r="F12122" s="1"/>
  <c r="D12123"/>
  <c r="F12123" s="1"/>
  <c r="D12124"/>
  <c r="D12125"/>
  <c r="F12125" s="1"/>
  <c r="D12126"/>
  <c r="F12126" s="1"/>
  <c r="D12127"/>
  <c r="F12127" s="1"/>
  <c r="D12128"/>
  <c r="D12129"/>
  <c r="F12129" s="1"/>
  <c r="D12130"/>
  <c r="F12130" s="1"/>
  <c r="D12131"/>
  <c r="F12131" s="1"/>
  <c r="D12132"/>
  <c r="D12133"/>
  <c r="F12133" s="1"/>
  <c r="D12134"/>
  <c r="F12134" s="1"/>
  <c r="D12135"/>
  <c r="F12135" s="1"/>
  <c r="D12136"/>
  <c r="D12137"/>
  <c r="F12137" s="1"/>
  <c r="D12138"/>
  <c r="F12138" s="1"/>
  <c r="D12139"/>
  <c r="F12139" s="1"/>
  <c r="D12140"/>
  <c r="D12141"/>
  <c r="F12141" s="1"/>
  <c r="D12142"/>
  <c r="F12142" s="1"/>
  <c r="D12143"/>
  <c r="F12143" s="1"/>
  <c r="D12144"/>
  <c r="D12145"/>
  <c r="F12145" s="1"/>
  <c r="D12146"/>
  <c r="F12146" s="1"/>
  <c r="D12147"/>
  <c r="F12147" s="1"/>
  <c r="D12148"/>
  <c r="D12149"/>
  <c r="F12149" s="1"/>
  <c r="D12150"/>
  <c r="F12150" s="1"/>
  <c r="D12151"/>
  <c r="F12151" s="1"/>
  <c r="D12152"/>
  <c r="D12153"/>
  <c r="F12153" s="1"/>
  <c r="D12154"/>
  <c r="F12154" s="1"/>
  <c r="D12155"/>
  <c r="F12155" s="1"/>
  <c r="D12156"/>
  <c r="D12157"/>
  <c r="F12157" s="1"/>
  <c r="D12158"/>
  <c r="F12158" s="1"/>
  <c r="D12159"/>
  <c r="F12159" s="1"/>
  <c r="D12160"/>
  <c r="D12161"/>
  <c r="F12161" s="1"/>
  <c r="D12162"/>
  <c r="F12162" s="1"/>
  <c r="D12163"/>
  <c r="F12163" s="1"/>
  <c r="D12164"/>
  <c r="D12165"/>
  <c r="F12165" s="1"/>
  <c r="D12166"/>
  <c r="F12166" s="1"/>
  <c r="D12167"/>
  <c r="F12167" s="1"/>
  <c r="D12168"/>
  <c r="D12169"/>
  <c r="F12169" s="1"/>
  <c r="D12170"/>
  <c r="F12170" s="1"/>
  <c r="D12171"/>
  <c r="F12171" s="1"/>
  <c r="D12172"/>
  <c r="D12173"/>
  <c r="F12173" s="1"/>
  <c r="D12174"/>
  <c r="F12174" s="1"/>
  <c r="D12175"/>
  <c r="F12175" s="1"/>
  <c r="D12176"/>
  <c r="D12177"/>
  <c r="F12177" s="1"/>
  <c r="D12178"/>
  <c r="F12178" s="1"/>
  <c r="D12179"/>
  <c r="F12179" s="1"/>
  <c r="D12180"/>
  <c r="D12181"/>
  <c r="F12181" s="1"/>
  <c r="D12182"/>
  <c r="F12182" s="1"/>
  <c r="D12183"/>
  <c r="F12183" s="1"/>
  <c r="D12184"/>
  <c r="D12185"/>
  <c r="F12185" s="1"/>
  <c r="D12186"/>
  <c r="F12186" s="1"/>
  <c r="D12187"/>
  <c r="F12187" s="1"/>
  <c r="D12188"/>
  <c r="D12189"/>
  <c r="F12189" s="1"/>
  <c r="D12190"/>
  <c r="F12190" s="1"/>
  <c r="D12191"/>
  <c r="F12191" s="1"/>
  <c r="D12192"/>
  <c r="G12192" s="1"/>
  <c r="D12193"/>
  <c r="F12193" s="1"/>
  <c r="D12194"/>
  <c r="F12194" s="1"/>
  <c r="D12195"/>
  <c r="F12195" s="1"/>
  <c r="D12196"/>
  <c r="G12196" s="1"/>
  <c r="D12197"/>
  <c r="F12197" s="1"/>
  <c r="D12198"/>
  <c r="F12198" s="1"/>
  <c r="D12199"/>
  <c r="F12199" s="1"/>
  <c r="D12200"/>
  <c r="G12200" s="1"/>
  <c r="D12201"/>
  <c r="F12201" s="1"/>
  <c r="D12102"/>
  <c r="F12102" s="1"/>
  <c r="D12103"/>
  <c r="D11209"/>
  <c r="D11210"/>
  <c r="F11210" s="1"/>
  <c r="D11211"/>
  <c r="F11211" s="1"/>
  <c r="D11212"/>
  <c r="F11212" s="1"/>
  <c r="D11213"/>
  <c r="D11214"/>
  <c r="F11214" s="1"/>
  <c r="D11215"/>
  <c r="D11216"/>
  <c r="F11216" s="1"/>
  <c r="D11217"/>
  <c r="D11218"/>
  <c r="F11218" s="1"/>
  <c r="D11219"/>
  <c r="F11219" s="1"/>
  <c r="D11220"/>
  <c r="F11220" s="1"/>
  <c r="D11221"/>
  <c r="D11222"/>
  <c r="F11222" s="1"/>
  <c r="D11223"/>
  <c r="D11224"/>
  <c r="F11224" s="1"/>
  <c r="D11225"/>
  <c r="D11226"/>
  <c r="F11226" s="1"/>
  <c r="D11227"/>
  <c r="F11227" s="1"/>
  <c r="D11228"/>
  <c r="F11228" s="1"/>
  <c r="D11229"/>
  <c r="D11230"/>
  <c r="F11230" s="1"/>
  <c r="D11231"/>
  <c r="F11231" s="1"/>
  <c r="D11232"/>
  <c r="F11232" s="1"/>
  <c r="D11233"/>
  <c r="F11233" s="1"/>
  <c r="D11234"/>
  <c r="F11234" s="1"/>
  <c r="D11235"/>
  <c r="F11235" s="1"/>
  <c r="D11236"/>
  <c r="F11236" s="1"/>
  <c r="D11237"/>
  <c r="F11237" s="1"/>
  <c r="D11238"/>
  <c r="F11238" s="1"/>
  <c r="D11239"/>
  <c r="F11239" s="1"/>
  <c r="D11240"/>
  <c r="F11240" s="1"/>
  <c r="D11241"/>
  <c r="F11241" s="1"/>
  <c r="D11242"/>
  <c r="F11242" s="1"/>
  <c r="D11243"/>
  <c r="F11243" s="1"/>
  <c r="D11244"/>
  <c r="F11244" s="1"/>
  <c r="D11245"/>
  <c r="F11245" s="1"/>
  <c r="D11246"/>
  <c r="F11246" s="1"/>
  <c r="D11247"/>
  <c r="F11247" s="1"/>
  <c r="D11248"/>
  <c r="F11248" s="1"/>
  <c r="D11249"/>
  <c r="D11250"/>
  <c r="F11250" s="1"/>
  <c r="D11251"/>
  <c r="F11251" s="1"/>
  <c r="D11252"/>
  <c r="D11253"/>
  <c r="D11254"/>
  <c r="F11254" s="1"/>
  <c r="D11255"/>
  <c r="F11255" s="1"/>
  <c r="D11256"/>
  <c r="D11257"/>
  <c r="D11258"/>
  <c r="F11258" s="1"/>
  <c r="D11259"/>
  <c r="F11259" s="1"/>
  <c r="D11260"/>
  <c r="D11261"/>
  <c r="D11262"/>
  <c r="F11262" s="1"/>
  <c r="D11263"/>
  <c r="F11263" s="1"/>
  <c r="D11264"/>
  <c r="D11265"/>
  <c r="D11266"/>
  <c r="F11266" s="1"/>
  <c r="D11267"/>
  <c r="F11267" s="1"/>
  <c r="D11268"/>
  <c r="D11269"/>
  <c r="D11270"/>
  <c r="F11270" s="1"/>
  <c r="D11271"/>
  <c r="F11271" s="1"/>
  <c r="D11272"/>
  <c r="D11273"/>
  <c r="D11274"/>
  <c r="F11274" s="1"/>
  <c r="D11275"/>
  <c r="F11275" s="1"/>
  <c r="D11276"/>
  <c r="D11277"/>
  <c r="D11278"/>
  <c r="F11278" s="1"/>
  <c r="D11279"/>
  <c r="F11279" s="1"/>
  <c r="D11280"/>
  <c r="D11281"/>
  <c r="D11282"/>
  <c r="F11282" s="1"/>
  <c r="D11283"/>
  <c r="F11283" s="1"/>
  <c r="D11284"/>
  <c r="D11285"/>
  <c r="D11286"/>
  <c r="F11286" s="1"/>
  <c r="D11287"/>
  <c r="F11287" s="1"/>
  <c r="D11288"/>
  <c r="D11289"/>
  <c r="D11290"/>
  <c r="F11290" s="1"/>
  <c r="D11291"/>
  <c r="F11291" s="1"/>
  <c r="D11292"/>
  <c r="D11293"/>
  <c r="D11294"/>
  <c r="F11294" s="1"/>
  <c r="D11295"/>
  <c r="F11295" s="1"/>
  <c r="D11296"/>
  <c r="D11297"/>
  <c r="D11298"/>
  <c r="F11298" s="1"/>
  <c r="D11299"/>
  <c r="F11299" s="1"/>
  <c r="D11300"/>
  <c r="D11301"/>
  <c r="D11302"/>
  <c r="F11302" s="1"/>
  <c r="D11303"/>
  <c r="F11303" s="1"/>
  <c r="D11304"/>
  <c r="D11305"/>
  <c r="F11305" s="1"/>
  <c r="D11306"/>
  <c r="F11306" s="1"/>
  <c r="D11307"/>
  <c r="F11307" s="1"/>
  <c r="D11308"/>
  <c r="F11308" s="1"/>
  <c r="D11309"/>
  <c r="F11309" s="1"/>
  <c r="D11310"/>
  <c r="F11310" s="1"/>
  <c r="D11311"/>
  <c r="F11311" s="1"/>
  <c r="D11312"/>
  <c r="F11312" s="1"/>
  <c r="D11313"/>
  <c r="F11313" s="1"/>
  <c r="D11314"/>
  <c r="F11314" s="1"/>
  <c r="D11315"/>
  <c r="F11315" s="1"/>
  <c r="D11316"/>
  <c r="F11316" s="1"/>
  <c r="D11317"/>
  <c r="F11317" s="1"/>
  <c r="D11318"/>
  <c r="F11318" s="1"/>
  <c r="D11319"/>
  <c r="F11319" s="1"/>
  <c r="D11320"/>
  <c r="F11320" s="1"/>
  <c r="D11321"/>
  <c r="F11321" s="1"/>
  <c r="D11322"/>
  <c r="F11322" s="1"/>
  <c r="D11323"/>
  <c r="F11323" s="1"/>
  <c r="D11324"/>
  <c r="F11324" s="1"/>
  <c r="D11325"/>
  <c r="F11325" s="1"/>
  <c r="D11326"/>
  <c r="F11326" s="1"/>
  <c r="D11327"/>
  <c r="F11327" s="1"/>
  <c r="D11328"/>
  <c r="F11328" s="1"/>
  <c r="D11329"/>
  <c r="F11329" s="1"/>
  <c r="D11330"/>
  <c r="F11330" s="1"/>
  <c r="D11331"/>
  <c r="F11331" s="1"/>
  <c r="D11332"/>
  <c r="F11332" s="1"/>
  <c r="D11333"/>
  <c r="F11333" s="1"/>
  <c r="D11334"/>
  <c r="F11334" s="1"/>
  <c r="D11335"/>
  <c r="F11335" s="1"/>
  <c r="D11336"/>
  <c r="F11336" s="1"/>
  <c r="D11337"/>
  <c r="F11337" s="1"/>
  <c r="D11338"/>
  <c r="F11338" s="1"/>
  <c r="D11339"/>
  <c r="F11339" s="1"/>
  <c r="D11340"/>
  <c r="F11340" s="1"/>
  <c r="D11341"/>
  <c r="F11341" s="1"/>
  <c r="D11342"/>
  <c r="F11342" s="1"/>
  <c r="D11343"/>
  <c r="F11343" s="1"/>
  <c r="D11344"/>
  <c r="F11344" s="1"/>
  <c r="D11345"/>
  <c r="F11345" s="1"/>
  <c r="D11346"/>
  <c r="F11346" s="1"/>
  <c r="D11347"/>
  <c r="F11347" s="1"/>
  <c r="D11348"/>
  <c r="D11349"/>
  <c r="D11350"/>
  <c r="D11351"/>
  <c r="F11351" s="1"/>
  <c r="D11352"/>
  <c r="F11352" s="1"/>
  <c r="D11353"/>
  <c r="F11353" s="1"/>
  <c r="D11354"/>
  <c r="D11355"/>
  <c r="F11355" s="1"/>
  <c r="D11356"/>
  <c r="F11356" s="1"/>
  <c r="D11357"/>
  <c r="F11357" s="1"/>
  <c r="D11358"/>
  <c r="F11358" s="1"/>
  <c r="D11359"/>
  <c r="F11359" s="1"/>
  <c r="D11360"/>
  <c r="F11360" s="1"/>
  <c r="D11361"/>
  <c r="F11361" s="1"/>
  <c r="D11362"/>
  <c r="D11363"/>
  <c r="F11363" s="1"/>
  <c r="D11364"/>
  <c r="D11365"/>
  <c r="D11366"/>
  <c r="F11366" s="1"/>
  <c r="D11367"/>
  <c r="F11367" s="1"/>
  <c r="D11368"/>
  <c r="D11369"/>
  <c r="F11369" s="1"/>
  <c r="D11370"/>
  <c r="D11371"/>
  <c r="F11371" s="1"/>
  <c r="D11372"/>
  <c r="D11373"/>
  <c r="D11374"/>
  <c r="F11374" s="1"/>
  <c r="D11375"/>
  <c r="F11375" s="1"/>
  <c r="D11376"/>
  <c r="F11376" s="1"/>
  <c r="D11377"/>
  <c r="F11377" s="1"/>
  <c r="D11378"/>
  <c r="D11379"/>
  <c r="D11380"/>
  <c r="F11380" s="1"/>
  <c r="D11381"/>
  <c r="F11381" s="1"/>
  <c r="D11382"/>
  <c r="D11383"/>
  <c r="D11384"/>
  <c r="F11384" s="1"/>
  <c r="D11385"/>
  <c r="F11385" s="1"/>
  <c r="D11386"/>
  <c r="D11387"/>
  <c r="D11388"/>
  <c r="F11388" s="1"/>
  <c r="D11389"/>
  <c r="F11389" s="1"/>
  <c r="D11390"/>
  <c r="D11391"/>
  <c r="D11392"/>
  <c r="F11392" s="1"/>
  <c r="D11393"/>
  <c r="F11393" s="1"/>
  <c r="D11394"/>
  <c r="D11395"/>
  <c r="D11396"/>
  <c r="F11396" s="1"/>
  <c r="D11397"/>
  <c r="F11397" s="1"/>
  <c r="D11398"/>
  <c r="D11399"/>
  <c r="D11400"/>
  <c r="F11400" s="1"/>
  <c r="D11401"/>
  <c r="F11401" s="1"/>
  <c r="D11402"/>
  <c r="D11403"/>
  <c r="D11404"/>
  <c r="F11404" s="1"/>
  <c r="D11405"/>
  <c r="F11405" s="1"/>
  <c r="D11406"/>
  <c r="D11407"/>
  <c r="D11408"/>
  <c r="F11408" s="1"/>
  <c r="D11409"/>
  <c r="F11409" s="1"/>
  <c r="D11410"/>
  <c r="D11411"/>
  <c r="D11412"/>
  <c r="F11412" s="1"/>
  <c r="D11413"/>
  <c r="F11413" s="1"/>
  <c r="D11414"/>
  <c r="D11415"/>
  <c r="D11416"/>
  <c r="F11416" s="1"/>
  <c r="D11417"/>
  <c r="F11417" s="1"/>
  <c r="D11418"/>
  <c r="D11419"/>
  <c r="D11420"/>
  <c r="F11420" s="1"/>
  <c r="D11421"/>
  <c r="F11421" s="1"/>
  <c r="D11422"/>
  <c r="F11422" s="1"/>
  <c r="D11423"/>
  <c r="F11423" s="1"/>
  <c r="D11424"/>
  <c r="F11424" s="1"/>
  <c r="D11425"/>
  <c r="F11425" s="1"/>
  <c r="D11426"/>
  <c r="F11426" s="1"/>
  <c r="D11427"/>
  <c r="F11427" s="1"/>
  <c r="D11428"/>
  <c r="F11428" s="1"/>
  <c r="D11429"/>
  <c r="F11429" s="1"/>
  <c r="D11430"/>
  <c r="F11430" s="1"/>
  <c r="D11431"/>
  <c r="F11431" s="1"/>
  <c r="D11432"/>
  <c r="F11432" s="1"/>
  <c r="D11433"/>
  <c r="F11433" s="1"/>
  <c r="D11434"/>
  <c r="F11434" s="1"/>
  <c r="D11435"/>
  <c r="F11435" s="1"/>
  <c r="D11436"/>
  <c r="F11436" s="1"/>
  <c r="D11437"/>
  <c r="F11437" s="1"/>
  <c r="D11438"/>
  <c r="F11438" s="1"/>
  <c r="D11439"/>
  <c r="F11439" s="1"/>
  <c r="D11440"/>
  <c r="F11440" s="1"/>
  <c r="D11441"/>
  <c r="F11441" s="1"/>
  <c r="D11442"/>
  <c r="F11442" s="1"/>
  <c r="D11443"/>
  <c r="F11443" s="1"/>
  <c r="D11444"/>
  <c r="F11444" s="1"/>
  <c r="D11445"/>
  <c r="F11445" s="1"/>
  <c r="D11446"/>
  <c r="F11446" s="1"/>
  <c r="D11447"/>
  <c r="F11447" s="1"/>
  <c r="D11448"/>
  <c r="F11448" s="1"/>
  <c r="D11449"/>
  <c r="F11449" s="1"/>
  <c r="D11450"/>
  <c r="F11450" s="1"/>
  <c r="D11451"/>
  <c r="F11451" s="1"/>
  <c r="D11452"/>
  <c r="F11452" s="1"/>
  <c r="D11453"/>
  <c r="F11453" s="1"/>
  <c r="D11454"/>
  <c r="F11454" s="1"/>
  <c r="D11455"/>
  <c r="F11455" s="1"/>
  <c r="D11456"/>
  <c r="F11456" s="1"/>
  <c r="D11457"/>
  <c r="F11457" s="1"/>
  <c r="D11458"/>
  <c r="F11458" s="1"/>
  <c r="D11459"/>
  <c r="F11459" s="1"/>
  <c r="D11460"/>
  <c r="F11460" s="1"/>
  <c r="D11461"/>
  <c r="F11461" s="1"/>
  <c r="D11462"/>
  <c r="F11462" s="1"/>
  <c r="D11463"/>
  <c r="F11463" s="1"/>
  <c r="D11464"/>
  <c r="F11464" s="1"/>
  <c r="D11465"/>
  <c r="F11465" s="1"/>
  <c r="D11466"/>
  <c r="F11466" s="1"/>
  <c r="D11467"/>
  <c r="F11467" s="1"/>
  <c r="D11468"/>
  <c r="F11468" s="1"/>
  <c r="D11469"/>
  <c r="D11470"/>
  <c r="F11470" s="1"/>
  <c r="D11471"/>
  <c r="D11472"/>
  <c r="F11472" s="1"/>
  <c r="D11473"/>
  <c r="D11474"/>
  <c r="F11474" s="1"/>
  <c r="D11475"/>
  <c r="F11475" s="1"/>
  <c r="D11476"/>
  <c r="F11476" s="1"/>
  <c r="D11477"/>
  <c r="D11478"/>
  <c r="F11478" s="1"/>
  <c r="D11479"/>
  <c r="D11480"/>
  <c r="F11480" s="1"/>
  <c r="D11481"/>
  <c r="D11482"/>
  <c r="F11482" s="1"/>
  <c r="D11483"/>
  <c r="F11483" s="1"/>
  <c r="D11484"/>
  <c r="F11484" s="1"/>
  <c r="D11485"/>
  <c r="D11486"/>
  <c r="F11486" s="1"/>
  <c r="D11487"/>
  <c r="D11488"/>
  <c r="F11488" s="1"/>
  <c r="D11489"/>
  <c r="D11490"/>
  <c r="F11490" s="1"/>
  <c r="D11491"/>
  <c r="F11491" s="1"/>
  <c r="D11492"/>
  <c r="D11493"/>
  <c r="D11494"/>
  <c r="D11495"/>
  <c r="F11495" s="1"/>
  <c r="D11496"/>
  <c r="F11496" s="1"/>
  <c r="D11497"/>
  <c r="D11498"/>
  <c r="D11499"/>
  <c r="F11499" s="1"/>
  <c r="D11500"/>
  <c r="F11500" s="1"/>
  <c r="D11501"/>
  <c r="D11502"/>
  <c r="D11503"/>
  <c r="F11503" s="1"/>
  <c r="D11504"/>
  <c r="F11504" s="1"/>
  <c r="D11505"/>
  <c r="D11506"/>
  <c r="F11506" s="1"/>
  <c r="D11507"/>
  <c r="F11507" s="1"/>
  <c r="D11508"/>
  <c r="D11509"/>
  <c r="D11510"/>
  <c r="D11511"/>
  <c r="F11511" s="1"/>
  <c r="D11512"/>
  <c r="F11512" s="1"/>
  <c r="D11513"/>
  <c r="D11514"/>
  <c r="D11515"/>
  <c r="F11515" s="1"/>
  <c r="D11516"/>
  <c r="F11516" s="1"/>
  <c r="D11517"/>
  <c r="D11518"/>
  <c r="D11519"/>
  <c r="F11519" s="1"/>
  <c r="D11520"/>
  <c r="F11520" s="1"/>
  <c r="D11521"/>
  <c r="D11522"/>
  <c r="F11522" s="1"/>
  <c r="D11523"/>
  <c r="F11523" s="1"/>
  <c r="D11524"/>
  <c r="D11525"/>
  <c r="D11526"/>
  <c r="D11527"/>
  <c r="F11527" s="1"/>
  <c r="D11528"/>
  <c r="F11528" s="1"/>
  <c r="D11529"/>
  <c r="D11530"/>
  <c r="D11531"/>
  <c r="D11532"/>
  <c r="D11533"/>
  <c r="D11534"/>
  <c r="D11535"/>
  <c r="D11536"/>
  <c r="F11536" s="1"/>
  <c r="D11537"/>
  <c r="D11538"/>
  <c r="D11539"/>
  <c r="D11540"/>
  <c r="D11541"/>
  <c r="D11542"/>
  <c r="D11543"/>
  <c r="D11544"/>
  <c r="F11544" s="1"/>
  <c r="D11545"/>
  <c r="D11546"/>
  <c r="D11547"/>
  <c r="D11548"/>
  <c r="D11549"/>
  <c r="D11550"/>
  <c r="D11551"/>
  <c r="D11552"/>
  <c r="F11552" s="1"/>
  <c r="D11553"/>
  <c r="D11554"/>
  <c r="D11555"/>
  <c r="D11556"/>
  <c r="D11557"/>
  <c r="D11558"/>
  <c r="D11559"/>
  <c r="D11560"/>
  <c r="F11560" s="1"/>
  <c r="D11561"/>
  <c r="D11562"/>
  <c r="D11563"/>
  <c r="D11564"/>
  <c r="D11565"/>
  <c r="F11565" s="1"/>
  <c r="D11566"/>
  <c r="D11567"/>
  <c r="D11568"/>
  <c r="F11568" s="1"/>
  <c r="D11569"/>
  <c r="F11569" s="1"/>
  <c r="D11570"/>
  <c r="D11571"/>
  <c r="D11572"/>
  <c r="D11573"/>
  <c r="F11573" s="1"/>
  <c r="D11574"/>
  <c r="D11575"/>
  <c r="D11576"/>
  <c r="F11576" s="1"/>
  <c r="D11577"/>
  <c r="F11577" s="1"/>
  <c r="D11578"/>
  <c r="D11579"/>
  <c r="D11580"/>
  <c r="D11581"/>
  <c r="F11581" s="1"/>
  <c r="D11582"/>
  <c r="D11583"/>
  <c r="D11584"/>
  <c r="F11584" s="1"/>
  <c r="D11585"/>
  <c r="F11585" s="1"/>
  <c r="D11586"/>
  <c r="D11587"/>
  <c r="D11588"/>
  <c r="F11588" s="1"/>
  <c r="D11589"/>
  <c r="F11589" s="1"/>
  <c r="D11590"/>
  <c r="D11591"/>
  <c r="D11592"/>
  <c r="F11592" s="1"/>
  <c r="D11593"/>
  <c r="F11593" s="1"/>
  <c r="D11594"/>
  <c r="D11595"/>
  <c r="D11596"/>
  <c r="F11596" s="1"/>
  <c r="D11597"/>
  <c r="F11597" s="1"/>
  <c r="D11598"/>
  <c r="D11599"/>
  <c r="D11600"/>
  <c r="F11600" s="1"/>
  <c r="D11601"/>
  <c r="F11601" s="1"/>
  <c r="D11602"/>
  <c r="D11603"/>
  <c r="D11604"/>
  <c r="F11604" s="1"/>
  <c r="D11605"/>
  <c r="F11605" s="1"/>
  <c r="D11606"/>
  <c r="D11607"/>
  <c r="D11608"/>
  <c r="F11608" s="1"/>
  <c r="D11609"/>
  <c r="F11609" s="1"/>
  <c r="D11610"/>
  <c r="D11611"/>
  <c r="D11612"/>
  <c r="F11612" s="1"/>
  <c r="D11613"/>
  <c r="F11613" s="1"/>
  <c r="D11614"/>
  <c r="D11615"/>
  <c r="D11616"/>
  <c r="F11616" s="1"/>
  <c r="D11617"/>
  <c r="F11617" s="1"/>
  <c r="D11618"/>
  <c r="D11619"/>
  <c r="D11620"/>
  <c r="F11620" s="1"/>
  <c r="D11621"/>
  <c r="F11621" s="1"/>
  <c r="D11622"/>
  <c r="D11623"/>
  <c r="D11624"/>
  <c r="F11624" s="1"/>
  <c r="D11625"/>
  <c r="F11625" s="1"/>
  <c r="D11626"/>
  <c r="D11627"/>
  <c r="D11628"/>
  <c r="F11628" s="1"/>
  <c r="D11629"/>
  <c r="F11629" s="1"/>
  <c r="D11630"/>
  <c r="D11631"/>
  <c r="D11632"/>
  <c r="F11632" s="1"/>
  <c r="D11633"/>
  <c r="F11633" s="1"/>
  <c r="D11634"/>
  <c r="D11635"/>
  <c r="D11636"/>
  <c r="F11636" s="1"/>
  <c r="D11637"/>
  <c r="F11637" s="1"/>
  <c r="D11638"/>
  <c r="D11639"/>
  <c r="D11640"/>
  <c r="F11640" s="1"/>
  <c r="D11641"/>
  <c r="F11641" s="1"/>
  <c r="D11642"/>
  <c r="D11643"/>
  <c r="D11644"/>
  <c r="F11644" s="1"/>
  <c r="D11645"/>
  <c r="F11645" s="1"/>
  <c r="D11646"/>
  <c r="D11647"/>
  <c r="D11648"/>
  <c r="F11648" s="1"/>
  <c r="D11649"/>
  <c r="F11649" s="1"/>
  <c r="D11650"/>
  <c r="D11651"/>
  <c r="D11652"/>
  <c r="F11652" s="1"/>
  <c r="D11653"/>
  <c r="F11653" s="1"/>
  <c r="D11654"/>
  <c r="D11655"/>
  <c r="D11656"/>
  <c r="F11656" s="1"/>
  <c r="D11657"/>
  <c r="F11657" s="1"/>
  <c r="D11658"/>
  <c r="D11659"/>
  <c r="F11659" s="1"/>
  <c r="D11660"/>
  <c r="F11660" s="1"/>
  <c r="D11661"/>
  <c r="F11661" s="1"/>
  <c r="D11662"/>
  <c r="D11663"/>
  <c r="G11663" s="1"/>
  <c r="D11664"/>
  <c r="F11664" s="1"/>
  <c r="D11665"/>
  <c r="F11665" s="1"/>
  <c r="D11666"/>
  <c r="D11667"/>
  <c r="G11667" s="1"/>
  <c r="D11668"/>
  <c r="F11668" s="1"/>
  <c r="D11669"/>
  <c r="F11669" s="1"/>
  <c r="D11670"/>
  <c r="D11671"/>
  <c r="G11671" s="1"/>
  <c r="D11672"/>
  <c r="F11672" s="1"/>
  <c r="D11673"/>
  <c r="G11673" s="1"/>
  <c r="D11674"/>
  <c r="D11675"/>
  <c r="F11675" s="1"/>
  <c r="D11676"/>
  <c r="F11676" s="1"/>
  <c r="D11677"/>
  <c r="F11677" s="1"/>
  <c r="D11678"/>
  <c r="D11679"/>
  <c r="G11679" s="1"/>
  <c r="D11680"/>
  <c r="F11680" s="1"/>
  <c r="D11681"/>
  <c r="G11681" s="1"/>
  <c r="D11682"/>
  <c r="D11683"/>
  <c r="F11683" s="1"/>
  <c r="D11684"/>
  <c r="F11684" s="1"/>
  <c r="D11685"/>
  <c r="F11685" s="1"/>
  <c r="D11686"/>
  <c r="D11687"/>
  <c r="G11687" s="1"/>
  <c r="D11688"/>
  <c r="F11688" s="1"/>
  <c r="D11689"/>
  <c r="F11689" s="1"/>
  <c r="D11690"/>
  <c r="D11691"/>
  <c r="G11691" s="1"/>
  <c r="D11692"/>
  <c r="F11692" s="1"/>
  <c r="D11693"/>
  <c r="F11693" s="1"/>
  <c r="D11694"/>
  <c r="D11695"/>
  <c r="G11695" s="1"/>
  <c r="D11696"/>
  <c r="F11696" s="1"/>
  <c r="D11697"/>
  <c r="G11697" s="1"/>
  <c r="D11698"/>
  <c r="F11698" s="1"/>
  <c r="D11699"/>
  <c r="F11699" s="1"/>
  <c r="D11700"/>
  <c r="D11701"/>
  <c r="G11701" s="1"/>
  <c r="D11204"/>
  <c r="F11204" s="1"/>
  <c r="D11205"/>
  <c r="D11206"/>
  <c r="D11207"/>
  <c r="F11207" s="1"/>
  <c r="D11208"/>
  <c r="F11208" s="1"/>
  <c r="D11202"/>
  <c r="D11203"/>
  <c r="F11203" s="1"/>
  <c r="D10804"/>
  <c r="F10804" s="1"/>
  <c r="D10805"/>
  <c r="D10806"/>
  <c r="D10807"/>
  <c r="F10807" s="1"/>
  <c r="D10808"/>
  <c r="F10808" s="1"/>
  <c r="D10809"/>
  <c r="D10810"/>
  <c r="D10811"/>
  <c r="F10811" s="1"/>
  <c r="D10802"/>
  <c r="F10802" s="1"/>
  <c r="D10803"/>
  <c r="D10704"/>
  <c r="D10705"/>
  <c r="F10705" s="1"/>
  <c r="D10706"/>
  <c r="F10706" s="1"/>
  <c r="D10707"/>
  <c r="D10708"/>
  <c r="D10709"/>
  <c r="F10709" s="1"/>
  <c r="D10710"/>
  <c r="F10710" s="1"/>
  <c r="D10711"/>
  <c r="D10712"/>
  <c r="D10713"/>
  <c r="F10713" s="1"/>
  <c r="D10714"/>
  <c r="F10714" s="1"/>
  <c r="D10715"/>
  <c r="D10716"/>
  <c r="D10717"/>
  <c r="F10717" s="1"/>
  <c r="D10718"/>
  <c r="F10718" s="1"/>
  <c r="D10719"/>
  <c r="D10720"/>
  <c r="D10721"/>
  <c r="F10721" s="1"/>
  <c r="D10722"/>
  <c r="F10722" s="1"/>
  <c r="D10723"/>
  <c r="D10724"/>
  <c r="D10725"/>
  <c r="F10725" s="1"/>
  <c r="D10726"/>
  <c r="F10726" s="1"/>
  <c r="D10727"/>
  <c r="F10727" s="1"/>
  <c r="D10728"/>
  <c r="F10728" s="1"/>
  <c r="D10729"/>
  <c r="F10729" s="1"/>
  <c r="D10730"/>
  <c r="F10730" s="1"/>
  <c r="D10731"/>
  <c r="F10731" s="1"/>
  <c r="D10732"/>
  <c r="F10732" s="1"/>
  <c r="D10733"/>
  <c r="F10733" s="1"/>
  <c r="D10734"/>
  <c r="F10734" s="1"/>
  <c r="D10735"/>
  <c r="F10735" s="1"/>
  <c r="D10736"/>
  <c r="F10736" s="1"/>
  <c r="D10737"/>
  <c r="F10737" s="1"/>
  <c r="D10738"/>
  <c r="F10738" s="1"/>
  <c r="D10739"/>
  <c r="F10739" s="1"/>
  <c r="D10740"/>
  <c r="F10740" s="1"/>
  <c r="D10741"/>
  <c r="F10741" s="1"/>
  <c r="D10742"/>
  <c r="F10742" s="1"/>
  <c r="D10743"/>
  <c r="F10743" s="1"/>
  <c r="D10744"/>
  <c r="F10744" s="1"/>
  <c r="D10745"/>
  <c r="F10745" s="1"/>
  <c r="D10746"/>
  <c r="F10746" s="1"/>
  <c r="D10747"/>
  <c r="F10747" s="1"/>
  <c r="D10748"/>
  <c r="F10748" s="1"/>
  <c r="D10749"/>
  <c r="F10749" s="1"/>
  <c r="D10750"/>
  <c r="F10750" s="1"/>
  <c r="D10751"/>
  <c r="F10751" s="1"/>
  <c r="D10752"/>
  <c r="F10752" s="1"/>
  <c r="D10753"/>
  <c r="F10753" s="1"/>
  <c r="D10754"/>
  <c r="F10754" s="1"/>
  <c r="D10755"/>
  <c r="F10755" s="1"/>
  <c r="D10756"/>
  <c r="F10756" s="1"/>
  <c r="D10757"/>
  <c r="F10757" s="1"/>
  <c r="D10758"/>
  <c r="F10758" s="1"/>
  <c r="D10759"/>
  <c r="F10759" s="1"/>
  <c r="D10760"/>
  <c r="F10760" s="1"/>
  <c r="D10761"/>
  <c r="F10761" s="1"/>
  <c r="D10762"/>
  <c r="F10762" s="1"/>
  <c r="D10763"/>
  <c r="F10763" s="1"/>
  <c r="D10764"/>
  <c r="F10764" s="1"/>
  <c r="D10765"/>
  <c r="F10765" s="1"/>
  <c r="D10766"/>
  <c r="F10766" s="1"/>
  <c r="D10767"/>
  <c r="F10767" s="1"/>
  <c r="D10768"/>
  <c r="F10768" s="1"/>
  <c r="D10769"/>
  <c r="F10769" s="1"/>
  <c r="D10770"/>
  <c r="F10770" s="1"/>
  <c r="D10771"/>
  <c r="F10771" s="1"/>
  <c r="D10772"/>
  <c r="F10772" s="1"/>
  <c r="D10773"/>
  <c r="F10773" s="1"/>
  <c r="D10774"/>
  <c r="F10774" s="1"/>
  <c r="D10775"/>
  <c r="F10775" s="1"/>
  <c r="D10776"/>
  <c r="F10776" s="1"/>
  <c r="D10777"/>
  <c r="F10777" s="1"/>
  <c r="D10778"/>
  <c r="F10778" s="1"/>
  <c r="D10779"/>
  <c r="F10779" s="1"/>
  <c r="D10780"/>
  <c r="G10780" s="1"/>
  <c r="D10781"/>
  <c r="F10781" s="1"/>
  <c r="D10782"/>
  <c r="F10782" s="1"/>
  <c r="D10783"/>
  <c r="F10783" s="1"/>
  <c r="D10784"/>
  <c r="G10784" s="1"/>
  <c r="D10785"/>
  <c r="F10785" s="1"/>
  <c r="D10786"/>
  <c r="F10786" s="1"/>
  <c r="D10787"/>
  <c r="F10787" s="1"/>
  <c r="D10788"/>
  <c r="G10788" s="1"/>
  <c r="D10789"/>
  <c r="F10789" s="1"/>
  <c r="D10790"/>
  <c r="F10790" s="1"/>
  <c r="D10791"/>
  <c r="F10791" s="1"/>
  <c r="D10792"/>
  <c r="G10792" s="1"/>
  <c r="D10793"/>
  <c r="F10793" s="1"/>
  <c r="D10794"/>
  <c r="F10794" s="1"/>
  <c r="D10795"/>
  <c r="F10795" s="1"/>
  <c r="D10796"/>
  <c r="G10796" s="1"/>
  <c r="D10797"/>
  <c r="F10797" s="1"/>
  <c r="D10798"/>
  <c r="F10798" s="1"/>
  <c r="D10799"/>
  <c r="F10799" s="1"/>
  <c r="D10800"/>
  <c r="G10800" s="1"/>
  <c r="D10801"/>
  <c r="F10801" s="1"/>
  <c r="D10702"/>
  <c r="F10702" s="1"/>
  <c r="D10703"/>
  <c r="F10703" s="1"/>
  <c r="D10693"/>
  <c r="F10693" s="1"/>
  <c r="D10694"/>
  <c r="F10694" s="1"/>
  <c r="D10695"/>
  <c r="F10695" s="1"/>
  <c r="D10696"/>
  <c r="F10696" s="1"/>
  <c r="D10697"/>
  <c r="F10697" s="1"/>
  <c r="D10698"/>
  <c r="F10698" s="1"/>
  <c r="D10699"/>
  <c r="F10699" s="1"/>
  <c r="D10700"/>
  <c r="F10700" s="1"/>
  <c r="D10701"/>
  <c r="F10701" s="1"/>
  <c r="G12233" l="1"/>
  <c r="G12307"/>
  <c r="G11448"/>
  <c r="G10729"/>
  <c r="G12115"/>
  <c r="G10761"/>
  <c r="G11552"/>
  <c r="G11342"/>
  <c r="G12107"/>
  <c r="G10745"/>
  <c r="G10811"/>
  <c r="G11464"/>
  <c r="G11432"/>
  <c r="G12123"/>
  <c r="G12122"/>
  <c r="G12119"/>
  <c r="G12114"/>
  <c r="G12111"/>
  <c r="G12106"/>
  <c r="G12203"/>
  <c r="G12397"/>
  <c r="G12310"/>
  <c r="G12309"/>
  <c r="G12306"/>
  <c r="G12305"/>
  <c r="G10773"/>
  <c r="G10753"/>
  <c r="G10737"/>
  <c r="G10717"/>
  <c r="G11668"/>
  <c r="G11476"/>
  <c r="G11456"/>
  <c r="G11440"/>
  <c r="G11424"/>
  <c r="G11250"/>
  <c r="G12253"/>
  <c r="G12127"/>
  <c r="G10795"/>
  <c r="G10765"/>
  <c r="G10757"/>
  <c r="G10749"/>
  <c r="G10741"/>
  <c r="G10733"/>
  <c r="G10725"/>
  <c r="G10709"/>
  <c r="G11203"/>
  <c r="G11207"/>
  <c r="G11484"/>
  <c r="G11468"/>
  <c r="G11460"/>
  <c r="G11452"/>
  <c r="G11444"/>
  <c r="G11436"/>
  <c r="G11428"/>
  <c r="G11392"/>
  <c r="G11310"/>
  <c r="G12193"/>
  <c r="G12269"/>
  <c r="G12241"/>
  <c r="G10777"/>
  <c r="G10769"/>
  <c r="G10768"/>
  <c r="G10767"/>
  <c r="G10764"/>
  <c r="G10763"/>
  <c r="G10760"/>
  <c r="G10759"/>
  <c r="G10756"/>
  <c r="G10755"/>
  <c r="G10752"/>
  <c r="G10751"/>
  <c r="G10748"/>
  <c r="G10747"/>
  <c r="G10744"/>
  <c r="G10743"/>
  <c r="G10740"/>
  <c r="G10739"/>
  <c r="G10736"/>
  <c r="G10735"/>
  <c r="G10732"/>
  <c r="G10731"/>
  <c r="G10728"/>
  <c r="G10727"/>
  <c r="F10723"/>
  <c r="G10723"/>
  <c r="G10721"/>
  <c r="F10720"/>
  <c r="G10720"/>
  <c r="F10715"/>
  <c r="G10715"/>
  <c r="G10713"/>
  <c r="F10712"/>
  <c r="G10712"/>
  <c r="F10707"/>
  <c r="G10707"/>
  <c r="G10705"/>
  <c r="F10704"/>
  <c r="G10704"/>
  <c r="F10809"/>
  <c r="G10809"/>
  <c r="G10807"/>
  <c r="F10806"/>
  <c r="G10806"/>
  <c r="F11205"/>
  <c r="G11205"/>
  <c r="F10724"/>
  <c r="G10724"/>
  <c r="F10719"/>
  <c r="G10719"/>
  <c r="F10716"/>
  <c r="G10716"/>
  <c r="F10711"/>
  <c r="G10711"/>
  <c r="F10708"/>
  <c r="G10708"/>
  <c r="F10803"/>
  <c r="G10803"/>
  <c r="F10810"/>
  <c r="G10810"/>
  <c r="F10805"/>
  <c r="G10805"/>
  <c r="F11202"/>
  <c r="G11202"/>
  <c r="F11206"/>
  <c r="G11206"/>
  <c r="F11700"/>
  <c r="G11700"/>
  <c r="G11616"/>
  <c r="G11488"/>
  <c r="G11483"/>
  <c r="G11480"/>
  <c r="G11475"/>
  <c r="G11472"/>
  <c r="G11467"/>
  <c r="G11466"/>
  <c r="G11463"/>
  <c r="G11462"/>
  <c r="G11459"/>
  <c r="G11458"/>
  <c r="G11455"/>
  <c r="G11454"/>
  <c r="G11451"/>
  <c r="G11450"/>
  <c r="G11447"/>
  <c r="G11446"/>
  <c r="G11443"/>
  <c r="G11442"/>
  <c r="G11439"/>
  <c r="G11438"/>
  <c r="G11435"/>
  <c r="G11434"/>
  <c r="G11431"/>
  <c r="G11430"/>
  <c r="G11427"/>
  <c r="G11426"/>
  <c r="G11423"/>
  <c r="G11422"/>
  <c r="G11360"/>
  <c r="G11326"/>
  <c r="G11282"/>
  <c r="G11234"/>
  <c r="G12159"/>
  <c r="G12277"/>
  <c r="G12261"/>
  <c r="G12245"/>
  <c r="G12237"/>
  <c r="G12229"/>
  <c r="G12347"/>
  <c r="G11684"/>
  <c r="G11648"/>
  <c r="G11584"/>
  <c r="G11520"/>
  <c r="G11408"/>
  <c r="G11376"/>
  <c r="G11352"/>
  <c r="G11334"/>
  <c r="G11318"/>
  <c r="G11298"/>
  <c r="G11266"/>
  <c r="G11242"/>
  <c r="G11220"/>
  <c r="G12175"/>
  <c r="G12143"/>
  <c r="G12281"/>
  <c r="G12276"/>
  <c r="G12273"/>
  <c r="G12268"/>
  <c r="G12265"/>
  <c r="G12260"/>
  <c r="G12257"/>
  <c r="G12252"/>
  <c r="G12249"/>
  <c r="G12244"/>
  <c r="G12243"/>
  <c r="G12240"/>
  <c r="G12239"/>
  <c r="G12236"/>
  <c r="G12235"/>
  <c r="G12232"/>
  <c r="G12231"/>
  <c r="G12228"/>
  <c r="G12225"/>
  <c r="G12371"/>
  <c r="G12331"/>
  <c r="G10700"/>
  <c r="G10779"/>
  <c r="G10776"/>
  <c r="G10775"/>
  <c r="G10772"/>
  <c r="G10771"/>
  <c r="G12315"/>
  <c r="G10703"/>
  <c r="G10787"/>
  <c r="G11692"/>
  <c r="G11676"/>
  <c r="G11660"/>
  <c r="G11632"/>
  <c r="G11600"/>
  <c r="G11568"/>
  <c r="G11536"/>
  <c r="G11504"/>
  <c r="G11416"/>
  <c r="G11400"/>
  <c r="G11384"/>
  <c r="G11366"/>
  <c r="G11358"/>
  <c r="G11344"/>
  <c r="G11338"/>
  <c r="G11330"/>
  <c r="G11322"/>
  <c r="G11314"/>
  <c r="G11306"/>
  <c r="G11290"/>
  <c r="G11274"/>
  <c r="G11258"/>
  <c r="G11246"/>
  <c r="G11238"/>
  <c r="G11228"/>
  <c r="G11212"/>
  <c r="G12183"/>
  <c r="G12167"/>
  <c r="G12151"/>
  <c r="G12135"/>
  <c r="G12289"/>
  <c r="G12209"/>
  <c r="G12387"/>
  <c r="G12355"/>
  <c r="G12339"/>
  <c r="G12323"/>
  <c r="F11418"/>
  <c r="G11418"/>
  <c r="F11415"/>
  <c r="G11415"/>
  <c r="F11410"/>
  <c r="G11410"/>
  <c r="F11407"/>
  <c r="G11407"/>
  <c r="F11402"/>
  <c r="G11402"/>
  <c r="F11399"/>
  <c r="G11399"/>
  <c r="F11394"/>
  <c r="G11394"/>
  <c r="F11391"/>
  <c r="G11391"/>
  <c r="F11386"/>
  <c r="G11386"/>
  <c r="F11383"/>
  <c r="G11383"/>
  <c r="F11378"/>
  <c r="G11378"/>
  <c r="F11372"/>
  <c r="G11372"/>
  <c r="G10696"/>
  <c r="G10799"/>
  <c r="G10791"/>
  <c r="G10783"/>
  <c r="G11696"/>
  <c r="G11688"/>
  <c r="G11680"/>
  <c r="G11672"/>
  <c r="G11664"/>
  <c r="G11656"/>
  <c r="G11640"/>
  <c r="G11624"/>
  <c r="G11608"/>
  <c r="G11592"/>
  <c r="G11576"/>
  <c r="G11560"/>
  <c r="G11544"/>
  <c r="G11528"/>
  <c r="G11512"/>
  <c r="G11496"/>
  <c r="G11420"/>
  <c r="F11419"/>
  <c r="G11419"/>
  <c r="F11414"/>
  <c r="G11414"/>
  <c r="G11412"/>
  <c r="F11411"/>
  <c r="G11411"/>
  <c r="F11406"/>
  <c r="G11406"/>
  <c r="G11404"/>
  <c r="F11403"/>
  <c r="G11403"/>
  <c r="F11398"/>
  <c r="G11398"/>
  <c r="G11396"/>
  <c r="F11395"/>
  <c r="G11395"/>
  <c r="F11390"/>
  <c r="G11390"/>
  <c r="G11388"/>
  <c r="F11387"/>
  <c r="G11387"/>
  <c r="F11382"/>
  <c r="G11382"/>
  <c r="G11380"/>
  <c r="F11379"/>
  <c r="G11379"/>
  <c r="G11374"/>
  <c r="F11373"/>
  <c r="G11373"/>
  <c r="F11362"/>
  <c r="G11362"/>
  <c r="G11357"/>
  <c r="G11356"/>
  <c r="G11346"/>
  <c r="G11341"/>
  <c r="G11340"/>
  <c r="G11337"/>
  <c r="G11336"/>
  <c r="G11333"/>
  <c r="G11332"/>
  <c r="G11329"/>
  <c r="G11328"/>
  <c r="G11325"/>
  <c r="G11324"/>
  <c r="G11321"/>
  <c r="G11320"/>
  <c r="G11317"/>
  <c r="G11316"/>
  <c r="G11313"/>
  <c r="G11312"/>
  <c r="G11309"/>
  <c r="G11308"/>
  <c r="G11305"/>
  <c r="F11304"/>
  <c r="G11304"/>
  <c r="G11302"/>
  <c r="F11301"/>
  <c r="G11301"/>
  <c r="F11296"/>
  <c r="G11296"/>
  <c r="G11294"/>
  <c r="F11293"/>
  <c r="G11293"/>
  <c r="F11288"/>
  <c r="G11288"/>
  <c r="G11286"/>
  <c r="F11285"/>
  <c r="G11285"/>
  <c r="F11280"/>
  <c r="G11280"/>
  <c r="G11278"/>
  <c r="F11277"/>
  <c r="G11277"/>
  <c r="F11272"/>
  <c r="G11272"/>
  <c r="G11270"/>
  <c r="F11269"/>
  <c r="G11269"/>
  <c r="F11264"/>
  <c r="G11264"/>
  <c r="G11262"/>
  <c r="F11261"/>
  <c r="G11261"/>
  <c r="F11256"/>
  <c r="G11256"/>
  <c r="G11254"/>
  <c r="F11253"/>
  <c r="G11253"/>
  <c r="F11300"/>
  <c r="G11300"/>
  <c r="F11297"/>
  <c r="G11297"/>
  <c r="F11292"/>
  <c r="G11292"/>
  <c r="F11289"/>
  <c r="G11289"/>
  <c r="F11284"/>
  <c r="G11284"/>
  <c r="F11281"/>
  <c r="G11281"/>
  <c r="F11276"/>
  <c r="G11276"/>
  <c r="F11273"/>
  <c r="G11273"/>
  <c r="F11268"/>
  <c r="G11268"/>
  <c r="F11265"/>
  <c r="G11265"/>
  <c r="F11260"/>
  <c r="G11260"/>
  <c r="F11257"/>
  <c r="G11257"/>
  <c r="F11252"/>
  <c r="G11252"/>
  <c r="F11249"/>
  <c r="G11249"/>
  <c r="G11248"/>
  <c r="G11245"/>
  <c r="G11244"/>
  <c r="G11241"/>
  <c r="G11240"/>
  <c r="G11237"/>
  <c r="G11236"/>
  <c r="G11233"/>
  <c r="G11232"/>
  <c r="G11227"/>
  <c r="G11224"/>
  <c r="G11219"/>
  <c r="G11216"/>
  <c r="G11211"/>
  <c r="G12201"/>
  <c r="G12187"/>
  <c r="G12179"/>
  <c r="G12171"/>
  <c r="G12163"/>
  <c r="G12155"/>
  <c r="G12147"/>
  <c r="G12139"/>
  <c r="G12131"/>
  <c r="G12295"/>
  <c r="G12285"/>
  <c r="G12217"/>
  <c r="G12401"/>
  <c r="G12393"/>
  <c r="G12379"/>
  <c r="G12363"/>
  <c r="G12351"/>
  <c r="G12343"/>
  <c r="G12335"/>
  <c r="G12327"/>
  <c r="G12319"/>
  <c r="G12311"/>
  <c r="F11690"/>
  <c r="G11690"/>
  <c r="F11682"/>
  <c r="G11682"/>
  <c r="G10698"/>
  <c r="G10695"/>
  <c r="G10694"/>
  <c r="G10702"/>
  <c r="G10801"/>
  <c r="G10797"/>
  <c r="G10793"/>
  <c r="G10789"/>
  <c r="G10785"/>
  <c r="G10781"/>
  <c r="G11698"/>
  <c r="F11694"/>
  <c r="G11694"/>
  <c r="F11686"/>
  <c r="G11686"/>
  <c r="F11678"/>
  <c r="G11678"/>
  <c r="F11670"/>
  <c r="G11670"/>
  <c r="F11662"/>
  <c r="G11662"/>
  <c r="F11654"/>
  <c r="G11654"/>
  <c r="G11652"/>
  <c r="F11651"/>
  <c r="G11651"/>
  <c r="F11646"/>
  <c r="G11646"/>
  <c r="G11644"/>
  <c r="F11643"/>
  <c r="G11643"/>
  <c r="F11638"/>
  <c r="G11638"/>
  <c r="G11636"/>
  <c r="F11635"/>
  <c r="G11635"/>
  <c r="F11630"/>
  <c r="G11630"/>
  <c r="G11628"/>
  <c r="F11627"/>
  <c r="G11627"/>
  <c r="F11622"/>
  <c r="G11622"/>
  <c r="G11620"/>
  <c r="F11619"/>
  <c r="G11619"/>
  <c r="F11614"/>
  <c r="G11614"/>
  <c r="G11612"/>
  <c r="F11611"/>
  <c r="G11611"/>
  <c r="F11606"/>
  <c r="G11606"/>
  <c r="G11604"/>
  <c r="F11603"/>
  <c r="G11603"/>
  <c r="F11598"/>
  <c r="G11598"/>
  <c r="G11596"/>
  <c r="F11595"/>
  <c r="G11595"/>
  <c r="F11590"/>
  <c r="G11590"/>
  <c r="G11588"/>
  <c r="F11587"/>
  <c r="G11587"/>
  <c r="F11580"/>
  <c r="G11580"/>
  <c r="F11578"/>
  <c r="G11578"/>
  <c r="F11575"/>
  <c r="G11575"/>
  <c r="F11564"/>
  <c r="G11564"/>
  <c r="F11562"/>
  <c r="G11562"/>
  <c r="F11559"/>
  <c r="G11559"/>
  <c r="F11548"/>
  <c r="G11548"/>
  <c r="F11546"/>
  <c r="G11546"/>
  <c r="F11543"/>
  <c r="G11543"/>
  <c r="F11532"/>
  <c r="G11532"/>
  <c r="F11530"/>
  <c r="G11530"/>
  <c r="F11518"/>
  <c r="G11518"/>
  <c r="F11514"/>
  <c r="G11514"/>
  <c r="F11502"/>
  <c r="G11502"/>
  <c r="F11498"/>
  <c r="G11498"/>
  <c r="F11368"/>
  <c r="G11368"/>
  <c r="F11365"/>
  <c r="G11365"/>
  <c r="F11354"/>
  <c r="G11354"/>
  <c r="F11674"/>
  <c r="G11674"/>
  <c r="F11666"/>
  <c r="G11666"/>
  <c r="F11658"/>
  <c r="G11658"/>
  <c r="F11655"/>
  <c r="G11655"/>
  <c r="F11650"/>
  <c r="G11650"/>
  <c r="F11647"/>
  <c r="G11647"/>
  <c r="F11642"/>
  <c r="G11642"/>
  <c r="F11639"/>
  <c r="G11639"/>
  <c r="F11634"/>
  <c r="G11634"/>
  <c r="F11631"/>
  <c r="G11631"/>
  <c r="F11626"/>
  <c r="G11626"/>
  <c r="F11623"/>
  <c r="G11623"/>
  <c r="F11618"/>
  <c r="G11618"/>
  <c r="F11615"/>
  <c r="G11615"/>
  <c r="F11610"/>
  <c r="G11610"/>
  <c r="F11607"/>
  <c r="G11607"/>
  <c r="F11602"/>
  <c r="G11602"/>
  <c r="F11599"/>
  <c r="G11599"/>
  <c r="F11594"/>
  <c r="G11594"/>
  <c r="F11591"/>
  <c r="G11591"/>
  <c r="F11586"/>
  <c r="G11586"/>
  <c r="F11583"/>
  <c r="G11583"/>
  <c r="F11572"/>
  <c r="G11572"/>
  <c r="F11570"/>
  <c r="G11570"/>
  <c r="F11567"/>
  <c r="G11567"/>
  <c r="F11556"/>
  <c r="G11556"/>
  <c r="F11554"/>
  <c r="G11554"/>
  <c r="F11551"/>
  <c r="G11551"/>
  <c r="F11540"/>
  <c r="G11540"/>
  <c r="F11538"/>
  <c r="G11538"/>
  <c r="F11535"/>
  <c r="G11535"/>
  <c r="F11526"/>
  <c r="G11526"/>
  <c r="F11524"/>
  <c r="G11524"/>
  <c r="F11510"/>
  <c r="G11510"/>
  <c r="F11508"/>
  <c r="G11508"/>
  <c r="F11494"/>
  <c r="G11494"/>
  <c r="F11492"/>
  <c r="G11492"/>
  <c r="F11487"/>
  <c r="G11487"/>
  <c r="F11479"/>
  <c r="G11479"/>
  <c r="F11471"/>
  <c r="G11471"/>
  <c r="F11350"/>
  <c r="G11350"/>
  <c r="F11348"/>
  <c r="G11348"/>
  <c r="F11582"/>
  <c r="G11582"/>
  <c r="F11579"/>
  <c r="G11579"/>
  <c r="F11574"/>
  <c r="G11574"/>
  <c r="F11571"/>
  <c r="G11571"/>
  <c r="F11566"/>
  <c r="G11566"/>
  <c r="F11563"/>
  <c r="G11563"/>
  <c r="F11558"/>
  <c r="G11558"/>
  <c r="F11555"/>
  <c r="G11555"/>
  <c r="F11550"/>
  <c r="G11550"/>
  <c r="F11547"/>
  <c r="G11547"/>
  <c r="F11542"/>
  <c r="G11542"/>
  <c r="F11539"/>
  <c r="G11539"/>
  <c r="F11534"/>
  <c r="G11534"/>
  <c r="F11531"/>
  <c r="G11531"/>
  <c r="F11525"/>
  <c r="G11525"/>
  <c r="F11517"/>
  <c r="G11517"/>
  <c r="F11509"/>
  <c r="G11509"/>
  <c r="F11501"/>
  <c r="G11501"/>
  <c r="F11493"/>
  <c r="G11493"/>
  <c r="F11370"/>
  <c r="G11370"/>
  <c r="F11364"/>
  <c r="G11364"/>
  <c r="F11349"/>
  <c r="G11349"/>
  <c r="F11223"/>
  <c r="G11223"/>
  <c r="F11215"/>
  <c r="G11215"/>
  <c r="F12227"/>
  <c r="G12227"/>
  <c r="F12224"/>
  <c r="G12224"/>
  <c r="F12219"/>
  <c r="G12219"/>
  <c r="F12216"/>
  <c r="G12216"/>
  <c r="F12211"/>
  <c r="G12211"/>
  <c r="F12208"/>
  <c r="G12208"/>
  <c r="F12303"/>
  <c r="G12303"/>
  <c r="F12389"/>
  <c r="G12389"/>
  <c r="F12386"/>
  <c r="G12386"/>
  <c r="F12381"/>
  <c r="G12381"/>
  <c r="F12378"/>
  <c r="G12378"/>
  <c r="F12373"/>
  <c r="G12373"/>
  <c r="F12370"/>
  <c r="G12370"/>
  <c r="F12365"/>
  <c r="G12365"/>
  <c r="F12362"/>
  <c r="G12362"/>
  <c r="F12357"/>
  <c r="G12357"/>
  <c r="G12197"/>
  <c r="G12189"/>
  <c r="G12186"/>
  <c r="G12185"/>
  <c r="G12182"/>
  <c r="G12181"/>
  <c r="G12178"/>
  <c r="G12177"/>
  <c r="G12174"/>
  <c r="G12173"/>
  <c r="G12170"/>
  <c r="G12169"/>
  <c r="G12166"/>
  <c r="G12165"/>
  <c r="G12162"/>
  <c r="G12161"/>
  <c r="G12158"/>
  <c r="G12157"/>
  <c r="G12154"/>
  <c r="G12153"/>
  <c r="G12150"/>
  <c r="G12149"/>
  <c r="G12146"/>
  <c r="G12145"/>
  <c r="G12142"/>
  <c r="G12141"/>
  <c r="G12138"/>
  <c r="G12137"/>
  <c r="G12134"/>
  <c r="G12133"/>
  <c r="G12130"/>
  <c r="G12129"/>
  <c r="G12126"/>
  <c r="G12118"/>
  <c r="G12110"/>
  <c r="G12202"/>
  <c r="G12299"/>
  <c r="G12291"/>
  <c r="G12288"/>
  <c r="G12287"/>
  <c r="G12284"/>
  <c r="G12283"/>
  <c r="G12280"/>
  <c r="G12272"/>
  <c r="G12264"/>
  <c r="G12256"/>
  <c r="G12248"/>
  <c r="F12223"/>
  <c r="G12223"/>
  <c r="G12221"/>
  <c r="F12220"/>
  <c r="G12220"/>
  <c r="F12215"/>
  <c r="G12215"/>
  <c r="G12213"/>
  <c r="F12212"/>
  <c r="G12212"/>
  <c r="F12207"/>
  <c r="G12207"/>
  <c r="G12205"/>
  <c r="F12204"/>
  <c r="G12204"/>
  <c r="G12399"/>
  <c r="G12395"/>
  <c r="G12391"/>
  <c r="F12390"/>
  <c r="G12390"/>
  <c r="F12385"/>
  <c r="G12385"/>
  <c r="G12383"/>
  <c r="F12382"/>
  <c r="G12382"/>
  <c r="F12377"/>
  <c r="G12377"/>
  <c r="G12375"/>
  <c r="F12374"/>
  <c r="G12374"/>
  <c r="F12369"/>
  <c r="G12369"/>
  <c r="G12367"/>
  <c r="F12366"/>
  <c r="G12366"/>
  <c r="F12361"/>
  <c r="G12361"/>
  <c r="G12359"/>
  <c r="F12358"/>
  <c r="G12358"/>
  <c r="G12354"/>
  <c r="G12353"/>
  <c r="G12350"/>
  <c r="G12349"/>
  <c r="G12346"/>
  <c r="G12345"/>
  <c r="G12342"/>
  <c r="G12341"/>
  <c r="G12338"/>
  <c r="G12337"/>
  <c r="G12334"/>
  <c r="G12333"/>
  <c r="G12330"/>
  <c r="G12329"/>
  <c r="G12326"/>
  <c r="G12325"/>
  <c r="G12322"/>
  <c r="G12321"/>
  <c r="G12318"/>
  <c r="G12317"/>
  <c r="G12314"/>
  <c r="G12313"/>
  <c r="F11561"/>
  <c r="G11561"/>
  <c r="F11557"/>
  <c r="G11557"/>
  <c r="F11553"/>
  <c r="G11553"/>
  <c r="F11549"/>
  <c r="G11549"/>
  <c r="F11545"/>
  <c r="G11545"/>
  <c r="F11541"/>
  <c r="G11541"/>
  <c r="F11537"/>
  <c r="G11537"/>
  <c r="F11533"/>
  <c r="G11533"/>
  <c r="F11529"/>
  <c r="G11529"/>
  <c r="F11513"/>
  <c r="G11513"/>
  <c r="F11497"/>
  <c r="G11497"/>
  <c r="G10697"/>
  <c r="G10693"/>
  <c r="G10778"/>
  <c r="G10774"/>
  <c r="G10770"/>
  <c r="G10766"/>
  <c r="G10762"/>
  <c r="G10758"/>
  <c r="G10754"/>
  <c r="G10750"/>
  <c r="G10746"/>
  <c r="G10742"/>
  <c r="G10738"/>
  <c r="G10734"/>
  <c r="G10730"/>
  <c r="G10726"/>
  <c r="G10722"/>
  <c r="G10718"/>
  <c r="G10714"/>
  <c r="G10710"/>
  <c r="G10706"/>
  <c r="G10802"/>
  <c r="G10808"/>
  <c r="G10804"/>
  <c r="G11204"/>
  <c r="G11657"/>
  <c r="G11653"/>
  <c r="G11649"/>
  <c r="G11645"/>
  <c r="G11641"/>
  <c r="G11637"/>
  <c r="G11633"/>
  <c r="G11629"/>
  <c r="G11625"/>
  <c r="G11621"/>
  <c r="G11617"/>
  <c r="G11613"/>
  <c r="G11609"/>
  <c r="G11605"/>
  <c r="G11601"/>
  <c r="G11597"/>
  <c r="G11593"/>
  <c r="G11589"/>
  <c r="G11585"/>
  <c r="G11581"/>
  <c r="G11577"/>
  <c r="G11573"/>
  <c r="G11569"/>
  <c r="G11565"/>
  <c r="G11522"/>
  <c r="F11521"/>
  <c r="G11521"/>
  <c r="G11516"/>
  <c r="G11506"/>
  <c r="F11505"/>
  <c r="G11505"/>
  <c r="G11500"/>
  <c r="G11490"/>
  <c r="F11489"/>
  <c r="G11489"/>
  <c r="G11486"/>
  <c r="F11485"/>
  <c r="G11485"/>
  <c r="G11482"/>
  <c r="F11481"/>
  <c r="G11481"/>
  <c r="G11478"/>
  <c r="F11477"/>
  <c r="G11477"/>
  <c r="G11474"/>
  <c r="F11473"/>
  <c r="G11473"/>
  <c r="G11470"/>
  <c r="F11469"/>
  <c r="G11469"/>
  <c r="G11465"/>
  <c r="G11461"/>
  <c r="G11457"/>
  <c r="G11453"/>
  <c r="G11449"/>
  <c r="G11445"/>
  <c r="G11441"/>
  <c r="G11437"/>
  <c r="G11433"/>
  <c r="G11429"/>
  <c r="G11425"/>
  <c r="G11421"/>
  <c r="G11417"/>
  <c r="G11413"/>
  <c r="G11409"/>
  <c r="G11405"/>
  <c r="G11401"/>
  <c r="G11397"/>
  <c r="G11393"/>
  <c r="G11389"/>
  <c r="G11385"/>
  <c r="G11381"/>
  <c r="G11377"/>
  <c r="G11369"/>
  <c r="G11361"/>
  <c r="G11353"/>
  <c r="G11345"/>
  <c r="G11339"/>
  <c r="G11335"/>
  <c r="G11331"/>
  <c r="G11327"/>
  <c r="G11323"/>
  <c r="G11319"/>
  <c r="G11315"/>
  <c r="G11311"/>
  <c r="G11307"/>
  <c r="G11303"/>
  <c r="G11299"/>
  <c r="G11295"/>
  <c r="G11291"/>
  <c r="G11287"/>
  <c r="G11283"/>
  <c r="G11279"/>
  <c r="G11275"/>
  <c r="G11271"/>
  <c r="G11267"/>
  <c r="G11263"/>
  <c r="G11259"/>
  <c r="G11255"/>
  <c r="G11251"/>
  <c r="G11247"/>
  <c r="G11243"/>
  <c r="G11239"/>
  <c r="G11235"/>
  <c r="G11231"/>
  <c r="G11230"/>
  <c r="F11229"/>
  <c r="G11229"/>
  <c r="G11226"/>
  <c r="F11225"/>
  <c r="G11225"/>
  <c r="G11222"/>
  <c r="F11221"/>
  <c r="G11221"/>
  <c r="G11218"/>
  <c r="F11217"/>
  <c r="G11217"/>
  <c r="G11214"/>
  <c r="F11213"/>
  <c r="G11213"/>
  <c r="G11210"/>
  <c r="F11209"/>
  <c r="G11209"/>
  <c r="G12199"/>
  <c r="G12195"/>
  <c r="G12191"/>
  <c r="F12290"/>
  <c r="G12290"/>
  <c r="F12286"/>
  <c r="G12286"/>
  <c r="F12279"/>
  <c r="G12279"/>
  <c r="F12271"/>
  <c r="G12271"/>
  <c r="F12263"/>
  <c r="G12263"/>
  <c r="F12255"/>
  <c r="G12255"/>
  <c r="F12247"/>
  <c r="G12247"/>
  <c r="F12103"/>
  <c r="G12103"/>
  <c r="F12188"/>
  <c r="G12188"/>
  <c r="F12184"/>
  <c r="G12184"/>
  <c r="F12180"/>
  <c r="G12180"/>
  <c r="F12176"/>
  <c r="G12176"/>
  <c r="F12172"/>
  <c r="G12172"/>
  <c r="F12168"/>
  <c r="G12168"/>
  <c r="F12164"/>
  <c r="G12164"/>
  <c r="F12160"/>
  <c r="G12160"/>
  <c r="F12156"/>
  <c r="G12156"/>
  <c r="F12152"/>
  <c r="G12152"/>
  <c r="F12148"/>
  <c r="G12148"/>
  <c r="F12144"/>
  <c r="G12144"/>
  <c r="F12140"/>
  <c r="G12140"/>
  <c r="F12136"/>
  <c r="G12136"/>
  <c r="F12132"/>
  <c r="G12132"/>
  <c r="F12128"/>
  <c r="G12128"/>
  <c r="G12125"/>
  <c r="F12124"/>
  <c r="G12124"/>
  <c r="G12121"/>
  <c r="F12120"/>
  <c r="G12120"/>
  <c r="G12117"/>
  <c r="F12116"/>
  <c r="G12116"/>
  <c r="G12113"/>
  <c r="F12112"/>
  <c r="G12112"/>
  <c r="G12109"/>
  <c r="F12108"/>
  <c r="G12108"/>
  <c r="G12105"/>
  <c r="F12104"/>
  <c r="G12104"/>
  <c r="G12301"/>
  <c r="G12297"/>
  <c r="G12293"/>
  <c r="F12275"/>
  <c r="G12275"/>
  <c r="F12267"/>
  <c r="G12267"/>
  <c r="F12259"/>
  <c r="G12259"/>
  <c r="F12251"/>
  <c r="G12251"/>
  <c r="F12282"/>
  <c r="G12282"/>
  <c r="F12278"/>
  <c r="G12278"/>
  <c r="F12274"/>
  <c r="G12274"/>
  <c r="F12270"/>
  <c r="G12270"/>
  <c r="F12266"/>
  <c r="G12266"/>
  <c r="F12262"/>
  <c r="G12262"/>
  <c r="F12258"/>
  <c r="G12258"/>
  <c r="F12254"/>
  <c r="G12254"/>
  <c r="F12250"/>
  <c r="G12250"/>
  <c r="F12246"/>
  <c r="G12246"/>
  <c r="G12242"/>
  <c r="G12238"/>
  <c r="G12234"/>
  <c r="G12230"/>
  <c r="G12226"/>
  <c r="G12222"/>
  <c r="G12218"/>
  <c r="G12214"/>
  <c r="G12210"/>
  <c r="G12206"/>
  <c r="G12302"/>
  <c r="G12388"/>
  <c r="G12384"/>
  <c r="G12380"/>
  <c r="G12376"/>
  <c r="G12372"/>
  <c r="G12368"/>
  <c r="G12364"/>
  <c r="G12360"/>
  <c r="G12356"/>
  <c r="G12352"/>
  <c r="G12348"/>
  <c r="G12344"/>
  <c r="G12340"/>
  <c r="G12336"/>
  <c r="G12332"/>
  <c r="G12328"/>
  <c r="G12324"/>
  <c r="G12320"/>
  <c r="G12316"/>
  <c r="G12312"/>
  <c r="G12308"/>
  <c r="G12304"/>
  <c r="G12398"/>
  <c r="F12400"/>
  <c r="F12396"/>
  <c r="F12394"/>
  <c r="F12392"/>
  <c r="G12300"/>
  <c r="G12296"/>
  <c r="G12294"/>
  <c r="G12292"/>
  <c r="F12298"/>
  <c r="G12198"/>
  <c r="G12194"/>
  <c r="G12190"/>
  <c r="F12200"/>
  <c r="F12196"/>
  <c r="F12192"/>
  <c r="G12102"/>
  <c r="G11699"/>
  <c r="G11693"/>
  <c r="G11689"/>
  <c r="G11685"/>
  <c r="G11683"/>
  <c r="G11677"/>
  <c r="G11675"/>
  <c r="G11669"/>
  <c r="G11665"/>
  <c r="G11661"/>
  <c r="G11659"/>
  <c r="F11701"/>
  <c r="F11697"/>
  <c r="F11695"/>
  <c r="F11691"/>
  <c r="F11687"/>
  <c r="F11681"/>
  <c r="F11679"/>
  <c r="F11673"/>
  <c r="F11671"/>
  <c r="F11667"/>
  <c r="F11663"/>
  <c r="G11527"/>
  <c r="G11523"/>
  <c r="G11519"/>
  <c r="G11515"/>
  <c r="G11511"/>
  <c r="G11507"/>
  <c r="G11503"/>
  <c r="G11499"/>
  <c r="G11495"/>
  <c r="G11491"/>
  <c r="G11375"/>
  <c r="G11371"/>
  <c r="G11367"/>
  <c r="G11363"/>
  <c r="G11359"/>
  <c r="G11355"/>
  <c r="G11351"/>
  <c r="G11347"/>
  <c r="G11343"/>
  <c r="G11208"/>
  <c r="G10798"/>
  <c r="G10794"/>
  <c r="G10790"/>
  <c r="G10786"/>
  <c r="G10782"/>
  <c r="F10800"/>
  <c r="F10796"/>
  <c r="F10792"/>
  <c r="F10788"/>
  <c r="F10784"/>
  <c r="F10780"/>
  <c r="G10701"/>
  <c r="G10699"/>
  <c r="D5"/>
  <c r="F5" s="1"/>
  <c r="D6"/>
  <c r="F6" s="1"/>
  <c r="D7"/>
  <c r="F7" s="1"/>
  <c r="D8"/>
  <c r="F8" s="1"/>
  <c r="D9"/>
  <c r="F9" s="1"/>
  <c r="D10"/>
  <c r="F10" s="1"/>
  <c r="D11"/>
  <c r="F11" s="1"/>
  <c r="D12"/>
  <c r="F12" s="1"/>
  <c r="D13"/>
  <c r="F13" s="1"/>
  <c r="D14"/>
  <c r="F14" s="1"/>
  <c r="D15"/>
  <c r="F15" s="1"/>
  <c r="D16"/>
  <c r="F16" s="1"/>
  <c r="D17"/>
  <c r="F17" s="1"/>
  <c r="D18"/>
  <c r="F18" s="1"/>
  <c r="D19"/>
  <c r="F19" s="1"/>
  <c r="D20"/>
  <c r="F20" s="1"/>
  <c r="D21"/>
  <c r="F21" s="1"/>
  <c r="D22"/>
  <c r="F22" s="1"/>
  <c r="D23"/>
  <c r="F23" s="1"/>
  <c r="D24"/>
  <c r="F24" s="1"/>
  <c r="D25"/>
  <c r="F25" s="1"/>
  <c r="D26"/>
  <c r="F26" s="1"/>
  <c r="D27"/>
  <c r="F27" s="1"/>
  <c r="D28"/>
  <c r="F28" s="1"/>
  <c r="D29"/>
  <c r="F29" s="1"/>
  <c r="D30"/>
  <c r="F30" s="1"/>
  <c r="D31"/>
  <c r="F31" s="1"/>
  <c r="D32"/>
  <c r="F32" s="1"/>
  <c r="D33"/>
  <c r="F33" s="1"/>
  <c r="D34"/>
  <c r="F34" s="1"/>
  <c r="D35"/>
  <c r="F35" s="1"/>
  <c r="D36"/>
  <c r="F36" s="1"/>
  <c r="D37"/>
  <c r="F37" s="1"/>
  <c r="D38"/>
  <c r="F38" s="1"/>
  <c r="D39"/>
  <c r="F39" s="1"/>
  <c r="D40"/>
  <c r="F40" s="1"/>
  <c r="D41"/>
  <c r="F41" s="1"/>
  <c r="D42"/>
  <c r="F42" s="1"/>
  <c r="D43"/>
  <c r="F43" s="1"/>
  <c r="D44"/>
  <c r="F44" s="1"/>
  <c r="D45"/>
  <c r="F45" s="1"/>
  <c r="D46"/>
  <c r="F46" s="1"/>
  <c r="D47"/>
  <c r="F47" s="1"/>
  <c r="D48"/>
  <c r="F48" s="1"/>
  <c r="D49"/>
  <c r="F49" s="1"/>
  <c r="D50"/>
  <c r="F50" s="1"/>
  <c r="D51"/>
  <c r="F51" s="1"/>
  <c r="D52"/>
  <c r="F52" s="1"/>
  <c r="D53"/>
  <c r="F53" s="1"/>
  <c r="D54"/>
  <c r="F54" s="1"/>
  <c r="D55"/>
  <c r="F55" s="1"/>
  <c r="D56"/>
  <c r="F56" s="1"/>
  <c r="D57"/>
  <c r="F57" s="1"/>
  <c r="D58"/>
  <c r="F58" s="1"/>
  <c r="D59"/>
  <c r="F59" s="1"/>
  <c r="D60"/>
  <c r="F60" s="1"/>
  <c r="D61"/>
  <c r="F61" s="1"/>
  <c r="D62"/>
  <c r="F62" s="1"/>
  <c r="D63"/>
  <c r="F63" s="1"/>
  <c r="D64"/>
  <c r="F64" s="1"/>
  <c r="D65"/>
  <c r="F65" s="1"/>
  <c r="D66"/>
  <c r="F66" s="1"/>
  <c r="D67"/>
  <c r="F67" s="1"/>
  <c r="D68"/>
  <c r="F68" s="1"/>
  <c r="D69"/>
  <c r="F69" s="1"/>
  <c r="D70"/>
  <c r="F70" s="1"/>
  <c r="D71"/>
  <c r="F71" s="1"/>
  <c r="D72"/>
  <c r="F72" s="1"/>
  <c r="D73"/>
  <c r="F73" s="1"/>
  <c r="D74"/>
  <c r="F74" s="1"/>
  <c r="D75"/>
  <c r="F75" s="1"/>
  <c r="D76"/>
  <c r="F76" s="1"/>
  <c r="D77"/>
  <c r="F77" s="1"/>
  <c r="D78"/>
  <c r="F78" s="1"/>
  <c r="D79"/>
  <c r="F79" s="1"/>
  <c r="D80"/>
  <c r="F80" s="1"/>
  <c r="D81"/>
  <c r="F81" s="1"/>
  <c r="D82"/>
  <c r="F82" s="1"/>
  <c r="D83"/>
  <c r="F83" s="1"/>
  <c r="D84"/>
  <c r="F84" s="1"/>
  <c r="D85"/>
  <c r="F85" s="1"/>
  <c r="D86"/>
  <c r="F86" s="1"/>
  <c r="D87"/>
  <c r="F87" s="1"/>
  <c r="D88"/>
  <c r="F88" s="1"/>
  <c r="D89"/>
  <c r="F89" s="1"/>
  <c r="D90"/>
  <c r="F90" s="1"/>
  <c r="D91"/>
  <c r="F91" s="1"/>
  <c r="D92"/>
  <c r="F92" s="1"/>
  <c r="D93"/>
  <c r="F93" s="1"/>
  <c r="D94"/>
  <c r="F94" s="1"/>
  <c r="D95"/>
  <c r="F95" s="1"/>
  <c r="D96"/>
  <c r="F96" s="1"/>
  <c r="D97"/>
  <c r="F97" s="1"/>
  <c r="D98"/>
  <c r="F98" s="1"/>
  <c r="D99"/>
  <c r="D100"/>
  <c r="F100" s="1"/>
  <c r="D101"/>
  <c r="F101" s="1"/>
  <c r="D102"/>
  <c r="F102" s="1"/>
  <c r="D103"/>
  <c r="D104"/>
  <c r="F104" s="1"/>
  <c r="D105"/>
  <c r="F105" s="1"/>
  <c r="D106"/>
  <c r="F106" s="1"/>
  <c r="D107"/>
  <c r="D108"/>
  <c r="F108" s="1"/>
  <c r="D109"/>
  <c r="F109" s="1"/>
  <c r="D110"/>
  <c r="F110" s="1"/>
  <c r="D111"/>
  <c r="D112"/>
  <c r="F112" s="1"/>
  <c r="D113"/>
  <c r="F113" s="1"/>
  <c r="D114"/>
  <c r="F114" s="1"/>
  <c r="D115"/>
  <c r="D116"/>
  <c r="F116" s="1"/>
  <c r="D117"/>
  <c r="F117" s="1"/>
  <c r="D118"/>
  <c r="F118" s="1"/>
  <c r="D119"/>
  <c r="D120"/>
  <c r="F120" s="1"/>
  <c r="D121"/>
  <c r="F121" s="1"/>
  <c r="D122"/>
  <c r="F122" s="1"/>
  <c r="D123"/>
  <c r="D124"/>
  <c r="F124" s="1"/>
  <c r="D125"/>
  <c r="F125" s="1"/>
  <c r="D126"/>
  <c r="F126" s="1"/>
  <c r="D127"/>
  <c r="D128"/>
  <c r="F128" s="1"/>
  <c r="D129"/>
  <c r="F129" s="1"/>
  <c r="D130"/>
  <c r="F130" s="1"/>
  <c r="D131"/>
  <c r="D132"/>
  <c r="F132" s="1"/>
  <c r="D133"/>
  <c r="F133" s="1"/>
  <c r="D134"/>
  <c r="F134" s="1"/>
  <c r="D135"/>
  <c r="D136"/>
  <c r="F136" s="1"/>
  <c r="D137"/>
  <c r="F137" s="1"/>
  <c r="D138"/>
  <c r="F138" s="1"/>
  <c r="D139"/>
  <c r="F139" s="1"/>
  <c r="D140"/>
  <c r="F140" s="1"/>
  <c r="D141"/>
  <c r="F141" s="1"/>
  <c r="D142"/>
  <c r="F142" s="1"/>
  <c r="D143"/>
  <c r="D144"/>
  <c r="F144" s="1"/>
  <c r="D145"/>
  <c r="F145" s="1"/>
  <c r="D146"/>
  <c r="F146" s="1"/>
  <c r="D147"/>
  <c r="F147" s="1"/>
  <c r="D148"/>
  <c r="F148" s="1"/>
  <c r="D149"/>
  <c r="F149" s="1"/>
  <c r="D150"/>
  <c r="F150" s="1"/>
  <c r="D151"/>
  <c r="D152"/>
  <c r="F152" s="1"/>
  <c r="D153"/>
  <c r="F153" s="1"/>
  <c r="D154"/>
  <c r="F154" s="1"/>
  <c r="D155"/>
  <c r="F155" s="1"/>
  <c r="D156"/>
  <c r="F156" s="1"/>
  <c r="D157"/>
  <c r="F157" s="1"/>
  <c r="D158"/>
  <c r="F158" s="1"/>
  <c r="D159"/>
  <c r="D160"/>
  <c r="F160" s="1"/>
  <c r="D161"/>
  <c r="F161" s="1"/>
  <c r="D162"/>
  <c r="F162" s="1"/>
  <c r="D163"/>
  <c r="F163" s="1"/>
  <c r="D164"/>
  <c r="F164" s="1"/>
  <c r="D165"/>
  <c r="F165" s="1"/>
  <c r="D166"/>
  <c r="F166" s="1"/>
  <c r="D167"/>
  <c r="D168"/>
  <c r="F168" s="1"/>
  <c r="D169"/>
  <c r="F169" s="1"/>
  <c r="D170"/>
  <c r="F170" s="1"/>
  <c r="D171"/>
  <c r="F171" s="1"/>
  <c r="D172"/>
  <c r="F172" s="1"/>
  <c r="D173"/>
  <c r="F173" s="1"/>
  <c r="D174"/>
  <c r="F174" s="1"/>
  <c r="D175"/>
  <c r="F175" s="1"/>
  <c r="D176"/>
  <c r="D177"/>
  <c r="F177" s="1"/>
  <c r="D178"/>
  <c r="F178" s="1"/>
  <c r="D179"/>
  <c r="F179" s="1"/>
  <c r="D180"/>
  <c r="D181"/>
  <c r="F181" s="1"/>
  <c r="D182"/>
  <c r="F182" s="1"/>
  <c r="D183"/>
  <c r="F183" s="1"/>
  <c r="D184"/>
  <c r="D185"/>
  <c r="F185" s="1"/>
  <c r="D186"/>
  <c r="F186" s="1"/>
  <c r="D187"/>
  <c r="F187" s="1"/>
  <c r="D188"/>
  <c r="F188" s="1"/>
  <c r="D189"/>
  <c r="F189" s="1"/>
  <c r="D190"/>
  <c r="F190" s="1"/>
  <c r="D191"/>
  <c r="F191" s="1"/>
  <c r="D192"/>
  <c r="F192" s="1"/>
  <c r="D193"/>
  <c r="F193" s="1"/>
  <c r="D194"/>
  <c r="F194" s="1"/>
  <c r="D195"/>
  <c r="F195" s="1"/>
  <c r="D196"/>
  <c r="F196" s="1"/>
  <c r="D197"/>
  <c r="F197" s="1"/>
  <c r="D198"/>
  <c r="F198" s="1"/>
  <c r="D199"/>
  <c r="F199" s="1"/>
  <c r="D200"/>
  <c r="F200" s="1"/>
  <c r="D201"/>
  <c r="F201" s="1"/>
  <c r="D202"/>
  <c r="F202" s="1"/>
  <c r="D203"/>
  <c r="F203" s="1"/>
  <c r="D204"/>
  <c r="F204" s="1"/>
  <c r="D205"/>
  <c r="F205" s="1"/>
  <c r="D206"/>
  <c r="F206" s="1"/>
  <c r="D207"/>
  <c r="F207" s="1"/>
  <c r="D208"/>
  <c r="F208" s="1"/>
  <c r="D209"/>
  <c r="F209" s="1"/>
  <c r="D210"/>
  <c r="F210" s="1"/>
  <c r="D211"/>
  <c r="F211" s="1"/>
  <c r="D212"/>
  <c r="F212" s="1"/>
  <c r="D213"/>
  <c r="F213" s="1"/>
  <c r="D214"/>
  <c r="F214" s="1"/>
  <c r="D215"/>
  <c r="F215" s="1"/>
  <c r="D216"/>
  <c r="F216" s="1"/>
  <c r="D217"/>
  <c r="F217" s="1"/>
  <c r="D218"/>
  <c r="F218" s="1"/>
  <c r="D219"/>
  <c r="F219" s="1"/>
  <c r="D220"/>
  <c r="F220" s="1"/>
  <c r="D221"/>
  <c r="F221" s="1"/>
  <c r="D222"/>
  <c r="F222" s="1"/>
  <c r="D223"/>
  <c r="F223" s="1"/>
  <c r="D224"/>
  <c r="F224" s="1"/>
  <c r="D225"/>
  <c r="D226"/>
  <c r="D227"/>
  <c r="F227" s="1"/>
  <c r="D228"/>
  <c r="F228" s="1"/>
  <c r="D229"/>
  <c r="D230"/>
  <c r="D231"/>
  <c r="F231" s="1"/>
  <c r="D232"/>
  <c r="F232" s="1"/>
  <c r="D233"/>
  <c r="D234"/>
  <c r="D235"/>
  <c r="F235" s="1"/>
  <c r="D236"/>
  <c r="F236" s="1"/>
  <c r="D237"/>
  <c r="D238"/>
  <c r="D239"/>
  <c r="F239" s="1"/>
  <c r="D240"/>
  <c r="F240" s="1"/>
  <c r="D241"/>
  <c r="D242"/>
  <c r="D243"/>
  <c r="F243" s="1"/>
  <c r="D244"/>
  <c r="F244" s="1"/>
  <c r="D245"/>
  <c r="D246"/>
  <c r="D247"/>
  <c r="F247" s="1"/>
  <c r="D248"/>
  <c r="F248" s="1"/>
  <c r="D249"/>
  <c r="D250"/>
  <c r="D251"/>
  <c r="F251" s="1"/>
  <c r="D252"/>
  <c r="F252" s="1"/>
  <c r="D253"/>
  <c r="D254"/>
  <c r="D255"/>
  <c r="F255" s="1"/>
  <c r="D256"/>
  <c r="F256" s="1"/>
  <c r="D257"/>
  <c r="D258"/>
  <c r="D259"/>
  <c r="F259" s="1"/>
  <c r="D260"/>
  <c r="F260" s="1"/>
  <c r="D261"/>
  <c r="D262"/>
  <c r="D263"/>
  <c r="F263" s="1"/>
  <c r="D264"/>
  <c r="F264" s="1"/>
  <c r="D265"/>
  <c r="D266"/>
  <c r="D267"/>
  <c r="F267" s="1"/>
  <c r="D268"/>
  <c r="F268" s="1"/>
  <c r="D269"/>
  <c r="D270"/>
  <c r="D271"/>
  <c r="F271" s="1"/>
  <c r="D272"/>
  <c r="F272" s="1"/>
  <c r="D273"/>
  <c r="F273" s="1"/>
  <c r="D274"/>
  <c r="D275"/>
  <c r="D276"/>
  <c r="D277"/>
  <c r="F277" s="1"/>
  <c r="D278"/>
  <c r="D279"/>
  <c r="F279" s="1"/>
  <c r="D280"/>
  <c r="D281"/>
  <c r="F281" s="1"/>
  <c r="D282"/>
  <c r="D283"/>
  <c r="D284"/>
  <c r="D285"/>
  <c r="F285" s="1"/>
  <c r="D286"/>
  <c r="D287"/>
  <c r="F287" s="1"/>
  <c r="D288"/>
  <c r="D289"/>
  <c r="F289" s="1"/>
  <c r="D290"/>
  <c r="D291"/>
  <c r="D292"/>
  <c r="D293"/>
  <c r="F293" s="1"/>
  <c r="D294"/>
  <c r="D295"/>
  <c r="F295" s="1"/>
  <c r="D296"/>
  <c r="D297"/>
  <c r="F297" s="1"/>
  <c r="D298"/>
  <c r="F298" s="1"/>
  <c r="D299"/>
  <c r="D300"/>
  <c r="D301"/>
  <c r="F301" s="1"/>
  <c r="D302"/>
  <c r="D303"/>
  <c r="F303" s="1"/>
  <c r="D304"/>
  <c r="D305"/>
  <c r="D306"/>
  <c r="D307"/>
  <c r="F307" s="1"/>
  <c r="D308"/>
  <c r="D309"/>
  <c r="D310"/>
  <c r="D311"/>
  <c r="F311" s="1"/>
  <c r="D312"/>
  <c r="D313"/>
  <c r="D314"/>
  <c r="D315"/>
  <c r="F315" s="1"/>
  <c r="D316"/>
  <c r="D317"/>
  <c r="D318"/>
  <c r="D319"/>
  <c r="F319" s="1"/>
  <c r="D320"/>
  <c r="D321"/>
  <c r="F321" s="1"/>
  <c r="D322"/>
  <c r="F322" s="1"/>
  <c r="D323"/>
  <c r="D324"/>
  <c r="D325"/>
  <c r="F325" s="1"/>
  <c r="D326"/>
  <c r="F326" s="1"/>
  <c r="D327"/>
  <c r="D328"/>
  <c r="D329"/>
  <c r="F329" s="1"/>
  <c r="D330"/>
  <c r="F330" s="1"/>
  <c r="D331"/>
  <c r="D332"/>
  <c r="D333"/>
  <c r="F333" s="1"/>
  <c r="D334"/>
  <c r="F334" s="1"/>
  <c r="D335"/>
  <c r="D336"/>
  <c r="D337"/>
  <c r="F337" s="1"/>
  <c r="D338"/>
  <c r="F338" s="1"/>
  <c r="D339"/>
  <c r="D340"/>
  <c r="D341"/>
  <c r="F341" s="1"/>
  <c r="D342"/>
  <c r="F342" s="1"/>
  <c r="D343"/>
  <c r="D344"/>
  <c r="D345"/>
  <c r="F345" s="1"/>
  <c r="D346"/>
  <c r="F346" s="1"/>
  <c r="D347"/>
  <c r="D348"/>
  <c r="D349"/>
  <c r="F349" s="1"/>
  <c r="D350"/>
  <c r="F350" s="1"/>
  <c r="D351"/>
  <c r="D352"/>
  <c r="D353"/>
  <c r="F353" s="1"/>
  <c r="D354"/>
  <c r="F354" s="1"/>
  <c r="D355"/>
  <c r="D356"/>
  <c r="D357"/>
  <c r="F357" s="1"/>
  <c r="D358"/>
  <c r="F358" s="1"/>
  <c r="D359"/>
  <c r="F359" s="1"/>
  <c r="D360"/>
  <c r="F360" s="1"/>
  <c r="D361"/>
  <c r="F361" s="1"/>
  <c r="D362"/>
  <c r="F362" s="1"/>
  <c r="D363"/>
  <c r="F363" s="1"/>
  <c r="D364"/>
  <c r="F364" s="1"/>
  <c r="D365"/>
  <c r="F365" s="1"/>
  <c r="D366"/>
  <c r="F366" s="1"/>
  <c r="D367"/>
  <c r="F367" s="1"/>
  <c r="D368"/>
  <c r="F368" s="1"/>
  <c r="D369"/>
  <c r="F369" s="1"/>
  <c r="D370"/>
  <c r="F370" s="1"/>
  <c r="D371"/>
  <c r="F371" s="1"/>
  <c r="D372"/>
  <c r="F372" s="1"/>
  <c r="D373"/>
  <c r="F373" s="1"/>
  <c r="D374"/>
  <c r="F374" s="1"/>
  <c r="D375"/>
  <c r="F375" s="1"/>
  <c r="D376"/>
  <c r="F376" s="1"/>
  <c r="D377"/>
  <c r="F377" s="1"/>
  <c r="D378"/>
  <c r="F378" s="1"/>
  <c r="D379"/>
  <c r="F379" s="1"/>
  <c r="D380"/>
  <c r="F380" s="1"/>
  <c r="D381"/>
  <c r="F381" s="1"/>
  <c r="D382"/>
  <c r="F382" s="1"/>
  <c r="D383"/>
  <c r="F383" s="1"/>
  <c r="D384"/>
  <c r="F384" s="1"/>
  <c r="D385"/>
  <c r="F385" s="1"/>
  <c r="D386"/>
  <c r="F386" s="1"/>
  <c r="D387"/>
  <c r="F387" s="1"/>
  <c r="D388"/>
  <c r="F388" s="1"/>
  <c r="D389"/>
  <c r="F389" s="1"/>
  <c r="D390"/>
  <c r="F390" s="1"/>
  <c r="D391"/>
  <c r="F391" s="1"/>
  <c r="D392"/>
  <c r="F392" s="1"/>
  <c r="D393"/>
  <c r="F393" s="1"/>
  <c r="D394"/>
  <c r="F394" s="1"/>
  <c r="D395"/>
  <c r="F395" s="1"/>
  <c r="D396"/>
  <c r="F396" s="1"/>
  <c r="D397"/>
  <c r="F397" s="1"/>
  <c r="D398"/>
  <c r="F398" s="1"/>
  <c r="D399"/>
  <c r="F399" s="1"/>
  <c r="D400"/>
  <c r="F400" s="1"/>
  <c r="D401"/>
  <c r="F401" s="1"/>
  <c r="D402"/>
  <c r="F402" s="1"/>
  <c r="D403"/>
  <c r="F403" s="1"/>
  <c r="D404"/>
  <c r="F404" s="1"/>
  <c r="D405"/>
  <c r="F405" s="1"/>
  <c r="D406"/>
  <c r="F406" s="1"/>
  <c r="D407"/>
  <c r="F407" s="1"/>
  <c r="D408"/>
  <c r="F408" s="1"/>
  <c r="D409"/>
  <c r="F409" s="1"/>
  <c r="D410"/>
  <c r="F410" s="1"/>
  <c r="D411"/>
  <c r="F411" s="1"/>
  <c r="D412"/>
  <c r="F412" s="1"/>
  <c r="D413"/>
  <c r="F413" s="1"/>
  <c r="D414"/>
  <c r="F414" s="1"/>
  <c r="D415"/>
  <c r="F415" s="1"/>
  <c r="D416"/>
  <c r="F416" s="1"/>
  <c r="D417"/>
  <c r="F417" s="1"/>
  <c r="D418"/>
  <c r="F418" s="1"/>
  <c r="D419"/>
  <c r="F419" s="1"/>
  <c r="D420"/>
  <c r="F420" s="1"/>
  <c r="D421"/>
  <c r="F421" s="1"/>
  <c r="D422"/>
  <c r="F422" s="1"/>
  <c r="D423"/>
  <c r="F423" s="1"/>
  <c r="D424"/>
  <c r="F424" s="1"/>
  <c r="D425"/>
  <c r="F425" s="1"/>
  <c r="D426"/>
  <c r="F426" s="1"/>
  <c r="D427"/>
  <c r="F427" s="1"/>
  <c r="D428"/>
  <c r="F428" s="1"/>
  <c r="D429"/>
  <c r="F429" s="1"/>
  <c r="D430"/>
  <c r="F430" s="1"/>
  <c r="D431"/>
  <c r="F431" s="1"/>
  <c r="D432"/>
  <c r="F432" s="1"/>
  <c r="D433"/>
  <c r="F433" s="1"/>
  <c r="D434"/>
  <c r="F434" s="1"/>
  <c r="D435"/>
  <c r="F435" s="1"/>
  <c r="D436"/>
  <c r="F436" s="1"/>
  <c r="D437"/>
  <c r="F437" s="1"/>
  <c r="D438"/>
  <c r="F438" s="1"/>
  <c r="D439"/>
  <c r="F439" s="1"/>
  <c r="D440"/>
  <c r="F440" s="1"/>
  <c r="D441"/>
  <c r="F441" s="1"/>
  <c r="D442"/>
  <c r="F442" s="1"/>
  <c r="D443"/>
  <c r="F443" s="1"/>
  <c r="D444"/>
  <c r="F444" s="1"/>
  <c r="D445"/>
  <c r="F445" s="1"/>
  <c r="D446"/>
  <c r="F446" s="1"/>
  <c r="D447"/>
  <c r="F447" s="1"/>
  <c r="D448"/>
  <c r="F448" s="1"/>
  <c r="D449"/>
  <c r="F449" s="1"/>
  <c r="D450"/>
  <c r="F450" s="1"/>
  <c r="D451"/>
  <c r="F451" s="1"/>
  <c r="D452"/>
  <c r="F452" s="1"/>
  <c r="D453"/>
  <c r="F453" s="1"/>
  <c r="D454"/>
  <c r="F454" s="1"/>
  <c r="D455"/>
  <c r="F455" s="1"/>
  <c r="D456"/>
  <c r="F456" s="1"/>
  <c r="D457"/>
  <c r="F457" s="1"/>
  <c r="D458"/>
  <c r="F458" s="1"/>
  <c r="D459"/>
  <c r="F459" s="1"/>
  <c r="D460"/>
  <c r="F460" s="1"/>
  <c r="D461"/>
  <c r="F461" s="1"/>
  <c r="D462"/>
  <c r="F462" s="1"/>
  <c r="D463"/>
  <c r="F463" s="1"/>
  <c r="D464"/>
  <c r="F464" s="1"/>
  <c r="D465"/>
  <c r="F465" s="1"/>
  <c r="D466"/>
  <c r="F466" s="1"/>
  <c r="D467"/>
  <c r="F467" s="1"/>
  <c r="D468"/>
  <c r="F468" s="1"/>
  <c r="D469"/>
  <c r="F469" s="1"/>
  <c r="D470"/>
  <c r="F470" s="1"/>
  <c r="D471"/>
  <c r="F471" s="1"/>
  <c r="D472"/>
  <c r="F472" s="1"/>
  <c r="D473"/>
  <c r="F473" s="1"/>
  <c r="D474"/>
  <c r="F474" s="1"/>
  <c r="D475"/>
  <c r="F475" s="1"/>
  <c r="D476"/>
  <c r="F476" s="1"/>
  <c r="D477"/>
  <c r="F477" s="1"/>
  <c r="D478"/>
  <c r="F478" s="1"/>
  <c r="D479"/>
  <c r="F479" s="1"/>
  <c r="D480"/>
  <c r="F480" s="1"/>
  <c r="D481"/>
  <c r="F481" s="1"/>
  <c r="D482"/>
  <c r="F482" s="1"/>
  <c r="D483"/>
  <c r="F483" s="1"/>
  <c r="D484"/>
  <c r="F484" s="1"/>
  <c r="D485"/>
  <c r="F485" s="1"/>
  <c r="D486"/>
  <c r="F486" s="1"/>
  <c r="D487"/>
  <c r="F487" s="1"/>
  <c r="D488"/>
  <c r="F488" s="1"/>
  <c r="D489"/>
  <c r="F489" s="1"/>
  <c r="D490"/>
  <c r="F490" s="1"/>
  <c r="D491"/>
  <c r="F491" s="1"/>
  <c r="D492"/>
  <c r="F492" s="1"/>
  <c r="D493"/>
  <c r="F493" s="1"/>
  <c r="D494"/>
  <c r="F494" s="1"/>
  <c r="D495"/>
  <c r="F495" s="1"/>
  <c r="D496"/>
  <c r="F496" s="1"/>
  <c r="D497"/>
  <c r="F497" s="1"/>
  <c r="D498"/>
  <c r="F498" s="1"/>
  <c r="D499"/>
  <c r="F499" s="1"/>
  <c r="D500"/>
  <c r="F500" s="1"/>
  <c r="D501"/>
  <c r="F501" s="1"/>
  <c r="D502"/>
  <c r="F502" s="1"/>
  <c r="D503"/>
  <c r="F503" s="1"/>
  <c r="D504"/>
  <c r="F504" s="1"/>
  <c r="D505"/>
  <c r="F505" s="1"/>
  <c r="D506"/>
  <c r="F506" s="1"/>
  <c r="D507"/>
  <c r="F507" s="1"/>
  <c r="D508"/>
  <c r="F508" s="1"/>
  <c r="D509"/>
  <c r="F509" s="1"/>
  <c r="D510"/>
  <c r="F510" s="1"/>
  <c r="D511"/>
  <c r="F511" s="1"/>
  <c r="D512"/>
  <c r="F512" s="1"/>
  <c r="D513"/>
  <c r="F513" s="1"/>
  <c r="D514"/>
  <c r="F514" s="1"/>
  <c r="D515"/>
  <c r="F515" s="1"/>
  <c r="D516"/>
  <c r="F516" s="1"/>
  <c r="D517"/>
  <c r="F517" s="1"/>
  <c r="D518"/>
  <c r="F518" s="1"/>
  <c r="D519"/>
  <c r="F519" s="1"/>
  <c r="D520"/>
  <c r="F520" s="1"/>
  <c r="D521"/>
  <c r="F521" s="1"/>
  <c r="D522"/>
  <c r="F522" s="1"/>
  <c r="D523"/>
  <c r="F523" s="1"/>
  <c r="D524"/>
  <c r="F524" s="1"/>
  <c r="D525"/>
  <c r="F525" s="1"/>
  <c r="D526"/>
  <c r="F526" s="1"/>
  <c r="D527"/>
  <c r="F527" s="1"/>
  <c r="D528"/>
  <c r="F528" s="1"/>
  <c r="D529"/>
  <c r="F529" s="1"/>
  <c r="D530"/>
  <c r="F530" s="1"/>
  <c r="D531"/>
  <c r="F531" s="1"/>
  <c r="D532"/>
  <c r="F532" s="1"/>
  <c r="D533"/>
  <c r="F533" s="1"/>
  <c r="D534"/>
  <c r="F534" s="1"/>
  <c r="D535"/>
  <c r="F535" s="1"/>
  <c r="D536"/>
  <c r="F536" s="1"/>
  <c r="D537"/>
  <c r="F537" s="1"/>
  <c r="D538"/>
  <c r="F538" s="1"/>
  <c r="D539"/>
  <c r="F539" s="1"/>
  <c r="D540"/>
  <c r="F540" s="1"/>
  <c r="D541"/>
  <c r="F541" s="1"/>
  <c r="D542"/>
  <c r="F542" s="1"/>
  <c r="D543"/>
  <c r="F543" s="1"/>
  <c r="D544"/>
  <c r="F544" s="1"/>
  <c r="D545"/>
  <c r="F545" s="1"/>
  <c r="D546"/>
  <c r="F546" s="1"/>
  <c r="D547"/>
  <c r="F547" s="1"/>
  <c r="D548"/>
  <c r="F548" s="1"/>
  <c r="D549"/>
  <c r="F549" s="1"/>
  <c r="D550"/>
  <c r="F550" s="1"/>
  <c r="D551"/>
  <c r="F551" s="1"/>
  <c r="D552"/>
  <c r="F552" s="1"/>
  <c r="D553"/>
  <c r="F553" s="1"/>
  <c r="D554"/>
  <c r="F554" s="1"/>
  <c r="D555"/>
  <c r="F555" s="1"/>
  <c r="D556"/>
  <c r="F556" s="1"/>
  <c r="D557"/>
  <c r="F557" s="1"/>
  <c r="D558"/>
  <c r="F558" s="1"/>
  <c r="D559"/>
  <c r="F559" s="1"/>
  <c r="D560"/>
  <c r="F560" s="1"/>
  <c r="D561"/>
  <c r="F561" s="1"/>
  <c r="D562"/>
  <c r="F562" s="1"/>
  <c r="D563"/>
  <c r="F563" s="1"/>
  <c r="D564"/>
  <c r="F564" s="1"/>
  <c r="D565"/>
  <c r="F565" s="1"/>
  <c r="D566"/>
  <c r="F566" s="1"/>
  <c r="D567"/>
  <c r="F567" s="1"/>
  <c r="D568"/>
  <c r="F568" s="1"/>
  <c r="D569"/>
  <c r="F569" s="1"/>
  <c r="D570"/>
  <c r="F570" s="1"/>
  <c r="D571"/>
  <c r="F571" s="1"/>
  <c r="D572"/>
  <c r="F572" s="1"/>
  <c r="D573"/>
  <c r="F573" s="1"/>
  <c r="D574"/>
  <c r="F574" s="1"/>
  <c r="D575"/>
  <c r="F575" s="1"/>
  <c r="D576"/>
  <c r="F576" s="1"/>
  <c r="D577"/>
  <c r="F577" s="1"/>
  <c r="D578"/>
  <c r="F578" s="1"/>
  <c r="D579"/>
  <c r="F579" s="1"/>
  <c r="D580"/>
  <c r="F580" s="1"/>
  <c r="D581"/>
  <c r="F581" s="1"/>
  <c r="D582"/>
  <c r="F582" s="1"/>
  <c r="D583"/>
  <c r="F583" s="1"/>
  <c r="D584"/>
  <c r="F584" s="1"/>
  <c r="D585"/>
  <c r="F585" s="1"/>
  <c r="D586"/>
  <c r="F586" s="1"/>
  <c r="D587"/>
  <c r="F587" s="1"/>
  <c r="D588"/>
  <c r="F588" s="1"/>
  <c r="D589"/>
  <c r="F589" s="1"/>
  <c r="D590"/>
  <c r="F590" s="1"/>
  <c r="D591"/>
  <c r="F591" s="1"/>
  <c r="D592"/>
  <c r="F592" s="1"/>
  <c r="D593"/>
  <c r="F593" s="1"/>
  <c r="D594"/>
  <c r="F594" s="1"/>
  <c r="D595"/>
  <c r="D596"/>
  <c r="D597"/>
  <c r="F597" s="1"/>
  <c r="D598"/>
  <c r="F598" s="1"/>
  <c r="D599"/>
  <c r="D600"/>
  <c r="D601"/>
  <c r="F601" s="1"/>
  <c r="D602"/>
  <c r="F602" s="1"/>
  <c r="D603"/>
  <c r="D604"/>
  <c r="D605"/>
  <c r="F605" s="1"/>
  <c r="D606"/>
  <c r="F606" s="1"/>
  <c r="D607"/>
  <c r="F607" s="1"/>
  <c r="D608"/>
  <c r="F608" s="1"/>
  <c r="D609"/>
  <c r="F609" s="1"/>
  <c r="D610"/>
  <c r="D611"/>
  <c r="F611" s="1"/>
  <c r="D612"/>
  <c r="D613"/>
  <c r="F613" s="1"/>
  <c r="D614"/>
  <c r="D615"/>
  <c r="F615" s="1"/>
  <c r="D616"/>
  <c r="F616" s="1"/>
  <c r="D617"/>
  <c r="F617" s="1"/>
  <c r="D618"/>
  <c r="D619"/>
  <c r="F619" s="1"/>
  <c r="D620"/>
  <c r="D621"/>
  <c r="F621" s="1"/>
  <c r="D622"/>
  <c r="D623"/>
  <c r="F623" s="1"/>
  <c r="D624"/>
  <c r="F624" s="1"/>
  <c r="D625"/>
  <c r="F625" s="1"/>
  <c r="D626"/>
  <c r="D627"/>
  <c r="F627" s="1"/>
  <c r="D628"/>
  <c r="D629"/>
  <c r="F629" s="1"/>
  <c r="D630"/>
  <c r="D631"/>
  <c r="F631" s="1"/>
  <c r="D632"/>
  <c r="F632" s="1"/>
  <c r="D633"/>
  <c r="F633" s="1"/>
  <c r="D634"/>
  <c r="D635"/>
  <c r="F635" s="1"/>
  <c r="D636"/>
  <c r="D637"/>
  <c r="F637" s="1"/>
  <c r="D638"/>
  <c r="D639"/>
  <c r="F639" s="1"/>
  <c r="D640"/>
  <c r="F640" s="1"/>
  <c r="D641"/>
  <c r="F641" s="1"/>
  <c r="D642"/>
  <c r="D643"/>
  <c r="F643" s="1"/>
  <c r="D644"/>
  <c r="D645"/>
  <c r="D646"/>
  <c r="D647"/>
  <c r="F647" s="1"/>
  <c r="D648"/>
  <c r="D649"/>
  <c r="F649" s="1"/>
  <c r="D650"/>
  <c r="D651"/>
  <c r="F651" s="1"/>
  <c r="D652"/>
  <c r="D653"/>
  <c r="D654"/>
  <c r="D655"/>
  <c r="F655" s="1"/>
  <c r="D656"/>
  <c r="D657"/>
  <c r="F657" s="1"/>
  <c r="D658"/>
  <c r="D659"/>
  <c r="F659" s="1"/>
  <c r="D660"/>
  <c r="D661"/>
  <c r="D662"/>
  <c r="D663"/>
  <c r="F663" s="1"/>
  <c r="D664"/>
  <c r="D665"/>
  <c r="F665" s="1"/>
  <c r="D666"/>
  <c r="D667"/>
  <c r="F667" s="1"/>
  <c r="D668"/>
  <c r="D669"/>
  <c r="D670"/>
  <c r="D671"/>
  <c r="F671" s="1"/>
  <c r="D672"/>
  <c r="D673"/>
  <c r="F673" s="1"/>
  <c r="D674"/>
  <c r="D675"/>
  <c r="F675" s="1"/>
  <c r="D676"/>
  <c r="D677"/>
  <c r="F677" s="1"/>
  <c r="D678"/>
  <c r="D679"/>
  <c r="F679" s="1"/>
  <c r="D680"/>
  <c r="F680" s="1"/>
  <c r="D681"/>
  <c r="D682"/>
  <c r="D683"/>
  <c r="F683" s="1"/>
  <c r="D684"/>
  <c r="F684" s="1"/>
  <c r="D685"/>
  <c r="D686"/>
  <c r="D687"/>
  <c r="F687" s="1"/>
  <c r="D688"/>
  <c r="F688" s="1"/>
  <c r="D689"/>
  <c r="D690"/>
  <c r="D691"/>
  <c r="F691" s="1"/>
  <c r="D692"/>
  <c r="F692" s="1"/>
  <c r="D693"/>
  <c r="D694"/>
  <c r="D695"/>
  <c r="F695" s="1"/>
  <c r="D696"/>
  <c r="F696" s="1"/>
  <c r="D697"/>
  <c r="D698"/>
  <c r="D699"/>
  <c r="F699" s="1"/>
  <c r="D700"/>
  <c r="F700" s="1"/>
  <c r="D701"/>
  <c r="D702"/>
  <c r="D703"/>
  <c r="F703" s="1"/>
  <c r="D704"/>
  <c r="F704" s="1"/>
  <c r="D705"/>
  <c r="D706"/>
  <c r="F706" s="1"/>
  <c r="D707"/>
  <c r="F707" s="1"/>
  <c r="D708"/>
  <c r="F708" s="1"/>
  <c r="D709"/>
  <c r="F709" s="1"/>
  <c r="D710"/>
  <c r="F710" s="1"/>
  <c r="D711"/>
  <c r="F711" s="1"/>
  <c r="D712"/>
  <c r="F712" s="1"/>
  <c r="D713"/>
  <c r="F713" s="1"/>
  <c r="D714"/>
  <c r="F714" s="1"/>
  <c r="D715"/>
  <c r="F715" s="1"/>
  <c r="D716"/>
  <c r="F716" s="1"/>
  <c r="D717"/>
  <c r="F717" s="1"/>
  <c r="D718"/>
  <c r="F718" s="1"/>
  <c r="D719"/>
  <c r="F719" s="1"/>
  <c r="D720"/>
  <c r="F720" s="1"/>
  <c r="D721"/>
  <c r="F721" s="1"/>
  <c r="D722"/>
  <c r="F722" s="1"/>
  <c r="D723"/>
  <c r="F723" s="1"/>
  <c r="D724"/>
  <c r="F724" s="1"/>
  <c r="D725"/>
  <c r="F725" s="1"/>
  <c r="D726"/>
  <c r="F726" s="1"/>
  <c r="D727"/>
  <c r="F727" s="1"/>
  <c r="D728"/>
  <c r="F728" s="1"/>
  <c r="D729"/>
  <c r="F729" s="1"/>
  <c r="D730"/>
  <c r="F730" s="1"/>
  <c r="D731"/>
  <c r="F731" s="1"/>
  <c r="D732"/>
  <c r="F732" s="1"/>
  <c r="D733"/>
  <c r="F733" s="1"/>
  <c r="D734"/>
  <c r="F734" s="1"/>
  <c r="D735"/>
  <c r="F735" s="1"/>
  <c r="D736"/>
  <c r="F736" s="1"/>
  <c r="D737"/>
  <c r="F737" s="1"/>
  <c r="D738"/>
  <c r="F738" s="1"/>
  <c r="D739"/>
  <c r="F739" s="1"/>
  <c r="D740"/>
  <c r="F740" s="1"/>
  <c r="D741"/>
  <c r="F741" s="1"/>
  <c r="D742"/>
  <c r="F742" s="1"/>
  <c r="D743"/>
  <c r="F743" s="1"/>
  <c r="D744"/>
  <c r="F744" s="1"/>
  <c r="D745"/>
  <c r="F745" s="1"/>
  <c r="D746"/>
  <c r="F746" s="1"/>
  <c r="D747"/>
  <c r="F747" s="1"/>
  <c r="D748"/>
  <c r="F748" s="1"/>
  <c r="D749"/>
  <c r="F749" s="1"/>
  <c r="D750"/>
  <c r="F750" s="1"/>
  <c r="D751"/>
  <c r="F751" s="1"/>
  <c r="D752"/>
  <c r="F752" s="1"/>
  <c r="D753"/>
  <c r="F753" s="1"/>
  <c r="D754"/>
  <c r="F754" s="1"/>
  <c r="D755"/>
  <c r="F755" s="1"/>
  <c r="D756"/>
  <c r="F756" s="1"/>
  <c r="D757"/>
  <c r="F757" s="1"/>
  <c r="D758"/>
  <c r="F758" s="1"/>
  <c r="D759"/>
  <c r="F759" s="1"/>
  <c r="D760"/>
  <c r="F760" s="1"/>
  <c r="D761"/>
  <c r="F761" s="1"/>
  <c r="D762"/>
  <c r="F762" s="1"/>
  <c r="D763"/>
  <c r="F763" s="1"/>
  <c r="D764"/>
  <c r="F764" s="1"/>
  <c r="D765"/>
  <c r="F765" s="1"/>
  <c r="D766"/>
  <c r="F766" s="1"/>
  <c r="D767"/>
  <c r="F767" s="1"/>
  <c r="D768"/>
  <c r="F768" s="1"/>
  <c r="D769"/>
  <c r="F769" s="1"/>
  <c r="D770"/>
  <c r="F770" s="1"/>
  <c r="D771"/>
  <c r="F771" s="1"/>
  <c r="D772"/>
  <c r="F772" s="1"/>
  <c r="D773"/>
  <c r="F773" s="1"/>
  <c r="D774"/>
  <c r="F774" s="1"/>
  <c r="D775"/>
  <c r="F775" s="1"/>
  <c r="D776"/>
  <c r="F776" s="1"/>
  <c r="D777"/>
  <c r="F777" s="1"/>
  <c r="D778"/>
  <c r="F778" s="1"/>
  <c r="D779"/>
  <c r="F779" s="1"/>
  <c r="D780"/>
  <c r="F780" s="1"/>
  <c r="D781"/>
  <c r="F781" s="1"/>
  <c r="D782"/>
  <c r="F782" s="1"/>
  <c r="D783"/>
  <c r="F783" s="1"/>
  <c r="D784"/>
  <c r="F784" s="1"/>
  <c r="D785"/>
  <c r="F785" s="1"/>
  <c r="D786"/>
  <c r="F786" s="1"/>
  <c r="D787"/>
  <c r="F787" s="1"/>
  <c r="D788"/>
  <c r="F788" s="1"/>
  <c r="D789"/>
  <c r="F789" s="1"/>
  <c r="D790"/>
  <c r="F790" s="1"/>
  <c r="D791"/>
  <c r="F791" s="1"/>
  <c r="D792"/>
  <c r="F792" s="1"/>
  <c r="D793"/>
  <c r="F793" s="1"/>
  <c r="D794"/>
  <c r="F794" s="1"/>
  <c r="D795"/>
  <c r="F795" s="1"/>
  <c r="D796"/>
  <c r="F796" s="1"/>
  <c r="D797"/>
  <c r="F797" s="1"/>
  <c r="D798"/>
  <c r="F798" s="1"/>
  <c r="D799"/>
  <c r="F799" s="1"/>
  <c r="D800"/>
  <c r="F800" s="1"/>
  <c r="D801"/>
  <c r="F801" s="1"/>
  <c r="D802"/>
  <c r="F802" s="1"/>
  <c r="D803"/>
  <c r="F803" s="1"/>
  <c r="D804"/>
  <c r="F804" s="1"/>
  <c r="D805"/>
  <c r="F805" s="1"/>
  <c r="D806"/>
  <c r="F806" s="1"/>
  <c r="D807"/>
  <c r="F807" s="1"/>
  <c r="D808"/>
  <c r="F808" s="1"/>
  <c r="D809"/>
  <c r="F809" s="1"/>
  <c r="D810"/>
  <c r="F810" s="1"/>
  <c r="D811"/>
  <c r="F811" s="1"/>
  <c r="D812"/>
  <c r="D813"/>
  <c r="F813" s="1"/>
  <c r="D814"/>
  <c r="F814" s="1"/>
  <c r="D815"/>
  <c r="F815" s="1"/>
  <c r="D816"/>
  <c r="D817"/>
  <c r="F817" s="1"/>
  <c r="D818"/>
  <c r="F818" s="1"/>
  <c r="D819"/>
  <c r="F819" s="1"/>
  <c r="D820"/>
  <c r="D821"/>
  <c r="F821" s="1"/>
  <c r="D822"/>
  <c r="F822" s="1"/>
  <c r="D823"/>
  <c r="F823" s="1"/>
  <c r="D824"/>
  <c r="D825"/>
  <c r="F825" s="1"/>
  <c r="D826"/>
  <c r="F826" s="1"/>
  <c r="D827"/>
  <c r="F827" s="1"/>
  <c r="D828"/>
  <c r="D829"/>
  <c r="F829" s="1"/>
  <c r="D830"/>
  <c r="F830" s="1"/>
  <c r="D831"/>
  <c r="F831" s="1"/>
  <c r="D832"/>
  <c r="D833"/>
  <c r="F833" s="1"/>
  <c r="D834"/>
  <c r="F834" s="1"/>
  <c r="D835"/>
  <c r="F835" s="1"/>
  <c r="D836"/>
  <c r="D837"/>
  <c r="F837" s="1"/>
  <c r="D838"/>
  <c r="F838" s="1"/>
  <c r="D839"/>
  <c r="F839" s="1"/>
  <c r="D840"/>
  <c r="D841"/>
  <c r="F841" s="1"/>
  <c r="D842"/>
  <c r="F842" s="1"/>
  <c r="D843"/>
  <c r="F843" s="1"/>
  <c r="D844"/>
  <c r="D845"/>
  <c r="F845" s="1"/>
  <c r="D846"/>
  <c r="F846" s="1"/>
  <c r="D847"/>
  <c r="F847" s="1"/>
  <c r="D848"/>
  <c r="D849"/>
  <c r="F849" s="1"/>
  <c r="D850"/>
  <c r="F850" s="1"/>
  <c r="D851"/>
  <c r="F851" s="1"/>
  <c r="D852"/>
  <c r="D853"/>
  <c r="F853" s="1"/>
  <c r="D854"/>
  <c r="F854" s="1"/>
  <c r="D855"/>
  <c r="F855" s="1"/>
  <c r="D856"/>
  <c r="D857"/>
  <c r="F857" s="1"/>
  <c r="D858"/>
  <c r="F858" s="1"/>
  <c r="D859"/>
  <c r="F859" s="1"/>
  <c r="D860"/>
  <c r="D861"/>
  <c r="F861" s="1"/>
  <c r="D862"/>
  <c r="F862" s="1"/>
  <c r="D863"/>
  <c r="F863" s="1"/>
  <c r="D864"/>
  <c r="D865"/>
  <c r="F865" s="1"/>
  <c r="D866"/>
  <c r="F866" s="1"/>
  <c r="D867"/>
  <c r="F867" s="1"/>
  <c r="D868"/>
  <c r="D869"/>
  <c r="F869" s="1"/>
  <c r="D870"/>
  <c r="F870" s="1"/>
  <c r="D871"/>
  <c r="F871" s="1"/>
  <c r="D872"/>
  <c r="D873"/>
  <c r="F873" s="1"/>
  <c r="D874"/>
  <c r="F874" s="1"/>
  <c r="D875"/>
  <c r="F875" s="1"/>
  <c r="D876"/>
  <c r="D877"/>
  <c r="F877" s="1"/>
  <c r="D878"/>
  <c r="F878" s="1"/>
  <c r="D879"/>
  <c r="F879" s="1"/>
  <c r="D880"/>
  <c r="D881"/>
  <c r="F881" s="1"/>
  <c r="D882"/>
  <c r="F882" s="1"/>
  <c r="D883"/>
  <c r="F883" s="1"/>
  <c r="D884"/>
  <c r="D885"/>
  <c r="F885" s="1"/>
  <c r="D886"/>
  <c r="F886" s="1"/>
  <c r="D887"/>
  <c r="F887" s="1"/>
  <c r="D888"/>
  <c r="D889"/>
  <c r="F889" s="1"/>
  <c r="D890"/>
  <c r="F890" s="1"/>
  <c r="D891"/>
  <c r="F891" s="1"/>
  <c r="D892"/>
  <c r="D893"/>
  <c r="F893" s="1"/>
  <c r="D894"/>
  <c r="F894" s="1"/>
  <c r="D895"/>
  <c r="F895" s="1"/>
  <c r="D896"/>
  <c r="D897"/>
  <c r="F897" s="1"/>
  <c r="D898"/>
  <c r="F898" s="1"/>
  <c r="D899"/>
  <c r="F899" s="1"/>
  <c r="D900"/>
  <c r="D901"/>
  <c r="F901" s="1"/>
  <c r="D902"/>
  <c r="F902" s="1"/>
  <c r="D903"/>
  <c r="F903" s="1"/>
  <c r="D904"/>
  <c r="D905"/>
  <c r="F905" s="1"/>
  <c r="D906"/>
  <c r="F906" s="1"/>
  <c r="D907"/>
  <c r="F907" s="1"/>
  <c r="D908"/>
  <c r="D909"/>
  <c r="F909" s="1"/>
  <c r="D910"/>
  <c r="F910" s="1"/>
  <c r="D911"/>
  <c r="F911" s="1"/>
  <c r="D912"/>
  <c r="D913"/>
  <c r="F913" s="1"/>
  <c r="D914"/>
  <c r="F914" s="1"/>
  <c r="D915"/>
  <c r="F915" s="1"/>
  <c r="D916"/>
  <c r="D917"/>
  <c r="F917" s="1"/>
  <c r="D918"/>
  <c r="F918" s="1"/>
  <c r="D919"/>
  <c r="F919" s="1"/>
  <c r="D920"/>
  <c r="D921"/>
  <c r="F921" s="1"/>
  <c r="D922"/>
  <c r="F922" s="1"/>
  <c r="D923"/>
  <c r="F923" s="1"/>
  <c r="D924"/>
  <c r="D925"/>
  <c r="F925" s="1"/>
  <c r="D926"/>
  <c r="F926" s="1"/>
  <c r="D927"/>
  <c r="F927" s="1"/>
  <c r="D928"/>
  <c r="D929"/>
  <c r="F929" s="1"/>
  <c r="D930"/>
  <c r="F930" s="1"/>
  <c r="D931"/>
  <c r="F931" s="1"/>
  <c r="D932"/>
  <c r="D933"/>
  <c r="F933" s="1"/>
  <c r="D934"/>
  <c r="F934" s="1"/>
  <c r="D935"/>
  <c r="F935" s="1"/>
  <c r="D936"/>
  <c r="D937"/>
  <c r="F937" s="1"/>
  <c r="D938"/>
  <c r="F938" s="1"/>
  <c r="D939"/>
  <c r="F939" s="1"/>
  <c r="D940"/>
  <c r="D941"/>
  <c r="F941" s="1"/>
  <c r="D942"/>
  <c r="F942" s="1"/>
  <c r="D943"/>
  <c r="F943" s="1"/>
  <c r="D944"/>
  <c r="D945"/>
  <c r="F945" s="1"/>
  <c r="D946"/>
  <c r="F946" s="1"/>
  <c r="D947"/>
  <c r="F947" s="1"/>
  <c r="D948"/>
  <c r="D949"/>
  <c r="F949" s="1"/>
  <c r="D950"/>
  <c r="F950" s="1"/>
  <c r="D951"/>
  <c r="F951" s="1"/>
  <c r="D952"/>
  <c r="D953"/>
  <c r="F953" s="1"/>
  <c r="D954"/>
  <c r="F954" s="1"/>
  <c r="D955"/>
  <c r="F955" s="1"/>
  <c r="D956"/>
  <c r="D957"/>
  <c r="F957" s="1"/>
  <c r="D958"/>
  <c r="F958" s="1"/>
  <c r="D959"/>
  <c r="F959" s="1"/>
  <c r="D960"/>
  <c r="D961"/>
  <c r="F961" s="1"/>
  <c r="D962"/>
  <c r="F962" s="1"/>
  <c r="D963"/>
  <c r="F963" s="1"/>
  <c r="D964"/>
  <c r="D965"/>
  <c r="F965" s="1"/>
  <c r="D966"/>
  <c r="F966" s="1"/>
  <c r="D967"/>
  <c r="F967" s="1"/>
  <c r="D968"/>
  <c r="D969"/>
  <c r="F969" s="1"/>
  <c r="D970"/>
  <c r="F970" s="1"/>
  <c r="D971"/>
  <c r="F971" s="1"/>
  <c r="D972"/>
  <c r="F972" s="1"/>
  <c r="D973"/>
  <c r="F973" s="1"/>
  <c r="D974"/>
  <c r="F974" s="1"/>
  <c r="D975"/>
  <c r="F975" s="1"/>
  <c r="D976"/>
  <c r="F976" s="1"/>
  <c r="D977"/>
  <c r="F977" s="1"/>
  <c r="D978"/>
  <c r="F978" s="1"/>
  <c r="D979"/>
  <c r="F979" s="1"/>
  <c r="D980"/>
  <c r="F980" s="1"/>
  <c r="D981"/>
  <c r="F981" s="1"/>
  <c r="D982"/>
  <c r="F982" s="1"/>
  <c r="D983"/>
  <c r="F983" s="1"/>
  <c r="D984"/>
  <c r="F984" s="1"/>
  <c r="D985"/>
  <c r="F985" s="1"/>
  <c r="D986"/>
  <c r="F986" s="1"/>
  <c r="D987"/>
  <c r="F987" s="1"/>
  <c r="D988"/>
  <c r="F988" s="1"/>
  <c r="D989"/>
  <c r="F989" s="1"/>
  <c r="D990"/>
  <c r="F990" s="1"/>
  <c r="D991"/>
  <c r="F991" s="1"/>
  <c r="D992"/>
  <c r="F992" s="1"/>
  <c r="D993"/>
  <c r="F993" s="1"/>
  <c r="D994"/>
  <c r="F994" s="1"/>
  <c r="D995"/>
  <c r="F995" s="1"/>
  <c r="D996"/>
  <c r="F996" s="1"/>
  <c r="D997"/>
  <c r="F997" s="1"/>
  <c r="D998"/>
  <c r="F998" s="1"/>
  <c r="D999"/>
  <c r="F999" s="1"/>
  <c r="D1000"/>
  <c r="F1000" s="1"/>
  <c r="D1001"/>
  <c r="F1001" s="1"/>
  <c r="D1002"/>
  <c r="F1002" s="1"/>
  <c r="D1003"/>
  <c r="F1003" s="1"/>
  <c r="D1004"/>
  <c r="F1004" s="1"/>
  <c r="D1005"/>
  <c r="F1005" s="1"/>
  <c r="D1006"/>
  <c r="F1006" s="1"/>
  <c r="D1007"/>
  <c r="F1007" s="1"/>
  <c r="D1008"/>
  <c r="F1008" s="1"/>
  <c r="D1009"/>
  <c r="F1009" s="1"/>
  <c r="D1010"/>
  <c r="F1010" s="1"/>
  <c r="D1011"/>
  <c r="F1011" s="1"/>
  <c r="D1012"/>
  <c r="F1012" s="1"/>
  <c r="D1013"/>
  <c r="F1013" s="1"/>
  <c r="D1014"/>
  <c r="F1014" s="1"/>
  <c r="D1015"/>
  <c r="F1015" s="1"/>
  <c r="D1016"/>
  <c r="F1016" s="1"/>
  <c r="D1017"/>
  <c r="F1017" s="1"/>
  <c r="D1018"/>
  <c r="F1018" s="1"/>
  <c r="D1019"/>
  <c r="F1019" s="1"/>
  <c r="D1020"/>
  <c r="F1020" s="1"/>
  <c r="D1021"/>
  <c r="F1021" s="1"/>
  <c r="D1022"/>
  <c r="F1022" s="1"/>
  <c r="D1023"/>
  <c r="F1023" s="1"/>
  <c r="D1024"/>
  <c r="F1024" s="1"/>
  <c r="D1025"/>
  <c r="F1025" s="1"/>
  <c r="D1026"/>
  <c r="F1026" s="1"/>
  <c r="D1027"/>
  <c r="F1027" s="1"/>
  <c r="D1028"/>
  <c r="F1028" s="1"/>
  <c r="D1029"/>
  <c r="F1029" s="1"/>
  <c r="D1030"/>
  <c r="F1030" s="1"/>
  <c r="D1031"/>
  <c r="F1031" s="1"/>
  <c r="D1032"/>
  <c r="F1032" s="1"/>
  <c r="D1033"/>
  <c r="F1033" s="1"/>
  <c r="D1034"/>
  <c r="F1034" s="1"/>
  <c r="D1035"/>
  <c r="F1035" s="1"/>
  <c r="D1036"/>
  <c r="F1036" s="1"/>
  <c r="D1037"/>
  <c r="F1037" s="1"/>
  <c r="D1038"/>
  <c r="F1038" s="1"/>
  <c r="D1039"/>
  <c r="F1039" s="1"/>
  <c r="D1040"/>
  <c r="F1040" s="1"/>
  <c r="D1041"/>
  <c r="F1041" s="1"/>
  <c r="D1042"/>
  <c r="F1042" s="1"/>
  <c r="D1043"/>
  <c r="F1043" s="1"/>
  <c r="D1044"/>
  <c r="F1044" s="1"/>
  <c r="D1045"/>
  <c r="F1045" s="1"/>
  <c r="D1046"/>
  <c r="F1046" s="1"/>
  <c r="D1047"/>
  <c r="F1047" s="1"/>
  <c r="D1048"/>
  <c r="F1048" s="1"/>
  <c r="D1049"/>
  <c r="F1049" s="1"/>
  <c r="D1050"/>
  <c r="F1050" s="1"/>
  <c r="D1051"/>
  <c r="F1051" s="1"/>
  <c r="D1052"/>
  <c r="F1052" s="1"/>
  <c r="D1053"/>
  <c r="F1053" s="1"/>
  <c r="D1054"/>
  <c r="F1054" s="1"/>
  <c r="D1055"/>
  <c r="F1055" s="1"/>
  <c r="D1056"/>
  <c r="F1056" s="1"/>
  <c r="D1057"/>
  <c r="F1057" s="1"/>
  <c r="D1058"/>
  <c r="F1058" s="1"/>
  <c r="D1059"/>
  <c r="F1059" s="1"/>
  <c r="D1060"/>
  <c r="F1060" s="1"/>
  <c r="D1061"/>
  <c r="F1061" s="1"/>
  <c r="D1062"/>
  <c r="F1062" s="1"/>
  <c r="D1063"/>
  <c r="F1063" s="1"/>
  <c r="D1064"/>
  <c r="F1064" s="1"/>
  <c r="D1065"/>
  <c r="F1065" s="1"/>
  <c r="D1066"/>
  <c r="F1066" s="1"/>
  <c r="D1067"/>
  <c r="F1067" s="1"/>
  <c r="D1068"/>
  <c r="F1068" s="1"/>
  <c r="D1069"/>
  <c r="F1069" s="1"/>
  <c r="D1070"/>
  <c r="F1070" s="1"/>
  <c r="D1071"/>
  <c r="F1071" s="1"/>
  <c r="D1072"/>
  <c r="F1072" s="1"/>
  <c r="D1073"/>
  <c r="F1073" s="1"/>
  <c r="D1074"/>
  <c r="F1074" s="1"/>
  <c r="D1075"/>
  <c r="F1075" s="1"/>
  <c r="D1076"/>
  <c r="F1076" s="1"/>
  <c r="D1077"/>
  <c r="F1077" s="1"/>
  <c r="D1078"/>
  <c r="F1078" s="1"/>
  <c r="D1079"/>
  <c r="F1079" s="1"/>
  <c r="D1080"/>
  <c r="F1080" s="1"/>
  <c r="D1081"/>
  <c r="F1081" s="1"/>
  <c r="D1082"/>
  <c r="F1082" s="1"/>
  <c r="D1083"/>
  <c r="F1083" s="1"/>
  <c r="D1084"/>
  <c r="F1084" s="1"/>
  <c r="D1085"/>
  <c r="F1085" s="1"/>
  <c r="D1086"/>
  <c r="F1086" s="1"/>
  <c r="D1087"/>
  <c r="F1087" s="1"/>
  <c r="D1088"/>
  <c r="F1088" s="1"/>
  <c r="D1089"/>
  <c r="F1089" s="1"/>
  <c r="D1090"/>
  <c r="F1090" s="1"/>
  <c r="D1091"/>
  <c r="F1091" s="1"/>
  <c r="D1092"/>
  <c r="F1092" s="1"/>
  <c r="D1093"/>
  <c r="F1093" s="1"/>
  <c r="D1094"/>
  <c r="F1094" s="1"/>
  <c r="D1095"/>
  <c r="F1095" s="1"/>
  <c r="D1096"/>
  <c r="F1096" s="1"/>
  <c r="D1097"/>
  <c r="F1097" s="1"/>
  <c r="D1098"/>
  <c r="F1098" s="1"/>
  <c r="D1099"/>
  <c r="F1099" s="1"/>
  <c r="D1100"/>
  <c r="F1100" s="1"/>
  <c r="D1101"/>
  <c r="F1101" s="1"/>
  <c r="D1102"/>
  <c r="F1102" s="1"/>
  <c r="D1103"/>
  <c r="F1103" s="1"/>
  <c r="D1104"/>
  <c r="F1104" s="1"/>
  <c r="D1105"/>
  <c r="F1105" s="1"/>
  <c r="D1106"/>
  <c r="F1106" s="1"/>
  <c r="D1107"/>
  <c r="F1107" s="1"/>
  <c r="D1108"/>
  <c r="F1108" s="1"/>
  <c r="D1109"/>
  <c r="F1109" s="1"/>
  <c r="D1110"/>
  <c r="F1110" s="1"/>
  <c r="D1111"/>
  <c r="F1111" s="1"/>
  <c r="D1112"/>
  <c r="F1112" s="1"/>
  <c r="D1113"/>
  <c r="F1113" s="1"/>
  <c r="D1114"/>
  <c r="F1114" s="1"/>
  <c r="D1115"/>
  <c r="F1115" s="1"/>
  <c r="D1116"/>
  <c r="F1116" s="1"/>
  <c r="D1117"/>
  <c r="F1117" s="1"/>
  <c r="D1118"/>
  <c r="F1118" s="1"/>
  <c r="D1119"/>
  <c r="F1119" s="1"/>
  <c r="D1120"/>
  <c r="F1120" s="1"/>
  <c r="D1121"/>
  <c r="F1121" s="1"/>
  <c r="D1122"/>
  <c r="F1122" s="1"/>
  <c r="D1123"/>
  <c r="F1123" s="1"/>
  <c r="D1124"/>
  <c r="F1124" s="1"/>
  <c r="D1125"/>
  <c r="F1125" s="1"/>
  <c r="D1126"/>
  <c r="F1126" s="1"/>
  <c r="D1127"/>
  <c r="D1128"/>
  <c r="D1129"/>
  <c r="F1129" s="1"/>
  <c r="D1130"/>
  <c r="F1130" s="1"/>
  <c r="D1131"/>
  <c r="F1131" s="1"/>
  <c r="D1132"/>
  <c r="F1132" s="1"/>
  <c r="D1133"/>
  <c r="D1134"/>
  <c r="F1134" s="1"/>
  <c r="D1135"/>
  <c r="F1135" s="1"/>
  <c r="D1136"/>
  <c r="D1137"/>
  <c r="D1138"/>
  <c r="F1138" s="1"/>
  <c r="D1139"/>
  <c r="F1139" s="1"/>
  <c r="D1140"/>
  <c r="D1141"/>
  <c r="D1142"/>
  <c r="F1142" s="1"/>
  <c r="D1143"/>
  <c r="F1143" s="1"/>
  <c r="D1144"/>
  <c r="D1145"/>
  <c r="D1146"/>
  <c r="F1146" s="1"/>
  <c r="D1147"/>
  <c r="F1147" s="1"/>
  <c r="D1148"/>
  <c r="D1149"/>
  <c r="D1150"/>
  <c r="F1150" s="1"/>
  <c r="D1151"/>
  <c r="F1151" s="1"/>
  <c r="D1152"/>
  <c r="D1153"/>
  <c r="D1154"/>
  <c r="F1154" s="1"/>
  <c r="D1155"/>
  <c r="F1155" s="1"/>
  <c r="D1156"/>
  <c r="D1157"/>
  <c r="D1158"/>
  <c r="F1158" s="1"/>
  <c r="D1159"/>
  <c r="F1159" s="1"/>
  <c r="D1160"/>
  <c r="D1161"/>
  <c r="D1162"/>
  <c r="F1162" s="1"/>
  <c r="D1163"/>
  <c r="F1163" s="1"/>
  <c r="D1164"/>
  <c r="D1165"/>
  <c r="D1166"/>
  <c r="F1166" s="1"/>
  <c r="D1167"/>
  <c r="F1167" s="1"/>
  <c r="D1168"/>
  <c r="D1169"/>
  <c r="D1170"/>
  <c r="F1170" s="1"/>
  <c r="D1171"/>
  <c r="F1171" s="1"/>
  <c r="D1172"/>
  <c r="D1173"/>
  <c r="D1174"/>
  <c r="F1174" s="1"/>
  <c r="D1175"/>
  <c r="F1175" s="1"/>
  <c r="D1176"/>
  <c r="D1177"/>
  <c r="D1178"/>
  <c r="F1178" s="1"/>
  <c r="D1179"/>
  <c r="F1179" s="1"/>
  <c r="D1180"/>
  <c r="D1181"/>
  <c r="D1182"/>
  <c r="F1182" s="1"/>
  <c r="D1183"/>
  <c r="F1183" s="1"/>
  <c r="D1184"/>
  <c r="D1185"/>
  <c r="D1186"/>
  <c r="F1186" s="1"/>
  <c r="D1187"/>
  <c r="F1187" s="1"/>
  <c r="D1188"/>
  <c r="D1189"/>
  <c r="D1190"/>
  <c r="F1190" s="1"/>
  <c r="D1191"/>
  <c r="F1191" s="1"/>
  <c r="D1192"/>
  <c r="D1193"/>
  <c r="D1194"/>
  <c r="F1194" s="1"/>
  <c r="D1195"/>
  <c r="F1195" s="1"/>
  <c r="D1196"/>
  <c r="F1196" s="1"/>
  <c r="D1197"/>
  <c r="F1197" s="1"/>
  <c r="D1198"/>
  <c r="F1198" s="1"/>
  <c r="D1199"/>
  <c r="F1199" s="1"/>
  <c r="D1200"/>
  <c r="F1200" s="1"/>
  <c r="D1201"/>
  <c r="F1201" s="1"/>
  <c r="D1202"/>
  <c r="F1202" s="1"/>
  <c r="D1203"/>
  <c r="F1203" s="1"/>
  <c r="D1204"/>
  <c r="F1204" s="1"/>
  <c r="D1205"/>
  <c r="F1205" s="1"/>
  <c r="D1206"/>
  <c r="F1206" s="1"/>
  <c r="D1207"/>
  <c r="F1207" s="1"/>
  <c r="D1208"/>
  <c r="F1208" s="1"/>
  <c r="D1209"/>
  <c r="F1209" s="1"/>
  <c r="D1210"/>
  <c r="F1210" s="1"/>
  <c r="D1211"/>
  <c r="F1211" s="1"/>
  <c r="D1212"/>
  <c r="F1212" s="1"/>
  <c r="D1213"/>
  <c r="F1213" s="1"/>
  <c r="D1214"/>
  <c r="F1214" s="1"/>
  <c r="D1215"/>
  <c r="F1215" s="1"/>
  <c r="D1216"/>
  <c r="F1216" s="1"/>
  <c r="D1217"/>
  <c r="D1218"/>
  <c r="F1218" s="1"/>
  <c r="D1219"/>
  <c r="F1219" s="1"/>
  <c r="D1220"/>
  <c r="D1221"/>
  <c r="D1222"/>
  <c r="F1222" s="1"/>
  <c r="D1223"/>
  <c r="F1223" s="1"/>
  <c r="D1224"/>
  <c r="D1225"/>
  <c r="D1226"/>
  <c r="F1226" s="1"/>
  <c r="D1227"/>
  <c r="F1227" s="1"/>
  <c r="D1228"/>
  <c r="D1229"/>
  <c r="D1230"/>
  <c r="F1230" s="1"/>
  <c r="D1231"/>
  <c r="F1231" s="1"/>
  <c r="D1232"/>
  <c r="D1233"/>
  <c r="D1234"/>
  <c r="F1234" s="1"/>
  <c r="D1235"/>
  <c r="F1235" s="1"/>
  <c r="D1236"/>
  <c r="D1237"/>
  <c r="D1238"/>
  <c r="F1238" s="1"/>
  <c r="D1239"/>
  <c r="F1239" s="1"/>
  <c r="D1240"/>
  <c r="D1241"/>
  <c r="D1242"/>
  <c r="F1242" s="1"/>
  <c r="D1243"/>
  <c r="F1243" s="1"/>
  <c r="D1244"/>
  <c r="D1245"/>
  <c r="D1246"/>
  <c r="F1246" s="1"/>
  <c r="D1247"/>
  <c r="F1247" s="1"/>
  <c r="D1248"/>
  <c r="D1249"/>
  <c r="D1250"/>
  <c r="F1250" s="1"/>
  <c r="D1251"/>
  <c r="F1251" s="1"/>
  <c r="D1252"/>
  <c r="D1253"/>
  <c r="D1254"/>
  <c r="F1254" s="1"/>
  <c r="D1255"/>
  <c r="F1255" s="1"/>
  <c r="D1256"/>
  <c r="D1257"/>
  <c r="D1258"/>
  <c r="F1258" s="1"/>
  <c r="D1259"/>
  <c r="F1259" s="1"/>
  <c r="D1260"/>
  <c r="D1261"/>
  <c r="D1262"/>
  <c r="F1262" s="1"/>
  <c r="D1263"/>
  <c r="F1263" s="1"/>
  <c r="D1264"/>
  <c r="D1265"/>
  <c r="D1266"/>
  <c r="F1266" s="1"/>
  <c r="D1267"/>
  <c r="F1267" s="1"/>
  <c r="D1268"/>
  <c r="D1269"/>
  <c r="D1270"/>
  <c r="F1270" s="1"/>
  <c r="D1271"/>
  <c r="F1271" s="1"/>
  <c r="D1272"/>
  <c r="D1273"/>
  <c r="D1274"/>
  <c r="F1274" s="1"/>
  <c r="D1275"/>
  <c r="F1275" s="1"/>
  <c r="D1276"/>
  <c r="D1277"/>
  <c r="D1278"/>
  <c r="F1278" s="1"/>
  <c r="D1279"/>
  <c r="F1279" s="1"/>
  <c r="D1280"/>
  <c r="D1281"/>
  <c r="D1282"/>
  <c r="F1282" s="1"/>
  <c r="D1283"/>
  <c r="F1283" s="1"/>
  <c r="D1284"/>
  <c r="D1285"/>
  <c r="D1286"/>
  <c r="F1286" s="1"/>
  <c r="D1287"/>
  <c r="F1287" s="1"/>
  <c r="D1288"/>
  <c r="D1289"/>
  <c r="D1290"/>
  <c r="F1290" s="1"/>
  <c r="D1291"/>
  <c r="F1291" s="1"/>
  <c r="D1292"/>
  <c r="F1292" s="1"/>
  <c r="D1293"/>
  <c r="F1293" s="1"/>
  <c r="D1294"/>
  <c r="F1294" s="1"/>
  <c r="D1295"/>
  <c r="F1295" s="1"/>
  <c r="D1296"/>
  <c r="F1296" s="1"/>
  <c r="D1297"/>
  <c r="F1297" s="1"/>
  <c r="D1298"/>
  <c r="F1298" s="1"/>
  <c r="D1299"/>
  <c r="F1299" s="1"/>
  <c r="D1300"/>
  <c r="F1300" s="1"/>
  <c r="D1301"/>
  <c r="F1301" s="1"/>
  <c r="D1302"/>
  <c r="F1302" s="1"/>
  <c r="D1303"/>
  <c r="F1303" s="1"/>
  <c r="D1304"/>
  <c r="F1304" s="1"/>
  <c r="D1305"/>
  <c r="F1305" s="1"/>
  <c r="D1306"/>
  <c r="F1306" s="1"/>
  <c r="D1307"/>
  <c r="F1307" s="1"/>
  <c r="D1308"/>
  <c r="F1308" s="1"/>
  <c r="D1309"/>
  <c r="F1309" s="1"/>
  <c r="D1310"/>
  <c r="F1310" s="1"/>
  <c r="D1311"/>
  <c r="F1311" s="1"/>
  <c r="D1312"/>
  <c r="F1312" s="1"/>
  <c r="D1313"/>
  <c r="F1313" s="1"/>
  <c r="D1314"/>
  <c r="F1314" s="1"/>
  <c r="D1315"/>
  <c r="F1315" s="1"/>
  <c r="D1316"/>
  <c r="F1316" s="1"/>
  <c r="D1317"/>
  <c r="F1317" s="1"/>
  <c r="D1318"/>
  <c r="F1318" s="1"/>
  <c r="D1319"/>
  <c r="F1319" s="1"/>
  <c r="D1320"/>
  <c r="F1320" s="1"/>
  <c r="D1321"/>
  <c r="F1321" s="1"/>
  <c r="D1322"/>
  <c r="F1322" s="1"/>
  <c r="D1323"/>
  <c r="F1323" s="1"/>
  <c r="D1324"/>
  <c r="F1324" s="1"/>
  <c r="D1325"/>
  <c r="F1325" s="1"/>
  <c r="D1326"/>
  <c r="F1326" s="1"/>
  <c r="D1327"/>
  <c r="F1327" s="1"/>
  <c r="D1328"/>
  <c r="F1328" s="1"/>
  <c r="D1329"/>
  <c r="F1329" s="1"/>
  <c r="D1330"/>
  <c r="F1330" s="1"/>
  <c r="D1331"/>
  <c r="F1331" s="1"/>
  <c r="D1332"/>
  <c r="F1332" s="1"/>
  <c r="D1333"/>
  <c r="F1333" s="1"/>
  <c r="D1334"/>
  <c r="F1334" s="1"/>
  <c r="D1335"/>
  <c r="F1335" s="1"/>
  <c r="D1336"/>
  <c r="F1336" s="1"/>
  <c r="D1337"/>
  <c r="F1337" s="1"/>
  <c r="D1338"/>
  <c r="F1338" s="1"/>
  <c r="D1339"/>
  <c r="F1339" s="1"/>
  <c r="D1340"/>
  <c r="F1340" s="1"/>
  <c r="D1341"/>
  <c r="F1341" s="1"/>
  <c r="D1342"/>
  <c r="F1342" s="1"/>
  <c r="D1343"/>
  <c r="F1343" s="1"/>
  <c r="D1344"/>
  <c r="F1344" s="1"/>
  <c r="D1345"/>
  <c r="F1345" s="1"/>
  <c r="D1346"/>
  <c r="F1346" s="1"/>
  <c r="D1347"/>
  <c r="F1347" s="1"/>
  <c r="D1348"/>
  <c r="F1348" s="1"/>
  <c r="D1349"/>
  <c r="F1349" s="1"/>
  <c r="D1350"/>
  <c r="F1350" s="1"/>
  <c r="D1351"/>
  <c r="F1351" s="1"/>
  <c r="D1352"/>
  <c r="F1352" s="1"/>
  <c r="D1353"/>
  <c r="F1353" s="1"/>
  <c r="D1354"/>
  <c r="F1354" s="1"/>
  <c r="D1355"/>
  <c r="F1355" s="1"/>
  <c r="D1356"/>
  <c r="F1356" s="1"/>
  <c r="D1357"/>
  <c r="F1357" s="1"/>
  <c r="D1358"/>
  <c r="F1358" s="1"/>
  <c r="D1359"/>
  <c r="F1359" s="1"/>
  <c r="D1360"/>
  <c r="F1360" s="1"/>
  <c r="D1361"/>
  <c r="F1361" s="1"/>
  <c r="D1362"/>
  <c r="F1362" s="1"/>
  <c r="D1363"/>
  <c r="F1363" s="1"/>
  <c r="D1364"/>
  <c r="F1364" s="1"/>
  <c r="D1365"/>
  <c r="F1365" s="1"/>
  <c r="D1366"/>
  <c r="F1366" s="1"/>
  <c r="D1367"/>
  <c r="F1367" s="1"/>
  <c r="D1368"/>
  <c r="F1368" s="1"/>
  <c r="D1369"/>
  <c r="F1369" s="1"/>
  <c r="D1370"/>
  <c r="F1370" s="1"/>
  <c r="D1371"/>
  <c r="F1371" s="1"/>
  <c r="D1372"/>
  <c r="F1372" s="1"/>
  <c r="D1373"/>
  <c r="F1373" s="1"/>
  <c r="D1374"/>
  <c r="F1374" s="1"/>
  <c r="D1375"/>
  <c r="F1375" s="1"/>
  <c r="D1376"/>
  <c r="F1376" s="1"/>
  <c r="D1377"/>
  <c r="F1377" s="1"/>
  <c r="D1378"/>
  <c r="F1378" s="1"/>
  <c r="D1379"/>
  <c r="F1379" s="1"/>
  <c r="D1380"/>
  <c r="F1380" s="1"/>
  <c r="D1381"/>
  <c r="F1381" s="1"/>
  <c r="D1382"/>
  <c r="F1382" s="1"/>
  <c r="D1383"/>
  <c r="F1383" s="1"/>
  <c r="D1384"/>
  <c r="F1384" s="1"/>
  <c r="D1385"/>
  <c r="F1385" s="1"/>
  <c r="D1386"/>
  <c r="F1386" s="1"/>
  <c r="D1387"/>
  <c r="F1387" s="1"/>
  <c r="D1388"/>
  <c r="F1388" s="1"/>
  <c r="D1389"/>
  <c r="F1389" s="1"/>
  <c r="D1390"/>
  <c r="F1390" s="1"/>
  <c r="D1391"/>
  <c r="F1391" s="1"/>
  <c r="D1392"/>
  <c r="F1392" s="1"/>
  <c r="D1393"/>
  <c r="F1393" s="1"/>
  <c r="D1394"/>
  <c r="F1394" s="1"/>
  <c r="D1395"/>
  <c r="F1395" s="1"/>
  <c r="D1396"/>
  <c r="F1396" s="1"/>
  <c r="D1397"/>
  <c r="F1397" s="1"/>
  <c r="D1398"/>
  <c r="F1398" s="1"/>
  <c r="D1399"/>
  <c r="F1399" s="1"/>
  <c r="D1400"/>
  <c r="F1400" s="1"/>
  <c r="D1401"/>
  <c r="F1401" s="1"/>
  <c r="D1402"/>
  <c r="F1402" s="1"/>
  <c r="D1403"/>
  <c r="F1403" s="1"/>
  <c r="D1404"/>
  <c r="F1404" s="1"/>
  <c r="D1405"/>
  <c r="F1405" s="1"/>
  <c r="D1406"/>
  <c r="F1406" s="1"/>
  <c r="D1407"/>
  <c r="F1407" s="1"/>
  <c r="D1408"/>
  <c r="F1408" s="1"/>
  <c r="D1409"/>
  <c r="F1409" s="1"/>
  <c r="D1410"/>
  <c r="F1410" s="1"/>
  <c r="D1411"/>
  <c r="F1411" s="1"/>
  <c r="D1412"/>
  <c r="F1412" s="1"/>
  <c r="D1413"/>
  <c r="F1413" s="1"/>
  <c r="D1414"/>
  <c r="F1414" s="1"/>
  <c r="D1415"/>
  <c r="F1415" s="1"/>
  <c r="D1416"/>
  <c r="F1416" s="1"/>
  <c r="D1417"/>
  <c r="F1417" s="1"/>
  <c r="D1418"/>
  <c r="F1418" s="1"/>
  <c r="D1419"/>
  <c r="F1419" s="1"/>
  <c r="D1420"/>
  <c r="F1420" s="1"/>
  <c r="D1421"/>
  <c r="F1421" s="1"/>
  <c r="D1422"/>
  <c r="F1422" s="1"/>
  <c r="D1423"/>
  <c r="F1423" s="1"/>
  <c r="D1424"/>
  <c r="F1424" s="1"/>
  <c r="D1425"/>
  <c r="F1425" s="1"/>
  <c r="D1426"/>
  <c r="F1426" s="1"/>
  <c r="D1427"/>
  <c r="F1427" s="1"/>
  <c r="D1428"/>
  <c r="F1428" s="1"/>
  <c r="D1429"/>
  <c r="F1429" s="1"/>
  <c r="D1430"/>
  <c r="F1430" s="1"/>
  <c r="D1431"/>
  <c r="F1431" s="1"/>
  <c r="D1432"/>
  <c r="F1432" s="1"/>
  <c r="D1433"/>
  <c r="F1433" s="1"/>
  <c r="D1434"/>
  <c r="F1434" s="1"/>
  <c r="D1435"/>
  <c r="F1435" s="1"/>
  <c r="D1436"/>
  <c r="F1436" s="1"/>
  <c r="D1437"/>
  <c r="F1437" s="1"/>
  <c r="D1438"/>
  <c r="F1438" s="1"/>
  <c r="D1439"/>
  <c r="F1439" s="1"/>
  <c r="D1440"/>
  <c r="F1440" s="1"/>
  <c r="D1441"/>
  <c r="F1441" s="1"/>
  <c r="D1442"/>
  <c r="F1442" s="1"/>
  <c r="D1443"/>
  <c r="F1443" s="1"/>
  <c r="D1444"/>
  <c r="F1444" s="1"/>
  <c r="D1445"/>
  <c r="F1445" s="1"/>
  <c r="D1446"/>
  <c r="F1446" s="1"/>
  <c r="D1447"/>
  <c r="F1447" s="1"/>
  <c r="D1448"/>
  <c r="F1448" s="1"/>
  <c r="D1449"/>
  <c r="F1449" s="1"/>
  <c r="D1450"/>
  <c r="F1450" s="1"/>
  <c r="D1451"/>
  <c r="F1451" s="1"/>
  <c r="D1452"/>
  <c r="F1452" s="1"/>
  <c r="D1453"/>
  <c r="F1453" s="1"/>
  <c r="D1454"/>
  <c r="F1454" s="1"/>
  <c r="D1455"/>
  <c r="F1455" s="1"/>
  <c r="D1456"/>
  <c r="F1456" s="1"/>
  <c r="D1457"/>
  <c r="F1457" s="1"/>
  <c r="D1458"/>
  <c r="F1458" s="1"/>
  <c r="D1459"/>
  <c r="F1459" s="1"/>
  <c r="D1460"/>
  <c r="F1460" s="1"/>
  <c r="D1461"/>
  <c r="F1461" s="1"/>
  <c r="D1462"/>
  <c r="F1462" s="1"/>
  <c r="D1463"/>
  <c r="F1463" s="1"/>
  <c r="D1464"/>
  <c r="F1464" s="1"/>
  <c r="D1465"/>
  <c r="F1465" s="1"/>
  <c r="D1466"/>
  <c r="F1466" s="1"/>
  <c r="D1467"/>
  <c r="F1467" s="1"/>
  <c r="D1468"/>
  <c r="F1468" s="1"/>
  <c r="D1469"/>
  <c r="F1469" s="1"/>
  <c r="D1470"/>
  <c r="F1470" s="1"/>
  <c r="D1471"/>
  <c r="F1471" s="1"/>
  <c r="D1472"/>
  <c r="F1472" s="1"/>
  <c r="D1473"/>
  <c r="F1473" s="1"/>
  <c r="D1474"/>
  <c r="F1474" s="1"/>
  <c r="D1475"/>
  <c r="F1475" s="1"/>
  <c r="D1476"/>
  <c r="F1476" s="1"/>
  <c r="D1477"/>
  <c r="F1477" s="1"/>
  <c r="D1478"/>
  <c r="F1478" s="1"/>
  <c r="D1479"/>
  <c r="D1480"/>
  <c r="F1480" s="1"/>
  <c r="D1481"/>
  <c r="F1481" s="1"/>
  <c r="D1482"/>
  <c r="F1482" s="1"/>
  <c r="D1483"/>
  <c r="D1484"/>
  <c r="F1484" s="1"/>
  <c r="D1485"/>
  <c r="F1485" s="1"/>
  <c r="D1486"/>
  <c r="F1486" s="1"/>
  <c r="D1487"/>
  <c r="D1488"/>
  <c r="F1488" s="1"/>
  <c r="D1489"/>
  <c r="F1489" s="1"/>
  <c r="D1490"/>
  <c r="F1490" s="1"/>
  <c r="D1491"/>
  <c r="D1492"/>
  <c r="F1492" s="1"/>
  <c r="D1493"/>
  <c r="F1493" s="1"/>
  <c r="D1494"/>
  <c r="F1494" s="1"/>
  <c r="D1495"/>
  <c r="D1496"/>
  <c r="F1496" s="1"/>
  <c r="D1497"/>
  <c r="F1497" s="1"/>
  <c r="D1498"/>
  <c r="F1498" s="1"/>
  <c r="D1499"/>
  <c r="D1500"/>
  <c r="F1500" s="1"/>
  <c r="D1501"/>
  <c r="F1501" s="1"/>
  <c r="D1502"/>
  <c r="F1502" s="1"/>
  <c r="D1503"/>
  <c r="D1504"/>
  <c r="F1504" s="1"/>
  <c r="D1505"/>
  <c r="F1505" s="1"/>
  <c r="D1506"/>
  <c r="F1506" s="1"/>
  <c r="D1507"/>
  <c r="D1508"/>
  <c r="F1508" s="1"/>
  <c r="D1509"/>
  <c r="F1509" s="1"/>
  <c r="D1510"/>
  <c r="F1510" s="1"/>
  <c r="D1511"/>
  <c r="D1512"/>
  <c r="F1512" s="1"/>
  <c r="D1513"/>
  <c r="F1513" s="1"/>
  <c r="D1514"/>
  <c r="F1514" s="1"/>
  <c r="D1515"/>
  <c r="D1516"/>
  <c r="F1516" s="1"/>
  <c r="D1517"/>
  <c r="F1517" s="1"/>
  <c r="D1518"/>
  <c r="F1518" s="1"/>
  <c r="D1519"/>
  <c r="D1520"/>
  <c r="F1520" s="1"/>
  <c r="D1521"/>
  <c r="F1521" s="1"/>
  <c r="D1522"/>
  <c r="F1522" s="1"/>
  <c r="D1523"/>
  <c r="D1524"/>
  <c r="F1524" s="1"/>
  <c r="D1525"/>
  <c r="F1525" s="1"/>
  <c r="D1526"/>
  <c r="F1526" s="1"/>
  <c r="D1527"/>
  <c r="D1528"/>
  <c r="F1528" s="1"/>
  <c r="D1529"/>
  <c r="F1529" s="1"/>
  <c r="D1530"/>
  <c r="F1530" s="1"/>
  <c r="D1531"/>
  <c r="D1532"/>
  <c r="F1532" s="1"/>
  <c r="D1533"/>
  <c r="F1533" s="1"/>
  <c r="D1534"/>
  <c r="F1534" s="1"/>
  <c r="D1535"/>
  <c r="D1536"/>
  <c r="F1536" s="1"/>
  <c r="D1537"/>
  <c r="F1537" s="1"/>
  <c r="D1538"/>
  <c r="F1538" s="1"/>
  <c r="D1539"/>
  <c r="D1540"/>
  <c r="F1540" s="1"/>
  <c r="D1541"/>
  <c r="F1541" s="1"/>
  <c r="D1542"/>
  <c r="F1542" s="1"/>
  <c r="D1543"/>
  <c r="D1544"/>
  <c r="F1544" s="1"/>
  <c r="D1545"/>
  <c r="F1545" s="1"/>
  <c r="D1546"/>
  <c r="F1546" s="1"/>
  <c r="D1547"/>
  <c r="D1548"/>
  <c r="F1548" s="1"/>
  <c r="D1549"/>
  <c r="F1549" s="1"/>
  <c r="D1550"/>
  <c r="F1550" s="1"/>
  <c r="D1551"/>
  <c r="D1552"/>
  <c r="F1552" s="1"/>
  <c r="D1553"/>
  <c r="F1553" s="1"/>
  <c r="D1554"/>
  <c r="F1554" s="1"/>
  <c r="D1555"/>
  <c r="D1556"/>
  <c r="F1556" s="1"/>
  <c r="D1557"/>
  <c r="F1557" s="1"/>
  <c r="D1558"/>
  <c r="F1558" s="1"/>
  <c r="D1559"/>
  <c r="D1560"/>
  <c r="F1560" s="1"/>
  <c r="D1561"/>
  <c r="F1561" s="1"/>
  <c r="D1562"/>
  <c r="F1562" s="1"/>
  <c r="D1563"/>
  <c r="D1564"/>
  <c r="F1564" s="1"/>
  <c r="D1565"/>
  <c r="F1565" s="1"/>
  <c r="D1566"/>
  <c r="F1566" s="1"/>
  <c r="D1567"/>
  <c r="D1568"/>
  <c r="F1568" s="1"/>
  <c r="D1569"/>
  <c r="F1569" s="1"/>
  <c r="D1570"/>
  <c r="F1570" s="1"/>
  <c r="D1571"/>
  <c r="D1572"/>
  <c r="F1572" s="1"/>
  <c r="D1573"/>
  <c r="F1573" s="1"/>
  <c r="D1574"/>
  <c r="F1574" s="1"/>
  <c r="D1575"/>
  <c r="D1576"/>
  <c r="F1576" s="1"/>
  <c r="D1577"/>
  <c r="F1577" s="1"/>
  <c r="D1578"/>
  <c r="F1578" s="1"/>
  <c r="D1579"/>
  <c r="D1580"/>
  <c r="F1580" s="1"/>
  <c r="D1581"/>
  <c r="F1581" s="1"/>
  <c r="D1582"/>
  <c r="F1582" s="1"/>
  <c r="D1583"/>
  <c r="D1584"/>
  <c r="F1584" s="1"/>
  <c r="D1585"/>
  <c r="F1585" s="1"/>
  <c r="D1586"/>
  <c r="F1586" s="1"/>
  <c r="D1587"/>
  <c r="D1588"/>
  <c r="F1588" s="1"/>
  <c r="D1589"/>
  <c r="F1589" s="1"/>
  <c r="D1590"/>
  <c r="F1590" s="1"/>
  <c r="D1591"/>
  <c r="D1592"/>
  <c r="F1592" s="1"/>
  <c r="D1593"/>
  <c r="F1593" s="1"/>
  <c r="D1594"/>
  <c r="F1594" s="1"/>
  <c r="D1595"/>
  <c r="D1596"/>
  <c r="F1596" s="1"/>
  <c r="D1597"/>
  <c r="F1597" s="1"/>
  <c r="D1598"/>
  <c r="F1598" s="1"/>
  <c r="D1599"/>
  <c r="D1600"/>
  <c r="F1600" s="1"/>
  <c r="D1601"/>
  <c r="F1601" s="1"/>
  <c r="D1602"/>
  <c r="F1602" s="1"/>
  <c r="D1603"/>
  <c r="D1604"/>
  <c r="F1604" s="1"/>
  <c r="D1605"/>
  <c r="F1605" s="1"/>
  <c r="D1606"/>
  <c r="F1606" s="1"/>
  <c r="D1607"/>
  <c r="D1608"/>
  <c r="F1608" s="1"/>
  <c r="D1609"/>
  <c r="F1609" s="1"/>
  <c r="D1610"/>
  <c r="F1610" s="1"/>
  <c r="D1611"/>
  <c r="D1612"/>
  <c r="F1612" s="1"/>
  <c r="D1613"/>
  <c r="F1613" s="1"/>
  <c r="D1614"/>
  <c r="F1614" s="1"/>
  <c r="D1615"/>
  <c r="D1616"/>
  <c r="F1616" s="1"/>
  <c r="D1617"/>
  <c r="D1618"/>
  <c r="F1618" s="1"/>
  <c r="D1619"/>
  <c r="D1620"/>
  <c r="D1621"/>
  <c r="D1622"/>
  <c r="F1622" s="1"/>
  <c r="D1623"/>
  <c r="D1624"/>
  <c r="D1625"/>
  <c r="D1626"/>
  <c r="F1626" s="1"/>
  <c r="D1627"/>
  <c r="D1628"/>
  <c r="D1629"/>
  <c r="D1630"/>
  <c r="F1630" s="1"/>
  <c r="D1631"/>
  <c r="D1632"/>
  <c r="D1633"/>
  <c r="D1634"/>
  <c r="F1634" s="1"/>
  <c r="D1635"/>
  <c r="D1636"/>
  <c r="D1637"/>
  <c r="D1638"/>
  <c r="F1638" s="1"/>
  <c r="D1639"/>
  <c r="D1640"/>
  <c r="D1641"/>
  <c r="D1642"/>
  <c r="F1642" s="1"/>
  <c r="D1643"/>
  <c r="D1644"/>
  <c r="D1645"/>
  <c r="D1646"/>
  <c r="F1646" s="1"/>
  <c r="D1647"/>
  <c r="D1648"/>
  <c r="D1649"/>
  <c r="D1650"/>
  <c r="F1650" s="1"/>
  <c r="D1651"/>
  <c r="D1652"/>
  <c r="D1653"/>
  <c r="D1654"/>
  <c r="F1654" s="1"/>
  <c r="D1655"/>
  <c r="D1656"/>
  <c r="D1657"/>
  <c r="D1658"/>
  <c r="F1658" s="1"/>
  <c r="D1659"/>
  <c r="D1660"/>
  <c r="D1661"/>
  <c r="D1662"/>
  <c r="F1662" s="1"/>
  <c r="D1663"/>
  <c r="D1664"/>
  <c r="D1665"/>
  <c r="D1666"/>
  <c r="F1666" s="1"/>
  <c r="D1667"/>
  <c r="D1668"/>
  <c r="D1669"/>
  <c r="D1670"/>
  <c r="F1670" s="1"/>
  <c r="D1671"/>
  <c r="D1672"/>
  <c r="D1673"/>
  <c r="D1674"/>
  <c r="F1674" s="1"/>
  <c r="D1675"/>
  <c r="D1676"/>
  <c r="D1677"/>
  <c r="D1678"/>
  <c r="F1678" s="1"/>
  <c r="D1679"/>
  <c r="D1680"/>
  <c r="D1681"/>
  <c r="D1682"/>
  <c r="F1682" s="1"/>
  <c r="D1683"/>
  <c r="D1684"/>
  <c r="D1685"/>
  <c r="D1686"/>
  <c r="F1686" s="1"/>
  <c r="D1687"/>
  <c r="D1688"/>
  <c r="F1688" s="1"/>
  <c r="D1689"/>
  <c r="F1689" s="1"/>
  <c r="D1690"/>
  <c r="D1691"/>
  <c r="D1692"/>
  <c r="F1692" s="1"/>
  <c r="D1693"/>
  <c r="F1693" s="1"/>
  <c r="D1694"/>
  <c r="D1695"/>
  <c r="F1695" s="1"/>
  <c r="D1696"/>
  <c r="F1696" s="1"/>
  <c r="D1697"/>
  <c r="F1697" s="1"/>
  <c r="D1698"/>
  <c r="F1698" s="1"/>
  <c r="D1699"/>
  <c r="F1699" s="1"/>
  <c r="D1700"/>
  <c r="F1700" s="1"/>
  <c r="D1701"/>
  <c r="F1701" s="1"/>
  <c r="D1702"/>
  <c r="F1702" s="1"/>
  <c r="D1703"/>
  <c r="F1703" s="1"/>
  <c r="D1704"/>
  <c r="F1704" s="1"/>
  <c r="D1705"/>
  <c r="F1705" s="1"/>
  <c r="D1706"/>
  <c r="F1706" s="1"/>
  <c r="D1707"/>
  <c r="F1707" s="1"/>
  <c r="D1708"/>
  <c r="F1708" s="1"/>
  <c r="D1709"/>
  <c r="F1709" s="1"/>
  <c r="D1710"/>
  <c r="F1710" s="1"/>
  <c r="D1711"/>
  <c r="F1711" s="1"/>
  <c r="D1712"/>
  <c r="F1712" s="1"/>
  <c r="D1713"/>
  <c r="F1713" s="1"/>
  <c r="D1714"/>
  <c r="F1714" s="1"/>
  <c r="D1715"/>
  <c r="F1715" s="1"/>
  <c r="D1716"/>
  <c r="F1716" s="1"/>
  <c r="D1717"/>
  <c r="F1717" s="1"/>
  <c r="D1718"/>
  <c r="F1718" s="1"/>
  <c r="D1719"/>
  <c r="F1719" s="1"/>
  <c r="D1720"/>
  <c r="F1720" s="1"/>
  <c r="D1721"/>
  <c r="F1721" s="1"/>
  <c r="D1722"/>
  <c r="F1722" s="1"/>
  <c r="D1723"/>
  <c r="F1723" s="1"/>
  <c r="D1724"/>
  <c r="F1724" s="1"/>
  <c r="D1725"/>
  <c r="F1725" s="1"/>
  <c r="D1726"/>
  <c r="F1726" s="1"/>
  <c r="D1727"/>
  <c r="F1727" s="1"/>
  <c r="D1728"/>
  <c r="F1728" s="1"/>
  <c r="D1729"/>
  <c r="F1729" s="1"/>
  <c r="D1730"/>
  <c r="F1730" s="1"/>
  <c r="D1731"/>
  <c r="F1731" s="1"/>
  <c r="D1732"/>
  <c r="F1732" s="1"/>
  <c r="D1733"/>
  <c r="F1733" s="1"/>
  <c r="D1734"/>
  <c r="F1734" s="1"/>
  <c r="D1735"/>
  <c r="F1735" s="1"/>
  <c r="D1736"/>
  <c r="F1736" s="1"/>
  <c r="D1737"/>
  <c r="F1737" s="1"/>
  <c r="D1738"/>
  <c r="F1738" s="1"/>
  <c r="D1739"/>
  <c r="F1739" s="1"/>
  <c r="D1740"/>
  <c r="F1740" s="1"/>
  <c r="D1741"/>
  <c r="F1741" s="1"/>
  <c r="D1742"/>
  <c r="F1742" s="1"/>
  <c r="D1743"/>
  <c r="F1743" s="1"/>
  <c r="D1744"/>
  <c r="F1744" s="1"/>
  <c r="D1745"/>
  <c r="F1745" s="1"/>
  <c r="D1746"/>
  <c r="F1746" s="1"/>
  <c r="D1747"/>
  <c r="F1747" s="1"/>
  <c r="D1748"/>
  <c r="F1748" s="1"/>
  <c r="D1749"/>
  <c r="F1749" s="1"/>
  <c r="D1750"/>
  <c r="F1750" s="1"/>
  <c r="D1751"/>
  <c r="F1751" s="1"/>
  <c r="D1752"/>
  <c r="F1752" s="1"/>
  <c r="D1753"/>
  <c r="F1753" s="1"/>
  <c r="D1754"/>
  <c r="F1754" s="1"/>
  <c r="D1755"/>
  <c r="F1755" s="1"/>
  <c r="D1756"/>
  <c r="F1756" s="1"/>
  <c r="D1757"/>
  <c r="F1757" s="1"/>
  <c r="D1758"/>
  <c r="F1758" s="1"/>
  <c r="D1759"/>
  <c r="F1759" s="1"/>
  <c r="D1760"/>
  <c r="F1760" s="1"/>
  <c r="D1761"/>
  <c r="F1761" s="1"/>
  <c r="D1762"/>
  <c r="F1762" s="1"/>
  <c r="D1763"/>
  <c r="F1763" s="1"/>
  <c r="D1764"/>
  <c r="F1764" s="1"/>
  <c r="D1765"/>
  <c r="F1765" s="1"/>
  <c r="D1766"/>
  <c r="F1766" s="1"/>
  <c r="D1767"/>
  <c r="F1767" s="1"/>
  <c r="D1768"/>
  <c r="F1768" s="1"/>
  <c r="D1769"/>
  <c r="F1769" s="1"/>
  <c r="D1770"/>
  <c r="F1770" s="1"/>
  <c r="D1771"/>
  <c r="F1771" s="1"/>
  <c r="D1772"/>
  <c r="F1772" s="1"/>
  <c r="D1773"/>
  <c r="F1773" s="1"/>
  <c r="D1774"/>
  <c r="F1774" s="1"/>
  <c r="D1775"/>
  <c r="F1775" s="1"/>
  <c r="D1776"/>
  <c r="F1776" s="1"/>
  <c r="D1777"/>
  <c r="F1777" s="1"/>
  <c r="D1778"/>
  <c r="F1778" s="1"/>
  <c r="D1779"/>
  <c r="F1779" s="1"/>
  <c r="D1780"/>
  <c r="F1780" s="1"/>
  <c r="D1781"/>
  <c r="F1781" s="1"/>
  <c r="D1782"/>
  <c r="F1782" s="1"/>
  <c r="D1783"/>
  <c r="F1783" s="1"/>
  <c r="D1784"/>
  <c r="F1784" s="1"/>
  <c r="D1785"/>
  <c r="F1785" s="1"/>
  <c r="D1786"/>
  <c r="F1786" s="1"/>
  <c r="D1787"/>
  <c r="F1787" s="1"/>
  <c r="D1788"/>
  <c r="F1788" s="1"/>
  <c r="D1789"/>
  <c r="F1789" s="1"/>
  <c r="D1790"/>
  <c r="F1790" s="1"/>
  <c r="D1791"/>
  <c r="F1791" s="1"/>
  <c r="D1792"/>
  <c r="F1792" s="1"/>
  <c r="D1793"/>
  <c r="F1793" s="1"/>
  <c r="D1794"/>
  <c r="F1794" s="1"/>
  <c r="D1795"/>
  <c r="F1795" s="1"/>
  <c r="D1796"/>
  <c r="F1796" s="1"/>
  <c r="D1797"/>
  <c r="F1797" s="1"/>
  <c r="D1798"/>
  <c r="F1798" s="1"/>
  <c r="D1799"/>
  <c r="F1799" s="1"/>
  <c r="D1800"/>
  <c r="F1800" s="1"/>
  <c r="D1801"/>
  <c r="F1801" s="1"/>
  <c r="D1802"/>
  <c r="F1802" s="1"/>
  <c r="D1803"/>
  <c r="F1803" s="1"/>
  <c r="D1804"/>
  <c r="F1804" s="1"/>
  <c r="D1805"/>
  <c r="F1805" s="1"/>
  <c r="D1806"/>
  <c r="F1806" s="1"/>
  <c r="D1807"/>
  <c r="F1807" s="1"/>
  <c r="D1808"/>
  <c r="F1808" s="1"/>
  <c r="D1809"/>
  <c r="F1809" s="1"/>
  <c r="D1810"/>
  <c r="F1810" s="1"/>
  <c r="D1811"/>
  <c r="F1811" s="1"/>
  <c r="D1812"/>
  <c r="F1812" s="1"/>
  <c r="D1813"/>
  <c r="F1813" s="1"/>
  <c r="D1814"/>
  <c r="F1814" s="1"/>
  <c r="D1815"/>
  <c r="F1815" s="1"/>
  <c r="D1816"/>
  <c r="F1816" s="1"/>
  <c r="D1817"/>
  <c r="F1817" s="1"/>
  <c r="D1818"/>
  <c r="F1818" s="1"/>
  <c r="D1819"/>
  <c r="F1819" s="1"/>
  <c r="D1820"/>
  <c r="F1820" s="1"/>
  <c r="D1821"/>
  <c r="F1821" s="1"/>
  <c r="D1822"/>
  <c r="F1822" s="1"/>
  <c r="D1823"/>
  <c r="F1823" s="1"/>
  <c r="D1824"/>
  <c r="F1824" s="1"/>
  <c r="D1825"/>
  <c r="F1825" s="1"/>
  <c r="D1826"/>
  <c r="F1826" s="1"/>
  <c r="D1827"/>
  <c r="F1827" s="1"/>
  <c r="D1828"/>
  <c r="F1828" s="1"/>
  <c r="D1829"/>
  <c r="F1829" s="1"/>
  <c r="D1830"/>
  <c r="D1831"/>
  <c r="D1832"/>
  <c r="F1832" s="1"/>
  <c r="D1833"/>
  <c r="F1833" s="1"/>
  <c r="D1834"/>
  <c r="D1835"/>
  <c r="D1836"/>
  <c r="F1836" s="1"/>
  <c r="D1837"/>
  <c r="F1837" s="1"/>
  <c r="D1838"/>
  <c r="D1839"/>
  <c r="D1840"/>
  <c r="F1840" s="1"/>
  <c r="D1841"/>
  <c r="F1841" s="1"/>
  <c r="D1842"/>
  <c r="D1843"/>
  <c r="D1844"/>
  <c r="F1844" s="1"/>
  <c r="D1845"/>
  <c r="F1845" s="1"/>
  <c r="D1846"/>
  <c r="D1847"/>
  <c r="D1848"/>
  <c r="F1848" s="1"/>
  <c r="D1849"/>
  <c r="F1849" s="1"/>
  <c r="D1850"/>
  <c r="D1851"/>
  <c r="D1852"/>
  <c r="F1852" s="1"/>
  <c r="D1853"/>
  <c r="F1853" s="1"/>
  <c r="D1854"/>
  <c r="D1855"/>
  <c r="D1856"/>
  <c r="F1856" s="1"/>
  <c r="D1857"/>
  <c r="F1857" s="1"/>
  <c r="D1858"/>
  <c r="D1859"/>
  <c r="D1860"/>
  <c r="F1860" s="1"/>
  <c r="D1861"/>
  <c r="F1861" s="1"/>
  <c r="D1862"/>
  <c r="D1863"/>
  <c r="D1864"/>
  <c r="F1864" s="1"/>
  <c r="D1865"/>
  <c r="F1865" s="1"/>
  <c r="D1866"/>
  <c r="D1867"/>
  <c r="D1868"/>
  <c r="F1868" s="1"/>
  <c r="D1869"/>
  <c r="F1869" s="1"/>
  <c r="D1870"/>
  <c r="D1871"/>
  <c r="D1872"/>
  <c r="F1872" s="1"/>
  <c r="D1873"/>
  <c r="F1873" s="1"/>
  <c r="D1874"/>
  <c r="D1875"/>
  <c r="D1876"/>
  <c r="F1876" s="1"/>
  <c r="D1877"/>
  <c r="F1877" s="1"/>
  <c r="D1878"/>
  <c r="D1879"/>
  <c r="D1880"/>
  <c r="F1880" s="1"/>
  <c r="D1881"/>
  <c r="F1881" s="1"/>
  <c r="D1882"/>
  <c r="D1883"/>
  <c r="D1884"/>
  <c r="F1884" s="1"/>
  <c r="D1885"/>
  <c r="F1885" s="1"/>
  <c r="D1886"/>
  <c r="D1887"/>
  <c r="D1888"/>
  <c r="F1888" s="1"/>
  <c r="D1889"/>
  <c r="F1889" s="1"/>
  <c r="D1890"/>
  <c r="D1891"/>
  <c r="D1892"/>
  <c r="F1892" s="1"/>
  <c r="D1893"/>
  <c r="F1893" s="1"/>
  <c r="D1894"/>
  <c r="D1895"/>
  <c r="D1896"/>
  <c r="F1896" s="1"/>
  <c r="D1897"/>
  <c r="F1897" s="1"/>
  <c r="D1898"/>
  <c r="F1898" s="1"/>
  <c r="D1899"/>
  <c r="F1899" s="1"/>
  <c r="D1900"/>
  <c r="F1900" s="1"/>
  <c r="D1901"/>
  <c r="F1901" s="1"/>
  <c r="D1902"/>
  <c r="F1902" s="1"/>
  <c r="D1903"/>
  <c r="F1903" s="1"/>
  <c r="D1904"/>
  <c r="F1904" s="1"/>
  <c r="D1905"/>
  <c r="F1905" s="1"/>
  <c r="D1906"/>
  <c r="F1906" s="1"/>
  <c r="D1907"/>
  <c r="F1907" s="1"/>
  <c r="D1908"/>
  <c r="F1908" s="1"/>
  <c r="D1909"/>
  <c r="F1909" s="1"/>
  <c r="D1910"/>
  <c r="F1910" s="1"/>
  <c r="D1911"/>
  <c r="F1911" s="1"/>
  <c r="D1912"/>
  <c r="F1912" s="1"/>
  <c r="D1913"/>
  <c r="F1913" s="1"/>
  <c r="D1914"/>
  <c r="F1914" s="1"/>
  <c r="D1915"/>
  <c r="F1915" s="1"/>
  <c r="D1916"/>
  <c r="F1916" s="1"/>
  <c r="D1917"/>
  <c r="F1917" s="1"/>
  <c r="D1918"/>
  <c r="F1918" s="1"/>
  <c r="D1919"/>
  <c r="F1919" s="1"/>
  <c r="D1920"/>
  <c r="F1920" s="1"/>
  <c r="D1921"/>
  <c r="F1921" s="1"/>
  <c r="D1922"/>
  <c r="F1922" s="1"/>
  <c r="D1923"/>
  <c r="F1923" s="1"/>
  <c r="D1924"/>
  <c r="F1924" s="1"/>
  <c r="D1925"/>
  <c r="F1925" s="1"/>
  <c r="D1926"/>
  <c r="F1926" s="1"/>
  <c r="D1927"/>
  <c r="F1927" s="1"/>
  <c r="D1928"/>
  <c r="F1928" s="1"/>
  <c r="D1929"/>
  <c r="F1929" s="1"/>
  <c r="D1930"/>
  <c r="F1930" s="1"/>
  <c r="D1931"/>
  <c r="F1931" s="1"/>
  <c r="D1932"/>
  <c r="F1932" s="1"/>
  <c r="D1933"/>
  <c r="F1933" s="1"/>
  <c r="D1934"/>
  <c r="F1934" s="1"/>
  <c r="D1935"/>
  <c r="F1935" s="1"/>
  <c r="D1936"/>
  <c r="F1936" s="1"/>
  <c r="D1937"/>
  <c r="F1937" s="1"/>
  <c r="D1938"/>
  <c r="F1938" s="1"/>
  <c r="D1939"/>
  <c r="F1939" s="1"/>
  <c r="D1940"/>
  <c r="F1940" s="1"/>
  <c r="D1941"/>
  <c r="F1941" s="1"/>
  <c r="D1942"/>
  <c r="F1942" s="1"/>
  <c r="D1943"/>
  <c r="F1943" s="1"/>
  <c r="D1944"/>
  <c r="F1944" s="1"/>
  <c r="D1945"/>
  <c r="F1945" s="1"/>
  <c r="D1946"/>
  <c r="F1946" s="1"/>
  <c r="D1947"/>
  <c r="F1947" s="1"/>
  <c r="D1948"/>
  <c r="F1948" s="1"/>
  <c r="D1949"/>
  <c r="F1949" s="1"/>
  <c r="D1950"/>
  <c r="F1950" s="1"/>
  <c r="D1951"/>
  <c r="F1951" s="1"/>
  <c r="D1952"/>
  <c r="F1952" s="1"/>
  <c r="D1953"/>
  <c r="F1953" s="1"/>
  <c r="D1954"/>
  <c r="F1954" s="1"/>
  <c r="D1955"/>
  <c r="F1955" s="1"/>
  <c r="D1956"/>
  <c r="F1956" s="1"/>
  <c r="D1957"/>
  <c r="F1957" s="1"/>
  <c r="D1958"/>
  <c r="F1958" s="1"/>
  <c r="D1959"/>
  <c r="F1959" s="1"/>
  <c r="D1960"/>
  <c r="F1960" s="1"/>
  <c r="D1961"/>
  <c r="F1961" s="1"/>
  <c r="D1962"/>
  <c r="F1962" s="1"/>
  <c r="D1963"/>
  <c r="F1963" s="1"/>
  <c r="D1964"/>
  <c r="F1964" s="1"/>
  <c r="D1965"/>
  <c r="F1965" s="1"/>
  <c r="D1966"/>
  <c r="F1966" s="1"/>
  <c r="D1967"/>
  <c r="F1967" s="1"/>
  <c r="D1968"/>
  <c r="F1968" s="1"/>
  <c r="D1969"/>
  <c r="F1969" s="1"/>
  <c r="D1970"/>
  <c r="F1970" s="1"/>
  <c r="D1971"/>
  <c r="F1971" s="1"/>
  <c r="D1972"/>
  <c r="F1972" s="1"/>
  <c r="D1973"/>
  <c r="F1973" s="1"/>
  <c r="D1974"/>
  <c r="F1974" s="1"/>
  <c r="D1975"/>
  <c r="F1975" s="1"/>
  <c r="D1976"/>
  <c r="D1977"/>
  <c r="F1977" s="1"/>
  <c r="D1978"/>
  <c r="F1978" s="1"/>
  <c r="D1979"/>
  <c r="F1979" s="1"/>
  <c r="D1980"/>
  <c r="F1980" s="1"/>
  <c r="D1981"/>
  <c r="F1981" s="1"/>
  <c r="D1982"/>
  <c r="D1983"/>
  <c r="D1984"/>
  <c r="F1984" s="1"/>
  <c r="D1985"/>
  <c r="F1985" s="1"/>
  <c r="D1986"/>
  <c r="D1987"/>
  <c r="D1988"/>
  <c r="D1989"/>
  <c r="F1989" s="1"/>
  <c r="D1990"/>
  <c r="F1990" s="1"/>
  <c r="D1991"/>
  <c r="F1991" s="1"/>
  <c r="D1992"/>
  <c r="F1992" s="1"/>
  <c r="D1993"/>
  <c r="F1993" s="1"/>
  <c r="D1994"/>
  <c r="F1994" s="1"/>
  <c r="D1995"/>
  <c r="F1995" s="1"/>
  <c r="D1996"/>
  <c r="D1997"/>
  <c r="F1997" s="1"/>
  <c r="D1998"/>
  <c r="F1998" s="1"/>
  <c r="D1999"/>
  <c r="F1999" s="1"/>
  <c r="D2000"/>
  <c r="F2000" s="1"/>
  <c r="D2001"/>
  <c r="F2001" s="1"/>
  <c r="D2002"/>
  <c r="F2002" s="1"/>
  <c r="D2003"/>
  <c r="F2003" s="1"/>
  <c r="D2004"/>
  <c r="D2005"/>
  <c r="F2005" s="1"/>
  <c r="D2006"/>
  <c r="F2006" s="1"/>
  <c r="D2007"/>
  <c r="F2007" s="1"/>
  <c r="D2008"/>
  <c r="F2008" s="1"/>
  <c r="D2009"/>
  <c r="F2009" s="1"/>
  <c r="D2010"/>
  <c r="F2010" s="1"/>
  <c r="D2011"/>
  <c r="F2011" s="1"/>
  <c r="D2012"/>
  <c r="D2013"/>
  <c r="F2013" s="1"/>
  <c r="D2014"/>
  <c r="F2014" s="1"/>
  <c r="D2015"/>
  <c r="F2015" s="1"/>
  <c r="D2016"/>
  <c r="F2016" s="1"/>
  <c r="D2017"/>
  <c r="F2017" s="1"/>
  <c r="D2018"/>
  <c r="F2018" s="1"/>
  <c r="D2019"/>
  <c r="F2019" s="1"/>
  <c r="D2020"/>
  <c r="D2021"/>
  <c r="F2021" s="1"/>
  <c r="D2022"/>
  <c r="F2022" s="1"/>
  <c r="D2023"/>
  <c r="F2023" s="1"/>
  <c r="D2024"/>
  <c r="F2024" s="1"/>
  <c r="D2025"/>
  <c r="F2025" s="1"/>
  <c r="D2026"/>
  <c r="F2026" s="1"/>
  <c r="D2027"/>
  <c r="F2027" s="1"/>
  <c r="D2028"/>
  <c r="D2029"/>
  <c r="F2029" s="1"/>
  <c r="D2030"/>
  <c r="F2030" s="1"/>
  <c r="D2031"/>
  <c r="F2031" s="1"/>
  <c r="D2032"/>
  <c r="F2032" s="1"/>
  <c r="D2033"/>
  <c r="F2033" s="1"/>
  <c r="D2034"/>
  <c r="F2034" s="1"/>
  <c r="D2035"/>
  <c r="F2035" s="1"/>
  <c r="D2036"/>
  <c r="D2037"/>
  <c r="F2037" s="1"/>
  <c r="D2038"/>
  <c r="F2038" s="1"/>
  <c r="D2039"/>
  <c r="F2039" s="1"/>
  <c r="D2040"/>
  <c r="F2040" s="1"/>
  <c r="D2041"/>
  <c r="F2041" s="1"/>
  <c r="D2042"/>
  <c r="F2042" s="1"/>
  <c r="D2043"/>
  <c r="F2043" s="1"/>
  <c r="D2044"/>
  <c r="D2045"/>
  <c r="F2045" s="1"/>
  <c r="D2046"/>
  <c r="F2046" s="1"/>
  <c r="D2047"/>
  <c r="F2047" s="1"/>
  <c r="D2048"/>
  <c r="F2048" s="1"/>
  <c r="D2049"/>
  <c r="F2049" s="1"/>
  <c r="D2050"/>
  <c r="F2050" s="1"/>
  <c r="D2051"/>
  <c r="F2051" s="1"/>
  <c r="D2052"/>
  <c r="D2053"/>
  <c r="F2053" s="1"/>
  <c r="D2054"/>
  <c r="D2055"/>
  <c r="D2056"/>
  <c r="F2056" s="1"/>
  <c r="D2057"/>
  <c r="F2057" s="1"/>
  <c r="D2058"/>
  <c r="D2059"/>
  <c r="D2060"/>
  <c r="F2060" s="1"/>
  <c r="D2061"/>
  <c r="F2061" s="1"/>
  <c r="D2062"/>
  <c r="D2063"/>
  <c r="D2064"/>
  <c r="F2064" s="1"/>
  <c r="D2065"/>
  <c r="F2065" s="1"/>
  <c r="D2066"/>
  <c r="D2067"/>
  <c r="D2068"/>
  <c r="D2069"/>
  <c r="F2069" s="1"/>
  <c r="D2070"/>
  <c r="D2071"/>
  <c r="D2072"/>
  <c r="F2072" s="1"/>
  <c r="D2073"/>
  <c r="F2073" s="1"/>
  <c r="D2074"/>
  <c r="D2075"/>
  <c r="D2076"/>
  <c r="F2076" s="1"/>
  <c r="D2077"/>
  <c r="F2077" s="1"/>
  <c r="D2078"/>
  <c r="D2079"/>
  <c r="D2080"/>
  <c r="F2080" s="1"/>
  <c r="D2081"/>
  <c r="F2081" s="1"/>
  <c r="D2082"/>
  <c r="D2083"/>
  <c r="D2084"/>
  <c r="D2085"/>
  <c r="F2085" s="1"/>
  <c r="D2086"/>
  <c r="D2087"/>
  <c r="D2088"/>
  <c r="F2088" s="1"/>
  <c r="D2089"/>
  <c r="F2089" s="1"/>
  <c r="D2090"/>
  <c r="D2091"/>
  <c r="D2092"/>
  <c r="F2092" s="1"/>
  <c r="D2093"/>
  <c r="F2093" s="1"/>
  <c r="D2094"/>
  <c r="D2095"/>
  <c r="D2096"/>
  <c r="F2096" s="1"/>
  <c r="D2097"/>
  <c r="F2097" s="1"/>
  <c r="D2098"/>
  <c r="D2099"/>
  <c r="D2100"/>
  <c r="D2101"/>
  <c r="F2101" s="1"/>
  <c r="D2102"/>
  <c r="D2103"/>
  <c r="D2104"/>
  <c r="F2104" s="1"/>
  <c r="D2105"/>
  <c r="F2105" s="1"/>
  <c r="D2106"/>
  <c r="D2107"/>
  <c r="D2108"/>
  <c r="F2108" s="1"/>
  <c r="D2109"/>
  <c r="F2109" s="1"/>
  <c r="D2110"/>
  <c r="D2111"/>
  <c r="D2112"/>
  <c r="F2112" s="1"/>
  <c r="D2113"/>
  <c r="F2113" s="1"/>
  <c r="D2114"/>
  <c r="D2115"/>
  <c r="F2115" s="1"/>
  <c r="D2116"/>
  <c r="D2117"/>
  <c r="D2118"/>
  <c r="F2118" s="1"/>
  <c r="D2119"/>
  <c r="F2119" s="1"/>
  <c r="D2120"/>
  <c r="F2120" s="1"/>
  <c r="D2121"/>
  <c r="F2121" s="1"/>
  <c r="D2122"/>
  <c r="D2123"/>
  <c r="F2123" s="1"/>
  <c r="D2124"/>
  <c r="D2125"/>
  <c r="D2126"/>
  <c r="F2126" s="1"/>
  <c r="D2127"/>
  <c r="F2127" s="1"/>
  <c r="D2128"/>
  <c r="F2128" s="1"/>
  <c r="D2129"/>
  <c r="F2129" s="1"/>
  <c r="D2130"/>
  <c r="F2130" s="1"/>
  <c r="D2131"/>
  <c r="F2131" s="1"/>
  <c r="D2132"/>
  <c r="F2132" s="1"/>
  <c r="D2133"/>
  <c r="F2133" s="1"/>
  <c r="D2134"/>
  <c r="D2135"/>
  <c r="F2135" s="1"/>
  <c r="D2136"/>
  <c r="F2136" s="1"/>
  <c r="D2137"/>
  <c r="F2137" s="1"/>
  <c r="D2138"/>
  <c r="F2138" s="1"/>
  <c r="D2139"/>
  <c r="F2139" s="1"/>
  <c r="D2140"/>
  <c r="D2141"/>
  <c r="D2142"/>
  <c r="F2142" s="1"/>
  <c r="D2143"/>
  <c r="F2143" s="1"/>
  <c r="D2144"/>
  <c r="F2144" s="1"/>
  <c r="D2145"/>
  <c r="F2145" s="1"/>
  <c r="D2146"/>
  <c r="D2147"/>
  <c r="F2147" s="1"/>
  <c r="D2148"/>
  <c r="F2148" s="1"/>
  <c r="D2149"/>
  <c r="F2149" s="1"/>
  <c r="D2150"/>
  <c r="F2150" s="1"/>
  <c r="D2151"/>
  <c r="F2151" s="1"/>
  <c r="D2152"/>
  <c r="D2153"/>
  <c r="F2153" s="1"/>
  <c r="D2154"/>
  <c r="F2154" s="1"/>
  <c r="D2155"/>
  <c r="F2155" s="1"/>
  <c r="D2156"/>
  <c r="F2156" s="1"/>
  <c r="D2157"/>
  <c r="F2157" s="1"/>
  <c r="D2158"/>
  <c r="F2158" s="1"/>
  <c r="D2159"/>
  <c r="F2159" s="1"/>
  <c r="D2160"/>
  <c r="F2160" s="1"/>
  <c r="D2161"/>
  <c r="F2161" s="1"/>
  <c r="D2162"/>
  <c r="F2162" s="1"/>
  <c r="D2163"/>
  <c r="F2163" s="1"/>
  <c r="D2164"/>
  <c r="F2164" s="1"/>
  <c r="D2165"/>
  <c r="F2165" s="1"/>
  <c r="D2166"/>
  <c r="D2167"/>
  <c r="F2167" s="1"/>
  <c r="D2168"/>
  <c r="F2168" s="1"/>
  <c r="D2169"/>
  <c r="F2169" s="1"/>
  <c r="D2170"/>
  <c r="F2170" s="1"/>
  <c r="D2171"/>
  <c r="F2171" s="1"/>
  <c r="D2172"/>
  <c r="D2173"/>
  <c r="D2174"/>
  <c r="F2174" s="1"/>
  <c r="D2175"/>
  <c r="F2175" s="1"/>
  <c r="D2176"/>
  <c r="F2176" s="1"/>
  <c r="D2177"/>
  <c r="F2177" s="1"/>
  <c r="D2178"/>
  <c r="D2179"/>
  <c r="F2179" s="1"/>
  <c r="D2180"/>
  <c r="F2180" s="1"/>
  <c r="D2181"/>
  <c r="F2181" s="1"/>
  <c r="D2182"/>
  <c r="F2182" s="1"/>
  <c r="D2183"/>
  <c r="F2183" s="1"/>
  <c r="D2184"/>
  <c r="D2185"/>
  <c r="F2185" s="1"/>
  <c r="D2186"/>
  <c r="F2186" s="1"/>
  <c r="D2187"/>
  <c r="F2187" s="1"/>
  <c r="D2188"/>
  <c r="F2188" s="1"/>
  <c r="D2189"/>
  <c r="F2189" s="1"/>
  <c r="D2190"/>
  <c r="F2190" s="1"/>
  <c r="D2191"/>
  <c r="F2191" s="1"/>
  <c r="D2192"/>
  <c r="F2192" s="1"/>
  <c r="D2193"/>
  <c r="F2193" s="1"/>
  <c r="D2194"/>
  <c r="F2194" s="1"/>
  <c r="D2195"/>
  <c r="F2195" s="1"/>
  <c r="D2196"/>
  <c r="F2196" s="1"/>
  <c r="D2197"/>
  <c r="F2197" s="1"/>
  <c r="D2198"/>
  <c r="F2198" s="1"/>
  <c r="D2199"/>
  <c r="F2199" s="1"/>
  <c r="D2200"/>
  <c r="F2200" s="1"/>
  <c r="D2201"/>
  <c r="F2201" s="1"/>
  <c r="D2202"/>
  <c r="F2202" s="1"/>
  <c r="D2203"/>
  <c r="F2203" s="1"/>
  <c r="D2204"/>
  <c r="F2204" s="1"/>
  <c r="D2205"/>
  <c r="F2205" s="1"/>
  <c r="D2206"/>
  <c r="F2206" s="1"/>
  <c r="D2207"/>
  <c r="F2207" s="1"/>
  <c r="D2208"/>
  <c r="F2208" s="1"/>
  <c r="D2209"/>
  <c r="F2209" s="1"/>
  <c r="D2210"/>
  <c r="F2210" s="1"/>
  <c r="D2211"/>
  <c r="F2211" s="1"/>
  <c r="D2212"/>
  <c r="F2212" s="1"/>
  <c r="D2213"/>
  <c r="F2213" s="1"/>
  <c r="D2214"/>
  <c r="F2214" s="1"/>
  <c r="D2215"/>
  <c r="F2215" s="1"/>
  <c r="D2216"/>
  <c r="F2216" s="1"/>
  <c r="D2217"/>
  <c r="F2217" s="1"/>
  <c r="D2218"/>
  <c r="F2218" s="1"/>
  <c r="D2219"/>
  <c r="F2219" s="1"/>
  <c r="D2220"/>
  <c r="F2220" s="1"/>
  <c r="D2221"/>
  <c r="F2221" s="1"/>
  <c r="D2222"/>
  <c r="F2222" s="1"/>
  <c r="D2223"/>
  <c r="F2223" s="1"/>
  <c r="D2224"/>
  <c r="F2224" s="1"/>
  <c r="D2225"/>
  <c r="F2225" s="1"/>
  <c r="D2226"/>
  <c r="F2226" s="1"/>
  <c r="D2227"/>
  <c r="F2227" s="1"/>
  <c r="D2228"/>
  <c r="F2228" s="1"/>
  <c r="D2229"/>
  <c r="F2229" s="1"/>
  <c r="D2230"/>
  <c r="F2230" s="1"/>
  <c r="D2231"/>
  <c r="F2231" s="1"/>
  <c r="D2232"/>
  <c r="F2232" s="1"/>
  <c r="D2233"/>
  <c r="F2233" s="1"/>
  <c r="D2234"/>
  <c r="F2234" s="1"/>
  <c r="D2235"/>
  <c r="F2235" s="1"/>
  <c r="D2236"/>
  <c r="F2236" s="1"/>
  <c r="D2237"/>
  <c r="F2237" s="1"/>
  <c r="D2238"/>
  <c r="F2238" s="1"/>
  <c r="D2239"/>
  <c r="F2239" s="1"/>
  <c r="D2240"/>
  <c r="F2240" s="1"/>
  <c r="D2241"/>
  <c r="F2241" s="1"/>
  <c r="D2242"/>
  <c r="F2242" s="1"/>
  <c r="D2243"/>
  <c r="F2243" s="1"/>
  <c r="D2244"/>
  <c r="F2244" s="1"/>
  <c r="D2245"/>
  <c r="F2245" s="1"/>
  <c r="D2246"/>
  <c r="F2246" s="1"/>
  <c r="D2247"/>
  <c r="F2247" s="1"/>
  <c r="D2248"/>
  <c r="F2248" s="1"/>
  <c r="D2249"/>
  <c r="F2249" s="1"/>
  <c r="D2250"/>
  <c r="F2250" s="1"/>
  <c r="D2251"/>
  <c r="F2251" s="1"/>
  <c r="D2252"/>
  <c r="F2252" s="1"/>
  <c r="D2253"/>
  <c r="F2253" s="1"/>
  <c r="D2254"/>
  <c r="F2254" s="1"/>
  <c r="D2255"/>
  <c r="F2255" s="1"/>
  <c r="D2256"/>
  <c r="F2256" s="1"/>
  <c r="D2257"/>
  <c r="F2257" s="1"/>
  <c r="D2258"/>
  <c r="F2258" s="1"/>
  <c r="D2259"/>
  <c r="F2259" s="1"/>
  <c r="D2260"/>
  <c r="F2260" s="1"/>
  <c r="D2261"/>
  <c r="F2261" s="1"/>
  <c r="D2262"/>
  <c r="F2262" s="1"/>
  <c r="D2263"/>
  <c r="F2263" s="1"/>
  <c r="D2264"/>
  <c r="F2264" s="1"/>
  <c r="D2265"/>
  <c r="D2266"/>
  <c r="F2266" s="1"/>
  <c r="D2267"/>
  <c r="F2267" s="1"/>
  <c r="D2268"/>
  <c r="F2268" s="1"/>
  <c r="D2269"/>
  <c r="F2269" s="1"/>
  <c r="D2270"/>
  <c r="F2270" s="1"/>
  <c r="D2271"/>
  <c r="F2271" s="1"/>
  <c r="D2272"/>
  <c r="F2272" s="1"/>
  <c r="D2273"/>
  <c r="D2274"/>
  <c r="F2274" s="1"/>
  <c r="D2275"/>
  <c r="F2275" s="1"/>
  <c r="D2276"/>
  <c r="F2276" s="1"/>
  <c r="D2277"/>
  <c r="F2277" s="1"/>
  <c r="D2278"/>
  <c r="F2278" s="1"/>
  <c r="D2279"/>
  <c r="F2279" s="1"/>
  <c r="D2280"/>
  <c r="F2280" s="1"/>
  <c r="D2281"/>
  <c r="D2282"/>
  <c r="F2282" s="1"/>
  <c r="D2283"/>
  <c r="F2283" s="1"/>
  <c r="D2284"/>
  <c r="F2284" s="1"/>
  <c r="D2285"/>
  <c r="F2285" s="1"/>
  <c r="D2286"/>
  <c r="F2286" s="1"/>
  <c r="D2287"/>
  <c r="F2287" s="1"/>
  <c r="D2288"/>
  <c r="F2288" s="1"/>
  <c r="D2289"/>
  <c r="D2290"/>
  <c r="F2290" s="1"/>
  <c r="D2291"/>
  <c r="F2291" s="1"/>
  <c r="D2292"/>
  <c r="F2292" s="1"/>
  <c r="D2293"/>
  <c r="F2293" s="1"/>
  <c r="D2294"/>
  <c r="F2294" s="1"/>
  <c r="D2295"/>
  <c r="F2295" s="1"/>
  <c r="D2296"/>
  <c r="F2296" s="1"/>
  <c r="D2297"/>
  <c r="D2298"/>
  <c r="F2298" s="1"/>
  <c r="D2299"/>
  <c r="F2299" s="1"/>
  <c r="D2300"/>
  <c r="F2300" s="1"/>
  <c r="D2301"/>
  <c r="F2301" s="1"/>
  <c r="D2302"/>
  <c r="F2302" s="1"/>
  <c r="D2303"/>
  <c r="F2303" s="1"/>
  <c r="D2304"/>
  <c r="F2304" s="1"/>
  <c r="D2305"/>
  <c r="D2306"/>
  <c r="F2306" s="1"/>
  <c r="D2307"/>
  <c r="F2307" s="1"/>
  <c r="D2308"/>
  <c r="D2309"/>
  <c r="D2310"/>
  <c r="F2310" s="1"/>
  <c r="D2311"/>
  <c r="F2311" s="1"/>
  <c r="D2312"/>
  <c r="F2312" s="1"/>
  <c r="D2313"/>
  <c r="D2314"/>
  <c r="D2315"/>
  <c r="F2315" s="1"/>
  <c r="D2316"/>
  <c r="F2316" s="1"/>
  <c r="D2317"/>
  <c r="D2318"/>
  <c r="F2318" s="1"/>
  <c r="D2319"/>
  <c r="F2319" s="1"/>
  <c r="D2320"/>
  <c r="F2320" s="1"/>
  <c r="D2321"/>
  <c r="D2322"/>
  <c r="F2322" s="1"/>
  <c r="D2323"/>
  <c r="F2323" s="1"/>
  <c r="D2324"/>
  <c r="D2325"/>
  <c r="D2326"/>
  <c r="F2326" s="1"/>
  <c r="D2327"/>
  <c r="F2327" s="1"/>
  <c r="D2328"/>
  <c r="F2328" s="1"/>
  <c r="D2329"/>
  <c r="D2330"/>
  <c r="D2331"/>
  <c r="F2331" s="1"/>
  <c r="D2332"/>
  <c r="F2332" s="1"/>
  <c r="D2333"/>
  <c r="D2334"/>
  <c r="F2334" s="1"/>
  <c r="D2335"/>
  <c r="F2335" s="1"/>
  <c r="D2336"/>
  <c r="F2336" s="1"/>
  <c r="D2337"/>
  <c r="D2338"/>
  <c r="F2338" s="1"/>
  <c r="D2339"/>
  <c r="F2339" s="1"/>
  <c r="D2340"/>
  <c r="D2341"/>
  <c r="D2342"/>
  <c r="F2342" s="1"/>
  <c r="D2343"/>
  <c r="F2343" s="1"/>
  <c r="D2344"/>
  <c r="F2344" s="1"/>
  <c r="D2345"/>
  <c r="D2346"/>
  <c r="D2347"/>
  <c r="F2347" s="1"/>
  <c r="D2348"/>
  <c r="F2348" s="1"/>
  <c r="D2349"/>
  <c r="D2350"/>
  <c r="F2350" s="1"/>
  <c r="D2351"/>
  <c r="F2351" s="1"/>
  <c r="D2352"/>
  <c r="F2352" s="1"/>
  <c r="D2353"/>
  <c r="D2354"/>
  <c r="F2354" s="1"/>
  <c r="D2355"/>
  <c r="F2355" s="1"/>
  <c r="D2356"/>
  <c r="D2357"/>
  <c r="D2358"/>
  <c r="F2358" s="1"/>
  <c r="D2359"/>
  <c r="F2359" s="1"/>
  <c r="D2360"/>
  <c r="F2360" s="1"/>
  <c r="D2361"/>
  <c r="D2362"/>
  <c r="D2363"/>
  <c r="F2363" s="1"/>
  <c r="D2364"/>
  <c r="F2364" s="1"/>
  <c r="D2365"/>
  <c r="D2366"/>
  <c r="F2366" s="1"/>
  <c r="D2367"/>
  <c r="F2367" s="1"/>
  <c r="D2368"/>
  <c r="F2368" s="1"/>
  <c r="D2369"/>
  <c r="D2370"/>
  <c r="F2370" s="1"/>
  <c r="D2371"/>
  <c r="F2371" s="1"/>
  <c r="D2372"/>
  <c r="D2373"/>
  <c r="D2374"/>
  <c r="F2374" s="1"/>
  <c r="D2375"/>
  <c r="F2375" s="1"/>
  <c r="D2376"/>
  <c r="F2376" s="1"/>
  <c r="D2377"/>
  <c r="D2378"/>
  <c r="D2379"/>
  <c r="F2379" s="1"/>
  <c r="D2380"/>
  <c r="F2380" s="1"/>
  <c r="D2381"/>
  <c r="D2382"/>
  <c r="F2382" s="1"/>
  <c r="D2383"/>
  <c r="F2383" s="1"/>
  <c r="D2384"/>
  <c r="F2384" s="1"/>
  <c r="D2385"/>
  <c r="D2386"/>
  <c r="F2386" s="1"/>
  <c r="D2387"/>
  <c r="F2387" s="1"/>
  <c r="D2388"/>
  <c r="D2389"/>
  <c r="D2390"/>
  <c r="F2390" s="1"/>
  <c r="D2391"/>
  <c r="F2391" s="1"/>
  <c r="D2392"/>
  <c r="F2392" s="1"/>
  <c r="D2393"/>
  <c r="D2394"/>
  <c r="D2395"/>
  <c r="F2395" s="1"/>
  <c r="D2396"/>
  <c r="F2396" s="1"/>
  <c r="D2397"/>
  <c r="D2398"/>
  <c r="F2398" s="1"/>
  <c r="D2399"/>
  <c r="F2399" s="1"/>
  <c r="D2400"/>
  <c r="F2400" s="1"/>
  <c r="D2401"/>
  <c r="D2402"/>
  <c r="F2402" s="1"/>
  <c r="D2403"/>
  <c r="F2403" s="1"/>
  <c r="D2404"/>
  <c r="D2405"/>
  <c r="D2406"/>
  <c r="F2406" s="1"/>
  <c r="D2407"/>
  <c r="F2407" s="1"/>
  <c r="D2408"/>
  <c r="F2408" s="1"/>
  <c r="D2409"/>
  <c r="D2410"/>
  <c r="D2411"/>
  <c r="F2411" s="1"/>
  <c r="D2412"/>
  <c r="F2412" s="1"/>
  <c r="D2413"/>
  <c r="D2414"/>
  <c r="F2414" s="1"/>
  <c r="D2415"/>
  <c r="F2415" s="1"/>
  <c r="D2416"/>
  <c r="F2416" s="1"/>
  <c r="D2417"/>
  <c r="D2418"/>
  <c r="F2418" s="1"/>
  <c r="D2419"/>
  <c r="F2419" s="1"/>
  <c r="D2420"/>
  <c r="D2421"/>
  <c r="D2422"/>
  <c r="F2422" s="1"/>
  <c r="D2423"/>
  <c r="D2424"/>
  <c r="D2425"/>
  <c r="D2426"/>
  <c r="F2426" s="1"/>
  <c r="D2427"/>
  <c r="D2428"/>
  <c r="D2429"/>
  <c r="D2430"/>
  <c r="F2430" s="1"/>
  <c r="D2431"/>
  <c r="D2432"/>
  <c r="D2433"/>
  <c r="D2434"/>
  <c r="F2434" s="1"/>
  <c r="D2435"/>
  <c r="D2436"/>
  <c r="D2437"/>
  <c r="D2438"/>
  <c r="F2438" s="1"/>
  <c r="D2439"/>
  <c r="D2440"/>
  <c r="D2441"/>
  <c r="D2442"/>
  <c r="F2442" s="1"/>
  <c r="D2443"/>
  <c r="D2444"/>
  <c r="D2445"/>
  <c r="D2446"/>
  <c r="F2446" s="1"/>
  <c r="D2447"/>
  <c r="F2447" s="1"/>
  <c r="D2448"/>
  <c r="D2449"/>
  <c r="D2450"/>
  <c r="F2450" s="1"/>
  <c r="D2451"/>
  <c r="F2451" s="1"/>
  <c r="D2452"/>
  <c r="D2453"/>
  <c r="D2454"/>
  <c r="F2454" s="1"/>
  <c r="D2455"/>
  <c r="F2455" s="1"/>
  <c r="D2456"/>
  <c r="D2457"/>
  <c r="D2458"/>
  <c r="F2458" s="1"/>
  <c r="D2459"/>
  <c r="F2459" s="1"/>
  <c r="D2460"/>
  <c r="D2461"/>
  <c r="D2462"/>
  <c r="F2462" s="1"/>
  <c r="D2463"/>
  <c r="F2463" s="1"/>
  <c r="D2464"/>
  <c r="D2465"/>
  <c r="D2466"/>
  <c r="F2466" s="1"/>
  <c r="D2467"/>
  <c r="F2467" s="1"/>
  <c r="D2468"/>
  <c r="F2468" s="1"/>
  <c r="D2469"/>
  <c r="F2469" s="1"/>
  <c r="D2470"/>
  <c r="F2470" s="1"/>
  <c r="D2471"/>
  <c r="F2471" s="1"/>
  <c r="D2472"/>
  <c r="F2472" s="1"/>
  <c r="D2473"/>
  <c r="F2473" s="1"/>
  <c r="D2474"/>
  <c r="F2474" s="1"/>
  <c r="D2475"/>
  <c r="F2475" s="1"/>
  <c r="D2476"/>
  <c r="F2476" s="1"/>
  <c r="D2477"/>
  <c r="F2477" s="1"/>
  <c r="D2478"/>
  <c r="F2478" s="1"/>
  <c r="D2479"/>
  <c r="F2479" s="1"/>
  <c r="D2480"/>
  <c r="F2480" s="1"/>
  <c r="D2481"/>
  <c r="F2481" s="1"/>
  <c r="D2482"/>
  <c r="F2482" s="1"/>
  <c r="D2483"/>
  <c r="F2483" s="1"/>
  <c r="D2484"/>
  <c r="F2484" s="1"/>
  <c r="D2485"/>
  <c r="F2485" s="1"/>
  <c r="D2486"/>
  <c r="F2486" s="1"/>
  <c r="D2487"/>
  <c r="F2487" s="1"/>
  <c r="D2488"/>
  <c r="F2488" s="1"/>
  <c r="D2489"/>
  <c r="F2489" s="1"/>
  <c r="D2490"/>
  <c r="F2490" s="1"/>
  <c r="D2491"/>
  <c r="F2491" s="1"/>
  <c r="D2492"/>
  <c r="F2492" s="1"/>
  <c r="D2493"/>
  <c r="F2493" s="1"/>
  <c r="D2494"/>
  <c r="F2494" s="1"/>
  <c r="D2495"/>
  <c r="F2495" s="1"/>
  <c r="D2496"/>
  <c r="F2496" s="1"/>
  <c r="D2497"/>
  <c r="F2497" s="1"/>
  <c r="D2498"/>
  <c r="F2498" s="1"/>
  <c r="D2499"/>
  <c r="F2499" s="1"/>
  <c r="D2500"/>
  <c r="F2500" s="1"/>
  <c r="D2501"/>
  <c r="F2501" s="1"/>
  <c r="D2502"/>
  <c r="F2502" s="1"/>
  <c r="D2503"/>
  <c r="F2503" s="1"/>
  <c r="D2504"/>
  <c r="F2504" s="1"/>
  <c r="D2505"/>
  <c r="F2505" s="1"/>
  <c r="D2506"/>
  <c r="F2506" s="1"/>
  <c r="D2507"/>
  <c r="F2507" s="1"/>
  <c r="D2508"/>
  <c r="F2508" s="1"/>
  <c r="D2509"/>
  <c r="F2509" s="1"/>
  <c r="D2510"/>
  <c r="F2510" s="1"/>
  <c r="D2511"/>
  <c r="F2511" s="1"/>
  <c r="D2512"/>
  <c r="F2512" s="1"/>
  <c r="D2513"/>
  <c r="F2513" s="1"/>
  <c r="D2514"/>
  <c r="F2514" s="1"/>
  <c r="D2515"/>
  <c r="F2515" s="1"/>
  <c r="D2516"/>
  <c r="F2516" s="1"/>
  <c r="D2517"/>
  <c r="F2517" s="1"/>
  <c r="D2518"/>
  <c r="F2518" s="1"/>
  <c r="D2519"/>
  <c r="F2519" s="1"/>
  <c r="D2520"/>
  <c r="F2520" s="1"/>
  <c r="D2521"/>
  <c r="F2521" s="1"/>
  <c r="D2522"/>
  <c r="F2522" s="1"/>
  <c r="D2523"/>
  <c r="F2523" s="1"/>
  <c r="D2524"/>
  <c r="F2524" s="1"/>
  <c r="D2525"/>
  <c r="F2525" s="1"/>
  <c r="D2526"/>
  <c r="F2526" s="1"/>
  <c r="D2527"/>
  <c r="F2527" s="1"/>
  <c r="D2528"/>
  <c r="F2528" s="1"/>
  <c r="D2529"/>
  <c r="F2529" s="1"/>
  <c r="D2530"/>
  <c r="F2530" s="1"/>
  <c r="D2531"/>
  <c r="F2531" s="1"/>
  <c r="D2532"/>
  <c r="F2532" s="1"/>
  <c r="D2533"/>
  <c r="F2533" s="1"/>
  <c r="D2534"/>
  <c r="F2534" s="1"/>
  <c r="D2535"/>
  <c r="F2535" s="1"/>
  <c r="D2536"/>
  <c r="F2536" s="1"/>
  <c r="D2537"/>
  <c r="F2537" s="1"/>
  <c r="D2538"/>
  <c r="F2538" s="1"/>
  <c r="D2539"/>
  <c r="F2539" s="1"/>
  <c r="D2540"/>
  <c r="F2540" s="1"/>
  <c r="D2541"/>
  <c r="F2541" s="1"/>
  <c r="D2542"/>
  <c r="F2542" s="1"/>
  <c r="D2543"/>
  <c r="F2543" s="1"/>
  <c r="D2544"/>
  <c r="F2544" s="1"/>
  <c r="D2545"/>
  <c r="F2545" s="1"/>
  <c r="D2546"/>
  <c r="F2546" s="1"/>
  <c r="D2547"/>
  <c r="F2547" s="1"/>
  <c r="D2548"/>
  <c r="F2548" s="1"/>
  <c r="D2549"/>
  <c r="F2549" s="1"/>
  <c r="D2550"/>
  <c r="F2550" s="1"/>
  <c r="D2551"/>
  <c r="F2551" s="1"/>
  <c r="D2552"/>
  <c r="D2553"/>
  <c r="D2554"/>
  <c r="F2554" s="1"/>
  <c r="D2555"/>
  <c r="F2555" s="1"/>
  <c r="D2556"/>
  <c r="D2557"/>
  <c r="D2558"/>
  <c r="F2558" s="1"/>
  <c r="D2559"/>
  <c r="F2559" s="1"/>
  <c r="D2560"/>
  <c r="D2561"/>
  <c r="D2562"/>
  <c r="F2562" s="1"/>
  <c r="D2563"/>
  <c r="F2563" s="1"/>
  <c r="D2564"/>
  <c r="D2565"/>
  <c r="D2566"/>
  <c r="F2566" s="1"/>
  <c r="D2567"/>
  <c r="F2567" s="1"/>
  <c r="D2568"/>
  <c r="D2569"/>
  <c r="D2570"/>
  <c r="F2570" s="1"/>
  <c r="D2571"/>
  <c r="F2571" s="1"/>
  <c r="D2572"/>
  <c r="D2573"/>
  <c r="D2574"/>
  <c r="F2574" s="1"/>
  <c r="D2575"/>
  <c r="F2575" s="1"/>
  <c r="D2576"/>
  <c r="D2577"/>
  <c r="D2578"/>
  <c r="F2578" s="1"/>
  <c r="D2579"/>
  <c r="F2579" s="1"/>
  <c r="D2580"/>
  <c r="D2581"/>
  <c r="D2582"/>
  <c r="F2582" s="1"/>
  <c r="D2583"/>
  <c r="F2583" s="1"/>
  <c r="D2584"/>
  <c r="D2585"/>
  <c r="D2586"/>
  <c r="F2586" s="1"/>
  <c r="D2587"/>
  <c r="F2587" s="1"/>
  <c r="D2588"/>
  <c r="D2589"/>
  <c r="D2590"/>
  <c r="F2590" s="1"/>
  <c r="D2591"/>
  <c r="F2591" s="1"/>
  <c r="D2592"/>
  <c r="D2593"/>
  <c r="D2594"/>
  <c r="F2594" s="1"/>
  <c r="D2595"/>
  <c r="F2595" s="1"/>
  <c r="D2596"/>
  <c r="D2597"/>
  <c r="D2598"/>
  <c r="F2598" s="1"/>
  <c r="D2599"/>
  <c r="F2599" s="1"/>
  <c r="D2600"/>
  <c r="D2601"/>
  <c r="D2602"/>
  <c r="F2602" s="1"/>
  <c r="D2603"/>
  <c r="F2603" s="1"/>
  <c r="D2604"/>
  <c r="D2605"/>
  <c r="D2606"/>
  <c r="F2606" s="1"/>
  <c r="D2607"/>
  <c r="F2607" s="1"/>
  <c r="D2608"/>
  <c r="D2609"/>
  <c r="D2610"/>
  <c r="F2610" s="1"/>
  <c r="D2611"/>
  <c r="F2611" s="1"/>
  <c r="D2612"/>
  <c r="D2613"/>
  <c r="D2614"/>
  <c r="F2614" s="1"/>
  <c r="D2615"/>
  <c r="F2615" s="1"/>
  <c r="D2616"/>
  <c r="D2617"/>
  <c r="D2618"/>
  <c r="F2618" s="1"/>
  <c r="D2619"/>
  <c r="F2619" s="1"/>
  <c r="D2620"/>
  <c r="D2621"/>
  <c r="D2622"/>
  <c r="F2622" s="1"/>
  <c r="D2623"/>
  <c r="F2623" s="1"/>
  <c r="D2624"/>
  <c r="F2624" s="1"/>
  <c r="D2625"/>
  <c r="F2625" s="1"/>
  <c r="D2626"/>
  <c r="F2626" s="1"/>
  <c r="D2627"/>
  <c r="F2627" s="1"/>
  <c r="D2628"/>
  <c r="F2628" s="1"/>
  <c r="D2629"/>
  <c r="F2629" s="1"/>
  <c r="D2630"/>
  <c r="F2630" s="1"/>
  <c r="D2631"/>
  <c r="F2631" s="1"/>
  <c r="D2632"/>
  <c r="F2632" s="1"/>
  <c r="D2633"/>
  <c r="F2633" s="1"/>
  <c r="D2634"/>
  <c r="F2634" s="1"/>
  <c r="D2635"/>
  <c r="F2635" s="1"/>
  <c r="D2636"/>
  <c r="F2636" s="1"/>
  <c r="D2637"/>
  <c r="F2637" s="1"/>
  <c r="D2638"/>
  <c r="F2638" s="1"/>
  <c r="D2639"/>
  <c r="F2639" s="1"/>
  <c r="D2640"/>
  <c r="F2640" s="1"/>
  <c r="D2641"/>
  <c r="F2641" s="1"/>
  <c r="D2642"/>
  <c r="F2642" s="1"/>
  <c r="D2643"/>
  <c r="F2643" s="1"/>
  <c r="D2644"/>
  <c r="F2644" s="1"/>
  <c r="D2645"/>
  <c r="F2645" s="1"/>
  <c r="D2646"/>
  <c r="F2646" s="1"/>
  <c r="D2647"/>
  <c r="F2647" s="1"/>
  <c r="D2648"/>
  <c r="F2648" s="1"/>
  <c r="D2649"/>
  <c r="F2649" s="1"/>
  <c r="D2650"/>
  <c r="F2650" s="1"/>
  <c r="D2651"/>
  <c r="F2651" s="1"/>
  <c r="D2652"/>
  <c r="F2652" s="1"/>
  <c r="D2653"/>
  <c r="F2653" s="1"/>
  <c r="D2654"/>
  <c r="F2654" s="1"/>
  <c r="D2655"/>
  <c r="F2655" s="1"/>
  <c r="D2656"/>
  <c r="F2656" s="1"/>
  <c r="D2657"/>
  <c r="F2657" s="1"/>
  <c r="D2658"/>
  <c r="F2658" s="1"/>
  <c r="D2659"/>
  <c r="F2659" s="1"/>
  <c r="D2660"/>
  <c r="F2660" s="1"/>
  <c r="D2661"/>
  <c r="F2661" s="1"/>
  <c r="D2662"/>
  <c r="F2662" s="1"/>
  <c r="D2663"/>
  <c r="F2663" s="1"/>
  <c r="D2664"/>
  <c r="F2664" s="1"/>
  <c r="D2665"/>
  <c r="F2665" s="1"/>
  <c r="D2666"/>
  <c r="F2666" s="1"/>
  <c r="D2667"/>
  <c r="F2667" s="1"/>
  <c r="D2668"/>
  <c r="F2668" s="1"/>
  <c r="D2669"/>
  <c r="F2669" s="1"/>
  <c r="D2670"/>
  <c r="F2670" s="1"/>
  <c r="D2671"/>
  <c r="F2671" s="1"/>
  <c r="D2672"/>
  <c r="F2672" s="1"/>
  <c r="D2673"/>
  <c r="F2673" s="1"/>
  <c r="D2674"/>
  <c r="F2674" s="1"/>
  <c r="D2675"/>
  <c r="F2675" s="1"/>
  <c r="D2676"/>
  <c r="F2676" s="1"/>
  <c r="D2677"/>
  <c r="F2677" s="1"/>
  <c r="D2678"/>
  <c r="F2678" s="1"/>
  <c r="D2679"/>
  <c r="F2679" s="1"/>
  <c r="D2680"/>
  <c r="F2680" s="1"/>
  <c r="D2681"/>
  <c r="F2681" s="1"/>
  <c r="D2682"/>
  <c r="F2682" s="1"/>
  <c r="D2683"/>
  <c r="F2683" s="1"/>
  <c r="D2684"/>
  <c r="F2684" s="1"/>
  <c r="D2685"/>
  <c r="F2685" s="1"/>
  <c r="D2686"/>
  <c r="F2686" s="1"/>
  <c r="D2687"/>
  <c r="F2687" s="1"/>
  <c r="D2688"/>
  <c r="F2688" s="1"/>
  <c r="D2689"/>
  <c r="F2689" s="1"/>
  <c r="D2690"/>
  <c r="F2690" s="1"/>
  <c r="D2691"/>
  <c r="F2691" s="1"/>
  <c r="D2692"/>
  <c r="F2692" s="1"/>
  <c r="D2693"/>
  <c r="F2693" s="1"/>
  <c r="D2694"/>
  <c r="F2694" s="1"/>
  <c r="D2695"/>
  <c r="F2695" s="1"/>
  <c r="D2696"/>
  <c r="F2696" s="1"/>
  <c r="D2697"/>
  <c r="F2697" s="1"/>
  <c r="D2698"/>
  <c r="F2698" s="1"/>
  <c r="D2699"/>
  <c r="F2699" s="1"/>
  <c r="D2700"/>
  <c r="F2700" s="1"/>
  <c r="D2701"/>
  <c r="F2701" s="1"/>
  <c r="D2702"/>
  <c r="F2702" s="1"/>
  <c r="D2703"/>
  <c r="F2703" s="1"/>
  <c r="D2704"/>
  <c r="F2704" s="1"/>
  <c r="D2705"/>
  <c r="F2705" s="1"/>
  <c r="D2706"/>
  <c r="F2706" s="1"/>
  <c r="D2707"/>
  <c r="F2707" s="1"/>
  <c r="D2708"/>
  <c r="F2708" s="1"/>
  <c r="D2709"/>
  <c r="F2709" s="1"/>
  <c r="D2710"/>
  <c r="F2710" s="1"/>
  <c r="D2711"/>
  <c r="F2711" s="1"/>
  <c r="D2712"/>
  <c r="F2712" s="1"/>
  <c r="D2713"/>
  <c r="F2713" s="1"/>
  <c r="D2714"/>
  <c r="F2714" s="1"/>
  <c r="D2715"/>
  <c r="F2715" s="1"/>
  <c r="D2716"/>
  <c r="F2716" s="1"/>
  <c r="D2717"/>
  <c r="F2717" s="1"/>
  <c r="D2718"/>
  <c r="F2718" s="1"/>
  <c r="D2719"/>
  <c r="F2719" s="1"/>
  <c r="D2720"/>
  <c r="D2721"/>
  <c r="D2722"/>
  <c r="F2722" s="1"/>
  <c r="D2723"/>
  <c r="F2723" s="1"/>
  <c r="D2724"/>
  <c r="D2725"/>
  <c r="D2726"/>
  <c r="D2727"/>
  <c r="F2727" s="1"/>
  <c r="D2728"/>
  <c r="D2729"/>
  <c r="D2730"/>
  <c r="F2730" s="1"/>
  <c r="D2731"/>
  <c r="F2731" s="1"/>
  <c r="D2732"/>
  <c r="D2733"/>
  <c r="D2734"/>
  <c r="F2734" s="1"/>
  <c r="D2735"/>
  <c r="F2735" s="1"/>
  <c r="D2736"/>
  <c r="D2737"/>
  <c r="D2738"/>
  <c r="F2738" s="1"/>
  <c r="D2739"/>
  <c r="F2739" s="1"/>
  <c r="D2740"/>
  <c r="D2741"/>
  <c r="D2742"/>
  <c r="D2743"/>
  <c r="F2743" s="1"/>
  <c r="D2744"/>
  <c r="D2745"/>
  <c r="D2746"/>
  <c r="F2746" s="1"/>
  <c r="D2747"/>
  <c r="F2747" s="1"/>
  <c r="D2748"/>
  <c r="D2749"/>
  <c r="D2750"/>
  <c r="F2750" s="1"/>
  <c r="D2751"/>
  <c r="F2751" s="1"/>
  <c r="D2752"/>
  <c r="D2753"/>
  <c r="D2754"/>
  <c r="F2754" s="1"/>
  <c r="D2755"/>
  <c r="F2755" s="1"/>
  <c r="D2756"/>
  <c r="D2757"/>
  <c r="D2758"/>
  <c r="D2759"/>
  <c r="F2759" s="1"/>
  <c r="D2760"/>
  <c r="D2761"/>
  <c r="D2762"/>
  <c r="F2762" s="1"/>
  <c r="D2763"/>
  <c r="F2763" s="1"/>
  <c r="D2764"/>
  <c r="D2765"/>
  <c r="D2766"/>
  <c r="F2766" s="1"/>
  <c r="D2767"/>
  <c r="F2767" s="1"/>
  <c r="D2768"/>
  <c r="D2769"/>
  <c r="D2770"/>
  <c r="F2770" s="1"/>
  <c r="D2771"/>
  <c r="F2771" s="1"/>
  <c r="D2772"/>
  <c r="D2773"/>
  <c r="D2774"/>
  <c r="D2775"/>
  <c r="F2775" s="1"/>
  <c r="D2776"/>
  <c r="D2777"/>
  <c r="D2778"/>
  <c r="F2778" s="1"/>
  <c r="D2779"/>
  <c r="F2779" s="1"/>
  <c r="D2780"/>
  <c r="D2781"/>
  <c r="D2782"/>
  <c r="F2782" s="1"/>
  <c r="D2783"/>
  <c r="F2783" s="1"/>
  <c r="D2784"/>
  <c r="D2785"/>
  <c r="D2786"/>
  <c r="F2786" s="1"/>
  <c r="D2787"/>
  <c r="F2787" s="1"/>
  <c r="D2788"/>
  <c r="D2789"/>
  <c r="D2790"/>
  <c r="F2790" s="1"/>
  <c r="D2791"/>
  <c r="F2791" s="1"/>
  <c r="D2792"/>
  <c r="D2793"/>
  <c r="D2794"/>
  <c r="F2794" s="1"/>
  <c r="D2795"/>
  <c r="F2795" s="1"/>
  <c r="D2796"/>
  <c r="D2797"/>
  <c r="D2798"/>
  <c r="F2798" s="1"/>
  <c r="D2799"/>
  <c r="F2799" s="1"/>
  <c r="D2800"/>
  <c r="D2801"/>
  <c r="D2802"/>
  <c r="F2802" s="1"/>
  <c r="D2803"/>
  <c r="F2803" s="1"/>
  <c r="D2804"/>
  <c r="D2805"/>
  <c r="D2806"/>
  <c r="F2806" s="1"/>
  <c r="D2807"/>
  <c r="F2807" s="1"/>
  <c r="D2808"/>
  <c r="D2809"/>
  <c r="D2810"/>
  <c r="F2810" s="1"/>
  <c r="D2811"/>
  <c r="F2811" s="1"/>
  <c r="D2812"/>
  <c r="D2813"/>
  <c r="D2814"/>
  <c r="F2814" s="1"/>
  <c r="D2815"/>
  <c r="F2815" s="1"/>
  <c r="D2816"/>
  <c r="F2816" s="1"/>
  <c r="D2817"/>
  <c r="F2817" s="1"/>
  <c r="D2818"/>
  <c r="F2818" s="1"/>
  <c r="D2819"/>
  <c r="F2819" s="1"/>
  <c r="D2820"/>
  <c r="F2820" s="1"/>
  <c r="D2821"/>
  <c r="F2821" s="1"/>
  <c r="D2822"/>
  <c r="F2822" s="1"/>
  <c r="D2823"/>
  <c r="F2823" s="1"/>
  <c r="D2824"/>
  <c r="F2824" s="1"/>
  <c r="D2825"/>
  <c r="F2825" s="1"/>
  <c r="D2826"/>
  <c r="F2826" s="1"/>
  <c r="D2827"/>
  <c r="F2827" s="1"/>
  <c r="D2828"/>
  <c r="F2828" s="1"/>
  <c r="D2829"/>
  <c r="F2829" s="1"/>
  <c r="D2830"/>
  <c r="F2830" s="1"/>
  <c r="D2831"/>
  <c r="F2831" s="1"/>
  <c r="D2832"/>
  <c r="F2832" s="1"/>
  <c r="D2833"/>
  <c r="F2833" s="1"/>
  <c r="D2834"/>
  <c r="F2834" s="1"/>
  <c r="D2835"/>
  <c r="F2835" s="1"/>
  <c r="D2836"/>
  <c r="F2836" s="1"/>
  <c r="D2837"/>
  <c r="F2837" s="1"/>
  <c r="D2838"/>
  <c r="F2838" s="1"/>
  <c r="D2839"/>
  <c r="F2839" s="1"/>
  <c r="D2840"/>
  <c r="F2840" s="1"/>
  <c r="D2841"/>
  <c r="F2841" s="1"/>
  <c r="D2842"/>
  <c r="F2842" s="1"/>
  <c r="D2843"/>
  <c r="F2843" s="1"/>
  <c r="D2844"/>
  <c r="F2844" s="1"/>
  <c r="D2845"/>
  <c r="F2845" s="1"/>
  <c r="D2846"/>
  <c r="F2846" s="1"/>
  <c r="D2847"/>
  <c r="F2847" s="1"/>
  <c r="D2848"/>
  <c r="F2848" s="1"/>
  <c r="D2849"/>
  <c r="F2849" s="1"/>
  <c r="D2850"/>
  <c r="F2850" s="1"/>
  <c r="D2851"/>
  <c r="F2851" s="1"/>
  <c r="D2852"/>
  <c r="F2852" s="1"/>
  <c r="D2853"/>
  <c r="F2853" s="1"/>
  <c r="D2854"/>
  <c r="F2854" s="1"/>
  <c r="D2855"/>
  <c r="F2855" s="1"/>
  <c r="D2856"/>
  <c r="F2856" s="1"/>
  <c r="D2857"/>
  <c r="F2857" s="1"/>
  <c r="D2858"/>
  <c r="F2858" s="1"/>
  <c r="D2859"/>
  <c r="F2859" s="1"/>
  <c r="D2860"/>
  <c r="F2860" s="1"/>
  <c r="D2861"/>
  <c r="F2861" s="1"/>
  <c r="D2862"/>
  <c r="F2862" s="1"/>
  <c r="D2863"/>
  <c r="F2863" s="1"/>
  <c r="D2864"/>
  <c r="F2864" s="1"/>
  <c r="D2865"/>
  <c r="F2865" s="1"/>
  <c r="D2866"/>
  <c r="F2866" s="1"/>
  <c r="D2867"/>
  <c r="F2867" s="1"/>
  <c r="D2868"/>
  <c r="F2868" s="1"/>
  <c r="D2869"/>
  <c r="F2869" s="1"/>
  <c r="D2870"/>
  <c r="F2870" s="1"/>
  <c r="D2871"/>
  <c r="F2871" s="1"/>
  <c r="D2872"/>
  <c r="F2872" s="1"/>
  <c r="D2873"/>
  <c r="F2873" s="1"/>
  <c r="D2874"/>
  <c r="F2874" s="1"/>
  <c r="D2875"/>
  <c r="F2875" s="1"/>
  <c r="D2876"/>
  <c r="F2876" s="1"/>
  <c r="D2877"/>
  <c r="F2877" s="1"/>
  <c r="D2878"/>
  <c r="F2878" s="1"/>
  <c r="D2879"/>
  <c r="F2879" s="1"/>
  <c r="D2880"/>
  <c r="F2880" s="1"/>
  <c r="D2881"/>
  <c r="F2881" s="1"/>
  <c r="D2882"/>
  <c r="F2882" s="1"/>
  <c r="D2883"/>
  <c r="F2883" s="1"/>
  <c r="D2884"/>
  <c r="F2884" s="1"/>
  <c r="D2885"/>
  <c r="F2885" s="1"/>
  <c r="D2886"/>
  <c r="F2886" s="1"/>
  <c r="D2887"/>
  <c r="F2887" s="1"/>
  <c r="D2888"/>
  <c r="F2888" s="1"/>
  <c r="D2889"/>
  <c r="F2889" s="1"/>
  <c r="D2890"/>
  <c r="F2890" s="1"/>
  <c r="D2891"/>
  <c r="F2891" s="1"/>
  <c r="D2892"/>
  <c r="F2892" s="1"/>
  <c r="D2893"/>
  <c r="F2893" s="1"/>
  <c r="D2894"/>
  <c r="F2894" s="1"/>
  <c r="D2895"/>
  <c r="F2895" s="1"/>
  <c r="D2896"/>
  <c r="F2896" s="1"/>
  <c r="D2897"/>
  <c r="F2897" s="1"/>
  <c r="D2898"/>
  <c r="F2898" s="1"/>
  <c r="D2899"/>
  <c r="F2899" s="1"/>
  <c r="D2900"/>
  <c r="F2900" s="1"/>
  <c r="D2901"/>
  <c r="F2901" s="1"/>
  <c r="D2902"/>
  <c r="F2902" s="1"/>
  <c r="D2903"/>
  <c r="F2903" s="1"/>
  <c r="D2904"/>
  <c r="F2904" s="1"/>
  <c r="D2905"/>
  <c r="F2905" s="1"/>
  <c r="D2906"/>
  <c r="F2906" s="1"/>
  <c r="D2907"/>
  <c r="F2907" s="1"/>
  <c r="D2908"/>
  <c r="F2908" s="1"/>
  <c r="D2909"/>
  <c r="F2909" s="1"/>
  <c r="D2910"/>
  <c r="F2910" s="1"/>
  <c r="D2911"/>
  <c r="F2911" s="1"/>
  <c r="D2912"/>
  <c r="F2912" s="1"/>
  <c r="D2913"/>
  <c r="F2913" s="1"/>
  <c r="D2914"/>
  <c r="F2914" s="1"/>
  <c r="D2915"/>
  <c r="F2915" s="1"/>
  <c r="D2916"/>
  <c r="F2916" s="1"/>
  <c r="D2917"/>
  <c r="F2917" s="1"/>
  <c r="D2918"/>
  <c r="F2918" s="1"/>
  <c r="D2919"/>
  <c r="F2919" s="1"/>
  <c r="D2920"/>
  <c r="F2920" s="1"/>
  <c r="D2921"/>
  <c r="F2921" s="1"/>
  <c r="D2922"/>
  <c r="F2922" s="1"/>
  <c r="D2923"/>
  <c r="F2923" s="1"/>
  <c r="D2924"/>
  <c r="F2924" s="1"/>
  <c r="D2925"/>
  <c r="F2925" s="1"/>
  <c r="D2926"/>
  <c r="F2926" s="1"/>
  <c r="D2927"/>
  <c r="F2927" s="1"/>
  <c r="D2928"/>
  <c r="F2928" s="1"/>
  <c r="D2929"/>
  <c r="F2929" s="1"/>
  <c r="D2930"/>
  <c r="F2930" s="1"/>
  <c r="D2931"/>
  <c r="F2931" s="1"/>
  <c r="D2932"/>
  <c r="F2932" s="1"/>
  <c r="D2933"/>
  <c r="F2933" s="1"/>
  <c r="D2934"/>
  <c r="F2934" s="1"/>
  <c r="D2935"/>
  <c r="F2935" s="1"/>
  <c r="D2936"/>
  <c r="F2936" s="1"/>
  <c r="D2937"/>
  <c r="F2937" s="1"/>
  <c r="D2938"/>
  <c r="F2938" s="1"/>
  <c r="D2939"/>
  <c r="F2939" s="1"/>
  <c r="D2940"/>
  <c r="F2940" s="1"/>
  <c r="D2941"/>
  <c r="F2941" s="1"/>
  <c r="D2942"/>
  <c r="F2942" s="1"/>
  <c r="D2943"/>
  <c r="F2943" s="1"/>
  <c r="D2944"/>
  <c r="F2944" s="1"/>
  <c r="D2945"/>
  <c r="F2945" s="1"/>
  <c r="D2946"/>
  <c r="F2946" s="1"/>
  <c r="D2947"/>
  <c r="F2947" s="1"/>
  <c r="D2948"/>
  <c r="F2948" s="1"/>
  <c r="D2949"/>
  <c r="F2949" s="1"/>
  <c r="D2950"/>
  <c r="F2950" s="1"/>
  <c r="D2951"/>
  <c r="F2951" s="1"/>
  <c r="D2952"/>
  <c r="F2952" s="1"/>
  <c r="D2953"/>
  <c r="F2953" s="1"/>
  <c r="D2954"/>
  <c r="F2954" s="1"/>
  <c r="D2955"/>
  <c r="F2955" s="1"/>
  <c r="D2956"/>
  <c r="F2956" s="1"/>
  <c r="D2957"/>
  <c r="F2957" s="1"/>
  <c r="D2958"/>
  <c r="F2958" s="1"/>
  <c r="D2959"/>
  <c r="F2959" s="1"/>
  <c r="D2960"/>
  <c r="F2960" s="1"/>
  <c r="D2961"/>
  <c r="F2961" s="1"/>
  <c r="D2962"/>
  <c r="F2962" s="1"/>
  <c r="D2963"/>
  <c r="F2963" s="1"/>
  <c r="D2964"/>
  <c r="F2964" s="1"/>
  <c r="D2965"/>
  <c r="F2965" s="1"/>
  <c r="D2966"/>
  <c r="F2966" s="1"/>
  <c r="D2967"/>
  <c r="F2967" s="1"/>
  <c r="D2968"/>
  <c r="F2968" s="1"/>
  <c r="D2969"/>
  <c r="F2969" s="1"/>
  <c r="D2970"/>
  <c r="F2970" s="1"/>
  <c r="D2971"/>
  <c r="F2971" s="1"/>
  <c r="D2972"/>
  <c r="F2972" s="1"/>
  <c r="D2973"/>
  <c r="F2973" s="1"/>
  <c r="D2974"/>
  <c r="F2974" s="1"/>
  <c r="D2975"/>
  <c r="F2975" s="1"/>
  <c r="D2976"/>
  <c r="F2976" s="1"/>
  <c r="D2977"/>
  <c r="F2977" s="1"/>
  <c r="D2978"/>
  <c r="F2978" s="1"/>
  <c r="D2979"/>
  <c r="F2979" s="1"/>
  <c r="D2980"/>
  <c r="F2980" s="1"/>
  <c r="D2981"/>
  <c r="F2981" s="1"/>
  <c r="D2982"/>
  <c r="F2982" s="1"/>
  <c r="D2983"/>
  <c r="F2983" s="1"/>
  <c r="D2984"/>
  <c r="F2984" s="1"/>
  <c r="D2985"/>
  <c r="F2985" s="1"/>
  <c r="D2986"/>
  <c r="F2986" s="1"/>
  <c r="D2987"/>
  <c r="F2987" s="1"/>
  <c r="D2988"/>
  <c r="F2988" s="1"/>
  <c r="D2989"/>
  <c r="F2989" s="1"/>
  <c r="D2990"/>
  <c r="F2990" s="1"/>
  <c r="D2991"/>
  <c r="F2991" s="1"/>
  <c r="D2992"/>
  <c r="F2992" s="1"/>
  <c r="D2993"/>
  <c r="F2993" s="1"/>
  <c r="D2994"/>
  <c r="F2994" s="1"/>
  <c r="D2995"/>
  <c r="F2995" s="1"/>
  <c r="D2996"/>
  <c r="F2996" s="1"/>
  <c r="D2997"/>
  <c r="F2997" s="1"/>
  <c r="D2998"/>
  <c r="F2998" s="1"/>
  <c r="D2999"/>
  <c r="F2999" s="1"/>
  <c r="D3000"/>
  <c r="F3000" s="1"/>
  <c r="D3001"/>
  <c r="F3001" s="1"/>
  <c r="D3002"/>
  <c r="F3002" s="1"/>
  <c r="D3003"/>
  <c r="F3003" s="1"/>
  <c r="D3004"/>
  <c r="F3004" s="1"/>
  <c r="D3005"/>
  <c r="F3005" s="1"/>
  <c r="D3006"/>
  <c r="F3006" s="1"/>
  <c r="D3007"/>
  <c r="F3007" s="1"/>
  <c r="D3008"/>
  <c r="F3008" s="1"/>
  <c r="D3009"/>
  <c r="F3009" s="1"/>
  <c r="D3010"/>
  <c r="F3010" s="1"/>
  <c r="D3011"/>
  <c r="F3011" s="1"/>
  <c r="D3012"/>
  <c r="F3012" s="1"/>
  <c r="D3013"/>
  <c r="F3013" s="1"/>
  <c r="D3014"/>
  <c r="F3014" s="1"/>
  <c r="D3015"/>
  <c r="F3015" s="1"/>
  <c r="D3016"/>
  <c r="F3016" s="1"/>
  <c r="D3017"/>
  <c r="F3017" s="1"/>
  <c r="D3018"/>
  <c r="F3018" s="1"/>
  <c r="D3019"/>
  <c r="F3019" s="1"/>
  <c r="D3020"/>
  <c r="F3020" s="1"/>
  <c r="D3021"/>
  <c r="F3021" s="1"/>
  <c r="D3022"/>
  <c r="F3022" s="1"/>
  <c r="D3023"/>
  <c r="F3023" s="1"/>
  <c r="D3024"/>
  <c r="F3024" s="1"/>
  <c r="D3025"/>
  <c r="F3025" s="1"/>
  <c r="D3026"/>
  <c r="F3026" s="1"/>
  <c r="D3027"/>
  <c r="F3027" s="1"/>
  <c r="D3028"/>
  <c r="F3028" s="1"/>
  <c r="D3029"/>
  <c r="F3029" s="1"/>
  <c r="D3030"/>
  <c r="F3030" s="1"/>
  <c r="D3031"/>
  <c r="F3031" s="1"/>
  <c r="D3032"/>
  <c r="F3032" s="1"/>
  <c r="D3033"/>
  <c r="F3033" s="1"/>
  <c r="D3034"/>
  <c r="F3034" s="1"/>
  <c r="D3035"/>
  <c r="F3035" s="1"/>
  <c r="D3036"/>
  <c r="F3036" s="1"/>
  <c r="D3037"/>
  <c r="F3037" s="1"/>
  <c r="D3038"/>
  <c r="F3038" s="1"/>
  <c r="D3039"/>
  <c r="F3039" s="1"/>
  <c r="D3040"/>
  <c r="F3040" s="1"/>
  <c r="D3041"/>
  <c r="F3041" s="1"/>
  <c r="D3042"/>
  <c r="F3042" s="1"/>
  <c r="D3043"/>
  <c r="F3043" s="1"/>
  <c r="D3044"/>
  <c r="F3044" s="1"/>
  <c r="D3045"/>
  <c r="F3045" s="1"/>
  <c r="D3046"/>
  <c r="F3046" s="1"/>
  <c r="D3047"/>
  <c r="F3047" s="1"/>
  <c r="D3048"/>
  <c r="F3048" s="1"/>
  <c r="D3049"/>
  <c r="F3049" s="1"/>
  <c r="D3050"/>
  <c r="F3050" s="1"/>
  <c r="D3051"/>
  <c r="F3051" s="1"/>
  <c r="D3052"/>
  <c r="F3052" s="1"/>
  <c r="D3053"/>
  <c r="F3053" s="1"/>
  <c r="D3054"/>
  <c r="F3054" s="1"/>
  <c r="D3055"/>
  <c r="F3055" s="1"/>
  <c r="D3056"/>
  <c r="F3056" s="1"/>
  <c r="D3057"/>
  <c r="F3057" s="1"/>
  <c r="D3058"/>
  <c r="F3058" s="1"/>
  <c r="D3059"/>
  <c r="F3059" s="1"/>
  <c r="D3060"/>
  <c r="F3060" s="1"/>
  <c r="D3061"/>
  <c r="F3061" s="1"/>
  <c r="D3062"/>
  <c r="D3063"/>
  <c r="F3063" s="1"/>
  <c r="D3064"/>
  <c r="F3064" s="1"/>
  <c r="D3065"/>
  <c r="F3065" s="1"/>
  <c r="D3066"/>
  <c r="F3066" s="1"/>
  <c r="D3067"/>
  <c r="F3067" s="1"/>
  <c r="D3068"/>
  <c r="F3068" s="1"/>
  <c r="D3069"/>
  <c r="F3069" s="1"/>
  <c r="D3070"/>
  <c r="D3071"/>
  <c r="F3071" s="1"/>
  <c r="D3072"/>
  <c r="F3072" s="1"/>
  <c r="D3073"/>
  <c r="F3073" s="1"/>
  <c r="D3074"/>
  <c r="F3074" s="1"/>
  <c r="D3075"/>
  <c r="F3075" s="1"/>
  <c r="D3076"/>
  <c r="D3077"/>
  <c r="D3078"/>
  <c r="F3078" s="1"/>
  <c r="D3079"/>
  <c r="F3079" s="1"/>
  <c r="D3080"/>
  <c r="D3081"/>
  <c r="D3082"/>
  <c r="F3082" s="1"/>
  <c r="D3083"/>
  <c r="F3083" s="1"/>
  <c r="D3084"/>
  <c r="D3085"/>
  <c r="D3086"/>
  <c r="D3087"/>
  <c r="F3087" s="1"/>
  <c r="D3088"/>
  <c r="D3089"/>
  <c r="D3090"/>
  <c r="F3090" s="1"/>
  <c r="D3091"/>
  <c r="F3091" s="1"/>
  <c r="D3092"/>
  <c r="D3093"/>
  <c r="D3094"/>
  <c r="F3094" s="1"/>
  <c r="D3095"/>
  <c r="F3095" s="1"/>
  <c r="D3096"/>
  <c r="D3097"/>
  <c r="D3098"/>
  <c r="F3098" s="1"/>
  <c r="D3099"/>
  <c r="F3099" s="1"/>
  <c r="D3100"/>
  <c r="D3101"/>
  <c r="D3102"/>
  <c r="D3103"/>
  <c r="F3103" s="1"/>
  <c r="D3104"/>
  <c r="D3105"/>
  <c r="D3106"/>
  <c r="F3106" s="1"/>
  <c r="D3107"/>
  <c r="F3107" s="1"/>
  <c r="D3108"/>
  <c r="D3109"/>
  <c r="D3110"/>
  <c r="F3110" s="1"/>
  <c r="D3111"/>
  <c r="F3111" s="1"/>
  <c r="D3112"/>
  <c r="D3113"/>
  <c r="D3114"/>
  <c r="F3114" s="1"/>
  <c r="D3115"/>
  <c r="F3115" s="1"/>
  <c r="D3116"/>
  <c r="D3117"/>
  <c r="D3118"/>
  <c r="D3119"/>
  <c r="F3119" s="1"/>
  <c r="D3120"/>
  <c r="D3121"/>
  <c r="D3122"/>
  <c r="F3122" s="1"/>
  <c r="D3123"/>
  <c r="F3123" s="1"/>
  <c r="D3124"/>
  <c r="D3125"/>
  <c r="D3126"/>
  <c r="F3126" s="1"/>
  <c r="D3127"/>
  <c r="F3127" s="1"/>
  <c r="D3128"/>
  <c r="D3129"/>
  <c r="D3130"/>
  <c r="F3130" s="1"/>
  <c r="D3131"/>
  <c r="F3131" s="1"/>
  <c r="D3132"/>
  <c r="D3133"/>
  <c r="D3134"/>
  <c r="D3135"/>
  <c r="F3135" s="1"/>
  <c r="D3136"/>
  <c r="D3137"/>
  <c r="D3138"/>
  <c r="F3138" s="1"/>
  <c r="D3139"/>
  <c r="F3139" s="1"/>
  <c r="D3140"/>
  <c r="D3141"/>
  <c r="D3142"/>
  <c r="F3142" s="1"/>
  <c r="D3143"/>
  <c r="F3143" s="1"/>
  <c r="D3144"/>
  <c r="D3145"/>
  <c r="D3146"/>
  <c r="F3146" s="1"/>
  <c r="D3147"/>
  <c r="F3147" s="1"/>
  <c r="D3148"/>
  <c r="D3149"/>
  <c r="D3150"/>
  <c r="F3150" s="1"/>
  <c r="D3151"/>
  <c r="F3151" s="1"/>
  <c r="D3152"/>
  <c r="D3153"/>
  <c r="D3154"/>
  <c r="F3154" s="1"/>
  <c r="D3155"/>
  <c r="F3155" s="1"/>
  <c r="D3156"/>
  <c r="D3157"/>
  <c r="D3158"/>
  <c r="F3158" s="1"/>
  <c r="D3159"/>
  <c r="F3159" s="1"/>
  <c r="D3160"/>
  <c r="D3161"/>
  <c r="D3162"/>
  <c r="F3162" s="1"/>
  <c r="D3163"/>
  <c r="F3163" s="1"/>
  <c r="D3164"/>
  <c r="D3165"/>
  <c r="D3166"/>
  <c r="F3166" s="1"/>
  <c r="D3167"/>
  <c r="F3167" s="1"/>
  <c r="D3168"/>
  <c r="D3169"/>
  <c r="D3170"/>
  <c r="F3170" s="1"/>
  <c r="D3171"/>
  <c r="F3171" s="1"/>
  <c r="D3172"/>
  <c r="D3173"/>
  <c r="D3174"/>
  <c r="F3174" s="1"/>
  <c r="D3175"/>
  <c r="F3175" s="1"/>
  <c r="D3176"/>
  <c r="D3177"/>
  <c r="D3178"/>
  <c r="F3178" s="1"/>
  <c r="D3179"/>
  <c r="F3179" s="1"/>
  <c r="D3180"/>
  <c r="D3181"/>
  <c r="D3182"/>
  <c r="F3182" s="1"/>
  <c r="D3183"/>
  <c r="F3183" s="1"/>
  <c r="D3184"/>
  <c r="D3185"/>
  <c r="D3186"/>
  <c r="F3186" s="1"/>
  <c r="D3187"/>
  <c r="F3187" s="1"/>
  <c r="D3188"/>
  <c r="D3189"/>
  <c r="D3190"/>
  <c r="F3190" s="1"/>
  <c r="D3191"/>
  <c r="F3191" s="1"/>
  <c r="D3192"/>
  <c r="D3193"/>
  <c r="D3194"/>
  <c r="F3194" s="1"/>
  <c r="D3195"/>
  <c r="F3195" s="1"/>
  <c r="D3196"/>
  <c r="D3197"/>
  <c r="D3198"/>
  <c r="F3198" s="1"/>
  <c r="D3199"/>
  <c r="F3199" s="1"/>
  <c r="D3200"/>
  <c r="D3201"/>
  <c r="D3202"/>
  <c r="F3202" s="1"/>
  <c r="D3203"/>
  <c r="F3203" s="1"/>
  <c r="D3204"/>
  <c r="D3205"/>
  <c r="D3206"/>
  <c r="F3206" s="1"/>
  <c r="D3207"/>
  <c r="F3207" s="1"/>
  <c r="D3208"/>
  <c r="D3209"/>
  <c r="D3210"/>
  <c r="F3210" s="1"/>
  <c r="D3211"/>
  <c r="F3211" s="1"/>
  <c r="D3212"/>
  <c r="D3213"/>
  <c r="D3214"/>
  <c r="F3214" s="1"/>
  <c r="D3215"/>
  <c r="F3215" s="1"/>
  <c r="D3216"/>
  <c r="D3217"/>
  <c r="D3218"/>
  <c r="F3218" s="1"/>
  <c r="D3219"/>
  <c r="F3219" s="1"/>
  <c r="D3220"/>
  <c r="D3221"/>
  <c r="D3222"/>
  <c r="F3222" s="1"/>
  <c r="D3223"/>
  <c r="F3223" s="1"/>
  <c r="D3224"/>
  <c r="D3225"/>
  <c r="D3226"/>
  <c r="F3226" s="1"/>
  <c r="D3227"/>
  <c r="F3227" s="1"/>
  <c r="D3228"/>
  <c r="D3229"/>
  <c r="D3230"/>
  <c r="F3230" s="1"/>
  <c r="D3231"/>
  <c r="F3231" s="1"/>
  <c r="D3232"/>
  <c r="D3233"/>
  <c r="F3233" s="1"/>
  <c r="D3234"/>
  <c r="F3234" s="1"/>
  <c r="D3235"/>
  <c r="F3235" s="1"/>
  <c r="D3236"/>
  <c r="F3236" s="1"/>
  <c r="D3237"/>
  <c r="F3237" s="1"/>
  <c r="D3238"/>
  <c r="F3238" s="1"/>
  <c r="D3239"/>
  <c r="F3239" s="1"/>
  <c r="D3240"/>
  <c r="F3240" s="1"/>
  <c r="D3241"/>
  <c r="F3241" s="1"/>
  <c r="D3242"/>
  <c r="F3242" s="1"/>
  <c r="D3243"/>
  <c r="F3243" s="1"/>
  <c r="D3244"/>
  <c r="F3244" s="1"/>
  <c r="D3245"/>
  <c r="F3245" s="1"/>
  <c r="D3246"/>
  <c r="F3246" s="1"/>
  <c r="D3247"/>
  <c r="F3247" s="1"/>
  <c r="D3248"/>
  <c r="F3248" s="1"/>
  <c r="D3249"/>
  <c r="F3249" s="1"/>
  <c r="D3250"/>
  <c r="F3250" s="1"/>
  <c r="D3251"/>
  <c r="F3251" s="1"/>
  <c r="D3252"/>
  <c r="F3252" s="1"/>
  <c r="D3253"/>
  <c r="F3253" s="1"/>
  <c r="D3254"/>
  <c r="F3254" s="1"/>
  <c r="D3255"/>
  <c r="F3255" s="1"/>
  <c r="D3256"/>
  <c r="F3256" s="1"/>
  <c r="D3257"/>
  <c r="F3257" s="1"/>
  <c r="D3258"/>
  <c r="F3258" s="1"/>
  <c r="D3259"/>
  <c r="F3259" s="1"/>
  <c r="D3260"/>
  <c r="F3260" s="1"/>
  <c r="D3261"/>
  <c r="F3261" s="1"/>
  <c r="D3262"/>
  <c r="F3262" s="1"/>
  <c r="D3263"/>
  <c r="F3263" s="1"/>
  <c r="D3264"/>
  <c r="F3264" s="1"/>
  <c r="D3265"/>
  <c r="F3265" s="1"/>
  <c r="D3266"/>
  <c r="F3266" s="1"/>
  <c r="D3267"/>
  <c r="F3267" s="1"/>
  <c r="D3268"/>
  <c r="F3268" s="1"/>
  <c r="D3269"/>
  <c r="F3269" s="1"/>
  <c r="D3270"/>
  <c r="F3270" s="1"/>
  <c r="D3271"/>
  <c r="F3271" s="1"/>
  <c r="D3272"/>
  <c r="F3272" s="1"/>
  <c r="D3273"/>
  <c r="F3273" s="1"/>
  <c r="D3274"/>
  <c r="F3274" s="1"/>
  <c r="D3275"/>
  <c r="F3275" s="1"/>
  <c r="D3276"/>
  <c r="F3276" s="1"/>
  <c r="D3277"/>
  <c r="F3277" s="1"/>
  <c r="D3278"/>
  <c r="F3278" s="1"/>
  <c r="D3279"/>
  <c r="F3279" s="1"/>
  <c r="D3280"/>
  <c r="F3280" s="1"/>
  <c r="D3281"/>
  <c r="F3281" s="1"/>
  <c r="D3282"/>
  <c r="F3282" s="1"/>
  <c r="D3283"/>
  <c r="F3283" s="1"/>
  <c r="D3284"/>
  <c r="F3284" s="1"/>
  <c r="D3285"/>
  <c r="F3285" s="1"/>
  <c r="D3286"/>
  <c r="D3287"/>
  <c r="F3287" s="1"/>
  <c r="D3288"/>
  <c r="F3288" s="1"/>
  <c r="D3289"/>
  <c r="F3289" s="1"/>
  <c r="D3290"/>
  <c r="F3290" s="1"/>
  <c r="D3291"/>
  <c r="F3291" s="1"/>
  <c r="D3292"/>
  <c r="F3292" s="1"/>
  <c r="D3293"/>
  <c r="F3293" s="1"/>
  <c r="D3294"/>
  <c r="F3294" s="1"/>
  <c r="D3295"/>
  <c r="F3295" s="1"/>
  <c r="D3296"/>
  <c r="F3296" s="1"/>
  <c r="D3297"/>
  <c r="F3297" s="1"/>
  <c r="D3298"/>
  <c r="F3298" s="1"/>
  <c r="D3299"/>
  <c r="F3299" s="1"/>
  <c r="D3300"/>
  <c r="F3300" s="1"/>
  <c r="D3301"/>
  <c r="F3301" s="1"/>
  <c r="D3302"/>
  <c r="D3303"/>
  <c r="F3303" s="1"/>
  <c r="D3304"/>
  <c r="F3304" s="1"/>
  <c r="D3305"/>
  <c r="F3305" s="1"/>
  <c r="D3306"/>
  <c r="F3306" s="1"/>
  <c r="D3307"/>
  <c r="F3307" s="1"/>
  <c r="D3308"/>
  <c r="F3308" s="1"/>
  <c r="D3309"/>
  <c r="F3309" s="1"/>
  <c r="D3310"/>
  <c r="F3310" s="1"/>
  <c r="D3311"/>
  <c r="F3311" s="1"/>
  <c r="D3312"/>
  <c r="F3312" s="1"/>
  <c r="D3313"/>
  <c r="F3313" s="1"/>
  <c r="D3314"/>
  <c r="F3314" s="1"/>
  <c r="D3315"/>
  <c r="F3315" s="1"/>
  <c r="D3316"/>
  <c r="F3316" s="1"/>
  <c r="D3317"/>
  <c r="F3317" s="1"/>
  <c r="D3318"/>
  <c r="D3319"/>
  <c r="F3319" s="1"/>
  <c r="D3320"/>
  <c r="D3321"/>
  <c r="D3322"/>
  <c r="F3322" s="1"/>
  <c r="D3323"/>
  <c r="F3323" s="1"/>
  <c r="D3324"/>
  <c r="D3325"/>
  <c r="D3326"/>
  <c r="F3326" s="1"/>
  <c r="D3327"/>
  <c r="F3327" s="1"/>
  <c r="D3328"/>
  <c r="D3329"/>
  <c r="D3330"/>
  <c r="F3330" s="1"/>
  <c r="D3331"/>
  <c r="F3331" s="1"/>
  <c r="D3332"/>
  <c r="D3333"/>
  <c r="D3334"/>
  <c r="F3334" s="1"/>
  <c r="D3335"/>
  <c r="F3335" s="1"/>
  <c r="D3336"/>
  <c r="D3337"/>
  <c r="D3338"/>
  <c r="F3338" s="1"/>
  <c r="D3339"/>
  <c r="F3339" s="1"/>
  <c r="D3340"/>
  <c r="D3341"/>
  <c r="D3342"/>
  <c r="F3342" s="1"/>
  <c r="D3343"/>
  <c r="F3343" s="1"/>
  <c r="D3344"/>
  <c r="D3345"/>
  <c r="D3346"/>
  <c r="D3347"/>
  <c r="F3347" s="1"/>
  <c r="D3348"/>
  <c r="D3349"/>
  <c r="D3350"/>
  <c r="F3350" s="1"/>
  <c r="D3351"/>
  <c r="F3351" s="1"/>
  <c r="D3352"/>
  <c r="D3353"/>
  <c r="D3354"/>
  <c r="F3354" s="1"/>
  <c r="D3355"/>
  <c r="F3355" s="1"/>
  <c r="D3356"/>
  <c r="D3357"/>
  <c r="D3358"/>
  <c r="F3358" s="1"/>
  <c r="D3359"/>
  <c r="F3359" s="1"/>
  <c r="D3360"/>
  <c r="D3361"/>
  <c r="D3362"/>
  <c r="F3362" s="1"/>
  <c r="D3363"/>
  <c r="F3363" s="1"/>
  <c r="D3364"/>
  <c r="D3365"/>
  <c r="D3366"/>
  <c r="F3366" s="1"/>
  <c r="D3367"/>
  <c r="F3367" s="1"/>
  <c r="D3368"/>
  <c r="D3369"/>
  <c r="D3370"/>
  <c r="F3370" s="1"/>
  <c r="D3371"/>
  <c r="F3371" s="1"/>
  <c r="D3372"/>
  <c r="D3373"/>
  <c r="D3374"/>
  <c r="F3374" s="1"/>
  <c r="D3375"/>
  <c r="F3375" s="1"/>
  <c r="D3376"/>
  <c r="D3377"/>
  <c r="D3378"/>
  <c r="D3379"/>
  <c r="F3379" s="1"/>
  <c r="D3380"/>
  <c r="D3381"/>
  <c r="D3382"/>
  <c r="F3382" s="1"/>
  <c r="D3383"/>
  <c r="F3383" s="1"/>
  <c r="D3384"/>
  <c r="D3385"/>
  <c r="D3386"/>
  <c r="F3386" s="1"/>
  <c r="D3387"/>
  <c r="F3387" s="1"/>
  <c r="D3388"/>
  <c r="F3388" s="1"/>
  <c r="D3389"/>
  <c r="F3389" s="1"/>
  <c r="D3390"/>
  <c r="F3390" s="1"/>
  <c r="D3391"/>
  <c r="F3391" s="1"/>
  <c r="D3392"/>
  <c r="F3392" s="1"/>
  <c r="D3393"/>
  <c r="F3393" s="1"/>
  <c r="D3394"/>
  <c r="F3394" s="1"/>
  <c r="D3395"/>
  <c r="F3395" s="1"/>
  <c r="D3396"/>
  <c r="F3396" s="1"/>
  <c r="D3397"/>
  <c r="F3397" s="1"/>
  <c r="D3398"/>
  <c r="D3399"/>
  <c r="F3399" s="1"/>
  <c r="D3400"/>
  <c r="F3400" s="1"/>
  <c r="D3401"/>
  <c r="F3401" s="1"/>
  <c r="D3402"/>
  <c r="F3402" s="1"/>
  <c r="D3403"/>
  <c r="F3403" s="1"/>
  <c r="D3404"/>
  <c r="F3404" s="1"/>
  <c r="D3405"/>
  <c r="F3405" s="1"/>
  <c r="D3406"/>
  <c r="F3406" s="1"/>
  <c r="D3407"/>
  <c r="F3407" s="1"/>
  <c r="D3408"/>
  <c r="F3408" s="1"/>
  <c r="D3409"/>
  <c r="F3409" s="1"/>
  <c r="D3410"/>
  <c r="F3410" s="1"/>
  <c r="D3411"/>
  <c r="F3411" s="1"/>
  <c r="D3412"/>
  <c r="F3412" s="1"/>
  <c r="D3413"/>
  <c r="F3413" s="1"/>
  <c r="D3414"/>
  <c r="D3415"/>
  <c r="F3415" s="1"/>
  <c r="D3416"/>
  <c r="F3416" s="1"/>
  <c r="D3417"/>
  <c r="F3417" s="1"/>
  <c r="D3418"/>
  <c r="F3418" s="1"/>
  <c r="D3419"/>
  <c r="F3419" s="1"/>
  <c r="D3420"/>
  <c r="F3420" s="1"/>
  <c r="D3421"/>
  <c r="F3421" s="1"/>
  <c r="D3422"/>
  <c r="F3422" s="1"/>
  <c r="D3423"/>
  <c r="F3423" s="1"/>
  <c r="D3424"/>
  <c r="F3424" s="1"/>
  <c r="D3425"/>
  <c r="F3425" s="1"/>
  <c r="D3426"/>
  <c r="F3426" s="1"/>
  <c r="D3427"/>
  <c r="F3427" s="1"/>
  <c r="D3428"/>
  <c r="F3428" s="1"/>
  <c r="D3429"/>
  <c r="F3429" s="1"/>
  <c r="D3430"/>
  <c r="D3431"/>
  <c r="F3431" s="1"/>
  <c r="D3432"/>
  <c r="F3432" s="1"/>
  <c r="D3433"/>
  <c r="F3433" s="1"/>
  <c r="D3434"/>
  <c r="F3434" s="1"/>
  <c r="D3435"/>
  <c r="F3435" s="1"/>
  <c r="D3436"/>
  <c r="F3436" s="1"/>
  <c r="D3437"/>
  <c r="F3437" s="1"/>
  <c r="D3438"/>
  <c r="F3438" s="1"/>
  <c r="D3439"/>
  <c r="F3439" s="1"/>
  <c r="D3440"/>
  <c r="F3440" s="1"/>
  <c r="D3441"/>
  <c r="F3441" s="1"/>
  <c r="D3442"/>
  <c r="F3442" s="1"/>
  <c r="D3443"/>
  <c r="F3443" s="1"/>
  <c r="D3444"/>
  <c r="F3444" s="1"/>
  <c r="D3445"/>
  <c r="F3445" s="1"/>
  <c r="D3446"/>
  <c r="D3447"/>
  <c r="F3447" s="1"/>
  <c r="D3448"/>
  <c r="F3448" s="1"/>
  <c r="D3449"/>
  <c r="F3449" s="1"/>
  <c r="D3450"/>
  <c r="F3450" s="1"/>
  <c r="D3451"/>
  <c r="F3451" s="1"/>
  <c r="D3452"/>
  <c r="F3452" s="1"/>
  <c r="D3453"/>
  <c r="F3453" s="1"/>
  <c r="D3454"/>
  <c r="F3454" s="1"/>
  <c r="D3455"/>
  <c r="F3455" s="1"/>
  <c r="D3456"/>
  <c r="F3456" s="1"/>
  <c r="D3457"/>
  <c r="F3457" s="1"/>
  <c r="D3458"/>
  <c r="F3458" s="1"/>
  <c r="D3459"/>
  <c r="F3459" s="1"/>
  <c r="D3460"/>
  <c r="F3460" s="1"/>
  <c r="D3461"/>
  <c r="F3461" s="1"/>
  <c r="D3462"/>
  <c r="D3463"/>
  <c r="F3463" s="1"/>
  <c r="D3464"/>
  <c r="F3464" s="1"/>
  <c r="D3465"/>
  <c r="F3465" s="1"/>
  <c r="D3466"/>
  <c r="F3466" s="1"/>
  <c r="D3467"/>
  <c r="F3467" s="1"/>
  <c r="D3468"/>
  <c r="F3468" s="1"/>
  <c r="D3469"/>
  <c r="F3469" s="1"/>
  <c r="D3470"/>
  <c r="F3470" s="1"/>
  <c r="D3471"/>
  <c r="F3471" s="1"/>
  <c r="D3472"/>
  <c r="F3472" s="1"/>
  <c r="D3473"/>
  <c r="F3473" s="1"/>
  <c r="D3474"/>
  <c r="F3474" s="1"/>
  <c r="D3475"/>
  <c r="F3475" s="1"/>
  <c r="D3476"/>
  <c r="F3476" s="1"/>
  <c r="D3477"/>
  <c r="F3477" s="1"/>
  <c r="D3478"/>
  <c r="D3479"/>
  <c r="F3479" s="1"/>
  <c r="D3480"/>
  <c r="F3480" s="1"/>
  <c r="D3481"/>
  <c r="F3481" s="1"/>
  <c r="D3482"/>
  <c r="F3482" s="1"/>
  <c r="D3483"/>
  <c r="F3483" s="1"/>
  <c r="D3484"/>
  <c r="F3484" s="1"/>
  <c r="D3485"/>
  <c r="F3485" s="1"/>
  <c r="D3486"/>
  <c r="F3486" s="1"/>
  <c r="D3487"/>
  <c r="D3488"/>
  <c r="F3488" s="1"/>
  <c r="D3489"/>
  <c r="F3489" s="1"/>
  <c r="D3490"/>
  <c r="F3490" s="1"/>
  <c r="D3491"/>
  <c r="D3492"/>
  <c r="F3492" s="1"/>
  <c r="D3493"/>
  <c r="F3493" s="1"/>
  <c r="D3494"/>
  <c r="D3495"/>
  <c r="D3496"/>
  <c r="F3496" s="1"/>
  <c r="D3497"/>
  <c r="F3497" s="1"/>
  <c r="D3498"/>
  <c r="F3498" s="1"/>
  <c r="D3499"/>
  <c r="D3500"/>
  <c r="F3500" s="1"/>
  <c r="D3501"/>
  <c r="F3501" s="1"/>
  <c r="D3502"/>
  <c r="F3502" s="1"/>
  <c r="D3503"/>
  <c r="D3504"/>
  <c r="F3504" s="1"/>
  <c r="D3505"/>
  <c r="F3505" s="1"/>
  <c r="D3506"/>
  <c r="F3506" s="1"/>
  <c r="D3507"/>
  <c r="D3508"/>
  <c r="F3508" s="1"/>
  <c r="D3509"/>
  <c r="F3509" s="1"/>
  <c r="D3510"/>
  <c r="D3511"/>
  <c r="D3512"/>
  <c r="F3512" s="1"/>
  <c r="D3513"/>
  <c r="F3513" s="1"/>
  <c r="D3514"/>
  <c r="F3514" s="1"/>
  <c r="D3515"/>
  <c r="D3516"/>
  <c r="F3516" s="1"/>
  <c r="D3517"/>
  <c r="F3517" s="1"/>
  <c r="D3518"/>
  <c r="F3518" s="1"/>
  <c r="D3519"/>
  <c r="D3520"/>
  <c r="F3520" s="1"/>
  <c r="D3521"/>
  <c r="F3521" s="1"/>
  <c r="D3522"/>
  <c r="F3522" s="1"/>
  <c r="D3523"/>
  <c r="D3524"/>
  <c r="F3524" s="1"/>
  <c r="D3525"/>
  <c r="F3525" s="1"/>
  <c r="D3526"/>
  <c r="D3527"/>
  <c r="D3528"/>
  <c r="F3528" s="1"/>
  <c r="D3529"/>
  <c r="F3529" s="1"/>
  <c r="D3530"/>
  <c r="F3530" s="1"/>
  <c r="D3531"/>
  <c r="D3532"/>
  <c r="F3532" s="1"/>
  <c r="D3533"/>
  <c r="F3533" s="1"/>
  <c r="D3534"/>
  <c r="F3534" s="1"/>
  <c r="D3535"/>
  <c r="D3536"/>
  <c r="F3536" s="1"/>
  <c r="D3537"/>
  <c r="F3537" s="1"/>
  <c r="D3538"/>
  <c r="F3538" s="1"/>
  <c r="D3539"/>
  <c r="D3540"/>
  <c r="F3540" s="1"/>
  <c r="D3541"/>
  <c r="F3541" s="1"/>
  <c r="D3542"/>
  <c r="F3542" s="1"/>
  <c r="D3543"/>
  <c r="D3544"/>
  <c r="F3544" s="1"/>
  <c r="D3545"/>
  <c r="F3545" s="1"/>
  <c r="D3546"/>
  <c r="F3546" s="1"/>
  <c r="D3547"/>
  <c r="D3548"/>
  <c r="F3548" s="1"/>
  <c r="D3549"/>
  <c r="F3549" s="1"/>
  <c r="D3550"/>
  <c r="F3550" s="1"/>
  <c r="D3551"/>
  <c r="D3552"/>
  <c r="F3552" s="1"/>
  <c r="D3553"/>
  <c r="F3553" s="1"/>
  <c r="D3554"/>
  <c r="F3554" s="1"/>
  <c r="D3555"/>
  <c r="D3556"/>
  <c r="F3556" s="1"/>
  <c r="D3557"/>
  <c r="F3557" s="1"/>
  <c r="D3558"/>
  <c r="F3558" s="1"/>
  <c r="D3559"/>
  <c r="D3560"/>
  <c r="F3560" s="1"/>
  <c r="D3561"/>
  <c r="F3561" s="1"/>
  <c r="D3562"/>
  <c r="F3562" s="1"/>
  <c r="D3563"/>
  <c r="D3564"/>
  <c r="F3564" s="1"/>
  <c r="D3565"/>
  <c r="F3565" s="1"/>
  <c r="D3566"/>
  <c r="F3566" s="1"/>
  <c r="D3567"/>
  <c r="D3568"/>
  <c r="F3568" s="1"/>
  <c r="D3569"/>
  <c r="F3569" s="1"/>
  <c r="D3570"/>
  <c r="F3570" s="1"/>
  <c r="D3571"/>
  <c r="D3572"/>
  <c r="F3572" s="1"/>
  <c r="D3573"/>
  <c r="F3573" s="1"/>
  <c r="D3574"/>
  <c r="F3574" s="1"/>
  <c r="D3575"/>
  <c r="D3576"/>
  <c r="F3576" s="1"/>
  <c r="D3577"/>
  <c r="F3577" s="1"/>
  <c r="D3578"/>
  <c r="F3578" s="1"/>
  <c r="D3579"/>
  <c r="D3580"/>
  <c r="F3580" s="1"/>
  <c r="D3581"/>
  <c r="F3581" s="1"/>
  <c r="D3582"/>
  <c r="F3582" s="1"/>
  <c r="D3583"/>
  <c r="D3584"/>
  <c r="F3584" s="1"/>
  <c r="D3585"/>
  <c r="F3585" s="1"/>
  <c r="D3586"/>
  <c r="F3586" s="1"/>
  <c r="D3587"/>
  <c r="D3588"/>
  <c r="F3588" s="1"/>
  <c r="D3589"/>
  <c r="F3589" s="1"/>
  <c r="D3590"/>
  <c r="F3590" s="1"/>
  <c r="D3591"/>
  <c r="D3592"/>
  <c r="F3592" s="1"/>
  <c r="D3593"/>
  <c r="F3593" s="1"/>
  <c r="D3594"/>
  <c r="F3594" s="1"/>
  <c r="D3595"/>
  <c r="D3596"/>
  <c r="F3596" s="1"/>
  <c r="D3597"/>
  <c r="F3597" s="1"/>
  <c r="D3598"/>
  <c r="F3598" s="1"/>
  <c r="D3599"/>
  <c r="D3600"/>
  <c r="F3600" s="1"/>
  <c r="D3601"/>
  <c r="F3601" s="1"/>
  <c r="D3602"/>
  <c r="F3602" s="1"/>
  <c r="D3603"/>
  <c r="D3604"/>
  <c r="F3604" s="1"/>
  <c r="D3605"/>
  <c r="F3605" s="1"/>
  <c r="D3606"/>
  <c r="F3606" s="1"/>
  <c r="D3607"/>
  <c r="D3608"/>
  <c r="F3608" s="1"/>
  <c r="D3609"/>
  <c r="F3609" s="1"/>
  <c r="D3610"/>
  <c r="F3610" s="1"/>
  <c r="D3611"/>
  <c r="D3612"/>
  <c r="F3612" s="1"/>
  <c r="D3613"/>
  <c r="F3613" s="1"/>
  <c r="D3614"/>
  <c r="F3614" s="1"/>
  <c r="D3615"/>
  <c r="D3616"/>
  <c r="F3616" s="1"/>
  <c r="D3617"/>
  <c r="F3617" s="1"/>
  <c r="D3618"/>
  <c r="F3618" s="1"/>
  <c r="D3619"/>
  <c r="D3620"/>
  <c r="F3620" s="1"/>
  <c r="D3621"/>
  <c r="F3621" s="1"/>
  <c r="D3622"/>
  <c r="F3622" s="1"/>
  <c r="D3623"/>
  <c r="D3624"/>
  <c r="F3624" s="1"/>
  <c r="D3625"/>
  <c r="F3625" s="1"/>
  <c r="D3626"/>
  <c r="F3626" s="1"/>
  <c r="D3627"/>
  <c r="D3628"/>
  <c r="F3628" s="1"/>
  <c r="D3629"/>
  <c r="F3629" s="1"/>
  <c r="D3630"/>
  <c r="F3630" s="1"/>
  <c r="D3631"/>
  <c r="D3632"/>
  <c r="F3632" s="1"/>
  <c r="D3633"/>
  <c r="F3633" s="1"/>
  <c r="D3634"/>
  <c r="F3634" s="1"/>
  <c r="D3635"/>
  <c r="D3636"/>
  <c r="F3636" s="1"/>
  <c r="D3637"/>
  <c r="F3637" s="1"/>
  <c r="D3638"/>
  <c r="F3638" s="1"/>
  <c r="D3639"/>
  <c r="D3640"/>
  <c r="F3640" s="1"/>
  <c r="D3641"/>
  <c r="F3641" s="1"/>
  <c r="D3642"/>
  <c r="F3642" s="1"/>
  <c r="D3643"/>
  <c r="D3644"/>
  <c r="F3644" s="1"/>
  <c r="D3645"/>
  <c r="F3645" s="1"/>
  <c r="D3646"/>
  <c r="F3646" s="1"/>
  <c r="D3647"/>
  <c r="D3648"/>
  <c r="F3648" s="1"/>
  <c r="D3649"/>
  <c r="F3649" s="1"/>
  <c r="D3650"/>
  <c r="F3650" s="1"/>
  <c r="D3651"/>
  <c r="D3652"/>
  <c r="F3652" s="1"/>
  <c r="D3653"/>
  <c r="F3653" s="1"/>
  <c r="D3654"/>
  <c r="F3654" s="1"/>
  <c r="D3655"/>
  <c r="D3656"/>
  <c r="F3656" s="1"/>
  <c r="D3657"/>
  <c r="F3657" s="1"/>
  <c r="D3658"/>
  <c r="F3658" s="1"/>
  <c r="D3659"/>
  <c r="D3660"/>
  <c r="F3660" s="1"/>
  <c r="D3661"/>
  <c r="F3661" s="1"/>
  <c r="D3662"/>
  <c r="F3662" s="1"/>
  <c r="D3663"/>
  <c r="D3664"/>
  <c r="F3664" s="1"/>
  <c r="D3665"/>
  <c r="F3665" s="1"/>
  <c r="D3666"/>
  <c r="F3666" s="1"/>
  <c r="D3667"/>
  <c r="D3668"/>
  <c r="F3668" s="1"/>
  <c r="D3669"/>
  <c r="F3669" s="1"/>
  <c r="D3670"/>
  <c r="F3670" s="1"/>
  <c r="D3671"/>
  <c r="D3672"/>
  <c r="F3672" s="1"/>
  <c r="D3673"/>
  <c r="F3673" s="1"/>
  <c r="D3674"/>
  <c r="F3674" s="1"/>
  <c r="D3675"/>
  <c r="D3676"/>
  <c r="F3676" s="1"/>
  <c r="D3677"/>
  <c r="F3677" s="1"/>
  <c r="D3678"/>
  <c r="F3678" s="1"/>
  <c r="D3679"/>
  <c r="D3680"/>
  <c r="F3680" s="1"/>
  <c r="D3681"/>
  <c r="F3681" s="1"/>
  <c r="D3682"/>
  <c r="F3682" s="1"/>
  <c r="D3683"/>
  <c r="D3684"/>
  <c r="F3684" s="1"/>
  <c r="D3685"/>
  <c r="F3685" s="1"/>
  <c r="D3686"/>
  <c r="F3686" s="1"/>
  <c r="D3687"/>
  <c r="D3688"/>
  <c r="F3688" s="1"/>
  <c r="D3689"/>
  <c r="F3689" s="1"/>
  <c r="D3690"/>
  <c r="F3690" s="1"/>
  <c r="D3691"/>
  <c r="D3692"/>
  <c r="F3692" s="1"/>
  <c r="D3693"/>
  <c r="F3693" s="1"/>
  <c r="D3694"/>
  <c r="F3694" s="1"/>
  <c r="D3695"/>
  <c r="D3696"/>
  <c r="F3696" s="1"/>
  <c r="D3697"/>
  <c r="F3697" s="1"/>
  <c r="D3698"/>
  <c r="F3698" s="1"/>
  <c r="D3699"/>
  <c r="D3700"/>
  <c r="F3700" s="1"/>
  <c r="D3701"/>
  <c r="F3701" s="1"/>
  <c r="D3702"/>
  <c r="F3702" s="1"/>
  <c r="D3703"/>
  <c r="D3704"/>
  <c r="F3704" s="1"/>
  <c r="D3705"/>
  <c r="F3705" s="1"/>
  <c r="D3706"/>
  <c r="F3706" s="1"/>
  <c r="D3707"/>
  <c r="D3708"/>
  <c r="F3708" s="1"/>
  <c r="D3709"/>
  <c r="F3709" s="1"/>
  <c r="D3710"/>
  <c r="F3710" s="1"/>
  <c r="D3711"/>
  <c r="D3712"/>
  <c r="F3712" s="1"/>
  <c r="D3713"/>
  <c r="F3713" s="1"/>
  <c r="D3714"/>
  <c r="F3714" s="1"/>
  <c r="D3715"/>
  <c r="D3716"/>
  <c r="F3716" s="1"/>
  <c r="D3717"/>
  <c r="F3717" s="1"/>
  <c r="D3718"/>
  <c r="F3718" s="1"/>
  <c r="D3719"/>
  <c r="D3720"/>
  <c r="F3720" s="1"/>
  <c r="D3721"/>
  <c r="F3721" s="1"/>
  <c r="D3722"/>
  <c r="F3722" s="1"/>
  <c r="D3723"/>
  <c r="D3724"/>
  <c r="F3724" s="1"/>
  <c r="D3725"/>
  <c r="F3725" s="1"/>
  <c r="D3726"/>
  <c r="F3726" s="1"/>
  <c r="D3727"/>
  <c r="D3728"/>
  <c r="F3728" s="1"/>
  <c r="D3729"/>
  <c r="F3729" s="1"/>
  <c r="D3730"/>
  <c r="F3730" s="1"/>
  <c r="D3731"/>
  <c r="D3732"/>
  <c r="F3732" s="1"/>
  <c r="D3733"/>
  <c r="F3733" s="1"/>
  <c r="D3734"/>
  <c r="F3734" s="1"/>
  <c r="D3735"/>
  <c r="D3736"/>
  <c r="F3736" s="1"/>
  <c r="D3737"/>
  <c r="F3737" s="1"/>
  <c r="D3738"/>
  <c r="F3738" s="1"/>
  <c r="D3739"/>
  <c r="D3740"/>
  <c r="F3740" s="1"/>
  <c r="D3741"/>
  <c r="F3741" s="1"/>
  <c r="D3742"/>
  <c r="F3742" s="1"/>
  <c r="D3743"/>
  <c r="D3744"/>
  <c r="F3744" s="1"/>
  <c r="D3745"/>
  <c r="F3745" s="1"/>
  <c r="D3746"/>
  <c r="F3746" s="1"/>
  <c r="D3747"/>
  <c r="D3748"/>
  <c r="F3748" s="1"/>
  <c r="D3749"/>
  <c r="F3749" s="1"/>
  <c r="D3750"/>
  <c r="F3750" s="1"/>
  <c r="D3751"/>
  <c r="D3752"/>
  <c r="F3752" s="1"/>
  <c r="D3753"/>
  <c r="F3753" s="1"/>
  <c r="D3754"/>
  <c r="F3754" s="1"/>
  <c r="D3755"/>
  <c r="D3756"/>
  <c r="F3756" s="1"/>
  <c r="D3757"/>
  <c r="F3757" s="1"/>
  <c r="D3758"/>
  <c r="F3758" s="1"/>
  <c r="D3759"/>
  <c r="D3760"/>
  <c r="F3760" s="1"/>
  <c r="D3761"/>
  <c r="F3761" s="1"/>
  <c r="D3762"/>
  <c r="F3762" s="1"/>
  <c r="D3763"/>
  <c r="D3764"/>
  <c r="F3764" s="1"/>
  <c r="D3765"/>
  <c r="F3765" s="1"/>
  <c r="D3766"/>
  <c r="F3766" s="1"/>
  <c r="D3767"/>
  <c r="F3767" s="1"/>
  <c r="D3768"/>
  <c r="F3768" s="1"/>
  <c r="D3769"/>
  <c r="F3769" s="1"/>
  <c r="D3770"/>
  <c r="F3770" s="1"/>
  <c r="D3771"/>
  <c r="F3771" s="1"/>
  <c r="D3772"/>
  <c r="F3772" s="1"/>
  <c r="D3773"/>
  <c r="F3773" s="1"/>
  <c r="D3774"/>
  <c r="F3774" s="1"/>
  <c r="D3775"/>
  <c r="F3775" s="1"/>
  <c r="D3776"/>
  <c r="F3776" s="1"/>
  <c r="D3777"/>
  <c r="F3777" s="1"/>
  <c r="D3778"/>
  <c r="F3778" s="1"/>
  <c r="D3779"/>
  <c r="F3779" s="1"/>
  <c r="D3780"/>
  <c r="F3780" s="1"/>
  <c r="D3781"/>
  <c r="F3781" s="1"/>
  <c r="D3782"/>
  <c r="F3782" s="1"/>
  <c r="D3783"/>
  <c r="F3783" s="1"/>
  <c r="D3784"/>
  <c r="F3784" s="1"/>
  <c r="D3785"/>
  <c r="F3785" s="1"/>
  <c r="D3786"/>
  <c r="F3786" s="1"/>
  <c r="D3787"/>
  <c r="F3787" s="1"/>
  <c r="D3788"/>
  <c r="F3788" s="1"/>
  <c r="D3789"/>
  <c r="F3789" s="1"/>
  <c r="D3790"/>
  <c r="F3790" s="1"/>
  <c r="D3791"/>
  <c r="F3791" s="1"/>
  <c r="D3792"/>
  <c r="F3792" s="1"/>
  <c r="D3793"/>
  <c r="F3793" s="1"/>
  <c r="D3794"/>
  <c r="F3794" s="1"/>
  <c r="D3795"/>
  <c r="F3795" s="1"/>
  <c r="D3796"/>
  <c r="F3796" s="1"/>
  <c r="D3797"/>
  <c r="F3797" s="1"/>
  <c r="D3798"/>
  <c r="F3798" s="1"/>
  <c r="D3799"/>
  <c r="F3799" s="1"/>
  <c r="D3800"/>
  <c r="F3800" s="1"/>
  <c r="D3801"/>
  <c r="F3801" s="1"/>
  <c r="D3802"/>
  <c r="F3802" s="1"/>
  <c r="D3803"/>
  <c r="F3803" s="1"/>
  <c r="D3804"/>
  <c r="F3804" s="1"/>
  <c r="D3805"/>
  <c r="F3805" s="1"/>
  <c r="D3806"/>
  <c r="F3806" s="1"/>
  <c r="D3807"/>
  <c r="F3807" s="1"/>
  <c r="D3808"/>
  <c r="F3808" s="1"/>
  <c r="D3809"/>
  <c r="F3809" s="1"/>
  <c r="D3810"/>
  <c r="F3810" s="1"/>
  <c r="D3811"/>
  <c r="F3811" s="1"/>
  <c r="D3812"/>
  <c r="F3812" s="1"/>
  <c r="D3813"/>
  <c r="F3813" s="1"/>
  <c r="D3814"/>
  <c r="F3814" s="1"/>
  <c r="D3815"/>
  <c r="F3815" s="1"/>
  <c r="D3816"/>
  <c r="F3816" s="1"/>
  <c r="D3817"/>
  <c r="F3817" s="1"/>
  <c r="D3818"/>
  <c r="F3818" s="1"/>
  <c r="D3819"/>
  <c r="F3819" s="1"/>
  <c r="D3820"/>
  <c r="F3820" s="1"/>
  <c r="D3821"/>
  <c r="F3821" s="1"/>
  <c r="D3822"/>
  <c r="F3822" s="1"/>
  <c r="D3823"/>
  <c r="F3823" s="1"/>
  <c r="D3824"/>
  <c r="F3824" s="1"/>
  <c r="D3825"/>
  <c r="F3825" s="1"/>
  <c r="D3826"/>
  <c r="F3826" s="1"/>
  <c r="D3827"/>
  <c r="F3827" s="1"/>
  <c r="D3828"/>
  <c r="F3828" s="1"/>
  <c r="D3829"/>
  <c r="F3829" s="1"/>
  <c r="D3830"/>
  <c r="F3830" s="1"/>
  <c r="D3831"/>
  <c r="F3831" s="1"/>
  <c r="D3832"/>
  <c r="F3832" s="1"/>
  <c r="D3833"/>
  <c r="F3833" s="1"/>
  <c r="D3834"/>
  <c r="F3834" s="1"/>
  <c r="D3835"/>
  <c r="F3835" s="1"/>
  <c r="D3836"/>
  <c r="F3836" s="1"/>
  <c r="D3837"/>
  <c r="F3837" s="1"/>
  <c r="D3838"/>
  <c r="F3838" s="1"/>
  <c r="D3839"/>
  <c r="F3839" s="1"/>
  <c r="D3840"/>
  <c r="F3840" s="1"/>
  <c r="D3841"/>
  <c r="F3841" s="1"/>
  <c r="D3842"/>
  <c r="F3842" s="1"/>
  <c r="D3843"/>
  <c r="F3843" s="1"/>
  <c r="D3844"/>
  <c r="F3844" s="1"/>
  <c r="D3845"/>
  <c r="F3845" s="1"/>
  <c r="D3846"/>
  <c r="F3846" s="1"/>
  <c r="D3847"/>
  <c r="F3847" s="1"/>
  <c r="D3848"/>
  <c r="F3848" s="1"/>
  <c r="D3849"/>
  <c r="F3849" s="1"/>
  <c r="D3850"/>
  <c r="F3850" s="1"/>
  <c r="D3851"/>
  <c r="F3851" s="1"/>
  <c r="D3852"/>
  <c r="F3852" s="1"/>
  <c r="D3853"/>
  <c r="F3853" s="1"/>
  <c r="D3854"/>
  <c r="F3854" s="1"/>
  <c r="D3855"/>
  <c r="F3855" s="1"/>
  <c r="D3856"/>
  <c r="F3856" s="1"/>
  <c r="D3857"/>
  <c r="F3857" s="1"/>
  <c r="D3858"/>
  <c r="F3858" s="1"/>
  <c r="D3859"/>
  <c r="F3859" s="1"/>
  <c r="D3860"/>
  <c r="F3860" s="1"/>
  <c r="D3861"/>
  <c r="F3861" s="1"/>
  <c r="D3862"/>
  <c r="F3862" s="1"/>
  <c r="D3863"/>
  <c r="F3863" s="1"/>
  <c r="D3864"/>
  <c r="F3864" s="1"/>
  <c r="D3865"/>
  <c r="F3865" s="1"/>
  <c r="D3866"/>
  <c r="F3866" s="1"/>
  <c r="D3867"/>
  <c r="F3867" s="1"/>
  <c r="D3868"/>
  <c r="F3868" s="1"/>
  <c r="D3869"/>
  <c r="F3869" s="1"/>
  <c r="D3870"/>
  <c r="F3870" s="1"/>
  <c r="D3871"/>
  <c r="F3871" s="1"/>
  <c r="D3872"/>
  <c r="F3872" s="1"/>
  <c r="D3873"/>
  <c r="F3873" s="1"/>
  <c r="D3874"/>
  <c r="F3874" s="1"/>
  <c r="D3875"/>
  <c r="F3875" s="1"/>
  <c r="D3876"/>
  <c r="F3876" s="1"/>
  <c r="D3877"/>
  <c r="F3877" s="1"/>
  <c r="D3878"/>
  <c r="F3878" s="1"/>
  <c r="D3879"/>
  <c r="F3879" s="1"/>
  <c r="D3880"/>
  <c r="F3880" s="1"/>
  <c r="D3881"/>
  <c r="F3881" s="1"/>
  <c r="D3882"/>
  <c r="F3882" s="1"/>
  <c r="D3883"/>
  <c r="F3883" s="1"/>
  <c r="D3884"/>
  <c r="F3884" s="1"/>
  <c r="D3885"/>
  <c r="F3885" s="1"/>
  <c r="D3886"/>
  <c r="F3886" s="1"/>
  <c r="D3887"/>
  <c r="F3887" s="1"/>
  <c r="D3888"/>
  <c r="F3888" s="1"/>
  <c r="D3889"/>
  <c r="F3889" s="1"/>
  <c r="D3890"/>
  <c r="F3890" s="1"/>
  <c r="D3891"/>
  <c r="F3891" s="1"/>
  <c r="D3892"/>
  <c r="F3892" s="1"/>
  <c r="D3893"/>
  <c r="F3893" s="1"/>
  <c r="D3894"/>
  <c r="F3894" s="1"/>
  <c r="D3895"/>
  <c r="F3895" s="1"/>
  <c r="D3896"/>
  <c r="F3896" s="1"/>
  <c r="D3897"/>
  <c r="F3897" s="1"/>
  <c r="D3898"/>
  <c r="F3898" s="1"/>
  <c r="D3899"/>
  <c r="F3899" s="1"/>
  <c r="D3900"/>
  <c r="F3900" s="1"/>
  <c r="D3901"/>
  <c r="F3901" s="1"/>
  <c r="D3902"/>
  <c r="F3902" s="1"/>
  <c r="D3903"/>
  <c r="F3903" s="1"/>
  <c r="D3904"/>
  <c r="F3904" s="1"/>
  <c r="D3905"/>
  <c r="F3905" s="1"/>
  <c r="D3906"/>
  <c r="F3906" s="1"/>
  <c r="D3907"/>
  <c r="F3907" s="1"/>
  <c r="D3908"/>
  <c r="F3908" s="1"/>
  <c r="D3909"/>
  <c r="F3909" s="1"/>
  <c r="D3910"/>
  <c r="F3910" s="1"/>
  <c r="D3911"/>
  <c r="F3911" s="1"/>
  <c r="D3912"/>
  <c r="F3912" s="1"/>
  <c r="D3913"/>
  <c r="F3913" s="1"/>
  <c r="D3914"/>
  <c r="F3914" s="1"/>
  <c r="D3915"/>
  <c r="F3915" s="1"/>
  <c r="D3916"/>
  <c r="F3916" s="1"/>
  <c r="D3917"/>
  <c r="F3917" s="1"/>
  <c r="D3918"/>
  <c r="F3918" s="1"/>
  <c r="D3919"/>
  <c r="F3919" s="1"/>
  <c r="D3920"/>
  <c r="F3920" s="1"/>
  <c r="D3921"/>
  <c r="F3921" s="1"/>
  <c r="D3922"/>
  <c r="F3922" s="1"/>
  <c r="D3923"/>
  <c r="F3923" s="1"/>
  <c r="D3924"/>
  <c r="F3924" s="1"/>
  <c r="D3925"/>
  <c r="F3925" s="1"/>
  <c r="D3926"/>
  <c r="F3926" s="1"/>
  <c r="D3927"/>
  <c r="F3927" s="1"/>
  <c r="D3928"/>
  <c r="F3928" s="1"/>
  <c r="D3929"/>
  <c r="F3929" s="1"/>
  <c r="D3930"/>
  <c r="F3930" s="1"/>
  <c r="D3931"/>
  <c r="F3931" s="1"/>
  <c r="D3932"/>
  <c r="F3932" s="1"/>
  <c r="D3933"/>
  <c r="F3933" s="1"/>
  <c r="D3934"/>
  <c r="F3934" s="1"/>
  <c r="D3935"/>
  <c r="F3935" s="1"/>
  <c r="D3936"/>
  <c r="F3936" s="1"/>
  <c r="D3937"/>
  <c r="F3937" s="1"/>
  <c r="D3938"/>
  <c r="F3938" s="1"/>
  <c r="D3939"/>
  <c r="F3939" s="1"/>
  <c r="D3940"/>
  <c r="F3940" s="1"/>
  <c r="D3941"/>
  <c r="F3941" s="1"/>
  <c r="D3942"/>
  <c r="F3942" s="1"/>
  <c r="D3943"/>
  <c r="F3943" s="1"/>
  <c r="D3944"/>
  <c r="F3944" s="1"/>
  <c r="D3945"/>
  <c r="F3945" s="1"/>
  <c r="D3946"/>
  <c r="F3946" s="1"/>
  <c r="D3947"/>
  <c r="F3947" s="1"/>
  <c r="D3948"/>
  <c r="F3948" s="1"/>
  <c r="D3949"/>
  <c r="F3949" s="1"/>
  <c r="D3950"/>
  <c r="F3950" s="1"/>
  <c r="D3951"/>
  <c r="F3951" s="1"/>
  <c r="D3952"/>
  <c r="F3952" s="1"/>
  <c r="D3953"/>
  <c r="F3953" s="1"/>
  <c r="D3954"/>
  <c r="F3954" s="1"/>
  <c r="D3955"/>
  <c r="F3955" s="1"/>
  <c r="D3956"/>
  <c r="F3956" s="1"/>
  <c r="D3957"/>
  <c r="F3957" s="1"/>
  <c r="D3958"/>
  <c r="F3958" s="1"/>
  <c r="D3959"/>
  <c r="F3959" s="1"/>
  <c r="D3960"/>
  <c r="F3960" s="1"/>
  <c r="D3961"/>
  <c r="F3961" s="1"/>
  <c r="D3962"/>
  <c r="F3962" s="1"/>
  <c r="D3963"/>
  <c r="F3963" s="1"/>
  <c r="D3964"/>
  <c r="F3964" s="1"/>
  <c r="D3965"/>
  <c r="F3965" s="1"/>
  <c r="D3966"/>
  <c r="F3966" s="1"/>
  <c r="D3967"/>
  <c r="F3967" s="1"/>
  <c r="D3968"/>
  <c r="F3968" s="1"/>
  <c r="D3969"/>
  <c r="F3969" s="1"/>
  <c r="D3970"/>
  <c r="F3970" s="1"/>
  <c r="D3971"/>
  <c r="F3971" s="1"/>
  <c r="D3972"/>
  <c r="F3972" s="1"/>
  <c r="D3973"/>
  <c r="F3973" s="1"/>
  <c r="D3974"/>
  <c r="F3974" s="1"/>
  <c r="D3975"/>
  <c r="F3975" s="1"/>
  <c r="D3976"/>
  <c r="F3976" s="1"/>
  <c r="D3977"/>
  <c r="F3977" s="1"/>
  <c r="D3978"/>
  <c r="F3978" s="1"/>
  <c r="D3979"/>
  <c r="F3979" s="1"/>
  <c r="D3980"/>
  <c r="F3980" s="1"/>
  <c r="D3981"/>
  <c r="F3981" s="1"/>
  <c r="D3982"/>
  <c r="F3982" s="1"/>
  <c r="D3983"/>
  <c r="F3983" s="1"/>
  <c r="D3984"/>
  <c r="F3984" s="1"/>
  <c r="D3985"/>
  <c r="F3985" s="1"/>
  <c r="D3986"/>
  <c r="F3986" s="1"/>
  <c r="D3987"/>
  <c r="F3987" s="1"/>
  <c r="D3988"/>
  <c r="F3988" s="1"/>
  <c r="D3989"/>
  <c r="F3989" s="1"/>
  <c r="D3990"/>
  <c r="F3990" s="1"/>
  <c r="D3991"/>
  <c r="F3991" s="1"/>
  <c r="D3992"/>
  <c r="F3992" s="1"/>
  <c r="D3993"/>
  <c r="F3993" s="1"/>
  <c r="D3994"/>
  <c r="F3994" s="1"/>
  <c r="D3995"/>
  <c r="F3995" s="1"/>
  <c r="D3996"/>
  <c r="F3996" s="1"/>
  <c r="D3997"/>
  <c r="F3997" s="1"/>
  <c r="D3998"/>
  <c r="F3998" s="1"/>
  <c r="D3999"/>
  <c r="F3999" s="1"/>
  <c r="D4000"/>
  <c r="F4000" s="1"/>
  <c r="D4001"/>
  <c r="F4001" s="1"/>
  <c r="D4002"/>
  <c r="F4002" s="1"/>
  <c r="D4003"/>
  <c r="F4003" s="1"/>
  <c r="D4004"/>
  <c r="F4004" s="1"/>
  <c r="D4005"/>
  <c r="F4005" s="1"/>
  <c r="D4006"/>
  <c r="F4006" s="1"/>
  <c r="D4007"/>
  <c r="F4007" s="1"/>
  <c r="D4008"/>
  <c r="F4008" s="1"/>
  <c r="D4009"/>
  <c r="F4009" s="1"/>
  <c r="D4010"/>
  <c r="F4010" s="1"/>
  <c r="D4011"/>
  <c r="F4011" s="1"/>
  <c r="D4012"/>
  <c r="F4012" s="1"/>
  <c r="D4013"/>
  <c r="F4013" s="1"/>
  <c r="D4014"/>
  <c r="F4014" s="1"/>
  <c r="D4015"/>
  <c r="F4015" s="1"/>
  <c r="D4016"/>
  <c r="F4016" s="1"/>
  <c r="D4017"/>
  <c r="F4017" s="1"/>
  <c r="D4018"/>
  <c r="F4018" s="1"/>
  <c r="D4019"/>
  <c r="F4019" s="1"/>
  <c r="D4020"/>
  <c r="F4020" s="1"/>
  <c r="D4021"/>
  <c r="F4021" s="1"/>
  <c r="D4022"/>
  <c r="F4022" s="1"/>
  <c r="D4023"/>
  <c r="F4023" s="1"/>
  <c r="D4024"/>
  <c r="F4024" s="1"/>
  <c r="D4025"/>
  <c r="F4025" s="1"/>
  <c r="D4026"/>
  <c r="F4026" s="1"/>
  <c r="D4027"/>
  <c r="F4027" s="1"/>
  <c r="D4028"/>
  <c r="F4028" s="1"/>
  <c r="D4029"/>
  <c r="F4029" s="1"/>
  <c r="D4030"/>
  <c r="F4030" s="1"/>
  <c r="D4031"/>
  <c r="F4031" s="1"/>
  <c r="D4032"/>
  <c r="F4032" s="1"/>
  <c r="D4033"/>
  <c r="F4033" s="1"/>
  <c r="D4034"/>
  <c r="F4034" s="1"/>
  <c r="D4035"/>
  <c r="F4035" s="1"/>
  <c r="D4036"/>
  <c r="F4036" s="1"/>
  <c r="D4037"/>
  <c r="F4037" s="1"/>
  <c r="D4038"/>
  <c r="F4038" s="1"/>
  <c r="D4039"/>
  <c r="F4039" s="1"/>
  <c r="D4040"/>
  <c r="F4040" s="1"/>
  <c r="D4041"/>
  <c r="F4041" s="1"/>
  <c r="D4042"/>
  <c r="F4042" s="1"/>
  <c r="D4043"/>
  <c r="F4043" s="1"/>
  <c r="D4044"/>
  <c r="F4044" s="1"/>
  <c r="D4045"/>
  <c r="F4045" s="1"/>
  <c r="D4046"/>
  <c r="F4046" s="1"/>
  <c r="D4047"/>
  <c r="F4047" s="1"/>
  <c r="D4048"/>
  <c r="D4049"/>
  <c r="D4050"/>
  <c r="F4050" s="1"/>
  <c r="D4051"/>
  <c r="F4051" s="1"/>
  <c r="D4052"/>
  <c r="D4053"/>
  <c r="D4054"/>
  <c r="F4054" s="1"/>
  <c r="D4055"/>
  <c r="F4055" s="1"/>
  <c r="D4056"/>
  <c r="D4057"/>
  <c r="D4058"/>
  <c r="F4058" s="1"/>
  <c r="D4059"/>
  <c r="F4059" s="1"/>
  <c r="D4060"/>
  <c r="D4061"/>
  <c r="D4062"/>
  <c r="F4062" s="1"/>
  <c r="D4063"/>
  <c r="F4063" s="1"/>
  <c r="D4064"/>
  <c r="D4065"/>
  <c r="D4066"/>
  <c r="F4066" s="1"/>
  <c r="D4067"/>
  <c r="F4067" s="1"/>
  <c r="D4068"/>
  <c r="D4069"/>
  <c r="D4070"/>
  <c r="F4070" s="1"/>
  <c r="D4071"/>
  <c r="F4071" s="1"/>
  <c r="D4072"/>
  <c r="D4073"/>
  <c r="D4074"/>
  <c r="F4074" s="1"/>
  <c r="D4075"/>
  <c r="F4075" s="1"/>
  <c r="D4076"/>
  <c r="D4077"/>
  <c r="D4078"/>
  <c r="F4078" s="1"/>
  <c r="D4079"/>
  <c r="F4079" s="1"/>
  <c r="D4080"/>
  <c r="D4081"/>
  <c r="D4082"/>
  <c r="F4082" s="1"/>
  <c r="D4083"/>
  <c r="F4083" s="1"/>
  <c r="D4084"/>
  <c r="D4085"/>
  <c r="D4086"/>
  <c r="F4086" s="1"/>
  <c r="D4087"/>
  <c r="F4087" s="1"/>
  <c r="D4088"/>
  <c r="D4089"/>
  <c r="D4090"/>
  <c r="F4090" s="1"/>
  <c r="D4091"/>
  <c r="F4091" s="1"/>
  <c r="D4092"/>
  <c r="D4093"/>
  <c r="D4094"/>
  <c r="F4094" s="1"/>
  <c r="D4095"/>
  <c r="F4095" s="1"/>
  <c r="D4096"/>
  <c r="D4097"/>
  <c r="D4098"/>
  <c r="F4098" s="1"/>
  <c r="D4099"/>
  <c r="F4099" s="1"/>
  <c r="D4100"/>
  <c r="D4101"/>
  <c r="D4102"/>
  <c r="F4102" s="1"/>
  <c r="D4103"/>
  <c r="F4103" s="1"/>
  <c r="D4104"/>
  <c r="D4105"/>
  <c r="D4106"/>
  <c r="F4106" s="1"/>
  <c r="D4107"/>
  <c r="F4107" s="1"/>
  <c r="D4108"/>
  <c r="D4109"/>
  <c r="D4110"/>
  <c r="F4110" s="1"/>
  <c r="D4111"/>
  <c r="F4111" s="1"/>
  <c r="D4112"/>
  <c r="D4113"/>
  <c r="D4114"/>
  <c r="F4114" s="1"/>
  <c r="D4115"/>
  <c r="F4115" s="1"/>
  <c r="D4116"/>
  <c r="D4117"/>
  <c r="D4118"/>
  <c r="F4118" s="1"/>
  <c r="D4119"/>
  <c r="F4119" s="1"/>
  <c r="D4120"/>
  <c r="F4120" s="1"/>
  <c r="D4121"/>
  <c r="F4121" s="1"/>
  <c r="D4122"/>
  <c r="F4122" s="1"/>
  <c r="D4123"/>
  <c r="F4123" s="1"/>
  <c r="D4124"/>
  <c r="F4124" s="1"/>
  <c r="D4125"/>
  <c r="F4125" s="1"/>
  <c r="D4126"/>
  <c r="F4126" s="1"/>
  <c r="D4127"/>
  <c r="F4127" s="1"/>
  <c r="D4128"/>
  <c r="F4128" s="1"/>
  <c r="D4129"/>
  <c r="F4129" s="1"/>
  <c r="D4130"/>
  <c r="F4130" s="1"/>
  <c r="D4131"/>
  <c r="F4131" s="1"/>
  <c r="D4132"/>
  <c r="F4132" s="1"/>
  <c r="D4133"/>
  <c r="F4133" s="1"/>
  <c r="D4134"/>
  <c r="F4134" s="1"/>
  <c r="D4135"/>
  <c r="F4135" s="1"/>
  <c r="D4136"/>
  <c r="F4136" s="1"/>
  <c r="D4137"/>
  <c r="F4137" s="1"/>
  <c r="D4138"/>
  <c r="F4138" s="1"/>
  <c r="D4139"/>
  <c r="F4139" s="1"/>
  <c r="D4140"/>
  <c r="F4140" s="1"/>
  <c r="D4141"/>
  <c r="F4141" s="1"/>
  <c r="D4142"/>
  <c r="F4142" s="1"/>
  <c r="D4143"/>
  <c r="F4143" s="1"/>
  <c r="D4144"/>
  <c r="F4144" s="1"/>
  <c r="D4145"/>
  <c r="F4145" s="1"/>
  <c r="D4146"/>
  <c r="F4146" s="1"/>
  <c r="D4147"/>
  <c r="F4147" s="1"/>
  <c r="D4148"/>
  <c r="D4149"/>
  <c r="D4150"/>
  <c r="F4150" s="1"/>
  <c r="D4151"/>
  <c r="F4151" s="1"/>
  <c r="D4152"/>
  <c r="D4153"/>
  <c r="D4154"/>
  <c r="F4154" s="1"/>
  <c r="D4155"/>
  <c r="F4155" s="1"/>
  <c r="D4156"/>
  <c r="D4157"/>
  <c r="D4158"/>
  <c r="F4158" s="1"/>
  <c r="D4159"/>
  <c r="F4159" s="1"/>
  <c r="D4160"/>
  <c r="D4161"/>
  <c r="D4162"/>
  <c r="F4162" s="1"/>
  <c r="D4163"/>
  <c r="F4163" s="1"/>
  <c r="D4164"/>
  <c r="D4165"/>
  <c r="D4166"/>
  <c r="F4166" s="1"/>
  <c r="D4167"/>
  <c r="F4167" s="1"/>
  <c r="D4168"/>
  <c r="D4169"/>
  <c r="D4170"/>
  <c r="F4170" s="1"/>
  <c r="D4171"/>
  <c r="F4171" s="1"/>
  <c r="D4172"/>
  <c r="D4173"/>
  <c r="D4174"/>
  <c r="D4175"/>
  <c r="F4175" s="1"/>
  <c r="D4176"/>
  <c r="D4177"/>
  <c r="D4178"/>
  <c r="F4178" s="1"/>
  <c r="D4179"/>
  <c r="F4179" s="1"/>
  <c r="D4180"/>
  <c r="D4181"/>
  <c r="D4182"/>
  <c r="F4182" s="1"/>
  <c r="D4183"/>
  <c r="F4183" s="1"/>
  <c r="D4184"/>
  <c r="D4185"/>
  <c r="D4186"/>
  <c r="F4186" s="1"/>
  <c r="D4187"/>
  <c r="F4187" s="1"/>
  <c r="D4188"/>
  <c r="D4189"/>
  <c r="D4190"/>
  <c r="F4190" s="1"/>
  <c r="D4191"/>
  <c r="F4191" s="1"/>
  <c r="D4192"/>
  <c r="D4193"/>
  <c r="D4194"/>
  <c r="F4194" s="1"/>
  <c r="D4195"/>
  <c r="F4195" s="1"/>
  <c r="D4196"/>
  <c r="D4197"/>
  <c r="D4198"/>
  <c r="F4198" s="1"/>
  <c r="D4199"/>
  <c r="F4199" s="1"/>
  <c r="D4200"/>
  <c r="D4201"/>
  <c r="D4202"/>
  <c r="F4202" s="1"/>
  <c r="D4203"/>
  <c r="F4203" s="1"/>
  <c r="D4204"/>
  <c r="D4205"/>
  <c r="D4206"/>
  <c r="F4206" s="1"/>
  <c r="D4207"/>
  <c r="F4207" s="1"/>
  <c r="D4208"/>
  <c r="D4209"/>
  <c r="D4210"/>
  <c r="F4210" s="1"/>
  <c r="D4211"/>
  <c r="F4211" s="1"/>
  <c r="D4212"/>
  <c r="D4213"/>
  <c r="F4213" s="1"/>
  <c r="D4214"/>
  <c r="F4214" s="1"/>
  <c r="D4215"/>
  <c r="F4215" s="1"/>
  <c r="D4216"/>
  <c r="F4216" s="1"/>
  <c r="D4217"/>
  <c r="F4217" s="1"/>
  <c r="D4218"/>
  <c r="F4218" s="1"/>
  <c r="D4219"/>
  <c r="F4219" s="1"/>
  <c r="D4220"/>
  <c r="F4220" s="1"/>
  <c r="D4221"/>
  <c r="F4221" s="1"/>
  <c r="D4222"/>
  <c r="F4222" s="1"/>
  <c r="D4223"/>
  <c r="F4223" s="1"/>
  <c r="D4224"/>
  <c r="F4224" s="1"/>
  <c r="D4225"/>
  <c r="F4225" s="1"/>
  <c r="D4226"/>
  <c r="D4227"/>
  <c r="F4227" s="1"/>
  <c r="D4228"/>
  <c r="F4228" s="1"/>
  <c r="D4229"/>
  <c r="F4229" s="1"/>
  <c r="D4230"/>
  <c r="F4230" s="1"/>
  <c r="D4231"/>
  <c r="F4231" s="1"/>
  <c r="D4232"/>
  <c r="F4232" s="1"/>
  <c r="D4233"/>
  <c r="F4233" s="1"/>
  <c r="D4234"/>
  <c r="F4234" s="1"/>
  <c r="D4235"/>
  <c r="F4235" s="1"/>
  <c r="D4236"/>
  <c r="F4236" s="1"/>
  <c r="D4237"/>
  <c r="F4237" s="1"/>
  <c r="D4238"/>
  <c r="F4238" s="1"/>
  <c r="D4239"/>
  <c r="F4239" s="1"/>
  <c r="D4240"/>
  <c r="F4240" s="1"/>
  <c r="D4241"/>
  <c r="F4241" s="1"/>
  <c r="D4242"/>
  <c r="F4242" s="1"/>
  <c r="D4243"/>
  <c r="F4243" s="1"/>
  <c r="D4244"/>
  <c r="F4244" s="1"/>
  <c r="D4245"/>
  <c r="F4245" s="1"/>
  <c r="D4246"/>
  <c r="F4246" s="1"/>
  <c r="D4247"/>
  <c r="F4247" s="1"/>
  <c r="D4248"/>
  <c r="F4248" s="1"/>
  <c r="D4249"/>
  <c r="F4249" s="1"/>
  <c r="D4250"/>
  <c r="F4250" s="1"/>
  <c r="D4251"/>
  <c r="F4251" s="1"/>
  <c r="D4252"/>
  <c r="F4252" s="1"/>
  <c r="D4253"/>
  <c r="F4253" s="1"/>
  <c r="D4254"/>
  <c r="F4254" s="1"/>
  <c r="D4255"/>
  <c r="F4255" s="1"/>
  <c r="D4256"/>
  <c r="F4256" s="1"/>
  <c r="D4257"/>
  <c r="F4257" s="1"/>
  <c r="D4258"/>
  <c r="D4259"/>
  <c r="F4259" s="1"/>
  <c r="D4260"/>
  <c r="F4260" s="1"/>
  <c r="D4261"/>
  <c r="F4261" s="1"/>
  <c r="D4262"/>
  <c r="F4262" s="1"/>
  <c r="D4263"/>
  <c r="F4263" s="1"/>
  <c r="D4264"/>
  <c r="F4264" s="1"/>
  <c r="D4265"/>
  <c r="F4265" s="1"/>
  <c r="D4266"/>
  <c r="F4266" s="1"/>
  <c r="D4267"/>
  <c r="F4267" s="1"/>
  <c r="D4268"/>
  <c r="F4268" s="1"/>
  <c r="D4269"/>
  <c r="F4269" s="1"/>
  <c r="D4270"/>
  <c r="F4270" s="1"/>
  <c r="D4271"/>
  <c r="F4271" s="1"/>
  <c r="D4272"/>
  <c r="F4272" s="1"/>
  <c r="D4273"/>
  <c r="F4273" s="1"/>
  <c r="D4274"/>
  <c r="F4274" s="1"/>
  <c r="D4275"/>
  <c r="F4275" s="1"/>
  <c r="D4276"/>
  <c r="F4276" s="1"/>
  <c r="D4277"/>
  <c r="F4277" s="1"/>
  <c r="D4278"/>
  <c r="F4278" s="1"/>
  <c r="D4279"/>
  <c r="F4279" s="1"/>
  <c r="D4280"/>
  <c r="F4280" s="1"/>
  <c r="D4281"/>
  <c r="F4281" s="1"/>
  <c r="D4282"/>
  <c r="F4282" s="1"/>
  <c r="D4283"/>
  <c r="F4283" s="1"/>
  <c r="D4284"/>
  <c r="F4284" s="1"/>
  <c r="D4285"/>
  <c r="F4285" s="1"/>
  <c r="D4286"/>
  <c r="F4286" s="1"/>
  <c r="D4287"/>
  <c r="F4287" s="1"/>
  <c r="D4288"/>
  <c r="F4288" s="1"/>
  <c r="D4289"/>
  <c r="F4289" s="1"/>
  <c r="D4290"/>
  <c r="D4291"/>
  <c r="F4291" s="1"/>
  <c r="D4292"/>
  <c r="F4292" s="1"/>
  <c r="D4293"/>
  <c r="F4293" s="1"/>
  <c r="D4294"/>
  <c r="F4294" s="1"/>
  <c r="D4295"/>
  <c r="F4295" s="1"/>
  <c r="D4296"/>
  <c r="F4296" s="1"/>
  <c r="D4297"/>
  <c r="F4297" s="1"/>
  <c r="D4298"/>
  <c r="F4298" s="1"/>
  <c r="D4299"/>
  <c r="F4299" s="1"/>
  <c r="D4300"/>
  <c r="F4300" s="1"/>
  <c r="D4301"/>
  <c r="F4301" s="1"/>
  <c r="D4302"/>
  <c r="F4302" s="1"/>
  <c r="D4303"/>
  <c r="F4303" s="1"/>
  <c r="D4304"/>
  <c r="F4304" s="1"/>
  <c r="D4305"/>
  <c r="F4305" s="1"/>
  <c r="D4306"/>
  <c r="D4307"/>
  <c r="F4307" s="1"/>
  <c r="D4308"/>
  <c r="F4308" s="1"/>
  <c r="D4309"/>
  <c r="F4309" s="1"/>
  <c r="D4310"/>
  <c r="F4310" s="1"/>
  <c r="D4311"/>
  <c r="F4311" s="1"/>
  <c r="D4312"/>
  <c r="F4312" s="1"/>
  <c r="D4313"/>
  <c r="F4313" s="1"/>
  <c r="D4314"/>
  <c r="F4314" s="1"/>
  <c r="D4315"/>
  <c r="F4315" s="1"/>
  <c r="D4316"/>
  <c r="D4317"/>
  <c r="F4317" s="1"/>
  <c r="D4318"/>
  <c r="F4318" s="1"/>
  <c r="D4319"/>
  <c r="F4319" s="1"/>
  <c r="D4320"/>
  <c r="F4320" s="1"/>
  <c r="D4321"/>
  <c r="F4321" s="1"/>
  <c r="D4322"/>
  <c r="F4322" s="1"/>
  <c r="D4323"/>
  <c r="F4323" s="1"/>
  <c r="D4324"/>
  <c r="F4324" s="1"/>
  <c r="D4325"/>
  <c r="F4325" s="1"/>
  <c r="D4326"/>
  <c r="F4326" s="1"/>
  <c r="D4327"/>
  <c r="F4327" s="1"/>
  <c r="D4328"/>
  <c r="F4328" s="1"/>
  <c r="D4329"/>
  <c r="F4329" s="1"/>
  <c r="D4330"/>
  <c r="F4330" s="1"/>
  <c r="D4331"/>
  <c r="F4331" s="1"/>
  <c r="D4332"/>
  <c r="F4332" s="1"/>
  <c r="D4333"/>
  <c r="F4333" s="1"/>
  <c r="D4334"/>
  <c r="F4334" s="1"/>
  <c r="D4335"/>
  <c r="F4335" s="1"/>
  <c r="D4336"/>
  <c r="D4337"/>
  <c r="D4338"/>
  <c r="F4338" s="1"/>
  <c r="D4339"/>
  <c r="F4339" s="1"/>
  <c r="D4340"/>
  <c r="F4340" s="1"/>
  <c r="D4341"/>
  <c r="F4341" s="1"/>
  <c r="D4342"/>
  <c r="D4343"/>
  <c r="F4343" s="1"/>
  <c r="D4344"/>
  <c r="F4344" s="1"/>
  <c r="D4345"/>
  <c r="F4345" s="1"/>
  <c r="D4346"/>
  <c r="F4346" s="1"/>
  <c r="D4347"/>
  <c r="F4347" s="1"/>
  <c r="D4348"/>
  <c r="F4348" s="1"/>
  <c r="D4349"/>
  <c r="F4349" s="1"/>
  <c r="D4350"/>
  <c r="F4350" s="1"/>
  <c r="D4351"/>
  <c r="F4351" s="1"/>
  <c r="D4352"/>
  <c r="F4352" s="1"/>
  <c r="D4353"/>
  <c r="F4353" s="1"/>
  <c r="D4354"/>
  <c r="F4354" s="1"/>
  <c r="D4355"/>
  <c r="F4355" s="1"/>
  <c r="D4356"/>
  <c r="F4356" s="1"/>
  <c r="D4357"/>
  <c r="F4357" s="1"/>
  <c r="D4358"/>
  <c r="F4358" s="1"/>
  <c r="D4359"/>
  <c r="F4359" s="1"/>
  <c r="D4360"/>
  <c r="F4360" s="1"/>
  <c r="D4361"/>
  <c r="F4361" s="1"/>
  <c r="D4362"/>
  <c r="D4363"/>
  <c r="F4363" s="1"/>
  <c r="D4364"/>
  <c r="F4364" s="1"/>
  <c r="D4365"/>
  <c r="F4365" s="1"/>
  <c r="D4366"/>
  <c r="F4366" s="1"/>
  <c r="D4367"/>
  <c r="F4367" s="1"/>
  <c r="D4368"/>
  <c r="F4368" s="1"/>
  <c r="D4369"/>
  <c r="F4369" s="1"/>
  <c r="D4370"/>
  <c r="F4370" s="1"/>
  <c r="D4371"/>
  <c r="F4371" s="1"/>
  <c r="D4372"/>
  <c r="D4373"/>
  <c r="F4373" s="1"/>
  <c r="D4374"/>
  <c r="F4374" s="1"/>
  <c r="D4375"/>
  <c r="F4375" s="1"/>
  <c r="D4376"/>
  <c r="F4376" s="1"/>
  <c r="D4377"/>
  <c r="F4377" s="1"/>
  <c r="D4378"/>
  <c r="F4378" s="1"/>
  <c r="D4379"/>
  <c r="F4379" s="1"/>
  <c r="D4380"/>
  <c r="F4380" s="1"/>
  <c r="D4381"/>
  <c r="F4381" s="1"/>
  <c r="D4382"/>
  <c r="F4382" s="1"/>
  <c r="D4383"/>
  <c r="F4383" s="1"/>
  <c r="D4384"/>
  <c r="F4384" s="1"/>
  <c r="D4385"/>
  <c r="F4385" s="1"/>
  <c r="D4386"/>
  <c r="F4386" s="1"/>
  <c r="D4387"/>
  <c r="F4387" s="1"/>
  <c r="D4388"/>
  <c r="D4389"/>
  <c r="F4389" s="1"/>
  <c r="D4390"/>
  <c r="F4390" s="1"/>
  <c r="D4391"/>
  <c r="F4391" s="1"/>
  <c r="D4392"/>
  <c r="F4392" s="1"/>
  <c r="D4393"/>
  <c r="F4393" s="1"/>
  <c r="D4394"/>
  <c r="F4394" s="1"/>
  <c r="D4395"/>
  <c r="F4395" s="1"/>
  <c r="D4396"/>
  <c r="F4396" s="1"/>
  <c r="D4397"/>
  <c r="F4397" s="1"/>
  <c r="D4398"/>
  <c r="F4398" s="1"/>
  <c r="D4399"/>
  <c r="F4399" s="1"/>
  <c r="D4400"/>
  <c r="F4400" s="1"/>
  <c r="D4401"/>
  <c r="F4401" s="1"/>
  <c r="D4402"/>
  <c r="F4402" s="1"/>
  <c r="D4403"/>
  <c r="F4403" s="1"/>
  <c r="D4404"/>
  <c r="F4404" s="1"/>
  <c r="D4405"/>
  <c r="F4405" s="1"/>
  <c r="D4406"/>
  <c r="F4406" s="1"/>
  <c r="D4407"/>
  <c r="F4407" s="1"/>
  <c r="D4408"/>
  <c r="F4408" s="1"/>
  <c r="D4409"/>
  <c r="F4409" s="1"/>
  <c r="D4410"/>
  <c r="F4410" s="1"/>
  <c r="D4411"/>
  <c r="F4411" s="1"/>
  <c r="D4412"/>
  <c r="F4412" s="1"/>
  <c r="D4413"/>
  <c r="F4413" s="1"/>
  <c r="D4414"/>
  <c r="F4414" s="1"/>
  <c r="D4415"/>
  <c r="F4415" s="1"/>
  <c r="D4416"/>
  <c r="F4416" s="1"/>
  <c r="D4417"/>
  <c r="F4417" s="1"/>
  <c r="D4418"/>
  <c r="D4419"/>
  <c r="F4419" s="1"/>
  <c r="D4420"/>
  <c r="F4420" s="1"/>
  <c r="D4421"/>
  <c r="F4421" s="1"/>
  <c r="D4422"/>
  <c r="F4422" s="1"/>
  <c r="D4423"/>
  <c r="F4423" s="1"/>
  <c r="D4424"/>
  <c r="F4424" s="1"/>
  <c r="D4425"/>
  <c r="F4425" s="1"/>
  <c r="D4426"/>
  <c r="F4426" s="1"/>
  <c r="D4427"/>
  <c r="F4427" s="1"/>
  <c r="D4428"/>
  <c r="F4428" s="1"/>
  <c r="D4429"/>
  <c r="F4429" s="1"/>
  <c r="D4430"/>
  <c r="F4430" s="1"/>
  <c r="D4431"/>
  <c r="F4431" s="1"/>
  <c r="D4432"/>
  <c r="F4432" s="1"/>
  <c r="D4433"/>
  <c r="F4433" s="1"/>
  <c r="D4434"/>
  <c r="D4435"/>
  <c r="F4435" s="1"/>
  <c r="D4436"/>
  <c r="F4436" s="1"/>
  <c r="D4437"/>
  <c r="F4437" s="1"/>
  <c r="D4438"/>
  <c r="F4438" s="1"/>
  <c r="D4439"/>
  <c r="F4439" s="1"/>
  <c r="D4440"/>
  <c r="F4440" s="1"/>
  <c r="D4441"/>
  <c r="F4441" s="1"/>
  <c r="D4442"/>
  <c r="F4442" s="1"/>
  <c r="D4443"/>
  <c r="F4443" s="1"/>
  <c r="D4444"/>
  <c r="D4445"/>
  <c r="F4445" s="1"/>
  <c r="D4446"/>
  <c r="F4446" s="1"/>
  <c r="D4447"/>
  <c r="F4447" s="1"/>
  <c r="D4448"/>
  <c r="F4448" s="1"/>
  <c r="D4449"/>
  <c r="F4449" s="1"/>
  <c r="D4450"/>
  <c r="F4450" s="1"/>
  <c r="D4451"/>
  <c r="F4451" s="1"/>
  <c r="D4452"/>
  <c r="F4452" s="1"/>
  <c r="D4453"/>
  <c r="F4453" s="1"/>
  <c r="D4454"/>
  <c r="F4454" s="1"/>
  <c r="D4455"/>
  <c r="F4455" s="1"/>
  <c r="D4456"/>
  <c r="F4456" s="1"/>
  <c r="D4457"/>
  <c r="F4457" s="1"/>
  <c r="D4458"/>
  <c r="F4458" s="1"/>
  <c r="D4459"/>
  <c r="F4459" s="1"/>
  <c r="D4460"/>
  <c r="F4460" s="1"/>
  <c r="D4461"/>
  <c r="F4461" s="1"/>
  <c r="D4462"/>
  <c r="F4462" s="1"/>
  <c r="D4463"/>
  <c r="F4463" s="1"/>
  <c r="D4464"/>
  <c r="D4465"/>
  <c r="D4466"/>
  <c r="F4466" s="1"/>
  <c r="D4467"/>
  <c r="D4468"/>
  <c r="F4468" s="1"/>
  <c r="D4469"/>
  <c r="F4469" s="1"/>
  <c r="D4470"/>
  <c r="D4471"/>
  <c r="D4472"/>
  <c r="F4472" s="1"/>
  <c r="D4473"/>
  <c r="F4473" s="1"/>
  <c r="D4474"/>
  <c r="F4474" s="1"/>
  <c r="D4475"/>
  <c r="D4476"/>
  <c r="F4476" s="1"/>
  <c r="D4477"/>
  <c r="F4477" s="1"/>
  <c r="D4478"/>
  <c r="F4478" s="1"/>
  <c r="D4479"/>
  <c r="D4480"/>
  <c r="F4480" s="1"/>
  <c r="D4481"/>
  <c r="F4481" s="1"/>
  <c r="D4482"/>
  <c r="F4482" s="1"/>
  <c r="D4483"/>
  <c r="D4484"/>
  <c r="F4484" s="1"/>
  <c r="D4485"/>
  <c r="F4485" s="1"/>
  <c r="D4486"/>
  <c r="F4486" s="1"/>
  <c r="D4487"/>
  <c r="D4488"/>
  <c r="F4488" s="1"/>
  <c r="D4489"/>
  <c r="F4489" s="1"/>
  <c r="D4490"/>
  <c r="D4491"/>
  <c r="D4492"/>
  <c r="F4492" s="1"/>
  <c r="D4493"/>
  <c r="F4493" s="1"/>
  <c r="D4494"/>
  <c r="F4494" s="1"/>
  <c r="D4495"/>
  <c r="D4496"/>
  <c r="F4496" s="1"/>
  <c r="D4497"/>
  <c r="F4497" s="1"/>
  <c r="D4498"/>
  <c r="F4498" s="1"/>
  <c r="D4499"/>
  <c r="D4500"/>
  <c r="D4501"/>
  <c r="F4501" s="1"/>
  <c r="D4502"/>
  <c r="F4502" s="1"/>
  <c r="D4503"/>
  <c r="D4504"/>
  <c r="F4504" s="1"/>
  <c r="D4505"/>
  <c r="F4505" s="1"/>
  <c r="D4506"/>
  <c r="F4506" s="1"/>
  <c r="D4507"/>
  <c r="D4508"/>
  <c r="F4508" s="1"/>
  <c r="D4509"/>
  <c r="F4509" s="1"/>
  <c r="D4510"/>
  <c r="F4510" s="1"/>
  <c r="D4511"/>
  <c r="D4512"/>
  <c r="F4512" s="1"/>
  <c r="D4513"/>
  <c r="F4513" s="1"/>
  <c r="D4514"/>
  <c r="F4514" s="1"/>
  <c r="D4515"/>
  <c r="D4516"/>
  <c r="D4517"/>
  <c r="F4517" s="1"/>
  <c r="D4518"/>
  <c r="F4518" s="1"/>
  <c r="D4519"/>
  <c r="D4520"/>
  <c r="F4520" s="1"/>
  <c r="D4521"/>
  <c r="F4521" s="1"/>
  <c r="D4522"/>
  <c r="F4522" s="1"/>
  <c r="D4523"/>
  <c r="D4524"/>
  <c r="F4524" s="1"/>
  <c r="D4525"/>
  <c r="F4525" s="1"/>
  <c r="D4526"/>
  <c r="F4526" s="1"/>
  <c r="D4527"/>
  <c r="D4528"/>
  <c r="F4528" s="1"/>
  <c r="D4529"/>
  <c r="F4529" s="1"/>
  <c r="D4530"/>
  <c r="F4530" s="1"/>
  <c r="D4531"/>
  <c r="D4532"/>
  <c r="F4532" s="1"/>
  <c r="D4533"/>
  <c r="F4533" s="1"/>
  <c r="D4534"/>
  <c r="F4534" s="1"/>
  <c r="D4535"/>
  <c r="D4536"/>
  <c r="F4536" s="1"/>
  <c r="D4537"/>
  <c r="F4537" s="1"/>
  <c r="D4538"/>
  <c r="F4538" s="1"/>
  <c r="D4539"/>
  <c r="D4540"/>
  <c r="F4540" s="1"/>
  <c r="D4541"/>
  <c r="F4541" s="1"/>
  <c r="D4542"/>
  <c r="F4542" s="1"/>
  <c r="D4543"/>
  <c r="D4544"/>
  <c r="F4544" s="1"/>
  <c r="D4545"/>
  <c r="F4545" s="1"/>
  <c r="D4546"/>
  <c r="D4547"/>
  <c r="D4548"/>
  <c r="F4548" s="1"/>
  <c r="D4549"/>
  <c r="F4549" s="1"/>
  <c r="D4550"/>
  <c r="F4550" s="1"/>
  <c r="D4551"/>
  <c r="D4552"/>
  <c r="F4552" s="1"/>
  <c r="D4553"/>
  <c r="F4553" s="1"/>
  <c r="D4554"/>
  <c r="F4554" s="1"/>
  <c r="D4555"/>
  <c r="D4556"/>
  <c r="F4556" s="1"/>
  <c r="D4557"/>
  <c r="F4557" s="1"/>
  <c r="D4558"/>
  <c r="F4558" s="1"/>
  <c r="D4559"/>
  <c r="D4560"/>
  <c r="F4560" s="1"/>
  <c r="D4561"/>
  <c r="F4561" s="1"/>
  <c r="D4562"/>
  <c r="D4563"/>
  <c r="D4564"/>
  <c r="F4564" s="1"/>
  <c r="D4565"/>
  <c r="F4565" s="1"/>
  <c r="D4566"/>
  <c r="F4566" s="1"/>
  <c r="D4567"/>
  <c r="D4568"/>
  <c r="F4568" s="1"/>
  <c r="D4569"/>
  <c r="F4569" s="1"/>
  <c r="D4570"/>
  <c r="F4570" s="1"/>
  <c r="D4571"/>
  <c r="D4572"/>
  <c r="F4572" s="1"/>
  <c r="D4573"/>
  <c r="F4573" s="1"/>
  <c r="D4574"/>
  <c r="F4574" s="1"/>
  <c r="D4575"/>
  <c r="D4576"/>
  <c r="F4576" s="1"/>
  <c r="D4577"/>
  <c r="F4577" s="1"/>
  <c r="D4578"/>
  <c r="F4578" s="1"/>
  <c r="D4579"/>
  <c r="D4580"/>
  <c r="F4580" s="1"/>
  <c r="D4581"/>
  <c r="F4581" s="1"/>
  <c r="D4582"/>
  <c r="F4582" s="1"/>
  <c r="D4583"/>
  <c r="D4584"/>
  <c r="F4584" s="1"/>
  <c r="D4585"/>
  <c r="F4585" s="1"/>
  <c r="D4586"/>
  <c r="F4586" s="1"/>
  <c r="D4587"/>
  <c r="D4588"/>
  <c r="F4588" s="1"/>
  <c r="D4589"/>
  <c r="F4589" s="1"/>
  <c r="D4590"/>
  <c r="F4590" s="1"/>
  <c r="D4591"/>
  <c r="D4592"/>
  <c r="F4592" s="1"/>
  <c r="D4593"/>
  <c r="F4593" s="1"/>
  <c r="D4594"/>
  <c r="F4594" s="1"/>
  <c r="D4595"/>
  <c r="D4596"/>
  <c r="F4596" s="1"/>
  <c r="D4597"/>
  <c r="F4597" s="1"/>
  <c r="D4598"/>
  <c r="F4598" s="1"/>
  <c r="D4599"/>
  <c r="D4600"/>
  <c r="F4600" s="1"/>
  <c r="D4601"/>
  <c r="F4601" s="1"/>
  <c r="D4602"/>
  <c r="F4602" s="1"/>
  <c r="D4603"/>
  <c r="D4604"/>
  <c r="F4604" s="1"/>
  <c r="D4605"/>
  <c r="F4605" s="1"/>
  <c r="D4606"/>
  <c r="F4606" s="1"/>
  <c r="D4607"/>
  <c r="F4607" s="1"/>
  <c r="D4608"/>
  <c r="F4608" s="1"/>
  <c r="D4609"/>
  <c r="F4609" s="1"/>
  <c r="D4610"/>
  <c r="F4610" s="1"/>
  <c r="D4611"/>
  <c r="F4611" s="1"/>
  <c r="D4612"/>
  <c r="F4612" s="1"/>
  <c r="D4613"/>
  <c r="F4613" s="1"/>
  <c r="D4614"/>
  <c r="F4614" s="1"/>
  <c r="D4615"/>
  <c r="F4615" s="1"/>
  <c r="D4616"/>
  <c r="F4616" s="1"/>
  <c r="D4617"/>
  <c r="F4617" s="1"/>
  <c r="D4618"/>
  <c r="F4618" s="1"/>
  <c r="D4619"/>
  <c r="F4619" s="1"/>
  <c r="D4620"/>
  <c r="F4620" s="1"/>
  <c r="D4621"/>
  <c r="F4621" s="1"/>
  <c r="D4622"/>
  <c r="F4622" s="1"/>
  <c r="D4623"/>
  <c r="F4623" s="1"/>
  <c r="D4624"/>
  <c r="F4624" s="1"/>
  <c r="D4625"/>
  <c r="F4625" s="1"/>
  <c r="D4626"/>
  <c r="F4626" s="1"/>
  <c r="D4627"/>
  <c r="F4627" s="1"/>
  <c r="D4628"/>
  <c r="F4628" s="1"/>
  <c r="D4629"/>
  <c r="F4629" s="1"/>
  <c r="D4630"/>
  <c r="F4630" s="1"/>
  <c r="D4631"/>
  <c r="F4631" s="1"/>
  <c r="D4632"/>
  <c r="F4632" s="1"/>
  <c r="D4633"/>
  <c r="F4633" s="1"/>
  <c r="D4634"/>
  <c r="F4634" s="1"/>
  <c r="D4635"/>
  <c r="F4635" s="1"/>
  <c r="D4636"/>
  <c r="F4636" s="1"/>
  <c r="D4637"/>
  <c r="F4637" s="1"/>
  <c r="D4638"/>
  <c r="F4638" s="1"/>
  <c r="D4639"/>
  <c r="F4639" s="1"/>
  <c r="D4640"/>
  <c r="F4640" s="1"/>
  <c r="D4641"/>
  <c r="F4641" s="1"/>
  <c r="D4642"/>
  <c r="F4642" s="1"/>
  <c r="D4643"/>
  <c r="F4643" s="1"/>
  <c r="D4644"/>
  <c r="F4644" s="1"/>
  <c r="D4645"/>
  <c r="F4645" s="1"/>
  <c r="D4646"/>
  <c r="F4646" s="1"/>
  <c r="D4647"/>
  <c r="F4647" s="1"/>
  <c r="D4648"/>
  <c r="F4648" s="1"/>
  <c r="D4649"/>
  <c r="F4649" s="1"/>
  <c r="D4650"/>
  <c r="F4650" s="1"/>
  <c r="D4651"/>
  <c r="F4651" s="1"/>
  <c r="D4652"/>
  <c r="F4652" s="1"/>
  <c r="D4653"/>
  <c r="F4653" s="1"/>
  <c r="D4654"/>
  <c r="F4654" s="1"/>
  <c r="D4655"/>
  <c r="F4655" s="1"/>
  <c r="D4656"/>
  <c r="F4656" s="1"/>
  <c r="D4657"/>
  <c r="F4657" s="1"/>
  <c r="D4658"/>
  <c r="F4658" s="1"/>
  <c r="D4659"/>
  <c r="F4659" s="1"/>
  <c r="D4660"/>
  <c r="F4660" s="1"/>
  <c r="D4661"/>
  <c r="F4661" s="1"/>
  <c r="D4662"/>
  <c r="F4662" s="1"/>
  <c r="D4663"/>
  <c r="F4663" s="1"/>
  <c r="D4664"/>
  <c r="F4664" s="1"/>
  <c r="D4665"/>
  <c r="F4665" s="1"/>
  <c r="D4666"/>
  <c r="F4666" s="1"/>
  <c r="D4667"/>
  <c r="F4667" s="1"/>
  <c r="D4668"/>
  <c r="F4668" s="1"/>
  <c r="D4669"/>
  <c r="F4669" s="1"/>
  <c r="D4670"/>
  <c r="F4670" s="1"/>
  <c r="D4671"/>
  <c r="F4671" s="1"/>
  <c r="D4672"/>
  <c r="F4672" s="1"/>
  <c r="D4673"/>
  <c r="F4673" s="1"/>
  <c r="D4674"/>
  <c r="F4674" s="1"/>
  <c r="D4675"/>
  <c r="F4675" s="1"/>
  <c r="D4676"/>
  <c r="F4676" s="1"/>
  <c r="D4677"/>
  <c r="F4677" s="1"/>
  <c r="D4678"/>
  <c r="F4678" s="1"/>
  <c r="D4679"/>
  <c r="F4679" s="1"/>
  <c r="D4680"/>
  <c r="F4680" s="1"/>
  <c r="D4681"/>
  <c r="F4681" s="1"/>
  <c r="D4682"/>
  <c r="F4682" s="1"/>
  <c r="D4683"/>
  <c r="F4683" s="1"/>
  <c r="D4684"/>
  <c r="F4684" s="1"/>
  <c r="D4685"/>
  <c r="F4685" s="1"/>
  <c r="D4686"/>
  <c r="F4686" s="1"/>
  <c r="D4687"/>
  <c r="F4687" s="1"/>
  <c r="D4688"/>
  <c r="F4688" s="1"/>
  <c r="D4689"/>
  <c r="F4689" s="1"/>
  <c r="D4690"/>
  <c r="F4690" s="1"/>
  <c r="D4691"/>
  <c r="F4691" s="1"/>
  <c r="D4692"/>
  <c r="F4692" s="1"/>
  <c r="D4693"/>
  <c r="F4693" s="1"/>
  <c r="D4694"/>
  <c r="F4694" s="1"/>
  <c r="D4695"/>
  <c r="F4695" s="1"/>
  <c r="D4696"/>
  <c r="F4696" s="1"/>
  <c r="D4697"/>
  <c r="F4697" s="1"/>
  <c r="D4698"/>
  <c r="D4699"/>
  <c r="D4700"/>
  <c r="F4700" s="1"/>
  <c r="D4701"/>
  <c r="F4701" s="1"/>
  <c r="D4702"/>
  <c r="F4702" s="1"/>
  <c r="D4703"/>
  <c r="F4703" s="1"/>
  <c r="D4704"/>
  <c r="D4705"/>
  <c r="F4705" s="1"/>
  <c r="D4706"/>
  <c r="F4706" s="1"/>
  <c r="D4707"/>
  <c r="F4707" s="1"/>
  <c r="D4708"/>
  <c r="F4708" s="1"/>
  <c r="D4709"/>
  <c r="F4709" s="1"/>
  <c r="D4710"/>
  <c r="F4710" s="1"/>
  <c r="D4711"/>
  <c r="F4711" s="1"/>
  <c r="D4712"/>
  <c r="F4712" s="1"/>
  <c r="D4713"/>
  <c r="F4713" s="1"/>
  <c r="D4714"/>
  <c r="D4715"/>
  <c r="D4716"/>
  <c r="F4716" s="1"/>
  <c r="D4717"/>
  <c r="F4717" s="1"/>
  <c r="D4718"/>
  <c r="F4718" s="1"/>
  <c r="D4719"/>
  <c r="F4719" s="1"/>
  <c r="D4720"/>
  <c r="D4721"/>
  <c r="F4721" s="1"/>
  <c r="D4722"/>
  <c r="F4722" s="1"/>
  <c r="D4723"/>
  <c r="F4723" s="1"/>
  <c r="D4724"/>
  <c r="F4724" s="1"/>
  <c r="D4725"/>
  <c r="F4725" s="1"/>
  <c r="D4726"/>
  <c r="F4726" s="1"/>
  <c r="D4727"/>
  <c r="F4727" s="1"/>
  <c r="D4728"/>
  <c r="F4728" s="1"/>
  <c r="D4729"/>
  <c r="F4729" s="1"/>
  <c r="D4730"/>
  <c r="D4731"/>
  <c r="D4732"/>
  <c r="F4732" s="1"/>
  <c r="D4733"/>
  <c r="F4733" s="1"/>
  <c r="D4734"/>
  <c r="F4734" s="1"/>
  <c r="D4735"/>
  <c r="D4736"/>
  <c r="F4736" s="1"/>
  <c r="D4737"/>
  <c r="F4737" s="1"/>
  <c r="D4738"/>
  <c r="D4739"/>
  <c r="D4740"/>
  <c r="F4740" s="1"/>
  <c r="D4741"/>
  <c r="F4741" s="1"/>
  <c r="D4742"/>
  <c r="F4742" s="1"/>
  <c r="D4743"/>
  <c r="D4744"/>
  <c r="D4745"/>
  <c r="F4745" s="1"/>
  <c r="D4746"/>
  <c r="F4746" s="1"/>
  <c r="D4747"/>
  <c r="D4748"/>
  <c r="F4748" s="1"/>
  <c r="D4749"/>
  <c r="F4749" s="1"/>
  <c r="D4750"/>
  <c r="F4750" s="1"/>
  <c r="D4751"/>
  <c r="D4752"/>
  <c r="F4752" s="1"/>
  <c r="D4753"/>
  <c r="F4753" s="1"/>
  <c r="D4754"/>
  <c r="D4755"/>
  <c r="D4756"/>
  <c r="F4756" s="1"/>
  <c r="D4757"/>
  <c r="F4757" s="1"/>
  <c r="D4758"/>
  <c r="F4758" s="1"/>
  <c r="D4759"/>
  <c r="D4760"/>
  <c r="F4760" s="1"/>
  <c r="D4761"/>
  <c r="F4761" s="1"/>
  <c r="D4762"/>
  <c r="F4762" s="1"/>
  <c r="D4763"/>
  <c r="F4763" s="1"/>
  <c r="D4764"/>
  <c r="F4764" s="1"/>
  <c r="D4765"/>
  <c r="F4765" s="1"/>
  <c r="D4766"/>
  <c r="F4766" s="1"/>
  <c r="D4767"/>
  <c r="D4768"/>
  <c r="F4768" s="1"/>
  <c r="D4769"/>
  <c r="F4769" s="1"/>
  <c r="D4770"/>
  <c r="F4770" s="1"/>
  <c r="D4771"/>
  <c r="F4771" s="1"/>
  <c r="D4772"/>
  <c r="F4772" s="1"/>
  <c r="D4773"/>
  <c r="F4773" s="1"/>
  <c r="D4774"/>
  <c r="F4774" s="1"/>
  <c r="D4775"/>
  <c r="D4776"/>
  <c r="F4776" s="1"/>
  <c r="D4777"/>
  <c r="F4777" s="1"/>
  <c r="D4778"/>
  <c r="F4778" s="1"/>
  <c r="D4779"/>
  <c r="F4779" s="1"/>
  <c r="D4780"/>
  <c r="F4780" s="1"/>
  <c r="D4781"/>
  <c r="F4781" s="1"/>
  <c r="D4782"/>
  <c r="F4782" s="1"/>
  <c r="D4783"/>
  <c r="D4784"/>
  <c r="F4784" s="1"/>
  <c r="D4785"/>
  <c r="F4785" s="1"/>
  <c r="D4786"/>
  <c r="F4786" s="1"/>
  <c r="D4787"/>
  <c r="F4787" s="1"/>
  <c r="D4788"/>
  <c r="F4788" s="1"/>
  <c r="D4789"/>
  <c r="F4789" s="1"/>
  <c r="D4790"/>
  <c r="F4790" s="1"/>
  <c r="D4791"/>
  <c r="D4792"/>
  <c r="F4792" s="1"/>
  <c r="D4793"/>
  <c r="F4793" s="1"/>
  <c r="D4794"/>
  <c r="F4794" s="1"/>
  <c r="D4795"/>
  <c r="F4795" s="1"/>
  <c r="D4796"/>
  <c r="F4796" s="1"/>
  <c r="D4797"/>
  <c r="F4797" s="1"/>
  <c r="D4798"/>
  <c r="F4798" s="1"/>
  <c r="D4799"/>
  <c r="D4800"/>
  <c r="F4800" s="1"/>
  <c r="D4801"/>
  <c r="F4801" s="1"/>
  <c r="D4802"/>
  <c r="F4802" s="1"/>
  <c r="D4803"/>
  <c r="F4803" s="1"/>
  <c r="D4804"/>
  <c r="F4804" s="1"/>
  <c r="D4805"/>
  <c r="F4805" s="1"/>
  <c r="D4806"/>
  <c r="F4806" s="1"/>
  <c r="D4807"/>
  <c r="D4808"/>
  <c r="F4808" s="1"/>
  <c r="D4809"/>
  <c r="F4809" s="1"/>
  <c r="D4810"/>
  <c r="F4810" s="1"/>
  <c r="D4811"/>
  <c r="F4811" s="1"/>
  <c r="D4812"/>
  <c r="F4812" s="1"/>
  <c r="D4813"/>
  <c r="F4813" s="1"/>
  <c r="D4814"/>
  <c r="F4814" s="1"/>
  <c r="D4815"/>
  <c r="D4816"/>
  <c r="F4816" s="1"/>
  <c r="D4817"/>
  <c r="F4817" s="1"/>
  <c r="D4818"/>
  <c r="F4818" s="1"/>
  <c r="D4819"/>
  <c r="F4819" s="1"/>
  <c r="D4820"/>
  <c r="F4820" s="1"/>
  <c r="D4821"/>
  <c r="F4821" s="1"/>
  <c r="D4822"/>
  <c r="F4822" s="1"/>
  <c r="D4823"/>
  <c r="D4824"/>
  <c r="F4824" s="1"/>
  <c r="D4825"/>
  <c r="F4825" s="1"/>
  <c r="D4826"/>
  <c r="F4826" s="1"/>
  <c r="D4827"/>
  <c r="F4827" s="1"/>
  <c r="D4828"/>
  <c r="F4828" s="1"/>
  <c r="D4829"/>
  <c r="F4829" s="1"/>
  <c r="D4830"/>
  <c r="F4830" s="1"/>
  <c r="D4831"/>
  <c r="D4832"/>
  <c r="F4832" s="1"/>
  <c r="D4833"/>
  <c r="F4833" s="1"/>
  <c r="D4834"/>
  <c r="D4835"/>
  <c r="D4836"/>
  <c r="F4836" s="1"/>
  <c r="D4837"/>
  <c r="F4837" s="1"/>
  <c r="D4838"/>
  <c r="F4838" s="1"/>
  <c r="D4839"/>
  <c r="D4840"/>
  <c r="D4841"/>
  <c r="F4841" s="1"/>
  <c r="D4842"/>
  <c r="F4842" s="1"/>
  <c r="D4843"/>
  <c r="D4844"/>
  <c r="F4844" s="1"/>
  <c r="D4845"/>
  <c r="F4845" s="1"/>
  <c r="D4846"/>
  <c r="F4846" s="1"/>
  <c r="D4847"/>
  <c r="D4848"/>
  <c r="F4848" s="1"/>
  <c r="D4849"/>
  <c r="F4849" s="1"/>
  <c r="D4850"/>
  <c r="D4851"/>
  <c r="D4852"/>
  <c r="F4852" s="1"/>
  <c r="D4853"/>
  <c r="F4853" s="1"/>
  <c r="D4854"/>
  <c r="F4854" s="1"/>
  <c r="D4855"/>
  <c r="D4856"/>
  <c r="D4857"/>
  <c r="F4857" s="1"/>
  <c r="D4858"/>
  <c r="F4858" s="1"/>
  <c r="D4859"/>
  <c r="D4860"/>
  <c r="F4860" s="1"/>
  <c r="D4861"/>
  <c r="F4861" s="1"/>
  <c r="D4862"/>
  <c r="F4862" s="1"/>
  <c r="D4863"/>
  <c r="D4864"/>
  <c r="F4864" s="1"/>
  <c r="D4865"/>
  <c r="F4865" s="1"/>
  <c r="D4866"/>
  <c r="D4867"/>
  <c r="D4868"/>
  <c r="F4868" s="1"/>
  <c r="D4869"/>
  <c r="F4869" s="1"/>
  <c r="D4870"/>
  <c r="F4870" s="1"/>
  <c r="D4871"/>
  <c r="D4872"/>
  <c r="D4873"/>
  <c r="F4873" s="1"/>
  <c r="D4874"/>
  <c r="F4874" s="1"/>
  <c r="D4875"/>
  <c r="D4876"/>
  <c r="F4876" s="1"/>
  <c r="D4877"/>
  <c r="F4877" s="1"/>
  <c r="D4878"/>
  <c r="F4878" s="1"/>
  <c r="D4879"/>
  <c r="D4880"/>
  <c r="F4880" s="1"/>
  <c r="D4881"/>
  <c r="F4881" s="1"/>
  <c r="D4882"/>
  <c r="D4883"/>
  <c r="D4884"/>
  <c r="F4884" s="1"/>
  <c r="D4885"/>
  <c r="F4885" s="1"/>
  <c r="D4886"/>
  <c r="F4886" s="1"/>
  <c r="D4887"/>
  <c r="D4888"/>
  <c r="D4889"/>
  <c r="F4889" s="1"/>
  <c r="D4890"/>
  <c r="F4890" s="1"/>
  <c r="D4891"/>
  <c r="D4892"/>
  <c r="F4892" s="1"/>
  <c r="D4893"/>
  <c r="F4893" s="1"/>
  <c r="D4894"/>
  <c r="F4894" s="1"/>
  <c r="D4895"/>
  <c r="D4896"/>
  <c r="F4896" s="1"/>
  <c r="D4897"/>
  <c r="F4897" s="1"/>
  <c r="D4898"/>
  <c r="D4899"/>
  <c r="D4900"/>
  <c r="F4900" s="1"/>
  <c r="D4901"/>
  <c r="F4901" s="1"/>
  <c r="D4902"/>
  <c r="F4902" s="1"/>
  <c r="D4903"/>
  <c r="D4904"/>
  <c r="D4905"/>
  <c r="F4905" s="1"/>
  <c r="D4906"/>
  <c r="F4906" s="1"/>
  <c r="D4907"/>
  <c r="D4908"/>
  <c r="F4908" s="1"/>
  <c r="D4909"/>
  <c r="F4909" s="1"/>
  <c r="D4910"/>
  <c r="F4910" s="1"/>
  <c r="D4911"/>
  <c r="D4912"/>
  <c r="F4912" s="1"/>
  <c r="D4913"/>
  <c r="F4913" s="1"/>
  <c r="D4914"/>
  <c r="D4915"/>
  <c r="D4916"/>
  <c r="F4916" s="1"/>
  <c r="D4917"/>
  <c r="F4917" s="1"/>
  <c r="D4918"/>
  <c r="F4918" s="1"/>
  <c r="D4919"/>
  <c r="D4920"/>
  <c r="F4920" s="1"/>
  <c r="D4921"/>
  <c r="F4921" s="1"/>
  <c r="D4922"/>
  <c r="F4922" s="1"/>
  <c r="D4923"/>
  <c r="F4923" s="1"/>
  <c r="D4924"/>
  <c r="F4924" s="1"/>
  <c r="D4925"/>
  <c r="F4925" s="1"/>
  <c r="D4926"/>
  <c r="F4926" s="1"/>
  <c r="D4927"/>
  <c r="D4928"/>
  <c r="F4928" s="1"/>
  <c r="D4929"/>
  <c r="F4929" s="1"/>
  <c r="D4930"/>
  <c r="F4930" s="1"/>
  <c r="D4931"/>
  <c r="F4931" s="1"/>
  <c r="D4932"/>
  <c r="F4932" s="1"/>
  <c r="D4933"/>
  <c r="F4933" s="1"/>
  <c r="D4934"/>
  <c r="F4934" s="1"/>
  <c r="D4935"/>
  <c r="D4936"/>
  <c r="F4936" s="1"/>
  <c r="D4937"/>
  <c r="F4937" s="1"/>
  <c r="D4938"/>
  <c r="F4938" s="1"/>
  <c r="D4939"/>
  <c r="F4939" s="1"/>
  <c r="D4940"/>
  <c r="F4940" s="1"/>
  <c r="D4941"/>
  <c r="F4941" s="1"/>
  <c r="D4942"/>
  <c r="F4942" s="1"/>
  <c r="D4943"/>
  <c r="D4944"/>
  <c r="F4944" s="1"/>
  <c r="D4945"/>
  <c r="F4945" s="1"/>
  <c r="D4946"/>
  <c r="F4946" s="1"/>
  <c r="D4947"/>
  <c r="F4947" s="1"/>
  <c r="D4948"/>
  <c r="F4948" s="1"/>
  <c r="D4949"/>
  <c r="F4949" s="1"/>
  <c r="D4950"/>
  <c r="F4950" s="1"/>
  <c r="D4951"/>
  <c r="D4952"/>
  <c r="F4952" s="1"/>
  <c r="D4953"/>
  <c r="F4953" s="1"/>
  <c r="D4954"/>
  <c r="F4954" s="1"/>
  <c r="D4955"/>
  <c r="F4955" s="1"/>
  <c r="D4956"/>
  <c r="F4956" s="1"/>
  <c r="D4957"/>
  <c r="F4957" s="1"/>
  <c r="D4958"/>
  <c r="F4958" s="1"/>
  <c r="D4959"/>
  <c r="D4960"/>
  <c r="F4960" s="1"/>
  <c r="D4961"/>
  <c r="F4961" s="1"/>
  <c r="D4962"/>
  <c r="F4962" s="1"/>
  <c r="D4963"/>
  <c r="F4963" s="1"/>
  <c r="D4964"/>
  <c r="F4964" s="1"/>
  <c r="D4965"/>
  <c r="F4965" s="1"/>
  <c r="D4966"/>
  <c r="F4966" s="1"/>
  <c r="D4967"/>
  <c r="D4968"/>
  <c r="F4968" s="1"/>
  <c r="D4969"/>
  <c r="F4969" s="1"/>
  <c r="D4970"/>
  <c r="F4970" s="1"/>
  <c r="D4971"/>
  <c r="F4971" s="1"/>
  <c r="D4972"/>
  <c r="F4972" s="1"/>
  <c r="D4973"/>
  <c r="F4973" s="1"/>
  <c r="D4974"/>
  <c r="F4974" s="1"/>
  <c r="D4975"/>
  <c r="D4976"/>
  <c r="F4976" s="1"/>
  <c r="D4977"/>
  <c r="F4977" s="1"/>
  <c r="D4978"/>
  <c r="F4978" s="1"/>
  <c r="D4979"/>
  <c r="F4979" s="1"/>
  <c r="D4980"/>
  <c r="F4980" s="1"/>
  <c r="D4981"/>
  <c r="F4981" s="1"/>
  <c r="D4982"/>
  <c r="F4982" s="1"/>
  <c r="D4983"/>
  <c r="D4984"/>
  <c r="F4984" s="1"/>
  <c r="D4985"/>
  <c r="F4985" s="1"/>
  <c r="D4986"/>
  <c r="F4986" s="1"/>
  <c r="D4987"/>
  <c r="F4987" s="1"/>
  <c r="D4988"/>
  <c r="F4988" s="1"/>
  <c r="D4989"/>
  <c r="F4989" s="1"/>
  <c r="D4990"/>
  <c r="F4990" s="1"/>
  <c r="D4991"/>
  <c r="D4992"/>
  <c r="F4992" s="1"/>
  <c r="D4993"/>
  <c r="F4993" s="1"/>
  <c r="D4994"/>
  <c r="F4994" s="1"/>
  <c r="D4995"/>
  <c r="F4995" s="1"/>
  <c r="D4996"/>
  <c r="F4996" s="1"/>
  <c r="D4997"/>
  <c r="F4997" s="1"/>
  <c r="D4998"/>
  <c r="F4998" s="1"/>
  <c r="D4999"/>
  <c r="F4999" s="1"/>
  <c r="D5000"/>
  <c r="D5001"/>
  <c r="F5001" s="1"/>
  <c r="D5002"/>
  <c r="F5002" s="1"/>
  <c r="D5003"/>
  <c r="F5003" s="1"/>
  <c r="D5004"/>
  <c r="D5005"/>
  <c r="F5005" s="1"/>
  <c r="D5006"/>
  <c r="F5006" s="1"/>
  <c r="D5007"/>
  <c r="F5007" s="1"/>
  <c r="D5008"/>
  <c r="D5009"/>
  <c r="D5010"/>
  <c r="D5011"/>
  <c r="F5011" s="1"/>
  <c r="D5012"/>
  <c r="D5013"/>
  <c r="D5014"/>
  <c r="D5015"/>
  <c r="F5015" s="1"/>
  <c r="D5016"/>
  <c r="D5017"/>
  <c r="D5018"/>
  <c r="D5019"/>
  <c r="F5019" s="1"/>
  <c r="D5020"/>
  <c r="D5021"/>
  <c r="D5022"/>
  <c r="F5022" s="1"/>
  <c r="D5023"/>
  <c r="F5023" s="1"/>
  <c r="D5024"/>
  <c r="D5025"/>
  <c r="F5025" s="1"/>
  <c r="D5026"/>
  <c r="F5026" s="1"/>
  <c r="D5027"/>
  <c r="F5027" s="1"/>
  <c r="D5028"/>
  <c r="D5029"/>
  <c r="F5029" s="1"/>
  <c r="D5030"/>
  <c r="F5030" s="1"/>
  <c r="D5031"/>
  <c r="D5032"/>
  <c r="D5033"/>
  <c r="F5033" s="1"/>
  <c r="D5034"/>
  <c r="F5034" s="1"/>
  <c r="D5035"/>
  <c r="F5035" s="1"/>
  <c r="D5036"/>
  <c r="D5037"/>
  <c r="D5038"/>
  <c r="F5038" s="1"/>
  <c r="D5039"/>
  <c r="F5039" s="1"/>
  <c r="D5040"/>
  <c r="D5041"/>
  <c r="F5041" s="1"/>
  <c r="D5042"/>
  <c r="F5042" s="1"/>
  <c r="D5043"/>
  <c r="F5043" s="1"/>
  <c r="D5044"/>
  <c r="D5045"/>
  <c r="F5045" s="1"/>
  <c r="D5046"/>
  <c r="F5046" s="1"/>
  <c r="D5047"/>
  <c r="D5048"/>
  <c r="D5049"/>
  <c r="F5049" s="1"/>
  <c r="D5050"/>
  <c r="F5050" s="1"/>
  <c r="D5051"/>
  <c r="F5051" s="1"/>
  <c r="D5052"/>
  <c r="D5053"/>
  <c r="D5054"/>
  <c r="F5054" s="1"/>
  <c r="D5055"/>
  <c r="F5055" s="1"/>
  <c r="D5056"/>
  <c r="D5057"/>
  <c r="F5057" s="1"/>
  <c r="D5058"/>
  <c r="F5058" s="1"/>
  <c r="D5059"/>
  <c r="F5059" s="1"/>
  <c r="D5060"/>
  <c r="D5061"/>
  <c r="F5061" s="1"/>
  <c r="D5062"/>
  <c r="F5062" s="1"/>
  <c r="D5063"/>
  <c r="D5064"/>
  <c r="D5065"/>
  <c r="F5065" s="1"/>
  <c r="D5066"/>
  <c r="F5066" s="1"/>
  <c r="D5067"/>
  <c r="F5067" s="1"/>
  <c r="D5068"/>
  <c r="D5069"/>
  <c r="D5070"/>
  <c r="F5070" s="1"/>
  <c r="D5071"/>
  <c r="F5071" s="1"/>
  <c r="D5072"/>
  <c r="D5073"/>
  <c r="F5073" s="1"/>
  <c r="D5074"/>
  <c r="F5074" s="1"/>
  <c r="D5075"/>
  <c r="F5075" s="1"/>
  <c r="D5076"/>
  <c r="D5077"/>
  <c r="F5077" s="1"/>
  <c r="D5078"/>
  <c r="F5078" s="1"/>
  <c r="D5079"/>
  <c r="D5080"/>
  <c r="D5081"/>
  <c r="F5081" s="1"/>
  <c r="D5082"/>
  <c r="F5082" s="1"/>
  <c r="D5083"/>
  <c r="F5083" s="1"/>
  <c r="D5084"/>
  <c r="D5085"/>
  <c r="D5086"/>
  <c r="F5086" s="1"/>
  <c r="D5087"/>
  <c r="F5087" s="1"/>
  <c r="D5088"/>
  <c r="D5089"/>
  <c r="F5089" s="1"/>
  <c r="D5090"/>
  <c r="F5090" s="1"/>
  <c r="D5091"/>
  <c r="F5091" s="1"/>
  <c r="D5092"/>
  <c r="D5093"/>
  <c r="F5093" s="1"/>
  <c r="D5094"/>
  <c r="F5094" s="1"/>
  <c r="D5095"/>
  <c r="D5096"/>
  <c r="D5097"/>
  <c r="F5097" s="1"/>
  <c r="D5098"/>
  <c r="F5098" s="1"/>
  <c r="D5099"/>
  <c r="F5099" s="1"/>
  <c r="D5100"/>
  <c r="D5101"/>
  <c r="D5102"/>
  <c r="F5102" s="1"/>
  <c r="D5103"/>
  <c r="F5103" s="1"/>
  <c r="D5104"/>
  <c r="D5105"/>
  <c r="F5105" s="1"/>
  <c r="D5106"/>
  <c r="F5106" s="1"/>
  <c r="D5107"/>
  <c r="F5107" s="1"/>
  <c r="D5108"/>
  <c r="D5109"/>
  <c r="F5109" s="1"/>
  <c r="D5110"/>
  <c r="F5110" s="1"/>
  <c r="D5111"/>
  <c r="D5112"/>
  <c r="D5113"/>
  <c r="F5113" s="1"/>
  <c r="D5114"/>
  <c r="F5114" s="1"/>
  <c r="D5115"/>
  <c r="F5115" s="1"/>
  <c r="D5116"/>
  <c r="D5117"/>
  <c r="D5118"/>
  <c r="F5118" s="1"/>
  <c r="D5119"/>
  <c r="F5119" s="1"/>
  <c r="D5120"/>
  <c r="D5121"/>
  <c r="F5121" s="1"/>
  <c r="D5122"/>
  <c r="F5122" s="1"/>
  <c r="D5123"/>
  <c r="F5123" s="1"/>
  <c r="D5124"/>
  <c r="D5125"/>
  <c r="F5125" s="1"/>
  <c r="D5126"/>
  <c r="F5126" s="1"/>
  <c r="D5127"/>
  <c r="D5128"/>
  <c r="D5129"/>
  <c r="F5129" s="1"/>
  <c r="D5130"/>
  <c r="D5131"/>
  <c r="D5132"/>
  <c r="D5133"/>
  <c r="F5133" s="1"/>
  <c r="D5134"/>
  <c r="D5135"/>
  <c r="D5136"/>
  <c r="D5137"/>
  <c r="F5137" s="1"/>
  <c r="D5138"/>
  <c r="D5139"/>
  <c r="D5140"/>
  <c r="D5141"/>
  <c r="F5141" s="1"/>
  <c r="D5142"/>
  <c r="D5143"/>
  <c r="D5144"/>
  <c r="D5145"/>
  <c r="F5145" s="1"/>
  <c r="D5146"/>
  <c r="D5147"/>
  <c r="D5148"/>
  <c r="D5149"/>
  <c r="F5149" s="1"/>
  <c r="D5150"/>
  <c r="D5151"/>
  <c r="D5152"/>
  <c r="D5153"/>
  <c r="F5153" s="1"/>
  <c r="D5154"/>
  <c r="D5155"/>
  <c r="F5155" s="1"/>
  <c r="D5156"/>
  <c r="F5156" s="1"/>
  <c r="D5157"/>
  <c r="D5158"/>
  <c r="D5159"/>
  <c r="F5159" s="1"/>
  <c r="D5160"/>
  <c r="F5160" s="1"/>
  <c r="D5161"/>
  <c r="F5161" s="1"/>
  <c r="D5162"/>
  <c r="F5162" s="1"/>
  <c r="D5163"/>
  <c r="F5163" s="1"/>
  <c r="D5164"/>
  <c r="F5164" s="1"/>
  <c r="D5165"/>
  <c r="F5165" s="1"/>
  <c r="D5166"/>
  <c r="F5166" s="1"/>
  <c r="D5167"/>
  <c r="F5167" s="1"/>
  <c r="D5168"/>
  <c r="F5168" s="1"/>
  <c r="D5169"/>
  <c r="F5169" s="1"/>
  <c r="D5170"/>
  <c r="F5170" s="1"/>
  <c r="D5171"/>
  <c r="F5171" s="1"/>
  <c r="D5172"/>
  <c r="F5172" s="1"/>
  <c r="D5173"/>
  <c r="F5173" s="1"/>
  <c r="D5174"/>
  <c r="F5174" s="1"/>
  <c r="D5175"/>
  <c r="F5175" s="1"/>
  <c r="D5176"/>
  <c r="F5176" s="1"/>
  <c r="D5177"/>
  <c r="F5177" s="1"/>
  <c r="D5178"/>
  <c r="F5178" s="1"/>
  <c r="D5179"/>
  <c r="F5179" s="1"/>
  <c r="D5180"/>
  <c r="F5180" s="1"/>
  <c r="D5181"/>
  <c r="F5181" s="1"/>
  <c r="D5182"/>
  <c r="F5182" s="1"/>
  <c r="D5183"/>
  <c r="F5183" s="1"/>
  <c r="D5184"/>
  <c r="F5184" s="1"/>
  <c r="D5185"/>
  <c r="F5185" s="1"/>
  <c r="D5186"/>
  <c r="F5186" s="1"/>
  <c r="D5187"/>
  <c r="F5187" s="1"/>
  <c r="D5188"/>
  <c r="F5188" s="1"/>
  <c r="D5189"/>
  <c r="F5189" s="1"/>
  <c r="D5190"/>
  <c r="F5190" s="1"/>
  <c r="D5191"/>
  <c r="F5191" s="1"/>
  <c r="D5192"/>
  <c r="F5192" s="1"/>
  <c r="D5193"/>
  <c r="F5193" s="1"/>
  <c r="D5194"/>
  <c r="F5194" s="1"/>
  <c r="D5195"/>
  <c r="F5195" s="1"/>
  <c r="D5196"/>
  <c r="F5196" s="1"/>
  <c r="D5197"/>
  <c r="F5197" s="1"/>
  <c r="D5198"/>
  <c r="F5198" s="1"/>
  <c r="D5199"/>
  <c r="F5199" s="1"/>
  <c r="D5200"/>
  <c r="F5200" s="1"/>
  <c r="D5201"/>
  <c r="F5201" s="1"/>
  <c r="D5202"/>
  <c r="F5202" s="1"/>
  <c r="D5203"/>
  <c r="F5203" s="1"/>
  <c r="D5204"/>
  <c r="F5204" s="1"/>
  <c r="D5205"/>
  <c r="F5205" s="1"/>
  <c r="D5206"/>
  <c r="F5206" s="1"/>
  <c r="D5207"/>
  <c r="F5207" s="1"/>
  <c r="D5208"/>
  <c r="F5208" s="1"/>
  <c r="D5209"/>
  <c r="F5209" s="1"/>
  <c r="D5210"/>
  <c r="F5210" s="1"/>
  <c r="D5211"/>
  <c r="F5211" s="1"/>
  <c r="D5212"/>
  <c r="F5212" s="1"/>
  <c r="D5213"/>
  <c r="F5213" s="1"/>
  <c r="D5214"/>
  <c r="F5214" s="1"/>
  <c r="D5215"/>
  <c r="F5215" s="1"/>
  <c r="D5216"/>
  <c r="F5216" s="1"/>
  <c r="D5217"/>
  <c r="F5217" s="1"/>
  <c r="D5218"/>
  <c r="F5218" s="1"/>
  <c r="D5219"/>
  <c r="F5219" s="1"/>
  <c r="D5220"/>
  <c r="F5220" s="1"/>
  <c r="D5221"/>
  <c r="F5221" s="1"/>
  <c r="D5222"/>
  <c r="F5222" s="1"/>
  <c r="D5223"/>
  <c r="F5223" s="1"/>
  <c r="D5224"/>
  <c r="F5224" s="1"/>
  <c r="D5225"/>
  <c r="F5225" s="1"/>
  <c r="D5226"/>
  <c r="F5226" s="1"/>
  <c r="D5227"/>
  <c r="F5227" s="1"/>
  <c r="D5228"/>
  <c r="F5228" s="1"/>
  <c r="D5229"/>
  <c r="F5229" s="1"/>
  <c r="D5230"/>
  <c r="F5230" s="1"/>
  <c r="D5231"/>
  <c r="F5231" s="1"/>
  <c r="D5232"/>
  <c r="F5232" s="1"/>
  <c r="D5233"/>
  <c r="F5233" s="1"/>
  <c r="D5234"/>
  <c r="F5234" s="1"/>
  <c r="D5235"/>
  <c r="F5235" s="1"/>
  <c r="D5236"/>
  <c r="F5236" s="1"/>
  <c r="D5237"/>
  <c r="F5237" s="1"/>
  <c r="D5238"/>
  <c r="F5238" s="1"/>
  <c r="D5239"/>
  <c r="F5239" s="1"/>
  <c r="D5240"/>
  <c r="F5240" s="1"/>
  <c r="D5241"/>
  <c r="F5241" s="1"/>
  <c r="D5242"/>
  <c r="F5242" s="1"/>
  <c r="D5243"/>
  <c r="F5243" s="1"/>
  <c r="D5244"/>
  <c r="F5244" s="1"/>
  <c r="D5245"/>
  <c r="F5245" s="1"/>
  <c r="D5246"/>
  <c r="F5246" s="1"/>
  <c r="D5247"/>
  <c r="F5247" s="1"/>
  <c r="D5248"/>
  <c r="F5248" s="1"/>
  <c r="D5249"/>
  <c r="F5249" s="1"/>
  <c r="D5250"/>
  <c r="F5250" s="1"/>
  <c r="D5251"/>
  <c r="F5251" s="1"/>
  <c r="D5252"/>
  <c r="F5252" s="1"/>
  <c r="D5253"/>
  <c r="F5253" s="1"/>
  <c r="D5254"/>
  <c r="F5254" s="1"/>
  <c r="D5255"/>
  <c r="F5255" s="1"/>
  <c r="D5256"/>
  <c r="F5256" s="1"/>
  <c r="D5257"/>
  <c r="F5257" s="1"/>
  <c r="D5258"/>
  <c r="F5258" s="1"/>
  <c r="D5259"/>
  <c r="F5259" s="1"/>
  <c r="D5260"/>
  <c r="F5260" s="1"/>
  <c r="D5261"/>
  <c r="F5261" s="1"/>
  <c r="D5262"/>
  <c r="F5262" s="1"/>
  <c r="D5263"/>
  <c r="F5263" s="1"/>
  <c r="D5264"/>
  <c r="F5264" s="1"/>
  <c r="D5265"/>
  <c r="F5265" s="1"/>
  <c r="D5266"/>
  <c r="F5266" s="1"/>
  <c r="D5267"/>
  <c r="F5267" s="1"/>
  <c r="D5268"/>
  <c r="F5268" s="1"/>
  <c r="D5269"/>
  <c r="D5270"/>
  <c r="D5271"/>
  <c r="F5271" s="1"/>
  <c r="D5272"/>
  <c r="F5272" s="1"/>
  <c r="D5273"/>
  <c r="D5274"/>
  <c r="D5275"/>
  <c r="F5275" s="1"/>
  <c r="D5276"/>
  <c r="F5276" s="1"/>
  <c r="D5277"/>
  <c r="D5278"/>
  <c r="D5279"/>
  <c r="F5279" s="1"/>
  <c r="D5280"/>
  <c r="F5280" s="1"/>
  <c r="D5281"/>
  <c r="D5282"/>
  <c r="D5283"/>
  <c r="F5283" s="1"/>
  <c r="D5284"/>
  <c r="F5284" s="1"/>
  <c r="D5285"/>
  <c r="D5286"/>
  <c r="D5287"/>
  <c r="F5287" s="1"/>
  <c r="D5288"/>
  <c r="F5288" s="1"/>
  <c r="D5289"/>
  <c r="D5290"/>
  <c r="D5291"/>
  <c r="F5291" s="1"/>
  <c r="D5292"/>
  <c r="F5292" s="1"/>
  <c r="D5293"/>
  <c r="D5294"/>
  <c r="D5295"/>
  <c r="F5295" s="1"/>
  <c r="D5296"/>
  <c r="F5296" s="1"/>
  <c r="D5297"/>
  <c r="D5298"/>
  <c r="D5299"/>
  <c r="F5299" s="1"/>
  <c r="D5300"/>
  <c r="F5300" s="1"/>
  <c r="D5301"/>
  <c r="D5302"/>
  <c r="D5303"/>
  <c r="F5303" s="1"/>
  <c r="D5304"/>
  <c r="F5304" s="1"/>
  <c r="D5305"/>
  <c r="D5306"/>
  <c r="D5307"/>
  <c r="F5307" s="1"/>
  <c r="D5308"/>
  <c r="F5308" s="1"/>
  <c r="D5309"/>
  <c r="D5310"/>
  <c r="D5311"/>
  <c r="F5311" s="1"/>
  <c r="D5312"/>
  <c r="F5312" s="1"/>
  <c r="D5313"/>
  <c r="D5314"/>
  <c r="D5315"/>
  <c r="F5315" s="1"/>
  <c r="D5316"/>
  <c r="F5316" s="1"/>
  <c r="D5317"/>
  <c r="D5318"/>
  <c r="D5319"/>
  <c r="F5319" s="1"/>
  <c r="D5320"/>
  <c r="F5320" s="1"/>
  <c r="D5321"/>
  <c r="D5322"/>
  <c r="D5323"/>
  <c r="F5323" s="1"/>
  <c r="D5324"/>
  <c r="F5324" s="1"/>
  <c r="D5325"/>
  <c r="D5326"/>
  <c r="D5327"/>
  <c r="F5327" s="1"/>
  <c r="D5328"/>
  <c r="F5328" s="1"/>
  <c r="D5329"/>
  <c r="D5330"/>
  <c r="D5331"/>
  <c r="F5331" s="1"/>
  <c r="D5332"/>
  <c r="F5332" s="1"/>
  <c r="D5333"/>
  <c r="D5334"/>
  <c r="D5335"/>
  <c r="F5335" s="1"/>
  <c r="D5336"/>
  <c r="F5336" s="1"/>
  <c r="D5337"/>
  <c r="D5338"/>
  <c r="D5339"/>
  <c r="F5339" s="1"/>
  <c r="D5340"/>
  <c r="F5340" s="1"/>
  <c r="D5341"/>
  <c r="F5341" s="1"/>
  <c r="D5342"/>
  <c r="F5342" s="1"/>
  <c r="D5343"/>
  <c r="F5343" s="1"/>
  <c r="D5344"/>
  <c r="F5344" s="1"/>
  <c r="D5345"/>
  <c r="F5345" s="1"/>
  <c r="D5346"/>
  <c r="F5346" s="1"/>
  <c r="D5347"/>
  <c r="F5347" s="1"/>
  <c r="D5348"/>
  <c r="F5348" s="1"/>
  <c r="D5349"/>
  <c r="F5349" s="1"/>
  <c r="D5350"/>
  <c r="F5350" s="1"/>
  <c r="D5351"/>
  <c r="F5351" s="1"/>
  <c r="D5352"/>
  <c r="F5352" s="1"/>
  <c r="D5353"/>
  <c r="F5353" s="1"/>
  <c r="D5354"/>
  <c r="F5354" s="1"/>
  <c r="D5355"/>
  <c r="F5355" s="1"/>
  <c r="D5356"/>
  <c r="F5356" s="1"/>
  <c r="D5357"/>
  <c r="F5357" s="1"/>
  <c r="D5358"/>
  <c r="F5358" s="1"/>
  <c r="D5359"/>
  <c r="F5359" s="1"/>
  <c r="D5360"/>
  <c r="F5360" s="1"/>
  <c r="D5361"/>
  <c r="F5361" s="1"/>
  <c r="D5362"/>
  <c r="F5362" s="1"/>
  <c r="D5363"/>
  <c r="F5363" s="1"/>
  <c r="D5364"/>
  <c r="F5364" s="1"/>
  <c r="D5365"/>
  <c r="F5365" s="1"/>
  <c r="D5366"/>
  <c r="F5366" s="1"/>
  <c r="D5367"/>
  <c r="F5367" s="1"/>
  <c r="D5368"/>
  <c r="F5368" s="1"/>
  <c r="D5369"/>
  <c r="D5370"/>
  <c r="D5371"/>
  <c r="F5371" s="1"/>
  <c r="D5372"/>
  <c r="F5372" s="1"/>
  <c r="D5373"/>
  <c r="D5374"/>
  <c r="D5375"/>
  <c r="F5375" s="1"/>
  <c r="D5376"/>
  <c r="F5376" s="1"/>
  <c r="D5377"/>
  <c r="D5378"/>
  <c r="D5379"/>
  <c r="F5379" s="1"/>
  <c r="D5380"/>
  <c r="F5380" s="1"/>
  <c r="D5381"/>
  <c r="D5382"/>
  <c r="D5383"/>
  <c r="F5383" s="1"/>
  <c r="D5384"/>
  <c r="F5384" s="1"/>
  <c r="D5385"/>
  <c r="D5386"/>
  <c r="D5387"/>
  <c r="F5387" s="1"/>
  <c r="D5388"/>
  <c r="F5388" s="1"/>
  <c r="D5389"/>
  <c r="D5390"/>
  <c r="D5391"/>
  <c r="F5391" s="1"/>
  <c r="D5392"/>
  <c r="F5392" s="1"/>
  <c r="D5393"/>
  <c r="D5394"/>
  <c r="D5395"/>
  <c r="F5395" s="1"/>
  <c r="D5396"/>
  <c r="F5396" s="1"/>
  <c r="D5397"/>
  <c r="D5398"/>
  <c r="D5399"/>
  <c r="F5399" s="1"/>
  <c r="D5400"/>
  <c r="F5400" s="1"/>
  <c r="D5401"/>
  <c r="D5402"/>
  <c r="D5403"/>
  <c r="F5403" s="1"/>
  <c r="D5404"/>
  <c r="F5404" s="1"/>
  <c r="D5405"/>
  <c r="D5406"/>
  <c r="D5407"/>
  <c r="F5407" s="1"/>
  <c r="D5408"/>
  <c r="F5408" s="1"/>
  <c r="D5409"/>
  <c r="D5410"/>
  <c r="D5411"/>
  <c r="F5411" s="1"/>
  <c r="D5412"/>
  <c r="F5412" s="1"/>
  <c r="D5413"/>
  <c r="D5414"/>
  <c r="D5415"/>
  <c r="F5415" s="1"/>
  <c r="D5416"/>
  <c r="F5416" s="1"/>
  <c r="D5417"/>
  <c r="D5418"/>
  <c r="D5419"/>
  <c r="F5419" s="1"/>
  <c r="D5420"/>
  <c r="F5420" s="1"/>
  <c r="D5421"/>
  <c r="D5422"/>
  <c r="D5423"/>
  <c r="F5423" s="1"/>
  <c r="D5424"/>
  <c r="F5424" s="1"/>
  <c r="D5425"/>
  <c r="D5426"/>
  <c r="D5427"/>
  <c r="F5427" s="1"/>
  <c r="D5428"/>
  <c r="F5428" s="1"/>
  <c r="D5429"/>
  <c r="D5430"/>
  <c r="D5431"/>
  <c r="F5431" s="1"/>
  <c r="D5432"/>
  <c r="F5432" s="1"/>
  <c r="D5433"/>
  <c r="D5434"/>
  <c r="F5434" s="1"/>
  <c r="D5435"/>
  <c r="F5435" s="1"/>
  <c r="D5436"/>
  <c r="F5436" s="1"/>
  <c r="D5437"/>
  <c r="F5437" s="1"/>
  <c r="D5438"/>
  <c r="F5438" s="1"/>
  <c r="D5439"/>
  <c r="F5439" s="1"/>
  <c r="D5440"/>
  <c r="F5440" s="1"/>
  <c r="D5441"/>
  <c r="F5441" s="1"/>
  <c r="D5442"/>
  <c r="F5442" s="1"/>
  <c r="D5443"/>
  <c r="F5443" s="1"/>
  <c r="D5444"/>
  <c r="F5444" s="1"/>
  <c r="D5445"/>
  <c r="F5445" s="1"/>
  <c r="D5446"/>
  <c r="F5446" s="1"/>
  <c r="D5447"/>
  <c r="F5447" s="1"/>
  <c r="D5448"/>
  <c r="F5448" s="1"/>
  <c r="D5449"/>
  <c r="F5449" s="1"/>
  <c r="D5450"/>
  <c r="F5450" s="1"/>
  <c r="D5451"/>
  <c r="F5451" s="1"/>
  <c r="D5452"/>
  <c r="F5452" s="1"/>
  <c r="D5453"/>
  <c r="F5453" s="1"/>
  <c r="D5454"/>
  <c r="F5454" s="1"/>
  <c r="D5455"/>
  <c r="F5455" s="1"/>
  <c r="D5456"/>
  <c r="F5456" s="1"/>
  <c r="D5457"/>
  <c r="F5457" s="1"/>
  <c r="D5458"/>
  <c r="F5458" s="1"/>
  <c r="D5459"/>
  <c r="F5459" s="1"/>
  <c r="D5460"/>
  <c r="F5460" s="1"/>
  <c r="D5461"/>
  <c r="F5461" s="1"/>
  <c r="D5462"/>
  <c r="F5462" s="1"/>
  <c r="D5463"/>
  <c r="F5463" s="1"/>
  <c r="D5464"/>
  <c r="F5464" s="1"/>
  <c r="D5465"/>
  <c r="F5465" s="1"/>
  <c r="D5466"/>
  <c r="F5466" s="1"/>
  <c r="D5467"/>
  <c r="F5467" s="1"/>
  <c r="D5468"/>
  <c r="F5468" s="1"/>
  <c r="D5469"/>
  <c r="F5469" s="1"/>
  <c r="D5470"/>
  <c r="F5470" s="1"/>
  <c r="D5471"/>
  <c r="F5471" s="1"/>
  <c r="D5472"/>
  <c r="F5472" s="1"/>
  <c r="D5473"/>
  <c r="F5473" s="1"/>
  <c r="D5474"/>
  <c r="F5474" s="1"/>
  <c r="D5475"/>
  <c r="F5475" s="1"/>
  <c r="D5476"/>
  <c r="F5476" s="1"/>
  <c r="D5477"/>
  <c r="F5477" s="1"/>
  <c r="D5478"/>
  <c r="F5478" s="1"/>
  <c r="D5479"/>
  <c r="F5479" s="1"/>
  <c r="D5480"/>
  <c r="F5480" s="1"/>
  <c r="D5481"/>
  <c r="F5481" s="1"/>
  <c r="D5482"/>
  <c r="F5482" s="1"/>
  <c r="D5483"/>
  <c r="F5483" s="1"/>
  <c r="D5484"/>
  <c r="F5484" s="1"/>
  <c r="D5485"/>
  <c r="F5485" s="1"/>
  <c r="D5486"/>
  <c r="F5486" s="1"/>
  <c r="D5487"/>
  <c r="F5487" s="1"/>
  <c r="D5488"/>
  <c r="F5488" s="1"/>
  <c r="D5489"/>
  <c r="F5489" s="1"/>
  <c r="D5490"/>
  <c r="F5490" s="1"/>
  <c r="D5491"/>
  <c r="F5491" s="1"/>
  <c r="D5492"/>
  <c r="F5492" s="1"/>
  <c r="D5493"/>
  <c r="F5493" s="1"/>
  <c r="D5494"/>
  <c r="F5494" s="1"/>
  <c r="D5495"/>
  <c r="F5495" s="1"/>
  <c r="D5496"/>
  <c r="F5496" s="1"/>
  <c r="D5497"/>
  <c r="F5497" s="1"/>
  <c r="D5498"/>
  <c r="F5498" s="1"/>
  <c r="D5499"/>
  <c r="F5499" s="1"/>
  <c r="D5500"/>
  <c r="F5500" s="1"/>
  <c r="D5501"/>
  <c r="F5501" s="1"/>
  <c r="D5502"/>
  <c r="F5502" s="1"/>
  <c r="D5503"/>
  <c r="F5503" s="1"/>
  <c r="D5504"/>
  <c r="F5504" s="1"/>
  <c r="D5505"/>
  <c r="F5505" s="1"/>
  <c r="D5506"/>
  <c r="F5506" s="1"/>
  <c r="D5507"/>
  <c r="F5507" s="1"/>
  <c r="D5508"/>
  <c r="F5508" s="1"/>
  <c r="D5509"/>
  <c r="F5509" s="1"/>
  <c r="D5510"/>
  <c r="F5510" s="1"/>
  <c r="D5511"/>
  <c r="F5511" s="1"/>
  <c r="D5512"/>
  <c r="F5512" s="1"/>
  <c r="D5513"/>
  <c r="F5513" s="1"/>
  <c r="D5514"/>
  <c r="F5514" s="1"/>
  <c r="D5515"/>
  <c r="F5515" s="1"/>
  <c r="D5516"/>
  <c r="F5516" s="1"/>
  <c r="D5517"/>
  <c r="F5517" s="1"/>
  <c r="D5518"/>
  <c r="F5518" s="1"/>
  <c r="D5519"/>
  <c r="F5519" s="1"/>
  <c r="D5520"/>
  <c r="F5520" s="1"/>
  <c r="D5521"/>
  <c r="F5521" s="1"/>
  <c r="D5522"/>
  <c r="F5522" s="1"/>
  <c r="D5523"/>
  <c r="F5523" s="1"/>
  <c r="D5524"/>
  <c r="F5524" s="1"/>
  <c r="D5525"/>
  <c r="F5525" s="1"/>
  <c r="D5526"/>
  <c r="F5526" s="1"/>
  <c r="D5527"/>
  <c r="F5527" s="1"/>
  <c r="D5528"/>
  <c r="F5528" s="1"/>
  <c r="D5529"/>
  <c r="F5529" s="1"/>
  <c r="D5530"/>
  <c r="F5530" s="1"/>
  <c r="D5531"/>
  <c r="F5531" s="1"/>
  <c r="D5532"/>
  <c r="F5532" s="1"/>
  <c r="D5533"/>
  <c r="F5533" s="1"/>
  <c r="D5534"/>
  <c r="F5534" s="1"/>
  <c r="D5535"/>
  <c r="F5535" s="1"/>
  <c r="D5536"/>
  <c r="F5536" s="1"/>
  <c r="D5537"/>
  <c r="D5538"/>
  <c r="D5539"/>
  <c r="F5539" s="1"/>
  <c r="D5540"/>
  <c r="F5540" s="1"/>
  <c r="D5541"/>
  <c r="D5542"/>
  <c r="D5543"/>
  <c r="F5543" s="1"/>
  <c r="D5544"/>
  <c r="F5544" s="1"/>
  <c r="D5545"/>
  <c r="D5546"/>
  <c r="D5547"/>
  <c r="F5547" s="1"/>
  <c r="D5548"/>
  <c r="F5548" s="1"/>
  <c r="D5549"/>
  <c r="D5550"/>
  <c r="D5551"/>
  <c r="F5551" s="1"/>
  <c r="D5552"/>
  <c r="F5552" s="1"/>
  <c r="D5553"/>
  <c r="D5554"/>
  <c r="D5555"/>
  <c r="F5555" s="1"/>
  <c r="D5556"/>
  <c r="F5556" s="1"/>
  <c r="D5557"/>
  <c r="D5558"/>
  <c r="D5559"/>
  <c r="F5559" s="1"/>
  <c r="D5560"/>
  <c r="F5560" s="1"/>
  <c r="D5561"/>
  <c r="D5562"/>
  <c r="D5563"/>
  <c r="F5563" s="1"/>
  <c r="D5564"/>
  <c r="F5564" s="1"/>
  <c r="D5565"/>
  <c r="D5566"/>
  <c r="D5567"/>
  <c r="F5567" s="1"/>
  <c r="D5568"/>
  <c r="F5568" s="1"/>
  <c r="D5569"/>
  <c r="D5570"/>
  <c r="D5571"/>
  <c r="F5571" s="1"/>
  <c r="D5572"/>
  <c r="F5572" s="1"/>
  <c r="D5573"/>
  <c r="D5574"/>
  <c r="D5575"/>
  <c r="F5575" s="1"/>
  <c r="D5576"/>
  <c r="F5576" s="1"/>
  <c r="D5577"/>
  <c r="D5578"/>
  <c r="D5579"/>
  <c r="F5579" s="1"/>
  <c r="D5580"/>
  <c r="F5580" s="1"/>
  <c r="D5581"/>
  <c r="D5582"/>
  <c r="D5583"/>
  <c r="F5583" s="1"/>
  <c r="D5584"/>
  <c r="F5584" s="1"/>
  <c r="D5585"/>
  <c r="D5586"/>
  <c r="D5587"/>
  <c r="F5587" s="1"/>
  <c r="D5588"/>
  <c r="F5588" s="1"/>
  <c r="D5589"/>
  <c r="D5590"/>
  <c r="D5591"/>
  <c r="F5591" s="1"/>
  <c r="D5592"/>
  <c r="F5592" s="1"/>
  <c r="D5593"/>
  <c r="D5594"/>
  <c r="D5595"/>
  <c r="F5595" s="1"/>
  <c r="D5596"/>
  <c r="F5596" s="1"/>
  <c r="D5597"/>
  <c r="D5598"/>
  <c r="D5599"/>
  <c r="F5599" s="1"/>
  <c r="D5600"/>
  <c r="F5600" s="1"/>
  <c r="D5601"/>
  <c r="D5602"/>
  <c r="D5603"/>
  <c r="F5603" s="1"/>
  <c r="D5604"/>
  <c r="F5604" s="1"/>
  <c r="D5605"/>
  <c r="D5606"/>
  <c r="D5607"/>
  <c r="F5607" s="1"/>
  <c r="D5608"/>
  <c r="F5608" s="1"/>
  <c r="D5609"/>
  <c r="D5610"/>
  <c r="D5611"/>
  <c r="F5611" s="1"/>
  <c r="D5612"/>
  <c r="F5612" s="1"/>
  <c r="D5613"/>
  <c r="D5614"/>
  <c r="D5615"/>
  <c r="F5615" s="1"/>
  <c r="D5616"/>
  <c r="F5616" s="1"/>
  <c r="D5617"/>
  <c r="D5618"/>
  <c r="D5619"/>
  <c r="F5619" s="1"/>
  <c r="D5620"/>
  <c r="F5620" s="1"/>
  <c r="D5621"/>
  <c r="F5621" s="1"/>
  <c r="D5622"/>
  <c r="F5622" s="1"/>
  <c r="D5623"/>
  <c r="D5624"/>
  <c r="F5624" s="1"/>
  <c r="D5625"/>
  <c r="F5625" s="1"/>
  <c r="D5626"/>
  <c r="F5626" s="1"/>
  <c r="D5627"/>
  <c r="F5627" s="1"/>
  <c r="D5628"/>
  <c r="F5628" s="1"/>
  <c r="D5629"/>
  <c r="F5629" s="1"/>
  <c r="D5630"/>
  <c r="F5630" s="1"/>
  <c r="D5631"/>
  <c r="F5631" s="1"/>
  <c r="D5632"/>
  <c r="F5632" s="1"/>
  <c r="D5633"/>
  <c r="F5633" s="1"/>
  <c r="D5634"/>
  <c r="F5634" s="1"/>
  <c r="D5635"/>
  <c r="F5635" s="1"/>
  <c r="D5636"/>
  <c r="F5636" s="1"/>
  <c r="D5637"/>
  <c r="F5637" s="1"/>
  <c r="D5638"/>
  <c r="F5638" s="1"/>
  <c r="D5639"/>
  <c r="D5640"/>
  <c r="F5640" s="1"/>
  <c r="D5641"/>
  <c r="F5641" s="1"/>
  <c r="D5642"/>
  <c r="F5642" s="1"/>
  <c r="D5643"/>
  <c r="F5643" s="1"/>
  <c r="D5644"/>
  <c r="F5644" s="1"/>
  <c r="D5645"/>
  <c r="F5645" s="1"/>
  <c r="D5646"/>
  <c r="F5646" s="1"/>
  <c r="D5647"/>
  <c r="F5647" s="1"/>
  <c r="D5648"/>
  <c r="F5648" s="1"/>
  <c r="D5649"/>
  <c r="F5649" s="1"/>
  <c r="D5650"/>
  <c r="F5650" s="1"/>
  <c r="D5651"/>
  <c r="F5651" s="1"/>
  <c r="D5652"/>
  <c r="F5652" s="1"/>
  <c r="D5653"/>
  <c r="F5653" s="1"/>
  <c r="D5654"/>
  <c r="F5654" s="1"/>
  <c r="D5655"/>
  <c r="D5656"/>
  <c r="F5656" s="1"/>
  <c r="D5657"/>
  <c r="F5657" s="1"/>
  <c r="D5658"/>
  <c r="F5658" s="1"/>
  <c r="D5659"/>
  <c r="F5659" s="1"/>
  <c r="D5660"/>
  <c r="F5660" s="1"/>
  <c r="D5661"/>
  <c r="F5661" s="1"/>
  <c r="D5662"/>
  <c r="F5662" s="1"/>
  <c r="D5663"/>
  <c r="F5663" s="1"/>
  <c r="D5664"/>
  <c r="F5664" s="1"/>
  <c r="D5665"/>
  <c r="F5665" s="1"/>
  <c r="D5666"/>
  <c r="F5666" s="1"/>
  <c r="D5667"/>
  <c r="F5667" s="1"/>
  <c r="D5668"/>
  <c r="F5668" s="1"/>
  <c r="D5669"/>
  <c r="F5669" s="1"/>
  <c r="D5670"/>
  <c r="F5670" s="1"/>
  <c r="D5671"/>
  <c r="D5672"/>
  <c r="F5672" s="1"/>
  <c r="D5673"/>
  <c r="F5673" s="1"/>
  <c r="D5674"/>
  <c r="F5674" s="1"/>
  <c r="D5675"/>
  <c r="F5675" s="1"/>
  <c r="D5676"/>
  <c r="F5676" s="1"/>
  <c r="D5677"/>
  <c r="F5677" s="1"/>
  <c r="D5678"/>
  <c r="F5678" s="1"/>
  <c r="D5679"/>
  <c r="F5679" s="1"/>
  <c r="D5680"/>
  <c r="F5680" s="1"/>
  <c r="D5681"/>
  <c r="F5681" s="1"/>
  <c r="D5682"/>
  <c r="F5682" s="1"/>
  <c r="D5683"/>
  <c r="F5683" s="1"/>
  <c r="D5684"/>
  <c r="F5684" s="1"/>
  <c r="D5685"/>
  <c r="F5685" s="1"/>
  <c r="D5686"/>
  <c r="F5686" s="1"/>
  <c r="D5687"/>
  <c r="F5687" s="1"/>
  <c r="D5688"/>
  <c r="F5688" s="1"/>
  <c r="D5689"/>
  <c r="F5689" s="1"/>
  <c r="D5690"/>
  <c r="F5690" s="1"/>
  <c r="D5691"/>
  <c r="F5691" s="1"/>
  <c r="D5692"/>
  <c r="F5692" s="1"/>
  <c r="D5693"/>
  <c r="F5693" s="1"/>
  <c r="D5694"/>
  <c r="F5694" s="1"/>
  <c r="D5695"/>
  <c r="F5695" s="1"/>
  <c r="D5696"/>
  <c r="F5696" s="1"/>
  <c r="D5697"/>
  <c r="F5697" s="1"/>
  <c r="D5698"/>
  <c r="F5698" s="1"/>
  <c r="D5699"/>
  <c r="F5699" s="1"/>
  <c r="D5700"/>
  <c r="F5700" s="1"/>
  <c r="D5701"/>
  <c r="F5701" s="1"/>
  <c r="D5702"/>
  <c r="F5702" s="1"/>
  <c r="D5703"/>
  <c r="F5703" s="1"/>
  <c r="D5704"/>
  <c r="F5704" s="1"/>
  <c r="D5705"/>
  <c r="F5705" s="1"/>
  <c r="D5706"/>
  <c r="F5706" s="1"/>
  <c r="D5707"/>
  <c r="F5707" s="1"/>
  <c r="D5708"/>
  <c r="F5708" s="1"/>
  <c r="D5709"/>
  <c r="F5709" s="1"/>
  <c r="D5710"/>
  <c r="F5710" s="1"/>
  <c r="D5711"/>
  <c r="F5711" s="1"/>
  <c r="D5712"/>
  <c r="F5712" s="1"/>
  <c r="D5713"/>
  <c r="D5714"/>
  <c r="D5715"/>
  <c r="F5715" s="1"/>
  <c r="D5716"/>
  <c r="F5716" s="1"/>
  <c r="D5717"/>
  <c r="D5718"/>
  <c r="D5719"/>
  <c r="F5719" s="1"/>
  <c r="D5720"/>
  <c r="F5720" s="1"/>
  <c r="D5721"/>
  <c r="D5722"/>
  <c r="D5723"/>
  <c r="F5723" s="1"/>
  <c r="D5724"/>
  <c r="F5724" s="1"/>
  <c r="D5725"/>
  <c r="D5726"/>
  <c r="D5727"/>
  <c r="F5727" s="1"/>
  <c r="D5728"/>
  <c r="F5728" s="1"/>
  <c r="D5729"/>
  <c r="D5730"/>
  <c r="D5731"/>
  <c r="F5731" s="1"/>
  <c r="D5732"/>
  <c r="F5732" s="1"/>
  <c r="D5733"/>
  <c r="D5734"/>
  <c r="D5735"/>
  <c r="F5735" s="1"/>
  <c r="D5736"/>
  <c r="F5736" s="1"/>
  <c r="D5737"/>
  <c r="D5738"/>
  <c r="D5739"/>
  <c r="F5739" s="1"/>
  <c r="D5740"/>
  <c r="F5740" s="1"/>
  <c r="D5741"/>
  <c r="D5742"/>
  <c r="D5743"/>
  <c r="F5743" s="1"/>
  <c r="D5744"/>
  <c r="F5744" s="1"/>
  <c r="D5745"/>
  <c r="D5746"/>
  <c r="D5747"/>
  <c r="F5747" s="1"/>
  <c r="D5748"/>
  <c r="F5748" s="1"/>
  <c r="D5749"/>
  <c r="D5750"/>
  <c r="D5751"/>
  <c r="D5752"/>
  <c r="F5752" s="1"/>
  <c r="D5753"/>
  <c r="D5754"/>
  <c r="D5755"/>
  <c r="F5755" s="1"/>
  <c r="D5756"/>
  <c r="F5756" s="1"/>
  <c r="D5757"/>
  <c r="D5758"/>
  <c r="D5759"/>
  <c r="F5759" s="1"/>
  <c r="D5760"/>
  <c r="F5760" s="1"/>
  <c r="D5761"/>
  <c r="D5762"/>
  <c r="D5763"/>
  <c r="F5763" s="1"/>
  <c r="D5764"/>
  <c r="F5764" s="1"/>
  <c r="D5765"/>
  <c r="D5766"/>
  <c r="D5767"/>
  <c r="F5767" s="1"/>
  <c r="D5768"/>
  <c r="F5768" s="1"/>
  <c r="D5769"/>
  <c r="D5770"/>
  <c r="D5771"/>
  <c r="F5771" s="1"/>
  <c r="D5772"/>
  <c r="F5772" s="1"/>
  <c r="D5773"/>
  <c r="D5774"/>
  <c r="D5775"/>
  <c r="F5775" s="1"/>
  <c r="D5776"/>
  <c r="F5776" s="1"/>
  <c r="D5777"/>
  <c r="D5778"/>
  <c r="F5778" s="1"/>
  <c r="D5779"/>
  <c r="F5779" s="1"/>
  <c r="D5780"/>
  <c r="F5780" s="1"/>
  <c r="D5781"/>
  <c r="F5781" s="1"/>
  <c r="D5782"/>
  <c r="F5782" s="1"/>
  <c r="D5783"/>
  <c r="F5783" s="1"/>
  <c r="D5784"/>
  <c r="F5784" s="1"/>
  <c r="D5785"/>
  <c r="F5785" s="1"/>
  <c r="D5786"/>
  <c r="F5786" s="1"/>
  <c r="D5787"/>
  <c r="F5787" s="1"/>
  <c r="D5788"/>
  <c r="F5788" s="1"/>
  <c r="D5789"/>
  <c r="F5789" s="1"/>
  <c r="D5790"/>
  <c r="F5790" s="1"/>
  <c r="D5791"/>
  <c r="F5791" s="1"/>
  <c r="D5792"/>
  <c r="F5792" s="1"/>
  <c r="D5793"/>
  <c r="F5793" s="1"/>
  <c r="D5794"/>
  <c r="F5794" s="1"/>
  <c r="D5795"/>
  <c r="F5795" s="1"/>
  <c r="D5796"/>
  <c r="F5796" s="1"/>
  <c r="D5797"/>
  <c r="F5797" s="1"/>
  <c r="D5798"/>
  <c r="F5798" s="1"/>
  <c r="D5799"/>
  <c r="F5799" s="1"/>
  <c r="D5800"/>
  <c r="F5800" s="1"/>
  <c r="D5801"/>
  <c r="F5801" s="1"/>
  <c r="D5802"/>
  <c r="F5802" s="1"/>
  <c r="D5803"/>
  <c r="D5804"/>
  <c r="F5804" s="1"/>
  <c r="D5805"/>
  <c r="F5805" s="1"/>
  <c r="D5806"/>
  <c r="F5806" s="1"/>
  <c r="D5807"/>
  <c r="F5807" s="1"/>
  <c r="D5808"/>
  <c r="F5808" s="1"/>
  <c r="D5809"/>
  <c r="F5809" s="1"/>
  <c r="D5810"/>
  <c r="F5810" s="1"/>
  <c r="D5811"/>
  <c r="F5811" s="1"/>
  <c r="D5812"/>
  <c r="F5812" s="1"/>
  <c r="D5813"/>
  <c r="F5813" s="1"/>
  <c r="D5814"/>
  <c r="F5814" s="1"/>
  <c r="D5815"/>
  <c r="F5815" s="1"/>
  <c r="D5816"/>
  <c r="F5816" s="1"/>
  <c r="D5817"/>
  <c r="F5817" s="1"/>
  <c r="D5818"/>
  <c r="F5818" s="1"/>
  <c r="D5819"/>
  <c r="F5819" s="1"/>
  <c r="D5820"/>
  <c r="F5820" s="1"/>
  <c r="D5821"/>
  <c r="F5821" s="1"/>
  <c r="D5822"/>
  <c r="F5822" s="1"/>
  <c r="D5823"/>
  <c r="F5823" s="1"/>
  <c r="D5824"/>
  <c r="F5824" s="1"/>
  <c r="D5825"/>
  <c r="F5825" s="1"/>
  <c r="D5826"/>
  <c r="F5826" s="1"/>
  <c r="D5827"/>
  <c r="F5827" s="1"/>
  <c r="D5828"/>
  <c r="F5828" s="1"/>
  <c r="D5829"/>
  <c r="F5829" s="1"/>
  <c r="D5830"/>
  <c r="F5830" s="1"/>
  <c r="D5831"/>
  <c r="F5831" s="1"/>
  <c r="D5832"/>
  <c r="F5832" s="1"/>
  <c r="D5833"/>
  <c r="F5833" s="1"/>
  <c r="D5834"/>
  <c r="F5834" s="1"/>
  <c r="D5835"/>
  <c r="F5835" s="1"/>
  <c r="D5836"/>
  <c r="F5836" s="1"/>
  <c r="D5837"/>
  <c r="F5837" s="1"/>
  <c r="D5838"/>
  <c r="F5838" s="1"/>
  <c r="D5839"/>
  <c r="F5839" s="1"/>
  <c r="D5840"/>
  <c r="F5840" s="1"/>
  <c r="D5841"/>
  <c r="F5841" s="1"/>
  <c r="D5842"/>
  <c r="F5842" s="1"/>
  <c r="D5843"/>
  <c r="F5843" s="1"/>
  <c r="D5844"/>
  <c r="F5844" s="1"/>
  <c r="D5845"/>
  <c r="F5845" s="1"/>
  <c r="D5846"/>
  <c r="F5846" s="1"/>
  <c r="D5847"/>
  <c r="F5847" s="1"/>
  <c r="D5848"/>
  <c r="F5848" s="1"/>
  <c r="D5849"/>
  <c r="F5849" s="1"/>
  <c r="D5850"/>
  <c r="F5850" s="1"/>
  <c r="D5851"/>
  <c r="F5851" s="1"/>
  <c r="D5852"/>
  <c r="F5852" s="1"/>
  <c r="D5853"/>
  <c r="F5853" s="1"/>
  <c r="D5854"/>
  <c r="F5854" s="1"/>
  <c r="D5855"/>
  <c r="D5856"/>
  <c r="F5856" s="1"/>
  <c r="D5857"/>
  <c r="F5857" s="1"/>
  <c r="D5858"/>
  <c r="F5858" s="1"/>
  <c r="D5859"/>
  <c r="F5859" s="1"/>
  <c r="D5860"/>
  <c r="F5860" s="1"/>
  <c r="D5861"/>
  <c r="F5861" s="1"/>
  <c r="D5862"/>
  <c r="F5862" s="1"/>
  <c r="D5863"/>
  <c r="F5863" s="1"/>
  <c r="D5864"/>
  <c r="F5864" s="1"/>
  <c r="D5865"/>
  <c r="F5865" s="1"/>
  <c r="D5866"/>
  <c r="F5866" s="1"/>
  <c r="D5867"/>
  <c r="F5867" s="1"/>
  <c r="D5868"/>
  <c r="F5868" s="1"/>
  <c r="D5869"/>
  <c r="F5869" s="1"/>
  <c r="D5870"/>
  <c r="F5870" s="1"/>
  <c r="D5871"/>
  <c r="F5871" s="1"/>
  <c r="D5872"/>
  <c r="F5872" s="1"/>
  <c r="D5873"/>
  <c r="F5873" s="1"/>
  <c r="D5874"/>
  <c r="F5874" s="1"/>
  <c r="D5875"/>
  <c r="F5875" s="1"/>
  <c r="D5876"/>
  <c r="F5876" s="1"/>
  <c r="D5877"/>
  <c r="F5877" s="1"/>
  <c r="D5878"/>
  <c r="F5878" s="1"/>
  <c r="D5879"/>
  <c r="F5879" s="1"/>
  <c r="D5880"/>
  <c r="F5880" s="1"/>
  <c r="D5881"/>
  <c r="F5881" s="1"/>
  <c r="D5882"/>
  <c r="F5882" s="1"/>
  <c r="D5883"/>
  <c r="F5883" s="1"/>
  <c r="D5884"/>
  <c r="F5884" s="1"/>
  <c r="D5885"/>
  <c r="F5885" s="1"/>
  <c r="D5886"/>
  <c r="F5886" s="1"/>
  <c r="D5887"/>
  <c r="F5887" s="1"/>
  <c r="D5888"/>
  <c r="F5888" s="1"/>
  <c r="D5889"/>
  <c r="F5889" s="1"/>
  <c r="D5890"/>
  <c r="F5890" s="1"/>
  <c r="D5891"/>
  <c r="F5891" s="1"/>
  <c r="D5892"/>
  <c r="F5892" s="1"/>
  <c r="D5893"/>
  <c r="F5893" s="1"/>
  <c r="D5894"/>
  <c r="F5894" s="1"/>
  <c r="D5895"/>
  <c r="F5895" s="1"/>
  <c r="D5896"/>
  <c r="F5896" s="1"/>
  <c r="D5897"/>
  <c r="F5897" s="1"/>
  <c r="D5898"/>
  <c r="F5898" s="1"/>
  <c r="D5899"/>
  <c r="F5899" s="1"/>
  <c r="D5900"/>
  <c r="F5900" s="1"/>
  <c r="D5901"/>
  <c r="F5901" s="1"/>
  <c r="D5902"/>
  <c r="F5902" s="1"/>
  <c r="D5903"/>
  <c r="F5903" s="1"/>
  <c r="D5904"/>
  <c r="F5904" s="1"/>
  <c r="D5905"/>
  <c r="F5905" s="1"/>
  <c r="D5906"/>
  <c r="F5906" s="1"/>
  <c r="D5907"/>
  <c r="F5907" s="1"/>
  <c r="D5908"/>
  <c r="F5908" s="1"/>
  <c r="D5909"/>
  <c r="F5909" s="1"/>
  <c r="D5910"/>
  <c r="F5910" s="1"/>
  <c r="D5911"/>
  <c r="F5911" s="1"/>
  <c r="D5912"/>
  <c r="F5912" s="1"/>
  <c r="D5913"/>
  <c r="F5913" s="1"/>
  <c r="D5914"/>
  <c r="F5914" s="1"/>
  <c r="D5915"/>
  <c r="F5915" s="1"/>
  <c r="D5916"/>
  <c r="F5916" s="1"/>
  <c r="D5917"/>
  <c r="F5917" s="1"/>
  <c r="D5918"/>
  <c r="F5918" s="1"/>
  <c r="D5919"/>
  <c r="F5919" s="1"/>
  <c r="D5920"/>
  <c r="F5920" s="1"/>
  <c r="D5921"/>
  <c r="F5921" s="1"/>
  <c r="D5922"/>
  <c r="F5922" s="1"/>
  <c r="D5923"/>
  <c r="F5923" s="1"/>
  <c r="D5924"/>
  <c r="F5924" s="1"/>
  <c r="D5925"/>
  <c r="F5925" s="1"/>
  <c r="D5926"/>
  <c r="F5926" s="1"/>
  <c r="D5927"/>
  <c r="F5927" s="1"/>
  <c r="D5928"/>
  <c r="F5928" s="1"/>
  <c r="D5929"/>
  <c r="F5929" s="1"/>
  <c r="D5930"/>
  <c r="F5930" s="1"/>
  <c r="D5931"/>
  <c r="F5931" s="1"/>
  <c r="D5932"/>
  <c r="F5932" s="1"/>
  <c r="D5933"/>
  <c r="F5933" s="1"/>
  <c r="D5934"/>
  <c r="F5934" s="1"/>
  <c r="D5935"/>
  <c r="F5935" s="1"/>
  <c r="D5936"/>
  <c r="F5936" s="1"/>
  <c r="D5937"/>
  <c r="F5937" s="1"/>
  <c r="D5938"/>
  <c r="F5938" s="1"/>
  <c r="D5939"/>
  <c r="F5939" s="1"/>
  <c r="D5940"/>
  <c r="F5940" s="1"/>
  <c r="D5941"/>
  <c r="F5941" s="1"/>
  <c r="D5942"/>
  <c r="F5942" s="1"/>
  <c r="D5943"/>
  <c r="F5943" s="1"/>
  <c r="D5944"/>
  <c r="F5944" s="1"/>
  <c r="D5945"/>
  <c r="F5945" s="1"/>
  <c r="D5946"/>
  <c r="F5946" s="1"/>
  <c r="D5947"/>
  <c r="F5947" s="1"/>
  <c r="D5948"/>
  <c r="F5948" s="1"/>
  <c r="D5949"/>
  <c r="F5949" s="1"/>
  <c r="D5950"/>
  <c r="F5950" s="1"/>
  <c r="D5951"/>
  <c r="G5951" s="1"/>
  <c r="D5952"/>
  <c r="F5952" s="1"/>
  <c r="D5953"/>
  <c r="F5953" s="1"/>
  <c r="D5954"/>
  <c r="F5954" s="1"/>
  <c r="D5955"/>
  <c r="F5955" s="1"/>
  <c r="D5956"/>
  <c r="F5956" s="1"/>
  <c r="D5957"/>
  <c r="F5957" s="1"/>
  <c r="D5958"/>
  <c r="F5958" s="1"/>
  <c r="D5959"/>
  <c r="F5959" s="1"/>
  <c r="D5960"/>
  <c r="F5960" s="1"/>
  <c r="D5961"/>
  <c r="F5961" s="1"/>
  <c r="D5962"/>
  <c r="F5962" s="1"/>
  <c r="D5963"/>
  <c r="F5963" s="1"/>
  <c r="D5964"/>
  <c r="F5964" s="1"/>
  <c r="D5965"/>
  <c r="F5965" s="1"/>
  <c r="D5966"/>
  <c r="F5966" s="1"/>
  <c r="D5967"/>
  <c r="F5967" s="1"/>
  <c r="D5968"/>
  <c r="F5968" s="1"/>
  <c r="D5969"/>
  <c r="F5969" s="1"/>
  <c r="D5970"/>
  <c r="F5970" s="1"/>
  <c r="D5971"/>
  <c r="F5971" s="1"/>
  <c r="D5972"/>
  <c r="F5972" s="1"/>
  <c r="D5973"/>
  <c r="F5973" s="1"/>
  <c r="D5974"/>
  <c r="F5974" s="1"/>
  <c r="D5975"/>
  <c r="F5975" s="1"/>
  <c r="D5976"/>
  <c r="F5976" s="1"/>
  <c r="D5977"/>
  <c r="F5977" s="1"/>
  <c r="D5978"/>
  <c r="F5978" s="1"/>
  <c r="D5979"/>
  <c r="F5979" s="1"/>
  <c r="D5980"/>
  <c r="F5980" s="1"/>
  <c r="D5981"/>
  <c r="F5981" s="1"/>
  <c r="D5982"/>
  <c r="F5982" s="1"/>
  <c r="D5983"/>
  <c r="G5983" s="1"/>
  <c r="D5984"/>
  <c r="F5984" s="1"/>
  <c r="D5985"/>
  <c r="F5985" s="1"/>
  <c r="D5986"/>
  <c r="F5986" s="1"/>
  <c r="D5987"/>
  <c r="G5987" s="1"/>
  <c r="D5988"/>
  <c r="F5988" s="1"/>
  <c r="D5989"/>
  <c r="F5989" s="1"/>
  <c r="D5990"/>
  <c r="F5990" s="1"/>
  <c r="D5991"/>
  <c r="F5991" s="1"/>
  <c r="D5992"/>
  <c r="F5992" s="1"/>
  <c r="D5993"/>
  <c r="F5993" s="1"/>
  <c r="D5994"/>
  <c r="F5994" s="1"/>
  <c r="D5995"/>
  <c r="F5995" s="1"/>
  <c r="D5996"/>
  <c r="F5996" s="1"/>
  <c r="D5997"/>
  <c r="F5997" s="1"/>
  <c r="D5998"/>
  <c r="F5998" s="1"/>
  <c r="D5999"/>
  <c r="G5999" s="1"/>
  <c r="D6000"/>
  <c r="F6000" s="1"/>
  <c r="D6001"/>
  <c r="F6001" s="1"/>
  <c r="D6002"/>
  <c r="F6002" s="1"/>
  <c r="D6003"/>
  <c r="G6003" s="1"/>
  <c r="D6004"/>
  <c r="F6004" s="1"/>
  <c r="D6005"/>
  <c r="F6005" s="1"/>
  <c r="D6006"/>
  <c r="F6006" s="1"/>
  <c r="D6007"/>
  <c r="F6007" s="1"/>
  <c r="D6008"/>
  <c r="F6008" s="1"/>
  <c r="D6009"/>
  <c r="F6009" s="1"/>
  <c r="D6010"/>
  <c r="F6010" s="1"/>
  <c r="D6011"/>
  <c r="F6011" s="1"/>
  <c r="D6012"/>
  <c r="F6012" s="1"/>
  <c r="D6013"/>
  <c r="F6013" s="1"/>
  <c r="D6014"/>
  <c r="F6014" s="1"/>
  <c r="D6015"/>
  <c r="F6015" s="1"/>
  <c r="D6016"/>
  <c r="F6016" s="1"/>
  <c r="D6017"/>
  <c r="F6017" s="1"/>
  <c r="D6018"/>
  <c r="F6018" s="1"/>
  <c r="D6019"/>
  <c r="F6019" s="1"/>
  <c r="D6020"/>
  <c r="F6020" s="1"/>
  <c r="D6021"/>
  <c r="F6021" s="1"/>
  <c r="D6022"/>
  <c r="F6022" s="1"/>
  <c r="D6023"/>
  <c r="F6023" s="1"/>
  <c r="D6024"/>
  <c r="F6024" s="1"/>
  <c r="D6025"/>
  <c r="F6025" s="1"/>
  <c r="D6026"/>
  <c r="F6026" s="1"/>
  <c r="D6027"/>
  <c r="F6027" s="1"/>
  <c r="D6028"/>
  <c r="F6028" s="1"/>
  <c r="D6029"/>
  <c r="F6029" s="1"/>
  <c r="D6030"/>
  <c r="F6030" s="1"/>
  <c r="D6031"/>
  <c r="F6031" s="1"/>
  <c r="D6032"/>
  <c r="F6032" s="1"/>
  <c r="D6033"/>
  <c r="F6033" s="1"/>
  <c r="D6034"/>
  <c r="F6034" s="1"/>
  <c r="D6035"/>
  <c r="F6035" s="1"/>
  <c r="D6036"/>
  <c r="F6036" s="1"/>
  <c r="D6037"/>
  <c r="F6037" s="1"/>
  <c r="D6038"/>
  <c r="F6038" s="1"/>
  <c r="D6039"/>
  <c r="F6039" s="1"/>
  <c r="D6040"/>
  <c r="F6040" s="1"/>
  <c r="D6041"/>
  <c r="F6041" s="1"/>
  <c r="D6042"/>
  <c r="F6042" s="1"/>
  <c r="D6043"/>
  <c r="F6043" s="1"/>
  <c r="D6044"/>
  <c r="F6044" s="1"/>
  <c r="D6045"/>
  <c r="D6046"/>
  <c r="D6047"/>
  <c r="F6047" s="1"/>
  <c r="D6048"/>
  <c r="F6048" s="1"/>
  <c r="D6049"/>
  <c r="D6050"/>
  <c r="D6051"/>
  <c r="F6051" s="1"/>
  <c r="D6052"/>
  <c r="F6052" s="1"/>
  <c r="D6053"/>
  <c r="D6054"/>
  <c r="D6055"/>
  <c r="F6055" s="1"/>
  <c r="D6056"/>
  <c r="F6056" s="1"/>
  <c r="D6057"/>
  <c r="D6058"/>
  <c r="D6059"/>
  <c r="F6059" s="1"/>
  <c r="D6060"/>
  <c r="F6060" s="1"/>
  <c r="D6061"/>
  <c r="D6062"/>
  <c r="D6063"/>
  <c r="F6063" s="1"/>
  <c r="D6064"/>
  <c r="F6064" s="1"/>
  <c r="D6065"/>
  <c r="D6066"/>
  <c r="D6067"/>
  <c r="F6067" s="1"/>
  <c r="D6068"/>
  <c r="F6068" s="1"/>
  <c r="D6069"/>
  <c r="D6070"/>
  <c r="D6071"/>
  <c r="F6071" s="1"/>
  <c r="D6072"/>
  <c r="F6072" s="1"/>
  <c r="D6073"/>
  <c r="D6074"/>
  <c r="D6075"/>
  <c r="F6075" s="1"/>
  <c r="D6076"/>
  <c r="F6076" s="1"/>
  <c r="D6077"/>
  <c r="D6078"/>
  <c r="D6079"/>
  <c r="F6079" s="1"/>
  <c r="D6080"/>
  <c r="F6080" s="1"/>
  <c r="D6081"/>
  <c r="D6082"/>
  <c r="D6083"/>
  <c r="F6083" s="1"/>
  <c r="D6084"/>
  <c r="F6084" s="1"/>
  <c r="D6085"/>
  <c r="D6086"/>
  <c r="D6087"/>
  <c r="F6087" s="1"/>
  <c r="D6088"/>
  <c r="F6088" s="1"/>
  <c r="D6089"/>
  <c r="D6090"/>
  <c r="D6091"/>
  <c r="F6091" s="1"/>
  <c r="D6092"/>
  <c r="F6092" s="1"/>
  <c r="D6093"/>
  <c r="D6094"/>
  <c r="D6095"/>
  <c r="F6095" s="1"/>
  <c r="D6096"/>
  <c r="F6096" s="1"/>
  <c r="D6097"/>
  <c r="D6098"/>
  <c r="D6099"/>
  <c r="F6099" s="1"/>
  <c r="D6100"/>
  <c r="F6100" s="1"/>
  <c r="D6101"/>
  <c r="D6102"/>
  <c r="D6103"/>
  <c r="F6103" s="1"/>
  <c r="D6104"/>
  <c r="F6104" s="1"/>
  <c r="D6105"/>
  <c r="D6106"/>
  <c r="D6107"/>
  <c r="F6107" s="1"/>
  <c r="D6108"/>
  <c r="F6108" s="1"/>
  <c r="D6109"/>
  <c r="D6110"/>
  <c r="D6111"/>
  <c r="F6111" s="1"/>
  <c r="D6112"/>
  <c r="F6112" s="1"/>
  <c r="D6113"/>
  <c r="D6114"/>
  <c r="D6115"/>
  <c r="F6115" s="1"/>
  <c r="D6116"/>
  <c r="F6116" s="1"/>
  <c r="D6117"/>
  <c r="D6118"/>
  <c r="D6119"/>
  <c r="F6119" s="1"/>
  <c r="D6120"/>
  <c r="F6120" s="1"/>
  <c r="D6121"/>
  <c r="F6121" s="1"/>
  <c r="D6122"/>
  <c r="F6122" s="1"/>
  <c r="D6123"/>
  <c r="F6123" s="1"/>
  <c r="D6124"/>
  <c r="F6124" s="1"/>
  <c r="D6125"/>
  <c r="F6125" s="1"/>
  <c r="D6126"/>
  <c r="F6126" s="1"/>
  <c r="D6127"/>
  <c r="F6127" s="1"/>
  <c r="D6128"/>
  <c r="F6128" s="1"/>
  <c r="D6129"/>
  <c r="F6129" s="1"/>
  <c r="D6130"/>
  <c r="F6130" s="1"/>
  <c r="D6131"/>
  <c r="D6132"/>
  <c r="F6132" s="1"/>
  <c r="D6133"/>
  <c r="F6133" s="1"/>
  <c r="D6134"/>
  <c r="F6134" s="1"/>
  <c r="D6135"/>
  <c r="F6135" s="1"/>
  <c r="D6136"/>
  <c r="F6136" s="1"/>
  <c r="D6137"/>
  <c r="F6137" s="1"/>
  <c r="D6138"/>
  <c r="F6138" s="1"/>
  <c r="D6139"/>
  <c r="F6139" s="1"/>
  <c r="D6140"/>
  <c r="F6140" s="1"/>
  <c r="D6141"/>
  <c r="F6141" s="1"/>
  <c r="D6142"/>
  <c r="F6142" s="1"/>
  <c r="D6143"/>
  <c r="F6143" s="1"/>
  <c r="D6144"/>
  <c r="F6144" s="1"/>
  <c r="D6145"/>
  <c r="F6145" s="1"/>
  <c r="D6146"/>
  <c r="F6146" s="1"/>
  <c r="D6147"/>
  <c r="F6147" s="1"/>
  <c r="D6148"/>
  <c r="F6148" s="1"/>
  <c r="D6149"/>
  <c r="F6149" s="1"/>
  <c r="D6150"/>
  <c r="F6150" s="1"/>
  <c r="D6151"/>
  <c r="F6151" s="1"/>
  <c r="D6152"/>
  <c r="F6152" s="1"/>
  <c r="D6153"/>
  <c r="F6153" s="1"/>
  <c r="D6154"/>
  <c r="F6154" s="1"/>
  <c r="D6155"/>
  <c r="F6155" s="1"/>
  <c r="D6156"/>
  <c r="F6156" s="1"/>
  <c r="D6157"/>
  <c r="F6157" s="1"/>
  <c r="D6158"/>
  <c r="F6158" s="1"/>
  <c r="D6159"/>
  <c r="F6159" s="1"/>
  <c r="D6160"/>
  <c r="F6160" s="1"/>
  <c r="D6161"/>
  <c r="F6161" s="1"/>
  <c r="D6162"/>
  <c r="F6162" s="1"/>
  <c r="D6163"/>
  <c r="F6163" s="1"/>
  <c r="D6164"/>
  <c r="F6164" s="1"/>
  <c r="D6165"/>
  <c r="F6165" s="1"/>
  <c r="D6166"/>
  <c r="F6166" s="1"/>
  <c r="D6167"/>
  <c r="F6167" s="1"/>
  <c r="D6168"/>
  <c r="F6168" s="1"/>
  <c r="D6169"/>
  <c r="F6169" s="1"/>
  <c r="D6170"/>
  <c r="F6170" s="1"/>
  <c r="D6171"/>
  <c r="F6171" s="1"/>
  <c r="D6172"/>
  <c r="F6172" s="1"/>
  <c r="D6173"/>
  <c r="F6173" s="1"/>
  <c r="D6174"/>
  <c r="F6174" s="1"/>
  <c r="D6175"/>
  <c r="F6175" s="1"/>
  <c r="D6176"/>
  <c r="F6176" s="1"/>
  <c r="D6177"/>
  <c r="F6177" s="1"/>
  <c r="D6178"/>
  <c r="F6178" s="1"/>
  <c r="D6179"/>
  <c r="F6179" s="1"/>
  <c r="D6180"/>
  <c r="F6180" s="1"/>
  <c r="D6181"/>
  <c r="F6181" s="1"/>
  <c r="D6182"/>
  <c r="F6182" s="1"/>
  <c r="D6183"/>
  <c r="F6183" s="1"/>
  <c r="D6184"/>
  <c r="F6184" s="1"/>
  <c r="D6185"/>
  <c r="F6185" s="1"/>
  <c r="D6186"/>
  <c r="F6186" s="1"/>
  <c r="D6187"/>
  <c r="F6187" s="1"/>
  <c r="D6188"/>
  <c r="F6188" s="1"/>
  <c r="D6189"/>
  <c r="F6189" s="1"/>
  <c r="D6190"/>
  <c r="F6190" s="1"/>
  <c r="D6191"/>
  <c r="F6191" s="1"/>
  <c r="D6192"/>
  <c r="F6192" s="1"/>
  <c r="D6193"/>
  <c r="F6193" s="1"/>
  <c r="D6194"/>
  <c r="F6194" s="1"/>
  <c r="D6195"/>
  <c r="F6195" s="1"/>
  <c r="D6196"/>
  <c r="F6196" s="1"/>
  <c r="D6197"/>
  <c r="F6197" s="1"/>
  <c r="D6198"/>
  <c r="F6198" s="1"/>
  <c r="D6199"/>
  <c r="F6199" s="1"/>
  <c r="D6200"/>
  <c r="F6200" s="1"/>
  <c r="D6201"/>
  <c r="F6201" s="1"/>
  <c r="D6202"/>
  <c r="F6202" s="1"/>
  <c r="D6203"/>
  <c r="F6203" s="1"/>
  <c r="D6204"/>
  <c r="F6204" s="1"/>
  <c r="D6205"/>
  <c r="F6205" s="1"/>
  <c r="D6206"/>
  <c r="F6206" s="1"/>
  <c r="D6207"/>
  <c r="F6207" s="1"/>
  <c r="D6208"/>
  <c r="F6208" s="1"/>
  <c r="D6209"/>
  <c r="F6209" s="1"/>
  <c r="D6210"/>
  <c r="F6210" s="1"/>
  <c r="D6211"/>
  <c r="F6211" s="1"/>
  <c r="D6212"/>
  <c r="F6212" s="1"/>
  <c r="D6213"/>
  <c r="F6213" s="1"/>
  <c r="D6214"/>
  <c r="F6214" s="1"/>
  <c r="D6215"/>
  <c r="F6215" s="1"/>
  <c r="D6216"/>
  <c r="F6216" s="1"/>
  <c r="D6217"/>
  <c r="F6217" s="1"/>
  <c r="D6218"/>
  <c r="F6218" s="1"/>
  <c r="D6219"/>
  <c r="F6219" s="1"/>
  <c r="D6220"/>
  <c r="F6220" s="1"/>
  <c r="D6221"/>
  <c r="F6221" s="1"/>
  <c r="D6222"/>
  <c r="F6222" s="1"/>
  <c r="D6223"/>
  <c r="F6223" s="1"/>
  <c r="D6224"/>
  <c r="F6224" s="1"/>
  <c r="D6225"/>
  <c r="F6225" s="1"/>
  <c r="D6226"/>
  <c r="F6226" s="1"/>
  <c r="D6227"/>
  <c r="F6227" s="1"/>
  <c r="D6228"/>
  <c r="F6228" s="1"/>
  <c r="D6229"/>
  <c r="F6229" s="1"/>
  <c r="D6230"/>
  <c r="F6230" s="1"/>
  <c r="D6231"/>
  <c r="F6231" s="1"/>
  <c r="D6232"/>
  <c r="F6232" s="1"/>
  <c r="D6233"/>
  <c r="F6233" s="1"/>
  <c r="D6234"/>
  <c r="F6234" s="1"/>
  <c r="D6235"/>
  <c r="F6235" s="1"/>
  <c r="D6236"/>
  <c r="F6236" s="1"/>
  <c r="D6237"/>
  <c r="F6237" s="1"/>
  <c r="D6238"/>
  <c r="F6238" s="1"/>
  <c r="D6239"/>
  <c r="F6239" s="1"/>
  <c r="D6240"/>
  <c r="F6240" s="1"/>
  <c r="D6241"/>
  <c r="F6241" s="1"/>
  <c r="D6242"/>
  <c r="F6242" s="1"/>
  <c r="D6243"/>
  <c r="F6243" s="1"/>
  <c r="D6244"/>
  <c r="F6244" s="1"/>
  <c r="D6245"/>
  <c r="F6245" s="1"/>
  <c r="D6246"/>
  <c r="F6246" s="1"/>
  <c r="D6247"/>
  <c r="F6247" s="1"/>
  <c r="D6248"/>
  <c r="F6248" s="1"/>
  <c r="D6249"/>
  <c r="F6249" s="1"/>
  <c r="D6250"/>
  <c r="F6250" s="1"/>
  <c r="D6251"/>
  <c r="F6251" s="1"/>
  <c r="D6252"/>
  <c r="F6252" s="1"/>
  <c r="D6253"/>
  <c r="F6253" s="1"/>
  <c r="D6254"/>
  <c r="F6254" s="1"/>
  <c r="D6255"/>
  <c r="F6255" s="1"/>
  <c r="D6256"/>
  <c r="F6256" s="1"/>
  <c r="D6257"/>
  <c r="F6257" s="1"/>
  <c r="D6258"/>
  <c r="F6258" s="1"/>
  <c r="D6259"/>
  <c r="F6259" s="1"/>
  <c r="D6260"/>
  <c r="F6260" s="1"/>
  <c r="D6261"/>
  <c r="F6261" s="1"/>
  <c r="D6262"/>
  <c r="F6262" s="1"/>
  <c r="D6263"/>
  <c r="F6263" s="1"/>
  <c r="D6264"/>
  <c r="F6264" s="1"/>
  <c r="D6265"/>
  <c r="F6265" s="1"/>
  <c r="D6266"/>
  <c r="F6266" s="1"/>
  <c r="D6267"/>
  <c r="F6267" s="1"/>
  <c r="D6268"/>
  <c r="F6268" s="1"/>
  <c r="D6269"/>
  <c r="F6269" s="1"/>
  <c r="D6270"/>
  <c r="F6270" s="1"/>
  <c r="D6271"/>
  <c r="F6271" s="1"/>
  <c r="D6272"/>
  <c r="F6272" s="1"/>
  <c r="D6273"/>
  <c r="F6273" s="1"/>
  <c r="D6274"/>
  <c r="F6274" s="1"/>
  <c r="D6275"/>
  <c r="F6275" s="1"/>
  <c r="D6276"/>
  <c r="F6276" s="1"/>
  <c r="D6277"/>
  <c r="F6277" s="1"/>
  <c r="D6278"/>
  <c r="F6278" s="1"/>
  <c r="D6279"/>
  <c r="F6279" s="1"/>
  <c r="D6280"/>
  <c r="F6280" s="1"/>
  <c r="D6281"/>
  <c r="F6281" s="1"/>
  <c r="D6282"/>
  <c r="F6282" s="1"/>
  <c r="D6283"/>
  <c r="F6283" s="1"/>
  <c r="D6284"/>
  <c r="F6284" s="1"/>
  <c r="D6285"/>
  <c r="F6285" s="1"/>
  <c r="D6286"/>
  <c r="F6286" s="1"/>
  <c r="D6287"/>
  <c r="F6287" s="1"/>
  <c r="D6288"/>
  <c r="F6288" s="1"/>
  <c r="D6289"/>
  <c r="D6290"/>
  <c r="D6291"/>
  <c r="F6291" s="1"/>
  <c r="D6292"/>
  <c r="F6292" s="1"/>
  <c r="D6293"/>
  <c r="D6294"/>
  <c r="D6295"/>
  <c r="F6295" s="1"/>
  <c r="D6296"/>
  <c r="F6296" s="1"/>
  <c r="D6297"/>
  <c r="D6298"/>
  <c r="D6299"/>
  <c r="F6299" s="1"/>
  <c r="D6300"/>
  <c r="F6300" s="1"/>
  <c r="D6301"/>
  <c r="D6302"/>
  <c r="D6303"/>
  <c r="F6303" s="1"/>
  <c r="D6304"/>
  <c r="F6304" s="1"/>
  <c r="D6305"/>
  <c r="D6306"/>
  <c r="D6307"/>
  <c r="F6307" s="1"/>
  <c r="D6308"/>
  <c r="F6308" s="1"/>
  <c r="D6309"/>
  <c r="D6310"/>
  <c r="D6311"/>
  <c r="F6311" s="1"/>
  <c r="D6312"/>
  <c r="F6312" s="1"/>
  <c r="D6313"/>
  <c r="D6314"/>
  <c r="D6315"/>
  <c r="F6315" s="1"/>
  <c r="D6316"/>
  <c r="F6316" s="1"/>
  <c r="D6317"/>
  <c r="D6318"/>
  <c r="D6319"/>
  <c r="F6319" s="1"/>
  <c r="D6320"/>
  <c r="F6320" s="1"/>
  <c r="D6321"/>
  <c r="D6322"/>
  <c r="D6323"/>
  <c r="F6323" s="1"/>
  <c r="D6324"/>
  <c r="F6324" s="1"/>
  <c r="D6325"/>
  <c r="D6326"/>
  <c r="D6327"/>
  <c r="D6328"/>
  <c r="F6328" s="1"/>
  <c r="D6329"/>
  <c r="D6330"/>
  <c r="D6331"/>
  <c r="F6331" s="1"/>
  <c r="D6332"/>
  <c r="F6332" s="1"/>
  <c r="D6333"/>
  <c r="D6334"/>
  <c r="D6335"/>
  <c r="F6335" s="1"/>
  <c r="D6336"/>
  <c r="F6336" s="1"/>
  <c r="D6337"/>
  <c r="D6338"/>
  <c r="D6339"/>
  <c r="F6339" s="1"/>
  <c r="D6340"/>
  <c r="F6340" s="1"/>
  <c r="D6341"/>
  <c r="D6342"/>
  <c r="D6343"/>
  <c r="D6344"/>
  <c r="F6344" s="1"/>
  <c r="D6345"/>
  <c r="D6346"/>
  <c r="D6347"/>
  <c r="F6347" s="1"/>
  <c r="D6348"/>
  <c r="F6348" s="1"/>
  <c r="D6349"/>
  <c r="D6350"/>
  <c r="D6351"/>
  <c r="F6351" s="1"/>
  <c r="D6352"/>
  <c r="F6352" s="1"/>
  <c r="D6353"/>
  <c r="D6354"/>
  <c r="D6355"/>
  <c r="F6355" s="1"/>
  <c r="D6356"/>
  <c r="F6356" s="1"/>
  <c r="D6357"/>
  <c r="D6358"/>
  <c r="D6359"/>
  <c r="F6359" s="1"/>
  <c r="D6360"/>
  <c r="F6360" s="1"/>
  <c r="D6361"/>
  <c r="D6362"/>
  <c r="D6363"/>
  <c r="F6363" s="1"/>
  <c r="D6364"/>
  <c r="F6364" s="1"/>
  <c r="D6365"/>
  <c r="D6366"/>
  <c r="D6367"/>
  <c r="F6367" s="1"/>
  <c r="D6368"/>
  <c r="F6368" s="1"/>
  <c r="D6369"/>
  <c r="D6370"/>
  <c r="D6371"/>
  <c r="F6371" s="1"/>
  <c r="D6372"/>
  <c r="F6372" s="1"/>
  <c r="D6373"/>
  <c r="D6374"/>
  <c r="D6375"/>
  <c r="F6375" s="1"/>
  <c r="D6376"/>
  <c r="F6376" s="1"/>
  <c r="D6377"/>
  <c r="D6378"/>
  <c r="D6379"/>
  <c r="F6379" s="1"/>
  <c r="D6380"/>
  <c r="F6380" s="1"/>
  <c r="D6381"/>
  <c r="D6382"/>
  <c r="D6383"/>
  <c r="F6383" s="1"/>
  <c r="D6384"/>
  <c r="F6384" s="1"/>
  <c r="D6385"/>
  <c r="D6386"/>
  <c r="D6387"/>
  <c r="F6387" s="1"/>
  <c r="D6388"/>
  <c r="F6388" s="1"/>
  <c r="D6389"/>
  <c r="D6390"/>
  <c r="D6391"/>
  <c r="D6392"/>
  <c r="F6392" s="1"/>
  <c r="D6393"/>
  <c r="F6393" s="1"/>
  <c r="D6394"/>
  <c r="F6394" s="1"/>
  <c r="D6395"/>
  <c r="F6395" s="1"/>
  <c r="D6396"/>
  <c r="F6396" s="1"/>
  <c r="D6397"/>
  <c r="F6397" s="1"/>
  <c r="D6398"/>
  <c r="F6398" s="1"/>
  <c r="D6399"/>
  <c r="D6400"/>
  <c r="F6400" s="1"/>
  <c r="D6401"/>
  <c r="F6401" s="1"/>
  <c r="D6402"/>
  <c r="F6402" s="1"/>
  <c r="D6403"/>
  <c r="F6403" s="1"/>
  <c r="D6404"/>
  <c r="F6404" s="1"/>
  <c r="D6405"/>
  <c r="F6405" s="1"/>
  <c r="D6406"/>
  <c r="F6406" s="1"/>
  <c r="D6407"/>
  <c r="D6408"/>
  <c r="F6408" s="1"/>
  <c r="D6409"/>
  <c r="F6409" s="1"/>
  <c r="D6410"/>
  <c r="F6410" s="1"/>
  <c r="D6411"/>
  <c r="F6411" s="1"/>
  <c r="D6412"/>
  <c r="F6412" s="1"/>
  <c r="D6413"/>
  <c r="F6413" s="1"/>
  <c r="D6414"/>
  <c r="F6414" s="1"/>
  <c r="D6415"/>
  <c r="D6416"/>
  <c r="F6416" s="1"/>
  <c r="D6417"/>
  <c r="F6417" s="1"/>
  <c r="D6418"/>
  <c r="F6418" s="1"/>
  <c r="D6419"/>
  <c r="F6419" s="1"/>
  <c r="D6420"/>
  <c r="F6420" s="1"/>
  <c r="D6421"/>
  <c r="F6421" s="1"/>
  <c r="D6422"/>
  <c r="F6422" s="1"/>
  <c r="D6423"/>
  <c r="D6424"/>
  <c r="F6424" s="1"/>
  <c r="D6425"/>
  <c r="F6425" s="1"/>
  <c r="D6426"/>
  <c r="F6426" s="1"/>
  <c r="D6427"/>
  <c r="F6427" s="1"/>
  <c r="D6428"/>
  <c r="F6428" s="1"/>
  <c r="D6429"/>
  <c r="F6429" s="1"/>
  <c r="D6430"/>
  <c r="F6430" s="1"/>
  <c r="D6431"/>
  <c r="D6432"/>
  <c r="F6432" s="1"/>
  <c r="D6433"/>
  <c r="F6433" s="1"/>
  <c r="D6434"/>
  <c r="F6434" s="1"/>
  <c r="D6435"/>
  <c r="F6435" s="1"/>
  <c r="D6436"/>
  <c r="F6436" s="1"/>
  <c r="D6437"/>
  <c r="F6437" s="1"/>
  <c r="D6438"/>
  <c r="F6438" s="1"/>
  <c r="D6439"/>
  <c r="D6440"/>
  <c r="F6440" s="1"/>
  <c r="D6441"/>
  <c r="F6441" s="1"/>
  <c r="D6442"/>
  <c r="F6442" s="1"/>
  <c r="D6443"/>
  <c r="F6443" s="1"/>
  <c r="D6444"/>
  <c r="F6444" s="1"/>
  <c r="D6445"/>
  <c r="F6445" s="1"/>
  <c r="D6446"/>
  <c r="F6446" s="1"/>
  <c r="D6447"/>
  <c r="D6448"/>
  <c r="F6448" s="1"/>
  <c r="D6449"/>
  <c r="F6449" s="1"/>
  <c r="D6450"/>
  <c r="F6450" s="1"/>
  <c r="D6451"/>
  <c r="F6451" s="1"/>
  <c r="D6452"/>
  <c r="F6452" s="1"/>
  <c r="D6453"/>
  <c r="F6453" s="1"/>
  <c r="D6454"/>
  <c r="F6454" s="1"/>
  <c r="D6455"/>
  <c r="D6456"/>
  <c r="F6456" s="1"/>
  <c r="D6457"/>
  <c r="F6457" s="1"/>
  <c r="D6458"/>
  <c r="F6458" s="1"/>
  <c r="D6459"/>
  <c r="F6459" s="1"/>
  <c r="D6460"/>
  <c r="F6460" s="1"/>
  <c r="D6461"/>
  <c r="F6461" s="1"/>
  <c r="D6462"/>
  <c r="F6462" s="1"/>
  <c r="D6463"/>
  <c r="D6464"/>
  <c r="F6464" s="1"/>
  <c r="D6465"/>
  <c r="F6465" s="1"/>
  <c r="D6466"/>
  <c r="F6466" s="1"/>
  <c r="D6467"/>
  <c r="F6467" s="1"/>
  <c r="D6468"/>
  <c r="F6468" s="1"/>
  <c r="D6469"/>
  <c r="F6469" s="1"/>
  <c r="D6470"/>
  <c r="F6470" s="1"/>
  <c r="D6471"/>
  <c r="D6472"/>
  <c r="F6472" s="1"/>
  <c r="D6473"/>
  <c r="F6473" s="1"/>
  <c r="D6474"/>
  <c r="F6474" s="1"/>
  <c r="D6475"/>
  <c r="G6475" s="1"/>
  <c r="D6476"/>
  <c r="F6476" s="1"/>
  <c r="D6477"/>
  <c r="F6477" s="1"/>
  <c r="D6478"/>
  <c r="F6478" s="1"/>
  <c r="D6479"/>
  <c r="F6479" s="1"/>
  <c r="D6480"/>
  <c r="F6480" s="1"/>
  <c r="D6481"/>
  <c r="F6481" s="1"/>
  <c r="D6482"/>
  <c r="F6482" s="1"/>
  <c r="D6483"/>
  <c r="D6484"/>
  <c r="F6484" s="1"/>
  <c r="D6485"/>
  <c r="F6485" s="1"/>
  <c r="D6486"/>
  <c r="F6486" s="1"/>
  <c r="D6487"/>
  <c r="F6487" s="1"/>
  <c r="D6488"/>
  <c r="F6488" s="1"/>
  <c r="D6489"/>
  <c r="F6489" s="1"/>
  <c r="D6490"/>
  <c r="F6490" s="1"/>
  <c r="D6491"/>
  <c r="G6491" s="1"/>
  <c r="D6492"/>
  <c r="F6492" s="1"/>
  <c r="D6493"/>
  <c r="F6493" s="1"/>
  <c r="D6494"/>
  <c r="F6494" s="1"/>
  <c r="D6495"/>
  <c r="F6495" s="1"/>
  <c r="D6496"/>
  <c r="F6496" s="1"/>
  <c r="D6497"/>
  <c r="F6497" s="1"/>
  <c r="D6498"/>
  <c r="F6498" s="1"/>
  <c r="D6499"/>
  <c r="G6499" s="1"/>
  <c r="D6500"/>
  <c r="F6500" s="1"/>
  <c r="D6501"/>
  <c r="F6501" s="1"/>
  <c r="D6502"/>
  <c r="F6502" s="1"/>
  <c r="D6503"/>
  <c r="F6503" s="1"/>
  <c r="D6504"/>
  <c r="F6504" s="1"/>
  <c r="D6505"/>
  <c r="F6505" s="1"/>
  <c r="D6506"/>
  <c r="F6506" s="1"/>
  <c r="D6507"/>
  <c r="D6508"/>
  <c r="F6508" s="1"/>
  <c r="D6509"/>
  <c r="F6509" s="1"/>
  <c r="D6510"/>
  <c r="F6510" s="1"/>
  <c r="D6511"/>
  <c r="F6511" s="1"/>
  <c r="D6512"/>
  <c r="F6512" s="1"/>
  <c r="D6513"/>
  <c r="F6513" s="1"/>
  <c r="D6514"/>
  <c r="F6514" s="1"/>
  <c r="D6515"/>
  <c r="D6516"/>
  <c r="F6516" s="1"/>
  <c r="D6517"/>
  <c r="F6517" s="1"/>
  <c r="D6518"/>
  <c r="F6518" s="1"/>
  <c r="D6519"/>
  <c r="F6519" s="1"/>
  <c r="D6520"/>
  <c r="F6520" s="1"/>
  <c r="D6521"/>
  <c r="F6521" s="1"/>
  <c r="D6522"/>
  <c r="F6522" s="1"/>
  <c r="D6523"/>
  <c r="D6524"/>
  <c r="F6524" s="1"/>
  <c r="D6525"/>
  <c r="F6525" s="1"/>
  <c r="D6526"/>
  <c r="F6526" s="1"/>
  <c r="D6527"/>
  <c r="F6527" s="1"/>
  <c r="D6528"/>
  <c r="F6528" s="1"/>
  <c r="D6529"/>
  <c r="F6529" s="1"/>
  <c r="D6530"/>
  <c r="F6530" s="1"/>
  <c r="D6531"/>
  <c r="D6532"/>
  <c r="F6532" s="1"/>
  <c r="D6533"/>
  <c r="F6533" s="1"/>
  <c r="D6534"/>
  <c r="F6534" s="1"/>
  <c r="D6535"/>
  <c r="F6535" s="1"/>
  <c r="D6536"/>
  <c r="F6536" s="1"/>
  <c r="D6537"/>
  <c r="F6537" s="1"/>
  <c r="D6538"/>
  <c r="F6538" s="1"/>
  <c r="D6539"/>
  <c r="D6540"/>
  <c r="F6540" s="1"/>
  <c r="D6541"/>
  <c r="F6541" s="1"/>
  <c r="D6542"/>
  <c r="F6542" s="1"/>
  <c r="D6543"/>
  <c r="F6543" s="1"/>
  <c r="D6544"/>
  <c r="F6544" s="1"/>
  <c r="D6545"/>
  <c r="D6546"/>
  <c r="D6547"/>
  <c r="F6547" s="1"/>
  <c r="D6548"/>
  <c r="F6548" s="1"/>
  <c r="D6549"/>
  <c r="D6550"/>
  <c r="D6551"/>
  <c r="F6551" s="1"/>
  <c r="D6552"/>
  <c r="F6552" s="1"/>
  <c r="D6553"/>
  <c r="D6554"/>
  <c r="D6555"/>
  <c r="D6556"/>
  <c r="F6556" s="1"/>
  <c r="D6557"/>
  <c r="D6558"/>
  <c r="D6559"/>
  <c r="F6559" s="1"/>
  <c r="D6560"/>
  <c r="F6560" s="1"/>
  <c r="D6561"/>
  <c r="D6562"/>
  <c r="D6563"/>
  <c r="F6563" s="1"/>
  <c r="D6564"/>
  <c r="F6564" s="1"/>
  <c r="D6565"/>
  <c r="D6566"/>
  <c r="D6567"/>
  <c r="F6567" s="1"/>
  <c r="D6568"/>
  <c r="F6568" s="1"/>
  <c r="D6569"/>
  <c r="D6570"/>
  <c r="D6571"/>
  <c r="D6572"/>
  <c r="F6572" s="1"/>
  <c r="D6573"/>
  <c r="D6574"/>
  <c r="D6575"/>
  <c r="F6575" s="1"/>
  <c r="D6576"/>
  <c r="F6576" s="1"/>
  <c r="D6577"/>
  <c r="D6578"/>
  <c r="D6579"/>
  <c r="F6579" s="1"/>
  <c r="D6580"/>
  <c r="F6580" s="1"/>
  <c r="D6581"/>
  <c r="D6582"/>
  <c r="D6583"/>
  <c r="F6583" s="1"/>
  <c r="D6584"/>
  <c r="F6584" s="1"/>
  <c r="D6585"/>
  <c r="D6586"/>
  <c r="D6587"/>
  <c r="D6588"/>
  <c r="F6588" s="1"/>
  <c r="D6589"/>
  <c r="D6590"/>
  <c r="D6591"/>
  <c r="F6591" s="1"/>
  <c r="D6592"/>
  <c r="F6592" s="1"/>
  <c r="D6593"/>
  <c r="D6594"/>
  <c r="D6595"/>
  <c r="F6595" s="1"/>
  <c r="D6596"/>
  <c r="F6596" s="1"/>
  <c r="D6597"/>
  <c r="D6598"/>
  <c r="D6599"/>
  <c r="F6599" s="1"/>
  <c r="D6600"/>
  <c r="F6600" s="1"/>
  <c r="D6601"/>
  <c r="D6602"/>
  <c r="D6603"/>
  <c r="D6604"/>
  <c r="F6604" s="1"/>
  <c r="D6605"/>
  <c r="D6606"/>
  <c r="D6607"/>
  <c r="F6607" s="1"/>
  <c r="D6608"/>
  <c r="F6608" s="1"/>
  <c r="D6609"/>
  <c r="D6610"/>
  <c r="D6611"/>
  <c r="F6611" s="1"/>
  <c r="D6612"/>
  <c r="F6612" s="1"/>
  <c r="D6613"/>
  <c r="D6614"/>
  <c r="D6615"/>
  <c r="F6615" s="1"/>
  <c r="D6616"/>
  <c r="F6616" s="1"/>
  <c r="D6617"/>
  <c r="D6618"/>
  <c r="D6619"/>
  <c r="F6619" s="1"/>
  <c r="D6620"/>
  <c r="F6620" s="1"/>
  <c r="D6621"/>
  <c r="D6622"/>
  <c r="D6623"/>
  <c r="F6623" s="1"/>
  <c r="D6624"/>
  <c r="F6624" s="1"/>
  <c r="D6625"/>
  <c r="D6626"/>
  <c r="D6627"/>
  <c r="F6627" s="1"/>
  <c r="D6628"/>
  <c r="F6628" s="1"/>
  <c r="D6629"/>
  <c r="F6629" s="1"/>
  <c r="D6630"/>
  <c r="F6630" s="1"/>
  <c r="D6631"/>
  <c r="F6631" s="1"/>
  <c r="D6632"/>
  <c r="F6632" s="1"/>
  <c r="D6633"/>
  <c r="F6633" s="1"/>
  <c r="D6634"/>
  <c r="F6634" s="1"/>
  <c r="D6635"/>
  <c r="F6635" s="1"/>
  <c r="D6636"/>
  <c r="F6636" s="1"/>
  <c r="D6637"/>
  <c r="F6637" s="1"/>
  <c r="D6638"/>
  <c r="F6638" s="1"/>
  <c r="D6639"/>
  <c r="F6639" s="1"/>
  <c r="D6640"/>
  <c r="F6640" s="1"/>
  <c r="D6641"/>
  <c r="F6641" s="1"/>
  <c r="D6642"/>
  <c r="F6642" s="1"/>
  <c r="D6643"/>
  <c r="F6643" s="1"/>
  <c r="D6644"/>
  <c r="F6644" s="1"/>
  <c r="D6645"/>
  <c r="F6645" s="1"/>
  <c r="D6646"/>
  <c r="F6646" s="1"/>
  <c r="D6647"/>
  <c r="F6647" s="1"/>
  <c r="D6648"/>
  <c r="F6648" s="1"/>
  <c r="D6649"/>
  <c r="F6649" s="1"/>
  <c r="D6650"/>
  <c r="F6650" s="1"/>
  <c r="D6651"/>
  <c r="F6651" s="1"/>
  <c r="D6652"/>
  <c r="F6652" s="1"/>
  <c r="D6653"/>
  <c r="F6653" s="1"/>
  <c r="D6654"/>
  <c r="F6654" s="1"/>
  <c r="D6655"/>
  <c r="F6655" s="1"/>
  <c r="D6656"/>
  <c r="F6656" s="1"/>
  <c r="D6657"/>
  <c r="F6657" s="1"/>
  <c r="D6658"/>
  <c r="F6658" s="1"/>
  <c r="D6659"/>
  <c r="F6659" s="1"/>
  <c r="D6660"/>
  <c r="F6660" s="1"/>
  <c r="D6661"/>
  <c r="F6661" s="1"/>
  <c r="D6662"/>
  <c r="F6662" s="1"/>
  <c r="D6663"/>
  <c r="F6663" s="1"/>
  <c r="D6664"/>
  <c r="F6664" s="1"/>
  <c r="D6665"/>
  <c r="F6665" s="1"/>
  <c r="D6666"/>
  <c r="F6666" s="1"/>
  <c r="D6667"/>
  <c r="F6667" s="1"/>
  <c r="D6668"/>
  <c r="F6668" s="1"/>
  <c r="D6669"/>
  <c r="F6669" s="1"/>
  <c r="D6670"/>
  <c r="F6670" s="1"/>
  <c r="D6671"/>
  <c r="F6671" s="1"/>
  <c r="D6672"/>
  <c r="F6672" s="1"/>
  <c r="D6673"/>
  <c r="F6673" s="1"/>
  <c r="D6674"/>
  <c r="F6674" s="1"/>
  <c r="D6675"/>
  <c r="F6675" s="1"/>
  <c r="D6676"/>
  <c r="F6676" s="1"/>
  <c r="D6677"/>
  <c r="F6677" s="1"/>
  <c r="D6678"/>
  <c r="F6678" s="1"/>
  <c r="D6679"/>
  <c r="F6679" s="1"/>
  <c r="D6680"/>
  <c r="F6680" s="1"/>
  <c r="D6681"/>
  <c r="F6681" s="1"/>
  <c r="D6682"/>
  <c r="F6682" s="1"/>
  <c r="D6683"/>
  <c r="F6683" s="1"/>
  <c r="D6684"/>
  <c r="F6684" s="1"/>
  <c r="D6685"/>
  <c r="F6685" s="1"/>
  <c r="D6686"/>
  <c r="F6686" s="1"/>
  <c r="D6687"/>
  <c r="F6687" s="1"/>
  <c r="D6688"/>
  <c r="F6688" s="1"/>
  <c r="D6689"/>
  <c r="F6689" s="1"/>
  <c r="D6690"/>
  <c r="F6690" s="1"/>
  <c r="D6691"/>
  <c r="F6691" s="1"/>
  <c r="D6692"/>
  <c r="F6692" s="1"/>
  <c r="D6693"/>
  <c r="F6693" s="1"/>
  <c r="D6694"/>
  <c r="F6694" s="1"/>
  <c r="D6695"/>
  <c r="F6695" s="1"/>
  <c r="D6696"/>
  <c r="F6696" s="1"/>
  <c r="D6697"/>
  <c r="F6697" s="1"/>
  <c r="D6698"/>
  <c r="F6698" s="1"/>
  <c r="D6699"/>
  <c r="F6699" s="1"/>
  <c r="D6700"/>
  <c r="F6700" s="1"/>
  <c r="D6701"/>
  <c r="F6701" s="1"/>
  <c r="D6702"/>
  <c r="F6702" s="1"/>
  <c r="D6703"/>
  <c r="F6703" s="1"/>
  <c r="D6704"/>
  <c r="F6704" s="1"/>
  <c r="D6705"/>
  <c r="F6705" s="1"/>
  <c r="D6706"/>
  <c r="F6706" s="1"/>
  <c r="D6707"/>
  <c r="F6707" s="1"/>
  <c r="D6708"/>
  <c r="F6708" s="1"/>
  <c r="D6709"/>
  <c r="F6709" s="1"/>
  <c r="D6710"/>
  <c r="F6710" s="1"/>
  <c r="D6711"/>
  <c r="F6711" s="1"/>
  <c r="D6712"/>
  <c r="F6712" s="1"/>
  <c r="D6713"/>
  <c r="F6713" s="1"/>
  <c r="D6714"/>
  <c r="F6714" s="1"/>
  <c r="D6715"/>
  <c r="F6715" s="1"/>
  <c r="D6716"/>
  <c r="F6716" s="1"/>
  <c r="D6717"/>
  <c r="D6718"/>
  <c r="D6719"/>
  <c r="F6719" s="1"/>
  <c r="D6720"/>
  <c r="F6720" s="1"/>
  <c r="D6721"/>
  <c r="D6722"/>
  <c r="D6723"/>
  <c r="F6723" s="1"/>
  <c r="D6724"/>
  <c r="F6724" s="1"/>
  <c r="D6725"/>
  <c r="D6726"/>
  <c r="D6727"/>
  <c r="F6727" s="1"/>
  <c r="D6728"/>
  <c r="F6728" s="1"/>
  <c r="D6729"/>
  <c r="D6730"/>
  <c r="D6731"/>
  <c r="F6731" s="1"/>
  <c r="D6732"/>
  <c r="F6732" s="1"/>
  <c r="D6733"/>
  <c r="D6734"/>
  <c r="D6735"/>
  <c r="F6735" s="1"/>
  <c r="D6736"/>
  <c r="F6736" s="1"/>
  <c r="D6737"/>
  <c r="D6738"/>
  <c r="D6739"/>
  <c r="F6739" s="1"/>
  <c r="D6740"/>
  <c r="F6740" s="1"/>
  <c r="D6741"/>
  <c r="D6742"/>
  <c r="D6743"/>
  <c r="F6743" s="1"/>
  <c r="D6744"/>
  <c r="F6744" s="1"/>
  <c r="D6745"/>
  <c r="D6746"/>
  <c r="D6747"/>
  <c r="F6747" s="1"/>
  <c r="D6748"/>
  <c r="F6748" s="1"/>
  <c r="D6749"/>
  <c r="D6750"/>
  <c r="D6751"/>
  <c r="F6751" s="1"/>
  <c r="D6752"/>
  <c r="F6752" s="1"/>
  <c r="D6753"/>
  <c r="D6754"/>
  <c r="D6755"/>
  <c r="F6755" s="1"/>
  <c r="D6756"/>
  <c r="F6756" s="1"/>
  <c r="D6757"/>
  <c r="D6758"/>
  <c r="D6759"/>
  <c r="F6759" s="1"/>
  <c r="D6760"/>
  <c r="F6760" s="1"/>
  <c r="D6761"/>
  <c r="D6762"/>
  <c r="D6763"/>
  <c r="F6763" s="1"/>
  <c r="D6764"/>
  <c r="F6764" s="1"/>
  <c r="D6765"/>
  <c r="D6766"/>
  <c r="D6767"/>
  <c r="F6767" s="1"/>
  <c r="D6768"/>
  <c r="F6768" s="1"/>
  <c r="D6769"/>
  <c r="D6770"/>
  <c r="D6771"/>
  <c r="F6771" s="1"/>
  <c r="D6772"/>
  <c r="F6772" s="1"/>
  <c r="D6773"/>
  <c r="D6774"/>
  <c r="D6775"/>
  <c r="F6775" s="1"/>
  <c r="D6776"/>
  <c r="F6776" s="1"/>
  <c r="D6777"/>
  <c r="D6778"/>
  <c r="D6779"/>
  <c r="F6779" s="1"/>
  <c r="D6780"/>
  <c r="F6780" s="1"/>
  <c r="D6781"/>
  <c r="D6782"/>
  <c r="D6783"/>
  <c r="F6783" s="1"/>
  <c r="D6784"/>
  <c r="F6784" s="1"/>
  <c r="D6785"/>
  <c r="F6785" s="1"/>
  <c r="D6786"/>
  <c r="F6786" s="1"/>
  <c r="D6787"/>
  <c r="F6787" s="1"/>
  <c r="D6788"/>
  <c r="F6788" s="1"/>
  <c r="D6789"/>
  <c r="F6789" s="1"/>
  <c r="D6790"/>
  <c r="F6790" s="1"/>
  <c r="D6791"/>
  <c r="F6791" s="1"/>
  <c r="D6792"/>
  <c r="F6792" s="1"/>
  <c r="D6793"/>
  <c r="F6793" s="1"/>
  <c r="D6794"/>
  <c r="F6794" s="1"/>
  <c r="D6795"/>
  <c r="F6795" s="1"/>
  <c r="D6796"/>
  <c r="F6796" s="1"/>
  <c r="D6797"/>
  <c r="F6797" s="1"/>
  <c r="D6798"/>
  <c r="F6798" s="1"/>
  <c r="D6799"/>
  <c r="F6799" s="1"/>
  <c r="D6800"/>
  <c r="F6800" s="1"/>
  <c r="D6801"/>
  <c r="F6801" s="1"/>
  <c r="D6802"/>
  <c r="F6802" s="1"/>
  <c r="D6803"/>
  <c r="F6803" s="1"/>
  <c r="D6804"/>
  <c r="F6804" s="1"/>
  <c r="D6805"/>
  <c r="F6805" s="1"/>
  <c r="D6806"/>
  <c r="F6806" s="1"/>
  <c r="D6807"/>
  <c r="F6807" s="1"/>
  <c r="D6808"/>
  <c r="F6808" s="1"/>
  <c r="D6809"/>
  <c r="F6809" s="1"/>
  <c r="D6810"/>
  <c r="F6810" s="1"/>
  <c r="D6811"/>
  <c r="F6811" s="1"/>
  <c r="D6812"/>
  <c r="F6812" s="1"/>
  <c r="D6813"/>
  <c r="F6813" s="1"/>
  <c r="D6814"/>
  <c r="F6814" s="1"/>
  <c r="D6815"/>
  <c r="F6815" s="1"/>
  <c r="D6816"/>
  <c r="F6816" s="1"/>
  <c r="D6817"/>
  <c r="F6817" s="1"/>
  <c r="D6818"/>
  <c r="F6818" s="1"/>
  <c r="D6819"/>
  <c r="F6819" s="1"/>
  <c r="D6820"/>
  <c r="F6820" s="1"/>
  <c r="D6821"/>
  <c r="F6821" s="1"/>
  <c r="D6822"/>
  <c r="F6822" s="1"/>
  <c r="D6823"/>
  <c r="F6823" s="1"/>
  <c r="D6824"/>
  <c r="F6824" s="1"/>
  <c r="D6825"/>
  <c r="F6825" s="1"/>
  <c r="D6826"/>
  <c r="F6826" s="1"/>
  <c r="D6827"/>
  <c r="F6827" s="1"/>
  <c r="D6828"/>
  <c r="F6828" s="1"/>
  <c r="D6829"/>
  <c r="F6829" s="1"/>
  <c r="D6830"/>
  <c r="F6830" s="1"/>
  <c r="D6831"/>
  <c r="F6831" s="1"/>
  <c r="D6832"/>
  <c r="F6832" s="1"/>
  <c r="D6833"/>
  <c r="F6833" s="1"/>
  <c r="D6834"/>
  <c r="F6834" s="1"/>
  <c r="D6835"/>
  <c r="F6835" s="1"/>
  <c r="D6836"/>
  <c r="F6836" s="1"/>
  <c r="D6837"/>
  <c r="F6837" s="1"/>
  <c r="D6838"/>
  <c r="F6838" s="1"/>
  <c r="D6839"/>
  <c r="F6839" s="1"/>
  <c r="D6840"/>
  <c r="F6840" s="1"/>
  <c r="D6841"/>
  <c r="F6841" s="1"/>
  <c r="D6842"/>
  <c r="F6842" s="1"/>
  <c r="D6843"/>
  <c r="F6843" s="1"/>
  <c r="D6844"/>
  <c r="F6844" s="1"/>
  <c r="D6845"/>
  <c r="F6845" s="1"/>
  <c r="D6846"/>
  <c r="F6846" s="1"/>
  <c r="D6847"/>
  <c r="F6847" s="1"/>
  <c r="D6848"/>
  <c r="F6848" s="1"/>
  <c r="D6849"/>
  <c r="F6849" s="1"/>
  <c r="D6850"/>
  <c r="F6850" s="1"/>
  <c r="D6851"/>
  <c r="F6851" s="1"/>
  <c r="D6852"/>
  <c r="F6852" s="1"/>
  <c r="D6853"/>
  <c r="F6853" s="1"/>
  <c r="D6854"/>
  <c r="F6854" s="1"/>
  <c r="D6855"/>
  <c r="F6855" s="1"/>
  <c r="D6856"/>
  <c r="F6856" s="1"/>
  <c r="D6857"/>
  <c r="F6857" s="1"/>
  <c r="D6858"/>
  <c r="F6858" s="1"/>
  <c r="D6859"/>
  <c r="F6859" s="1"/>
  <c r="D6860"/>
  <c r="F6860" s="1"/>
  <c r="D6861"/>
  <c r="F6861" s="1"/>
  <c r="D6862"/>
  <c r="F6862" s="1"/>
  <c r="D6863"/>
  <c r="F6863" s="1"/>
  <c r="D6864"/>
  <c r="F6864" s="1"/>
  <c r="D6865"/>
  <c r="F6865" s="1"/>
  <c r="D6866"/>
  <c r="F6866" s="1"/>
  <c r="D6867"/>
  <c r="F6867" s="1"/>
  <c r="D6868"/>
  <c r="F6868" s="1"/>
  <c r="D6869"/>
  <c r="F6869" s="1"/>
  <c r="D6870"/>
  <c r="F6870" s="1"/>
  <c r="D6871"/>
  <c r="F6871" s="1"/>
  <c r="D6872"/>
  <c r="F6872" s="1"/>
  <c r="D6873"/>
  <c r="F6873" s="1"/>
  <c r="D6874"/>
  <c r="F6874" s="1"/>
  <c r="D6875"/>
  <c r="F6875" s="1"/>
  <c r="D6876"/>
  <c r="F6876" s="1"/>
  <c r="D6877"/>
  <c r="F6877" s="1"/>
  <c r="D6878"/>
  <c r="F6878" s="1"/>
  <c r="D6879"/>
  <c r="F6879" s="1"/>
  <c r="D6880"/>
  <c r="F6880" s="1"/>
  <c r="D6881"/>
  <c r="F6881" s="1"/>
  <c r="D6882"/>
  <c r="F6882" s="1"/>
  <c r="D6883"/>
  <c r="F6883" s="1"/>
  <c r="D6884"/>
  <c r="F6884" s="1"/>
  <c r="D6885"/>
  <c r="F6885" s="1"/>
  <c r="D6886"/>
  <c r="F6886" s="1"/>
  <c r="D6887"/>
  <c r="F6887" s="1"/>
  <c r="D6888"/>
  <c r="F6888" s="1"/>
  <c r="D6889"/>
  <c r="F6889" s="1"/>
  <c r="D6890"/>
  <c r="F6890" s="1"/>
  <c r="D6891"/>
  <c r="F6891" s="1"/>
  <c r="D6892"/>
  <c r="F6892" s="1"/>
  <c r="D6893"/>
  <c r="F6893" s="1"/>
  <c r="D6894"/>
  <c r="F6894" s="1"/>
  <c r="D6895"/>
  <c r="F6895" s="1"/>
  <c r="D6896"/>
  <c r="F6896" s="1"/>
  <c r="D6897"/>
  <c r="F6897" s="1"/>
  <c r="D6898"/>
  <c r="F6898" s="1"/>
  <c r="D6899"/>
  <c r="F6899" s="1"/>
  <c r="D6900"/>
  <c r="F6900" s="1"/>
  <c r="D6901"/>
  <c r="F6901" s="1"/>
  <c r="D6902"/>
  <c r="F6902" s="1"/>
  <c r="D6903"/>
  <c r="F6903" s="1"/>
  <c r="D6904"/>
  <c r="F6904" s="1"/>
  <c r="D6905"/>
  <c r="F6905" s="1"/>
  <c r="D6906"/>
  <c r="F6906" s="1"/>
  <c r="D6907"/>
  <c r="F6907" s="1"/>
  <c r="D6908"/>
  <c r="F6908" s="1"/>
  <c r="D6909"/>
  <c r="F6909" s="1"/>
  <c r="D6910"/>
  <c r="F6910" s="1"/>
  <c r="D6911"/>
  <c r="F6911" s="1"/>
  <c r="D6912"/>
  <c r="F6912" s="1"/>
  <c r="D6913"/>
  <c r="F6913" s="1"/>
  <c r="D6914"/>
  <c r="F6914" s="1"/>
  <c r="D6915"/>
  <c r="F6915" s="1"/>
  <c r="D6916"/>
  <c r="F6916" s="1"/>
  <c r="D6917"/>
  <c r="F6917" s="1"/>
  <c r="D6918"/>
  <c r="F6918" s="1"/>
  <c r="D6919"/>
  <c r="F6919" s="1"/>
  <c r="D6920"/>
  <c r="F6920" s="1"/>
  <c r="D6921"/>
  <c r="F6921" s="1"/>
  <c r="D6922"/>
  <c r="F6922" s="1"/>
  <c r="D6923"/>
  <c r="F6923" s="1"/>
  <c r="D6924"/>
  <c r="F6924" s="1"/>
  <c r="D6925"/>
  <c r="F6925" s="1"/>
  <c r="D6926"/>
  <c r="F6926" s="1"/>
  <c r="D6927"/>
  <c r="F6927" s="1"/>
  <c r="D6928"/>
  <c r="F6928" s="1"/>
  <c r="D6929"/>
  <c r="F6929" s="1"/>
  <c r="D6930"/>
  <c r="F6930" s="1"/>
  <c r="D6931"/>
  <c r="F6931" s="1"/>
  <c r="D6932"/>
  <c r="F6932" s="1"/>
  <c r="D6933"/>
  <c r="F6933" s="1"/>
  <c r="D6934"/>
  <c r="F6934" s="1"/>
  <c r="D6935"/>
  <c r="F6935" s="1"/>
  <c r="D6936"/>
  <c r="F6936" s="1"/>
  <c r="D6937"/>
  <c r="F6937" s="1"/>
  <c r="D6938"/>
  <c r="F6938" s="1"/>
  <c r="D6939"/>
  <c r="F6939" s="1"/>
  <c r="D6940"/>
  <c r="F6940" s="1"/>
  <c r="D6941"/>
  <c r="F6941" s="1"/>
  <c r="D6942"/>
  <c r="F6942" s="1"/>
  <c r="D6943"/>
  <c r="G6943" s="1"/>
  <c r="D6944"/>
  <c r="F6944" s="1"/>
  <c r="D6945"/>
  <c r="F6945" s="1"/>
  <c r="D6946"/>
  <c r="F6946" s="1"/>
  <c r="D6947"/>
  <c r="F6947" s="1"/>
  <c r="D6948"/>
  <c r="F6948" s="1"/>
  <c r="D6949"/>
  <c r="F6949" s="1"/>
  <c r="D6950"/>
  <c r="F6950" s="1"/>
  <c r="D6951"/>
  <c r="F6951" s="1"/>
  <c r="D6952"/>
  <c r="F6952" s="1"/>
  <c r="D6953"/>
  <c r="F6953" s="1"/>
  <c r="D6954"/>
  <c r="F6954" s="1"/>
  <c r="D6955"/>
  <c r="G6955" s="1"/>
  <c r="D6956"/>
  <c r="F6956" s="1"/>
  <c r="D6957"/>
  <c r="F6957" s="1"/>
  <c r="D6958"/>
  <c r="F6958" s="1"/>
  <c r="D6959"/>
  <c r="F6959" s="1"/>
  <c r="D6960"/>
  <c r="F6960" s="1"/>
  <c r="D6961"/>
  <c r="F6961" s="1"/>
  <c r="D6962"/>
  <c r="F6962" s="1"/>
  <c r="D6963"/>
  <c r="G6963" s="1"/>
  <c r="D6964"/>
  <c r="F6964" s="1"/>
  <c r="D6965"/>
  <c r="F6965" s="1"/>
  <c r="D6966"/>
  <c r="F6966" s="1"/>
  <c r="D6967"/>
  <c r="F6967" s="1"/>
  <c r="D6968"/>
  <c r="F6968" s="1"/>
  <c r="D6969"/>
  <c r="F6969" s="1"/>
  <c r="D6970"/>
  <c r="F6970" s="1"/>
  <c r="D6971"/>
  <c r="G6971" s="1"/>
  <c r="D6972"/>
  <c r="F6972" s="1"/>
  <c r="D6973"/>
  <c r="F6973" s="1"/>
  <c r="D6974"/>
  <c r="F6974" s="1"/>
  <c r="D6975"/>
  <c r="F6975" s="1"/>
  <c r="D6976"/>
  <c r="F6976" s="1"/>
  <c r="D6977"/>
  <c r="F6977" s="1"/>
  <c r="D6978"/>
  <c r="F6978" s="1"/>
  <c r="D6979"/>
  <c r="G6979" s="1"/>
  <c r="D6980"/>
  <c r="F6980" s="1"/>
  <c r="D6981"/>
  <c r="F6981" s="1"/>
  <c r="D6982"/>
  <c r="F6982" s="1"/>
  <c r="D6983"/>
  <c r="F6983" s="1"/>
  <c r="D6984"/>
  <c r="F6984" s="1"/>
  <c r="D6985"/>
  <c r="F6985" s="1"/>
  <c r="D6986"/>
  <c r="F6986" s="1"/>
  <c r="D6987"/>
  <c r="G6987" s="1"/>
  <c r="D6988"/>
  <c r="F6988" s="1"/>
  <c r="D6989"/>
  <c r="F6989" s="1"/>
  <c r="D6990"/>
  <c r="F6990" s="1"/>
  <c r="D6991"/>
  <c r="F6991" s="1"/>
  <c r="D6992"/>
  <c r="F6992" s="1"/>
  <c r="D6993"/>
  <c r="F6993" s="1"/>
  <c r="D6994"/>
  <c r="F6994" s="1"/>
  <c r="D6995"/>
  <c r="G6995" s="1"/>
  <c r="D6996"/>
  <c r="F6996" s="1"/>
  <c r="D6997"/>
  <c r="F6997" s="1"/>
  <c r="D6998"/>
  <c r="F6998" s="1"/>
  <c r="D6999"/>
  <c r="F6999" s="1"/>
  <c r="D7000"/>
  <c r="F7000" s="1"/>
  <c r="D7001"/>
  <c r="F7001" s="1"/>
  <c r="D7002"/>
  <c r="F7002" s="1"/>
  <c r="D7003"/>
  <c r="G7003" s="1"/>
  <c r="D7004"/>
  <c r="F7004" s="1"/>
  <c r="D7005"/>
  <c r="F7005" s="1"/>
  <c r="D7006"/>
  <c r="F7006" s="1"/>
  <c r="D7007"/>
  <c r="F7007" s="1"/>
  <c r="D7008"/>
  <c r="F7008" s="1"/>
  <c r="D7009"/>
  <c r="F7009" s="1"/>
  <c r="D7010"/>
  <c r="F7010" s="1"/>
  <c r="D7011"/>
  <c r="F7011" s="1"/>
  <c r="D7012"/>
  <c r="F7012" s="1"/>
  <c r="D7013"/>
  <c r="F7013" s="1"/>
  <c r="D7204"/>
  <c r="F7204" s="1"/>
  <c r="D7205"/>
  <c r="F7205" s="1"/>
  <c r="D7206"/>
  <c r="F7206" s="1"/>
  <c r="D7207"/>
  <c r="F7207" s="1"/>
  <c r="D7208"/>
  <c r="F7208" s="1"/>
  <c r="D7209"/>
  <c r="F7209" s="1"/>
  <c r="D7210"/>
  <c r="F7210" s="1"/>
  <c r="D7211"/>
  <c r="F7211" s="1"/>
  <c r="D7212"/>
  <c r="F7212" s="1"/>
  <c r="D7213"/>
  <c r="F7213" s="1"/>
  <c r="D7214"/>
  <c r="F7214" s="1"/>
  <c r="D7215"/>
  <c r="F7215" s="1"/>
  <c r="D7216"/>
  <c r="F7216" s="1"/>
  <c r="D7217"/>
  <c r="F7217" s="1"/>
  <c r="D7218"/>
  <c r="F7218" s="1"/>
  <c r="D7219"/>
  <c r="F7219" s="1"/>
  <c r="D7220"/>
  <c r="F7220" s="1"/>
  <c r="D7221"/>
  <c r="F7221" s="1"/>
  <c r="D7222"/>
  <c r="F7222" s="1"/>
  <c r="D7223"/>
  <c r="F7223" s="1"/>
  <c r="D7224"/>
  <c r="F7224" s="1"/>
  <c r="D7225"/>
  <c r="F7225" s="1"/>
  <c r="D7226"/>
  <c r="F7226" s="1"/>
  <c r="D7227"/>
  <c r="F7227" s="1"/>
  <c r="D7228"/>
  <c r="F7228" s="1"/>
  <c r="D7229"/>
  <c r="F7229" s="1"/>
  <c r="D7230"/>
  <c r="F7230" s="1"/>
  <c r="D7231"/>
  <c r="F7231" s="1"/>
  <c r="D7232"/>
  <c r="F7232" s="1"/>
  <c r="D7233"/>
  <c r="F7233" s="1"/>
  <c r="D7234"/>
  <c r="F7234" s="1"/>
  <c r="D7235"/>
  <c r="F7235" s="1"/>
  <c r="D7236"/>
  <c r="F7236" s="1"/>
  <c r="D7237"/>
  <c r="F7237" s="1"/>
  <c r="D7238"/>
  <c r="F7238" s="1"/>
  <c r="D7239"/>
  <c r="F7239" s="1"/>
  <c r="D7240"/>
  <c r="F7240" s="1"/>
  <c r="D7241"/>
  <c r="F7241" s="1"/>
  <c r="D7242"/>
  <c r="F7242" s="1"/>
  <c r="D7243"/>
  <c r="F7243" s="1"/>
  <c r="D7244"/>
  <c r="F7244" s="1"/>
  <c r="D7245"/>
  <c r="F7245" s="1"/>
  <c r="D7246"/>
  <c r="F7246" s="1"/>
  <c r="D7247"/>
  <c r="F7247" s="1"/>
  <c r="D7248"/>
  <c r="F7248" s="1"/>
  <c r="D7249"/>
  <c r="F7249" s="1"/>
  <c r="D7250"/>
  <c r="F7250" s="1"/>
  <c r="D7251"/>
  <c r="F7251" s="1"/>
  <c r="D7252"/>
  <c r="F7252" s="1"/>
  <c r="D7253"/>
  <c r="F7253" s="1"/>
  <c r="D7254"/>
  <c r="F7254" s="1"/>
  <c r="D7255"/>
  <c r="F7255" s="1"/>
  <c r="D7256"/>
  <c r="F7256" s="1"/>
  <c r="D7257"/>
  <c r="F7257" s="1"/>
  <c r="D7258"/>
  <c r="F7258" s="1"/>
  <c r="D7259"/>
  <c r="F7259" s="1"/>
  <c r="D7260"/>
  <c r="F7260" s="1"/>
  <c r="D7261"/>
  <c r="F7261" s="1"/>
  <c r="D7262"/>
  <c r="F7262" s="1"/>
  <c r="D7263"/>
  <c r="F7263" s="1"/>
  <c r="D7264"/>
  <c r="F7264" s="1"/>
  <c r="D7265"/>
  <c r="F7265" s="1"/>
  <c r="D7266"/>
  <c r="F7266" s="1"/>
  <c r="D7267"/>
  <c r="F7267" s="1"/>
  <c r="D7268"/>
  <c r="F7268" s="1"/>
  <c r="D7269"/>
  <c r="F7269" s="1"/>
  <c r="D7270"/>
  <c r="F7270" s="1"/>
  <c r="D7271"/>
  <c r="F7271" s="1"/>
  <c r="D7272"/>
  <c r="F7272" s="1"/>
  <c r="D7273"/>
  <c r="F7273" s="1"/>
  <c r="D7274"/>
  <c r="F7274" s="1"/>
  <c r="D7275"/>
  <c r="F7275" s="1"/>
  <c r="D7276"/>
  <c r="F7276" s="1"/>
  <c r="D7277"/>
  <c r="F7277" s="1"/>
  <c r="D7278"/>
  <c r="F7278" s="1"/>
  <c r="D7279"/>
  <c r="F7279" s="1"/>
  <c r="D7280"/>
  <c r="F7280" s="1"/>
  <c r="D7281"/>
  <c r="F7281" s="1"/>
  <c r="D7282"/>
  <c r="D7283"/>
  <c r="F7283" s="1"/>
  <c r="D7284"/>
  <c r="F7284" s="1"/>
  <c r="D7285"/>
  <c r="F7285" s="1"/>
  <c r="D7286"/>
  <c r="D7287"/>
  <c r="F7287" s="1"/>
  <c r="D7288"/>
  <c r="F7288" s="1"/>
  <c r="D7289"/>
  <c r="F7289" s="1"/>
  <c r="D7290"/>
  <c r="D7291"/>
  <c r="F7291" s="1"/>
  <c r="D7292"/>
  <c r="D7293"/>
  <c r="F7293" s="1"/>
  <c r="D7294"/>
  <c r="D7295"/>
  <c r="F7295" s="1"/>
  <c r="D7296"/>
  <c r="F7296" s="1"/>
  <c r="D7297"/>
  <c r="F7297" s="1"/>
  <c r="D7298"/>
  <c r="D7299"/>
  <c r="F7299" s="1"/>
  <c r="D7300"/>
  <c r="D7301"/>
  <c r="F7301" s="1"/>
  <c r="D7302"/>
  <c r="D7303"/>
  <c r="F7303" s="1"/>
  <c r="D7304"/>
  <c r="F7304" s="1"/>
  <c r="D7305"/>
  <c r="F7305" s="1"/>
  <c r="D7306"/>
  <c r="D7307"/>
  <c r="F7307" s="1"/>
  <c r="D7308"/>
  <c r="D7309"/>
  <c r="F7309" s="1"/>
  <c r="D7310"/>
  <c r="D7311"/>
  <c r="F7311" s="1"/>
  <c r="D7312"/>
  <c r="F7312" s="1"/>
  <c r="D7313"/>
  <c r="F7313" s="1"/>
  <c r="D7314"/>
  <c r="D7315"/>
  <c r="F7315" s="1"/>
  <c r="D7316"/>
  <c r="D7317"/>
  <c r="F7317" s="1"/>
  <c r="D7318"/>
  <c r="D7319"/>
  <c r="F7319" s="1"/>
  <c r="D7320"/>
  <c r="F7320" s="1"/>
  <c r="D7321"/>
  <c r="F7321" s="1"/>
  <c r="D7322"/>
  <c r="D7323"/>
  <c r="F7323" s="1"/>
  <c r="D7324"/>
  <c r="D7325"/>
  <c r="F7325" s="1"/>
  <c r="D7326"/>
  <c r="D7327"/>
  <c r="F7327" s="1"/>
  <c r="D7328"/>
  <c r="F7328" s="1"/>
  <c r="D7329"/>
  <c r="F7329" s="1"/>
  <c r="D7330"/>
  <c r="D7331"/>
  <c r="F7331" s="1"/>
  <c r="D7332"/>
  <c r="D7333"/>
  <c r="F7333" s="1"/>
  <c r="D7334"/>
  <c r="D7335"/>
  <c r="F7335" s="1"/>
  <c r="D7336"/>
  <c r="F7336" s="1"/>
  <c r="D7337"/>
  <c r="F7337" s="1"/>
  <c r="D7338"/>
  <c r="D7339"/>
  <c r="F7339" s="1"/>
  <c r="D7340"/>
  <c r="D7341"/>
  <c r="F7341" s="1"/>
  <c r="D7342"/>
  <c r="D7343"/>
  <c r="F7343" s="1"/>
  <c r="D7344"/>
  <c r="F7344" s="1"/>
  <c r="D7345"/>
  <c r="F7345" s="1"/>
  <c r="D7346"/>
  <c r="D7347"/>
  <c r="F7347" s="1"/>
  <c r="D7348"/>
  <c r="D7349"/>
  <c r="F7349" s="1"/>
  <c r="D7350"/>
  <c r="D7351"/>
  <c r="F7351" s="1"/>
  <c r="D7352"/>
  <c r="F7352" s="1"/>
  <c r="D7353"/>
  <c r="F7353" s="1"/>
  <c r="D7354"/>
  <c r="D7355"/>
  <c r="F7355" s="1"/>
  <c r="D7356"/>
  <c r="D7357"/>
  <c r="F7357" s="1"/>
  <c r="D7358"/>
  <c r="D7359"/>
  <c r="F7359" s="1"/>
  <c r="D7360"/>
  <c r="F7360" s="1"/>
  <c r="D7361"/>
  <c r="F7361" s="1"/>
  <c r="D7362"/>
  <c r="D7363"/>
  <c r="F7363" s="1"/>
  <c r="D7364"/>
  <c r="D7365"/>
  <c r="F7365" s="1"/>
  <c r="D7366"/>
  <c r="D7367"/>
  <c r="F7367" s="1"/>
  <c r="D7368"/>
  <c r="F7368" s="1"/>
  <c r="D7369"/>
  <c r="F7369" s="1"/>
  <c r="D7370"/>
  <c r="D7371"/>
  <c r="F7371" s="1"/>
  <c r="D7372"/>
  <c r="D7373"/>
  <c r="F7373" s="1"/>
  <c r="D7374"/>
  <c r="D7375"/>
  <c r="F7375" s="1"/>
  <c r="D7376"/>
  <c r="F7376" s="1"/>
  <c r="D7377"/>
  <c r="F7377" s="1"/>
  <c r="D7378"/>
  <c r="D7379"/>
  <c r="F7379" s="1"/>
  <c r="D7380"/>
  <c r="F7380" s="1"/>
  <c r="D7381"/>
  <c r="F7381" s="1"/>
  <c r="D7382"/>
  <c r="D7383"/>
  <c r="F7383" s="1"/>
  <c r="D7384"/>
  <c r="F7384" s="1"/>
  <c r="D7385"/>
  <c r="F7385" s="1"/>
  <c r="D7386"/>
  <c r="D7387"/>
  <c r="F7387" s="1"/>
  <c r="D7388"/>
  <c r="F7388" s="1"/>
  <c r="D7389"/>
  <c r="F7389" s="1"/>
  <c r="D7390"/>
  <c r="D7391"/>
  <c r="F7391" s="1"/>
  <c r="D7392"/>
  <c r="F7392" s="1"/>
  <c r="D7393"/>
  <c r="F7393" s="1"/>
  <c r="D7394"/>
  <c r="D7395"/>
  <c r="F7395" s="1"/>
  <c r="D7396"/>
  <c r="F7396" s="1"/>
  <c r="D7397"/>
  <c r="F7397" s="1"/>
  <c r="D7398"/>
  <c r="D7399"/>
  <c r="F7399" s="1"/>
  <c r="D7400"/>
  <c r="F7400" s="1"/>
  <c r="D7401"/>
  <c r="F7401" s="1"/>
  <c r="D7402"/>
  <c r="D7403"/>
  <c r="F7403" s="1"/>
  <c r="D7404"/>
  <c r="D7405"/>
  <c r="F7405" s="1"/>
  <c r="D7406"/>
  <c r="D7407"/>
  <c r="F7407" s="1"/>
  <c r="D7408"/>
  <c r="F7408" s="1"/>
  <c r="D7409"/>
  <c r="D7410"/>
  <c r="D7411"/>
  <c r="F7411" s="1"/>
  <c r="D7412"/>
  <c r="D7413"/>
  <c r="F7413" s="1"/>
  <c r="D7414"/>
  <c r="D7415"/>
  <c r="F7415" s="1"/>
  <c r="D7416"/>
  <c r="F7416" s="1"/>
  <c r="D7417"/>
  <c r="D7418"/>
  <c r="D7419"/>
  <c r="F7419" s="1"/>
  <c r="D7420"/>
  <c r="D7421"/>
  <c r="F7421" s="1"/>
  <c r="D7422"/>
  <c r="D7423"/>
  <c r="F7423" s="1"/>
  <c r="D7424"/>
  <c r="F7424" s="1"/>
  <c r="D7425"/>
  <c r="D7426"/>
  <c r="D7427"/>
  <c r="F7427" s="1"/>
  <c r="D7428"/>
  <c r="D7429"/>
  <c r="F7429" s="1"/>
  <c r="D7430"/>
  <c r="D7431"/>
  <c r="F7431" s="1"/>
  <c r="D7432"/>
  <c r="F7432" s="1"/>
  <c r="D7433"/>
  <c r="D7434"/>
  <c r="D7435"/>
  <c r="F7435" s="1"/>
  <c r="D7436"/>
  <c r="D7437"/>
  <c r="F7437" s="1"/>
  <c r="D7438"/>
  <c r="D7439"/>
  <c r="F7439" s="1"/>
  <c r="D7440"/>
  <c r="F7440" s="1"/>
  <c r="D7441"/>
  <c r="D7442"/>
  <c r="D7443"/>
  <c r="F7443" s="1"/>
  <c r="D7444"/>
  <c r="D7445"/>
  <c r="F7445" s="1"/>
  <c r="D7446"/>
  <c r="D7447"/>
  <c r="F7447" s="1"/>
  <c r="D7448"/>
  <c r="F7448" s="1"/>
  <c r="D7449"/>
  <c r="D7450"/>
  <c r="D7451"/>
  <c r="F7451" s="1"/>
  <c r="D7452"/>
  <c r="D7453"/>
  <c r="F7453" s="1"/>
  <c r="D7454"/>
  <c r="D7455"/>
  <c r="F7455" s="1"/>
  <c r="D7456"/>
  <c r="F7456" s="1"/>
  <c r="D7457"/>
  <c r="D7458"/>
  <c r="D7459"/>
  <c r="F7459" s="1"/>
  <c r="D7460"/>
  <c r="D7461"/>
  <c r="F7461" s="1"/>
  <c r="D7462"/>
  <c r="D7463"/>
  <c r="F7463" s="1"/>
  <c r="D7464"/>
  <c r="F7464" s="1"/>
  <c r="D7465"/>
  <c r="D7466"/>
  <c r="D7467"/>
  <c r="F7467" s="1"/>
  <c r="D7468"/>
  <c r="D7469"/>
  <c r="F7469" s="1"/>
  <c r="D7470"/>
  <c r="D7471"/>
  <c r="F7471" s="1"/>
  <c r="D7472"/>
  <c r="F7472" s="1"/>
  <c r="D7473"/>
  <c r="D7474"/>
  <c r="D7475"/>
  <c r="F7475" s="1"/>
  <c r="D7476"/>
  <c r="D7477"/>
  <c r="F7477" s="1"/>
  <c r="D7478"/>
  <c r="D7479"/>
  <c r="F7479" s="1"/>
  <c r="D7480"/>
  <c r="F7480" s="1"/>
  <c r="D7481"/>
  <c r="D7482"/>
  <c r="D7483"/>
  <c r="F7483" s="1"/>
  <c r="D7484"/>
  <c r="D7485"/>
  <c r="F7485" s="1"/>
  <c r="D7486"/>
  <c r="D7487"/>
  <c r="F7487" s="1"/>
  <c r="D7488"/>
  <c r="F7488" s="1"/>
  <c r="D7489"/>
  <c r="F7489" s="1"/>
  <c r="D7490"/>
  <c r="D7491"/>
  <c r="F7491" s="1"/>
  <c r="D7492"/>
  <c r="F7492" s="1"/>
  <c r="D7493"/>
  <c r="F7493" s="1"/>
  <c r="D7494"/>
  <c r="D7495"/>
  <c r="F7495" s="1"/>
  <c r="D7496"/>
  <c r="F7496" s="1"/>
  <c r="D7497"/>
  <c r="F7497" s="1"/>
  <c r="D7498"/>
  <c r="D7499"/>
  <c r="F7499" s="1"/>
  <c r="D7500"/>
  <c r="F7500" s="1"/>
  <c r="D7501"/>
  <c r="F7501" s="1"/>
  <c r="D7502"/>
  <c r="D7503"/>
  <c r="F7503" s="1"/>
  <c r="D7504"/>
  <c r="F7504" s="1"/>
  <c r="D7505"/>
  <c r="F7505" s="1"/>
  <c r="D7506"/>
  <c r="D7507"/>
  <c r="F7507" s="1"/>
  <c r="D7508"/>
  <c r="F7508" s="1"/>
  <c r="D7509"/>
  <c r="F7509" s="1"/>
  <c r="D7510"/>
  <c r="D7511"/>
  <c r="F7511" s="1"/>
  <c r="D7512"/>
  <c r="F7512" s="1"/>
  <c r="D7513"/>
  <c r="F7513" s="1"/>
  <c r="D7514"/>
  <c r="D7515"/>
  <c r="F7515" s="1"/>
  <c r="D7516"/>
  <c r="F7516" s="1"/>
  <c r="D7517"/>
  <c r="F7517" s="1"/>
  <c r="D7518"/>
  <c r="D7519"/>
  <c r="F7519" s="1"/>
  <c r="D7520"/>
  <c r="F7520" s="1"/>
  <c r="D7521"/>
  <c r="F7521" s="1"/>
  <c r="D7522"/>
  <c r="D7523"/>
  <c r="F7523" s="1"/>
  <c r="D7524"/>
  <c r="F7524" s="1"/>
  <c r="D7525"/>
  <c r="F7525" s="1"/>
  <c r="D7526"/>
  <c r="D7527"/>
  <c r="F7527" s="1"/>
  <c r="D7528"/>
  <c r="F7528" s="1"/>
  <c r="D7529"/>
  <c r="F7529" s="1"/>
  <c r="D7530"/>
  <c r="D7531"/>
  <c r="F7531" s="1"/>
  <c r="D7532"/>
  <c r="F7532" s="1"/>
  <c r="D7533"/>
  <c r="F7533" s="1"/>
  <c r="D7534"/>
  <c r="D7535"/>
  <c r="F7535" s="1"/>
  <c r="D7536"/>
  <c r="F7536" s="1"/>
  <c r="D7537"/>
  <c r="F7537" s="1"/>
  <c r="D7538"/>
  <c r="D7539"/>
  <c r="F7539" s="1"/>
  <c r="D7540"/>
  <c r="F7540" s="1"/>
  <c r="D7541"/>
  <c r="F7541" s="1"/>
  <c r="D7542"/>
  <c r="D7543"/>
  <c r="F7543" s="1"/>
  <c r="D7544"/>
  <c r="F7544" s="1"/>
  <c r="D7545"/>
  <c r="F7545" s="1"/>
  <c r="D7546"/>
  <c r="D7547"/>
  <c r="F7547" s="1"/>
  <c r="D7548"/>
  <c r="F7548" s="1"/>
  <c r="D7549"/>
  <c r="F7549" s="1"/>
  <c r="D7550"/>
  <c r="D7551"/>
  <c r="F7551" s="1"/>
  <c r="D7552"/>
  <c r="F7552" s="1"/>
  <c r="D7553"/>
  <c r="F7553" s="1"/>
  <c r="D7554"/>
  <c r="D7555"/>
  <c r="F7555" s="1"/>
  <c r="D7556"/>
  <c r="F7556" s="1"/>
  <c r="D7557"/>
  <c r="F7557" s="1"/>
  <c r="D7558"/>
  <c r="D7559"/>
  <c r="F7559" s="1"/>
  <c r="D7560"/>
  <c r="F7560" s="1"/>
  <c r="D7561"/>
  <c r="F7561" s="1"/>
  <c r="D7562"/>
  <c r="D7563"/>
  <c r="F7563" s="1"/>
  <c r="D7564"/>
  <c r="F7564" s="1"/>
  <c r="D7565"/>
  <c r="F7565" s="1"/>
  <c r="D7566"/>
  <c r="D7567"/>
  <c r="F7567" s="1"/>
  <c r="D7568"/>
  <c r="F7568" s="1"/>
  <c r="D7569"/>
  <c r="F7569" s="1"/>
  <c r="D7570"/>
  <c r="D7571"/>
  <c r="F7571" s="1"/>
  <c r="D7572"/>
  <c r="F7572" s="1"/>
  <c r="D7573"/>
  <c r="F7573" s="1"/>
  <c r="D7574"/>
  <c r="D7575"/>
  <c r="F7575" s="1"/>
  <c r="D7576"/>
  <c r="F7576" s="1"/>
  <c r="D7577"/>
  <c r="F7577" s="1"/>
  <c r="D7578"/>
  <c r="D7579"/>
  <c r="F7579" s="1"/>
  <c r="D7580"/>
  <c r="F7580" s="1"/>
  <c r="D7581"/>
  <c r="F7581" s="1"/>
  <c r="D7582"/>
  <c r="D7583"/>
  <c r="F7583" s="1"/>
  <c r="D7584"/>
  <c r="F7584" s="1"/>
  <c r="D7585"/>
  <c r="F7585" s="1"/>
  <c r="D7586"/>
  <c r="D7587"/>
  <c r="F7587" s="1"/>
  <c r="D7588"/>
  <c r="F7588" s="1"/>
  <c r="D7589"/>
  <c r="F7589" s="1"/>
  <c r="D7590"/>
  <c r="D7591"/>
  <c r="F7591" s="1"/>
  <c r="D7592"/>
  <c r="F7592" s="1"/>
  <c r="D7593"/>
  <c r="F7593" s="1"/>
  <c r="D7594"/>
  <c r="D7595"/>
  <c r="F7595" s="1"/>
  <c r="D7596"/>
  <c r="F7596" s="1"/>
  <c r="D7597"/>
  <c r="F7597" s="1"/>
  <c r="D7598"/>
  <c r="D7599"/>
  <c r="F7599" s="1"/>
  <c r="D7600"/>
  <c r="F7600" s="1"/>
  <c r="D7601"/>
  <c r="F7601" s="1"/>
  <c r="D7602"/>
  <c r="D7603"/>
  <c r="F7603" s="1"/>
  <c r="D7604"/>
  <c r="F7604" s="1"/>
  <c r="D7605"/>
  <c r="F7605" s="1"/>
  <c r="D7606"/>
  <c r="D7607"/>
  <c r="F7607" s="1"/>
  <c r="D7608"/>
  <c r="F7608" s="1"/>
  <c r="D7609"/>
  <c r="F7609" s="1"/>
  <c r="D7610"/>
  <c r="D7611"/>
  <c r="F7611" s="1"/>
  <c r="D7612"/>
  <c r="F7612" s="1"/>
  <c r="D7613"/>
  <c r="F7613" s="1"/>
  <c r="D7614"/>
  <c r="D7615"/>
  <c r="F7615" s="1"/>
  <c r="D7616"/>
  <c r="F7616" s="1"/>
  <c r="D7617"/>
  <c r="F7617" s="1"/>
  <c r="D7618"/>
  <c r="D7619"/>
  <c r="F7619" s="1"/>
  <c r="D7620"/>
  <c r="F7620" s="1"/>
  <c r="D7621"/>
  <c r="F7621" s="1"/>
  <c r="D7622"/>
  <c r="D7623"/>
  <c r="F7623" s="1"/>
  <c r="D7624"/>
  <c r="F7624" s="1"/>
  <c r="D7625"/>
  <c r="F7625" s="1"/>
  <c r="D7626"/>
  <c r="D7627"/>
  <c r="F7627" s="1"/>
  <c r="D7628"/>
  <c r="F7628" s="1"/>
  <c r="D7629"/>
  <c r="F7629" s="1"/>
  <c r="D7630"/>
  <c r="D7631"/>
  <c r="F7631" s="1"/>
  <c r="D7632"/>
  <c r="F7632" s="1"/>
  <c r="D7633"/>
  <c r="F7633" s="1"/>
  <c r="D7634"/>
  <c r="D7635"/>
  <c r="F7635" s="1"/>
  <c r="D7636"/>
  <c r="F7636" s="1"/>
  <c r="D7637"/>
  <c r="F7637" s="1"/>
  <c r="D7638"/>
  <c r="D7639"/>
  <c r="F7639" s="1"/>
  <c r="D7640"/>
  <c r="F7640" s="1"/>
  <c r="D7641"/>
  <c r="F7641" s="1"/>
  <c r="D7642"/>
  <c r="D7643"/>
  <c r="F7643" s="1"/>
  <c r="D7644"/>
  <c r="F7644" s="1"/>
  <c r="D7645"/>
  <c r="F7645" s="1"/>
  <c r="D7646"/>
  <c r="D7647"/>
  <c r="F7647" s="1"/>
  <c r="D7648"/>
  <c r="F7648" s="1"/>
  <c r="D7649"/>
  <c r="F7649" s="1"/>
  <c r="D7650"/>
  <c r="D7651"/>
  <c r="F7651" s="1"/>
  <c r="D7652"/>
  <c r="F7652" s="1"/>
  <c r="D7653"/>
  <c r="F7653" s="1"/>
  <c r="D7654"/>
  <c r="D7655"/>
  <c r="F7655" s="1"/>
  <c r="D7656"/>
  <c r="F7656" s="1"/>
  <c r="D7657"/>
  <c r="F7657" s="1"/>
  <c r="D7658"/>
  <c r="D7659"/>
  <c r="F7659" s="1"/>
  <c r="D7660"/>
  <c r="F7660" s="1"/>
  <c r="D7661"/>
  <c r="F7661" s="1"/>
  <c r="D7662"/>
  <c r="D7663"/>
  <c r="F7663" s="1"/>
  <c r="D7664"/>
  <c r="F7664" s="1"/>
  <c r="D7665"/>
  <c r="G7665" s="1"/>
  <c r="D7666"/>
  <c r="D7667"/>
  <c r="F7667" s="1"/>
  <c r="D7668"/>
  <c r="F7668" s="1"/>
  <c r="D7669"/>
  <c r="F7669" s="1"/>
  <c r="D7670"/>
  <c r="D7671"/>
  <c r="F7671" s="1"/>
  <c r="D7672"/>
  <c r="F7672" s="1"/>
  <c r="D7673"/>
  <c r="F7673" s="1"/>
  <c r="D7674"/>
  <c r="D7675"/>
  <c r="F7675" s="1"/>
  <c r="D7676"/>
  <c r="F7676" s="1"/>
  <c r="D7677"/>
  <c r="F7677" s="1"/>
  <c r="D7678"/>
  <c r="D7679"/>
  <c r="F7679" s="1"/>
  <c r="D7680"/>
  <c r="F7680" s="1"/>
  <c r="D7681"/>
  <c r="F7681" s="1"/>
  <c r="D7682"/>
  <c r="D7683"/>
  <c r="F7683" s="1"/>
  <c r="D7684"/>
  <c r="F7684" s="1"/>
  <c r="D7685"/>
  <c r="F7685" s="1"/>
  <c r="D7686"/>
  <c r="D7687"/>
  <c r="F7687" s="1"/>
  <c r="D7688"/>
  <c r="F7688" s="1"/>
  <c r="D7689"/>
  <c r="F7689" s="1"/>
  <c r="D7690"/>
  <c r="D7691"/>
  <c r="F7691" s="1"/>
  <c r="D7692"/>
  <c r="F7692" s="1"/>
  <c r="D7693"/>
  <c r="F7693" s="1"/>
  <c r="D7694"/>
  <c r="D7695"/>
  <c r="F7695" s="1"/>
  <c r="D7696"/>
  <c r="F7696" s="1"/>
  <c r="D7697"/>
  <c r="F7697" s="1"/>
  <c r="D7698"/>
  <c r="D7699"/>
  <c r="F7699" s="1"/>
  <c r="D7700"/>
  <c r="F7700" s="1"/>
  <c r="D7701"/>
  <c r="F7701" s="1"/>
  <c r="D7702"/>
  <c r="D7703"/>
  <c r="F7703" s="1"/>
  <c r="D7704"/>
  <c r="F7704" s="1"/>
  <c r="D7705"/>
  <c r="F7705" s="1"/>
  <c r="D7706"/>
  <c r="D7707"/>
  <c r="F7707" s="1"/>
  <c r="D7708"/>
  <c r="F7708" s="1"/>
  <c r="D7709"/>
  <c r="F7709" s="1"/>
  <c r="D7710"/>
  <c r="D7711"/>
  <c r="F7711" s="1"/>
  <c r="D7712"/>
  <c r="F7712" s="1"/>
  <c r="D7713"/>
  <c r="F7713" s="1"/>
  <c r="D7714"/>
  <c r="D7715"/>
  <c r="F7715" s="1"/>
  <c r="D7716"/>
  <c r="F7716" s="1"/>
  <c r="D7717"/>
  <c r="F7717" s="1"/>
  <c r="D7718"/>
  <c r="D7719"/>
  <c r="F7719" s="1"/>
  <c r="D7720"/>
  <c r="F7720" s="1"/>
  <c r="D7721"/>
  <c r="F7721" s="1"/>
  <c r="D7722"/>
  <c r="D7723"/>
  <c r="F7723" s="1"/>
  <c r="D7724"/>
  <c r="F7724" s="1"/>
  <c r="D7725"/>
  <c r="F7725" s="1"/>
  <c r="D7726"/>
  <c r="D7727"/>
  <c r="F7727" s="1"/>
  <c r="D7728"/>
  <c r="F7728" s="1"/>
  <c r="D7729"/>
  <c r="F7729" s="1"/>
  <c r="D7730"/>
  <c r="D7731"/>
  <c r="F7731" s="1"/>
  <c r="D7732"/>
  <c r="F7732" s="1"/>
  <c r="D7733"/>
  <c r="F7733" s="1"/>
  <c r="D7734"/>
  <c r="D7735"/>
  <c r="F7735" s="1"/>
  <c r="D7736"/>
  <c r="F7736" s="1"/>
  <c r="D7737"/>
  <c r="F7737" s="1"/>
  <c r="D7738"/>
  <c r="D7739"/>
  <c r="F7739" s="1"/>
  <c r="D7740"/>
  <c r="F7740" s="1"/>
  <c r="D7741"/>
  <c r="F7741" s="1"/>
  <c r="D7742"/>
  <c r="D7743"/>
  <c r="F7743" s="1"/>
  <c r="D7744"/>
  <c r="F7744" s="1"/>
  <c r="D7745"/>
  <c r="F7745" s="1"/>
  <c r="D7746"/>
  <c r="D7747"/>
  <c r="F7747" s="1"/>
  <c r="D7748"/>
  <c r="F7748" s="1"/>
  <c r="D7749"/>
  <c r="F7749" s="1"/>
  <c r="D7750"/>
  <c r="D7751"/>
  <c r="F7751" s="1"/>
  <c r="D7752"/>
  <c r="F7752" s="1"/>
  <c r="D7753"/>
  <c r="F7753" s="1"/>
  <c r="D7754"/>
  <c r="D7755"/>
  <c r="F7755" s="1"/>
  <c r="D7756"/>
  <c r="F7756" s="1"/>
  <c r="D7757"/>
  <c r="F7757" s="1"/>
  <c r="D7758"/>
  <c r="D7759"/>
  <c r="F7759" s="1"/>
  <c r="D7760"/>
  <c r="F7760" s="1"/>
  <c r="D7761"/>
  <c r="F7761" s="1"/>
  <c r="D7762"/>
  <c r="D7763"/>
  <c r="F7763" s="1"/>
  <c r="D7764"/>
  <c r="F7764" s="1"/>
  <c r="D7765"/>
  <c r="F7765" s="1"/>
  <c r="D7766"/>
  <c r="D7767"/>
  <c r="F7767" s="1"/>
  <c r="D7768"/>
  <c r="F7768" s="1"/>
  <c r="D7769"/>
  <c r="F7769" s="1"/>
  <c r="D7770"/>
  <c r="D7771"/>
  <c r="F7771" s="1"/>
  <c r="D7772"/>
  <c r="F7772" s="1"/>
  <c r="D7773"/>
  <c r="F7773" s="1"/>
  <c r="D7774"/>
  <c r="D7775"/>
  <c r="F7775" s="1"/>
  <c r="D7776"/>
  <c r="F7776" s="1"/>
  <c r="D7777"/>
  <c r="F7777" s="1"/>
  <c r="D7778"/>
  <c r="D7779"/>
  <c r="F7779" s="1"/>
  <c r="D7780"/>
  <c r="F7780" s="1"/>
  <c r="D7781"/>
  <c r="F7781" s="1"/>
  <c r="D7782"/>
  <c r="D7783"/>
  <c r="F7783" s="1"/>
  <c r="D7784"/>
  <c r="F7784" s="1"/>
  <c r="D7785"/>
  <c r="D7786"/>
  <c r="D7787"/>
  <c r="F7787" s="1"/>
  <c r="D7788"/>
  <c r="D7789"/>
  <c r="F7789" s="1"/>
  <c r="D7790"/>
  <c r="D7791"/>
  <c r="F7791" s="1"/>
  <c r="D7792"/>
  <c r="F7792" s="1"/>
  <c r="D7793"/>
  <c r="D7794"/>
  <c r="D7795"/>
  <c r="F7795" s="1"/>
  <c r="D7796"/>
  <c r="D7797"/>
  <c r="F7797" s="1"/>
  <c r="D7798"/>
  <c r="D7799"/>
  <c r="F7799" s="1"/>
  <c r="D7800"/>
  <c r="F7800" s="1"/>
  <c r="D7801"/>
  <c r="D7802"/>
  <c r="D7803"/>
  <c r="F7803" s="1"/>
  <c r="D7804"/>
  <c r="D7805"/>
  <c r="F7805" s="1"/>
  <c r="D7806"/>
  <c r="D7807"/>
  <c r="F7807" s="1"/>
  <c r="D7808"/>
  <c r="F7808" s="1"/>
  <c r="D7809"/>
  <c r="D7810"/>
  <c r="D7811"/>
  <c r="F7811" s="1"/>
  <c r="D7812"/>
  <c r="D7813"/>
  <c r="F7813" s="1"/>
  <c r="D7814"/>
  <c r="D7815"/>
  <c r="F7815" s="1"/>
  <c r="D7816"/>
  <c r="F7816" s="1"/>
  <c r="D7817"/>
  <c r="D7818"/>
  <c r="D7819"/>
  <c r="F7819" s="1"/>
  <c r="D7820"/>
  <c r="D7821"/>
  <c r="F7821" s="1"/>
  <c r="D7822"/>
  <c r="D7823"/>
  <c r="F7823" s="1"/>
  <c r="D7824"/>
  <c r="F7824" s="1"/>
  <c r="D7825"/>
  <c r="D7826"/>
  <c r="D7827"/>
  <c r="F7827" s="1"/>
  <c r="D7828"/>
  <c r="D7829"/>
  <c r="F7829" s="1"/>
  <c r="D7830"/>
  <c r="D7831"/>
  <c r="F7831" s="1"/>
  <c r="D7832"/>
  <c r="F7832" s="1"/>
  <c r="D7833"/>
  <c r="D7834"/>
  <c r="D7835"/>
  <c r="F7835" s="1"/>
  <c r="D7836"/>
  <c r="D7837"/>
  <c r="F7837" s="1"/>
  <c r="D7838"/>
  <c r="D7839"/>
  <c r="F7839" s="1"/>
  <c r="D7840"/>
  <c r="F7840" s="1"/>
  <c r="D7841"/>
  <c r="D7842"/>
  <c r="D7843"/>
  <c r="F7843" s="1"/>
  <c r="D7844"/>
  <c r="D7845"/>
  <c r="F7845" s="1"/>
  <c r="D7846"/>
  <c r="D7847"/>
  <c r="F7847" s="1"/>
  <c r="D7848"/>
  <c r="F7848" s="1"/>
  <c r="D7849"/>
  <c r="D7850"/>
  <c r="D7851"/>
  <c r="F7851" s="1"/>
  <c r="D7852"/>
  <c r="D7853"/>
  <c r="F7853" s="1"/>
  <c r="D7854"/>
  <c r="D7855"/>
  <c r="F7855" s="1"/>
  <c r="D7856"/>
  <c r="F7856" s="1"/>
  <c r="D7857"/>
  <c r="D7858"/>
  <c r="D7859"/>
  <c r="F7859" s="1"/>
  <c r="D7860"/>
  <c r="D7861"/>
  <c r="F7861" s="1"/>
  <c r="D7862"/>
  <c r="D7863"/>
  <c r="F7863" s="1"/>
  <c r="D7864"/>
  <c r="F7864" s="1"/>
  <c r="D7865"/>
  <c r="D7866"/>
  <c r="D7867"/>
  <c r="F7867" s="1"/>
  <c r="D7868"/>
  <c r="D7869"/>
  <c r="F7869" s="1"/>
  <c r="D7870"/>
  <c r="D7871"/>
  <c r="F7871" s="1"/>
  <c r="D7872"/>
  <c r="F7872" s="1"/>
  <c r="D7873"/>
  <c r="D7874"/>
  <c r="D7875"/>
  <c r="F7875" s="1"/>
  <c r="D7876"/>
  <c r="D7877"/>
  <c r="F7877" s="1"/>
  <c r="D7878"/>
  <c r="D7879"/>
  <c r="F7879" s="1"/>
  <c r="D7880"/>
  <c r="F7880" s="1"/>
  <c r="D7881"/>
  <c r="D7882"/>
  <c r="D7883"/>
  <c r="F7883" s="1"/>
  <c r="D7884"/>
  <c r="D7885"/>
  <c r="F7885" s="1"/>
  <c r="D7886"/>
  <c r="D7887"/>
  <c r="F7887" s="1"/>
  <c r="D7888"/>
  <c r="F7888" s="1"/>
  <c r="D7889"/>
  <c r="D7890"/>
  <c r="D7891"/>
  <c r="F7891" s="1"/>
  <c r="D7892"/>
  <c r="D7893"/>
  <c r="F7893" s="1"/>
  <c r="D7894"/>
  <c r="D7895"/>
  <c r="F7895" s="1"/>
  <c r="D7896"/>
  <c r="F7896" s="1"/>
  <c r="D7897"/>
  <c r="D7898"/>
  <c r="D7899"/>
  <c r="F7899" s="1"/>
  <c r="D7900"/>
  <c r="D7901"/>
  <c r="F7901" s="1"/>
  <c r="D7902"/>
  <c r="D7903"/>
  <c r="F7903" s="1"/>
  <c r="D7904"/>
  <c r="D7905"/>
  <c r="F7905" s="1"/>
  <c r="D7906"/>
  <c r="D7907"/>
  <c r="F7907" s="1"/>
  <c r="D7908"/>
  <c r="F7908" s="1"/>
  <c r="D7909"/>
  <c r="F7909" s="1"/>
  <c r="D7910"/>
  <c r="D7911"/>
  <c r="F7911" s="1"/>
  <c r="D7912"/>
  <c r="D7913"/>
  <c r="F7913" s="1"/>
  <c r="D7914"/>
  <c r="D7915"/>
  <c r="F7915" s="1"/>
  <c r="D7916"/>
  <c r="F7916" s="1"/>
  <c r="D7917"/>
  <c r="F7917" s="1"/>
  <c r="D7918"/>
  <c r="D7919"/>
  <c r="F7919" s="1"/>
  <c r="D7920"/>
  <c r="D7921"/>
  <c r="F7921" s="1"/>
  <c r="D7922"/>
  <c r="D7923"/>
  <c r="F7923" s="1"/>
  <c r="D7924"/>
  <c r="F7924" s="1"/>
  <c r="D7925"/>
  <c r="F7925" s="1"/>
  <c r="D7926"/>
  <c r="D7927"/>
  <c r="F7927" s="1"/>
  <c r="D7928"/>
  <c r="D7929"/>
  <c r="F7929" s="1"/>
  <c r="D7930"/>
  <c r="D7931"/>
  <c r="F7931" s="1"/>
  <c r="D7932"/>
  <c r="F7932" s="1"/>
  <c r="D7933"/>
  <c r="F7933" s="1"/>
  <c r="D7934"/>
  <c r="D7935"/>
  <c r="F7935" s="1"/>
  <c r="D7936"/>
  <c r="D7937"/>
  <c r="F7937" s="1"/>
  <c r="D7938"/>
  <c r="D7939"/>
  <c r="F7939" s="1"/>
  <c r="D7940"/>
  <c r="F7940" s="1"/>
  <c r="D7941"/>
  <c r="F7941" s="1"/>
  <c r="D7942"/>
  <c r="D7943"/>
  <c r="F7943" s="1"/>
  <c r="D7944"/>
  <c r="D7945"/>
  <c r="F7945" s="1"/>
  <c r="D7946"/>
  <c r="D7947"/>
  <c r="F7947" s="1"/>
  <c r="D7948"/>
  <c r="F7948" s="1"/>
  <c r="D7949"/>
  <c r="F7949" s="1"/>
  <c r="D7950"/>
  <c r="D7951"/>
  <c r="F7951" s="1"/>
  <c r="D7952"/>
  <c r="D7953"/>
  <c r="F7953" s="1"/>
  <c r="D7954"/>
  <c r="D7955"/>
  <c r="F7955" s="1"/>
  <c r="D7956"/>
  <c r="F7956" s="1"/>
  <c r="D7957"/>
  <c r="F7957" s="1"/>
  <c r="D7958"/>
  <c r="D7959"/>
  <c r="F7959" s="1"/>
  <c r="D7960"/>
  <c r="F7960" s="1"/>
  <c r="D7961"/>
  <c r="F7961" s="1"/>
  <c r="D7962"/>
  <c r="D7963"/>
  <c r="F7963" s="1"/>
  <c r="D7964"/>
  <c r="F7964" s="1"/>
  <c r="D7965"/>
  <c r="F7965" s="1"/>
  <c r="D7966"/>
  <c r="F7966" s="1"/>
  <c r="D7967"/>
  <c r="F7967" s="1"/>
  <c r="D7968"/>
  <c r="F7968" s="1"/>
  <c r="D7969"/>
  <c r="F7969" s="1"/>
  <c r="D7970"/>
  <c r="F7970" s="1"/>
  <c r="D7971"/>
  <c r="F7971" s="1"/>
  <c r="D7972"/>
  <c r="F7972" s="1"/>
  <c r="D7973"/>
  <c r="F7973" s="1"/>
  <c r="D7974"/>
  <c r="F7974" s="1"/>
  <c r="D7975"/>
  <c r="F7975" s="1"/>
  <c r="D7976"/>
  <c r="F7976" s="1"/>
  <c r="D7977"/>
  <c r="F7977" s="1"/>
  <c r="D7978"/>
  <c r="F7978" s="1"/>
  <c r="D7979"/>
  <c r="F7979" s="1"/>
  <c r="D7980"/>
  <c r="F7980" s="1"/>
  <c r="D7981"/>
  <c r="F7981" s="1"/>
  <c r="D7982"/>
  <c r="F7982" s="1"/>
  <c r="D7983"/>
  <c r="F7983" s="1"/>
  <c r="D7984"/>
  <c r="F7984" s="1"/>
  <c r="D7985"/>
  <c r="F7985" s="1"/>
  <c r="D7986"/>
  <c r="F7986" s="1"/>
  <c r="D7987"/>
  <c r="F7987" s="1"/>
  <c r="D7988"/>
  <c r="F7988" s="1"/>
  <c r="D7989"/>
  <c r="F7989" s="1"/>
  <c r="D7990"/>
  <c r="F7990" s="1"/>
  <c r="D7991"/>
  <c r="F7991" s="1"/>
  <c r="D7992"/>
  <c r="F7992" s="1"/>
  <c r="D7993"/>
  <c r="F7993" s="1"/>
  <c r="D7994"/>
  <c r="F7994" s="1"/>
  <c r="D7995"/>
  <c r="F7995" s="1"/>
  <c r="D7996"/>
  <c r="F7996" s="1"/>
  <c r="D7997"/>
  <c r="F7997" s="1"/>
  <c r="D7998"/>
  <c r="F7998" s="1"/>
  <c r="D7999"/>
  <c r="F7999" s="1"/>
  <c r="D8000"/>
  <c r="F8000" s="1"/>
  <c r="D8001"/>
  <c r="F8001" s="1"/>
  <c r="D8002"/>
  <c r="F8002" s="1"/>
  <c r="D8003"/>
  <c r="F8003" s="1"/>
  <c r="D8004"/>
  <c r="F8004" s="1"/>
  <c r="D8005"/>
  <c r="D8006"/>
  <c r="D8007"/>
  <c r="F8007" s="1"/>
  <c r="D8008"/>
  <c r="F8008" s="1"/>
  <c r="D8009"/>
  <c r="D8010"/>
  <c r="D8011"/>
  <c r="F8011" s="1"/>
  <c r="D8012"/>
  <c r="F8012" s="1"/>
  <c r="D8013"/>
  <c r="D8014"/>
  <c r="D8015"/>
  <c r="F8015" s="1"/>
  <c r="D8016"/>
  <c r="F8016" s="1"/>
  <c r="D8017"/>
  <c r="D8018"/>
  <c r="D8019"/>
  <c r="F8019" s="1"/>
  <c r="D8020"/>
  <c r="F8020" s="1"/>
  <c r="D8021"/>
  <c r="D8022"/>
  <c r="D8023"/>
  <c r="F8023" s="1"/>
  <c r="D8024"/>
  <c r="F8024" s="1"/>
  <c r="D8025"/>
  <c r="D8026"/>
  <c r="D8027"/>
  <c r="F8027" s="1"/>
  <c r="D8028"/>
  <c r="F8028" s="1"/>
  <c r="D8029"/>
  <c r="D8030"/>
  <c r="D8031"/>
  <c r="F8031" s="1"/>
  <c r="D8032"/>
  <c r="F8032" s="1"/>
  <c r="D8033"/>
  <c r="D8034"/>
  <c r="D8035"/>
  <c r="F8035" s="1"/>
  <c r="D8036"/>
  <c r="F8036" s="1"/>
  <c r="D8037"/>
  <c r="D8038"/>
  <c r="D8039"/>
  <c r="F8039" s="1"/>
  <c r="D8040"/>
  <c r="F8040" s="1"/>
  <c r="D8041"/>
  <c r="D8042"/>
  <c r="D8043"/>
  <c r="F8043" s="1"/>
  <c r="D8044"/>
  <c r="F8044" s="1"/>
  <c r="D8045"/>
  <c r="D8046"/>
  <c r="D8047"/>
  <c r="F8047" s="1"/>
  <c r="D8048"/>
  <c r="F8048" s="1"/>
  <c r="D8049"/>
  <c r="D8050"/>
  <c r="D8051"/>
  <c r="F8051" s="1"/>
  <c r="D8052"/>
  <c r="F8052" s="1"/>
  <c r="D8053"/>
  <c r="D8054"/>
  <c r="D8055"/>
  <c r="F8055" s="1"/>
  <c r="D8056"/>
  <c r="F8056" s="1"/>
  <c r="D8057"/>
  <c r="D8058"/>
  <c r="D8059"/>
  <c r="F8059" s="1"/>
  <c r="D8060"/>
  <c r="F8060" s="1"/>
  <c r="D8061"/>
  <c r="D8062"/>
  <c r="D8063"/>
  <c r="F8063" s="1"/>
  <c r="D8064"/>
  <c r="F8064" s="1"/>
  <c r="D8065"/>
  <c r="D8066"/>
  <c r="D8067"/>
  <c r="F8067" s="1"/>
  <c r="D8068"/>
  <c r="F8068" s="1"/>
  <c r="D8069"/>
  <c r="D8070"/>
  <c r="D8071"/>
  <c r="F8071" s="1"/>
  <c r="D8072"/>
  <c r="F8072" s="1"/>
  <c r="D8073"/>
  <c r="D8074"/>
  <c r="D8075"/>
  <c r="F8075" s="1"/>
  <c r="D8076"/>
  <c r="F8076" s="1"/>
  <c r="D8077"/>
  <c r="F8077" s="1"/>
  <c r="D8078"/>
  <c r="F8078" s="1"/>
  <c r="D8079"/>
  <c r="F8079" s="1"/>
  <c r="D8080"/>
  <c r="F8080" s="1"/>
  <c r="D8081"/>
  <c r="F8081" s="1"/>
  <c r="D8082"/>
  <c r="F8082" s="1"/>
  <c r="D8083"/>
  <c r="F8083" s="1"/>
  <c r="D8084"/>
  <c r="F8084" s="1"/>
  <c r="D8085"/>
  <c r="F8085" s="1"/>
  <c r="D8086"/>
  <c r="F8086" s="1"/>
  <c r="D8087"/>
  <c r="F8087" s="1"/>
  <c r="D8088"/>
  <c r="F8088" s="1"/>
  <c r="D8089"/>
  <c r="F8089" s="1"/>
  <c r="D8090"/>
  <c r="F8090" s="1"/>
  <c r="D8091"/>
  <c r="F8091" s="1"/>
  <c r="D8092"/>
  <c r="F8092" s="1"/>
  <c r="D8093"/>
  <c r="F8093" s="1"/>
  <c r="D8094"/>
  <c r="F8094" s="1"/>
  <c r="D8095"/>
  <c r="F8095" s="1"/>
  <c r="D8096"/>
  <c r="F8096" s="1"/>
  <c r="D8097"/>
  <c r="F8097" s="1"/>
  <c r="D8098"/>
  <c r="F8098" s="1"/>
  <c r="D8099"/>
  <c r="F8099" s="1"/>
  <c r="D8100"/>
  <c r="F8100" s="1"/>
  <c r="D8101"/>
  <c r="F8101" s="1"/>
  <c r="D8102"/>
  <c r="F8102" s="1"/>
  <c r="D8103"/>
  <c r="F8103" s="1"/>
  <c r="D8104"/>
  <c r="F8104" s="1"/>
  <c r="D8105"/>
  <c r="F8105" s="1"/>
  <c r="D8106"/>
  <c r="F8106" s="1"/>
  <c r="D8107"/>
  <c r="F8107" s="1"/>
  <c r="D8108"/>
  <c r="F8108" s="1"/>
  <c r="D8109"/>
  <c r="F8109" s="1"/>
  <c r="D8110"/>
  <c r="F8110" s="1"/>
  <c r="D8111"/>
  <c r="F8111" s="1"/>
  <c r="D8112"/>
  <c r="F8112" s="1"/>
  <c r="D8113"/>
  <c r="F8113" s="1"/>
  <c r="D8114"/>
  <c r="F8114" s="1"/>
  <c r="D8115"/>
  <c r="F8115" s="1"/>
  <c r="D8116"/>
  <c r="F8116" s="1"/>
  <c r="D8117"/>
  <c r="F8117" s="1"/>
  <c r="D8118"/>
  <c r="F8118" s="1"/>
  <c r="D8119"/>
  <c r="F8119" s="1"/>
  <c r="D8120"/>
  <c r="F8120" s="1"/>
  <c r="D8121"/>
  <c r="F8121" s="1"/>
  <c r="D8122"/>
  <c r="F8122" s="1"/>
  <c r="D8123"/>
  <c r="F8123" s="1"/>
  <c r="D8124"/>
  <c r="F8124" s="1"/>
  <c r="D8125"/>
  <c r="F8125" s="1"/>
  <c r="D8126"/>
  <c r="F8126" s="1"/>
  <c r="D8127"/>
  <c r="F8127" s="1"/>
  <c r="D8128"/>
  <c r="F8128" s="1"/>
  <c r="D8129"/>
  <c r="F8129" s="1"/>
  <c r="D8130"/>
  <c r="F8130" s="1"/>
  <c r="D8131"/>
  <c r="F8131" s="1"/>
  <c r="D8132"/>
  <c r="F8132" s="1"/>
  <c r="D8133"/>
  <c r="F8133" s="1"/>
  <c r="D8134"/>
  <c r="F8134" s="1"/>
  <c r="D8135"/>
  <c r="F8135" s="1"/>
  <c r="D8136"/>
  <c r="F8136" s="1"/>
  <c r="D8137"/>
  <c r="F8137" s="1"/>
  <c r="D8138"/>
  <c r="F8138" s="1"/>
  <c r="D8139"/>
  <c r="F8139" s="1"/>
  <c r="D8140"/>
  <c r="F8140" s="1"/>
  <c r="D8141"/>
  <c r="F8141" s="1"/>
  <c r="D8142"/>
  <c r="F8142" s="1"/>
  <c r="D8143"/>
  <c r="F8143" s="1"/>
  <c r="D8144"/>
  <c r="F8144" s="1"/>
  <c r="D8145"/>
  <c r="F8145" s="1"/>
  <c r="D8146"/>
  <c r="F8146" s="1"/>
  <c r="D8147"/>
  <c r="F8147" s="1"/>
  <c r="D8148"/>
  <c r="F8148" s="1"/>
  <c r="D8149"/>
  <c r="F8149" s="1"/>
  <c r="D8150"/>
  <c r="F8150" s="1"/>
  <c r="D8151"/>
  <c r="F8151" s="1"/>
  <c r="D8152"/>
  <c r="F8152" s="1"/>
  <c r="D8153"/>
  <c r="F8153" s="1"/>
  <c r="D8154"/>
  <c r="F8154" s="1"/>
  <c r="D8155"/>
  <c r="F8155" s="1"/>
  <c r="D8156"/>
  <c r="F8156" s="1"/>
  <c r="D8157"/>
  <c r="F8157" s="1"/>
  <c r="D8158"/>
  <c r="F8158" s="1"/>
  <c r="D8159"/>
  <c r="F8159" s="1"/>
  <c r="D8160"/>
  <c r="F8160" s="1"/>
  <c r="D8161"/>
  <c r="F8161" s="1"/>
  <c r="D8162"/>
  <c r="F8162" s="1"/>
  <c r="D8163"/>
  <c r="F8163" s="1"/>
  <c r="D8164"/>
  <c r="F8164" s="1"/>
  <c r="D8165"/>
  <c r="F8165" s="1"/>
  <c r="D8166"/>
  <c r="F8166" s="1"/>
  <c r="D8167"/>
  <c r="F8167" s="1"/>
  <c r="D8168"/>
  <c r="F8168" s="1"/>
  <c r="D8169"/>
  <c r="F8169" s="1"/>
  <c r="D8170"/>
  <c r="F8170" s="1"/>
  <c r="D8171"/>
  <c r="F8171" s="1"/>
  <c r="D8172"/>
  <c r="F8172" s="1"/>
  <c r="D8173"/>
  <c r="F8173" s="1"/>
  <c r="D8174"/>
  <c r="F8174" s="1"/>
  <c r="D8175"/>
  <c r="F8175" s="1"/>
  <c r="D8176"/>
  <c r="F8176" s="1"/>
  <c r="D8177"/>
  <c r="F8177" s="1"/>
  <c r="D8178"/>
  <c r="F8178" s="1"/>
  <c r="D8179"/>
  <c r="F8179" s="1"/>
  <c r="D8180"/>
  <c r="F8180" s="1"/>
  <c r="D8181"/>
  <c r="F8181" s="1"/>
  <c r="D8182"/>
  <c r="F8182" s="1"/>
  <c r="D8183"/>
  <c r="F8183" s="1"/>
  <c r="D8184"/>
  <c r="F8184" s="1"/>
  <c r="D8185"/>
  <c r="F8185" s="1"/>
  <c r="D8186"/>
  <c r="F8186" s="1"/>
  <c r="D8187"/>
  <c r="F8187" s="1"/>
  <c r="D8188"/>
  <c r="F8188" s="1"/>
  <c r="D8189"/>
  <c r="F8189" s="1"/>
  <c r="D8190"/>
  <c r="F8190" s="1"/>
  <c r="D8191"/>
  <c r="F8191" s="1"/>
  <c r="D8192"/>
  <c r="F8192" s="1"/>
  <c r="D8193"/>
  <c r="F8193" s="1"/>
  <c r="D8194"/>
  <c r="F8194" s="1"/>
  <c r="D8195"/>
  <c r="F8195" s="1"/>
  <c r="D8196"/>
  <c r="F8196" s="1"/>
  <c r="D8197"/>
  <c r="F8197" s="1"/>
  <c r="D8198"/>
  <c r="F8198" s="1"/>
  <c r="D8199"/>
  <c r="F8199" s="1"/>
  <c r="D8200"/>
  <c r="F8200" s="1"/>
  <c r="D8201"/>
  <c r="F8201" s="1"/>
  <c r="D8202"/>
  <c r="F8202" s="1"/>
  <c r="D8203"/>
  <c r="F8203" s="1"/>
  <c r="D8204"/>
  <c r="F8204" s="1"/>
  <c r="D8205"/>
  <c r="F8205" s="1"/>
  <c r="D8206"/>
  <c r="F8206" s="1"/>
  <c r="D8207"/>
  <c r="F8207" s="1"/>
  <c r="D8208"/>
  <c r="F8208" s="1"/>
  <c r="D8209"/>
  <c r="F8209" s="1"/>
  <c r="D8210"/>
  <c r="F8210" s="1"/>
  <c r="D8211"/>
  <c r="F8211" s="1"/>
  <c r="D8212"/>
  <c r="F8212" s="1"/>
  <c r="D8213"/>
  <c r="F8213" s="1"/>
  <c r="D8214"/>
  <c r="F8214" s="1"/>
  <c r="D8215"/>
  <c r="F8215" s="1"/>
  <c r="D8216"/>
  <c r="F8216" s="1"/>
  <c r="D8217"/>
  <c r="F8217" s="1"/>
  <c r="D8218"/>
  <c r="F8218" s="1"/>
  <c r="D8219"/>
  <c r="F8219" s="1"/>
  <c r="D8220"/>
  <c r="F8220" s="1"/>
  <c r="D8221"/>
  <c r="F8221" s="1"/>
  <c r="D8222"/>
  <c r="F8222" s="1"/>
  <c r="D8223"/>
  <c r="F8223" s="1"/>
  <c r="D8224"/>
  <c r="F8224" s="1"/>
  <c r="D8225"/>
  <c r="D8226"/>
  <c r="D8227"/>
  <c r="F8227" s="1"/>
  <c r="D8228"/>
  <c r="F8228" s="1"/>
  <c r="D8229"/>
  <c r="D8230"/>
  <c r="D8231"/>
  <c r="F8231" s="1"/>
  <c r="D8232"/>
  <c r="F8232" s="1"/>
  <c r="D8233"/>
  <c r="D8234"/>
  <c r="D8235"/>
  <c r="F8235" s="1"/>
  <c r="D8236"/>
  <c r="F8236" s="1"/>
  <c r="D8237"/>
  <c r="D8238"/>
  <c r="D8239"/>
  <c r="F8239" s="1"/>
  <c r="D8240"/>
  <c r="F8240" s="1"/>
  <c r="D8241"/>
  <c r="D8242"/>
  <c r="D8243"/>
  <c r="F8243" s="1"/>
  <c r="D8244"/>
  <c r="F8244" s="1"/>
  <c r="D8245"/>
  <c r="D8246"/>
  <c r="D8247"/>
  <c r="F8247" s="1"/>
  <c r="D8248"/>
  <c r="F8248" s="1"/>
  <c r="D8249"/>
  <c r="D8250"/>
  <c r="D8251"/>
  <c r="F8251" s="1"/>
  <c r="D8252"/>
  <c r="F8252" s="1"/>
  <c r="D8253"/>
  <c r="D8254"/>
  <c r="D8255"/>
  <c r="F8255" s="1"/>
  <c r="D8256"/>
  <c r="F8256" s="1"/>
  <c r="D8257"/>
  <c r="D8258"/>
  <c r="D8259"/>
  <c r="F8259" s="1"/>
  <c r="D8260"/>
  <c r="F8260" s="1"/>
  <c r="D8261"/>
  <c r="D8262"/>
  <c r="D8263"/>
  <c r="F8263" s="1"/>
  <c r="D8264"/>
  <c r="F8264" s="1"/>
  <c r="D8265"/>
  <c r="D8266"/>
  <c r="D8267"/>
  <c r="F8267" s="1"/>
  <c r="D8268"/>
  <c r="F8268" s="1"/>
  <c r="D8269"/>
  <c r="D8270"/>
  <c r="D8271"/>
  <c r="F8271" s="1"/>
  <c r="D8272"/>
  <c r="F8272" s="1"/>
  <c r="D8273"/>
  <c r="D8274"/>
  <c r="D8275"/>
  <c r="F8275" s="1"/>
  <c r="D8276"/>
  <c r="F8276" s="1"/>
  <c r="D8277"/>
  <c r="D8278"/>
  <c r="D8279"/>
  <c r="F8279" s="1"/>
  <c r="D8280"/>
  <c r="F8280" s="1"/>
  <c r="D8281"/>
  <c r="D8282"/>
  <c r="D8283"/>
  <c r="F8283" s="1"/>
  <c r="D8284"/>
  <c r="F8284" s="1"/>
  <c r="D8285"/>
  <c r="D8286"/>
  <c r="D8287"/>
  <c r="F8287" s="1"/>
  <c r="D8288"/>
  <c r="F8288" s="1"/>
  <c r="D8289"/>
  <c r="D8290"/>
  <c r="D8291"/>
  <c r="F8291" s="1"/>
  <c r="D8292"/>
  <c r="F8292" s="1"/>
  <c r="D8293"/>
  <c r="D8294"/>
  <c r="D8295"/>
  <c r="F8295" s="1"/>
  <c r="D8296"/>
  <c r="F8296" s="1"/>
  <c r="D8297"/>
  <c r="D8298"/>
  <c r="D8299"/>
  <c r="F8299" s="1"/>
  <c r="D8300"/>
  <c r="F8300" s="1"/>
  <c r="D8301"/>
  <c r="D8302"/>
  <c r="D8303"/>
  <c r="F8303" s="1"/>
  <c r="D8304"/>
  <c r="F8304" s="1"/>
  <c r="D8305"/>
  <c r="D8306"/>
  <c r="D8307"/>
  <c r="F8307" s="1"/>
  <c r="D8308"/>
  <c r="F8308" s="1"/>
  <c r="D8309"/>
  <c r="D8310"/>
  <c r="D8311"/>
  <c r="F8311" s="1"/>
  <c r="D8312"/>
  <c r="F8312" s="1"/>
  <c r="D8313"/>
  <c r="D8314"/>
  <c r="D8315"/>
  <c r="F8315" s="1"/>
  <c r="D8316"/>
  <c r="F8316" s="1"/>
  <c r="D8317"/>
  <c r="D8318"/>
  <c r="D8319"/>
  <c r="F8319" s="1"/>
  <c r="D8320"/>
  <c r="F8320" s="1"/>
  <c r="D8321"/>
  <c r="D8322"/>
  <c r="D8323"/>
  <c r="F8323" s="1"/>
  <c r="D8324"/>
  <c r="F8324" s="1"/>
  <c r="D8325"/>
  <c r="D8326"/>
  <c r="D8327"/>
  <c r="F8327" s="1"/>
  <c r="D8328"/>
  <c r="F8328" s="1"/>
  <c r="D8329"/>
  <c r="D8330"/>
  <c r="D8331"/>
  <c r="F8331" s="1"/>
  <c r="D8332"/>
  <c r="F8332" s="1"/>
  <c r="D8333"/>
  <c r="D8334"/>
  <c r="D8335"/>
  <c r="F8335" s="1"/>
  <c r="D8336"/>
  <c r="F8336" s="1"/>
  <c r="D8337"/>
  <c r="D8338"/>
  <c r="D8339"/>
  <c r="F8339" s="1"/>
  <c r="D8340"/>
  <c r="F8340" s="1"/>
  <c r="D8341"/>
  <c r="D8342"/>
  <c r="F8342" s="1"/>
  <c r="D8343"/>
  <c r="F8343" s="1"/>
  <c r="D8344"/>
  <c r="F8344" s="1"/>
  <c r="D8345"/>
  <c r="F8345" s="1"/>
  <c r="D8346"/>
  <c r="F8346" s="1"/>
  <c r="D8347"/>
  <c r="F8347" s="1"/>
  <c r="D8348"/>
  <c r="F8348" s="1"/>
  <c r="D8349"/>
  <c r="F8349" s="1"/>
  <c r="D8350"/>
  <c r="F8350" s="1"/>
  <c r="D8351"/>
  <c r="F8351" s="1"/>
  <c r="D8352"/>
  <c r="F8352" s="1"/>
  <c r="D8353"/>
  <c r="F8353" s="1"/>
  <c r="D8354"/>
  <c r="F8354" s="1"/>
  <c r="D8355"/>
  <c r="F8355" s="1"/>
  <c r="D8356"/>
  <c r="F8356" s="1"/>
  <c r="D8357"/>
  <c r="F8357" s="1"/>
  <c r="D8358"/>
  <c r="F8358" s="1"/>
  <c r="D8359"/>
  <c r="F8359" s="1"/>
  <c r="D8360"/>
  <c r="F8360" s="1"/>
  <c r="D8361"/>
  <c r="F8361" s="1"/>
  <c r="D8362"/>
  <c r="F8362" s="1"/>
  <c r="D8363"/>
  <c r="F8363" s="1"/>
  <c r="D8364"/>
  <c r="F8364" s="1"/>
  <c r="D8365"/>
  <c r="F8365" s="1"/>
  <c r="D8366"/>
  <c r="F8366" s="1"/>
  <c r="D8367"/>
  <c r="F8367" s="1"/>
  <c r="D8368"/>
  <c r="F8368" s="1"/>
  <c r="D8369"/>
  <c r="F8369" s="1"/>
  <c r="D8370"/>
  <c r="F8370" s="1"/>
  <c r="D8371"/>
  <c r="F8371" s="1"/>
  <c r="D8372"/>
  <c r="F8372" s="1"/>
  <c r="D8373"/>
  <c r="F8373" s="1"/>
  <c r="D8374"/>
  <c r="F8374" s="1"/>
  <c r="D8375"/>
  <c r="F8375" s="1"/>
  <c r="D8376"/>
  <c r="F8376" s="1"/>
  <c r="D8377"/>
  <c r="F8377" s="1"/>
  <c r="D8378"/>
  <c r="F8378" s="1"/>
  <c r="D8379"/>
  <c r="F8379" s="1"/>
  <c r="D8380"/>
  <c r="F8380" s="1"/>
  <c r="D8381"/>
  <c r="F8381" s="1"/>
  <c r="D8382"/>
  <c r="F8382" s="1"/>
  <c r="D8383"/>
  <c r="F8383" s="1"/>
  <c r="D8384"/>
  <c r="F8384" s="1"/>
  <c r="D8385"/>
  <c r="F8385" s="1"/>
  <c r="D8386"/>
  <c r="F8386" s="1"/>
  <c r="D8387"/>
  <c r="F8387" s="1"/>
  <c r="D8388"/>
  <c r="F8388" s="1"/>
  <c r="D8389"/>
  <c r="F8389" s="1"/>
  <c r="D8390"/>
  <c r="F8390" s="1"/>
  <c r="D8391"/>
  <c r="F8391" s="1"/>
  <c r="D8392"/>
  <c r="F8392" s="1"/>
  <c r="D8393"/>
  <c r="F8393" s="1"/>
  <c r="D8394"/>
  <c r="F8394" s="1"/>
  <c r="D8395"/>
  <c r="F8395" s="1"/>
  <c r="D8396"/>
  <c r="F8396" s="1"/>
  <c r="D8397"/>
  <c r="F8397" s="1"/>
  <c r="D8398"/>
  <c r="F8398" s="1"/>
  <c r="D8399"/>
  <c r="F8399" s="1"/>
  <c r="D8400"/>
  <c r="F8400" s="1"/>
  <c r="D8401"/>
  <c r="F8401" s="1"/>
  <c r="D8402"/>
  <c r="F8402" s="1"/>
  <c r="D8403"/>
  <c r="F8403" s="1"/>
  <c r="D8404"/>
  <c r="F8404" s="1"/>
  <c r="D8405"/>
  <c r="F8405" s="1"/>
  <c r="D8406"/>
  <c r="F8406" s="1"/>
  <c r="D8407"/>
  <c r="F8407" s="1"/>
  <c r="D8408"/>
  <c r="F8408" s="1"/>
  <c r="D8409"/>
  <c r="F8409" s="1"/>
  <c r="D8410"/>
  <c r="F8410" s="1"/>
  <c r="D8411"/>
  <c r="F8411" s="1"/>
  <c r="D8412"/>
  <c r="F8412" s="1"/>
  <c r="D8413"/>
  <c r="F8413" s="1"/>
  <c r="D8414"/>
  <c r="F8414" s="1"/>
  <c r="D8415"/>
  <c r="F8415" s="1"/>
  <c r="D8416"/>
  <c r="F8416" s="1"/>
  <c r="D8417"/>
  <c r="F8417" s="1"/>
  <c r="D8418"/>
  <c r="F8418" s="1"/>
  <c r="D8419"/>
  <c r="F8419" s="1"/>
  <c r="D8420"/>
  <c r="F8420" s="1"/>
  <c r="D8421"/>
  <c r="F8421" s="1"/>
  <c r="D8422"/>
  <c r="F8422" s="1"/>
  <c r="D8423"/>
  <c r="F8423" s="1"/>
  <c r="D8424"/>
  <c r="F8424" s="1"/>
  <c r="D8425"/>
  <c r="F8425" s="1"/>
  <c r="D8426"/>
  <c r="F8426" s="1"/>
  <c r="D8427"/>
  <c r="F8427" s="1"/>
  <c r="D8428"/>
  <c r="F8428" s="1"/>
  <c r="D8429"/>
  <c r="F8429" s="1"/>
  <c r="D8430"/>
  <c r="F8430" s="1"/>
  <c r="D8431"/>
  <c r="F8431" s="1"/>
  <c r="D8432"/>
  <c r="F8432" s="1"/>
  <c r="D8433"/>
  <c r="F8433" s="1"/>
  <c r="D8434"/>
  <c r="F8434" s="1"/>
  <c r="D8435"/>
  <c r="F8435" s="1"/>
  <c r="D8436"/>
  <c r="F8436" s="1"/>
  <c r="D8437"/>
  <c r="F8437" s="1"/>
  <c r="D8438"/>
  <c r="F8438" s="1"/>
  <c r="D8439"/>
  <c r="F8439" s="1"/>
  <c r="D8440"/>
  <c r="F8440" s="1"/>
  <c r="D8441"/>
  <c r="F8441" s="1"/>
  <c r="D8442"/>
  <c r="F8442" s="1"/>
  <c r="D8443"/>
  <c r="F8443" s="1"/>
  <c r="D8444"/>
  <c r="F8444" s="1"/>
  <c r="D8445"/>
  <c r="F8445" s="1"/>
  <c r="D8446"/>
  <c r="F8446" s="1"/>
  <c r="D8447"/>
  <c r="F8447" s="1"/>
  <c r="D8448"/>
  <c r="F8448" s="1"/>
  <c r="D8449"/>
  <c r="F8449" s="1"/>
  <c r="D8450"/>
  <c r="F8450" s="1"/>
  <c r="D8451"/>
  <c r="F8451" s="1"/>
  <c r="D8452"/>
  <c r="F8452" s="1"/>
  <c r="D8453"/>
  <c r="F8453" s="1"/>
  <c r="D8454"/>
  <c r="F8454" s="1"/>
  <c r="D8455"/>
  <c r="F8455" s="1"/>
  <c r="D8456"/>
  <c r="F8456" s="1"/>
  <c r="D8457"/>
  <c r="D8458"/>
  <c r="D8459"/>
  <c r="F8459" s="1"/>
  <c r="D8460"/>
  <c r="F8460" s="1"/>
  <c r="D8461"/>
  <c r="D8462"/>
  <c r="D8463"/>
  <c r="F8463" s="1"/>
  <c r="D8464"/>
  <c r="F8464" s="1"/>
  <c r="D8465"/>
  <c r="D8466"/>
  <c r="D8467"/>
  <c r="F8467" s="1"/>
  <c r="D8468"/>
  <c r="F8468" s="1"/>
  <c r="D8469"/>
  <c r="D8470"/>
  <c r="D8471"/>
  <c r="F8471" s="1"/>
  <c r="D8472"/>
  <c r="F8472" s="1"/>
  <c r="D8473"/>
  <c r="D8474"/>
  <c r="D8475"/>
  <c r="F8475" s="1"/>
  <c r="D8476"/>
  <c r="F8476" s="1"/>
  <c r="D8477"/>
  <c r="D8478"/>
  <c r="D8479"/>
  <c r="F8479" s="1"/>
  <c r="D8480"/>
  <c r="F8480" s="1"/>
  <c r="D8481"/>
  <c r="D8482"/>
  <c r="D8483"/>
  <c r="F8483" s="1"/>
  <c r="D8484"/>
  <c r="F8484" s="1"/>
  <c r="D8485"/>
  <c r="D8486"/>
  <c r="D8487"/>
  <c r="F8487" s="1"/>
  <c r="D8488"/>
  <c r="F8488" s="1"/>
  <c r="D8489"/>
  <c r="D8490"/>
  <c r="D8491"/>
  <c r="F8491" s="1"/>
  <c r="D8492"/>
  <c r="F8492" s="1"/>
  <c r="D8493"/>
  <c r="D8494"/>
  <c r="D8495"/>
  <c r="F8495" s="1"/>
  <c r="D8496"/>
  <c r="F8496" s="1"/>
  <c r="D8497"/>
  <c r="D8498"/>
  <c r="D8499"/>
  <c r="F8499" s="1"/>
  <c r="D8500"/>
  <c r="F8500" s="1"/>
  <c r="D8501"/>
  <c r="D8502"/>
  <c r="D8503"/>
  <c r="F8503" s="1"/>
  <c r="D8504"/>
  <c r="F8504" s="1"/>
  <c r="D8505"/>
  <c r="D8506"/>
  <c r="D8507"/>
  <c r="F8507" s="1"/>
  <c r="D8508"/>
  <c r="F8508" s="1"/>
  <c r="D8509"/>
  <c r="D8510"/>
  <c r="D8511"/>
  <c r="F8511" s="1"/>
  <c r="D8512"/>
  <c r="F8512" s="1"/>
  <c r="D8513"/>
  <c r="D8514"/>
  <c r="D8515"/>
  <c r="F8515" s="1"/>
  <c r="D8516"/>
  <c r="F8516" s="1"/>
  <c r="D8517"/>
  <c r="D8518"/>
  <c r="D8519"/>
  <c r="F8519" s="1"/>
  <c r="D8520"/>
  <c r="F8520" s="1"/>
  <c r="D8521"/>
  <c r="D8522"/>
  <c r="D8523"/>
  <c r="F8523" s="1"/>
  <c r="D8524"/>
  <c r="F8524" s="1"/>
  <c r="D8525"/>
  <c r="D8526"/>
  <c r="D8527"/>
  <c r="F8527" s="1"/>
  <c r="D8528"/>
  <c r="F8528" s="1"/>
  <c r="D8529"/>
  <c r="D8530"/>
  <c r="D8531"/>
  <c r="F8531" s="1"/>
  <c r="D8532"/>
  <c r="F8532" s="1"/>
  <c r="D8533"/>
  <c r="D8534"/>
  <c r="D8535"/>
  <c r="F8535" s="1"/>
  <c r="D8536"/>
  <c r="F8536" s="1"/>
  <c r="D8537"/>
  <c r="D8538"/>
  <c r="D8539"/>
  <c r="F8539" s="1"/>
  <c r="D8540"/>
  <c r="F8540" s="1"/>
  <c r="D8541"/>
  <c r="D8542"/>
  <c r="D8543"/>
  <c r="F8543" s="1"/>
  <c r="D8544"/>
  <c r="F8544" s="1"/>
  <c r="D8545"/>
  <c r="D8546"/>
  <c r="D8547"/>
  <c r="F8547" s="1"/>
  <c r="D8548"/>
  <c r="F8548" s="1"/>
  <c r="D8549"/>
  <c r="D8550"/>
  <c r="D8551"/>
  <c r="F8551" s="1"/>
  <c r="D8552"/>
  <c r="F8552" s="1"/>
  <c r="D8553"/>
  <c r="D8554"/>
  <c r="D8555"/>
  <c r="F8555" s="1"/>
  <c r="D8556"/>
  <c r="F8556" s="1"/>
  <c r="D8557"/>
  <c r="D8558"/>
  <c r="D8559"/>
  <c r="F8559" s="1"/>
  <c r="D8560"/>
  <c r="F8560" s="1"/>
  <c r="D8561"/>
  <c r="D8562"/>
  <c r="D8563"/>
  <c r="F8563" s="1"/>
  <c r="D8564"/>
  <c r="F8564" s="1"/>
  <c r="D8565"/>
  <c r="D8566"/>
  <c r="D8567"/>
  <c r="F8567" s="1"/>
  <c r="D8568"/>
  <c r="F8568" s="1"/>
  <c r="D8569"/>
  <c r="D8570"/>
  <c r="D8571"/>
  <c r="F8571" s="1"/>
  <c r="D8572"/>
  <c r="F8572" s="1"/>
  <c r="D8573"/>
  <c r="D8574"/>
  <c r="D8575"/>
  <c r="F8575" s="1"/>
  <c r="D8576"/>
  <c r="F8576" s="1"/>
  <c r="D8577"/>
  <c r="D8578"/>
  <c r="D8579"/>
  <c r="F8579" s="1"/>
  <c r="D8580"/>
  <c r="F8580" s="1"/>
  <c r="D8581"/>
  <c r="D8582"/>
  <c r="D8583"/>
  <c r="F8583" s="1"/>
  <c r="D8584"/>
  <c r="F8584" s="1"/>
  <c r="D8585"/>
  <c r="D8586"/>
  <c r="D8587"/>
  <c r="F8587" s="1"/>
  <c r="D8588"/>
  <c r="F8588" s="1"/>
  <c r="D8589"/>
  <c r="D8590"/>
  <c r="F8590" s="1"/>
  <c r="D8591"/>
  <c r="F8591" s="1"/>
  <c r="D8592"/>
  <c r="F8592" s="1"/>
  <c r="D8593"/>
  <c r="F8593" s="1"/>
  <c r="D8594"/>
  <c r="F8594" s="1"/>
  <c r="D8595"/>
  <c r="F8595" s="1"/>
  <c r="D8596"/>
  <c r="F8596" s="1"/>
  <c r="D8597"/>
  <c r="F8597" s="1"/>
  <c r="D8598"/>
  <c r="F8598" s="1"/>
  <c r="D8599"/>
  <c r="F8599" s="1"/>
  <c r="D8600"/>
  <c r="F8600" s="1"/>
  <c r="D8601"/>
  <c r="F8601" s="1"/>
  <c r="D8602"/>
  <c r="F8602" s="1"/>
  <c r="D8603"/>
  <c r="F8603" s="1"/>
  <c r="D8604"/>
  <c r="F8604" s="1"/>
  <c r="D8605"/>
  <c r="F8605" s="1"/>
  <c r="D8606"/>
  <c r="F8606" s="1"/>
  <c r="D8607"/>
  <c r="F8607" s="1"/>
  <c r="D8608"/>
  <c r="F8608" s="1"/>
  <c r="D8609"/>
  <c r="F8609" s="1"/>
  <c r="D8610"/>
  <c r="F8610" s="1"/>
  <c r="D8611"/>
  <c r="F8611" s="1"/>
  <c r="D8612"/>
  <c r="F8612" s="1"/>
  <c r="D8613"/>
  <c r="F8613" s="1"/>
  <c r="D8614"/>
  <c r="F8614" s="1"/>
  <c r="D8615"/>
  <c r="F8615" s="1"/>
  <c r="D8616"/>
  <c r="F8616" s="1"/>
  <c r="D8617"/>
  <c r="F8617" s="1"/>
  <c r="D8618"/>
  <c r="F8618" s="1"/>
  <c r="D8619"/>
  <c r="F8619" s="1"/>
  <c r="D8620"/>
  <c r="F8620" s="1"/>
  <c r="D8621"/>
  <c r="F8621" s="1"/>
  <c r="D8622"/>
  <c r="F8622" s="1"/>
  <c r="D8623"/>
  <c r="F8623" s="1"/>
  <c r="D8624"/>
  <c r="F8624" s="1"/>
  <c r="D8625"/>
  <c r="F8625" s="1"/>
  <c r="D8626"/>
  <c r="F8626" s="1"/>
  <c r="D8627"/>
  <c r="F8627" s="1"/>
  <c r="D8628"/>
  <c r="F8628" s="1"/>
  <c r="D8629"/>
  <c r="F8629" s="1"/>
  <c r="D8630"/>
  <c r="F8630" s="1"/>
  <c r="D8631"/>
  <c r="F8631" s="1"/>
  <c r="D8632"/>
  <c r="F8632" s="1"/>
  <c r="D8633"/>
  <c r="F8633" s="1"/>
  <c r="D8634"/>
  <c r="F8634" s="1"/>
  <c r="D8635"/>
  <c r="F8635" s="1"/>
  <c r="D8636"/>
  <c r="F8636" s="1"/>
  <c r="D8637"/>
  <c r="F8637" s="1"/>
  <c r="D8638"/>
  <c r="F8638" s="1"/>
  <c r="D8639"/>
  <c r="F8639" s="1"/>
  <c r="D8640"/>
  <c r="F8640" s="1"/>
  <c r="D8641"/>
  <c r="F8641" s="1"/>
  <c r="D8642"/>
  <c r="F8642" s="1"/>
  <c r="D8643"/>
  <c r="F8643" s="1"/>
  <c r="D8644"/>
  <c r="F8644" s="1"/>
  <c r="D8645"/>
  <c r="F8645" s="1"/>
  <c r="D8646"/>
  <c r="F8646" s="1"/>
  <c r="D8647"/>
  <c r="F8647" s="1"/>
  <c r="D8648"/>
  <c r="F8648" s="1"/>
  <c r="D8649"/>
  <c r="F8649" s="1"/>
  <c r="D8650"/>
  <c r="F8650" s="1"/>
  <c r="D8651"/>
  <c r="F8651" s="1"/>
  <c r="D8652"/>
  <c r="F8652" s="1"/>
  <c r="D8653"/>
  <c r="F8653" s="1"/>
  <c r="D8654"/>
  <c r="F8654" s="1"/>
  <c r="D8655"/>
  <c r="F8655" s="1"/>
  <c r="D8656"/>
  <c r="F8656" s="1"/>
  <c r="D8657"/>
  <c r="F8657" s="1"/>
  <c r="D8658"/>
  <c r="F8658" s="1"/>
  <c r="D8659"/>
  <c r="F8659" s="1"/>
  <c r="D8660"/>
  <c r="F8660" s="1"/>
  <c r="D8661"/>
  <c r="F8661" s="1"/>
  <c r="D8662"/>
  <c r="F8662" s="1"/>
  <c r="D8663"/>
  <c r="F8663" s="1"/>
  <c r="D8664"/>
  <c r="F8664" s="1"/>
  <c r="D8665"/>
  <c r="F8665" s="1"/>
  <c r="D8666"/>
  <c r="D8667"/>
  <c r="F8667" s="1"/>
  <c r="D8668"/>
  <c r="F8668" s="1"/>
  <c r="D8669"/>
  <c r="D8670"/>
  <c r="D8671"/>
  <c r="F8671" s="1"/>
  <c r="D8672"/>
  <c r="F8672" s="1"/>
  <c r="D8673"/>
  <c r="D8674"/>
  <c r="D8675"/>
  <c r="F8675" s="1"/>
  <c r="D8676"/>
  <c r="F8676" s="1"/>
  <c r="D8677"/>
  <c r="D8678"/>
  <c r="D8679"/>
  <c r="F8679" s="1"/>
  <c r="D8680"/>
  <c r="F8680" s="1"/>
  <c r="D8681"/>
  <c r="D8682"/>
  <c r="D8683"/>
  <c r="F8683" s="1"/>
  <c r="D8684"/>
  <c r="F8684" s="1"/>
  <c r="D8685"/>
  <c r="D8686"/>
  <c r="D8687"/>
  <c r="F8687" s="1"/>
  <c r="D8688"/>
  <c r="F8688" s="1"/>
  <c r="D8689"/>
  <c r="D8690"/>
  <c r="D8691"/>
  <c r="F8691" s="1"/>
  <c r="D8692"/>
  <c r="F8692" s="1"/>
  <c r="D8693"/>
  <c r="D8694"/>
  <c r="D8695"/>
  <c r="F8695" s="1"/>
  <c r="D8696"/>
  <c r="F8696" s="1"/>
  <c r="D8697"/>
  <c r="D8698"/>
  <c r="D8699"/>
  <c r="F8699" s="1"/>
  <c r="D8700"/>
  <c r="F8700" s="1"/>
  <c r="D8701"/>
  <c r="D8702"/>
  <c r="D8703"/>
  <c r="F8703" s="1"/>
  <c r="D8704"/>
  <c r="F8704" s="1"/>
  <c r="D8705"/>
  <c r="D8706"/>
  <c r="D8707"/>
  <c r="F8707" s="1"/>
  <c r="D8708"/>
  <c r="F8708" s="1"/>
  <c r="D8709"/>
  <c r="D8710"/>
  <c r="D8711"/>
  <c r="F8711" s="1"/>
  <c r="D8712"/>
  <c r="F8712" s="1"/>
  <c r="D8713"/>
  <c r="D8714"/>
  <c r="D8715"/>
  <c r="F8715" s="1"/>
  <c r="D8716"/>
  <c r="F8716" s="1"/>
  <c r="D8717"/>
  <c r="D8718"/>
  <c r="D8719"/>
  <c r="F8719" s="1"/>
  <c r="D8720"/>
  <c r="F8720" s="1"/>
  <c r="D8721"/>
  <c r="D8722"/>
  <c r="D8723"/>
  <c r="F8723" s="1"/>
  <c r="D8724"/>
  <c r="F8724" s="1"/>
  <c r="D8725"/>
  <c r="D8726"/>
  <c r="D8727"/>
  <c r="F8727" s="1"/>
  <c r="D8728"/>
  <c r="F8728" s="1"/>
  <c r="D8729"/>
  <c r="D8730"/>
  <c r="D8731"/>
  <c r="F8731" s="1"/>
  <c r="D8732"/>
  <c r="F8732" s="1"/>
  <c r="D8733"/>
  <c r="F8733" s="1"/>
  <c r="D8734"/>
  <c r="F8734" s="1"/>
  <c r="D8735"/>
  <c r="F8735" s="1"/>
  <c r="D8736"/>
  <c r="F8736" s="1"/>
  <c r="D8737"/>
  <c r="F8737" s="1"/>
  <c r="D8738"/>
  <c r="F8738" s="1"/>
  <c r="D8739"/>
  <c r="F8739" s="1"/>
  <c r="D8740"/>
  <c r="F8740" s="1"/>
  <c r="D8741"/>
  <c r="F8741" s="1"/>
  <c r="D8742"/>
  <c r="F8742" s="1"/>
  <c r="D8743"/>
  <c r="F8743" s="1"/>
  <c r="D8744"/>
  <c r="F8744" s="1"/>
  <c r="D8745"/>
  <c r="F8745" s="1"/>
  <c r="D8746"/>
  <c r="F8746" s="1"/>
  <c r="D8747"/>
  <c r="F8747" s="1"/>
  <c r="D8748"/>
  <c r="F8748" s="1"/>
  <c r="D8749"/>
  <c r="F8749" s="1"/>
  <c r="D8750"/>
  <c r="F8750" s="1"/>
  <c r="D8751"/>
  <c r="F8751" s="1"/>
  <c r="D8752"/>
  <c r="F8752" s="1"/>
  <c r="D8753"/>
  <c r="F8753" s="1"/>
  <c r="D8754"/>
  <c r="F8754" s="1"/>
  <c r="D8755"/>
  <c r="F8755" s="1"/>
  <c r="D8756"/>
  <c r="F8756" s="1"/>
  <c r="D8757"/>
  <c r="F8757" s="1"/>
  <c r="D8758"/>
  <c r="F8758" s="1"/>
  <c r="D8759"/>
  <c r="F8759" s="1"/>
  <c r="D8760"/>
  <c r="F8760" s="1"/>
  <c r="D8761"/>
  <c r="F8761" s="1"/>
  <c r="D8762"/>
  <c r="F8762" s="1"/>
  <c r="D8763"/>
  <c r="F8763" s="1"/>
  <c r="D8764"/>
  <c r="F8764" s="1"/>
  <c r="D8765"/>
  <c r="F8765" s="1"/>
  <c r="D8766"/>
  <c r="F8766" s="1"/>
  <c r="D8767"/>
  <c r="F8767" s="1"/>
  <c r="D8768"/>
  <c r="F8768" s="1"/>
  <c r="D8769"/>
  <c r="F8769" s="1"/>
  <c r="D8770"/>
  <c r="F8770" s="1"/>
  <c r="D8771"/>
  <c r="F8771" s="1"/>
  <c r="D8772"/>
  <c r="F8772" s="1"/>
  <c r="D8773"/>
  <c r="F8773" s="1"/>
  <c r="D8774"/>
  <c r="F8774" s="1"/>
  <c r="D8775"/>
  <c r="F8775" s="1"/>
  <c r="D8776"/>
  <c r="F8776" s="1"/>
  <c r="D8777"/>
  <c r="F8777" s="1"/>
  <c r="D8778"/>
  <c r="F8778" s="1"/>
  <c r="D8779"/>
  <c r="F8779" s="1"/>
  <c r="D8780"/>
  <c r="F8780" s="1"/>
  <c r="D8781"/>
  <c r="F8781" s="1"/>
  <c r="D8782"/>
  <c r="F8782" s="1"/>
  <c r="D8783"/>
  <c r="F8783" s="1"/>
  <c r="D8784"/>
  <c r="F8784" s="1"/>
  <c r="D8785"/>
  <c r="F8785" s="1"/>
  <c r="D8786"/>
  <c r="F8786" s="1"/>
  <c r="D8787"/>
  <c r="F8787" s="1"/>
  <c r="D8788"/>
  <c r="F8788" s="1"/>
  <c r="D8789"/>
  <c r="F8789" s="1"/>
  <c r="D8790"/>
  <c r="F8790" s="1"/>
  <c r="D8791"/>
  <c r="F8791" s="1"/>
  <c r="D8792"/>
  <c r="F8792" s="1"/>
  <c r="D8793"/>
  <c r="F8793" s="1"/>
  <c r="D8794"/>
  <c r="F8794" s="1"/>
  <c r="D8795"/>
  <c r="F8795" s="1"/>
  <c r="D8796"/>
  <c r="F8796" s="1"/>
  <c r="D8797"/>
  <c r="F8797" s="1"/>
  <c r="D8798"/>
  <c r="F8798" s="1"/>
  <c r="D8799"/>
  <c r="F8799" s="1"/>
  <c r="D8800"/>
  <c r="F8800" s="1"/>
  <c r="D8801"/>
  <c r="F8801" s="1"/>
  <c r="D8802"/>
  <c r="F8802" s="1"/>
  <c r="D8803"/>
  <c r="F8803" s="1"/>
  <c r="D8804"/>
  <c r="F8804" s="1"/>
  <c r="D8805"/>
  <c r="F8805" s="1"/>
  <c r="D8806"/>
  <c r="F8806" s="1"/>
  <c r="D8807"/>
  <c r="F8807" s="1"/>
  <c r="D8808"/>
  <c r="F8808" s="1"/>
  <c r="D8809"/>
  <c r="F8809" s="1"/>
  <c r="D8810"/>
  <c r="F8810" s="1"/>
  <c r="D8811"/>
  <c r="F8811" s="1"/>
  <c r="D8812"/>
  <c r="F8812" s="1"/>
  <c r="D8813"/>
  <c r="F8813" s="1"/>
  <c r="D8814"/>
  <c r="D8815"/>
  <c r="F8815" s="1"/>
  <c r="D8816"/>
  <c r="F8816" s="1"/>
  <c r="D8817"/>
  <c r="D8818"/>
  <c r="D8819"/>
  <c r="F8819" s="1"/>
  <c r="D8820"/>
  <c r="F8820" s="1"/>
  <c r="D8821"/>
  <c r="D8822"/>
  <c r="D8823"/>
  <c r="F8823" s="1"/>
  <c r="D8824"/>
  <c r="F8824" s="1"/>
  <c r="D8825"/>
  <c r="D8826"/>
  <c r="D8827"/>
  <c r="F8827" s="1"/>
  <c r="D8828"/>
  <c r="F8828" s="1"/>
  <c r="D8829"/>
  <c r="D8830"/>
  <c r="D8831"/>
  <c r="F8831" s="1"/>
  <c r="D8832"/>
  <c r="F8832" s="1"/>
  <c r="D8833"/>
  <c r="D8834"/>
  <c r="D8835"/>
  <c r="F8835" s="1"/>
  <c r="D8836"/>
  <c r="F8836" s="1"/>
  <c r="D8837"/>
  <c r="D8838"/>
  <c r="D8839"/>
  <c r="F8839" s="1"/>
  <c r="D8840"/>
  <c r="F8840" s="1"/>
  <c r="D8841"/>
  <c r="D8842"/>
  <c r="D8843"/>
  <c r="F8843" s="1"/>
  <c r="D8844"/>
  <c r="F8844" s="1"/>
  <c r="D8845"/>
  <c r="D8846"/>
  <c r="D8847"/>
  <c r="F8847" s="1"/>
  <c r="D8848"/>
  <c r="F8848" s="1"/>
  <c r="D8849"/>
  <c r="D8850"/>
  <c r="D8851"/>
  <c r="F8851" s="1"/>
  <c r="D8852"/>
  <c r="F8852" s="1"/>
  <c r="D8853"/>
  <c r="D8854"/>
  <c r="D8855"/>
  <c r="F8855" s="1"/>
  <c r="D8856"/>
  <c r="F8856" s="1"/>
  <c r="D8857"/>
  <c r="D8858"/>
  <c r="D8859"/>
  <c r="F8859" s="1"/>
  <c r="D8860"/>
  <c r="F8860" s="1"/>
  <c r="D8861"/>
  <c r="D8862"/>
  <c r="D8863"/>
  <c r="F8863" s="1"/>
  <c r="D8864"/>
  <c r="F8864" s="1"/>
  <c r="D8865"/>
  <c r="D8866"/>
  <c r="D8867"/>
  <c r="F8867" s="1"/>
  <c r="D8868"/>
  <c r="F8868" s="1"/>
  <c r="D8869"/>
  <c r="D8870"/>
  <c r="D8871"/>
  <c r="F8871" s="1"/>
  <c r="D8872"/>
  <c r="F8872" s="1"/>
  <c r="D8873"/>
  <c r="D8874"/>
  <c r="D8875"/>
  <c r="F8875" s="1"/>
  <c r="D8876"/>
  <c r="F8876" s="1"/>
  <c r="D8877"/>
  <c r="D8878"/>
  <c r="F8878" s="1"/>
  <c r="D8879"/>
  <c r="F8879" s="1"/>
  <c r="D8880"/>
  <c r="F8880" s="1"/>
  <c r="D8881"/>
  <c r="F8881" s="1"/>
  <c r="D8882"/>
  <c r="F8882" s="1"/>
  <c r="D8883"/>
  <c r="F8883" s="1"/>
  <c r="D8884"/>
  <c r="F8884" s="1"/>
  <c r="D8885"/>
  <c r="F8885" s="1"/>
  <c r="D8886"/>
  <c r="F8886" s="1"/>
  <c r="D8887"/>
  <c r="F8887" s="1"/>
  <c r="D8888"/>
  <c r="F8888" s="1"/>
  <c r="D8889"/>
  <c r="F8889" s="1"/>
  <c r="D8890"/>
  <c r="F8890" s="1"/>
  <c r="D8891"/>
  <c r="F8891" s="1"/>
  <c r="D8892"/>
  <c r="F8892" s="1"/>
  <c r="D8893"/>
  <c r="F8893" s="1"/>
  <c r="D8894"/>
  <c r="F8894" s="1"/>
  <c r="D8895"/>
  <c r="F8895" s="1"/>
  <c r="D8896"/>
  <c r="F8896" s="1"/>
  <c r="D8897"/>
  <c r="F8897" s="1"/>
  <c r="D8898"/>
  <c r="F8898" s="1"/>
  <c r="D8899"/>
  <c r="F8899" s="1"/>
  <c r="D8900"/>
  <c r="F8900" s="1"/>
  <c r="D8901"/>
  <c r="F8901" s="1"/>
  <c r="D8902"/>
  <c r="F8902" s="1"/>
  <c r="D8903"/>
  <c r="F8903" s="1"/>
  <c r="D8904"/>
  <c r="F8904" s="1"/>
  <c r="D8905"/>
  <c r="F8905" s="1"/>
  <c r="D8906"/>
  <c r="F8906" s="1"/>
  <c r="D8907"/>
  <c r="F8907" s="1"/>
  <c r="D8908"/>
  <c r="F8908" s="1"/>
  <c r="D8909"/>
  <c r="F8909" s="1"/>
  <c r="D8910"/>
  <c r="F8910" s="1"/>
  <c r="D8911"/>
  <c r="F8911" s="1"/>
  <c r="D8912"/>
  <c r="F8912" s="1"/>
  <c r="D8913"/>
  <c r="F8913" s="1"/>
  <c r="D8914"/>
  <c r="F8914" s="1"/>
  <c r="D8915"/>
  <c r="F8915" s="1"/>
  <c r="D8916"/>
  <c r="F8916" s="1"/>
  <c r="D8917"/>
  <c r="F8917" s="1"/>
  <c r="D8918"/>
  <c r="F8918" s="1"/>
  <c r="D8919"/>
  <c r="F8919" s="1"/>
  <c r="D8920"/>
  <c r="F8920" s="1"/>
  <c r="D8921"/>
  <c r="F8921" s="1"/>
  <c r="D8922"/>
  <c r="F8922" s="1"/>
  <c r="D8923"/>
  <c r="F8923" s="1"/>
  <c r="D8924"/>
  <c r="F8924" s="1"/>
  <c r="D8925"/>
  <c r="F8925" s="1"/>
  <c r="D8926"/>
  <c r="F8926" s="1"/>
  <c r="D8927"/>
  <c r="F8927" s="1"/>
  <c r="D8928"/>
  <c r="F8928" s="1"/>
  <c r="D8929"/>
  <c r="F8929" s="1"/>
  <c r="D8930"/>
  <c r="F8930" s="1"/>
  <c r="D8931"/>
  <c r="F8931" s="1"/>
  <c r="D8932"/>
  <c r="F8932" s="1"/>
  <c r="D8933"/>
  <c r="F8933" s="1"/>
  <c r="D8934"/>
  <c r="F8934" s="1"/>
  <c r="D8935"/>
  <c r="F8935" s="1"/>
  <c r="D8936"/>
  <c r="F8936" s="1"/>
  <c r="D8937"/>
  <c r="F8937" s="1"/>
  <c r="D8938"/>
  <c r="F8938" s="1"/>
  <c r="D8939"/>
  <c r="F8939" s="1"/>
  <c r="D8940"/>
  <c r="F8940" s="1"/>
  <c r="D8941"/>
  <c r="F8941" s="1"/>
  <c r="D8942"/>
  <c r="F8942" s="1"/>
  <c r="D8943"/>
  <c r="F8943" s="1"/>
  <c r="D8944"/>
  <c r="F8944" s="1"/>
  <c r="D8945"/>
  <c r="F8945" s="1"/>
  <c r="D8946"/>
  <c r="F8946" s="1"/>
  <c r="D8947"/>
  <c r="F8947" s="1"/>
  <c r="D8948"/>
  <c r="F8948" s="1"/>
  <c r="D8949"/>
  <c r="F8949" s="1"/>
  <c r="D8950"/>
  <c r="F8950" s="1"/>
  <c r="D8951"/>
  <c r="F8951" s="1"/>
  <c r="D8952"/>
  <c r="F8952" s="1"/>
  <c r="D8953"/>
  <c r="F8953" s="1"/>
  <c r="D8954"/>
  <c r="F8954" s="1"/>
  <c r="D8955"/>
  <c r="F8955" s="1"/>
  <c r="D8956"/>
  <c r="F8956" s="1"/>
  <c r="D8957"/>
  <c r="F8957" s="1"/>
  <c r="D8958"/>
  <c r="F8958" s="1"/>
  <c r="D8959"/>
  <c r="F8959" s="1"/>
  <c r="D8960"/>
  <c r="F8960" s="1"/>
  <c r="D8961"/>
  <c r="F8961" s="1"/>
  <c r="D8962"/>
  <c r="F8962" s="1"/>
  <c r="D8963"/>
  <c r="F8963" s="1"/>
  <c r="D8964"/>
  <c r="F8964" s="1"/>
  <c r="D8965"/>
  <c r="D8966"/>
  <c r="D8967"/>
  <c r="F8967" s="1"/>
  <c r="D8968"/>
  <c r="F8968" s="1"/>
  <c r="D8969"/>
  <c r="D8970"/>
  <c r="D8971"/>
  <c r="F8971" s="1"/>
  <c r="D8972"/>
  <c r="F8972" s="1"/>
  <c r="D8973"/>
  <c r="D8974"/>
  <c r="D8975"/>
  <c r="F8975" s="1"/>
  <c r="D8976"/>
  <c r="F8976" s="1"/>
  <c r="D8977"/>
  <c r="D8978"/>
  <c r="D8979"/>
  <c r="F8979" s="1"/>
  <c r="D8980"/>
  <c r="F8980" s="1"/>
  <c r="D8981"/>
  <c r="D8982"/>
  <c r="D8983"/>
  <c r="F8983" s="1"/>
  <c r="D8984"/>
  <c r="F8984" s="1"/>
  <c r="D8985"/>
  <c r="D8986"/>
  <c r="D8987"/>
  <c r="F8987" s="1"/>
  <c r="D8988"/>
  <c r="F8988" s="1"/>
  <c r="D8989"/>
  <c r="D8990"/>
  <c r="D8991"/>
  <c r="F8991" s="1"/>
  <c r="D8992"/>
  <c r="F8992" s="1"/>
  <c r="D8993"/>
  <c r="D8994"/>
  <c r="D8995"/>
  <c r="F8995" s="1"/>
  <c r="D8996"/>
  <c r="F8996" s="1"/>
  <c r="D8997"/>
  <c r="D8998"/>
  <c r="D8999"/>
  <c r="F8999" s="1"/>
  <c r="D9000"/>
  <c r="F9000" s="1"/>
  <c r="D9001"/>
  <c r="D9002"/>
  <c r="D9003"/>
  <c r="F9003" s="1"/>
  <c r="D9004"/>
  <c r="F9004" s="1"/>
  <c r="D9005"/>
  <c r="D9006"/>
  <c r="D9007"/>
  <c r="D9008"/>
  <c r="F9008" s="1"/>
  <c r="D9009"/>
  <c r="D9010"/>
  <c r="D9011"/>
  <c r="F9011" s="1"/>
  <c r="D9012"/>
  <c r="F9012" s="1"/>
  <c r="D9013"/>
  <c r="D9014"/>
  <c r="D9015"/>
  <c r="F9015" s="1"/>
  <c r="D9016"/>
  <c r="F9016" s="1"/>
  <c r="D9017"/>
  <c r="D9018"/>
  <c r="D9019"/>
  <c r="F9019" s="1"/>
  <c r="D9020"/>
  <c r="F9020" s="1"/>
  <c r="D9021"/>
  <c r="D9022"/>
  <c r="D9023"/>
  <c r="F9023" s="1"/>
  <c r="D9024"/>
  <c r="F9024" s="1"/>
  <c r="D9025"/>
  <c r="D9026"/>
  <c r="D9027"/>
  <c r="F9027" s="1"/>
  <c r="D9028"/>
  <c r="F9028" s="1"/>
  <c r="D9029"/>
  <c r="D9030"/>
  <c r="D9031"/>
  <c r="F9031" s="1"/>
  <c r="D9032"/>
  <c r="F9032" s="1"/>
  <c r="D9033"/>
  <c r="D9034"/>
  <c r="D9035"/>
  <c r="F9035" s="1"/>
  <c r="D9036"/>
  <c r="F9036" s="1"/>
  <c r="D9037"/>
  <c r="D9038"/>
  <c r="D9039"/>
  <c r="F9039" s="1"/>
  <c r="D9040"/>
  <c r="F9040" s="1"/>
  <c r="D9041"/>
  <c r="D9042"/>
  <c r="D9043"/>
  <c r="F9043" s="1"/>
  <c r="D9044"/>
  <c r="F9044" s="1"/>
  <c r="D9045"/>
  <c r="D9046"/>
  <c r="D9047"/>
  <c r="F9047" s="1"/>
  <c r="D9048"/>
  <c r="F9048" s="1"/>
  <c r="D9049"/>
  <c r="D9050"/>
  <c r="D9051"/>
  <c r="F9051" s="1"/>
  <c r="D9052"/>
  <c r="F9052" s="1"/>
  <c r="D9053"/>
  <c r="D9054"/>
  <c r="D9055"/>
  <c r="F9055" s="1"/>
  <c r="D9056"/>
  <c r="F9056" s="1"/>
  <c r="D9057"/>
  <c r="D9058"/>
  <c r="D9059"/>
  <c r="F9059" s="1"/>
  <c r="D9060"/>
  <c r="F9060" s="1"/>
  <c r="D9061"/>
  <c r="D9062"/>
  <c r="D9063"/>
  <c r="F9063" s="1"/>
  <c r="D9064"/>
  <c r="F9064" s="1"/>
  <c r="D9065"/>
  <c r="D9066"/>
  <c r="D9067"/>
  <c r="F9067" s="1"/>
  <c r="D9068"/>
  <c r="F9068" s="1"/>
  <c r="D9069"/>
  <c r="D9070"/>
  <c r="D9071"/>
  <c r="D9072"/>
  <c r="F9072" s="1"/>
  <c r="D9073"/>
  <c r="D9074"/>
  <c r="D9075"/>
  <c r="F9075" s="1"/>
  <c r="D9076"/>
  <c r="F9076" s="1"/>
  <c r="D9077"/>
  <c r="D9078"/>
  <c r="D9079"/>
  <c r="F9079" s="1"/>
  <c r="D9080"/>
  <c r="F9080" s="1"/>
  <c r="D9081"/>
  <c r="D9082"/>
  <c r="D9083"/>
  <c r="F9083" s="1"/>
  <c r="D9084"/>
  <c r="F9084" s="1"/>
  <c r="D9085"/>
  <c r="D9086"/>
  <c r="D9087"/>
  <c r="F9087" s="1"/>
  <c r="D9088"/>
  <c r="F9088" s="1"/>
  <c r="D9089"/>
  <c r="F9089" s="1"/>
  <c r="D9090"/>
  <c r="F9090" s="1"/>
  <c r="D9091"/>
  <c r="D9092"/>
  <c r="F9092" s="1"/>
  <c r="D9093"/>
  <c r="F9093" s="1"/>
  <c r="D9094"/>
  <c r="F9094" s="1"/>
  <c r="D9095"/>
  <c r="F9095" s="1"/>
  <c r="D9096"/>
  <c r="F9096" s="1"/>
  <c r="D9097"/>
  <c r="F9097" s="1"/>
  <c r="D9098"/>
  <c r="F9098" s="1"/>
  <c r="D9099"/>
  <c r="D9100"/>
  <c r="F9100" s="1"/>
  <c r="D9101"/>
  <c r="F9101" s="1"/>
  <c r="D9102"/>
  <c r="F9102" s="1"/>
  <c r="D9103"/>
  <c r="F9103" s="1"/>
  <c r="D9104"/>
  <c r="F9104" s="1"/>
  <c r="D9105"/>
  <c r="F9105" s="1"/>
  <c r="D9106"/>
  <c r="F9106" s="1"/>
  <c r="D9107"/>
  <c r="D9108"/>
  <c r="F9108" s="1"/>
  <c r="D9109"/>
  <c r="F9109" s="1"/>
  <c r="D9110"/>
  <c r="F9110" s="1"/>
  <c r="D9111"/>
  <c r="F9111" s="1"/>
  <c r="D9112"/>
  <c r="F9112" s="1"/>
  <c r="D9113"/>
  <c r="F9113" s="1"/>
  <c r="D9114"/>
  <c r="F9114" s="1"/>
  <c r="D9115"/>
  <c r="D9116"/>
  <c r="F9116" s="1"/>
  <c r="D9117"/>
  <c r="F9117" s="1"/>
  <c r="D9118"/>
  <c r="F9118" s="1"/>
  <c r="D9119"/>
  <c r="F9119" s="1"/>
  <c r="D9120"/>
  <c r="F9120" s="1"/>
  <c r="D9121"/>
  <c r="F9121" s="1"/>
  <c r="D9122"/>
  <c r="F9122" s="1"/>
  <c r="D9123"/>
  <c r="D9124"/>
  <c r="F9124" s="1"/>
  <c r="D9125"/>
  <c r="F9125" s="1"/>
  <c r="D9126"/>
  <c r="F9126" s="1"/>
  <c r="D9127"/>
  <c r="F9127" s="1"/>
  <c r="D9128"/>
  <c r="F9128" s="1"/>
  <c r="D9129"/>
  <c r="F9129" s="1"/>
  <c r="D9130"/>
  <c r="F9130" s="1"/>
  <c r="D9131"/>
  <c r="D9132"/>
  <c r="F9132" s="1"/>
  <c r="D9133"/>
  <c r="F9133" s="1"/>
  <c r="D9134"/>
  <c r="F9134" s="1"/>
  <c r="D9135"/>
  <c r="F9135" s="1"/>
  <c r="D9136"/>
  <c r="F9136" s="1"/>
  <c r="D9137"/>
  <c r="F9137" s="1"/>
  <c r="D9138"/>
  <c r="F9138" s="1"/>
  <c r="D9139"/>
  <c r="D9140"/>
  <c r="F9140" s="1"/>
  <c r="D9141"/>
  <c r="F9141" s="1"/>
  <c r="D9142"/>
  <c r="F9142" s="1"/>
  <c r="D9143"/>
  <c r="F9143" s="1"/>
  <c r="D9144"/>
  <c r="F9144" s="1"/>
  <c r="D9145"/>
  <c r="F9145" s="1"/>
  <c r="D9146"/>
  <c r="F9146" s="1"/>
  <c r="D9147"/>
  <c r="F9147" s="1"/>
  <c r="D9148"/>
  <c r="F9148" s="1"/>
  <c r="D9149"/>
  <c r="F9149" s="1"/>
  <c r="D9150"/>
  <c r="F9150" s="1"/>
  <c r="D9151"/>
  <c r="F9151" s="1"/>
  <c r="D9152"/>
  <c r="F9152" s="1"/>
  <c r="D9153"/>
  <c r="F9153" s="1"/>
  <c r="D9154"/>
  <c r="F9154" s="1"/>
  <c r="D9155"/>
  <c r="D9156"/>
  <c r="F9156" s="1"/>
  <c r="D9157"/>
  <c r="F9157" s="1"/>
  <c r="D9158"/>
  <c r="F9158" s="1"/>
  <c r="D9159"/>
  <c r="F9159" s="1"/>
  <c r="D9160"/>
  <c r="F9160" s="1"/>
  <c r="D9161"/>
  <c r="F9161" s="1"/>
  <c r="D9162"/>
  <c r="F9162" s="1"/>
  <c r="D9163"/>
  <c r="F9163" s="1"/>
  <c r="D9164"/>
  <c r="F9164" s="1"/>
  <c r="D9165"/>
  <c r="F9165" s="1"/>
  <c r="D9166"/>
  <c r="F9166" s="1"/>
  <c r="D9167"/>
  <c r="F9167" s="1"/>
  <c r="D9168"/>
  <c r="F9168" s="1"/>
  <c r="D9169"/>
  <c r="F9169" s="1"/>
  <c r="D9170"/>
  <c r="F9170" s="1"/>
  <c r="D9171"/>
  <c r="F9171" s="1"/>
  <c r="D9172"/>
  <c r="F9172" s="1"/>
  <c r="D9173"/>
  <c r="F9173" s="1"/>
  <c r="D9174"/>
  <c r="F9174" s="1"/>
  <c r="D9175"/>
  <c r="F9175" s="1"/>
  <c r="D9176"/>
  <c r="F9176" s="1"/>
  <c r="D9177"/>
  <c r="F9177" s="1"/>
  <c r="D9178"/>
  <c r="F9178" s="1"/>
  <c r="D9179"/>
  <c r="F9179" s="1"/>
  <c r="D9180"/>
  <c r="F9180" s="1"/>
  <c r="D9181"/>
  <c r="F9181" s="1"/>
  <c r="D9182"/>
  <c r="F9182" s="1"/>
  <c r="D9183"/>
  <c r="F9183" s="1"/>
  <c r="D9184"/>
  <c r="F9184" s="1"/>
  <c r="D9185"/>
  <c r="F9185" s="1"/>
  <c r="D9186"/>
  <c r="F9186" s="1"/>
  <c r="D9187"/>
  <c r="D9188"/>
  <c r="F9188" s="1"/>
  <c r="D9189"/>
  <c r="F9189" s="1"/>
  <c r="D9190"/>
  <c r="F9190" s="1"/>
  <c r="D9191"/>
  <c r="F9191" s="1"/>
  <c r="D9192"/>
  <c r="F9192" s="1"/>
  <c r="D9193"/>
  <c r="F9193" s="1"/>
  <c r="D9194"/>
  <c r="F9194" s="1"/>
  <c r="D9195"/>
  <c r="F9195" s="1"/>
  <c r="D9196"/>
  <c r="F9196" s="1"/>
  <c r="D9197"/>
  <c r="F9197" s="1"/>
  <c r="D9198"/>
  <c r="F9198" s="1"/>
  <c r="D9199"/>
  <c r="F9199" s="1"/>
  <c r="D9200"/>
  <c r="F9200" s="1"/>
  <c r="D9201"/>
  <c r="F9201" s="1"/>
  <c r="D9202"/>
  <c r="F9202" s="1"/>
  <c r="D9203"/>
  <c r="F9203" s="1"/>
  <c r="D9204"/>
  <c r="F9204" s="1"/>
  <c r="D9205"/>
  <c r="F9205" s="1"/>
  <c r="D9206"/>
  <c r="F9206" s="1"/>
  <c r="D9207"/>
  <c r="F9207" s="1"/>
  <c r="D9208"/>
  <c r="F9208" s="1"/>
  <c r="D9209"/>
  <c r="F9209" s="1"/>
  <c r="D9210"/>
  <c r="F9210" s="1"/>
  <c r="D9211"/>
  <c r="F9211" s="1"/>
  <c r="D9212"/>
  <c r="F9212" s="1"/>
  <c r="D9213"/>
  <c r="F9213" s="1"/>
  <c r="D9214"/>
  <c r="F9214" s="1"/>
  <c r="D9215"/>
  <c r="F9215" s="1"/>
  <c r="D9216"/>
  <c r="F9216" s="1"/>
  <c r="D9217"/>
  <c r="F9217" s="1"/>
  <c r="D9218"/>
  <c r="F9218" s="1"/>
  <c r="D9219"/>
  <c r="D9220"/>
  <c r="F9220" s="1"/>
  <c r="D9221"/>
  <c r="F9221" s="1"/>
  <c r="D9222"/>
  <c r="F9222" s="1"/>
  <c r="D9223"/>
  <c r="F9223" s="1"/>
  <c r="D9224"/>
  <c r="F9224" s="1"/>
  <c r="D9225"/>
  <c r="F9225" s="1"/>
  <c r="D9226"/>
  <c r="F9226" s="1"/>
  <c r="D9227"/>
  <c r="F9227" s="1"/>
  <c r="D9228"/>
  <c r="F9228" s="1"/>
  <c r="D9229"/>
  <c r="F9229" s="1"/>
  <c r="D9230"/>
  <c r="F9230" s="1"/>
  <c r="D9231"/>
  <c r="F9231" s="1"/>
  <c r="D9232"/>
  <c r="F9232" s="1"/>
  <c r="D9233"/>
  <c r="F9233" s="1"/>
  <c r="D9234"/>
  <c r="F9234" s="1"/>
  <c r="D9235"/>
  <c r="F9235" s="1"/>
  <c r="D9236"/>
  <c r="F9236" s="1"/>
  <c r="D9237"/>
  <c r="F9237" s="1"/>
  <c r="D9238"/>
  <c r="F9238" s="1"/>
  <c r="D9239"/>
  <c r="F9239" s="1"/>
  <c r="D9240"/>
  <c r="F9240" s="1"/>
  <c r="D9241"/>
  <c r="F9241" s="1"/>
  <c r="D9242"/>
  <c r="F9242" s="1"/>
  <c r="D9243"/>
  <c r="F9243" s="1"/>
  <c r="D9244"/>
  <c r="F9244" s="1"/>
  <c r="D9245"/>
  <c r="F9245" s="1"/>
  <c r="D9246"/>
  <c r="F9246" s="1"/>
  <c r="D9247"/>
  <c r="F9247" s="1"/>
  <c r="D9248"/>
  <c r="F9248" s="1"/>
  <c r="D9249"/>
  <c r="F9249" s="1"/>
  <c r="D9250"/>
  <c r="F9250" s="1"/>
  <c r="D9251"/>
  <c r="D9252"/>
  <c r="F9252" s="1"/>
  <c r="D9253"/>
  <c r="F9253" s="1"/>
  <c r="D9254"/>
  <c r="F9254" s="1"/>
  <c r="D9255"/>
  <c r="F9255" s="1"/>
  <c r="D9256"/>
  <c r="F9256" s="1"/>
  <c r="D9257"/>
  <c r="F9257" s="1"/>
  <c r="D9258"/>
  <c r="F9258" s="1"/>
  <c r="D9259"/>
  <c r="F9259" s="1"/>
  <c r="D9260"/>
  <c r="F9260" s="1"/>
  <c r="D9261"/>
  <c r="F9261" s="1"/>
  <c r="D9262"/>
  <c r="F9262" s="1"/>
  <c r="D9263"/>
  <c r="F9263" s="1"/>
  <c r="D9264"/>
  <c r="F9264" s="1"/>
  <c r="D9265"/>
  <c r="F9265" s="1"/>
  <c r="D9266"/>
  <c r="F9266" s="1"/>
  <c r="D9267"/>
  <c r="F9267" s="1"/>
  <c r="D9268"/>
  <c r="F9268" s="1"/>
  <c r="D9269"/>
  <c r="F9269" s="1"/>
  <c r="D9270"/>
  <c r="F9270" s="1"/>
  <c r="D9271"/>
  <c r="F9271" s="1"/>
  <c r="D9272"/>
  <c r="F9272" s="1"/>
  <c r="D9273"/>
  <c r="D9274"/>
  <c r="D9275"/>
  <c r="F9275" s="1"/>
  <c r="D9276"/>
  <c r="F9276" s="1"/>
  <c r="D9277"/>
  <c r="D9278"/>
  <c r="D9279"/>
  <c r="F9279" s="1"/>
  <c r="D9280"/>
  <c r="F9280" s="1"/>
  <c r="D9281"/>
  <c r="D9282"/>
  <c r="D9283"/>
  <c r="F9283" s="1"/>
  <c r="D9284"/>
  <c r="F9284" s="1"/>
  <c r="D9285"/>
  <c r="D9286"/>
  <c r="D9287"/>
  <c r="F9287" s="1"/>
  <c r="D9288"/>
  <c r="F9288" s="1"/>
  <c r="D9289"/>
  <c r="D9290"/>
  <c r="D9291"/>
  <c r="F9291" s="1"/>
  <c r="D9292"/>
  <c r="F9292" s="1"/>
  <c r="D9293"/>
  <c r="D9294"/>
  <c r="D9295"/>
  <c r="D9296"/>
  <c r="F9296" s="1"/>
  <c r="D9297"/>
  <c r="D9298"/>
  <c r="D9299"/>
  <c r="F9299" s="1"/>
  <c r="D9300"/>
  <c r="F9300" s="1"/>
  <c r="D9301"/>
  <c r="D9302"/>
  <c r="D9303"/>
  <c r="F9303" s="1"/>
  <c r="D9304"/>
  <c r="F9304" s="1"/>
  <c r="D9305"/>
  <c r="D9306"/>
  <c r="D9307"/>
  <c r="F9307" s="1"/>
  <c r="D9308"/>
  <c r="F9308" s="1"/>
  <c r="D9309"/>
  <c r="D9310"/>
  <c r="D9311"/>
  <c r="F9311" s="1"/>
  <c r="D9312"/>
  <c r="F9312" s="1"/>
  <c r="D9313"/>
  <c r="D9314"/>
  <c r="D9315"/>
  <c r="F9315" s="1"/>
  <c r="D9316"/>
  <c r="F9316" s="1"/>
  <c r="D9317"/>
  <c r="D9318"/>
  <c r="D9319"/>
  <c r="F9319" s="1"/>
  <c r="D9320"/>
  <c r="F9320" s="1"/>
  <c r="D9321"/>
  <c r="D9322"/>
  <c r="D9323"/>
  <c r="F9323" s="1"/>
  <c r="D9324"/>
  <c r="F9324" s="1"/>
  <c r="D9325"/>
  <c r="D9326"/>
  <c r="D9327"/>
  <c r="F9327" s="1"/>
  <c r="D9328"/>
  <c r="F9328" s="1"/>
  <c r="D9329"/>
  <c r="D9330"/>
  <c r="D9331"/>
  <c r="F9331" s="1"/>
  <c r="D9332"/>
  <c r="F9332" s="1"/>
  <c r="D9333"/>
  <c r="D9334"/>
  <c r="D9335"/>
  <c r="F9335" s="1"/>
  <c r="D9336"/>
  <c r="F9336" s="1"/>
  <c r="D9337"/>
  <c r="D9338"/>
  <c r="D9339"/>
  <c r="F9339" s="1"/>
  <c r="D9340"/>
  <c r="F9340" s="1"/>
  <c r="D9341"/>
  <c r="D9342"/>
  <c r="D9343"/>
  <c r="F9343" s="1"/>
  <c r="D9344"/>
  <c r="F9344" s="1"/>
  <c r="D9345"/>
  <c r="D9346"/>
  <c r="F9346" s="1"/>
  <c r="D9347"/>
  <c r="F9347" s="1"/>
  <c r="D9348"/>
  <c r="G9348" s="1"/>
  <c r="D9349"/>
  <c r="D9350"/>
  <c r="F9350" s="1"/>
  <c r="D9351"/>
  <c r="D9352"/>
  <c r="G9352" s="1"/>
  <c r="D9353"/>
  <c r="D9354"/>
  <c r="F9354" s="1"/>
  <c r="D9355"/>
  <c r="F9355" s="1"/>
  <c r="D9356"/>
  <c r="G9356" s="1"/>
  <c r="D9357"/>
  <c r="D9358"/>
  <c r="G9358" s="1"/>
  <c r="D9359"/>
  <c r="F9359" s="1"/>
  <c r="D9360"/>
  <c r="F9360" s="1"/>
  <c r="D9361"/>
  <c r="D9362"/>
  <c r="F9362" s="1"/>
  <c r="D9363"/>
  <c r="F9363" s="1"/>
  <c r="D9364"/>
  <c r="G9364" s="1"/>
  <c r="D9365"/>
  <c r="D9366"/>
  <c r="F9366" s="1"/>
  <c r="D9367"/>
  <c r="F9367" s="1"/>
  <c r="D9368"/>
  <c r="G9368" s="1"/>
  <c r="D9369"/>
  <c r="D9370"/>
  <c r="F9370" s="1"/>
  <c r="D9371"/>
  <c r="F9371" s="1"/>
  <c r="D9372"/>
  <c r="G9372" s="1"/>
  <c r="D9373"/>
  <c r="D9374"/>
  <c r="G9374" s="1"/>
  <c r="D9375"/>
  <c r="F9375" s="1"/>
  <c r="D9376"/>
  <c r="F9376" s="1"/>
  <c r="D9377"/>
  <c r="D9378"/>
  <c r="G9378" s="1"/>
  <c r="D9379"/>
  <c r="F9379" s="1"/>
  <c r="D9380"/>
  <c r="F9380" s="1"/>
  <c r="D9381"/>
  <c r="D9382"/>
  <c r="F9382" s="1"/>
  <c r="D9383"/>
  <c r="D9384"/>
  <c r="G9384" s="1"/>
  <c r="D9385"/>
  <c r="D9386"/>
  <c r="F9386" s="1"/>
  <c r="D9387"/>
  <c r="F9387" s="1"/>
  <c r="D9388"/>
  <c r="G9388" s="1"/>
  <c r="D9389"/>
  <c r="D9390"/>
  <c r="F9390" s="1"/>
  <c r="D9391"/>
  <c r="F9391" s="1"/>
  <c r="D9392"/>
  <c r="G9392" s="1"/>
  <c r="D9393"/>
  <c r="F9393" s="1"/>
  <c r="D9394"/>
  <c r="F9394" s="1"/>
  <c r="D9395"/>
  <c r="F9395" s="1"/>
  <c r="D9396"/>
  <c r="G9396" s="1"/>
  <c r="D9397"/>
  <c r="F9397" s="1"/>
  <c r="D9398"/>
  <c r="F9398" s="1"/>
  <c r="D9399"/>
  <c r="F9399" s="1"/>
  <c r="D9400"/>
  <c r="F9400" s="1"/>
  <c r="D9401"/>
  <c r="F9401" s="1"/>
  <c r="D9402"/>
  <c r="G9402" s="1"/>
  <c r="D9403"/>
  <c r="F9403" s="1"/>
  <c r="D9404"/>
  <c r="G9404" s="1"/>
  <c r="D9405"/>
  <c r="F9405" s="1"/>
  <c r="D9406"/>
  <c r="F9406" s="1"/>
  <c r="D9407"/>
  <c r="F9407" s="1"/>
  <c r="D9408"/>
  <c r="F9408" s="1"/>
  <c r="D9409"/>
  <c r="F9409" s="1"/>
  <c r="D9410"/>
  <c r="F9410" s="1"/>
  <c r="D9411"/>
  <c r="F9411" s="1"/>
  <c r="D9412"/>
  <c r="F9412" s="1"/>
  <c r="D9413"/>
  <c r="D9414"/>
  <c r="F9414" s="1"/>
  <c r="D9415"/>
  <c r="F9415" s="1"/>
  <c r="D9416"/>
  <c r="F9416" s="1"/>
  <c r="D9417"/>
  <c r="F9417" s="1"/>
  <c r="D9418"/>
  <c r="F9418" s="1"/>
  <c r="D9419"/>
  <c r="F9419" s="1"/>
  <c r="D9420"/>
  <c r="F9420" s="1"/>
  <c r="D9421"/>
  <c r="F9421" s="1"/>
  <c r="D9422"/>
  <c r="F9422" s="1"/>
  <c r="D9423"/>
  <c r="F9423" s="1"/>
  <c r="D9424"/>
  <c r="F9424" s="1"/>
  <c r="D9425"/>
  <c r="F9425" s="1"/>
  <c r="D9426"/>
  <c r="F9426" s="1"/>
  <c r="D9427"/>
  <c r="F9427" s="1"/>
  <c r="D9428"/>
  <c r="F9428" s="1"/>
  <c r="D9429"/>
  <c r="F9429" s="1"/>
  <c r="D9430"/>
  <c r="F9430" s="1"/>
  <c r="D9431"/>
  <c r="F9431" s="1"/>
  <c r="D9432"/>
  <c r="F9432" s="1"/>
  <c r="D9433"/>
  <c r="D9434"/>
  <c r="D9435"/>
  <c r="F9435" s="1"/>
  <c r="D9436"/>
  <c r="F9436" s="1"/>
  <c r="D9437"/>
  <c r="F9437" s="1"/>
  <c r="D9438"/>
  <c r="F9438" s="1"/>
  <c r="D9439"/>
  <c r="D9440"/>
  <c r="F9440" s="1"/>
  <c r="D9441"/>
  <c r="F9441" s="1"/>
  <c r="D9442"/>
  <c r="F9442" s="1"/>
  <c r="D9443"/>
  <c r="F9443" s="1"/>
  <c r="D9444"/>
  <c r="F9444" s="1"/>
  <c r="D9445"/>
  <c r="F9445" s="1"/>
  <c r="D9446"/>
  <c r="F9446" s="1"/>
  <c r="D9447"/>
  <c r="F9447" s="1"/>
  <c r="D9448"/>
  <c r="F9448" s="1"/>
  <c r="D9449"/>
  <c r="F9449" s="1"/>
  <c r="D9450"/>
  <c r="F9450" s="1"/>
  <c r="D9451"/>
  <c r="F9451" s="1"/>
  <c r="D9452"/>
  <c r="F9452" s="1"/>
  <c r="D9453"/>
  <c r="F9453" s="1"/>
  <c r="D9454"/>
  <c r="F9454" s="1"/>
  <c r="D9455"/>
  <c r="F9455" s="1"/>
  <c r="D9456"/>
  <c r="F9456" s="1"/>
  <c r="D9457"/>
  <c r="F9457" s="1"/>
  <c r="D9458"/>
  <c r="F9458" s="1"/>
  <c r="D9459"/>
  <c r="D9460"/>
  <c r="F9460" s="1"/>
  <c r="D9461"/>
  <c r="F9461" s="1"/>
  <c r="D9462"/>
  <c r="F9462" s="1"/>
  <c r="D9463"/>
  <c r="F9463" s="1"/>
  <c r="D9464"/>
  <c r="F9464" s="1"/>
  <c r="D9465"/>
  <c r="F9465" s="1"/>
  <c r="D9466"/>
  <c r="F9466" s="1"/>
  <c r="D9467"/>
  <c r="F9467" s="1"/>
  <c r="D9468"/>
  <c r="F9468" s="1"/>
  <c r="D9469"/>
  <c r="D9470"/>
  <c r="F9470" s="1"/>
  <c r="D9471"/>
  <c r="F9471" s="1"/>
  <c r="D9472"/>
  <c r="F9472" s="1"/>
  <c r="D9473"/>
  <c r="F9473" s="1"/>
  <c r="D9474"/>
  <c r="F9474" s="1"/>
  <c r="D9475"/>
  <c r="F9475" s="1"/>
  <c r="D9476"/>
  <c r="F9476" s="1"/>
  <c r="D9477"/>
  <c r="F9477" s="1"/>
  <c r="D9478"/>
  <c r="F9478" s="1"/>
  <c r="D9479"/>
  <c r="F9479" s="1"/>
  <c r="D9480"/>
  <c r="F9480" s="1"/>
  <c r="D9481"/>
  <c r="F9481" s="1"/>
  <c r="D9482"/>
  <c r="F9482" s="1"/>
  <c r="D9483"/>
  <c r="F9483" s="1"/>
  <c r="D9484"/>
  <c r="F9484" s="1"/>
  <c r="D9485"/>
  <c r="D9486"/>
  <c r="F9486" s="1"/>
  <c r="D9487"/>
  <c r="F9487" s="1"/>
  <c r="D9488"/>
  <c r="F9488" s="1"/>
  <c r="D9489"/>
  <c r="F9489" s="1"/>
  <c r="D9490"/>
  <c r="F9490" s="1"/>
  <c r="D9491"/>
  <c r="F9491" s="1"/>
  <c r="D9492"/>
  <c r="F9492" s="1"/>
  <c r="D9493"/>
  <c r="F9493" s="1"/>
  <c r="D9494"/>
  <c r="F9494" s="1"/>
  <c r="D9495"/>
  <c r="F9495" s="1"/>
  <c r="D9496"/>
  <c r="F9496" s="1"/>
  <c r="D9497"/>
  <c r="F9497" s="1"/>
  <c r="D9498"/>
  <c r="F9498" s="1"/>
  <c r="D9499"/>
  <c r="F9499" s="1"/>
  <c r="D9500"/>
  <c r="F9500" s="1"/>
  <c r="D9501"/>
  <c r="F9501" s="1"/>
  <c r="D9502"/>
  <c r="F9502" s="1"/>
  <c r="D9503"/>
  <c r="F9503" s="1"/>
  <c r="D9504"/>
  <c r="F9504" s="1"/>
  <c r="D9505"/>
  <c r="F9505" s="1"/>
  <c r="D9506"/>
  <c r="F9506" s="1"/>
  <c r="D9507"/>
  <c r="F9507" s="1"/>
  <c r="D9508"/>
  <c r="F9508" s="1"/>
  <c r="D9509"/>
  <c r="F9509" s="1"/>
  <c r="D9510"/>
  <c r="F9510" s="1"/>
  <c r="D9511"/>
  <c r="F9511" s="1"/>
  <c r="D9512"/>
  <c r="F9512" s="1"/>
  <c r="D9513"/>
  <c r="F9513" s="1"/>
  <c r="D9514"/>
  <c r="F9514" s="1"/>
  <c r="D9515"/>
  <c r="D9516"/>
  <c r="F9516" s="1"/>
  <c r="D9517"/>
  <c r="F9517" s="1"/>
  <c r="D9518"/>
  <c r="F9518" s="1"/>
  <c r="D9519"/>
  <c r="F9519" s="1"/>
  <c r="D9520"/>
  <c r="F9520" s="1"/>
  <c r="D9521"/>
  <c r="F9521" s="1"/>
  <c r="D9522"/>
  <c r="F9522" s="1"/>
  <c r="D9523"/>
  <c r="F9523" s="1"/>
  <c r="D9524"/>
  <c r="F9524" s="1"/>
  <c r="D9525"/>
  <c r="F9525" s="1"/>
  <c r="D9526"/>
  <c r="F9526" s="1"/>
  <c r="D9527"/>
  <c r="F9527" s="1"/>
  <c r="D9528"/>
  <c r="F9528" s="1"/>
  <c r="D9529"/>
  <c r="F9529" s="1"/>
  <c r="D9530"/>
  <c r="F9530" s="1"/>
  <c r="D9531"/>
  <c r="D9532"/>
  <c r="F9532" s="1"/>
  <c r="D9533"/>
  <c r="F9533" s="1"/>
  <c r="D9534"/>
  <c r="F9534" s="1"/>
  <c r="D9535"/>
  <c r="F9535" s="1"/>
  <c r="D9536"/>
  <c r="F9536" s="1"/>
  <c r="D9537"/>
  <c r="F9537" s="1"/>
  <c r="D9538"/>
  <c r="F9538" s="1"/>
  <c r="D9539"/>
  <c r="F9539" s="1"/>
  <c r="D9540"/>
  <c r="F9540" s="1"/>
  <c r="D9541"/>
  <c r="D9542"/>
  <c r="F9542" s="1"/>
  <c r="D9543"/>
  <c r="F9543" s="1"/>
  <c r="D9544"/>
  <c r="F9544" s="1"/>
  <c r="D9545"/>
  <c r="F9545" s="1"/>
  <c r="D9546"/>
  <c r="F9546" s="1"/>
  <c r="D9547"/>
  <c r="F9547" s="1"/>
  <c r="D9548"/>
  <c r="F9548" s="1"/>
  <c r="D9549"/>
  <c r="F9549" s="1"/>
  <c r="D9550"/>
  <c r="F9550" s="1"/>
  <c r="D9551"/>
  <c r="F9551" s="1"/>
  <c r="D9552"/>
  <c r="F9552" s="1"/>
  <c r="D9553"/>
  <c r="F9553" s="1"/>
  <c r="D9554"/>
  <c r="F9554" s="1"/>
  <c r="D9555"/>
  <c r="F9555" s="1"/>
  <c r="D9556"/>
  <c r="F9556" s="1"/>
  <c r="D9557"/>
  <c r="F9557" s="1"/>
  <c r="D9558"/>
  <c r="F9558" s="1"/>
  <c r="D9559"/>
  <c r="F9559" s="1"/>
  <c r="D9560"/>
  <c r="F9560" s="1"/>
  <c r="D9561"/>
  <c r="D9562"/>
  <c r="D9563"/>
  <c r="F9563" s="1"/>
  <c r="D9564"/>
  <c r="F9564" s="1"/>
  <c r="D9565"/>
  <c r="F9565" s="1"/>
  <c r="D9566"/>
  <c r="F9566" s="1"/>
  <c r="D9567"/>
  <c r="D9568"/>
  <c r="F9568" s="1"/>
  <c r="D9569"/>
  <c r="F9569" s="1"/>
  <c r="D9570"/>
  <c r="F9570" s="1"/>
  <c r="D9571"/>
  <c r="F9571" s="1"/>
  <c r="D9572"/>
  <c r="F9572" s="1"/>
  <c r="D9573"/>
  <c r="F9573" s="1"/>
  <c r="D9574"/>
  <c r="F9574" s="1"/>
  <c r="D9575"/>
  <c r="F9575" s="1"/>
  <c r="D9576"/>
  <c r="F9576" s="1"/>
  <c r="D9577"/>
  <c r="F9577" s="1"/>
  <c r="D9578"/>
  <c r="F9578" s="1"/>
  <c r="D9579"/>
  <c r="F9579" s="1"/>
  <c r="D9580"/>
  <c r="F9580" s="1"/>
  <c r="D9581"/>
  <c r="F9581" s="1"/>
  <c r="D9582"/>
  <c r="F9582" s="1"/>
  <c r="D9583"/>
  <c r="F9583" s="1"/>
  <c r="D9584"/>
  <c r="F9584" s="1"/>
  <c r="D9585"/>
  <c r="F9585" s="1"/>
  <c r="D9586"/>
  <c r="F9586" s="1"/>
  <c r="D9587"/>
  <c r="G9587" s="1"/>
  <c r="D9588"/>
  <c r="F9588" s="1"/>
  <c r="D9589"/>
  <c r="F9589" s="1"/>
  <c r="D9590"/>
  <c r="F9590" s="1"/>
  <c r="D9591"/>
  <c r="F9591" s="1"/>
  <c r="D9592"/>
  <c r="F9592" s="1"/>
  <c r="D9593"/>
  <c r="D9594"/>
  <c r="D9595"/>
  <c r="F9595" s="1"/>
  <c r="D9596"/>
  <c r="F9596" s="1"/>
  <c r="D9597"/>
  <c r="F9597" s="1"/>
  <c r="D9598"/>
  <c r="F9598" s="1"/>
  <c r="D9599"/>
  <c r="D9600"/>
  <c r="F9600" s="1"/>
  <c r="D9601"/>
  <c r="F9601" s="1"/>
  <c r="D9602"/>
  <c r="F9602" s="1"/>
  <c r="D9603"/>
  <c r="F9603" s="1"/>
  <c r="D9604"/>
  <c r="F9604" s="1"/>
  <c r="D9605"/>
  <c r="F9605" s="1"/>
  <c r="D9606"/>
  <c r="F9606" s="1"/>
  <c r="D9607"/>
  <c r="F9607" s="1"/>
  <c r="D9608"/>
  <c r="F9608" s="1"/>
  <c r="D9609"/>
  <c r="F9609" s="1"/>
  <c r="D9610"/>
  <c r="F9610" s="1"/>
  <c r="D9611"/>
  <c r="D9612"/>
  <c r="F9612" s="1"/>
  <c r="D9613"/>
  <c r="F9613" s="1"/>
  <c r="D9614"/>
  <c r="F9614" s="1"/>
  <c r="D9615"/>
  <c r="F9615" s="1"/>
  <c r="D9616"/>
  <c r="F9616" s="1"/>
  <c r="D9617"/>
  <c r="F9617" s="1"/>
  <c r="D9618"/>
  <c r="F9618" s="1"/>
  <c r="D9619"/>
  <c r="F9619" s="1"/>
  <c r="D9620"/>
  <c r="F9620" s="1"/>
  <c r="D9621"/>
  <c r="D9622"/>
  <c r="F9622" s="1"/>
  <c r="D9623"/>
  <c r="F9623" s="1"/>
  <c r="D9624"/>
  <c r="F9624" s="1"/>
  <c r="D9625"/>
  <c r="F9625" s="1"/>
  <c r="D9626"/>
  <c r="F9626" s="1"/>
  <c r="D9627"/>
  <c r="F9627" s="1"/>
  <c r="D9628"/>
  <c r="F9628" s="1"/>
  <c r="D9629"/>
  <c r="F9629" s="1"/>
  <c r="D9630"/>
  <c r="F9630" s="1"/>
  <c r="D9631"/>
  <c r="F9631" s="1"/>
  <c r="D9632"/>
  <c r="F9632" s="1"/>
  <c r="D9633"/>
  <c r="F9633" s="1"/>
  <c r="D9634"/>
  <c r="F9634" s="1"/>
  <c r="D9635"/>
  <c r="F9635" s="1"/>
  <c r="D9636"/>
  <c r="F9636" s="1"/>
  <c r="D9637"/>
  <c r="D9638"/>
  <c r="F9638" s="1"/>
  <c r="D9639"/>
  <c r="F9639" s="1"/>
  <c r="D9640"/>
  <c r="F9640" s="1"/>
  <c r="D9641"/>
  <c r="F9641" s="1"/>
  <c r="D9642"/>
  <c r="F9642" s="1"/>
  <c r="D9643"/>
  <c r="F9643" s="1"/>
  <c r="D9644"/>
  <c r="F9644" s="1"/>
  <c r="D9645"/>
  <c r="F9645" s="1"/>
  <c r="D9646"/>
  <c r="F9646" s="1"/>
  <c r="D9647"/>
  <c r="F9647" s="1"/>
  <c r="D9648"/>
  <c r="F9648" s="1"/>
  <c r="D9649"/>
  <c r="F9649" s="1"/>
  <c r="D9650"/>
  <c r="F9650" s="1"/>
  <c r="D9651"/>
  <c r="F9651" s="1"/>
  <c r="D9652"/>
  <c r="F9652" s="1"/>
  <c r="D9653"/>
  <c r="F9653" s="1"/>
  <c r="D9654"/>
  <c r="F9654" s="1"/>
  <c r="D9655"/>
  <c r="F9655" s="1"/>
  <c r="D9656"/>
  <c r="F9656" s="1"/>
  <c r="D9657"/>
  <c r="F9657" s="1"/>
  <c r="D9658"/>
  <c r="F9658" s="1"/>
  <c r="D9659"/>
  <c r="F9659" s="1"/>
  <c r="D9660"/>
  <c r="F9660" s="1"/>
  <c r="D9661"/>
  <c r="F9661" s="1"/>
  <c r="D9662"/>
  <c r="F9662" s="1"/>
  <c r="D9663"/>
  <c r="F9663" s="1"/>
  <c r="D9664"/>
  <c r="F9664" s="1"/>
  <c r="D9665"/>
  <c r="F9665" s="1"/>
  <c r="D9666"/>
  <c r="F9666" s="1"/>
  <c r="D9667"/>
  <c r="D9668"/>
  <c r="F9668" s="1"/>
  <c r="D9669"/>
  <c r="F9669" s="1"/>
  <c r="D9670"/>
  <c r="F9670" s="1"/>
  <c r="D9671"/>
  <c r="F9671" s="1"/>
  <c r="D9672"/>
  <c r="F9672" s="1"/>
  <c r="D9673"/>
  <c r="F9673" s="1"/>
  <c r="D9674"/>
  <c r="F9674" s="1"/>
  <c r="D9675"/>
  <c r="F9675" s="1"/>
  <c r="D9676"/>
  <c r="F9676" s="1"/>
  <c r="D9677"/>
  <c r="F9677" s="1"/>
  <c r="D9678"/>
  <c r="F9678" s="1"/>
  <c r="D9679"/>
  <c r="F9679" s="1"/>
  <c r="D9680"/>
  <c r="F9680" s="1"/>
  <c r="D9681"/>
  <c r="F9681" s="1"/>
  <c r="D9682"/>
  <c r="F9682" s="1"/>
  <c r="D9683"/>
  <c r="D9684"/>
  <c r="F9684" s="1"/>
  <c r="D9685"/>
  <c r="F9685" s="1"/>
  <c r="D9686"/>
  <c r="F9686" s="1"/>
  <c r="D9687"/>
  <c r="F9687" s="1"/>
  <c r="D9688"/>
  <c r="F9688" s="1"/>
  <c r="D9689"/>
  <c r="F9689" s="1"/>
  <c r="D9690"/>
  <c r="F9690" s="1"/>
  <c r="D9691"/>
  <c r="F9691" s="1"/>
  <c r="D9692"/>
  <c r="F9692" s="1"/>
  <c r="D9693"/>
  <c r="D9694"/>
  <c r="F9694" s="1"/>
  <c r="D9695"/>
  <c r="F9695" s="1"/>
  <c r="D9696"/>
  <c r="F9696" s="1"/>
  <c r="D9697"/>
  <c r="F9697" s="1"/>
  <c r="D9698"/>
  <c r="F9698" s="1"/>
  <c r="D9699"/>
  <c r="F9699" s="1"/>
  <c r="D9700"/>
  <c r="F9700" s="1"/>
  <c r="D9701"/>
  <c r="F9701" s="1"/>
  <c r="D9702"/>
  <c r="F9702" s="1"/>
  <c r="D9703"/>
  <c r="F9703" s="1"/>
  <c r="D9704"/>
  <c r="F9704" s="1"/>
  <c r="D9705"/>
  <c r="F9705" s="1"/>
  <c r="D9706"/>
  <c r="F9706" s="1"/>
  <c r="D9707"/>
  <c r="F9707" s="1"/>
  <c r="D9708"/>
  <c r="F9708" s="1"/>
  <c r="D9709"/>
  <c r="F9709" s="1"/>
  <c r="D9710"/>
  <c r="F9710" s="1"/>
  <c r="D9711"/>
  <c r="F9711" s="1"/>
  <c r="D9712"/>
  <c r="F9712" s="1"/>
  <c r="D9713"/>
  <c r="D9714"/>
  <c r="D9715"/>
  <c r="F9715" s="1"/>
  <c r="D9716"/>
  <c r="F9716" s="1"/>
  <c r="D9717"/>
  <c r="F9717" s="1"/>
  <c r="D9718"/>
  <c r="F9718" s="1"/>
  <c r="D9719"/>
  <c r="D9720"/>
  <c r="F9720" s="1"/>
  <c r="D9721"/>
  <c r="F9721" s="1"/>
  <c r="D9722"/>
  <c r="F9722" s="1"/>
  <c r="D9723"/>
  <c r="F9723" s="1"/>
  <c r="D9724"/>
  <c r="F9724" s="1"/>
  <c r="D9725"/>
  <c r="F9725" s="1"/>
  <c r="D9726"/>
  <c r="F9726" s="1"/>
  <c r="D9727"/>
  <c r="F9727" s="1"/>
  <c r="D9728"/>
  <c r="F9728" s="1"/>
  <c r="D9729"/>
  <c r="F9729" s="1"/>
  <c r="D9730"/>
  <c r="F9730" s="1"/>
  <c r="D9731"/>
  <c r="F9731" s="1"/>
  <c r="D9732"/>
  <c r="F9732" s="1"/>
  <c r="D9733"/>
  <c r="F9733" s="1"/>
  <c r="D9734"/>
  <c r="F9734" s="1"/>
  <c r="D9735"/>
  <c r="F9735" s="1"/>
  <c r="D9736"/>
  <c r="F9736" s="1"/>
  <c r="D9737"/>
  <c r="F9737" s="1"/>
  <c r="D9738"/>
  <c r="F9738" s="1"/>
  <c r="D9739"/>
  <c r="F9739" s="1"/>
  <c r="D9740"/>
  <c r="F9740" s="1"/>
  <c r="D9741"/>
  <c r="F9741" s="1"/>
  <c r="D9742"/>
  <c r="F9742" s="1"/>
  <c r="D9743"/>
  <c r="F9743" s="1"/>
  <c r="D9744"/>
  <c r="F9744" s="1"/>
  <c r="D9745"/>
  <c r="F9745" s="1"/>
  <c r="D9746"/>
  <c r="F9746" s="1"/>
  <c r="D9747"/>
  <c r="F9747" s="1"/>
  <c r="D9748"/>
  <c r="F9748" s="1"/>
  <c r="D9749"/>
  <c r="F9749" s="1"/>
  <c r="D9750"/>
  <c r="F9750" s="1"/>
  <c r="D9751"/>
  <c r="F9751" s="1"/>
  <c r="D9752"/>
  <c r="F9752" s="1"/>
  <c r="D9753"/>
  <c r="F9753" s="1"/>
  <c r="D9754"/>
  <c r="F9754" s="1"/>
  <c r="D9755"/>
  <c r="F9755" s="1"/>
  <c r="D9756"/>
  <c r="F9756" s="1"/>
  <c r="D9757"/>
  <c r="F9757" s="1"/>
  <c r="D9758"/>
  <c r="F9758" s="1"/>
  <c r="D9759"/>
  <c r="F9759" s="1"/>
  <c r="D9760"/>
  <c r="F9760" s="1"/>
  <c r="D9761"/>
  <c r="F9761" s="1"/>
  <c r="D9762"/>
  <c r="F9762" s="1"/>
  <c r="D9763"/>
  <c r="F9763" s="1"/>
  <c r="D9764"/>
  <c r="F9764" s="1"/>
  <c r="D9765"/>
  <c r="F9765" s="1"/>
  <c r="D9766"/>
  <c r="F9766" s="1"/>
  <c r="D9767"/>
  <c r="F9767" s="1"/>
  <c r="D9768"/>
  <c r="F9768" s="1"/>
  <c r="D9769"/>
  <c r="F9769" s="1"/>
  <c r="D9770"/>
  <c r="F9770" s="1"/>
  <c r="D9771"/>
  <c r="F9771" s="1"/>
  <c r="D9772"/>
  <c r="F9772" s="1"/>
  <c r="D9773"/>
  <c r="F9773" s="1"/>
  <c r="D9774"/>
  <c r="F9774" s="1"/>
  <c r="D9775"/>
  <c r="F9775" s="1"/>
  <c r="D9776"/>
  <c r="F9776" s="1"/>
  <c r="D9777"/>
  <c r="F9777" s="1"/>
  <c r="D9778"/>
  <c r="F9778" s="1"/>
  <c r="D9779"/>
  <c r="F9779" s="1"/>
  <c r="D9780"/>
  <c r="F9780" s="1"/>
  <c r="D9781"/>
  <c r="F9781" s="1"/>
  <c r="D9782"/>
  <c r="F9782" s="1"/>
  <c r="D9783"/>
  <c r="F9783" s="1"/>
  <c r="D9784"/>
  <c r="F9784" s="1"/>
  <c r="D9785"/>
  <c r="F9785" s="1"/>
  <c r="D9786"/>
  <c r="F9786" s="1"/>
  <c r="D9787"/>
  <c r="F9787" s="1"/>
  <c r="D9788"/>
  <c r="F9788" s="1"/>
  <c r="D9789"/>
  <c r="F9789" s="1"/>
  <c r="D9790"/>
  <c r="F9790" s="1"/>
  <c r="D9791"/>
  <c r="F9791" s="1"/>
  <c r="D9792"/>
  <c r="F9792" s="1"/>
  <c r="D9793"/>
  <c r="F9793" s="1"/>
  <c r="D9794"/>
  <c r="F9794" s="1"/>
  <c r="D9795"/>
  <c r="F9795" s="1"/>
  <c r="D9796"/>
  <c r="F9796" s="1"/>
  <c r="D9797"/>
  <c r="F9797" s="1"/>
  <c r="D9798"/>
  <c r="F9798" s="1"/>
  <c r="D9799"/>
  <c r="F9799" s="1"/>
  <c r="D9800"/>
  <c r="F9800" s="1"/>
  <c r="D9801"/>
  <c r="F9801" s="1"/>
  <c r="D9802"/>
  <c r="F9802" s="1"/>
  <c r="D9803"/>
  <c r="F9803" s="1"/>
  <c r="D9804"/>
  <c r="F9804" s="1"/>
  <c r="D9805"/>
  <c r="F9805" s="1"/>
  <c r="D9806"/>
  <c r="F9806" s="1"/>
  <c r="D9807"/>
  <c r="F9807" s="1"/>
  <c r="D9808"/>
  <c r="F9808" s="1"/>
  <c r="D9809"/>
  <c r="F9809" s="1"/>
  <c r="D9810"/>
  <c r="F9810" s="1"/>
  <c r="D9811"/>
  <c r="F9811" s="1"/>
  <c r="D9812"/>
  <c r="F9812" s="1"/>
  <c r="D9813"/>
  <c r="F9813" s="1"/>
  <c r="D9814"/>
  <c r="F9814" s="1"/>
  <c r="D9815"/>
  <c r="F9815" s="1"/>
  <c r="D9816"/>
  <c r="F9816" s="1"/>
  <c r="D9817"/>
  <c r="F9817" s="1"/>
  <c r="D9818"/>
  <c r="F9818" s="1"/>
  <c r="D9819"/>
  <c r="F9819" s="1"/>
  <c r="D9820"/>
  <c r="F9820" s="1"/>
  <c r="D9821"/>
  <c r="F9821" s="1"/>
  <c r="D9822"/>
  <c r="F9822" s="1"/>
  <c r="D9823"/>
  <c r="F9823" s="1"/>
  <c r="D9824"/>
  <c r="F9824" s="1"/>
  <c r="D9825"/>
  <c r="F9825" s="1"/>
  <c r="D9826"/>
  <c r="F9826" s="1"/>
  <c r="D9827"/>
  <c r="F9827" s="1"/>
  <c r="D9828"/>
  <c r="F9828" s="1"/>
  <c r="D9829"/>
  <c r="F9829" s="1"/>
  <c r="D9830"/>
  <c r="F9830" s="1"/>
  <c r="D9831"/>
  <c r="F9831" s="1"/>
  <c r="D9832"/>
  <c r="F9832" s="1"/>
  <c r="D9833"/>
  <c r="F9833" s="1"/>
  <c r="D9834"/>
  <c r="D9835"/>
  <c r="F9835" s="1"/>
  <c r="D9836"/>
  <c r="F9836" s="1"/>
  <c r="D9837"/>
  <c r="F9837" s="1"/>
  <c r="D9838"/>
  <c r="F9838" s="1"/>
  <c r="D9839"/>
  <c r="D9840"/>
  <c r="F9840" s="1"/>
  <c r="D9841"/>
  <c r="F9841" s="1"/>
  <c r="D9842"/>
  <c r="F9842" s="1"/>
  <c r="D9843"/>
  <c r="F9843" s="1"/>
  <c r="D9844"/>
  <c r="F9844" s="1"/>
  <c r="D9845"/>
  <c r="F9845" s="1"/>
  <c r="D9846"/>
  <c r="F9846" s="1"/>
  <c r="D9847"/>
  <c r="F9847" s="1"/>
  <c r="D9848"/>
  <c r="F9848" s="1"/>
  <c r="D9849"/>
  <c r="D9850"/>
  <c r="D9851"/>
  <c r="F9851" s="1"/>
  <c r="D9852"/>
  <c r="F9852" s="1"/>
  <c r="D9853"/>
  <c r="F9853" s="1"/>
  <c r="D9854"/>
  <c r="F9854" s="1"/>
  <c r="D9855"/>
  <c r="D9856"/>
  <c r="F9856" s="1"/>
  <c r="D9857"/>
  <c r="F9857" s="1"/>
  <c r="D9858"/>
  <c r="F9858" s="1"/>
  <c r="D9859"/>
  <c r="F9859" s="1"/>
  <c r="D9860"/>
  <c r="F9860" s="1"/>
  <c r="D9861"/>
  <c r="F9861" s="1"/>
  <c r="D9862"/>
  <c r="F9862" s="1"/>
  <c r="D9863"/>
  <c r="F9863" s="1"/>
  <c r="D9864"/>
  <c r="F9864" s="1"/>
  <c r="D9865"/>
  <c r="D9866"/>
  <c r="D9867"/>
  <c r="F9867" s="1"/>
  <c r="D9868"/>
  <c r="F9868" s="1"/>
  <c r="D9869"/>
  <c r="F9869" s="1"/>
  <c r="D9870"/>
  <c r="F9870" s="1"/>
  <c r="D9871"/>
  <c r="D9872"/>
  <c r="F9872" s="1"/>
  <c r="D9873"/>
  <c r="F9873" s="1"/>
  <c r="D9874"/>
  <c r="F9874" s="1"/>
  <c r="D9875"/>
  <c r="F9875" s="1"/>
  <c r="D9876"/>
  <c r="F9876" s="1"/>
  <c r="D9877"/>
  <c r="F9877" s="1"/>
  <c r="D9878"/>
  <c r="F9878" s="1"/>
  <c r="D9879"/>
  <c r="F9879" s="1"/>
  <c r="D9880"/>
  <c r="F9880" s="1"/>
  <c r="D9881"/>
  <c r="D9882"/>
  <c r="F9882" s="1"/>
  <c r="D9883"/>
  <c r="F9883" s="1"/>
  <c r="D9884"/>
  <c r="F9884" s="1"/>
  <c r="D9885"/>
  <c r="F9885" s="1"/>
  <c r="D9886"/>
  <c r="F9886" s="1"/>
  <c r="D9887"/>
  <c r="F9887" s="1"/>
  <c r="D9888"/>
  <c r="F9888" s="1"/>
  <c r="D9889"/>
  <c r="F9889" s="1"/>
  <c r="D9890"/>
  <c r="F9890" s="1"/>
  <c r="D9891"/>
  <c r="F9891" s="1"/>
  <c r="D9892"/>
  <c r="F9892" s="1"/>
  <c r="D9893"/>
  <c r="F9893" s="1"/>
  <c r="D9894"/>
  <c r="F9894" s="1"/>
  <c r="D9895"/>
  <c r="F9895" s="1"/>
  <c r="D9896"/>
  <c r="F9896" s="1"/>
  <c r="D9897"/>
  <c r="F9897" s="1"/>
  <c r="D9898"/>
  <c r="F9898" s="1"/>
  <c r="D9899"/>
  <c r="F9899" s="1"/>
  <c r="D9900"/>
  <c r="F9900" s="1"/>
  <c r="D9901"/>
  <c r="F9901" s="1"/>
  <c r="D9902"/>
  <c r="F9902" s="1"/>
  <c r="D9903"/>
  <c r="F9903" s="1"/>
  <c r="D9904"/>
  <c r="F9904" s="1"/>
  <c r="D9905"/>
  <c r="F9905" s="1"/>
  <c r="D9906"/>
  <c r="F9906" s="1"/>
  <c r="D9907"/>
  <c r="F9907" s="1"/>
  <c r="D9908"/>
  <c r="F9908" s="1"/>
  <c r="D9909"/>
  <c r="F9909" s="1"/>
  <c r="D9910"/>
  <c r="F9910" s="1"/>
  <c r="D9911"/>
  <c r="F9911" s="1"/>
  <c r="D9912"/>
  <c r="F9912" s="1"/>
  <c r="D9913"/>
  <c r="F9913" s="1"/>
  <c r="D9914"/>
  <c r="F9914" s="1"/>
  <c r="D9915"/>
  <c r="F9915" s="1"/>
  <c r="D9916"/>
  <c r="F9916" s="1"/>
  <c r="D9917"/>
  <c r="F9917" s="1"/>
  <c r="D9918"/>
  <c r="F9918" s="1"/>
  <c r="D9919"/>
  <c r="F9919" s="1"/>
  <c r="D9920"/>
  <c r="F9920" s="1"/>
  <c r="D9921"/>
  <c r="F9921" s="1"/>
  <c r="D9922"/>
  <c r="F9922" s="1"/>
  <c r="D9923"/>
  <c r="F9923" s="1"/>
  <c r="D9924"/>
  <c r="F9924" s="1"/>
  <c r="D9925"/>
  <c r="F9925" s="1"/>
  <c r="D9926"/>
  <c r="F9926" s="1"/>
  <c r="D9927"/>
  <c r="F9927" s="1"/>
  <c r="D9928"/>
  <c r="F9928" s="1"/>
  <c r="D9929"/>
  <c r="F9929" s="1"/>
  <c r="D9930"/>
  <c r="F9930" s="1"/>
  <c r="D9931"/>
  <c r="F9931" s="1"/>
  <c r="D9932"/>
  <c r="F9932" s="1"/>
  <c r="D9933"/>
  <c r="F9933" s="1"/>
  <c r="D9934"/>
  <c r="F9934" s="1"/>
  <c r="D9935"/>
  <c r="F9935" s="1"/>
  <c r="D9936"/>
  <c r="F9936" s="1"/>
  <c r="D9937"/>
  <c r="F9937" s="1"/>
  <c r="D9938"/>
  <c r="F9938" s="1"/>
  <c r="D9939"/>
  <c r="F9939" s="1"/>
  <c r="D9940"/>
  <c r="F9940" s="1"/>
  <c r="D9941"/>
  <c r="F9941" s="1"/>
  <c r="D9942"/>
  <c r="F9942" s="1"/>
  <c r="D9943"/>
  <c r="F9943" s="1"/>
  <c r="D9944"/>
  <c r="F9944" s="1"/>
  <c r="D9945"/>
  <c r="F9945" s="1"/>
  <c r="D9946"/>
  <c r="F9946" s="1"/>
  <c r="D9947"/>
  <c r="F9947" s="1"/>
  <c r="D9948"/>
  <c r="F9948" s="1"/>
  <c r="D9949"/>
  <c r="F9949" s="1"/>
  <c r="D9950"/>
  <c r="F9950" s="1"/>
  <c r="D9951"/>
  <c r="F9951" s="1"/>
  <c r="D9952"/>
  <c r="F9952" s="1"/>
  <c r="D9953"/>
  <c r="F9953" s="1"/>
  <c r="D9954"/>
  <c r="F9954" s="1"/>
  <c r="D9955"/>
  <c r="F9955" s="1"/>
  <c r="D9956"/>
  <c r="F9956" s="1"/>
  <c r="D9957"/>
  <c r="F9957" s="1"/>
  <c r="D9958"/>
  <c r="F9958" s="1"/>
  <c r="D9959"/>
  <c r="F9959" s="1"/>
  <c r="D9960"/>
  <c r="F9960" s="1"/>
  <c r="D9961"/>
  <c r="F9961" s="1"/>
  <c r="D9962"/>
  <c r="F9962" s="1"/>
  <c r="D9963"/>
  <c r="F9963" s="1"/>
  <c r="D9964"/>
  <c r="F9964" s="1"/>
  <c r="D9965"/>
  <c r="F9965" s="1"/>
  <c r="D9966"/>
  <c r="F9966" s="1"/>
  <c r="D9967"/>
  <c r="F9967" s="1"/>
  <c r="D9968"/>
  <c r="F9968" s="1"/>
  <c r="D9969"/>
  <c r="F9969" s="1"/>
  <c r="D9970"/>
  <c r="F9970" s="1"/>
  <c r="D9971"/>
  <c r="F9971" s="1"/>
  <c r="D9972"/>
  <c r="F9972" s="1"/>
  <c r="D9973"/>
  <c r="F9973" s="1"/>
  <c r="D9974"/>
  <c r="F9974" s="1"/>
  <c r="D9975"/>
  <c r="F9975" s="1"/>
  <c r="D9976"/>
  <c r="F9976" s="1"/>
  <c r="D9977"/>
  <c r="F9977" s="1"/>
  <c r="D9978"/>
  <c r="F9978" s="1"/>
  <c r="D9979"/>
  <c r="F9979" s="1"/>
  <c r="D9980"/>
  <c r="F9980" s="1"/>
  <c r="D9981"/>
  <c r="F9981" s="1"/>
  <c r="D9982"/>
  <c r="F9982" s="1"/>
  <c r="D9983"/>
  <c r="F9983" s="1"/>
  <c r="D9984"/>
  <c r="F9984" s="1"/>
  <c r="D9985"/>
  <c r="F9985" s="1"/>
  <c r="D9986"/>
  <c r="F9986" s="1"/>
  <c r="D9987"/>
  <c r="F9987" s="1"/>
  <c r="D9988"/>
  <c r="F9988" s="1"/>
  <c r="D9989"/>
  <c r="F9989" s="1"/>
  <c r="D9990"/>
  <c r="F9990" s="1"/>
  <c r="D9991"/>
  <c r="F9991" s="1"/>
  <c r="D9992"/>
  <c r="F9992" s="1"/>
  <c r="D9993"/>
  <c r="F9993" s="1"/>
  <c r="D9994"/>
  <c r="F9994" s="1"/>
  <c r="D9995"/>
  <c r="F9995" s="1"/>
  <c r="D9996"/>
  <c r="F9996" s="1"/>
  <c r="D9997"/>
  <c r="F9997" s="1"/>
  <c r="D9998"/>
  <c r="F9998" s="1"/>
  <c r="D9999"/>
  <c r="F9999" s="1"/>
  <c r="D10000"/>
  <c r="F10000" s="1"/>
  <c r="D10001"/>
  <c r="F10001" s="1"/>
  <c r="D10002"/>
  <c r="F10002" s="1"/>
  <c r="D10003"/>
  <c r="F10003" s="1"/>
  <c r="D10004"/>
  <c r="F10004" s="1"/>
  <c r="D10005"/>
  <c r="F10005" s="1"/>
  <c r="D10006"/>
  <c r="F10006" s="1"/>
  <c r="D10007"/>
  <c r="F10007" s="1"/>
  <c r="D10008"/>
  <c r="F10008" s="1"/>
  <c r="D10009"/>
  <c r="F10009" s="1"/>
  <c r="D10010"/>
  <c r="F10010" s="1"/>
  <c r="D10011"/>
  <c r="F10011" s="1"/>
  <c r="D10012"/>
  <c r="F10012" s="1"/>
  <c r="D10013"/>
  <c r="F10013" s="1"/>
  <c r="D10014"/>
  <c r="F10014" s="1"/>
  <c r="D10015"/>
  <c r="F10015" s="1"/>
  <c r="D10016"/>
  <c r="F10016" s="1"/>
  <c r="D10017"/>
  <c r="F10017" s="1"/>
  <c r="D10018"/>
  <c r="F10018" s="1"/>
  <c r="D10019"/>
  <c r="F10019" s="1"/>
  <c r="D10020"/>
  <c r="F10020" s="1"/>
  <c r="D10021"/>
  <c r="F10021" s="1"/>
  <c r="D10022"/>
  <c r="F10022" s="1"/>
  <c r="D10023"/>
  <c r="F10023" s="1"/>
  <c r="D10024"/>
  <c r="F10024" s="1"/>
  <c r="D10025"/>
  <c r="F10025" s="1"/>
  <c r="D10026"/>
  <c r="F10026" s="1"/>
  <c r="D10027"/>
  <c r="F10027" s="1"/>
  <c r="D10028"/>
  <c r="F10028" s="1"/>
  <c r="D10029"/>
  <c r="F10029" s="1"/>
  <c r="D10030"/>
  <c r="F10030" s="1"/>
  <c r="D10031"/>
  <c r="F10031" s="1"/>
  <c r="D10032"/>
  <c r="F10032" s="1"/>
  <c r="D10033"/>
  <c r="F10033" s="1"/>
  <c r="D10034"/>
  <c r="F10034" s="1"/>
  <c r="D10035"/>
  <c r="F10035" s="1"/>
  <c r="D10036"/>
  <c r="F10036" s="1"/>
  <c r="D10037"/>
  <c r="F10037" s="1"/>
  <c r="D10038"/>
  <c r="F10038" s="1"/>
  <c r="D10039"/>
  <c r="F10039" s="1"/>
  <c r="D10040"/>
  <c r="F10040" s="1"/>
  <c r="D10041"/>
  <c r="F10041" s="1"/>
  <c r="D10042"/>
  <c r="F10042" s="1"/>
  <c r="D10043"/>
  <c r="F10043" s="1"/>
  <c r="D10044"/>
  <c r="F10044" s="1"/>
  <c r="D10045"/>
  <c r="F10045" s="1"/>
  <c r="D10046"/>
  <c r="F10046" s="1"/>
  <c r="D10047"/>
  <c r="F10047" s="1"/>
  <c r="D10048"/>
  <c r="F10048" s="1"/>
  <c r="D10049"/>
  <c r="F10049" s="1"/>
  <c r="D10050"/>
  <c r="F10050" s="1"/>
  <c r="D10051"/>
  <c r="F10051" s="1"/>
  <c r="D10052"/>
  <c r="F10052" s="1"/>
  <c r="D10053"/>
  <c r="F10053" s="1"/>
  <c r="D10054"/>
  <c r="F10054" s="1"/>
  <c r="D10055"/>
  <c r="F10055" s="1"/>
  <c r="D10056"/>
  <c r="F10056" s="1"/>
  <c r="D10057"/>
  <c r="F10057" s="1"/>
  <c r="D10058"/>
  <c r="F10058" s="1"/>
  <c r="D10059"/>
  <c r="F10059" s="1"/>
  <c r="D10060"/>
  <c r="F10060" s="1"/>
  <c r="D10061"/>
  <c r="F10061" s="1"/>
  <c r="D10062"/>
  <c r="F10062" s="1"/>
  <c r="D10063"/>
  <c r="F10063" s="1"/>
  <c r="D10064"/>
  <c r="F10064" s="1"/>
  <c r="D10065"/>
  <c r="F10065" s="1"/>
  <c r="D10066"/>
  <c r="F10066" s="1"/>
  <c r="D10067"/>
  <c r="F10067" s="1"/>
  <c r="D10068"/>
  <c r="F10068" s="1"/>
  <c r="D10069"/>
  <c r="F10069" s="1"/>
  <c r="D10070"/>
  <c r="F10070" s="1"/>
  <c r="D10071"/>
  <c r="F10071" s="1"/>
  <c r="D10072"/>
  <c r="F10072" s="1"/>
  <c r="D10073"/>
  <c r="F10073" s="1"/>
  <c r="D10074"/>
  <c r="F10074" s="1"/>
  <c r="D10075"/>
  <c r="F10075" s="1"/>
  <c r="D10076"/>
  <c r="F10076" s="1"/>
  <c r="D10077"/>
  <c r="F10077" s="1"/>
  <c r="D10078"/>
  <c r="F10078" s="1"/>
  <c r="D10079"/>
  <c r="F10079" s="1"/>
  <c r="D10080"/>
  <c r="F10080" s="1"/>
  <c r="D10081"/>
  <c r="F10081" s="1"/>
  <c r="D10082"/>
  <c r="F10082" s="1"/>
  <c r="D10083"/>
  <c r="F10083" s="1"/>
  <c r="D10084"/>
  <c r="F10084" s="1"/>
  <c r="D10085"/>
  <c r="F10085" s="1"/>
  <c r="D10086"/>
  <c r="F10086" s="1"/>
  <c r="D10087"/>
  <c r="F10087" s="1"/>
  <c r="D10088"/>
  <c r="F10088" s="1"/>
  <c r="D10089"/>
  <c r="F10089" s="1"/>
  <c r="D10090"/>
  <c r="F10090" s="1"/>
  <c r="D10091"/>
  <c r="F10091" s="1"/>
  <c r="D10092"/>
  <c r="F10092" s="1"/>
  <c r="D10093"/>
  <c r="F10093" s="1"/>
  <c r="D10094"/>
  <c r="F10094" s="1"/>
  <c r="D10095"/>
  <c r="F10095" s="1"/>
  <c r="D10096"/>
  <c r="F10096" s="1"/>
  <c r="D10097"/>
  <c r="F10097" s="1"/>
  <c r="D10098"/>
  <c r="F10098" s="1"/>
  <c r="D10099"/>
  <c r="F10099" s="1"/>
  <c r="D10100"/>
  <c r="F10100" s="1"/>
  <c r="D10101"/>
  <c r="F10101" s="1"/>
  <c r="D10102"/>
  <c r="F10102" s="1"/>
  <c r="D10103"/>
  <c r="F10103" s="1"/>
  <c r="D10104"/>
  <c r="F10104" s="1"/>
  <c r="D10105"/>
  <c r="F10105" s="1"/>
  <c r="D10106"/>
  <c r="F10106" s="1"/>
  <c r="D10107"/>
  <c r="F10107" s="1"/>
  <c r="D10108"/>
  <c r="F10108" s="1"/>
  <c r="D10109"/>
  <c r="F10109" s="1"/>
  <c r="D10110"/>
  <c r="F10110" s="1"/>
  <c r="D10111"/>
  <c r="F10111" s="1"/>
  <c r="D10112"/>
  <c r="F10112" s="1"/>
  <c r="D10113"/>
  <c r="F10113" s="1"/>
  <c r="D10114"/>
  <c r="F10114" s="1"/>
  <c r="D10115"/>
  <c r="F10115" s="1"/>
  <c r="D10116"/>
  <c r="F10116" s="1"/>
  <c r="D10117"/>
  <c r="F10117" s="1"/>
  <c r="D10118"/>
  <c r="F10118" s="1"/>
  <c r="D10119"/>
  <c r="F10119" s="1"/>
  <c r="D10120"/>
  <c r="F10120" s="1"/>
  <c r="D10121"/>
  <c r="F10121" s="1"/>
  <c r="D10122"/>
  <c r="F10122" s="1"/>
  <c r="D10123"/>
  <c r="F10123" s="1"/>
  <c r="D10124"/>
  <c r="F10124" s="1"/>
  <c r="D10125"/>
  <c r="F10125" s="1"/>
  <c r="D10126"/>
  <c r="F10126" s="1"/>
  <c r="D10127"/>
  <c r="F10127" s="1"/>
  <c r="D10128"/>
  <c r="F10128" s="1"/>
  <c r="D10129"/>
  <c r="F10129" s="1"/>
  <c r="D10130"/>
  <c r="F10130" s="1"/>
  <c r="D10131"/>
  <c r="F10131" s="1"/>
  <c r="D10132"/>
  <c r="F10132" s="1"/>
  <c r="D10133"/>
  <c r="F10133" s="1"/>
  <c r="D10134"/>
  <c r="F10134" s="1"/>
  <c r="D10135"/>
  <c r="F10135" s="1"/>
  <c r="D10136"/>
  <c r="F10136" s="1"/>
  <c r="D10137"/>
  <c r="F10137" s="1"/>
  <c r="D10138"/>
  <c r="F10138" s="1"/>
  <c r="D10139"/>
  <c r="F10139" s="1"/>
  <c r="D10140"/>
  <c r="F10140" s="1"/>
  <c r="D10141"/>
  <c r="F10141" s="1"/>
  <c r="D10142"/>
  <c r="F10142" s="1"/>
  <c r="D10143"/>
  <c r="F10143" s="1"/>
  <c r="D10144"/>
  <c r="F10144" s="1"/>
  <c r="D10145"/>
  <c r="F10145" s="1"/>
  <c r="D10146"/>
  <c r="F10146" s="1"/>
  <c r="D10147"/>
  <c r="F10147" s="1"/>
  <c r="D10148"/>
  <c r="F10148" s="1"/>
  <c r="D10149"/>
  <c r="F10149" s="1"/>
  <c r="D10150"/>
  <c r="F10150" s="1"/>
  <c r="D10151"/>
  <c r="F10151" s="1"/>
  <c r="D10152"/>
  <c r="F10152" s="1"/>
  <c r="D10153"/>
  <c r="F10153" s="1"/>
  <c r="D10154"/>
  <c r="F10154" s="1"/>
  <c r="D10155"/>
  <c r="F10155" s="1"/>
  <c r="D10156"/>
  <c r="F10156" s="1"/>
  <c r="D10157"/>
  <c r="F10157" s="1"/>
  <c r="D10158"/>
  <c r="F10158" s="1"/>
  <c r="D10159"/>
  <c r="F10159" s="1"/>
  <c r="D10160"/>
  <c r="F10160" s="1"/>
  <c r="D10161"/>
  <c r="F10161" s="1"/>
  <c r="D10162"/>
  <c r="F10162" s="1"/>
  <c r="D10163"/>
  <c r="F10163" s="1"/>
  <c r="D10164"/>
  <c r="F10164" s="1"/>
  <c r="D10165"/>
  <c r="F10165" s="1"/>
  <c r="D10166"/>
  <c r="F10166" s="1"/>
  <c r="D10167"/>
  <c r="F10167" s="1"/>
  <c r="D10168"/>
  <c r="F10168" s="1"/>
  <c r="D10169"/>
  <c r="D10170"/>
  <c r="D10171"/>
  <c r="F10171" s="1"/>
  <c r="D10172"/>
  <c r="F10172" s="1"/>
  <c r="D10173"/>
  <c r="F10173" s="1"/>
  <c r="D10174"/>
  <c r="F10174" s="1"/>
  <c r="D10175"/>
  <c r="F10175" s="1"/>
  <c r="D10176"/>
  <c r="F10176" s="1"/>
  <c r="D10177"/>
  <c r="F10177" s="1"/>
  <c r="D10178"/>
  <c r="F10178" s="1"/>
  <c r="D10179"/>
  <c r="F10179" s="1"/>
  <c r="D10180"/>
  <c r="F10180" s="1"/>
  <c r="D10181"/>
  <c r="F10181" s="1"/>
  <c r="D10182"/>
  <c r="F10182" s="1"/>
  <c r="D10183"/>
  <c r="F10183" s="1"/>
  <c r="D10184"/>
  <c r="F10184" s="1"/>
  <c r="D10185"/>
  <c r="F10185" s="1"/>
  <c r="D10186"/>
  <c r="F10186" s="1"/>
  <c r="D10187"/>
  <c r="F10187" s="1"/>
  <c r="D10188"/>
  <c r="F10188" s="1"/>
  <c r="D10189"/>
  <c r="F10189" s="1"/>
  <c r="D10190"/>
  <c r="F10190" s="1"/>
  <c r="D10191"/>
  <c r="F10191" s="1"/>
  <c r="D10192"/>
  <c r="F10192" s="1"/>
  <c r="D10193"/>
  <c r="F10193" s="1"/>
  <c r="D10194"/>
  <c r="F10194" s="1"/>
  <c r="D10195"/>
  <c r="F10195" s="1"/>
  <c r="D10196"/>
  <c r="F10196" s="1"/>
  <c r="D10197"/>
  <c r="F10197" s="1"/>
  <c r="D10198"/>
  <c r="F10198" s="1"/>
  <c r="D10199"/>
  <c r="F10199" s="1"/>
  <c r="D10200"/>
  <c r="F10200" s="1"/>
  <c r="D10201"/>
  <c r="F10201" s="1"/>
  <c r="D10202"/>
  <c r="F10202" s="1"/>
  <c r="D10203"/>
  <c r="F10203" s="1"/>
  <c r="D10204"/>
  <c r="F10204" s="1"/>
  <c r="D10205"/>
  <c r="F10205" s="1"/>
  <c r="D10206"/>
  <c r="F10206" s="1"/>
  <c r="D10207"/>
  <c r="F10207" s="1"/>
  <c r="D10208"/>
  <c r="F10208" s="1"/>
  <c r="D10209"/>
  <c r="F10209" s="1"/>
  <c r="D10210"/>
  <c r="F10210" s="1"/>
  <c r="D10211"/>
  <c r="F10211" s="1"/>
  <c r="D10212"/>
  <c r="F10212" s="1"/>
  <c r="D10213"/>
  <c r="F10213" s="1"/>
  <c r="D10214"/>
  <c r="F10214" s="1"/>
  <c r="D10215"/>
  <c r="F10215" s="1"/>
  <c r="D10216"/>
  <c r="F10216" s="1"/>
  <c r="D10217"/>
  <c r="F10217" s="1"/>
  <c r="D10218"/>
  <c r="F10218" s="1"/>
  <c r="D10219"/>
  <c r="F10219" s="1"/>
  <c r="D10220"/>
  <c r="F10220" s="1"/>
  <c r="D10221"/>
  <c r="F10221" s="1"/>
  <c r="D10222"/>
  <c r="F10222" s="1"/>
  <c r="D10223"/>
  <c r="F10223" s="1"/>
  <c r="D10224"/>
  <c r="F10224" s="1"/>
  <c r="D10225"/>
  <c r="G10225" s="1"/>
  <c r="D10226"/>
  <c r="F10226" s="1"/>
  <c r="D10227"/>
  <c r="F10227" s="1"/>
  <c r="D10228"/>
  <c r="F10228" s="1"/>
  <c r="D10229"/>
  <c r="F10229" s="1"/>
  <c r="D10230"/>
  <c r="F10230" s="1"/>
  <c r="D10231"/>
  <c r="F10231" s="1"/>
  <c r="D10232"/>
  <c r="F10232" s="1"/>
  <c r="D10233"/>
  <c r="F10233" s="1"/>
  <c r="D10234"/>
  <c r="F10234" s="1"/>
  <c r="D10235"/>
  <c r="F10235" s="1"/>
  <c r="D10236"/>
  <c r="F10236" s="1"/>
  <c r="D10237"/>
  <c r="F10237" s="1"/>
  <c r="D10238"/>
  <c r="F10238" s="1"/>
  <c r="D10239"/>
  <c r="F10239" s="1"/>
  <c r="D10240"/>
  <c r="F10240" s="1"/>
  <c r="D10241"/>
  <c r="F10241" s="1"/>
  <c r="D10242"/>
  <c r="F10242" s="1"/>
  <c r="D10243"/>
  <c r="F10243" s="1"/>
  <c r="D10244"/>
  <c r="F10244" s="1"/>
  <c r="D10245"/>
  <c r="F10245" s="1"/>
  <c r="D10246"/>
  <c r="F10246" s="1"/>
  <c r="D10247"/>
  <c r="F10247" s="1"/>
  <c r="D10248"/>
  <c r="F10248" s="1"/>
  <c r="D10249"/>
  <c r="F10249" s="1"/>
  <c r="D10250"/>
  <c r="F10250" s="1"/>
  <c r="D10251"/>
  <c r="F10251" s="1"/>
  <c r="D10252"/>
  <c r="F10252" s="1"/>
  <c r="D10253"/>
  <c r="F10253" s="1"/>
  <c r="D10254"/>
  <c r="F10254" s="1"/>
  <c r="D10255"/>
  <c r="F10255" s="1"/>
  <c r="D10256"/>
  <c r="F10256" s="1"/>
  <c r="D10257"/>
  <c r="F10257" s="1"/>
  <c r="D10258"/>
  <c r="F10258" s="1"/>
  <c r="D10259"/>
  <c r="F10259" s="1"/>
  <c r="D10260"/>
  <c r="F10260" s="1"/>
  <c r="D10261"/>
  <c r="F10261" s="1"/>
  <c r="D10262"/>
  <c r="F10262" s="1"/>
  <c r="D10263"/>
  <c r="F10263" s="1"/>
  <c r="D10264"/>
  <c r="F10264" s="1"/>
  <c r="D10265"/>
  <c r="F10265" s="1"/>
  <c r="D10266"/>
  <c r="F10266" s="1"/>
  <c r="D10267"/>
  <c r="F10267" s="1"/>
  <c r="D10268"/>
  <c r="F10268" s="1"/>
  <c r="D10269"/>
  <c r="F10269" s="1"/>
  <c r="D10270"/>
  <c r="F10270" s="1"/>
  <c r="D10271"/>
  <c r="F10271" s="1"/>
  <c r="D10272"/>
  <c r="F10272" s="1"/>
  <c r="D10273"/>
  <c r="F10273" s="1"/>
  <c r="D10274"/>
  <c r="F10274" s="1"/>
  <c r="D10275"/>
  <c r="F10275" s="1"/>
  <c r="D10276"/>
  <c r="F10276" s="1"/>
  <c r="D10277"/>
  <c r="F10277" s="1"/>
  <c r="D10278"/>
  <c r="F10278" s="1"/>
  <c r="D10279"/>
  <c r="F10279" s="1"/>
  <c r="D10280"/>
  <c r="F10280" s="1"/>
  <c r="D10281"/>
  <c r="F10281" s="1"/>
  <c r="D10282"/>
  <c r="F10282" s="1"/>
  <c r="D10283"/>
  <c r="F10283" s="1"/>
  <c r="D10284"/>
  <c r="F10284" s="1"/>
  <c r="D10285"/>
  <c r="F10285" s="1"/>
  <c r="D10286"/>
  <c r="F10286" s="1"/>
  <c r="D10287"/>
  <c r="F10287" s="1"/>
  <c r="D10288"/>
  <c r="F10288" s="1"/>
  <c r="D10289"/>
  <c r="F10289" s="1"/>
  <c r="D10290"/>
  <c r="F10290" s="1"/>
  <c r="D10291"/>
  <c r="F10291" s="1"/>
  <c r="D10292"/>
  <c r="F10292" s="1"/>
  <c r="D10293"/>
  <c r="F10293" s="1"/>
  <c r="D10294"/>
  <c r="F10294" s="1"/>
  <c r="D10295"/>
  <c r="F10295" s="1"/>
  <c r="D10296"/>
  <c r="F10296" s="1"/>
  <c r="D10297"/>
  <c r="F10297" s="1"/>
  <c r="D10298"/>
  <c r="F10298" s="1"/>
  <c r="D10299"/>
  <c r="F10299" s="1"/>
  <c r="D10300"/>
  <c r="F10300" s="1"/>
  <c r="D10301"/>
  <c r="F10301" s="1"/>
  <c r="D10302"/>
  <c r="F10302" s="1"/>
  <c r="D10303"/>
  <c r="F10303" s="1"/>
  <c r="D10304"/>
  <c r="F10304" s="1"/>
  <c r="D10305"/>
  <c r="F10305" s="1"/>
  <c r="D10306"/>
  <c r="F10306" s="1"/>
  <c r="D10307"/>
  <c r="F10307" s="1"/>
  <c r="D10308"/>
  <c r="F10308" s="1"/>
  <c r="D10309"/>
  <c r="F10309" s="1"/>
  <c r="D10310"/>
  <c r="F10310" s="1"/>
  <c r="D10311"/>
  <c r="F10311" s="1"/>
  <c r="D10312"/>
  <c r="F10312" s="1"/>
  <c r="D10313"/>
  <c r="F10313" s="1"/>
  <c r="D10314"/>
  <c r="F10314" s="1"/>
  <c r="D10315"/>
  <c r="F10315" s="1"/>
  <c r="D10316"/>
  <c r="F10316" s="1"/>
  <c r="D10317"/>
  <c r="F10317" s="1"/>
  <c r="D10318"/>
  <c r="F10318" s="1"/>
  <c r="D10319"/>
  <c r="F10319" s="1"/>
  <c r="D10320"/>
  <c r="F10320" s="1"/>
  <c r="D10321"/>
  <c r="F10321" s="1"/>
  <c r="D10322"/>
  <c r="F10322" s="1"/>
  <c r="D10323"/>
  <c r="F10323" s="1"/>
  <c r="D10324"/>
  <c r="F10324" s="1"/>
  <c r="D10325"/>
  <c r="F10325" s="1"/>
  <c r="D10326"/>
  <c r="F10326" s="1"/>
  <c r="D10327"/>
  <c r="F10327" s="1"/>
  <c r="D10328"/>
  <c r="F10328" s="1"/>
  <c r="D10329"/>
  <c r="F10329" s="1"/>
  <c r="D10330"/>
  <c r="F10330" s="1"/>
  <c r="D10331"/>
  <c r="F10331" s="1"/>
  <c r="D10332"/>
  <c r="F10332" s="1"/>
  <c r="D10333"/>
  <c r="F10333" s="1"/>
  <c r="D10334"/>
  <c r="F10334" s="1"/>
  <c r="D10335"/>
  <c r="F10335" s="1"/>
  <c r="D10336"/>
  <c r="F10336" s="1"/>
  <c r="D10337"/>
  <c r="F10337" s="1"/>
  <c r="D10338"/>
  <c r="F10338" s="1"/>
  <c r="D10339"/>
  <c r="F10339" s="1"/>
  <c r="D10340"/>
  <c r="F10340" s="1"/>
  <c r="D10341"/>
  <c r="F10341" s="1"/>
  <c r="D10342"/>
  <c r="F10342" s="1"/>
  <c r="D10343"/>
  <c r="F10343" s="1"/>
  <c r="D10344"/>
  <c r="F10344" s="1"/>
  <c r="D10345"/>
  <c r="F10345" s="1"/>
  <c r="D10346"/>
  <c r="D10347"/>
  <c r="F10347" s="1"/>
  <c r="D10348"/>
  <c r="F10348" s="1"/>
  <c r="D10349"/>
  <c r="F10349" s="1"/>
  <c r="D10350"/>
  <c r="F10350" s="1"/>
  <c r="D10351"/>
  <c r="D10352"/>
  <c r="F10352" s="1"/>
  <c r="D10353"/>
  <c r="F10353" s="1"/>
  <c r="D10354"/>
  <c r="F10354" s="1"/>
  <c r="D10355"/>
  <c r="F10355" s="1"/>
  <c r="D10356"/>
  <c r="F10356" s="1"/>
  <c r="D10357"/>
  <c r="F10357" s="1"/>
  <c r="D10358"/>
  <c r="F10358" s="1"/>
  <c r="D10359"/>
  <c r="F10359" s="1"/>
  <c r="D10360"/>
  <c r="F10360" s="1"/>
  <c r="D10361"/>
  <c r="D10362"/>
  <c r="D10363"/>
  <c r="F10363" s="1"/>
  <c r="D10364"/>
  <c r="F10364" s="1"/>
  <c r="D10365"/>
  <c r="F10365" s="1"/>
  <c r="D10366"/>
  <c r="F10366" s="1"/>
  <c r="D10367"/>
  <c r="D10368"/>
  <c r="F10368" s="1"/>
  <c r="D10369"/>
  <c r="F10369" s="1"/>
  <c r="D10370"/>
  <c r="F10370" s="1"/>
  <c r="D10371"/>
  <c r="F10371" s="1"/>
  <c r="D10372"/>
  <c r="F10372" s="1"/>
  <c r="D10373"/>
  <c r="F10373" s="1"/>
  <c r="D10374"/>
  <c r="F10374" s="1"/>
  <c r="D10375"/>
  <c r="F10375" s="1"/>
  <c r="D10376"/>
  <c r="F10376" s="1"/>
  <c r="D10377"/>
  <c r="D10378"/>
  <c r="D10379"/>
  <c r="F10379" s="1"/>
  <c r="D10380"/>
  <c r="F10380" s="1"/>
  <c r="D10381"/>
  <c r="F10381" s="1"/>
  <c r="D10382"/>
  <c r="F10382" s="1"/>
  <c r="D10383"/>
  <c r="D10384"/>
  <c r="F10384" s="1"/>
  <c r="D10385"/>
  <c r="F10385" s="1"/>
  <c r="D10386"/>
  <c r="F10386" s="1"/>
  <c r="D10387"/>
  <c r="F10387" s="1"/>
  <c r="D10388"/>
  <c r="F10388" s="1"/>
  <c r="D10389"/>
  <c r="F10389" s="1"/>
  <c r="D10390"/>
  <c r="F10390" s="1"/>
  <c r="D10391"/>
  <c r="F10391" s="1"/>
  <c r="D10392"/>
  <c r="F10392" s="1"/>
  <c r="D10393"/>
  <c r="D10394"/>
  <c r="F10394" s="1"/>
  <c r="D10395"/>
  <c r="F10395" s="1"/>
  <c r="D10396"/>
  <c r="F10396" s="1"/>
  <c r="D10397"/>
  <c r="F10397" s="1"/>
  <c r="D10398"/>
  <c r="F10398" s="1"/>
  <c r="D10399"/>
  <c r="F10399" s="1"/>
  <c r="D10400"/>
  <c r="F10400" s="1"/>
  <c r="D10401"/>
  <c r="F10401" s="1"/>
  <c r="D10402"/>
  <c r="F10402" s="1"/>
  <c r="D10403"/>
  <c r="F10403" s="1"/>
  <c r="D10404"/>
  <c r="F10404" s="1"/>
  <c r="D10405"/>
  <c r="F10405" s="1"/>
  <c r="D10406"/>
  <c r="F10406" s="1"/>
  <c r="D10407"/>
  <c r="F10407" s="1"/>
  <c r="D10408"/>
  <c r="F10408" s="1"/>
  <c r="D10409"/>
  <c r="F10409" s="1"/>
  <c r="D10410"/>
  <c r="F10410" s="1"/>
  <c r="D10411"/>
  <c r="F10411" s="1"/>
  <c r="D10412"/>
  <c r="F10412" s="1"/>
  <c r="D10413"/>
  <c r="F10413" s="1"/>
  <c r="D10414"/>
  <c r="F10414" s="1"/>
  <c r="D10415"/>
  <c r="F10415" s="1"/>
  <c r="D10416"/>
  <c r="F10416" s="1"/>
  <c r="D10417"/>
  <c r="F10417" s="1"/>
  <c r="D10418"/>
  <c r="F10418" s="1"/>
  <c r="D10419"/>
  <c r="F10419" s="1"/>
  <c r="D10420"/>
  <c r="F10420" s="1"/>
  <c r="D10421"/>
  <c r="F10421" s="1"/>
  <c r="D10422"/>
  <c r="F10422" s="1"/>
  <c r="D10423"/>
  <c r="F10423" s="1"/>
  <c r="D10424"/>
  <c r="F10424" s="1"/>
  <c r="D10425"/>
  <c r="F10425" s="1"/>
  <c r="D10426"/>
  <c r="F10426" s="1"/>
  <c r="D10427"/>
  <c r="F10427" s="1"/>
  <c r="D10428"/>
  <c r="F10428" s="1"/>
  <c r="D10429"/>
  <c r="F10429" s="1"/>
  <c r="D10430"/>
  <c r="F10430" s="1"/>
  <c r="D10431"/>
  <c r="F10431" s="1"/>
  <c r="D10432"/>
  <c r="F10432" s="1"/>
  <c r="D10433"/>
  <c r="F10433" s="1"/>
  <c r="D10434"/>
  <c r="F10434" s="1"/>
  <c r="D10435"/>
  <c r="F10435" s="1"/>
  <c r="D10436"/>
  <c r="F10436" s="1"/>
  <c r="D10437"/>
  <c r="F10437" s="1"/>
  <c r="D10438"/>
  <c r="F10438" s="1"/>
  <c r="D10439"/>
  <c r="F10439" s="1"/>
  <c r="D10440"/>
  <c r="F10440" s="1"/>
  <c r="D10441"/>
  <c r="F10441" s="1"/>
  <c r="D10442"/>
  <c r="F10442" s="1"/>
  <c r="D10443"/>
  <c r="F10443" s="1"/>
  <c r="D10444"/>
  <c r="F10444" s="1"/>
  <c r="D10445"/>
  <c r="F10445" s="1"/>
  <c r="D10446"/>
  <c r="F10446" s="1"/>
  <c r="D10447"/>
  <c r="F10447" s="1"/>
  <c r="D10448"/>
  <c r="F10448" s="1"/>
  <c r="D10449"/>
  <c r="F10449" s="1"/>
  <c r="D10450"/>
  <c r="F10450" s="1"/>
  <c r="D10451"/>
  <c r="F10451" s="1"/>
  <c r="D10452"/>
  <c r="F10452" s="1"/>
  <c r="D10453"/>
  <c r="F10453" s="1"/>
  <c r="D10454"/>
  <c r="F10454" s="1"/>
  <c r="D10455"/>
  <c r="F10455" s="1"/>
  <c r="D10456"/>
  <c r="F10456" s="1"/>
  <c r="D10457"/>
  <c r="F10457" s="1"/>
  <c r="D10458"/>
  <c r="F10458" s="1"/>
  <c r="D10459"/>
  <c r="F10459" s="1"/>
  <c r="D10460"/>
  <c r="F10460" s="1"/>
  <c r="D10461"/>
  <c r="F10461" s="1"/>
  <c r="D10462"/>
  <c r="F10462" s="1"/>
  <c r="D10463"/>
  <c r="F10463" s="1"/>
  <c r="D10464"/>
  <c r="F10464" s="1"/>
  <c r="D10465"/>
  <c r="F10465" s="1"/>
  <c r="D10466"/>
  <c r="F10466" s="1"/>
  <c r="D10467"/>
  <c r="F10467" s="1"/>
  <c r="D10468"/>
  <c r="F10468" s="1"/>
  <c r="D10469"/>
  <c r="F10469" s="1"/>
  <c r="D10470"/>
  <c r="F10470" s="1"/>
  <c r="D10471"/>
  <c r="F10471" s="1"/>
  <c r="D10472"/>
  <c r="F10472" s="1"/>
  <c r="D10473"/>
  <c r="F10473" s="1"/>
  <c r="D10474"/>
  <c r="F10474" s="1"/>
  <c r="D10475"/>
  <c r="F10475" s="1"/>
  <c r="D10476"/>
  <c r="F10476" s="1"/>
  <c r="D10477"/>
  <c r="F10477" s="1"/>
  <c r="D10478"/>
  <c r="F10478" s="1"/>
  <c r="D10479"/>
  <c r="F10479" s="1"/>
  <c r="D10480"/>
  <c r="F10480" s="1"/>
  <c r="D10481"/>
  <c r="F10481" s="1"/>
  <c r="D10482"/>
  <c r="F10482" s="1"/>
  <c r="D10483"/>
  <c r="F10483" s="1"/>
  <c r="D10484"/>
  <c r="F10484" s="1"/>
  <c r="D10485"/>
  <c r="F10485" s="1"/>
  <c r="D10486"/>
  <c r="F10486" s="1"/>
  <c r="D10487"/>
  <c r="F10487" s="1"/>
  <c r="D10488"/>
  <c r="F10488" s="1"/>
  <c r="D10489"/>
  <c r="F10489" s="1"/>
  <c r="D10490"/>
  <c r="F10490" s="1"/>
  <c r="D10491"/>
  <c r="F10491" s="1"/>
  <c r="D10492"/>
  <c r="F10492" s="1"/>
  <c r="D10493"/>
  <c r="F10493" s="1"/>
  <c r="D10494"/>
  <c r="F10494" s="1"/>
  <c r="D10495"/>
  <c r="F10495" s="1"/>
  <c r="D10496"/>
  <c r="F10496" s="1"/>
  <c r="D10497"/>
  <c r="F10497" s="1"/>
  <c r="D10498"/>
  <c r="F10498" s="1"/>
  <c r="D10499"/>
  <c r="F10499" s="1"/>
  <c r="D10500"/>
  <c r="F10500" s="1"/>
  <c r="D10501"/>
  <c r="F10501" s="1"/>
  <c r="D10502"/>
  <c r="F10502" s="1"/>
  <c r="D10503"/>
  <c r="F10503" s="1"/>
  <c r="D10504"/>
  <c r="F10504" s="1"/>
  <c r="D10505"/>
  <c r="F10505" s="1"/>
  <c r="D10506"/>
  <c r="F10506" s="1"/>
  <c r="D10507"/>
  <c r="F10507" s="1"/>
  <c r="D10508"/>
  <c r="F10508" s="1"/>
  <c r="D10509"/>
  <c r="F10509" s="1"/>
  <c r="D10510"/>
  <c r="F10510" s="1"/>
  <c r="D10511"/>
  <c r="F10511" s="1"/>
  <c r="D10512"/>
  <c r="F10512" s="1"/>
  <c r="D10513"/>
  <c r="F10513" s="1"/>
  <c r="D10514"/>
  <c r="F10514" s="1"/>
  <c r="D10515"/>
  <c r="F10515" s="1"/>
  <c r="D10516"/>
  <c r="F10516" s="1"/>
  <c r="D10517"/>
  <c r="F10517" s="1"/>
  <c r="D10518"/>
  <c r="F10518" s="1"/>
  <c r="D10519"/>
  <c r="F10519" s="1"/>
  <c r="D10520"/>
  <c r="F10520" s="1"/>
  <c r="D10521"/>
  <c r="F10521" s="1"/>
  <c r="D10522"/>
  <c r="F10522" s="1"/>
  <c r="D10523"/>
  <c r="F10523" s="1"/>
  <c r="D10524"/>
  <c r="F10524" s="1"/>
  <c r="D10525"/>
  <c r="F10525" s="1"/>
  <c r="D10526"/>
  <c r="F10526" s="1"/>
  <c r="D10527"/>
  <c r="F10527" s="1"/>
  <c r="D10528"/>
  <c r="F10528" s="1"/>
  <c r="D10529"/>
  <c r="F10529" s="1"/>
  <c r="D10530"/>
  <c r="F10530" s="1"/>
  <c r="D10531"/>
  <c r="F10531" s="1"/>
  <c r="D10532"/>
  <c r="F10532" s="1"/>
  <c r="D10533"/>
  <c r="F10533" s="1"/>
  <c r="D10534"/>
  <c r="F10534" s="1"/>
  <c r="D10535"/>
  <c r="F10535" s="1"/>
  <c r="D10536"/>
  <c r="F10536" s="1"/>
  <c r="D10537"/>
  <c r="F10537" s="1"/>
  <c r="D10538"/>
  <c r="F10538" s="1"/>
  <c r="D10539"/>
  <c r="F10539" s="1"/>
  <c r="D10540"/>
  <c r="F10540" s="1"/>
  <c r="D10541"/>
  <c r="F10541" s="1"/>
  <c r="D10542"/>
  <c r="F10542" s="1"/>
  <c r="D10543"/>
  <c r="F10543" s="1"/>
  <c r="D10544"/>
  <c r="F10544" s="1"/>
  <c r="D10545"/>
  <c r="F10545" s="1"/>
  <c r="D10546"/>
  <c r="F10546" s="1"/>
  <c r="D10547"/>
  <c r="F10547" s="1"/>
  <c r="D10548"/>
  <c r="F10548" s="1"/>
  <c r="D10549"/>
  <c r="F10549" s="1"/>
  <c r="D10550"/>
  <c r="F10550" s="1"/>
  <c r="D10551"/>
  <c r="F10551" s="1"/>
  <c r="D10552"/>
  <c r="F10552" s="1"/>
  <c r="D10553"/>
  <c r="F10553" s="1"/>
  <c r="D10554"/>
  <c r="F10554" s="1"/>
  <c r="D10555"/>
  <c r="F10555" s="1"/>
  <c r="D10556"/>
  <c r="F10556" s="1"/>
  <c r="D10557"/>
  <c r="F10557" s="1"/>
  <c r="D10558"/>
  <c r="F10558" s="1"/>
  <c r="D10559"/>
  <c r="F10559" s="1"/>
  <c r="D10560"/>
  <c r="F10560" s="1"/>
  <c r="D10561"/>
  <c r="F10561" s="1"/>
  <c r="D10562"/>
  <c r="F10562" s="1"/>
  <c r="D10563"/>
  <c r="F10563" s="1"/>
  <c r="D10564"/>
  <c r="F10564" s="1"/>
  <c r="D10565"/>
  <c r="G10565" s="1"/>
  <c r="D10566"/>
  <c r="F10566" s="1"/>
  <c r="D10567"/>
  <c r="F10567" s="1"/>
  <c r="D10568"/>
  <c r="F10568" s="1"/>
  <c r="D10569"/>
  <c r="F10569" s="1"/>
  <c r="D10570"/>
  <c r="F10570" s="1"/>
  <c r="D10571"/>
  <c r="F10571" s="1"/>
  <c r="D10572"/>
  <c r="F10572" s="1"/>
  <c r="D10573"/>
  <c r="F10573" s="1"/>
  <c r="D10574"/>
  <c r="F10574" s="1"/>
  <c r="D10575"/>
  <c r="F10575" s="1"/>
  <c r="D10576"/>
  <c r="F10576" s="1"/>
  <c r="D10577"/>
  <c r="F10577" s="1"/>
  <c r="D10578"/>
  <c r="F10578" s="1"/>
  <c r="D10579"/>
  <c r="F10579" s="1"/>
  <c r="D10580"/>
  <c r="F10580" s="1"/>
  <c r="D10581"/>
  <c r="G10581" s="1"/>
  <c r="D10582"/>
  <c r="F10582" s="1"/>
  <c r="D10583"/>
  <c r="F10583" s="1"/>
  <c r="D10584"/>
  <c r="F10584" s="1"/>
  <c r="D10585"/>
  <c r="F10585" s="1"/>
  <c r="D10586"/>
  <c r="F10586" s="1"/>
  <c r="D10587"/>
  <c r="F10587" s="1"/>
  <c r="D10588"/>
  <c r="F10588" s="1"/>
  <c r="D10589"/>
  <c r="F10589" s="1"/>
  <c r="D10590"/>
  <c r="F10590" s="1"/>
  <c r="D10591"/>
  <c r="F10591" s="1"/>
  <c r="D10592"/>
  <c r="F10592" s="1"/>
  <c r="D10593"/>
  <c r="F10593" s="1"/>
  <c r="D10594"/>
  <c r="F10594" s="1"/>
  <c r="D10595"/>
  <c r="F10595" s="1"/>
  <c r="D10596"/>
  <c r="F10596" s="1"/>
  <c r="D10597"/>
  <c r="G10597" s="1"/>
  <c r="D10598"/>
  <c r="F10598" s="1"/>
  <c r="D10599"/>
  <c r="F10599" s="1"/>
  <c r="D10600"/>
  <c r="F10600" s="1"/>
  <c r="D10601"/>
  <c r="F10601" s="1"/>
  <c r="D10602"/>
  <c r="F10602" s="1"/>
  <c r="D10603"/>
  <c r="F10603" s="1"/>
  <c r="D10604"/>
  <c r="F10604" s="1"/>
  <c r="D10605"/>
  <c r="F10605" s="1"/>
  <c r="D10606"/>
  <c r="F10606" s="1"/>
  <c r="D10607"/>
  <c r="F10607" s="1"/>
  <c r="D10608"/>
  <c r="F10608" s="1"/>
  <c r="D10609"/>
  <c r="F10609" s="1"/>
  <c r="D10610"/>
  <c r="F10610" s="1"/>
  <c r="D10611"/>
  <c r="F10611" s="1"/>
  <c r="D10612"/>
  <c r="F10612" s="1"/>
  <c r="D10613"/>
  <c r="F10613" s="1"/>
  <c r="D10614"/>
  <c r="F10614" s="1"/>
  <c r="D10615"/>
  <c r="F10615" s="1"/>
  <c r="D10616"/>
  <c r="F10616" s="1"/>
  <c r="D10617"/>
  <c r="F10617" s="1"/>
  <c r="D10618"/>
  <c r="F10618" s="1"/>
  <c r="D10619"/>
  <c r="F10619" s="1"/>
  <c r="D10620"/>
  <c r="F10620" s="1"/>
  <c r="D10621"/>
  <c r="F10621" s="1"/>
  <c r="D10622"/>
  <c r="F10622" s="1"/>
  <c r="D10623"/>
  <c r="F10623" s="1"/>
  <c r="D10624"/>
  <c r="F10624" s="1"/>
  <c r="D10625"/>
  <c r="F10625" s="1"/>
  <c r="D10626"/>
  <c r="F10626" s="1"/>
  <c r="D10627"/>
  <c r="F10627" s="1"/>
  <c r="D10628"/>
  <c r="F10628" s="1"/>
  <c r="D10629"/>
  <c r="F10629" s="1"/>
  <c r="D10630"/>
  <c r="F10630" s="1"/>
  <c r="D10631"/>
  <c r="F10631" s="1"/>
  <c r="D10632"/>
  <c r="F10632" s="1"/>
  <c r="D10633"/>
  <c r="F10633" s="1"/>
  <c r="D10634"/>
  <c r="F10634" s="1"/>
  <c r="D10635"/>
  <c r="F10635" s="1"/>
  <c r="D10636"/>
  <c r="F10636" s="1"/>
  <c r="D10637"/>
  <c r="F10637" s="1"/>
  <c r="D10638"/>
  <c r="F10638" s="1"/>
  <c r="D10639"/>
  <c r="F10639" s="1"/>
  <c r="D10640"/>
  <c r="F10640" s="1"/>
  <c r="D10641"/>
  <c r="F10641" s="1"/>
  <c r="D10642"/>
  <c r="F10642" s="1"/>
  <c r="D10643"/>
  <c r="F10643" s="1"/>
  <c r="D10644"/>
  <c r="F10644" s="1"/>
  <c r="D10645"/>
  <c r="F10645" s="1"/>
  <c r="D10646"/>
  <c r="F10646" s="1"/>
  <c r="D10647"/>
  <c r="F10647" s="1"/>
  <c r="D10648"/>
  <c r="F10648" s="1"/>
  <c r="D10649"/>
  <c r="F10649" s="1"/>
  <c r="D10650"/>
  <c r="F10650" s="1"/>
  <c r="D10651"/>
  <c r="F10651" s="1"/>
  <c r="D10652"/>
  <c r="F10652" s="1"/>
  <c r="D10653"/>
  <c r="F10653" s="1"/>
  <c r="D10654"/>
  <c r="F10654" s="1"/>
  <c r="D10655"/>
  <c r="F10655" s="1"/>
  <c r="D10656"/>
  <c r="F10656" s="1"/>
  <c r="D10657"/>
  <c r="F10657" s="1"/>
  <c r="D10658"/>
  <c r="F10658" s="1"/>
  <c r="D10659"/>
  <c r="F10659" s="1"/>
  <c r="D10660"/>
  <c r="F10660" s="1"/>
  <c r="D10661"/>
  <c r="F10661" s="1"/>
  <c r="D10662"/>
  <c r="F10662" s="1"/>
  <c r="D10663"/>
  <c r="F10663" s="1"/>
  <c r="D10664"/>
  <c r="F10664" s="1"/>
  <c r="D10665"/>
  <c r="F10665" s="1"/>
  <c r="D10666"/>
  <c r="F10666" s="1"/>
  <c r="D10667"/>
  <c r="F10667" s="1"/>
  <c r="D10668"/>
  <c r="F10668" s="1"/>
  <c r="D10669"/>
  <c r="F10669" s="1"/>
  <c r="D10670"/>
  <c r="F10670" s="1"/>
  <c r="D10671"/>
  <c r="F10671" s="1"/>
  <c r="D10672"/>
  <c r="F10672" s="1"/>
  <c r="D10673"/>
  <c r="F10673" s="1"/>
  <c r="D10674"/>
  <c r="F10674" s="1"/>
  <c r="D10675"/>
  <c r="F10675" s="1"/>
  <c r="D10676"/>
  <c r="F10676" s="1"/>
  <c r="D10677"/>
  <c r="G10677" s="1"/>
  <c r="D10678"/>
  <c r="F10678" s="1"/>
  <c r="D10679"/>
  <c r="F10679" s="1"/>
  <c r="D10680"/>
  <c r="F10680" s="1"/>
  <c r="D10681"/>
  <c r="F10681" s="1"/>
  <c r="D10682"/>
  <c r="F10682" s="1"/>
  <c r="D10683"/>
  <c r="F10683" s="1"/>
  <c r="D10684"/>
  <c r="F10684" s="1"/>
  <c r="D10685"/>
  <c r="F10685" s="1"/>
  <c r="D10686"/>
  <c r="F10686" s="1"/>
  <c r="D10687"/>
  <c r="F10687" s="1"/>
  <c r="D10688"/>
  <c r="F10688" s="1"/>
  <c r="D10689"/>
  <c r="F10689" s="1"/>
  <c r="D10690"/>
  <c r="F10690" s="1"/>
  <c r="D10691"/>
  <c r="F10691" s="1"/>
  <c r="D10692"/>
  <c r="F10692" s="1"/>
  <c r="D4"/>
  <c r="F4" s="1"/>
  <c r="G2358" l="1"/>
  <c r="G349"/>
  <c r="G8439"/>
  <c r="G9997"/>
  <c r="G5343"/>
  <c r="G4662"/>
  <c r="G8595"/>
  <c r="G7701"/>
  <c r="G3570"/>
  <c r="G10355"/>
  <c r="G9111"/>
  <c r="G8555"/>
  <c r="G7917"/>
  <c r="G3870"/>
  <c r="G3262"/>
  <c r="G1302"/>
  <c r="G1091"/>
  <c r="G10173"/>
  <c r="G9651"/>
  <c r="G8599"/>
  <c r="G8591"/>
  <c r="G8491"/>
  <c r="G8407"/>
  <c r="G7765"/>
  <c r="G6271"/>
  <c r="G4354"/>
  <c r="G3586"/>
  <c r="G3554"/>
  <c r="G1768"/>
  <c r="G501"/>
  <c r="G10445"/>
  <c r="G10175"/>
  <c r="G9803"/>
  <c r="G9477"/>
  <c r="G8603"/>
  <c r="G8602"/>
  <c r="G8601"/>
  <c r="G8598"/>
  <c r="G8597"/>
  <c r="G8594"/>
  <c r="G8593"/>
  <c r="G8590"/>
  <c r="G8587"/>
  <c r="G8523"/>
  <c r="G8459"/>
  <c r="G8423"/>
  <c r="G7957"/>
  <c r="G7861"/>
  <c r="G7733"/>
  <c r="G6799"/>
  <c r="G5787"/>
  <c r="G4530"/>
  <c r="G3998"/>
  <c r="G3722"/>
  <c r="G3578"/>
  <c r="G3562"/>
  <c r="G3546"/>
  <c r="G2638"/>
  <c r="G1972"/>
  <c r="G1704"/>
  <c r="G807"/>
  <c r="G429"/>
  <c r="G10525"/>
  <c r="G10395"/>
  <c r="G10285"/>
  <c r="G10093"/>
  <c r="G9931"/>
  <c r="G9731"/>
  <c r="G9549"/>
  <c r="G9267"/>
  <c r="G8863"/>
  <c r="G8571"/>
  <c r="G8539"/>
  <c r="G8507"/>
  <c r="G8475"/>
  <c r="G8447"/>
  <c r="G8431"/>
  <c r="G8415"/>
  <c r="G8143"/>
  <c r="G7941"/>
  <c r="G7893"/>
  <c r="G7829"/>
  <c r="G7749"/>
  <c r="G7717"/>
  <c r="G7685"/>
  <c r="G6631"/>
  <c r="G6047"/>
  <c r="G5631"/>
  <c r="G5113"/>
  <c r="G4854"/>
  <c r="G4596"/>
  <c r="G4426"/>
  <c r="G4274"/>
  <c r="G3934"/>
  <c r="G3806"/>
  <c r="G3594"/>
  <c r="G3593"/>
  <c r="G3590"/>
  <c r="G3585"/>
  <c r="G3582"/>
  <c r="G3577"/>
  <c r="G3574"/>
  <c r="G3569"/>
  <c r="G3566"/>
  <c r="G3561"/>
  <c r="G3558"/>
  <c r="G3553"/>
  <c r="G3550"/>
  <c r="G3545"/>
  <c r="G3542"/>
  <c r="G3022"/>
  <c r="G2192"/>
  <c r="G1900"/>
  <c r="G1736"/>
  <c r="G1490"/>
  <c r="G1019"/>
  <c r="G707"/>
  <c r="G477"/>
  <c r="G385"/>
  <c r="G215"/>
  <c r="G126"/>
  <c r="G10587"/>
  <c r="G10501"/>
  <c r="G10419"/>
  <c r="G10387"/>
  <c r="G10309"/>
  <c r="G10243"/>
  <c r="G10171"/>
  <c r="F10170"/>
  <c r="G10170"/>
  <c r="F10169"/>
  <c r="G10169"/>
  <c r="G10045"/>
  <c r="G9973"/>
  <c r="G9875"/>
  <c r="G9779"/>
  <c r="G9675"/>
  <c r="G9605"/>
  <c r="G9501"/>
  <c r="G9421"/>
  <c r="G9143"/>
  <c r="G9039"/>
  <c r="G8739"/>
  <c r="G8579"/>
  <c r="G8563"/>
  <c r="G8547"/>
  <c r="G8531"/>
  <c r="G8515"/>
  <c r="G8499"/>
  <c r="G8483"/>
  <c r="G8467"/>
  <c r="G8451"/>
  <c r="G8443"/>
  <c r="G8435"/>
  <c r="G8427"/>
  <c r="G8419"/>
  <c r="G8411"/>
  <c r="G8319"/>
  <c r="G8051"/>
  <c r="G7949"/>
  <c r="G7933"/>
  <c r="G7901"/>
  <c r="G7877"/>
  <c r="G7845"/>
  <c r="G7773"/>
  <c r="G7757"/>
  <c r="G7741"/>
  <c r="G7725"/>
  <c r="G7709"/>
  <c r="G7693"/>
  <c r="G6883"/>
  <c r="G6715"/>
  <c r="G6451"/>
  <c r="G6195"/>
  <c r="G5887"/>
  <c r="G5663"/>
  <c r="G5503"/>
  <c r="G5199"/>
  <c r="G4710"/>
  <c r="G4614"/>
  <c r="G4554"/>
  <c r="G4482"/>
  <c r="G4402"/>
  <c r="G4298"/>
  <c r="G4146"/>
  <c r="G3966"/>
  <c r="G3902"/>
  <c r="G3838"/>
  <c r="G3774"/>
  <c r="G3658"/>
  <c r="G3406"/>
  <c r="G3162"/>
  <c r="G2834"/>
  <c r="G2486"/>
  <c r="G2238"/>
  <c r="G2128"/>
  <c r="G1932"/>
  <c r="G1784"/>
  <c r="G1752"/>
  <c r="G1720"/>
  <c r="G1606"/>
  <c r="G1374"/>
  <c r="G1043"/>
  <c r="G935"/>
  <c r="G743"/>
  <c r="G561"/>
  <c r="G479"/>
  <c r="G455"/>
  <c r="G401"/>
  <c r="G369"/>
  <c r="G271"/>
  <c r="G183"/>
  <c r="G164"/>
  <c r="G62"/>
  <c r="G10397"/>
  <c r="G10389"/>
  <c r="G10371"/>
  <c r="G10331"/>
  <c r="G10307"/>
  <c r="G10259"/>
  <c r="G10205"/>
  <c r="G10139"/>
  <c r="G10061"/>
  <c r="G10019"/>
  <c r="G9995"/>
  <c r="G9947"/>
  <c r="G9901"/>
  <c r="G9829"/>
  <c r="G9781"/>
  <c r="G9757"/>
  <c r="G9701"/>
  <c r="G9653"/>
  <c r="G9629"/>
  <c r="G9579"/>
  <c r="G9523"/>
  <c r="G9499"/>
  <c r="G9451"/>
  <c r="G9367"/>
  <c r="G9203"/>
  <c r="G9127"/>
  <c r="G9095"/>
  <c r="G8935"/>
  <c r="G8775"/>
  <c r="G8655"/>
  <c r="F8585"/>
  <c r="G8585"/>
  <c r="G8583"/>
  <c r="F8582"/>
  <c r="G8582"/>
  <c r="F8577"/>
  <c r="G8577"/>
  <c r="G8575"/>
  <c r="F8574"/>
  <c r="G8574"/>
  <c r="F8569"/>
  <c r="G8569"/>
  <c r="G8567"/>
  <c r="F8566"/>
  <c r="G8566"/>
  <c r="F8561"/>
  <c r="G8561"/>
  <c r="G8559"/>
  <c r="F8558"/>
  <c r="G8558"/>
  <c r="F8553"/>
  <c r="G8553"/>
  <c r="G8551"/>
  <c r="F8550"/>
  <c r="G8550"/>
  <c r="F8545"/>
  <c r="G8545"/>
  <c r="G8543"/>
  <c r="F8542"/>
  <c r="G8542"/>
  <c r="F8537"/>
  <c r="G8537"/>
  <c r="G8535"/>
  <c r="F8534"/>
  <c r="G8534"/>
  <c r="F8529"/>
  <c r="G8529"/>
  <c r="G8527"/>
  <c r="F8526"/>
  <c r="G8526"/>
  <c r="F8521"/>
  <c r="G8521"/>
  <c r="G8519"/>
  <c r="F8518"/>
  <c r="G8518"/>
  <c r="F8513"/>
  <c r="G8513"/>
  <c r="G8511"/>
  <c r="F8510"/>
  <c r="G8510"/>
  <c r="F8505"/>
  <c r="G8505"/>
  <c r="G8503"/>
  <c r="F8502"/>
  <c r="G8502"/>
  <c r="F8497"/>
  <c r="G8497"/>
  <c r="G8495"/>
  <c r="F8494"/>
  <c r="G8494"/>
  <c r="F8489"/>
  <c r="G8489"/>
  <c r="G8487"/>
  <c r="F8486"/>
  <c r="G8486"/>
  <c r="F8481"/>
  <c r="G8481"/>
  <c r="G8479"/>
  <c r="F8478"/>
  <c r="G8478"/>
  <c r="F8473"/>
  <c r="G8473"/>
  <c r="G8471"/>
  <c r="F8470"/>
  <c r="G8470"/>
  <c r="F8465"/>
  <c r="G8465"/>
  <c r="G8463"/>
  <c r="F8462"/>
  <c r="G8462"/>
  <c r="F8457"/>
  <c r="G8457"/>
  <c r="G8455"/>
  <c r="G10619"/>
  <c r="G10547"/>
  <c r="G10523"/>
  <c r="G10461"/>
  <c r="F8589"/>
  <c r="G8589"/>
  <c r="F8586"/>
  <c r="G8586"/>
  <c r="F8581"/>
  <c r="G8581"/>
  <c r="F8578"/>
  <c r="G8578"/>
  <c r="F8573"/>
  <c r="G8573"/>
  <c r="F8570"/>
  <c r="G8570"/>
  <c r="F8565"/>
  <c r="G8565"/>
  <c r="F8562"/>
  <c r="G8562"/>
  <c r="F8557"/>
  <c r="G8557"/>
  <c r="F8554"/>
  <c r="G8554"/>
  <c r="F8549"/>
  <c r="G8549"/>
  <c r="F8546"/>
  <c r="G8546"/>
  <c r="F8541"/>
  <c r="G8541"/>
  <c r="F8538"/>
  <c r="G8538"/>
  <c r="F8533"/>
  <c r="G8533"/>
  <c r="F8530"/>
  <c r="G8530"/>
  <c r="F8525"/>
  <c r="G8525"/>
  <c r="F8522"/>
  <c r="G8522"/>
  <c r="F8517"/>
  <c r="G8517"/>
  <c r="F8514"/>
  <c r="G8514"/>
  <c r="F8509"/>
  <c r="G8509"/>
  <c r="F8506"/>
  <c r="G8506"/>
  <c r="F8501"/>
  <c r="G8501"/>
  <c r="F8498"/>
  <c r="G8498"/>
  <c r="F8493"/>
  <c r="G8493"/>
  <c r="F8490"/>
  <c r="G8490"/>
  <c r="F8485"/>
  <c r="G8485"/>
  <c r="F8482"/>
  <c r="G8482"/>
  <c r="F8477"/>
  <c r="G8477"/>
  <c r="F8474"/>
  <c r="G8474"/>
  <c r="F8469"/>
  <c r="G8469"/>
  <c r="F8466"/>
  <c r="G8466"/>
  <c r="F8461"/>
  <c r="G8461"/>
  <c r="F8458"/>
  <c r="G8458"/>
  <c r="F7897"/>
  <c r="G7897"/>
  <c r="F7892"/>
  <c r="G7892"/>
  <c r="F7881"/>
  <c r="G7881"/>
  <c r="F7876"/>
  <c r="G7876"/>
  <c r="F7865"/>
  <c r="G7865"/>
  <c r="F7860"/>
  <c r="G7860"/>
  <c r="F7849"/>
  <c r="G7849"/>
  <c r="F7844"/>
  <c r="G7844"/>
  <c r="F7833"/>
  <c r="G7833"/>
  <c r="F7828"/>
  <c r="G7828"/>
  <c r="F7817"/>
  <c r="G7817"/>
  <c r="G7813"/>
  <c r="F7812"/>
  <c r="G7812"/>
  <c r="F7801"/>
  <c r="G7801"/>
  <c r="G7797"/>
  <c r="F7796"/>
  <c r="G7796"/>
  <c r="F7785"/>
  <c r="G7785"/>
  <c r="G7781"/>
  <c r="G8454"/>
  <c r="G8453"/>
  <c r="G8450"/>
  <c r="G8449"/>
  <c r="G8446"/>
  <c r="G8445"/>
  <c r="G8442"/>
  <c r="G8441"/>
  <c r="G8438"/>
  <c r="G8437"/>
  <c r="G8434"/>
  <c r="G8433"/>
  <c r="G8430"/>
  <c r="G8429"/>
  <c r="G8426"/>
  <c r="G8425"/>
  <c r="G8422"/>
  <c r="G8421"/>
  <c r="G8418"/>
  <c r="G8417"/>
  <c r="G8414"/>
  <c r="G8413"/>
  <c r="G8410"/>
  <c r="G8409"/>
  <c r="G8406"/>
  <c r="G8405"/>
  <c r="G8207"/>
  <c r="G8099"/>
  <c r="G7961"/>
  <c r="G7956"/>
  <c r="G7953"/>
  <c r="G7948"/>
  <c r="G7945"/>
  <c r="G7940"/>
  <c r="G7937"/>
  <c r="G7932"/>
  <c r="G7925"/>
  <c r="G7916"/>
  <c r="G7909"/>
  <c r="F7900"/>
  <c r="G7900"/>
  <c r="F7889"/>
  <c r="G7889"/>
  <c r="G7885"/>
  <c r="F7884"/>
  <c r="G7884"/>
  <c r="F7873"/>
  <c r="G7873"/>
  <c r="G7869"/>
  <c r="F7868"/>
  <c r="G7868"/>
  <c r="F7857"/>
  <c r="G7857"/>
  <c r="G7853"/>
  <c r="F7852"/>
  <c r="G7852"/>
  <c r="F7841"/>
  <c r="G7841"/>
  <c r="G7837"/>
  <c r="F7836"/>
  <c r="G7836"/>
  <c r="F7825"/>
  <c r="G7825"/>
  <c r="G7821"/>
  <c r="F7820"/>
  <c r="G7820"/>
  <c r="F7809"/>
  <c r="G7809"/>
  <c r="G7805"/>
  <c r="F7804"/>
  <c r="G7804"/>
  <c r="F7793"/>
  <c r="G7793"/>
  <c r="G7789"/>
  <c r="F7788"/>
  <c r="G7788"/>
  <c r="G7780"/>
  <c r="G7777"/>
  <c r="G7772"/>
  <c r="G7769"/>
  <c r="G7764"/>
  <c r="G7761"/>
  <c r="G7756"/>
  <c r="G7753"/>
  <c r="G7748"/>
  <c r="G7745"/>
  <c r="G7740"/>
  <c r="G7737"/>
  <c r="G7732"/>
  <c r="G7729"/>
  <c r="G7724"/>
  <c r="G7721"/>
  <c r="G7716"/>
  <c r="G7713"/>
  <c r="G7708"/>
  <c r="G7705"/>
  <c r="G7700"/>
  <c r="G7697"/>
  <c r="G7692"/>
  <c r="G7689"/>
  <c r="G7684"/>
  <c r="G7677"/>
  <c r="G6951"/>
  <c r="G6831"/>
  <c r="F6131"/>
  <c r="G6131"/>
  <c r="G7381"/>
  <c r="G6663"/>
  <c r="G6535"/>
  <c r="G6387"/>
  <c r="G6227"/>
  <c r="G6163"/>
  <c r="G5955"/>
  <c r="G5823"/>
  <c r="G5695"/>
  <c r="G5647"/>
  <c r="G5603"/>
  <c r="G5439"/>
  <c r="G5239"/>
  <c r="G5167"/>
  <c r="G5049"/>
  <c r="G4948"/>
  <c r="G4780"/>
  <c r="G4678"/>
  <c r="G4636"/>
  <c r="G4612"/>
  <c r="G4580"/>
  <c r="G4532"/>
  <c r="G4508"/>
  <c r="G4452"/>
  <c r="G4404"/>
  <c r="G4380"/>
  <c r="G4324"/>
  <c r="G4276"/>
  <c r="G4242"/>
  <c r="G4046"/>
  <c r="G3982"/>
  <c r="G3950"/>
  <c r="G3918"/>
  <c r="G3886"/>
  <c r="G3854"/>
  <c r="G3822"/>
  <c r="G3790"/>
  <c r="G3754"/>
  <c r="G3690"/>
  <c r="G3626"/>
  <c r="G3470"/>
  <c r="G3310"/>
  <c r="G3226"/>
  <c r="G3058"/>
  <c r="G2906"/>
  <c r="G2734"/>
  <c r="G2502"/>
  <c r="G2470"/>
  <c r="G2264"/>
  <c r="G2222"/>
  <c r="G2160"/>
  <c r="G2040"/>
  <c r="G1948"/>
  <c r="G1916"/>
  <c r="G1808"/>
  <c r="G1776"/>
  <c r="G1760"/>
  <c r="G1744"/>
  <c r="G1728"/>
  <c r="G1712"/>
  <c r="G1696"/>
  <c r="G1542"/>
  <c r="G1438"/>
  <c r="G1334"/>
  <c r="G1214"/>
  <c r="G1107"/>
  <c r="G1065"/>
  <c r="G1041"/>
  <c r="G993"/>
  <c r="G871"/>
  <c r="G775"/>
  <c r="G723"/>
  <c r="G633"/>
  <c r="G513"/>
  <c r="G481"/>
  <c r="G476"/>
  <c r="G475"/>
  <c r="G445"/>
  <c r="G413"/>
  <c r="G393"/>
  <c r="G377"/>
  <c r="G361"/>
  <c r="G319"/>
  <c r="G239"/>
  <c r="G199"/>
  <c r="G148"/>
  <c r="G94"/>
  <c r="G30"/>
  <c r="F5803"/>
  <c r="G5803"/>
  <c r="F5671"/>
  <c r="G5671"/>
  <c r="F5639"/>
  <c r="G5639"/>
  <c r="G10661"/>
  <c r="G10589"/>
  <c r="G10557"/>
  <c r="G10527"/>
  <c r="G10522"/>
  <c r="G10521"/>
  <c r="G10475"/>
  <c r="G10459"/>
  <c r="G10429"/>
  <c r="G10399"/>
  <c r="G10394"/>
  <c r="G10391"/>
  <c r="G10386"/>
  <c r="G10385"/>
  <c r="G10357"/>
  <c r="G10341"/>
  <c r="G10311"/>
  <c r="G10306"/>
  <c r="G10305"/>
  <c r="G10275"/>
  <c r="G10245"/>
  <c r="G10221"/>
  <c r="G10195"/>
  <c r="G10149"/>
  <c r="G10123"/>
  <c r="G10077"/>
  <c r="G10059"/>
  <c r="G10029"/>
  <c r="G9999"/>
  <c r="G9994"/>
  <c r="G9993"/>
  <c r="G9963"/>
  <c r="G9933"/>
  <c r="G9917"/>
  <c r="G9891"/>
  <c r="G9853"/>
  <c r="G9813"/>
  <c r="G9783"/>
  <c r="G9778"/>
  <c r="G9777"/>
  <c r="G9747"/>
  <c r="G9715"/>
  <c r="G9685"/>
  <c r="G9655"/>
  <c r="G9650"/>
  <c r="G9649"/>
  <c r="G9619"/>
  <c r="G9597"/>
  <c r="G9565"/>
  <c r="G9533"/>
  <c r="G9503"/>
  <c r="G9498"/>
  <c r="G9497"/>
  <c r="G9467"/>
  <c r="G9437"/>
  <c r="G9399"/>
  <c r="G9327"/>
  <c r="G9235"/>
  <c r="G9171"/>
  <c r="G9135"/>
  <c r="G9119"/>
  <c r="G9103"/>
  <c r="G9087"/>
  <c r="G8975"/>
  <c r="G8903"/>
  <c r="G8807"/>
  <c r="G8755"/>
  <c r="G8695"/>
  <c r="G8623"/>
  <c r="G8363"/>
  <c r="G8255"/>
  <c r="G8175"/>
  <c r="G8115"/>
  <c r="G8083"/>
  <c r="G7995"/>
  <c r="G7557"/>
  <c r="G7281"/>
  <c r="G6915"/>
  <c r="G6851"/>
  <c r="G6815"/>
  <c r="G6779"/>
  <c r="G6683"/>
  <c r="G6647"/>
  <c r="G6595"/>
  <c r="G6505"/>
  <c r="G6419"/>
  <c r="G6351"/>
  <c r="G6243"/>
  <c r="G6211"/>
  <c r="G6179"/>
  <c r="G6147"/>
  <c r="G6111"/>
  <c r="G6011"/>
  <c r="G5919"/>
  <c r="F5855"/>
  <c r="G5855"/>
  <c r="F5751"/>
  <c r="G5751"/>
  <c r="F5655"/>
  <c r="G5655"/>
  <c r="F5623"/>
  <c r="G5623"/>
  <c r="G5539"/>
  <c r="G5471"/>
  <c r="G5379"/>
  <c r="G5283"/>
  <c r="G5215"/>
  <c r="G5183"/>
  <c r="G5145"/>
  <c r="G5081"/>
  <c r="G5015"/>
  <c r="G4980"/>
  <c r="G4916"/>
  <c r="G4812"/>
  <c r="G4734"/>
  <c r="G4692"/>
  <c r="G4676"/>
  <c r="G4646"/>
  <c r="G4616"/>
  <c r="G4611"/>
  <c r="G4610"/>
  <c r="G4594"/>
  <c r="G4564"/>
  <c r="G4534"/>
  <c r="G4529"/>
  <c r="G4528"/>
  <c r="G4498"/>
  <c r="G4468"/>
  <c r="G4436"/>
  <c r="G4406"/>
  <c r="G4401"/>
  <c r="G4400"/>
  <c r="G4370"/>
  <c r="G4340"/>
  <c r="G4308"/>
  <c r="G4278"/>
  <c r="G4273"/>
  <c r="G4272"/>
  <c r="G4206"/>
  <c r="G4110"/>
  <c r="G4014"/>
  <c r="G3990"/>
  <c r="G3974"/>
  <c r="G3958"/>
  <c r="G3942"/>
  <c r="G3926"/>
  <c r="G3910"/>
  <c r="G3894"/>
  <c r="G3878"/>
  <c r="G3862"/>
  <c r="G3846"/>
  <c r="G3830"/>
  <c r="G3814"/>
  <c r="G3798"/>
  <c r="G3782"/>
  <c r="G3766"/>
  <c r="G3738"/>
  <c r="G3706"/>
  <c r="G3674"/>
  <c r="G3642"/>
  <c r="G3610"/>
  <c r="G3502"/>
  <c r="G3438"/>
  <c r="G3362"/>
  <c r="G3278"/>
  <c r="G3246"/>
  <c r="G3194"/>
  <c r="G3110"/>
  <c r="G3030"/>
  <c r="G2970"/>
  <c r="G2850"/>
  <c r="G2818"/>
  <c r="G2670"/>
  <c r="G2566"/>
  <c r="G2494"/>
  <c r="G2478"/>
  <c r="G2422"/>
  <c r="G2296"/>
  <c r="G2254"/>
  <c r="G2224"/>
  <c r="G2208"/>
  <c r="G2182"/>
  <c r="G2150"/>
  <c r="G2092"/>
  <c r="G2008"/>
  <c r="G1956"/>
  <c r="G1940"/>
  <c r="G1924"/>
  <c r="G1908"/>
  <c r="G1852"/>
  <c r="G1788"/>
  <c r="G1780"/>
  <c r="G1772"/>
  <c r="G1764"/>
  <c r="G1756"/>
  <c r="G1748"/>
  <c r="G1740"/>
  <c r="G1732"/>
  <c r="G1724"/>
  <c r="G1716"/>
  <c r="G1708"/>
  <c r="G1700"/>
  <c r="G1662"/>
  <c r="G1574"/>
  <c r="G1510"/>
  <c r="G1470"/>
  <c r="G1406"/>
  <c r="G1350"/>
  <c r="G1318"/>
  <c r="G1270"/>
  <c r="G1170"/>
  <c r="G1121"/>
  <c r="G1105"/>
  <c r="G1075"/>
  <c r="G1045"/>
  <c r="G1040"/>
  <c r="G1039"/>
  <c r="G1009"/>
  <c r="G967"/>
  <c r="G903"/>
  <c r="G839"/>
  <c r="G791"/>
  <c r="G759"/>
  <c r="G731"/>
  <c r="G715"/>
  <c r="G677"/>
  <c r="G593"/>
  <c r="G529"/>
  <c r="G509"/>
  <c r="G493"/>
  <c r="G463"/>
  <c r="G447"/>
  <c r="G437"/>
  <c r="G421"/>
  <c r="G405"/>
  <c r="G397"/>
  <c r="G389"/>
  <c r="G381"/>
  <c r="G373"/>
  <c r="G365"/>
  <c r="G357"/>
  <c r="G333"/>
  <c r="G303"/>
  <c r="G255"/>
  <c r="G223"/>
  <c r="G207"/>
  <c r="G191"/>
  <c r="G175"/>
  <c r="G172"/>
  <c r="G156"/>
  <c r="G140"/>
  <c r="G110"/>
  <c r="G78"/>
  <c r="G46"/>
  <c r="G14"/>
  <c r="F9714"/>
  <c r="G9714"/>
  <c r="F9693"/>
  <c r="G9693"/>
  <c r="F9667"/>
  <c r="G9667"/>
  <c r="F9621"/>
  <c r="G9621"/>
  <c r="F9599"/>
  <c r="G9599"/>
  <c r="F9593"/>
  <c r="G9593"/>
  <c r="G9563"/>
  <c r="F9562"/>
  <c r="G9562"/>
  <c r="F9541"/>
  <c r="G9541"/>
  <c r="F9515"/>
  <c r="G9515"/>
  <c r="F9469"/>
  <c r="G9469"/>
  <c r="F9439"/>
  <c r="G9439"/>
  <c r="F9433"/>
  <c r="G9433"/>
  <c r="F9383"/>
  <c r="G9383"/>
  <c r="F9295"/>
  <c r="G9295"/>
  <c r="F9219"/>
  <c r="G9219"/>
  <c r="F9155"/>
  <c r="G9155"/>
  <c r="F9131"/>
  <c r="G9131"/>
  <c r="F9115"/>
  <c r="G9115"/>
  <c r="F9099"/>
  <c r="G9099"/>
  <c r="F9071"/>
  <c r="G9071"/>
  <c r="G10635"/>
  <c r="G10591"/>
  <c r="G10586"/>
  <c r="G10585"/>
  <c r="G10555"/>
  <c r="G10539"/>
  <c r="G10509"/>
  <c r="G10483"/>
  <c r="G10463"/>
  <c r="G10458"/>
  <c r="G10457"/>
  <c r="G10437"/>
  <c r="G10427"/>
  <c r="G10411"/>
  <c r="G10373"/>
  <c r="G10359"/>
  <c r="G10354"/>
  <c r="G10353"/>
  <c r="G10339"/>
  <c r="G10323"/>
  <c r="G10293"/>
  <c r="G10277"/>
  <c r="G10267"/>
  <c r="G10247"/>
  <c r="G10242"/>
  <c r="G10241"/>
  <c r="G10213"/>
  <c r="G10203"/>
  <c r="G10187"/>
  <c r="G10157"/>
  <c r="G10141"/>
  <c r="G10131"/>
  <c r="G10113"/>
  <c r="G10091"/>
  <c r="G10063"/>
  <c r="G10058"/>
  <c r="G10057"/>
  <c r="G10037"/>
  <c r="G10027"/>
  <c r="G10011"/>
  <c r="G9981"/>
  <c r="G9965"/>
  <c r="G9955"/>
  <c r="G9935"/>
  <c r="G9930"/>
  <c r="G9929"/>
  <c r="G9909"/>
  <c r="G9899"/>
  <c r="G9883"/>
  <c r="G9861"/>
  <c r="G9843"/>
  <c r="G9821"/>
  <c r="G9811"/>
  <c r="G9795"/>
  <c r="G9765"/>
  <c r="G9749"/>
  <c r="G9739"/>
  <c r="F9719"/>
  <c r="G9719"/>
  <c r="G9717"/>
  <c r="F9713"/>
  <c r="G9713"/>
  <c r="F9683"/>
  <c r="G9683"/>
  <c r="F9637"/>
  <c r="G9637"/>
  <c r="F9611"/>
  <c r="G9611"/>
  <c r="G9595"/>
  <c r="F9594"/>
  <c r="G9594"/>
  <c r="F9567"/>
  <c r="G9567"/>
  <c r="F9561"/>
  <c r="G9561"/>
  <c r="F9531"/>
  <c r="G9531"/>
  <c r="F9485"/>
  <c r="G9485"/>
  <c r="F9459"/>
  <c r="G9459"/>
  <c r="G9435"/>
  <c r="F9434"/>
  <c r="G9434"/>
  <c r="F9413"/>
  <c r="G9413"/>
  <c r="F9351"/>
  <c r="G9351"/>
  <c r="F9251"/>
  <c r="G9251"/>
  <c r="F9187"/>
  <c r="G9187"/>
  <c r="F9139"/>
  <c r="G9139"/>
  <c r="F9123"/>
  <c r="G9123"/>
  <c r="F9107"/>
  <c r="G9107"/>
  <c r="F9091"/>
  <c r="G9091"/>
  <c r="F9007"/>
  <c r="G9007"/>
  <c r="G8951"/>
  <c r="G8919"/>
  <c r="G8887"/>
  <c r="G8831"/>
  <c r="G8791"/>
  <c r="G8763"/>
  <c r="G8747"/>
  <c r="G8727"/>
  <c r="G8679"/>
  <c r="G8639"/>
  <c r="G8611"/>
  <c r="G8379"/>
  <c r="G8347"/>
  <c r="G8287"/>
  <c r="G8223"/>
  <c r="G8191"/>
  <c r="G8159"/>
  <c r="G8127"/>
  <c r="G8107"/>
  <c r="G8091"/>
  <c r="G8075"/>
  <c r="G8019"/>
  <c r="G7979"/>
  <c r="G7621"/>
  <c r="G7493"/>
  <c r="G7321"/>
  <c r="G7245"/>
  <c r="G6931"/>
  <c r="G6899"/>
  <c r="G6867"/>
  <c r="G6839"/>
  <c r="G6823"/>
  <c r="G6807"/>
  <c r="G6791"/>
  <c r="G6747"/>
  <c r="G6699"/>
  <c r="G6671"/>
  <c r="G6655"/>
  <c r="G6639"/>
  <c r="G6619"/>
  <c r="G6563"/>
  <c r="G6519"/>
  <c r="G6467"/>
  <c r="G6435"/>
  <c r="G6403"/>
  <c r="G6371"/>
  <c r="G6287"/>
  <c r="G6255"/>
  <c r="G6235"/>
  <c r="G6219"/>
  <c r="G6203"/>
  <c r="G6187"/>
  <c r="G6171"/>
  <c r="G6155"/>
  <c r="G6139"/>
  <c r="G6123"/>
  <c r="G6079"/>
  <c r="G6027"/>
  <c r="G5971"/>
  <c r="G5935"/>
  <c r="G5903"/>
  <c r="G5871"/>
  <c r="G5839"/>
  <c r="G5811"/>
  <c r="G5795"/>
  <c r="G5779"/>
  <c r="G5711"/>
  <c r="G5679"/>
  <c r="G5667"/>
  <c r="G5659"/>
  <c r="G5651"/>
  <c r="G5643"/>
  <c r="G5635"/>
  <c r="G5627"/>
  <c r="G5619"/>
  <c r="G5571"/>
  <c r="G5519"/>
  <c r="G5487"/>
  <c r="G5455"/>
  <c r="G5411"/>
  <c r="G5359"/>
  <c r="G5315"/>
  <c r="G5255"/>
  <c r="G5223"/>
  <c r="G5207"/>
  <c r="G5191"/>
  <c r="G5175"/>
  <c r="G5159"/>
  <c r="G5129"/>
  <c r="G5097"/>
  <c r="G5065"/>
  <c r="G5033"/>
  <c r="G4999"/>
  <c r="G4996"/>
  <c r="G4964"/>
  <c r="G4932"/>
  <c r="G4886"/>
  <c r="G4828"/>
  <c r="G4796"/>
  <c r="G4764"/>
  <c r="G4724"/>
  <c r="G4702"/>
  <c r="G4680"/>
  <c r="G4675"/>
  <c r="G4674"/>
  <c r="G4654"/>
  <c r="G4644"/>
  <c r="G4628"/>
  <c r="G4598"/>
  <c r="G4593"/>
  <c r="G4592"/>
  <c r="G4572"/>
  <c r="F4562"/>
  <c r="G4562"/>
  <c r="F4516"/>
  <c r="G4516"/>
  <c r="F4490"/>
  <c r="G4490"/>
  <c r="G4466"/>
  <c r="F4465"/>
  <c r="G4465"/>
  <c r="F4444"/>
  <c r="G4444"/>
  <c r="F4418"/>
  <c r="G4418"/>
  <c r="F4372"/>
  <c r="G4372"/>
  <c r="F4342"/>
  <c r="G4342"/>
  <c r="F4336"/>
  <c r="G4336"/>
  <c r="F4306"/>
  <c r="G4306"/>
  <c r="F4258"/>
  <c r="G4258"/>
  <c r="F4174"/>
  <c r="G4174"/>
  <c r="F4546"/>
  <c r="G4546"/>
  <c r="F4500"/>
  <c r="G4500"/>
  <c r="F4470"/>
  <c r="G4470"/>
  <c r="F4464"/>
  <c r="G4464"/>
  <c r="F4434"/>
  <c r="G4434"/>
  <c r="F4388"/>
  <c r="G4388"/>
  <c r="F4362"/>
  <c r="G4362"/>
  <c r="G4338"/>
  <c r="F4337"/>
  <c r="G4337"/>
  <c r="F4316"/>
  <c r="G4316"/>
  <c r="F4290"/>
  <c r="G4290"/>
  <c r="F4226"/>
  <c r="G4226"/>
  <c r="G4130"/>
  <c r="G4078"/>
  <c r="G4030"/>
  <c r="G4002"/>
  <c r="G3994"/>
  <c r="G3986"/>
  <c r="G3978"/>
  <c r="G3970"/>
  <c r="G3962"/>
  <c r="G3954"/>
  <c r="G3946"/>
  <c r="G3938"/>
  <c r="G3930"/>
  <c r="G3922"/>
  <c r="G3914"/>
  <c r="G3906"/>
  <c r="G3898"/>
  <c r="G3890"/>
  <c r="G3882"/>
  <c r="G3874"/>
  <c r="G3866"/>
  <c r="G3858"/>
  <c r="G3850"/>
  <c r="G3842"/>
  <c r="G3834"/>
  <c r="G3826"/>
  <c r="G3818"/>
  <c r="G3810"/>
  <c r="G3802"/>
  <c r="G3794"/>
  <c r="G3786"/>
  <c r="G3778"/>
  <c r="G3770"/>
  <c r="G3762"/>
  <c r="G3746"/>
  <c r="G3730"/>
  <c r="G3714"/>
  <c r="G3698"/>
  <c r="G3682"/>
  <c r="G3666"/>
  <c r="G3650"/>
  <c r="G3634"/>
  <c r="G3618"/>
  <c r="G3602"/>
  <c r="G3518"/>
  <c r="G3486"/>
  <c r="G3454"/>
  <c r="G3422"/>
  <c r="G3390"/>
  <c r="G3330"/>
  <c r="G3294"/>
  <c r="G3270"/>
  <c r="G3254"/>
  <c r="G3238"/>
  <c r="G3210"/>
  <c r="G3178"/>
  <c r="G3142"/>
  <c r="G3078"/>
  <c r="G3042"/>
  <c r="G3026"/>
  <c r="G3002"/>
  <c r="G2938"/>
  <c r="G2874"/>
  <c r="G2842"/>
  <c r="G2826"/>
  <c r="G2794"/>
  <c r="G2694"/>
  <c r="G2654"/>
  <c r="G2622"/>
  <c r="G2526"/>
  <c r="G2498"/>
  <c r="G2490"/>
  <c r="G2482"/>
  <c r="G2474"/>
  <c r="G2454"/>
  <c r="G2390"/>
  <c r="G2326"/>
  <c r="G2280"/>
  <c r="G2256"/>
  <c r="G2246"/>
  <c r="G2226"/>
  <c r="G2221"/>
  <c r="G2220"/>
  <c r="G2200"/>
  <c r="G2190"/>
  <c r="G2168"/>
  <c r="G2158"/>
  <c r="G2136"/>
  <c r="G2118"/>
  <c r="G2060"/>
  <c r="G2024"/>
  <c r="G1992"/>
  <c r="G1960"/>
  <c r="G1952"/>
  <c r="G1944"/>
  <c r="G1936"/>
  <c r="G1928"/>
  <c r="G1920"/>
  <c r="G1912"/>
  <c r="G1904"/>
  <c r="G1884"/>
  <c r="G1824"/>
  <c r="G1792"/>
  <c r="G1791"/>
  <c r="G1790"/>
  <c r="G1787"/>
  <c r="G1786"/>
  <c r="G1783"/>
  <c r="G1782"/>
  <c r="G1779"/>
  <c r="G1778"/>
  <c r="G1775"/>
  <c r="G1774"/>
  <c r="G1771"/>
  <c r="G1770"/>
  <c r="G1767"/>
  <c r="G1766"/>
  <c r="G1763"/>
  <c r="G1762"/>
  <c r="G1759"/>
  <c r="G1758"/>
  <c r="G1755"/>
  <c r="G1754"/>
  <c r="G1751"/>
  <c r="G1750"/>
  <c r="G1747"/>
  <c r="G1746"/>
  <c r="G1743"/>
  <c r="G1742"/>
  <c r="G1739"/>
  <c r="G1738"/>
  <c r="G1735"/>
  <c r="G1734"/>
  <c r="G1731"/>
  <c r="G1730"/>
  <c r="G1727"/>
  <c r="G1726"/>
  <c r="G1723"/>
  <c r="G1722"/>
  <c r="G1719"/>
  <c r="G1718"/>
  <c r="G1715"/>
  <c r="G1714"/>
  <c r="G1711"/>
  <c r="G1710"/>
  <c r="G1707"/>
  <c r="G1706"/>
  <c r="G1703"/>
  <c r="G1702"/>
  <c r="G1699"/>
  <c r="G1698"/>
  <c r="G1695"/>
  <c r="G1692"/>
  <c r="G1630"/>
  <c r="G1590"/>
  <c r="G1558"/>
  <c r="G1526"/>
  <c r="G1498"/>
  <c r="G1482"/>
  <c r="G1454"/>
  <c r="G1422"/>
  <c r="G1390"/>
  <c r="G1358"/>
  <c r="G1342"/>
  <c r="G1326"/>
  <c r="G1310"/>
  <c r="G1294"/>
  <c r="G1238"/>
  <c r="G1198"/>
  <c r="G1138"/>
  <c r="G1131"/>
  <c r="G1109"/>
  <c r="G1104"/>
  <c r="G1103"/>
  <c r="G1083"/>
  <c r="G1073"/>
  <c r="G1057"/>
  <c r="G1027"/>
  <c r="G1011"/>
  <c r="G1001"/>
  <c r="G981"/>
  <c r="G951"/>
  <c r="G919"/>
  <c r="G887"/>
  <c r="G855"/>
  <c r="G823"/>
  <c r="G799"/>
  <c r="G783"/>
  <c r="G767"/>
  <c r="G751"/>
  <c r="G735"/>
  <c r="G727"/>
  <c r="G719"/>
  <c r="G711"/>
  <c r="G695"/>
  <c r="G649"/>
  <c r="G617"/>
  <c r="G577"/>
  <c r="G545"/>
  <c r="G515"/>
  <c r="G512"/>
  <c r="G511"/>
  <c r="G508"/>
  <c r="G507"/>
  <c r="G497"/>
  <c r="G487"/>
  <c r="G469"/>
  <c r="G461"/>
  <c r="G449"/>
  <c r="G444"/>
  <c r="G443"/>
  <c r="G431"/>
  <c r="G428"/>
  <c r="G427"/>
  <c r="G415"/>
  <c r="G409"/>
  <c r="G408"/>
  <c r="G407"/>
  <c r="G404"/>
  <c r="G403"/>
  <c r="G400"/>
  <c r="G399"/>
  <c r="G396"/>
  <c r="G395"/>
  <c r="G392"/>
  <c r="G391"/>
  <c r="G388"/>
  <c r="G387"/>
  <c r="G384"/>
  <c r="G383"/>
  <c r="G380"/>
  <c r="G379"/>
  <c r="G376"/>
  <c r="G375"/>
  <c r="G372"/>
  <c r="G371"/>
  <c r="G368"/>
  <c r="G367"/>
  <c r="G364"/>
  <c r="G363"/>
  <c r="G360"/>
  <c r="G359"/>
  <c r="G341"/>
  <c r="G325"/>
  <c r="G311"/>
  <c r="G287"/>
  <c r="G263"/>
  <c r="G247"/>
  <c r="G231"/>
  <c r="G219"/>
  <c r="G211"/>
  <c r="G203"/>
  <c r="G195"/>
  <c r="G187"/>
  <c r="G179"/>
  <c r="G166"/>
  <c r="G158"/>
  <c r="G150"/>
  <c r="G142"/>
  <c r="G134"/>
  <c r="G118"/>
  <c r="G102"/>
  <c r="G86"/>
  <c r="G70"/>
  <c r="G54"/>
  <c r="G38"/>
  <c r="G22"/>
  <c r="G6"/>
  <c r="G10491"/>
  <c r="G8663"/>
  <c r="G8647"/>
  <c r="G8631"/>
  <c r="G8615"/>
  <c r="G8607"/>
  <c r="G8387"/>
  <c r="G8371"/>
  <c r="G8355"/>
  <c r="G8335"/>
  <c r="G8303"/>
  <c r="G8271"/>
  <c r="G8239"/>
  <c r="G8215"/>
  <c r="G8199"/>
  <c r="G8183"/>
  <c r="G8167"/>
  <c r="G8151"/>
  <c r="G8135"/>
  <c r="G8119"/>
  <c r="G8111"/>
  <c r="G8103"/>
  <c r="G8095"/>
  <c r="G8087"/>
  <c r="G8079"/>
  <c r="G8067"/>
  <c r="G8035"/>
  <c r="G8003"/>
  <c r="G7987"/>
  <c r="G7971"/>
  <c r="G7653"/>
  <c r="G7589"/>
  <c r="G7525"/>
  <c r="G7437"/>
  <c r="G7353"/>
  <c r="G7289"/>
  <c r="G7280"/>
  <c r="G7277"/>
  <c r="G7213"/>
  <c r="G6939"/>
  <c r="G6923"/>
  <c r="G6907"/>
  <c r="G6891"/>
  <c r="G6875"/>
  <c r="G6859"/>
  <c r="G6843"/>
  <c r="G6835"/>
  <c r="G6827"/>
  <c r="G6819"/>
  <c r="G6811"/>
  <c r="G6803"/>
  <c r="G6795"/>
  <c r="G6787"/>
  <c r="G6763"/>
  <c r="G6731"/>
  <c r="G6707"/>
  <c r="G6691"/>
  <c r="G6675"/>
  <c r="G6667"/>
  <c r="G6659"/>
  <c r="G6651"/>
  <c r="G6643"/>
  <c r="G6635"/>
  <c r="G6627"/>
  <c r="G6611"/>
  <c r="G6579"/>
  <c r="G6547"/>
  <c r="G6527"/>
  <c r="G6511"/>
  <c r="G6479"/>
  <c r="G6459"/>
  <c r="G6443"/>
  <c r="G6427"/>
  <c r="G6411"/>
  <c r="G6395"/>
  <c r="G6379"/>
  <c r="G6363"/>
  <c r="G6335"/>
  <c r="G6279"/>
  <c r="G6263"/>
  <c r="G6247"/>
  <c r="G6239"/>
  <c r="G6231"/>
  <c r="G6223"/>
  <c r="G6215"/>
  <c r="G6207"/>
  <c r="G6199"/>
  <c r="G6191"/>
  <c r="G6183"/>
  <c r="G6175"/>
  <c r="G6167"/>
  <c r="G6159"/>
  <c r="G6151"/>
  <c r="G6143"/>
  <c r="G6135"/>
  <c r="G6127"/>
  <c r="G6119"/>
  <c r="G6095"/>
  <c r="G6063"/>
  <c r="G6035"/>
  <c r="G6019"/>
  <c r="G5979"/>
  <c r="G5963"/>
  <c r="G5943"/>
  <c r="G5927"/>
  <c r="G5911"/>
  <c r="G5895"/>
  <c r="G5879"/>
  <c r="G5863"/>
  <c r="G5847"/>
  <c r="G5831"/>
  <c r="G5815"/>
  <c r="G5807"/>
  <c r="G5799"/>
  <c r="G5791"/>
  <c r="G5783"/>
  <c r="G5767"/>
  <c r="G5735"/>
  <c r="G5703"/>
  <c r="G5687"/>
  <c r="G5673"/>
  <c r="G5670"/>
  <c r="G5669"/>
  <c r="G5666"/>
  <c r="G5665"/>
  <c r="G5662"/>
  <c r="G5661"/>
  <c r="G5658"/>
  <c r="G5657"/>
  <c r="G5654"/>
  <c r="G5653"/>
  <c r="G5650"/>
  <c r="G5649"/>
  <c r="G5646"/>
  <c r="G5645"/>
  <c r="G5642"/>
  <c r="G5641"/>
  <c r="G5638"/>
  <c r="G5637"/>
  <c r="G5634"/>
  <c r="G5633"/>
  <c r="G5630"/>
  <c r="G5629"/>
  <c r="G5626"/>
  <c r="G5625"/>
  <c r="G5622"/>
  <c r="G5621"/>
  <c r="G5587"/>
  <c r="G5555"/>
  <c r="G5527"/>
  <c r="G5511"/>
  <c r="G5495"/>
  <c r="G5479"/>
  <c r="G5463"/>
  <c r="G5447"/>
  <c r="G5427"/>
  <c r="G5395"/>
  <c r="G5367"/>
  <c r="G5351"/>
  <c r="G5331"/>
  <c r="G5299"/>
  <c r="G5263"/>
  <c r="G5247"/>
  <c r="G5231"/>
  <c r="G5219"/>
  <c r="G5211"/>
  <c r="G5203"/>
  <c r="G5195"/>
  <c r="G5187"/>
  <c r="G5179"/>
  <c r="G5171"/>
  <c r="G5163"/>
  <c r="G5153"/>
  <c r="G5137"/>
  <c r="G5121"/>
  <c r="G5105"/>
  <c r="G5089"/>
  <c r="G5073"/>
  <c r="G5057"/>
  <c r="G5041"/>
  <c r="G5025"/>
  <c r="G5007"/>
  <c r="G4988"/>
  <c r="G4972"/>
  <c r="G4956"/>
  <c r="G4940"/>
  <c r="G4924"/>
  <c r="G4902"/>
  <c r="G4870"/>
  <c r="G4838"/>
  <c r="G4820"/>
  <c r="G4804"/>
  <c r="G4788"/>
  <c r="G4772"/>
  <c r="G4750"/>
  <c r="G4726"/>
  <c r="G4718"/>
  <c r="G4708"/>
  <c r="G4694"/>
  <c r="G4686"/>
  <c r="G4668"/>
  <c r="G4660"/>
  <c r="G4648"/>
  <c r="G4643"/>
  <c r="G4642"/>
  <c r="G4630"/>
  <c r="G4622"/>
  <c r="G4604"/>
  <c r="G4586"/>
  <c r="G4578"/>
  <c r="G4566"/>
  <c r="G4561"/>
  <c r="G4560"/>
  <c r="G4548"/>
  <c r="G4540"/>
  <c r="G4522"/>
  <c r="G4514"/>
  <c r="G4502"/>
  <c r="G4497"/>
  <c r="G4496"/>
  <c r="G4484"/>
  <c r="G4476"/>
  <c r="G4458"/>
  <c r="G4450"/>
  <c r="G4438"/>
  <c r="G4433"/>
  <c r="G4432"/>
  <c r="G4420"/>
  <c r="G4412"/>
  <c r="G4394"/>
  <c r="G4386"/>
  <c r="G4374"/>
  <c r="G4369"/>
  <c r="G4368"/>
  <c r="G4356"/>
  <c r="G4348"/>
  <c r="G4330"/>
  <c r="G4322"/>
  <c r="G4310"/>
  <c r="G4305"/>
  <c r="G4304"/>
  <c r="G4292"/>
  <c r="G4284"/>
  <c r="G4266"/>
  <c r="G4250"/>
  <c r="G4234"/>
  <c r="G4218"/>
  <c r="G4190"/>
  <c r="G4158"/>
  <c r="G4138"/>
  <c r="G4122"/>
  <c r="G4094"/>
  <c r="G4062"/>
  <c r="G4038"/>
  <c r="G4022"/>
  <c r="G4006"/>
  <c r="G4001"/>
  <c r="G4000"/>
  <c r="G3997"/>
  <c r="G3996"/>
  <c r="G3993"/>
  <c r="G3992"/>
  <c r="G3989"/>
  <c r="G3988"/>
  <c r="G3985"/>
  <c r="G3984"/>
  <c r="G3981"/>
  <c r="G3980"/>
  <c r="G3977"/>
  <c r="G3976"/>
  <c r="G3973"/>
  <c r="G3972"/>
  <c r="G3969"/>
  <c r="G3968"/>
  <c r="G3965"/>
  <c r="G3964"/>
  <c r="G3961"/>
  <c r="G3960"/>
  <c r="G3957"/>
  <c r="G3956"/>
  <c r="G3953"/>
  <c r="G3952"/>
  <c r="G3949"/>
  <c r="G3948"/>
  <c r="G3945"/>
  <c r="G3944"/>
  <c r="G3941"/>
  <c r="G3940"/>
  <c r="G3937"/>
  <c r="G3936"/>
  <c r="G3933"/>
  <c r="G3932"/>
  <c r="G3929"/>
  <c r="G3928"/>
  <c r="G3925"/>
  <c r="G3924"/>
  <c r="G3921"/>
  <c r="G3920"/>
  <c r="G3917"/>
  <c r="G3916"/>
  <c r="G3913"/>
  <c r="G3912"/>
  <c r="G3909"/>
  <c r="G3908"/>
  <c r="G3905"/>
  <c r="G3904"/>
  <c r="G3901"/>
  <c r="G3900"/>
  <c r="G3897"/>
  <c r="G3896"/>
  <c r="G3893"/>
  <c r="G3892"/>
  <c r="G3889"/>
  <c r="G3888"/>
  <c r="G3885"/>
  <c r="G3884"/>
  <c r="G3881"/>
  <c r="G3880"/>
  <c r="G3877"/>
  <c r="G3876"/>
  <c r="G3873"/>
  <c r="G3872"/>
  <c r="G3869"/>
  <c r="G3868"/>
  <c r="G3865"/>
  <c r="G3864"/>
  <c r="G3861"/>
  <c r="G3860"/>
  <c r="G3857"/>
  <c r="G3856"/>
  <c r="G3853"/>
  <c r="G3852"/>
  <c r="G3849"/>
  <c r="G3848"/>
  <c r="G3845"/>
  <c r="G3844"/>
  <c r="G3841"/>
  <c r="G3840"/>
  <c r="G3837"/>
  <c r="G3836"/>
  <c r="G3833"/>
  <c r="G3832"/>
  <c r="G3829"/>
  <c r="G3828"/>
  <c r="G3825"/>
  <c r="G3824"/>
  <c r="G3821"/>
  <c r="G3820"/>
  <c r="G3817"/>
  <c r="G3816"/>
  <c r="G3813"/>
  <c r="G3812"/>
  <c r="G3809"/>
  <c r="G3808"/>
  <c r="G3805"/>
  <c r="G3804"/>
  <c r="G3801"/>
  <c r="G3800"/>
  <c r="G3797"/>
  <c r="G3796"/>
  <c r="G3793"/>
  <c r="G3792"/>
  <c r="G3789"/>
  <c r="G3788"/>
  <c r="G3785"/>
  <c r="G3784"/>
  <c r="G3781"/>
  <c r="G3780"/>
  <c r="G3777"/>
  <c r="G3776"/>
  <c r="G3773"/>
  <c r="G3772"/>
  <c r="G3769"/>
  <c r="G3768"/>
  <c r="G3765"/>
  <c r="G3764"/>
  <c r="G3761"/>
  <c r="G3758"/>
  <c r="G3753"/>
  <c r="G3750"/>
  <c r="G3745"/>
  <c r="G3742"/>
  <c r="G3737"/>
  <c r="G3734"/>
  <c r="G3729"/>
  <c r="G3726"/>
  <c r="G3721"/>
  <c r="G3718"/>
  <c r="G3713"/>
  <c r="G3710"/>
  <c r="G3705"/>
  <c r="G3702"/>
  <c r="G3697"/>
  <c r="G3694"/>
  <c r="G3689"/>
  <c r="G3686"/>
  <c r="G3681"/>
  <c r="G3678"/>
  <c r="G3673"/>
  <c r="G3670"/>
  <c r="G3665"/>
  <c r="G3662"/>
  <c r="G3657"/>
  <c r="G3654"/>
  <c r="G3649"/>
  <c r="G3646"/>
  <c r="G3641"/>
  <c r="G3638"/>
  <c r="G3633"/>
  <c r="G3630"/>
  <c r="G3625"/>
  <c r="G3622"/>
  <c r="G3617"/>
  <c r="G3614"/>
  <c r="G3609"/>
  <c r="G3606"/>
  <c r="G3601"/>
  <c r="G3598"/>
  <c r="F3526"/>
  <c r="G3526"/>
  <c r="F3494"/>
  <c r="G3494"/>
  <c r="F3462"/>
  <c r="G3462"/>
  <c r="F3430"/>
  <c r="G3430"/>
  <c r="F3398"/>
  <c r="G3398"/>
  <c r="F3346"/>
  <c r="G3346"/>
  <c r="F3302"/>
  <c r="G3302"/>
  <c r="G10605"/>
  <c r="G10493"/>
  <c r="G10683"/>
  <c r="G10651"/>
  <c r="G10621"/>
  <c r="G10607"/>
  <c r="G10559"/>
  <c r="G10554"/>
  <c r="G10553"/>
  <c r="G10541"/>
  <c r="G10533"/>
  <c r="G10515"/>
  <c r="G10507"/>
  <c r="G10495"/>
  <c r="G10490"/>
  <c r="G10489"/>
  <c r="G10477"/>
  <c r="G10469"/>
  <c r="G10451"/>
  <c r="G10443"/>
  <c r="G10431"/>
  <c r="G10426"/>
  <c r="G10425"/>
  <c r="G10413"/>
  <c r="G10405"/>
  <c r="G10375"/>
  <c r="G10370"/>
  <c r="G10369"/>
  <c r="G10343"/>
  <c r="G10338"/>
  <c r="G10337"/>
  <c r="G10325"/>
  <c r="G10317"/>
  <c r="G10299"/>
  <c r="G10291"/>
  <c r="G10279"/>
  <c r="G10274"/>
  <c r="G10273"/>
  <c r="G10261"/>
  <c r="G10253"/>
  <c r="G10235"/>
  <c r="G10219"/>
  <c r="G10207"/>
  <c r="G10202"/>
  <c r="G10201"/>
  <c r="G10189"/>
  <c r="G10181"/>
  <c r="G10163"/>
  <c r="G10155"/>
  <c r="G10143"/>
  <c r="G10138"/>
  <c r="G10137"/>
  <c r="G10125"/>
  <c r="G10117"/>
  <c r="G10095"/>
  <c r="G10090"/>
  <c r="G10089"/>
  <c r="G10075"/>
  <c r="G10051"/>
  <c r="G10043"/>
  <c r="G10031"/>
  <c r="G10026"/>
  <c r="G10025"/>
  <c r="G10013"/>
  <c r="G10005"/>
  <c r="G9987"/>
  <c r="G9979"/>
  <c r="G9967"/>
  <c r="G9962"/>
  <c r="G9961"/>
  <c r="G9949"/>
  <c r="G9941"/>
  <c r="G9923"/>
  <c r="G9915"/>
  <c r="G9903"/>
  <c r="G9898"/>
  <c r="G9897"/>
  <c r="G9885"/>
  <c r="G9877"/>
  <c r="G9867"/>
  <c r="G9859"/>
  <c r="G9845"/>
  <c r="G9835"/>
  <c r="G9827"/>
  <c r="G9815"/>
  <c r="G9810"/>
  <c r="G9809"/>
  <c r="G9797"/>
  <c r="G9789"/>
  <c r="G9771"/>
  <c r="G9763"/>
  <c r="G9751"/>
  <c r="G9746"/>
  <c r="G9745"/>
  <c r="G9733"/>
  <c r="G9725"/>
  <c r="G9707"/>
  <c r="G9699"/>
  <c r="G9687"/>
  <c r="G9682"/>
  <c r="G9681"/>
  <c r="G9669"/>
  <c r="G9661"/>
  <c r="G9643"/>
  <c r="G9635"/>
  <c r="G9623"/>
  <c r="G9618"/>
  <c r="G9617"/>
  <c r="G9607"/>
  <c r="G9581"/>
  <c r="G9573"/>
  <c r="G9555"/>
  <c r="G9547"/>
  <c r="G9535"/>
  <c r="G9530"/>
  <c r="G9529"/>
  <c r="G9517"/>
  <c r="G9509"/>
  <c r="G9491"/>
  <c r="G9483"/>
  <c r="G9471"/>
  <c r="G9466"/>
  <c r="G9465"/>
  <c r="G9453"/>
  <c r="G9445"/>
  <c r="G9427"/>
  <c r="G9419"/>
  <c r="G9407"/>
  <c r="G9391"/>
  <c r="G9375"/>
  <c r="G9359"/>
  <c r="G9343"/>
  <c r="G9311"/>
  <c r="G9279"/>
  <c r="G9259"/>
  <c r="G9243"/>
  <c r="G9227"/>
  <c r="G9211"/>
  <c r="G9195"/>
  <c r="G9179"/>
  <c r="G9163"/>
  <c r="G9147"/>
  <c r="G9146"/>
  <c r="G9145"/>
  <c r="G9142"/>
  <c r="G9141"/>
  <c r="G9138"/>
  <c r="G9137"/>
  <c r="G9134"/>
  <c r="G9133"/>
  <c r="G9130"/>
  <c r="G9129"/>
  <c r="G9126"/>
  <c r="G9125"/>
  <c r="G9122"/>
  <c r="G9121"/>
  <c r="G9118"/>
  <c r="G9117"/>
  <c r="G9114"/>
  <c r="G9113"/>
  <c r="G9110"/>
  <c r="G9109"/>
  <c r="G9106"/>
  <c r="G9105"/>
  <c r="G9102"/>
  <c r="G9101"/>
  <c r="G9098"/>
  <c r="G9097"/>
  <c r="G9094"/>
  <c r="G9093"/>
  <c r="G9090"/>
  <c r="G9089"/>
  <c r="G9055"/>
  <c r="G9023"/>
  <c r="G8991"/>
  <c r="G8959"/>
  <c r="G8943"/>
  <c r="G8927"/>
  <c r="G8911"/>
  <c r="G8895"/>
  <c r="G8879"/>
  <c r="G8847"/>
  <c r="G8815"/>
  <c r="G8799"/>
  <c r="G8783"/>
  <c r="G8767"/>
  <c r="G8759"/>
  <c r="G8751"/>
  <c r="G8743"/>
  <c r="G8735"/>
  <c r="G8711"/>
  <c r="G3534"/>
  <c r="F3510"/>
  <c r="G3510"/>
  <c r="F3478"/>
  <c r="G3478"/>
  <c r="F3446"/>
  <c r="G3446"/>
  <c r="F3414"/>
  <c r="G3414"/>
  <c r="F3378"/>
  <c r="G3378"/>
  <c r="F3318"/>
  <c r="G3318"/>
  <c r="F3286"/>
  <c r="G3286"/>
  <c r="G3274"/>
  <c r="G3266"/>
  <c r="G3258"/>
  <c r="G3250"/>
  <c r="G3242"/>
  <c r="G3234"/>
  <c r="G3218"/>
  <c r="G3202"/>
  <c r="G3186"/>
  <c r="G3170"/>
  <c r="G3154"/>
  <c r="G3126"/>
  <c r="G3094"/>
  <c r="G3066"/>
  <c r="G3050"/>
  <c r="G3034"/>
  <c r="G3033"/>
  <c r="G3032"/>
  <c r="G3029"/>
  <c r="G3028"/>
  <c r="G3025"/>
  <c r="G3024"/>
  <c r="G3021"/>
  <c r="G3018"/>
  <c r="G2986"/>
  <c r="G2954"/>
  <c r="G2922"/>
  <c r="G2890"/>
  <c r="G2858"/>
  <c r="G2846"/>
  <c r="G2838"/>
  <c r="G2830"/>
  <c r="G2822"/>
  <c r="G2810"/>
  <c r="G2766"/>
  <c r="G2710"/>
  <c r="G2678"/>
  <c r="G2662"/>
  <c r="G2646"/>
  <c r="G2630"/>
  <c r="G2598"/>
  <c r="G2542"/>
  <c r="G2510"/>
  <c r="G2501"/>
  <c r="G2500"/>
  <c r="G2497"/>
  <c r="G2496"/>
  <c r="G2493"/>
  <c r="G2492"/>
  <c r="G2489"/>
  <c r="G2488"/>
  <c r="G2485"/>
  <c r="G2484"/>
  <c r="G2481"/>
  <c r="G2480"/>
  <c r="G2477"/>
  <c r="G2476"/>
  <c r="G2473"/>
  <c r="G2472"/>
  <c r="G2469"/>
  <c r="G2468"/>
  <c r="G2438"/>
  <c r="G2406"/>
  <c r="G2374"/>
  <c r="G2342"/>
  <c r="G2310"/>
  <c r="G2288"/>
  <c r="G2272"/>
  <c r="G2258"/>
  <c r="G2253"/>
  <c r="G2252"/>
  <c r="G2240"/>
  <c r="G2232"/>
  <c r="G2214"/>
  <c r="G2206"/>
  <c r="G2194"/>
  <c r="G2189"/>
  <c r="G2188"/>
  <c r="G2176"/>
  <c r="G2162"/>
  <c r="G2157"/>
  <c r="G2156"/>
  <c r="G2142"/>
  <c r="G2130"/>
  <c r="G2108"/>
  <c r="G2076"/>
  <c r="G2048"/>
  <c r="G2032"/>
  <c r="G2016"/>
  <c r="G2000"/>
  <c r="G1980"/>
  <c r="G1964"/>
  <c r="G1963"/>
  <c r="G1962"/>
  <c r="G1959"/>
  <c r="G1958"/>
  <c r="G1955"/>
  <c r="G1954"/>
  <c r="G1951"/>
  <c r="G1950"/>
  <c r="G1947"/>
  <c r="G1946"/>
  <c r="G1943"/>
  <c r="G1942"/>
  <c r="G1939"/>
  <c r="G1938"/>
  <c r="G1935"/>
  <c r="G1934"/>
  <c r="G1931"/>
  <c r="G1930"/>
  <c r="G1927"/>
  <c r="G1926"/>
  <c r="G1923"/>
  <c r="G1922"/>
  <c r="G1919"/>
  <c r="G1918"/>
  <c r="G1915"/>
  <c r="G1914"/>
  <c r="G1911"/>
  <c r="G1910"/>
  <c r="G1907"/>
  <c r="G1906"/>
  <c r="G1903"/>
  <c r="G1902"/>
  <c r="G1899"/>
  <c r="G1898"/>
  <c r="G1868"/>
  <c r="G1836"/>
  <c r="G1816"/>
  <c r="G1800"/>
  <c r="G1678"/>
  <c r="G1646"/>
  <c r="G1614"/>
  <c r="G1598"/>
  <c r="G1582"/>
  <c r="G1566"/>
  <c r="G1550"/>
  <c r="G1534"/>
  <c r="G1518"/>
  <c r="G1502"/>
  <c r="G1497"/>
  <c r="G1494"/>
  <c r="G1489"/>
  <c r="G1486"/>
  <c r="G1481"/>
  <c r="G1478"/>
  <c r="G1462"/>
  <c r="G1446"/>
  <c r="G1430"/>
  <c r="G1414"/>
  <c r="G1398"/>
  <c r="G1382"/>
  <c r="G1366"/>
  <c r="G1354"/>
  <c r="G1346"/>
  <c r="G1338"/>
  <c r="G1330"/>
  <c r="G1322"/>
  <c r="G1314"/>
  <c r="G1306"/>
  <c r="G1298"/>
  <c r="G1286"/>
  <c r="G1254"/>
  <c r="G1222"/>
  <c r="G1206"/>
  <c r="G1186"/>
  <c r="G1154"/>
  <c r="G1123"/>
  <c r="G1115"/>
  <c r="G1097"/>
  <c r="G1089"/>
  <c r="G1077"/>
  <c r="G1072"/>
  <c r="G1071"/>
  <c r="G1059"/>
  <c r="G1051"/>
  <c r="G1033"/>
  <c r="G1025"/>
  <c r="G1013"/>
  <c r="G1008"/>
  <c r="G1007"/>
  <c r="G995"/>
  <c r="G987"/>
  <c r="G973"/>
  <c r="G959"/>
  <c r="G943"/>
  <c r="G927"/>
  <c r="G911"/>
  <c r="G895"/>
  <c r="G879"/>
  <c r="G863"/>
  <c r="G847"/>
  <c r="G831"/>
  <c r="G815"/>
  <c r="G803"/>
  <c r="G795"/>
  <c r="G787"/>
  <c r="G779"/>
  <c r="G771"/>
  <c r="G763"/>
  <c r="G755"/>
  <c r="G747"/>
  <c r="G739"/>
  <c r="G738"/>
  <c r="G737"/>
  <c r="G734"/>
  <c r="G733"/>
  <c r="G730"/>
  <c r="G729"/>
  <c r="G726"/>
  <c r="G725"/>
  <c r="G722"/>
  <c r="G721"/>
  <c r="G718"/>
  <c r="G717"/>
  <c r="G714"/>
  <c r="G713"/>
  <c r="G710"/>
  <c r="G709"/>
  <c r="G706"/>
  <c r="G703"/>
  <c r="G687"/>
  <c r="G665"/>
  <c r="G641"/>
  <c r="G625"/>
  <c r="G609"/>
  <c r="G585"/>
  <c r="G569"/>
  <c r="G553"/>
  <c r="G537"/>
  <c r="G521"/>
  <c r="G503"/>
  <c r="G500"/>
  <c r="G499"/>
  <c r="G496"/>
  <c r="G495"/>
  <c r="G492"/>
  <c r="G491"/>
  <c r="G485"/>
  <c r="G471"/>
  <c r="G465"/>
  <c r="G460"/>
  <c r="G459"/>
  <c r="G453"/>
  <c r="G439"/>
  <c r="G433"/>
  <c r="F355"/>
  <c r="G355"/>
  <c r="G353"/>
  <c r="F352"/>
  <c r="G352"/>
  <c r="F347"/>
  <c r="G347"/>
  <c r="G345"/>
  <c r="F344"/>
  <c r="G344"/>
  <c r="F339"/>
  <c r="G339"/>
  <c r="G337"/>
  <c r="F336"/>
  <c r="G336"/>
  <c r="F331"/>
  <c r="G331"/>
  <c r="G329"/>
  <c r="F328"/>
  <c r="G328"/>
  <c r="F323"/>
  <c r="G323"/>
  <c r="G321"/>
  <c r="F317"/>
  <c r="G317"/>
  <c r="G315"/>
  <c r="F314"/>
  <c r="G314"/>
  <c r="F309"/>
  <c r="G309"/>
  <c r="G307"/>
  <c r="F306"/>
  <c r="G306"/>
  <c r="F299"/>
  <c r="G299"/>
  <c r="G295"/>
  <c r="F294"/>
  <c r="G294"/>
  <c r="F283"/>
  <c r="G283"/>
  <c r="G279"/>
  <c r="F278"/>
  <c r="G278"/>
  <c r="F269"/>
  <c r="G269"/>
  <c r="G267"/>
  <c r="F266"/>
  <c r="G266"/>
  <c r="F261"/>
  <c r="G261"/>
  <c r="G259"/>
  <c r="F258"/>
  <c r="G258"/>
  <c r="F253"/>
  <c r="G253"/>
  <c r="G251"/>
  <c r="F250"/>
  <c r="G250"/>
  <c r="F245"/>
  <c r="G245"/>
  <c r="G243"/>
  <c r="F242"/>
  <c r="G242"/>
  <c r="F237"/>
  <c r="G237"/>
  <c r="G235"/>
  <c r="F234"/>
  <c r="G234"/>
  <c r="F229"/>
  <c r="G229"/>
  <c r="G227"/>
  <c r="F226"/>
  <c r="G226"/>
  <c r="G423"/>
  <c r="G417"/>
  <c r="G412"/>
  <c r="G411"/>
  <c r="F356"/>
  <c r="G356"/>
  <c r="F351"/>
  <c r="G351"/>
  <c r="F348"/>
  <c r="G348"/>
  <c r="F343"/>
  <c r="G343"/>
  <c r="F340"/>
  <c r="G340"/>
  <c r="F335"/>
  <c r="G335"/>
  <c r="F332"/>
  <c r="G332"/>
  <c r="F327"/>
  <c r="G327"/>
  <c r="F324"/>
  <c r="G324"/>
  <c r="F318"/>
  <c r="G318"/>
  <c r="F313"/>
  <c r="G313"/>
  <c r="F310"/>
  <c r="G310"/>
  <c r="F305"/>
  <c r="G305"/>
  <c r="F302"/>
  <c r="G302"/>
  <c r="F291"/>
  <c r="G291"/>
  <c r="F286"/>
  <c r="G286"/>
  <c r="F275"/>
  <c r="G275"/>
  <c r="F270"/>
  <c r="G270"/>
  <c r="F265"/>
  <c r="G265"/>
  <c r="F262"/>
  <c r="G262"/>
  <c r="F257"/>
  <c r="G257"/>
  <c r="F254"/>
  <c r="G254"/>
  <c r="F249"/>
  <c r="G249"/>
  <c r="F246"/>
  <c r="G246"/>
  <c r="F241"/>
  <c r="G241"/>
  <c r="F238"/>
  <c r="G238"/>
  <c r="F233"/>
  <c r="G233"/>
  <c r="F230"/>
  <c r="G230"/>
  <c r="F225"/>
  <c r="G225"/>
  <c r="G222"/>
  <c r="G221"/>
  <c r="G218"/>
  <c r="G217"/>
  <c r="G214"/>
  <c r="G213"/>
  <c r="G210"/>
  <c r="G209"/>
  <c r="G206"/>
  <c r="G205"/>
  <c r="G202"/>
  <c r="G201"/>
  <c r="G198"/>
  <c r="G197"/>
  <c r="G194"/>
  <c r="G193"/>
  <c r="G190"/>
  <c r="G189"/>
  <c r="G186"/>
  <c r="G185"/>
  <c r="G182"/>
  <c r="G181"/>
  <c r="G178"/>
  <c r="G177"/>
  <c r="G174"/>
  <c r="G171"/>
  <c r="G170"/>
  <c r="G163"/>
  <c r="G160"/>
  <c r="G155"/>
  <c r="G154"/>
  <c r="G147"/>
  <c r="G144"/>
  <c r="G139"/>
  <c r="G138"/>
  <c r="G133"/>
  <c r="G130"/>
  <c r="G125"/>
  <c r="G122"/>
  <c r="G117"/>
  <c r="G114"/>
  <c r="G109"/>
  <c r="G106"/>
  <c r="G101"/>
  <c r="G98"/>
  <c r="G90"/>
  <c r="G82"/>
  <c r="G74"/>
  <c r="G66"/>
  <c r="G58"/>
  <c r="G50"/>
  <c r="G42"/>
  <c r="G34"/>
  <c r="G26"/>
  <c r="G18"/>
  <c r="G10"/>
  <c r="G10691"/>
  <c r="G10669"/>
  <c r="G10653"/>
  <c r="G10643"/>
  <c r="G10623"/>
  <c r="G10618"/>
  <c r="G10617"/>
  <c r="G10573"/>
  <c r="G10109"/>
  <c r="F6626"/>
  <c r="G6626"/>
  <c r="F6621"/>
  <c r="G6621"/>
  <c r="F6603"/>
  <c r="G6603"/>
  <c r="F6571"/>
  <c r="G6571"/>
  <c r="F6539"/>
  <c r="G6539"/>
  <c r="F6523"/>
  <c r="G6523"/>
  <c r="F6507"/>
  <c r="G6507"/>
  <c r="F6471"/>
  <c r="G6471"/>
  <c r="F6455"/>
  <c r="G6455"/>
  <c r="F6439"/>
  <c r="G6439"/>
  <c r="F6423"/>
  <c r="G6423"/>
  <c r="F6407"/>
  <c r="G6407"/>
  <c r="F6391"/>
  <c r="G6391"/>
  <c r="F6389"/>
  <c r="G6389"/>
  <c r="F6386"/>
  <c r="G6386"/>
  <c r="F6381"/>
  <c r="G6381"/>
  <c r="F6378"/>
  <c r="G6378"/>
  <c r="F6373"/>
  <c r="G6373"/>
  <c r="F6370"/>
  <c r="G6370"/>
  <c r="F6365"/>
  <c r="G6365"/>
  <c r="F6362"/>
  <c r="G6362"/>
  <c r="F6357"/>
  <c r="G6357"/>
  <c r="F6327"/>
  <c r="G6327"/>
  <c r="G10571"/>
  <c r="G10229"/>
  <c r="G10227"/>
  <c r="G10107"/>
  <c r="G10685"/>
  <c r="G10675"/>
  <c r="G10667"/>
  <c r="G10655"/>
  <c r="G10650"/>
  <c r="G10649"/>
  <c r="G10637"/>
  <c r="G10629"/>
  <c r="G10611"/>
  <c r="G10601"/>
  <c r="G10575"/>
  <c r="G10570"/>
  <c r="G10569"/>
  <c r="G10549"/>
  <c r="G10543"/>
  <c r="G10538"/>
  <c r="G10537"/>
  <c r="G10531"/>
  <c r="G10517"/>
  <c r="G10511"/>
  <c r="G10506"/>
  <c r="G10505"/>
  <c r="G10499"/>
  <c r="G10485"/>
  <c r="G10479"/>
  <c r="G10474"/>
  <c r="G10473"/>
  <c r="G10467"/>
  <c r="G10453"/>
  <c r="G10447"/>
  <c r="G10442"/>
  <c r="G10441"/>
  <c r="G10435"/>
  <c r="G10421"/>
  <c r="G10415"/>
  <c r="G10410"/>
  <c r="G10409"/>
  <c r="G10403"/>
  <c r="G10379"/>
  <c r="G10365"/>
  <c r="G10347"/>
  <c r="G10333"/>
  <c r="G10327"/>
  <c r="G10322"/>
  <c r="G10321"/>
  <c r="G10315"/>
  <c r="G10301"/>
  <c r="G10295"/>
  <c r="G10290"/>
  <c r="G10289"/>
  <c r="G10283"/>
  <c r="G10269"/>
  <c r="G10263"/>
  <c r="G10258"/>
  <c r="G10257"/>
  <c r="G10251"/>
  <c r="G10237"/>
  <c r="G10231"/>
  <c r="G10226"/>
  <c r="G10223"/>
  <c r="G10218"/>
  <c r="G10217"/>
  <c r="G10211"/>
  <c r="G10197"/>
  <c r="G10191"/>
  <c r="G10186"/>
  <c r="G10185"/>
  <c r="G10179"/>
  <c r="G10165"/>
  <c r="G10159"/>
  <c r="G10154"/>
  <c r="G10153"/>
  <c r="G10147"/>
  <c r="G10133"/>
  <c r="G10127"/>
  <c r="G10122"/>
  <c r="G10121"/>
  <c r="G10115"/>
  <c r="G10111"/>
  <c r="G10106"/>
  <c r="G10105"/>
  <c r="G10079"/>
  <c r="G10074"/>
  <c r="G10073"/>
  <c r="G10053"/>
  <c r="G10047"/>
  <c r="G10042"/>
  <c r="G10041"/>
  <c r="G10035"/>
  <c r="G10021"/>
  <c r="G10015"/>
  <c r="G10010"/>
  <c r="G10009"/>
  <c r="G10003"/>
  <c r="G9989"/>
  <c r="G9983"/>
  <c r="G9978"/>
  <c r="G9977"/>
  <c r="G9971"/>
  <c r="G9957"/>
  <c r="G9951"/>
  <c r="G9946"/>
  <c r="G9945"/>
  <c r="G9939"/>
  <c r="G9925"/>
  <c r="G9919"/>
  <c r="G9914"/>
  <c r="G9913"/>
  <c r="G9907"/>
  <c r="G9893"/>
  <c r="G9887"/>
  <c r="G9882"/>
  <c r="G9879"/>
  <c r="G9874"/>
  <c r="G9873"/>
  <c r="G9863"/>
  <c r="G9858"/>
  <c r="G9857"/>
  <c r="G9847"/>
  <c r="G9842"/>
  <c r="G9841"/>
  <c r="G9831"/>
  <c r="G9826"/>
  <c r="G9825"/>
  <c r="G9819"/>
  <c r="G9805"/>
  <c r="G9799"/>
  <c r="G9794"/>
  <c r="G9793"/>
  <c r="G9787"/>
  <c r="G9773"/>
  <c r="G9767"/>
  <c r="G9762"/>
  <c r="G9761"/>
  <c r="G9755"/>
  <c r="G9741"/>
  <c r="G9735"/>
  <c r="G9730"/>
  <c r="G9729"/>
  <c r="G9723"/>
  <c r="G9709"/>
  <c r="G9703"/>
  <c r="G9698"/>
  <c r="G9697"/>
  <c r="G9691"/>
  <c r="G9677"/>
  <c r="G9671"/>
  <c r="G9666"/>
  <c r="G9665"/>
  <c r="G9659"/>
  <c r="G9645"/>
  <c r="G9639"/>
  <c r="G9634"/>
  <c r="G9633"/>
  <c r="G9627"/>
  <c r="G9613"/>
  <c r="G9609"/>
  <c r="G9603"/>
  <c r="G9583"/>
  <c r="G9578"/>
  <c r="G9577"/>
  <c r="G9571"/>
  <c r="G9557"/>
  <c r="G9551"/>
  <c r="G9546"/>
  <c r="G9545"/>
  <c r="G9539"/>
  <c r="G9525"/>
  <c r="G9519"/>
  <c r="G9514"/>
  <c r="G9513"/>
  <c r="G9507"/>
  <c r="G9493"/>
  <c r="G9487"/>
  <c r="G9482"/>
  <c r="G9481"/>
  <c r="G9475"/>
  <c r="G9461"/>
  <c r="G9455"/>
  <c r="G9450"/>
  <c r="G9449"/>
  <c r="G9443"/>
  <c r="G9429"/>
  <c r="G9423"/>
  <c r="G9418"/>
  <c r="G9417"/>
  <c r="G9411"/>
  <c r="G9403"/>
  <c r="G9395"/>
  <c r="G9387"/>
  <c r="G9379"/>
  <c r="G9371"/>
  <c r="G9363"/>
  <c r="G9355"/>
  <c r="G9347"/>
  <c r="G9335"/>
  <c r="G9319"/>
  <c r="G9303"/>
  <c r="G9287"/>
  <c r="G9271"/>
  <c r="G9263"/>
  <c r="G9255"/>
  <c r="G9247"/>
  <c r="G9239"/>
  <c r="G9231"/>
  <c r="G9223"/>
  <c r="G9215"/>
  <c r="G9207"/>
  <c r="G9199"/>
  <c r="G9191"/>
  <c r="G9183"/>
  <c r="G9175"/>
  <c r="G9167"/>
  <c r="G9159"/>
  <c r="G9151"/>
  <c r="G9079"/>
  <c r="G9063"/>
  <c r="G9047"/>
  <c r="G9031"/>
  <c r="G9015"/>
  <c r="G8999"/>
  <c r="G8983"/>
  <c r="G8967"/>
  <c r="G8955"/>
  <c r="G8947"/>
  <c r="G8939"/>
  <c r="G8931"/>
  <c r="G8923"/>
  <c r="G8915"/>
  <c r="G8907"/>
  <c r="G8899"/>
  <c r="G8891"/>
  <c r="G8883"/>
  <c r="G8871"/>
  <c r="G8855"/>
  <c r="G8839"/>
  <c r="G8823"/>
  <c r="G8811"/>
  <c r="G8803"/>
  <c r="G8795"/>
  <c r="G8787"/>
  <c r="G8779"/>
  <c r="G8771"/>
  <c r="G8770"/>
  <c r="G8769"/>
  <c r="G8766"/>
  <c r="G8765"/>
  <c r="G8762"/>
  <c r="G8761"/>
  <c r="G8758"/>
  <c r="G8757"/>
  <c r="G8754"/>
  <c r="G8753"/>
  <c r="G8750"/>
  <c r="G8749"/>
  <c r="G8746"/>
  <c r="G8745"/>
  <c r="G8742"/>
  <c r="G8741"/>
  <c r="G8738"/>
  <c r="G8737"/>
  <c r="G8734"/>
  <c r="G8733"/>
  <c r="G8719"/>
  <c r="G8703"/>
  <c r="G8687"/>
  <c r="G8671"/>
  <c r="G8659"/>
  <c r="G8651"/>
  <c r="G8643"/>
  <c r="G8635"/>
  <c r="G8627"/>
  <c r="G8619"/>
  <c r="G8618"/>
  <c r="G8617"/>
  <c r="G8614"/>
  <c r="G8613"/>
  <c r="G8610"/>
  <c r="G8609"/>
  <c r="G8606"/>
  <c r="G8605"/>
  <c r="G8391"/>
  <c r="G8383"/>
  <c r="G8375"/>
  <c r="G8367"/>
  <c r="G8359"/>
  <c r="G8351"/>
  <c r="G8343"/>
  <c r="G8327"/>
  <c r="G8311"/>
  <c r="G8295"/>
  <c r="G8279"/>
  <c r="G8263"/>
  <c r="G8247"/>
  <c r="G8231"/>
  <c r="G8219"/>
  <c r="G8211"/>
  <c r="G8203"/>
  <c r="G8195"/>
  <c r="G8187"/>
  <c r="G8179"/>
  <c r="G8171"/>
  <c r="G8163"/>
  <c r="G8155"/>
  <c r="G8147"/>
  <c r="G8139"/>
  <c r="G8131"/>
  <c r="G8123"/>
  <c r="G8122"/>
  <c r="G8121"/>
  <c r="G8118"/>
  <c r="G8117"/>
  <c r="G8114"/>
  <c r="G8113"/>
  <c r="G8110"/>
  <c r="G8109"/>
  <c r="G8106"/>
  <c r="G8105"/>
  <c r="G8102"/>
  <c r="G8101"/>
  <c r="G8098"/>
  <c r="G8097"/>
  <c r="G8094"/>
  <c r="G8093"/>
  <c r="G8090"/>
  <c r="G8089"/>
  <c r="G8086"/>
  <c r="G8085"/>
  <c r="G8082"/>
  <c r="G8081"/>
  <c r="G8078"/>
  <c r="G8077"/>
  <c r="G8059"/>
  <c r="G8043"/>
  <c r="G8027"/>
  <c r="G8011"/>
  <c r="G7999"/>
  <c r="G7991"/>
  <c r="G7983"/>
  <c r="G7975"/>
  <c r="G7967"/>
  <c r="G7924"/>
  <c r="G7908"/>
  <c r="G7661"/>
  <c r="G7637"/>
  <c r="G7605"/>
  <c r="G7573"/>
  <c r="G7541"/>
  <c r="G7509"/>
  <c r="G7469"/>
  <c r="G7397"/>
  <c r="G7369"/>
  <c r="G7337"/>
  <c r="G7305"/>
  <c r="G7261"/>
  <c r="G7229"/>
  <c r="G7007"/>
  <c r="G6947"/>
  <c r="G6935"/>
  <c r="G6927"/>
  <c r="G6919"/>
  <c r="G6911"/>
  <c r="G6903"/>
  <c r="G6895"/>
  <c r="G6887"/>
  <c r="G6879"/>
  <c r="G6871"/>
  <c r="G6863"/>
  <c r="G6855"/>
  <c r="G6847"/>
  <c r="G6846"/>
  <c r="G6845"/>
  <c r="G6842"/>
  <c r="G6841"/>
  <c r="G6838"/>
  <c r="G6837"/>
  <c r="G6834"/>
  <c r="G6833"/>
  <c r="G6830"/>
  <c r="G6829"/>
  <c r="G6826"/>
  <c r="G6825"/>
  <c r="G6822"/>
  <c r="G6821"/>
  <c r="G6818"/>
  <c r="G6817"/>
  <c r="G6814"/>
  <c r="G6813"/>
  <c r="G6810"/>
  <c r="G6809"/>
  <c r="G6806"/>
  <c r="G6805"/>
  <c r="G6802"/>
  <c r="G6801"/>
  <c r="G6798"/>
  <c r="G6797"/>
  <c r="G6794"/>
  <c r="G6793"/>
  <c r="G6790"/>
  <c r="G6789"/>
  <c r="G6786"/>
  <c r="G6785"/>
  <c r="G6771"/>
  <c r="G6755"/>
  <c r="G6739"/>
  <c r="G6723"/>
  <c r="G6711"/>
  <c r="G6703"/>
  <c r="G6695"/>
  <c r="G6687"/>
  <c r="G6679"/>
  <c r="G6678"/>
  <c r="G6677"/>
  <c r="G6674"/>
  <c r="G6673"/>
  <c r="G6670"/>
  <c r="G6669"/>
  <c r="G6666"/>
  <c r="G6665"/>
  <c r="G6662"/>
  <c r="G6661"/>
  <c r="G6658"/>
  <c r="G6657"/>
  <c r="G6654"/>
  <c r="G6653"/>
  <c r="G6650"/>
  <c r="G6649"/>
  <c r="G6646"/>
  <c r="G6645"/>
  <c r="G6642"/>
  <c r="G6641"/>
  <c r="G6638"/>
  <c r="G6637"/>
  <c r="G6634"/>
  <c r="G6633"/>
  <c r="G6630"/>
  <c r="G6629"/>
  <c r="F6625"/>
  <c r="G6625"/>
  <c r="G6623"/>
  <c r="F6622"/>
  <c r="G6622"/>
  <c r="F6587"/>
  <c r="G6587"/>
  <c r="F6555"/>
  <c r="G6555"/>
  <c r="F6531"/>
  <c r="G6531"/>
  <c r="F6515"/>
  <c r="G6515"/>
  <c r="F6483"/>
  <c r="G6483"/>
  <c r="F6463"/>
  <c r="G6463"/>
  <c r="F6447"/>
  <c r="G6447"/>
  <c r="F6431"/>
  <c r="G6431"/>
  <c r="F6415"/>
  <c r="G6415"/>
  <c r="F6399"/>
  <c r="G6399"/>
  <c r="F6390"/>
  <c r="G6390"/>
  <c r="F6385"/>
  <c r="G6385"/>
  <c r="G6383"/>
  <c r="F6382"/>
  <c r="G6382"/>
  <c r="F6377"/>
  <c r="G6377"/>
  <c r="G6375"/>
  <c r="F6374"/>
  <c r="G6374"/>
  <c r="F6369"/>
  <c r="G6369"/>
  <c r="G6367"/>
  <c r="F6366"/>
  <c r="G6366"/>
  <c r="F6361"/>
  <c r="G6361"/>
  <c r="G6359"/>
  <c r="F6358"/>
  <c r="G6358"/>
  <c r="F6343"/>
  <c r="G6343"/>
  <c r="G6283"/>
  <c r="G6275"/>
  <c r="G6267"/>
  <c r="G6259"/>
  <c r="G6251"/>
  <c r="G6250"/>
  <c r="G6249"/>
  <c r="G6246"/>
  <c r="G6245"/>
  <c r="G6242"/>
  <c r="G6241"/>
  <c r="G6238"/>
  <c r="G6237"/>
  <c r="G6234"/>
  <c r="G6233"/>
  <c r="G6230"/>
  <c r="G6229"/>
  <c r="G6226"/>
  <c r="G6225"/>
  <c r="G6222"/>
  <c r="G6221"/>
  <c r="G6218"/>
  <c r="G6217"/>
  <c r="G6214"/>
  <c r="G6213"/>
  <c r="G6210"/>
  <c r="G6209"/>
  <c r="G6206"/>
  <c r="G6205"/>
  <c r="G6202"/>
  <c r="G6201"/>
  <c r="G6198"/>
  <c r="G6197"/>
  <c r="G6194"/>
  <c r="G6193"/>
  <c r="G6190"/>
  <c r="G6189"/>
  <c r="G6186"/>
  <c r="G6185"/>
  <c r="G6182"/>
  <c r="G6181"/>
  <c r="G6178"/>
  <c r="G6177"/>
  <c r="G6174"/>
  <c r="G6173"/>
  <c r="G6170"/>
  <c r="G6169"/>
  <c r="G6166"/>
  <c r="G6165"/>
  <c r="G6162"/>
  <c r="G6161"/>
  <c r="G6158"/>
  <c r="G6157"/>
  <c r="G6154"/>
  <c r="G6153"/>
  <c r="G6150"/>
  <c r="G6149"/>
  <c r="G6146"/>
  <c r="G6145"/>
  <c r="G6142"/>
  <c r="G6141"/>
  <c r="G6138"/>
  <c r="G6137"/>
  <c r="G6134"/>
  <c r="G6133"/>
  <c r="G6130"/>
  <c r="G6129"/>
  <c r="G6126"/>
  <c r="G6125"/>
  <c r="G6122"/>
  <c r="G6121"/>
  <c r="G6103"/>
  <c r="G6087"/>
  <c r="G6071"/>
  <c r="G6055"/>
  <c r="G6039"/>
  <c r="G6031"/>
  <c r="G6023"/>
  <c r="G6015"/>
  <c r="G6007"/>
  <c r="G5975"/>
  <c r="G5967"/>
  <c r="G5959"/>
  <c r="G5947"/>
  <c r="G5939"/>
  <c r="G5931"/>
  <c r="G5923"/>
  <c r="G5915"/>
  <c r="G5907"/>
  <c r="G5899"/>
  <c r="G5891"/>
  <c r="G5883"/>
  <c r="G5875"/>
  <c r="G5867"/>
  <c r="G5859"/>
  <c r="G5851"/>
  <c r="G5843"/>
  <c r="G5835"/>
  <c r="G5827"/>
  <c r="G5819"/>
  <c r="G5818"/>
  <c r="G5817"/>
  <c r="G5814"/>
  <c r="G5813"/>
  <c r="G5810"/>
  <c r="G5809"/>
  <c r="G5806"/>
  <c r="G5805"/>
  <c r="G5802"/>
  <c r="G5801"/>
  <c r="G5798"/>
  <c r="G5797"/>
  <c r="G5794"/>
  <c r="G5793"/>
  <c r="G5790"/>
  <c r="G5789"/>
  <c r="G5786"/>
  <c r="G5785"/>
  <c r="G5782"/>
  <c r="G5781"/>
  <c r="G5778"/>
  <c r="G5775"/>
  <c r="G5759"/>
  <c r="G5743"/>
  <c r="G5727"/>
  <c r="G5707"/>
  <c r="G5699"/>
  <c r="G5691"/>
  <c r="G5683"/>
  <c r="G5675"/>
  <c r="G5611"/>
  <c r="G5595"/>
  <c r="G5579"/>
  <c r="G5563"/>
  <c r="G5547"/>
  <c r="G5531"/>
  <c r="G5523"/>
  <c r="G5515"/>
  <c r="G5507"/>
  <c r="G5499"/>
  <c r="G5491"/>
  <c r="G5483"/>
  <c r="G5475"/>
  <c r="G5467"/>
  <c r="G5459"/>
  <c r="G5451"/>
  <c r="G5443"/>
  <c r="G5435"/>
  <c r="G5419"/>
  <c r="G5403"/>
  <c r="G5387"/>
  <c r="G5371"/>
  <c r="G5363"/>
  <c r="G5355"/>
  <c r="G5347"/>
  <c r="G5339"/>
  <c r="G5323"/>
  <c r="G5307"/>
  <c r="G5291"/>
  <c r="G5275"/>
  <c r="G5259"/>
  <c r="G5251"/>
  <c r="G5243"/>
  <c r="G5235"/>
  <c r="G5227"/>
  <c r="G5226"/>
  <c r="G5225"/>
  <c r="G5222"/>
  <c r="G5221"/>
  <c r="G5218"/>
  <c r="G5217"/>
  <c r="G5214"/>
  <c r="G5213"/>
  <c r="G5210"/>
  <c r="G5209"/>
  <c r="G5206"/>
  <c r="G5205"/>
  <c r="G5202"/>
  <c r="G5201"/>
  <c r="G5198"/>
  <c r="G5197"/>
  <c r="G5194"/>
  <c r="G5193"/>
  <c r="G5190"/>
  <c r="G5189"/>
  <c r="G5186"/>
  <c r="G5185"/>
  <c r="G5182"/>
  <c r="G5181"/>
  <c r="G5178"/>
  <c r="G5177"/>
  <c r="G5174"/>
  <c r="G5173"/>
  <c r="G5170"/>
  <c r="G5169"/>
  <c r="G5166"/>
  <c r="G5165"/>
  <c r="G5162"/>
  <c r="G5161"/>
  <c r="F5157"/>
  <c r="G5157"/>
  <c r="G5155"/>
  <c r="F5151"/>
  <c r="G5151"/>
  <c r="G5149"/>
  <c r="F5148"/>
  <c r="G5148"/>
  <c r="F5143"/>
  <c r="G5143"/>
  <c r="G5141"/>
  <c r="F5140"/>
  <c r="G5140"/>
  <c r="F5135"/>
  <c r="G5135"/>
  <c r="G5133"/>
  <c r="F5132"/>
  <c r="G5132"/>
  <c r="F5127"/>
  <c r="G5127"/>
  <c r="G5123"/>
  <c r="F5117"/>
  <c r="G5117"/>
  <c r="G5115"/>
  <c r="F5111"/>
  <c r="G5111"/>
  <c r="G5107"/>
  <c r="F5101"/>
  <c r="G5101"/>
  <c r="G5099"/>
  <c r="F5095"/>
  <c r="G5095"/>
  <c r="G5091"/>
  <c r="F5085"/>
  <c r="G5085"/>
  <c r="G5083"/>
  <c r="F5079"/>
  <c r="G5079"/>
  <c r="G5075"/>
  <c r="F5069"/>
  <c r="G5069"/>
  <c r="G5067"/>
  <c r="F5063"/>
  <c r="G5063"/>
  <c r="G5059"/>
  <c r="F5053"/>
  <c r="G5053"/>
  <c r="G5051"/>
  <c r="F5047"/>
  <c r="G5047"/>
  <c r="G5043"/>
  <c r="F5037"/>
  <c r="G5037"/>
  <c r="G5035"/>
  <c r="F5031"/>
  <c r="G5031"/>
  <c r="G5027"/>
  <c r="F5021"/>
  <c r="G5021"/>
  <c r="G5019"/>
  <c r="F5018"/>
  <c r="G5018"/>
  <c r="F5013"/>
  <c r="G5013"/>
  <c r="G5011"/>
  <c r="F5010"/>
  <c r="G5010"/>
  <c r="F5158"/>
  <c r="G5158"/>
  <c r="F5152"/>
  <c r="G5152"/>
  <c r="F5147"/>
  <c r="G5147"/>
  <c r="F5144"/>
  <c r="G5144"/>
  <c r="F5139"/>
  <c r="G5139"/>
  <c r="F5136"/>
  <c r="G5136"/>
  <c r="F5131"/>
  <c r="G5131"/>
  <c r="F5128"/>
  <c r="G5128"/>
  <c r="F5120"/>
  <c r="G5120"/>
  <c r="F5112"/>
  <c r="G5112"/>
  <c r="F5104"/>
  <c r="G5104"/>
  <c r="F5096"/>
  <c r="G5096"/>
  <c r="F5088"/>
  <c r="G5088"/>
  <c r="F5080"/>
  <c r="G5080"/>
  <c r="F5072"/>
  <c r="G5072"/>
  <c r="F5064"/>
  <c r="G5064"/>
  <c r="F5056"/>
  <c r="G5056"/>
  <c r="F5048"/>
  <c r="G5048"/>
  <c r="F5040"/>
  <c r="G5040"/>
  <c r="F5032"/>
  <c r="G5032"/>
  <c r="F5024"/>
  <c r="G5024"/>
  <c r="F5017"/>
  <c r="G5017"/>
  <c r="F5014"/>
  <c r="G5014"/>
  <c r="F5009"/>
  <c r="G5009"/>
  <c r="F3228"/>
  <c r="G3228"/>
  <c r="F3225"/>
  <c r="G3225"/>
  <c r="F3220"/>
  <c r="G3220"/>
  <c r="F3217"/>
  <c r="G3217"/>
  <c r="F3212"/>
  <c r="G3212"/>
  <c r="F3209"/>
  <c r="G3209"/>
  <c r="F3204"/>
  <c r="G3204"/>
  <c r="F3201"/>
  <c r="G3201"/>
  <c r="F3196"/>
  <c r="G3196"/>
  <c r="F3193"/>
  <c r="G3193"/>
  <c r="F3188"/>
  <c r="G3188"/>
  <c r="F3185"/>
  <c r="G3185"/>
  <c r="F3180"/>
  <c r="G3180"/>
  <c r="F3177"/>
  <c r="G3177"/>
  <c r="F3172"/>
  <c r="G3172"/>
  <c r="F3169"/>
  <c r="G3169"/>
  <c r="F3164"/>
  <c r="G3164"/>
  <c r="F3161"/>
  <c r="G3161"/>
  <c r="F3156"/>
  <c r="G3156"/>
  <c r="F3153"/>
  <c r="G3153"/>
  <c r="F3148"/>
  <c r="G3148"/>
  <c r="F3118"/>
  <c r="G3118"/>
  <c r="F3086"/>
  <c r="G3086"/>
  <c r="F3062"/>
  <c r="G3062"/>
  <c r="G5003"/>
  <c r="G4990"/>
  <c r="G4982"/>
  <c r="G4974"/>
  <c r="G4966"/>
  <c r="G4958"/>
  <c r="G4950"/>
  <c r="G4942"/>
  <c r="G4934"/>
  <c r="G4926"/>
  <c r="G4918"/>
  <c r="G4910"/>
  <c r="G4894"/>
  <c r="G4878"/>
  <c r="G4862"/>
  <c r="G4846"/>
  <c r="G4830"/>
  <c r="G4822"/>
  <c r="G4814"/>
  <c r="G4806"/>
  <c r="G4798"/>
  <c r="G4790"/>
  <c r="G4782"/>
  <c r="G4774"/>
  <c r="G4766"/>
  <c r="G4758"/>
  <c r="G4742"/>
  <c r="G4728"/>
  <c r="G4723"/>
  <c r="G4722"/>
  <c r="G4712"/>
  <c r="G4707"/>
  <c r="G4706"/>
  <c r="G4696"/>
  <c r="G4691"/>
  <c r="G4690"/>
  <c r="G4684"/>
  <c r="G4670"/>
  <c r="G4664"/>
  <c r="G4659"/>
  <c r="G4658"/>
  <c r="G4652"/>
  <c r="G4638"/>
  <c r="G4632"/>
  <c r="G4627"/>
  <c r="G4626"/>
  <c r="G4620"/>
  <c r="G4606"/>
  <c r="G4602"/>
  <c r="G4588"/>
  <c r="G4582"/>
  <c r="G4577"/>
  <c r="G4576"/>
  <c r="G4570"/>
  <c r="G4556"/>
  <c r="G4550"/>
  <c r="G4545"/>
  <c r="G4544"/>
  <c r="G4538"/>
  <c r="G4524"/>
  <c r="G4518"/>
  <c r="G4513"/>
  <c r="G4512"/>
  <c r="G4506"/>
  <c r="G4492"/>
  <c r="G4486"/>
  <c r="G4481"/>
  <c r="G4480"/>
  <c r="G4474"/>
  <c r="G4460"/>
  <c r="G4454"/>
  <c r="G4449"/>
  <c r="G4448"/>
  <c r="G4442"/>
  <c r="G4428"/>
  <c r="G4422"/>
  <c r="G4417"/>
  <c r="G4416"/>
  <c r="G4410"/>
  <c r="G4396"/>
  <c r="G4390"/>
  <c r="G4385"/>
  <c r="G4384"/>
  <c r="G4378"/>
  <c r="G4364"/>
  <c r="G4358"/>
  <c r="G4353"/>
  <c r="G4352"/>
  <c r="G4346"/>
  <c r="G4332"/>
  <c r="G4326"/>
  <c r="G4321"/>
  <c r="G4320"/>
  <c r="G4314"/>
  <c r="G4300"/>
  <c r="G4294"/>
  <c r="G4289"/>
  <c r="G4288"/>
  <c r="G4282"/>
  <c r="G4268"/>
  <c r="G4262"/>
  <c r="G4254"/>
  <c r="G4246"/>
  <c r="G4238"/>
  <c r="G4230"/>
  <c r="G4222"/>
  <c r="G4214"/>
  <c r="G4198"/>
  <c r="G4182"/>
  <c r="G4166"/>
  <c r="G4150"/>
  <c r="G4142"/>
  <c r="G4134"/>
  <c r="G4126"/>
  <c r="G4118"/>
  <c r="G4102"/>
  <c r="G4086"/>
  <c r="G4070"/>
  <c r="G4054"/>
  <c r="G4042"/>
  <c r="G4034"/>
  <c r="G4026"/>
  <c r="G4018"/>
  <c r="G4010"/>
  <c r="G3541"/>
  <c r="G3538"/>
  <c r="G3533"/>
  <c r="G3530"/>
  <c r="G3525"/>
  <c r="G3522"/>
  <c r="G3517"/>
  <c r="G3514"/>
  <c r="G3509"/>
  <c r="G3506"/>
  <c r="G3501"/>
  <c r="G3498"/>
  <c r="G3493"/>
  <c r="G3490"/>
  <c r="G3485"/>
  <c r="G3482"/>
  <c r="G3474"/>
  <c r="G3466"/>
  <c r="G3458"/>
  <c r="G3450"/>
  <c r="G3442"/>
  <c r="G3434"/>
  <c r="G3426"/>
  <c r="G3418"/>
  <c r="G3410"/>
  <c r="G3402"/>
  <c r="G3394"/>
  <c r="G3386"/>
  <c r="G3370"/>
  <c r="G3354"/>
  <c r="G3338"/>
  <c r="G3322"/>
  <c r="G3314"/>
  <c r="G3306"/>
  <c r="G3298"/>
  <c r="G3290"/>
  <c r="G3282"/>
  <c r="G3281"/>
  <c r="G3280"/>
  <c r="G3277"/>
  <c r="G3276"/>
  <c r="G3273"/>
  <c r="G3272"/>
  <c r="G3269"/>
  <c r="G3268"/>
  <c r="G3265"/>
  <c r="G3264"/>
  <c r="G3261"/>
  <c r="G3260"/>
  <c r="G3257"/>
  <c r="G3256"/>
  <c r="G3253"/>
  <c r="G3252"/>
  <c r="G3249"/>
  <c r="G3248"/>
  <c r="G3245"/>
  <c r="G3244"/>
  <c r="G3241"/>
  <c r="G3240"/>
  <c r="G3237"/>
  <c r="G3236"/>
  <c r="G3233"/>
  <c r="F3232"/>
  <c r="G3232"/>
  <c r="G3230"/>
  <c r="F3229"/>
  <c r="G3229"/>
  <c r="F3224"/>
  <c r="G3224"/>
  <c r="G3222"/>
  <c r="F3221"/>
  <c r="G3221"/>
  <c r="F3216"/>
  <c r="G3216"/>
  <c r="G3214"/>
  <c r="F3213"/>
  <c r="G3213"/>
  <c r="F3208"/>
  <c r="G3208"/>
  <c r="G3206"/>
  <c r="F3205"/>
  <c r="G3205"/>
  <c r="F3200"/>
  <c r="G3200"/>
  <c r="G3198"/>
  <c r="F3197"/>
  <c r="G3197"/>
  <c r="F3192"/>
  <c r="G3192"/>
  <c r="G3190"/>
  <c r="F3189"/>
  <c r="G3189"/>
  <c r="F3184"/>
  <c r="G3184"/>
  <c r="G3182"/>
  <c r="F3181"/>
  <c r="G3181"/>
  <c r="F3176"/>
  <c r="G3176"/>
  <c r="G3174"/>
  <c r="F3173"/>
  <c r="G3173"/>
  <c r="F3168"/>
  <c r="G3168"/>
  <c r="G3166"/>
  <c r="F3165"/>
  <c r="G3165"/>
  <c r="F3160"/>
  <c r="G3160"/>
  <c r="G3158"/>
  <c r="F3157"/>
  <c r="G3157"/>
  <c r="F3152"/>
  <c r="G3152"/>
  <c r="G3150"/>
  <c r="F3149"/>
  <c r="G3149"/>
  <c r="F3134"/>
  <c r="G3134"/>
  <c r="F3102"/>
  <c r="G3102"/>
  <c r="F3070"/>
  <c r="G3070"/>
  <c r="G3054"/>
  <c r="G3046"/>
  <c r="G3038"/>
  <c r="G3010"/>
  <c r="G2994"/>
  <c r="G2978"/>
  <c r="G2962"/>
  <c r="G2946"/>
  <c r="G2930"/>
  <c r="G2914"/>
  <c r="G2898"/>
  <c r="G2882"/>
  <c r="G2866"/>
  <c r="G2854"/>
  <c r="G2853"/>
  <c r="G2852"/>
  <c r="G2849"/>
  <c r="G2848"/>
  <c r="G2845"/>
  <c r="G2844"/>
  <c r="G2841"/>
  <c r="G2840"/>
  <c r="G2837"/>
  <c r="G2836"/>
  <c r="G2833"/>
  <c r="G2832"/>
  <c r="G2829"/>
  <c r="G2828"/>
  <c r="G2825"/>
  <c r="G2824"/>
  <c r="G2821"/>
  <c r="G2820"/>
  <c r="G2817"/>
  <c r="G2816"/>
  <c r="G2802"/>
  <c r="G2782"/>
  <c r="G2750"/>
  <c r="G2718"/>
  <c r="G2702"/>
  <c r="G2686"/>
  <c r="G2674"/>
  <c r="G2666"/>
  <c r="G2658"/>
  <c r="G2650"/>
  <c r="G2642"/>
  <c r="G2634"/>
  <c r="G2626"/>
  <c r="G2614"/>
  <c r="G2582"/>
  <c r="G2550"/>
  <c r="G2534"/>
  <c r="G2518"/>
  <c r="G2462"/>
  <c r="G2446"/>
  <c r="G2430"/>
  <c r="G2414"/>
  <c r="G2398"/>
  <c r="G2382"/>
  <c r="G2366"/>
  <c r="G2350"/>
  <c r="G2334"/>
  <c r="G2318"/>
  <c r="G2302"/>
  <c r="G2294"/>
  <c r="G2286"/>
  <c r="G2278"/>
  <c r="G2270"/>
  <c r="G2262"/>
  <c r="G2248"/>
  <c r="G2242"/>
  <c r="G2237"/>
  <c r="G2236"/>
  <c r="G2230"/>
  <c r="G2216"/>
  <c r="G2210"/>
  <c r="G2205"/>
  <c r="G2204"/>
  <c r="G2198"/>
  <c r="F2184"/>
  <c r="G2184"/>
  <c r="G2174"/>
  <c r="F2173"/>
  <c r="G2173"/>
  <c r="F2166"/>
  <c r="G2166"/>
  <c r="F2146"/>
  <c r="G2146"/>
  <c r="G2144"/>
  <c r="F2140"/>
  <c r="G2140"/>
  <c r="F2122"/>
  <c r="G2122"/>
  <c r="G2120"/>
  <c r="F2116"/>
  <c r="G2116"/>
  <c r="F2084"/>
  <c r="G2084"/>
  <c r="F2052"/>
  <c r="G2052"/>
  <c r="F2036"/>
  <c r="G2036"/>
  <c r="F2020"/>
  <c r="G2020"/>
  <c r="F2004"/>
  <c r="G2004"/>
  <c r="F1988"/>
  <c r="G1988"/>
  <c r="F1986"/>
  <c r="G1986"/>
  <c r="G1984"/>
  <c r="F1983"/>
  <c r="G1983"/>
  <c r="F1976"/>
  <c r="G1976"/>
  <c r="F2178"/>
  <c r="G2178"/>
  <c r="F2172"/>
  <c r="G2172"/>
  <c r="F2152"/>
  <c r="G2152"/>
  <c r="F2141"/>
  <c r="G2141"/>
  <c r="F2134"/>
  <c r="G2134"/>
  <c r="F2117"/>
  <c r="G2117"/>
  <c r="F2100"/>
  <c r="G2100"/>
  <c r="F2068"/>
  <c r="G2068"/>
  <c r="F2044"/>
  <c r="G2044"/>
  <c r="F2028"/>
  <c r="G2028"/>
  <c r="F2012"/>
  <c r="G2012"/>
  <c r="F1996"/>
  <c r="G1996"/>
  <c r="F1987"/>
  <c r="G1987"/>
  <c r="F1982"/>
  <c r="G1982"/>
  <c r="G1210"/>
  <c r="G1202"/>
  <c r="G1194"/>
  <c r="G1178"/>
  <c r="G1162"/>
  <c r="G1146"/>
  <c r="G1125"/>
  <c r="G1120"/>
  <c r="G1119"/>
  <c r="G1113"/>
  <c r="G1099"/>
  <c r="G1093"/>
  <c r="G1088"/>
  <c r="G1087"/>
  <c r="G1081"/>
  <c r="G1067"/>
  <c r="G1061"/>
  <c r="G1056"/>
  <c r="G1055"/>
  <c r="G1049"/>
  <c r="G1035"/>
  <c r="G1029"/>
  <c r="G1024"/>
  <c r="G1023"/>
  <c r="G1017"/>
  <c r="G1003"/>
  <c r="G997"/>
  <c r="G992"/>
  <c r="G991"/>
  <c r="G985"/>
  <c r="G977"/>
  <c r="G969"/>
  <c r="G963"/>
  <c r="G955"/>
  <c r="G947"/>
  <c r="G939"/>
  <c r="G931"/>
  <c r="G923"/>
  <c r="G915"/>
  <c r="G907"/>
  <c r="G899"/>
  <c r="G891"/>
  <c r="G883"/>
  <c r="G875"/>
  <c r="G867"/>
  <c r="G859"/>
  <c r="G854"/>
  <c r="G851"/>
  <c r="G846"/>
  <c r="G843"/>
  <c r="G838"/>
  <c r="G835"/>
  <c r="G830"/>
  <c r="G827"/>
  <c r="G822"/>
  <c r="G819"/>
  <c r="G814"/>
  <c r="G811"/>
  <c r="G806"/>
  <c r="G805"/>
  <c r="G802"/>
  <c r="G801"/>
  <c r="G798"/>
  <c r="G797"/>
  <c r="G794"/>
  <c r="G793"/>
  <c r="G790"/>
  <c r="G789"/>
  <c r="G786"/>
  <c r="G785"/>
  <c r="G782"/>
  <c r="G781"/>
  <c r="G778"/>
  <c r="G777"/>
  <c r="G774"/>
  <c r="G773"/>
  <c r="G770"/>
  <c r="G769"/>
  <c r="G766"/>
  <c r="G765"/>
  <c r="G762"/>
  <c r="G761"/>
  <c r="G758"/>
  <c r="G757"/>
  <c r="G754"/>
  <c r="G753"/>
  <c r="G750"/>
  <c r="G749"/>
  <c r="G746"/>
  <c r="G745"/>
  <c r="G742"/>
  <c r="G741"/>
  <c r="F705"/>
  <c r="G705"/>
  <c r="F702"/>
  <c r="G702"/>
  <c r="F697"/>
  <c r="G697"/>
  <c r="F694"/>
  <c r="G694"/>
  <c r="F689"/>
  <c r="G689"/>
  <c r="F686"/>
  <c r="G686"/>
  <c r="F681"/>
  <c r="G681"/>
  <c r="F669"/>
  <c r="G669"/>
  <c r="F664"/>
  <c r="G664"/>
  <c r="F653"/>
  <c r="G653"/>
  <c r="F648"/>
  <c r="G648"/>
  <c r="G1968"/>
  <c r="G1892"/>
  <c r="G1876"/>
  <c r="G1860"/>
  <c r="G1844"/>
  <c r="G1828"/>
  <c r="G1820"/>
  <c r="G1812"/>
  <c r="G1804"/>
  <c r="G1796"/>
  <c r="G1686"/>
  <c r="G1670"/>
  <c r="G1654"/>
  <c r="G1638"/>
  <c r="G1622"/>
  <c r="G1613"/>
  <c r="G1610"/>
  <c r="G1605"/>
  <c r="G1602"/>
  <c r="G1597"/>
  <c r="G1594"/>
  <c r="G1589"/>
  <c r="G1586"/>
  <c r="G1581"/>
  <c r="G1578"/>
  <c r="G1573"/>
  <c r="G1570"/>
  <c r="G1565"/>
  <c r="G1562"/>
  <c r="G1557"/>
  <c r="G1554"/>
  <c r="G1549"/>
  <c r="G1546"/>
  <c r="G1541"/>
  <c r="G1538"/>
  <c r="G1533"/>
  <c r="G1530"/>
  <c r="G1525"/>
  <c r="G1522"/>
  <c r="G1517"/>
  <c r="G1514"/>
  <c r="G1509"/>
  <c r="G1506"/>
  <c r="G1474"/>
  <c r="G1466"/>
  <c r="G1458"/>
  <c r="G1450"/>
  <c r="G1442"/>
  <c r="G1434"/>
  <c r="G1426"/>
  <c r="G1418"/>
  <c r="G1410"/>
  <c r="G1402"/>
  <c r="G1394"/>
  <c r="G1386"/>
  <c r="G1378"/>
  <c r="G1370"/>
  <c r="G1362"/>
  <c r="G1356"/>
  <c r="G1353"/>
  <c r="G1352"/>
  <c r="G1349"/>
  <c r="G1348"/>
  <c r="G1345"/>
  <c r="G1344"/>
  <c r="G1341"/>
  <c r="G1340"/>
  <c r="G1337"/>
  <c r="G1336"/>
  <c r="G1333"/>
  <c r="G1332"/>
  <c r="G1329"/>
  <c r="G1328"/>
  <c r="G1325"/>
  <c r="G1324"/>
  <c r="G1321"/>
  <c r="G1320"/>
  <c r="G1317"/>
  <c r="G1316"/>
  <c r="G1313"/>
  <c r="G1312"/>
  <c r="G1309"/>
  <c r="G1308"/>
  <c r="G1305"/>
  <c r="G1304"/>
  <c r="G1301"/>
  <c r="G1300"/>
  <c r="G1297"/>
  <c r="G1296"/>
  <c r="G1293"/>
  <c r="G1292"/>
  <c r="G1278"/>
  <c r="G1262"/>
  <c r="G1246"/>
  <c r="G1230"/>
  <c r="F701"/>
  <c r="G701"/>
  <c r="G699"/>
  <c r="F698"/>
  <c r="G698"/>
  <c r="F693"/>
  <c r="G693"/>
  <c r="G691"/>
  <c r="F690"/>
  <c r="G690"/>
  <c r="F685"/>
  <c r="G685"/>
  <c r="G683"/>
  <c r="F682"/>
  <c r="G682"/>
  <c r="G673"/>
  <c r="F672"/>
  <c r="G672"/>
  <c r="F661"/>
  <c r="G661"/>
  <c r="G657"/>
  <c r="F656"/>
  <c r="G656"/>
  <c r="F645"/>
  <c r="G645"/>
  <c r="F290"/>
  <c r="G290"/>
  <c r="F282"/>
  <c r="G282"/>
  <c r="F274"/>
  <c r="G274"/>
  <c r="G640"/>
  <c r="G637"/>
  <c r="G632"/>
  <c r="G629"/>
  <c r="G624"/>
  <c r="G621"/>
  <c r="G616"/>
  <c r="G613"/>
  <c r="G608"/>
  <c r="G601"/>
  <c r="G589"/>
  <c r="G581"/>
  <c r="G573"/>
  <c r="G565"/>
  <c r="G557"/>
  <c r="G549"/>
  <c r="G541"/>
  <c r="G533"/>
  <c r="G525"/>
  <c r="G517"/>
  <c r="G505"/>
  <c r="G489"/>
  <c r="G484"/>
  <c r="G483"/>
  <c r="G473"/>
  <c r="G468"/>
  <c r="G467"/>
  <c r="G457"/>
  <c r="G452"/>
  <c r="G451"/>
  <c r="G441"/>
  <c r="G436"/>
  <c r="G435"/>
  <c r="G425"/>
  <c r="G420"/>
  <c r="G419"/>
  <c r="G298"/>
  <c r="G129"/>
  <c r="G121"/>
  <c r="G113"/>
  <c r="G105"/>
  <c r="G97"/>
  <c r="G96"/>
  <c r="G93"/>
  <c r="G92"/>
  <c r="G89"/>
  <c r="G88"/>
  <c r="G85"/>
  <c r="G84"/>
  <c r="G81"/>
  <c r="G80"/>
  <c r="G77"/>
  <c r="G76"/>
  <c r="G73"/>
  <c r="G72"/>
  <c r="G69"/>
  <c r="G68"/>
  <c r="G65"/>
  <c r="G64"/>
  <c r="G61"/>
  <c r="G60"/>
  <c r="G57"/>
  <c r="G56"/>
  <c r="G53"/>
  <c r="G52"/>
  <c r="G49"/>
  <c r="G48"/>
  <c r="G45"/>
  <c r="G44"/>
  <c r="G41"/>
  <c r="G40"/>
  <c r="G37"/>
  <c r="G36"/>
  <c r="G33"/>
  <c r="G32"/>
  <c r="G29"/>
  <c r="G28"/>
  <c r="G25"/>
  <c r="G24"/>
  <c r="G21"/>
  <c r="G20"/>
  <c r="G17"/>
  <c r="G16"/>
  <c r="G13"/>
  <c r="G12"/>
  <c r="G9"/>
  <c r="G8"/>
  <c r="G5"/>
  <c r="G10687"/>
  <c r="G10682"/>
  <c r="G10681"/>
  <c r="G10671"/>
  <c r="G10666"/>
  <c r="G10665"/>
  <c r="G10659"/>
  <c r="G10645"/>
  <c r="G10639"/>
  <c r="G10634"/>
  <c r="G10633"/>
  <c r="G10627"/>
  <c r="G10613"/>
  <c r="G10690"/>
  <c r="G10689"/>
  <c r="G10679"/>
  <c r="F10677"/>
  <c r="G10674"/>
  <c r="G10673"/>
  <c r="G10663"/>
  <c r="G10658"/>
  <c r="G10657"/>
  <c r="G10647"/>
  <c r="G10642"/>
  <c r="G10641"/>
  <c r="G10631"/>
  <c r="G10626"/>
  <c r="G10625"/>
  <c r="G10615"/>
  <c r="G10610"/>
  <c r="G10609"/>
  <c r="G10603"/>
  <c r="G10602"/>
  <c r="G10595"/>
  <c r="G10579"/>
  <c r="G10563"/>
  <c r="G10599"/>
  <c r="F10597"/>
  <c r="G10594"/>
  <c r="G10593"/>
  <c r="G10583"/>
  <c r="F10581"/>
  <c r="G10578"/>
  <c r="G10577"/>
  <c r="G10567"/>
  <c r="F10565"/>
  <c r="G10562"/>
  <c r="G10561"/>
  <c r="G10551"/>
  <c r="G10546"/>
  <c r="G10545"/>
  <c r="G10535"/>
  <c r="G10530"/>
  <c r="G10529"/>
  <c r="G10519"/>
  <c r="G10514"/>
  <c r="G10513"/>
  <c r="G10503"/>
  <c r="G10498"/>
  <c r="G10497"/>
  <c r="G10487"/>
  <c r="G10482"/>
  <c r="G10481"/>
  <c r="G10471"/>
  <c r="G10466"/>
  <c r="G10465"/>
  <c r="G10455"/>
  <c r="G10450"/>
  <c r="G10449"/>
  <c r="G10439"/>
  <c r="G10434"/>
  <c r="G10433"/>
  <c r="G10423"/>
  <c r="G10418"/>
  <c r="G10417"/>
  <c r="G10407"/>
  <c r="G10402"/>
  <c r="G10401"/>
  <c r="F10383"/>
  <c r="G10383"/>
  <c r="G10381"/>
  <c r="F10377"/>
  <c r="G10377"/>
  <c r="G10363"/>
  <c r="F10362"/>
  <c r="G10362"/>
  <c r="F10351"/>
  <c r="G10351"/>
  <c r="G10349"/>
  <c r="F10393"/>
  <c r="G10393"/>
  <c r="F10378"/>
  <c r="G10378"/>
  <c r="F10367"/>
  <c r="G10367"/>
  <c r="F10361"/>
  <c r="G10361"/>
  <c r="F10346"/>
  <c r="G10346"/>
  <c r="G10345"/>
  <c r="G10335"/>
  <c r="G10330"/>
  <c r="G10329"/>
  <c r="G10319"/>
  <c r="G10314"/>
  <c r="G10313"/>
  <c r="G10303"/>
  <c r="G10298"/>
  <c r="G10297"/>
  <c r="G10287"/>
  <c r="G10282"/>
  <c r="G10281"/>
  <c r="G10271"/>
  <c r="G10266"/>
  <c r="G10265"/>
  <c r="G10255"/>
  <c r="G10250"/>
  <c r="G10249"/>
  <c r="G10239"/>
  <c r="G10234"/>
  <c r="G10233"/>
  <c r="G10215"/>
  <c r="G10210"/>
  <c r="G10209"/>
  <c r="G10199"/>
  <c r="G10194"/>
  <c r="G10193"/>
  <c r="G10183"/>
  <c r="G10178"/>
  <c r="G10177"/>
  <c r="G10167"/>
  <c r="G10162"/>
  <c r="G10161"/>
  <c r="G10151"/>
  <c r="G10146"/>
  <c r="G10145"/>
  <c r="G10135"/>
  <c r="G10130"/>
  <c r="G10129"/>
  <c r="G10119"/>
  <c r="G10114"/>
  <c r="G10103"/>
  <c r="G10099"/>
  <c r="G10083"/>
  <c r="G10067"/>
  <c r="F9881"/>
  <c r="G9881"/>
  <c r="F9866"/>
  <c r="G9866"/>
  <c r="F9855"/>
  <c r="G9855"/>
  <c r="F9849"/>
  <c r="G9849"/>
  <c r="F9834"/>
  <c r="G9834"/>
  <c r="G10101"/>
  <c r="G10085"/>
  <c r="G10069"/>
  <c r="G10098"/>
  <c r="G10097"/>
  <c r="G10087"/>
  <c r="G10082"/>
  <c r="G10081"/>
  <c r="G10071"/>
  <c r="G10066"/>
  <c r="G10065"/>
  <c r="G10055"/>
  <c r="G10050"/>
  <c r="G10049"/>
  <c r="G10039"/>
  <c r="G10034"/>
  <c r="G10033"/>
  <c r="G10023"/>
  <c r="G10018"/>
  <c r="G10017"/>
  <c r="G10007"/>
  <c r="G10002"/>
  <c r="G10001"/>
  <c r="G9991"/>
  <c r="G9986"/>
  <c r="G9985"/>
  <c r="G9975"/>
  <c r="G9970"/>
  <c r="G9969"/>
  <c r="G9959"/>
  <c r="G9954"/>
  <c r="G9953"/>
  <c r="G9943"/>
  <c r="G9938"/>
  <c r="G9937"/>
  <c r="G9927"/>
  <c r="G9922"/>
  <c r="G9921"/>
  <c r="G9911"/>
  <c r="G9906"/>
  <c r="G9905"/>
  <c r="G9895"/>
  <c r="G9890"/>
  <c r="G9889"/>
  <c r="F9871"/>
  <c r="G9871"/>
  <c r="G9869"/>
  <c r="F9865"/>
  <c r="G9865"/>
  <c r="G9851"/>
  <c r="F9850"/>
  <c r="G9850"/>
  <c r="F9839"/>
  <c r="G9839"/>
  <c r="G9837"/>
  <c r="G9833"/>
  <c r="G9823"/>
  <c r="G9818"/>
  <c r="G9817"/>
  <c r="G9807"/>
  <c r="G9802"/>
  <c r="G9801"/>
  <c r="G9791"/>
  <c r="G9786"/>
  <c r="G9785"/>
  <c r="G9775"/>
  <c r="G9770"/>
  <c r="G9769"/>
  <c r="G9759"/>
  <c r="G9754"/>
  <c r="G9753"/>
  <c r="G9743"/>
  <c r="G9738"/>
  <c r="G9737"/>
  <c r="G9727"/>
  <c r="G9722"/>
  <c r="G9721"/>
  <c r="G9711"/>
  <c r="G9706"/>
  <c r="G9705"/>
  <c r="G9695"/>
  <c r="G9690"/>
  <c r="G9689"/>
  <c r="G9679"/>
  <c r="G9674"/>
  <c r="G9673"/>
  <c r="G9663"/>
  <c r="G9658"/>
  <c r="G9657"/>
  <c r="G9647"/>
  <c r="G9642"/>
  <c r="G9641"/>
  <c r="G9631"/>
  <c r="G9626"/>
  <c r="G9625"/>
  <c r="G9615"/>
  <c r="G9610"/>
  <c r="G9602"/>
  <c r="G9589"/>
  <c r="G9601"/>
  <c r="G9591"/>
  <c r="F9587"/>
  <c r="G9586"/>
  <c r="G9585"/>
  <c r="G9575"/>
  <c r="G9570"/>
  <c r="G9569"/>
  <c r="G9559"/>
  <c r="G9554"/>
  <c r="G9553"/>
  <c r="G9543"/>
  <c r="G9538"/>
  <c r="G9537"/>
  <c r="G9527"/>
  <c r="G9522"/>
  <c r="G9521"/>
  <c r="G9511"/>
  <c r="G9506"/>
  <c r="G9505"/>
  <c r="G9495"/>
  <c r="G9490"/>
  <c r="G9489"/>
  <c r="G9479"/>
  <c r="G9474"/>
  <c r="G9473"/>
  <c r="G9463"/>
  <c r="G9458"/>
  <c r="G9457"/>
  <c r="G9447"/>
  <c r="G9442"/>
  <c r="G9441"/>
  <c r="G9431"/>
  <c r="G9426"/>
  <c r="G9425"/>
  <c r="G9415"/>
  <c r="G9410"/>
  <c r="G9409"/>
  <c r="G9405"/>
  <c r="G9401"/>
  <c r="G9397"/>
  <c r="G9393"/>
  <c r="F9389"/>
  <c r="G9389"/>
  <c r="F9381"/>
  <c r="G9381"/>
  <c r="F9373"/>
  <c r="G9373"/>
  <c r="F9365"/>
  <c r="G9365"/>
  <c r="F9357"/>
  <c r="G9357"/>
  <c r="F9349"/>
  <c r="G9349"/>
  <c r="F9341"/>
  <c r="G9341"/>
  <c r="G9339"/>
  <c r="F9338"/>
  <c r="G9338"/>
  <c r="F9333"/>
  <c r="G9333"/>
  <c r="G9331"/>
  <c r="F9330"/>
  <c r="G9330"/>
  <c r="F9325"/>
  <c r="G9325"/>
  <c r="G9323"/>
  <c r="F9322"/>
  <c r="G9322"/>
  <c r="F9317"/>
  <c r="G9317"/>
  <c r="G9315"/>
  <c r="F9314"/>
  <c r="G9314"/>
  <c r="F9309"/>
  <c r="G9309"/>
  <c r="G9307"/>
  <c r="F9306"/>
  <c r="G9306"/>
  <c r="F9301"/>
  <c r="G9301"/>
  <c r="G9299"/>
  <c r="F9298"/>
  <c r="G9298"/>
  <c r="F9293"/>
  <c r="G9293"/>
  <c r="G9291"/>
  <c r="F9290"/>
  <c r="G9290"/>
  <c r="F9285"/>
  <c r="G9285"/>
  <c r="G9283"/>
  <c r="F9282"/>
  <c r="G9282"/>
  <c r="F9277"/>
  <c r="G9277"/>
  <c r="G9275"/>
  <c r="F9274"/>
  <c r="G9274"/>
  <c r="F9385"/>
  <c r="G9385"/>
  <c r="F9377"/>
  <c r="G9377"/>
  <c r="F9369"/>
  <c r="G9369"/>
  <c r="F9361"/>
  <c r="G9361"/>
  <c r="F9353"/>
  <c r="G9353"/>
  <c r="F9345"/>
  <c r="G9345"/>
  <c r="F9342"/>
  <c r="G9342"/>
  <c r="F9337"/>
  <c r="G9337"/>
  <c r="F9334"/>
  <c r="G9334"/>
  <c r="F9329"/>
  <c r="G9329"/>
  <c r="F9326"/>
  <c r="G9326"/>
  <c r="F9321"/>
  <c r="G9321"/>
  <c r="F9318"/>
  <c r="G9318"/>
  <c r="F9313"/>
  <c r="G9313"/>
  <c r="F9310"/>
  <c r="G9310"/>
  <c r="F9305"/>
  <c r="G9305"/>
  <c r="F9302"/>
  <c r="G9302"/>
  <c r="F9297"/>
  <c r="G9297"/>
  <c r="F9294"/>
  <c r="G9294"/>
  <c r="F9289"/>
  <c r="G9289"/>
  <c r="F9286"/>
  <c r="G9286"/>
  <c r="F9281"/>
  <c r="G9281"/>
  <c r="F9278"/>
  <c r="G9278"/>
  <c r="F9273"/>
  <c r="G9273"/>
  <c r="G9270"/>
  <c r="G9269"/>
  <c r="G9266"/>
  <c r="G9265"/>
  <c r="G9262"/>
  <c r="G9261"/>
  <c r="G9258"/>
  <c r="G9257"/>
  <c r="G9254"/>
  <c r="G9253"/>
  <c r="G9250"/>
  <c r="G9249"/>
  <c r="G9246"/>
  <c r="G9245"/>
  <c r="G9242"/>
  <c r="G9241"/>
  <c r="G9238"/>
  <c r="G9237"/>
  <c r="G9234"/>
  <c r="G9233"/>
  <c r="G9230"/>
  <c r="G9229"/>
  <c r="G9226"/>
  <c r="G9225"/>
  <c r="G9222"/>
  <c r="G9221"/>
  <c r="G9218"/>
  <c r="G9217"/>
  <c r="G9214"/>
  <c r="G9213"/>
  <c r="G9210"/>
  <c r="G9209"/>
  <c r="G9206"/>
  <c r="G9205"/>
  <c r="G9202"/>
  <c r="G9201"/>
  <c r="G9198"/>
  <c r="G9197"/>
  <c r="G9194"/>
  <c r="G9193"/>
  <c r="G9190"/>
  <c r="G9189"/>
  <c r="G9186"/>
  <c r="G9185"/>
  <c r="G9182"/>
  <c r="G9181"/>
  <c r="G9178"/>
  <c r="G9177"/>
  <c r="G9174"/>
  <c r="G9173"/>
  <c r="G9170"/>
  <c r="G9169"/>
  <c r="G9166"/>
  <c r="G9165"/>
  <c r="G9162"/>
  <c r="G9161"/>
  <c r="G9158"/>
  <c r="G9157"/>
  <c r="G9154"/>
  <c r="G9153"/>
  <c r="G9150"/>
  <c r="G9149"/>
  <c r="F9086"/>
  <c r="G9086"/>
  <c r="F9081"/>
  <c r="G9081"/>
  <c r="F9078"/>
  <c r="G9078"/>
  <c r="F9073"/>
  <c r="G9073"/>
  <c r="F9070"/>
  <c r="G9070"/>
  <c r="F9065"/>
  <c r="G9065"/>
  <c r="F9062"/>
  <c r="G9062"/>
  <c r="F9057"/>
  <c r="G9057"/>
  <c r="F9054"/>
  <c r="G9054"/>
  <c r="F9049"/>
  <c r="G9049"/>
  <c r="F9046"/>
  <c r="G9046"/>
  <c r="F9041"/>
  <c r="G9041"/>
  <c r="F9038"/>
  <c r="G9038"/>
  <c r="F9033"/>
  <c r="G9033"/>
  <c r="F9030"/>
  <c r="G9030"/>
  <c r="F9025"/>
  <c r="G9025"/>
  <c r="F9022"/>
  <c r="G9022"/>
  <c r="F9017"/>
  <c r="G9017"/>
  <c r="F9014"/>
  <c r="G9014"/>
  <c r="F9009"/>
  <c r="G9009"/>
  <c r="F9006"/>
  <c r="G9006"/>
  <c r="F9001"/>
  <c r="G9001"/>
  <c r="F8998"/>
  <c r="G8998"/>
  <c r="F8993"/>
  <c r="G8993"/>
  <c r="F8990"/>
  <c r="G8990"/>
  <c r="F8985"/>
  <c r="G8985"/>
  <c r="F8982"/>
  <c r="G8982"/>
  <c r="F8977"/>
  <c r="G8977"/>
  <c r="F8974"/>
  <c r="G8974"/>
  <c r="F8969"/>
  <c r="G8969"/>
  <c r="F8966"/>
  <c r="G8966"/>
  <c r="F9085"/>
  <c r="G9085"/>
  <c r="G9083"/>
  <c r="F9082"/>
  <c r="G9082"/>
  <c r="F9077"/>
  <c r="G9077"/>
  <c r="G9075"/>
  <c r="F9074"/>
  <c r="G9074"/>
  <c r="F9069"/>
  <c r="G9069"/>
  <c r="G9067"/>
  <c r="F9066"/>
  <c r="G9066"/>
  <c r="F9061"/>
  <c r="G9061"/>
  <c r="G9059"/>
  <c r="F9058"/>
  <c r="G9058"/>
  <c r="F9053"/>
  <c r="G9053"/>
  <c r="G9051"/>
  <c r="F9050"/>
  <c r="G9050"/>
  <c r="F9045"/>
  <c r="G9045"/>
  <c r="G9043"/>
  <c r="F9042"/>
  <c r="G9042"/>
  <c r="F9037"/>
  <c r="G9037"/>
  <c r="G9035"/>
  <c r="F9034"/>
  <c r="G9034"/>
  <c r="F9029"/>
  <c r="G9029"/>
  <c r="G9027"/>
  <c r="F9026"/>
  <c r="G9026"/>
  <c r="F9021"/>
  <c r="G9021"/>
  <c r="G9019"/>
  <c r="F9018"/>
  <c r="G9018"/>
  <c r="F9013"/>
  <c r="G9013"/>
  <c r="G9011"/>
  <c r="F9010"/>
  <c r="G9010"/>
  <c r="F9005"/>
  <c r="G9005"/>
  <c r="G9003"/>
  <c r="F9002"/>
  <c r="G9002"/>
  <c r="F8997"/>
  <c r="G8997"/>
  <c r="G8995"/>
  <c r="F8994"/>
  <c r="G8994"/>
  <c r="F8989"/>
  <c r="G8989"/>
  <c r="G8987"/>
  <c r="F8986"/>
  <c r="G8986"/>
  <c r="F8981"/>
  <c r="G8981"/>
  <c r="G8979"/>
  <c r="F8978"/>
  <c r="G8978"/>
  <c r="F8973"/>
  <c r="G8973"/>
  <c r="G8971"/>
  <c r="F8970"/>
  <c r="G8970"/>
  <c r="F8965"/>
  <c r="G8965"/>
  <c r="G8963"/>
  <c r="F8873"/>
  <c r="G8873"/>
  <c r="F8870"/>
  <c r="G8870"/>
  <c r="F8865"/>
  <c r="G8865"/>
  <c r="F8862"/>
  <c r="G8862"/>
  <c r="F8857"/>
  <c r="G8857"/>
  <c r="F8854"/>
  <c r="G8854"/>
  <c r="F8849"/>
  <c r="G8849"/>
  <c r="F8846"/>
  <c r="G8846"/>
  <c r="F8841"/>
  <c r="G8841"/>
  <c r="F8838"/>
  <c r="G8838"/>
  <c r="F8833"/>
  <c r="G8833"/>
  <c r="F8830"/>
  <c r="G8830"/>
  <c r="F8825"/>
  <c r="G8825"/>
  <c r="F8822"/>
  <c r="G8822"/>
  <c r="F8817"/>
  <c r="G8817"/>
  <c r="F8814"/>
  <c r="G8814"/>
  <c r="G8962"/>
  <c r="G8961"/>
  <c r="G8958"/>
  <c r="G8957"/>
  <c r="G8954"/>
  <c r="G8953"/>
  <c r="G8950"/>
  <c r="G8949"/>
  <c r="G8946"/>
  <c r="G8945"/>
  <c r="G8942"/>
  <c r="G8941"/>
  <c r="G8938"/>
  <c r="G8937"/>
  <c r="G8934"/>
  <c r="G8933"/>
  <c r="G8930"/>
  <c r="G8929"/>
  <c r="G8926"/>
  <c r="G8925"/>
  <c r="G8922"/>
  <c r="G8921"/>
  <c r="G8918"/>
  <c r="G8917"/>
  <c r="G8914"/>
  <c r="G8913"/>
  <c r="G8910"/>
  <c r="G8909"/>
  <c r="G8906"/>
  <c r="G8905"/>
  <c r="G8902"/>
  <c r="G8901"/>
  <c r="G8898"/>
  <c r="G8897"/>
  <c r="G8894"/>
  <c r="G8893"/>
  <c r="G8890"/>
  <c r="G8889"/>
  <c r="G8886"/>
  <c r="G8885"/>
  <c r="G8882"/>
  <c r="G8881"/>
  <c r="G8878"/>
  <c r="F8877"/>
  <c r="G8877"/>
  <c r="G8875"/>
  <c r="F8874"/>
  <c r="G8874"/>
  <c r="F8869"/>
  <c r="G8869"/>
  <c r="G8867"/>
  <c r="F8866"/>
  <c r="G8866"/>
  <c r="F8861"/>
  <c r="G8861"/>
  <c r="G8859"/>
  <c r="F8858"/>
  <c r="G8858"/>
  <c r="F8853"/>
  <c r="G8853"/>
  <c r="G8851"/>
  <c r="F8850"/>
  <c r="G8850"/>
  <c r="F8845"/>
  <c r="G8845"/>
  <c r="G8843"/>
  <c r="F8842"/>
  <c r="G8842"/>
  <c r="F8837"/>
  <c r="G8837"/>
  <c r="G8835"/>
  <c r="F8834"/>
  <c r="G8834"/>
  <c r="F8829"/>
  <c r="G8829"/>
  <c r="G8827"/>
  <c r="F8826"/>
  <c r="G8826"/>
  <c r="F8821"/>
  <c r="G8821"/>
  <c r="G8819"/>
  <c r="F8818"/>
  <c r="G8818"/>
  <c r="G8813"/>
  <c r="G8810"/>
  <c r="G8809"/>
  <c r="G8806"/>
  <c r="G8805"/>
  <c r="G8802"/>
  <c r="G8801"/>
  <c r="G8798"/>
  <c r="G8797"/>
  <c r="G8794"/>
  <c r="G8793"/>
  <c r="G8790"/>
  <c r="G8789"/>
  <c r="G8786"/>
  <c r="G8785"/>
  <c r="G8782"/>
  <c r="G8781"/>
  <c r="G8778"/>
  <c r="G8777"/>
  <c r="G8774"/>
  <c r="G8773"/>
  <c r="F8729"/>
  <c r="G8729"/>
  <c r="F8726"/>
  <c r="G8726"/>
  <c r="F8721"/>
  <c r="G8721"/>
  <c r="F8718"/>
  <c r="G8718"/>
  <c r="F8713"/>
  <c r="G8713"/>
  <c r="F8710"/>
  <c r="G8710"/>
  <c r="F8705"/>
  <c r="G8705"/>
  <c r="F8702"/>
  <c r="G8702"/>
  <c r="F8697"/>
  <c r="G8697"/>
  <c r="F8694"/>
  <c r="G8694"/>
  <c r="F8689"/>
  <c r="G8689"/>
  <c r="F8686"/>
  <c r="G8686"/>
  <c r="F8681"/>
  <c r="G8681"/>
  <c r="F8678"/>
  <c r="G8678"/>
  <c r="F8673"/>
  <c r="G8673"/>
  <c r="F8670"/>
  <c r="G8670"/>
  <c r="G8731"/>
  <c r="F8730"/>
  <c r="G8730"/>
  <c r="F8725"/>
  <c r="G8725"/>
  <c r="G8723"/>
  <c r="F8722"/>
  <c r="G8722"/>
  <c r="F8717"/>
  <c r="G8717"/>
  <c r="G8715"/>
  <c r="F8714"/>
  <c r="G8714"/>
  <c r="F8709"/>
  <c r="G8709"/>
  <c r="G8707"/>
  <c r="F8706"/>
  <c r="G8706"/>
  <c r="F8701"/>
  <c r="G8701"/>
  <c r="G8699"/>
  <c r="F8698"/>
  <c r="G8698"/>
  <c r="F8693"/>
  <c r="G8693"/>
  <c r="G8691"/>
  <c r="F8690"/>
  <c r="G8690"/>
  <c r="F8685"/>
  <c r="G8685"/>
  <c r="G8683"/>
  <c r="F8682"/>
  <c r="G8682"/>
  <c r="F8677"/>
  <c r="G8677"/>
  <c r="G8675"/>
  <c r="F8674"/>
  <c r="G8674"/>
  <c r="F8669"/>
  <c r="G8669"/>
  <c r="G8667"/>
  <c r="F8666"/>
  <c r="G8666"/>
  <c r="G8665"/>
  <c r="G8662"/>
  <c r="G8661"/>
  <c r="G8658"/>
  <c r="G8657"/>
  <c r="G8654"/>
  <c r="G8653"/>
  <c r="G8650"/>
  <c r="G8649"/>
  <c r="G8646"/>
  <c r="G8645"/>
  <c r="G8642"/>
  <c r="G8641"/>
  <c r="G8638"/>
  <c r="G8637"/>
  <c r="G8634"/>
  <c r="G8633"/>
  <c r="G8630"/>
  <c r="G8629"/>
  <c r="G8626"/>
  <c r="G8625"/>
  <c r="G8622"/>
  <c r="G8621"/>
  <c r="G8403"/>
  <c r="G8395"/>
  <c r="F8337"/>
  <c r="G8337"/>
  <c r="F8334"/>
  <c r="G8334"/>
  <c r="F8329"/>
  <c r="G8329"/>
  <c r="F8326"/>
  <c r="G8326"/>
  <c r="F8321"/>
  <c r="G8321"/>
  <c r="F8318"/>
  <c r="G8318"/>
  <c r="F8313"/>
  <c r="G8313"/>
  <c r="F8310"/>
  <c r="G8310"/>
  <c r="F8305"/>
  <c r="G8305"/>
  <c r="F8302"/>
  <c r="G8302"/>
  <c r="F8297"/>
  <c r="G8297"/>
  <c r="F8294"/>
  <c r="G8294"/>
  <c r="F8289"/>
  <c r="G8289"/>
  <c r="F8286"/>
  <c r="G8286"/>
  <c r="F8281"/>
  <c r="G8281"/>
  <c r="F8278"/>
  <c r="G8278"/>
  <c r="F8273"/>
  <c r="G8273"/>
  <c r="F8270"/>
  <c r="G8270"/>
  <c r="F8265"/>
  <c r="G8265"/>
  <c r="F8262"/>
  <c r="G8262"/>
  <c r="F8257"/>
  <c r="G8257"/>
  <c r="F8254"/>
  <c r="G8254"/>
  <c r="F8249"/>
  <c r="G8249"/>
  <c r="F8246"/>
  <c r="G8246"/>
  <c r="F8241"/>
  <c r="G8241"/>
  <c r="F8238"/>
  <c r="G8238"/>
  <c r="F8233"/>
  <c r="G8233"/>
  <c r="F8230"/>
  <c r="G8230"/>
  <c r="F8225"/>
  <c r="G8225"/>
  <c r="G8399"/>
  <c r="G8402"/>
  <c r="G8401"/>
  <c r="G8398"/>
  <c r="G8397"/>
  <c r="G8394"/>
  <c r="G8393"/>
  <c r="G8390"/>
  <c r="G8389"/>
  <c r="G8386"/>
  <c r="G8385"/>
  <c r="G8382"/>
  <c r="G8381"/>
  <c r="G8378"/>
  <c r="G8377"/>
  <c r="G8374"/>
  <c r="G8373"/>
  <c r="G8370"/>
  <c r="G8369"/>
  <c r="G8366"/>
  <c r="G8365"/>
  <c r="G8362"/>
  <c r="G8361"/>
  <c r="G8358"/>
  <c r="G8357"/>
  <c r="G8354"/>
  <c r="G8353"/>
  <c r="G8350"/>
  <c r="G8349"/>
  <c r="G8346"/>
  <c r="G8345"/>
  <c r="G8342"/>
  <c r="F8341"/>
  <c r="G8341"/>
  <c r="G8339"/>
  <c r="F8338"/>
  <c r="G8338"/>
  <c r="F8333"/>
  <c r="G8333"/>
  <c r="G8331"/>
  <c r="F8330"/>
  <c r="G8330"/>
  <c r="F8325"/>
  <c r="G8325"/>
  <c r="G8323"/>
  <c r="F8322"/>
  <c r="G8322"/>
  <c r="F8317"/>
  <c r="G8317"/>
  <c r="G8315"/>
  <c r="F8314"/>
  <c r="G8314"/>
  <c r="F8309"/>
  <c r="G8309"/>
  <c r="G8307"/>
  <c r="F8306"/>
  <c r="G8306"/>
  <c r="F8301"/>
  <c r="G8301"/>
  <c r="G8299"/>
  <c r="F8298"/>
  <c r="G8298"/>
  <c r="F8293"/>
  <c r="G8293"/>
  <c r="G8291"/>
  <c r="F8290"/>
  <c r="G8290"/>
  <c r="F8285"/>
  <c r="G8285"/>
  <c r="G8283"/>
  <c r="F8282"/>
  <c r="G8282"/>
  <c r="F8277"/>
  <c r="G8277"/>
  <c r="G8275"/>
  <c r="F8274"/>
  <c r="G8274"/>
  <c r="F8269"/>
  <c r="G8269"/>
  <c r="G8267"/>
  <c r="F8266"/>
  <c r="G8266"/>
  <c r="F8261"/>
  <c r="G8261"/>
  <c r="G8259"/>
  <c r="F8258"/>
  <c r="G8258"/>
  <c r="F8253"/>
  <c r="G8253"/>
  <c r="G8251"/>
  <c r="F8250"/>
  <c r="G8250"/>
  <c r="F8245"/>
  <c r="G8245"/>
  <c r="G8243"/>
  <c r="F8242"/>
  <c r="G8242"/>
  <c r="F8237"/>
  <c r="G8237"/>
  <c r="G8235"/>
  <c r="F8234"/>
  <c r="G8234"/>
  <c r="F8229"/>
  <c r="G8229"/>
  <c r="G8227"/>
  <c r="F8226"/>
  <c r="G8226"/>
  <c r="G8222"/>
  <c r="G8221"/>
  <c r="G8218"/>
  <c r="G8217"/>
  <c r="G8214"/>
  <c r="G8213"/>
  <c r="G8210"/>
  <c r="G8209"/>
  <c r="G8206"/>
  <c r="G8205"/>
  <c r="G8202"/>
  <c r="G8201"/>
  <c r="G8198"/>
  <c r="G8197"/>
  <c r="G8194"/>
  <c r="G8193"/>
  <c r="G8190"/>
  <c r="G8189"/>
  <c r="G8186"/>
  <c r="G8185"/>
  <c r="G8182"/>
  <c r="G8181"/>
  <c r="G8178"/>
  <c r="G8177"/>
  <c r="G8174"/>
  <c r="G8173"/>
  <c r="G8170"/>
  <c r="G8169"/>
  <c r="G8166"/>
  <c r="G8165"/>
  <c r="G8162"/>
  <c r="G8161"/>
  <c r="G8158"/>
  <c r="G8157"/>
  <c r="G8154"/>
  <c r="G8153"/>
  <c r="G8150"/>
  <c r="G8149"/>
  <c r="G8146"/>
  <c r="G8145"/>
  <c r="G8142"/>
  <c r="G8141"/>
  <c r="G8138"/>
  <c r="G8137"/>
  <c r="G8134"/>
  <c r="G8133"/>
  <c r="G8130"/>
  <c r="G8129"/>
  <c r="G8126"/>
  <c r="G8125"/>
  <c r="F8074"/>
  <c r="G8074"/>
  <c r="F8069"/>
  <c r="G8069"/>
  <c r="F8066"/>
  <c r="G8066"/>
  <c r="F8061"/>
  <c r="G8061"/>
  <c r="F8058"/>
  <c r="G8058"/>
  <c r="F8053"/>
  <c r="G8053"/>
  <c r="F8050"/>
  <c r="G8050"/>
  <c r="F8045"/>
  <c r="G8045"/>
  <c r="F8042"/>
  <c r="G8042"/>
  <c r="F8037"/>
  <c r="G8037"/>
  <c r="F8034"/>
  <c r="G8034"/>
  <c r="F8029"/>
  <c r="G8029"/>
  <c r="F8026"/>
  <c r="G8026"/>
  <c r="F8021"/>
  <c r="G8021"/>
  <c r="F8018"/>
  <c r="G8018"/>
  <c r="F8013"/>
  <c r="G8013"/>
  <c r="F8010"/>
  <c r="G8010"/>
  <c r="F8005"/>
  <c r="G8005"/>
  <c r="F8073"/>
  <c r="G8073"/>
  <c r="G8071"/>
  <c r="F8070"/>
  <c r="G8070"/>
  <c r="F8065"/>
  <c r="G8065"/>
  <c r="G8063"/>
  <c r="F8062"/>
  <c r="G8062"/>
  <c r="F8057"/>
  <c r="G8057"/>
  <c r="G8055"/>
  <c r="F8054"/>
  <c r="G8054"/>
  <c r="F8049"/>
  <c r="G8049"/>
  <c r="G8047"/>
  <c r="F8046"/>
  <c r="G8046"/>
  <c r="F8041"/>
  <c r="G8041"/>
  <c r="G8039"/>
  <c r="F8038"/>
  <c r="G8038"/>
  <c r="F8033"/>
  <c r="G8033"/>
  <c r="G8031"/>
  <c r="F8030"/>
  <c r="G8030"/>
  <c r="F8025"/>
  <c r="G8025"/>
  <c r="G8023"/>
  <c r="F8022"/>
  <c r="G8022"/>
  <c r="F8017"/>
  <c r="G8017"/>
  <c r="G8015"/>
  <c r="F8014"/>
  <c r="G8014"/>
  <c r="F8009"/>
  <c r="G8009"/>
  <c r="G8007"/>
  <c r="F8006"/>
  <c r="G8006"/>
  <c r="F7952"/>
  <c r="G7952"/>
  <c r="F7944"/>
  <c r="G7944"/>
  <c r="F7936"/>
  <c r="G7936"/>
  <c r="G7929"/>
  <c r="F7928"/>
  <c r="G7928"/>
  <c r="G7921"/>
  <c r="F7920"/>
  <c r="G7920"/>
  <c r="G7913"/>
  <c r="F7912"/>
  <c r="G7912"/>
  <c r="G7905"/>
  <c r="F7904"/>
  <c r="G7904"/>
  <c r="G8002"/>
  <c r="G8001"/>
  <c r="G7998"/>
  <c r="G7997"/>
  <c r="G7994"/>
  <c r="G7993"/>
  <c r="G7990"/>
  <c r="G7989"/>
  <c r="G7986"/>
  <c r="G7985"/>
  <c r="G7982"/>
  <c r="G7981"/>
  <c r="G7978"/>
  <c r="G7977"/>
  <c r="G7974"/>
  <c r="G7973"/>
  <c r="G7970"/>
  <c r="G7969"/>
  <c r="G7966"/>
  <c r="G7965"/>
  <c r="G7960"/>
  <c r="G7896"/>
  <c r="G7888"/>
  <c r="G7880"/>
  <c r="G7872"/>
  <c r="G7864"/>
  <c r="G7856"/>
  <c r="G7848"/>
  <c r="G7840"/>
  <c r="G7832"/>
  <c r="G7824"/>
  <c r="G7816"/>
  <c r="G7808"/>
  <c r="G7800"/>
  <c r="G7792"/>
  <c r="G7784"/>
  <c r="G7776"/>
  <c r="G7768"/>
  <c r="G7760"/>
  <c r="G7752"/>
  <c r="G7744"/>
  <c r="G7736"/>
  <c r="G7728"/>
  <c r="G7720"/>
  <c r="G7712"/>
  <c r="G7704"/>
  <c r="G7696"/>
  <c r="G7669"/>
  <c r="G7660"/>
  <c r="G7657"/>
  <c r="G7652"/>
  <c r="G7645"/>
  <c r="G7629"/>
  <c r="G7613"/>
  <c r="G7597"/>
  <c r="G7581"/>
  <c r="G7565"/>
  <c r="G7549"/>
  <c r="G7533"/>
  <c r="G7517"/>
  <c r="G7501"/>
  <c r="G7485"/>
  <c r="G7453"/>
  <c r="G7421"/>
  <c r="G7405"/>
  <c r="G7389"/>
  <c r="G7373"/>
  <c r="G7361"/>
  <c r="G7345"/>
  <c r="G7329"/>
  <c r="G7313"/>
  <c r="G7297"/>
  <c r="G7269"/>
  <c r="G7253"/>
  <c r="G7237"/>
  <c r="G7221"/>
  <c r="G7205"/>
  <c r="F7484"/>
  <c r="G7484"/>
  <c r="F7473"/>
  <c r="G7473"/>
  <c r="F7468"/>
  <c r="G7468"/>
  <c r="F7457"/>
  <c r="G7457"/>
  <c r="F7452"/>
  <c r="G7452"/>
  <c r="F7441"/>
  <c r="G7441"/>
  <c r="F7436"/>
  <c r="G7436"/>
  <c r="F7425"/>
  <c r="G7425"/>
  <c r="F7420"/>
  <c r="G7420"/>
  <c r="F7409"/>
  <c r="G7409"/>
  <c r="F7404"/>
  <c r="G7404"/>
  <c r="G7676"/>
  <c r="G7673"/>
  <c r="G7668"/>
  <c r="G7644"/>
  <c r="G7641"/>
  <c r="G7636"/>
  <c r="G7633"/>
  <c r="G7628"/>
  <c r="G7625"/>
  <c r="G7620"/>
  <c r="G7617"/>
  <c r="G7612"/>
  <c r="G7609"/>
  <c r="G7604"/>
  <c r="G7601"/>
  <c r="G7596"/>
  <c r="G7593"/>
  <c r="G7588"/>
  <c r="G7585"/>
  <c r="G7580"/>
  <c r="G7577"/>
  <c r="G7572"/>
  <c r="G7569"/>
  <c r="G7564"/>
  <c r="G7561"/>
  <c r="G7556"/>
  <c r="G7553"/>
  <c r="G7548"/>
  <c r="G7545"/>
  <c r="G7540"/>
  <c r="G7537"/>
  <c r="G7532"/>
  <c r="G7529"/>
  <c r="G7524"/>
  <c r="G7521"/>
  <c r="G7516"/>
  <c r="G7513"/>
  <c r="G7508"/>
  <c r="G7505"/>
  <c r="G7500"/>
  <c r="G7497"/>
  <c r="G7492"/>
  <c r="G7489"/>
  <c r="F7481"/>
  <c r="G7481"/>
  <c r="G7477"/>
  <c r="F7476"/>
  <c r="G7476"/>
  <c r="F7465"/>
  <c r="G7465"/>
  <c r="G7461"/>
  <c r="F7460"/>
  <c r="G7460"/>
  <c r="F7449"/>
  <c r="G7449"/>
  <c r="G7445"/>
  <c r="F7444"/>
  <c r="G7444"/>
  <c r="F7433"/>
  <c r="G7433"/>
  <c r="G7429"/>
  <c r="F7428"/>
  <c r="G7428"/>
  <c r="F7417"/>
  <c r="G7417"/>
  <c r="G7413"/>
  <c r="F7412"/>
  <c r="G7412"/>
  <c r="G7401"/>
  <c r="G7396"/>
  <c r="G7393"/>
  <c r="G7388"/>
  <c r="G7385"/>
  <c r="G7380"/>
  <c r="G7377"/>
  <c r="G7368"/>
  <c r="G7365"/>
  <c r="G7360"/>
  <c r="G7357"/>
  <c r="G7352"/>
  <c r="G7349"/>
  <c r="G7344"/>
  <c r="G7341"/>
  <c r="G7336"/>
  <c r="G7333"/>
  <c r="G7328"/>
  <c r="G7325"/>
  <c r="G7320"/>
  <c r="G7317"/>
  <c r="G7312"/>
  <c r="G7309"/>
  <c r="G7304"/>
  <c r="G7301"/>
  <c r="G7296"/>
  <c r="G7293"/>
  <c r="G7288"/>
  <c r="G7273"/>
  <c r="G7265"/>
  <c r="G7257"/>
  <c r="G7249"/>
  <c r="G7241"/>
  <c r="G7233"/>
  <c r="G7225"/>
  <c r="G7217"/>
  <c r="G7209"/>
  <c r="G7011"/>
  <c r="G7681"/>
  <c r="G7649"/>
  <c r="G7688"/>
  <c r="G7680"/>
  <c r="G7672"/>
  <c r="F7665"/>
  <c r="G7664"/>
  <c r="G7656"/>
  <c r="G7648"/>
  <c r="G7640"/>
  <c r="G7632"/>
  <c r="G7624"/>
  <c r="G7616"/>
  <c r="G7608"/>
  <c r="G7600"/>
  <c r="G7592"/>
  <c r="G7584"/>
  <c r="G7576"/>
  <c r="G7568"/>
  <c r="G7560"/>
  <c r="G7552"/>
  <c r="G7544"/>
  <c r="G7536"/>
  <c r="G7528"/>
  <c r="G7520"/>
  <c r="G7512"/>
  <c r="G7504"/>
  <c r="G7496"/>
  <c r="G7488"/>
  <c r="G7480"/>
  <c r="G7472"/>
  <c r="G7464"/>
  <c r="G7456"/>
  <c r="G7448"/>
  <c r="G7440"/>
  <c r="G7432"/>
  <c r="G7424"/>
  <c r="G7416"/>
  <c r="G7408"/>
  <c r="G7400"/>
  <c r="G7392"/>
  <c r="G7384"/>
  <c r="G7376"/>
  <c r="F7372"/>
  <c r="G7372"/>
  <c r="F7364"/>
  <c r="G7364"/>
  <c r="F7356"/>
  <c r="G7356"/>
  <c r="F7348"/>
  <c r="G7348"/>
  <c r="F7340"/>
  <c r="G7340"/>
  <c r="F7332"/>
  <c r="G7332"/>
  <c r="F7324"/>
  <c r="G7324"/>
  <c r="F7316"/>
  <c r="G7316"/>
  <c r="F7308"/>
  <c r="G7308"/>
  <c r="F7300"/>
  <c r="G7300"/>
  <c r="F7292"/>
  <c r="G7292"/>
  <c r="G7285"/>
  <c r="G7284"/>
  <c r="G7276"/>
  <c r="G7275"/>
  <c r="G7272"/>
  <c r="G7271"/>
  <c r="G7268"/>
  <c r="G7267"/>
  <c r="G7264"/>
  <c r="G7263"/>
  <c r="G7260"/>
  <c r="G7259"/>
  <c r="G7256"/>
  <c r="G7255"/>
  <c r="G7252"/>
  <c r="G7251"/>
  <c r="G7248"/>
  <c r="G7247"/>
  <c r="G7244"/>
  <c r="G7243"/>
  <c r="G7240"/>
  <c r="G7239"/>
  <c r="G7236"/>
  <c r="G7235"/>
  <c r="G7232"/>
  <c r="G7231"/>
  <c r="G7228"/>
  <c r="G7227"/>
  <c r="G7224"/>
  <c r="G7223"/>
  <c r="G7220"/>
  <c r="G7219"/>
  <c r="G7216"/>
  <c r="G7215"/>
  <c r="G7212"/>
  <c r="G7211"/>
  <c r="G7208"/>
  <c r="G7207"/>
  <c r="G7204"/>
  <c r="G7013"/>
  <c r="G7010"/>
  <c r="G7009"/>
  <c r="G7006"/>
  <c r="G7005"/>
  <c r="G6999"/>
  <c r="G6991"/>
  <c r="G6983"/>
  <c r="G6975"/>
  <c r="G6967"/>
  <c r="G6959"/>
  <c r="F7003"/>
  <c r="G7002"/>
  <c r="G7001"/>
  <c r="G6998"/>
  <c r="G6997"/>
  <c r="F6995"/>
  <c r="G6994"/>
  <c r="G6993"/>
  <c r="G6990"/>
  <c r="G6989"/>
  <c r="F6987"/>
  <c r="G6986"/>
  <c r="G6985"/>
  <c r="G6982"/>
  <c r="G6981"/>
  <c r="F6979"/>
  <c r="G6978"/>
  <c r="G6977"/>
  <c r="G6974"/>
  <c r="G6973"/>
  <c r="F6971"/>
  <c r="G6970"/>
  <c r="G6969"/>
  <c r="G6966"/>
  <c r="G6965"/>
  <c r="F6963"/>
  <c r="G6962"/>
  <c r="G6961"/>
  <c r="G6958"/>
  <c r="G6957"/>
  <c r="F6955"/>
  <c r="G6954"/>
  <c r="G6953"/>
  <c r="G6950"/>
  <c r="G6949"/>
  <c r="G6946"/>
  <c r="G6945"/>
  <c r="F6943"/>
  <c r="G6942"/>
  <c r="G6941"/>
  <c r="G6938"/>
  <c r="G6937"/>
  <c r="G6934"/>
  <c r="G6933"/>
  <c r="G6930"/>
  <c r="G6929"/>
  <c r="G6926"/>
  <c r="G6925"/>
  <c r="G6922"/>
  <c r="G6921"/>
  <c r="G6918"/>
  <c r="G6917"/>
  <c r="G6914"/>
  <c r="G6913"/>
  <c r="G6910"/>
  <c r="G6909"/>
  <c r="G6906"/>
  <c r="G6905"/>
  <c r="G6902"/>
  <c r="G6901"/>
  <c r="G6898"/>
  <c r="G6897"/>
  <c r="G6894"/>
  <c r="G6893"/>
  <c r="G6890"/>
  <c r="G6889"/>
  <c r="G6886"/>
  <c r="G6885"/>
  <c r="G6882"/>
  <c r="G6881"/>
  <c r="G6878"/>
  <c r="G6877"/>
  <c r="G6874"/>
  <c r="G6873"/>
  <c r="G6870"/>
  <c r="G6869"/>
  <c r="G6866"/>
  <c r="G6865"/>
  <c r="G6862"/>
  <c r="G6861"/>
  <c r="G6858"/>
  <c r="G6857"/>
  <c r="G6854"/>
  <c r="G6853"/>
  <c r="G6850"/>
  <c r="G6849"/>
  <c r="F6781"/>
  <c r="G6781"/>
  <c r="F6778"/>
  <c r="G6778"/>
  <c r="F6773"/>
  <c r="G6773"/>
  <c r="F6770"/>
  <c r="G6770"/>
  <c r="F6765"/>
  <c r="G6765"/>
  <c r="F6762"/>
  <c r="G6762"/>
  <c r="F6757"/>
  <c r="G6757"/>
  <c r="F6754"/>
  <c r="G6754"/>
  <c r="F6749"/>
  <c r="G6749"/>
  <c r="F6746"/>
  <c r="G6746"/>
  <c r="F6741"/>
  <c r="G6741"/>
  <c r="F6738"/>
  <c r="G6738"/>
  <c r="F6733"/>
  <c r="G6733"/>
  <c r="F6730"/>
  <c r="G6730"/>
  <c r="F6725"/>
  <c r="G6725"/>
  <c r="F6722"/>
  <c r="G6722"/>
  <c r="F6717"/>
  <c r="G6717"/>
  <c r="G6783"/>
  <c r="F6782"/>
  <c r="G6782"/>
  <c r="F6777"/>
  <c r="G6777"/>
  <c r="G6775"/>
  <c r="F6774"/>
  <c r="G6774"/>
  <c r="F6769"/>
  <c r="G6769"/>
  <c r="G6767"/>
  <c r="F6766"/>
  <c r="G6766"/>
  <c r="F6761"/>
  <c r="G6761"/>
  <c r="G6759"/>
  <c r="F6758"/>
  <c r="G6758"/>
  <c r="F6753"/>
  <c r="G6753"/>
  <c r="G6751"/>
  <c r="F6750"/>
  <c r="G6750"/>
  <c r="F6745"/>
  <c r="G6745"/>
  <c r="G6743"/>
  <c r="F6742"/>
  <c r="G6742"/>
  <c r="F6737"/>
  <c r="G6737"/>
  <c r="G6735"/>
  <c r="F6734"/>
  <c r="G6734"/>
  <c r="F6729"/>
  <c r="G6729"/>
  <c r="G6727"/>
  <c r="F6726"/>
  <c r="G6726"/>
  <c r="F6721"/>
  <c r="G6721"/>
  <c r="G6719"/>
  <c r="F6718"/>
  <c r="G6718"/>
  <c r="F6617"/>
  <c r="G6617"/>
  <c r="G6615"/>
  <c r="F6614"/>
  <c r="G6614"/>
  <c r="F6609"/>
  <c r="G6609"/>
  <c r="G6607"/>
  <c r="F6606"/>
  <c r="G6606"/>
  <c r="F6601"/>
  <c r="G6601"/>
  <c r="G6599"/>
  <c r="F6598"/>
  <c r="G6598"/>
  <c r="F6593"/>
  <c r="G6593"/>
  <c r="G6591"/>
  <c r="F6590"/>
  <c r="G6590"/>
  <c r="F6585"/>
  <c r="G6585"/>
  <c r="G6583"/>
  <c r="F6582"/>
  <c r="G6582"/>
  <c r="F6577"/>
  <c r="G6577"/>
  <c r="G6575"/>
  <c r="F6574"/>
  <c r="G6574"/>
  <c r="F6569"/>
  <c r="G6569"/>
  <c r="G6567"/>
  <c r="F6566"/>
  <c r="G6566"/>
  <c r="F6561"/>
  <c r="G6561"/>
  <c r="G6559"/>
  <c r="F6558"/>
  <c r="G6558"/>
  <c r="F6553"/>
  <c r="G6553"/>
  <c r="G6551"/>
  <c r="F6550"/>
  <c r="G6550"/>
  <c r="F6545"/>
  <c r="G6545"/>
  <c r="G6543"/>
  <c r="G6714"/>
  <c r="G6713"/>
  <c r="G6710"/>
  <c r="G6709"/>
  <c r="G6706"/>
  <c r="G6705"/>
  <c r="G6702"/>
  <c r="G6701"/>
  <c r="G6698"/>
  <c r="G6697"/>
  <c r="G6694"/>
  <c r="G6693"/>
  <c r="G6690"/>
  <c r="G6689"/>
  <c r="G6686"/>
  <c r="G6685"/>
  <c r="G6682"/>
  <c r="G6681"/>
  <c r="F6618"/>
  <c r="G6618"/>
  <c r="F6613"/>
  <c r="G6613"/>
  <c r="F6610"/>
  <c r="G6610"/>
  <c r="F6605"/>
  <c r="G6605"/>
  <c r="F6602"/>
  <c r="G6602"/>
  <c r="F6597"/>
  <c r="G6597"/>
  <c r="F6594"/>
  <c r="G6594"/>
  <c r="F6589"/>
  <c r="G6589"/>
  <c r="F6586"/>
  <c r="G6586"/>
  <c r="F6581"/>
  <c r="G6581"/>
  <c r="F6578"/>
  <c r="G6578"/>
  <c r="F6573"/>
  <c r="G6573"/>
  <c r="F6570"/>
  <c r="G6570"/>
  <c r="F6565"/>
  <c r="G6565"/>
  <c r="F6562"/>
  <c r="G6562"/>
  <c r="F6557"/>
  <c r="G6557"/>
  <c r="F6554"/>
  <c r="G6554"/>
  <c r="F6549"/>
  <c r="G6549"/>
  <c r="F6546"/>
  <c r="G6546"/>
  <c r="G6542"/>
  <c r="G6541"/>
  <c r="G6538"/>
  <c r="G6537"/>
  <c r="G6534"/>
  <c r="G6533"/>
  <c r="G6530"/>
  <c r="G6529"/>
  <c r="G6526"/>
  <c r="G6525"/>
  <c r="G6522"/>
  <c r="G6521"/>
  <c r="G6518"/>
  <c r="G6517"/>
  <c r="G6514"/>
  <c r="G6513"/>
  <c r="G6510"/>
  <c r="G6509"/>
  <c r="G6506"/>
  <c r="G6503"/>
  <c r="G6495"/>
  <c r="G6487"/>
  <c r="G6502"/>
  <c r="G6501"/>
  <c r="F6499"/>
  <c r="G6498"/>
  <c r="G6497"/>
  <c r="G6494"/>
  <c r="G6493"/>
  <c r="F6491"/>
  <c r="G6490"/>
  <c r="G6489"/>
  <c r="G6486"/>
  <c r="G6485"/>
  <c r="G6482"/>
  <c r="G6481"/>
  <c r="G6478"/>
  <c r="G6477"/>
  <c r="F6475"/>
  <c r="G6474"/>
  <c r="G6473"/>
  <c r="G6470"/>
  <c r="G6469"/>
  <c r="G6466"/>
  <c r="G6465"/>
  <c r="G6462"/>
  <c r="G6461"/>
  <c r="G6458"/>
  <c r="G6457"/>
  <c r="G6454"/>
  <c r="G6453"/>
  <c r="G6450"/>
  <c r="G6449"/>
  <c r="G6446"/>
  <c r="G6445"/>
  <c r="G6442"/>
  <c r="G6441"/>
  <c r="G6438"/>
  <c r="G6437"/>
  <c r="G6434"/>
  <c r="G6433"/>
  <c r="G6430"/>
  <c r="G6429"/>
  <c r="G6426"/>
  <c r="G6425"/>
  <c r="G6422"/>
  <c r="G6421"/>
  <c r="G6418"/>
  <c r="G6417"/>
  <c r="G6414"/>
  <c r="G6413"/>
  <c r="G6410"/>
  <c r="G6409"/>
  <c r="G6406"/>
  <c r="G6405"/>
  <c r="G6402"/>
  <c r="G6401"/>
  <c r="G6398"/>
  <c r="G6397"/>
  <c r="G6394"/>
  <c r="G6393"/>
  <c r="F6353"/>
  <c r="G6353"/>
  <c r="F6350"/>
  <c r="G6350"/>
  <c r="F6345"/>
  <c r="G6345"/>
  <c r="F6342"/>
  <c r="G6342"/>
  <c r="F6337"/>
  <c r="G6337"/>
  <c r="F6334"/>
  <c r="G6334"/>
  <c r="F6329"/>
  <c r="G6329"/>
  <c r="F6326"/>
  <c r="G6326"/>
  <c r="F6321"/>
  <c r="G6321"/>
  <c r="G6319"/>
  <c r="F6318"/>
  <c r="G6318"/>
  <c r="F6313"/>
  <c r="G6313"/>
  <c r="G6311"/>
  <c r="F6310"/>
  <c r="G6310"/>
  <c r="F6305"/>
  <c r="G6305"/>
  <c r="G6303"/>
  <c r="F6302"/>
  <c r="G6302"/>
  <c r="F6297"/>
  <c r="G6297"/>
  <c r="G6295"/>
  <c r="F6294"/>
  <c r="G6294"/>
  <c r="F6289"/>
  <c r="G6289"/>
  <c r="G6355"/>
  <c r="F6354"/>
  <c r="G6354"/>
  <c r="F6349"/>
  <c r="G6349"/>
  <c r="G6347"/>
  <c r="F6346"/>
  <c r="G6346"/>
  <c r="F6341"/>
  <c r="G6341"/>
  <c r="G6339"/>
  <c r="F6338"/>
  <c r="G6338"/>
  <c r="F6333"/>
  <c r="G6333"/>
  <c r="G6331"/>
  <c r="F6330"/>
  <c r="G6330"/>
  <c r="F6325"/>
  <c r="G6325"/>
  <c r="G6323"/>
  <c r="F6322"/>
  <c r="G6322"/>
  <c r="F6317"/>
  <c r="G6317"/>
  <c r="G6315"/>
  <c r="F6314"/>
  <c r="G6314"/>
  <c r="F6309"/>
  <c r="G6309"/>
  <c r="G6307"/>
  <c r="F6306"/>
  <c r="G6306"/>
  <c r="F6301"/>
  <c r="G6301"/>
  <c r="G6299"/>
  <c r="F6298"/>
  <c r="G6298"/>
  <c r="F6293"/>
  <c r="G6293"/>
  <c r="G6291"/>
  <c r="F6290"/>
  <c r="G6290"/>
  <c r="F6117"/>
  <c r="G6117"/>
  <c r="G6115"/>
  <c r="F6114"/>
  <c r="G6114"/>
  <c r="F6109"/>
  <c r="G6109"/>
  <c r="G6107"/>
  <c r="F6106"/>
  <c r="G6106"/>
  <c r="F6101"/>
  <c r="G6101"/>
  <c r="G6099"/>
  <c r="F6098"/>
  <c r="G6098"/>
  <c r="F6093"/>
  <c r="G6093"/>
  <c r="G6091"/>
  <c r="F6090"/>
  <c r="G6090"/>
  <c r="F6085"/>
  <c r="G6085"/>
  <c r="G6083"/>
  <c r="F6082"/>
  <c r="G6082"/>
  <c r="F6077"/>
  <c r="G6077"/>
  <c r="G6075"/>
  <c r="F6074"/>
  <c r="G6074"/>
  <c r="F6069"/>
  <c r="G6069"/>
  <c r="G6067"/>
  <c r="F6066"/>
  <c r="G6066"/>
  <c r="F6061"/>
  <c r="G6061"/>
  <c r="G6059"/>
  <c r="F6058"/>
  <c r="G6058"/>
  <c r="F6053"/>
  <c r="G6053"/>
  <c r="G6051"/>
  <c r="F6050"/>
  <c r="G6050"/>
  <c r="F6045"/>
  <c r="G6045"/>
  <c r="G6043"/>
  <c r="G6286"/>
  <c r="G6285"/>
  <c r="G6282"/>
  <c r="G6281"/>
  <c r="G6278"/>
  <c r="G6277"/>
  <c r="G6274"/>
  <c r="G6273"/>
  <c r="G6270"/>
  <c r="G6269"/>
  <c r="G6266"/>
  <c r="G6265"/>
  <c r="G6262"/>
  <c r="G6261"/>
  <c r="G6258"/>
  <c r="G6257"/>
  <c r="G6254"/>
  <c r="G6253"/>
  <c r="F6118"/>
  <c r="G6118"/>
  <c r="F6113"/>
  <c r="G6113"/>
  <c r="F6110"/>
  <c r="G6110"/>
  <c r="F6105"/>
  <c r="G6105"/>
  <c r="F6102"/>
  <c r="G6102"/>
  <c r="F6097"/>
  <c r="G6097"/>
  <c r="F6094"/>
  <c r="G6094"/>
  <c r="F6089"/>
  <c r="G6089"/>
  <c r="F6086"/>
  <c r="G6086"/>
  <c r="F6081"/>
  <c r="G6081"/>
  <c r="F6078"/>
  <c r="G6078"/>
  <c r="F6073"/>
  <c r="G6073"/>
  <c r="F6070"/>
  <c r="G6070"/>
  <c r="F6065"/>
  <c r="G6065"/>
  <c r="F6062"/>
  <c r="G6062"/>
  <c r="F6057"/>
  <c r="G6057"/>
  <c r="F6054"/>
  <c r="G6054"/>
  <c r="F6049"/>
  <c r="G6049"/>
  <c r="F6046"/>
  <c r="G6046"/>
  <c r="G6042"/>
  <c r="G6041"/>
  <c r="G6038"/>
  <c r="G6037"/>
  <c r="G6034"/>
  <c r="G6033"/>
  <c r="G6030"/>
  <c r="G6029"/>
  <c r="G6026"/>
  <c r="G6025"/>
  <c r="G6022"/>
  <c r="G6021"/>
  <c r="G6018"/>
  <c r="G6017"/>
  <c r="G6014"/>
  <c r="G6013"/>
  <c r="G6010"/>
  <c r="G6009"/>
  <c r="G6006"/>
  <c r="G6005"/>
  <c r="G5995"/>
  <c r="G5991"/>
  <c r="F6003"/>
  <c r="G6002"/>
  <c r="G6001"/>
  <c r="F5999"/>
  <c r="G5998"/>
  <c r="G5997"/>
  <c r="G5994"/>
  <c r="G5993"/>
  <c r="G5990"/>
  <c r="G5989"/>
  <c r="F5987"/>
  <c r="G5986"/>
  <c r="G5985"/>
  <c r="F5983"/>
  <c r="G5982"/>
  <c r="G5981"/>
  <c r="G5978"/>
  <c r="G5977"/>
  <c r="G5974"/>
  <c r="G5973"/>
  <c r="G5970"/>
  <c r="G5969"/>
  <c r="G5966"/>
  <c r="G5965"/>
  <c r="G5962"/>
  <c r="G5961"/>
  <c r="G5958"/>
  <c r="G5957"/>
  <c r="G5954"/>
  <c r="G5953"/>
  <c r="F5951"/>
  <c r="G5950"/>
  <c r="G5949"/>
  <c r="G5946"/>
  <c r="G5945"/>
  <c r="G5942"/>
  <c r="G5941"/>
  <c r="G5938"/>
  <c r="G5937"/>
  <c r="G5934"/>
  <c r="G5933"/>
  <c r="G5930"/>
  <c r="G5929"/>
  <c r="G5926"/>
  <c r="G5925"/>
  <c r="G5922"/>
  <c r="G5921"/>
  <c r="G5918"/>
  <c r="G5917"/>
  <c r="G5914"/>
  <c r="G5913"/>
  <c r="G5910"/>
  <c r="G5909"/>
  <c r="G5906"/>
  <c r="G5905"/>
  <c r="G5902"/>
  <c r="G5901"/>
  <c r="G5898"/>
  <c r="G5897"/>
  <c r="G5894"/>
  <c r="G5893"/>
  <c r="G5890"/>
  <c r="G5889"/>
  <c r="G5886"/>
  <c r="G5885"/>
  <c r="G5882"/>
  <c r="G5881"/>
  <c r="G5878"/>
  <c r="G5877"/>
  <c r="G5874"/>
  <c r="G5873"/>
  <c r="G5870"/>
  <c r="G5869"/>
  <c r="G5866"/>
  <c r="G5865"/>
  <c r="G5862"/>
  <c r="G5861"/>
  <c r="G5858"/>
  <c r="G5857"/>
  <c r="G5854"/>
  <c r="G5853"/>
  <c r="G5850"/>
  <c r="G5849"/>
  <c r="G5846"/>
  <c r="G5845"/>
  <c r="G5842"/>
  <c r="G5841"/>
  <c r="G5838"/>
  <c r="G5837"/>
  <c r="G5834"/>
  <c r="G5833"/>
  <c r="G5830"/>
  <c r="G5829"/>
  <c r="G5826"/>
  <c r="G5825"/>
  <c r="G5822"/>
  <c r="G5821"/>
  <c r="F5777"/>
  <c r="G5777"/>
  <c r="F5774"/>
  <c r="G5774"/>
  <c r="F5769"/>
  <c r="G5769"/>
  <c r="F5766"/>
  <c r="G5766"/>
  <c r="F5761"/>
  <c r="G5761"/>
  <c r="F5758"/>
  <c r="G5758"/>
  <c r="F5753"/>
  <c r="G5753"/>
  <c r="F5750"/>
  <c r="G5750"/>
  <c r="F5745"/>
  <c r="G5745"/>
  <c r="F5742"/>
  <c r="G5742"/>
  <c r="F5737"/>
  <c r="G5737"/>
  <c r="F5734"/>
  <c r="G5734"/>
  <c r="F5729"/>
  <c r="G5729"/>
  <c r="F5726"/>
  <c r="G5726"/>
  <c r="F5721"/>
  <c r="G5721"/>
  <c r="G5719"/>
  <c r="F5718"/>
  <c r="G5718"/>
  <c r="F5713"/>
  <c r="G5713"/>
  <c r="F5773"/>
  <c r="G5773"/>
  <c r="G5771"/>
  <c r="F5770"/>
  <c r="G5770"/>
  <c r="F5765"/>
  <c r="G5765"/>
  <c r="G5763"/>
  <c r="F5762"/>
  <c r="G5762"/>
  <c r="F5757"/>
  <c r="G5757"/>
  <c r="G5755"/>
  <c r="F5754"/>
  <c r="G5754"/>
  <c r="F5749"/>
  <c r="G5749"/>
  <c r="G5747"/>
  <c r="F5746"/>
  <c r="G5746"/>
  <c r="F5741"/>
  <c r="G5741"/>
  <c r="G5739"/>
  <c r="F5738"/>
  <c r="G5738"/>
  <c r="F5733"/>
  <c r="G5733"/>
  <c r="G5731"/>
  <c r="F5730"/>
  <c r="G5730"/>
  <c r="F5725"/>
  <c r="G5725"/>
  <c r="G5723"/>
  <c r="F5722"/>
  <c r="G5722"/>
  <c r="F5717"/>
  <c r="G5717"/>
  <c r="G5715"/>
  <c r="F5714"/>
  <c r="G5714"/>
  <c r="F5617"/>
  <c r="G5617"/>
  <c r="G5615"/>
  <c r="F5614"/>
  <c r="G5614"/>
  <c r="F5609"/>
  <c r="G5609"/>
  <c r="G5607"/>
  <c r="F5606"/>
  <c r="G5606"/>
  <c r="F5601"/>
  <c r="G5601"/>
  <c r="G5599"/>
  <c r="F5598"/>
  <c r="G5598"/>
  <c r="F5593"/>
  <c r="G5593"/>
  <c r="G5591"/>
  <c r="F5590"/>
  <c r="G5590"/>
  <c r="F5585"/>
  <c r="G5585"/>
  <c r="G5583"/>
  <c r="F5582"/>
  <c r="G5582"/>
  <c r="F5577"/>
  <c r="G5577"/>
  <c r="G5575"/>
  <c r="F5574"/>
  <c r="G5574"/>
  <c r="F5569"/>
  <c r="G5569"/>
  <c r="G5567"/>
  <c r="F5566"/>
  <c r="G5566"/>
  <c r="F5561"/>
  <c r="G5561"/>
  <c r="G5559"/>
  <c r="F5558"/>
  <c r="G5558"/>
  <c r="F5553"/>
  <c r="G5553"/>
  <c r="G5551"/>
  <c r="F5550"/>
  <c r="G5550"/>
  <c r="F5545"/>
  <c r="G5545"/>
  <c r="G5543"/>
  <c r="F5542"/>
  <c r="G5542"/>
  <c r="F5537"/>
  <c r="G5537"/>
  <c r="G5535"/>
  <c r="G5710"/>
  <c r="G5709"/>
  <c r="G5706"/>
  <c r="G5705"/>
  <c r="G5702"/>
  <c r="G5701"/>
  <c r="G5698"/>
  <c r="G5697"/>
  <c r="G5694"/>
  <c r="G5693"/>
  <c r="G5690"/>
  <c r="G5689"/>
  <c r="G5686"/>
  <c r="G5685"/>
  <c r="G5682"/>
  <c r="G5681"/>
  <c r="G5678"/>
  <c r="G5677"/>
  <c r="G5674"/>
  <c r="F5618"/>
  <c r="G5618"/>
  <c r="F5613"/>
  <c r="G5613"/>
  <c r="F5610"/>
  <c r="G5610"/>
  <c r="F5605"/>
  <c r="G5605"/>
  <c r="F5602"/>
  <c r="G5602"/>
  <c r="F5597"/>
  <c r="G5597"/>
  <c r="F5594"/>
  <c r="G5594"/>
  <c r="F5589"/>
  <c r="G5589"/>
  <c r="F5586"/>
  <c r="G5586"/>
  <c r="F5581"/>
  <c r="G5581"/>
  <c r="F5578"/>
  <c r="G5578"/>
  <c r="F5573"/>
  <c r="G5573"/>
  <c r="F5570"/>
  <c r="G5570"/>
  <c r="F5565"/>
  <c r="G5565"/>
  <c r="F5562"/>
  <c r="G5562"/>
  <c r="F5557"/>
  <c r="G5557"/>
  <c r="F5554"/>
  <c r="G5554"/>
  <c r="F5549"/>
  <c r="G5549"/>
  <c r="F5546"/>
  <c r="G5546"/>
  <c r="F5541"/>
  <c r="G5541"/>
  <c r="F5538"/>
  <c r="G5538"/>
  <c r="G5534"/>
  <c r="G5533"/>
  <c r="G5530"/>
  <c r="G5529"/>
  <c r="G5526"/>
  <c r="G5525"/>
  <c r="G5522"/>
  <c r="G5521"/>
  <c r="G5518"/>
  <c r="G5517"/>
  <c r="G5514"/>
  <c r="G5513"/>
  <c r="G5510"/>
  <c r="G5509"/>
  <c r="G5506"/>
  <c r="G5505"/>
  <c r="G5502"/>
  <c r="G5501"/>
  <c r="G5498"/>
  <c r="G5497"/>
  <c r="G5494"/>
  <c r="G5493"/>
  <c r="G5490"/>
  <c r="G5489"/>
  <c r="G5486"/>
  <c r="G5485"/>
  <c r="G5482"/>
  <c r="G5481"/>
  <c r="G5478"/>
  <c r="G5477"/>
  <c r="G5474"/>
  <c r="G5473"/>
  <c r="G5470"/>
  <c r="G5469"/>
  <c r="G5466"/>
  <c r="G5465"/>
  <c r="G5462"/>
  <c r="G5461"/>
  <c r="G5458"/>
  <c r="G5457"/>
  <c r="G5454"/>
  <c r="G5453"/>
  <c r="G5450"/>
  <c r="G5449"/>
  <c r="G5446"/>
  <c r="G5445"/>
  <c r="G5442"/>
  <c r="G5441"/>
  <c r="G5438"/>
  <c r="G5437"/>
  <c r="G5434"/>
  <c r="F5433"/>
  <c r="G5433"/>
  <c r="G5431"/>
  <c r="F5430"/>
  <c r="G5430"/>
  <c r="F5425"/>
  <c r="G5425"/>
  <c r="G5423"/>
  <c r="F5422"/>
  <c r="G5422"/>
  <c r="F5417"/>
  <c r="G5417"/>
  <c r="G5415"/>
  <c r="F5414"/>
  <c r="G5414"/>
  <c r="F5409"/>
  <c r="G5409"/>
  <c r="G5407"/>
  <c r="F5406"/>
  <c r="G5406"/>
  <c r="F5401"/>
  <c r="G5401"/>
  <c r="G5399"/>
  <c r="F5398"/>
  <c r="G5398"/>
  <c r="F5393"/>
  <c r="G5393"/>
  <c r="G5391"/>
  <c r="F5390"/>
  <c r="G5390"/>
  <c r="F5385"/>
  <c r="G5385"/>
  <c r="G5383"/>
  <c r="F5382"/>
  <c r="G5382"/>
  <c r="F5377"/>
  <c r="G5377"/>
  <c r="G5375"/>
  <c r="F5374"/>
  <c r="G5374"/>
  <c r="F5369"/>
  <c r="G5369"/>
  <c r="F5429"/>
  <c r="G5429"/>
  <c r="F5426"/>
  <c r="G5426"/>
  <c r="F5421"/>
  <c r="G5421"/>
  <c r="F5418"/>
  <c r="G5418"/>
  <c r="F5413"/>
  <c r="G5413"/>
  <c r="F5410"/>
  <c r="G5410"/>
  <c r="F5405"/>
  <c r="G5405"/>
  <c r="F5402"/>
  <c r="G5402"/>
  <c r="F5397"/>
  <c r="G5397"/>
  <c r="F5394"/>
  <c r="G5394"/>
  <c r="F5389"/>
  <c r="G5389"/>
  <c r="F5386"/>
  <c r="G5386"/>
  <c r="F5381"/>
  <c r="G5381"/>
  <c r="F5378"/>
  <c r="G5378"/>
  <c r="F5373"/>
  <c r="G5373"/>
  <c r="F5370"/>
  <c r="G5370"/>
  <c r="G5366"/>
  <c r="G5365"/>
  <c r="G5362"/>
  <c r="G5361"/>
  <c r="G5358"/>
  <c r="G5357"/>
  <c r="G5354"/>
  <c r="G5353"/>
  <c r="G5350"/>
  <c r="G5349"/>
  <c r="G5346"/>
  <c r="G5345"/>
  <c r="G5342"/>
  <c r="G5341"/>
  <c r="F5337"/>
  <c r="G5337"/>
  <c r="G5335"/>
  <c r="F5334"/>
  <c r="G5334"/>
  <c r="F5329"/>
  <c r="G5329"/>
  <c r="G5327"/>
  <c r="F5326"/>
  <c r="G5326"/>
  <c r="F5321"/>
  <c r="G5321"/>
  <c r="G5319"/>
  <c r="F5318"/>
  <c r="G5318"/>
  <c r="F5313"/>
  <c r="G5313"/>
  <c r="G5311"/>
  <c r="F5310"/>
  <c r="G5310"/>
  <c r="F5305"/>
  <c r="G5305"/>
  <c r="G5303"/>
  <c r="F5302"/>
  <c r="G5302"/>
  <c r="F5297"/>
  <c r="G5297"/>
  <c r="G5295"/>
  <c r="F5294"/>
  <c r="G5294"/>
  <c r="F5289"/>
  <c r="G5289"/>
  <c r="G5287"/>
  <c r="F5286"/>
  <c r="G5286"/>
  <c r="F5281"/>
  <c r="G5281"/>
  <c r="G5279"/>
  <c r="F5278"/>
  <c r="G5278"/>
  <c r="F5273"/>
  <c r="G5273"/>
  <c r="G5271"/>
  <c r="F5270"/>
  <c r="G5270"/>
  <c r="F5338"/>
  <c r="G5338"/>
  <c r="F5333"/>
  <c r="G5333"/>
  <c r="F5330"/>
  <c r="G5330"/>
  <c r="F5325"/>
  <c r="G5325"/>
  <c r="F5322"/>
  <c r="G5322"/>
  <c r="F5317"/>
  <c r="G5317"/>
  <c r="F5314"/>
  <c r="G5314"/>
  <c r="F5309"/>
  <c r="G5309"/>
  <c r="F5306"/>
  <c r="G5306"/>
  <c r="F5301"/>
  <c r="G5301"/>
  <c r="F5298"/>
  <c r="G5298"/>
  <c r="F5293"/>
  <c r="G5293"/>
  <c r="F5290"/>
  <c r="G5290"/>
  <c r="F5285"/>
  <c r="G5285"/>
  <c r="F5282"/>
  <c r="G5282"/>
  <c r="F5277"/>
  <c r="G5277"/>
  <c r="F5274"/>
  <c r="G5274"/>
  <c r="F5269"/>
  <c r="G5269"/>
  <c r="G5267"/>
  <c r="G5266"/>
  <c r="G5265"/>
  <c r="G5262"/>
  <c r="G5261"/>
  <c r="G5258"/>
  <c r="G5257"/>
  <c r="G5254"/>
  <c r="G5253"/>
  <c r="G5250"/>
  <c r="G5249"/>
  <c r="G5246"/>
  <c r="G5245"/>
  <c r="G5242"/>
  <c r="G5241"/>
  <c r="G5238"/>
  <c r="G5237"/>
  <c r="G5234"/>
  <c r="G5233"/>
  <c r="G5230"/>
  <c r="G5229"/>
  <c r="G5006"/>
  <c r="G5005"/>
  <c r="G5002"/>
  <c r="G5001"/>
  <c r="G4998"/>
  <c r="G4995"/>
  <c r="G4994"/>
  <c r="G4987"/>
  <c r="G4984"/>
  <c r="G4979"/>
  <c r="G4978"/>
  <c r="G4971"/>
  <c r="G4968"/>
  <c r="G4963"/>
  <c r="G4962"/>
  <c r="G4955"/>
  <c r="G4952"/>
  <c r="G4947"/>
  <c r="G4946"/>
  <c r="G4939"/>
  <c r="G4936"/>
  <c r="G4931"/>
  <c r="G4930"/>
  <c r="G4923"/>
  <c r="G4920"/>
  <c r="F4915"/>
  <c r="G4915"/>
  <c r="G4908"/>
  <c r="F4907"/>
  <c r="G4907"/>
  <c r="G4900"/>
  <c r="F4899"/>
  <c r="G4899"/>
  <c r="G4892"/>
  <c r="F4891"/>
  <c r="G4891"/>
  <c r="G4884"/>
  <c r="F4883"/>
  <c r="G4883"/>
  <c r="G4876"/>
  <c r="F4875"/>
  <c r="G4875"/>
  <c r="G4868"/>
  <c r="F4867"/>
  <c r="G4867"/>
  <c r="G4860"/>
  <c r="F4859"/>
  <c r="G4859"/>
  <c r="G4852"/>
  <c r="F4851"/>
  <c r="G4851"/>
  <c r="G4844"/>
  <c r="F4843"/>
  <c r="G4843"/>
  <c r="G4836"/>
  <c r="F4835"/>
  <c r="G4835"/>
  <c r="F4914"/>
  <c r="G4914"/>
  <c r="F4904"/>
  <c r="G4904"/>
  <c r="F4898"/>
  <c r="G4898"/>
  <c r="F4888"/>
  <c r="G4888"/>
  <c r="F4882"/>
  <c r="G4882"/>
  <c r="F4872"/>
  <c r="G4872"/>
  <c r="F4866"/>
  <c r="G4866"/>
  <c r="F4856"/>
  <c r="G4856"/>
  <c r="F4850"/>
  <c r="G4850"/>
  <c r="F4840"/>
  <c r="G4840"/>
  <c r="F4834"/>
  <c r="G4834"/>
  <c r="G4827"/>
  <c r="G4824"/>
  <c r="G4819"/>
  <c r="G4818"/>
  <c r="G4811"/>
  <c r="G4808"/>
  <c r="G4803"/>
  <c r="G4802"/>
  <c r="G4795"/>
  <c r="G4792"/>
  <c r="G4787"/>
  <c r="G4786"/>
  <c r="G4779"/>
  <c r="G4776"/>
  <c r="G4771"/>
  <c r="G4770"/>
  <c r="G4763"/>
  <c r="G4760"/>
  <c r="G4756"/>
  <c r="F4755"/>
  <c r="G4755"/>
  <c r="G4748"/>
  <c r="F4747"/>
  <c r="G4747"/>
  <c r="G4740"/>
  <c r="F4739"/>
  <c r="G4739"/>
  <c r="G4732"/>
  <c r="F4731"/>
  <c r="G4731"/>
  <c r="F4720"/>
  <c r="G4720"/>
  <c r="F4714"/>
  <c r="G4714"/>
  <c r="G4700"/>
  <c r="F4699"/>
  <c r="G4699"/>
  <c r="F4754"/>
  <c r="G4754"/>
  <c r="F4744"/>
  <c r="G4744"/>
  <c r="F4738"/>
  <c r="G4738"/>
  <c r="F4730"/>
  <c r="G4730"/>
  <c r="G4716"/>
  <c r="F4715"/>
  <c r="G4715"/>
  <c r="F4704"/>
  <c r="G4704"/>
  <c r="F4698"/>
  <c r="G4698"/>
  <c r="G4688"/>
  <c r="G4683"/>
  <c r="G4682"/>
  <c r="G4672"/>
  <c r="G4667"/>
  <c r="G4666"/>
  <c r="G4656"/>
  <c r="G4651"/>
  <c r="G4650"/>
  <c r="G4640"/>
  <c r="G4635"/>
  <c r="G4634"/>
  <c r="G4624"/>
  <c r="G4619"/>
  <c r="G4618"/>
  <c r="G4608"/>
  <c r="G4601"/>
  <c r="G4600"/>
  <c r="G4590"/>
  <c r="G4585"/>
  <c r="G4584"/>
  <c r="G4574"/>
  <c r="G4569"/>
  <c r="G4568"/>
  <c r="G4558"/>
  <c r="G4553"/>
  <c r="G4552"/>
  <c r="G4542"/>
  <c r="G4537"/>
  <c r="G4536"/>
  <c r="G4526"/>
  <c r="G4521"/>
  <c r="G4520"/>
  <c r="G4510"/>
  <c r="G4505"/>
  <c r="G4504"/>
  <c r="G4494"/>
  <c r="G4489"/>
  <c r="G4488"/>
  <c r="G4478"/>
  <c r="G4473"/>
  <c r="G4472"/>
  <c r="G4462"/>
  <c r="G4457"/>
  <c r="G4456"/>
  <c r="G4446"/>
  <c r="G4441"/>
  <c r="G4440"/>
  <c r="G4430"/>
  <c r="G4425"/>
  <c r="G4424"/>
  <c r="G4414"/>
  <c r="G4409"/>
  <c r="G4408"/>
  <c r="G4398"/>
  <c r="G4393"/>
  <c r="G4392"/>
  <c r="G4382"/>
  <c r="G4377"/>
  <c r="G4376"/>
  <c r="G4366"/>
  <c r="G4361"/>
  <c r="G4360"/>
  <c r="G4350"/>
  <c r="G4345"/>
  <c r="G4344"/>
  <c r="G4334"/>
  <c r="G4329"/>
  <c r="G4328"/>
  <c r="G4318"/>
  <c r="G4313"/>
  <c r="G4312"/>
  <c r="G4302"/>
  <c r="G4297"/>
  <c r="G4296"/>
  <c r="G4286"/>
  <c r="G4281"/>
  <c r="G4280"/>
  <c r="G4270"/>
  <c r="G4265"/>
  <c r="G4264"/>
  <c r="G4261"/>
  <c r="G4260"/>
  <c r="G4257"/>
  <c r="G4256"/>
  <c r="G4253"/>
  <c r="G4252"/>
  <c r="G4249"/>
  <c r="G4248"/>
  <c r="G4245"/>
  <c r="G4244"/>
  <c r="G4241"/>
  <c r="G4240"/>
  <c r="G4237"/>
  <c r="G4236"/>
  <c r="G4233"/>
  <c r="G4232"/>
  <c r="G4229"/>
  <c r="G4228"/>
  <c r="G4225"/>
  <c r="G4224"/>
  <c r="G4221"/>
  <c r="G4220"/>
  <c r="G4217"/>
  <c r="G4216"/>
  <c r="G4213"/>
  <c r="F4212"/>
  <c r="G4212"/>
  <c r="G4210"/>
  <c r="F4209"/>
  <c r="G4209"/>
  <c r="F4204"/>
  <c r="G4204"/>
  <c r="G4202"/>
  <c r="F4201"/>
  <c r="G4201"/>
  <c r="F4196"/>
  <c r="G4196"/>
  <c r="G4194"/>
  <c r="F4193"/>
  <c r="G4193"/>
  <c r="F4188"/>
  <c r="G4188"/>
  <c r="G4186"/>
  <c r="F4185"/>
  <c r="G4185"/>
  <c r="F4180"/>
  <c r="G4180"/>
  <c r="G4178"/>
  <c r="F4177"/>
  <c r="G4177"/>
  <c r="F4172"/>
  <c r="G4172"/>
  <c r="G4170"/>
  <c r="F4169"/>
  <c r="G4169"/>
  <c r="F4164"/>
  <c r="G4164"/>
  <c r="G4162"/>
  <c r="F4161"/>
  <c r="G4161"/>
  <c r="F4156"/>
  <c r="G4156"/>
  <c r="G4154"/>
  <c r="F4153"/>
  <c r="G4153"/>
  <c r="F4148"/>
  <c r="G4148"/>
  <c r="F4208"/>
  <c r="G4208"/>
  <c r="F4205"/>
  <c r="G4205"/>
  <c r="F4200"/>
  <c r="G4200"/>
  <c r="F4197"/>
  <c r="G4197"/>
  <c r="F4192"/>
  <c r="G4192"/>
  <c r="F4189"/>
  <c r="G4189"/>
  <c r="F4184"/>
  <c r="G4184"/>
  <c r="F4181"/>
  <c r="G4181"/>
  <c r="F4176"/>
  <c r="G4176"/>
  <c r="F4173"/>
  <c r="G4173"/>
  <c r="F4168"/>
  <c r="G4168"/>
  <c r="F4165"/>
  <c r="G4165"/>
  <c r="F4160"/>
  <c r="G4160"/>
  <c r="F4157"/>
  <c r="G4157"/>
  <c r="F4152"/>
  <c r="G4152"/>
  <c r="F4149"/>
  <c r="G4149"/>
  <c r="F4117"/>
  <c r="G4117"/>
  <c r="F4112"/>
  <c r="G4112"/>
  <c r="F4109"/>
  <c r="G4109"/>
  <c r="F4104"/>
  <c r="G4104"/>
  <c r="F4101"/>
  <c r="G4101"/>
  <c r="F4096"/>
  <c r="G4096"/>
  <c r="F4093"/>
  <c r="G4093"/>
  <c r="F4088"/>
  <c r="G4088"/>
  <c r="F4085"/>
  <c r="G4085"/>
  <c r="F4080"/>
  <c r="G4080"/>
  <c r="F4077"/>
  <c r="G4077"/>
  <c r="F4072"/>
  <c r="G4072"/>
  <c r="F4069"/>
  <c r="G4069"/>
  <c r="F4064"/>
  <c r="G4064"/>
  <c r="F4061"/>
  <c r="G4061"/>
  <c r="F4056"/>
  <c r="G4056"/>
  <c r="F4053"/>
  <c r="G4053"/>
  <c r="F4048"/>
  <c r="G4048"/>
  <c r="G4145"/>
  <c r="G4144"/>
  <c r="G4141"/>
  <c r="G4140"/>
  <c r="G4137"/>
  <c r="G4136"/>
  <c r="G4133"/>
  <c r="G4132"/>
  <c r="G4129"/>
  <c r="G4128"/>
  <c r="G4125"/>
  <c r="G4124"/>
  <c r="G4121"/>
  <c r="G4120"/>
  <c r="F4116"/>
  <c r="G4116"/>
  <c r="G4114"/>
  <c r="F4113"/>
  <c r="G4113"/>
  <c r="F4108"/>
  <c r="G4108"/>
  <c r="G4106"/>
  <c r="F4105"/>
  <c r="G4105"/>
  <c r="F4100"/>
  <c r="G4100"/>
  <c r="G4098"/>
  <c r="F4097"/>
  <c r="G4097"/>
  <c r="F4092"/>
  <c r="G4092"/>
  <c r="G4090"/>
  <c r="F4089"/>
  <c r="G4089"/>
  <c r="F4084"/>
  <c r="G4084"/>
  <c r="G4082"/>
  <c r="F4081"/>
  <c r="G4081"/>
  <c r="F4076"/>
  <c r="G4076"/>
  <c r="G4074"/>
  <c r="F4073"/>
  <c r="G4073"/>
  <c r="F4068"/>
  <c r="G4068"/>
  <c r="G4066"/>
  <c r="F4065"/>
  <c r="G4065"/>
  <c r="F4060"/>
  <c r="G4060"/>
  <c r="G4058"/>
  <c r="F4057"/>
  <c r="G4057"/>
  <c r="F4052"/>
  <c r="G4052"/>
  <c r="G4050"/>
  <c r="F4049"/>
  <c r="G4049"/>
  <c r="G4045"/>
  <c r="G4044"/>
  <c r="G4041"/>
  <c r="G4040"/>
  <c r="G4037"/>
  <c r="G4036"/>
  <c r="G4033"/>
  <c r="G4032"/>
  <c r="G4029"/>
  <c r="G4028"/>
  <c r="G4025"/>
  <c r="G4024"/>
  <c r="G4021"/>
  <c r="G4020"/>
  <c r="G4017"/>
  <c r="G4016"/>
  <c r="G4013"/>
  <c r="G4012"/>
  <c r="G4009"/>
  <c r="G4008"/>
  <c r="G4005"/>
  <c r="G4004"/>
  <c r="G3757"/>
  <c r="G3749"/>
  <c r="G3741"/>
  <c r="G3733"/>
  <c r="G3725"/>
  <c r="G3717"/>
  <c r="G3709"/>
  <c r="G3701"/>
  <c r="G3693"/>
  <c r="G3685"/>
  <c r="G3677"/>
  <c r="G3669"/>
  <c r="G3661"/>
  <c r="G3653"/>
  <c r="G3645"/>
  <c r="G3637"/>
  <c r="G3629"/>
  <c r="G3621"/>
  <c r="G3613"/>
  <c r="G3605"/>
  <c r="G3597"/>
  <c r="G3589"/>
  <c r="G3581"/>
  <c r="G3573"/>
  <c r="G3565"/>
  <c r="G3557"/>
  <c r="G3549"/>
  <c r="G3537"/>
  <c r="G3529"/>
  <c r="G3521"/>
  <c r="G3513"/>
  <c r="G3505"/>
  <c r="G3497"/>
  <c r="G3489"/>
  <c r="G3481"/>
  <c r="G3480"/>
  <c r="G3477"/>
  <c r="G3476"/>
  <c r="G3473"/>
  <c r="G3472"/>
  <c r="G3469"/>
  <c r="G3468"/>
  <c r="G3465"/>
  <c r="G3464"/>
  <c r="G3461"/>
  <c r="G3460"/>
  <c r="G3457"/>
  <c r="G3456"/>
  <c r="G3453"/>
  <c r="G3452"/>
  <c r="G3449"/>
  <c r="G3448"/>
  <c r="G3445"/>
  <c r="G3444"/>
  <c r="G3441"/>
  <c r="G3440"/>
  <c r="G3437"/>
  <c r="G3436"/>
  <c r="G3433"/>
  <c r="G3432"/>
  <c r="G3429"/>
  <c r="G3428"/>
  <c r="G3425"/>
  <c r="G3424"/>
  <c r="G3421"/>
  <c r="G3420"/>
  <c r="G3417"/>
  <c r="G3416"/>
  <c r="G3413"/>
  <c r="G3412"/>
  <c r="G3409"/>
  <c r="G3408"/>
  <c r="G3405"/>
  <c r="G3404"/>
  <c r="G3401"/>
  <c r="G3400"/>
  <c r="G3397"/>
  <c r="G3396"/>
  <c r="G3393"/>
  <c r="G3392"/>
  <c r="G3389"/>
  <c r="G3388"/>
  <c r="F3384"/>
  <c r="G3384"/>
  <c r="G3382"/>
  <c r="F3381"/>
  <c r="G3381"/>
  <c r="F3376"/>
  <c r="G3376"/>
  <c r="G3374"/>
  <c r="F3373"/>
  <c r="G3373"/>
  <c r="F3368"/>
  <c r="G3368"/>
  <c r="G3366"/>
  <c r="F3365"/>
  <c r="G3365"/>
  <c r="F3360"/>
  <c r="G3360"/>
  <c r="G3358"/>
  <c r="F3357"/>
  <c r="G3357"/>
  <c r="F3352"/>
  <c r="G3352"/>
  <c r="G3350"/>
  <c r="F3349"/>
  <c r="G3349"/>
  <c r="F3344"/>
  <c r="G3344"/>
  <c r="G3342"/>
  <c r="F3341"/>
  <c r="G3341"/>
  <c r="F3336"/>
  <c r="G3336"/>
  <c r="G3334"/>
  <c r="F3333"/>
  <c r="G3333"/>
  <c r="F3328"/>
  <c r="G3328"/>
  <c r="G3326"/>
  <c r="F3325"/>
  <c r="G3325"/>
  <c r="F3320"/>
  <c r="G3320"/>
  <c r="F3385"/>
  <c r="G3385"/>
  <c r="F3380"/>
  <c r="G3380"/>
  <c r="F3377"/>
  <c r="G3377"/>
  <c r="F3372"/>
  <c r="G3372"/>
  <c r="F3369"/>
  <c r="G3369"/>
  <c r="F3364"/>
  <c r="G3364"/>
  <c r="F3361"/>
  <c r="G3361"/>
  <c r="F3356"/>
  <c r="G3356"/>
  <c r="F3353"/>
  <c r="G3353"/>
  <c r="F3348"/>
  <c r="G3348"/>
  <c r="F3345"/>
  <c r="G3345"/>
  <c r="F3340"/>
  <c r="G3340"/>
  <c r="F3337"/>
  <c r="G3337"/>
  <c r="F3332"/>
  <c r="G3332"/>
  <c r="F3329"/>
  <c r="G3329"/>
  <c r="F3324"/>
  <c r="G3324"/>
  <c r="F3321"/>
  <c r="G3321"/>
  <c r="G3146"/>
  <c r="F3145"/>
  <c r="G3145"/>
  <c r="F3140"/>
  <c r="G3140"/>
  <c r="G3138"/>
  <c r="F3137"/>
  <c r="G3137"/>
  <c r="F3132"/>
  <c r="G3132"/>
  <c r="G3130"/>
  <c r="F3129"/>
  <c r="G3129"/>
  <c r="F3124"/>
  <c r="G3124"/>
  <c r="G3122"/>
  <c r="F3121"/>
  <c r="G3121"/>
  <c r="F3116"/>
  <c r="G3116"/>
  <c r="G3114"/>
  <c r="F3113"/>
  <c r="G3113"/>
  <c r="F3108"/>
  <c r="G3108"/>
  <c r="G3106"/>
  <c r="F3105"/>
  <c r="G3105"/>
  <c r="F3100"/>
  <c r="G3100"/>
  <c r="G3098"/>
  <c r="F3097"/>
  <c r="G3097"/>
  <c r="F3092"/>
  <c r="G3092"/>
  <c r="G3090"/>
  <c r="F3089"/>
  <c r="G3089"/>
  <c r="F3084"/>
  <c r="G3084"/>
  <c r="G3082"/>
  <c r="F3081"/>
  <c r="G3081"/>
  <c r="F3076"/>
  <c r="G3076"/>
  <c r="G3074"/>
  <c r="G3317"/>
  <c r="G3316"/>
  <c r="G3313"/>
  <c r="G3312"/>
  <c r="G3309"/>
  <c r="G3308"/>
  <c r="G3305"/>
  <c r="G3304"/>
  <c r="G3301"/>
  <c r="G3300"/>
  <c r="G3297"/>
  <c r="G3296"/>
  <c r="G3293"/>
  <c r="G3292"/>
  <c r="G3289"/>
  <c r="G3288"/>
  <c r="G3285"/>
  <c r="G3284"/>
  <c r="F3144"/>
  <c r="G3144"/>
  <c r="F3141"/>
  <c r="G3141"/>
  <c r="F3136"/>
  <c r="G3136"/>
  <c r="F3133"/>
  <c r="G3133"/>
  <c r="F3128"/>
  <c r="G3128"/>
  <c r="F3125"/>
  <c r="G3125"/>
  <c r="F3120"/>
  <c r="G3120"/>
  <c r="F3117"/>
  <c r="G3117"/>
  <c r="F3112"/>
  <c r="G3112"/>
  <c r="F3109"/>
  <c r="G3109"/>
  <c r="F3104"/>
  <c r="G3104"/>
  <c r="F3101"/>
  <c r="G3101"/>
  <c r="F3096"/>
  <c r="G3096"/>
  <c r="F3093"/>
  <c r="G3093"/>
  <c r="F3088"/>
  <c r="G3088"/>
  <c r="F3085"/>
  <c r="G3085"/>
  <c r="F3080"/>
  <c r="G3080"/>
  <c r="F3077"/>
  <c r="G3077"/>
  <c r="G3073"/>
  <c r="G3072"/>
  <c r="G3069"/>
  <c r="G3068"/>
  <c r="G3065"/>
  <c r="G3064"/>
  <c r="G3061"/>
  <c r="G3060"/>
  <c r="G3057"/>
  <c r="G3056"/>
  <c r="G3053"/>
  <c r="G3052"/>
  <c r="G3049"/>
  <c r="G3048"/>
  <c r="G3045"/>
  <c r="G3044"/>
  <c r="G3041"/>
  <c r="G3040"/>
  <c r="G3037"/>
  <c r="G3036"/>
  <c r="G3014"/>
  <c r="G3006"/>
  <c r="G2814"/>
  <c r="F2813"/>
  <c r="G2813"/>
  <c r="F2808"/>
  <c r="G2808"/>
  <c r="G2806"/>
  <c r="F2805"/>
  <c r="G2805"/>
  <c r="F2800"/>
  <c r="G2800"/>
  <c r="G2798"/>
  <c r="F2797"/>
  <c r="G2797"/>
  <c r="F2792"/>
  <c r="G2792"/>
  <c r="G2790"/>
  <c r="F2789"/>
  <c r="G2789"/>
  <c r="F2774"/>
  <c r="G2774"/>
  <c r="F2742"/>
  <c r="G2742"/>
  <c r="G2998"/>
  <c r="G2990"/>
  <c r="G2982"/>
  <c r="G2974"/>
  <c r="G2966"/>
  <c r="G2958"/>
  <c r="G2950"/>
  <c r="G2942"/>
  <c r="G2934"/>
  <c r="G2926"/>
  <c r="G2918"/>
  <c r="G2910"/>
  <c r="G2902"/>
  <c r="G2894"/>
  <c r="G2886"/>
  <c r="G2878"/>
  <c r="G2870"/>
  <c r="G2862"/>
  <c r="G2861"/>
  <c r="G2860"/>
  <c r="G2857"/>
  <c r="G2856"/>
  <c r="F2812"/>
  <c r="G2812"/>
  <c r="F2809"/>
  <c r="G2809"/>
  <c r="F2804"/>
  <c r="G2804"/>
  <c r="F2801"/>
  <c r="G2801"/>
  <c r="F2796"/>
  <c r="G2796"/>
  <c r="F2793"/>
  <c r="G2793"/>
  <c r="F2788"/>
  <c r="G2788"/>
  <c r="F2758"/>
  <c r="G2758"/>
  <c r="F2726"/>
  <c r="G2726"/>
  <c r="G2714"/>
  <c r="G2706"/>
  <c r="G2698"/>
  <c r="G2690"/>
  <c r="G2682"/>
  <c r="G2681"/>
  <c r="G2680"/>
  <c r="G2677"/>
  <c r="G2676"/>
  <c r="G2673"/>
  <c r="G2672"/>
  <c r="G2669"/>
  <c r="G2668"/>
  <c r="G2665"/>
  <c r="G2664"/>
  <c r="G2661"/>
  <c r="G2660"/>
  <c r="G2657"/>
  <c r="G2656"/>
  <c r="G2653"/>
  <c r="G2652"/>
  <c r="G2649"/>
  <c r="G2648"/>
  <c r="G2645"/>
  <c r="G2644"/>
  <c r="G2641"/>
  <c r="G2640"/>
  <c r="G2637"/>
  <c r="G2636"/>
  <c r="G2633"/>
  <c r="G2632"/>
  <c r="G2629"/>
  <c r="G2628"/>
  <c r="G2625"/>
  <c r="G2624"/>
  <c r="G2606"/>
  <c r="G2590"/>
  <c r="G2574"/>
  <c r="G2558"/>
  <c r="G2546"/>
  <c r="G2538"/>
  <c r="G2530"/>
  <c r="G2522"/>
  <c r="G2514"/>
  <c r="G2506"/>
  <c r="G2786"/>
  <c r="F2785"/>
  <c r="G2785"/>
  <c r="F2780"/>
  <c r="G2780"/>
  <c r="G2778"/>
  <c r="F2777"/>
  <c r="G2777"/>
  <c r="F2772"/>
  <c r="G2772"/>
  <c r="G2770"/>
  <c r="F2769"/>
  <c r="G2769"/>
  <c r="F2764"/>
  <c r="G2764"/>
  <c r="G2762"/>
  <c r="F2761"/>
  <c r="G2761"/>
  <c r="F2756"/>
  <c r="G2756"/>
  <c r="G2754"/>
  <c r="F2753"/>
  <c r="G2753"/>
  <c r="F2748"/>
  <c r="G2748"/>
  <c r="G2746"/>
  <c r="F2745"/>
  <c r="G2745"/>
  <c r="F2740"/>
  <c r="G2740"/>
  <c r="G2738"/>
  <c r="F2737"/>
  <c r="G2737"/>
  <c r="F2732"/>
  <c r="G2732"/>
  <c r="G2730"/>
  <c r="F2729"/>
  <c r="G2729"/>
  <c r="F2724"/>
  <c r="G2724"/>
  <c r="G2722"/>
  <c r="F2721"/>
  <c r="G2721"/>
  <c r="G3020"/>
  <c r="G3017"/>
  <c r="G3016"/>
  <c r="G3013"/>
  <c r="G3012"/>
  <c r="G3009"/>
  <c r="G3008"/>
  <c r="G3005"/>
  <c r="G3004"/>
  <c r="G3001"/>
  <c r="G3000"/>
  <c r="G2997"/>
  <c r="G2996"/>
  <c r="G2993"/>
  <c r="G2992"/>
  <c r="G2989"/>
  <c r="G2988"/>
  <c r="G2985"/>
  <c r="G2984"/>
  <c r="G2981"/>
  <c r="G2980"/>
  <c r="G2977"/>
  <c r="G2976"/>
  <c r="G2973"/>
  <c r="G2972"/>
  <c r="G2969"/>
  <c r="G2968"/>
  <c r="G2965"/>
  <c r="G2964"/>
  <c r="G2961"/>
  <c r="G2960"/>
  <c r="G2957"/>
  <c r="G2956"/>
  <c r="G2953"/>
  <c r="G2952"/>
  <c r="G2949"/>
  <c r="G2948"/>
  <c r="G2945"/>
  <c r="G2944"/>
  <c r="G2941"/>
  <c r="G2940"/>
  <c r="G2937"/>
  <c r="G2936"/>
  <c r="G2933"/>
  <c r="G2932"/>
  <c r="G2929"/>
  <c r="G2928"/>
  <c r="G2925"/>
  <c r="G2924"/>
  <c r="G2921"/>
  <c r="G2920"/>
  <c r="G2917"/>
  <c r="G2916"/>
  <c r="G2913"/>
  <c r="G2912"/>
  <c r="G2909"/>
  <c r="G2908"/>
  <c r="G2905"/>
  <c r="G2904"/>
  <c r="G2901"/>
  <c r="G2900"/>
  <c r="G2897"/>
  <c r="G2896"/>
  <c r="G2893"/>
  <c r="G2892"/>
  <c r="G2889"/>
  <c r="G2888"/>
  <c r="G2885"/>
  <c r="G2884"/>
  <c r="G2881"/>
  <c r="G2880"/>
  <c r="G2877"/>
  <c r="G2876"/>
  <c r="G2873"/>
  <c r="G2872"/>
  <c r="G2869"/>
  <c r="G2868"/>
  <c r="G2865"/>
  <c r="G2864"/>
  <c r="F2784"/>
  <c r="G2784"/>
  <c r="F2781"/>
  <c r="G2781"/>
  <c r="F2776"/>
  <c r="G2776"/>
  <c r="F2773"/>
  <c r="G2773"/>
  <c r="F2768"/>
  <c r="G2768"/>
  <c r="F2765"/>
  <c r="G2765"/>
  <c r="F2760"/>
  <c r="G2760"/>
  <c r="F2757"/>
  <c r="G2757"/>
  <c r="F2752"/>
  <c r="G2752"/>
  <c r="F2749"/>
  <c r="G2749"/>
  <c r="F2744"/>
  <c r="G2744"/>
  <c r="F2741"/>
  <c r="G2741"/>
  <c r="F2736"/>
  <c r="G2736"/>
  <c r="F2733"/>
  <c r="G2733"/>
  <c r="F2728"/>
  <c r="G2728"/>
  <c r="F2725"/>
  <c r="G2725"/>
  <c r="F2720"/>
  <c r="G2720"/>
  <c r="F2620"/>
  <c r="G2620"/>
  <c r="G2618"/>
  <c r="F2617"/>
  <c r="G2617"/>
  <c r="F2612"/>
  <c r="G2612"/>
  <c r="G2610"/>
  <c r="F2609"/>
  <c r="G2609"/>
  <c r="F2604"/>
  <c r="G2604"/>
  <c r="G2602"/>
  <c r="F2601"/>
  <c r="G2601"/>
  <c r="F2596"/>
  <c r="G2596"/>
  <c r="G2594"/>
  <c r="F2593"/>
  <c r="G2593"/>
  <c r="F2588"/>
  <c r="G2588"/>
  <c r="G2586"/>
  <c r="F2585"/>
  <c r="G2585"/>
  <c r="F2580"/>
  <c r="G2580"/>
  <c r="G2578"/>
  <c r="F2577"/>
  <c r="G2577"/>
  <c r="F2572"/>
  <c r="G2572"/>
  <c r="G2570"/>
  <c r="F2569"/>
  <c r="G2569"/>
  <c r="F2564"/>
  <c r="G2564"/>
  <c r="G2562"/>
  <c r="F2561"/>
  <c r="G2561"/>
  <c r="F2556"/>
  <c r="G2556"/>
  <c r="G2554"/>
  <c r="F2553"/>
  <c r="G2553"/>
  <c r="G2717"/>
  <c r="G2716"/>
  <c r="G2713"/>
  <c r="G2712"/>
  <c r="G2709"/>
  <c r="G2708"/>
  <c r="G2705"/>
  <c r="G2704"/>
  <c r="G2701"/>
  <c r="G2700"/>
  <c r="G2697"/>
  <c r="G2696"/>
  <c r="G2693"/>
  <c r="G2692"/>
  <c r="G2689"/>
  <c r="G2688"/>
  <c r="G2685"/>
  <c r="G2684"/>
  <c r="F2621"/>
  <c r="G2621"/>
  <c r="F2616"/>
  <c r="G2616"/>
  <c r="F2613"/>
  <c r="G2613"/>
  <c r="F2608"/>
  <c r="G2608"/>
  <c r="F2605"/>
  <c r="G2605"/>
  <c r="F2600"/>
  <c r="G2600"/>
  <c r="F2597"/>
  <c r="G2597"/>
  <c r="F2592"/>
  <c r="G2592"/>
  <c r="F2589"/>
  <c r="G2589"/>
  <c r="F2584"/>
  <c r="G2584"/>
  <c r="F2581"/>
  <c r="G2581"/>
  <c r="F2576"/>
  <c r="G2576"/>
  <c r="F2573"/>
  <c r="G2573"/>
  <c r="F2568"/>
  <c r="G2568"/>
  <c r="F2565"/>
  <c r="G2565"/>
  <c r="F2560"/>
  <c r="G2560"/>
  <c r="F2557"/>
  <c r="G2557"/>
  <c r="F2552"/>
  <c r="G2552"/>
  <c r="G2549"/>
  <c r="G2548"/>
  <c r="G2545"/>
  <c r="G2544"/>
  <c r="G2541"/>
  <c r="G2540"/>
  <c r="G2537"/>
  <c r="G2536"/>
  <c r="G2533"/>
  <c r="G2532"/>
  <c r="G2529"/>
  <c r="G2528"/>
  <c r="G2525"/>
  <c r="G2524"/>
  <c r="G2521"/>
  <c r="G2520"/>
  <c r="G2517"/>
  <c r="G2516"/>
  <c r="G2513"/>
  <c r="G2512"/>
  <c r="G2509"/>
  <c r="G2508"/>
  <c r="G2505"/>
  <c r="G2504"/>
  <c r="G2466"/>
  <c r="F2465"/>
  <c r="G2465"/>
  <c r="F2460"/>
  <c r="G2460"/>
  <c r="G2458"/>
  <c r="F2457"/>
  <c r="G2457"/>
  <c r="F2452"/>
  <c r="G2452"/>
  <c r="G2450"/>
  <c r="F2449"/>
  <c r="G2449"/>
  <c r="F2444"/>
  <c r="G2444"/>
  <c r="G2442"/>
  <c r="F2441"/>
  <c r="G2441"/>
  <c r="F2436"/>
  <c r="G2436"/>
  <c r="G2434"/>
  <c r="F2433"/>
  <c r="G2433"/>
  <c r="F2428"/>
  <c r="G2428"/>
  <c r="G2426"/>
  <c r="F2425"/>
  <c r="G2425"/>
  <c r="F2420"/>
  <c r="G2420"/>
  <c r="G2416"/>
  <c r="F2410"/>
  <c r="G2410"/>
  <c r="G2408"/>
  <c r="F2404"/>
  <c r="G2404"/>
  <c r="G2400"/>
  <c r="F2394"/>
  <c r="G2394"/>
  <c r="G2392"/>
  <c r="F2388"/>
  <c r="G2388"/>
  <c r="G2384"/>
  <c r="F2378"/>
  <c r="G2378"/>
  <c r="G2376"/>
  <c r="F2372"/>
  <c r="G2372"/>
  <c r="G2368"/>
  <c r="F2362"/>
  <c r="G2362"/>
  <c r="G2360"/>
  <c r="F2356"/>
  <c r="G2356"/>
  <c r="G2352"/>
  <c r="F2346"/>
  <c r="G2346"/>
  <c r="G2344"/>
  <c r="F2340"/>
  <c r="G2340"/>
  <c r="G2336"/>
  <c r="F2330"/>
  <c r="G2330"/>
  <c r="G2328"/>
  <c r="F2324"/>
  <c r="G2324"/>
  <c r="G2320"/>
  <c r="F2314"/>
  <c r="G2314"/>
  <c r="G2312"/>
  <c r="F2308"/>
  <c r="G2308"/>
  <c r="G2304"/>
  <c r="F2464"/>
  <c r="G2464"/>
  <c r="F2461"/>
  <c r="G2461"/>
  <c r="F2456"/>
  <c r="G2456"/>
  <c r="F2453"/>
  <c r="G2453"/>
  <c r="F2448"/>
  <c r="G2448"/>
  <c r="F2445"/>
  <c r="G2445"/>
  <c r="F2440"/>
  <c r="G2440"/>
  <c r="F2437"/>
  <c r="G2437"/>
  <c r="F2432"/>
  <c r="G2432"/>
  <c r="F2429"/>
  <c r="G2429"/>
  <c r="F2424"/>
  <c r="G2424"/>
  <c r="F2421"/>
  <c r="G2421"/>
  <c r="F2413"/>
  <c r="G2413"/>
  <c r="F2405"/>
  <c r="G2405"/>
  <c r="F2397"/>
  <c r="G2397"/>
  <c r="F2389"/>
  <c r="G2389"/>
  <c r="F2381"/>
  <c r="G2381"/>
  <c r="F2373"/>
  <c r="G2373"/>
  <c r="F2365"/>
  <c r="G2365"/>
  <c r="F2357"/>
  <c r="G2357"/>
  <c r="F2349"/>
  <c r="G2349"/>
  <c r="F2341"/>
  <c r="G2341"/>
  <c r="F2333"/>
  <c r="G2333"/>
  <c r="F2325"/>
  <c r="G2325"/>
  <c r="F2317"/>
  <c r="G2317"/>
  <c r="F2309"/>
  <c r="G2309"/>
  <c r="G2301"/>
  <c r="G2298"/>
  <c r="G2293"/>
  <c r="G2292"/>
  <c r="G2285"/>
  <c r="G2282"/>
  <c r="G2277"/>
  <c r="G2276"/>
  <c r="G2269"/>
  <c r="G2266"/>
  <c r="G2261"/>
  <c r="G2260"/>
  <c r="G2250"/>
  <c r="G2245"/>
  <c r="G2244"/>
  <c r="G2234"/>
  <c r="G2229"/>
  <c r="G2228"/>
  <c r="G2218"/>
  <c r="G2213"/>
  <c r="G2212"/>
  <c r="G2202"/>
  <c r="G2197"/>
  <c r="G2196"/>
  <c r="G2186"/>
  <c r="G2181"/>
  <c r="G2180"/>
  <c r="G2170"/>
  <c r="G2165"/>
  <c r="G2164"/>
  <c r="G2154"/>
  <c r="G2149"/>
  <c r="G2148"/>
  <c r="G2138"/>
  <c r="G2133"/>
  <c r="G2132"/>
  <c r="G2126"/>
  <c r="F2125"/>
  <c r="G2125"/>
  <c r="F2114"/>
  <c r="G2114"/>
  <c r="G2112"/>
  <c r="F2111"/>
  <c r="G2111"/>
  <c r="F2106"/>
  <c r="G2106"/>
  <c r="G2104"/>
  <c r="F2103"/>
  <c r="G2103"/>
  <c r="F2098"/>
  <c r="G2098"/>
  <c r="G2096"/>
  <c r="F2095"/>
  <c r="G2095"/>
  <c r="F2090"/>
  <c r="G2090"/>
  <c r="G2088"/>
  <c r="F2087"/>
  <c r="G2087"/>
  <c r="F2082"/>
  <c r="G2082"/>
  <c r="G2080"/>
  <c r="F2079"/>
  <c r="G2079"/>
  <c r="F2074"/>
  <c r="G2074"/>
  <c r="G2072"/>
  <c r="F2071"/>
  <c r="G2071"/>
  <c r="F2066"/>
  <c r="G2066"/>
  <c r="G2064"/>
  <c r="F2063"/>
  <c r="G2063"/>
  <c r="F2058"/>
  <c r="G2058"/>
  <c r="G2056"/>
  <c r="F2055"/>
  <c r="G2055"/>
  <c r="F2124"/>
  <c r="G2124"/>
  <c r="F2110"/>
  <c r="G2110"/>
  <c r="F2107"/>
  <c r="G2107"/>
  <c r="F2102"/>
  <c r="G2102"/>
  <c r="F2099"/>
  <c r="G2099"/>
  <c r="F2094"/>
  <c r="G2094"/>
  <c r="F2091"/>
  <c r="G2091"/>
  <c r="F2086"/>
  <c r="G2086"/>
  <c r="F2083"/>
  <c r="G2083"/>
  <c r="F2078"/>
  <c r="G2078"/>
  <c r="F2075"/>
  <c r="G2075"/>
  <c r="F2070"/>
  <c r="G2070"/>
  <c r="F2067"/>
  <c r="G2067"/>
  <c r="F2062"/>
  <c r="G2062"/>
  <c r="F2059"/>
  <c r="G2059"/>
  <c r="F2054"/>
  <c r="G2054"/>
  <c r="G2051"/>
  <c r="G2050"/>
  <c r="G2047"/>
  <c r="G2046"/>
  <c r="G2043"/>
  <c r="G2042"/>
  <c r="G2039"/>
  <c r="G2038"/>
  <c r="G2035"/>
  <c r="G2034"/>
  <c r="G2031"/>
  <c r="G2030"/>
  <c r="G2027"/>
  <c r="G2026"/>
  <c r="G2023"/>
  <c r="G2022"/>
  <c r="G2019"/>
  <c r="G2018"/>
  <c r="G2015"/>
  <c r="G2014"/>
  <c r="G2011"/>
  <c r="G2010"/>
  <c r="G2007"/>
  <c r="G2006"/>
  <c r="G1896"/>
  <c r="F1895"/>
  <c r="G1895"/>
  <c r="F1890"/>
  <c r="G1890"/>
  <c r="G1888"/>
  <c r="F1887"/>
  <c r="G1887"/>
  <c r="F1882"/>
  <c r="G1882"/>
  <c r="G1880"/>
  <c r="F1879"/>
  <c r="G1879"/>
  <c r="F1874"/>
  <c r="G1874"/>
  <c r="G1872"/>
  <c r="F1871"/>
  <c r="G1871"/>
  <c r="F1866"/>
  <c r="G1866"/>
  <c r="G1864"/>
  <c r="F1863"/>
  <c r="G1863"/>
  <c r="F1858"/>
  <c r="G1858"/>
  <c r="G1856"/>
  <c r="F1855"/>
  <c r="G1855"/>
  <c r="F1850"/>
  <c r="G1850"/>
  <c r="G1848"/>
  <c r="F1847"/>
  <c r="G1847"/>
  <c r="F1842"/>
  <c r="G1842"/>
  <c r="G1840"/>
  <c r="F1839"/>
  <c r="G1839"/>
  <c r="F1834"/>
  <c r="G1834"/>
  <c r="G1832"/>
  <c r="F1831"/>
  <c r="G1831"/>
  <c r="G2003"/>
  <c r="G2002"/>
  <c r="G1999"/>
  <c r="G1998"/>
  <c r="G1995"/>
  <c r="G1994"/>
  <c r="G1991"/>
  <c r="G1990"/>
  <c r="G1979"/>
  <c r="G1978"/>
  <c r="G1975"/>
  <c r="G1974"/>
  <c r="G1971"/>
  <c r="G1970"/>
  <c r="G1967"/>
  <c r="G1966"/>
  <c r="F1894"/>
  <c r="G1894"/>
  <c r="F1891"/>
  <c r="G1891"/>
  <c r="F1886"/>
  <c r="G1886"/>
  <c r="F1883"/>
  <c r="G1883"/>
  <c r="F1878"/>
  <c r="G1878"/>
  <c r="F1875"/>
  <c r="G1875"/>
  <c r="F1870"/>
  <c r="G1870"/>
  <c r="F1867"/>
  <c r="G1867"/>
  <c r="F1862"/>
  <c r="G1862"/>
  <c r="F1859"/>
  <c r="G1859"/>
  <c r="F1854"/>
  <c r="G1854"/>
  <c r="F1851"/>
  <c r="G1851"/>
  <c r="F1846"/>
  <c r="G1846"/>
  <c r="F1843"/>
  <c r="G1843"/>
  <c r="F1838"/>
  <c r="G1838"/>
  <c r="F1835"/>
  <c r="G1835"/>
  <c r="F1830"/>
  <c r="G1830"/>
  <c r="G1827"/>
  <c r="G1826"/>
  <c r="G1823"/>
  <c r="G1822"/>
  <c r="G1819"/>
  <c r="G1818"/>
  <c r="G1815"/>
  <c r="G1814"/>
  <c r="G1811"/>
  <c r="G1810"/>
  <c r="G1807"/>
  <c r="G1806"/>
  <c r="G1803"/>
  <c r="G1802"/>
  <c r="G1799"/>
  <c r="G1798"/>
  <c r="G1795"/>
  <c r="G1794"/>
  <c r="F1694"/>
  <c r="G1694"/>
  <c r="F1691"/>
  <c r="G1691"/>
  <c r="F1685"/>
  <c r="G1685"/>
  <c r="F1680"/>
  <c r="G1680"/>
  <c r="F1677"/>
  <c r="G1677"/>
  <c r="F1672"/>
  <c r="G1672"/>
  <c r="F1669"/>
  <c r="G1669"/>
  <c r="F1664"/>
  <c r="G1664"/>
  <c r="F1661"/>
  <c r="G1661"/>
  <c r="F1656"/>
  <c r="G1656"/>
  <c r="F1653"/>
  <c r="G1653"/>
  <c r="F1648"/>
  <c r="G1648"/>
  <c r="F1645"/>
  <c r="G1645"/>
  <c r="F1640"/>
  <c r="G1640"/>
  <c r="F1637"/>
  <c r="G1637"/>
  <c r="F1632"/>
  <c r="G1632"/>
  <c r="F1629"/>
  <c r="G1629"/>
  <c r="F1624"/>
  <c r="G1624"/>
  <c r="F1621"/>
  <c r="G1621"/>
  <c r="F1690"/>
  <c r="G1690"/>
  <c r="G1688"/>
  <c r="F1684"/>
  <c r="G1684"/>
  <c r="G1682"/>
  <c r="F1681"/>
  <c r="G1681"/>
  <c r="F1676"/>
  <c r="G1676"/>
  <c r="G1674"/>
  <c r="F1673"/>
  <c r="G1673"/>
  <c r="F1668"/>
  <c r="G1668"/>
  <c r="G1666"/>
  <c r="F1665"/>
  <c r="G1665"/>
  <c r="F1660"/>
  <c r="G1660"/>
  <c r="G1658"/>
  <c r="F1657"/>
  <c r="G1657"/>
  <c r="F1652"/>
  <c r="G1652"/>
  <c r="G1650"/>
  <c r="F1649"/>
  <c r="G1649"/>
  <c r="F1644"/>
  <c r="G1644"/>
  <c r="G1642"/>
  <c r="F1641"/>
  <c r="G1641"/>
  <c r="F1636"/>
  <c r="G1636"/>
  <c r="G1634"/>
  <c r="F1633"/>
  <c r="G1633"/>
  <c r="F1628"/>
  <c r="G1628"/>
  <c r="G1626"/>
  <c r="F1625"/>
  <c r="G1625"/>
  <c r="F1620"/>
  <c r="G1620"/>
  <c r="G1618"/>
  <c r="F1617"/>
  <c r="G1617"/>
  <c r="G1609"/>
  <c r="G1601"/>
  <c r="G1593"/>
  <c r="G1585"/>
  <c r="G1577"/>
  <c r="G1569"/>
  <c r="G1561"/>
  <c r="G1553"/>
  <c r="G1545"/>
  <c r="G1537"/>
  <c r="G1529"/>
  <c r="G1521"/>
  <c r="G1513"/>
  <c r="G1505"/>
  <c r="G1290"/>
  <c r="F1289"/>
  <c r="G1289"/>
  <c r="F1284"/>
  <c r="G1284"/>
  <c r="G1282"/>
  <c r="F1281"/>
  <c r="G1281"/>
  <c r="F1276"/>
  <c r="G1276"/>
  <c r="G1274"/>
  <c r="F1273"/>
  <c r="G1273"/>
  <c r="F1268"/>
  <c r="G1268"/>
  <c r="G1266"/>
  <c r="F1265"/>
  <c r="G1265"/>
  <c r="F1260"/>
  <c r="G1260"/>
  <c r="G1258"/>
  <c r="F1257"/>
  <c r="G1257"/>
  <c r="F1252"/>
  <c r="G1252"/>
  <c r="G1250"/>
  <c r="F1249"/>
  <c r="G1249"/>
  <c r="F1244"/>
  <c r="G1244"/>
  <c r="G1242"/>
  <c r="F1241"/>
  <c r="G1241"/>
  <c r="F1236"/>
  <c r="G1236"/>
  <c r="G1234"/>
  <c r="F1233"/>
  <c r="G1233"/>
  <c r="F1228"/>
  <c r="G1228"/>
  <c r="G1226"/>
  <c r="F1225"/>
  <c r="G1225"/>
  <c r="F1220"/>
  <c r="G1220"/>
  <c r="G1218"/>
  <c r="F1217"/>
  <c r="G1217"/>
  <c r="G1501"/>
  <c r="G1493"/>
  <c r="G1485"/>
  <c r="G1477"/>
  <c r="G1476"/>
  <c r="G1473"/>
  <c r="G1472"/>
  <c r="G1469"/>
  <c r="G1468"/>
  <c r="G1465"/>
  <c r="G1464"/>
  <c r="G1461"/>
  <c r="G1460"/>
  <c r="G1457"/>
  <c r="G1456"/>
  <c r="G1453"/>
  <c r="G1452"/>
  <c r="G1449"/>
  <c r="G1448"/>
  <c r="G1445"/>
  <c r="G1444"/>
  <c r="G1441"/>
  <c r="G1440"/>
  <c r="G1437"/>
  <c r="G1436"/>
  <c r="G1433"/>
  <c r="G1432"/>
  <c r="G1429"/>
  <c r="G1428"/>
  <c r="G1425"/>
  <c r="G1424"/>
  <c r="G1421"/>
  <c r="G1420"/>
  <c r="G1417"/>
  <c r="G1416"/>
  <c r="G1413"/>
  <c r="G1412"/>
  <c r="G1409"/>
  <c r="G1408"/>
  <c r="G1405"/>
  <c r="G1404"/>
  <c r="G1401"/>
  <c r="G1400"/>
  <c r="G1397"/>
  <c r="G1396"/>
  <c r="G1393"/>
  <c r="G1392"/>
  <c r="G1389"/>
  <c r="G1388"/>
  <c r="G1385"/>
  <c r="G1384"/>
  <c r="G1381"/>
  <c r="G1380"/>
  <c r="G1377"/>
  <c r="G1376"/>
  <c r="G1373"/>
  <c r="G1372"/>
  <c r="G1369"/>
  <c r="G1368"/>
  <c r="G1365"/>
  <c r="G1364"/>
  <c r="G1361"/>
  <c r="G1360"/>
  <c r="G1357"/>
  <c r="F1288"/>
  <c r="G1288"/>
  <c r="F1285"/>
  <c r="G1285"/>
  <c r="F1280"/>
  <c r="G1280"/>
  <c r="F1277"/>
  <c r="G1277"/>
  <c r="F1272"/>
  <c r="G1272"/>
  <c r="F1269"/>
  <c r="G1269"/>
  <c r="F1264"/>
  <c r="G1264"/>
  <c r="F1261"/>
  <c r="G1261"/>
  <c r="F1256"/>
  <c r="G1256"/>
  <c r="F1253"/>
  <c r="G1253"/>
  <c r="F1248"/>
  <c r="G1248"/>
  <c r="F1245"/>
  <c r="G1245"/>
  <c r="F1240"/>
  <c r="G1240"/>
  <c r="F1237"/>
  <c r="G1237"/>
  <c r="F1232"/>
  <c r="G1232"/>
  <c r="F1229"/>
  <c r="G1229"/>
  <c r="F1224"/>
  <c r="G1224"/>
  <c r="F1221"/>
  <c r="G1221"/>
  <c r="F1193"/>
  <c r="G1193"/>
  <c r="F1188"/>
  <c r="G1188"/>
  <c r="F1185"/>
  <c r="G1185"/>
  <c r="F1180"/>
  <c r="G1180"/>
  <c r="F1177"/>
  <c r="G1177"/>
  <c r="F1172"/>
  <c r="G1172"/>
  <c r="F1169"/>
  <c r="G1169"/>
  <c r="F1164"/>
  <c r="G1164"/>
  <c r="F1161"/>
  <c r="G1161"/>
  <c r="F1156"/>
  <c r="G1156"/>
  <c r="F1153"/>
  <c r="G1153"/>
  <c r="F1148"/>
  <c r="G1148"/>
  <c r="F1145"/>
  <c r="G1145"/>
  <c r="F1140"/>
  <c r="G1140"/>
  <c r="F1137"/>
  <c r="G1137"/>
  <c r="F1133"/>
  <c r="G1133"/>
  <c r="F1127"/>
  <c r="G1127"/>
  <c r="G1216"/>
  <c r="G1213"/>
  <c r="G1212"/>
  <c r="G1209"/>
  <c r="G1208"/>
  <c r="G1205"/>
  <c r="G1204"/>
  <c r="G1201"/>
  <c r="G1200"/>
  <c r="G1197"/>
  <c r="G1196"/>
  <c r="F1192"/>
  <c r="G1192"/>
  <c r="G1190"/>
  <c r="F1189"/>
  <c r="G1189"/>
  <c r="F1184"/>
  <c r="G1184"/>
  <c r="G1182"/>
  <c r="F1181"/>
  <c r="G1181"/>
  <c r="F1176"/>
  <c r="G1176"/>
  <c r="G1174"/>
  <c r="F1173"/>
  <c r="G1173"/>
  <c r="F1168"/>
  <c r="G1168"/>
  <c r="G1166"/>
  <c r="F1165"/>
  <c r="G1165"/>
  <c r="F1160"/>
  <c r="G1160"/>
  <c r="G1158"/>
  <c r="F1157"/>
  <c r="G1157"/>
  <c r="F1152"/>
  <c r="G1152"/>
  <c r="G1150"/>
  <c r="F1149"/>
  <c r="G1149"/>
  <c r="F1144"/>
  <c r="G1144"/>
  <c r="G1142"/>
  <c r="F1141"/>
  <c r="G1141"/>
  <c r="F1136"/>
  <c r="G1136"/>
  <c r="G1129"/>
  <c r="F1128"/>
  <c r="G1128"/>
  <c r="G1117"/>
  <c r="G1112"/>
  <c r="G1111"/>
  <c r="G1101"/>
  <c r="G1096"/>
  <c r="G1095"/>
  <c r="G1085"/>
  <c r="G1080"/>
  <c r="G1079"/>
  <c r="G1069"/>
  <c r="G1064"/>
  <c r="G1063"/>
  <c r="G1053"/>
  <c r="G1048"/>
  <c r="G1047"/>
  <c r="G1037"/>
  <c r="G1032"/>
  <c r="G1031"/>
  <c r="G1021"/>
  <c r="G1016"/>
  <c r="G1015"/>
  <c r="G1005"/>
  <c r="F676"/>
  <c r="G676"/>
  <c r="F668"/>
  <c r="G668"/>
  <c r="F660"/>
  <c r="G660"/>
  <c r="F652"/>
  <c r="G652"/>
  <c r="F644"/>
  <c r="G644"/>
  <c r="F636"/>
  <c r="G636"/>
  <c r="F628"/>
  <c r="G628"/>
  <c r="F620"/>
  <c r="G620"/>
  <c r="F612"/>
  <c r="G612"/>
  <c r="G605"/>
  <c r="F604"/>
  <c r="G604"/>
  <c r="F599"/>
  <c r="G599"/>
  <c r="G597"/>
  <c r="F596"/>
  <c r="G596"/>
  <c r="G1000"/>
  <c r="G999"/>
  <c r="G989"/>
  <c r="G984"/>
  <c r="G983"/>
  <c r="G980"/>
  <c r="G979"/>
  <c r="G976"/>
  <c r="G975"/>
  <c r="G972"/>
  <c r="G971"/>
  <c r="G966"/>
  <c r="G965"/>
  <c r="G962"/>
  <c r="G961"/>
  <c r="G958"/>
  <c r="G957"/>
  <c r="G954"/>
  <c r="G953"/>
  <c r="G950"/>
  <c r="G949"/>
  <c r="G946"/>
  <c r="G945"/>
  <c r="G942"/>
  <c r="G941"/>
  <c r="G938"/>
  <c r="G937"/>
  <c r="G934"/>
  <c r="G933"/>
  <c r="G930"/>
  <c r="G929"/>
  <c r="G926"/>
  <c r="G925"/>
  <c r="G922"/>
  <c r="G921"/>
  <c r="G918"/>
  <c r="G917"/>
  <c r="G914"/>
  <c r="G913"/>
  <c r="G910"/>
  <c r="G909"/>
  <c r="G906"/>
  <c r="G905"/>
  <c r="G902"/>
  <c r="G901"/>
  <c r="G898"/>
  <c r="G897"/>
  <c r="G894"/>
  <c r="G893"/>
  <c r="G890"/>
  <c r="G889"/>
  <c r="G886"/>
  <c r="G885"/>
  <c r="G882"/>
  <c r="G881"/>
  <c r="G878"/>
  <c r="G877"/>
  <c r="G874"/>
  <c r="G873"/>
  <c r="G870"/>
  <c r="G869"/>
  <c r="G866"/>
  <c r="G865"/>
  <c r="G862"/>
  <c r="G861"/>
  <c r="G858"/>
  <c r="G850"/>
  <c r="G842"/>
  <c r="G834"/>
  <c r="G826"/>
  <c r="G818"/>
  <c r="G810"/>
  <c r="F603"/>
  <c r="G603"/>
  <c r="F600"/>
  <c r="G600"/>
  <c r="F595"/>
  <c r="G595"/>
  <c r="G592"/>
  <c r="G591"/>
  <c r="G588"/>
  <c r="G587"/>
  <c r="G584"/>
  <c r="G583"/>
  <c r="G580"/>
  <c r="G579"/>
  <c r="G576"/>
  <c r="G575"/>
  <c r="G572"/>
  <c r="G571"/>
  <c r="G568"/>
  <c r="G567"/>
  <c r="G564"/>
  <c r="G563"/>
  <c r="G560"/>
  <c r="G559"/>
  <c r="G556"/>
  <c r="G555"/>
  <c r="G552"/>
  <c r="G551"/>
  <c r="G548"/>
  <c r="G547"/>
  <c r="G544"/>
  <c r="G543"/>
  <c r="G540"/>
  <c r="G539"/>
  <c r="G536"/>
  <c r="G535"/>
  <c r="G532"/>
  <c r="G531"/>
  <c r="G528"/>
  <c r="G527"/>
  <c r="G524"/>
  <c r="G523"/>
  <c r="G520"/>
  <c r="G519"/>
  <c r="G516"/>
  <c r="G504"/>
  <c r="G4"/>
  <c r="G10686"/>
  <c r="G10678"/>
  <c r="G10670"/>
  <c r="G10662"/>
  <c r="G10654"/>
  <c r="G10646"/>
  <c r="G10638"/>
  <c r="G10630"/>
  <c r="G10622"/>
  <c r="G10614"/>
  <c r="G10606"/>
  <c r="G10598"/>
  <c r="G10590"/>
  <c r="G10582"/>
  <c r="G10574"/>
  <c r="G10566"/>
  <c r="G10558"/>
  <c r="G10550"/>
  <c r="G10542"/>
  <c r="G10534"/>
  <c r="G10526"/>
  <c r="G10518"/>
  <c r="G10510"/>
  <c r="G10502"/>
  <c r="G10494"/>
  <c r="G10486"/>
  <c r="G10478"/>
  <c r="G10470"/>
  <c r="G10462"/>
  <c r="G10454"/>
  <c r="G10446"/>
  <c r="G10438"/>
  <c r="G10430"/>
  <c r="G10422"/>
  <c r="G10414"/>
  <c r="G10406"/>
  <c r="G10398"/>
  <c r="G10390"/>
  <c r="G10382"/>
  <c r="G10374"/>
  <c r="G10366"/>
  <c r="G10358"/>
  <c r="G10350"/>
  <c r="G10342"/>
  <c r="G10334"/>
  <c r="G10326"/>
  <c r="G10318"/>
  <c r="G10310"/>
  <c r="G10302"/>
  <c r="G10294"/>
  <c r="G10286"/>
  <c r="G10278"/>
  <c r="G10270"/>
  <c r="G10262"/>
  <c r="G10254"/>
  <c r="G10246"/>
  <c r="G10238"/>
  <c r="G10230"/>
  <c r="F10225"/>
  <c r="G10222"/>
  <c r="G10214"/>
  <c r="G10206"/>
  <c r="G10198"/>
  <c r="G10190"/>
  <c r="G10182"/>
  <c r="G10174"/>
  <c r="G10166"/>
  <c r="G10158"/>
  <c r="G10150"/>
  <c r="G10142"/>
  <c r="G10134"/>
  <c r="G10126"/>
  <c r="G10118"/>
  <c r="G10110"/>
  <c r="G10102"/>
  <c r="G10094"/>
  <c r="G10086"/>
  <c r="G10078"/>
  <c r="G10070"/>
  <c r="G10062"/>
  <c r="G10054"/>
  <c r="G10046"/>
  <c r="G10038"/>
  <c r="G10030"/>
  <c r="G10022"/>
  <c r="G10014"/>
  <c r="G10006"/>
  <c r="G9998"/>
  <c r="G9990"/>
  <c r="G9982"/>
  <c r="G9974"/>
  <c r="G9966"/>
  <c r="G9958"/>
  <c r="G9950"/>
  <c r="G9942"/>
  <c r="G9934"/>
  <c r="G9926"/>
  <c r="G9918"/>
  <c r="G9910"/>
  <c r="G9902"/>
  <c r="G9894"/>
  <c r="G9886"/>
  <c r="G9878"/>
  <c r="G9870"/>
  <c r="G9862"/>
  <c r="G9854"/>
  <c r="G9846"/>
  <c r="G9838"/>
  <c r="G9830"/>
  <c r="G9822"/>
  <c r="G9814"/>
  <c r="G9806"/>
  <c r="G9798"/>
  <c r="G9790"/>
  <c r="G9782"/>
  <c r="G9774"/>
  <c r="G9766"/>
  <c r="G9758"/>
  <c r="G9750"/>
  <c r="G9742"/>
  <c r="G9734"/>
  <c r="G9726"/>
  <c r="G9718"/>
  <c r="G9710"/>
  <c r="G9702"/>
  <c r="G9694"/>
  <c r="G9686"/>
  <c r="G9678"/>
  <c r="G9670"/>
  <c r="G9662"/>
  <c r="G9654"/>
  <c r="G9646"/>
  <c r="G9638"/>
  <c r="G9630"/>
  <c r="G9622"/>
  <c r="G9614"/>
  <c r="G9606"/>
  <c r="G9598"/>
  <c r="G9590"/>
  <c r="G9582"/>
  <c r="G9574"/>
  <c r="G9566"/>
  <c r="G9558"/>
  <c r="G9550"/>
  <c r="G9542"/>
  <c r="G9534"/>
  <c r="G9526"/>
  <c r="G9518"/>
  <c r="G9510"/>
  <c r="G9502"/>
  <c r="G9494"/>
  <c r="G9486"/>
  <c r="G9478"/>
  <c r="G9470"/>
  <c r="G9462"/>
  <c r="G9454"/>
  <c r="G9446"/>
  <c r="G9438"/>
  <c r="G9430"/>
  <c r="G9422"/>
  <c r="G9414"/>
  <c r="G9344"/>
  <c r="G9340"/>
  <c r="G9336"/>
  <c r="G9332"/>
  <c r="G9328"/>
  <c r="G9324"/>
  <c r="G9320"/>
  <c r="G9316"/>
  <c r="G9312"/>
  <c r="G9308"/>
  <c r="G9304"/>
  <c r="G9300"/>
  <c r="G9296"/>
  <c r="G9292"/>
  <c r="G9288"/>
  <c r="G9284"/>
  <c r="G9280"/>
  <c r="G9276"/>
  <c r="G9272"/>
  <c r="G9268"/>
  <c r="G9264"/>
  <c r="G9260"/>
  <c r="G9256"/>
  <c r="G9252"/>
  <c r="G9248"/>
  <c r="G9244"/>
  <c r="G9240"/>
  <c r="G9236"/>
  <c r="G9232"/>
  <c r="G9228"/>
  <c r="G9224"/>
  <c r="G9220"/>
  <c r="G9216"/>
  <c r="G9212"/>
  <c r="G9208"/>
  <c r="G9204"/>
  <c r="G9200"/>
  <c r="G9196"/>
  <c r="G9192"/>
  <c r="G9188"/>
  <c r="G9184"/>
  <c r="G9180"/>
  <c r="G9176"/>
  <c r="G9172"/>
  <c r="G9168"/>
  <c r="G9164"/>
  <c r="G9160"/>
  <c r="G9156"/>
  <c r="G9152"/>
  <c r="G9148"/>
  <c r="G9144"/>
  <c r="G9140"/>
  <c r="G9136"/>
  <c r="G9132"/>
  <c r="G9128"/>
  <c r="G9124"/>
  <c r="G9120"/>
  <c r="G9116"/>
  <c r="G9112"/>
  <c r="G9108"/>
  <c r="G9104"/>
  <c r="G9100"/>
  <c r="G9096"/>
  <c r="G9092"/>
  <c r="G9088"/>
  <c r="G9084"/>
  <c r="G9080"/>
  <c r="G9076"/>
  <c r="G9072"/>
  <c r="G9068"/>
  <c r="G9064"/>
  <c r="G9060"/>
  <c r="G9056"/>
  <c r="G9052"/>
  <c r="G9048"/>
  <c r="G9044"/>
  <c r="G9040"/>
  <c r="G9036"/>
  <c r="G9032"/>
  <c r="G9028"/>
  <c r="G9024"/>
  <c r="G9020"/>
  <c r="G9016"/>
  <c r="G9012"/>
  <c r="G9008"/>
  <c r="G9004"/>
  <c r="G9000"/>
  <c r="G8996"/>
  <c r="G8992"/>
  <c r="G8988"/>
  <c r="G8984"/>
  <c r="G8980"/>
  <c r="G8976"/>
  <c r="G8972"/>
  <c r="G8968"/>
  <c r="G8964"/>
  <c r="G8960"/>
  <c r="G8956"/>
  <c r="G8952"/>
  <c r="G8948"/>
  <c r="G8944"/>
  <c r="G8940"/>
  <c r="G8936"/>
  <c r="G8932"/>
  <c r="G8928"/>
  <c r="G8924"/>
  <c r="G8920"/>
  <c r="G8916"/>
  <c r="G8912"/>
  <c r="G8908"/>
  <c r="G8904"/>
  <c r="G8900"/>
  <c r="G8896"/>
  <c r="G8892"/>
  <c r="G8888"/>
  <c r="G8884"/>
  <c r="G8880"/>
  <c r="G8876"/>
  <c r="G8872"/>
  <c r="G8868"/>
  <c r="G8864"/>
  <c r="G8860"/>
  <c r="G8856"/>
  <c r="G8852"/>
  <c r="G8848"/>
  <c r="G8844"/>
  <c r="G8840"/>
  <c r="G8836"/>
  <c r="G8832"/>
  <c r="G8828"/>
  <c r="G8824"/>
  <c r="G8820"/>
  <c r="G8816"/>
  <c r="G8812"/>
  <c r="G8808"/>
  <c r="G8804"/>
  <c r="G8800"/>
  <c r="G8796"/>
  <c r="G8792"/>
  <c r="G8788"/>
  <c r="G8784"/>
  <c r="G8780"/>
  <c r="G8776"/>
  <c r="G8772"/>
  <c r="G8768"/>
  <c r="G8764"/>
  <c r="G8760"/>
  <c r="G8756"/>
  <c r="G8752"/>
  <c r="G8748"/>
  <c r="G8744"/>
  <c r="G8740"/>
  <c r="G8736"/>
  <c r="G8732"/>
  <c r="G8728"/>
  <c r="G8724"/>
  <c r="G8720"/>
  <c r="G8716"/>
  <c r="G8712"/>
  <c r="G8708"/>
  <c r="G8704"/>
  <c r="G8700"/>
  <c r="G8696"/>
  <c r="G8692"/>
  <c r="G8688"/>
  <c r="G8684"/>
  <c r="G8680"/>
  <c r="G8676"/>
  <c r="G8672"/>
  <c r="G8668"/>
  <c r="G8664"/>
  <c r="G8660"/>
  <c r="G8656"/>
  <c r="G8652"/>
  <c r="G8648"/>
  <c r="G8644"/>
  <c r="G8640"/>
  <c r="G8636"/>
  <c r="G8632"/>
  <c r="G8628"/>
  <c r="G8624"/>
  <c r="G8620"/>
  <c r="G8616"/>
  <c r="G8612"/>
  <c r="G8608"/>
  <c r="G8604"/>
  <c r="G8600"/>
  <c r="G8596"/>
  <c r="G8592"/>
  <c r="G8588"/>
  <c r="G8584"/>
  <c r="G8580"/>
  <c r="G8576"/>
  <c r="G8572"/>
  <c r="G8568"/>
  <c r="G8564"/>
  <c r="G8560"/>
  <c r="G8556"/>
  <c r="G8552"/>
  <c r="G8548"/>
  <c r="G8544"/>
  <c r="G8540"/>
  <c r="G8536"/>
  <c r="G8532"/>
  <c r="G8528"/>
  <c r="G8524"/>
  <c r="G8520"/>
  <c r="G8516"/>
  <c r="G8512"/>
  <c r="G8508"/>
  <c r="G8504"/>
  <c r="G8500"/>
  <c r="G8496"/>
  <c r="G8492"/>
  <c r="G8488"/>
  <c r="G8484"/>
  <c r="G8480"/>
  <c r="G8476"/>
  <c r="G8472"/>
  <c r="G8468"/>
  <c r="G8464"/>
  <c r="G8460"/>
  <c r="G8456"/>
  <c r="G8452"/>
  <c r="G8448"/>
  <c r="G8444"/>
  <c r="G8440"/>
  <c r="G8436"/>
  <c r="G8432"/>
  <c r="G8428"/>
  <c r="G8424"/>
  <c r="G8420"/>
  <c r="G8416"/>
  <c r="G8412"/>
  <c r="G8408"/>
  <c r="G8404"/>
  <c r="G8400"/>
  <c r="G8396"/>
  <c r="G8392"/>
  <c r="G8388"/>
  <c r="G8384"/>
  <c r="G8380"/>
  <c r="G8376"/>
  <c r="G8372"/>
  <c r="G8368"/>
  <c r="G8364"/>
  <c r="G8360"/>
  <c r="G8356"/>
  <c r="G8352"/>
  <c r="G8348"/>
  <c r="G8344"/>
  <c r="G8340"/>
  <c r="G8336"/>
  <c r="G8332"/>
  <c r="G8328"/>
  <c r="G8324"/>
  <c r="G8320"/>
  <c r="G8316"/>
  <c r="G8312"/>
  <c r="G8308"/>
  <c r="G8304"/>
  <c r="G8300"/>
  <c r="G8296"/>
  <c r="G8292"/>
  <c r="G8288"/>
  <c r="G8284"/>
  <c r="G8280"/>
  <c r="G8276"/>
  <c r="G8272"/>
  <c r="G8268"/>
  <c r="G8264"/>
  <c r="G8260"/>
  <c r="G8256"/>
  <c r="G8252"/>
  <c r="G8248"/>
  <c r="G8244"/>
  <c r="G8240"/>
  <c r="G8236"/>
  <c r="G8232"/>
  <c r="G8228"/>
  <c r="G8224"/>
  <c r="G8220"/>
  <c r="G8216"/>
  <c r="G8212"/>
  <c r="G8208"/>
  <c r="G8204"/>
  <c r="G8200"/>
  <c r="G8196"/>
  <c r="G8192"/>
  <c r="G8188"/>
  <c r="G8184"/>
  <c r="G8180"/>
  <c r="G8176"/>
  <c r="G8172"/>
  <c r="G8168"/>
  <c r="G8164"/>
  <c r="G8160"/>
  <c r="G8156"/>
  <c r="G8152"/>
  <c r="G8148"/>
  <c r="G8144"/>
  <c r="G8140"/>
  <c r="G8136"/>
  <c r="G8132"/>
  <c r="G8128"/>
  <c r="G8124"/>
  <c r="G8120"/>
  <c r="G8116"/>
  <c r="G8112"/>
  <c r="G8108"/>
  <c r="G8104"/>
  <c r="G8100"/>
  <c r="G8096"/>
  <c r="G8092"/>
  <c r="G8088"/>
  <c r="G8084"/>
  <c r="G8080"/>
  <c r="G8076"/>
  <c r="G8072"/>
  <c r="G8068"/>
  <c r="G8064"/>
  <c r="G8060"/>
  <c r="G8056"/>
  <c r="G8052"/>
  <c r="G8048"/>
  <c r="G8044"/>
  <c r="G8040"/>
  <c r="G8036"/>
  <c r="G8032"/>
  <c r="G8028"/>
  <c r="G8024"/>
  <c r="G8020"/>
  <c r="G8016"/>
  <c r="G8012"/>
  <c r="G8008"/>
  <c r="G8004"/>
  <c r="G8000"/>
  <c r="G7996"/>
  <c r="G7992"/>
  <c r="G7988"/>
  <c r="G7984"/>
  <c r="G7980"/>
  <c r="G7976"/>
  <c r="G7972"/>
  <c r="G7968"/>
  <c r="G7964"/>
  <c r="G7963"/>
  <c r="F7962"/>
  <c r="G7962"/>
  <c r="G7959"/>
  <c r="F7958"/>
  <c r="G7958"/>
  <c r="G7955"/>
  <c r="F7954"/>
  <c r="G7954"/>
  <c r="G7951"/>
  <c r="F7950"/>
  <c r="G7950"/>
  <c r="G7947"/>
  <c r="F7946"/>
  <c r="G7946"/>
  <c r="G7943"/>
  <c r="F7942"/>
  <c r="G7942"/>
  <c r="G7939"/>
  <c r="F7938"/>
  <c r="G7938"/>
  <c r="G7935"/>
  <c r="F7934"/>
  <c r="G7934"/>
  <c r="G7931"/>
  <c r="F7930"/>
  <c r="G7930"/>
  <c r="G7927"/>
  <c r="F7926"/>
  <c r="G7926"/>
  <c r="G7923"/>
  <c r="F7922"/>
  <c r="G7922"/>
  <c r="G7919"/>
  <c r="F7918"/>
  <c r="G7918"/>
  <c r="G7915"/>
  <c r="F7914"/>
  <c r="G7914"/>
  <c r="G7911"/>
  <c r="F7910"/>
  <c r="G7910"/>
  <c r="G7907"/>
  <c r="F7906"/>
  <c r="G7906"/>
  <c r="G7903"/>
  <c r="F7902"/>
  <c r="G7902"/>
  <c r="G7899"/>
  <c r="F7898"/>
  <c r="G7898"/>
  <c r="G7895"/>
  <c r="F7894"/>
  <c r="G7894"/>
  <c r="G7891"/>
  <c r="F7890"/>
  <c r="G7890"/>
  <c r="G7887"/>
  <c r="F7886"/>
  <c r="G7886"/>
  <c r="G7883"/>
  <c r="F7882"/>
  <c r="G7882"/>
  <c r="G7879"/>
  <c r="F7878"/>
  <c r="G7878"/>
  <c r="G7875"/>
  <c r="F7874"/>
  <c r="G7874"/>
  <c r="G7871"/>
  <c r="F7870"/>
  <c r="G7870"/>
  <c r="G7867"/>
  <c r="F7866"/>
  <c r="G7866"/>
  <c r="G7863"/>
  <c r="F7862"/>
  <c r="G7862"/>
  <c r="G7859"/>
  <c r="F7858"/>
  <c r="G7858"/>
  <c r="G7855"/>
  <c r="F7854"/>
  <c r="G7854"/>
  <c r="G7851"/>
  <c r="F7850"/>
  <c r="G7850"/>
  <c r="G7847"/>
  <c r="F7846"/>
  <c r="G7846"/>
  <c r="G7843"/>
  <c r="F7842"/>
  <c r="G7842"/>
  <c r="G7839"/>
  <c r="F7838"/>
  <c r="G7838"/>
  <c r="G7835"/>
  <c r="F7834"/>
  <c r="G7834"/>
  <c r="G7831"/>
  <c r="F7830"/>
  <c r="G7830"/>
  <c r="G7827"/>
  <c r="F7826"/>
  <c r="G7826"/>
  <c r="G7823"/>
  <c r="F7822"/>
  <c r="G7822"/>
  <c r="G7819"/>
  <c r="F7818"/>
  <c r="G7818"/>
  <c r="G7815"/>
  <c r="F7814"/>
  <c r="G7814"/>
  <c r="G7811"/>
  <c r="F7810"/>
  <c r="G7810"/>
  <c r="G7807"/>
  <c r="F7806"/>
  <c r="G7806"/>
  <c r="G7803"/>
  <c r="F7802"/>
  <c r="G7802"/>
  <c r="G7799"/>
  <c r="F7798"/>
  <c r="G7798"/>
  <c r="G7795"/>
  <c r="F7794"/>
  <c r="G7794"/>
  <c r="G7791"/>
  <c r="F7790"/>
  <c r="G7790"/>
  <c r="G7787"/>
  <c r="F7786"/>
  <c r="G7786"/>
  <c r="G7783"/>
  <c r="F7782"/>
  <c r="G7782"/>
  <c r="G7779"/>
  <c r="F7778"/>
  <c r="G7778"/>
  <c r="G7775"/>
  <c r="F7774"/>
  <c r="G7774"/>
  <c r="G7771"/>
  <c r="F7770"/>
  <c r="G7770"/>
  <c r="G7767"/>
  <c r="F7766"/>
  <c r="G7766"/>
  <c r="G7763"/>
  <c r="F7762"/>
  <c r="G7762"/>
  <c r="G7759"/>
  <c r="F7758"/>
  <c r="G7758"/>
  <c r="G7755"/>
  <c r="F7754"/>
  <c r="G7754"/>
  <c r="G7751"/>
  <c r="F7750"/>
  <c r="G7750"/>
  <c r="G7747"/>
  <c r="F7746"/>
  <c r="G7746"/>
  <c r="G7743"/>
  <c r="F7742"/>
  <c r="G7742"/>
  <c r="G7739"/>
  <c r="F7738"/>
  <c r="G7738"/>
  <c r="G7735"/>
  <c r="F7734"/>
  <c r="G7734"/>
  <c r="G7731"/>
  <c r="F7730"/>
  <c r="G7730"/>
  <c r="G7727"/>
  <c r="F7726"/>
  <c r="G7726"/>
  <c r="G7723"/>
  <c r="F7722"/>
  <c r="G7722"/>
  <c r="G7719"/>
  <c r="F7718"/>
  <c r="G7718"/>
  <c r="G7715"/>
  <c r="F7714"/>
  <c r="G7714"/>
  <c r="G7711"/>
  <c r="F7710"/>
  <c r="G7710"/>
  <c r="G7707"/>
  <c r="F7706"/>
  <c r="G7706"/>
  <c r="G7703"/>
  <c r="F7702"/>
  <c r="G7702"/>
  <c r="G7699"/>
  <c r="F7698"/>
  <c r="G7698"/>
  <c r="G7695"/>
  <c r="F7694"/>
  <c r="G7694"/>
  <c r="G7691"/>
  <c r="F7690"/>
  <c r="G7690"/>
  <c r="G7687"/>
  <c r="F7686"/>
  <c r="G7686"/>
  <c r="G7683"/>
  <c r="F7682"/>
  <c r="G7682"/>
  <c r="G7679"/>
  <c r="F7678"/>
  <c r="G7678"/>
  <c r="G7675"/>
  <c r="F7674"/>
  <c r="G7674"/>
  <c r="G7671"/>
  <c r="F7670"/>
  <c r="G7670"/>
  <c r="G7667"/>
  <c r="F7666"/>
  <c r="G7666"/>
  <c r="G7663"/>
  <c r="F7662"/>
  <c r="G7662"/>
  <c r="G7659"/>
  <c r="F7658"/>
  <c r="G7658"/>
  <c r="G7655"/>
  <c r="F7654"/>
  <c r="G7654"/>
  <c r="G7651"/>
  <c r="F7650"/>
  <c r="G7650"/>
  <c r="G7647"/>
  <c r="F7646"/>
  <c r="G7646"/>
  <c r="G7643"/>
  <c r="F7642"/>
  <c r="G7642"/>
  <c r="G7639"/>
  <c r="F7638"/>
  <c r="G7638"/>
  <c r="G7635"/>
  <c r="F7634"/>
  <c r="G7634"/>
  <c r="G7631"/>
  <c r="F7630"/>
  <c r="G7630"/>
  <c r="G7627"/>
  <c r="F7626"/>
  <c r="G7626"/>
  <c r="G7623"/>
  <c r="F7622"/>
  <c r="G7622"/>
  <c r="G7619"/>
  <c r="F7618"/>
  <c r="G7618"/>
  <c r="G7615"/>
  <c r="F7614"/>
  <c r="G7614"/>
  <c r="G7611"/>
  <c r="F7610"/>
  <c r="G7610"/>
  <c r="G7607"/>
  <c r="F7606"/>
  <c r="G7606"/>
  <c r="G7603"/>
  <c r="F7602"/>
  <c r="G7602"/>
  <c r="G7599"/>
  <c r="F7598"/>
  <c r="G7598"/>
  <c r="G7595"/>
  <c r="F7594"/>
  <c r="G7594"/>
  <c r="G7591"/>
  <c r="F7590"/>
  <c r="G7590"/>
  <c r="G7587"/>
  <c r="F7586"/>
  <c r="G7586"/>
  <c r="G7583"/>
  <c r="F7582"/>
  <c r="G7582"/>
  <c r="G7579"/>
  <c r="F7578"/>
  <c r="G7578"/>
  <c r="G7575"/>
  <c r="F7574"/>
  <c r="G7574"/>
  <c r="G7571"/>
  <c r="F7570"/>
  <c r="G7570"/>
  <c r="G7567"/>
  <c r="F7566"/>
  <c r="G7566"/>
  <c r="G7563"/>
  <c r="F7562"/>
  <c r="G7562"/>
  <c r="G7559"/>
  <c r="F7558"/>
  <c r="G7558"/>
  <c r="G7555"/>
  <c r="F7554"/>
  <c r="G7554"/>
  <c r="G7551"/>
  <c r="F7550"/>
  <c r="G7550"/>
  <c r="G7547"/>
  <c r="F7546"/>
  <c r="G7546"/>
  <c r="G7543"/>
  <c r="F7542"/>
  <c r="G7542"/>
  <c r="G7539"/>
  <c r="F7538"/>
  <c r="G7538"/>
  <c r="G7535"/>
  <c r="F7534"/>
  <c r="G7534"/>
  <c r="G7531"/>
  <c r="F7530"/>
  <c r="G7530"/>
  <c r="G7527"/>
  <c r="F7526"/>
  <c r="G7526"/>
  <c r="G7523"/>
  <c r="F7522"/>
  <c r="G7522"/>
  <c r="G7519"/>
  <c r="F7518"/>
  <c r="G7518"/>
  <c r="G7515"/>
  <c r="F7514"/>
  <c r="G7514"/>
  <c r="G7511"/>
  <c r="F7510"/>
  <c r="G7510"/>
  <c r="G7507"/>
  <c r="F7506"/>
  <c r="G7506"/>
  <c r="G7503"/>
  <c r="F7502"/>
  <c r="G7502"/>
  <c r="G7499"/>
  <c r="F7498"/>
  <c r="G7498"/>
  <c r="G7495"/>
  <c r="F7494"/>
  <c r="G7494"/>
  <c r="G7491"/>
  <c r="F7490"/>
  <c r="G7490"/>
  <c r="G7487"/>
  <c r="F7486"/>
  <c r="G7486"/>
  <c r="G7483"/>
  <c r="F7482"/>
  <c r="G7482"/>
  <c r="G7479"/>
  <c r="F7478"/>
  <c r="G7478"/>
  <c r="G7475"/>
  <c r="F7474"/>
  <c r="G7474"/>
  <c r="G7471"/>
  <c r="F7470"/>
  <c r="G7470"/>
  <c r="G7467"/>
  <c r="F7466"/>
  <c r="G7466"/>
  <c r="G7463"/>
  <c r="F7462"/>
  <c r="G7462"/>
  <c r="G7459"/>
  <c r="F7458"/>
  <c r="G7458"/>
  <c r="G7455"/>
  <c r="F7454"/>
  <c r="G7454"/>
  <c r="G7451"/>
  <c r="F7450"/>
  <c r="G7450"/>
  <c r="G7447"/>
  <c r="F7446"/>
  <c r="G7446"/>
  <c r="G7443"/>
  <c r="F7442"/>
  <c r="G7442"/>
  <c r="G7439"/>
  <c r="F7438"/>
  <c r="G7438"/>
  <c r="G7435"/>
  <c r="F7434"/>
  <c r="G7434"/>
  <c r="G7431"/>
  <c r="F7430"/>
  <c r="G7430"/>
  <c r="G7427"/>
  <c r="F7426"/>
  <c r="G7426"/>
  <c r="G7423"/>
  <c r="F7422"/>
  <c r="G7422"/>
  <c r="G7419"/>
  <c r="F7418"/>
  <c r="G7418"/>
  <c r="G7415"/>
  <c r="F7414"/>
  <c r="G7414"/>
  <c r="G7411"/>
  <c r="F7410"/>
  <c r="G7410"/>
  <c r="G7407"/>
  <c r="F7406"/>
  <c r="G7406"/>
  <c r="G7403"/>
  <c r="F7402"/>
  <c r="G7402"/>
  <c r="G7399"/>
  <c r="F7398"/>
  <c r="G7398"/>
  <c r="G7395"/>
  <c r="F7394"/>
  <c r="G7394"/>
  <c r="G7391"/>
  <c r="F7390"/>
  <c r="G7390"/>
  <c r="G7387"/>
  <c r="F7386"/>
  <c r="G7386"/>
  <c r="G7383"/>
  <c r="F7382"/>
  <c r="G7382"/>
  <c r="G7379"/>
  <c r="F7378"/>
  <c r="G7378"/>
  <c r="G7375"/>
  <c r="F7374"/>
  <c r="G7374"/>
  <c r="G7371"/>
  <c r="F7370"/>
  <c r="G7370"/>
  <c r="G7367"/>
  <c r="F7366"/>
  <c r="G7366"/>
  <c r="G7363"/>
  <c r="F7362"/>
  <c r="G7362"/>
  <c r="G7359"/>
  <c r="F7358"/>
  <c r="G7358"/>
  <c r="G7355"/>
  <c r="F7354"/>
  <c r="G7354"/>
  <c r="G7351"/>
  <c r="F7350"/>
  <c r="G7350"/>
  <c r="G7347"/>
  <c r="F7346"/>
  <c r="G7346"/>
  <c r="G7343"/>
  <c r="F7342"/>
  <c r="G7342"/>
  <c r="G7339"/>
  <c r="F7338"/>
  <c r="G7338"/>
  <c r="G7335"/>
  <c r="F7334"/>
  <c r="G7334"/>
  <c r="G7331"/>
  <c r="F7330"/>
  <c r="G7330"/>
  <c r="G7327"/>
  <c r="F7326"/>
  <c r="G7326"/>
  <c r="G7323"/>
  <c r="F7322"/>
  <c r="G7322"/>
  <c r="G7319"/>
  <c r="F7318"/>
  <c r="G7318"/>
  <c r="G7315"/>
  <c r="F7314"/>
  <c r="G7314"/>
  <c r="G7311"/>
  <c r="F7310"/>
  <c r="G7310"/>
  <c r="G7307"/>
  <c r="F7306"/>
  <c r="G7306"/>
  <c r="G7303"/>
  <c r="F7302"/>
  <c r="G7302"/>
  <c r="G7299"/>
  <c r="F7298"/>
  <c r="G7298"/>
  <c r="G7295"/>
  <c r="F7294"/>
  <c r="G7294"/>
  <c r="G7291"/>
  <c r="F7290"/>
  <c r="G7290"/>
  <c r="G7287"/>
  <c r="F7286"/>
  <c r="G7286"/>
  <c r="G7283"/>
  <c r="F7282"/>
  <c r="G7282"/>
  <c r="G7279"/>
  <c r="G7278"/>
  <c r="G7274"/>
  <c r="G7270"/>
  <c r="G7266"/>
  <c r="G7262"/>
  <c r="G7258"/>
  <c r="G7254"/>
  <c r="G7250"/>
  <c r="G7246"/>
  <c r="G7242"/>
  <c r="G7238"/>
  <c r="G7234"/>
  <c r="G7230"/>
  <c r="G7226"/>
  <c r="G7222"/>
  <c r="G7218"/>
  <c r="G7214"/>
  <c r="G7210"/>
  <c r="G7206"/>
  <c r="G7012"/>
  <c r="G7008"/>
  <c r="G7004"/>
  <c r="G7000"/>
  <c r="G6996"/>
  <c r="G6992"/>
  <c r="G6988"/>
  <c r="G6984"/>
  <c r="G6980"/>
  <c r="G6976"/>
  <c r="G6972"/>
  <c r="G6968"/>
  <c r="G6964"/>
  <c r="G6960"/>
  <c r="G6956"/>
  <c r="G6952"/>
  <c r="G6948"/>
  <c r="G6944"/>
  <c r="G6940"/>
  <c r="G6936"/>
  <c r="G6932"/>
  <c r="G6928"/>
  <c r="G6924"/>
  <c r="G6920"/>
  <c r="G6916"/>
  <c r="G6912"/>
  <c r="G6908"/>
  <c r="G6904"/>
  <c r="G6900"/>
  <c r="G6896"/>
  <c r="G6892"/>
  <c r="G6888"/>
  <c r="G6884"/>
  <c r="G6880"/>
  <c r="G6876"/>
  <c r="G6872"/>
  <c r="G6868"/>
  <c r="G6864"/>
  <c r="G6860"/>
  <c r="G6856"/>
  <c r="G6852"/>
  <c r="G6848"/>
  <c r="G6844"/>
  <c r="G6840"/>
  <c r="G6836"/>
  <c r="G6832"/>
  <c r="G6828"/>
  <c r="G6824"/>
  <c r="G6820"/>
  <c r="G6816"/>
  <c r="G6812"/>
  <c r="G6808"/>
  <c r="G6804"/>
  <c r="G6800"/>
  <c r="G6796"/>
  <c r="G6792"/>
  <c r="G6788"/>
  <c r="G6784"/>
  <c r="G6780"/>
  <c r="G6776"/>
  <c r="G6772"/>
  <c r="G6768"/>
  <c r="G6764"/>
  <c r="G6760"/>
  <c r="G6756"/>
  <c r="G6752"/>
  <c r="G6748"/>
  <c r="G6744"/>
  <c r="G6740"/>
  <c r="G6736"/>
  <c r="G6732"/>
  <c r="G6728"/>
  <c r="G6724"/>
  <c r="G6720"/>
  <c r="G6716"/>
  <c r="G6712"/>
  <c r="G6708"/>
  <c r="G6704"/>
  <c r="G6700"/>
  <c r="G6696"/>
  <c r="G6692"/>
  <c r="G6688"/>
  <c r="G6684"/>
  <c r="G6680"/>
  <c r="G6676"/>
  <c r="G6672"/>
  <c r="G6668"/>
  <c r="G6664"/>
  <c r="G6660"/>
  <c r="G6656"/>
  <c r="G6652"/>
  <c r="G6648"/>
  <c r="G6644"/>
  <c r="G6640"/>
  <c r="G6636"/>
  <c r="G6632"/>
  <c r="G6628"/>
  <c r="G6624"/>
  <c r="G6620"/>
  <c r="G6616"/>
  <c r="G6612"/>
  <c r="G6608"/>
  <c r="G6604"/>
  <c r="G6600"/>
  <c r="G6596"/>
  <c r="G6592"/>
  <c r="G6588"/>
  <c r="G6584"/>
  <c r="G6580"/>
  <c r="G6576"/>
  <c r="G6572"/>
  <c r="G6568"/>
  <c r="G6564"/>
  <c r="G6560"/>
  <c r="G6556"/>
  <c r="G6552"/>
  <c r="G6548"/>
  <c r="G6544"/>
  <c r="G6540"/>
  <c r="G6536"/>
  <c r="G6532"/>
  <c r="G6528"/>
  <c r="G6524"/>
  <c r="G6520"/>
  <c r="G6516"/>
  <c r="G6512"/>
  <c r="G6508"/>
  <c r="G6504"/>
  <c r="G6500"/>
  <c r="G6496"/>
  <c r="G6492"/>
  <c r="G6488"/>
  <c r="G6484"/>
  <c r="G6480"/>
  <c r="G6476"/>
  <c r="G6472"/>
  <c r="G6468"/>
  <c r="G6464"/>
  <c r="G6460"/>
  <c r="G6456"/>
  <c r="G6452"/>
  <c r="G6448"/>
  <c r="G6444"/>
  <c r="G6440"/>
  <c r="G6436"/>
  <c r="G6432"/>
  <c r="G6428"/>
  <c r="G6424"/>
  <c r="G6420"/>
  <c r="G6416"/>
  <c r="G6412"/>
  <c r="G6408"/>
  <c r="G6404"/>
  <c r="G6400"/>
  <c r="G6396"/>
  <c r="G6392"/>
  <c r="G6388"/>
  <c r="G6384"/>
  <c r="G6380"/>
  <c r="G6376"/>
  <c r="G6372"/>
  <c r="G6368"/>
  <c r="G6364"/>
  <c r="G6360"/>
  <c r="G6356"/>
  <c r="G6352"/>
  <c r="G6348"/>
  <c r="G6344"/>
  <c r="G6340"/>
  <c r="G6336"/>
  <c r="G6332"/>
  <c r="G6328"/>
  <c r="G6324"/>
  <c r="G6320"/>
  <c r="G6316"/>
  <c r="G6312"/>
  <c r="G6308"/>
  <c r="G6304"/>
  <c r="G6300"/>
  <c r="G6296"/>
  <c r="G6292"/>
  <c r="G6288"/>
  <c r="G6284"/>
  <c r="G6280"/>
  <c r="G6276"/>
  <c r="G6272"/>
  <c r="G6268"/>
  <c r="G6264"/>
  <c r="G6260"/>
  <c r="G6256"/>
  <c r="G6252"/>
  <c r="G6248"/>
  <c r="G6244"/>
  <c r="G6240"/>
  <c r="G6236"/>
  <c r="G6232"/>
  <c r="G6228"/>
  <c r="G6224"/>
  <c r="G6220"/>
  <c r="G6216"/>
  <c r="G6212"/>
  <c r="G6208"/>
  <c r="G6204"/>
  <c r="G6200"/>
  <c r="G6196"/>
  <c r="G6192"/>
  <c r="G6188"/>
  <c r="G6184"/>
  <c r="G6180"/>
  <c r="G6176"/>
  <c r="G6172"/>
  <c r="G6168"/>
  <c r="G6164"/>
  <c r="G6160"/>
  <c r="G6156"/>
  <c r="G6152"/>
  <c r="G6148"/>
  <c r="G6144"/>
  <c r="G6140"/>
  <c r="G6136"/>
  <c r="G6132"/>
  <c r="G6128"/>
  <c r="G6124"/>
  <c r="G6120"/>
  <c r="G6116"/>
  <c r="G6112"/>
  <c r="G6108"/>
  <c r="G6104"/>
  <c r="G6100"/>
  <c r="G6096"/>
  <c r="G6092"/>
  <c r="G6088"/>
  <c r="G6084"/>
  <c r="G6080"/>
  <c r="G6076"/>
  <c r="G6072"/>
  <c r="G6068"/>
  <c r="G6064"/>
  <c r="G6060"/>
  <c r="G6056"/>
  <c r="G6052"/>
  <c r="G6048"/>
  <c r="G6044"/>
  <c r="G6040"/>
  <c r="G6036"/>
  <c r="G6032"/>
  <c r="G6028"/>
  <c r="G6024"/>
  <c r="G6020"/>
  <c r="G6016"/>
  <c r="G6012"/>
  <c r="G6008"/>
  <c r="G6004"/>
  <c r="G6000"/>
  <c r="G5996"/>
  <c r="G5992"/>
  <c r="G5988"/>
  <c r="G5984"/>
  <c r="G5980"/>
  <c r="G5976"/>
  <c r="G5972"/>
  <c r="G5968"/>
  <c r="G5964"/>
  <c r="G5960"/>
  <c r="G5956"/>
  <c r="G5952"/>
  <c r="G5948"/>
  <c r="G5944"/>
  <c r="G5940"/>
  <c r="G5936"/>
  <c r="G5932"/>
  <c r="G5928"/>
  <c r="G5924"/>
  <c r="G5920"/>
  <c r="G5916"/>
  <c r="G5912"/>
  <c r="G5908"/>
  <c r="G5904"/>
  <c r="G5900"/>
  <c r="G5896"/>
  <c r="G5892"/>
  <c r="G5888"/>
  <c r="G5884"/>
  <c r="G5880"/>
  <c r="G5876"/>
  <c r="G5872"/>
  <c r="G5868"/>
  <c r="G5864"/>
  <c r="G5860"/>
  <c r="G5856"/>
  <c r="G5852"/>
  <c r="G5848"/>
  <c r="G5844"/>
  <c r="G5840"/>
  <c r="G5836"/>
  <c r="G5832"/>
  <c r="G5828"/>
  <c r="G5824"/>
  <c r="G5820"/>
  <c r="G5816"/>
  <c r="G5812"/>
  <c r="G5808"/>
  <c r="G5804"/>
  <c r="G5800"/>
  <c r="G5796"/>
  <c r="G5792"/>
  <c r="G5788"/>
  <c r="G5784"/>
  <c r="G5780"/>
  <c r="G5776"/>
  <c r="G5772"/>
  <c r="G5768"/>
  <c r="G5764"/>
  <c r="G5760"/>
  <c r="G5756"/>
  <c r="G5752"/>
  <c r="G5748"/>
  <c r="G5744"/>
  <c r="G5740"/>
  <c r="G5736"/>
  <c r="G5732"/>
  <c r="G5728"/>
  <c r="G5724"/>
  <c r="G5720"/>
  <c r="G5716"/>
  <c r="G5712"/>
  <c r="G5708"/>
  <c r="G5704"/>
  <c r="G5700"/>
  <c r="G5696"/>
  <c r="G5692"/>
  <c r="G5688"/>
  <c r="G5684"/>
  <c r="G5680"/>
  <c r="G5676"/>
  <c r="G5672"/>
  <c r="G5668"/>
  <c r="G5664"/>
  <c r="G5660"/>
  <c r="G5656"/>
  <c r="G5652"/>
  <c r="G5648"/>
  <c r="G5644"/>
  <c r="G5640"/>
  <c r="G5636"/>
  <c r="G5632"/>
  <c r="G5628"/>
  <c r="G5624"/>
  <c r="G5620"/>
  <c r="G5616"/>
  <c r="G5612"/>
  <c r="G5608"/>
  <c r="G5604"/>
  <c r="G5600"/>
  <c r="G5596"/>
  <c r="G5592"/>
  <c r="G5588"/>
  <c r="G5584"/>
  <c r="G5580"/>
  <c r="G5576"/>
  <c r="G5572"/>
  <c r="G5568"/>
  <c r="G5564"/>
  <c r="G5560"/>
  <c r="G5556"/>
  <c r="G5552"/>
  <c r="G5548"/>
  <c r="G5544"/>
  <c r="G5540"/>
  <c r="G5536"/>
  <c r="G5532"/>
  <c r="G5528"/>
  <c r="G5524"/>
  <c r="G5520"/>
  <c r="G5516"/>
  <c r="G5512"/>
  <c r="G5508"/>
  <c r="G5504"/>
  <c r="G5500"/>
  <c r="G5496"/>
  <c r="G5492"/>
  <c r="G5488"/>
  <c r="G5484"/>
  <c r="G5480"/>
  <c r="G5476"/>
  <c r="G5472"/>
  <c r="G5468"/>
  <c r="G5464"/>
  <c r="G5460"/>
  <c r="G5456"/>
  <c r="G5452"/>
  <c r="G5448"/>
  <c r="G5444"/>
  <c r="G5440"/>
  <c r="G5436"/>
  <c r="G5432"/>
  <c r="G5428"/>
  <c r="G5424"/>
  <c r="G5420"/>
  <c r="G5416"/>
  <c r="G5412"/>
  <c r="G5408"/>
  <c r="G5404"/>
  <c r="G5400"/>
  <c r="G5396"/>
  <c r="G5392"/>
  <c r="G5388"/>
  <c r="G5384"/>
  <c r="G5380"/>
  <c r="G5376"/>
  <c r="G5372"/>
  <c r="G5368"/>
  <c r="G5364"/>
  <c r="G5360"/>
  <c r="G5356"/>
  <c r="G5352"/>
  <c r="G5348"/>
  <c r="G5344"/>
  <c r="G5340"/>
  <c r="G5336"/>
  <c r="G5332"/>
  <c r="G5328"/>
  <c r="G5324"/>
  <c r="G5320"/>
  <c r="G5316"/>
  <c r="G5312"/>
  <c r="G5308"/>
  <c r="G5304"/>
  <c r="G5300"/>
  <c r="G5296"/>
  <c r="G5292"/>
  <c r="G5288"/>
  <c r="G5284"/>
  <c r="G5280"/>
  <c r="G5276"/>
  <c r="G5272"/>
  <c r="G5268"/>
  <c r="G5264"/>
  <c r="G5260"/>
  <c r="G5256"/>
  <c r="G5252"/>
  <c r="G5248"/>
  <c r="G5244"/>
  <c r="G5240"/>
  <c r="G5236"/>
  <c r="G5232"/>
  <c r="G5228"/>
  <c r="G5224"/>
  <c r="G5220"/>
  <c r="G5216"/>
  <c r="G5212"/>
  <c r="G5208"/>
  <c r="G5204"/>
  <c r="G5200"/>
  <c r="G5196"/>
  <c r="G5192"/>
  <c r="G5188"/>
  <c r="G5184"/>
  <c r="G5180"/>
  <c r="G5176"/>
  <c r="G5172"/>
  <c r="G5168"/>
  <c r="G5164"/>
  <c r="G5160"/>
  <c r="G5156"/>
  <c r="G5125"/>
  <c r="F5124"/>
  <c r="G5124"/>
  <c r="G5119"/>
  <c r="G5109"/>
  <c r="F5108"/>
  <c r="G5108"/>
  <c r="G5103"/>
  <c r="G5093"/>
  <c r="F5092"/>
  <c r="G5092"/>
  <c r="G5087"/>
  <c r="G5077"/>
  <c r="F5076"/>
  <c r="G5076"/>
  <c r="G5071"/>
  <c r="G5061"/>
  <c r="F5060"/>
  <c r="G5060"/>
  <c r="G5055"/>
  <c r="G5045"/>
  <c r="F5044"/>
  <c r="G5044"/>
  <c r="G5039"/>
  <c r="G5029"/>
  <c r="F5028"/>
  <c r="G5028"/>
  <c r="G5023"/>
  <c r="G4992"/>
  <c r="F4991"/>
  <c r="G4991"/>
  <c r="G4986"/>
  <c r="G4976"/>
  <c r="F4975"/>
  <c r="G4975"/>
  <c r="G4970"/>
  <c r="G4960"/>
  <c r="F4959"/>
  <c r="G4959"/>
  <c r="G4954"/>
  <c r="G4944"/>
  <c r="F4943"/>
  <c r="G4943"/>
  <c r="G4938"/>
  <c r="G4928"/>
  <c r="F4927"/>
  <c r="G4927"/>
  <c r="G4922"/>
  <c r="G4912"/>
  <c r="F4911"/>
  <c r="G4911"/>
  <c r="G4906"/>
  <c r="G4896"/>
  <c r="F4895"/>
  <c r="G4895"/>
  <c r="G4890"/>
  <c r="G4880"/>
  <c r="F4879"/>
  <c r="G4879"/>
  <c r="G4874"/>
  <c r="G4864"/>
  <c r="F4863"/>
  <c r="G4863"/>
  <c r="G4858"/>
  <c r="G4848"/>
  <c r="F4847"/>
  <c r="G4847"/>
  <c r="G4842"/>
  <c r="G4832"/>
  <c r="F4831"/>
  <c r="G4831"/>
  <c r="G4826"/>
  <c r="G4816"/>
  <c r="F4815"/>
  <c r="G4815"/>
  <c r="G4810"/>
  <c r="G4800"/>
  <c r="F4799"/>
  <c r="G4799"/>
  <c r="G4794"/>
  <c r="G4784"/>
  <c r="F4783"/>
  <c r="G4783"/>
  <c r="G4778"/>
  <c r="G4768"/>
  <c r="F4767"/>
  <c r="G4767"/>
  <c r="G4762"/>
  <c r="G4752"/>
  <c r="F4751"/>
  <c r="G4751"/>
  <c r="G4746"/>
  <c r="G4736"/>
  <c r="F4735"/>
  <c r="G4735"/>
  <c r="F5154"/>
  <c r="G5154"/>
  <c r="F5150"/>
  <c r="G5150"/>
  <c r="F5146"/>
  <c r="G5146"/>
  <c r="F5142"/>
  <c r="G5142"/>
  <c r="F5138"/>
  <c r="G5138"/>
  <c r="F5134"/>
  <c r="G5134"/>
  <c r="F5130"/>
  <c r="G5130"/>
  <c r="F5116"/>
  <c r="G5116"/>
  <c r="F5100"/>
  <c r="G5100"/>
  <c r="F5084"/>
  <c r="G5084"/>
  <c r="F5068"/>
  <c r="G5068"/>
  <c r="F5052"/>
  <c r="G5052"/>
  <c r="F5036"/>
  <c r="G5036"/>
  <c r="F5020"/>
  <c r="G5020"/>
  <c r="F5016"/>
  <c r="G5016"/>
  <c r="F5012"/>
  <c r="G5012"/>
  <c r="F5008"/>
  <c r="G5008"/>
  <c r="F5004"/>
  <c r="G5004"/>
  <c r="F5000"/>
  <c r="G5000"/>
  <c r="F4983"/>
  <c r="G4983"/>
  <c r="F4967"/>
  <c r="G4967"/>
  <c r="F4951"/>
  <c r="G4951"/>
  <c r="F4935"/>
  <c r="G4935"/>
  <c r="F4919"/>
  <c r="G4919"/>
  <c r="F4903"/>
  <c r="G4903"/>
  <c r="F4887"/>
  <c r="G4887"/>
  <c r="F4871"/>
  <c r="G4871"/>
  <c r="F4855"/>
  <c r="G4855"/>
  <c r="F4839"/>
  <c r="G4839"/>
  <c r="F4823"/>
  <c r="G4823"/>
  <c r="F4807"/>
  <c r="G4807"/>
  <c r="F4791"/>
  <c r="G4791"/>
  <c r="F4775"/>
  <c r="G4775"/>
  <c r="F4759"/>
  <c r="G4759"/>
  <c r="F4743"/>
  <c r="G4743"/>
  <c r="G4727"/>
  <c r="G4719"/>
  <c r="G4711"/>
  <c r="G4703"/>
  <c r="G4695"/>
  <c r="G4687"/>
  <c r="G4679"/>
  <c r="G4671"/>
  <c r="G4663"/>
  <c r="G4655"/>
  <c r="G4647"/>
  <c r="G4639"/>
  <c r="G4631"/>
  <c r="G4623"/>
  <c r="G4615"/>
  <c r="G4607"/>
  <c r="G4597"/>
  <c r="G4589"/>
  <c r="G4581"/>
  <c r="G4573"/>
  <c r="G4565"/>
  <c r="G4557"/>
  <c r="G4549"/>
  <c r="G4541"/>
  <c r="G4533"/>
  <c r="G4525"/>
  <c r="G4517"/>
  <c r="G4509"/>
  <c r="G4501"/>
  <c r="G4493"/>
  <c r="G4485"/>
  <c r="G4477"/>
  <c r="G4469"/>
  <c r="G4461"/>
  <c r="G4453"/>
  <c r="G4445"/>
  <c r="G4437"/>
  <c r="G4429"/>
  <c r="G4421"/>
  <c r="G4413"/>
  <c r="G4405"/>
  <c r="G4397"/>
  <c r="G4389"/>
  <c r="G4381"/>
  <c r="G4373"/>
  <c r="G4365"/>
  <c r="G4357"/>
  <c r="G4349"/>
  <c r="G4341"/>
  <c r="G4333"/>
  <c r="G4325"/>
  <c r="G4317"/>
  <c r="G4309"/>
  <c r="G4301"/>
  <c r="G4293"/>
  <c r="G4285"/>
  <c r="G4277"/>
  <c r="G4269"/>
  <c r="G4263"/>
  <c r="G4259"/>
  <c r="G4255"/>
  <c r="G4251"/>
  <c r="G4247"/>
  <c r="G4243"/>
  <c r="G4239"/>
  <c r="G4235"/>
  <c r="G4231"/>
  <c r="G4227"/>
  <c r="G4223"/>
  <c r="G4219"/>
  <c r="G4215"/>
  <c r="G4211"/>
  <c r="G4207"/>
  <c r="G4203"/>
  <c r="G4199"/>
  <c r="G4195"/>
  <c r="G4191"/>
  <c r="G4187"/>
  <c r="G4183"/>
  <c r="G4179"/>
  <c r="G4175"/>
  <c r="G4171"/>
  <c r="G4167"/>
  <c r="G4163"/>
  <c r="G4159"/>
  <c r="G4155"/>
  <c r="G4151"/>
  <c r="G4147"/>
  <c r="G4143"/>
  <c r="G4139"/>
  <c r="G4135"/>
  <c r="G4131"/>
  <c r="G4127"/>
  <c r="G4123"/>
  <c r="G4119"/>
  <c r="G4115"/>
  <c r="G4111"/>
  <c r="G4107"/>
  <c r="G4103"/>
  <c r="G4099"/>
  <c r="G4095"/>
  <c r="G4091"/>
  <c r="G4087"/>
  <c r="G4083"/>
  <c r="G4079"/>
  <c r="G4075"/>
  <c r="G4071"/>
  <c r="G4067"/>
  <c r="G4063"/>
  <c r="G4059"/>
  <c r="G4055"/>
  <c r="G4051"/>
  <c r="G4047"/>
  <c r="G4043"/>
  <c r="G4039"/>
  <c r="G4035"/>
  <c r="G4031"/>
  <c r="G4027"/>
  <c r="G4023"/>
  <c r="G4019"/>
  <c r="G4015"/>
  <c r="G4011"/>
  <c r="G4007"/>
  <c r="G4003"/>
  <c r="G3999"/>
  <c r="G3995"/>
  <c r="G3991"/>
  <c r="G3987"/>
  <c r="G3983"/>
  <c r="G3979"/>
  <c r="G3975"/>
  <c r="G3971"/>
  <c r="G3967"/>
  <c r="G3963"/>
  <c r="G3959"/>
  <c r="G3955"/>
  <c r="G3951"/>
  <c r="G3947"/>
  <c r="G3943"/>
  <c r="G3939"/>
  <c r="G3935"/>
  <c r="G3931"/>
  <c r="G3927"/>
  <c r="G3923"/>
  <c r="G3919"/>
  <c r="G3915"/>
  <c r="G3911"/>
  <c r="G3907"/>
  <c r="G3903"/>
  <c r="G3899"/>
  <c r="G3895"/>
  <c r="G3891"/>
  <c r="G3887"/>
  <c r="G3883"/>
  <c r="G3879"/>
  <c r="G3875"/>
  <c r="G3871"/>
  <c r="G3867"/>
  <c r="G3863"/>
  <c r="G3859"/>
  <c r="G3855"/>
  <c r="G3851"/>
  <c r="G3847"/>
  <c r="G3843"/>
  <c r="G3839"/>
  <c r="G3835"/>
  <c r="G3831"/>
  <c r="G3827"/>
  <c r="G3823"/>
  <c r="G3819"/>
  <c r="G3815"/>
  <c r="G3811"/>
  <c r="G3807"/>
  <c r="G3803"/>
  <c r="G3799"/>
  <c r="G3795"/>
  <c r="G3791"/>
  <c r="G3787"/>
  <c r="G3783"/>
  <c r="G3779"/>
  <c r="G3775"/>
  <c r="G3771"/>
  <c r="G3767"/>
  <c r="F3763"/>
  <c r="G3763"/>
  <c r="G3760"/>
  <c r="F3759"/>
  <c r="G3759"/>
  <c r="G3756"/>
  <c r="F3755"/>
  <c r="G3755"/>
  <c r="G3752"/>
  <c r="F3751"/>
  <c r="G3751"/>
  <c r="G3748"/>
  <c r="F3747"/>
  <c r="G3747"/>
  <c r="G3744"/>
  <c r="F3743"/>
  <c r="G3743"/>
  <c r="G3740"/>
  <c r="F3739"/>
  <c r="G3739"/>
  <c r="G3736"/>
  <c r="F3735"/>
  <c r="G3735"/>
  <c r="G3732"/>
  <c r="F3731"/>
  <c r="G3731"/>
  <c r="G3728"/>
  <c r="F3727"/>
  <c r="G3727"/>
  <c r="G3724"/>
  <c r="F3723"/>
  <c r="G3723"/>
  <c r="G3720"/>
  <c r="F3719"/>
  <c r="G3719"/>
  <c r="G3716"/>
  <c r="F3715"/>
  <c r="G3715"/>
  <c r="G3712"/>
  <c r="F3711"/>
  <c r="G3711"/>
  <c r="G3708"/>
  <c r="F3707"/>
  <c r="G3707"/>
  <c r="G3704"/>
  <c r="F3703"/>
  <c r="G3703"/>
  <c r="G3700"/>
  <c r="F3699"/>
  <c r="G3699"/>
  <c r="G3696"/>
  <c r="F3695"/>
  <c r="G3695"/>
  <c r="G3692"/>
  <c r="F3691"/>
  <c r="G3691"/>
  <c r="G3688"/>
  <c r="F3687"/>
  <c r="G3687"/>
  <c r="G3684"/>
  <c r="F3683"/>
  <c r="G3683"/>
  <c r="G3680"/>
  <c r="F3679"/>
  <c r="G3679"/>
  <c r="G3676"/>
  <c r="F3675"/>
  <c r="G3675"/>
  <c r="G3672"/>
  <c r="F3671"/>
  <c r="G3671"/>
  <c r="G3668"/>
  <c r="F3667"/>
  <c r="G3667"/>
  <c r="G3664"/>
  <c r="F3663"/>
  <c r="G3663"/>
  <c r="G3660"/>
  <c r="F3659"/>
  <c r="G3659"/>
  <c r="G3656"/>
  <c r="F3655"/>
  <c r="G3655"/>
  <c r="G3652"/>
  <c r="F3651"/>
  <c r="G3651"/>
  <c r="G3648"/>
  <c r="F3647"/>
  <c r="G3647"/>
  <c r="G3644"/>
  <c r="F3643"/>
  <c r="G3643"/>
  <c r="G3640"/>
  <c r="F3639"/>
  <c r="G3639"/>
  <c r="G3636"/>
  <c r="F3635"/>
  <c r="G3635"/>
  <c r="G3632"/>
  <c r="F3631"/>
  <c r="G3631"/>
  <c r="G3628"/>
  <c r="F3627"/>
  <c r="G3627"/>
  <c r="G3624"/>
  <c r="F3623"/>
  <c r="G3623"/>
  <c r="G3620"/>
  <c r="F3619"/>
  <c r="G3619"/>
  <c r="G3616"/>
  <c r="F3615"/>
  <c r="G3615"/>
  <c r="G3612"/>
  <c r="F3611"/>
  <c r="G3611"/>
  <c r="G3608"/>
  <c r="F3607"/>
  <c r="G3607"/>
  <c r="G3604"/>
  <c r="F3603"/>
  <c r="G3603"/>
  <c r="G3600"/>
  <c r="F3599"/>
  <c r="G3599"/>
  <c r="G3596"/>
  <c r="F3595"/>
  <c r="G3595"/>
  <c r="G3592"/>
  <c r="F3591"/>
  <c r="G3591"/>
  <c r="G3588"/>
  <c r="F3587"/>
  <c r="G3587"/>
  <c r="G3584"/>
  <c r="F3583"/>
  <c r="G3583"/>
  <c r="G3580"/>
  <c r="F3579"/>
  <c r="G3579"/>
  <c r="G3576"/>
  <c r="F3575"/>
  <c r="G3575"/>
  <c r="G3572"/>
  <c r="F3571"/>
  <c r="G3571"/>
  <c r="G3568"/>
  <c r="F3567"/>
  <c r="G3567"/>
  <c r="G3564"/>
  <c r="F3563"/>
  <c r="G3563"/>
  <c r="G3560"/>
  <c r="F3559"/>
  <c r="G3559"/>
  <c r="G3556"/>
  <c r="F3555"/>
  <c r="G3555"/>
  <c r="G3552"/>
  <c r="F3551"/>
  <c r="G3551"/>
  <c r="G3548"/>
  <c r="F3547"/>
  <c r="G3547"/>
  <c r="G3544"/>
  <c r="F3543"/>
  <c r="G3543"/>
  <c r="G3540"/>
  <c r="F3539"/>
  <c r="G3539"/>
  <c r="G3536"/>
  <c r="F3535"/>
  <c r="G3535"/>
  <c r="G3532"/>
  <c r="F3531"/>
  <c r="G3531"/>
  <c r="G3528"/>
  <c r="F3527"/>
  <c r="G3527"/>
  <c r="G3524"/>
  <c r="F3523"/>
  <c r="G3523"/>
  <c r="G3520"/>
  <c r="F3519"/>
  <c r="G3519"/>
  <c r="G3516"/>
  <c r="F3515"/>
  <c r="G3515"/>
  <c r="G3512"/>
  <c r="F3511"/>
  <c r="G3511"/>
  <c r="G3508"/>
  <c r="F3507"/>
  <c r="G3507"/>
  <c r="G3504"/>
  <c r="F3503"/>
  <c r="G3503"/>
  <c r="G3500"/>
  <c r="F3499"/>
  <c r="G3499"/>
  <c r="G3496"/>
  <c r="F3495"/>
  <c r="G3495"/>
  <c r="G3492"/>
  <c r="F3491"/>
  <c r="G3491"/>
  <c r="G3488"/>
  <c r="F3487"/>
  <c r="G3487"/>
  <c r="G3484"/>
  <c r="F2443"/>
  <c r="G2443"/>
  <c r="F2439"/>
  <c r="G2439"/>
  <c r="F2435"/>
  <c r="G2435"/>
  <c r="F2431"/>
  <c r="G2431"/>
  <c r="F2427"/>
  <c r="G2427"/>
  <c r="F2423"/>
  <c r="G2423"/>
  <c r="F2409"/>
  <c r="G2409"/>
  <c r="F2393"/>
  <c r="G2393"/>
  <c r="F2377"/>
  <c r="G2377"/>
  <c r="F2361"/>
  <c r="G2361"/>
  <c r="F2345"/>
  <c r="G2345"/>
  <c r="F2329"/>
  <c r="G2329"/>
  <c r="F2313"/>
  <c r="G2313"/>
  <c r="F2297"/>
  <c r="G2297"/>
  <c r="F2281"/>
  <c r="G2281"/>
  <c r="F2265"/>
  <c r="G2265"/>
  <c r="G3483"/>
  <c r="G3479"/>
  <c r="G3475"/>
  <c r="G3471"/>
  <c r="G3467"/>
  <c r="G3463"/>
  <c r="G3459"/>
  <c r="G3455"/>
  <c r="G3451"/>
  <c r="G3447"/>
  <c r="G3443"/>
  <c r="G3439"/>
  <c r="G3435"/>
  <c r="G3431"/>
  <c r="G3427"/>
  <c r="G3423"/>
  <c r="G3419"/>
  <c r="G3415"/>
  <c r="G3411"/>
  <c r="G3407"/>
  <c r="G3403"/>
  <c r="G3399"/>
  <c r="G3395"/>
  <c r="G3391"/>
  <c r="G3387"/>
  <c r="G3383"/>
  <c r="G3379"/>
  <c r="G3375"/>
  <c r="G3371"/>
  <c r="G3367"/>
  <c r="G3363"/>
  <c r="G3359"/>
  <c r="G3355"/>
  <c r="G3351"/>
  <c r="G3347"/>
  <c r="G3343"/>
  <c r="G3339"/>
  <c r="G3335"/>
  <c r="G3331"/>
  <c r="G3327"/>
  <c r="G3323"/>
  <c r="G3319"/>
  <c r="G3315"/>
  <c r="G3311"/>
  <c r="G3307"/>
  <c r="G3303"/>
  <c r="G3299"/>
  <c r="G3295"/>
  <c r="G3291"/>
  <c r="G3287"/>
  <c r="G3283"/>
  <c r="G3279"/>
  <c r="G3275"/>
  <c r="G3271"/>
  <c r="G3267"/>
  <c r="G3263"/>
  <c r="G3259"/>
  <c r="G3255"/>
  <c r="G3251"/>
  <c r="G3247"/>
  <c r="G3243"/>
  <c r="G3239"/>
  <c r="G3235"/>
  <c r="G3231"/>
  <c r="G3227"/>
  <c r="G3223"/>
  <c r="G3219"/>
  <c r="G3215"/>
  <c r="G3211"/>
  <c r="G3207"/>
  <c r="G3203"/>
  <c r="G3199"/>
  <c r="G3195"/>
  <c r="G3191"/>
  <c r="G3187"/>
  <c r="G3183"/>
  <c r="G3179"/>
  <c r="G3175"/>
  <c r="G3171"/>
  <c r="G3167"/>
  <c r="G3163"/>
  <c r="G3159"/>
  <c r="G3155"/>
  <c r="G3151"/>
  <c r="G3147"/>
  <c r="G3143"/>
  <c r="G3139"/>
  <c r="G3135"/>
  <c r="G3131"/>
  <c r="G3127"/>
  <c r="G3123"/>
  <c r="G3119"/>
  <c r="G3115"/>
  <c r="G3111"/>
  <c r="G3107"/>
  <c r="G3103"/>
  <c r="G3099"/>
  <c r="G3095"/>
  <c r="G3091"/>
  <c r="G3087"/>
  <c r="G3083"/>
  <c r="G3079"/>
  <c r="G3075"/>
  <c r="G3071"/>
  <c r="G3067"/>
  <c r="G3063"/>
  <c r="G3059"/>
  <c r="G3055"/>
  <c r="G3051"/>
  <c r="G3047"/>
  <c r="G3043"/>
  <c r="G3039"/>
  <c r="G3035"/>
  <c r="G3031"/>
  <c r="G3027"/>
  <c r="G3023"/>
  <c r="G3019"/>
  <c r="G3015"/>
  <c r="G3011"/>
  <c r="G3007"/>
  <c r="G3003"/>
  <c r="G2999"/>
  <c r="G2995"/>
  <c r="G2991"/>
  <c r="G2987"/>
  <c r="G2983"/>
  <c r="G2979"/>
  <c r="G2975"/>
  <c r="G2971"/>
  <c r="G2967"/>
  <c r="G2963"/>
  <c r="G2959"/>
  <c r="G2955"/>
  <c r="G2951"/>
  <c r="G2947"/>
  <c r="G2943"/>
  <c r="G2939"/>
  <c r="G2935"/>
  <c r="G2931"/>
  <c r="G2927"/>
  <c r="G2923"/>
  <c r="G2919"/>
  <c r="G2915"/>
  <c r="G2911"/>
  <c r="G2907"/>
  <c r="G2903"/>
  <c r="G2899"/>
  <c r="G2895"/>
  <c r="G2891"/>
  <c r="G2887"/>
  <c r="G2883"/>
  <c r="G2879"/>
  <c r="G2875"/>
  <c r="G2871"/>
  <c r="G2867"/>
  <c r="G2863"/>
  <c r="G2859"/>
  <c r="G2855"/>
  <c r="G2851"/>
  <c r="G2847"/>
  <c r="G2843"/>
  <c r="G2839"/>
  <c r="G2835"/>
  <c r="G2831"/>
  <c r="G2827"/>
  <c r="G2823"/>
  <c r="G2819"/>
  <c r="G2815"/>
  <c r="G2811"/>
  <c r="G2807"/>
  <c r="G2803"/>
  <c r="G2799"/>
  <c r="G2795"/>
  <c r="G2791"/>
  <c r="G2787"/>
  <c r="G2783"/>
  <c r="G2779"/>
  <c r="G2775"/>
  <c r="G2771"/>
  <c r="G2767"/>
  <c r="G2763"/>
  <c r="G2759"/>
  <c r="G2755"/>
  <c r="G2751"/>
  <c r="G2747"/>
  <c r="G2743"/>
  <c r="G2739"/>
  <c r="G2735"/>
  <c r="G2731"/>
  <c r="G2727"/>
  <c r="G2723"/>
  <c r="G2719"/>
  <c r="G2715"/>
  <c r="G2711"/>
  <c r="G2707"/>
  <c r="G2703"/>
  <c r="G2699"/>
  <c r="G2695"/>
  <c r="G2691"/>
  <c r="G2687"/>
  <c r="G2683"/>
  <c r="G2679"/>
  <c r="G2675"/>
  <c r="G2671"/>
  <c r="G2667"/>
  <c r="G2663"/>
  <c r="G2659"/>
  <c r="G2655"/>
  <c r="G2651"/>
  <c r="G2647"/>
  <c r="G2643"/>
  <c r="G2639"/>
  <c r="G2635"/>
  <c r="G2631"/>
  <c r="G2627"/>
  <c r="G2623"/>
  <c r="G2619"/>
  <c r="G2615"/>
  <c r="G2611"/>
  <c r="G2607"/>
  <c r="G2603"/>
  <c r="G2599"/>
  <c r="G2595"/>
  <c r="G2591"/>
  <c r="G2587"/>
  <c r="G2583"/>
  <c r="G2579"/>
  <c r="G2575"/>
  <c r="G2571"/>
  <c r="G2567"/>
  <c r="G2563"/>
  <c r="G2559"/>
  <c r="G2555"/>
  <c r="G2551"/>
  <c r="G2547"/>
  <c r="G2543"/>
  <c r="G2539"/>
  <c r="G2535"/>
  <c r="G2531"/>
  <c r="G2527"/>
  <c r="G2523"/>
  <c r="G2519"/>
  <c r="G2515"/>
  <c r="G2511"/>
  <c r="G2507"/>
  <c r="G2503"/>
  <c r="G2499"/>
  <c r="G2495"/>
  <c r="G2491"/>
  <c r="G2487"/>
  <c r="G2483"/>
  <c r="G2479"/>
  <c r="G2475"/>
  <c r="G2471"/>
  <c r="G2467"/>
  <c r="G2463"/>
  <c r="G2459"/>
  <c r="G2455"/>
  <c r="G2451"/>
  <c r="G2447"/>
  <c r="G2418"/>
  <c r="F2417"/>
  <c r="G2417"/>
  <c r="G2412"/>
  <c r="G2402"/>
  <c r="F2401"/>
  <c r="G2401"/>
  <c r="G2396"/>
  <c r="G2386"/>
  <c r="F2385"/>
  <c r="G2385"/>
  <c r="G2380"/>
  <c r="G2370"/>
  <c r="F2369"/>
  <c r="G2369"/>
  <c r="G2364"/>
  <c r="G2354"/>
  <c r="F2353"/>
  <c r="G2353"/>
  <c r="G2348"/>
  <c r="G2338"/>
  <c r="F2337"/>
  <c r="G2337"/>
  <c r="G2332"/>
  <c r="G2322"/>
  <c r="F2321"/>
  <c r="G2321"/>
  <c r="G2316"/>
  <c r="G2306"/>
  <c r="F2305"/>
  <c r="G2305"/>
  <c r="G2300"/>
  <c r="G2290"/>
  <c r="F2289"/>
  <c r="G2289"/>
  <c r="G2284"/>
  <c r="G2274"/>
  <c r="F2273"/>
  <c r="G2273"/>
  <c r="G2268"/>
  <c r="F1687"/>
  <c r="G1687"/>
  <c r="F1683"/>
  <c r="G1683"/>
  <c r="F1679"/>
  <c r="G1679"/>
  <c r="F1675"/>
  <c r="G1675"/>
  <c r="F1671"/>
  <c r="G1671"/>
  <c r="F1667"/>
  <c r="G1667"/>
  <c r="F1663"/>
  <c r="G1663"/>
  <c r="F1659"/>
  <c r="G1659"/>
  <c r="F1655"/>
  <c r="G1655"/>
  <c r="F1651"/>
  <c r="G1651"/>
  <c r="F1647"/>
  <c r="G1647"/>
  <c r="F1643"/>
  <c r="G1643"/>
  <c r="F1639"/>
  <c r="G1639"/>
  <c r="F1635"/>
  <c r="G1635"/>
  <c r="F1631"/>
  <c r="G1631"/>
  <c r="F1627"/>
  <c r="G1627"/>
  <c r="F1623"/>
  <c r="G1623"/>
  <c r="F1619"/>
  <c r="G1619"/>
  <c r="G1616"/>
  <c r="F1615"/>
  <c r="G1615"/>
  <c r="G1612"/>
  <c r="F1611"/>
  <c r="G1611"/>
  <c r="G1608"/>
  <c r="F1607"/>
  <c r="G1607"/>
  <c r="G1604"/>
  <c r="F1603"/>
  <c r="G1603"/>
  <c r="G1600"/>
  <c r="F1599"/>
  <c r="G1599"/>
  <c r="G1596"/>
  <c r="F1595"/>
  <c r="G1595"/>
  <c r="G1592"/>
  <c r="F1591"/>
  <c r="G1591"/>
  <c r="G1588"/>
  <c r="F1587"/>
  <c r="G1587"/>
  <c r="G1584"/>
  <c r="F1583"/>
  <c r="G1583"/>
  <c r="G1580"/>
  <c r="F1579"/>
  <c r="G1579"/>
  <c r="G1576"/>
  <c r="F1575"/>
  <c r="G1575"/>
  <c r="G1572"/>
  <c r="F1571"/>
  <c r="G1571"/>
  <c r="G1568"/>
  <c r="F1567"/>
  <c r="G1567"/>
  <c r="G1564"/>
  <c r="F1563"/>
  <c r="G1563"/>
  <c r="G1560"/>
  <c r="F1559"/>
  <c r="G1559"/>
  <c r="G1556"/>
  <c r="F1555"/>
  <c r="G1555"/>
  <c r="G1552"/>
  <c r="F1551"/>
  <c r="G1551"/>
  <c r="G1548"/>
  <c r="F1547"/>
  <c r="G1547"/>
  <c r="G1544"/>
  <c r="F1543"/>
  <c r="G1543"/>
  <c r="G1540"/>
  <c r="F1539"/>
  <c r="G1539"/>
  <c r="G1536"/>
  <c r="F1535"/>
  <c r="G1535"/>
  <c r="G1532"/>
  <c r="F1531"/>
  <c r="G1531"/>
  <c r="G1528"/>
  <c r="F1527"/>
  <c r="G1527"/>
  <c r="G1524"/>
  <c r="F1523"/>
  <c r="G1523"/>
  <c r="G1520"/>
  <c r="F1519"/>
  <c r="G1519"/>
  <c r="G1516"/>
  <c r="F1515"/>
  <c r="G1515"/>
  <c r="G1512"/>
  <c r="F1511"/>
  <c r="G1511"/>
  <c r="G1508"/>
  <c r="F1507"/>
  <c r="G1507"/>
  <c r="G1504"/>
  <c r="F1503"/>
  <c r="G1503"/>
  <c r="G1500"/>
  <c r="F1499"/>
  <c r="G1499"/>
  <c r="G1496"/>
  <c r="F1495"/>
  <c r="G1495"/>
  <c r="G1492"/>
  <c r="F1491"/>
  <c r="G1491"/>
  <c r="G1488"/>
  <c r="F1487"/>
  <c r="G1487"/>
  <c r="G1484"/>
  <c r="F1483"/>
  <c r="G1483"/>
  <c r="G1480"/>
  <c r="F1479"/>
  <c r="G1479"/>
  <c r="G2257"/>
  <c r="G2249"/>
  <c r="G2241"/>
  <c r="G2233"/>
  <c r="G2225"/>
  <c r="G2217"/>
  <c r="G2209"/>
  <c r="G2201"/>
  <c r="G2193"/>
  <c r="G2185"/>
  <c r="G2177"/>
  <c r="G2169"/>
  <c r="G2161"/>
  <c r="G2153"/>
  <c r="G2145"/>
  <c r="G2137"/>
  <c r="G2129"/>
  <c r="G2121"/>
  <c r="G2113"/>
  <c r="G2109"/>
  <c r="G2105"/>
  <c r="G2101"/>
  <c r="G2097"/>
  <c r="G2093"/>
  <c r="G2089"/>
  <c r="G2085"/>
  <c r="G2081"/>
  <c r="G2077"/>
  <c r="G2073"/>
  <c r="G2069"/>
  <c r="G2065"/>
  <c r="G2061"/>
  <c r="G2057"/>
  <c r="G2053"/>
  <c r="G2049"/>
  <c r="G2045"/>
  <c r="G2041"/>
  <c r="G2037"/>
  <c r="G2033"/>
  <c r="G2029"/>
  <c r="G2025"/>
  <c r="G2021"/>
  <c r="G2017"/>
  <c r="G2013"/>
  <c r="G2009"/>
  <c r="G2005"/>
  <c r="G2001"/>
  <c r="G1997"/>
  <c r="G1993"/>
  <c r="G1989"/>
  <c r="G1985"/>
  <c r="G1981"/>
  <c r="G1977"/>
  <c r="G1973"/>
  <c r="G1969"/>
  <c r="G1965"/>
  <c r="G1961"/>
  <c r="G1957"/>
  <c r="G1953"/>
  <c r="G1949"/>
  <c r="G1945"/>
  <c r="G1941"/>
  <c r="G1937"/>
  <c r="G1933"/>
  <c r="G1929"/>
  <c r="G1925"/>
  <c r="G1921"/>
  <c r="G1917"/>
  <c r="G1913"/>
  <c r="G1909"/>
  <c r="G1905"/>
  <c r="G1901"/>
  <c r="G1897"/>
  <c r="G1893"/>
  <c r="G1889"/>
  <c r="G1885"/>
  <c r="G1881"/>
  <c r="G1877"/>
  <c r="G1873"/>
  <c r="G1869"/>
  <c r="G1865"/>
  <c r="G1861"/>
  <c r="G1857"/>
  <c r="G1853"/>
  <c r="G1849"/>
  <c r="G1845"/>
  <c r="G1841"/>
  <c r="G1837"/>
  <c r="G1833"/>
  <c r="G1829"/>
  <c r="G1825"/>
  <c r="G1821"/>
  <c r="G1817"/>
  <c r="G1813"/>
  <c r="G1809"/>
  <c r="G1805"/>
  <c r="G1801"/>
  <c r="G1797"/>
  <c r="G1793"/>
  <c r="G1789"/>
  <c r="G1785"/>
  <c r="G1781"/>
  <c r="G1777"/>
  <c r="G1773"/>
  <c r="G1769"/>
  <c r="G1765"/>
  <c r="G1761"/>
  <c r="G1757"/>
  <c r="G1753"/>
  <c r="G1749"/>
  <c r="G1745"/>
  <c r="G1741"/>
  <c r="G1737"/>
  <c r="G1733"/>
  <c r="G1729"/>
  <c r="G1725"/>
  <c r="G1721"/>
  <c r="G1717"/>
  <c r="G1713"/>
  <c r="G1709"/>
  <c r="G1705"/>
  <c r="G1701"/>
  <c r="G1697"/>
  <c r="G1693"/>
  <c r="G1689"/>
  <c r="G1475"/>
  <c r="G1471"/>
  <c r="G1467"/>
  <c r="G1463"/>
  <c r="G1459"/>
  <c r="G1455"/>
  <c r="G1451"/>
  <c r="G1447"/>
  <c r="G1443"/>
  <c r="G1439"/>
  <c r="G1435"/>
  <c r="G1431"/>
  <c r="G1427"/>
  <c r="G1423"/>
  <c r="G1419"/>
  <c r="G1415"/>
  <c r="G1411"/>
  <c r="G1407"/>
  <c r="G1403"/>
  <c r="G1399"/>
  <c r="G1395"/>
  <c r="G1391"/>
  <c r="G1387"/>
  <c r="G1383"/>
  <c r="G1379"/>
  <c r="G1375"/>
  <c r="G1371"/>
  <c r="G1367"/>
  <c r="G1363"/>
  <c r="G1359"/>
  <c r="G1355"/>
  <c r="G1351"/>
  <c r="G1347"/>
  <c r="G1343"/>
  <c r="G1339"/>
  <c r="G1335"/>
  <c r="G1331"/>
  <c r="G1327"/>
  <c r="G1323"/>
  <c r="G1319"/>
  <c r="G1315"/>
  <c r="G1311"/>
  <c r="G1307"/>
  <c r="G1303"/>
  <c r="G1299"/>
  <c r="G1295"/>
  <c r="G1291"/>
  <c r="G1287"/>
  <c r="G1283"/>
  <c r="G1279"/>
  <c r="G1275"/>
  <c r="G1271"/>
  <c r="G1267"/>
  <c r="G1263"/>
  <c r="G1259"/>
  <c r="G1255"/>
  <c r="G1251"/>
  <c r="G1247"/>
  <c r="G1243"/>
  <c r="G1239"/>
  <c r="G1235"/>
  <c r="G1231"/>
  <c r="G1227"/>
  <c r="G1223"/>
  <c r="G1219"/>
  <c r="G1215"/>
  <c r="G1211"/>
  <c r="G1207"/>
  <c r="G1203"/>
  <c r="G1199"/>
  <c r="G1195"/>
  <c r="G1191"/>
  <c r="G1187"/>
  <c r="G1183"/>
  <c r="G1179"/>
  <c r="G1175"/>
  <c r="G1171"/>
  <c r="G1167"/>
  <c r="G1163"/>
  <c r="G1159"/>
  <c r="G1155"/>
  <c r="G1151"/>
  <c r="G1147"/>
  <c r="G1143"/>
  <c r="G1139"/>
  <c r="G1135"/>
  <c r="G1132"/>
  <c r="G1124"/>
  <c r="G1116"/>
  <c r="G1108"/>
  <c r="G1100"/>
  <c r="G1092"/>
  <c r="G1084"/>
  <c r="G1076"/>
  <c r="G1068"/>
  <c r="G1060"/>
  <c r="G1052"/>
  <c r="G1044"/>
  <c r="G1036"/>
  <c r="G1028"/>
  <c r="G1020"/>
  <c r="G1012"/>
  <c r="G1004"/>
  <c r="G996"/>
  <c r="G988"/>
  <c r="G982"/>
  <c r="G978"/>
  <c r="G974"/>
  <c r="G970"/>
  <c r="F968"/>
  <c r="G968"/>
  <c r="F964"/>
  <c r="G964"/>
  <c r="F960"/>
  <c r="G960"/>
  <c r="F956"/>
  <c r="G956"/>
  <c r="F952"/>
  <c r="G952"/>
  <c r="F948"/>
  <c r="G948"/>
  <c r="F944"/>
  <c r="G944"/>
  <c r="F940"/>
  <c r="G940"/>
  <c r="F936"/>
  <c r="G936"/>
  <c r="F932"/>
  <c r="G932"/>
  <c r="F928"/>
  <c r="G928"/>
  <c r="F924"/>
  <c r="G924"/>
  <c r="F920"/>
  <c r="G920"/>
  <c r="F916"/>
  <c r="G916"/>
  <c r="F912"/>
  <c r="G912"/>
  <c r="F908"/>
  <c r="G908"/>
  <c r="F904"/>
  <c r="G904"/>
  <c r="F900"/>
  <c r="G900"/>
  <c r="F896"/>
  <c r="G896"/>
  <c r="F892"/>
  <c r="G892"/>
  <c r="F888"/>
  <c r="G888"/>
  <c r="F884"/>
  <c r="G884"/>
  <c r="F880"/>
  <c r="G880"/>
  <c r="F876"/>
  <c r="G876"/>
  <c r="F872"/>
  <c r="G872"/>
  <c r="F868"/>
  <c r="G868"/>
  <c r="F864"/>
  <c r="G864"/>
  <c r="F860"/>
  <c r="G860"/>
  <c r="G857"/>
  <c r="F856"/>
  <c r="G856"/>
  <c r="G853"/>
  <c r="F852"/>
  <c r="G852"/>
  <c r="G849"/>
  <c r="F848"/>
  <c r="G848"/>
  <c r="G845"/>
  <c r="F844"/>
  <c r="G844"/>
  <c r="G841"/>
  <c r="F840"/>
  <c r="G840"/>
  <c r="G837"/>
  <c r="F836"/>
  <c r="G836"/>
  <c r="G833"/>
  <c r="F832"/>
  <c r="G832"/>
  <c r="G829"/>
  <c r="F828"/>
  <c r="G828"/>
  <c r="G825"/>
  <c r="F824"/>
  <c r="G824"/>
  <c r="G821"/>
  <c r="F820"/>
  <c r="G820"/>
  <c r="G817"/>
  <c r="F816"/>
  <c r="G816"/>
  <c r="G813"/>
  <c r="F812"/>
  <c r="G812"/>
  <c r="G809"/>
  <c r="G808"/>
  <c r="G804"/>
  <c r="G800"/>
  <c r="G796"/>
  <c r="G792"/>
  <c r="G788"/>
  <c r="G784"/>
  <c r="G780"/>
  <c r="G776"/>
  <c r="G772"/>
  <c r="G768"/>
  <c r="G764"/>
  <c r="G760"/>
  <c r="G756"/>
  <c r="G752"/>
  <c r="G748"/>
  <c r="G744"/>
  <c r="G740"/>
  <c r="G736"/>
  <c r="G732"/>
  <c r="G728"/>
  <c r="G724"/>
  <c r="G720"/>
  <c r="G716"/>
  <c r="G712"/>
  <c r="G708"/>
  <c r="G704"/>
  <c r="G700"/>
  <c r="G696"/>
  <c r="G692"/>
  <c r="G688"/>
  <c r="G684"/>
  <c r="G680"/>
  <c r="G679"/>
  <c r="F678"/>
  <c r="G678"/>
  <c r="G675"/>
  <c r="F674"/>
  <c r="G674"/>
  <c r="G671"/>
  <c r="F670"/>
  <c r="G670"/>
  <c r="G667"/>
  <c r="F666"/>
  <c r="G666"/>
  <c r="G663"/>
  <c r="F662"/>
  <c r="G662"/>
  <c r="G659"/>
  <c r="F658"/>
  <c r="G658"/>
  <c r="G655"/>
  <c r="F654"/>
  <c r="G654"/>
  <c r="G651"/>
  <c r="F650"/>
  <c r="G650"/>
  <c r="G647"/>
  <c r="F646"/>
  <c r="G646"/>
  <c r="G643"/>
  <c r="F642"/>
  <c r="G642"/>
  <c r="G639"/>
  <c r="F638"/>
  <c r="G638"/>
  <c r="G635"/>
  <c r="F634"/>
  <c r="G634"/>
  <c r="G631"/>
  <c r="F630"/>
  <c r="G630"/>
  <c r="G627"/>
  <c r="F626"/>
  <c r="G626"/>
  <c r="G623"/>
  <c r="F622"/>
  <c r="G622"/>
  <c r="G619"/>
  <c r="F618"/>
  <c r="G618"/>
  <c r="G615"/>
  <c r="F614"/>
  <c r="G614"/>
  <c r="G611"/>
  <c r="F610"/>
  <c r="G610"/>
  <c r="G607"/>
  <c r="G606"/>
  <c r="G602"/>
  <c r="G598"/>
  <c r="G594"/>
  <c r="G590"/>
  <c r="G586"/>
  <c r="G582"/>
  <c r="G578"/>
  <c r="G574"/>
  <c r="G570"/>
  <c r="G566"/>
  <c r="G562"/>
  <c r="G558"/>
  <c r="G554"/>
  <c r="G550"/>
  <c r="G546"/>
  <c r="G542"/>
  <c r="G538"/>
  <c r="G534"/>
  <c r="G530"/>
  <c r="G526"/>
  <c r="G522"/>
  <c r="G518"/>
  <c r="G514"/>
  <c r="G510"/>
  <c r="G506"/>
  <c r="G502"/>
  <c r="G498"/>
  <c r="G494"/>
  <c r="G488"/>
  <c r="G480"/>
  <c r="G472"/>
  <c r="G464"/>
  <c r="G456"/>
  <c r="G448"/>
  <c r="G440"/>
  <c r="G432"/>
  <c r="G424"/>
  <c r="G416"/>
  <c r="G410"/>
  <c r="G406"/>
  <c r="G402"/>
  <c r="G398"/>
  <c r="G394"/>
  <c r="G390"/>
  <c r="G386"/>
  <c r="G382"/>
  <c r="G378"/>
  <c r="G374"/>
  <c r="G370"/>
  <c r="G366"/>
  <c r="G362"/>
  <c r="G358"/>
  <c r="G354"/>
  <c r="G350"/>
  <c r="G346"/>
  <c r="G342"/>
  <c r="G338"/>
  <c r="G334"/>
  <c r="G330"/>
  <c r="G326"/>
  <c r="G322"/>
  <c r="F320"/>
  <c r="G320"/>
  <c r="F316"/>
  <c r="G316"/>
  <c r="F312"/>
  <c r="G312"/>
  <c r="F308"/>
  <c r="G308"/>
  <c r="F304"/>
  <c r="G304"/>
  <c r="G301"/>
  <c r="F300"/>
  <c r="G300"/>
  <c r="G297"/>
  <c r="F296"/>
  <c r="G296"/>
  <c r="G293"/>
  <c r="F292"/>
  <c r="G292"/>
  <c r="G289"/>
  <c r="F288"/>
  <c r="G288"/>
  <c r="G285"/>
  <c r="F284"/>
  <c r="G284"/>
  <c r="G281"/>
  <c r="F280"/>
  <c r="G280"/>
  <c r="G277"/>
  <c r="F276"/>
  <c r="G276"/>
  <c r="G273"/>
  <c r="G272"/>
  <c r="G268"/>
  <c r="G264"/>
  <c r="G260"/>
  <c r="G256"/>
  <c r="G252"/>
  <c r="G248"/>
  <c r="G244"/>
  <c r="G240"/>
  <c r="G236"/>
  <c r="G232"/>
  <c r="G228"/>
  <c r="G224"/>
  <c r="G220"/>
  <c r="G216"/>
  <c r="G212"/>
  <c r="G208"/>
  <c r="G204"/>
  <c r="G200"/>
  <c r="G196"/>
  <c r="G192"/>
  <c r="G188"/>
  <c r="G168"/>
  <c r="F167"/>
  <c r="G167"/>
  <c r="G162"/>
  <c r="G152"/>
  <c r="F151"/>
  <c r="G151"/>
  <c r="G146"/>
  <c r="G136"/>
  <c r="F135"/>
  <c r="G135"/>
  <c r="G132"/>
  <c r="F131"/>
  <c r="G131"/>
  <c r="G128"/>
  <c r="F127"/>
  <c r="G127"/>
  <c r="G124"/>
  <c r="F123"/>
  <c r="G123"/>
  <c r="G120"/>
  <c r="F119"/>
  <c r="G119"/>
  <c r="G116"/>
  <c r="F115"/>
  <c r="G115"/>
  <c r="G112"/>
  <c r="F111"/>
  <c r="G111"/>
  <c r="G108"/>
  <c r="F107"/>
  <c r="G107"/>
  <c r="G104"/>
  <c r="F103"/>
  <c r="G103"/>
  <c r="G100"/>
  <c r="F99"/>
  <c r="G99"/>
  <c r="F184"/>
  <c r="G184"/>
  <c r="F180"/>
  <c r="G180"/>
  <c r="F176"/>
  <c r="G176"/>
  <c r="F159"/>
  <c r="G159"/>
  <c r="F143"/>
  <c r="G143"/>
  <c r="G95"/>
  <c r="G91"/>
  <c r="G87"/>
  <c r="G83"/>
  <c r="G79"/>
  <c r="G75"/>
  <c r="G71"/>
  <c r="G67"/>
  <c r="G63"/>
  <c r="G59"/>
  <c r="G55"/>
  <c r="G51"/>
  <c r="G47"/>
  <c r="G43"/>
  <c r="G39"/>
  <c r="G35"/>
  <c r="G31"/>
  <c r="G27"/>
  <c r="G23"/>
  <c r="G19"/>
  <c r="G15"/>
  <c r="G11"/>
  <c r="G7"/>
  <c r="G10692"/>
  <c r="G10688"/>
  <c r="G10684"/>
  <c r="G10680"/>
  <c r="G10676"/>
  <c r="G10672"/>
  <c r="G10668"/>
  <c r="G10664"/>
  <c r="G10660"/>
  <c r="G10656"/>
  <c r="G10652"/>
  <c r="G10648"/>
  <c r="G10644"/>
  <c r="G10640"/>
  <c r="G10636"/>
  <c r="G10632"/>
  <c r="G10628"/>
  <c r="G10624"/>
  <c r="G10620"/>
  <c r="G10616"/>
  <c r="G10612"/>
  <c r="G10608"/>
  <c r="G10604"/>
  <c r="G10600"/>
  <c r="G10596"/>
  <c r="G10592"/>
  <c r="G10588"/>
  <c r="G10584"/>
  <c r="G10580"/>
  <c r="G10576"/>
  <c r="G10572"/>
  <c r="G10568"/>
  <c r="G10564"/>
  <c r="G10560"/>
  <c r="G10556"/>
  <c r="G10552"/>
  <c r="G10548"/>
  <c r="G10544"/>
  <c r="G10540"/>
  <c r="G10536"/>
  <c r="G10532"/>
  <c r="G10528"/>
  <c r="G10524"/>
  <c r="G10520"/>
  <c r="G10516"/>
  <c r="G10512"/>
  <c r="G10508"/>
  <c r="G10504"/>
  <c r="G10500"/>
  <c r="G10496"/>
  <c r="G10492"/>
  <c r="G10488"/>
  <c r="G10484"/>
  <c r="G10480"/>
  <c r="G10476"/>
  <c r="G10472"/>
  <c r="G10468"/>
  <c r="G10464"/>
  <c r="G10460"/>
  <c r="G10456"/>
  <c r="G10452"/>
  <c r="G10448"/>
  <c r="G10444"/>
  <c r="G10440"/>
  <c r="G10436"/>
  <c r="G10432"/>
  <c r="G10428"/>
  <c r="G10424"/>
  <c r="G10420"/>
  <c r="G10416"/>
  <c r="G10412"/>
  <c r="G10408"/>
  <c r="G10404"/>
  <c r="G10400"/>
  <c r="G10396"/>
  <c r="G10392"/>
  <c r="G10388"/>
  <c r="G10384"/>
  <c r="G10380"/>
  <c r="G10376"/>
  <c r="G10372"/>
  <c r="G10368"/>
  <c r="G10364"/>
  <c r="G10360"/>
  <c r="G10356"/>
  <c r="G10352"/>
  <c r="G10348"/>
  <c r="G10344"/>
  <c r="G10340"/>
  <c r="G10336"/>
  <c r="G10332"/>
  <c r="G10328"/>
  <c r="G10324"/>
  <c r="G10320"/>
  <c r="G10316"/>
  <c r="G10312"/>
  <c r="G10308"/>
  <c r="G10304"/>
  <c r="G10300"/>
  <c r="G10296"/>
  <c r="G10292"/>
  <c r="G10288"/>
  <c r="G10284"/>
  <c r="G10280"/>
  <c r="G10276"/>
  <c r="G10272"/>
  <c r="G10268"/>
  <c r="G10264"/>
  <c r="G10260"/>
  <c r="G10256"/>
  <c r="G10252"/>
  <c r="G10248"/>
  <c r="G10244"/>
  <c r="G10240"/>
  <c r="G10236"/>
  <c r="G10232"/>
  <c r="G10228"/>
  <c r="G10224"/>
  <c r="G10220"/>
  <c r="G10216"/>
  <c r="G10212"/>
  <c r="G10208"/>
  <c r="G10204"/>
  <c r="G10200"/>
  <c r="G10196"/>
  <c r="G10192"/>
  <c r="G10188"/>
  <c r="G10184"/>
  <c r="G10180"/>
  <c r="G10176"/>
  <c r="G10172"/>
  <c r="G10168"/>
  <c r="G10164"/>
  <c r="G10160"/>
  <c r="G10156"/>
  <c r="G10152"/>
  <c r="G10148"/>
  <c r="G10144"/>
  <c r="G10140"/>
  <c r="G10136"/>
  <c r="G10132"/>
  <c r="G10128"/>
  <c r="G10124"/>
  <c r="G10120"/>
  <c r="G10116"/>
  <c r="G10112"/>
  <c r="G10108"/>
  <c r="G10104"/>
  <c r="G10100"/>
  <c r="G10096"/>
  <c r="G10092"/>
  <c r="G10088"/>
  <c r="G10084"/>
  <c r="G10080"/>
  <c r="G10076"/>
  <c r="G10072"/>
  <c r="G10068"/>
  <c r="G10064"/>
  <c r="G10060"/>
  <c r="G10056"/>
  <c r="G10052"/>
  <c r="G10048"/>
  <c r="G10044"/>
  <c r="G10040"/>
  <c r="G10036"/>
  <c r="G10032"/>
  <c r="G10028"/>
  <c r="G10024"/>
  <c r="G10020"/>
  <c r="G10016"/>
  <c r="G10012"/>
  <c r="G10008"/>
  <c r="G10004"/>
  <c r="G10000"/>
  <c r="G9996"/>
  <c r="G9992"/>
  <c r="G9988"/>
  <c r="G9984"/>
  <c r="G9980"/>
  <c r="G9976"/>
  <c r="G9972"/>
  <c r="G9968"/>
  <c r="G9964"/>
  <c r="G9960"/>
  <c r="G9956"/>
  <c r="G9952"/>
  <c r="G9948"/>
  <c r="G9944"/>
  <c r="G9940"/>
  <c r="G9936"/>
  <c r="G9932"/>
  <c r="G9928"/>
  <c r="G9924"/>
  <c r="G9920"/>
  <c r="G9916"/>
  <c r="G9912"/>
  <c r="G9908"/>
  <c r="G9904"/>
  <c r="G9900"/>
  <c r="G9896"/>
  <c r="G9892"/>
  <c r="G9888"/>
  <c r="G9884"/>
  <c r="G9880"/>
  <c r="G9876"/>
  <c r="G9872"/>
  <c r="G9868"/>
  <c r="G9864"/>
  <c r="G9860"/>
  <c r="G9856"/>
  <c r="G9852"/>
  <c r="G9848"/>
  <c r="G9844"/>
  <c r="G9840"/>
  <c r="G9836"/>
  <c r="G9832"/>
  <c r="G9828"/>
  <c r="G9824"/>
  <c r="G9820"/>
  <c r="G9816"/>
  <c r="G9812"/>
  <c r="G9808"/>
  <c r="G9804"/>
  <c r="G9800"/>
  <c r="G9796"/>
  <c r="G9792"/>
  <c r="G9788"/>
  <c r="G9784"/>
  <c r="G9780"/>
  <c r="G9776"/>
  <c r="G9772"/>
  <c r="G9768"/>
  <c r="G9764"/>
  <c r="G9760"/>
  <c r="G9756"/>
  <c r="G9752"/>
  <c r="G9748"/>
  <c r="G9744"/>
  <c r="G9740"/>
  <c r="G9736"/>
  <c r="G9732"/>
  <c r="G9728"/>
  <c r="G9724"/>
  <c r="G9720"/>
  <c r="G9716"/>
  <c r="G9712"/>
  <c r="G9708"/>
  <c r="G9704"/>
  <c r="G9700"/>
  <c r="G9696"/>
  <c r="G9692"/>
  <c r="G9688"/>
  <c r="G9684"/>
  <c r="G9680"/>
  <c r="G9676"/>
  <c r="G9672"/>
  <c r="G9668"/>
  <c r="G9664"/>
  <c r="G9660"/>
  <c r="G9656"/>
  <c r="G9652"/>
  <c r="G9648"/>
  <c r="G9644"/>
  <c r="G9640"/>
  <c r="G9636"/>
  <c r="G9632"/>
  <c r="G9628"/>
  <c r="G9624"/>
  <c r="G9620"/>
  <c r="G9616"/>
  <c r="G9612"/>
  <c r="G9608"/>
  <c r="G9604"/>
  <c r="G9600"/>
  <c r="G9596"/>
  <c r="G9592"/>
  <c r="G9588"/>
  <c r="G9584"/>
  <c r="G9580"/>
  <c r="G9576"/>
  <c r="G9572"/>
  <c r="G9568"/>
  <c r="G9564"/>
  <c r="G9560"/>
  <c r="G9556"/>
  <c r="G9552"/>
  <c r="G9548"/>
  <c r="G9544"/>
  <c r="G9540"/>
  <c r="G9536"/>
  <c r="G9532"/>
  <c r="G9528"/>
  <c r="G9524"/>
  <c r="G9520"/>
  <c r="G9516"/>
  <c r="G9512"/>
  <c r="G9508"/>
  <c r="G9504"/>
  <c r="G9500"/>
  <c r="G9496"/>
  <c r="G9492"/>
  <c r="G9488"/>
  <c r="G9484"/>
  <c r="G9480"/>
  <c r="G9476"/>
  <c r="G9472"/>
  <c r="G9468"/>
  <c r="G9464"/>
  <c r="G9460"/>
  <c r="G9456"/>
  <c r="G9452"/>
  <c r="G9448"/>
  <c r="G9444"/>
  <c r="G9440"/>
  <c r="G9436"/>
  <c r="G9432"/>
  <c r="G9428"/>
  <c r="G9424"/>
  <c r="G9420"/>
  <c r="G9416"/>
  <c r="G9412"/>
  <c r="G9408"/>
  <c r="G9406"/>
  <c r="G9400"/>
  <c r="G9398"/>
  <c r="G9394"/>
  <c r="G9390"/>
  <c r="G9386"/>
  <c r="G9382"/>
  <c r="G9380"/>
  <c r="G9376"/>
  <c r="G9370"/>
  <c r="G9366"/>
  <c r="G9362"/>
  <c r="G9360"/>
  <c r="G9354"/>
  <c r="G9350"/>
  <c r="G9346"/>
  <c r="F9404"/>
  <c r="F9402"/>
  <c r="F9396"/>
  <c r="F9392"/>
  <c r="F9388"/>
  <c r="F9384"/>
  <c r="F9378"/>
  <c r="F9374"/>
  <c r="F9372"/>
  <c r="F9368"/>
  <c r="F9364"/>
  <c r="F9358"/>
  <c r="F9356"/>
  <c r="F9352"/>
  <c r="F9348"/>
  <c r="G5126"/>
  <c r="G5122"/>
  <c r="G5118"/>
  <c r="G5114"/>
  <c r="G5110"/>
  <c r="G5106"/>
  <c r="G5102"/>
  <c r="G5098"/>
  <c r="G5094"/>
  <c r="G5090"/>
  <c r="G5086"/>
  <c r="G5082"/>
  <c r="G5078"/>
  <c r="G5074"/>
  <c r="G5070"/>
  <c r="G5066"/>
  <c r="G5062"/>
  <c r="G5058"/>
  <c r="G5054"/>
  <c r="G5050"/>
  <c r="G5046"/>
  <c r="G5042"/>
  <c r="G5038"/>
  <c r="G5034"/>
  <c r="G5030"/>
  <c r="G5026"/>
  <c r="G5022"/>
  <c r="F4603"/>
  <c r="G4603"/>
  <c r="F4595"/>
  <c r="G4595"/>
  <c r="F4587"/>
  <c r="G4587"/>
  <c r="F4579"/>
  <c r="G4579"/>
  <c r="F4571"/>
  <c r="G4571"/>
  <c r="F4563"/>
  <c r="G4563"/>
  <c r="F4555"/>
  <c r="G4555"/>
  <c r="F4547"/>
  <c r="G4547"/>
  <c r="F4539"/>
  <c r="G4539"/>
  <c r="F4531"/>
  <c r="G4531"/>
  <c r="F4523"/>
  <c r="G4523"/>
  <c r="F4515"/>
  <c r="G4515"/>
  <c r="F4507"/>
  <c r="G4507"/>
  <c r="F4499"/>
  <c r="G4499"/>
  <c r="F4491"/>
  <c r="G4491"/>
  <c r="F4483"/>
  <c r="G4483"/>
  <c r="F4475"/>
  <c r="G4475"/>
  <c r="F4467"/>
  <c r="G4467"/>
  <c r="G4997"/>
  <c r="G4993"/>
  <c r="G4989"/>
  <c r="G4985"/>
  <c r="G4981"/>
  <c r="G4977"/>
  <c r="G4973"/>
  <c r="G4969"/>
  <c r="G4965"/>
  <c r="G4961"/>
  <c r="G4957"/>
  <c r="G4953"/>
  <c r="G4949"/>
  <c r="G4945"/>
  <c r="G4941"/>
  <c r="G4937"/>
  <c r="G4933"/>
  <c r="G4929"/>
  <c r="G4925"/>
  <c r="G4921"/>
  <c r="G4917"/>
  <c r="G4913"/>
  <c r="G4909"/>
  <c r="G4905"/>
  <c r="G4901"/>
  <c r="G4897"/>
  <c r="G4893"/>
  <c r="G4889"/>
  <c r="G4885"/>
  <c r="G4881"/>
  <c r="G4877"/>
  <c r="G4873"/>
  <c r="G4869"/>
  <c r="G4865"/>
  <c r="G4861"/>
  <c r="G4857"/>
  <c r="G4853"/>
  <c r="G4849"/>
  <c r="G4845"/>
  <c r="G4841"/>
  <c r="G4837"/>
  <c r="G4833"/>
  <c r="G4829"/>
  <c r="G4825"/>
  <c r="G4821"/>
  <c r="G4817"/>
  <c r="G4813"/>
  <c r="G4809"/>
  <c r="G4805"/>
  <c r="G4801"/>
  <c r="G4797"/>
  <c r="G4793"/>
  <c r="G4789"/>
  <c r="G4785"/>
  <c r="G4781"/>
  <c r="G4777"/>
  <c r="G4773"/>
  <c r="G4769"/>
  <c r="G4765"/>
  <c r="G4761"/>
  <c r="G4757"/>
  <c r="G4753"/>
  <c r="G4749"/>
  <c r="G4745"/>
  <c r="G4741"/>
  <c r="G4737"/>
  <c r="G4733"/>
  <c r="G4729"/>
  <c r="G4725"/>
  <c r="G4721"/>
  <c r="G4717"/>
  <c r="G4713"/>
  <c r="G4709"/>
  <c r="G4705"/>
  <c r="G4701"/>
  <c r="G4697"/>
  <c r="G4693"/>
  <c r="G4689"/>
  <c r="G4685"/>
  <c r="G4681"/>
  <c r="G4677"/>
  <c r="G4673"/>
  <c r="G4669"/>
  <c r="G4665"/>
  <c r="G4661"/>
  <c r="G4657"/>
  <c r="G4653"/>
  <c r="G4649"/>
  <c r="G4645"/>
  <c r="G4641"/>
  <c r="G4637"/>
  <c r="G4633"/>
  <c r="G4629"/>
  <c r="G4625"/>
  <c r="G4621"/>
  <c r="G4617"/>
  <c r="G4613"/>
  <c r="G4609"/>
  <c r="G4605"/>
  <c r="F4599"/>
  <c r="G4599"/>
  <c r="F4591"/>
  <c r="G4591"/>
  <c r="F4583"/>
  <c r="G4583"/>
  <c r="F4575"/>
  <c r="G4575"/>
  <c r="F4567"/>
  <c r="G4567"/>
  <c r="F4559"/>
  <c r="G4559"/>
  <c r="F4551"/>
  <c r="G4551"/>
  <c r="F4543"/>
  <c r="G4543"/>
  <c r="F4535"/>
  <c r="G4535"/>
  <c r="F4527"/>
  <c r="G4527"/>
  <c r="F4519"/>
  <c r="G4519"/>
  <c r="F4511"/>
  <c r="G4511"/>
  <c r="F4503"/>
  <c r="G4503"/>
  <c r="F4495"/>
  <c r="G4495"/>
  <c r="F4487"/>
  <c r="G4487"/>
  <c r="F4479"/>
  <c r="G4479"/>
  <c r="F4471"/>
  <c r="G4471"/>
  <c r="G4463"/>
  <c r="G4459"/>
  <c r="G4455"/>
  <c r="G4451"/>
  <c r="G4447"/>
  <c r="G4443"/>
  <c r="G4439"/>
  <c r="G4435"/>
  <c r="G4431"/>
  <c r="G4427"/>
  <c r="G4423"/>
  <c r="G4419"/>
  <c r="G4415"/>
  <c r="G4411"/>
  <c r="G4407"/>
  <c r="G4403"/>
  <c r="G4399"/>
  <c r="G4395"/>
  <c r="G4391"/>
  <c r="G4387"/>
  <c r="G4383"/>
  <c r="G4379"/>
  <c r="G4375"/>
  <c r="G4371"/>
  <c r="G4367"/>
  <c r="G4363"/>
  <c r="G4359"/>
  <c r="G4355"/>
  <c r="G4351"/>
  <c r="G4347"/>
  <c r="G4343"/>
  <c r="G4339"/>
  <c r="G4335"/>
  <c r="G4331"/>
  <c r="G4327"/>
  <c r="G4323"/>
  <c r="G4319"/>
  <c r="G4315"/>
  <c r="G4311"/>
  <c r="G4307"/>
  <c r="G4303"/>
  <c r="G4299"/>
  <c r="G4295"/>
  <c r="G4291"/>
  <c r="G4287"/>
  <c r="G4283"/>
  <c r="G4279"/>
  <c r="G4275"/>
  <c r="G4271"/>
  <c r="G4267"/>
  <c r="G2419"/>
  <c r="G2415"/>
  <c r="G2411"/>
  <c r="G2407"/>
  <c r="G2403"/>
  <c r="G2399"/>
  <c r="G2395"/>
  <c r="G2391"/>
  <c r="G2387"/>
  <c r="G2383"/>
  <c r="G2379"/>
  <c r="G2375"/>
  <c r="G2371"/>
  <c r="G2367"/>
  <c r="G2363"/>
  <c r="G2359"/>
  <c r="G2355"/>
  <c r="G2351"/>
  <c r="G2347"/>
  <c r="G2343"/>
  <c r="G2339"/>
  <c r="G2335"/>
  <c r="G2331"/>
  <c r="G2327"/>
  <c r="G2323"/>
  <c r="G2319"/>
  <c r="G2315"/>
  <c r="G2311"/>
  <c r="G2307"/>
  <c r="G2303"/>
  <c r="G2299"/>
  <c r="G2295"/>
  <c r="G2291"/>
  <c r="G2287"/>
  <c r="G2283"/>
  <c r="G2279"/>
  <c r="G2275"/>
  <c r="G2271"/>
  <c r="G2267"/>
  <c r="G2263"/>
  <c r="G2259"/>
  <c r="G2255"/>
  <c r="G2251"/>
  <c r="G2247"/>
  <c r="G2243"/>
  <c r="G2239"/>
  <c r="G2235"/>
  <c r="G2231"/>
  <c r="G2227"/>
  <c r="G2223"/>
  <c r="G2219"/>
  <c r="G2215"/>
  <c r="G2211"/>
  <c r="G2207"/>
  <c r="G2203"/>
  <c r="G2199"/>
  <c r="G2195"/>
  <c r="G2191"/>
  <c r="G2187"/>
  <c r="G2183"/>
  <c r="G2179"/>
  <c r="G2175"/>
  <c r="G2171"/>
  <c r="G2167"/>
  <c r="G2163"/>
  <c r="G2159"/>
  <c r="G2155"/>
  <c r="G2151"/>
  <c r="G2147"/>
  <c r="G2143"/>
  <c r="G2139"/>
  <c r="G2135"/>
  <c r="G2131"/>
  <c r="G2127"/>
  <c r="G2123"/>
  <c r="G2119"/>
  <c r="G2115"/>
  <c r="G1134"/>
  <c r="G1130"/>
  <c r="G1126"/>
  <c r="G1122"/>
  <c r="G1118"/>
  <c r="G1114"/>
  <c r="G1110"/>
  <c r="G1106"/>
  <c r="G1102"/>
  <c r="G1098"/>
  <c r="G1094"/>
  <c r="G1090"/>
  <c r="G1086"/>
  <c r="G1082"/>
  <c r="G1078"/>
  <c r="G1074"/>
  <c r="G1070"/>
  <c r="G1066"/>
  <c r="G1062"/>
  <c r="G1058"/>
  <c r="G1054"/>
  <c r="G1050"/>
  <c r="G1046"/>
  <c r="G1042"/>
  <c r="G1038"/>
  <c r="G1034"/>
  <c r="G1030"/>
  <c r="G1026"/>
  <c r="G1022"/>
  <c r="G1018"/>
  <c r="G1014"/>
  <c r="G1010"/>
  <c r="G1006"/>
  <c r="G1002"/>
  <c r="G998"/>
  <c r="G994"/>
  <c r="G990"/>
  <c r="G986"/>
  <c r="G490"/>
  <c r="G486"/>
  <c r="G482"/>
  <c r="G478"/>
  <c r="G474"/>
  <c r="G470"/>
  <c r="G466"/>
  <c r="G462"/>
  <c r="G458"/>
  <c r="G454"/>
  <c r="G450"/>
  <c r="G446"/>
  <c r="G442"/>
  <c r="G438"/>
  <c r="G434"/>
  <c r="G430"/>
  <c r="G426"/>
  <c r="G422"/>
  <c r="G418"/>
  <c r="G414"/>
  <c r="G173"/>
  <c r="G169"/>
  <c r="G165"/>
  <c r="G161"/>
  <c r="G157"/>
  <c r="G153"/>
  <c r="G149"/>
  <c r="G145"/>
  <c r="G141"/>
  <c r="G137"/>
  <c r="I654" i="7" l="1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C12610" i="4" s="1"/>
  <c r="G12610" s="1"/>
  <c r="I111" i="7"/>
  <c r="C12611" i="4" s="1"/>
  <c r="G12611" s="1"/>
  <c r="I112" i="7"/>
  <c r="C12612" i="4" s="1"/>
  <c r="G12612" s="1"/>
  <c r="I113" i="7"/>
  <c r="C12613" i="4" s="1"/>
  <c r="G12613" s="1"/>
  <c r="I114" i="7"/>
  <c r="C12614" i="4" s="1"/>
  <c r="G12614" s="1"/>
  <c r="I115" i="7"/>
  <c r="C12615" i="4" s="1"/>
  <c r="G12615" s="1"/>
  <c r="I116" i="7"/>
  <c r="C12616" i="4" s="1"/>
  <c r="G12616" s="1"/>
  <c r="I117" i="7"/>
  <c r="C12617" i="4" s="1"/>
  <c r="G12617" s="1"/>
  <c r="I118" i="7"/>
  <c r="C12618" i="4" s="1"/>
  <c r="G12618" s="1"/>
  <c r="I119" i="7"/>
  <c r="C12619" i="4" s="1"/>
  <c r="G12619" s="1"/>
  <c r="I120" i="7"/>
  <c r="C12620" i="4" s="1"/>
  <c r="G12620" s="1"/>
  <c r="I121" i="7"/>
  <c r="C12621" i="4" s="1"/>
  <c r="G12621" s="1"/>
  <c r="I122" i="7"/>
  <c r="C12622" i="4" s="1"/>
  <c r="G12622" s="1"/>
  <c r="I123" i="7"/>
  <c r="C12623" i="4" s="1"/>
  <c r="G12623" s="1"/>
  <c r="I124" i="7"/>
  <c r="C12624" i="4" s="1"/>
  <c r="G12624" s="1"/>
  <c r="I125" i="7"/>
  <c r="C12625" i="4" s="1"/>
  <c r="G12625" s="1"/>
  <c r="I126" i="7"/>
  <c r="C12626" i="4" s="1"/>
  <c r="G12626" s="1"/>
  <c r="I127" i="7"/>
  <c r="C12627" i="4" s="1"/>
  <c r="G12627" s="1"/>
  <c r="I128" i="7"/>
  <c r="C12628" i="4" s="1"/>
  <c r="G12628" s="1"/>
  <c r="I129" i="7"/>
  <c r="C12629" i="4" s="1"/>
  <c r="G12629" s="1"/>
  <c r="I130" i="7"/>
  <c r="C12630" i="4" s="1"/>
  <c r="G12630" s="1"/>
  <c r="I131" i="7"/>
  <c r="C12631" i="4" s="1"/>
  <c r="G12631" s="1"/>
  <c r="I132" i="7"/>
  <c r="C12632" i="4" s="1"/>
  <c r="G12632" s="1"/>
  <c r="I133" i="7"/>
  <c r="C12633" i="4" s="1"/>
  <c r="G12633" s="1"/>
  <c r="I134" i="7"/>
  <c r="C12634" i="4" s="1"/>
  <c r="G12634" s="1"/>
  <c r="I135" i="7"/>
  <c r="C12635" i="4" s="1"/>
  <c r="G12635" s="1"/>
  <c r="I136" i="7"/>
  <c r="C12636" i="4" s="1"/>
  <c r="G12636" s="1"/>
  <c r="I137" i="7"/>
  <c r="C12637" i="4" s="1"/>
  <c r="G12637" s="1"/>
  <c r="I138" i="7"/>
  <c r="C12638" i="4" s="1"/>
  <c r="G12638" s="1"/>
  <c r="I139" i="7"/>
  <c r="C12639" i="4" s="1"/>
  <c r="G12639" s="1"/>
  <c r="I140" i="7"/>
  <c r="C12640" i="4" s="1"/>
  <c r="G12640" s="1"/>
  <c r="I141" i="7"/>
  <c r="C12641" i="4" s="1"/>
  <c r="G12641" s="1"/>
  <c r="I142" i="7"/>
  <c r="C12642" i="4" s="1"/>
  <c r="G12642" s="1"/>
  <c r="I143" i="7"/>
  <c r="C12643" i="4" s="1"/>
  <c r="G12643" s="1"/>
  <c r="I144" i="7"/>
  <c r="C12644" i="4" s="1"/>
  <c r="G12644" s="1"/>
  <c r="I145" i="7"/>
  <c r="C12645" i="4" s="1"/>
  <c r="G12645" s="1"/>
  <c r="I146" i="7"/>
  <c r="C12646" i="4" s="1"/>
  <c r="G12646" s="1"/>
  <c r="I147" i="7"/>
  <c r="C12647" i="4" s="1"/>
  <c r="G12647" s="1"/>
  <c r="I148" i="7"/>
  <c r="C12648" i="4" s="1"/>
  <c r="G12648" s="1"/>
  <c r="I149" i="7"/>
  <c r="C12649" i="4" s="1"/>
  <c r="G12649" s="1"/>
  <c r="I150" i="7"/>
  <c r="C12650" i="4" s="1"/>
  <c r="G12650" s="1"/>
  <c r="I151" i="7"/>
  <c r="C12651" i="4" s="1"/>
  <c r="G12651" s="1"/>
  <c r="I152" i="7"/>
  <c r="C12652" i="4" s="1"/>
  <c r="G12652" s="1"/>
  <c r="I153" i="7"/>
  <c r="C12653" i="4" s="1"/>
  <c r="G12653" s="1"/>
  <c r="I154" i="7"/>
  <c r="C12654" i="4" s="1"/>
  <c r="G12654" s="1"/>
  <c r="I155" i="7"/>
  <c r="C12655" i="4" s="1"/>
  <c r="G12655" s="1"/>
  <c r="I156" i="7"/>
  <c r="C12656" i="4" s="1"/>
  <c r="G12656" s="1"/>
  <c r="I157" i="7"/>
  <c r="C12657" i="4" s="1"/>
  <c r="G12657" s="1"/>
  <c r="I158" i="7"/>
  <c r="C12658" i="4" s="1"/>
  <c r="G12658" s="1"/>
  <c r="I159" i="7"/>
  <c r="C12659" i="4" s="1"/>
  <c r="G12659" s="1"/>
  <c r="I160" i="7"/>
  <c r="C12660" i="4" s="1"/>
  <c r="G12660" s="1"/>
  <c r="I161" i="7"/>
  <c r="C12661" i="4" s="1"/>
  <c r="G12661" s="1"/>
  <c r="I162" i="7"/>
  <c r="C12662" i="4" s="1"/>
  <c r="G12662" s="1"/>
  <c r="I163" i="7"/>
  <c r="C12663" i="4" s="1"/>
  <c r="G12663" s="1"/>
  <c r="I164" i="7"/>
  <c r="C12664" i="4" s="1"/>
  <c r="G12664" s="1"/>
  <c r="I165" i="7"/>
  <c r="C12665" i="4" s="1"/>
  <c r="G12665" s="1"/>
  <c r="I166" i="7"/>
  <c r="C12666" i="4" s="1"/>
  <c r="G12666" s="1"/>
  <c r="I167" i="7"/>
  <c r="C12667" i="4" s="1"/>
  <c r="G12667" s="1"/>
  <c r="I168" i="7"/>
  <c r="C12668" i="4" s="1"/>
  <c r="G12668" s="1"/>
  <c r="I169" i="7"/>
  <c r="C12669" i="4" s="1"/>
  <c r="G12669" s="1"/>
  <c r="I170" i="7"/>
  <c r="C12670" i="4" s="1"/>
  <c r="G12670" s="1"/>
  <c r="I171" i="7"/>
  <c r="C12671" i="4" s="1"/>
  <c r="G12671" s="1"/>
  <c r="I172" i="7"/>
  <c r="C12672" i="4" s="1"/>
  <c r="G12672" s="1"/>
  <c r="I173" i="7"/>
  <c r="C12673" i="4" s="1"/>
  <c r="G12673" s="1"/>
  <c r="I174" i="7"/>
  <c r="C12674" i="4" s="1"/>
  <c r="G12674" s="1"/>
  <c r="I175" i="7"/>
  <c r="C12675" i="4" s="1"/>
  <c r="G12675" s="1"/>
  <c r="I176" i="7"/>
  <c r="C12676" i="4" s="1"/>
  <c r="G12676" s="1"/>
  <c r="I177" i="7"/>
  <c r="C12677" i="4" s="1"/>
  <c r="G12677" s="1"/>
  <c r="I178" i="7"/>
  <c r="C12678" i="4" s="1"/>
  <c r="G12678" s="1"/>
  <c r="I179" i="7"/>
  <c r="C12679" i="4" s="1"/>
  <c r="G12679" s="1"/>
  <c r="I180" i="7"/>
  <c r="C12680" i="4" s="1"/>
  <c r="G12680" s="1"/>
  <c r="I181" i="7"/>
  <c r="C12681" i="4" s="1"/>
  <c r="G12681" s="1"/>
  <c r="I182" i="7"/>
  <c r="C12682" i="4" s="1"/>
  <c r="G12682" s="1"/>
  <c r="I183" i="7"/>
  <c r="C12683" i="4" s="1"/>
  <c r="G12683" s="1"/>
  <c r="I184" i="7"/>
  <c r="C12684" i="4" s="1"/>
  <c r="G12684" s="1"/>
  <c r="I185" i="7"/>
  <c r="C12685" i="4" s="1"/>
  <c r="G12685" s="1"/>
  <c r="I186" i="7"/>
  <c r="C12686" i="4" s="1"/>
  <c r="G12686" s="1"/>
  <c r="I187" i="7"/>
  <c r="C12687" i="4" s="1"/>
  <c r="G12687" s="1"/>
  <c r="I188" i="7"/>
  <c r="C12688" i="4" s="1"/>
  <c r="G12688" s="1"/>
  <c r="I189" i="7"/>
  <c r="C12689" i="4" s="1"/>
  <c r="G12689" s="1"/>
  <c r="I190" i="7"/>
  <c r="C12690" i="4" s="1"/>
  <c r="G12690" s="1"/>
  <c r="I191" i="7"/>
  <c r="C12691" i="4" s="1"/>
  <c r="G12691" s="1"/>
  <c r="I192" i="7"/>
  <c r="C12692" i="4" s="1"/>
  <c r="G12692" s="1"/>
  <c r="I193" i="7"/>
  <c r="C12693" i="4" s="1"/>
  <c r="G12693" s="1"/>
  <c r="I194" i="7"/>
  <c r="C12694" i="4" s="1"/>
  <c r="G12694" s="1"/>
  <c r="I195" i="7"/>
  <c r="C12695" i="4" s="1"/>
  <c r="G12695" s="1"/>
  <c r="I196" i="7"/>
  <c r="C12696" i="4" s="1"/>
  <c r="G12696" s="1"/>
  <c r="I197" i="7"/>
  <c r="C12697" i="4" s="1"/>
  <c r="G12697" s="1"/>
  <c r="I198" i="7"/>
  <c r="C12698" i="4" s="1"/>
  <c r="G12698" s="1"/>
  <c r="I199" i="7"/>
  <c r="C12699" i="4" s="1"/>
  <c r="G12699" s="1"/>
  <c r="I200" i="7"/>
  <c r="C12700" i="4" s="1"/>
  <c r="G12700" s="1"/>
  <c r="I201" i="7"/>
  <c r="C12701" i="4" s="1"/>
  <c r="G12701" s="1"/>
  <c r="I202" i="7"/>
  <c r="C12702" i="4" s="1"/>
  <c r="G12702" s="1"/>
  <c r="I203" i="7"/>
  <c r="C12703" i="4" s="1"/>
  <c r="G12703" s="1"/>
  <c r="I204" i="7"/>
  <c r="C12704" i="4" s="1"/>
  <c r="G12704" s="1"/>
  <c r="I205" i="7"/>
  <c r="C12705" i="4" s="1"/>
  <c r="G12705" s="1"/>
  <c r="I206" i="7"/>
  <c r="C12706" i="4" s="1"/>
  <c r="G12706" s="1"/>
  <c r="I207" i="7"/>
  <c r="C12707" i="4" s="1"/>
  <c r="G12707" s="1"/>
  <c r="I208" i="7"/>
  <c r="C12708" i="4" s="1"/>
  <c r="G12708" s="1"/>
  <c r="I209" i="7"/>
  <c r="C12709" i="4" s="1"/>
  <c r="G12709" s="1"/>
  <c r="I210" i="7"/>
  <c r="C12710" i="4" s="1"/>
  <c r="G12710" s="1"/>
  <c r="I211" i="7"/>
  <c r="C12711" i="4" s="1"/>
  <c r="G12711" s="1"/>
  <c r="I212" i="7"/>
  <c r="C12712" i="4" s="1"/>
  <c r="G12712" s="1"/>
  <c r="I213" i="7"/>
  <c r="C12713" i="4" s="1"/>
  <c r="G12713" s="1"/>
  <c r="I214" i="7"/>
  <c r="C12714" i="4" s="1"/>
  <c r="G12714" s="1"/>
  <c r="I215" i="7"/>
  <c r="C12715" i="4" s="1"/>
  <c r="G12715" s="1"/>
  <c r="I216" i="7"/>
  <c r="C12716" i="4" s="1"/>
  <c r="G12716" s="1"/>
  <c r="I217" i="7"/>
  <c r="C12717" i="4" s="1"/>
  <c r="G12717" s="1"/>
  <c r="I218" i="7"/>
  <c r="C12718" i="4" s="1"/>
  <c r="G12718" s="1"/>
  <c r="I219" i="7"/>
  <c r="C12719" i="4" s="1"/>
  <c r="G12719" s="1"/>
  <c r="I220" i="7"/>
  <c r="C12720" i="4" s="1"/>
  <c r="G12720" s="1"/>
  <c r="I221" i="7"/>
  <c r="C12721" i="4" s="1"/>
  <c r="G12721" s="1"/>
  <c r="I222" i="7"/>
  <c r="C12722" i="4" s="1"/>
  <c r="G12722" s="1"/>
  <c r="I223" i="7"/>
  <c r="C12723" i="4" s="1"/>
  <c r="G12723" s="1"/>
  <c r="I224" i="7"/>
  <c r="C12724" i="4" s="1"/>
  <c r="G12724" s="1"/>
  <c r="I225" i="7"/>
  <c r="C12725" i="4" s="1"/>
  <c r="G12725" s="1"/>
  <c r="I226" i="7"/>
  <c r="C12726" i="4" s="1"/>
  <c r="G12726" s="1"/>
  <c r="I227" i="7"/>
  <c r="C12727" i="4" s="1"/>
  <c r="G12727" s="1"/>
  <c r="I228" i="7"/>
  <c r="C12728" i="4" s="1"/>
  <c r="G12728" s="1"/>
  <c r="I229" i="7"/>
  <c r="C12729" i="4" s="1"/>
  <c r="G12729" s="1"/>
  <c r="I230" i="7"/>
  <c r="C12730" i="4" s="1"/>
  <c r="G12730" s="1"/>
  <c r="I231" i="7"/>
  <c r="C12731" i="4" s="1"/>
  <c r="G12731" s="1"/>
  <c r="I232" i="7"/>
  <c r="C12732" i="4" s="1"/>
  <c r="G12732" s="1"/>
  <c r="I233" i="7"/>
  <c r="C12733" i="4" s="1"/>
  <c r="G12733" s="1"/>
  <c r="I234" i="7"/>
  <c r="C12734" i="4" s="1"/>
  <c r="G12734" s="1"/>
  <c r="I235" i="7"/>
  <c r="C12735" i="4" s="1"/>
  <c r="G12735" s="1"/>
  <c r="I236" i="7"/>
  <c r="C12736" i="4" s="1"/>
  <c r="G12736" s="1"/>
  <c r="I237" i="7"/>
  <c r="C12737" i="4" s="1"/>
  <c r="G12737" s="1"/>
  <c r="I238" i="7"/>
  <c r="C12738" i="4" s="1"/>
  <c r="G12738" s="1"/>
  <c r="I239" i="7"/>
  <c r="C12739" i="4" s="1"/>
  <c r="G12739" s="1"/>
  <c r="I240" i="7"/>
  <c r="C12740" i="4" s="1"/>
  <c r="G12740" s="1"/>
  <c r="I241" i="7"/>
  <c r="C12741" i="4" s="1"/>
  <c r="G12741" s="1"/>
  <c r="I242" i="7"/>
  <c r="C12742" i="4" s="1"/>
  <c r="G12742" s="1"/>
  <c r="I243" i="7"/>
  <c r="C12743" i="4" s="1"/>
  <c r="G12743" s="1"/>
  <c r="I244" i="7"/>
  <c r="C12744" i="4" s="1"/>
  <c r="G12744" s="1"/>
  <c r="I245" i="7"/>
  <c r="C12745" i="4" s="1"/>
  <c r="G12745" s="1"/>
  <c r="I246" i="7"/>
  <c r="C12746" i="4" s="1"/>
  <c r="G12746" s="1"/>
  <c r="I247" i="7"/>
  <c r="C12747" i="4" s="1"/>
  <c r="G12747" s="1"/>
  <c r="I248" i="7"/>
  <c r="C12748" i="4" s="1"/>
  <c r="G12748" s="1"/>
  <c r="I249" i="7"/>
  <c r="C12749" i="4" s="1"/>
  <c r="G12749" s="1"/>
  <c r="I250" i="7"/>
  <c r="C12750" i="4" s="1"/>
  <c r="G12750" s="1"/>
  <c r="I251" i="7"/>
  <c r="C12751" i="4" s="1"/>
  <c r="G12751" s="1"/>
  <c r="I252" i="7"/>
  <c r="C12752" i="4" s="1"/>
  <c r="G12752" s="1"/>
  <c r="I253" i="7"/>
  <c r="C12753" i="4" s="1"/>
  <c r="G12753" s="1"/>
  <c r="I254" i="7"/>
  <c r="C12754" i="4" s="1"/>
  <c r="G12754" s="1"/>
  <c r="I255" i="7"/>
  <c r="C12755" i="4" s="1"/>
  <c r="G12755" s="1"/>
  <c r="I256" i="7"/>
  <c r="C12756" i="4" s="1"/>
  <c r="G12756" s="1"/>
  <c r="I257" i="7"/>
  <c r="C12757" i="4" s="1"/>
  <c r="G12757" s="1"/>
  <c r="I258" i="7"/>
  <c r="C12758" i="4" s="1"/>
  <c r="G12758" s="1"/>
  <c r="I259" i="7"/>
  <c r="C12759" i="4" s="1"/>
  <c r="G12759" s="1"/>
  <c r="I260" i="7"/>
  <c r="C12760" i="4" s="1"/>
  <c r="G12760" s="1"/>
  <c r="I261" i="7"/>
  <c r="C12761" i="4" s="1"/>
  <c r="G12761" s="1"/>
  <c r="I262" i="7"/>
  <c r="C12762" i="4" s="1"/>
  <c r="G12762" s="1"/>
  <c r="I263" i="7"/>
  <c r="C12763" i="4" s="1"/>
  <c r="G12763" s="1"/>
  <c r="I264" i="7"/>
  <c r="C12764" i="4" s="1"/>
  <c r="G12764" s="1"/>
  <c r="I265" i="7"/>
  <c r="C12765" i="4" s="1"/>
  <c r="G12765" s="1"/>
  <c r="I266" i="7"/>
  <c r="C12766" i="4" s="1"/>
  <c r="G12766" s="1"/>
  <c r="I267" i="7"/>
  <c r="C12767" i="4" s="1"/>
  <c r="G12767" s="1"/>
  <c r="I268" i="7"/>
  <c r="C12768" i="4" s="1"/>
  <c r="G12768" s="1"/>
  <c r="I269" i="7"/>
  <c r="C12769" i="4" s="1"/>
  <c r="G12769" s="1"/>
  <c r="I270" i="7"/>
  <c r="C12770" i="4" s="1"/>
  <c r="G12770" s="1"/>
  <c r="I271" i="7"/>
  <c r="C12771" i="4" s="1"/>
  <c r="G12771" s="1"/>
  <c r="I272" i="7"/>
  <c r="C12772" i="4" s="1"/>
  <c r="G12772" s="1"/>
  <c r="I273" i="7"/>
  <c r="C12773" i="4" s="1"/>
  <c r="G12773" s="1"/>
  <c r="I274" i="7"/>
  <c r="C12774" i="4" s="1"/>
  <c r="G12774" s="1"/>
  <c r="I275" i="7"/>
  <c r="C12775" i="4" s="1"/>
  <c r="G12775" s="1"/>
  <c r="I276" i="7"/>
  <c r="C12776" i="4" s="1"/>
  <c r="G12776" s="1"/>
  <c r="I277" i="7"/>
  <c r="C12777" i="4" s="1"/>
  <c r="G12777" s="1"/>
  <c r="I278" i="7"/>
  <c r="C12778" i="4" s="1"/>
  <c r="G12778" s="1"/>
  <c r="I279" i="7"/>
  <c r="C12779" i="4" s="1"/>
  <c r="G12779" s="1"/>
  <c r="I280" i="7"/>
  <c r="C12780" i="4" s="1"/>
  <c r="G12780" s="1"/>
  <c r="I281" i="7"/>
  <c r="C12781" i="4" s="1"/>
  <c r="G12781" s="1"/>
  <c r="I282" i="7"/>
  <c r="C12782" i="4" s="1"/>
  <c r="G12782" s="1"/>
  <c r="I283" i="7"/>
  <c r="C12783" i="4" s="1"/>
  <c r="G12783" s="1"/>
  <c r="I284" i="7"/>
  <c r="C12784" i="4" s="1"/>
  <c r="G12784" s="1"/>
  <c r="I285" i="7"/>
  <c r="C12785" i="4" s="1"/>
  <c r="G12785" s="1"/>
  <c r="I286" i="7"/>
  <c r="C12786" i="4" s="1"/>
  <c r="G12786" s="1"/>
  <c r="I287" i="7"/>
  <c r="C12787" i="4" s="1"/>
  <c r="G12787" s="1"/>
  <c r="I288" i="7"/>
  <c r="C12788" i="4" s="1"/>
  <c r="G12788" s="1"/>
  <c r="I289" i="7"/>
  <c r="C12789" i="4" s="1"/>
  <c r="G12789" s="1"/>
  <c r="I290" i="7"/>
  <c r="C12790" i="4" s="1"/>
  <c r="G12790" s="1"/>
  <c r="I291" i="7"/>
  <c r="C12791" i="4" s="1"/>
  <c r="G12791" s="1"/>
  <c r="I292" i="7"/>
  <c r="C12792" i="4" s="1"/>
  <c r="G12792" s="1"/>
  <c r="I293" i="7"/>
  <c r="C12793" i="4" s="1"/>
  <c r="G12793" s="1"/>
  <c r="I294" i="7"/>
  <c r="C12794" i="4" s="1"/>
  <c r="G12794" s="1"/>
  <c r="I295" i="7"/>
  <c r="C12795" i="4" s="1"/>
  <c r="G12795" s="1"/>
  <c r="I296" i="7"/>
  <c r="C12796" i="4" s="1"/>
  <c r="G12796" s="1"/>
  <c r="I297" i="7"/>
  <c r="C12797" i="4" s="1"/>
  <c r="G12797" s="1"/>
  <c r="I298" i="7"/>
  <c r="C12798" i="4" s="1"/>
  <c r="G12798" s="1"/>
  <c r="I299" i="7"/>
  <c r="C12799" i="4" s="1"/>
  <c r="G12799" s="1"/>
  <c r="I300" i="7"/>
  <c r="C12800" i="4" s="1"/>
  <c r="G12800" s="1"/>
  <c r="I301" i="7"/>
  <c r="C12801" i="4" s="1"/>
  <c r="G12801" s="1"/>
  <c r="I302" i="7"/>
  <c r="C12802" i="4" s="1"/>
  <c r="G12802" s="1"/>
  <c r="I303" i="7"/>
  <c r="C12803" i="4" s="1"/>
  <c r="G12803" s="1"/>
  <c r="I304" i="7"/>
  <c r="C12804" i="4" s="1"/>
  <c r="G12804" s="1"/>
  <c r="I305" i="7"/>
  <c r="C12805" i="4" s="1"/>
  <c r="G12805" s="1"/>
  <c r="I306" i="7"/>
  <c r="C12806" i="4" s="1"/>
  <c r="G12806" s="1"/>
  <c r="I307" i="7"/>
  <c r="C12807" i="4" s="1"/>
  <c r="G12807" s="1"/>
  <c r="I308" i="7"/>
  <c r="C12808" i="4" s="1"/>
  <c r="G12808" s="1"/>
  <c r="I309" i="7"/>
  <c r="C12809" i="4" s="1"/>
  <c r="G12809" s="1"/>
  <c r="I310" i="7"/>
  <c r="C12810" i="4" s="1"/>
  <c r="G12810" s="1"/>
  <c r="I311" i="7"/>
  <c r="C12811" i="4" s="1"/>
  <c r="G12811" s="1"/>
  <c r="I312" i="7"/>
  <c r="C12812" i="4" s="1"/>
  <c r="G12812" s="1"/>
  <c r="I313" i="7"/>
  <c r="C12813" i="4" s="1"/>
  <c r="G12813" s="1"/>
  <c r="I314" i="7"/>
  <c r="C12814" i="4" s="1"/>
  <c r="G12814" s="1"/>
  <c r="I315" i="7"/>
  <c r="C12815" i="4" s="1"/>
  <c r="G12815" s="1"/>
  <c r="I316" i="7"/>
  <c r="C12816" i="4" s="1"/>
  <c r="G12816" s="1"/>
  <c r="I317" i="7"/>
  <c r="C12817" i="4" s="1"/>
  <c r="G12817" s="1"/>
  <c r="I318" i="7"/>
  <c r="C12818" i="4" s="1"/>
  <c r="G12818" s="1"/>
  <c r="I319" i="7"/>
  <c r="C12819" i="4" s="1"/>
  <c r="G12819" s="1"/>
  <c r="I320" i="7"/>
  <c r="C12820" i="4" s="1"/>
  <c r="G12820" s="1"/>
  <c r="I321" i="7"/>
  <c r="C12821" i="4" s="1"/>
  <c r="G12821" s="1"/>
  <c r="I322" i="7"/>
  <c r="C12822" i="4" s="1"/>
  <c r="G12822" s="1"/>
  <c r="I323" i="7"/>
  <c r="C12823" i="4" s="1"/>
  <c r="G12823" s="1"/>
  <c r="I324" i="7"/>
  <c r="C12824" i="4" s="1"/>
  <c r="G12824" s="1"/>
  <c r="I325" i="7"/>
  <c r="C12825" i="4" s="1"/>
  <c r="G12825" s="1"/>
  <c r="I326" i="7"/>
  <c r="C12826" i="4" s="1"/>
  <c r="G12826" s="1"/>
  <c r="I327" i="7"/>
  <c r="C12827" i="4" s="1"/>
  <c r="G12827" s="1"/>
  <c r="I328" i="7"/>
  <c r="C12828" i="4" s="1"/>
  <c r="G12828" s="1"/>
  <c r="I329" i="7"/>
  <c r="C12829" i="4" s="1"/>
  <c r="G12829" s="1"/>
  <c r="I330" i="7"/>
  <c r="C12830" i="4" s="1"/>
  <c r="G12830" s="1"/>
  <c r="I331" i="7"/>
  <c r="C12831" i="4" s="1"/>
  <c r="G12831" s="1"/>
  <c r="I332" i="7"/>
  <c r="C12832" i="4" s="1"/>
  <c r="G12832" s="1"/>
  <c r="I333" i="7"/>
  <c r="C12833" i="4" s="1"/>
  <c r="G12833" s="1"/>
  <c r="I334" i="7"/>
  <c r="C12834" i="4" s="1"/>
  <c r="G12834" s="1"/>
  <c r="I335" i="7"/>
  <c r="C12835" i="4" s="1"/>
  <c r="G12835" s="1"/>
  <c r="I336" i="7"/>
  <c r="C12836" i="4" s="1"/>
  <c r="G12836" s="1"/>
  <c r="I337" i="7"/>
  <c r="C12837" i="4" s="1"/>
  <c r="G12837" s="1"/>
  <c r="I338" i="7"/>
  <c r="C12838" i="4" s="1"/>
  <c r="G12838" s="1"/>
  <c r="I339" i="7"/>
  <c r="C12839" i="4" s="1"/>
  <c r="G12839" s="1"/>
  <c r="I340" i="7"/>
  <c r="C12840" i="4" s="1"/>
  <c r="G12840" s="1"/>
  <c r="I341" i="7"/>
  <c r="C12841" i="4" s="1"/>
  <c r="G12841" s="1"/>
  <c r="I342" i="7"/>
  <c r="C12842" i="4" s="1"/>
  <c r="G12842" s="1"/>
  <c r="I343" i="7"/>
  <c r="C12843" i="4" s="1"/>
  <c r="G12843" s="1"/>
  <c r="I344" i="7"/>
  <c r="C12844" i="4" s="1"/>
  <c r="G12844" s="1"/>
  <c r="I345" i="7"/>
  <c r="C12845" i="4" s="1"/>
  <c r="G12845" s="1"/>
  <c r="I346" i="7"/>
  <c r="C12846" i="4" s="1"/>
  <c r="G12846" s="1"/>
  <c r="I347" i="7"/>
  <c r="C12847" i="4" s="1"/>
  <c r="G12847" s="1"/>
  <c r="I348" i="7"/>
  <c r="C12848" i="4" s="1"/>
  <c r="G12848" s="1"/>
  <c r="I349" i="7"/>
  <c r="C12849" i="4" s="1"/>
  <c r="G12849" s="1"/>
  <c r="I350" i="7"/>
  <c r="C12850" i="4" s="1"/>
  <c r="G12850" s="1"/>
  <c r="I351" i="7"/>
  <c r="C12851" i="4" s="1"/>
  <c r="G12851" s="1"/>
  <c r="I352" i="7"/>
  <c r="C12852" i="4" s="1"/>
  <c r="G12852" s="1"/>
  <c r="I353" i="7"/>
  <c r="C12853" i="4" s="1"/>
  <c r="G12853" s="1"/>
  <c r="I354" i="7"/>
  <c r="C12854" i="4" s="1"/>
  <c r="G12854" s="1"/>
  <c r="I355" i="7"/>
  <c r="C12855" i="4" s="1"/>
  <c r="G12855" s="1"/>
  <c r="I356" i="7"/>
  <c r="C12856" i="4" s="1"/>
  <c r="G12856" s="1"/>
  <c r="I357" i="7"/>
  <c r="C12857" i="4" s="1"/>
  <c r="G12857" s="1"/>
  <c r="I358" i="7"/>
  <c r="C12858" i="4" s="1"/>
  <c r="G12858" s="1"/>
  <c r="I359" i="7"/>
  <c r="C12859" i="4" s="1"/>
  <c r="G12859" s="1"/>
  <c r="I360" i="7"/>
  <c r="C12860" i="4" s="1"/>
  <c r="G12860" s="1"/>
  <c r="I361" i="7"/>
  <c r="C12861" i="4" s="1"/>
  <c r="G12861" s="1"/>
  <c r="I362" i="7"/>
  <c r="C12862" i="4" s="1"/>
  <c r="G12862" s="1"/>
  <c r="I363" i="7"/>
  <c r="C12863" i="4" s="1"/>
  <c r="G12863" s="1"/>
  <c r="I364" i="7"/>
  <c r="C12864" i="4" s="1"/>
  <c r="G12864" s="1"/>
  <c r="I365" i="7"/>
  <c r="C12865" i="4" s="1"/>
  <c r="G12865" s="1"/>
  <c r="I366" i="7"/>
  <c r="C12866" i="4" s="1"/>
  <c r="G12866" s="1"/>
  <c r="I367" i="7"/>
  <c r="C12867" i="4" s="1"/>
  <c r="G12867" s="1"/>
  <c r="I368" i="7"/>
  <c r="C12868" i="4" s="1"/>
  <c r="G12868" s="1"/>
  <c r="I369" i="7"/>
  <c r="C12869" i="4" s="1"/>
  <c r="G12869" s="1"/>
  <c r="I370" i="7"/>
  <c r="C12870" i="4" s="1"/>
  <c r="G12870" s="1"/>
  <c r="I371" i="7"/>
  <c r="C12871" i="4" s="1"/>
  <c r="G12871" s="1"/>
  <c r="I372" i="7"/>
  <c r="C12872" i="4" s="1"/>
  <c r="G12872" s="1"/>
  <c r="I373" i="7"/>
  <c r="C12873" i="4" s="1"/>
  <c r="G12873" s="1"/>
  <c r="I374" i="7"/>
  <c r="C12874" i="4" s="1"/>
  <c r="G12874" s="1"/>
  <c r="I375" i="7"/>
  <c r="C12875" i="4" s="1"/>
  <c r="G12875" s="1"/>
  <c r="I376" i="7"/>
  <c r="C12876" i="4" s="1"/>
  <c r="G12876" s="1"/>
  <c r="I377" i="7"/>
  <c r="C12877" i="4" s="1"/>
  <c r="G12877" s="1"/>
  <c r="I378" i="7"/>
  <c r="C12878" i="4" s="1"/>
  <c r="G12878" s="1"/>
  <c r="I379" i="7"/>
  <c r="C12879" i="4" s="1"/>
  <c r="G12879" s="1"/>
  <c r="I380" i="7"/>
  <c r="C12880" i="4" s="1"/>
  <c r="G12880" s="1"/>
  <c r="I381" i="7"/>
  <c r="C12881" i="4" s="1"/>
  <c r="G12881" s="1"/>
  <c r="I382" i="7"/>
  <c r="C12882" i="4" s="1"/>
  <c r="G12882" s="1"/>
  <c r="I383" i="7"/>
  <c r="C12883" i="4" s="1"/>
  <c r="G12883" s="1"/>
  <c r="I384" i="7"/>
  <c r="C12884" i="4" s="1"/>
  <c r="G12884" s="1"/>
  <c r="I385" i="7"/>
  <c r="C12885" i="4" s="1"/>
  <c r="G12885" s="1"/>
  <c r="I386" i="7"/>
  <c r="C12886" i="4" s="1"/>
  <c r="G12886" s="1"/>
  <c r="I387" i="7"/>
  <c r="C12887" i="4" s="1"/>
  <c r="G12887" s="1"/>
  <c r="I388" i="7"/>
  <c r="C12888" i="4" s="1"/>
  <c r="G12888" s="1"/>
  <c r="I389" i="7"/>
  <c r="C12889" i="4" s="1"/>
  <c r="G12889" s="1"/>
  <c r="I390" i="7"/>
  <c r="C12890" i="4" s="1"/>
  <c r="G12890" s="1"/>
  <c r="I391" i="7"/>
  <c r="C12891" i="4" s="1"/>
  <c r="G12891" s="1"/>
  <c r="I392" i="7"/>
  <c r="C12892" i="4" s="1"/>
  <c r="G12892" s="1"/>
  <c r="I393" i="7"/>
  <c r="C12893" i="4" s="1"/>
  <c r="G12893" s="1"/>
  <c r="I394" i="7"/>
  <c r="C12894" i="4" s="1"/>
  <c r="G12894" s="1"/>
  <c r="I395" i="7"/>
  <c r="C12895" i="4" s="1"/>
  <c r="G12895" s="1"/>
  <c r="I396" i="7"/>
  <c r="C12896" i="4" s="1"/>
  <c r="G12896" s="1"/>
  <c r="I397" i="7"/>
  <c r="C12897" i="4" s="1"/>
  <c r="G12897" s="1"/>
  <c r="I398" i="7"/>
  <c r="C12898" i="4" s="1"/>
  <c r="G12898" s="1"/>
  <c r="I399" i="7"/>
  <c r="C12899" i="4" s="1"/>
  <c r="G12899" s="1"/>
  <c r="I400" i="7"/>
  <c r="C12900" i="4" s="1"/>
  <c r="G12900" s="1"/>
  <c r="I401" i="7"/>
  <c r="C12901" i="4" s="1"/>
  <c r="G12901" s="1"/>
  <c r="I402" i="7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2"/>
  <c r="C12502" i="4" l="1"/>
  <c r="G12502" s="1"/>
  <c r="C12609"/>
  <c r="G12609" s="1"/>
  <c r="C12607"/>
  <c r="G12607" s="1"/>
  <c r="C12605"/>
  <c r="G12605" s="1"/>
  <c r="C12603"/>
  <c r="G12603" s="1"/>
  <c r="C12601"/>
  <c r="G12601" s="1"/>
  <c r="C12599"/>
  <c r="G12599" s="1"/>
  <c r="C12597"/>
  <c r="G12597" s="1"/>
  <c r="C12595"/>
  <c r="G12595" s="1"/>
  <c r="C12593"/>
  <c r="G12593" s="1"/>
  <c r="C12591"/>
  <c r="G12591" s="1"/>
  <c r="C12589"/>
  <c r="G12589" s="1"/>
  <c r="C12587"/>
  <c r="G12587" s="1"/>
  <c r="C12585"/>
  <c r="G12585" s="1"/>
  <c r="C12583"/>
  <c r="G12583" s="1"/>
  <c r="C12581"/>
  <c r="G12581" s="1"/>
  <c r="C12579"/>
  <c r="G12579" s="1"/>
  <c r="C12577"/>
  <c r="G12577" s="1"/>
  <c r="C12575"/>
  <c r="G12575" s="1"/>
  <c r="C12573"/>
  <c r="G12573" s="1"/>
  <c r="C12571"/>
  <c r="G12571" s="1"/>
  <c r="C12569"/>
  <c r="G12569" s="1"/>
  <c r="C12567"/>
  <c r="G12567" s="1"/>
  <c r="C12565"/>
  <c r="G12565" s="1"/>
  <c r="C12563"/>
  <c r="G12563" s="1"/>
  <c r="C12561"/>
  <c r="G12561" s="1"/>
  <c r="C12559"/>
  <c r="G12559" s="1"/>
  <c r="C12557"/>
  <c r="G12557" s="1"/>
  <c r="C12555"/>
  <c r="G12555" s="1"/>
  <c r="C12553"/>
  <c r="G12553" s="1"/>
  <c r="C12551"/>
  <c r="G12551" s="1"/>
  <c r="C12549"/>
  <c r="G12549" s="1"/>
  <c r="C12547"/>
  <c r="G12547" s="1"/>
  <c r="C12545"/>
  <c r="G12545" s="1"/>
  <c r="C12543"/>
  <c r="G12543" s="1"/>
  <c r="C12541"/>
  <c r="G12541" s="1"/>
  <c r="C12539"/>
  <c r="G12539" s="1"/>
  <c r="C12537"/>
  <c r="G12537" s="1"/>
  <c r="C12535"/>
  <c r="G12535" s="1"/>
  <c r="C12533"/>
  <c r="G12533" s="1"/>
  <c r="C12531"/>
  <c r="G12531" s="1"/>
  <c r="C12529"/>
  <c r="G12529" s="1"/>
  <c r="C12527"/>
  <c r="G12527" s="1"/>
  <c r="C12525"/>
  <c r="G12525" s="1"/>
  <c r="C12523"/>
  <c r="G12523" s="1"/>
  <c r="C12521"/>
  <c r="G12521" s="1"/>
  <c r="C12519"/>
  <c r="G12519" s="1"/>
  <c r="C12517"/>
  <c r="G12517" s="1"/>
  <c r="C12515"/>
  <c r="G12515" s="1"/>
  <c r="C12513"/>
  <c r="G12513" s="1"/>
  <c r="C12511"/>
  <c r="G12511" s="1"/>
  <c r="C12509"/>
  <c r="G12509" s="1"/>
  <c r="C12507"/>
  <c r="G12507" s="1"/>
  <c r="C12505"/>
  <c r="G12505" s="1"/>
  <c r="C12503"/>
  <c r="G12503" s="1"/>
  <c r="C12608"/>
  <c r="G12608" s="1"/>
  <c r="C12606"/>
  <c r="G12606" s="1"/>
  <c r="C12604"/>
  <c r="G12604" s="1"/>
  <c r="C12602"/>
  <c r="G12602" s="1"/>
  <c r="C12600"/>
  <c r="G12600" s="1"/>
  <c r="C12598"/>
  <c r="G12598" s="1"/>
  <c r="C12596"/>
  <c r="G12596" s="1"/>
  <c r="C12594"/>
  <c r="G12594" s="1"/>
  <c r="C12592"/>
  <c r="G12592" s="1"/>
  <c r="C12590"/>
  <c r="G12590" s="1"/>
  <c r="C12588"/>
  <c r="G12588" s="1"/>
  <c r="C12586"/>
  <c r="G12586" s="1"/>
  <c r="C12584"/>
  <c r="G12584" s="1"/>
  <c r="C12582"/>
  <c r="G12582" s="1"/>
  <c r="C12580"/>
  <c r="G12580" s="1"/>
  <c r="C12578"/>
  <c r="G12578" s="1"/>
  <c r="C12576"/>
  <c r="G12576" s="1"/>
  <c r="C12574"/>
  <c r="G12574" s="1"/>
  <c r="C12572"/>
  <c r="G12572" s="1"/>
  <c r="C12570"/>
  <c r="G12570" s="1"/>
  <c r="C12568"/>
  <c r="G12568" s="1"/>
  <c r="C12566"/>
  <c r="G12566" s="1"/>
  <c r="C12564"/>
  <c r="G12564" s="1"/>
  <c r="C12562"/>
  <c r="G12562" s="1"/>
  <c r="C12560"/>
  <c r="G12560" s="1"/>
  <c r="C12558"/>
  <c r="G12558" s="1"/>
  <c r="C12556"/>
  <c r="G12556" s="1"/>
  <c r="C12554"/>
  <c r="G12554" s="1"/>
  <c r="C12552"/>
  <c r="G12552" s="1"/>
  <c r="C12550"/>
  <c r="G12550" s="1"/>
  <c r="C12548"/>
  <c r="G12548" s="1"/>
  <c r="C12546"/>
  <c r="G12546" s="1"/>
  <c r="C12544"/>
  <c r="G12544" s="1"/>
  <c r="C12542"/>
  <c r="G12542" s="1"/>
  <c r="C12540"/>
  <c r="G12540" s="1"/>
  <c r="C12538"/>
  <c r="G12538" s="1"/>
  <c r="C12536"/>
  <c r="G12536" s="1"/>
  <c r="C12534"/>
  <c r="G12534" s="1"/>
  <c r="C12532"/>
  <c r="G12532" s="1"/>
  <c r="C12530"/>
  <c r="G12530" s="1"/>
  <c r="C12528"/>
  <c r="G12528" s="1"/>
  <c r="C12526"/>
  <c r="G12526" s="1"/>
  <c r="C12524"/>
  <c r="G12524" s="1"/>
  <c r="C12522"/>
  <c r="G12522" s="1"/>
  <c r="C12520"/>
  <c r="G12520" s="1"/>
  <c r="C12518"/>
  <c r="G12518" s="1"/>
  <c r="C12516"/>
  <c r="G12516" s="1"/>
  <c r="C12514"/>
  <c r="G12514" s="1"/>
  <c r="C12512"/>
  <c r="G12512" s="1"/>
  <c r="C12510"/>
  <c r="G12510" s="1"/>
  <c r="C12508"/>
  <c r="G12508" s="1"/>
  <c r="C12506"/>
  <c r="G12506" s="1"/>
  <c r="C12504"/>
  <c r="G12504" s="1"/>
  <c r="A24" i="2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</calcChain>
</file>

<file path=xl/sharedStrings.xml><?xml version="1.0" encoding="utf-8"?>
<sst xmlns="http://schemas.openxmlformats.org/spreadsheetml/2006/main" count="26296" uniqueCount="470">
  <si>
    <t>AttributeID</t>
  </si>
  <si>
    <t>catStrength</t>
  </si>
  <si>
    <t>catAgility</t>
    <phoneticPr fontId="1" type="noConversion"/>
  </si>
  <si>
    <t>catIntellect</t>
    <phoneticPr fontId="1" type="noConversion"/>
  </si>
  <si>
    <t>catStamina</t>
    <phoneticPr fontId="1" type="noConversion"/>
  </si>
  <si>
    <t>catSpirit</t>
    <phoneticPr fontId="1" type="noConversion"/>
  </si>
  <si>
    <t>力量</t>
    <phoneticPr fontId="1" type="noConversion"/>
  </si>
  <si>
    <t>智力</t>
    <phoneticPr fontId="1" type="noConversion"/>
  </si>
  <si>
    <t>体质</t>
    <phoneticPr fontId="1" type="noConversion"/>
  </si>
  <si>
    <t>精神</t>
    <phoneticPr fontId="1" type="noConversion"/>
  </si>
  <si>
    <t>catMaxHp</t>
    <phoneticPr fontId="1" type="noConversion"/>
  </si>
  <si>
    <t>catPhyDef</t>
    <phoneticPr fontId="1" type="noConversion"/>
  </si>
  <si>
    <t>catMagDef</t>
    <phoneticPr fontId="1" type="noConversion"/>
  </si>
  <si>
    <t>catMoveSpeed</t>
    <phoneticPr fontId="1" type="noConversion"/>
  </si>
  <si>
    <t>catCrit</t>
  </si>
  <si>
    <t>移动速度</t>
    <phoneticPr fontId="1" type="noConversion"/>
  </si>
  <si>
    <t>catCritResistance</t>
    <phoneticPr fontId="1" type="noConversion"/>
  </si>
  <si>
    <t>格挡率</t>
    <phoneticPr fontId="1" type="noConversion"/>
  </si>
  <si>
    <t>招架率</t>
    <phoneticPr fontId="1" type="noConversion"/>
  </si>
  <si>
    <t>闪避率</t>
    <phoneticPr fontId="1" type="noConversion"/>
  </si>
  <si>
    <t>catParryRate</t>
    <phoneticPr fontId="2" type="noConversion"/>
  </si>
  <si>
    <t>catDodgeRate</t>
    <phoneticPr fontId="2" type="noConversion"/>
  </si>
  <si>
    <t>catMagCritRate</t>
  </si>
  <si>
    <t>敏捷</t>
    <phoneticPr fontId="1" type="noConversion"/>
  </si>
  <si>
    <t>生命上限</t>
    <phoneticPr fontId="1" type="noConversion"/>
  </si>
  <si>
    <t>暴击</t>
    <phoneticPr fontId="1" type="noConversion"/>
  </si>
  <si>
    <t>魔法暴击率</t>
    <phoneticPr fontId="1" type="noConversion"/>
  </si>
  <si>
    <t>伤害减免</t>
    <phoneticPr fontId="1" type="noConversion"/>
  </si>
  <si>
    <t>暴击伤害倍率</t>
    <phoneticPr fontId="1" type="noConversion"/>
  </si>
  <si>
    <t>catCritDamageModificationRate</t>
  </si>
  <si>
    <t>格挡值</t>
    <phoneticPr fontId="1" type="noConversion"/>
  </si>
  <si>
    <t>catBlockRate</t>
    <phoneticPr fontId="2" type="noConversion"/>
  </si>
  <si>
    <t>catBlockValue</t>
  </si>
  <si>
    <t>catAgility</t>
  </si>
  <si>
    <t>catDamageEnhanceRate</t>
    <phoneticPr fontId="2" type="noConversion"/>
  </si>
  <si>
    <t>catHurtEnhanceRate</t>
    <phoneticPr fontId="2" type="noConversion"/>
  </si>
  <si>
    <t>catPhyPenetrationRate</t>
    <phoneticPr fontId="2" type="noConversion"/>
  </si>
  <si>
    <t>catMagPenetrationRate</t>
    <phoneticPr fontId="2" type="noConversion"/>
  </si>
  <si>
    <t>catPhyAtkHi</t>
  </si>
  <si>
    <t>catPhyAtkLo</t>
  </si>
  <si>
    <t>catMagAtkHi</t>
  </si>
  <si>
    <t>catMagAtkLo</t>
  </si>
  <si>
    <t>最小物理攻击</t>
  </si>
  <si>
    <t>最大物理攻击</t>
  </si>
  <si>
    <t>最小魔法攻击</t>
  </si>
  <si>
    <t>最大魔法攻击</t>
  </si>
  <si>
    <t>cmi_A</t>
  </si>
  <si>
    <t>物理暴击率</t>
    <phoneticPr fontId="1" type="noConversion"/>
  </si>
  <si>
    <t>伤害加成</t>
    <phoneticPr fontId="1" type="noConversion"/>
  </si>
  <si>
    <t>抗暴</t>
    <phoneticPr fontId="1" type="noConversion"/>
  </si>
  <si>
    <t>ID</t>
    <phoneticPr fontId="1" type="noConversion"/>
  </si>
  <si>
    <t>属性名</t>
    <phoneticPr fontId="1" type="noConversion"/>
  </si>
  <si>
    <t>变量名</t>
    <phoneticPr fontId="1" type="noConversion"/>
  </si>
  <si>
    <t>价值系数</t>
    <phoneticPr fontId="1" type="noConversion"/>
  </si>
  <si>
    <t>长度</t>
    <phoneticPr fontId="1" type="noConversion"/>
  </si>
  <si>
    <t>精神</t>
    <phoneticPr fontId="1" type="noConversion"/>
  </si>
  <si>
    <t>显示方式</t>
    <phoneticPr fontId="1" type="noConversion"/>
  </si>
  <si>
    <t>加成方式</t>
    <phoneticPr fontId="1" type="noConversion"/>
  </si>
  <si>
    <t>cmi_B</t>
    <phoneticPr fontId="1" type="noConversion"/>
  </si>
  <si>
    <t>POW系数</t>
    <phoneticPr fontId="1" type="noConversion"/>
  </si>
  <si>
    <t>Key</t>
  </si>
  <si>
    <t>Param1</t>
  </si>
  <si>
    <t>Param2</t>
  </si>
  <si>
    <t>Param3</t>
  </si>
  <si>
    <t>Pow</t>
  </si>
  <si>
    <t>Tip</t>
  </si>
  <si>
    <t>WeatherCond</t>
  </si>
  <si>
    <t>DaytimeCond</t>
  </si>
  <si>
    <t>swtInvalid</t>
  </si>
  <si>
    <t>sdtInvalid</t>
  </si>
  <si>
    <t>catLuck</t>
    <phoneticPr fontId="1" type="noConversion"/>
  </si>
  <si>
    <t>敏捷</t>
    <phoneticPr fontId="1" type="noConversion"/>
  </si>
  <si>
    <t>智力</t>
    <phoneticPr fontId="1" type="noConversion"/>
  </si>
  <si>
    <t>体质</t>
    <phoneticPr fontId="1" type="noConversion"/>
  </si>
  <si>
    <t>catAtkSpeedRate</t>
  </si>
  <si>
    <t>catMaxHp</t>
  </si>
  <si>
    <t>catPhyDef</t>
  </si>
  <si>
    <t>catMagDef</t>
  </si>
  <si>
    <t>catAccurate</t>
  </si>
  <si>
    <t>cmi_020</t>
    <phoneticPr fontId="1" type="noConversion"/>
  </si>
  <si>
    <t>swtRain</t>
  </si>
  <si>
    <t>雨天激活,每次攻击有一定概率提高力量442点,持续10秒.</t>
  </si>
  <si>
    <t>雪天激活,每次攻击有一定概率提高敏捷442点,持续10秒.</t>
  </si>
  <si>
    <t>闪电激活,每次攻击有一定概率提高智力442点,持续10秒.</t>
  </si>
  <si>
    <t>雾天激活,每次攻击有一定概率提高体质442点,持续10秒.</t>
  </si>
  <si>
    <t>白天激活,每次攻击有一定概率提高物理攻击32点,持续10秒.</t>
  </si>
  <si>
    <t>黑夜激活,每次攻击有一定概率提高魔法攻击32点,持续10秒.</t>
  </si>
  <si>
    <t>雨天激活,每次攻击有一定概率提高物理防御664点,持续10秒.</t>
  </si>
  <si>
    <t>雪天激活,每次攻击有一定概率提高魔法防御1328点,持续10秒.</t>
  </si>
  <si>
    <t>闪电激活,每次攻击有一定概率对目标造成额外632点伤害.</t>
  </si>
  <si>
    <t>雨天激活,每次攻击有一定概率增加30%生命上限,持续12秒.</t>
  </si>
  <si>
    <t>闪电激活,每次攻击有一定概率降低玩家20%攻击速度和移动速度,持续10秒.</t>
    <phoneticPr fontId="2" type="noConversion"/>
  </si>
  <si>
    <t>雾天激活,每次暴击有一定概率提高力量442点,持续10秒.</t>
  </si>
  <si>
    <t>雨天激活,每次暴击有一定概率提高敏捷442点,持续10秒.</t>
  </si>
  <si>
    <t>雪天激活,每次暴击有一定概率提高智力442点,持续10秒.</t>
  </si>
  <si>
    <t>闪电激活,每次暴击有一定概率提高精神442点,持续10秒.</t>
  </si>
  <si>
    <t>雾天激活,每次目标闪避时将提高自己精准189点,持续10秒.</t>
  </si>
  <si>
    <t>雪天激活,每次成功格挡时将为自己产生护盾,吸收1264点伤害,持续10秒.</t>
    <phoneticPr fontId="2" type="noConversion"/>
  </si>
  <si>
    <t>闪电激活,每次成功招架时将为自己产生护盾,吸收1264点伤害,持续10秒.</t>
    <phoneticPr fontId="2" type="noConversion"/>
  </si>
  <si>
    <t>雨天激活,每次目标格挡时将对其产生284点伤害.</t>
    <phoneticPr fontId="2" type="noConversion"/>
  </si>
  <si>
    <t>雪天激活,每次目标招架时将对其产生948点伤害.</t>
    <phoneticPr fontId="2" type="noConversion"/>
  </si>
  <si>
    <t>sdtDay</t>
  </si>
  <si>
    <t>sdtNight</t>
  </si>
  <si>
    <t>swtSnow</t>
  </si>
  <si>
    <t>swtStorm</t>
    <phoneticPr fontId="1" type="noConversion"/>
  </si>
  <si>
    <t>swtFog</t>
  </si>
  <si>
    <t>swtThunder</t>
  </si>
  <si>
    <t>闪电激活,每次闪避时将提高敏捷189点,持续10秒.</t>
    <phoneticPr fontId="1" type="noConversion"/>
  </si>
  <si>
    <t>雾天激活,每次被暴击时将提高物理防御284点,持续10秒.</t>
    <phoneticPr fontId="1" type="noConversion"/>
  </si>
  <si>
    <t>雨天激活,每次被暴击时将提高魔法防御379点,持续10秒.</t>
    <phoneticPr fontId="1" type="noConversion"/>
  </si>
  <si>
    <t>雾天激活,每次死亡之后将会对周围敌人造成6324点伤害.</t>
    <phoneticPr fontId="2" type="noConversion"/>
  </si>
  <si>
    <t>天气</t>
    <phoneticPr fontId="1" type="noConversion"/>
  </si>
  <si>
    <t>日夜</t>
    <phoneticPr fontId="1" type="noConversion"/>
  </si>
  <si>
    <t>swtRain</t>
    <phoneticPr fontId="1" type="noConversion"/>
  </si>
  <si>
    <t>攻击速度</t>
    <phoneticPr fontId="1" type="noConversion"/>
  </si>
  <si>
    <t>狂战士</t>
  </si>
  <si>
    <t>血腥狂暴</t>
  </si>
  <si>
    <t>怒气高涨</t>
  </si>
  <si>
    <t>棘刺铠甲</t>
  </si>
  <si>
    <t>忍死术</t>
  </si>
  <si>
    <t>奋战不息</t>
  </si>
  <si>
    <t>战场暴君</t>
  </si>
  <si>
    <t>征战之魂</t>
  </si>
  <si>
    <t>狂暴指挥</t>
  </si>
  <si>
    <t>雷霆暴君</t>
  </si>
  <si>
    <t>风之刃</t>
  </si>
  <si>
    <t>余波回荡</t>
  </si>
  <si>
    <t>幻影突击</t>
  </si>
  <si>
    <t>凡人意志</t>
  </si>
  <si>
    <t>逆来顺受</t>
  </si>
  <si>
    <t>毒刃</t>
  </si>
  <si>
    <t>灵感</t>
  </si>
  <si>
    <t>混乱气息</t>
  </si>
  <si>
    <t>调和</t>
  </si>
  <si>
    <t>血脉力量</t>
  </si>
  <si>
    <t>夜影</t>
  </si>
  <si>
    <t>踏雪无痕</t>
  </si>
  <si>
    <t>徒手大师</t>
  </si>
  <si>
    <t>朦胧鬼影</t>
  </si>
  <si>
    <t>龙脉魔动</t>
  </si>
  <si>
    <t>沉着稳定</t>
  </si>
  <si>
    <t>荒野生存</t>
  </si>
  <si>
    <t>无情狙击</t>
  </si>
  <si>
    <t>寓守于攻</t>
  </si>
  <si>
    <t>极限奔驰</t>
  </si>
  <si>
    <t>临危不乱</t>
  </si>
  <si>
    <t>火药大师</t>
  </si>
  <si>
    <t>枪械大师</t>
  </si>
  <si>
    <t>射日之箭</t>
  </si>
  <si>
    <t>暗夜兽群</t>
  </si>
  <si>
    <t>雷霆乱舞</t>
  </si>
  <si>
    <t>秘能补给</t>
  </si>
  <si>
    <t>烈火焚身</t>
  </si>
  <si>
    <t>瘫痪电击</t>
  </si>
  <si>
    <t>护甲强化</t>
  </si>
  <si>
    <t>时间之流</t>
  </si>
  <si>
    <t>元素充能</t>
  </si>
  <si>
    <t>冰雪强化</t>
  </si>
  <si>
    <t>雷之使者</t>
  </si>
  <si>
    <t>噬月妖星</t>
  </si>
  <si>
    <t>雾毒之术</t>
  </si>
  <si>
    <t>搏击技巧</t>
  </si>
  <si>
    <t>重兵精通</t>
  </si>
  <si>
    <t>精通格挡</t>
  </si>
  <si>
    <t xml:space="preserve">吞噬血气 </t>
  </si>
  <si>
    <t>元素忍耐</t>
  </si>
  <si>
    <t>勇者无畏</t>
  </si>
  <si>
    <t>怒气难销</t>
  </si>
  <si>
    <t>黑曜石之肤</t>
  </si>
  <si>
    <t>折磨</t>
  </si>
  <si>
    <t>符文护体</t>
  </si>
  <si>
    <t>能量平衡</t>
  </si>
  <si>
    <t>异能亲和</t>
  </si>
  <si>
    <t>恶意</t>
  </si>
  <si>
    <t>复仇意志</t>
  </si>
  <si>
    <t>苦修精通</t>
  </si>
  <si>
    <t>射术专精</t>
  </si>
  <si>
    <t>百步穿杨</t>
  </si>
  <si>
    <t>工程师</t>
  </si>
  <si>
    <t>同归于尽</t>
  </si>
  <si>
    <t>炸弹专家</t>
  </si>
  <si>
    <t>专注射击</t>
  </si>
  <si>
    <t>恶毒之钉</t>
  </si>
  <si>
    <t>器械调校</t>
  </si>
  <si>
    <t>精确制导</t>
  </si>
  <si>
    <t>能量残影</t>
  </si>
  <si>
    <t>唤法</t>
  </si>
  <si>
    <t>弃防强攻</t>
  </si>
  <si>
    <t>秘学奇才</t>
  </si>
  <si>
    <t>秘法馈赠</t>
  </si>
  <si>
    <t>冰霜余波</t>
  </si>
  <si>
    <t>精神感悟</t>
  </si>
  <si>
    <t>幻术精通</t>
  </si>
  <si>
    <t>冰冷之血</t>
  </si>
  <si>
    <t>临界质量</t>
  </si>
  <si>
    <t>catLuck</t>
  </si>
  <si>
    <t>cmi_020</t>
  </si>
  <si>
    <t>catPhyCritRate</t>
  </si>
  <si>
    <t>幸运等级</t>
    <phoneticPr fontId="1" type="noConversion"/>
  </si>
  <si>
    <t>魔法穿透率</t>
    <phoneticPr fontId="1" type="noConversion"/>
  </si>
  <si>
    <t>风沙天激活,每次攻击有一定概率提高精神442点,持续10秒.</t>
  </si>
  <si>
    <t>风沙天激活,每次攻击有一定概率提高暴击442点,持续10秒.</t>
  </si>
  <si>
    <t>风沙天激活,每次暴击有一定概率提高体质442点,持续10秒.</t>
  </si>
  <si>
    <t>风沙天激活,每次被暴击时将提高抗暴189点,持续10秒.</t>
  </si>
  <si>
    <t>风沙天激活,每次死亡之前将会使自己进入无敌状态,持续5秒.</t>
  </si>
  <si>
    <t>swtFog</t>
    <phoneticPr fontId="1" type="noConversion"/>
  </si>
  <si>
    <t>swtFog</t>
    <phoneticPr fontId="1" type="noConversion"/>
  </si>
  <si>
    <t>雪天激活,每次攻击有一定概率击晕目标,持续5秒.</t>
    <phoneticPr fontId="1" type="noConversion"/>
  </si>
  <si>
    <t>雾天激活,每次击中目标将回复2%伤害量的生命值.</t>
  </si>
  <si>
    <t>雾天激活,每次击中目标将回复2%伤害量的生命值.</t>
    <phoneticPr fontId="1" type="noConversion"/>
  </si>
  <si>
    <t>Client</t>
    <phoneticPr fontId="1" type="noConversion"/>
  </si>
  <si>
    <t>Both</t>
    <phoneticPr fontId="1" type="noConversion"/>
  </si>
  <si>
    <t>catHumanlikeModificationRate</t>
  </si>
  <si>
    <t>catBeastModificationRate</t>
  </si>
  <si>
    <t>catInsectModificationRate</t>
  </si>
  <si>
    <t>catPlantModificationRate</t>
  </si>
  <si>
    <t>catUndeadModificationRate</t>
  </si>
  <si>
    <t>catMachineModificationRate</t>
  </si>
  <si>
    <t>catDragonModificationRate</t>
  </si>
  <si>
    <t>catDemonModificationRate</t>
  </si>
  <si>
    <t>catElementsModificationRate</t>
  </si>
  <si>
    <t>catBuildingModificationRate</t>
  </si>
  <si>
    <t>cmi_AllNpcSpecies</t>
  </si>
  <si>
    <t>catPlayerModificationRate</t>
    <phoneticPr fontId="2" type="noConversion"/>
  </si>
  <si>
    <t>catHumanModificationRate</t>
    <phoneticPr fontId="2" type="noConversion"/>
  </si>
  <si>
    <t>对玩家伤害加成</t>
    <phoneticPr fontId="1" type="noConversion"/>
  </si>
  <si>
    <t>人形系伤害加成</t>
  </si>
  <si>
    <t>类人系伤害加成</t>
  </si>
  <si>
    <t>野兽系伤害加成</t>
  </si>
  <si>
    <t>昆虫系伤害加成</t>
  </si>
  <si>
    <t>植物系伤害加成</t>
  </si>
  <si>
    <t>不死系伤害加成</t>
  </si>
  <si>
    <t>机械系伤害加成</t>
  </si>
  <si>
    <t>恶魔系伤害加成</t>
  </si>
  <si>
    <t>元素系伤害加成</t>
  </si>
  <si>
    <t>建筑系伤害加成</t>
  </si>
  <si>
    <t>对怪物伤害加成</t>
    <phoneticPr fontId="1" type="noConversion"/>
  </si>
  <si>
    <t>龙系伤害加成</t>
    <phoneticPr fontId="1" type="noConversion"/>
  </si>
  <si>
    <t>cmi_A</t>
    <phoneticPr fontId="1" type="noConversion"/>
  </si>
  <si>
    <t>Server</t>
    <phoneticPr fontId="1" type="noConversion"/>
  </si>
  <si>
    <t>暴怒化身</t>
  </si>
  <si>
    <t>神盾卫士</t>
  </si>
  <si>
    <t>痛苦寄生</t>
  </si>
  <si>
    <t>飓风化身</t>
  </si>
  <si>
    <t>真-逆来顺受</t>
  </si>
  <si>
    <t>荆棘领域</t>
  </si>
  <si>
    <t>战术大师</t>
  </si>
  <si>
    <t>寒冰之触</t>
  </si>
  <si>
    <t>魔性皮肤</t>
  </si>
  <si>
    <t>真-冰冷之血</t>
  </si>
  <si>
    <t>属性ID</t>
  </si>
  <si>
    <t>战斗力</t>
  </si>
  <si>
    <t>客户端显示TIPS</t>
  </si>
  <si>
    <t>天气条件：5种</t>
  </si>
  <si>
    <t>昼夜条件：</t>
  </si>
  <si>
    <t>catPhyAtkIgnoreDef</t>
  </si>
  <si>
    <t>catMagAtkIgnoreDef</t>
  </si>
  <si>
    <t>护甲穿透</t>
    <phoneticPr fontId="1" type="noConversion"/>
  </si>
  <si>
    <t>魔法穿透</t>
    <phoneticPr fontId="1" type="noConversion"/>
  </si>
  <si>
    <t>护甲穿透率</t>
    <phoneticPr fontId="1" type="noConversion"/>
  </si>
  <si>
    <t>护甲</t>
    <phoneticPr fontId="1" type="noConversion"/>
  </si>
  <si>
    <t>魔抗</t>
    <phoneticPr fontId="1" type="noConversion"/>
  </si>
  <si>
    <t>魔抗</t>
    <phoneticPr fontId="1" type="noConversion"/>
  </si>
  <si>
    <t>护甲穿透</t>
    <phoneticPr fontId="1" type="noConversion"/>
  </si>
  <si>
    <t>魔法穿透</t>
    <phoneticPr fontId="1" type="noConversion"/>
  </si>
  <si>
    <t>精准</t>
    <phoneticPr fontId="1" type="noConversion"/>
  </si>
  <si>
    <t>生命回复</t>
    <phoneticPr fontId="1" type="noConversion"/>
  </si>
  <si>
    <t>catHpRecovery</t>
    <phoneticPr fontId="1" type="noConversion"/>
  </si>
  <si>
    <t>字段名称</t>
    <phoneticPr fontId="1" type="noConversion"/>
  </si>
  <si>
    <t>描述</t>
    <phoneticPr fontId="1" type="noConversion"/>
  </si>
  <si>
    <t>详细说明</t>
    <phoneticPr fontId="1" type="noConversion"/>
  </si>
  <si>
    <t>备注</t>
    <phoneticPr fontId="1" type="noConversion"/>
  </si>
  <si>
    <t>属性库的ID，游戏中大多数属性的来源</t>
    <phoneticPr fontId="1" type="noConversion"/>
  </si>
  <si>
    <t>属性字段名</t>
    <phoneticPr fontId="1" type="noConversion"/>
  </si>
  <si>
    <t>加值</t>
    <phoneticPr fontId="1" type="noConversion"/>
  </si>
  <si>
    <t>该属性条目拥有的战斗力</t>
    <phoneticPr fontId="1" type="noConversion"/>
  </si>
  <si>
    <t>加成类型</t>
    <phoneticPr fontId="1" type="noConversion"/>
  </si>
  <si>
    <t>cmi_A 数值
cmi_B 百分比
cmi_AllNpcSpecies 怪物易伤
cmi_20 特殊效果</t>
    <phoneticPr fontId="1" type="noConversion"/>
  </si>
  <si>
    <t>一般为空</t>
    <phoneticPr fontId="1" type="noConversion"/>
  </si>
  <si>
    <t>即该属性条目的中文显示</t>
    <phoneticPr fontId="1" type="noConversion"/>
  </si>
  <si>
    <t>swtRain     雨天
swtSnows    雪天
wtThunders  闪电
wtStorms    风沙天
wtFog       雾天</t>
    <phoneticPr fontId="1" type="noConversion"/>
  </si>
  <si>
    <t>白天黑夜，变量名请找程序</t>
    <phoneticPr fontId="1" type="noConversion"/>
  </si>
  <si>
    <t>sdtDay      白天
sdtNight    黑夜
sdtInvalid  无效</t>
    <phoneticPr fontId="1" type="noConversion"/>
  </si>
  <si>
    <t>加了多少点这个属性</t>
    <phoneticPr fontId="1" type="noConversion"/>
  </si>
  <si>
    <t>Client</t>
    <phoneticPr fontId="1" type="noConversion"/>
  </si>
  <si>
    <t>swtInvalid</t>
    <phoneticPr fontId="1" type="noConversion"/>
  </si>
  <si>
    <t>sdtInvalid</t>
    <phoneticPr fontId="1" type="noConversion"/>
  </si>
  <si>
    <t>精通格档</t>
  </si>
  <si>
    <t>盾牌大师</t>
  </si>
  <si>
    <t>无懈防御</t>
  </si>
  <si>
    <t>精通双手</t>
  </si>
  <si>
    <t>怒火中烧</t>
  </si>
  <si>
    <t>战斗意志</t>
  </si>
  <si>
    <t>烈焰斗气</t>
  </si>
  <si>
    <t>残影乱闪</t>
  </si>
  <si>
    <t>精致手段</t>
  </si>
  <si>
    <t>落井下石</t>
  </si>
  <si>
    <t>迎头痛击</t>
  </si>
  <si>
    <t>间不容发</t>
  </si>
  <si>
    <t>圣光护体</t>
  </si>
  <si>
    <t>天使之力</t>
  </si>
  <si>
    <t>雷之祝福</t>
  </si>
  <si>
    <t>ID</t>
  </si>
  <si>
    <t>职业</t>
  </si>
  <si>
    <t>技能名称</t>
  </si>
  <si>
    <t>技能效果</t>
  </si>
  <si>
    <t>战士</t>
  </si>
  <si>
    <t>使用剑盾时，额外增加格档值。</t>
  </si>
  <si>
    <t>使用完盾击(包括铭文)后，额外提升攻击力，持续一小段时间</t>
  </si>
  <si>
    <t>戒备抵挡的目标，在接下来的一小段时间内，对戒备目标的攻击均将被格档</t>
  </si>
  <si>
    <t>同时使用两把武器时，攻击力提升</t>
  </si>
  <si>
    <t>暴怒效果可额外提升暴击伤害</t>
  </si>
  <si>
    <t>在自身HP低于30%的情况下，英灵的持续时间延长。</t>
  </si>
  <si>
    <t>暴击率略为提升，如果生命低于一定数值时，暴击率额外获得增加。</t>
  </si>
  <si>
    <t>HP低于一定数值时，伤害提升</t>
  </si>
  <si>
    <t>烈火剑法之前每消耗1点MP，提升一定的烈火剑法伤害。</t>
  </si>
  <si>
    <t>怒气大于一定数值时，受到伤害不会立即死亡，能够获得一段时间的濒死状态。</t>
  </si>
  <si>
    <t>刺客</t>
  </si>
  <si>
    <t>受到攻击产生伤害后，有几率对攻击者产生一次背刺伤害</t>
  </si>
  <si>
    <t>增加隐雾和御守的持续时间</t>
  </si>
  <si>
    <t>受中毒单位攻击时，伤害降低</t>
  </si>
  <si>
    <t>闪避值会额外提升自身的物理穿透率。</t>
  </si>
  <si>
    <t>从背后攻击目标，可降低移动速度</t>
  </si>
  <si>
    <t>变身时,魔法防御力和生命上限额外增加。</t>
  </si>
  <si>
    <t>在狰狞状态下,受到魔法伤害时生命上限会提升</t>
  </si>
  <si>
    <t>生命大于一定数值时，受到的伤害减少。</t>
  </si>
  <si>
    <t>受到伤害不会立即死亡，并可以回复一定生命。技能有一个CD</t>
  </si>
  <si>
    <t>黑夜中，提高自己的闪避率，移动带幻影效果。</t>
  </si>
  <si>
    <t>弓手</t>
  </si>
  <si>
    <t>当能量满时，移动速度提升</t>
  </si>
  <si>
    <t>正面打击目标时，伤害额外提升</t>
  </si>
  <si>
    <t>暴击目标后，可以获得持续一段时间的闪避率加成，效果可叠加</t>
  </si>
  <si>
    <t>狙击镜瞄准目标后，对目标发动额外的炮弹攻击</t>
  </si>
  <si>
    <t>狙击的速度提高</t>
  </si>
  <si>
    <t>暴击率每秒提升，暴击触发后清除</t>
  </si>
  <si>
    <t>死亡时自爆，同时装备猎手天赋-师匠印时，威力增加</t>
  </si>
  <si>
    <t>每当闪避敌人的攻击之后会在自身处留下一个陷阱，陷阱威力受猎手天赋-师匠印影响。</t>
  </si>
  <si>
    <t>当能量低于20%时，立即回复一定能量。</t>
  </si>
  <si>
    <t>当能量低于一定数值时，提高暴击率。</t>
  </si>
  <si>
    <t>法师</t>
  </si>
  <si>
    <t>雷鸣印记爆发时，有概率使目标魔法防御力降低</t>
  </si>
  <si>
    <t>每次使用大地馈赠、生命之泉时，有概率获得魔力（魔力满时释放则无效）。</t>
  </si>
  <si>
    <t>受到技能治疗效果时，自身的格挡值提升。</t>
  </si>
  <si>
    <t>治疗技能的治疗效果会给自己带来额外的回复。（对药物无效）</t>
  </si>
  <si>
    <t>所有法术冷去时间减少</t>
  </si>
  <si>
    <t>攻击感电目标时自身的暴击率提升。</t>
  </si>
  <si>
    <t>掌握元素能量，提高自己物理防御力。</t>
  </si>
  <si>
    <t>魔力上限提高，每秒恢复的魔力提高。</t>
  </si>
  <si>
    <t>使用闪现或抗拒光环后，有几率重置冷却时间。</t>
  </si>
  <si>
    <t>对近距离目标造成伤害时，会减少目标对自己造成的伤害。</t>
  </si>
  <si>
    <t>attriID</t>
    <phoneticPr fontId="1" type="noConversion"/>
  </si>
  <si>
    <t>辅助列</t>
    <phoneticPr fontId="1" type="noConversion"/>
  </si>
  <si>
    <t>类型</t>
    <phoneticPr fontId="1" type="noConversion"/>
  </si>
  <si>
    <t>变量名</t>
    <phoneticPr fontId="1" type="noConversion"/>
  </si>
  <si>
    <t>catPhyAtk</t>
  </si>
  <si>
    <t>最小攻击</t>
  </si>
  <si>
    <t>catMaxPhyAtk</t>
  </si>
  <si>
    <t>最大攻击</t>
  </si>
  <si>
    <t>catMagAtk</t>
  </si>
  <si>
    <t>最小魔法</t>
  </si>
  <si>
    <t>catMaxMagAtk</t>
  </si>
  <si>
    <t>最大魔法</t>
  </si>
  <si>
    <t>catTaoAtk</t>
  </si>
  <si>
    <t>最小道术</t>
  </si>
  <si>
    <t>catMaxTaoAtk</t>
  </si>
  <si>
    <t>最大道术</t>
  </si>
  <si>
    <t>最小防御</t>
  </si>
  <si>
    <t>catMaxPhyDef</t>
  </si>
  <si>
    <t>最大防御</t>
  </si>
  <si>
    <t>最小魔防</t>
  </si>
  <si>
    <t>catMaxMagDef</t>
  </si>
  <si>
    <t>最大魔防</t>
  </si>
  <si>
    <t>catMaxMp</t>
  </si>
  <si>
    <t>魔法值</t>
  </si>
  <si>
    <t>catAccurate</t>
    <phoneticPr fontId="1" type="noConversion"/>
  </si>
  <si>
    <t>准确度</t>
    <phoneticPr fontId="1" type="noConversion"/>
  </si>
  <si>
    <t>catAgility</t>
    <phoneticPr fontId="1" type="noConversion"/>
  </si>
  <si>
    <t>敏捷度</t>
    <phoneticPr fontId="1" type="noConversion"/>
  </si>
  <si>
    <t>catMagDodge</t>
    <phoneticPr fontId="1" type="noConversion"/>
  </si>
  <si>
    <t>魔法躲避</t>
    <phoneticPr fontId="1" type="noConversion"/>
  </si>
  <si>
    <t>暴击率</t>
  </si>
  <si>
    <t>catCritDmg</t>
  </si>
  <si>
    <t>暴击伤害</t>
  </si>
  <si>
    <t>catCritResist</t>
  </si>
  <si>
    <t>减暴击</t>
  </si>
  <si>
    <t>catCritDmgResist</t>
  </si>
  <si>
    <t>减暴伤</t>
  </si>
  <si>
    <t>catAntiPhyDef</t>
  </si>
  <si>
    <t>破防御</t>
  </si>
  <si>
    <t>catAntiMagDef</t>
  </si>
  <si>
    <t>破魔防</t>
  </si>
  <si>
    <t>catDrugHpRecovery</t>
  </si>
  <si>
    <t>catDrugMpRecovery</t>
  </si>
  <si>
    <t>药品魔法恢复</t>
  </si>
  <si>
    <t>幸运</t>
  </si>
  <si>
    <t>catHolyDmg</t>
  </si>
  <si>
    <t>神圣伤害</t>
  </si>
  <si>
    <t>catDmgResist</t>
    <phoneticPr fontId="1" type="noConversion"/>
  </si>
  <si>
    <t>伤害减免</t>
    <phoneticPr fontId="1" type="noConversion"/>
  </si>
  <si>
    <t>catDmgEnhance</t>
    <phoneticPr fontId="1" type="noConversion"/>
  </si>
  <si>
    <t>伤害加成</t>
    <phoneticPr fontId="1" type="noConversion"/>
  </si>
  <si>
    <t>catAtkSpeed</t>
    <phoneticPr fontId="1" type="noConversion"/>
  </si>
  <si>
    <t>攻击速度</t>
    <phoneticPr fontId="1" type="noConversion"/>
  </si>
  <si>
    <t>价值系数（转化POW值）</t>
  </si>
  <si>
    <t>修正</t>
  </si>
  <si>
    <t>百分号</t>
  </si>
  <si>
    <t>基于</t>
  </si>
  <si>
    <t>40级</t>
  </si>
  <si>
    <t>500HP</t>
  </si>
  <si>
    <t>20敏捷</t>
  </si>
  <si>
    <t>%</t>
  </si>
  <si>
    <t>%</t>
    <phoneticPr fontId="1" type="noConversion"/>
  </si>
  <si>
    <t>15准确</t>
    <phoneticPr fontId="1" type="noConversion"/>
  </si>
  <si>
    <t>体力值</t>
    <phoneticPr fontId="1" type="noConversion"/>
  </si>
  <si>
    <t>药品体力恢复</t>
    <phoneticPr fontId="1" type="noConversion"/>
  </si>
  <si>
    <t>catPoisonResist</t>
  </si>
  <si>
    <t>中毒躲避</t>
    <phoneticPr fontId="1" type="noConversion"/>
  </si>
  <si>
    <t>catPoisonRecovery</t>
  </si>
  <si>
    <t>中毒恢复</t>
    <phoneticPr fontId="1" type="noConversion"/>
  </si>
  <si>
    <t>护身戒指</t>
  </si>
  <si>
    <t>防御戒指</t>
  </si>
  <si>
    <t>麻痹戒指</t>
  </si>
  <si>
    <t>超负载戒指</t>
  </si>
  <si>
    <t>火焰戒指</t>
  </si>
  <si>
    <t>复活戒指</t>
  </si>
  <si>
    <t>隐身戒指</t>
  </si>
  <si>
    <t>技巧项链</t>
    <phoneticPr fontId="1" type="noConversion"/>
  </si>
  <si>
    <t>20%暴击率</t>
    <phoneticPr fontId="1" type="noConversion"/>
  </si>
  <si>
    <t>50最大攻</t>
    <phoneticPr fontId="1" type="noConversion"/>
  </si>
  <si>
    <t>10-20防</t>
    <phoneticPr fontId="1" type="noConversion"/>
  </si>
  <si>
    <t>30暴击伤害</t>
    <phoneticPr fontId="1" type="noConversion"/>
  </si>
  <si>
    <t>魔转血</t>
    <phoneticPr fontId="1" type="noConversion"/>
  </si>
  <si>
    <t>吸血</t>
    <phoneticPr fontId="1" type="noConversion"/>
  </si>
  <si>
    <t>catMpToHp</t>
    <phoneticPr fontId="1" type="noConversion"/>
  </si>
  <si>
    <t>catLeech</t>
    <phoneticPr fontId="1" type="noConversion"/>
  </si>
  <si>
    <t>catMpToHp</t>
    <phoneticPr fontId="1" type="noConversion"/>
  </si>
  <si>
    <t>cmi_210</t>
    <phoneticPr fontId="1" type="noConversion"/>
  </si>
  <si>
    <t>catSpellPtsIncr</t>
    <phoneticPr fontId="1" type="noConversion"/>
  </si>
  <si>
    <t>虹魔戒指/项链/手镯</t>
    <phoneticPr fontId="1" type="noConversion"/>
  </si>
  <si>
    <t>魔血戒指/项链/手镯</t>
    <phoneticPr fontId="1" type="noConversion"/>
  </si>
  <si>
    <t>cmi_019</t>
    <phoneticPr fontId="1" type="noConversion"/>
  </si>
  <si>
    <t>cmi_211</t>
  </si>
  <si>
    <t>cmi_212</t>
  </si>
  <si>
    <t>侦测项链</t>
  </si>
  <si>
    <t>cmi_213</t>
  </si>
  <si>
    <t>传送戒指</t>
  </si>
  <si>
    <t>cmi_A</t>
    <phoneticPr fontId="1" type="noConversion"/>
  </si>
  <si>
    <t>cmi_059</t>
    <phoneticPr fontId="1" type="noConversion"/>
  </si>
  <si>
    <t>红宝石戒指</t>
  </si>
  <si>
    <t>银蛇</t>
  </si>
  <si>
    <t>生命项链</t>
  </si>
  <si>
    <t>思贝儿手镯</t>
  </si>
  <si>
    <t>噬魂法杖/屠龙</t>
  </si>
  <si>
    <t>魔杖/龙纹</t>
  </si>
  <si>
    <t>龙之戒指</t>
  </si>
  <si>
    <t>心灵手镯/恶魔铃铛</t>
  </si>
  <si>
    <t>铂金戒指</t>
  </si>
  <si>
    <t>骑士手镯</t>
  </si>
  <si>
    <t>命运之刃</t>
  </si>
  <si>
    <t>井中月</t>
  </si>
  <si>
    <t>凝霜</t>
  </si>
  <si>
    <t>炼狱/骨玉权杖</t>
  </si>
  <si>
    <t>裁决/无极棍/血饮</t>
  </si>
  <si>
    <t>cmi_210</t>
    <phoneticPr fontId="1" type="noConversion"/>
  </si>
  <si>
    <t>魔血转换</t>
    <phoneticPr fontId="1" type="noConversion"/>
  </si>
  <si>
    <t>集合令</t>
    <phoneticPr fontId="1" type="noConversion"/>
  </si>
  <si>
    <t>cmi_223</t>
    <phoneticPr fontId="1" type="noConversion"/>
  </si>
  <si>
    <t>圣战项链/天尊项链/法神项链</t>
    <phoneticPr fontId="1" type="noConversion"/>
  </si>
  <si>
    <t>幽灵项链</t>
    <phoneticPr fontId="1" type="noConversion"/>
  </si>
  <si>
    <t>龙之手镯/逍遥扇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</si>
</sst>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7030A0"/>
      <name val="宋体"/>
      <family val="2"/>
      <charset val="134"/>
      <scheme val="minor"/>
    </font>
    <font>
      <sz val="11"/>
      <color rgb="FF7030A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1" xfId="0" applyBorder="1" applyAlignment="1"/>
    <xf numFmtId="0" fontId="0" fillId="0" borderId="0" xfId="0" applyAlignment="1"/>
    <xf numFmtId="0" fontId="3" fillId="0" borderId="0" xfId="0" applyFont="1" applyAlignment="1"/>
    <xf numFmtId="0" fontId="4" fillId="0" borderId="0" xfId="0" applyFont="1" applyAlignment="1"/>
    <xf numFmtId="0" fontId="0" fillId="0" borderId="0" xfId="0" applyAlignment="1">
      <alignment horizontal="center" vertical="center"/>
    </xf>
    <xf numFmtId="0" fontId="5" fillId="0" borderId="0" xfId="0" applyFont="1" applyAlignment="1"/>
    <xf numFmtId="0" fontId="0" fillId="0" borderId="0" xfId="0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6" fillId="2" borderId="3" xfId="0" applyFont="1" applyFill="1" applyBorder="1" applyAlignment="1">
      <alignment horizontal="left" vertical="center"/>
    </xf>
    <xf numFmtId="0" fontId="3" fillId="0" borderId="1" xfId="0" applyFont="1" applyBorder="1" applyAlignment="1"/>
    <xf numFmtId="0" fontId="4" fillId="0" borderId="0" xfId="0" applyFont="1" applyBorder="1" applyAlignment="1"/>
    <xf numFmtId="0" fontId="4" fillId="0" borderId="6" xfId="0" applyFont="1" applyBorder="1" applyAlignment="1"/>
    <xf numFmtId="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Alignment="1"/>
    <xf numFmtId="0" fontId="7" fillId="0" borderId="0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>
      <alignment vertical="center"/>
    </xf>
    <xf numFmtId="0" fontId="5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2933"/>
  <sheetViews>
    <sheetView tabSelected="1" topLeftCell="A12892" workbookViewId="0">
      <selection activeCell="C12913" sqref="C12913:F12915"/>
    </sheetView>
  </sheetViews>
  <sheetFormatPr defaultRowHeight="13.5"/>
  <cols>
    <col min="1" max="1" width="19" style="5" customWidth="1"/>
    <col min="3" max="3" width="24.25" customWidth="1"/>
    <col min="4" max="4" width="12.375" customWidth="1"/>
    <col min="5" max="5" width="15.125" customWidth="1"/>
    <col min="6" max="6" width="14.75" customWidth="1"/>
    <col min="7" max="7" width="17.5" customWidth="1"/>
    <col min="8" max="8" width="17.25" customWidth="1"/>
    <col min="9" max="9" width="13.875" customWidth="1"/>
  </cols>
  <sheetData>
    <row r="1" spans="1:9">
      <c r="A1" s="5" t="s">
        <v>0</v>
      </c>
      <c r="B1" s="7" t="s">
        <v>60</v>
      </c>
      <c r="C1" s="7" t="s">
        <v>61</v>
      </c>
      <c r="D1" s="7" t="s">
        <v>62</v>
      </c>
      <c r="E1" s="7" t="s">
        <v>63</v>
      </c>
      <c r="F1" s="7" t="s">
        <v>64</v>
      </c>
      <c r="G1" s="7" t="s">
        <v>65</v>
      </c>
      <c r="H1" s="33" t="s">
        <v>66</v>
      </c>
      <c r="I1" s="33" t="s">
        <v>67</v>
      </c>
    </row>
    <row r="2" spans="1:9">
      <c r="A2" s="5" t="s">
        <v>211</v>
      </c>
      <c r="B2" s="5" t="s">
        <v>211</v>
      </c>
      <c r="C2" s="5" t="s">
        <v>211</v>
      </c>
      <c r="D2" s="5" t="s">
        <v>211</v>
      </c>
      <c r="E2" s="5" t="s">
        <v>239</v>
      </c>
      <c r="F2" s="5" t="s">
        <v>211</v>
      </c>
      <c r="G2" t="s">
        <v>210</v>
      </c>
      <c r="H2" t="s">
        <v>284</v>
      </c>
      <c r="I2" t="s">
        <v>284</v>
      </c>
    </row>
    <row r="3" spans="1:9">
      <c r="A3" s="5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33" t="s">
        <v>285</v>
      </c>
      <c r="I3" s="33" t="s">
        <v>286</v>
      </c>
    </row>
    <row r="4" spans="1:9">
      <c r="A4" s="5">
        <v>1001</v>
      </c>
      <c r="B4" t="s">
        <v>46</v>
      </c>
      <c r="C4" s="35" t="s">
        <v>354</v>
      </c>
      <c r="D4">
        <f>CEILING(RIGHT(A4,3)/VLOOKUP(INT(A4/1000),辅助表!$A$1:$F$54,5,FALSE),1)*VLOOKUP(INT(A4/1000),辅助表!$A$1:$F$54,6,FALSE)</f>
        <v>1</v>
      </c>
      <c r="E4">
        <v>0</v>
      </c>
      <c r="F4">
        <f>ROUND(D4*VLOOKUP(INT(A4/1000),辅助表!$A$1:$F$54,5,FALSE),0)/VLOOKUP(INT(A4/1000),辅助表!$A$1:$F$54,6,FALSE)</f>
        <v>10</v>
      </c>
      <c r="G4" t="str">
        <f>VLOOKUP(INT(A4/1000),辅助表!$A$1:$F$54,4,FALSE)&amp;"+"&amp;(D4/VLOOKUP(INT(A4/1000),辅助表!$A$1:$F$54,6,FALSE))&amp;VLOOKUP(INT(A4/1000),辅助表!$A$1:$G$54,7,FALSE)</f>
        <v>最小攻击+1</v>
      </c>
    </row>
    <row r="5" spans="1:9">
      <c r="A5" s="5">
        <v>1002</v>
      </c>
      <c r="B5" t="s">
        <v>46</v>
      </c>
      <c r="C5" s="35" t="s">
        <v>354</v>
      </c>
      <c r="D5" s="34">
        <f>CEILING(RIGHT(A5,3)/VLOOKUP(INT(A5/1000),辅助表!$A$1:$F$54,5,FALSE),1)*VLOOKUP(INT(A5/1000),辅助表!$A$1:$F$54,6,FALSE)</f>
        <v>1</v>
      </c>
      <c r="E5" s="34">
        <v>0</v>
      </c>
      <c r="F5" s="34">
        <f>ROUND(D5*VLOOKUP(INT(A5/1000),辅助表!$A$1:$F$54,5,FALSE),0)/VLOOKUP(INT(A5/1000),辅助表!$A$1:$F$54,6,FALSE)</f>
        <v>10</v>
      </c>
      <c r="G5" s="34" t="str">
        <f>VLOOKUP(INT(A5/1000),辅助表!$A$1:$F$54,4,FALSE)&amp;"+"&amp;(D5/VLOOKUP(INT(A5/1000),辅助表!$A$1:$F$54,6,FALSE))&amp;VLOOKUP(INT(A5/1000),辅助表!$A$1:$G$54,7,FALSE)</f>
        <v>最小攻击+1</v>
      </c>
    </row>
    <row r="6" spans="1:9">
      <c r="A6" s="5">
        <v>1003</v>
      </c>
      <c r="B6" t="s">
        <v>46</v>
      </c>
      <c r="C6" s="35" t="s">
        <v>354</v>
      </c>
      <c r="D6" s="34">
        <f>CEILING(RIGHT(A6,3)/VLOOKUP(INT(A6/1000),辅助表!$A$1:$F$54,5,FALSE),1)*VLOOKUP(INT(A6/1000),辅助表!$A$1:$F$54,6,FALSE)</f>
        <v>1</v>
      </c>
      <c r="E6" s="34">
        <v>0</v>
      </c>
      <c r="F6" s="34">
        <f>ROUND(D6*VLOOKUP(INT(A6/1000),辅助表!$A$1:$F$54,5,FALSE),0)/VLOOKUP(INT(A6/1000),辅助表!$A$1:$F$54,6,FALSE)</f>
        <v>10</v>
      </c>
      <c r="G6" s="34" t="str">
        <f>VLOOKUP(INT(A6/1000),辅助表!$A$1:$F$54,4,FALSE)&amp;"+"&amp;(D6/VLOOKUP(INT(A6/1000),辅助表!$A$1:$F$54,6,FALSE))&amp;VLOOKUP(INT(A6/1000),辅助表!$A$1:$G$54,7,FALSE)</f>
        <v>最小攻击+1</v>
      </c>
    </row>
    <row r="7" spans="1:9">
      <c r="A7" s="5">
        <v>1004</v>
      </c>
      <c r="B7" t="s">
        <v>46</v>
      </c>
      <c r="C7" s="35" t="s">
        <v>354</v>
      </c>
      <c r="D7" s="34">
        <f>CEILING(RIGHT(A7,3)/VLOOKUP(INT(A7/1000),辅助表!$A$1:$F$54,5,FALSE),1)*VLOOKUP(INT(A7/1000),辅助表!$A$1:$F$54,6,FALSE)</f>
        <v>1</v>
      </c>
      <c r="E7" s="34">
        <v>0</v>
      </c>
      <c r="F7" s="34">
        <f>ROUND(D7*VLOOKUP(INT(A7/1000),辅助表!$A$1:$F$54,5,FALSE),0)/VLOOKUP(INT(A7/1000),辅助表!$A$1:$F$54,6,FALSE)</f>
        <v>10</v>
      </c>
      <c r="G7" s="34" t="str">
        <f>VLOOKUP(INT(A7/1000),辅助表!$A$1:$F$54,4,FALSE)&amp;"+"&amp;(D7/VLOOKUP(INT(A7/1000),辅助表!$A$1:$F$54,6,FALSE))&amp;VLOOKUP(INT(A7/1000),辅助表!$A$1:$G$54,7,FALSE)</f>
        <v>最小攻击+1</v>
      </c>
    </row>
    <row r="8" spans="1:9">
      <c r="A8" s="5">
        <v>1005</v>
      </c>
      <c r="B8" t="s">
        <v>46</v>
      </c>
      <c r="C8" s="35" t="s">
        <v>354</v>
      </c>
      <c r="D8" s="34">
        <f>CEILING(RIGHT(A8,3)/VLOOKUP(INT(A8/1000),辅助表!$A$1:$F$54,5,FALSE),1)*VLOOKUP(INT(A8/1000),辅助表!$A$1:$F$54,6,FALSE)</f>
        <v>1</v>
      </c>
      <c r="E8" s="34">
        <v>0</v>
      </c>
      <c r="F8" s="34">
        <f>ROUND(D8*VLOOKUP(INT(A8/1000),辅助表!$A$1:$F$54,5,FALSE),0)/VLOOKUP(INT(A8/1000),辅助表!$A$1:$F$54,6,FALSE)</f>
        <v>10</v>
      </c>
      <c r="G8" s="34" t="str">
        <f>VLOOKUP(INT(A8/1000),辅助表!$A$1:$F$54,4,FALSE)&amp;"+"&amp;(D8/VLOOKUP(INT(A8/1000),辅助表!$A$1:$F$54,6,FALSE))&amp;VLOOKUP(INT(A8/1000),辅助表!$A$1:$G$54,7,FALSE)</f>
        <v>最小攻击+1</v>
      </c>
    </row>
    <row r="9" spans="1:9">
      <c r="A9" s="5">
        <v>1006</v>
      </c>
      <c r="B9" t="s">
        <v>46</v>
      </c>
      <c r="C9" s="35" t="s">
        <v>354</v>
      </c>
      <c r="D9" s="34">
        <f>CEILING(RIGHT(A9,3)/VLOOKUP(INT(A9/1000),辅助表!$A$1:$F$54,5,FALSE),1)*VLOOKUP(INT(A9/1000),辅助表!$A$1:$F$54,6,FALSE)</f>
        <v>1</v>
      </c>
      <c r="E9" s="34">
        <v>0</v>
      </c>
      <c r="F9" s="34">
        <f>ROUND(D9*VLOOKUP(INT(A9/1000),辅助表!$A$1:$F$54,5,FALSE),0)/VLOOKUP(INT(A9/1000),辅助表!$A$1:$F$54,6,FALSE)</f>
        <v>10</v>
      </c>
      <c r="G9" s="34" t="str">
        <f>VLOOKUP(INT(A9/1000),辅助表!$A$1:$F$54,4,FALSE)&amp;"+"&amp;(D9/VLOOKUP(INT(A9/1000),辅助表!$A$1:$F$54,6,FALSE))&amp;VLOOKUP(INT(A9/1000),辅助表!$A$1:$G$54,7,FALSE)</f>
        <v>最小攻击+1</v>
      </c>
    </row>
    <row r="10" spans="1:9">
      <c r="A10" s="5">
        <v>1007</v>
      </c>
      <c r="B10" t="s">
        <v>46</v>
      </c>
      <c r="C10" s="35" t="s">
        <v>354</v>
      </c>
      <c r="D10" s="34">
        <f>CEILING(RIGHT(A10,3)/VLOOKUP(INT(A10/1000),辅助表!$A$1:$F$54,5,FALSE),1)*VLOOKUP(INT(A10/1000),辅助表!$A$1:$F$54,6,FALSE)</f>
        <v>1</v>
      </c>
      <c r="E10" s="34">
        <v>0</v>
      </c>
      <c r="F10" s="34">
        <f>ROUND(D10*VLOOKUP(INT(A10/1000),辅助表!$A$1:$F$54,5,FALSE),0)/VLOOKUP(INT(A10/1000),辅助表!$A$1:$F$54,6,FALSE)</f>
        <v>10</v>
      </c>
      <c r="G10" s="34" t="str">
        <f>VLOOKUP(INT(A10/1000),辅助表!$A$1:$F$54,4,FALSE)&amp;"+"&amp;(D10/VLOOKUP(INT(A10/1000),辅助表!$A$1:$F$54,6,FALSE))&amp;VLOOKUP(INT(A10/1000),辅助表!$A$1:$G$54,7,FALSE)</f>
        <v>最小攻击+1</v>
      </c>
    </row>
    <row r="11" spans="1:9">
      <c r="A11" s="5">
        <v>1008</v>
      </c>
      <c r="B11" t="s">
        <v>46</v>
      </c>
      <c r="C11" s="35" t="s">
        <v>354</v>
      </c>
      <c r="D11" s="34">
        <f>CEILING(RIGHT(A11,3)/VLOOKUP(INT(A11/1000),辅助表!$A$1:$F$54,5,FALSE),1)*VLOOKUP(INT(A11/1000),辅助表!$A$1:$F$54,6,FALSE)</f>
        <v>1</v>
      </c>
      <c r="E11" s="34">
        <v>0</v>
      </c>
      <c r="F11" s="34">
        <f>ROUND(D11*VLOOKUP(INT(A11/1000),辅助表!$A$1:$F$54,5,FALSE),0)/VLOOKUP(INT(A11/1000),辅助表!$A$1:$F$54,6,FALSE)</f>
        <v>10</v>
      </c>
      <c r="G11" s="34" t="str">
        <f>VLOOKUP(INT(A11/1000),辅助表!$A$1:$F$54,4,FALSE)&amp;"+"&amp;(D11/VLOOKUP(INT(A11/1000),辅助表!$A$1:$F$54,6,FALSE))&amp;VLOOKUP(INT(A11/1000),辅助表!$A$1:$G$54,7,FALSE)</f>
        <v>最小攻击+1</v>
      </c>
    </row>
    <row r="12" spans="1:9">
      <c r="A12" s="5">
        <v>1009</v>
      </c>
      <c r="B12" t="s">
        <v>46</v>
      </c>
      <c r="C12" s="35" t="s">
        <v>354</v>
      </c>
      <c r="D12" s="34">
        <f>CEILING(RIGHT(A12,3)/VLOOKUP(INT(A12/1000),辅助表!$A$1:$F$54,5,FALSE),1)*VLOOKUP(INT(A12/1000),辅助表!$A$1:$F$54,6,FALSE)</f>
        <v>1</v>
      </c>
      <c r="E12" s="34">
        <v>0</v>
      </c>
      <c r="F12" s="34">
        <f>ROUND(D12*VLOOKUP(INT(A12/1000),辅助表!$A$1:$F$54,5,FALSE),0)/VLOOKUP(INT(A12/1000),辅助表!$A$1:$F$54,6,FALSE)</f>
        <v>10</v>
      </c>
      <c r="G12" s="34" t="str">
        <f>VLOOKUP(INT(A12/1000),辅助表!$A$1:$F$54,4,FALSE)&amp;"+"&amp;(D12/VLOOKUP(INT(A12/1000),辅助表!$A$1:$F$54,6,FALSE))&amp;VLOOKUP(INT(A12/1000),辅助表!$A$1:$G$54,7,FALSE)</f>
        <v>最小攻击+1</v>
      </c>
    </row>
    <row r="13" spans="1:9">
      <c r="A13" s="5">
        <v>1010</v>
      </c>
      <c r="B13" t="s">
        <v>46</v>
      </c>
      <c r="C13" s="35" t="s">
        <v>354</v>
      </c>
      <c r="D13" s="34">
        <f>CEILING(RIGHT(A13,3)/VLOOKUP(INT(A13/1000),辅助表!$A$1:$F$54,5,FALSE),1)*VLOOKUP(INT(A13/1000),辅助表!$A$1:$F$54,6,FALSE)</f>
        <v>1</v>
      </c>
      <c r="E13" s="34">
        <v>0</v>
      </c>
      <c r="F13" s="34">
        <f>ROUND(D13*VLOOKUP(INT(A13/1000),辅助表!$A$1:$F$54,5,FALSE),0)/VLOOKUP(INT(A13/1000),辅助表!$A$1:$F$54,6,FALSE)</f>
        <v>10</v>
      </c>
      <c r="G13" s="34" t="str">
        <f>VLOOKUP(INT(A13/1000),辅助表!$A$1:$F$54,4,FALSE)&amp;"+"&amp;(D13/VLOOKUP(INT(A13/1000),辅助表!$A$1:$F$54,6,FALSE))&amp;VLOOKUP(INT(A13/1000),辅助表!$A$1:$G$54,7,FALSE)</f>
        <v>最小攻击+1</v>
      </c>
    </row>
    <row r="14" spans="1:9">
      <c r="A14" s="5">
        <v>1011</v>
      </c>
      <c r="B14" t="s">
        <v>46</v>
      </c>
      <c r="C14" s="35" t="s">
        <v>354</v>
      </c>
      <c r="D14" s="34">
        <f>CEILING(RIGHT(A14,3)/VLOOKUP(INT(A14/1000),辅助表!$A$1:$F$54,5,FALSE),1)*VLOOKUP(INT(A14/1000),辅助表!$A$1:$F$54,6,FALSE)</f>
        <v>2</v>
      </c>
      <c r="E14" s="34">
        <v>0</v>
      </c>
      <c r="F14" s="34">
        <f>ROUND(D14*VLOOKUP(INT(A14/1000),辅助表!$A$1:$F$54,5,FALSE),0)/VLOOKUP(INT(A14/1000),辅助表!$A$1:$F$54,6,FALSE)</f>
        <v>20</v>
      </c>
      <c r="G14" s="34" t="str">
        <f>VLOOKUP(INT(A14/1000),辅助表!$A$1:$F$54,4,FALSE)&amp;"+"&amp;(D14/VLOOKUP(INT(A14/1000),辅助表!$A$1:$F$54,6,FALSE))&amp;VLOOKUP(INT(A14/1000),辅助表!$A$1:$G$54,7,FALSE)</f>
        <v>最小攻击+2</v>
      </c>
    </row>
    <row r="15" spans="1:9">
      <c r="A15" s="5">
        <v>1012</v>
      </c>
      <c r="B15" t="s">
        <v>46</v>
      </c>
      <c r="C15" s="35" t="s">
        <v>354</v>
      </c>
      <c r="D15" s="34">
        <f>CEILING(RIGHT(A15,3)/VLOOKUP(INT(A15/1000),辅助表!$A$1:$F$54,5,FALSE),1)*VLOOKUP(INT(A15/1000),辅助表!$A$1:$F$54,6,FALSE)</f>
        <v>2</v>
      </c>
      <c r="E15" s="34">
        <v>0</v>
      </c>
      <c r="F15" s="34">
        <f>ROUND(D15*VLOOKUP(INT(A15/1000),辅助表!$A$1:$F$54,5,FALSE),0)/VLOOKUP(INT(A15/1000),辅助表!$A$1:$F$54,6,FALSE)</f>
        <v>20</v>
      </c>
      <c r="G15" s="34" t="str">
        <f>VLOOKUP(INT(A15/1000),辅助表!$A$1:$F$54,4,FALSE)&amp;"+"&amp;(D15/VLOOKUP(INT(A15/1000),辅助表!$A$1:$F$54,6,FALSE))&amp;VLOOKUP(INT(A15/1000),辅助表!$A$1:$G$54,7,FALSE)</f>
        <v>最小攻击+2</v>
      </c>
    </row>
    <row r="16" spans="1:9">
      <c r="A16" s="5">
        <v>1013</v>
      </c>
      <c r="B16" t="s">
        <v>46</v>
      </c>
      <c r="C16" s="35" t="s">
        <v>354</v>
      </c>
      <c r="D16" s="34">
        <f>CEILING(RIGHT(A16,3)/VLOOKUP(INT(A16/1000),辅助表!$A$1:$F$54,5,FALSE),1)*VLOOKUP(INT(A16/1000),辅助表!$A$1:$F$54,6,FALSE)</f>
        <v>2</v>
      </c>
      <c r="E16" s="34">
        <v>0</v>
      </c>
      <c r="F16" s="34">
        <f>ROUND(D16*VLOOKUP(INT(A16/1000),辅助表!$A$1:$F$54,5,FALSE),0)/VLOOKUP(INT(A16/1000),辅助表!$A$1:$F$54,6,FALSE)</f>
        <v>20</v>
      </c>
      <c r="G16" s="34" t="str">
        <f>VLOOKUP(INT(A16/1000),辅助表!$A$1:$F$54,4,FALSE)&amp;"+"&amp;(D16/VLOOKUP(INT(A16/1000),辅助表!$A$1:$F$54,6,FALSE))&amp;VLOOKUP(INT(A16/1000),辅助表!$A$1:$G$54,7,FALSE)</f>
        <v>最小攻击+2</v>
      </c>
    </row>
    <row r="17" spans="1:7">
      <c r="A17" s="5">
        <v>1014</v>
      </c>
      <c r="B17" t="s">
        <v>46</v>
      </c>
      <c r="C17" s="35" t="s">
        <v>354</v>
      </c>
      <c r="D17" s="34">
        <f>CEILING(RIGHT(A17,3)/VLOOKUP(INT(A17/1000),辅助表!$A$1:$F$54,5,FALSE),1)*VLOOKUP(INT(A17/1000),辅助表!$A$1:$F$54,6,FALSE)</f>
        <v>2</v>
      </c>
      <c r="E17" s="34">
        <v>0</v>
      </c>
      <c r="F17" s="34">
        <f>ROUND(D17*VLOOKUP(INT(A17/1000),辅助表!$A$1:$F$54,5,FALSE),0)/VLOOKUP(INT(A17/1000),辅助表!$A$1:$F$54,6,FALSE)</f>
        <v>20</v>
      </c>
      <c r="G17" s="34" t="str">
        <f>VLOOKUP(INT(A17/1000),辅助表!$A$1:$F$54,4,FALSE)&amp;"+"&amp;(D17/VLOOKUP(INT(A17/1000),辅助表!$A$1:$F$54,6,FALSE))&amp;VLOOKUP(INT(A17/1000),辅助表!$A$1:$G$54,7,FALSE)</f>
        <v>最小攻击+2</v>
      </c>
    </row>
    <row r="18" spans="1:7">
      <c r="A18" s="5">
        <v>1015</v>
      </c>
      <c r="B18" t="s">
        <v>46</v>
      </c>
      <c r="C18" s="35" t="s">
        <v>354</v>
      </c>
      <c r="D18" s="34">
        <f>CEILING(RIGHT(A18,3)/VLOOKUP(INT(A18/1000),辅助表!$A$1:$F$54,5,FALSE),1)*VLOOKUP(INT(A18/1000),辅助表!$A$1:$F$54,6,FALSE)</f>
        <v>2</v>
      </c>
      <c r="E18" s="34">
        <v>0</v>
      </c>
      <c r="F18" s="34">
        <f>ROUND(D18*VLOOKUP(INT(A18/1000),辅助表!$A$1:$F$54,5,FALSE),0)/VLOOKUP(INT(A18/1000),辅助表!$A$1:$F$54,6,FALSE)</f>
        <v>20</v>
      </c>
      <c r="G18" s="34" t="str">
        <f>VLOOKUP(INT(A18/1000),辅助表!$A$1:$F$54,4,FALSE)&amp;"+"&amp;(D18/VLOOKUP(INT(A18/1000),辅助表!$A$1:$F$54,6,FALSE))&amp;VLOOKUP(INT(A18/1000),辅助表!$A$1:$G$54,7,FALSE)</f>
        <v>最小攻击+2</v>
      </c>
    </row>
    <row r="19" spans="1:7">
      <c r="A19" s="5">
        <v>1016</v>
      </c>
      <c r="B19" t="s">
        <v>46</v>
      </c>
      <c r="C19" s="35" t="s">
        <v>354</v>
      </c>
      <c r="D19" s="34">
        <f>CEILING(RIGHT(A19,3)/VLOOKUP(INT(A19/1000),辅助表!$A$1:$F$54,5,FALSE),1)*VLOOKUP(INT(A19/1000),辅助表!$A$1:$F$54,6,FALSE)</f>
        <v>2</v>
      </c>
      <c r="E19" s="34">
        <v>0</v>
      </c>
      <c r="F19" s="34">
        <f>ROUND(D19*VLOOKUP(INT(A19/1000),辅助表!$A$1:$F$54,5,FALSE),0)/VLOOKUP(INT(A19/1000),辅助表!$A$1:$F$54,6,FALSE)</f>
        <v>20</v>
      </c>
      <c r="G19" s="34" t="str">
        <f>VLOOKUP(INT(A19/1000),辅助表!$A$1:$F$54,4,FALSE)&amp;"+"&amp;(D19/VLOOKUP(INT(A19/1000),辅助表!$A$1:$F$54,6,FALSE))&amp;VLOOKUP(INT(A19/1000),辅助表!$A$1:$G$54,7,FALSE)</f>
        <v>最小攻击+2</v>
      </c>
    </row>
    <row r="20" spans="1:7">
      <c r="A20" s="5">
        <v>1017</v>
      </c>
      <c r="B20" t="s">
        <v>46</v>
      </c>
      <c r="C20" s="35" t="s">
        <v>354</v>
      </c>
      <c r="D20" s="34">
        <f>CEILING(RIGHT(A20,3)/VLOOKUP(INT(A20/1000),辅助表!$A$1:$F$54,5,FALSE),1)*VLOOKUP(INT(A20/1000),辅助表!$A$1:$F$54,6,FALSE)</f>
        <v>2</v>
      </c>
      <c r="E20" s="34">
        <v>0</v>
      </c>
      <c r="F20" s="34">
        <f>ROUND(D20*VLOOKUP(INT(A20/1000),辅助表!$A$1:$F$54,5,FALSE),0)/VLOOKUP(INT(A20/1000),辅助表!$A$1:$F$54,6,FALSE)</f>
        <v>20</v>
      </c>
      <c r="G20" s="34" t="str">
        <f>VLOOKUP(INT(A20/1000),辅助表!$A$1:$F$54,4,FALSE)&amp;"+"&amp;(D20/VLOOKUP(INT(A20/1000),辅助表!$A$1:$F$54,6,FALSE))&amp;VLOOKUP(INT(A20/1000),辅助表!$A$1:$G$54,7,FALSE)</f>
        <v>最小攻击+2</v>
      </c>
    </row>
    <row r="21" spans="1:7">
      <c r="A21" s="5">
        <v>1018</v>
      </c>
      <c r="B21" t="s">
        <v>46</v>
      </c>
      <c r="C21" s="35" t="s">
        <v>354</v>
      </c>
      <c r="D21" s="34">
        <f>CEILING(RIGHT(A21,3)/VLOOKUP(INT(A21/1000),辅助表!$A$1:$F$54,5,FALSE),1)*VLOOKUP(INT(A21/1000),辅助表!$A$1:$F$54,6,FALSE)</f>
        <v>2</v>
      </c>
      <c r="E21" s="34">
        <v>0</v>
      </c>
      <c r="F21" s="34">
        <f>ROUND(D21*VLOOKUP(INT(A21/1000),辅助表!$A$1:$F$54,5,FALSE),0)/VLOOKUP(INT(A21/1000),辅助表!$A$1:$F$54,6,FALSE)</f>
        <v>20</v>
      </c>
      <c r="G21" s="34" t="str">
        <f>VLOOKUP(INT(A21/1000),辅助表!$A$1:$F$54,4,FALSE)&amp;"+"&amp;(D21/VLOOKUP(INT(A21/1000),辅助表!$A$1:$F$54,6,FALSE))&amp;VLOOKUP(INT(A21/1000),辅助表!$A$1:$G$54,7,FALSE)</f>
        <v>最小攻击+2</v>
      </c>
    </row>
    <row r="22" spans="1:7">
      <c r="A22" s="5">
        <v>1019</v>
      </c>
      <c r="B22" t="s">
        <v>46</v>
      </c>
      <c r="C22" s="35" t="s">
        <v>354</v>
      </c>
      <c r="D22" s="34">
        <f>CEILING(RIGHT(A22,3)/VLOOKUP(INT(A22/1000),辅助表!$A$1:$F$54,5,FALSE),1)*VLOOKUP(INT(A22/1000),辅助表!$A$1:$F$54,6,FALSE)</f>
        <v>2</v>
      </c>
      <c r="E22" s="34">
        <v>0</v>
      </c>
      <c r="F22" s="34">
        <f>ROUND(D22*VLOOKUP(INT(A22/1000),辅助表!$A$1:$F$54,5,FALSE),0)/VLOOKUP(INT(A22/1000),辅助表!$A$1:$F$54,6,FALSE)</f>
        <v>20</v>
      </c>
      <c r="G22" s="34" t="str">
        <f>VLOOKUP(INT(A22/1000),辅助表!$A$1:$F$54,4,FALSE)&amp;"+"&amp;(D22/VLOOKUP(INT(A22/1000),辅助表!$A$1:$F$54,6,FALSE))&amp;VLOOKUP(INT(A22/1000),辅助表!$A$1:$G$54,7,FALSE)</f>
        <v>最小攻击+2</v>
      </c>
    </row>
    <row r="23" spans="1:7">
      <c r="A23" s="5">
        <v>1020</v>
      </c>
      <c r="B23" t="s">
        <v>46</v>
      </c>
      <c r="C23" s="35" t="s">
        <v>354</v>
      </c>
      <c r="D23" s="34">
        <f>CEILING(RIGHT(A23,3)/VLOOKUP(INT(A23/1000),辅助表!$A$1:$F$54,5,FALSE),1)*VLOOKUP(INT(A23/1000),辅助表!$A$1:$F$54,6,FALSE)</f>
        <v>2</v>
      </c>
      <c r="E23" s="34">
        <v>0</v>
      </c>
      <c r="F23" s="34">
        <f>ROUND(D23*VLOOKUP(INT(A23/1000),辅助表!$A$1:$F$54,5,FALSE),0)/VLOOKUP(INT(A23/1000),辅助表!$A$1:$F$54,6,FALSE)</f>
        <v>20</v>
      </c>
      <c r="G23" s="34" t="str">
        <f>VLOOKUP(INT(A23/1000),辅助表!$A$1:$F$54,4,FALSE)&amp;"+"&amp;(D23/VLOOKUP(INT(A23/1000),辅助表!$A$1:$F$54,6,FALSE))&amp;VLOOKUP(INT(A23/1000),辅助表!$A$1:$G$54,7,FALSE)</f>
        <v>最小攻击+2</v>
      </c>
    </row>
    <row r="24" spans="1:7">
      <c r="A24" s="5">
        <v>1021</v>
      </c>
      <c r="B24" t="s">
        <v>46</v>
      </c>
      <c r="C24" s="35" t="s">
        <v>354</v>
      </c>
      <c r="D24" s="34">
        <f>CEILING(RIGHT(A24,3)/VLOOKUP(INT(A24/1000),辅助表!$A$1:$F$54,5,FALSE),1)*VLOOKUP(INT(A24/1000),辅助表!$A$1:$F$54,6,FALSE)</f>
        <v>3</v>
      </c>
      <c r="E24" s="34">
        <v>0</v>
      </c>
      <c r="F24" s="34">
        <f>ROUND(D24*VLOOKUP(INT(A24/1000),辅助表!$A$1:$F$54,5,FALSE),0)/VLOOKUP(INT(A24/1000),辅助表!$A$1:$F$54,6,FALSE)</f>
        <v>30</v>
      </c>
      <c r="G24" s="34" t="str">
        <f>VLOOKUP(INT(A24/1000),辅助表!$A$1:$F$54,4,FALSE)&amp;"+"&amp;(D24/VLOOKUP(INT(A24/1000),辅助表!$A$1:$F$54,6,FALSE))&amp;VLOOKUP(INT(A24/1000),辅助表!$A$1:$G$54,7,FALSE)</f>
        <v>最小攻击+3</v>
      </c>
    </row>
    <row r="25" spans="1:7">
      <c r="A25" s="5">
        <v>1022</v>
      </c>
      <c r="B25" t="s">
        <v>46</v>
      </c>
      <c r="C25" s="35" t="s">
        <v>354</v>
      </c>
      <c r="D25" s="34">
        <f>CEILING(RIGHT(A25,3)/VLOOKUP(INT(A25/1000),辅助表!$A$1:$F$54,5,FALSE),1)*VLOOKUP(INT(A25/1000),辅助表!$A$1:$F$54,6,FALSE)</f>
        <v>3</v>
      </c>
      <c r="E25" s="34">
        <v>0</v>
      </c>
      <c r="F25" s="34">
        <f>ROUND(D25*VLOOKUP(INT(A25/1000),辅助表!$A$1:$F$54,5,FALSE),0)/VLOOKUP(INT(A25/1000),辅助表!$A$1:$F$54,6,FALSE)</f>
        <v>30</v>
      </c>
      <c r="G25" s="34" t="str">
        <f>VLOOKUP(INT(A25/1000),辅助表!$A$1:$F$54,4,FALSE)&amp;"+"&amp;(D25/VLOOKUP(INT(A25/1000),辅助表!$A$1:$F$54,6,FALSE))&amp;VLOOKUP(INT(A25/1000),辅助表!$A$1:$G$54,7,FALSE)</f>
        <v>最小攻击+3</v>
      </c>
    </row>
    <row r="26" spans="1:7">
      <c r="A26" s="5">
        <v>1023</v>
      </c>
      <c r="B26" t="s">
        <v>46</v>
      </c>
      <c r="C26" s="35" t="s">
        <v>354</v>
      </c>
      <c r="D26" s="34">
        <f>CEILING(RIGHT(A26,3)/VLOOKUP(INT(A26/1000),辅助表!$A$1:$F$54,5,FALSE),1)*VLOOKUP(INT(A26/1000),辅助表!$A$1:$F$54,6,FALSE)</f>
        <v>3</v>
      </c>
      <c r="E26" s="34">
        <v>0</v>
      </c>
      <c r="F26" s="34">
        <f>ROUND(D26*VLOOKUP(INT(A26/1000),辅助表!$A$1:$F$54,5,FALSE),0)/VLOOKUP(INT(A26/1000),辅助表!$A$1:$F$54,6,FALSE)</f>
        <v>30</v>
      </c>
      <c r="G26" s="34" t="str">
        <f>VLOOKUP(INT(A26/1000),辅助表!$A$1:$F$54,4,FALSE)&amp;"+"&amp;(D26/VLOOKUP(INT(A26/1000),辅助表!$A$1:$F$54,6,FALSE))&amp;VLOOKUP(INT(A26/1000),辅助表!$A$1:$G$54,7,FALSE)</f>
        <v>最小攻击+3</v>
      </c>
    </row>
    <row r="27" spans="1:7">
      <c r="A27" s="5">
        <v>1024</v>
      </c>
      <c r="B27" t="s">
        <v>46</v>
      </c>
      <c r="C27" s="35" t="s">
        <v>354</v>
      </c>
      <c r="D27" s="34">
        <f>CEILING(RIGHT(A27,3)/VLOOKUP(INT(A27/1000),辅助表!$A$1:$F$54,5,FALSE),1)*VLOOKUP(INT(A27/1000),辅助表!$A$1:$F$54,6,FALSE)</f>
        <v>3</v>
      </c>
      <c r="E27" s="34">
        <v>0</v>
      </c>
      <c r="F27" s="34">
        <f>ROUND(D27*VLOOKUP(INT(A27/1000),辅助表!$A$1:$F$54,5,FALSE),0)/VLOOKUP(INT(A27/1000),辅助表!$A$1:$F$54,6,FALSE)</f>
        <v>30</v>
      </c>
      <c r="G27" s="34" t="str">
        <f>VLOOKUP(INT(A27/1000),辅助表!$A$1:$F$54,4,FALSE)&amp;"+"&amp;(D27/VLOOKUP(INT(A27/1000),辅助表!$A$1:$F$54,6,FALSE))&amp;VLOOKUP(INT(A27/1000),辅助表!$A$1:$G$54,7,FALSE)</f>
        <v>最小攻击+3</v>
      </c>
    </row>
    <row r="28" spans="1:7">
      <c r="A28" s="5">
        <v>1025</v>
      </c>
      <c r="B28" t="s">
        <v>46</v>
      </c>
      <c r="C28" s="35" t="s">
        <v>354</v>
      </c>
      <c r="D28" s="34">
        <f>CEILING(RIGHT(A28,3)/VLOOKUP(INT(A28/1000),辅助表!$A$1:$F$54,5,FALSE),1)*VLOOKUP(INT(A28/1000),辅助表!$A$1:$F$54,6,FALSE)</f>
        <v>3</v>
      </c>
      <c r="E28" s="34">
        <v>0</v>
      </c>
      <c r="F28" s="34">
        <f>ROUND(D28*VLOOKUP(INT(A28/1000),辅助表!$A$1:$F$54,5,FALSE),0)/VLOOKUP(INT(A28/1000),辅助表!$A$1:$F$54,6,FALSE)</f>
        <v>30</v>
      </c>
      <c r="G28" s="34" t="str">
        <f>VLOOKUP(INT(A28/1000),辅助表!$A$1:$F$54,4,FALSE)&amp;"+"&amp;(D28/VLOOKUP(INT(A28/1000),辅助表!$A$1:$F$54,6,FALSE))&amp;VLOOKUP(INT(A28/1000),辅助表!$A$1:$G$54,7,FALSE)</f>
        <v>最小攻击+3</v>
      </c>
    </row>
    <row r="29" spans="1:7">
      <c r="A29" s="5">
        <v>1026</v>
      </c>
      <c r="B29" t="s">
        <v>46</v>
      </c>
      <c r="C29" s="35" t="s">
        <v>354</v>
      </c>
      <c r="D29" s="34">
        <f>CEILING(RIGHT(A29,3)/VLOOKUP(INT(A29/1000),辅助表!$A$1:$F$54,5,FALSE),1)*VLOOKUP(INT(A29/1000),辅助表!$A$1:$F$54,6,FALSE)</f>
        <v>3</v>
      </c>
      <c r="E29" s="34">
        <v>0</v>
      </c>
      <c r="F29" s="34">
        <f>ROUND(D29*VLOOKUP(INT(A29/1000),辅助表!$A$1:$F$54,5,FALSE),0)/VLOOKUP(INT(A29/1000),辅助表!$A$1:$F$54,6,FALSE)</f>
        <v>30</v>
      </c>
      <c r="G29" s="34" t="str">
        <f>VLOOKUP(INT(A29/1000),辅助表!$A$1:$F$54,4,FALSE)&amp;"+"&amp;(D29/VLOOKUP(INT(A29/1000),辅助表!$A$1:$F$54,6,FALSE))&amp;VLOOKUP(INT(A29/1000),辅助表!$A$1:$G$54,7,FALSE)</f>
        <v>最小攻击+3</v>
      </c>
    </row>
    <row r="30" spans="1:7">
      <c r="A30" s="5">
        <v>1027</v>
      </c>
      <c r="B30" t="s">
        <v>46</v>
      </c>
      <c r="C30" s="35" t="s">
        <v>354</v>
      </c>
      <c r="D30" s="34">
        <f>CEILING(RIGHT(A30,3)/VLOOKUP(INT(A30/1000),辅助表!$A$1:$F$54,5,FALSE),1)*VLOOKUP(INT(A30/1000),辅助表!$A$1:$F$54,6,FALSE)</f>
        <v>3</v>
      </c>
      <c r="E30" s="34">
        <v>0</v>
      </c>
      <c r="F30" s="34">
        <f>ROUND(D30*VLOOKUP(INT(A30/1000),辅助表!$A$1:$F$54,5,FALSE),0)/VLOOKUP(INT(A30/1000),辅助表!$A$1:$F$54,6,FALSE)</f>
        <v>30</v>
      </c>
      <c r="G30" s="34" t="str">
        <f>VLOOKUP(INT(A30/1000),辅助表!$A$1:$F$54,4,FALSE)&amp;"+"&amp;(D30/VLOOKUP(INT(A30/1000),辅助表!$A$1:$F$54,6,FALSE))&amp;VLOOKUP(INT(A30/1000),辅助表!$A$1:$G$54,7,FALSE)</f>
        <v>最小攻击+3</v>
      </c>
    </row>
    <row r="31" spans="1:7">
      <c r="A31" s="5">
        <v>1028</v>
      </c>
      <c r="B31" t="s">
        <v>46</v>
      </c>
      <c r="C31" s="35" t="s">
        <v>354</v>
      </c>
      <c r="D31" s="34">
        <f>CEILING(RIGHT(A31,3)/VLOOKUP(INT(A31/1000),辅助表!$A$1:$F$54,5,FALSE),1)*VLOOKUP(INT(A31/1000),辅助表!$A$1:$F$54,6,FALSE)</f>
        <v>3</v>
      </c>
      <c r="E31" s="34">
        <v>0</v>
      </c>
      <c r="F31" s="34">
        <f>ROUND(D31*VLOOKUP(INT(A31/1000),辅助表!$A$1:$F$54,5,FALSE),0)/VLOOKUP(INT(A31/1000),辅助表!$A$1:$F$54,6,FALSE)</f>
        <v>30</v>
      </c>
      <c r="G31" s="34" t="str">
        <f>VLOOKUP(INT(A31/1000),辅助表!$A$1:$F$54,4,FALSE)&amp;"+"&amp;(D31/VLOOKUP(INT(A31/1000),辅助表!$A$1:$F$54,6,FALSE))&amp;VLOOKUP(INT(A31/1000),辅助表!$A$1:$G$54,7,FALSE)</f>
        <v>最小攻击+3</v>
      </c>
    </row>
    <row r="32" spans="1:7">
      <c r="A32" s="5">
        <v>1029</v>
      </c>
      <c r="B32" t="s">
        <v>46</v>
      </c>
      <c r="C32" s="35" t="s">
        <v>354</v>
      </c>
      <c r="D32" s="34">
        <f>CEILING(RIGHT(A32,3)/VLOOKUP(INT(A32/1000),辅助表!$A$1:$F$54,5,FALSE),1)*VLOOKUP(INT(A32/1000),辅助表!$A$1:$F$54,6,FALSE)</f>
        <v>3</v>
      </c>
      <c r="E32" s="34">
        <v>0</v>
      </c>
      <c r="F32" s="34">
        <f>ROUND(D32*VLOOKUP(INT(A32/1000),辅助表!$A$1:$F$54,5,FALSE),0)/VLOOKUP(INT(A32/1000),辅助表!$A$1:$F$54,6,FALSE)</f>
        <v>30</v>
      </c>
      <c r="G32" s="34" t="str">
        <f>VLOOKUP(INT(A32/1000),辅助表!$A$1:$F$54,4,FALSE)&amp;"+"&amp;(D32/VLOOKUP(INT(A32/1000),辅助表!$A$1:$F$54,6,FALSE))&amp;VLOOKUP(INT(A32/1000),辅助表!$A$1:$G$54,7,FALSE)</f>
        <v>最小攻击+3</v>
      </c>
    </row>
    <row r="33" spans="1:7">
      <c r="A33" s="5">
        <v>1030</v>
      </c>
      <c r="B33" t="s">
        <v>46</v>
      </c>
      <c r="C33" s="35" t="s">
        <v>354</v>
      </c>
      <c r="D33" s="34">
        <f>CEILING(RIGHT(A33,3)/VLOOKUP(INT(A33/1000),辅助表!$A$1:$F$54,5,FALSE),1)*VLOOKUP(INT(A33/1000),辅助表!$A$1:$F$54,6,FALSE)</f>
        <v>3</v>
      </c>
      <c r="E33" s="34">
        <v>0</v>
      </c>
      <c r="F33" s="34">
        <f>ROUND(D33*VLOOKUP(INT(A33/1000),辅助表!$A$1:$F$54,5,FALSE),0)/VLOOKUP(INT(A33/1000),辅助表!$A$1:$F$54,6,FALSE)</f>
        <v>30</v>
      </c>
      <c r="G33" s="34" t="str">
        <f>VLOOKUP(INT(A33/1000),辅助表!$A$1:$F$54,4,FALSE)&amp;"+"&amp;(D33/VLOOKUP(INT(A33/1000),辅助表!$A$1:$F$54,6,FALSE))&amp;VLOOKUP(INT(A33/1000),辅助表!$A$1:$G$54,7,FALSE)</f>
        <v>最小攻击+3</v>
      </c>
    </row>
    <row r="34" spans="1:7">
      <c r="A34" s="5">
        <v>1031</v>
      </c>
      <c r="B34" t="s">
        <v>46</v>
      </c>
      <c r="C34" s="35" t="s">
        <v>354</v>
      </c>
      <c r="D34" s="34">
        <f>CEILING(RIGHT(A34,3)/VLOOKUP(INT(A34/1000),辅助表!$A$1:$F$54,5,FALSE),1)*VLOOKUP(INT(A34/1000),辅助表!$A$1:$F$54,6,FALSE)</f>
        <v>4</v>
      </c>
      <c r="E34" s="34">
        <v>0</v>
      </c>
      <c r="F34" s="34">
        <f>ROUND(D34*VLOOKUP(INT(A34/1000),辅助表!$A$1:$F$54,5,FALSE),0)/VLOOKUP(INT(A34/1000),辅助表!$A$1:$F$54,6,FALSE)</f>
        <v>40</v>
      </c>
      <c r="G34" s="34" t="str">
        <f>VLOOKUP(INT(A34/1000),辅助表!$A$1:$F$54,4,FALSE)&amp;"+"&amp;(D34/VLOOKUP(INT(A34/1000),辅助表!$A$1:$F$54,6,FALSE))&amp;VLOOKUP(INT(A34/1000),辅助表!$A$1:$G$54,7,FALSE)</f>
        <v>最小攻击+4</v>
      </c>
    </row>
    <row r="35" spans="1:7">
      <c r="A35" s="5">
        <v>1032</v>
      </c>
      <c r="B35" t="s">
        <v>46</v>
      </c>
      <c r="C35" s="35" t="s">
        <v>354</v>
      </c>
      <c r="D35" s="34">
        <f>CEILING(RIGHT(A35,3)/VLOOKUP(INT(A35/1000),辅助表!$A$1:$F$54,5,FALSE),1)*VLOOKUP(INT(A35/1000),辅助表!$A$1:$F$54,6,FALSE)</f>
        <v>4</v>
      </c>
      <c r="E35" s="34">
        <v>0</v>
      </c>
      <c r="F35" s="34">
        <f>ROUND(D35*VLOOKUP(INT(A35/1000),辅助表!$A$1:$F$54,5,FALSE),0)/VLOOKUP(INT(A35/1000),辅助表!$A$1:$F$54,6,FALSE)</f>
        <v>40</v>
      </c>
      <c r="G35" s="34" t="str">
        <f>VLOOKUP(INT(A35/1000),辅助表!$A$1:$F$54,4,FALSE)&amp;"+"&amp;(D35/VLOOKUP(INT(A35/1000),辅助表!$A$1:$F$54,6,FALSE))&amp;VLOOKUP(INT(A35/1000),辅助表!$A$1:$G$54,7,FALSE)</f>
        <v>最小攻击+4</v>
      </c>
    </row>
    <row r="36" spans="1:7">
      <c r="A36" s="5">
        <v>1033</v>
      </c>
      <c r="B36" t="s">
        <v>46</v>
      </c>
      <c r="C36" s="35" t="s">
        <v>354</v>
      </c>
      <c r="D36" s="34">
        <f>CEILING(RIGHT(A36,3)/VLOOKUP(INT(A36/1000),辅助表!$A$1:$F$54,5,FALSE),1)*VLOOKUP(INT(A36/1000),辅助表!$A$1:$F$54,6,FALSE)</f>
        <v>4</v>
      </c>
      <c r="E36" s="34">
        <v>0</v>
      </c>
      <c r="F36" s="34">
        <f>ROUND(D36*VLOOKUP(INT(A36/1000),辅助表!$A$1:$F$54,5,FALSE),0)/VLOOKUP(INT(A36/1000),辅助表!$A$1:$F$54,6,FALSE)</f>
        <v>40</v>
      </c>
      <c r="G36" s="34" t="str">
        <f>VLOOKUP(INT(A36/1000),辅助表!$A$1:$F$54,4,FALSE)&amp;"+"&amp;(D36/VLOOKUP(INT(A36/1000),辅助表!$A$1:$F$54,6,FALSE))&amp;VLOOKUP(INT(A36/1000),辅助表!$A$1:$G$54,7,FALSE)</f>
        <v>最小攻击+4</v>
      </c>
    </row>
    <row r="37" spans="1:7">
      <c r="A37" s="5">
        <v>1034</v>
      </c>
      <c r="B37" t="s">
        <v>46</v>
      </c>
      <c r="C37" s="35" t="s">
        <v>354</v>
      </c>
      <c r="D37" s="34">
        <f>CEILING(RIGHT(A37,3)/VLOOKUP(INT(A37/1000),辅助表!$A$1:$F$54,5,FALSE),1)*VLOOKUP(INT(A37/1000),辅助表!$A$1:$F$54,6,FALSE)</f>
        <v>4</v>
      </c>
      <c r="E37" s="34">
        <v>0</v>
      </c>
      <c r="F37" s="34">
        <f>ROUND(D37*VLOOKUP(INT(A37/1000),辅助表!$A$1:$F$54,5,FALSE),0)/VLOOKUP(INT(A37/1000),辅助表!$A$1:$F$54,6,FALSE)</f>
        <v>40</v>
      </c>
      <c r="G37" s="34" t="str">
        <f>VLOOKUP(INT(A37/1000),辅助表!$A$1:$F$54,4,FALSE)&amp;"+"&amp;(D37/VLOOKUP(INT(A37/1000),辅助表!$A$1:$F$54,6,FALSE))&amp;VLOOKUP(INT(A37/1000),辅助表!$A$1:$G$54,7,FALSE)</f>
        <v>最小攻击+4</v>
      </c>
    </row>
    <row r="38" spans="1:7">
      <c r="A38" s="5">
        <v>1035</v>
      </c>
      <c r="B38" t="s">
        <v>46</v>
      </c>
      <c r="C38" s="35" t="s">
        <v>354</v>
      </c>
      <c r="D38" s="34">
        <f>CEILING(RIGHT(A38,3)/VLOOKUP(INT(A38/1000),辅助表!$A$1:$F$54,5,FALSE),1)*VLOOKUP(INT(A38/1000),辅助表!$A$1:$F$54,6,FALSE)</f>
        <v>4</v>
      </c>
      <c r="E38" s="34">
        <v>0</v>
      </c>
      <c r="F38" s="34">
        <f>ROUND(D38*VLOOKUP(INT(A38/1000),辅助表!$A$1:$F$54,5,FALSE),0)/VLOOKUP(INT(A38/1000),辅助表!$A$1:$F$54,6,FALSE)</f>
        <v>40</v>
      </c>
      <c r="G38" s="34" t="str">
        <f>VLOOKUP(INT(A38/1000),辅助表!$A$1:$F$54,4,FALSE)&amp;"+"&amp;(D38/VLOOKUP(INT(A38/1000),辅助表!$A$1:$F$54,6,FALSE))&amp;VLOOKUP(INT(A38/1000),辅助表!$A$1:$G$54,7,FALSE)</f>
        <v>最小攻击+4</v>
      </c>
    </row>
    <row r="39" spans="1:7">
      <c r="A39" s="5">
        <v>1036</v>
      </c>
      <c r="B39" t="s">
        <v>46</v>
      </c>
      <c r="C39" s="35" t="s">
        <v>354</v>
      </c>
      <c r="D39" s="34">
        <f>CEILING(RIGHT(A39,3)/VLOOKUP(INT(A39/1000),辅助表!$A$1:$F$54,5,FALSE),1)*VLOOKUP(INT(A39/1000),辅助表!$A$1:$F$54,6,FALSE)</f>
        <v>4</v>
      </c>
      <c r="E39" s="34">
        <v>0</v>
      </c>
      <c r="F39" s="34">
        <f>ROUND(D39*VLOOKUP(INT(A39/1000),辅助表!$A$1:$F$54,5,FALSE),0)/VLOOKUP(INT(A39/1000),辅助表!$A$1:$F$54,6,FALSE)</f>
        <v>40</v>
      </c>
      <c r="G39" s="34" t="str">
        <f>VLOOKUP(INT(A39/1000),辅助表!$A$1:$F$54,4,FALSE)&amp;"+"&amp;(D39/VLOOKUP(INT(A39/1000),辅助表!$A$1:$F$54,6,FALSE))&amp;VLOOKUP(INT(A39/1000),辅助表!$A$1:$G$54,7,FALSE)</f>
        <v>最小攻击+4</v>
      </c>
    </row>
    <row r="40" spans="1:7">
      <c r="A40" s="5">
        <v>1037</v>
      </c>
      <c r="B40" t="s">
        <v>46</v>
      </c>
      <c r="C40" s="35" t="s">
        <v>354</v>
      </c>
      <c r="D40" s="34">
        <f>CEILING(RIGHT(A40,3)/VLOOKUP(INT(A40/1000),辅助表!$A$1:$F$54,5,FALSE),1)*VLOOKUP(INT(A40/1000),辅助表!$A$1:$F$54,6,FALSE)</f>
        <v>4</v>
      </c>
      <c r="E40" s="34">
        <v>0</v>
      </c>
      <c r="F40" s="34">
        <f>ROUND(D40*VLOOKUP(INT(A40/1000),辅助表!$A$1:$F$54,5,FALSE),0)/VLOOKUP(INT(A40/1000),辅助表!$A$1:$F$54,6,FALSE)</f>
        <v>40</v>
      </c>
      <c r="G40" s="34" t="str">
        <f>VLOOKUP(INT(A40/1000),辅助表!$A$1:$F$54,4,FALSE)&amp;"+"&amp;(D40/VLOOKUP(INT(A40/1000),辅助表!$A$1:$F$54,6,FALSE))&amp;VLOOKUP(INT(A40/1000),辅助表!$A$1:$G$54,7,FALSE)</f>
        <v>最小攻击+4</v>
      </c>
    </row>
    <row r="41" spans="1:7">
      <c r="A41" s="5">
        <v>1038</v>
      </c>
      <c r="B41" t="s">
        <v>46</v>
      </c>
      <c r="C41" s="35" t="s">
        <v>354</v>
      </c>
      <c r="D41" s="34">
        <f>CEILING(RIGHT(A41,3)/VLOOKUP(INT(A41/1000),辅助表!$A$1:$F$54,5,FALSE),1)*VLOOKUP(INT(A41/1000),辅助表!$A$1:$F$54,6,FALSE)</f>
        <v>4</v>
      </c>
      <c r="E41" s="34">
        <v>0</v>
      </c>
      <c r="F41" s="34">
        <f>ROUND(D41*VLOOKUP(INT(A41/1000),辅助表!$A$1:$F$54,5,FALSE),0)/VLOOKUP(INT(A41/1000),辅助表!$A$1:$F$54,6,FALSE)</f>
        <v>40</v>
      </c>
      <c r="G41" s="34" t="str">
        <f>VLOOKUP(INT(A41/1000),辅助表!$A$1:$F$54,4,FALSE)&amp;"+"&amp;(D41/VLOOKUP(INT(A41/1000),辅助表!$A$1:$F$54,6,FALSE))&amp;VLOOKUP(INT(A41/1000),辅助表!$A$1:$G$54,7,FALSE)</f>
        <v>最小攻击+4</v>
      </c>
    </row>
    <row r="42" spans="1:7">
      <c r="A42" s="5">
        <v>1039</v>
      </c>
      <c r="B42" t="s">
        <v>46</v>
      </c>
      <c r="C42" s="35" t="s">
        <v>354</v>
      </c>
      <c r="D42" s="34">
        <f>CEILING(RIGHT(A42,3)/VLOOKUP(INT(A42/1000),辅助表!$A$1:$F$54,5,FALSE),1)*VLOOKUP(INT(A42/1000),辅助表!$A$1:$F$54,6,FALSE)</f>
        <v>4</v>
      </c>
      <c r="E42" s="34">
        <v>0</v>
      </c>
      <c r="F42" s="34">
        <f>ROUND(D42*VLOOKUP(INT(A42/1000),辅助表!$A$1:$F$54,5,FALSE),0)/VLOOKUP(INT(A42/1000),辅助表!$A$1:$F$54,6,FALSE)</f>
        <v>40</v>
      </c>
      <c r="G42" s="34" t="str">
        <f>VLOOKUP(INT(A42/1000),辅助表!$A$1:$F$54,4,FALSE)&amp;"+"&amp;(D42/VLOOKUP(INT(A42/1000),辅助表!$A$1:$F$54,6,FALSE))&amp;VLOOKUP(INT(A42/1000),辅助表!$A$1:$G$54,7,FALSE)</f>
        <v>最小攻击+4</v>
      </c>
    </row>
    <row r="43" spans="1:7">
      <c r="A43" s="5">
        <v>1040</v>
      </c>
      <c r="B43" t="s">
        <v>46</v>
      </c>
      <c r="C43" s="35" t="s">
        <v>354</v>
      </c>
      <c r="D43" s="34">
        <f>CEILING(RIGHT(A43,3)/VLOOKUP(INT(A43/1000),辅助表!$A$1:$F$54,5,FALSE),1)*VLOOKUP(INT(A43/1000),辅助表!$A$1:$F$54,6,FALSE)</f>
        <v>4</v>
      </c>
      <c r="E43" s="34">
        <v>0</v>
      </c>
      <c r="F43" s="34">
        <f>ROUND(D43*VLOOKUP(INT(A43/1000),辅助表!$A$1:$F$54,5,FALSE),0)/VLOOKUP(INT(A43/1000),辅助表!$A$1:$F$54,6,FALSE)</f>
        <v>40</v>
      </c>
      <c r="G43" s="34" t="str">
        <f>VLOOKUP(INT(A43/1000),辅助表!$A$1:$F$54,4,FALSE)&amp;"+"&amp;(D43/VLOOKUP(INT(A43/1000),辅助表!$A$1:$F$54,6,FALSE))&amp;VLOOKUP(INT(A43/1000),辅助表!$A$1:$G$54,7,FALSE)</f>
        <v>最小攻击+4</v>
      </c>
    </row>
    <row r="44" spans="1:7">
      <c r="A44" s="5">
        <v>1041</v>
      </c>
      <c r="B44" t="s">
        <v>46</v>
      </c>
      <c r="C44" s="35" t="s">
        <v>354</v>
      </c>
      <c r="D44" s="34">
        <f>CEILING(RIGHT(A44,3)/VLOOKUP(INT(A44/1000),辅助表!$A$1:$F$54,5,FALSE),1)*VLOOKUP(INT(A44/1000),辅助表!$A$1:$F$54,6,FALSE)</f>
        <v>5</v>
      </c>
      <c r="E44" s="34">
        <v>0</v>
      </c>
      <c r="F44" s="34">
        <f>ROUND(D44*VLOOKUP(INT(A44/1000),辅助表!$A$1:$F$54,5,FALSE),0)/VLOOKUP(INT(A44/1000),辅助表!$A$1:$F$54,6,FALSE)</f>
        <v>50</v>
      </c>
      <c r="G44" s="34" t="str">
        <f>VLOOKUP(INT(A44/1000),辅助表!$A$1:$F$54,4,FALSE)&amp;"+"&amp;(D44/VLOOKUP(INT(A44/1000),辅助表!$A$1:$F$54,6,FALSE))&amp;VLOOKUP(INT(A44/1000),辅助表!$A$1:$G$54,7,FALSE)</f>
        <v>最小攻击+5</v>
      </c>
    </row>
    <row r="45" spans="1:7">
      <c r="A45" s="5">
        <v>1042</v>
      </c>
      <c r="B45" t="s">
        <v>46</v>
      </c>
      <c r="C45" s="35" t="s">
        <v>354</v>
      </c>
      <c r="D45" s="34">
        <f>CEILING(RIGHT(A45,3)/VLOOKUP(INT(A45/1000),辅助表!$A$1:$F$54,5,FALSE),1)*VLOOKUP(INT(A45/1000),辅助表!$A$1:$F$54,6,FALSE)</f>
        <v>5</v>
      </c>
      <c r="E45" s="34">
        <v>0</v>
      </c>
      <c r="F45" s="34">
        <f>ROUND(D45*VLOOKUP(INT(A45/1000),辅助表!$A$1:$F$54,5,FALSE),0)/VLOOKUP(INT(A45/1000),辅助表!$A$1:$F$54,6,FALSE)</f>
        <v>50</v>
      </c>
      <c r="G45" s="34" t="str">
        <f>VLOOKUP(INT(A45/1000),辅助表!$A$1:$F$54,4,FALSE)&amp;"+"&amp;(D45/VLOOKUP(INT(A45/1000),辅助表!$A$1:$F$54,6,FALSE))&amp;VLOOKUP(INT(A45/1000),辅助表!$A$1:$G$54,7,FALSE)</f>
        <v>最小攻击+5</v>
      </c>
    </row>
    <row r="46" spans="1:7">
      <c r="A46" s="5">
        <v>1043</v>
      </c>
      <c r="B46" t="s">
        <v>46</v>
      </c>
      <c r="C46" s="35" t="s">
        <v>354</v>
      </c>
      <c r="D46" s="34">
        <f>CEILING(RIGHT(A46,3)/VLOOKUP(INT(A46/1000),辅助表!$A$1:$F$54,5,FALSE),1)*VLOOKUP(INT(A46/1000),辅助表!$A$1:$F$54,6,FALSE)</f>
        <v>5</v>
      </c>
      <c r="E46" s="34">
        <v>0</v>
      </c>
      <c r="F46" s="34">
        <f>ROUND(D46*VLOOKUP(INT(A46/1000),辅助表!$A$1:$F$54,5,FALSE),0)/VLOOKUP(INT(A46/1000),辅助表!$A$1:$F$54,6,FALSE)</f>
        <v>50</v>
      </c>
      <c r="G46" s="34" t="str">
        <f>VLOOKUP(INT(A46/1000),辅助表!$A$1:$F$54,4,FALSE)&amp;"+"&amp;(D46/VLOOKUP(INT(A46/1000),辅助表!$A$1:$F$54,6,FALSE))&amp;VLOOKUP(INT(A46/1000),辅助表!$A$1:$G$54,7,FALSE)</f>
        <v>最小攻击+5</v>
      </c>
    </row>
    <row r="47" spans="1:7">
      <c r="A47" s="5">
        <v>1044</v>
      </c>
      <c r="B47" t="s">
        <v>46</v>
      </c>
      <c r="C47" s="35" t="s">
        <v>354</v>
      </c>
      <c r="D47" s="34">
        <f>CEILING(RIGHT(A47,3)/VLOOKUP(INT(A47/1000),辅助表!$A$1:$F$54,5,FALSE),1)*VLOOKUP(INT(A47/1000),辅助表!$A$1:$F$54,6,FALSE)</f>
        <v>5</v>
      </c>
      <c r="E47" s="34">
        <v>0</v>
      </c>
      <c r="F47" s="34">
        <f>ROUND(D47*VLOOKUP(INT(A47/1000),辅助表!$A$1:$F$54,5,FALSE),0)/VLOOKUP(INT(A47/1000),辅助表!$A$1:$F$54,6,FALSE)</f>
        <v>50</v>
      </c>
      <c r="G47" s="34" t="str">
        <f>VLOOKUP(INT(A47/1000),辅助表!$A$1:$F$54,4,FALSE)&amp;"+"&amp;(D47/VLOOKUP(INT(A47/1000),辅助表!$A$1:$F$54,6,FALSE))&amp;VLOOKUP(INT(A47/1000),辅助表!$A$1:$G$54,7,FALSE)</f>
        <v>最小攻击+5</v>
      </c>
    </row>
    <row r="48" spans="1:7">
      <c r="A48" s="5">
        <v>1045</v>
      </c>
      <c r="B48" t="s">
        <v>46</v>
      </c>
      <c r="C48" s="35" t="s">
        <v>354</v>
      </c>
      <c r="D48" s="34">
        <f>CEILING(RIGHT(A48,3)/VLOOKUP(INT(A48/1000),辅助表!$A$1:$F$54,5,FALSE),1)*VLOOKUP(INT(A48/1000),辅助表!$A$1:$F$54,6,FALSE)</f>
        <v>5</v>
      </c>
      <c r="E48" s="34">
        <v>0</v>
      </c>
      <c r="F48" s="34">
        <f>ROUND(D48*VLOOKUP(INT(A48/1000),辅助表!$A$1:$F$54,5,FALSE),0)/VLOOKUP(INT(A48/1000),辅助表!$A$1:$F$54,6,FALSE)</f>
        <v>50</v>
      </c>
      <c r="G48" s="34" t="str">
        <f>VLOOKUP(INT(A48/1000),辅助表!$A$1:$F$54,4,FALSE)&amp;"+"&amp;(D48/VLOOKUP(INT(A48/1000),辅助表!$A$1:$F$54,6,FALSE))&amp;VLOOKUP(INT(A48/1000),辅助表!$A$1:$G$54,7,FALSE)</f>
        <v>最小攻击+5</v>
      </c>
    </row>
    <row r="49" spans="1:7">
      <c r="A49" s="5">
        <v>1046</v>
      </c>
      <c r="B49" t="s">
        <v>46</v>
      </c>
      <c r="C49" s="35" t="s">
        <v>354</v>
      </c>
      <c r="D49" s="34">
        <f>CEILING(RIGHT(A49,3)/VLOOKUP(INT(A49/1000),辅助表!$A$1:$F$54,5,FALSE),1)*VLOOKUP(INT(A49/1000),辅助表!$A$1:$F$54,6,FALSE)</f>
        <v>5</v>
      </c>
      <c r="E49" s="34">
        <v>0</v>
      </c>
      <c r="F49" s="34">
        <f>ROUND(D49*VLOOKUP(INT(A49/1000),辅助表!$A$1:$F$54,5,FALSE),0)/VLOOKUP(INT(A49/1000),辅助表!$A$1:$F$54,6,FALSE)</f>
        <v>50</v>
      </c>
      <c r="G49" s="34" t="str">
        <f>VLOOKUP(INT(A49/1000),辅助表!$A$1:$F$54,4,FALSE)&amp;"+"&amp;(D49/VLOOKUP(INT(A49/1000),辅助表!$A$1:$F$54,6,FALSE))&amp;VLOOKUP(INT(A49/1000),辅助表!$A$1:$G$54,7,FALSE)</f>
        <v>最小攻击+5</v>
      </c>
    </row>
    <row r="50" spans="1:7">
      <c r="A50" s="5">
        <v>1047</v>
      </c>
      <c r="B50" t="s">
        <v>46</v>
      </c>
      <c r="C50" s="35" t="s">
        <v>354</v>
      </c>
      <c r="D50" s="34">
        <f>CEILING(RIGHT(A50,3)/VLOOKUP(INT(A50/1000),辅助表!$A$1:$F$54,5,FALSE),1)*VLOOKUP(INT(A50/1000),辅助表!$A$1:$F$54,6,FALSE)</f>
        <v>5</v>
      </c>
      <c r="E50" s="34">
        <v>0</v>
      </c>
      <c r="F50" s="34">
        <f>ROUND(D50*VLOOKUP(INT(A50/1000),辅助表!$A$1:$F$54,5,FALSE),0)/VLOOKUP(INT(A50/1000),辅助表!$A$1:$F$54,6,FALSE)</f>
        <v>50</v>
      </c>
      <c r="G50" s="34" t="str">
        <f>VLOOKUP(INT(A50/1000),辅助表!$A$1:$F$54,4,FALSE)&amp;"+"&amp;(D50/VLOOKUP(INT(A50/1000),辅助表!$A$1:$F$54,6,FALSE))&amp;VLOOKUP(INT(A50/1000),辅助表!$A$1:$G$54,7,FALSE)</f>
        <v>最小攻击+5</v>
      </c>
    </row>
    <row r="51" spans="1:7">
      <c r="A51" s="5">
        <v>1048</v>
      </c>
      <c r="B51" t="s">
        <v>46</v>
      </c>
      <c r="C51" s="35" t="s">
        <v>354</v>
      </c>
      <c r="D51" s="34">
        <f>CEILING(RIGHT(A51,3)/VLOOKUP(INT(A51/1000),辅助表!$A$1:$F$54,5,FALSE),1)*VLOOKUP(INT(A51/1000),辅助表!$A$1:$F$54,6,FALSE)</f>
        <v>5</v>
      </c>
      <c r="E51" s="34">
        <v>0</v>
      </c>
      <c r="F51" s="34">
        <f>ROUND(D51*VLOOKUP(INT(A51/1000),辅助表!$A$1:$F$54,5,FALSE),0)/VLOOKUP(INT(A51/1000),辅助表!$A$1:$F$54,6,FALSE)</f>
        <v>50</v>
      </c>
      <c r="G51" s="34" t="str">
        <f>VLOOKUP(INT(A51/1000),辅助表!$A$1:$F$54,4,FALSE)&amp;"+"&amp;(D51/VLOOKUP(INT(A51/1000),辅助表!$A$1:$F$54,6,FALSE))&amp;VLOOKUP(INT(A51/1000),辅助表!$A$1:$G$54,7,FALSE)</f>
        <v>最小攻击+5</v>
      </c>
    </row>
    <row r="52" spans="1:7">
      <c r="A52" s="5">
        <v>1049</v>
      </c>
      <c r="B52" t="s">
        <v>46</v>
      </c>
      <c r="C52" s="35" t="s">
        <v>354</v>
      </c>
      <c r="D52" s="34">
        <f>CEILING(RIGHT(A52,3)/VLOOKUP(INT(A52/1000),辅助表!$A$1:$F$54,5,FALSE),1)*VLOOKUP(INT(A52/1000),辅助表!$A$1:$F$54,6,FALSE)</f>
        <v>5</v>
      </c>
      <c r="E52" s="34">
        <v>0</v>
      </c>
      <c r="F52" s="34">
        <f>ROUND(D52*VLOOKUP(INT(A52/1000),辅助表!$A$1:$F$54,5,FALSE),0)/VLOOKUP(INT(A52/1000),辅助表!$A$1:$F$54,6,FALSE)</f>
        <v>50</v>
      </c>
      <c r="G52" s="34" t="str">
        <f>VLOOKUP(INT(A52/1000),辅助表!$A$1:$F$54,4,FALSE)&amp;"+"&amp;(D52/VLOOKUP(INT(A52/1000),辅助表!$A$1:$F$54,6,FALSE))&amp;VLOOKUP(INT(A52/1000),辅助表!$A$1:$G$54,7,FALSE)</f>
        <v>最小攻击+5</v>
      </c>
    </row>
    <row r="53" spans="1:7">
      <c r="A53" s="5">
        <v>1050</v>
      </c>
      <c r="B53" t="s">
        <v>46</v>
      </c>
      <c r="C53" s="35" t="s">
        <v>354</v>
      </c>
      <c r="D53" s="34">
        <f>CEILING(RIGHT(A53,3)/VLOOKUP(INT(A53/1000),辅助表!$A$1:$F$54,5,FALSE),1)*VLOOKUP(INT(A53/1000),辅助表!$A$1:$F$54,6,FALSE)</f>
        <v>5</v>
      </c>
      <c r="E53" s="34">
        <v>0</v>
      </c>
      <c r="F53" s="34">
        <f>ROUND(D53*VLOOKUP(INT(A53/1000),辅助表!$A$1:$F$54,5,FALSE),0)/VLOOKUP(INT(A53/1000),辅助表!$A$1:$F$54,6,FALSE)</f>
        <v>50</v>
      </c>
      <c r="G53" s="34" t="str">
        <f>VLOOKUP(INT(A53/1000),辅助表!$A$1:$F$54,4,FALSE)&amp;"+"&amp;(D53/VLOOKUP(INT(A53/1000),辅助表!$A$1:$F$54,6,FALSE))&amp;VLOOKUP(INT(A53/1000),辅助表!$A$1:$G$54,7,FALSE)</f>
        <v>最小攻击+5</v>
      </c>
    </row>
    <row r="54" spans="1:7">
      <c r="A54" s="5">
        <v>1051</v>
      </c>
      <c r="B54" t="s">
        <v>46</v>
      </c>
      <c r="C54" s="35" t="s">
        <v>354</v>
      </c>
      <c r="D54" s="34">
        <f>CEILING(RIGHT(A54,3)/VLOOKUP(INT(A54/1000),辅助表!$A$1:$F$54,5,FALSE),1)*VLOOKUP(INT(A54/1000),辅助表!$A$1:$F$54,6,FALSE)</f>
        <v>6</v>
      </c>
      <c r="E54" s="34">
        <v>0</v>
      </c>
      <c r="F54" s="34">
        <f>ROUND(D54*VLOOKUP(INT(A54/1000),辅助表!$A$1:$F$54,5,FALSE),0)/VLOOKUP(INT(A54/1000),辅助表!$A$1:$F$54,6,FALSE)</f>
        <v>60</v>
      </c>
      <c r="G54" s="34" t="str">
        <f>VLOOKUP(INT(A54/1000),辅助表!$A$1:$F$54,4,FALSE)&amp;"+"&amp;(D54/VLOOKUP(INT(A54/1000),辅助表!$A$1:$F$54,6,FALSE))&amp;VLOOKUP(INT(A54/1000),辅助表!$A$1:$G$54,7,FALSE)</f>
        <v>最小攻击+6</v>
      </c>
    </row>
    <row r="55" spans="1:7">
      <c r="A55" s="5">
        <v>1052</v>
      </c>
      <c r="B55" t="s">
        <v>46</v>
      </c>
      <c r="C55" s="35" t="s">
        <v>354</v>
      </c>
      <c r="D55" s="34">
        <f>CEILING(RIGHT(A55,3)/VLOOKUP(INT(A55/1000),辅助表!$A$1:$F$54,5,FALSE),1)*VLOOKUP(INT(A55/1000),辅助表!$A$1:$F$54,6,FALSE)</f>
        <v>6</v>
      </c>
      <c r="E55" s="34">
        <v>0</v>
      </c>
      <c r="F55" s="34">
        <f>ROUND(D55*VLOOKUP(INT(A55/1000),辅助表!$A$1:$F$54,5,FALSE),0)/VLOOKUP(INT(A55/1000),辅助表!$A$1:$F$54,6,FALSE)</f>
        <v>60</v>
      </c>
      <c r="G55" s="34" t="str">
        <f>VLOOKUP(INT(A55/1000),辅助表!$A$1:$F$54,4,FALSE)&amp;"+"&amp;(D55/VLOOKUP(INT(A55/1000),辅助表!$A$1:$F$54,6,FALSE))&amp;VLOOKUP(INT(A55/1000),辅助表!$A$1:$G$54,7,FALSE)</f>
        <v>最小攻击+6</v>
      </c>
    </row>
    <row r="56" spans="1:7">
      <c r="A56" s="5">
        <v>1053</v>
      </c>
      <c r="B56" t="s">
        <v>46</v>
      </c>
      <c r="C56" s="35" t="s">
        <v>354</v>
      </c>
      <c r="D56" s="34">
        <f>CEILING(RIGHT(A56,3)/VLOOKUP(INT(A56/1000),辅助表!$A$1:$F$54,5,FALSE),1)*VLOOKUP(INT(A56/1000),辅助表!$A$1:$F$54,6,FALSE)</f>
        <v>6</v>
      </c>
      <c r="E56" s="34">
        <v>0</v>
      </c>
      <c r="F56" s="34">
        <f>ROUND(D56*VLOOKUP(INT(A56/1000),辅助表!$A$1:$F$54,5,FALSE),0)/VLOOKUP(INT(A56/1000),辅助表!$A$1:$F$54,6,FALSE)</f>
        <v>60</v>
      </c>
      <c r="G56" s="34" t="str">
        <f>VLOOKUP(INT(A56/1000),辅助表!$A$1:$F$54,4,FALSE)&amp;"+"&amp;(D56/VLOOKUP(INT(A56/1000),辅助表!$A$1:$F$54,6,FALSE))&amp;VLOOKUP(INT(A56/1000),辅助表!$A$1:$G$54,7,FALSE)</f>
        <v>最小攻击+6</v>
      </c>
    </row>
    <row r="57" spans="1:7">
      <c r="A57" s="5">
        <v>1054</v>
      </c>
      <c r="B57" t="s">
        <v>46</v>
      </c>
      <c r="C57" s="35" t="s">
        <v>354</v>
      </c>
      <c r="D57" s="34">
        <f>CEILING(RIGHT(A57,3)/VLOOKUP(INT(A57/1000),辅助表!$A$1:$F$54,5,FALSE),1)*VLOOKUP(INT(A57/1000),辅助表!$A$1:$F$54,6,FALSE)</f>
        <v>6</v>
      </c>
      <c r="E57" s="34">
        <v>0</v>
      </c>
      <c r="F57" s="34">
        <f>ROUND(D57*VLOOKUP(INT(A57/1000),辅助表!$A$1:$F$54,5,FALSE),0)/VLOOKUP(INT(A57/1000),辅助表!$A$1:$F$54,6,FALSE)</f>
        <v>60</v>
      </c>
      <c r="G57" s="34" t="str">
        <f>VLOOKUP(INT(A57/1000),辅助表!$A$1:$F$54,4,FALSE)&amp;"+"&amp;(D57/VLOOKUP(INT(A57/1000),辅助表!$A$1:$F$54,6,FALSE))&amp;VLOOKUP(INT(A57/1000),辅助表!$A$1:$G$54,7,FALSE)</f>
        <v>最小攻击+6</v>
      </c>
    </row>
    <row r="58" spans="1:7">
      <c r="A58" s="5">
        <v>1055</v>
      </c>
      <c r="B58" t="s">
        <v>46</v>
      </c>
      <c r="C58" s="35" t="s">
        <v>354</v>
      </c>
      <c r="D58" s="34">
        <f>CEILING(RIGHT(A58,3)/VLOOKUP(INT(A58/1000),辅助表!$A$1:$F$54,5,FALSE),1)*VLOOKUP(INT(A58/1000),辅助表!$A$1:$F$54,6,FALSE)</f>
        <v>6</v>
      </c>
      <c r="E58" s="34">
        <v>0</v>
      </c>
      <c r="F58" s="34">
        <f>ROUND(D58*VLOOKUP(INT(A58/1000),辅助表!$A$1:$F$54,5,FALSE),0)/VLOOKUP(INT(A58/1000),辅助表!$A$1:$F$54,6,FALSE)</f>
        <v>60</v>
      </c>
      <c r="G58" s="34" t="str">
        <f>VLOOKUP(INT(A58/1000),辅助表!$A$1:$F$54,4,FALSE)&amp;"+"&amp;(D58/VLOOKUP(INT(A58/1000),辅助表!$A$1:$F$54,6,FALSE))&amp;VLOOKUP(INT(A58/1000),辅助表!$A$1:$G$54,7,FALSE)</f>
        <v>最小攻击+6</v>
      </c>
    </row>
    <row r="59" spans="1:7">
      <c r="A59" s="5">
        <v>1056</v>
      </c>
      <c r="B59" t="s">
        <v>46</v>
      </c>
      <c r="C59" s="35" t="s">
        <v>354</v>
      </c>
      <c r="D59" s="34">
        <f>CEILING(RIGHT(A59,3)/VLOOKUP(INT(A59/1000),辅助表!$A$1:$F$54,5,FALSE),1)*VLOOKUP(INT(A59/1000),辅助表!$A$1:$F$54,6,FALSE)</f>
        <v>6</v>
      </c>
      <c r="E59" s="34">
        <v>0</v>
      </c>
      <c r="F59" s="34">
        <f>ROUND(D59*VLOOKUP(INT(A59/1000),辅助表!$A$1:$F$54,5,FALSE),0)/VLOOKUP(INT(A59/1000),辅助表!$A$1:$F$54,6,FALSE)</f>
        <v>60</v>
      </c>
      <c r="G59" s="34" t="str">
        <f>VLOOKUP(INT(A59/1000),辅助表!$A$1:$F$54,4,FALSE)&amp;"+"&amp;(D59/VLOOKUP(INT(A59/1000),辅助表!$A$1:$F$54,6,FALSE))&amp;VLOOKUP(INT(A59/1000),辅助表!$A$1:$G$54,7,FALSE)</f>
        <v>最小攻击+6</v>
      </c>
    </row>
    <row r="60" spans="1:7">
      <c r="A60" s="5">
        <v>1057</v>
      </c>
      <c r="B60" t="s">
        <v>46</v>
      </c>
      <c r="C60" s="35" t="s">
        <v>354</v>
      </c>
      <c r="D60" s="34">
        <f>CEILING(RIGHT(A60,3)/VLOOKUP(INT(A60/1000),辅助表!$A$1:$F$54,5,FALSE),1)*VLOOKUP(INT(A60/1000),辅助表!$A$1:$F$54,6,FALSE)</f>
        <v>6</v>
      </c>
      <c r="E60" s="34">
        <v>0</v>
      </c>
      <c r="F60" s="34">
        <f>ROUND(D60*VLOOKUP(INT(A60/1000),辅助表!$A$1:$F$54,5,FALSE),0)/VLOOKUP(INT(A60/1000),辅助表!$A$1:$F$54,6,FALSE)</f>
        <v>60</v>
      </c>
      <c r="G60" s="34" t="str">
        <f>VLOOKUP(INT(A60/1000),辅助表!$A$1:$F$54,4,FALSE)&amp;"+"&amp;(D60/VLOOKUP(INT(A60/1000),辅助表!$A$1:$F$54,6,FALSE))&amp;VLOOKUP(INT(A60/1000),辅助表!$A$1:$G$54,7,FALSE)</f>
        <v>最小攻击+6</v>
      </c>
    </row>
    <row r="61" spans="1:7">
      <c r="A61" s="5">
        <v>1058</v>
      </c>
      <c r="B61" t="s">
        <v>46</v>
      </c>
      <c r="C61" s="35" t="s">
        <v>354</v>
      </c>
      <c r="D61" s="34">
        <f>CEILING(RIGHT(A61,3)/VLOOKUP(INT(A61/1000),辅助表!$A$1:$F$54,5,FALSE),1)*VLOOKUP(INT(A61/1000),辅助表!$A$1:$F$54,6,FALSE)</f>
        <v>6</v>
      </c>
      <c r="E61" s="34">
        <v>0</v>
      </c>
      <c r="F61" s="34">
        <f>ROUND(D61*VLOOKUP(INT(A61/1000),辅助表!$A$1:$F$54,5,FALSE),0)/VLOOKUP(INT(A61/1000),辅助表!$A$1:$F$54,6,FALSE)</f>
        <v>60</v>
      </c>
      <c r="G61" s="34" t="str">
        <f>VLOOKUP(INT(A61/1000),辅助表!$A$1:$F$54,4,FALSE)&amp;"+"&amp;(D61/VLOOKUP(INT(A61/1000),辅助表!$A$1:$F$54,6,FALSE))&amp;VLOOKUP(INT(A61/1000),辅助表!$A$1:$G$54,7,FALSE)</f>
        <v>最小攻击+6</v>
      </c>
    </row>
    <row r="62" spans="1:7">
      <c r="A62" s="5">
        <v>1059</v>
      </c>
      <c r="B62" t="s">
        <v>46</v>
      </c>
      <c r="C62" s="35" t="s">
        <v>354</v>
      </c>
      <c r="D62" s="34">
        <f>CEILING(RIGHT(A62,3)/VLOOKUP(INT(A62/1000),辅助表!$A$1:$F$54,5,FALSE),1)*VLOOKUP(INT(A62/1000),辅助表!$A$1:$F$54,6,FALSE)</f>
        <v>6</v>
      </c>
      <c r="E62" s="34">
        <v>0</v>
      </c>
      <c r="F62" s="34">
        <f>ROUND(D62*VLOOKUP(INT(A62/1000),辅助表!$A$1:$F$54,5,FALSE),0)/VLOOKUP(INT(A62/1000),辅助表!$A$1:$F$54,6,FALSE)</f>
        <v>60</v>
      </c>
      <c r="G62" s="34" t="str">
        <f>VLOOKUP(INT(A62/1000),辅助表!$A$1:$F$54,4,FALSE)&amp;"+"&amp;(D62/VLOOKUP(INT(A62/1000),辅助表!$A$1:$F$54,6,FALSE))&amp;VLOOKUP(INT(A62/1000),辅助表!$A$1:$G$54,7,FALSE)</f>
        <v>最小攻击+6</v>
      </c>
    </row>
    <row r="63" spans="1:7">
      <c r="A63" s="5">
        <v>1060</v>
      </c>
      <c r="B63" t="s">
        <v>46</v>
      </c>
      <c r="C63" s="35" t="s">
        <v>354</v>
      </c>
      <c r="D63" s="34">
        <f>CEILING(RIGHT(A63,3)/VLOOKUP(INT(A63/1000),辅助表!$A$1:$F$54,5,FALSE),1)*VLOOKUP(INT(A63/1000),辅助表!$A$1:$F$54,6,FALSE)</f>
        <v>6</v>
      </c>
      <c r="E63" s="34">
        <v>0</v>
      </c>
      <c r="F63" s="34">
        <f>ROUND(D63*VLOOKUP(INT(A63/1000),辅助表!$A$1:$F$54,5,FALSE),0)/VLOOKUP(INT(A63/1000),辅助表!$A$1:$F$54,6,FALSE)</f>
        <v>60</v>
      </c>
      <c r="G63" s="34" t="str">
        <f>VLOOKUP(INT(A63/1000),辅助表!$A$1:$F$54,4,FALSE)&amp;"+"&amp;(D63/VLOOKUP(INT(A63/1000),辅助表!$A$1:$F$54,6,FALSE))&amp;VLOOKUP(INT(A63/1000),辅助表!$A$1:$G$54,7,FALSE)</f>
        <v>最小攻击+6</v>
      </c>
    </row>
    <row r="64" spans="1:7">
      <c r="A64" s="5">
        <v>1061</v>
      </c>
      <c r="B64" t="s">
        <v>46</v>
      </c>
      <c r="C64" s="35" t="s">
        <v>354</v>
      </c>
      <c r="D64" s="34">
        <f>CEILING(RIGHT(A64,3)/VLOOKUP(INT(A64/1000),辅助表!$A$1:$F$54,5,FALSE),1)*VLOOKUP(INT(A64/1000),辅助表!$A$1:$F$54,6,FALSE)</f>
        <v>7</v>
      </c>
      <c r="E64" s="34">
        <v>0</v>
      </c>
      <c r="F64" s="34">
        <f>ROUND(D64*VLOOKUP(INT(A64/1000),辅助表!$A$1:$F$54,5,FALSE),0)/VLOOKUP(INT(A64/1000),辅助表!$A$1:$F$54,6,FALSE)</f>
        <v>70</v>
      </c>
      <c r="G64" s="34" t="str">
        <f>VLOOKUP(INT(A64/1000),辅助表!$A$1:$F$54,4,FALSE)&amp;"+"&amp;(D64/VLOOKUP(INT(A64/1000),辅助表!$A$1:$F$54,6,FALSE))&amp;VLOOKUP(INT(A64/1000),辅助表!$A$1:$G$54,7,FALSE)</f>
        <v>最小攻击+7</v>
      </c>
    </row>
    <row r="65" spans="1:7">
      <c r="A65" s="5">
        <v>1062</v>
      </c>
      <c r="B65" t="s">
        <v>46</v>
      </c>
      <c r="C65" s="35" t="s">
        <v>354</v>
      </c>
      <c r="D65" s="34">
        <f>CEILING(RIGHT(A65,3)/VLOOKUP(INT(A65/1000),辅助表!$A$1:$F$54,5,FALSE),1)*VLOOKUP(INT(A65/1000),辅助表!$A$1:$F$54,6,FALSE)</f>
        <v>7</v>
      </c>
      <c r="E65" s="34">
        <v>0</v>
      </c>
      <c r="F65" s="34">
        <f>ROUND(D65*VLOOKUP(INT(A65/1000),辅助表!$A$1:$F$54,5,FALSE),0)/VLOOKUP(INT(A65/1000),辅助表!$A$1:$F$54,6,FALSE)</f>
        <v>70</v>
      </c>
      <c r="G65" s="34" t="str">
        <f>VLOOKUP(INT(A65/1000),辅助表!$A$1:$F$54,4,FALSE)&amp;"+"&amp;(D65/VLOOKUP(INT(A65/1000),辅助表!$A$1:$F$54,6,FALSE))&amp;VLOOKUP(INT(A65/1000),辅助表!$A$1:$G$54,7,FALSE)</f>
        <v>最小攻击+7</v>
      </c>
    </row>
    <row r="66" spans="1:7">
      <c r="A66" s="5">
        <v>1063</v>
      </c>
      <c r="B66" t="s">
        <v>46</v>
      </c>
      <c r="C66" s="35" t="s">
        <v>354</v>
      </c>
      <c r="D66" s="34">
        <f>CEILING(RIGHT(A66,3)/VLOOKUP(INT(A66/1000),辅助表!$A$1:$F$54,5,FALSE),1)*VLOOKUP(INT(A66/1000),辅助表!$A$1:$F$54,6,FALSE)</f>
        <v>7</v>
      </c>
      <c r="E66" s="34">
        <v>0</v>
      </c>
      <c r="F66" s="34">
        <f>ROUND(D66*VLOOKUP(INT(A66/1000),辅助表!$A$1:$F$54,5,FALSE),0)/VLOOKUP(INT(A66/1000),辅助表!$A$1:$F$54,6,FALSE)</f>
        <v>70</v>
      </c>
      <c r="G66" s="34" t="str">
        <f>VLOOKUP(INT(A66/1000),辅助表!$A$1:$F$54,4,FALSE)&amp;"+"&amp;(D66/VLOOKUP(INT(A66/1000),辅助表!$A$1:$F$54,6,FALSE))&amp;VLOOKUP(INT(A66/1000),辅助表!$A$1:$G$54,7,FALSE)</f>
        <v>最小攻击+7</v>
      </c>
    </row>
    <row r="67" spans="1:7">
      <c r="A67" s="5">
        <v>1064</v>
      </c>
      <c r="B67" t="s">
        <v>46</v>
      </c>
      <c r="C67" s="35" t="s">
        <v>354</v>
      </c>
      <c r="D67" s="34">
        <f>CEILING(RIGHT(A67,3)/VLOOKUP(INT(A67/1000),辅助表!$A$1:$F$54,5,FALSE),1)*VLOOKUP(INT(A67/1000),辅助表!$A$1:$F$54,6,FALSE)</f>
        <v>7</v>
      </c>
      <c r="E67" s="34">
        <v>0</v>
      </c>
      <c r="F67" s="34">
        <f>ROUND(D67*VLOOKUP(INT(A67/1000),辅助表!$A$1:$F$54,5,FALSE),0)/VLOOKUP(INT(A67/1000),辅助表!$A$1:$F$54,6,FALSE)</f>
        <v>70</v>
      </c>
      <c r="G67" s="34" t="str">
        <f>VLOOKUP(INT(A67/1000),辅助表!$A$1:$F$54,4,FALSE)&amp;"+"&amp;(D67/VLOOKUP(INT(A67/1000),辅助表!$A$1:$F$54,6,FALSE))&amp;VLOOKUP(INT(A67/1000),辅助表!$A$1:$G$54,7,FALSE)</f>
        <v>最小攻击+7</v>
      </c>
    </row>
    <row r="68" spans="1:7">
      <c r="A68" s="5">
        <v>1065</v>
      </c>
      <c r="B68" t="s">
        <v>46</v>
      </c>
      <c r="C68" s="35" t="s">
        <v>354</v>
      </c>
      <c r="D68" s="34">
        <f>CEILING(RIGHT(A68,3)/VLOOKUP(INT(A68/1000),辅助表!$A$1:$F$54,5,FALSE),1)*VLOOKUP(INT(A68/1000),辅助表!$A$1:$F$54,6,FALSE)</f>
        <v>7</v>
      </c>
      <c r="E68" s="34">
        <v>0</v>
      </c>
      <c r="F68" s="34">
        <f>ROUND(D68*VLOOKUP(INT(A68/1000),辅助表!$A$1:$F$54,5,FALSE),0)/VLOOKUP(INT(A68/1000),辅助表!$A$1:$F$54,6,FALSE)</f>
        <v>70</v>
      </c>
      <c r="G68" s="34" t="str">
        <f>VLOOKUP(INT(A68/1000),辅助表!$A$1:$F$54,4,FALSE)&amp;"+"&amp;(D68/VLOOKUP(INT(A68/1000),辅助表!$A$1:$F$54,6,FALSE))&amp;VLOOKUP(INT(A68/1000),辅助表!$A$1:$G$54,7,FALSE)</f>
        <v>最小攻击+7</v>
      </c>
    </row>
    <row r="69" spans="1:7">
      <c r="A69" s="5">
        <v>1066</v>
      </c>
      <c r="B69" t="s">
        <v>46</v>
      </c>
      <c r="C69" s="35" t="s">
        <v>354</v>
      </c>
      <c r="D69" s="34">
        <f>CEILING(RIGHT(A69,3)/VLOOKUP(INT(A69/1000),辅助表!$A$1:$F$54,5,FALSE),1)*VLOOKUP(INT(A69/1000),辅助表!$A$1:$F$54,6,FALSE)</f>
        <v>7</v>
      </c>
      <c r="E69" s="34">
        <v>0</v>
      </c>
      <c r="F69" s="34">
        <f>ROUND(D69*VLOOKUP(INT(A69/1000),辅助表!$A$1:$F$54,5,FALSE),0)/VLOOKUP(INT(A69/1000),辅助表!$A$1:$F$54,6,FALSE)</f>
        <v>70</v>
      </c>
      <c r="G69" s="34" t="str">
        <f>VLOOKUP(INT(A69/1000),辅助表!$A$1:$F$54,4,FALSE)&amp;"+"&amp;(D69/VLOOKUP(INT(A69/1000),辅助表!$A$1:$F$54,6,FALSE))&amp;VLOOKUP(INT(A69/1000),辅助表!$A$1:$G$54,7,FALSE)</f>
        <v>最小攻击+7</v>
      </c>
    </row>
    <row r="70" spans="1:7">
      <c r="A70" s="5">
        <v>1067</v>
      </c>
      <c r="B70" t="s">
        <v>46</v>
      </c>
      <c r="C70" s="35" t="s">
        <v>354</v>
      </c>
      <c r="D70" s="34">
        <f>CEILING(RIGHT(A70,3)/VLOOKUP(INT(A70/1000),辅助表!$A$1:$F$54,5,FALSE),1)*VLOOKUP(INT(A70/1000),辅助表!$A$1:$F$54,6,FALSE)</f>
        <v>7</v>
      </c>
      <c r="E70" s="34">
        <v>0</v>
      </c>
      <c r="F70" s="34">
        <f>ROUND(D70*VLOOKUP(INT(A70/1000),辅助表!$A$1:$F$54,5,FALSE),0)/VLOOKUP(INT(A70/1000),辅助表!$A$1:$F$54,6,FALSE)</f>
        <v>70</v>
      </c>
      <c r="G70" s="34" t="str">
        <f>VLOOKUP(INT(A70/1000),辅助表!$A$1:$F$54,4,FALSE)&amp;"+"&amp;(D70/VLOOKUP(INT(A70/1000),辅助表!$A$1:$F$54,6,FALSE))&amp;VLOOKUP(INT(A70/1000),辅助表!$A$1:$G$54,7,FALSE)</f>
        <v>最小攻击+7</v>
      </c>
    </row>
    <row r="71" spans="1:7">
      <c r="A71" s="5">
        <v>1068</v>
      </c>
      <c r="B71" t="s">
        <v>46</v>
      </c>
      <c r="C71" s="35" t="s">
        <v>354</v>
      </c>
      <c r="D71" s="34">
        <f>CEILING(RIGHT(A71,3)/VLOOKUP(INT(A71/1000),辅助表!$A$1:$F$54,5,FALSE),1)*VLOOKUP(INT(A71/1000),辅助表!$A$1:$F$54,6,FALSE)</f>
        <v>7</v>
      </c>
      <c r="E71" s="34">
        <v>0</v>
      </c>
      <c r="F71" s="34">
        <f>ROUND(D71*VLOOKUP(INT(A71/1000),辅助表!$A$1:$F$54,5,FALSE),0)/VLOOKUP(INT(A71/1000),辅助表!$A$1:$F$54,6,FALSE)</f>
        <v>70</v>
      </c>
      <c r="G71" s="34" t="str">
        <f>VLOOKUP(INT(A71/1000),辅助表!$A$1:$F$54,4,FALSE)&amp;"+"&amp;(D71/VLOOKUP(INT(A71/1000),辅助表!$A$1:$F$54,6,FALSE))&amp;VLOOKUP(INT(A71/1000),辅助表!$A$1:$G$54,7,FALSE)</f>
        <v>最小攻击+7</v>
      </c>
    </row>
    <row r="72" spans="1:7">
      <c r="A72" s="5">
        <v>1069</v>
      </c>
      <c r="B72" t="s">
        <v>46</v>
      </c>
      <c r="C72" s="35" t="s">
        <v>354</v>
      </c>
      <c r="D72" s="34">
        <f>CEILING(RIGHT(A72,3)/VLOOKUP(INT(A72/1000),辅助表!$A$1:$F$54,5,FALSE),1)*VLOOKUP(INT(A72/1000),辅助表!$A$1:$F$54,6,FALSE)</f>
        <v>7</v>
      </c>
      <c r="E72" s="34">
        <v>0</v>
      </c>
      <c r="F72" s="34">
        <f>ROUND(D72*VLOOKUP(INT(A72/1000),辅助表!$A$1:$F$54,5,FALSE),0)/VLOOKUP(INT(A72/1000),辅助表!$A$1:$F$54,6,FALSE)</f>
        <v>70</v>
      </c>
      <c r="G72" s="34" t="str">
        <f>VLOOKUP(INT(A72/1000),辅助表!$A$1:$F$54,4,FALSE)&amp;"+"&amp;(D72/VLOOKUP(INT(A72/1000),辅助表!$A$1:$F$54,6,FALSE))&amp;VLOOKUP(INT(A72/1000),辅助表!$A$1:$G$54,7,FALSE)</f>
        <v>最小攻击+7</v>
      </c>
    </row>
    <row r="73" spans="1:7">
      <c r="A73" s="5">
        <v>1070</v>
      </c>
      <c r="B73" t="s">
        <v>46</v>
      </c>
      <c r="C73" s="35" t="s">
        <v>354</v>
      </c>
      <c r="D73" s="34">
        <f>CEILING(RIGHT(A73,3)/VLOOKUP(INT(A73/1000),辅助表!$A$1:$F$54,5,FALSE),1)*VLOOKUP(INT(A73/1000),辅助表!$A$1:$F$54,6,FALSE)</f>
        <v>7</v>
      </c>
      <c r="E73" s="34">
        <v>0</v>
      </c>
      <c r="F73" s="34">
        <f>ROUND(D73*VLOOKUP(INT(A73/1000),辅助表!$A$1:$F$54,5,FALSE),0)/VLOOKUP(INT(A73/1000),辅助表!$A$1:$F$54,6,FALSE)</f>
        <v>70</v>
      </c>
      <c r="G73" s="34" t="str">
        <f>VLOOKUP(INT(A73/1000),辅助表!$A$1:$F$54,4,FALSE)&amp;"+"&amp;(D73/VLOOKUP(INT(A73/1000),辅助表!$A$1:$F$54,6,FALSE))&amp;VLOOKUP(INT(A73/1000),辅助表!$A$1:$G$54,7,FALSE)</f>
        <v>最小攻击+7</v>
      </c>
    </row>
    <row r="74" spans="1:7">
      <c r="A74" s="5">
        <v>1071</v>
      </c>
      <c r="B74" t="s">
        <v>46</v>
      </c>
      <c r="C74" s="35" t="s">
        <v>354</v>
      </c>
      <c r="D74" s="34">
        <f>CEILING(RIGHT(A74,3)/VLOOKUP(INT(A74/1000),辅助表!$A$1:$F$54,5,FALSE),1)*VLOOKUP(INT(A74/1000),辅助表!$A$1:$F$54,6,FALSE)</f>
        <v>8</v>
      </c>
      <c r="E74" s="34">
        <v>0</v>
      </c>
      <c r="F74" s="34">
        <f>ROUND(D74*VLOOKUP(INT(A74/1000),辅助表!$A$1:$F$54,5,FALSE),0)/VLOOKUP(INT(A74/1000),辅助表!$A$1:$F$54,6,FALSE)</f>
        <v>80</v>
      </c>
      <c r="G74" s="34" t="str">
        <f>VLOOKUP(INT(A74/1000),辅助表!$A$1:$F$54,4,FALSE)&amp;"+"&amp;(D74/VLOOKUP(INT(A74/1000),辅助表!$A$1:$F$54,6,FALSE))&amp;VLOOKUP(INT(A74/1000),辅助表!$A$1:$G$54,7,FALSE)</f>
        <v>最小攻击+8</v>
      </c>
    </row>
    <row r="75" spans="1:7">
      <c r="A75" s="5">
        <v>1072</v>
      </c>
      <c r="B75" t="s">
        <v>46</v>
      </c>
      <c r="C75" s="35" t="s">
        <v>354</v>
      </c>
      <c r="D75" s="34">
        <f>CEILING(RIGHT(A75,3)/VLOOKUP(INT(A75/1000),辅助表!$A$1:$F$54,5,FALSE),1)*VLOOKUP(INT(A75/1000),辅助表!$A$1:$F$54,6,FALSE)</f>
        <v>8</v>
      </c>
      <c r="E75" s="34">
        <v>0</v>
      </c>
      <c r="F75" s="34">
        <f>ROUND(D75*VLOOKUP(INT(A75/1000),辅助表!$A$1:$F$54,5,FALSE),0)/VLOOKUP(INT(A75/1000),辅助表!$A$1:$F$54,6,FALSE)</f>
        <v>80</v>
      </c>
      <c r="G75" s="34" t="str">
        <f>VLOOKUP(INT(A75/1000),辅助表!$A$1:$F$54,4,FALSE)&amp;"+"&amp;(D75/VLOOKUP(INT(A75/1000),辅助表!$A$1:$F$54,6,FALSE))&amp;VLOOKUP(INT(A75/1000),辅助表!$A$1:$G$54,7,FALSE)</f>
        <v>最小攻击+8</v>
      </c>
    </row>
    <row r="76" spans="1:7">
      <c r="A76" s="5">
        <v>1073</v>
      </c>
      <c r="B76" t="s">
        <v>46</v>
      </c>
      <c r="C76" s="35" t="s">
        <v>354</v>
      </c>
      <c r="D76" s="34">
        <f>CEILING(RIGHT(A76,3)/VLOOKUP(INT(A76/1000),辅助表!$A$1:$F$54,5,FALSE),1)*VLOOKUP(INT(A76/1000),辅助表!$A$1:$F$54,6,FALSE)</f>
        <v>8</v>
      </c>
      <c r="E76" s="34">
        <v>0</v>
      </c>
      <c r="F76" s="34">
        <f>ROUND(D76*VLOOKUP(INT(A76/1000),辅助表!$A$1:$F$54,5,FALSE),0)/VLOOKUP(INT(A76/1000),辅助表!$A$1:$F$54,6,FALSE)</f>
        <v>80</v>
      </c>
      <c r="G76" s="34" t="str">
        <f>VLOOKUP(INT(A76/1000),辅助表!$A$1:$F$54,4,FALSE)&amp;"+"&amp;(D76/VLOOKUP(INT(A76/1000),辅助表!$A$1:$F$54,6,FALSE))&amp;VLOOKUP(INT(A76/1000),辅助表!$A$1:$G$54,7,FALSE)</f>
        <v>最小攻击+8</v>
      </c>
    </row>
    <row r="77" spans="1:7">
      <c r="A77" s="5">
        <v>1074</v>
      </c>
      <c r="B77" t="s">
        <v>46</v>
      </c>
      <c r="C77" s="35" t="s">
        <v>354</v>
      </c>
      <c r="D77" s="34">
        <f>CEILING(RIGHT(A77,3)/VLOOKUP(INT(A77/1000),辅助表!$A$1:$F$54,5,FALSE),1)*VLOOKUP(INT(A77/1000),辅助表!$A$1:$F$54,6,FALSE)</f>
        <v>8</v>
      </c>
      <c r="E77" s="34">
        <v>0</v>
      </c>
      <c r="F77" s="34">
        <f>ROUND(D77*VLOOKUP(INT(A77/1000),辅助表!$A$1:$F$54,5,FALSE),0)/VLOOKUP(INT(A77/1000),辅助表!$A$1:$F$54,6,FALSE)</f>
        <v>80</v>
      </c>
      <c r="G77" s="34" t="str">
        <f>VLOOKUP(INT(A77/1000),辅助表!$A$1:$F$54,4,FALSE)&amp;"+"&amp;(D77/VLOOKUP(INT(A77/1000),辅助表!$A$1:$F$54,6,FALSE))&amp;VLOOKUP(INT(A77/1000),辅助表!$A$1:$G$54,7,FALSE)</f>
        <v>最小攻击+8</v>
      </c>
    </row>
    <row r="78" spans="1:7">
      <c r="A78" s="5">
        <v>1075</v>
      </c>
      <c r="B78" t="s">
        <v>46</v>
      </c>
      <c r="C78" s="35" t="s">
        <v>354</v>
      </c>
      <c r="D78" s="34">
        <f>CEILING(RIGHT(A78,3)/VLOOKUP(INT(A78/1000),辅助表!$A$1:$F$54,5,FALSE),1)*VLOOKUP(INT(A78/1000),辅助表!$A$1:$F$54,6,FALSE)</f>
        <v>8</v>
      </c>
      <c r="E78" s="34">
        <v>0</v>
      </c>
      <c r="F78" s="34">
        <f>ROUND(D78*VLOOKUP(INT(A78/1000),辅助表!$A$1:$F$54,5,FALSE),0)/VLOOKUP(INT(A78/1000),辅助表!$A$1:$F$54,6,FALSE)</f>
        <v>80</v>
      </c>
      <c r="G78" s="34" t="str">
        <f>VLOOKUP(INT(A78/1000),辅助表!$A$1:$F$54,4,FALSE)&amp;"+"&amp;(D78/VLOOKUP(INT(A78/1000),辅助表!$A$1:$F$54,6,FALSE))&amp;VLOOKUP(INT(A78/1000),辅助表!$A$1:$G$54,7,FALSE)</f>
        <v>最小攻击+8</v>
      </c>
    </row>
    <row r="79" spans="1:7">
      <c r="A79" s="5">
        <v>1076</v>
      </c>
      <c r="B79" t="s">
        <v>46</v>
      </c>
      <c r="C79" s="35" t="s">
        <v>354</v>
      </c>
      <c r="D79" s="34">
        <f>CEILING(RIGHT(A79,3)/VLOOKUP(INT(A79/1000),辅助表!$A$1:$F$54,5,FALSE),1)*VLOOKUP(INT(A79/1000),辅助表!$A$1:$F$54,6,FALSE)</f>
        <v>8</v>
      </c>
      <c r="E79" s="34">
        <v>0</v>
      </c>
      <c r="F79" s="34">
        <f>ROUND(D79*VLOOKUP(INT(A79/1000),辅助表!$A$1:$F$54,5,FALSE),0)/VLOOKUP(INT(A79/1000),辅助表!$A$1:$F$54,6,FALSE)</f>
        <v>80</v>
      </c>
      <c r="G79" s="34" t="str">
        <f>VLOOKUP(INT(A79/1000),辅助表!$A$1:$F$54,4,FALSE)&amp;"+"&amp;(D79/VLOOKUP(INT(A79/1000),辅助表!$A$1:$F$54,6,FALSE))&amp;VLOOKUP(INT(A79/1000),辅助表!$A$1:$G$54,7,FALSE)</f>
        <v>最小攻击+8</v>
      </c>
    </row>
    <row r="80" spans="1:7">
      <c r="A80" s="5">
        <v>1077</v>
      </c>
      <c r="B80" t="s">
        <v>46</v>
      </c>
      <c r="C80" s="35" t="s">
        <v>354</v>
      </c>
      <c r="D80" s="34">
        <f>CEILING(RIGHT(A80,3)/VLOOKUP(INT(A80/1000),辅助表!$A$1:$F$54,5,FALSE),1)*VLOOKUP(INT(A80/1000),辅助表!$A$1:$F$54,6,FALSE)</f>
        <v>8</v>
      </c>
      <c r="E80" s="34">
        <v>0</v>
      </c>
      <c r="F80" s="34">
        <f>ROUND(D80*VLOOKUP(INT(A80/1000),辅助表!$A$1:$F$54,5,FALSE),0)/VLOOKUP(INT(A80/1000),辅助表!$A$1:$F$54,6,FALSE)</f>
        <v>80</v>
      </c>
      <c r="G80" s="34" t="str">
        <f>VLOOKUP(INT(A80/1000),辅助表!$A$1:$F$54,4,FALSE)&amp;"+"&amp;(D80/VLOOKUP(INT(A80/1000),辅助表!$A$1:$F$54,6,FALSE))&amp;VLOOKUP(INT(A80/1000),辅助表!$A$1:$G$54,7,FALSE)</f>
        <v>最小攻击+8</v>
      </c>
    </row>
    <row r="81" spans="1:7">
      <c r="A81" s="5">
        <v>1078</v>
      </c>
      <c r="B81" t="s">
        <v>46</v>
      </c>
      <c r="C81" s="35" t="s">
        <v>354</v>
      </c>
      <c r="D81" s="34">
        <f>CEILING(RIGHT(A81,3)/VLOOKUP(INT(A81/1000),辅助表!$A$1:$F$54,5,FALSE),1)*VLOOKUP(INT(A81/1000),辅助表!$A$1:$F$54,6,FALSE)</f>
        <v>8</v>
      </c>
      <c r="E81" s="34">
        <v>0</v>
      </c>
      <c r="F81" s="34">
        <f>ROUND(D81*VLOOKUP(INT(A81/1000),辅助表!$A$1:$F$54,5,FALSE),0)/VLOOKUP(INT(A81/1000),辅助表!$A$1:$F$54,6,FALSE)</f>
        <v>80</v>
      </c>
      <c r="G81" s="34" t="str">
        <f>VLOOKUP(INT(A81/1000),辅助表!$A$1:$F$54,4,FALSE)&amp;"+"&amp;(D81/VLOOKUP(INT(A81/1000),辅助表!$A$1:$F$54,6,FALSE))&amp;VLOOKUP(INT(A81/1000),辅助表!$A$1:$G$54,7,FALSE)</f>
        <v>最小攻击+8</v>
      </c>
    </row>
    <row r="82" spans="1:7">
      <c r="A82" s="5">
        <v>1079</v>
      </c>
      <c r="B82" t="s">
        <v>46</v>
      </c>
      <c r="C82" s="35" t="s">
        <v>354</v>
      </c>
      <c r="D82" s="34">
        <f>CEILING(RIGHT(A82,3)/VLOOKUP(INT(A82/1000),辅助表!$A$1:$F$54,5,FALSE),1)*VLOOKUP(INT(A82/1000),辅助表!$A$1:$F$54,6,FALSE)</f>
        <v>8</v>
      </c>
      <c r="E82" s="34">
        <v>0</v>
      </c>
      <c r="F82" s="34">
        <f>ROUND(D82*VLOOKUP(INT(A82/1000),辅助表!$A$1:$F$54,5,FALSE),0)/VLOOKUP(INT(A82/1000),辅助表!$A$1:$F$54,6,FALSE)</f>
        <v>80</v>
      </c>
      <c r="G82" s="34" t="str">
        <f>VLOOKUP(INT(A82/1000),辅助表!$A$1:$F$54,4,FALSE)&amp;"+"&amp;(D82/VLOOKUP(INT(A82/1000),辅助表!$A$1:$F$54,6,FALSE))&amp;VLOOKUP(INT(A82/1000),辅助表!$A$1:$G$54,7,FALSE)</f>
        <v>最小攻击+8</v>
      </c>
    </row>
    <row r="83" spans="1:7">
      <c r="A83" s="5">
        <v>1080</v>
      </c>
      <c r="B83" t="s">
        <v>46</v>
      </c>
      <c r="C83" s="35" t="s">
        <v>354</v>
      </c>
      <c r="D83" s="34">
        <f>CEILING(RIGHT(A83,3)/VLOOKUP(INT(A83/1000),辅助表!$A$1:$F$54,5,FALSE),1)*VLOOKUP(INT(A83/1000),辅助表!$A$1:$F$54,6,FALSE)</f>
        <v>8</v>
      </c>
      <c r="E83" s="34">
        <v>0</v>
      </c>
      <c r="F83" s="34">
        <f>ROUND(D83*VLOOKUP(INT(A83/1000),辅助表!$A$1:$F$54,5,FALSE),0)/VLOOKUP(INT(A83/1000),辅助表!$A$1:$F$54,6,FALSE)</f>
        <v>80</v>
      </c>
      <c r="G83" s="34" t="str">
        <f>VLOOKUP(INT(A83/1000),辅助表!$A$1:$F$54,4,FALSE)&amp;"+"&amp;(D83/VLOOKUP(INT(A83/1000),辅助表!$A$1:$F$54,6,FALSE))&amp;VLOOKUP(INT(A83/1000),辅助表!$A$1:$G$54,7,FALSE)</f>
        <v>最小攻击+8</v>
      </c>
    </row>
    <row r="84" spans="1:7">
      <c r="A84" s="5">
        <v>1081</v>
      </c>
      <c r="B84" t="s">
        <v>46</v>
      </c>
      <c r="C84" s="35" t="s">
        <v>354</v>
      </c>
      <c r="D84" s="34">
        <f>CEILING(RIGHT(A84,3)/VLOOKUP(INT(A84/1000),辅助表!$A$1:$F$54,5,FALSE),1)*VLOOKUP(INT(A84/1000),辅助表!$A$1:$F$54,6,FALSE)</f>
        <v>9</v>
      </c>
      <c r="E84" s="34">
        <v>0</v>
      </c>
      <c r="F84" s="34">
        <f>ROUND(D84*VLOOKUP(INT(A84/1000),辅助表!$A$1:$F$54,5,FALSE),0)/VLOOKUP(INT(A84/1000),辅助表!$A$1:$F$54,6,FALSE)</f>
        <v>90</v>
      </c>
      <c r="G84" s="34" t="str">
        <f>VLOOKUP(INT(A84/1000),辅助表!$A$1:$F$54,4,FALSE)&amp;"+"&amp;(D84/VLOOKUP(INT(A84/1000),辅助表!$A$1:$F$54,6,FALSE))&amp;VLOOKUP(INT(A84/1000),辅助表!$A$1:$G$54,7,FALSE)</f>
        <v>最小攻击+9</v>
      </c>
    </row>
    <row r="85" spans="1:7">
      <c r="A85" s="5">
        <v>1082</v>
      </c>
      <c r="B85" t="s">
        <v>46</v>
      </c>
      <c r="C85" s="35" t="s">
        <v>354</v>
      </c>
      <c r="D85" s="34">
        <f>CEILING(RIGHT(A85,3)/VLOOKUP(INT(A85/1000),辅助表!$A$1:$F$54,5,FALSE),1)*VLOOKUP(INT(A85/1000),辅助表!$A$1:$F$54,6,FALSE)</f>
        <v>9</v>
      </c>
      <c r="E85" s="34">
        <v>0</v>
      </c>
      <c r="F85" s="34">
        <f>ROUND(D85*VLOOKUP(INT(A85/1000),辅助表!$A$1:$F$54,5,FALSE),0)/VLOOKUP(INT(A85/1000),辅助表!$A$1:$F$54,6,FALSE)</f>
        <v>90</v>
      </c>
      <c r="G85" s="34" t="str">
        <f>VLOOKUP(INT(A85/1000),辅助表!$A$1:$F$54,4,FALSE)&amp;"+"&amp;(D85/VLOOKUP(INT(A85/1000),辅助表!$A$1:$F$54,6,FALSE))&amp;VLOOKUP(INT(A85/1000),辅助表!$A$1:$G$54,7,FALSE)</f>
        <v>最小攻击+9</v>
      </c>
    </row>
    <row r="86" spans="1:7">
      <c r="A86" s="5">
        <v>1083</v>
      </c>
      <c r="B86" t="s">
        <v>46</v>
      </c>
      <c r="C86" s="35" t="s">
        <v>354</v>
      </c>
      <c r="D86" s="34">
        <f>CEILING(RIGHT(A86,3)/VLOOKUP(INT(A86/1000),辅助表!$A$1:$F$54,5,FALSE),1)*VLOOKUP(INT(A86/1000),辅助表!$A$1:$F$54,6,FALSE)</f>
        <v>9</v>
      </c>
      <c r="E86" s="34">
        <v>0</v>
      </c>
      <c r="F86" s="34">
        <f>ROUND(D86*VLOOKUP(INT(A86/1000),辅助表!$A$1:$F$54,5,FALSE),0)/VLOOKUP(INT(A86/1000),辅助表!$A$1:$F$54,6,FALSE)</f>
        <v>90</v>
      </c>
      <c r="G86" s="34" t="str">
        <f>VLOOKUP(INT(A86/1000),辅助表!$A$1:$F$54,4,FALSE)&amp;"+"&amp;(D86/VLOOKUP(INT(A86/1000),辅助表!$A$1:$F$54,6,FALSE))&amp;VLOOKUP(INT(A86/1000),辅助表!$A$1:$G$54,7,FALSE)</f>
        <v>最小攻击+9</v>
      </c>
    </row>
    <row r="87" spans="1:7">
      <c r="A87" s="5">
        <v>1084</v>
      </c>
      <c r="B87" t="s">
        <v>46</v>
      </c>
      <c r="C87" s="35" t="s">
        <v>354</v>
      </c>
      <c r="D87" s="34">
        <f>CEILING(RIGHT(A87,3)/VLOOKUP(INT(A87/1000),辅助表!$A$1:$F$54,5,FALSE),1)*VLOOKUP(INT(A87/1000),辅助表!$A$1:$F$54,6,FALSE)</f>
        <v>9</v>
      </c>
      <c r="E87" s="34">
        <v>0</v>
      </c>
      <c r="F87" s="34">
        <f>ROUND(D87*VLOOKUP(INT(A87/1000),辅助表!$A$1:$F$54,5,FALSE),0)/VLOOKUP(INT(A87/1000),辅助表!$A$1:$F$54,6,FALSE)</f>
        <v>90</v>
      </c>
      <c r="G87" s="34" t="str">
        <f>VLOOKUP(INT(A87/1000),辅助表!$A$1:$F$54,4,FALSE)&amp;"+"&amp;(D87/VLOOKUP(INT(A87/1000),辅助表!$A$1:$F$54,6,FALSE))&amp;VLOOKUP(INT(A87/1000),辅助表!$A$1:$G$54,7,FALSE)</f>
        <v>最小攻击+9</v>
      </c>
    </row>
    <row r="88" spans="1:7">
      <c r="A88" s="5">
        <v>1085</v>
      </c>
      <c r="B88" t="s">
        <v>46</v>
      </c>
      <c r="C88" s="35" t="s">
        <v>354</v>
      </c>
      <c r="D88" s="34">
        <f>CEILING(RIGHT(A88,3)/VLOOKUP(INT(A88/1000),辅助表!$A$1:$F$54,5,FALSE),1)*VLOOKUP(INT(A88/1000),辅助表!$A$1:$F$54,6,FALSE)</f>
        <v>9</v>
      </c>
      <c r="E88" s="34">
        <v>0</v>
      </c>
      <c r="F88" s="34">
        <f>ROUND(D88*VLOOKUP(INT(A88/1000),辅助表!$A$1:$F$54,5,FALSE),0)/VLOOKUP(INT(A88/1000),辅助表!$A$1:$F$54,6,FALSE)</f>
        <v>90</v>
      </c>
      <c r="G88" s="34" t="str">
        <f>VLOOKUP(INT(A88/1000),辅助表!$A$1:$F$54,4,FALSE)&amp;"+"&amp;(D88/VLOOKUP(INT(A88/1000),辅助表!$A$1:$F$54,6,FALSE))&amp;VLOOKUP(INT(A88/1000),辅助表!$A$1:$G$54,7,FALSE)</f>
        <v>最小攻击+9</v>
      </c>
    </row>
    <row r="89" spans="1:7">
      <c r="A89" s="5">
        <v>1086</v>
      </c>
      <c r="B89" t="s">
        <v>46</v>
      </c>
      <c r="C89" s="35" t="s">
        <v>354</v>
      </c>
      <c r="D89" s="34">
        <f>CEILING(RIGHT(A89,3)/VLOOKUP(INT(A89/1000),辅助表!$A$1:$F$54,5,FALSE),1)*VLOOKUP(INT(A89/1000),辅助表!$A$1:$F$54,6,FALSE)</f>
        <v>9</v>
      </c>
      <c r="E89" s="34">
        <v>0</v>
      </c>
      <c r="F89" s="34">
        <f>ROUND(D89*VLOOKUP(INT(A89/1000),辅助表!$A$1:$F$54,5,FALSE),0)/VLOOKUP(INT(A89/1000),辅助表!$A$1:$F$54,6,FALSE)</f>
        <v>90</v>
      </c>
      <c r="G89" s="34" t="str">
        <f>VLOOKUP(INT(A89/1000),辅助表!$A$1:$F$54,4,FALSE)&amp;"+"&amp;(D89/VLOOKUP(INT(A89/1000),辅助表!$A$1:$F$54,6,FALSE))&amp;VLOOKUP(INT(A89/1000),辅助表!$A$1:$G$54,7,FALSE)</f>
        <v>最小攻击+9</v>
      </c>
    </row>
    <row r="90" spans="1:7">
      <c r="A90" s="5">
        <v>1087</v>
      </c>
      <c r="B90" t="s">
        <v>46</v>
      </c>
      <c r="C90" s="35" t="s">
        <v>354</v>
      </c>
      <c r="D90" s="34">
        <f>CEILING(RIGHT(A90,3)/VLOOKUP(INT(A90/1000),辅助表!$A$1:$F$54,5,FALSE),1)*VLOOKUP(INT(A90/1000),辅助表!$A$1:$F$54,6,FALSE)</f>
        <v>9</v>
      </c>
      <c r="E90" s="34">
        <v>0</v>
      </c>
      <c r="F90" s="34">
        <f>ROUND(D90*VLOOKUP(INT(A90/1000),辅助表!$A$1:$F$54,5,FALSE),0)/VLOOKUP(INT(A90/1000),辅助表!$A$1:$F$54,6,FALSE)</f>
        <v>90</v>
      </c>
      <c r="G90" s="34" t="str">
        <f>VLOOKUP(INT(A90/1000),辅助表!$A$1:$F$54,4,FALSE)&amp;"+"&amp;(D90/VLOOKUP(INT(A90/1000),辅助表!$A$1:$F$54,6,FALSE))&amp;VLOOKUP(INT(A90/1000),辅助表!$A$1:$G$54,7,FALSE)</f>
        <v>最小攻击+9</v>
      </c>
    </row>
    <row r="91" spans="1:7">
      <c r="A91" s="5">
        <v>1088</v>
      </c>
      <c r="B91" t="s">
        <v>46</v>
      </c>
      <c r="C91" s="35" t="s">
        <v>354</v>
      </c>
      <c r="D91" s="34">
        <f>CEILING(RIGHT(A91,3)/VLOOKUP(INT(A91/1000),辅助表!$A$1:$F$54,5,FALSE),1)*VLOOKUP(INT(A91/1000),辅助表!$A$1:$F$54,6,FALSE)</f>
        <v>9</v>
      </c>
      <c r="E91" s="34">
        <v>0</v>
      </c>
      <c r="F91" s="34">
        <f>ROUND(D91*VLOOKUP(INT(A91/1000),辅助表!$A$1:$F$54,5,FALSE),0)/VLOOKUP(INT(A91/1000),辅助表!$A$1:$F$54,6,FALSE)</f>
        <v>90</v>
      </c>
      <c r="G91" s="34" t="str">
        <f>VLOOKUP(INT(A91/1000),辅助表!$A$1:$F$54,4,FALSE)&amp;"+"&amp;(D91/VLOOKUP(INT(A91/1000),辅助表!$A$1:$F$54,6,FALSE))&amp;VLOOKUP(INT(A91/1000),辅助表!$A$1:$G$54,7,FALSE)</f>
        <v>最小攻击+9</v>
      </c>
    </row>
    <row r="92" spans="1:7">
      <c r="A92" s="5">
        <v>1089</v>
      </c>
      <c r="B92" t="s">
        <v>46</v>
      </c>
      <c r="C92" s="35" t="s">
        <v>354</v>
      </c>
      <c r="D92" s="34">
        <f>CEILING(RIGHT(A92,3)/VLOOKUP(INT(A92/1000),辅助表!$A$1:$F$54,5,FALSE),1)*VLOOKUP(INT(A92/1000),辅助表!$A$1:$F$54,6,FALSE)</f>
        <v>9</v>
      </c>
      <c r="E92" s="34">
        <v>0</v>
      </c>
      <c r="F92" s="34">
        <f>ROUND(D92*VLOOKUP(INT(A92/1000),辅助表!$A$1:$F$54,5,FALSE),0)/VLOOKUP(INT(A92/1000),辅助表!$A$1:$F$54,6,FALSE)</f>
        <v>90</v>
      </c>
      <c r="G92" s="34" t="str">
        <f>VLOOKUP(INT(A92/1000),辅助表!$A$1:$F$54,4,FALSE)&amp;"+"&amp;(D92/VLOOKUP(INT(A92/1000),辅助表!$A$1:$F$54,6,FALSE))&amp;VLOOKUP(INT(A92/1000),辅助表!$A$1:$G$54,7,FALSE)</f>
        <v>最小攻击+9</v>
      </c>
    </row>
    <row r="93" spans="1:7">
      <c r="A93" s="5">
        <v>1090</v>
      </c>
      <c r="B93" t="s">
        <v>46</v>
      </c>
      <c r="C93" s="35" t="s">
        <v>354</v>
      </c>
      <c r="D93" s="34">
        <f>CEILING(RIGHT(A93,3)/VLOOKUP(INT(A93/1000),辅助表!$A$1:$F$54,5,FALSE),1)*VLOOKUP(INT(A93/1000),辅助表!$A$1:$F$54,6,FALSE)</f>
        <v>9</v>
      </c>
      <c r="E93" s="34">
        <v>0</v>
      </c>
      <c r="F93" s="34">
        <f>ROUND(D93*VLOOKUP(INT(A93/1000),辅助表!$A$1:$F$54,5,FALSE),0)/VLOOKUP(INT(A93/1000),辅助表!$A$1:$F$54,6,FALSE)</f>
        <v>90</v>
      </c>
      <c r="G93" s="34" t="str">
        <f>VLOOKUP(INT(A93/1000),辅助表!$A$1:$F$54,4,FALSE)&amp;"+"&amp;(D93/VLOOKUP(INT(A93/1000),辅助表!$A$1:$F$54,6,FALSE))&amp;VLOOKUP(INT(A93/1000),辅助表!$A$1:$G$54,7,FALSE)</f>
        <v>最小攻击+9</v>
      </c>
    </row>
    <row r="94" spans="1:7">
      <c r="A94" s="5">
        <v>1091</v>
      </c>
      <c r="B94" t="s">
        <v>46</v>
      </c>
      <c r="C94" s="35" t="s">
        <v>354</v>
      </c>
      <c r="D94" s="34">
        <f>CEILING(RIGHT(A94,3)/VLOOKUP(INT(A94/1000),辅助表!$A$1:$F$54,5,FALSE),1)*VLOOKUP(INT(A94/1000),辅助表!$A$1:$F$54,6,FALSE)</f>
        <v>10</v>
      </c>
      <c r="E94" s="34">
        <v>0</v>
      </c>
      <c r="F94" s="34">
        <f>ROUND(D94*VLOOKUP(INT(A94/1000),辅助表!$A$1:$F$54,5,FALSE),0)/VLOOKUP(INT(A94/1000),辅助表!$A$1:$F$54,6,FALSE)</f>
        <v>100</v>
      </c>
      <c r="G94" s="34" t="str">
        <f>VLOOKUP(INT(A94/1000),辅助表!$A$1:$F$54,4,FALSE)&amp;"+"&amp;(D94/VLOOKUP(INT(A94/1000),辅助表!$A$1:$F$54,6,FALSE))&amp;VLOOKUP(INT(A94/1000),辅助表!$A$1:$G$54,7,FALSE)</f>
        <v>最小攻击+10</v>
      </c>
    </row>
    <row r="95" spans="1:7">
      <c r="A95" s="5">
        <v>1092</v>
      </c>
      <c r="B95" t="s">
        <v>46</v>
      </c>
      <c r="C95" s="35" t="s">
        <v>354</v>
      </c>
      <c r="D95" s="34">
        <f>CEILING(RIGHT(A95,3)/VLOOKUP(INT(A95/1000),辅助表!$A$1:$F$54,5,FALSE),1)*VLOOKUP(INT(A95/1000),辅助表!$A$1:$F$54,6,FALSE)</f>
        <v>10</v>
      </c>
      <c r="E95" s="34">
        <v>0</v>
      </c>
      <c r="F95" s="34">
        <f>ROUND(D95*VLOOKUP(INT(A95/1000),辅助表!$A$1:$F$54,5,FALSE),0)/VLOOKUP(INT(A95/1000),辅助表!$A$1:$F$54,6,FALSE)</f>
        <v>100</v>
      </c>
      <c r="G95" s="34" t="str">
        <f>VLOOKUP(INT(A95/1000),辅助表!$A$1:$F$54,4,FALSE)&amp;"+"&amp;(D95/VLOOKUP(INT(A95/1000),辅助表!$A$1:$F$54,6,FALSE))&amp;VLOOKUP(INT(A95/1000),辅助表!$A$1:$G$54,7,FALSE)</f>
        <v>最小攻击+10</v>
      </c>
    </row>
    <row r="96" spans="1:7">
      <c r="A96" s="5">
        <v>1093</v>
      </c>
      <c r="B96" t="s">
        <v>46</v>
      </c>
      <c r="C96" s="35" t="s">
        <v>354</v>
      </c>
      <c r="D96" s="34">
        <f>CEILING(RIGHT(A96,3)/VLOOKUP(INT(A96/1000),辅助表!$A$1:$F$54,5,FALSE),1)*VLOOKUP(INT(A96/1000),辅助表!$A$1:$F$54,6,FALSE)</f>
        <v>10</v>
      </c>
      <c r="E96" s="34">
        <v>0</v>
      </c>
      <c r="F96" s="34">
        <f>ROUND(D96*VLOOKUP(INT(A96/1000),辅助表!$A$1:$F$54,5,FALSE),0)/VLOOKUP(INT(A96/1000),辅助表!$A$1:$F$54,6,FALSE)</f>
        <v>100</v>
      </c>
      <c r="G96" s="34" t="str">
        <f>VLOOKUP(INT(A96/1000),辅助表!$A$1:$F$54,4,FALSE)&amp;"+"&amp;(D96/VLOOKUP(INT(A96/1000),辅助表!$A$1:$F$54,6,FALSE))&amp;VLOOKUP(INT(A96/1000),辅助表!$A$1:$G$54,7,FALSE)</f>
        <v>最小攻击+10</v>
      </c>
    </row>
    <row r="97" spans="1:7">
      <c r="A97" s="5">
        <v>1094</v>
      </c>
      <c r="B97" t="s">
        <v>46</v>
      </c>
      <c r="C97" s="35" t="s">
        <v>354</v>
      </c>
      <c r="D97" s="34">
        <f>CEILING(RIGHT(A97,3)/VLOOKUP(INT(A97/1000),辅助表!$A$1:$F$54,5,FALSE),1)*VLOOKUP(INT(A97/1000),辅助表!$A$1:$F$54,6,FALSE)</f>
        <v>10</v>
      </c>
      <c r="E97" s="34">
        <v>0</v>
      </c>
      <c r="F97" s="34">
        <f>ROUND(D97*VLOOKUP(INT(A97/1000),辅助表!$A$1:$F$54,5,FALSE),0)/VLOOKUP(INT(A97/1000),辅助表!$A$1:$F$54,6,FALSE)</f>
        <v>100</v>
      </c>
      <c r="G97" s="34" t="str">
        <f>VLOOKUP(INT(A97/1000),辅助表!$A$1:$F$54,4,FALSE)&amp;"+"&amp;(D97/VLOOKUP(INT(A97/1000),辅助表!$A$1:$F$54,6,FALSE))&amp;VLOOKUP(INT(A97/1000),辅助表!$A$1:$G$54,7,FALSE)</f>
        <v>最小攻击+10</v>
      </c>
    </row>
    <row r="98" spans="1:7">
      <c r="A98" s="5">
        <v>1095</v>
      </c>
      <c r="B98" t="s">
        <v>46</v>
      </c>
      <c r="C98" s="35" t="s">
        <v>354</v>
      </c>
      <c r="D98" s="34">
        <f>CEILING(RIGHT(A98,3)/VLOOKUP(INT(A98/1000),辅助表!$A$1:$F$54,5,FALSE),1)*VLOOKUP(INT(A98/1000),辅助表!$A$1:$F$54,6,FALSE)</f>
        <v>10</v>
      </c>
      <c r="E98" s="34">
        <v>0</v>
      </c>
      <c r="F98" s="34">
        <f>ROUND(D98*VLOOKUP(INT(A98/1000),辅助表!$A$1:$F$54,5,FALSE),0)/VLOOKUP(INT(A98/1000),辅助表!$A$1:$F$54,6,FALSE)</f>
        <v>100</v>
      </c>
      <c r="G98" s="34" t="str">
        <f>VLOOKUP(INT(A98/1000),辅助表!$A$1:$F$54,4,FALSE)&amp;"+"&amp;(D98/VLOOKUP(INT(A98/1000),辅助表!$A$1:$F$54,6,FALSE))&amp;VLOOKUP(INT(A98/1000),辅助表!$A$1:$G$54,7,FALSE)</f>
        <v>最小攻击+10</v>
      </c>
    </row>
    <row r="99" spans="1:7">
      <c r="A99" s="5">
        <v>1096</v>
      </c>
      <c r="B99" t="s">
        <v>46</v>
      </c>
      <c r="C99" s="35" t="s">
        <v>354</v>
      </c>
      <c r="D99" s="34">
        <f>CEILING(RIGHT(A99,3)/VLOOKUP(INT(A99/1000),辅助表!$A$1:$F$54,5,FALSE),1)*VLOOKUP(INT(A99/1000),辅助表!$A$1:$F$54,6,FALSE)</f>
        <v>10</v>
      </c>
      <c r="E99" s="34">
        <v>0</v>
      </c>
      <c r="F99" s="34">
        <f>ROUND(D99*VLOOKUP(INT(A99/1000),辅助表!$A$1:$F$54,5,FALSE),0)/VLOOKUP(INT(A99/1000),辅助表!$A$1:$F$54,6,FALSE)</f>
        <v>100</v>
      </c>
      <c r="G99" s="34" t="str">
        <f>VLOOKUP(INT(A99/1000),辅助表!$A$1:$F$54,4,FALSE)&amp;"+"&amp;(D99/VLOOKUP(INT(A99/1000),辅助表!$A$1:$F$54,6,FALSE))&amp;VLOOKUP(INT(A99/1000),辅助表!$A$1:$G$54,7,FALSE)</f>
        <v>最小攻击+10</v>
      </c>
    </row>
    <row r="100" spans="1:7">
      <c r="A100" s="5">
        <v>1097</v>
      </c>
      <c r="B100" t="s">
        <v>46</v>
      </c>
      <c r="C100" s="35" t="s">
        <v>354</v>
      </c>
      <c r="D100" s="34">
        <f>CEILING(RIGHT(A100,3)/VLOOKUP(INT(A100/1000),辅助表!$A$1:$F$54,5,FALSE),1)*VLOOKUP(INT(A100/1000),辅助表!$A$1:$F$54,6,FALSE)</f>
        <v>10</v>
      </c>
      <c r="E100" s="34">
        <v>0</v>
      </c>
      <c r="F100" s="34">
        <f>ROUND(D100*VLOOKUP(INT(A100/1000),辅助表!$A$1:$F$54,5,FALSE),0)/VLOOKUP(INT(A100/1000),辅助表!$A$1:$F$54,6,FALSE)</f>
        <v>100</v>
      </c>
      <c r="G100" s="34" t="str">
        <f>VLOOKUP(INT(A100/1000),辅助表!$A$1:$F$54,4,FALSE)&amp;"+"&amp;(D100/VLOOKUP(INT(A100/1000),辅助表!$A$1:$F$54,6,FALSE))&amp;VLOOKUP(INT(A100/1000),辅助表!$A$1:$G$54,7,FALSE)</f>
        <v>最小攻击+10</v>
      </c>
    </row>
    <row r="101" spans="1:7">
      <c r="A101" s="5">
        <v>1098</v>
      </c>
      <c r="B101" t="s">
        <v>46</v>
      </c>
      <c r="C101" s="35" t="s">
        <v>354</v>
      </c>
      <c r="D101" s="34">
        <f>CEILING(RIGHT(A101,3)/VLOOKUP(INT(A101/1000),辅助表!$A$1:$F$54,5,FALSE),1)*VLOOKUP(INT(A101/1000),辅助表!$A$1:$F$54,6,FALSE)</f>
        <v>10</v>
      </c>
      <c r="E101" s="34">
        <v>0</v>
      </c>
      <c r="F101" s="34">
        <f>ROUND(D101*VLOOKUP(INT(A101/1000),辅助表!$A$1:$F$54,5,FALSE),0)/VLOOKUP(INT(A101/1000),辅助表!$A$1:$F$54,6,FALSE)</f>
        <v>100</v>
      </c>
      <c r="G101" s="34" t="str">
        <f>VLOOKUP(INT(A101/1000),辅助表!$A$1:$F$54,4,FALSE)&amp;"+"&amp;(D101/VLOOKUP(INT(A101/1000),辅助表!$A$1:$F$54,6,FALSE))&amp;VLOOKUP(INT(A101/1000),辅助表!$A$1:$G$54,7,FALSE)</f>
        <v>最小攻击+10</v>
      </c>
    </row>
    <row r="102" spans="1:7">
      <c r="A102" s="5">
        <v>1099</v>
      </c>
      <c r="B102" t="s">
        <v>46</v>
      </c>
      <c r="C102" s="35" t="s">
        <v>354</v>
      </c>
      <c r="D102" s="34">
        <f>CEILING(RIGHT(A102,3)/VLOOKUP(INT(A102/1000),辅助表!$A$1:$F$54,5,FALSE),1)*VLOOKUP(INT(A102/1000),辅助表!$A$1:$F$54,6,FALSE)</f>
        <v>10</v>
      </c>
      <c r="E102" s="34">
        <v>0</v>
      </c>
      <c r="F102" s="34">
        <f>ROUND(D102*VLOOKUP(INT(A102/1000),辅助表!$A$1:$F$54,5,FALSE),0)/VLOOKUP(INT(A102/1000),辅助表!$A$1:$F$54,6,FALSE)</f>
        <v>100</v>
      </c>
      <c r="G102" s="34" t="str">
        <f>VLOOKUP(INT(A102/1000),辅助表!$A$1:$F$54,4,FALSE)&amp;"+"&amp;(D102/VLOOKUP(INT(A102/1000),辅助表!$A$1:$F$54,6,FALSE))&amp;VLOOKUP(INT(A102/1000),辅助表!$A$1:$G$54,7,FALSE)</f>
        <v>最小攻击+10</v>
      </c>
    </row>
    <row r="103" spans="1:7">
      <c r="A103" s="5">
        <v>1100</v>
      </c>
      <c r="B103" t="s">
        <v>46</v>
      </c>
      <c r="C103" s="35" t="s">
        <v>354</v>
      </c>
      <c r="D103" s="34">
        <f>CEILING(RIGHT(A103,3)/VLOOKUP(INT(A103/1000),辅助表!$A$1:$F$54,5,FALSE),1)*VLOOKUP(INT(A103/1000),辅助表!$A$1:$F$54,6,FALSE)</f>
        <v>10</v>
      </c>
      <c r="E103" s="34">
        <v>0</v>
      </c>
      <c r="F103" s="34">
        <f>ROUND(D103*VLOOKUP(INT(A103/1000),辅助表!$A$1:$F$54,5,FALSE),0)/VLOOKUP(INT(A103/1000),辅助表!$A$1:$F$54,6,FALSE)</f>
        <v>100</v>
      </c>
      <c r="G103" s="34" t="str">
        <f>VLOOKUP(INT(A103/1000),辅助表!$A$1:$F$54,4,FALSE)&amp;"+"&amp;(D103/VLOOKUP(INT(A103/1000),辅助表!$A$1:$F$54,6,FALSE))&amp;VLOOKUP(INT(A103/1000),辅助表!$A$1:$G$54,7,FALSE)</f>
        <v>最小攻击+10</v>
      </c>
    </row>
    <row r="104" spans="1:7">
      <c r="A104" s="5">
        <v>1101</v>
      </c>
      <c r="B104" t="s">
        <v>46</v>
      </c>
      <c r="C104" s="35" t="s">
        <v>354</v>
      </c>
      <c r="D104" s="34">
        <f>CEILING(RIGHT(A104,3)/VLOOKUP(INT(A104/1000),辅助表!$A$1:$F$54,5,FALSE),1)*VLOOKUP(INT(A104/1000),辅助表!$A$1:$F$54,6,FALSE)</f>
        <v>11</v>
      </c>
      <c r="E104" s="34">
        <v>0</v>
      </c>
      <c r="F104" s="34">
        <f>ROUND(D104*VLOOKUP(INT(A104/1000),辅助表!$A$1:$F$54,5,FALSE),0)/VLOOKUP(INT(A104/1000),辅助表!$A$1:$F$54,6,FALSE)</f>
        <v>110</v>
      </c>
      <c r="G104" s="34" t="str">
        <f>VLOOKUP(INT(A104/1000),辅助表!$A$1:$F$54,4,FALSE)&amp;"+"&amp;(D104/VLOOKUP(INT(A104/1000),辅助表!$A$1:$F$54,6,FALSE))&amp;VLOOKUP(INT(A104/1000),辅助表!$A$1:$G$54,7,FALSE)</f>
        <v>最小攻击+11</v>
      </c>
    </row>
    <row r="105" spans="1:7">
      <c r="A105" s="5">
        <v>1102</v>
      </c>
      <c r="B105" t="s">
        <v>46</v>
      </c>
      <c r="C105" s="35" t="s">
        <v>354</v>
      </c>
      <c r="D105" s="34">
        <f>CEILING(RIGHT(A105,3)/VLOOKUP(INT(A105/1000),辅助表!$A$1:$F$54,5,FALSE),1)*VLOOKUP(INT(A105/1000),辅助表!$A$1:$F$54,6,FALSE)</f>
        <v>11</v>
      </c>
      <c r="E105" s="34">
        <v>0</v>
      </c>
      <c r="F105" s="34">
        <f>ROUND(D105*VLOOKUP(INT(A105/1000),辅助表!$A$1:$F$54,5,FALSE),0)/VLOOKUP(INT(A105/1000),辅助表!$A$1:$F$54,6,FALSE)</f>
        <v>110</v>
      </c>
      <c r="G105" s="34" t="str">
        <f>VLOOKUP(INT(A105/1000),辅助表!$A$1:$F$54,4,FALSE)&amp;"+"&amp;(D105/VLOOKUP(INT(A105/1000),辅助表!$A$1:$F$54,6,FALSE))&amp;VLOOKUP(INT(A105/1000),辅助表!$A$1:$G$54,7,FALSE)</f>
        <v>最小攻击+11</v>
      </c>
    </row>
    <row r="106" spans="1:7">
      <c r="A106" s="5">
        <v>1103</v>
      </c>
      <c r="B106" t="s">
        <v>46</v>
      </c>
      <c r="C106" s="35" t="s">
        <v>354</v>
      </c>
      <c r="D106" s="34">
        <f>CEILING(RIGHT(A106,3)/VLOOKUP(INT(A106/1000),辅助表!$A$1:$F$54,5,FALSE),1)*VLOOKUP(INT(A106/1000),辅助表!$A$1:$F$54,6,FALSE)</f>
        <v>11</v>
      </c>
      <c r="E106" s="34">
        <v>0</v>
      </c>
      <c r="F106" s="34">
        <f>ROUND(D106*VLOOKUP(INT(A106/1000),辅助表!$A$1:$F$54,5,FALSE),0)/VLOOKUP(INT(A106/1000),辅助表!$A$1:$F$54,6,FALSE)</f>
        <v>110</v>
      </c>
      <c r="G106" s="34" t="str">
        <f>VLOOKUP(INT(A106/1000),辅助表!$A$1:$F$54,4,FALSE)&amp;"+"&amp;(D106/VLOOKUP(INT(A106/1000),辅助表!$A$1:$F$54,6,FALSE))&amp;VLOOKUP(INT(A106/1000),辅助表!$A$1:$G$54,7,FALSE)</f>
        <v>最小攻击+11</v>
      </c>
    </row>
    <row r="107" spans="1:7">
      <c r="A107" s="5">
        <v>1104</v>
      </c>
      <c r="B107" t="s">
        <v>46</v>
      </c>
      <c r="C107" s="35" t="s">
        <v>354</v>
      </c>
      <c r="D107" s="34">
        <f>CEILING(RIGHT(A107,3)/VLOOKUP(INT(A107/1000),辅助表!$A$1:$F$54,5,FALSE),1)*VLOOKUP(INT(A107/1000),辅助表!$A$1:$F$54,6,FALSE)</f>
        <v>11</v>
      </c>
      <c r="E107" s="34">
        <v>0</v>
      </c>
      <c r="F107" s="34">
        <f>ROUND(D107*VLOOKUP(INT(A107/1000),辅助表!$A$1:$F$54,5,FALSE),0)/VLOOKUP(INT(A107/1000),辅助表!$A$1:$F$54,6,FALSE)</f>
        <v>110</v>
      </c>
      <c r="G107" s="34" t="str">
        <f>VLOOKUP(INT(A107/1000),辅助表!$A$1:$F$54,4,FALSE)&amp;"+"&amp;(D107/VLOOKUP(INT(A107/1000),辅助表!$A$1:$F$54,6,FALSE))&amp;VLOOKUP(INT(A107/1000),辅助表!$A$1:$G$54,7,FALSE)</f>
        <v>最小攻击+11</v>
      </c>
    </row>
    <row r="108" spans="1:7">
      <c r="A108" s="5">
        <v>1105</v>
      </c>
      <c r="B108" t="s">
        <v>46</v>
      </c>
      <c r="C108" s="35" t="s">
        <v>354</v>
      </c>
      <c r="D108" s="34">
        <f>CEILING(RIGHT(A108,3)/VLOOKUP(INT(A108/1000),辅助表!$A$1:$F$54,5,FALSE),1)*VLOOKUP(INT(A108/1000),辅助表!$A$1:$F$54,6,FALSE)</f>
        <v>11</v>
      </c>
      <c r="E108" s="34">
        <v>0</v>
      </c>
      <c r="F108" s="34">
        <f>ROUND(D108*VLOOKUP(INT(A108/1000),辅助表!$A$1:$F$54,5,FALSE),0)/VLOOKUP(INT(A108/1000),辅助表!$A$1:$F$54,6,FALSE)</f>
        <v>110</v>
      </c>
      <c r="G108" s="34" t="str">
        <f>VLOOKUP(INT(A108/1000),辅助表!$A$1:$F$54,4,FALSE)&amp;"+"&amp;(D108/VLOOKUP(INT(A108/1000),辅助表!$A$1:$F$54,6,FALSE))&amp;VLOOKUP(INT(A108/1000),辅助表!$A$1:$G$54,7,FALSE)</f>
        <v>最小攻击+11</v>
      </c>
    </row>
    <row r="109" spans="1:7">
      <c r="A109" s="5">
        <v>1106</v>
      </c>
      <c r="B109" t="s">
        <v>46</v>
      </c>
      <c r="C109" s="35" t="s">
        <v>354</v>
      </c>
      <c r="D109" s="34">
        <f>CEILING(RIGHT(A109,3)/VLOOKUP(INT(A109/1000),辅助表!$A$1:$F$54,5,FALSE),1)*VLOOKUP(INT(A109/1000),辅助表!$A$1:$F$54,6,FALSE)</f>
        <v>11</v>
      </c>
      <c r="E109" s="34">
        <v>0</v>
      </c>
      <c r="F109" s="34">
        <f>ROUND(D109*VLOOKUP(INT(A109/1000),辅助表!$A$1:$F$54,5,FALSE),0)/VLOOKUP(INT(A109/1000),辅助表!$A$1:$F$54,6,FALSE)</f>
        <v>110</v>
      </c>
      <c r="G109" s="34" t="str">
        <f>VLOOKUP(INT(A109/1000),辅助表!$A$1:$F$54,4,FALSE)&amp;"+"&amp;(D109/VLOOKUP(INT(A109/1000),辅助表!$A$1:$F$54,6,FALSE))&amp;VLOOKUP(INT(A109/1000),辅助表!$A$1:$G$54,7,FALSE)</f>
        <v>最小攻击+11</v>
      </c>
    </row>
    <row r="110" spans="1:7">
      <c r="A110" s="5">
        <v>1107</v>
      </c>
      <c r="B110" t="s">
        <v>46</v>
      </c>
      <c r="C110" s="35" t="s">
        <v>354</v>
      </c>
      <c r="D110" s="34">
        <f>CEILING(RIGHT(A110,3)/VLOOKUP(INT(A110/1000),辅助表!$A$1:$F$54,5,FALSE),1)*VLOOKUP(INT(A110/1000),辅助表!$A$1:$F$54,6,FALSE)</f>
        <v>11</v>
      </c>
      <c r="E110" s="34">
        <v>0</v>
      </c>
      <c r="F110" s="34">
        <f>ROUND(D110*VLOOKUP(INT(A110/1000),辅助表!$A$1:$F$54,5,FALSE),0)/VLOOKUP(INT(A110/1000),辅助表!$A$1:$F$54,6,FALSE)</f>
        <v>110</v>
      </c>
      <c r="G110" s="34" t="str">
        <f>VLOOKUP(INT(A110/1000),辅助表!$A$1:$F$54,4,FALSE)&amp;"+"&amp;(D110/VLOOKUP(INT(A110/1000),辅助表!$A$1:$F$54,6,FALSE))&amp;VLOOKUP(INT(A110/1000),辅助表!$A$1:$G$54,7,FALSE)</f>
        <v>最小攻击+11</v>
      </c>
    </row>
    <row r="111" spans="1:7">
      <c r="A111" s="5">
        <v>1108</v>
      </c>
      <c r="B111" t="s">
        <v>46</v>
      </c>
      <c r="C111" s="35" t="s">
        <v>354</v>
      </c>
      <c r="D111" s="34">
        <f>CEILING(RIGHT(A111,3)/VLOOKUP(INT(A111/1000),辅助表!$A$1:$F$54,5,FALSE),1)*VLOOKUP(INT(A111/1000),辅助表!$A$1:$F$54,6,FALSE)</f>
        <v>11</v>
      </c>
      <c r="E111" s="34">
        <v>0</v>
      </c>
      <c r="F111" s="34">
        <f>ROUND(D111*VLOOKUP(INT(A111/1000),辅助表!$A$1:$F$54,5,FALSE),0)/VLOOKUP(INT(A111/1000),辅助表!$A$1:$F$54,6,FALSE)</f>
        <v>110</v>
      </c>
      <c r="G111" s="34" t="str">
        <f>VLOOKUP(INT(A111/1000),辅助表!$A$1:$F$54,4,FALSE)&amp;"+"&amp;(D111/VLOOKUP(INT(A111/1000),辅助表!$A$1:$F$54,6,FALSE))&amp;VLOOKUP(INT(A111/1000),辅助表!$A$1:$G$54,7,FALSE)</f>
        <v>最小攻击+11</v>
      </c>
    </row>
    <row r="112" spans="1:7">
      <c r="A112" s="5">
        <v>1109</v>
      </c>
      <c r="B112" t="s">
        <v>46</v>
      </c>
      <c r="C112" s="35" t="s">
        <v>354</v>
      </c>
      <c r="D112" s="34">
        <f>CEILING(RIGHT(A112,3)/VLOOKUP(INT(A112/1000),辅助表!$A$1:$F$54,5,FALSE),1)*VLOOKUP(INT(A112/1000),辅助表!$A$1:$F$54,6,FALSE)</f>
        <v>11</v>
      </c>
      <c r="E112" s="34">
        <v>0</v>
      </c>
      <c r="F112" s="34">
        <f>ROUND(D112*VLOOKUP(INT(A112/1000),辅助表!$A$1:$F$54,5,FALSE),0)/VLOOKUP(INT(A112/1000),辅助表!$A$1:$F$54,6,FALSE)</f>
        <v>110</v>
      </c>
      <c r="G112" s="34" t="str">
        <f>VLOOKUP(INT(A112/1000),辅助表!$A$1:$F$54,4,FALSE)&amp;"+"&amp;(D112/VLOOKUP(INT(A112/1000),辅助表!$A$1:$F$54,6,FALSE))&amp;VLOOKUP(INT(A112/1000),辅助表!$A$1:$G$54,7,FALSE)</f>
        <v>最小攻击+11</v>
      </c>
    </row>
    <row r="113" spans="1:7">
      <c r="A113" s="5">
        <v>1110</v>
      </c>
      <c r="B113" t="s">
        <v>46</v>
      </c>
      <c r="C113" s="35" t="s">
        <v>354</v>
      </c>
      <c r="D113" s="34">
        <f>CEILING(RIGHT(A113,3)/VLOOKUP(INT(A113/1000),辅助表!$A$1:$F$54,5,FALSE),1)*VLOOKUP(INT(A113/1000),辅助表!$A$1:$F$54,6,FALSE)</f>
        <v>11</v>
      </c>
      <c r="E113" s="34">
        <v>0</v>
      </c>
      <c r="F113" s="34">
        <f>ROUND(D113*VLOOKUP(INT(A113/1000),辅助表!$A$1:$F$54,5,FALSE),0)/VLOOKUP(INT(A113/1000),辅助表!$A$1:$F$54,6,FALSE)</f>
        <v>110</v>
      </c>
      <c r="G113" s="34" t="str">
        <f>VLOOKUP(INT(A113/1000),辅助表!$A$1:$F$54,4,FALSE)&amp;"+"&amp;(D113/VLOOKUP(INT(A113/1000),辅助表!$A$1:$F$54,6,FALSE))&amp;VLOOKUP(INT(A113/1000),辅助表!$A$1:$G$54,7,FALSE)</f>
        <v>最小攻击+11</v>
      </c>
    </row>
    <row r="114" spans="1:7">
      <c r="A114" s="5">
        <v>1111</v>
      </c>
      <c r="B114" t="s">
        <v>46</v>
      </c>
      <c r="C114" s="35" t="s">
        <v>354</v>
      </c>
      <c r="D114" s="34">
        <f>CEILING(RIGHT(A114,3)/VLOOKUP(INT(A114/1000),辅助表!$A$1:$F$54,5,FALSE),1)*VLOOKUP(INT(A114/1000),辅助表!$A$1:$F$54,6,FALSE)</f>
        <v>12</v>
      </c>
      <c r="E114" s="34">
        <v>0</v>
      </c>
      <c r="F114" s="34">
        <f>ROUND(D114*VLOOKUP(INT(A114/1000),辅助表!$A$1:$F$54,5,FALSE),0)/VLOOKUP(INT(A114/1000),辅助表!$A$1:$F$54,6,FALSE)</f>
        <v>120</v>
      </c>
      <c r="G114" s="34" t="str">
        <f>VLOOKUP(INT(A114/1000),辅助表!$A$1:$F$54,4,FALSE)&amp;"+"&amp;(D114/VLOOKUP(INT(A114/1000),辅助表!$A$1:$F$54,6,FALSE))&amp;VLOOKUP(INT(A114/1000),辅助表!$A$1:$G$54,7,FALSE)</f>
        <v>最小攻击+12</v>
      </c>
    </row>
    <row r="115" spans="1:7">
      <c r="A115" s="5">
        <v>1112</v>
      </c>
      <c r="B115" t="s">
        <v>46</v>
      </c>
      <c r="C115" s="35" t="s">
        <v>354</v>
      </c>
      <c r="D115" s="34">
        <f>CEILING(RIGHT(A115,3)/VLOOKUP(INT(A115/1000),辅助表!$A$1:$F$54,5,FALSE),1)*VLOOKUP(INT(A115/1000),辅助表!$A$1:$F$54,6,FALSE)</f>
        <v>12</v>
      </c>
      <c r="E115" s="34">
        <v>0</v>
      </c>
      <c r="F115" s="34">
        <f>ROUND(D115*VLOOKUP(INT(A115/1000),辅助表!$A$1:$F$54,5,FALSE),0)/VLOOKUP(INT(A115/1000),辅助表!$A$1:$F$54,6,FALSE)</f>
        <v>120</v>
      </c>
      <c r="G115" s="34" t="str">
        <f>VLOOKUP(INT(A115/1000),辅助表!$A$1:$F$54,4,FALSE)&amp;"+"&amp;(D115/VLOOKUP(INT(A115/1000),辅助表!$A$1:$F$54,6,FALSE))&amp;VLOOKUP(INT(A115/1000),辅助表!$A$1:$G$54,7,FALSE)</f>
        <v>最小攻击+12</v>
      </c>
    </row>
    <row r="116" spans="1:7">
      <c r="A116" s="5">
        <v>1113</v>
      </c>
      <c r="B116" t="s">
        <v>46</v>
      </c>
      <c r="C116" s="35" t="s">
        <v>354</v>
      </c>
      <c r="D116" s="34">
        <f>CEILING(RIGHT(A116,3)/VLOOKUP(INT(A116/1000),辅助表!$A$1:$F$54,5,FALSE),1)*VLOOKUP(INT(A116/1000),辅助表!$A$1:$F$54,6,FALSE)</f>
        <v>12</v>
      </c>
      <c r="E116" s="34">
        <v>0</v>
      </c>
      <c r="F116" s="34">
        <f>ROUND(D116*VLOOKUP(INT(A116/1000),辅助表!$A$1:$F$54,5,FALSE),0)/VLOOKUP(INT(A116/1000),辅助表!$A$1:$F$54,6,FALSE)</f>
        <v>120</v>
      </c>
      <c r="G116" s="34" t="str">
        <f>VLOOKUP(INT(A116/1000),辅助表!$A$1:$F$54,4,FALSE)&amp;"+"&amp;(D116/VLOOKUP(INT(A116/1000),辅助表!$A$1:$F$54,6,FALSE))&amp;VLOOKUP(INT(A116/1000),辅助表!$A$1:$G$54,7,FALSE)</f>
        <v>最小攻击+12</v>
      </c>
    </row>
    <row r="117" spans="1:7">
      <c r="A117" s="5">
        <v>1114</v>
      </c>
      <c r="B117" t="s">
        <v>46</v>
      </c>
      <c r="C117" s="35" t="s">
        <v>354</v>
      </c>
      <c r="D117" s="34">
        <f>CEILING(RIGHT(A117,3)/VLOOKUP(INT(A117/1000),辅助表!$A$1:$F$54,5,FALSE),1)*VLOOKUP(INT(A117/1000),辅助表!$A$1:$F$54,6,FALSE)</f>
        <v>12</v>
      </c>
      <c r="E117" s="34">
        <v>0</v>
      </c>
      <c r="F117" s="34">
        <f>ROUND(D117*VLOOKUP(INT(A117/1000),辅助表!$A$1:$F$54,5,FALSE),0)/VLOOKUP(INT(A117/1000),辅助表!$A$1:$F$54,6,FALSE)</f>
        <v>120</v>
      </c>
      <c r="G117" s="34" t="str">
        <f>VLOOKUP(INT(A117/1000),辅助表!$A$1:$F$54,4,FALSE)&amp;"+"&amp;(D117/VLOOKUP(INT(A117/1000),辅助表!$A$1:$F$54,6,FALSE))&amp;VLOOKUP(INT(A117/1000),辅助表!$A$1:$G$54,7,FALSE)</f>
        <v>最小攻击+12</v>
      </c>
    </row>
    <row r="118" spans="1:7">
      <c r="A118" s="5">
        <v>1115</v>
      </c>
      <c r="B118" t="s">
        <v>46</v>
      </c>
      <c r="C118" s="35" t="s">
        <v>354</v>
      </c>
      <c r="D118" s="34">
        <f>CEILING(RIGHT(A118,3)/VLOOKUP(INT(A118/1000),辅助表!$A$1:$F$54,5,FALSE),1)*VLOOKUP(INT(A118/1000),辅助表!$A$1:$F$54,6,FALSE)</f>
        <v>12</v>
      </c>
      <c r="E118" s="34">
        <v>0</v>
      </c>
      <c r="F118" s="34">
        <f>ROUND(D118*VLOOKUP(INT(A118/1000),辅助表!$A$1:$F$54,5,FALSE),0)/VLOOKUP(INT(A118/1000),辅助表!$A$1:$F$54,6,FALSE)</f>
        <v>120</v>
      </c>
      <c r="G118" s="34" t="str">
        <f>VLOOKUP(INT(A118/1000),辅助表!$A$1:$F$54,4,FALSE)&amp;"+"&amp;(D118/VLOOKUP(INT(A118/1000),辅助表!$A$1:$F$54,6,FALSE))&amp;VLOOKUP(INT(A118/1000),辅助表!$A$1:$G$54,7,FALSE)</f>
        <v>最小攻击+12</v>
      </c>
    </row>
    <row r="119" spans="1:7">
      <c r="A119" s="5">
        <v>1116</v>
      </c>
      <c r="B119" t="s">
        <v>46</v>
      </c>
      <c r="C119" s="35" t="s">
        <v>354</v>
      </c>
      <c r="D119" s="34">
        <f>CEILING(RIGHT(A119,3)/VLOOKUP(INT(A119/1000),辅助表!$A$1:$F$54,5,FALSE),1)*VLOOKUP(INT(A119/1000),辅助表!$A$1:$F$54,6,FALSE)</f>
        <v>12</v>
      </c>
      <c r="E119" s="34">
        <v>0</v>
      </c>
      <c r="F119" s="34">
        <f>ROUND(D119*VLOOKUP(INT(A119/1000),辅助表!$A$1:$F$54,5,FALSE),0)/VLOOKUP(INT(A119/1000),辅助表!$A$1:$F$54,6,FALSE)</f>
        <v>120</v>
      </c>
      <c r="G119" s="34" t="str">
        <f>VLOOKUP(INT(A119/1000),辅助表!$A$1:$F$54,4,FALSE)&amp;"+"&amp;(D119/VLOOKUP(INT(A119/1000),辅助表!$A$1:$F$54,6,FALSE))&amp;VLOOKUP(INT(A119/1000),辅助表!$A$1:$G$54,7,FALSE)</f>
        <v>最小攻击+12</v>
      </c>
    </row>
    <row r="120" spans="1:7">
      <c r="A120" s="5">
        <v>1117</v>
      </c>
      <c r="B120" t="s">
        <v>46</v>
      </c>
      <c r="C120" s="35" t="s">
        <v>354</v>
      </c>
      <c r="D120" s="34">
        <f>CEILING(RIGHT(A120,3)/VLOOKUP(INT(A120/1000),辅助表!$A$1:$F$54,5,FALSE),1)*VLOOKUP(INT(A120/1000),辅助表!$A$1:$F$54,6,FALSE)</f>
        <v>12</v>
      </c>
      <c r="E120" s="34">
        <v>0</v>
      </c>
      <c r="F120" s="34">
        <f>ROUND(D120*VLOOKUP(INT(A120/1000),辅助表!$A$1:$F$54,5,FALSE),0)/VLOOKUP(INT(A120/1000),辅助表!$A$1:$F$54,6,FALSE)</f>
        <v>120</v>
      </c>
      <c r="G120" s="34" t="str">
        <f>VLOOKUP(INT(A120/1000),辅助表!$A$1:$F$54,4,FALSE)&amp;"+"&amp;(D120/VLOOKUP(INT(A120/1000),辅助表!$A$1:$F$54,6,FALSE))&amp;VLOOKUP(INT(A120/1000),辅助表!$A$1:$G$54,7,FALSE)</f>
        <v>最小攻击+12</v>
      </c>
    </row>
    <row r="121" spans="1:7">
      <c r="A121" s="5">
        <v>1118</v>
      </c>
      <c r="B121" t="s">
        <v>46</v>
      </c>
      <c r="C121" s="35" t="s">
        <v>354</v>
      </c>
      <c r="D121" s="34">
        <f>CEILING(RIGHT(A121,3)/VLOOKUP(INT(A121/1000),辅助表!$A$1:$F$54,5,FALSE),1)*VLOOKUP(INT(A121/1000),辅助表!$A$1:$F$54,6,FALSE)</f>
        <v>12</v>
      </c>
      <c r="E121" s="34">
        <v>0</v>
      </c>
      <c r="F121" s="34">
        <f>ROUND(D121*VLOOKUP(INT(A121/1000),辅助表!$A$1:$F$54,5,FALSE),0)/VLOOKUP(INT(A121/1000),辅助表!$A$1:$F$54,6,FALSE)</f>
        <v>120</v>
      </c>
      <c r="G121" s="34" t="str">
        <f>VLOOKUP(INT(A121/1000),辅助表!$A$1:$F$54,4,FALSE)&amp;"+"&amp;(D121/VLOOKUP(INT(A121/1000),辅助表!$A$1:$F$54,6,FALSE))&amp;VLOOKUP(INT(A121/1000),辅助表!$A$1:$G$54,7,FALSE)</f>
        <v>最小攻击+12</v>
      </c>
    </row>
    <row r="122" spans="1:7">
      <c r="A122" s="5">
        <v>1119</v>
      </c>
      <c r="B122" t="s">
        <v>46</v>
      </c>
      <c r="C122" s="35" t="s">
        <v>354</v>
      </c>
      <c r="D122" s="34">
        <f>CEILING(RIGHT(A122,3)/VLOOKUP(INT(A122/1000),辅助表!$A$1:$F$54,5,FALSE),1)*VLOOKUP(INT(A122/1000),辅助表!$A$1:$F$54,6,FALSE)</f>
        <v>12</v>
      </c>
      <c r="E122" s="34">
        <v>0</v>
      </c>
      <c r="F122" s="34">
        <f>ROUND(D122*VLOOKUP(INT(A122/1000),辅助表!$A$1:$F$54,5,FALSE),0)/VLOOKUP(INT(A122/1000),辅助表!$A$1:$F$54,6,FALSE)</f>
        <v>120</v>
      </c>
      <c r="G122" s="34" t="str">
        <f>VLOOKUP(INT(A122/1000),辅助表!$A$1:$F$54,4,FALSE)&amp;"+"&amp;(D122/VLOOKUP(INT(A122/1000),辅助表!$A$1:$F$54,6,FALSE))&amp;VLOOKUP(INT(A122/1000),辅助表!$A$1:$G$54,7,FALSE)</f>
        <v>最小攻击+12</v>
      </c>
    </row>
    <row r="123" spans="1:7">
      <c r="A123" s="5">
        <v>1120</v>
      </c>
      <c r="B123" t="s">
        <v>46</v>
      </c>
      <c r="C123" s="35" t="s">
        <v>354</v>
      </c>
      <c r="D123" s="34">
        <f>CEILING(RIGHT(A123,3)/VLOOKUP(INT(A123/1000),辅助表!$A$1:$F$54,5,FALSE),1)*VLOOKUP(INT(A123/1000),辅助表!$A$1:$F$54,6,FALSE)</f>
        <v>12</v>
      </c>
      <c r="E123" s="34">
        <v>0</v>
      </c>
      <c r="F123" s="34">
        <f>ROUND(D123*VLOOKUP(INT(A123/1000),辅助表!$A$1:$F$54,5,FALSE),0)/VLOOKUP(INT(A123/1000),辅助表!$A$1:$F$54,6,FALSE)</f>
        <v>120</v>
      </c>
      <c r="G123" s="34" t="str">
        <f>VLOOKUP(INT(A123/1000),辅助表!$A$1:$F$54,4,FALSE)&amp;"+"&amp;(D123/VLOOKUP(INT(A123/1000),辅助表!$A$1:$F$54,6,FALSE))&amp;VLOOKUP(INT(A123/1000),辅助表!$A$1:$G$54,7,FALSE)</f>
        <v>最小攻击+12</v>
      </c>
    </row>
    <row r="124" spans="1:7">
      <c r="A124" s="5">
        <v>1121</v>
      </c>
      <c r="B124" t="s">
        <v>46</v>
      </c>
      <c r="C124" s="35" t="s">
        <v>354</v>
      </c>
      <c r="D124" s="34">
        <f>CEILING(RIGHT(A124,3)/VLOOKUP(INT(A124/1000),辅助表!$A$1:$F$54,5,FALSE),1)*VLOOKUP(INT(A124/1000),辅助表!$A$1:$F$54,6,FALSE)</f>
        <v>13</v>
      </c>
      <c r="E124" s="34">
        <v>0</v>
      </c>
      <c r="F124" s="34">
        <f>ROUND(D124*VLOOKUP(INT(A124/1000),辅助表!$A$1:$F$54,5,FALSE),0)/VLOOKUP(INT(A124/1000),辅助表!$A$1:$F$54,6,FALSE)</f>
        <v>130</v>
      </c>
      <c r="G124" s="34" t="str">
        <f>VLOOKUP(INT(A124/1000),辅助表!$A$1:$F$54,4,FALSE)&amp;"+"&amp;(D124/VLOOKUP(INT(A124/1000),辅助表!$A$1:$F$54,6,FALSE))&amp;VLOOKUP(INT(A124/1000),辅助表!$A$1:$G$54,7,FALSE)</f>
        <v>最小攻击+13</v>
      </c>
    </row>
    <row r="125" spans="1:7">
      <c r="A125" s="5">
        <v>1122</v>
      </c>
      <c r="B125" t="s">
        <v>46</v>
      </c>
      <c r="C125" s="35" t="s">
        <v>354</v>
      </c>
      <c r="D125" s="34">
        <f>CEILING(RIGHT(A125,3)/VLOOKUP(INT(A125/1000),辅助表!$A$1:$F$54,5,FALSE),1)*VLOOKUP(INT(A125/1000),辅助表!$A$1:$F$54,6,FALSE)</f>
        <v>13</v>
      </c>
      <c r="E125" s="34">
        <v>0</v>
      </c>
      <c r="F125" s="34">
        <f>ROUND(D125*VLOOKUP(INT(A125/1000),辅助表!$A$1:$F$54,5,FALSE),0)/VLOOKUP(INT(A125/1000),辅助表!$A$1:$F$54,6,FALSE)</f>
        <v>130</v>
      </c>
      <c r="G125" s="34" t="str">
        <f>VLOOKUP(INT(A125/1000),辅助表!$A$1:$F$54,4,FALSE)&amp;"+"&amp;(D125/VLOOKUP(INT(A125/1000),辅助表!$A$1:$F$54,6,FALSE))&amp;VLOOKUP(INT(A125/1000),辅助表!$A$1:$G$54,7,FALSE)</f>
        <v>最小攻击+13</v>
      </c>
    </row>
    <row r="126" spans="1:7">
      <c r="A126" s="5">
        <v>1123</v>
      </c>
      <c r="B126" t="s">
        <v>46</v>
      </c>
      <c r="C126" s="35" t="s">
        <v>354</v>
      </c>
      <c r="D126" s="34">
        <f>CEILING(RIGHT(A126,3)/VLOOKUP(INT(A126/1000),辅助表!$A$1:$F$54,5,FALSE),1)*VLOOKUP(INT(A126/1000),辅助表!$A$1:$F$54,6,FALSE)</f>
        <v>13</v>
      </c>
      <c r="E126" s="34">
        <v>0</v>
      </c>
      <c r="F126" s="34">
        <f>ROUND(D126*VLOOKUP(INT(A126/1000),辅助表!$A$1:$F$54,5,FALSE),0)/VLOOKUP(INT(A126/1000),辅助表!$A$1:$F$54,6,FALSE)</f>
        <v>130</v>
      </c>
      <c r="G126" s="34" t="str">
        <f>VLOOKUP(INT(A126/1000),辅助表!$A$1:$F$54,4,FALSE)&amp;"+"&amp;(D126/VLOOKUP(INT(A126/1000),辅助表!$A$1:$F$54,6,FALSE))&amp;VLOOKUP(INT(A126/1000),辅助表!$A$1:$G$54,7,FALSE)</f>
        <v>最小攻击+13</v>
      </c>
    </row>
    <row r="127" spans="1:7">
      <c r="A127" s="5">
        <v>1124</v>
      </c>
      <c r="B127" t="s">
        <v>46</v>
      </c>
      <c r="C127" s="35" t="s">
        <v>354</v>
      </c>
      <c r="D127" s="34">
        <f>CEILING(RIGHT(A127,3)/VLOOKUP(INT(A127/1000),辅助表!$A$1:$F$54,5,FALSE),1)*VLOOKUP(INT(A127/1000),辅助表!$A$1:$F$54,6,FALSE)</f>
        <v>13</v>
      </c>
      <c r="E127" s="34">
        <v>0</v>
      </c>
      <c r="F127" s="34">
        <f>ROUND(D127*VLOOKUP(INT(A127/1000),辅助表!$A$1:$F$54,5,FALSE),0)/VLOOKUP(INT(A127/1000),辅助表!$A$1:$F$54,6,FALSE)</f>
        <v>130</v>
      </c>
      <c r="G127" s="34" t="str">
        <f>VLOOKUP(INT(A127/1000),辅助表!$A$1:$F$54,4,FALSE)&amp;"+"&amp;(D127/VLOOKUP(INT(A127/1000),辅助表!$A$1:$F$54,6,FALSE))&amp;VLOOKUP(INT(A127/1000),辅助表!$A$1:$G$54,7,FALSE)</f>
        <v>最小攻击+13</v>
      </c>
    </row>
    <row r="128" spans="1:7">
      <c r="A128" s="5">
        <v>1125</v>
      </c>
      <c r="B128" t="s">
        <v>46</v>
      </c>
      <c r="C128" s="35" t="s">
        <v>354</v>
      </c>
      <c r="D128" s="34">
        <f>CEILING(RIGHT(A128,3)/VLOOKUP(INT(A128/1000),辅助表!$A$1:$F$54,5,FALSE),1)*VLOOKUP(INT(A128/1000),辅助表!$A$1:$F$54,6,FALSE)</f>
        <v>13</v>
      </c>
      <c r="E128" s="34">
        <v>0</v>
      </c>
      <c r="F128" s="34">
        <f>ROUND(D128*VLOOKUP(INT(A128/1000),辅助表!$A$1:$F$54,5,FALSE),0)/VLOOKUP(INT(A128/1000),辅助表!$A$1:$F$54,6,FALSE)</f>
        <v>130</v>
      </c>
      <c r="G128" s="34" t="str">
        <f>VLOOKUP(INT(A128/1000),辅助表!$A$1:$F$54,4,FALSE)&amp;"+"&amp;(D128/VLOOKUP(INT(A128/1000),辅助表!$A$1:$F$54,6,FALSE))&amp;VLOOKUP(INT(A128/1000),辅助表!$A$1:$G$54,7,FALSE)</f>
        <v>最小攻击+13</v>
      </c>
    </row>
    <row r="129" spans="1:7">
      <c r="A129" s="5">
        <v>1126</v>
      </c>
      <c r="B129" t="s">
        <v>46</v>
      </c>
      <c r="C129" s="35" t="s">
        <v>354</v>
      </c>
      <c r="D129" s="34">
        <f>CEILING(RIGHT(A129,3)/VLOOKUP(INT(A129/1000),辅助表!$A$1:$F$54,5,FALSE),1)*VLOOKUP(INT(A129/1000),辅助表!$A$1:$F$54,6,FALSE)</f>
        <v>13</v>
      </c>
      <c r="E129" s="34">
        <v>0</v>
      </c>
      <c r="F129" s="34">
        <f>ROUND(D129*VLOOKUP(INT(A129/1000),辅助表!$A$1:$F$54,5,FALSE),0)/VLOOKUP(INT(A129/1000),辅助表!$A$1:$F$54,6,FALSE)</f>
        <v>130</v>
      </c>
      <c r="G129" s="34" t="str">
        <f>VLOOKUP(INT(A129/1000),辅助表!$A$1:$F$54,4,FALSE)&amp;"+"&amp;(D129/VLOOKUP(INT(A129/1000),辅助表!$A$1:$F$54,6,FALSE))&amp;VLOOKUP(INT(A129/1000),辅助表!$A$1:$G$54,7,FALSE)</f>
        <v>最小攻击+13</v>
      </c>
    </row>
    <row r="130" spans="1:7">
      <c r="A130" s="5">
        <v>1127</v>
      </c>
      <c r="B130" t="s">
        <v>46</v>
      </c>
      <c r="C130" s="35" t="s">
        <v>354</v>
      </c>
      <c r="D130" s="34">
        <f>CEILING(RIGHT(A130,3)/VLOOKUP(INT(A130/1000),辅助表!$A$1:$F$54,5,FALSE),1)*VLOOKUP(INT(A130/1000),辅助表!$A$1:$F$54,6,FALSE)</f>
        <v>13</v>
      </c>
      <c r="E130" s="34">
        <v>0</v>
      </c>
      <c r="F130" s="34">
        <f>ROUND(D130*VLOOKUP(INT(A130/1000),辅助表!$A$1:$F$54,5,FALSE),0)/VLOOKUP(INT(A130/1000),辅助表!$A$1:$F$54,6,FALSE)</f>
        <v>130</v>
      </c>
      <c r="G130" s="34" t="str">
        <f>VLOOKUP(INT(A130/1000),辅助表!$A$1:$F$54,4,FALSE)&amp;"+"&amp;(D130/VLOOKUP(INT(A130/1000),辅助表!$A$1:$F$54,6,FALSE))&amp;VLOOKUP(INT(A130/1000),辅助表!$A$1:$G$54,7,FALSE)</f>
        <v>最小攻击+13</v>
      </c>
    </row>
    <row r="131" spans="1:7">
      <c r="A131" s="5">
        <v>1128</v>
      </c>
      <c r="B131" t="s">
        <v>46</v>
      </c>
      <c r="C131" s="35" t="s">
        <v>354</v>
      </c>
      <c r="D131" s="34">
        <f>CEILING(RIGHT(A131,3)/VLOOKUP(INT(A131/1000),辅助表!$A$1:$F$54,5,FALSE),1)*VLOOKUP(INT(A131/1000),辅助表!$A$1:$F$54,6,FALSE)</f>
        <v>13</v>
      </c>
      <c r="E131" s="34">
        <v>0</v>
      </c>
      <c r="F131" s="34">
        <f>ROUND(D131*VLOOKUP(INT(A131/1000),辅助表!$A$1:$F$54,5,FALSE),0)/VLOOKUP(INT(A131/1000),辅助表!$A$1:$F$54,6,FALSE)</f>
        <v>130</v>
      </c>
      <c r="G131" s="34" t="str">
        <f>VLOOKUP(INT(A131/1000),辅助表!$A$1:$F$54,4,FALSE)&amp;"+"&amp;(D131/VLOOKUP(INT(A131/1000),辅助表!$A$1:$F$54,6,FALSE))&amp;VLOOKUP(INT(A131/1000),辅助表!$A$1:$G$54,7,FALSE)</f>
        <v>最小攻击+13</v>
      </c>
    </row>
    <row r="132" spans="1:7">
      <c r="A132" s="5">
        <v>1129</v>
      </c>
      <c r="B132" t="s">
        <v>46</v>
      </c>
      <c r="C132" s="35" t="s">
        <v>354</v>
      </c>
      <c r="D132" s="34">
        <f>CEILING(RIGHT(A132,3)/VLOOKUP(INT(A132/1000),辅助表!$A$1:$F$54,5,FALSE),1)*VLOOKUP(INT(A132/1000),辅助表!$A$1:$F$54,6,FALSE)</f>
        <v>13</v>
      </c>
      <c r="E132" s="34">
        <v>0</v>
      </c>
      <c r="F132" s="34">
        <f>ROUND(D132*VLOOKUP(INT(A132/1000),辅助表!$A$1:$F$54,5,FALSE),0)/VLOOKUP(INT(A132/1000),辅助表!$A$1:$F$54,6,FALSE)</f>
        <v>130</v>
      </c>
      <c r="G132" s="34" t="str">
        <f>VLOOKUP(INT(A132/1000),辅助表!$A$1:$F$54,4,FALSE)&amp;"+"&amp;(D132/VLOOKUP(INT(A132/1000),辅助表!$A$1:$F$54,6,FALSE))&amp;VLOOKUP(INT(A132/1000),辅助表!$A$1:$G$54,7,FALSE)</f>
        <v>最小攻击+13</v>
      </c>
    </row>
    <row r="133" spans="1:7">
      <c r="A133" s="5">
        <v>1130</v>
      </c>
      <c r="B133" t="s">
        <v>46</v>
      </c>
      <c r="C133" s="35" t="s">
        <v>354</v>
      </c>
      <c r="D133" s="34">
        <f>CEILING(RIGHT(A133,3)/VLOOKUP(INT(A133/1000),辅助表!$A$1:$F$54,5,FALSE),1)*VLOOKUP(INT(A133/1000),辅助表!$A$1:$F$54,6,FALSE)</f>
        <v>13</v>
      </c>
      <c r="E133" s="34">
        <v>0</v>
      </c>
      <c r="F133" s="34">
        <f>ROUND(D133*VLOOKUP(INT(A133/1000),辅助表!$A$1:$F$54,5,FALSE),0)/VLOOKUP(INT(A133/1000),辅助表!$A$1:$F$54,6,FALSE)</f>
        <v>130</v>
      </c>
      <c r="G133" s="34" t="str">
        <f>VLOOKUP(INT(A133/1000),辅助表!$A$1:$F$54,4,FALSE)&amp;"+"&amp;(D133/VLOOKUP(INT(A133/1000),辅助表!$A$1:$F$54,6,FALSE))&amp;VLOOKUP(INT(A133/1000),辅助表!$A$1:$G$54,7,FALSE)</f>
        <v>最小攻击+13</v>
      </c>
    </row>
    <row r="134" spans="1:7">
      <c r="A134" s="5">
        <v>1131</v>
      </c>
      <c r="B134" t="s">
        <v>46</v>
      </c>
      <c r="C134" s="35" t="s">
        <v>354</v>
      </c>
      <c r="D134" s="34">
        <f>CEILING(RIGHT(A134,3)/VLOOKUP(INT(A134/1000),辅助表!$A$1:$F$54,5,FALSE),1)*VLOOKUP(INT(A134/1000),辅助表!$A$1:$F$54,6,FALSE)</f>
        <v>14</v>
      </c>
      <c r="E134" s="34">
        <v>0</v>
      </c>
      <c r="F134" s="34">
        <f>ROUND(D134*VLOOKUP(INT(A134/1000),辅助表!$A$1:$F$54,5,FALSE),0)/VLOOKUP(INT(A134/1000),辅助表!$A$1:$F$54,6,FALSE)</f>
        <v>140</v>
      </c>
      <c r="G134" s="34" t="str">
        <f>VLOOKUP(INT(A134/1000),辅助表!$A$1:$F$54,4,FALSE)&amp;"+"&amp;(D134/VLOOKUP(INT(A134/1000),辅助表!$A$1:$F$54,6,FALSE))&amp;VLOOKUP(INT(A134/1000),辅助表!$A$1:$G$54,7,FALSE)</f>
        <v>最小攻击+14</v>
      </c>
    </row>
    <row r="135" spans="1:7">
      <c r="A135" s="5">
        <v>1132</v>
      </c>
      <c r="B135" t="s">
        <v>46</v>
      </c>
      <c r="C135" s="35" t="s">
        <v>354</v>
      </c>
      <c r="D135" s="34">
        <f>CEILING(RIGHT(A135,3)/VLOOKUP(INT(A135/1000),辅助表!$A$1:$F$54,5,FALSE),1)*VLOOKUP(INT(A135/1000),辅助表!$A$1:$F$54,6,FALSE)</f>
        <v>14</v>
      </c>
      <c r="E135" s="34">
        <v>0</v>
      </c>
      <c r="F135" s="34">
        <f>ROUND(D135*VLOOKUP(INT(A135/1000),辅助表!$A$1:$F$54,5,FALSE),0)/VLOOKUP(INT(A135/1000),辅助表!$A$1:$F$54,6,FALSE)</f>
        <v>140</v>
      </c>
      <c r="G135" s="34" t="str">
        <f>VLOOKUP(INT(A135/1000),辅助表!$A$1:$F$54,4,FALSE)&amp;"+"&amp;(D135/VLOOKUP(INT(A135/1000),辅助表!$A$1:$F$54,6,FALSE))&amp;VLOOKUP(INT(A135/1000),辅助表!$A$1:$G$54,7,FALSE)</f>
        <v>最小攻击+14</v>
      </c>
    </row>
    <row r="136" spans="1:7">
      <c r="A136" s="5">
        <v>1133</v>
      </c>
      <c r="B136" t="s">
        <v>46</v>
      </c>
      <c r="C136" s="35" t="s">
        <v>354</v>
      </c>
      <c r="D136" s="34">
        <f>CEILING(RIGHT(A136,3)/VLOOKUP(INT(A136/1000),辅助表!$A$1:$F$54,5,FALSE),1)*VLOOKUP(INT(A136/1000),辅助表!$A$1:$F$54,6,FALSE)</f>
        <v>14</v>
      </c>
      <c r="E136" s="34">
        <v>0</v>
      </c>
      <c r="F136" s="34">
        <f>ROUND(D136*VLOOKUP(INT(A136/1000),辅助表!$A$1:$F$54,5,FALSE),0)/VLOOKUP(INT(A136/1000),辅助表!$A$1:$F$54,6,FALSE)</f>
        <v>140</v>
      </c>
      <c r="G136" s="34" t="str">
        <f>VLOOKUP(INT(A136/1000),辅助表!$A$1:$F$54,4,FALSE)&amp;"+"&amp;(D136/VLOOKUP(INT(A136/1000),辅助表!$A$1:$F$54,6,FALSE))&amp;VLOOKUP(INT(A136/1000),辅助表!$A$1:$G$54,7,FALSE)</f>
        <v>最小攻击+14</v>
      </c>
    </row>
    <row r="137" spans="1:7">
      <c r="A137" s="5">
        <v>1134</v>
      </c>
      <c r="B137" t="s">
        <v>46</v>
      </c>
      <c r="C137" s="35" t="s">
        <v>354</v>
      </c>
      <c r="D137" s="34">
        <f>CEILING(RIGHT(A137,3)/VLOOKUP(INT(A137/1000),辅助表!$A$1:$F$54,5,FALSE),1)*VLOOKUP(INT(A137/1000),辅助表!$A$1:$F$54,6,FALSE)</f>
        <v>14</v>
      </c>
      <c r="E137" s="34">
        <v>0</v>
      </c>
      <c r="F137" s="34">
        <f>ROUND(D137*VLOOKUP(INT(A137/1000),辅助表!$A$1:$F$54,5,FALSE),0)/VLOOKUP(INT(A137/1000),辅助表!$A$1:$F$54,6,FALSE)</f>
        <v>140</v>
      </c>
      <c r="G137" s="34" t="str">
        <f>VLOOKUP(INT(A137/1000),辅助表!$A$1:$F$54,4,FALSE)&amp;"+"&amp;(D137/VLOOKUP(INT(A137/1000),辅助表!$A$1:$F$54,6,FALSE))&amp;VLOOKUP(INT(A137/1000),辅助表!$A$1:$G$54,7,FALSE)</f>
        <v>最小攻击+14</v>
      </c>
    </row>
    <row r="138" spans="1:7">
      <c r="A138" s="5">
        <v>1135</v>
      </c>
      <c r="B138" t="s">
        <v>46</v>
      </c>
      <c r="C138" s="35" t="s">
        <v>354</v>
      </c>
      <c r="D138" s="34">
        <f>CEILING(RIGHT(A138,3)/VLOOKUP(INT(A138/1000),辅助表!$A$1:$F$54,5,FALSE),1)*VLOOKUP(INT(A138/1000),辅助表!$A$1:$F$54,6,FALSE)</f>
        <v>14</v>
      </c>
      <c r="E138" s="34">
        <v>0</v>
      </c>
      <c r="F138" s="34">
        <f>ROUND(D138*VLOOKUP(INT(A138/1000),辅助表!$A$1:$F$54,5,FALSE),0)/VLOOKUP(INT(A138/1000),辅助表!$A$1:$F$54,6,FALSE)</f>
        <v>140</v>
      </c>
      <c r="G138" s="34" t="str">
        <f>VLOOKUP(INT(A138/1000),辅助表!$A$1:$F$54,4,FALSE)&amp;"+"&amp;(D138/VLOOKUP(INT(A138/1000),辅助表!$A$1:$F$54,6,FALSE))&amp;VLOOKUP(INT(A138/1000),辅助表!$A$1:$G$54,7,FALSE)</f>
        <v>最小攻击+14</v>
      </c>
    </row>
    <row r="139" spans="1:7">
      <c r="A139" s="5">
        <v>1136</v>
      </c>
      <c r="B139" t="s">
        <v>46</v>
      </c>
      <c r="C139" s="35" t="s">
        <v>354</v>
      </c>
      <c r="D139" s="34">
        <f>CEILING(RIGHT(A139,3)/VLOOKUP(INT(A139/1000),辅助表!$A$1:$F$54,5,FALSE),1)*VLOOKUP(INT(A139/1000),辅助表!$A$1:$F$54,6,FALSE)</f>
        <v>14</v>
      </c>
      <c r="E139" s="34">
        <v>0</v>
      </c>
      <c r="F139" s="34">
        <f>ROUND(D139*VLOOKUP(INT(A139/1000),辅助表!$A$1:$F$54,5,FALSE),0)/VLOOKUP(INT(A139/1000),辅助表!$A$1:$F$54,6,FALSE)</f>
        <v>140</v>
      </c>
      <c r="G139" s="34" t="str">
        <f>VLOOKUP(INT(A139/1000),辅助表!$A$1:$F$54,4,FALSE)&amp;"+"&amp;(D139/VLOOKUP(INT(A139/1000),辅助表!$A$1:$F$54,6,FALSE))&amp;VLOOKUP(INT(A139/1000),辅助表!$A$1:$G$54,7,FALSE)</f>
        <v>最小攻击+14</v>
      </c>
    </row>
    <row r="140" spans="1:7">
      <c r="A140" s="5">
        <v>1137</v>
      </c>
      <c r="B140" t="s">
        <v>46</v>
      </c>
      <c r="C140" s="35" t="s">
        <v>354</v>
      </c>
      <c r="D140" s="34">
        <f>CEILING(RIGHT(A140,3)/VLOOKUP(INT(A140/1000),辅助表!$A$1:$F$54,5,FALSE),1)*VLOOKUP(INT(A140/1000),辅助表!$A$1:$F$54,6,FALSE)</f>
        <v>14</v>
      </c>
      <c r="E140" s="34">
        <v>0</v>
      </c>
      <c r="F140" s="34">
        <f>ROUND(D140*VLOOKUP(INT(A140/1000),辅助表!$A$1:$F$54,5,FALSE),0)/VLOOKUP(INT(A140/1000),辅助表!$A$1:$F$54,6,FALSE)</f>
        <v>140</v>
      </c>
      <c r="G140" s="34" t="str">
        <f>VLOOKUP(INT(A140/1000),辅助表!$A$1:$F$54,4,FALSE)&amp;"+"&amp;(D140/VLOOKUP(INT(A140/1000),辅助表!$A$1:$F$54,6,FALSE))&amp;VLOOKUP(INT(A140/1000),辅助表!$A$1:$G$54,7,FALSE)</f>
        <v>最小攻击+14</v>
      </c>
    </row>
    <row r="141" spans="1:7">
      <c r="A141" s="5">
        <v>1138</v>
      </c>
      <c r="B141" t="s">
        <v>46</v>
      </c>
      <c r="C141" s="35" t="s">
        <v>354</v>
      </c>
      <c r="D141" s="34">
        <f>CEILING(RIGHT(A141,3)/VLOOKUP(INT(A141/1000),辅助表!$A$1:$F$54,5,FALSE),1)*VLOOKUP(INT(A141/1000),辅助表!$A$1:$F$54,6,FALSE)</f>
        <v>14</v>
      </c>
      <c r="E141" s="34">
        <v>0</v>
      </c>
      <c r="F141" s="34">
        <f>ROUND(D141*VLOOKUP(INT(A141/1000),辅助表!$A$1:$F$54,5,FALSE),0)/VLOOKUP(INT(A141/1000),辅助表!$A$1:$F$54,6,FALSE)</f>
        <v>140</v>
      </c>
      <c r="G141" s="34" t="str">
        <f>VLOOKUP(INT(A141/1000),辅助表!$A$1:$F$54,4,FALSE)&amp;"+"&amp;(D141/VLOOKUP(INT(A141/1000),辅助表!$A$1:$F$54,6,FALSE))&amp;VLOOKUP(INT(A141/1000),辅助表!$A$1:$G$54,7,FALSE)</f>
        <v>最小攻击+14</v>
      </c>
    </row>
    <row r="142" spans="1:7">
      <c r="A142" s="5">
        <v>1139</v>
      </c>
      <c r="B142" t="s">
        <v>46</v>
      </c>
      <c r="C142" s="35" t="s">
        <v>354</v>
      </c>
      <c r="D142" s="34">
        <f>CEILING(RIGHT(A142,3)/VLOOKUP(INT(A142/1000),辅助表!$A$1:$F$54,5,FALSE),1)*VLOOKUP(INT(A142/1000),辅助表!$A$1:$F$54,6,FALSE)</f>
        <v>14</v>
      </c>
      <c r="E142" s="34">
        <v>0</v>
      </c>
      <c r="F142" s="34">
        <f>ROUND(D142*VLOOKUP(INT(A142/1000),辅助表!$A$1:$F$54,5,FALSE),0)/VLOOKUP(INT(A142/1000),辅助表!$A$1:$F$54,6,FALSE)</f>
        <v>140</v>
      </c>
      <c r="G142" s="34" t="str">
        <f>VLOOKUP(INT(A142/1000),辅助表!$A$1:$F$54,4,FALSE)&amp;"+"&amp;(D142/VLOOKUP(INT(A142/1000),辅助表!$A$1:$F$54,6,FALSE))&amp;VLOOKUP(INT(A142/1000),辅助表!$A$1:$G$54,7,FALSE)</f>
        <v>最小攻击+14</v>
      </c>
    </row>
    <row r="143" spans="1:7">
      <c r="A143" s="5">
        <v>1140</v>
      </c>
      <c r="B143" t="s">
        <v>46</v>
      </c>
      <c r="C143" s="35" t="s">
        <v>354</v>
      </c>
      <c r="D143" s="34">
        <f>CEILING(RIGHT(A143,3)/VLOOKUP(INT(A143/1000),辅助表!$A$1:$F$54,5,FALSE),1)*VLOOKUP(INT(A143/1000),辅助表!$A$1:$F$54,6,FALSE)</f>
        <v>14</v>
      </c>
      <c r="E143" s="34">
        <v>0</v>
      </c>
      <c r="F143" s="34">
        <f>ROUND(D143*VLOOKUP(INT(A143/1000),辅助表!$A$1:$F$54,5,FALSE),0)/VLOOKUP(INT(A143/1000),辅助表!$A$1:$F$54,6,FALSE)</f>
        <v>140</v>
      </c>
      <c r="G143" s="34" t="str">
        <f>VLOOKUP(INT(A143/1000),辅助表!$A$1:$F$54,4,FALSE)&amp;"+"&amp;(D143/VLOOKUP(INT(A143/1000),辅助表!$A$1:$F$54,6,FALSE))&amp;VLOOKUP(INT(A143/1000),辅助表!$A$1:$G$54,7,FALSE)</f>
        <v>最小攻击+14</v>
      </c>
    </row>
    <row r="144" spans="1:7">
      <c r="A144" s="5">
        <v>1141</v>
      </c>
      <c r="B144" t="s">
        <v>46</v>
      </c>
      <c r="C144" s="35" t="s">
        <v>354</v>
      </c>
      <c r="D144" s="34">
        <f>CEILING(RIGHT(A144,3)/VLOOKUP(INT(A144/1000),辅助表!$A$1:$F$54,5,FALSE),1)*VLOOKUP(INT(A144/1000),辅助表!$A$1:$F$54,6,FALSE)</f>
        <v>15</v>
      </c>
      <c r="E144" s="34">
        <v>0</v>
      </c>
      <c r="F144" s="34">
        <f>ROUND(D144*VLOOKUP(INT(A144/1000),辅助表!$A$1:$F$54,5,FALSE),0)/VLOOKUP(INT(A144/1000),辅助表!$A$1:$F$54,6,FALSE)</f>
        <v>150</v>
      </c>
      <c r="G144" s="34" t="str">
        <f>VLOOKUP(INT(A144/1000),辅助表!$A$1:$F$54,4,FALSE)&amp;"+"&amp;(D144/VLOOKUP(INT(A144/1000),辅助表!$A$1:$F$54,6,FALSE))&amp;VLOOKUP(INT(A144/1000),辅助表!$A$1:$G$54,7,FALSE)</f>
        <v>最小攻击+15</v>
      </c>
    </row>
    <row r="145" spans="1:7">
      <c r="A145" s="5">
        <v>1142</v>
      </c>
      <c r="B145" t="s">
        <v>46</v>
      </c>
      <c r="C145" s="35" t="s">
        <v>354</v>
      </c>
      <c r="D145" s="34">
        <f>CEILING(RIGHT(A145,3)/VLOOKUP(INT(A145/1000),辅助表!$A$1:$F$54,5,FALSE),1)*VLOOKUP(INT(A145/1000),辅助表!$A$1:$F$54,6,FALSE)</f>
        <v>15</v>
      </c>
      <c r="E145" s="34">
        <v>0</v>
      </c>
      <c r="F145" s="34">
        <f>ROUND(D145*VLOOKUP(INT(A145/1000),辅助表!$A$1:$F$54,5,FALSE),0)/VLOOKUP(INT(A145/1000),辅助表!$A$1:$F$54,6,FALSE)</f>
        <v>150</v>
      </c>
      <c r="G145" s="34" t="str">
        <f>VLOOKUP(INT(A145/1000),辅助表!$A$1:$F$54,4,FALSE)&amp;"+"&amp;(D145/VLOOKUP(INT(A145/1000),辅助表!$A$1:$F$54,6,FALSE))&amp;VLOOKUP(INT(A145/1000),辅助表!$A$1:$G$54,7,FALSE)</f>
        <v>最小攻击+15</v>
      </c>
    </row>
    <row r="146" spans="1:7">
      <c r="A146" s="5">
        <v>1143</v>
      </c>
      <c r="B146" t="s">
        <v>46</v>
      </c>
      <c r="C146" s="35" t="s">
        <v>354</v>
      </c>
      <c r="D146" s="34">
        <f>CEILING(RIGHT(A146,3)/VLOOKUP(INT(A146/1000),辅助表!$A$1:$F$54,5,FALSE),1)*VLOOKUP(INT(A146/1000),辅助表!$A$1:$F$54,6,FALSE)</f>
        <v>15</v>
      </c>
      <c r="E146" s="34">
        <v>0</v>
      </c>
      <c r="F146" s="34">
        <f>ROUND(D146*VLOOKUP(INT(A146/1000),辅助表!$A$1:$F$54,5,FALSE),0)/VLOOKUP(INT(A146/1000),辅助表!$A$1:$F$54,6,FALSE)</f>
        <v>150</v>
      </c>
      <c r="G146" s="34" t="str">
        <f>VLOOKUP(INT(A146/1000),辅助表!$A$1:$F$54,4,FALSE)&amp;"+"&amp;(D146/VLOOKUP(INT(A146/1000),辅助表!$A$1:$F$54,6,FALSE))&amp;VLOOKUP(INT(A146/1000),辅助表!$A$1:$G$54,7,FALSE)</f>
        <v>最小攻击+15</v>
      </c>
    </row>
    <row r="147" spans="1:7">
      <c r="A147" s="5">
        <v>1144</v>
      </c>
      <c r="B147" t="s">
        <v>46</v>
      </c>
      <c r="C147" s="35" t="s">
        <v>354</v>
      </c>
      <c r="D147" s="34">
        <f>CEILING(RIGHT(A147,3)/VLOOKUP(INT(A147/1000),辅助表!$A$1:$F$54,5,FALSE),1)*VLOOKUP(INT(A147/1000),辅助表!$A$1:$F$54,6,FALSE)</f>
        <v>15</v>
      </c>
      <c r="E147" s="34">
        <v>0</v>
      </c>
      <c r="F147" s="34">
        <f>ROUND(D147*VLOOKUP(INT(A147/1000),辅助表!$A$1:$F$54,5,FALSE),0)/VLOOKUP(INT(A147/1000),辅助表!$A$1:$F$54,6,FALSE)</f>
        <v>150</v>
      </c>
      <c r="G147" s="34" t="str">
        <f>VLOOKUP(INT(A147/1000),辅助表!$A$1:$F$54,4,FALSE)&amp;"+"&amp;(D147/VLOOKUP(INT(A147/1000),辅助表!$A$1:$F$54,6,FALSE))&amp;VLOOKUP(INT(A147/1000),辅助表!$A$1:$G$54,7,FALSE)</f>
        <v>最小攻击+15</v>
      </c>
    </row>
    <row r="148" spans="1:7">
      <c r="A148" s="5">
        <v>1145</v>
      </c>
      <c r="B148" t="s">
        <v>46</v>
      </c>
      <c r="C148" s="35" t="s">
        <v>354</v>
      </c>
      <c r="D148" s="34">
        <f>CEILING(RIGHT(A148,3)/VLOOKUP(INT(A148/1000),辅助表!$A$1:$F$54,5,FALSE),1)*VLOOKUP(INT(A148/1000),辅助表!$A$1:$F$54,6,FALSE)</f>
        <v>15</v>
      </c>
      <c r="E148" s="34">
        <v>0</v>
      </c>
      <c r="F148" s="34">
        <f>ROUND(D148*VLOOKUP(INT(A148/1000),辅助表!$A$1:$F$54,5,FALSE),0)/VLOOKUP(INT(A148/1000),辅助表!$A$1:$F$54,6,FALSE)</f>
        <v>150</v>
      </c>
      <c r="G148" s="34" t="str">
        <f>VLOOKUP(INT(A148/1000),辅助表!$A$1:$F$54,4,FALSE)&amp;"+"&amp;(D148/VLOOKUP(INT(A148/1000),辅助表!$A$1:$F$54,6,FALSE))&amp;VLOOKUP(INT(A148/1000),辅助表!$A$1:$G$54,7,FALSE)</f>
        <v>最小攻击+15</v>
      </c>
    </row>
    <row r="149" spans="1:7">
      <c r="A149" s="5">
        <v>1146</v>
      </c>
      <c r="B149" t="s">
        <v>46</v>
      </c>
      <c r="C149" s="35" t="s">
        <v>354</v>
      </c>
      <c r="D149" s="34">
        <f>CEILING(RIGHT(A149,3)/VLOOKUP(INT(A149/1000),辅助表!$A$1:$F$54,5,FALSE),1)*VLOOKUP(INT(A149/1000),辅助表!$A$1:$F$54,6,FALSE)</f>
        <v>15</v>
      </c>
      <c r="E149" s="34">
        <v>0</v>
      </c>
      <c r="F149" s="34">
        <f>ROUND(D149*VLOOKUP(INT(A149/1000),辅助表!$A$1:$F$54,5,FALSE),0)/VLOOKUP(INT(A149/1000),辅助表!$A$1:$F$54,6,FALSE)</f>
        <v>150</v>
      </c>
      <c r="G149" s="34" t="str">
        <f>VLOOKUP(INT(A149/1000),辅助表!$A$1:$F$54,4,FALSE)&amp;"+"&amp;(D149/VLOOKUP(INT(A149/1000),辅助表!$A$1:$F$54,6,FALSE))&amp;VLOOKUP(INT(A149/1000),辅助表!$A$1:$G$54,7,FALSE)</f>
        <v>最小攻击+15</v>
      </c>
    </row>
    <row r="150" spans="1:7">
      <c r="A150" s="5">
        <v>1147</v>
      </c>
      <c r="B150" t="s">
        <v>46</v>
      </c>
      <c r="C150" s="35" t="s">
        <v>354</v>
      </c>
      <c r="D150" s="34">
        <f>CEILING(RIGHT(A150,3)/VLOOKUP(INT(A150/1000),辅助表!$A$1:$F$54,5,FALSE),1)*VLOOKUP(INT(A150/1000),辅助表!$A$1:$F$54,6,FALSE)</f>
        <v>15</v>
      </c>
      <c r="E150" s="34">
        <v>0</v>
      </c>
      <c r="F150" s="34">
        <f>ROUND(D150*VLOOKUP(INT(A150/1000),辅助表!$A$1:$F$54,5,FALSE),0)/VLOOKUP(INT(A150/1000),辅助表!$A$1:$F$54,6,FALSE)</f>
        <v>150</v>
      </c>
      <c r="G150" s="34" t="str">
        <f>VLOOKUP(INT(A150/1000),辅助表!$A$1:$F$54,4,FALSE)&amp;"+"&amp;(D150/VLOOKUP(INT(A150/1000),辅助表!$A$1:$F$54,6,FALSE))&amp;VLOOKUP(INT(A150/1000),辅助表!$A$1:$G$54,7,FALSE)</f>
        <v>最小攻击+15</v>
      </c>
    </row>
    <row r="151" spans="1:7">
      <c r="A151" s="5">
        <v>1148</v>
      </c>
      <c r="B151" t="s">
        <v>46</v>
      </c>
      <c r="C151" s="35" t="s">
        <v>354</v>
      </c>
      <c r="D151" s="34">
        <f>CEILING(RIGHT(A151,3)/VLOOKUP(INT(A151/1000),辅助表!$A$1:$F$54,5,FALSE),1)*VLOOKUP(INT(A151/1000),辅助表!$A$1:$F$54,6,FALSE)</f>
        <v>15</v>
      </c>
      <c r="E151" s="34">
        <v>0</v>
      </c>
      <c r="F151" s="34">
        <f>ROUND(D151*VLOOKUP(INT(A151/1000),辅助表!$A$1:$F$54,5,FALSE),0)/VLOOKUP(INT(A151/1000),辅助表!$A$1:$F$54,6,FALSE)</f>
        <v>150</v>
      </c>
      <c r="G151" s="34" t="str">
        <f>VLOOKUP(INT(A151/1000),辅助表!$A$1:$F$54,4,FALSE)&amp;"+"&amp;(D151/VLOOKUP(INT(A151/1000),辅助表!$A$1:$F$54,6,FALSE))&amp;VLOOKUP(INT(A151/1000),辅助表!$A$1:$G$54,7,FALSE)</f>
        <v>最小攻击+15</v>
      </c>
    </row>
    <row r="152" spans="1:7">
      <c r="A152" s="5">
        <v>1149</v>
      </c>
      <c r="B152" t="s">
        <v>46</v>
      </c>
      <c r="C152" s="35" t="s">
        <v>354</v>
      </c>
      <c r="D152" s="34">
        <f>CEILING(RIGHT(A152,3)/VLOOKUP(INT(A152/1000),辅助表!$A$1:$F$54,5,FALSE),1)*VLOOKUP(INT(A152/1000),辅助表!$A$1:$F$54,6,FALSE)</f>
        <v>15</v>
      </c>
      <c r="E152" s="34">
        <v>0</v>
      </c>
      <c r="F152" s="34">
        <f>ROUND(D152*VLOOKUP(INT(A152/1000),辅助表!$A$1:$F$54,5,FALSE),0)/VLOOKUP(INT(A152/1000),辅助表!$A$1:$F$54,6,FALSE)</f>
        <v>150</v>
      </c>
      <c r="G152" s="34" t="str">
        <f>VLOOKUP(INT(A152/1000),辅助表!$A$1:$F$54,4,FALSE)&amp;"+"&amp;(D152/VLOOKUP(INT(A152/1000),辅助表!$A$1:$F$54,6,FALSE))&amp;VLOOKUP(INT(A152/1000),辅助表!$A$1:$G$54,7,FALSE)</f>
        <v>最小攻击+15</v>
      </c>
    </row>
    <row r="153" spans="1:7">
      <c r="A153" s="5">
        <v>1150</v>
      </c>
      <c r="B153" t="s">
        <v>46</v>
      </c>
      <c r="C153" s="35" t="s">
        <v>354</v>
      </c>
      <c r="D153" s="34">
        <f>CEILING(RIGHT(A153,3)/VLOOKUP(INT(A153/1000),辅助表!$A$1:$F$54,5,FALSE),1)*VLOOKUP(INT(A153/1000),辅助表!$A$1:$F$54,6,FALSE)</f>
        <v>15</v>
      </c>
      <c r="E153" s="34">
        <v>0</v>
      </c>
      <c r="F153" s="34">
        <f>ROUND(D153*VLOOKUP(INT(A153/1000),辅助表!$A$1:$F$54,5,FALSE),0)/VLOOKUP(INT(A153/1000),辅助表!$A$1:$F$54,6,FALSE)</f>
        <v>150</v>
      </c>
      <c r="G153" s="34" t="str">
        <f>VLOOKUP(INT(A153/1000),辅助表!$A$1:$F$54,4,FALSE)&amp;"+"&amp;(D153/VLOOKUP(INT(A153/1000),辅助表!$A$1:$F$54,6,FALSE))&amp;VLOOKUP(INT(A153/1000),辅助表!$A$1:$G$54,7,FALSE)</f>
        <v>最小攻击+15</v>
      </c>
    </row>
    <row r="154" spans="1:7">
      <c r="A154" s="5">
        <v>1151</v>
      </c>
      <c r="B154" t="s">
        <v>46</v>
      </c>
      <c r="C154" s="35" t="s">
        <v>354</v>
      </c>
      <c r="D154" s="34">
        <f>CEILING(RIGHT(A154,3)/VLOOKUP(INT(A154/1000),辅助表!$A$1:$F$54,5,FALSE),1)*VLOOKUP(INT(A154/1000),辅助表!$A$1:$F$54,6,FALSE)</f>
        <v>16</v>
      </c>
      <c r="E154" s="34">
        <v>0</v>
      </c>
      <c r="F154" s="34">
        <f>ROUND(D154*VLOOKUP(INT(A154/1000),辅助表!$A$1:$F$54,5,FALSE),0)/VLOOKUP(INT(A154/1000),辅助表!$A$1:$F$54,6,FALSE)</f>
        <v>160</v>
      </c>
      <c r="G154" s="34" t="str">
        <f>VLOOKUP(INT(A154/1000),辅助表!$A$1:$F$54,4,FALSE)&amp;"+"&amp;(D154/VLOOKUP(INT(A154/1000),辅助表!$A$1:$F$54,6,FALSE))&amp;VLOOKUP(INT(A154/1000),辅助表!$A$1:$G$54,7,FALSE)</f>
        <v>最小攻击+16</v>
      </c>
    </row>
    <row r="155" spans="1:7">
      <c r="A155" s="5">
        <v>1152</v>
      </c>
      <c r="B155" t="s">
        <v>46</v>
      </c>
      <c r="C155" s="35" t="s">
        <v>354</v>
      </c>
      <c r="D155" s="34">
        <f>CEILING(RIGHT(A155,3)/VLOOKUP(INT(A155/1000),辅助表!$A$1:$F$54,5,FALSE),1)*VLOOKUP(INT(A155/1000),辅助表!$A$1:$F$54,6,FALSE)</f>
        <v>16</v>
      </c>
      <c r="E155" s="34">
        <v>0</v>
      </c>
      <c r="F155" s="34">
        <f>ROUND(D155*VLOOKUP(INT(A155/1000),辅助表!$A$1:$F$54,5,FALSE),0)/VLOOKUP(INT(A155/1000),辅助表!$A$1:$F$54,6,FALSE)</f>
        <v>160</v>
      </c>
      <c r="G155" s="34" t="str">
        <f>VLOOKUP(INT(A155/1000),辅助表!$A$1:$F$54,4,FALSE)&amp;"+"&amp;(D155/VLOOKUP(INT(A155/1000),辅助表!$A$1:$F$54,6,FALSE))&amp;VLOOKUP(INT(A155/1000),辅助表!$A$1:$G$54,7,FALSE)</f>
        <v>最小攻击+16</v>
      </c>
    </row>
    <row r="156" spans="1:7">
      <c r="A156" s="5">
        <v>1153</v>
      </c>
      <c r="B156" t="s">
        <v>46</v>
      </c>
      <c r="C156" s="35" t="s">
        <v>354</v>
      </c>
      <c r="D156" s="34">
        <f>CEILING(RIGHT(A156,3)/VLOOKUP(INT(A156/1000),辅助表!$A$1:$F$54,5,FALSE),1)*VLOOKUP(INT(A156/1000),辅助表!$A$1:$F$54,6,FALSE)</f>
        <v>16</v>
      </c>
      <c r="E156" s="34">
        <v>0</v>
      </c>
      <c r="F156" s="34">
        <f>ROUND(D156*VLOOKUP(INT(A156/1000),辅助表!$A$1:$F$54,5,FALSE),0)/VLOOKUP(INT(A156/1000),辅助表!$A$1:$F$54,6,FALSE)</f>
        <v>160</v>
      </c>
      <c r="G156" s="34" t="str">
        <f>VLOOKUP(INT(A156/1000),辅助表!$A$1:$F$54,4,FALSE)&amp;"+"&amp;(D156/VLOOKUP(INT(A156/1000),辅助表!$A$1:$F$54,6,FALSE))&amp;VLOOKUP(INT(A156/1000),辅助表!$A$1:$G$54,7,FALSE)</f>
        <v>最小攻击+16</v>
      </c>
    </row>
    <row r="157" spans="1:7">
      <c r="A157" s="5">
        <v>1154</v>
      </c>
      <c r="B157" t="s">
        <v>46</v>
      </c>
      <c r="C157" s="35" t="s">
        <v>354</v>
      </c>
      <c r="D157" s="34">
        <f>CEILING(RIGHT(A157,3)/VLOOKUP(INT(A157/1000),辅助表!$A$1:$F$54,5,FALSE),1)*VLOOKUP(INT(A157/1000),辅助表!$A$1:$F$54,6,FALSE)</f>
        <v>16</v>
      </c>
      <c r="E157" s="34">
        <v>0</v>
      </c>
      <c r="F157" s="34">
        <f>ROUND(D157*VLOOKUP(INT(A157/1000),辅助表!$A$1:$F$54,5,FALSE),0)/VLOOKUP(INT(A157/1000),辅助表!$A$1:$F$54,6,FALSE)</f>
        <v>160</v>
      </c>
      <c r="G157" s="34" t="str">
        <f>VLOOKUP(INT(A157/1000),辅助表!$A$1:$F$54,4,FALSE)&amp;"+"&amp;(D157/VLOOKUP(INT(A157/1000),辅助表!$A$1:$F$54,6,FALSE))&amp;VLOOKUP(INT(A157/1000),辅助表!$A$1:$G$54,7,FALSE)</f>
        <v>最小攻击+16</v>
      </c>
    </row>
    <row r="158" spans="1:7">
      <c r="A158" s="5">
        <v>1155</v>
      </c>
      <c r="B158" t="s">
        <v>46</v>
      </c>
      <c r="C158" s="35" t="s">
        <v>354</v>
      </c>
      <c r="D158" s="34">
        <f>CEILING(RIGHT(A158,3)/VLOOKUP(INT(A158/1000),辅助表!$A$1:$F$54,5,FALSE),1)*VLOOKUP(INT(A158/1000),辅助表!$A$1:$F$54,6,FALSE)</f>
        <v>16</v>
      </c>
      <c r="E158" s="34">
        <v>0</v>
      </c>
      <c r="F158" s="34">
        <f>ROUND(D158*VLOOKUP(INT(A158/1000),辅助表!$A$1:$F$54,5,FALSE),0)/VLOOKUP(INT(A158/1000),辅助表!$A$1:$F$54,6,FALSE)</f>
        <v>160</v>
      </c>
      <c r="G158" s="34" t="str">
        <f>VLOOKUP(INT(A158/1000),辅助表!$A$1:$F$54,4,FALSE)&amp;"+"&amp;(D158/VLOOKUP(INT(A158/1000),辅助表!$A$1:$F$54,6,FALSE))&amp;VLOOKUP(INT(A158/1000),辅助表!$A$1:$G$54,7,FALSE)</f>
        <v>最小攻击+16</v>
      </c>
    </row>
    <row r="159" spans="1:7">
      <c r="A159" s="5">
        <v>1156</v>
      </c>
      <c r="B159" t="s">
        <v>46</v>
      </c>
      <c r="C159" s="35" t="s">
        <v>354</v>
      </c>
      <c r="D159" s="34">
        <f>CEILING(RIGHT(A159,3)/VLOOKUP(INT(A159/1000),辅助表!$A$1:$F$54,5,FALSE),1)*VLOOKUP(INT(A159/1000),辅助表!$A$1:$F$54,6,FALSE)</f>
        <v>16</v>
      </c>
      <c r="E159" s="34">
        <v>0</v>
      </c>
      <c r="F159" s="34">
        <f>ROUND(D159*VLOOKUP(INT(A159/1000),辅助表!$A$1:$F$54,5,FALSE),0)/VLOOKUP(INT(A159/1000),辅助表!$A$1:$F$54,6,FALSE)</f>
        <v>160</v>
      </c>
      <c r="G159" s="34" t="str">
        <f>VLOOKUP(INT(A159/1000),辅助表!$A$1:$F$54,4,FALSE)&amp;"+"&amp;(D159/VLOOKUP(INT(A159/1000),辅助表!$A$1:$F$54,6,FALSE))&amp;VLOOKUP(INT(A159/1000),辅助表!$A$1:$G$54,7,FALSE)</f>
        <v>最小攻击+16</v>
      </c>
    </row>
    <row r="160" spans="1:7">
      <c r="A160" s="5">
        <v>1157</v>
      </c>
      <c r="B160" t="s">
        <v>46</v>
      </c>
      <c r="C160" s="35" t="s">
        <v>354</v>
      </c>
      <c r="D160" s="34">
        <f>CEILING(RIGHT(A160,3)/VLOOKUP(INT(A160/1000),辅助表!$A$1:$F$54,5,FALSE),1)*VLOOKUP(INT(A160/1000),辅助表!$A$1:$F$54,6,FALSE)</f>
        <v>16</v>
      </c>
      <c r="E160" s="34">
        <v>0</v>
      </c>
      <c r="F160" s="34">
        <f>ROUND(D160*VLOOKUP(INT(A160/1000),辅助表!$A$1:$F$54,5,FALSE),0)/VLOOKUP(INT(A160/1000),辅助表!$A$1:$F$54,6,FALSE)</f>
        <v>160</v>
      </c>
      <c r="G160" s="34" t="str">
        <f>VLOOKUP(INT(A160/1000),辅助表!$A$1:$F$54,4,FALSE)&amp;"+"&amp;(D160/VLOOKUP(INT(A160/1000),辅助表!$A$1:$F$54,6,FALSE))&amp;VLOOKUP(INT(A160/1000),辅助表!$A$1:$G$54,7,FALSE)</f>
        <v>最小攻击+16</v>
      </c>
    </row>
    <row r="161" spans="1:7">
      <c r="A161" s="5">
        <v>1158</v>
      </c>
      <c r="B161" t="s">
        <v>46</v>
      </c>
      <c r="C161" s="35" t="s">
        <v>354</v>
      </c>
      <c r="D161" s="34">
        <f>CEILING(RIGHT(A161,3)/VLOOKUP(INT(A161/1000),辅助表!$A$1:$F$54,5,FALSE),1)*VLOOKUP(INT(A161/1000),辅助表!$A$1:$F$54,6,FALSE)</f>
        <v>16</v>
      </c>
      <c r="E161" s="34">
        <v>0</v>
      </c>
      <c r="F161" s="34">
        <f>ROUND(D161*VLOOKUP(INT(A161/1000),辅助表!$A$1:$F$54,5,FALSE),0)/VLOOKUP(INT(A161/1000),辅助表!$A$1:$F$54,6,FALSE)</f>
        <v>160</v>
      </c>
      <c r="G161" s="34" t="str">
        <f>VLOOKUP(INT(A161/1000),辅助表!$A$1:$F$54,4,FALSE)&amp;"+"&amp;(D161/VLOOKUP(INT(A161/1000),辅助表!$A$1:$F$54,6,FALSE))&amp;VLOOKUP(INT(A161/1000),辅助表!$A$1:$G$54,7,FALSE)</f>
        <v>最小攻击+16</v>
      </c>
    </row>
    <row r="162" spans="1:7">
      <c r="A162" s="5">
        <v>1159</v>
      </c>
      <c r="B162" t="s">
        <v>46</v>
      </c>
      <c r="C162" s="35" t="s">
        <v>354</v>
      </c>
      <c r="D162" s="34">
        <f>CEILING(RIGHT(A162,3)/VLOOKUP(INT(A162/1000),辅助表!$A$1:$F$54,5,FALSE),1)*VLOOKUP(INT(A162/1000),辅助表!$A$1:$F$54,6,FALSE)</f>
        <v>16</v>
      </c>
      <c r="E162" s="34">
        <v>0</v>
      </c>
      <c r="F162" s="34">
        <f>ROUND(D162*VLOOKUP(INT(A162/1000),辅助表!$A$1:$F$54,5,FALSE),0)/VLOOKUP(INT(A162/1000),辅助表!$A$1:$F$54,6,FALSE)</f>
        <v>160</v>
      </c>
      <c r="G162" s="34" t="str">
        <f>VLOOKUP(INT(A162/1000),辅助表!$A$1:$F$54,4,FALSE)&amp;"+"&amp;(D162/VLOOKUP(INT(A162/1000),辅助表!$A$1:$F$54,6,FALSE))&amp;VLOOKUP(INT(A162/1000),辅助表!$A$1:$G$54,7,FALSE)</f>
        <v>最小攻击+16</v>
      </c>
    </row>
    <row r="163" spans="1:7">
      <c r="A163" s="5">
        <v>1160</v>
      </c>
      <c r="B163" t="s">
        <v>46</v>
      </c>
      <c r="C163" s="35" t="s">
        <v>354</v>
      </c>
      <c r="D163" s="34">
        <f>CEILING(RIGHT(A163,3)/VLOOKUP(INT(A163/1000),辅助表!$A$1:$F$54,5,FALSE),1)*VLOOKUP(INT(A163/1000),辅助表!$A$1:$F$54,6,FALSE)</f>
        <v>16</v>
      </c>
      <c r="E163" s="34">
        <v>0</v>
      </c>
      <c r="F163" s="34">
        <f>ROUND(D163*VLOOKUP(INT(A163/1000),辅助表!$A$1:$F$54,5,FALSE),0)/VLOOKUP(INT(A163/1000),辅助表!$A$1:$F$54,6,FALSE)</f>
        <v>160</v>
      </c>
      <c r="G163" s="34" t="str">
        <f>VLOOKUP(INT(A163/1000),辅助表!$A$1:$F$54,4,FALSE)&amp;"+"&amp;(D163/VLOOKUP(INT(A163/1000),辅助表!$A$1:$F$54,6,FALSE))&amp;VLOOKUP(INT(A163/1000),辅助表!$A$1:$G$54,7,FALSE)</f>
        <v>最小攻击+16</v>
      </c>
    </row>
    <row r="164" spans="1:7">
      <c r="A164" s="5">
        <v>1161</v>
      </c>
      <c r="B164" t="s">
        <v>46</v>
      </c>
      <c r="C164" s="35" t="s">
        <v>354</v>
      </c>
      <c r="D164" s="34">
        <f>CEILING(RIGHT(A164,3)/VLOOKUP(INT(A164/1000),辅助表!$A$1:$F$54,5,FALSE),1)*VLOOKUP(INT(A164/1000),辅助表!$A$1:$F$54,6,FALSE)</f>
        <v>17</v>
      </c>
      <c r="E164" s="34">
        <v>0</v>
      </c>
      <c r="F164" s="34">
        <f>ROUND(D164*VLOOKUP(INT(A164/1000),辅助表!$A$1:$F$54,5,FALSE),0)/VLOOKUP(INT(A164/1000),辅助表!$A$1:$F$54,6,FALSE)</f>
        <v>170</v>
      </c>
      <c r="G164" s="34" t="str">
        <f>VLOOKUP(INT(A164/1000),辅助表!$A$1:$F$54,4,FALSE)&amp;"+"&amp;(D164/VLOOKUP(INT(A164/1000),辅助表!$A$1:$F$54,6,FALSE))&amp;VLOOKUP(INT(A164/1000),辅助表!$A$1:$G$54,7,FALSE)</f>
        <v>最小攻击+17</v>
      </c>
    </row>
    <row r="165" spans="1:7">
      <c r="A165" s="5">
        <v>1162</v>
      </c>
      <c r="B165" t="s">
        <v>46</v>
      </c>
      <c r="C165" s="35" t="s">
        <v>354</v>
      </c>
      <c r="D165" s="34">
        <f>CEILING(RIGHT(A165,3)/VLOOKUP(INT(A165/1000),辅助表!$A$1:$F$54,5,FALSE),1)*VLOOKUP(INT(A165/1000),辅助表!$A$1:$F$54,6,FALSE)</f>
        <v>17</v>
      </c>
      <c r="E165" s="34">
        <v>0</v>
      </c>
      <c r="F165" s="34">
        <f>ROUND(D165*VLOOKUP(INT(A165/1000),辅助表!$A$1:$F$54,5,FALSE),0)/VLOOKUP(INT(A165/1000),辅助表!$A$1:$F$54,6,FALSE)</f>
        <v>170</v>
      </c>
      <c r="G165" s="34" t="str">
        <f>VLOOKUP(INT(A165/1000),辅助表!$A$1:$F$54,4,FALSE)&amp;"+"&amp;(D165/VLOOKUP(INT(A165/1000),辅助表!$A$1:$F$54,6,FALSE))&amp;VLOOKUP(INT(A165/1000),辅助表!$A$1:$G$54,7,FALSE)</f>
        <v>最小攻击+17</v>
      </c>
    </row>
    <row r="166" spans="1:7">
      <c r="A166" s="5">
        <v>1163</v>
      </c>
      <c r="B166" t="s">
        <v>46</v>
      </c>
      <c r="C166" s="35" t="s">
        <v>354</v>
      </c>
      <c r="D166" s="34">
        <f>CEILING(RIGHT(A166,3)/VLOOKUP(INT(A166/1000),辅助表!$A$1:$F$54,5,FALSE),1)*VLOOKUP(INT(A166/1000),辅助表!$A$1:$F$54,6,FALSE)</f>
        <v>17</v>
      </c>
      <c r="E166" s="34">
        <v>0</v>
      </c>
      <c r="F166" s="34">
        <f>ROUND(D166*VLOOKUP(INT(A166/1000),辅助表!$A$1:$F$54,5,FALSE),0)/VLOOKUP(INT(A166/1000),辅助表!$A$1:$F$54,6,FALSE)</f>
        <v>170</v>
      </c>
      <c r="G166" s="34" t="str">
        <f>VLOOKUP(INT(A166/1000),辅助表!$A$1:$F$54,4,FALSE)&amp;"+"&amp;(D166/VLOOKUP(INT(A166/1000),辅助表!$A$1:$F$54,6,FALSE))&amp;VLOOKUP(INT(A166/1000),辅助表!$A$1:$G$54,7,FALSE)</f>
        <v>最小攻击+17</v>
      </c>
    </row>
    <row r="167" spans="1:7">
      <c r="A167" s="5">
        <v>1164</v>
      </c>
      <c r="B167" t="s">
        <v>46</v>
      </c>
      <c r="C167" s="35" t="s">
        <v>354</v>
      </c>
      <c r="D167" s="34">
        <f>CEILING(RIGHT(A167,3)/VLOOKUP(INT(A167/1000),辅助表!$A$1:$F$54,5,FALSE),1)*VLOOKUP(INT(A167/1000),辅助表!$A$1:$F$54,6,FALSE)</f>
        <v>17</v>
      </c>
      <c r="E167" s="34">
        <v>0</v>
      </c>
      <c r="F167" s="34">
        <f>ROUND(D167*VLOOKUP(INT(A167/1000),辅助表!$A$1:$F$54,5,FALSE),0)/VLOOKUP(INT(A167/1000),辅助表!$A$1:$F$54,6,FALSE)</f>
        <v>170</v>
      </c>
      <c r="G167" s="34" t="str">
        <f>VLOOKUP(INT(A167/1000),辅助表!$A$1:$F$54,4,FALSE)&amp;"+"&amp;(D167/VLOOKUP(INT(A167/1000),辅助表!$A$1:$F$54,6,FALSE))&amp;VLOOKUP(INT(A167/1000),辅助表!$A$1:$G$54,7,FALSE)</f>
        <v>最小攻击+17</v>
      </c>
    </row>
    <row r="168" spans="1:7">
      <c r="A168" s="5">
        <v>1165</v>
      </c>
      <c r="B168" t="s">
        <v>46</v>
      </c>
      <c r="C168" s="35" t="s">
        <v>354</v>
      </c>
      <c r="D168" s="34">
        <f>CEILING(RIGHT(A168,3)/VLOOKUP(INT(A168/1000),辅助表!$A$1:$F$54,5,FALSE),1)*VLOOKUP(INT(A168/1000),辅助表!$A$1:$F$54,6,FALSE)</f>
        <v>17</v>
      </c>
      <c r="E168" s="34">
        <v>0</v>
      </c>
      <c r="F168" s="34">
        <f>ROUND(D168*VLOOKUP(INT(A168/1000),辅助表!$A$1:$F$54,5,FALSE),0)/VLOOKUP(INT(A168/1000),辅助表!$A$1:$F$54,6,FALSE)</f>
        <v>170</v>
      </c>
      <c r="G168" s="34" t="str">
        <f>VLOOKUP(INT(A168/1000),辅助表!$A$1:$F$54,4,FALSE)&amp;"+"&amp;(D168/VLOOKUP(INT(A168/1000),辅助表!$A$1:$F$54,6,FALSE))&amp;VLOOKUP(INT(A168/1000),辅助表!$A$1:$G$54,7,FALSE)</f>
        <v>最小攻击+17</v>
      </c>
    </row>
    <row r="169" spans="1:7">
      <c r="A169" s="5">
        <v>1166</v>
      </c>
      <c r="B169" t="s">
        <v>46</v>
      </c>
      <c r="C169" s="35" t="s">
        <v>354</v>
      </c>
      <c r="D169" s="34">
        <f>CEILING(RIGHT(A169,3)/VLOOKUP(INT(A169/1000),辅助表!$A$1:$F$54,5,FALSE),1)*VLOOKUP(INT(A169/1000),辅助表!$A$1:$F$54,6,FALSE)</f>
        <v>17</v>
      </c>
      <c r="E169" s="34">
        <v>0</v>
      </c>
      <c r="F169" s="34">
        <f>ROUND(D169*VLOOKUP(INT(A169/1000),辅助表!$A$1:$F$54,5,FALSE),0)/VLOOKUP(INT(A169/1000),辅助表!$A$1:$F$54,6,FALSE)</f>
        <v>170</v>
      </c>
      <c r="G169" s="34" t="str">
        <f>VLOOKUP(INT(A169/1000),辅助表!$A$1:$F$54,4,FALSE)&amp;"+"&amp;(D169/VLOOKUP(INT(A169/1000),辅助表!$A$1:$F$54,6,FALSE))&amp;VLOOKUP(INT(A169/1000),辅助表!$A$1:$G$54,7,FALSE)</f>
        <v>最小攻击+17</v>
      </c>
    </row>
    <row r="170" spans="1:7">
      <c r="A170" s="5">
        <v>1167</v>
      </c>
      <c r="B170" t="s">
        <v>46</v>
      </c>
      <c r="C170" s="35" t="s">
        <v>354</v>
      </c>
      <c r="D170" s="34">
        <f>CEILING(RIGHT(A170,3)/VLOOKUP(INT(A170/1000),辅助表!$A$1:$F$54,5,FALSE),1)*VLOOKUP(INT(A170/1000),辅助表!$A$1:$F$54,6,FALSE)</f>
        <v>17</v>
      </c>
      <c r="E170" s="34">
        <v>0</v>
      </c>
      <c r="F170" s="34">
        <f>ROUND(D170*VLOOKUP(INT(A170/1000),辅助表!$A$1:$F$54,5,FALSE),0)/VLOOKUP(INT(A170/1000),辅助表!$A$1:$F$54,6,FALSE)</f>
        <v>170</v>
      </c>
      <c r="G170" s="34" t="str">
        <f>VLOOKUP(INT(A170/1000),辅助表!$A$1:$F$54,4,FALSE)&amp;"+"&amp;(D170/VLOOKUP(INT(A170/1000),辅助表!$A$1:$F$54,6,FALSE))&amp;VLOOKUP(INT(A170/1000),辅助表!$A$1:$G$54,7,FALSE)</f>
        <v>最小攻击+17</v>
      </c>
    </row>
    <row r="171" spans="1:7">
      <c r="A171" s="5">
        <v>1168</v>
      </c>
      <c r="B171" t="s">
        <v>46</v>
      </c>
      <c r="C171" s="35" t="s">
        <v>354</v>
      </c>
      <c r="D171" s="34">
        <f>CEILING(RIGHT(A171,3)/VLOOKUP(INT(A171/1000),辅助表!$A$1:$F$54,5,FALSE),1)*VLOOKUP(INT(A171/1000),辅助表!$A$1:$F$54,6,FALSE)</f>
        <v>17</v>
      </c>
      <c r="E171" s="34">
        <v>0</v>
      </c>
      <c r="F171" s="34">
        <f>ROUND(D171*VLOOKUP(INT(A171/1000),辅助表!$A$1:$F$54,5,FALSE),0)/VLOOKUP(INT(A171/1000),辅助表!$A$1:$F$54,6,FALSE)</f>
        <v>170</v>
      </c>
      <c r="G171" s="34" t="str">
        <f>VLOOKUP(INT(A171/1000),辅助表!$A$1:$F$54,4,FALSE)&amp;"+"&amp;(D171/VLOOKUP(INT(A171/1000),辅助表!$A$1:$F$54,6,FALSE))&amp;VLOOKUP(INT(A171/1000),辅助表!$A$1:$G$54,7,FALSE)</f>
        <v>最小攻击+17</v>
      </c>
    </row>
    <row r="172" spans="1:7">
      <c r="A172" s="5">
        <v>1169</v>
      </c>
      <c r="B172" t="s">
        <v>46</v>
      </c>
      <c r="C172" s="35" t="s">
        <v>354</v>
      </c>
      <c r="D172" s="34">
        <f>CEILING(RIGHT(A172,3)/VLOOKUP(INT(A172/1000),辅助表!$A$1:$F$54,5,FALSE),1)*VLOOKUP(INT(A172/1000),辅助表!$A$1:$F$54,6,FALSE)</f>
        <v>17</v>
      </c>
      <c r="E172" s="34">
        <v>0</v>
      </c>
      <c r="F172" s="34">
        <f>ROUND(D172*VLOOKUP(INT(A172/1000),辅助表!$A$1:$F$54,5,FALSE),0)/VLOOKUP(INT(A172/1000),辅助表!$A$1:$F$54,6,FALSE)</f>
        <v>170</v>
      </c>
      <c r="G172" s="34" t="str">
        <f>VLOOKUP(INT(A172/1000),辅助表!$A$1:$F$54,4,FALSE)&amp;"+"&amp;(D172/VLOOKUP(INT(A172/1000),辅助表!$A$1:$F$54,6,FALSE))&amp;VLOOKUP(INT(A172/1000),辅助表!$A$1:$G$54,7,FALSE)</f>
        <v>最小攻击+17</v>
      </c>
    </row>
    <row r="173" spans="1:7">
      <c r="A173" s="5">
        <v>1170</v>
      </c>
      <c r="B173" t="s">
        <v>46</v>
      </c>
      <c r="C173" s="35" t="s">
        <v>354</v>
      </c>
      <c r="D173" s="34">
        <f>CEILING(RIGHT(A173,3)/VLOOKUP(INT(A173/1000),辅助表!$A$1:$F$54,5,FALSE),1)*VLOOKUP(INT(A173/1000),辅助表!$A$1:$F$54,6,FALSE)</f>
        <v>17</v>
      </c>
      <c r="E173" s="34">
        <v>0</v>
      </c>
      <c r="F173" s="34">
        <f>ROUND(D173*VLOOKUP(INT(A173/1000),辅助表!$A$1:$F$54,5,FALSE),0)/VLOOKUP(INT(A173/1000),辅助表!$A$1:$F$54,6,FALSE)</f>
        <v>170</v>
      </c>
      <c r="G173" s="34" t="str">
        <f>VLOOKUP(INT(A173/1000),辅助表!$A$1:$F$54,4,FALSE)&amp;"+"&amp;(D173/VLOOKUP(INT(A173/1000),辅助表!$A$1:$F$54,6,FALSE))&amp;VLOOKUP(INT(A173/1000),辅助表!$A$1:$G$54,7,FALSE)</f>
        <v>最小攻击+17</v>
      </c>
    </row>
    <row r="174" spans="1:7">
      <c r="A174" s="5">
        <v>1171</v>
      </c>
      <c r="B174" t="s">
        <v>46</v>
      </c>
      <c r="C174" s="35" t="s">
        <v>354</v>
      </c>
      <c r="D174" s="34">
        <f>CEILING(RIGHT(A174,3)/VLOOKUP(INT(A174/1000),辅助表!$A$1:$F$54,5,FALSE),1)*VLOOKUP(INT(A174/1000),辅助表!$A$1:$F$54,6,FALSE)</f>
        <v>18</v>
      </c>
      <c r="E174" s="34">
        <v>0</v>
      </c>
      <c r="F174" s="34">
        <f>ROUND(D174*VLOOKUP(INT(A174/1000),辅助表!$A$1:$F$54,5,FALSE),0)/VLOOKUP(INT(A174/1000),辅助表!$A$1:$F$54,6,FALSE)</f>
        <v>180</v>
      </c>
      <c r="G174" s="34" t="str">
        <f>VLOOKUP(INT(A174/1000),辅助表!$A$1:$F$54,4,FALSE)&amp;"+"&amp;(D174/VLOOKUP(INT(A174/1000),辅助表!$A$1:$F$54,6,FALSE))&amp;VLOOKUP(INT(A174/1000),辅助表!$A$1:$G$54,7,FALSE)</f>
        <v>最小攻击+18</v>
      </c>
    </row>
    <row r="175" spans="1:7">
      <c r="A175" s="5">
        <v>1172</v>
      </c>
      <c r="B175" t="s">
        <v>46</v>
      </c>
      <c r="C175" s="35" t="s">
        <v>354</v>
      </c>
      <c r="D175" s="34">
        <f>CEILING(RIGHT(A175,3)/VLOOKUP(INT(A175/1000),辅助表!$A$1:$F$54,5,FALSE),1)*VLOOKUP(INT(A175/1000),辅助表!$A$1:$F$54,6,FALSE)</f>
        <v>18</v>
      </c>
      <c r="E175" s="34">
        <v>0</v>
      </c>
      <c r="F175" s="34">
        <f>ROUND(D175*VLOOKUP(INT(A175/1000),辅助表!$A$1:$F$54,5,FALSE),0)/VLOOKUP(INT(A175/1000),辅助表!$A$1:$F$54,6,FALSE)</f>
        <v>180</v>
      </c>
      <c r="G175" s="34" t="str">
        <f>VLOOKUP(INT(A175/1000),辅助表!$A$1:$F$54,4,FALSE)&amp;"+"&amp;(D175/VLOOKUP(INT(A175/1000),辅助表!$A$1:$F$54,6,FALSE))&amp;VLOOKUP(INT(A175/1000),辅助表!$A$1:$G$54,7,FALSE)</f>
        <v>最小攻击+18</v>
      </c>
    </row>
    <row r="176" spans="1:7">
      <c r="A176" s="5">
        <v>1173</v>
      </c>
      <c r="B176" t="s">
        <v>46</v>
      </c>
      <c r="C176" s="35" t="s">
        <v>354</v>
      </c>
      <c r="D176" s="34">
        <f>CEILING(RIGHT(A176,3)/VLOOKUP(INT(A176/1000),辅助表!$A$1:$F$54,5,FALSE),1)*VLOOKUP(INT(A176/1000),辅助表!$A$1:$F$54,6,FALSE)</f>
        <v>18</v>
      </c>
      <c r="E176" s="34">
        <v>0</v>
      </c>
      <c r="F176" s="34">
        <f>ROUND(D176*VLOOKUP(INT(A176/1000),辅助表!$A$1:$F$54,5,FALSE),0)/VLOOKUP(INT(A176/1000),辅助表!$A$1:$F$54,6,FALSE)</f>
        <v>180</v>
      </c>
      <c r="G176" s="34" t="str">
        <f>VLOOKUP(INT(A176/1000),辅助表!$A$1:$F$54,4,FALSE)&amp;"+"&amp;(D176/VLOOKUP(INT(A176/1000),辅助表!$A$1:$F$54,6,FALSE))&amp;VLOOKUP(INT(A176/1000),辅助表!$A$1:$G$54,7,FALSE)</f>
        <v>最小攻击+18</v>
      </c>
    </row>
    <row r="177" spans="1:7">
      <c r="A177" s="5">
        <v>1174</v>
      </c>
      <c r="B177" t="s">
        <v>46</v>
      </c>
      <c r="C177" s="35" t="s">
        <v>354</v>
      </c>
      <c r="D177" s="34">
        <f>CEILING(RIGHT(A177,3)/VLOOKUP(INT(A177/1000),辅助表!$A$1:$F$54,5,FALSE),1)*VLOOKUP(INT(A177/1000),辅助表!$A$1:$F$54,6,FALSE)</f>
        <v>18</v>
      </c>
      <c r="E177" s="34">
        <v>0</v>
      </c>
      <c r="F177" s="34">
        <f>ROUND(D177*VLOOKUP(INT(A177/1000),辅助表!$A$1:$F$54,5,FALSE),0)/VLOOKUP(INT(A177/1000),辅助表!$A$1:$F$54,6,FALSE)</f>
        <v>180</v>
      </c>
      <c r="G177" s="34" t="str">
        <f>VLOOKUP(INT(A177/1000),辅助表!$A$1:$F$54,4,FALSE)&amp;"+"&amp;(D177/VLOOKUP(INT(A177/1000),辅助表!$A$1:$F$54,6,FALSE))&amp;VLOOKUP(INT(A177/1000),辅助表!$A$1:$G$54,7,FALSE)</f>
        <v>最小攻击+18</v>
      </c>
    </row>
    <row r="178" spans="1:7">
      <c r="A178" s="5">
        <v>1175</v>
      </c>
      <c r="B178" t="s">
        <v>46</v>
      </c>
      <c r="C178" s="35" t="s">
        <v>354</v>
      </c>
      <c r="D178" s="34">
        <f>CEILING(RIGHT(A178,3)/VLOOKUP(INT(A178/1000),辅助表!$A$1:$F$54,5,FALSE),1)*VLOOKUP(INT(A178/1000),辅助表!$A$1:$F$54,6,FALSE)</f>
        <v>18</v>
      </c>
      <c r="E178" s="34">
        <v>0</v>
      </c>
      <c r="F178" s="34">
        <f>ROUND(D178*VLOOKUP(INT(A178/1000),辅助表!$A$1:$F$54,5,FALSE),0)/VLOOKUP(INT(A178/1000),辅助表!$A$1:$F$54,6,FALSE)</f>
        <v>180</v>
      </c>
      <c r="G178" s="34" t="str">
        <f>VLOOKUP(INT(A178/1000),辅助表!$A$1:$F$54,4,FALSE)&amp;"+"&amp;(D178/VLOOKUP(INT(A178/1000),辅助表!$A$1:$F$54,6,FALSE))&amp;VLOOKUP(INT(A178/1000),辅助表!$A$1:$G$54,7,FALSE)</f>
        <v>最小攻击+18</v>
      </c>
    </row>
    <row r="179" spans="1:7">
      <c r="A179" s="5">
        <v>1176</v>
      </c>
      <c r="B179" t="s">
        <v>46</v>
      </c>
      <c r="C179" s="35" t="s">
        <v>354</v>
      </c>
      <c r="D179" s="34">
        <f>CEILING(RIGHT(A179,3)/VLOOKUP(INT(A179/1000),辅助表!$A$1:$F$54,5,FALSE),1)*VLOOKUP(INT(A179/1000),辅助表!$A$1:$F$54,6,FALSE)</f>
        <v>18</v>
      </c>
      <c r="E179" s="34">
        <v>0</v>
      </c>
      <c r="F179" s="34">
        <f>ROUND(D179*VLOOKUP(INT(A179/1000),辅助表!$A$1:$F$54,5,FALSE),0)/VLOOKUP(INT(A179/1000),辅助表!$A$1:$F$54,6,FALSE)</f>
        <v>180</v>
      </c>
      <c r="G179" s="34" t="str">
        <f>VLOOKUP(INT(A179/1000),辅助表!$A$1:$F$54,4,FALSE)&amp;"+"&amp;(D179/VLOOKUP(INT(A179/1000),辅助表!$A$1:$F$54,6,FALSE))&amp;VLOOKUP(INT(A179/1000),辅助表!$A$1:$G$54,7,FALSE)</f>
        <v>最小攻击+18</v>
      </c>
    </row>
    <row r="180" spans="1:7">
      <c r="A180" s="5">
        <v>1177</v>
      </c>
      <c r="B180" t="s">
        <v>46</v>
      </c>
      <c r="C180" s="35" t="s">
        <v>354</v>
      </c>
      <c r="D180" s="34">
        <f>CEILING(RIGHT(A180,3)/VLOOKUP(INT(A180/1000),辅助表!$A$1:$F$54,5,FALSE),1)*VLOOKUP(INT(A180/1000),辅助表!$A$1:$F$54,6,FALSE)</f>
        <v>18</v>
      </c>
      <c r="E180" s="34">
        <v>0</v>
      </c>
      <c r="F180" s="34">
        <f>ROUND(D180*VLOOKUP(INT(A180/1000),辅助表!$A$1:$F$54,5,FALSE),0)/VLOOKUP(INT(A180/1000),辅助表!$A$1:$F$54,6,FALSE)</f>
        <v>180</v>
      </c>
      <c r="G180" s="34" t="str">
        <f>VLOOKUP(INT(A180/1000),辅助表!$A$1:$F$54,4,FALSE)&amp;"+"&amp;(D180/VLOOKUP(INT(A180/1000),辅助表!$A$1:$F$54,6,FALSE))&amp;VLOOKUP(INT(A180/1000),辅助表!$A$1:$G$54,7,FALSE)</f>
        <v>最小攻击+18</v>
      </c>
    </row>
    <row r="181" spans="1:7">
      <c r="A181" s="5">
        <v>1178</v>
      </c>
      <c r="B181" t="s">
        <v>46</v>
      </c>
      <c r="C181" s="35" t="s">
        <v>354</v>
      </c>
      <c r="D181" s="34">
        <f>CEILING(RIGHT(A181,3)/VLOOKUP(INT(A181/1000),辅助表!$A$1:$F$54,5,FALSE),1)*VLOOKUP(INT(A181/1000),辅助表!$A$1:$F$54,6,FALSE)</f>
        <v>18</v>
      </c>
      <c r="E181" s="34">
        <v>0</v>
      </c>
      <c r="F181" s="34">
        <f>ROUND(D181*VLOOKUP(INT(A181/1000),辅助表!$A$1:$F$54,5,FALSE),0)/VLOOKUP(INT(A181/1000),辅助表!$A$1:$F$54,6,FALSE)</f>
        <v>180</v>
      </c>
      <c r="G181" s="34" t="str">
        <f>VLOOKUP(INT(A181/1000),辅助表!$A$1:$F$54,4,FALSE)&amp;"+"&amp;(D181/VLOOKUP(INT(A181/1000),辅助表!$A$1:$F$54,6,FALSE))&amp;VLOOKUP(INT(A181/1000),辅助表!$A$1:$G$54,7,FALSE)</f>
        <v>最小攻击+18</v>
      </c>
    </row>
    <row r="182" spans="1:7">
      <c r="A182" s="5">
        <v>1179</v>
      </c>
      <c r="B182" t="s">
        <v>46</v>
      </c>
      <c r="C182" s="35" t="s">
        <v>354</v>
      </c>
      <c r="D182" s="34">
        <f>CEILING(RIGHT(A182,3)/VLOOKUP(INT(A182/1000),辅助表!$A$1:$F$54,5,FALSE),1)*VLOOKUP(INT(A182/1000),辅助表!$A$1:$F$54,6,FALSE)</f>
        <v>18</v>
      </c>
      <c r="E182" s="34">
        <v>0</v>
      </c>
      <c r="F182" s="34">
        <f>ROUND(D182*VLOOKUP(INT(A182/1000),辅助表!$A$1:$F$54,5,FALSE),0)/VLOOKUP(INT(A182/1000),辅助表!$A$1:$F$54,6,FALSE)</f>
        <v>180</v>
      </c>
      <c r="G182" s="34" t="str">
        <f>VLOOKUP(INT(A182/1000),辅助表!$A$1:$F$54,4,FALSE)&amp;"+"&amp;(D182/VLOOKUP(INT(A182/1000),辅助表!$A$1:$F$54,6,FALSE))&amp;VLOOKUP(INT(A182/1000),辅助表!$A$1:$G$54,7,FALSE)</f>
        <v>最小攻击+18</v>
      </c>
    </row>
    <row r="183" spans="1:7">
      <c r="A183" s="5">
        <v>1180</v>
      </c>
      <c r="B183" t="s">
        <v>46</v>
      </c>
      <c r="C183" s="35" t="s">
        <v>354</v>
      </c>
      <c r="D183" s="34">
        <f>CEILING(RIGHT(A183,3)/VLOOKUP(INT(A183/1000),辅助表!$A$1:$F$54,5,FALSE),1)*VLOOKUP(INT(A183/1000),辅助表!$A$1:$F$54,6,FALSE)</f>
        <v>18</v>
      </c>
      <c r="E183" s="34">
        <v>0</v>
      </c>
      <c r="F183" s="34">
        <f>ROUND(D183*VLOOKUP(INT(A183/1000),辅助表!$A$1:$F$54,5,FALSE),0)/VLOOKUP(INT(A183/1000),辅助表!$A$1:$F$54,6,FALSE)</f>
        <v>180</v>
      </c>
      <c r="G183" s="34" t="str">
        <f>VLOOKUP(INT(A183/1000),辅助表!$A$1:$F$54,4,FALSE)&amp;"+"&amp;(D183/VLOOKUP(INT(A183/1000),辅助表!$A$1:$F$54,6,FALSE))&amp;VLOOKUP(INT(A183/1000),辅助表!$A$1:$G$54,7,FALSE)</f>
        <v>最小攻击+18</v>
      </c>
    </row>
    <row r="184" spans="1:7">
      <c r="A184" s="5">
        <v>1181</v>
      </c>
      <c r="B184" t="s">
        <v>46</v>
      </c>
      <c r="C184" s="35" t="s">
        <v>354</v>
      </c>
      <c r="D184" s="34">
        <f>CEILING(RIGHT(A184,3)/VLOOKUP(INT(A184/1000),辅助表!$A$1:$F$54,5,FALSE),1)*VLOOKUP(INT(A184/1000),辅助表!$A$1:$F$54,6,FALSE)</f>
        <v>19</v>
      </c>
      <c r="E184" s="34">
        <v>0</v>
      </c>
      <c r="F184" s="34">
        <f>ROUND(D184*VLOOKUP(INT(A184/1000),辅助表!$A$1:$F$54,5,FALSE),0)/VLOOKUP(INT(A184/1000),辅助表!$A$1:$F$54,6,FALSE)</f>
        <v>190</v>
      </c>
      <c r="G184" s="34" t="str">
        <f>VLOOKUP(INT(A184/1000),辅助表!$A$1:$F$54,4,FALSE)&amp;"+"&amp;(D184/VLOOKUP(INT(A184/1000),辅助表!$A$1:$F$54,6,FALSE))&amp;VLOOKUP(INT(A184/1000),辅助表!$A$1:$G$54,7,FALSE)</f>
        <v>最小攻击+19</v>
      </c>
    </row>
    <row r="185" spans="1:7">
      <c r="A185" s="5">
        <v>1182</v>
      </c>
      <c r="B185" t="s">
        <v>46</v>
      </c>
      <c r="C185" s="35" t="s">
        <v>354</v>
      </c>
      <c r="D185" s="34">
        <f>CEILING(RIGHT(A185,3)/VLOOKUP(INT(A185/1000),辅助表!$A$1:$F$54,5,FALSE),1)*VLOOKUP(INT(A185/1000),辅助表!$A$1:$F$54,6,FALSE)</f>
        <v>19</v>
      </c>
      <c r="E185" s="34">
        <v>0</v>
      </c>
      <c r="F185" s="34">
        <f>ROUND(D185*VLOOKUP(INT(A185/1000),辅助表!$A$1:$F$54,5,FALSE),0)/VLOOKUP(INT(A185/1000),辅助表!$A$1:$F$54,6,FALSE)</f>
        <v>190</v>
      </c>
      <c r="G185" s="34" t="str">
        <f>VLOOKUP(INT(A185/1000),辅助表!$A$1:$F$54,4,FALSE)&amp;"+"&amp;(D185/VLOOKUP(INT(A185/1000),辅助表!$A$1:$F$54,6,FALSE))&amp;VLOOKUP(INT(A185/1000),辅助表!$A$1:$G$54,7,FALSE)</f>
        <v>最小攻击+19</v>
      </c>
    </row>
    <row r="186" spans="1:7">
      <c r="A186" s="5">
        <v>1183</v>
      </c>
      <c r="B186" t="s">
        <v>46</v>
      </c>
      <c r="C186" s="35" t="s">
        <v>354</v>
      </c>
      <c r="D186" s="34">
        <f>CEILING(RIGHT(A186,3)/VLOOKUP(INT(A186/1000),辅助表!$A$1:$F$54,5,FALSE),1)*VLOOKUP(INT(A186/1000),辅助表!$A$1:$F$54,6,FALSE)</f>
        <v>19</v>
      </c>
      <c r="E186" s="34">
        <v>0</v>
      </c>
      <c r="F186" s="34">
        <f>ROUND(D186*VLOOKUP(INT(A186/1000),辅助表!$A$1:$F$54,5,FALSE),0)/VLOOKUP(INT(A186/1000),辅助表!$A$1:$F$54,6,FALSE)</f>
        <v>190</v>
      </c>
      <c r="G186" s="34" t="str">
        <f>VLOOKUP(INT(A186/1000),辅助表!$A$1:$F$54,4,FALSE)&amp;"+"&amp;(D186/VLOOKUP(INT(A186/1000),辅助表!$A$1:$F$54,6,FALSE))&amp;VLOOKUP(INT(A186/1000),辅助表!$A$1:$G$54,7,FALSE)</f>
        <v>最小攻击+19</v>
      </c>
    </row>
    <row r="187" spans="1:7">
      <c r="A187" s="5">
        <v>1184</v>
      </c>
      <c r="B187" t="s">
        <v>46</v>
      </c>
      <c r="C187" s="35" t="s">
        <v>354</v>
      </c>
      <c r="D187" s="34">
        <f>CEILING(RIGHT(A187,3)/VLOOKUP(INT(A187/1000),辅助表!$A$1:$F$54,5,FALSE),1)*VLOOKUP(INT(A187/1000),辅助表!$A$1:$F$54,6,FALSE)</f>
        <v>19</v>
      </c>
      <c r="E187" s="34">
        <v>0</v>
      </c>
      <c r="F187" s="34">
        <f>ROUND(D187*VLOOKUP(INT(A187/1000),辅助表!$A$1:$F$54,5,FALSE),0)/VLOOKUP(INT(A187/1000),辅助表!$A$1:$F$54,6,FALSE)</f>
        <v>190</v>
      </c>
      <c r="G187" s="34" t="str">
        <f>VLOOKUP(INT(A187/1000),辅助表!$A$1:$F$54,4,FALSE)&amp;"+"&amp;(D187/VLOOKUP(INT(A187/1000),辅助表!$A$1:$F$54,6,FALSE))&amp;VLOOKUP(INT(A187/1000),辅助表!$A$1:$G$54,7,FALSE)</f>
        <v>最小攻击+19</v>
      </c>
    </row>
    <row r="188" spans="1:7">
      <c r="A188" s="5">
        <v>1185</v>
      </c>
      <c r="B188" t="s">
        <v>46</v>
      </c>
      <c r="C188" s="35" t="s">
        <v>354</v>
      </c>
      <c r="D188" s="34">
        <f>CEILING(RIGHT(A188,3)/VLOOKUP(INT(A188/1000),辅助表!$A$1:$F$54,5,FALSE),1)*VLOOKUP(INT(A188/1000),辅助表!$A$1:$F$54,6,FALSE)</f>
        <v>19</v>
      </c>
      <c r="E188" s="34">
        <v>0</v>
      </c>
      <c r="F188" s="34">
        <f>ROUND(D188*VLOOKUP(INT(A188/1000),辅助表!$A$1:$F$54,5,FALSE),0)/VLOOKUP(INT(A188/1000),辅助表!$A$1:$F$54,6,FALSE)</f>
        <v>190</v>
      </c>
      <c r="G188" s="34" t="str">
        <f>VLOOKUP(INT(A188/1000),辅助表!$A$1:$F$54,4,FALSE)&amp;"+"&amp;(D188/VLOOKUP(INT(A188/1000),辅助表!$A$1:$F$54,6,FALSE))&amp;VLOOKUP(INT(A188/1000),辅助表!$A$1:$G$54,7,FALSE)</f>
        <v>最小攻击+19</v>
      </c>
    </row>
    <row r="189" spans="1:7">
      <c r="A189" s="5">
        <v>1186</v>
      </c>
      <c r="B189" t="s">
        <v>46</v>
      </c>
      <c r="C189" s="35" t="s">
        <v>354</v>
      </c>
      <c r="D189" s="34">
        <f>CEILING(RIGHT(A189,3)/VLOOKUP(INT(A189/1000),辅助表!$A$1:$F$54,5,FALSE),1)*VLOOKUP(INT(A189/1000),辅助表!$A$1:$F$54,6,FALSE)</f>
        <v>19</v>
      </c>
      <c r="E189" s="34">
        <v>0</v>
      </c>
      <c r="F189" s="34">
        <f>ROUND(D189*VLOOKUP(INT(A189/1000),辅助表!$A$1:$F$54,5,FALSE),0)/VLOOKUP(INT(A189/1000),辅助表!$A$1:$F$54,6,FALSE)</f>
        <v>190</v>
      </c>
      <c r="G189" s="34" t="str">
        <f>VLOOKUP(INT(A189/1000),辅助表!$A$1:$F$54,4,FALSE)&amp;"+"&amp;(D189/VLOOKUP(INT(A189/1000),辅助表!$A$1:$F$54,6,FALSE))&amp;VLOOKUP(INT(A189/1000),辅助表!$A$1:$G$54,7,FALSE)</f>
        <v>最小攻击+19</v>
      </c>
    </row>
    <row r="190" spans="1:7">
      <c r="A190" s="5">
        <v>1187</v>
      </c>
      <c r="B190" t="s">
        <v>46</v>
      </c>
      <c r="C190" s="35" t="s">
        <v>354</v>
      </c>
      <c r="D190" s="34">
        <f>CEILING(RIGHT(A190,3)/VLOOKUP(INT(A190/1000),辅助表!$A$1:$F$54,5,FALSE),1)*VLOOKUP(INT(A190/1000),辅助表!$A$1:$F$54,6,FALSE)</f>
        <v>19</v>
      </c>
      <c r="E190" s="34">
        <v>0</v>
      </c>
      <c r="F190" s="34">
        <f>ROUND(D190*VLOOKUP(INT(A190/1000),辅助表!$A$1:$F$54,5,FALSE),0)/VLOOKUP(INT(A190/1000),辅助表!$A$1:$F$54,6,FALSE)</f>
        <v>190</v>
      </c>
      <c r="G190" s="34" t="str">
        <f>VLOOKUP(INT(A190/1000),辅助表!$A$1:$F$54,4,FALSE)&amp;"+"&amp;(D190/VLOOKUP(INT(A190/1000),辅助表!$A$1:$F$54,6,FALSE))&amp;VLOOKUP(INT(A190/1000),辅助表!$A$1:$G$54,7,FALSE)</f>
        <v>最小攻击+19</v>
      </c>
    </row>
    <row r="191" spans="1:7">
      <c r="A191" s="5">
        <v>1188</v>
      </c>
      <c r="B191" t="s">
        <v>46</v>
      </c>
      <c r="C191" s="35" t="s">
        <v>354</v>
      </c>
      <c r="D191" s="34">
        <f>CEILING(RIGHT(A191,3)/VLOOKUP(INT(A191/1000),辅助表!$A$1:$F$54,5,FALSE),1)*VLOOKUP(INT(A191/1000),辅助表!$A$1:$F$54,6,FALSE)</f>
        <v>19</v>
      </c>
      <c r="E191" s="34">
        <v>0</v>
      </c>
      <c r="F191" s="34">
        <f>ROUND(D191*VLOOKUP(INT(A191/1000),辅助表!$A$1:$F$54,5,FALSE),0)/VLOOKUP(INT(A191/1000),辅助表!$A$1:$F$54,6,FALSE)</f>
        <v>190</v>
      </c>
      <c r="G191" s="34" t="str">
        <f>VLOOKUP(INT(A191/1000),辅助表!$A$1:$F$54,4,FALSE)&amp;"+"&amp;(D191/VLOOKUP(INT(A191/1000),辅助表!$A$1:$F$54,6,FALSE))&amp;VLOOKUP(INT(A191/1000),辅助表!$A$1:$G$54,7,FALSE)</f>
        <v>最小攻击+19</v>
      </c>
    </row>
    <row r="192" spans="1:7">
      <c r="A192" s="5">
        <v>1189</v>
      </c>
      <c r="B192" t="s">
        <v>46</v>
      </c>
      <c r="C192" s="35" t="s">
        <v>354</v>
      </c>
      <c r="D192" s="34">
        <f>CEILING(RIGHT(A192,3)/VLOOKUP(INT(A192/1000),辅助表!$A$1:$F$54,5,FALSE),1)*VLOOKUP(INT(A192/1000),辅助表!$A$1:$F$54,6,FALSE)</f>
        <v>19</v>
      </c>
      <c r="E192" s="34">
        <v>0</v>
      </c>
      <c r="F192" s="34">
        <f>ROUND(D192*VLOOKUP(INT(A192/1000),辅助表!$A$1:$F$54,5,FALSE),0)/VLOOKUP(INT(A192/1000),辅助表!$A$1:$F$54,6,FALSE)</f>
        <v>190</v>
      </c>
      <c r="G192" s="34" t="str">
        <f>VLOOKUP(INT(A192/1000),辅助表!$A$1:$F$54,4,FALSE)&amp;"+"&amp;(D192/VLOOKUP(INT(A192/1000),辅助表!$A$1:$F$54,6,FALSE))&amp;VLOOKUP(INT(A192/1000),辅助表!$A$1:$G$54,7,FALSE)</f>
        <v>最小攻击+19</v>
      </c>
    </row>
    <row r="193" spans="1:7">
      <c r="A193" s="5">
        <v>1190</v>
      </c>
      <c r="B193" t="s">
        <v>46</v>
      </c>
      <c r="C193" s="35" t="s">
        <v>354</v>
      </c>
      <c r="D193" s="34">
        <f>CEILING(RIGHT(A193,3)/VLOOKUP(INT(A193/1000),辅助表!$A$1:$F$54,5,FALSE),1)*VLOOKUP(INT(A193/1000),辅助表!$A$1:$F$54,6,FALSE)</f>
        <v>19</v>
      </c>
      <c r="E193" s="34">
        <v>0</v>
      </c>
      <c r="F193" s="34">
        <f>ROUND(D193*VLOOKUP(INT(A193/1000),辅助表!$A$1:$F$54,5,FALSE),0)/VLOOKUP(INT(A193/1000),辅助表!$A$1:$F$54,6,FALSE)</f>
        <v>190</v>
      </c>
      <c r="G193" s="34" t="str">
        <f>VLOOKUP(INT(A193/1000),辅助表!$A$1:$F$54,4,FALSE)&amp;"+"&amp;(D193/VLOOKUP(INT(A193/1000),辅助表!$A$1:$F$54,6,FALSE))&amp;VLOOKUP(INT(A193/1000),辅助表!$A$1:$G$54,7,FALSE)</f>
        <v>最小攻击+19</v>
      </c>
    </row>
    <row r="194" spans="1:7">
      <c r="A194" s="5">
        <v>1191</v>
      </c>
      <c r="B194" t="s">
        <v>46</v>
      </c>
      <c r="C194" s="35" t="s">
        <v>354</v>
      </c>
      <c r="D194" s="34">
        <f>CEILING(RIGHT(A194,3)/VLOOKUP(INT(A194/1000),辅助表!$A$1:$F$54,5,FALSE),1)*VLOOKUP(INT(A194/1000),辅助表!$A$1:$F$54,6,FALSE)</f>
        <v>20</v>
      </c>
      <c r="E194" s="34">
        <v>0</v>
      </c>
      <c r="F194" s="34">
        <f>ROUND(D194*VLOOKUP(INT(A194/1000),辅助表!$A$1:$F$54,5,FALSE),0)/VLOOKUP(INT(A194/1000),辅助表!$A$1:$F$54,6,FALSE)</f>
        <v>200</v>
      </c>
      <c r="G194" s="34" t="str">
        <f>VLOOKUP(INT(A194/1000),辅助表!$A$1:$F$54,4,FALSE)&amp;"+"&amp;(D194/VLOOKUP(INT(A194/1000),辅助表!$A$1:$F$54,6,FALSE))&amp;VLOOKUP(INT(A194/1000),辅助表!$A$1:$G$54,7,FALSE)</f>
        <v>最小攻击+20</v>
      </c>
    </row>
    <row r="195" spans="1:7">
      <c r="A195" s="5">
        <v>1192</v>
      </c>
      <c r="B195" t="s">
        <v>46</v>
      </c>
      <c r="C195" s="35" t="s">
        <v>354</v>
      </c>
      <c r="D195" s="34">
        <f>CEILING(RIGHT(A195,3)/VLOOKUP(INT(A195/1000),辅助表!$A$1:$F$54,5,FALSE),1)*VLOOKUP(INT(A195/1000),辅助表!$A$1:$F$54,6,FALSE)</f>
        <v>20</v>
      </c>
      <c r="E195" s="34">
        <v>0</v>
      </c>
      <c r="F195" s="34">
        <f>ROUND(D195*VLOOKUP(INT(A195/1000),辅助表!$A$1:$F$54,5,FALSE),0)/VLOOKUP(INT(A195/1000),辅助表!$A$1:$F$54,6,FALSE)</f>
        <v>200</v>
      </c>
      <c r="G195" s="34" t="str">
        <f>VLOOKUP(INT(A195/1000),辅助表!$A$1:$F$54,4,FALSE)&amp;"+"&amp;(D195/VLOOKUP(INT(A195/1000),辅助表!$A$1:$F$54,6,FALSE))&amp;VLOOKUP(INT(A195/1000),辅助表!$A$1:$G$54,7,FALSE)</f>
        <v>最小攻击+20</v>
      </c>
    </row>
    <row r="196" spans="1:7">
      <c r="A196" s="5">
        <v>1193</v>
      </c>
      <c r="B196" t="s">
        <v>46</v>
      </c>
      <c r="C196" s="35" t="s">
        <v>354</v>
      </c>
      <c r="D196" s="34">
        <f>CEILING(RIGHT(A196,3)/VLOOKUP(INT(A196/1000),辅助表!$A$1:$F$54,5,FALSE),1)*VLOOKUP(INT(A196/1000),辅助表!$A$1:$F$54,6,FALSE)</f>
        <v>20</v>
      </c>
      <c r="E196" s="34">
        <v>0</v>
      </c>
      <c r="F196" s="34">
        <f>ROUND(D196*VLOOKUP(INT(A196/1000),辅助表!$A$1:$F$54,5,FALSE),0)/VLOOKUP(INT(A196/1000),辅助表!$A$1:$F$54,6,FALSE)</f>
        <v>200</v>
      </c>
      <c r="G196" s="34" t="str">
        <f>VLOOKUP(INT(A196/1000),辅助表!$A$1:$F$54,4,FALSE)&amp;"+"&amp;(D196/VLOOKUP(INT(A196/1000),辅助表!$A$1:$F$54,6,FALSE))&amp;VLOOKUP(INT(A196/1000),辅助表!$A$1:$G$54,7,FALSE)</f>
        <v>最小攻击+20</v>
      </c>
    </row>
    <row r="197" spans="1:7">
      <c r="A197" s="5">
        <v>1194</v>
      </c>
      <c r="B197" t="s">
        <v>46</v>
      </c>
      <c r="C197" s="35" t="s">
        <v>354</v>
      </c>
      <c r="D197" s="34">
        <f>CEILING(RIGHT(A197,3)/VLOOKUP(INT(A197/1000),辅助表!$A$1:$F$54,5,FALSE),1)*VLOOKUP(INT(A197/1000),辅助表!$A$1:$F$54,6,FALSE)</f>
        <v>20</v>
      </c>
      <c r="E197" s="34">
        <v>0</v>
      </c>
      <c r="F197" s="34">
        <f>ROUND(D197*VLOOKUP(INT(A197/1000),辅助表!$A$1:$F$54,5,FALSE),0)/VLOOKUP(INT(A197/1000),辅助表!$A$1:$F$54,6,FALSE)</f>
        <v>200</v>
      </c>
      <c r="G197" s="34" t="str">
        <f>VLOOKUP(INT(A197/1000),辅助表!$A$1:$F$54,4,FALSE)&amp;"+"&amp;(D197/VLOOKUP(INT(A197/1000),辅助表!$A$1:$F$54,6,FALSE))&amp;VLOOKUP(INT(A197/1000),辅助表!$A$1:$G$54,7,FALSE)</f>
        <v>最小攻击+20</v>
      </c>
    </row>
    <row r="198" spans="1:7">
      <c r="A198" s="5">
        <v>1195</v>
      </c>
      <c r="B198" t="s">
        <v>46</v>
      </c>
      <c r="C198" s="35" t="s">
        <v>354</v>
      </c>
      <c r="D198" s="34">
        <f>CEILING(RIGHT(A198,3)/VLOOKUP(INT(A198/1000),辅助表!$A$1:$F$54,5,FALSE),1)*VLOOKUP(INT(A198/1000),辅助表!$A$1:$F$54,6,FALSE)</f>
        <v>20</v>
      </c>
      <c r="E198" s="34">
        <v>0</v>
      </c>
      <c r="F198" s="34">
        <f>ROUND(D198*VLOOKUP(INT(A198/1000),辅助表!$A$1:$F$54,5,FALSE),0)/VLOOKUP(INT(A198/1000),辅助表!$A$1:$F$54,6,FALSE)</f>
        <v>200</v>
      </c>
      <c r="G198" s="34" t="str">
        <f>VLOOKUP(INT(A198/1000),辅助表!$A$1:$F$54,4,FALSE)&amp;"+"&amp;(D198/VLOOKUP(INT(A198/1000),辅助表!$A$1:$F$54,6,FALSE))&amp;VLOOKUP(INT(A198/1000),辅助表!$A$1:$G$54,7,FALSE)</f>
        <v>最小攻击+20</v>
      </c>
    </row>
    <row r="199" spans="1:7">
      <c r="A199" s="5">
        <v>1196</v>
      </c>
      <c r="B199" t="s">
        <v>46</v>
      </c>
      <c r="C199" s="35" t="s">
        <v>354</v>
      </c>
      <c r="D199" s="34">
        <f>CEILING(RIGHT(A199,3)/VLOOKUP(INT(A199/1000),辅助表!$A$1:$F$54,5,FALSE),1)*VLOOKUP(INT(A199/1000),辅助表!$A$1:$F$54,6,FALSE)</f>
        <v>20</v>
      </c>
      <c r="E199" s="34">
        <v>0</v>
      </c>
      <c r="F199" s="34">
        <f>ROUND(D199*VLOOKUP(INT(A199/1000),辅助表!$A$1:$F$54,5,FALSE),0)/VLOOKUP(INT(A199/1000),辅助表!$A$1:$F$54,6,FALSE)</f>
        <v>200</v>
      </c>
      <c r="G199" s="34" t="str">
        <f>VLOOKUP(INT(A199/1000),辅助表!$A$1:$F$54,4,FALSE)&amp;"+"&amp;(D199/VLOOKUP(INT(A199/1000),辅助表!$A$1:$F$54,6,FALSE))&amp;VLOOKUP(INT(A199/1000),辅助表!$A$1:$G$54,7,FALSE)</f>
        <v>最小攻击+20</v>
      </c>
    </row>
    <row r="200" spans="1:7">
      <c r="A200" s="5">
        <v>1197</v>
      </c>
      <c r="B200" t="s">
        <v>46</v>
      </c>
      <c r="C200" s="35" t="s">
        <v>354</v>
      </c>
      <c r="D200" s="34">
        <f>CEILING(RIGHT(A200,3)/VLOOKUP(INT(A200/1000),辅助表!$A$1:$F$54,5,FALSE),1)*VLOOKUP(INT(A200/1000),辅助表!$A$1:$F$54,6,FALSE)</f>
        <v>20</v>
      </c>
      <c r="E200" s="34">
        <v>0</v>
      </c>
      <c r="F200" s="34">
        <f>ROUND(D200*VLOOKUP(INT(A200/1000),辅助表!$A$1:$F$54,5,FALSE),0)/VLOOKUP(INT(A200/1000),辅助表!$A$1:$F$54,6,FALSE)</f>
        <v>200</v>
      </c>
      <c r="G200" s="34" t="str">
        <f>VLOOKUP(INT(A200/1000),辅助表!$A$1:$F$54,4,FALSE)&amp;"+"&amp;(D200/VLOOKUP(INT(A200/1000),辅助表!$A$1:$F$54,6,FALSE))&amp;VLOOKUP(INT(A200/1000),辅助表!$A$1:$G$54,7,FALSE)</f>
        <v>最小攻击+20</v>
      </c>
    </row>
    <row r="201" spans="1:7">
      <c r="A201" s="5">
        <v>1198</v>
      </c>
      <c r="B201" t="s">
        <v>46</v>
      </c>
      <c r="C201" s="35" t="s">
        <v>354</v>
      </c>
      <c r="D201" s="34">
        <f>CEILING(RIGHT(A201,3)/VLOOKUP(INT(A201/1000),辅助表!$A$1:$F$54,5,FALSE),1)*VLOOKUP(INT(A201/1000),辅助表!$A$1:$F$54,6,FALSE)</f>
        <v>20</v>
      </c>
      <c r="E201" s="34">
        <v>0</v>
      </c>
      <c r="F201" s="34">
        <f>ROUND(D201*VLOOKUP(INT(A201/1000),辅助表!$A$1:$F$54,5,FALSE),0)/VLOOKUP(INT(A201/1000),辅助表!$A$1:$F$54,6,FALSE)</f>
        <v>200</v>
      </c>
      <c r="G201" s="34" t="str">
        <f>VLOOKUP(INT(A201/1000),辅助表!$A$1:$F$54,4,FALSE)&amp;"+"&amp;(D201/VLOOKUP(INT(A201/1000),辅助表!$A$1:$F$54,6,FALSE))&amp;VLOOKUP(INT(A201/1000),辅助表!$A$1:$G$54,7,FALSE)</f>
        <v>最小攻击+20</v>
      </c>
    </row>
    <row r="202" spans="1:7">
      <c r="A202" s="5">
        <v>1199</v>
      </c>
      <c r="B202" t="s">
        <v>46</v>
      </c>
      <c r="C202" s="35" t="s">
        <v>354</v>
      </c>
      <c r="D202" s="34">
        <f>CEILING(RIGHT(A202,3)/VLOOKUP(INT(A202/1000),辅助表!$A$1:$F$54,5,FALSE),1)*VLOOKUP(INT(A202/1000),辅助表!$A$1:$F$54,6,FALSE)</f>
        <v>20</v>
      </c>
      <c r="E202" s="34">
        <v>0</v>
      </c>
      <c r="F202" s="34">
        <f>ROUND(D202*VLOOKUP(INT(A202/1000),辅助表!$A$1:$F$54,5,FALSE),0)/VLOOKUP(INT(A202/1000),辅助表!$A$1:$F$54,6,FALSE)</f>
        <v>200</v>
      </c>
      <c r="G202" s="34" t="str">
        <f>VLOOKUP(INT(A202/1000),辅助表!$A$1:$F$54,4,FALSE)&amp;"+"&amp;(D202/VLOOKUP(INT(A202/1000),辅助表!$A$1:$F$54,6,FALSE))&amp;VLOOKUP(INT(A202/1000),辅助表!$A$1:$G$54,7,FALSE)</f>
        <v>最小攻击+20</v>
      </c>
    </row>
    <row r="203" spans="1:7">
      <c r="A203" s="5">
        <v>1200</v>
      </c>
      <c r="B203" t="s">
        <v>46</v>
      </c>
      <c r="C203" s="35" t="s">
        <v>354</v>
      </c>
      <c r="D203" s="34">
        <f>CEILING(RIGHT(A203,3)/VLOOKUP(INT(A203/1000),辅助表!$A$1:$F$54,5,FALSE),1)*VLOOKUP(INT(A203/1000),辅助表!$A$1:$F$54,6,FALSE)</f>
        <v>20</v>
      </c>
      <c r="E203" s="34">
        <v>0</v>
      </c>
      <c r="F203" s="34">
        <f>ROUND(D203*VLOOKUP(INT(A203/1000),辅助表!$A$1:$F$54,5,FALSE),0)/VLOOKUP(INT(A203/1000),辅助表!$A$1:$F$54,6,FALSE)</f>
        <v>200</v>
      </c>
      <c r="G203" s="34" t="str">
        <f>VLOOKUP(INT(A203/1000),辅助表!$A$1:$F$54,4,FALSE)&amp;"+"&amp;(D203/VLOOKUP(INT(A203/1000),辅助表!$A$1:$F$54,6,FALSE))&amp;VLOOKUP(INT(A203/1000),辅助表!$A$1:$G$54,7,FALSE)</f>
        <v>最小攻击+20</v>
      </c>
    </row>
    <row r="204" spans="1:7">
      <c r="A204" s="5">
        <v>1201</v>
      </c>
      <c r="B204" t="s">
        <v>46</v>
      </c>
      <c r="C204" s="35" t="s">
        <v>354</v>
      </c>
      <c r="D204" s="34">
        <f>CEILING(RIGHT(A204,3)/VLOOKUP(INT(A204/1000),辅助表!$A$1:$F$54,5,FALSE),1)*VLOOKUP(INT(A204/1000),辅助表!$A$1:$F$54,6,FALSE)</f>
        <v>21</v>
      </c>
      <c r="E204" s="34">
        <v>0</v>
      </c>
      <c r="F204" s="34">
        <f>ROUND(D204*VLOOKUP(INT(A204/1000),辅助表!$A$1:$F$54,5,FALSE),0)/VLOOKUP(INT(A204/1000),辅助表!$A$1:$F$54,6,FALSE)</f>
        <v>210</v>
      </c>
      <c r="G204" s="34" t="str">
        <f>VLOOKUP(INT(A204/1000),辅助表!$A$1:$F$54,4,FALSE)&amp;"+"&amp;(D204/VLOOKUP(INT(A204/1000),辅助表!$A$1:$F$54,6,FALSE))&amp;VLOOKUP(INT(A204/1000),辅助表!$A$1:$G$54,7,FALSE)</f>
        <v>最小攻击+21</v>
      </c>
    </row>
    <row r="205" spans="1:7">
      <c r="A205" s="5">
        <v>1202</v>
      </c>
      <c r="B205" t="s">
        <v>46</v>
      </c>
      <c r="C205" s="35" t="s">
        <v>354</v>
      </c>
      <c r="D205" s="34">
        <f>CEILING(RIGHT(A205,3)/VLOOKUP(INT(A205/1000),辅助表!$A$1:$F$54,5,FALSE),1)*VLOOKUP(INT(A205/1000),辅助表!$A$1:$F$54,6,FALSE)</f>
        <v>21</v>
      </c>
      <c r="E205" s="34">
        <v>0</v>
      </c>
      <c r="F205" s="34">
        <f>ROUND(D205*VLOOKUP(INT(A205/1000),辅助表!$A$1:$F$54,5,FALSE),0)/VLOOKUP(INT(A205/1000),辅助表!$A$1:$F$54,6,FALSE)</f>
        <v>210</v>
      </c>
      <c r="G205" s="34" t="str">
        <f>VLOOKUP(INT(A205/1000),辅助表!$A$1:$F$54,4,FALSE)&amp;"+"&amp;(D205/VLOOKUP(INT(A205/1000),辅助表!$A$1:$F$54,6,FALSE))&amp;VLOOKUP(INT(A205/1000),辅助表!$A$1:$G$54,7,FALSE)</f>
        <v>最小攻击+21</v>
      </c>
    </row>
    <row r="206" spans="1:7">
      <c r="A206" s="5">
        <v>1203</v>
      </c>
      <c r="B206" t="s">
        <v>46</v>
      </c>
      <c r="C206" s="35" t="s">
        <v>354</v>
      </c>
      <c r="D206" s="34">
        <f>CEILING(RIGHT(A206,3)/VLOOKUP(INT(A206/1000),辅助表!$A$1:$F$54,5,FALSE),1)*VLOOKUP(INT(A206/1000),辅助表!$A$1:$F$54,6,FALSE)</f>
        <v>21</v>
      </c>
      <c r="E206" s="34">
        <v>0</v>
      </c>
      <c r="F206" s="34">
        <f>ROUND(D206*VLOOKUP(INT(A206/1000),辅助表!$A$1:$F$54,5,FALSE),0)/VLOOKUP(INT(A206/1000),辅助表!$A$1:$F$54,6,FALSE)</f>
        <v>210</v>
      </c>
      <c r="G206" s="34" t="str">
        <f>VLOOKUP(INT(A206/1000),辅助表!$A$1:$F$54,4,FALSE)&amp;"+"&amp;(D206/VLOOKUP(INT(A206/1000),辅助表!$A$1:$F$54,6,FALSE))&amp;VLOOKUP(INT(A206/1000),辅助表!$A$1:$G$54,7,FALSE)</f>
        <v>最小攻击+21</v>
      </c>
    </row>
    <row r="207" spans="1:7">
      <c r="A207" s="5">
        <v>1204</v>
      </c>
      <c r="B207" t="s">
        <v>46</v>
      </c>
      <c r="C207" s="35" t="s">
        <v>354</v>
      </c>
      <c r="D207" s="34">
        <f>CEILING(RIGHT(A207,3)/VLOOKUP(INT(A207/1000),辅助表!$A$1:$F$54,5,FALSE),1)*VLOOKUP(INT(A207/1000),辅助表!$A$1:$F$54,6,FALSE)</f>
        <v>21</v>
      </c>
      <c r="E207" s="34">
        <v>0</v>
      </c>
      <c r="F207" s="34">
        <f>ROUND(D207*VLOOKUP(INT(A207/1000),辅助表!$A$1:$F$54,5,FALSE),0)/VLOOKUP(INT(A207/1000),辅助表!$A$1:$F$54,6,FALSE)</f>
        <v>210</v>
      </c>
      <c r="G207" s="34" t="str">
        <f>VLOOKUP(INT(A207/1000),辅助表!$A$1:$F$54,4,FALSE)&amp;"+"&amp;(D207/VLOOKUP(INT(A207/1000),辅助表!$A$1:$F$54,6,FALSE))&amp;VLOOKUP(INT(A207/1000),辅助表!$A$1:$G$54,7,FALSE)</f>
        <v>最小攻击+21</v>
      </c>
    </row>
    <row r="208" spans="1:7">
      <c r="A208" s="5">
        <v>1205</v>
      </c>
      <c r="B208" t="s">
        <v>46</v>
      </c>
      <c r="C208" s="35" t="s">
        <v>354</v>
      </c>
      <c r="D208" s="34">
        <f>CEILING(RIGHT(A208,3)/VLOOKUP(INT(A208/1000),辅助表!$A$1:$F$54,5,FALSE),1)*VLOOKUP(INT(A208/1000),辅助表!$A$1:$F$54,6,FALSE)</f>
        <v>21</v>
      </c>
      <c r="E208" s="34">
        <v>0</v>
      </c>
      <c r="F208" s="34">
        <f>ROUND(D208*VLOOKUP(INT(A208/1000),辅助表!$A$1:$F$54,5,FALSE),0)/VLOOKUP(INT(A208/1000),辅助表!$A$1:$F$54,6,FALSE)</f>
        <v>210</v>
      </c>
      <c r="G208" s="34" t="str">
        <f>VLOOKUP(INT(A208/1000),辅助表!$A$1:$F$54,4,FALSE)&amp;"+"&amp;(D208/VLOOKUP(INT(A208/1000),辅助表!$A$1:$F$54,6,FALSE))&amp;VLOOKUP(INT(A208/1000),辅助表!$A$1:$G$54,7,FALSE)</f>
        <v>最小攻击+21</v>
      </c>
    </row>
    <row r="209" spans="1:7">
      <c r="A209" s="5">
        <v>1206</v>
      </c>
      <c r="B209" t="s">
        <v>46</v>
      </c>
      <c r="C209" s="35" t="s">
        <v>354</v>
      </c>
      <c r="D209" s="34">
        <f>CEILING(RIGHT(A209,3)/VLOOKUP(INT(A209/1000),辅助表!$A$1:$F$54,5,FALSE),1)*VLOOKUP(INT(A209/1000),辅助表!$A$1:$F$54,6,FALSE)</f>
        <v>21</v>
      </c>
      <c r="E209" s="34">
        <v>0</v>
      </c>
      <c r="F209" s="34">
        <f>ROUND(D209*VLOOKUP(INT(A209/1000),辅助表!$A$1:$F$54,5,FALSE),0)/VLOOKUP(INT(A209/1000),辅助表!$A$1:$F$54,6,FALSE)</f>
        <v>210</v>
      </c>
      <c r="G209" s="34" t="str">
        <f>VLOOKUP(INT(A209/1000),辅助表!$A$1:$F$54,4,FALSE)&amp;"+"&amp;(D209/VLOOKUP(INT(A209/1000),辅助表!$A$1:$F$54,6,FALSE))&amp;VLOOKUP(INT(A209/1000),辅助表!$A$1:$G$54,7,FALSE)</f>
        <v>最小攻击+21</v>
      </c>
    </row>
    <row r="210" spans="1:7">
      <c r="A210" s="5">
        <v>1207</v>
      </c>
      <c r="B210" t="s">
        <v>46</v>
      </c>
      <c r="C210" s="35" t="s">
        <v>354</v>
      </c>
      <c r="D210" s="34">
        <f>CEILING(RIGHT(A210,3)/VLOOKUP(INT(A210/1000),辅助表!$A$1:$F$54,5,FALSE),1)*VLOOKUP(INT(A210/1000),辅助表!$A$1:$F$54,6,FALSE)</f>
        <v>21</v>
      </c>
      <c r="E210" s="34">
        <v>0</v>
      </c>
      <c r="F210" s="34">
        <f>ROUND(D210*VLOOKUP(INT(A210/1000),辅助表!$A$1:$F$54,5,FALSE),0)/VLOOKUP(INT(A210/1000),辅助表!$A$1:$F$54,6,FALSE)</f>
        <v>210</v>
      </c>
      <c r="G210" s="34" t="str">
        <f>VLOOKUP(INT(A210/1000),辅助表!$A$1:$F$54,4,FALSE)&amp;"+"&amp;(D210/VLOOKUP(INT(A210/1000),辅助表!$A$1:$F$54,6,FALSE))&amp;VLOOKUP(INT(A210/1000),辅助表!$A$1:$G$54,7,FALSE)</f>
        <v>最小攻击+21</v>
      </c>
    </row>
    <row r="211" spans="1:7">
      <c r="A211" s="5">
        <v>1208</v>
      </c>
      <c r="B211" t="s">
        <v>46</v>
      </c>
      <c r="C211" s="35" t="s">
        <v>354</v>
      </c>
      <c r="D211" s="34">
        <f>CEILING(RIGHT(A211,3)/VLOOKUP(INT(A211/1000),辅助表!$A$1:$F$54,5,FALSE),1)*VLOOKUP(INT(A211/1000),辅助表!$A$1:$F$54,6,FALSE)</f>
        <v>21</v>
      </c>
      <c r="E211" s="34">
        <v>0</v>
      </c>
      <c r="F211" s="34">
        <f>ROUND(D211*VLOOKUP(INT(A211/1000),辅助表!$A$1:$F$54,5,FALSE),0)/VLOOKUP(INT(A211/1000),辅助表!$A$1:$F$54,6,FALSE)</f>
        <v>210</v>
      </c>
      <c r="G211" s="34" t="str">
        <f>VLOOKUP(INT(A211/1000),辅助表!$A$1:$F$54,4,FALSE)&amp;"+"&amp;(D211/VLOOKUP(INT(A211/1000),辅助表!$A$1:$F$54,6,FALSE))&amp;VLOOKUP(INT(A211/1000),辅助表!$A$1:$G$54,7,FALSE)</f>
        <v>最小攻击+21</v>
      </c>
    </row>
    <row r="212" spans="1:7">
      <c r="A212" s="5">
        <v>1209</v>
      </c>
      <c r="B212" t="s">
        <v>46</v>
      </c>
      <c r="C212" s="35" t="s">
        <v>354</v>
      </c>
      <c r="D212" s="34">
        <f>CEILING(RIGHT(A212,3)/VLOOKUP(INT(A212/1000),辅助表!$A$1:$F$54,5,FALSE),1)*VLOOKUP(INT(A212/1000),辅助表!$A$1:$F$54,6,FALSE)</f>
        <v>21</v>
      </c>
      <c r="E212" s="34">
        <v>0</v>
      </c>
      <c r="F212" s="34">
        <f>ROUND(D212*VLOOKUP(INT(A212/1000),辅助表!$A$1:$F$54,5,FALSE),0)/VLOOKUP(INT(A212/1000),辅助表!$A$1:$F$54,6,FALSE)</f>
        <v>210</v>
      </c>
      <c r="G212" s="34" t="str">
        <f>VLOOKUP(INT(A212/1000),辅助表!$A$1:$F$54,4,FALSE)&amp;"+"&amp;(D212/VLOOKUP(INT(A212/1000),辅助表!$A$1:$F$54,6,FALSE))&amp;VLOOKUP(INT(A212/1000),辅助表!$A$1:$G$54,7,FALSE)</f>
        <v>最小攻击+21</v>
      </c>
    </row>
    <row r="213" spans="1:7">
      <c r="A213" s="5">
        <v>1210</v>
      </c>
      <c r="B213" t="s">
        <v>46</v>
      </c>
      <c r="C213" s="35" t="s">
        <v>354</v>
      </c>
      <c r="D213" s="34">
        <f>CEILING(RIGHT(A213,3)/VLOOKUP(INT(A213/1000),辅助表!$A$1:$F$54,5,FALSE),1)*VLOOKUP(INT(A213/1000),辅助表!$A$1:$F$54,6,FALSE)</f>
        <v>21</v>
      </c>
      <c r="E213" s="34">
        <v>0</v>
      </c>
      <c r="F213" s="34">
        <f>ROUND(D213*VLOOKUP(INT(A213/1000),辅助表!$A$1:$F$54,5,FALSE),0)/VLOOKUP(INT(A213/1000),辅助表!$A$1:$F$54,6,FALSE)</f>
        <v>210</v>
      </c>
      <c r="G213" s="34" t="str">
        <f>VLOOKUP(INT(A213/1000),辅助表!$A$1:$F$54,4,FALSE)&amp;"+"&amp;(D213/VLOOKUP(INT(A213/1000),辅助表!$A$1:$F$54,6,FALSE))&amp;VLOOKUP(INT(A213/1000),辅助表!$A$1:$G$54,7,FALSE)</f>
        <v>最小攻击+21</v>
      </c>
    </row>
    <row r="214" spans="1:7">
      <c r="A214" s="5">
        <v>1211</v>
      </c>
      <c r="B214" t="s">
        <v>46</v>
      </c>
      <c r="C214" s="35" t="s">
        <v>354</v>
      </c>
      <c r="D214" s="34">
        <f>CEILING(RIGHT(A214,3)/VLOOKUP(INT(A214/1000),辅助表!$A$1:$F$54,5,FALSE),1)*VLOOKUP(INT(A214/1000),辅助表!$A$1:$F$54,6,FALSE)</f>
        <v>22</v>
      </c>
      <c r="E214" s="34">
        <v>0</v>
      </c>
      <c r="F214" s="34">
        <f>ROUND(D214*VLOOKUP(INT(A214/1000),辅助表!$A$1:$F$54,5,FALSE),0)/VLOOKUP(INT(A214/1000),辅助表!$A$1:$F$54,6,FALSE)</f>
        <v>220</v>
      </c>
      <c r="G214" s="34" t="str">
        <f>VLOOKUP(INT(A214/1000),辅助表!$A$1:$F$54,4,FALSE)&amp;"+"&amp;(D214/VLOOKUP(INT(A214/1000),辅助表!$A$1:$F$54,6,FALSE))&amp;VLOOKUP(INT(A214/1000),辅助表!$A$1:$G$54,7,FALSE)</f>
        <v>最小攻击+22</v>
      </c>
    </row>
    <row r="215" spans="1:7">
      <c r="A215" s="5">
        <v>1212</v>
      </c>
      <c r="B215" t="s">
        <v>46</v>
      </c>
      <c r="C215" s="35" t="s">
        <v>354</v>
      </c>
      <c r="D215" s="34">
        <f>CEILING(RIGHT(A215,3)/VLOOKUP(INT(A215/1000),辅助表!$A$1:$F$54,5,FALSE),1)*VLOOKUP(INT(A215/1000),辅助表!$A$1:$F$54,6,FALSE)</f>
        <v>22</v>
      </c>
      <c r="E215" s="34">
        <v>0</v>
      </c>
      <c r="F215" s="34">
        <f>ROUND(D215*VLOOKUP(INT(A215/1000),辅助表!$A$1:$F$54,5,FALSE),0)/VLOOKUP(INT(A215/1000),辅助表!$A$1:$F$54,6,FALSE)</f>
        <v>220</v>
      </c>
      <c r="G215" s="34" t="str">
        <f>VLOOKUP(INT(A215/1000),辅助表!$A$1:$F$54,4,FALSE)&amp;"+"&amp;(D215/VLOOKUP(INT(A215/1000),辅助表!$A$1:$F$54,6,FALSE))&amp;VLOOKUP(INT(A215/1000),辅助表!$A$1:$G$54,7,FALSE)</f>
        <v>最小攻击+22</v>
      </c>
    </row>
    <row r="216" spans="1:7">
      <c r="A216" s="5">
        <v>1213</v>
      </c>
      <c r="B216" t="s">
        <v>46</v>
      </c>
      <c r="C216" s="35" t="s">
        <v>354</v>
      </c>
      <c r="D216" s="34">
        <f>CEILING(RIGHT(A216,3)/VLOOKUP(INT(A216/1000),辅助表!$A$1:$F$54,5,FALSE),1)*VLOOKUP(INT(A216/1000),辅助表!$A$1:$F$54,6,FALSE)</f>
        <v>22</v>
      </c>
      <c r="E216" s="34">
        <v>0</v>
      </c>
      <c r="F216" s="34">
        <f>ROUND(D216*VLOOKUP(INT(A216/1000),辅助表!$A$1:$F$54,5,FALSE),0)/VLOOKUP(INT(A216/1000),辅助表!$A$1:$F$54,6,FALSE)</f>
        <v>220</v>
      </c>
      <c r="G216" s="34" t="str">
        <f>VLOOKUP(INT(A216/1000),辅助表!$A$1:$F$54,4,FALSE)&amp;"+"&amp;(D216/VLOOKUP(INT(A216/1000),辅助表!$A$1:$F$54,6,FALSE))&amp;VLOOKUP(INT(A216/1000),辅助表!$A$1:$G$54,7,FALSE)</f>
        <v>最小攻击+22</v>
      </c>
    </row>
    <row r="217" spans="1:7">
      <c r="A217" s="5">
        <v>1214</v>
      </c>
      <c r="B217" t="s">
        <v>46</v>
      </c>
      <c r="C217" s="35" t="s">
        <v>354</v>
      </c>
      <c r="D217" s="34">
        <f>CEILING(RIGHT(A217,3)/VLOOKUP(INT(A217/1000),辅助表!$A$1:$F$54,5,FALSE),1)*VLOOKUP(INT(A217/1000),辅助表!$A$1:$F$54,6,FALSE)</f>
        <v>22</v>
      </c>
      <c r="E217" s="34">
        <v>0</v>
      </c>
      <c r="F217" s="34">
        <f>ROUND(D217*VLOOKUP(INT(A217/1000),辅助表!$A$1:$F$54,5,FALSE),0)/VLOOKUP(INT(A217/1000),辅助表!$A$1:$F$54,6,FALSE)</f>
        <v>220</v>
      </c>
      <c r="G217" s="34" t="str">
        <f>VLOOKUP(INT(A217/1000),辅助表!$A$1:$F$54,4,FALSE)&amp;"+"&amp;(D217/VLOOKUP(INT(A217/1000),辅助表!$A$1:$F$54,6,FALSE))&amp;VLOOKUP(INT(A217/1000),辅助表!$A$1:$G$54,7,FALSE)</f>
        <v>最小攻击+22</v>
      </c>
    </row>
    <row r="218" spans="1:7">
      <c r="A218" s="5">
        <v>1215</v>
      </c>
      <c r="B218" t="s">
        <v>46</v>
      </c>
      <c r="C218" s="35" t="s">
        <v>354</v>
      </c>
      <c r="D218" s="34">
        <f>CEILING(RIGHT(A218,3)/VLOOKUP(INT(A218/1000),辅助表!$A$1:$F$54,5,FALSE),1)*VLOOKUP(INT(A218/1000),辅助表!$A$1:$F$54,6,FALSE)</f>
        <v>22</v>
      </c>
      <c r="E218" s="34">
        <v>0</v>
      </c>
      <c r="F218" s="34">
        <f>ROUND(D218*VLOOKUP(INT(A218/1000),辅助表!$A$1:$F$54,5,FALSE),0)/VLOOKUP(INT(A218/1000),辅助表!$A$1:$F$54,6,FALSE)</f>
        <v>220</v>
      </c>
      <c r="G218" s="34" t="str">
        <f>VLOOKUP(INT(A218/1000),辅助表!$A$1:$F$54,4,FALSE)&amp;"+"&amp;(D218/VLOOKUP(INT(A218/1000),辅助表!$A$1:$F$54,6,FALSE))&amp;VLOOKUP(INT(A218/1000),辅助表!$A$1:$G$54,7,FALSE)</f>
        <v>最小攻击+22</v>
      </c>
    </row>
    <row r="219" spans="1:7">
      <c r="A219" s="5">
        <v>1216</v>
      </c>
      <c r="B219" t="s">
        <v>46</v>
      </c>
      <c r="C219" s="35" t="s">
        <v>354</v>
      </c>
      <c r="D219" s="34">
        <f>CEILING(RIGHT(A219,3)/VLOOKUP(INT(A219/1000),辅助表!$A$1:$F$54,5,FALSE),1)*VLOOKUP(INT(A219/1000),辅助表!$A$1:$F$54,6,FALSE)</f>
        <v>22</v>
      </c>
      <c r="E219" s="34">
        <v>0</v>
      </c>
      <c r="F219" s="34">
        <f>ROUND(D219*VLOOKUP(INT(A219/1000),辅助表!$A$1:$F$54,5,FALSE),0)/VLOOKUP(INT(A219/1000),辅助表!$A$1:$F$54,6,FALSE)</f>
        <v>220</v>
      </c>
      <c r="G219" s="34" t="str">
        <f>VLOOKUP(INT(A219/1000),辅助表!$A$1:$F$54,4,FALSE)&amp;"+"&amp;(D219/VLOOKUP(INT(A219/1000),辅助表!$A$1:$F$54,6,FALSE))&amp;VLOOKUP(INT(A219/1000),辅助表!$A$1:$G$54,7,FALSE)</f>
        <v>最小攻击+22</v>
      </c>
    </row>
    <row r="220" spans="1:7">
      <c r="A220" s="5">
        <v>1217</v>
      </c>
      <c r="B220" t="s">
        <v>46</v>
      </c>
      <c r="C220" s="35" t="s">
        <v>354</v>
      </c>
      <c r="D220" s="34">
        <f>CEILING(RIGHT(A220,3)/VLOOKUP(INT(A220/1000),辅助表!$A$1:$F$54,5,FALSE),1)*VLOOKUP(INT(A220/1000),辅助表!$A$1:$F$54,6,FALSE)</f>
        <v>22</v>
      </c>
      <c r="E220" s="34">
        <v>0</v>
      </c>
      <c r="F220" s="34">
        <f>ROUND(D220*VLOOKUP(INT(A220/1000),辅助表!$A$1:$F$54,5,FALSE),0)/VLOOKUP(INT(A220/1000),辅助表!$A$1:$F$54,6,FALSE)</f>
        <v>220</v>
      </c>
      <c r="G220" s="34" t="str">
        <f>VLOOKUP(INT(A220/1000),辅助表!$A$1:$F$54,4,FALSE)&amp;"+"&amp;(D220/VLOOKUP(INT(A220/1000),辅助表!$A$1:$F$54,6,FALSE))&amp;VLOOKUP(INT(A220/1000),辅助表!$A$1:$G$54,7,FALSE)</f>
        <v>最小攻击+22</v>
      </c>
    </row>
    <row r="221" spans="1:7">
      <c r="A221" s="5">
        <v>1218</v>
      </c>
      <c r="B221" t="s">
        <v>46</v>
      </c>
      <c r="C221" s="35" t="s">
        <v>354</v>
      </c>
      <c r="D221" s="34">
        <f>CEILING(RIGHT(A221,3)/VLOOKUP(INT(A221/1000),辅助表!$A$1:$F$54,5,FALSE),1)*VLOOKUP(INT(A221/1000),辅助表!$A$1:$F$54,6,FALSE)</f>
        <v>22</v>
      </c>
      <c r="E221" s="34">
        <v>0</v>
      </c>
      <c r="F221" s="34">
        <f>ROUND(D221*VLOOKUP(INT(A221/1000),辅助表!$A$1:$F$54,5,FALSE),0)/VLOOKUP(INT(A221/1000),辅助表!$A$1:$F$54,6,FALSE)</f>
        <v>220</v>
      </c>
      <c r="G221" s="34" t="str">
        <f>VLOOKUP(INT(A221/1000),辅助表!$A$1:$F$54,4,FALSE)&amp;"+"&amp;(D221/VLOOKUP(INT(A221/1000),辅助表!$A$1:$F$54,6,FALSE))&amp;VLOOKUP(INT(A221/1000),辅助表!$A$1:$G$54,7,FALSE)</f>
        <v>最小攻击+22</v>
      </c>
    </row>
    <row r="222" spans="1:7">
      <c r="A222" s="5">
        <v>1219</v>
      </c>
      <c r="B222" t="s">
        <v>46</v>
      </c>
      <c r="C222" s="35" t="s">
        <v>354</v>
      </c>
      <c r="D222" s="34">
        <f>CEILING(RIGHT(A222,3)/VLOOKUP(INT(A222/1000),辅助表!$A$1:$F$54,5,FALSE),1)*VLOOKUP(INT(A222/1000),辅助表!$A$1:$F$54,6,FALSE)</f>
        <v>22</v>
      </c>
      <c r="E222" s="34">
        <v>0</v>
      </c>
      <c r="F222" s="34">
        <f>ROUND(D222*VLOOKUP(INT(A222/1000),辅助表!$A$1:$F$54,5,FALSE),0)/VLOOKUP(INT(A222/1000),辅助表!$A$1:$F$54,6,FALSE)</f>
        <v>220</v>
      </c>
      <c r="G222" s="34" t="str">
        <f>VLOOKUP(INT(A222/1000),辅助表!$A$1:$F$54,4,FALSE)&amp;"+"&amp;(D222/VLOOKUP(INT(A222/1000),辅助表!$A$1:$F$54,6,FALSE))&amp;VLOOKUP(INT(A222/1000),辅助表!$A$1:$G$54,7,FALSE)</f>
        <v>最小攻击+22</v>
      </c>
    </row>
    <row r="223" spans="1:7">
      <c r="A223" s="5">
        <v>1220</v>
      </c>
      <c r="B223" t="s">
        <v>46</v>
      </c>
      <c r="C223" s="35" t="s">
        <v>354</v>
      </c>
      <c r="D223" s="34">
        <f>CEILING(RIGHT(A223,3)/VLOOKUP(INT(A223/1000),辅助表!$A$1:$F$54,5,FALSE),1)*VLOOKUP(INT(A223/1000),辅助表!$A$1:$F$54,6,FALSE)</f>
        <v>22</v>
      </c>
      <c r="E223" s="34">
        <v>0</v>
      </c>
      <c r="F223" s="34">
        <f>ROUND(D223*VLOOKUP(INT(A223/1000),辅助表!$A$1:$F$54,5,FALSE),0)/VLOOKUP(INT(A223/1000),辅助表!$A$1:$F$54,6,FALSE)</f>
        <v>220</v>
      </c>
      <c r="G223" s="34" t="str">
        <f>VLOOKUP(INT(A223/1000),辅助表!$A$1:$F$54,4,FALSE)&amp;"+"&amp;(D223/VLOOKUP(INT(A223/1000),辅助表!$A$1:$F$54,6,FALSE))&amp;VLOOKUP(INT(A223/1000),辅助表!$A$1:$G$54,7,FALSE)</f>
        <v>最小攻击+22</v>
      </c>
    </row>
    <row r="224" spans="1:7">
      <c r="A224" s="5">
        <v>1221</v>
      </c>
      <c r="B224" t="s">
        <v>46</v>
      </c>
      <c r="C224" s="35" t="s">
        <v>354</v>
      </c>
      <c r="D224" s="34">
        <f>CEILING(RIGHT(A224,3)/VLOOKUP(INT(A224/1000),辅助表!$A$1:$F$54,5,FALSE),1)*VLOOKUP(INT(A224/1000),辅助表!$A$1:$F$54,6,FALSE)</f>
        <v>23</v>
      </c>
      <c r="E224" s="34">
        <v>0</v>
      </c>
      <c r="F224" s="34">
        <f>ROUND(D224*VLOOKUP(INT(A224/1000),辅助表!$A$1:$F$54,5,FALSE),0)/VLOOKUP(INT(A224/1000),辅助表!$A$1:$F$54,6,FALSE)</f>
        <v>230</v>
      </c>
      <c r="G224" s="34" t="str">
        <f>VLOOKUP(INT(A224/1000),辅助表!$A$1:$F$54,4,FALSE)&amp;"+"&amp;(D224/VLOOKUP(INT(A224/1000),辅助表!$A$1:$F$54,6,FALSE))&amp;VLOOKUP(INT(A224/1000),辅助表!$A$1:$G$54,7,FALSE)</f>
        <v>最小攻击+23</v>
      </c>
    </row>
    <row r="225" spans="1:7">
      <c r="A225" s="5">
        <v>1222</v>
      </c>
      <c r="B225" t="s">
        <v>46</v>
      </c>
      <c r="C225" s="35" t="s">
        <v>354</v>
      </c>
      <c r="D225" s="34">
        <f>CEILING(RIGHT(A225,3)/VLOOKUP(INT(A225/1000),辅助表!$A$1:$F$54,5,FALSE),1)*VLOOKUP(INT(A225/1000),辅助表!$A$1:$F$54,6,FALSE)</f>
        <v>23</v>
      </c>
      <c r="E225" s="34">
        <v>0</v>
      </c>
      <c r="F225" s="34">
        <f>ROUND(D225*VLOOKUP(INT(A225/1000),辅助表!$A$1:$F$54,5,FALSE),0)/VLOOKUP(INT(A225/1000),辅助表!$A$1:$F$54,6,FALSE)</f>
        <v>230</v>
      </c>
      <c r="G225" s="34" t="str">
        <f>VLOOKUP(INT(A225/1000),辅助表!$A$1:$F$54,4,FALSE)&amp;"+"&amp;(D225/VLOOKUP(INT(A225/1000),辅助表!$A$1:$F$54,6,FALSE))&amp;VLOOKUP(INT(A225/1000),辅助表!$A$1:$G$54,7,FALSE)</f>
        <v>最小攻击+23</v>
      </c>
    </row>
    <row r="226" spans="1:7">
      <c r="A226" s="5">
        <v>1223</v>
      </c>
      <c r="B226" t="s">
        <v>46</v>
      </c>
      <c r="C226" s="35" t="s">
        <v>354</v>
      </c>
      <c r="D226" s="34">
        <f>CEILING(RIGHT(A226,3)/VLOOKUP(INT(A226/1000),辅助表!$A$1:$F$54,5,FALSE),1)*VLOOKUP(INT(A226/1000),辅助表!$A$1:$F$54,6,FALSE)</f>
        <v>23</v>
      </c>
      <c r="E226" s="34">
        <v>0</v>
      </c>
      <c r="F226" s="34">
        <f>ROUND(D226*VLOOKUP(INT(A226/1000),辅助表!$A$1:$F$54,5,FALSE),0)/VLOOKUP(INT(A226/1000),辅助表!$A$1:$F$54,6,FALSE)</f>
        <v>230</v>
      </c>
      <c r="G226" s="34" t="str">
        <f>VLOOKUP(INT(A226/1000),辅助表!$A$1:$F$54,4,FALSE)&amp;"+"&amp;(D226/VLOOKUP(INT(A226/1000),辅助表!$A$1:$F$54,6,FALSE))&amp;VLOOKUP(INT(A226/1000),辅助表!$A$1:$G$54,7,FALSE)</f>
        <v>最小攻击+23</v>
      </c>
    </row>
    <row r="227" spans="1:7">
      <c r="A227" s="5">
        <v>1224</v>
      </c>
      <c r="B227" t="s">
        <v>46</v>
      </c>
      <c r="C227" s="35" t="s">
        <v>354</v>
      </c>
      <c r="D227" s="34">
        <f>CEILING(RIGHT(A227,3)/VLOOKUP(INT(A227/1000),辅助表!$A$1:$F$54,5,FALSE),1)*VLOOKUP(INT(A227/1000),辅助表!$A$1:$F$54,6,FALSE)</f>
        <v>23</v>
      </c>
      <c r="E227" s="34">
        <v>0</v>
      </c>
      <c r="F227" s="34">
        <f>ROUND(D227*VLOOKUP(INT(A227/1000),辅助表!$A$1:$F$54,5,FALSE),0)/VLOOKUP(INT(A227/1000),辅助表!$A$1:$F$54,6,FALSE)</f>
        <v>230</v>
      </c>
      <c r="G227" s="34" t="str">
        <f>VLOOKUP(INT(A227/1000),辅助表!$A$1:$F$54,4,FALSE)&amp;"+"&amp;(D227/VLOOKUP(INT(A227/1000),辅助表!$A$1:$F$54,6,FALSE))&amp;VLOOKUP(INT(A227/1000),辅助表!$A$1:$G$54,7,FALSE)</f>
        <v>最小攻击+23</v>
      </c>
    </row>
    <row r="228" spans="1:7">
      <c r="A228" s="5">
        <v>1225</v>
      </c>
      <c r="B228" t="s">
        <v>46</v>
      </c>
      <c r="C228" s="35" t="s">
        <v>354</v>
      </c>
      <c r="D228" s="34">
        <f>CEILING(RIGHT(A228,3)/VLOOKUP(INT(A228/1000),辅助表!$A$1:$F$54,5,FALSE),1)*VLOOKUP(INT(A228/1000),辅助表!$A$1:$F$54,6,FALSE)</f>
        <v>23</v>
      </c>
      <c r="E228" s="34">
        <v>0</v>
      </c>
      <c r="F228" s="34">
        <f>ROUND(D228*VLOOKUP(INT(A228/1000),辅助表!$A$1:$F$54,5,FALSE),0)/VLOOKUP(INT(A228/1000),辅助表!$A$1:$F$54,6,FALSE)</f>
        <v>230</v>
      </c>
      <c r="G228" s="34" t="str">
        <f>VLOOKUP(INT(A228/1000),辅助表!$A$1:$F$54,4,FALSE)&amp;"+"&amp;(D228/VLOOKUP(INT(A228/1000),辅助表!$A$1:$F$54,6,FALSE))&amp;VLOOKUP(INT(A228/1000),辅助表!$A$1:$G$54,7,FALSE)</f>
        <v>最小攻击+23</v>
      </c>
    </row>
    <row r="229" spans="1:7">
      <c r="A229" s="5">
        <v>1226</v>
      </c>
      <c r="B229" t="s">
        <v>46</v>
      </c>
      <c r="C229" s="35" t="s">
        <v>354</v>
      </c>
      <c r="D229" s="34">
        <f>CEILING(RIGHT(A229,3)/VLOOKUP(INT(A229/1000),辅助表!$A$1:$F$54,5,FALSE),1)*VLOOKUP(INT(A229/1000),辅助表!$A$1:$F$54,6,FALSE)</f>
        <v>23</v>
      </c>
      <c r="E229" s="34">
        <v>0</v>
      </c>
      <c r="F229" s="34">
        <f>ROUND(D229*VLOOKUP(INT(A229/1000),辅助表!$A$1:$F$54,5,FALSE),0)/VLOOKUP(INT(A229/1000),辅助表!$A$1:$F$54,6,FALSE)</f>
        <v>230</v>
      </c>
      <c r="G229" s="34" t="str">
        <f>VLOOKUP(INT(A229/1000),辅助表!$A$1:$F$54,4,FALSE)&amp;"+"&amp;(D229/VLOOKUP(INT(A229/1000),辅助表!$A$1:$F$54,6,FALSE))&amp;VLOOKUP(INT(A229/1000),辅助表!$A$1:$G$54,7,FALSE)</f>
        <v>最小攻击+23</v>
      </c>
    </row>
    <row r="230" spans="1:7">
      <c r="A230" s="5">
        <v>1227</v>
      </c>
      <c r="B230" t="s">
        <v>46</v>
      </c>
      <c r="C230" s="35" t="s">
        <v>354</v>
      </c>
      <c r="D230" s="34">
        <f>CEILING(RIGHT(A230,3)/VLOOKUP(INT(A230/1000),辅助表!$A$1:$F$54,5,FALSE),1)*VLOOKUP(INT(A230/1000),辅助表!$A$1:$F$54,6,FALSE)</f>
        <v>23</v>
      </c>
      <c r="E230" s="34">
        <v>0</v>
      </c>
      <c r="F230" s="34">
        <f>ROUND(D230*VLOOKUP(INT(A230/1000),辅助表!$A$1:$F$54,5,FALSE),0)/VLOOKUP(INT(A230/1000),辅助表!$A$1:$F$54,6,FALSE)</f>
        <v>230</v>
      </c>
      <c r="G230" s="34" t="str">
        <f>VLOOKUP(INT(A230/1000),辅助表!$A$1:$F$54,4,FALSE)&amp;"+"&amp;(D230/VLOOKUP(INT(A230/1000),辅助表!$A$1:$F$54,6,FALSE))&amp;VLOOKUP(INT(A230/1000),辅助表!$A$1:$G$54,7,FALSE)</f>
        <v>最小攻击+23</v>
      </c>
    </row>
    <row r="231" spans="1:7">
      <c r="A231" s="5">
        <v>1228</v>
      </c>
      <c r="B231" t="s">
        <v>46</v>
      </c>
      <c r="C231" s="35" t="s">
        <v>354</v>
      </c>
      <c r="D231" s="34">
        <f>CEILING(RIGHT(A231,3)/VLOOKUP(INT(A231/1000),辅助表!$A$1:$F$54,5,FALSE),1)*VLOOKUP(INT(A231/1000),辅助表!$A$1:$F$54,6,FALSE)</f>
        <v>23</v>
      </c>
      <c r="E231" s="34">
        <v>0</v>
      </c>
      <c r="F231" s="34">
        <f>ROUND(D231*VLOOKUP(INT(A231/1000),辅助表!$A$1:$F$54,5,FALSE),0)/VLOOKUP(INT(A231/1000),辅助表!$A$1:$F$54,6,FALSE)</f>
        <v>230</v>
      </c>
      <c r="G231" s="34" t="str">
        <f>VLOOKUP(INT(A231/1000),辅助表!$A$1:$F$54,4,FALSE)&amp;"+"&amp;(D231/VLOOKUP(INT(A231/1000),辅助表!$A$1:$F$54,6,FALSE))&amp;VLOOKUP(INT(A231/1000),辅助表!$A$1:$G$54,7,FALSE)</f>
        <v>最小攻击+23</v>
      </c>
    </row>
    <row r="232" spans="1:7">
      <c r="A232" s="5">
        <v>1229</v>
      </c>
      <c r="B232" t="s">
        <v>46</v>
      </c>
      <c r="C232" s="35" t="s">
        <v>354</v>
      </c>
      <c r="D232" s="34">
        <f>CEILING(RIGHT(A232,3)/VLOOKUP(INT(A232/1000),辅助表!$A$1:$F$54,5,FALSE),1)*VLOOKUP(INT(A232/1000),辅助表!$A$1:$F$54,6,FALSE)</f>
        <v>23</v>
      </c>
      <c r="E232" s="34">
        <v>0</v>
      </c>
      <c r="F232" s="34">
        <f>ROUND(D232*VLOOKUP(INT(A232/1000),辅助表!$A$1:$F$54,5,FALSE),0)/VLOOKUP(INT(A232/1000),辅助表!$A$1:$F$54,6,FALSE)</f>
        <v>230</v>
      </c>
      <c r="G232" s="34" t="str">
        <f>VLOOKUP(INT(A232/1000),辅助表!$A$1:$F$54,4,FALSE)&amp;"+"&amp;(D232/VLOOKUP(INT(A232/1000),辅助表!$A$1:$F$54,6,FALSE))&amp;VLOOKUP(INT(A232/1000),辅助表!$A$1:$G$54,7,FALSE)</f>
        <v>最小攻击+23</v>
      </c>
    </row>
    <row r="233" spans="1:7">
      <c r="A233" s="5">
        <v>1230</v>
      </c>
      <c r="B233" t="s">
        <v>46</v>
      </c>
      <c r="C233" s="35" t="s">
        <v>354</v>
      </c>
      <c r="D233" s="34">
        <f>CEILING(RIGHT(A233,3)/VLOOKUP(INT(A233/1000),辅助表!$A$1:$F$54,5,FALSE),1)*VLOOKUP(INT(A233/1000),辅助表!$A$1:$F$54,6,FALSE)</f>
        <v>23</v>
      </c>
      <c r="E233" s="34">
        <v>0</v>
      </c>
      <c r="F233" s="34">
        <f>ROUND(D233*VLOOKUP(INT(A233/1000),辅助表!$A$1:$F$54,5,FALSE),0)/VLOOKUP(INT(A233/1000),辅助表!$A$1:$F$54,6,FALSE)</f>
        <v>230</v>
      </c>
      <c r="G233" s="34" t="str">
        <f>VLOOKUP(INT(A233/1000),辅助表!$A$1:$F$54,4,FALSE)&amp;"+"&amp;(D233/VLOOKUP(INT(A233/1000),辅助表!$A$1:$F$54,6,FALSE))&amp;VLOOKUP(INT(A233/1000),辅助表!$A$1:$G$54,7,FALSE)</f>
        <v>最小攻击+23</v>
      </c>
    </row>
    <row r="234" spans="1:7">
      <c r="A234" s="5">
        <v>1231</v>
      </c>
      <c r="B234" t="s">
        <v>46</v>
      </c>
      <c r="C234" s="35" t="s">
        <v>354</v>
      </c>
      <c r="D234" s="34">
        <f>CEILING(RIGHT(A234,3)/VLOOKUP(INT(A234/1000),辅助表!$A$1:$F$54,5,FALSE),1)*VLOOKUP(INT(A234/1000),辅助表!$A$1:$F$54,6,FALSE)</f>
        <v>24</v>
      </c>
      <c r="E234" s="34">
        <v>0</v>
      </c>
      <c r="F234" s="34">
        <f>ROUND(D234*VLOOKUP(INT(A234/1000),辅助表!$A$1:$F$54,5,FALSE),0)/VLOOKUP(INT(A234/1000),辅助表!$A$1:$F$54,6,FALSE)</f>
        <v>240</v>
      </c>
      <c r="G234" s="34" t="str">
        <f>VLOOKUP(INT(A234/1000),辅助表!$A$1:$F$54,4,FALSE)&amp;"+"&amp;(D234/VLOOKUP(INT(A234/1000),辅助表!$A$1:$F$54,6,FALSE))&amp;VLOOKUP(INT(A234/1000),辅助表!$A$1:$G$54,7,FALSE)</f>
        <v>最小攻击+24</v>
      </c>
    </row>
    <row r="235" spans="1:7">
      <c r="A235" s="5">
        <v>1232</v>
      </c>
      <c r="B235" t="s">
        <v>46</v>
      </c>
      <c r="C235" s="35" t="s">
        <v>354</v>
      </c>
      <c r="D235" s="34">
        <f>CEILING(RIGHT(A235,3)/VLOOKUP(INT(A235/1000),辅助表!$A$1:$F$54,5,FALSE),1)*VLOOKUP(INT(A235/1000),辅助表!$A$1:$F$54,6,FALSE)</f>
        <v>24</v>
      </c>
      <c r="E235" s="34">
        <v>0</v>
      </c>
      <c r="F235" s="34">
        <f>ROUND(D235*VLOOKUP(INT(A235/1000),辅助表!$A$1:$F$54,5,FALSE),0)/VLOOKUP(INT(A235/1000),辅助表!$A$1:$F$54,6,FALSE)</f>
        <v>240</v>
      </c>
      <c r="G235" s="34" t="str">
        <f>VLOOKUP(INT(A235/1000),辅助表!$A$1:$F$54,4,FALSE)&amp;"+"&amp;(D235/VLOOKUP(INT(A235/1000),辅助表!$A$1:$F$54,6,FALSE))&amp;VLOOKUP(INT(A235/1000),辅助表!$A$1:$G$54,7,FALSE)</f>
        <v>最小攻击+24</v>
      </c>
    </row>
    <row r="236" spans="1:7">
      <c r="A236" s="5">
        <v>1233</v>
      </c>
      <c r="B236" t="s">
        <v>46</v>
      </c>
      <c r="C236" s="35" t="s">
        <v>354</v>
      </c>
      <c r="D236" s="34">
        <f>CEILING(RIGHT(A236,3)/VLOOKUP(INT(A236/1000),辅助表!$A$1:$F$54,5,FALSE),1)*VLOOKUP(INT(A236/1000),辅助表!$A$1:$F$54,6,FALSE)</f>
        <v>24</v>
      </c>
      <c r="E236" s="34">
        <v>0</v>
      </c>
      <c r="F236" s="34">
        <f>ROUND(D236*VLOOKUP(INT(A236/1000),辅助表!$A$1:$F$54,5,FALSE),0)/VLOOKUP(INT(A236/1000),辅助表!$A$1:$F$54,6,FALSE)</f>
        <v>240</v>
      </c>
      <c r="G236" s="34" t="str">
        <f>VLOOKUP(INT(A236/1000),辅助表!$A$1:$F$54,4,FALSE)&amp;"+"&amp;(D236/VLOOKUP(INT(A236/1000),辅助表!$A$1:$F$54,6,FALSE))&amp;VLOOKUP(INT(A236/1000),辅助表!$A$1:$G$54,7,FALSE)</f>
        <v>最小攻击+24</v>
      </c>
    </row>
    <row r="237" spans="1:7">
      <c r="A237" s="5">
        <v>1234</v>
      </c>
      <c r="B237" t="s">
        <v>46</v>
      </c>
      <c r="C237" s="35" t="s">
        <v>354</v>
      </c>
      <c r="D237" s="34">
        <f>CEILING(RIGHT(A237,3)/VLOOKUP(INT(A237/1000),辅助表!$A$1:$F$54,5,FALSE),1)*VLOOKUP(INT(A237/1000),辅助表!$A$1:$F$54,6,FALSE)</f>
        <v>24</v>
      </c>
      <c r="E237" s="34">
        <v>0</v>
      </c>
      <c r="F237" s="34">
        <f>ROUND(D237*VLOOKUP(INT(A237/1000),辅助表!$A$1:$F$54,5,FALSE),0)/VLOOKUP(INT(A237/1000),辅助表!$A$1:$F$54,6,FALSE)</f>
        <v>240</v>
      </c>
      <c r="G237" s="34" t="str">
        <f>VLOOKUP(INT(A237/1000),辅助表!$A$1:$F$54,4,FALSE)&amp;"+"&amp;(D237/VLOOKUP(INT(A237/1000),辅助表!$A$1:$F$54,6,FALSE))&amp;VLOOKUP(INT(A237/1000),辅助表!$A$1:$G$54,7,FALSE)</f>
        <v>最小攻击+24</v>
      </c>
    </row>
    <row r="238" spans="1:7">
      <c r="A238" s="5">
        <v>1235</v>
      </c>
      <c r="B238" t="s">
        <v>46</v>
      </c>
      <c r="C238" s="35" t="s">
        <v>354</v>
      </c>
      <c r="D238" s="34">
        <f>CEILING(RIGHT(A238,3)/VLOOKUP(INT(A238/1000),辅助表!$A$1:$F$54,5,FALSE),1)*VLOOKUP(INT(A238/1000),辅助表!$A$1:$F$54,6,FALSE)</f>
        <v>24</v>
      </c>
      <c r="E238" s="34">
        <v>0</v>
      </c>
      <c r="F238" s="34">
        <f>ROUND(D238*VLOOKUP(INT(A238/1000),辅助表!$A$1:$F$54,5,FALSE),0)/VLOOKUP(INT(A238/1000),辅助表!$A$1:$F$54,6,FALSE)</f>
        <v>240</v>
      </c>
      <c r="G238" s="34" t="str">
        <f>VLOOKUP(INT(A238/1000),辅助表!$A$1:$F$54,4,FALSE)&amp;"+"&amp;(D238/VLOOKUP(INT(A238/1000),辅助表!$A$1:$F$54,6,FALSE))&amp;VLOOKUP(INT(A238/1000),辅助表!$A$1:$G$54,7,FALSE)</f>
        <v>最小攻击+24</v>
      </c>
    </row>
    <row r="239" spans="1:7">
      <c r="A239" s="5">
        <v>1236</v>
      </c>
      <c r="B239" t="s">
        <v>46</v>
      </c>
      <c r="C239" s="35" t="s">
        <v>354</v>
      </c>
      <c r="D239" s="34">
        <f>CEILING(RIGHT(A239,3)/VLOOKUP(INT(A239/1000),辅助表!$A$1:$F$54,5,FALSE),1)*VLOOKUP(INT(A239/1000),辅助表!$A$1:$F$54,6,FALSE)</f>
        <v>24</v>
      </c>
      <c r="E239" s="34">
        <v>0</v>
      </c>
      <c r="F239" s="34">
        <f>ROUND(D239*VLOOKUP(INT(A239/1000),辅助表!$A$1:$F$54,5,FALSE),0)/VLOOKUP(INT(A239/1000),辅助表!$A$1:$F$54,6,FALSE)</f>
        <v>240</v>
      </c>
      <c r="G239" s="34" t="str">
        <f>VLOOKUP(INT(A239/1000),辅助表!$A$1:$F$54,4,FALSE)&amp;"+"&amp;(D239/VLOOKUP(INT(A239/1000),辅助表!$A$1:$F$54,6,FALSE))&amp;VLOOKUP(INT(A239/1000),辅助表!$A$1:$G$54,7,FALSE)</f>
        <v>最小攻击+24</v>
      </c>
    </row>
    <row r="240" spans="1:7">
      <c r="A240" s="5">
        <v>1237</v>
      </c>
      <c r="B240" t="s">
        <v>46</v>
      </c>
      <c r="C240" s="35" t="s">
        <v>354</v>
      </c>
      <c r="D240" s="34">
        <f>CEILING(RIGHT(A240,3)/VLOOKUP(INT(A240/1000),辅助表!$A$1:$F$54,5,FALSE),1)*VLOOKUP(INT(A240/1000),辅助表!$A$1:$F$54,6,FALSE)</f>
        <v>24</v>
      </c>
      <c r="E240" s="34">
        <v>0</v>
      </c>
      <c r="F240" s="34">
        <f>ROUND(D240*VLOOKUP(INT(A240/1000),辅助表!$A$1:$F$54,5,FALSE),0)/VLOOKUP(INT(A240/1000),辅助表!$A$1:$F$54,6,FALSE)</f>
        <v>240</v>
      </c>
      <c r="G240" s="34" t="str">
        <f>VLOOKUP(INT(A240/1000),辅助表!$A$1:$F$54,4,FALSE)&amp;"+"&amp;(D240/VLOOKUP(INT(A240/1000),辅助表!$A$1:$F$54,6,FALSE))&amp;VLOOKUP(INT(A240/1000),辅助表!$A$1:$G$54,7,FALSE)</f>
        <v>最小攻击+24</v>
      </c>
    </row>
    <row r="241" spans="1:7">
      <c r="A241" s="5">
        <v>1238</v>
      </c>
      <c r="B241" t="s">
        <v>46</v>
      </c>
      <c r="C241" s="35" t="s">
        <v>354</v>
      </c>
      <c r="D241" s="34">
        <f>CEILING(RIGHT(A241,3)/VLOOKUP(INT(A241/1000),辅助表!$A$1:$F$54,5,FALSE),1)*VLOOKUP(INT(A241/1000),辅助表!$A$1:$F$54,6,FALSE)</f>
        <v>24</v>
      </c>
      <c r="E241" s="34">
        <v>0</v>
      </c>
      <c r="F241" s="34">
        <f>ROUND(D241*VLOOKUP(INT(A241/1000),辅助表!$A$1:$F$54,5,FALSE),0)/VLOOKUP(INT(A241/1000),辅助表!$A$1:$F$54,6,FALSE)</f>
        <v>240</v>
      </c>
      <c r="G241" s="34" t="str">
        <f>VLOOKUP(INT(A241/1000),辅助表!$A$1:$F$54,4,FALSE)&amp;"+"&amp;(D241/VLOOKUP(INT(A241/1000),辅助表!$A$1:$F$54,6,FALSE))&amp;VLOOKUP(INT(A241/1000),辅助表!$A$1:$G$54,7,FALSE)</f>
        <v>最小攻击+24</v>
      </c>
    </row>
    <row r="242" spans="1:7">
      <c r="A242" s="5">
        <v>1239</v>
      </c>
      <c r="B242" t="s">
        <v>46</v>
      </c>
      <c r="C242" s="35" t="s">
        <v>354</v>
      </c>
      <c r="D242" s="34">
        <f>CEILING(RIGHT(A242,3)/VLOOKUP(INT(A242/1000),辅助表!$A$1:$F$54,5,FALSE),1)*VLOOKUP(INT(A242/1000),辅助表!$A$1:$F$54,6,FALSE)</f>
        <v>24</v>
      </c>
      <c r="E242" s="34">
        <v>0</v>
      </c>
      <c r="F242" s="34">
        <f>ROUND(D242*VLOOKUP(INT(A242/1000),辅助表!$A$1:$F$54,5,FALSE),0)/VLOOKUP(INT(A242/1000),辅助表!$A$1:$F$54,6,FALSE)</f>
        <v>240</v>
      </c>
      <c r="G242" s="34" t="str">
        <f>VLOOKUP(INT(A242/1000),辅助表!$A$1:$F$54,4,FALSE)&amp;"+"&amp;(D242/VLOOKUP(INT(A242/1000),辅助表!$A$1:$F$54,6,FALSE))&amp;VLOOKUP(INT(A242/1000),辅助表!$A$1:$G$54,7,FALSE)</f>
        <v>最小攻击+24</v>
      </c>
    </row>
    <row r="243" spans="1:7">
      <c r="A243" s="5">
        <v>1240</v>
      </c>
      <c r="B243" t="s">
        <v>46</v>
      </c>
      <c r="C243" s="35" t="s">
        <v>354</v>
      </c>
      <c r="D243" s="34">
        <f>CEILING(RIGHT(A243,3)/VLOOKUP(INT(A243/1000),辅助表!$A$1:$F$54,5,FALSE),1)*VLOOKUP(INT(A243/1000),辅助表!$A$1:$F$54,6,FALSE)</f>
        <v>24</v>
      </c>
      <c r="E243" s="34">
        <v>0</v>
      </c>
      <c r="F243" s="34">
        <f>ROUND(D243*VLOOKUP(INT(A243/1000),辅助表!$A$1:$F$54,5,FALSE),0)/VLOOKUP(INT(A243/1000),辅助表!$A$1:$F$54,6,FALSE)</f>
        <v>240</v>
      </c>
      <c r="G243" s="34" t="str">
        <f>VLOOKUP(INT(A243/1000),辅助表!$A$1:$F$54,4,FALSE)&amp;"+"&amp;(D243/VLOOKUP(INT(A243/1000),辅助表!$A$1:$F$54,6,FALSE))&amp;VLOOKUP(INT(A243/1000),辅助表!$A$1:$G$54,7,FALSE)</f>
        <v>最小攻击+24</v>
      </c>
    </row>
    <row r="244" spans="1:7">
      <c r="A244" s="5">
        <v>1241</v>
      </c>
      <c r="B244" t="s">
        <v>46</v>
      </c>
      <c r="C244" s="35" t="s">
        <v>354</v>
      </c>
      <c r="D244" s="34">
        <f>CEILING(RIGHT(A244,3)/VLOOKUP(INT(A244/1000),辅助表!$A$1:$F$54,5,FALSE),1)*VLOOKUP(INT(A244/1000),辅助表!$A$1:$F$54,6,FALSE)</f>
        <v>25</v>
      </c>
      <c r="E244" s="34">
        <v>0</v>
      </c>
      <c r="F244" s="34">
        <f>ROUND(D244*VLOOKUP(INT(A244/1000),辅助表!$A$1:$F$54,5,FALSE),0)/VLOOKUP(INT(A244/1000),辅助表!$A$1:$F$54,6,FALSE)</f>
        <v>250</v>
      </c>
      <c r="G244" s="34" t="str">
        <f>VLOOKUP(INT(A244/1000),辅助表!$A$1:$F$54,4,FALSE)&amp;"+"&amp;(D244/VLOOKUP(INT(A244/1000),辅助表!$A$1:$F$54,6,FALSE))&amp;VLOOKUP(INT(A244/1000),辅助表!$A$1:$G$54,7,FALSE)</f>
        <v>最小攻击+25</v>
      </c>
    </row>
    <row r="245" spans="1:7">
      <c r="A245" s="5">
        <v>1242</v>
      </c>
      <c r="B245" t="s">
        <v>46</v>
      </c>
      <c r="C245" s="35" t="s">
        <v>354</v>
      </c>
      <c r="D245" s="34">
        <f>CEILING(RIGHT(A245,3)/VLOOKUP(INT(A245/1000),辅助表!$A$1:$F$54,5,FALSE),1)*VLOOKUP(INT(A245/1000),辅助表!$A$1:$F$54,6,FALSE)</f>
        <v>25</v>
      </c>
      <c r="E245" s="34">
        <v>0</v>
      </c>
      <c r="F245" s="34">
        <f>ROUND(D245*VLOOKUP(INT(A245/1000),辅助表!$A$1:$F$54,5,FALSE),0)/VLOOKUP(INT(A245/1000),辅助表!$A$1:$F$54,6,FALSE)</f>
        <v>250</v>
      </c>
      <c r="G245" s="34" t="str">
        <f>VLOOKUP(INT(A245/1000),辅助表!$A$1:$F$54,4,FALSE)&amp;"+"&amp;(D245/VLOOKUP(INT(A245/1000),辅助表!$A$1:$F$54,6,FALSE))&amp;VLOOKUP(INT(A245/1000),辅助表!$A$1:$G$54,7,FALSE)</f>
        <v>最小攻击+25</v>
      </c>
    </row>
    <row r="246" spans="1:7">
      <c r="A246" s="5">
        <v>1243</v>
      </c>
      <c r="B246" t="s">
        <v>46</v>
      </c>
      <c r="C246" s="35" t="s">
        <v>354</v>
      </c>
      <c r="D246" s="34">
        <f>CEILING(RIGHT(A246,3)/VLOOKUP(INT(A246/1000),辅助表!$A$1:$F$54,5,FALSE),1)*VLOOKUP(INT(A246/1000),辅助表!$A$1:$F$54,6,FALSE)</f>
        <v>25</v>
      </c>
      <c r="E246" s="34">
        <v>0</v>
      </c>
      <c r="F246" s="34">
        <f>ROUND(D246*VLOOKUP(INT(A246/1000),辅助表!$A$1:$F$54,5,FALSE),0)/VLOOKUP(INT(A246/1000),辅助表!$A$1:$F$54,6,FALSE)</f>
        <v>250</v>
      </c>
      <c r="G246" s="34" t="str">
        <f>VLOOKUP(INT(A246/1000),辅助表!$A$1:$F$54,4,FALSE)&amp;"+"&amp;(D246/VLOOKUP(INT(A246/1000),辅助表!$A$1:$F$54,6,FALSE))&amp;VLOOKUP(INT(A246/1000),辅助表!$A$1:$G$54,7,FALSE)</f>
        <v>最小攻击+25</v>
      </c>
    </row>
    <row r="247" spans="1:7">
      <c r="A247" s="5">
        <v>1244</v>
      </c>
      <c r="B247" t="s">
        <v>46</v>
      </c>
      <c r="C247" s="35" t="s">
        <v>354</v>
      </c>
      <c r="D247" s="34">
        <f>CEILING(RIGHT(A247,3)/VLOOKUP(INT(A247/1000),辅助表!$A$1:$F$54,5,FALSE),1)*VLOOKUP(INT(A247/1000),辅助表!$A$1:$F$54,6,FALSE)</f>
        <v>25</v>
      </c>
      <c r="E247" s="34">
        <v>0</v>
      </c>
      <c r="F247" s="34">
        <f>ROUND(D247*VLOOKUP(INT(A247/1000),辅助表!$A$1:$F$54,5,FALSE),0)/VLOOKUP(INT(A247/1000),辅助表!$A$1:$F$54,6,FALSE)</f>
        <v>250</v>
      </c>
      <c r="G247" s="34" t="str">
        <f>VLOOKUP(INT(A247/1000),辅助表!$A$1:$F$54,4,FALSE)&amp;"+"&amp;(D247/VLOOKUP(INT(A247/1000),辅助表!$A$1:$F$54,6,FALSE))&amp;VLOOKUP(INT(A247/1000),辅助表!$A$1:$G$54,7,FALSE)</f>
        <v>最小攻击+25</v>
      </c>
    </row>
    <row r="248" spans="1:7">
      <c r="A248" s="5">
        <v>1245</v>
      </c>
      <c r="B248" t="s">
        <v>46</v>
      </c>
      <c r="C248" s="35" t="s">
        <v>354</v>
      </c>
      <c r="D248" s="34">
        <f>CEILING(RIGHT(A248,3)/VLOOKUP(INT(A248/1000),辅助表!$A$1:$F$54,5,FALSE),1)*VLOOKUP(INT(A248/1000),辅助表!$A$1:$F$54,6,FALSE)</f>
        <v>25</v>
      </c>
      <c r="E248" s="34">
        <v>0</v>
      </c>
      <c r="F248" s="34">
        <f>ROUND(D248*VLOOKUP(INT(A248/1000),辅助表!$A$1:$F$54,5,FALSE),0)/VLOOKUP(INT(A248/1000),辅助表!$A$1:$F$54,6,FALSE)</f>
        <v>250</v>
      </c>
      <c r="G248" s="34" t="str">
        <f>VLOOKUP(INT(A248/1000),辅助表!$A$1:$F$54,4,FALSE)&amp;"+"&amp;(D248/VLOOKUP(INT(A248/1000),辅助表!$A$1:$F$54,6,FALSE))&amp;VLOOKUP(INT(A248/1000),辅助表!$A$1:$G$54,7,FALSE)</f>
        <v>最小攻击+25</v>
      </c>
    </row>
    <row r="249" spans="1:7">
      <c r="A249" s="5">
        <v>1246</v>
      </c>
      <c r="B249" t="s">
        <v>46</v>
      </c>
      <c r="C249" s="35" t="s">
        <v>354</v>
      </c>
      <c r="D249" s="34">
        <f>CEILING(RIGHT(A249,3)/VLOOKUP(INT(A249/1000),辅助表!$A$1:$F$54,5,FALSE),1)*VLOOKUP(INT(A249/1000),辅助表!$A$1:$F$54,6,FALSE)</f>
        <v>25</v>
      </c>
      <c r="E249" s="34">
        <v>0</v>
      </c>
      <c r="F249" s="34">
        <f>ROUND(D249*VLOOKUP(INT(A249/1000),辅助表!$A$1:$F$54,5,FALSE),0)/VLOOKUP(INT(A249/1000),辅助表!$A$1:$F$54,6,FALSE)</f>
        <v>250</v>
      </c>
      <c r="G249" s="34" t="str">
        <f>VLOOKUP(INT(A249/1000),辅助表!$A$1:$F$54,4,FALSE)&amp;"+"&amp;(D249/VLOOKUP(INT(A249/1000),辅助表!$A$1:$F$54,6,FALSE))&amp;VLOOKUP(INT(A249/1000),辅助表!$A$1:$G$54,7,FALSE)</f>
        <v>最小攻击+25</v>
      </c>
    </row>
    <row r="250" spans="1:7">
      <c r="A250" s="5">
        <v>1247</v>
      </c>
      <c r="B250" t="s">
        <v>46</v>
      </c>
      <c r="C250" s="35" t="s">
        <v>354</v>
      </c>
      <c r="D250" s="34">
        <f>CEILING(RIGHT(A250,3)/VLOOKUP(INT(A250/1000),辅助表!$A$1:$F$54,5,FALSE),1)*VLOOKUP(INT(A250/1000),辅助表!$A$1:$F$54,6,FALSE)</f>
        <v>25</v>
      </c>
      <c r="E250" s="34">
        <v>0</v>
      </c>
      <c r="F250" s="34">
        <f>ROUND(D250*VLOOKUP(INT(A250/1000),辅助表!$A$1:$F$54,5,FALSE),0)/VLOOKUP(INT(A250/1000),辅助表!$A$1:$F$54,6,FALSE)</f>
        <v>250</v>
      </c>
      <c r="G250" s="34" t="str">
        <f>VLOOKUP(INT(A250/1000),辅助表!$A$1:$F$54,4,FALSE)&amp;"+"&amp;(D250/VLOOKUP(INT(A250/1000),辅助表!$A$1:$F$54,6,FALSE))&amp;VLOOKUP(INT(A250/1000),辅助表!$A$1:$G$54,7,FALSE)</f>
        <v>最小攻击+25</v>
      </c>
    </row>
    <row r="251" spans="1:7">
      <c r="A251" s="5">
        <v>1248</v>
      </c>
      <c r="B251" t="s">
        <v>46</v>
      </c>
      <c r="C251" s="35" t="s">
        <v>354</v>
      </c>
      <c r="D251" s="34">
        <f>CEILING(RIGHT(A251,3)/VLOOKUP(INT(A251/1000),辅助表!$A$1:$F$54,5,FALSE),1)*VLOOKUP(INT(A251/1000),辅助表!$A$1:$F$54,6,FALSE)</f>
        <v>25</v>
      </c>
      <c r="E251" s="34">
        <v>0</v>
      </c>
      <c r="F251" s="34">
        <f>ROUND(D251*VLOOKUP(INT(A251/1000),辅助表!$A$1:$F$54,5,FALSE),0)/VLOOKUP(INT(A251/1000),辅助表!$A$1:$F$54,6,FALSE)</f>
        <v>250</v>
      </c>
      <c r="G251" s="34" t="str">
        <f>VLOOKUP(INT(A251/1000),辅助表!$A$1:$F$54,4,FALSE)&amp;"+"&amp;(D251/VLOOKUP(INT(A251/1000),辅助表!$A$1:$F$54,6,FALSE))&amp;VLOOKUP(INT(A251/1000),辅助表!$A$1:$G$54,7,FALSE)</f>
        <v>最小攻击+25</v>
      </c>
    </row>
    <row r="252" spans="1:7">
      <c r="A252" s="5">
        <v>1249</v>
      </c>
      <c r="B252" t="s">
        <v>46</v>
      </c>
      <c r="C252" s="35" t="s">
        <v>354</v>
      </c>
      <c r="D252" s="34">
        <f>CEILING(RIGHT(A252,3)/VLOOKUP(INT(A252/1000),辅助表!$A$1:$F$54,5,FALSE),1)*VLOOKUP(INT(A252/1000),辅助表!$A$1:$F$54,6,FALSE)</f>
        <v>25</v>
      </c>
      <c r="E252" s="34">
        <v>0</v>
      </c>
      <c r="F252" s="34">
        <f>ROUND(D252*VLOOKUP(INT(A252/1000),辅助表!$A$1:$F$54,5,FALSE),0)/VLOOKUP(INT(A252/1000),辅助表!$A$1:$F$54,6,FALSE)</f>
        <v>250</v>
      </c>
      <c r="G252" s="34" t="str">
        <f>VLOOKUP(INT(A252/1000),辅助表!$A$1:$F$54,4,FALSE)&amp;"+"&amp;(D252/VLOOKUP(INT(A252/1000),辅助表!$A$1:$F$54,6,FALSE))&amp;VLOOKUP(INT(A252/1000),辅助表!$A$1:$G$54,7,FALSE)</f>
        <v>最小攻击+25</v>
      </c>
    </row>
    <row r="253" spans="1:7">
      <c r="A253" s="5">
        <v>1250</v>
      </c>
      <c r="B253" t="s">
        <v>46</v>
      </c>
      <c r="C253" s="35" t="s">
        <v>354</v>
      </c>
      <c r="D253" s="34">
        <f>CEILING(RIGHT(A253,3)/VLOOKUP(INT(A253/1000),辅助表!$A$1:$F$54,5,FALSE),1)*VLOOKUP(INT(A253/1000),辅助表!$A$1:$F$54,6,FALSE)</f>
        <v>25</v>
      </c>
      <c r="E253" s="34">
        <v>0</v>
      </c>
      <c r="F253" s="34">
        <f>ROUND(D253*VLOOKUP(INT(A253/1000),辅助表!$A$1:$F$54,5,FALSE),0)/VLOOKUP(INT(A253/1000),辅助表!$A$1:$F$54,6,FALSE)</f>
        <v>250</v>
      </c>
      <c r="G253" s="34" t="str">
        <f>VLOOKUP(INT(A253/1000),辅助表!$A$1:$F$54,4,FALSE)&amp;"+"&amp;(D253/VLOOKUP(INT(A253/1000),辅助表!$A$1:$F$54,6,FALSE))&amp;VLOOKUP(INT(A253/1000),辅助表!$A$1:$G$54,7,FALSE)</f>
        <v>最小攻击+25</v>
      </c>
    </row>
    <row r="254" spans="1:7">
      <c r="A254" s="5">
        <v>1251</v>
      </c>
      <c r="B254" t="s">
        <v>46</v>
      </c>
      <c r="C254" s="35" t="s">
        <v>354</v>
      </c>
      <c r="D254" s="34">
        <f>CEILING(RIGHT(A254,3)/VLOOKUP(INT(A254/1000),辅助表!$A$1:$F$54,5,FALSE),1)*VLOOKUP(INT(A254/1000),辅助表!$A$1:$F$54,6,FALSE)</f>
        <v>26</v>
      </c>
      <c r="E254" s="34">
        <v>0</v>
      </c>
      <c r="F254" s="34">
        <f>ROUND(D254*VLOOKUP(INT(A254/1000),辅助表!$A$1:$F$54,5,FALSE),0)/VLOOKUP(INT(A254/1000),辅助表!$A$1:$F$54,6,FALSE)</f>
        <v>260</v>
      </c>
      <c r="G254" s="34" t="str">
        <f>VLOOKUP(INT(A254/1000),辅助表!$A$1:$F$54,4,FALSE)&amp;"+"&amp;(D254/VLOOKUP(INT(A254/1000),辅助表!$A$1:$F$54,6,FALSE))&amp;VLOOKUP(INT(A254/1000),辅助表!$A$1:$G$54,7,FALSE)</f>
        <v>最小攻击+26</v>
      </c>
    </row>
    <row r="255" spans="1:7">
      <c r="A255" s="5">
        <v>1252</v>
      </c>
      <c r="B255" t="s">
        <v>46</v>
      </c>
      <c r="C255" s="35" t="s">
        <v>354</v>
      </c>
      <c r="D255" s="34">
        <f>CEILING(RIGHT(A255,3)/VLOOKUP(INT(A255/1000),辅助表!$A$1:$F$54,5,FALSE),1)*VLOOKUP(INT(A255/1000),辅助表!$A$1:$F$54,6,FALSE)</f>
        <v>26</v>
      </c>
      <c r="E255" s="34">
        <v>0</v>
      </c>
      <c r="F255" s="34">
        <f>ROUND(D255*VLOOKUP(INT(A255/1000),辅助表!$A$1:$F$54,5,FALSE),0)/VLOOKUP(INT(A255/1000),辅助表!$A$1:$F$54,6,FALSE)</f>
        <v>260</v>
      </c>
      <c r="G255" s="34" t="str">
        <f>VLOOKUP(INT(A255/1000),辅助表!$A$1:$F$54,4,FALSE)&amp;"+"&amp;(D255/VLOOKUP(INT(A255/1000),辅助表!$A$1:$F$54,6,FALSE))&amp;VLOOKUP(INT(A255/1000),辅助表!$A$1:$G$54,7,FALSE)</f>
        <v>最小攻击+26</v>
      </c>
    </row>
    <row r="256" spans="1:7">
      <c r="A256" s="5">
        <v>1253</v>
      </c>
      <c r="B256" t="s">
        <v>46</v>
      </c>
      <c r="C256" s="35" t="s">
        <v>354</v>
      </c>
      <c r="D256" s="34">
        <f>CEILING(RIGHT(A256,3)/VLOOKUP(INT(A256/1000),辅助表!$A$1:$F$54,5,FALSE),1)*VLOOKUP(INT(A256/1000),辅助表!$A$1:$F$54,6,FALSE)</f>
        <v>26</v>
      </c>
      <c r="E256" s="34">
        <v>0</v>
      </c>
      <c r="F256" s="34">
        <f>ROUND(D256*VLOOKUP(INT(A256/1000),辅助表!$A$1:$F$54,5,FALSE),0)/VLOOKUP(INT(A256/1000),辅助表!$A$1:$F$54,6,FALSE)</f>
        <v>260</v>
      </c>
      <c r="G256" s="34" t="str">
        <f>VLOOKUP(INT(A256/1000),辅助表!$A$1:$F$54,4,FALSE)&amp;"+"&amp;(D256/VLOOKUP(INT(A256/1000),辅助表!$A$1:$F$54,6,FALSE))&amp;VLOOKUP(INT(A256/1000),辅助表!$A$1:$G$54,7,FALSE)</f>
        <v>最小攻击+26</v>
      </c>
    </row>
    <row r="257" spans="1:7">
      <c r="A257" s="5">
        <v>1254</v>
      </c>
      <c r="B257" t="s">
        <v>46</v>
      </c>
      <c r="C257" s="35" t="s">
        <v>354</v>
      </c>
      <c r="D257" s="34">
        <f>CEILING(RIGHT(A257,3)/VLOOKUP(INT(A257/1000),辅助表!$A$1:$F$54,5,FALSE),1)*VLOOKUP(INT(A257/1000),辅助表!$A$1:$F$54,6,FALSE)</f>
        <v>26</v>
      </c>
      <c r="E257" s="34">
        <v>0</v>
      </c>
      <c r="F257" s="34">
        <f>ROUND(D257*VLOOKUP(INT(A257/1000),辅助表!$A$1:$F$54,5,FALSE),0)/VLOOKUP(INT(A257/1000),辅助表!$A$1:$F$54,6,FALSE)</f>
        <v>260</v>
      </c>
      <c r="G257" s="34" t="str">
        <f>VLOOKUP(INT(A257/1000),辅助表!$A$1:$F$54,4,FALSE)&amp;"+"&amp;(D257/VLOOKUP(INT(A257/1000),辅助表!$A$1:$F$54,6,FALSE))&amp;VLOOKUP(INT(A257/1000),辅助表!$A$1:$G$54,7,FALSE)</f>
        <v>最小攻击+26</v>
      </c>
    </row>
    <row r="258" spans="1:7">
      <c r="A258" s="5">
        <v>1255</v>
      </c>
      <c r="B258" t="s">
        <v>46</v>
      </c>
      <c r="C258" s="35" t="s">
        <v>354</v>
      </c>
      <c r="D258" s="34">
        <f>CEILING(RIGHT(A258,3)/VLOOKUP(INT(A258/1000),辅助表!$A$1:$F$54,5,FALSE),1)*VLOOKUP(INT(A258/1000),辅助表!$A$1:$F$54,6,FALSE)</f>
        <v>26</v>
      </c>
      <c r="E258" s="34">
        <v>0</v>
      </c>
      <c r="F258" s="34">
        <f>ROUND(D258*VLOOKUP(INT(A258/1000),辅助表!$A$1:$F$54,5,FALSE),0)/VLOOKUP(INT(A258/1000),辅助表!$A$1:$F$54,6,FALSE)</f>
        <v>260</v>
      </c>
      <c r="G258" s="34" t="str">
        <f>VLOOKUP(INT(A258/1000),辅助表!$A$1:$F$54,4,FALSE)&amp;"+"&amp;(D258/VLOOKUP(INT(A258/1000),辅助表!$A$1:$F$54,6,FALSE))&amp;VLOOKUP(INT(A258/1000),辅助表!$A$1:$G$54,7,FALSE)</f>
        <v>最小攻击+26</v>
      </c>
    </row>
    <row r="259" spans="1:7">
      <c r="A259" s="5">
        <v>1256</v>
      </c>
      <c r="B259" t="s">
        <v>46</v>
      </c>
      <c r="C259" s="35" t="s">
        <v>354</v>
      </c>
      <c r="D259" s="34">
        <f>CEILING(RIGHT(A259,3)/VLOOKUP(INT(A259/1000),辅助表!$A$1:$F$54,5,FALSE),1)*VLOOKUP(INT(A259/1000),辅助表!$A$1:$F$54,6,FALSE)</f>
        <v>26</v>
      </c>
      <c r="E259" s="34">
        <v>0</v>
      </c>
      <c r="F259" s="34">
        <f>ROUND(D259*VLOOKUP(INT(A259/1000),辅助表!$A$1:$F$54,5,FALSE),0)/VLOOKUP(INT(A259/1000),辅助表!$A$1:$F$54,6,FALSE)</f>
        <v>260</v>
      </c>
      <c r="G259" s="34" t="str">
        <f>VLOOKUP(INT(A259/1000),辅助表!$A$1:$F$54,4,FALSE)&amp;"+"&amp;(D259/VLOOKUP(INT(A259/1000),辅助表!$A$1:$F$54,6,FALSE))&amp;VLOOKUP(INT(A259/1000),辅助表!$A$1:$G$54,7,FALSE)</f>
        <v>最小攻击+26</v>
      </c>
    </row>
    <row r="260" spans="1:7">
      <c r="A260" s="5">
        <v>1257</v>
      </c>
      <c r="B260" t="s">
        <v>46</v>
      </c>
      <c r="C260" s="35" t="s">
        <v>354</v>
      </c>
      <c r="D260" s="34">
        <f>CEILING(RIGHT(A260,3)/VLOOKUP(INT(A260/1000),辅助表!$A$1:$F$54,5,FALSE),1)*VLOOKUP(INT(A260/1000),辅助表!$A$1:$F$54,6,FALSE)</f>
        <v>26</v>
      </c>
      <c r="E260" s="34">
        <v>0</v>
      </c>
      <c r="F260" s="34">
        <f>ROUND(D260*VLOOKUP(INT(A260/1000),辅助表!$A$1:$F$54,5,FALSE),0)/VLOOKUP(INT(A260/1000),辅助表!$A$1:$F$54,6,FALSE)</f>
        <v>260</v>
      </c>
      <c r="G260" s="34" t="str">
        <f>VLOOKUP(INT(A260/1000),辅助表!$A$1:$F$54,4,FALSE)&amp;"+"&amp;(D260/VLOOKUP(INT(A260/1000),辅助表!$A$1:$F$54,6,FALSE))&amp;VLOOKUP(INT(A260/1000),辅助表!$A$1:$G$54,7,FALSE)</f>
        <v>最小攻击+26</v>
      </c>
    </row>
    <row r="261" spans="1:7">
      <c r="A261" s="5">
        <v>1258</v>
      </c>
      <c r="B261" t="s">
        <v>46</v>
      </c>
      <c r="C261" s="35" t="s">
        <v>354</v>
      </c>
      <c r="D261" s="34">
        <f>CEILING(RIGHT(A261,3)/VLOOKUP(INT(A261/1000),辅助表!$A$1:$F$54,5,FALSE),1)*VLOOKUP(INT(A261/1000),辅助表!$A$1:$F$54,6,FALSE)</f>
        <v>26</v>
      </c>
      <c r="E261" s="34">
        <v>0</v>
      </c>
      <c r="F261" s="34">
        <f>ROUND(D261*VLOOKUP(INT(A261/1000),辅助表!$A$1:$F$54,5,FALSE),0)/VLOOKUP(INT(A261/1000),辅助表!$A$1:$F$54,6,FALSE)</f>
        <v>260</v>
      </c>
      <c r="G261" s="34" t="str">
        <f>VLOOKUP(INT(A261/1000),辅助表!$A$1:$F$54,4,FALSE)&amp;"+"&amp;(D261/VLOOKUP(INT(A261/1000),辅助表!$A$1:$F$54,6,FALSE))&amp;VLOOKUP(INT(A261/1000),辅助表!$A$1:$G$54,7,FALSE)</f>
        <v>最小攻击+26</v>
      </c>
    </row>
    <row r="262" spans="1:7">
      <c r="A262" s="5">
        <v>1259</v>
      </c>
      <c r="B262" t="s">
        <v>46</v>
      </c>
      <c r="C262" s="35" t="s">
        <v>354</v>
      </c>
      <c r="D262" s="34">
        <f>CEILING(RIGHT(A262,3)/VLOOKUP(INT(A262/1000),辅助表!$A$1:$F$54,5,FALSE),1)*VLOOKUP(INT(A262/1000),辅助表!$A$1:$F$54,6,FALSE)</f>
        <v>26</v>
      </c>
      <c r="E262" s="34">
        <v>0</v>
      </c>
      <c r="F262" s="34">
        <f>ROUND(D262*VLOOKUP(INT(A262/1000),辅助表!$A$1:$F$54,5,FALSE),0)/VLOOKUP(INT(A262/1000),辅助表!$A$1:$F$54,6,FALSE)</f>
        <v>260</v>
      </c>
      <c r="G262" s="34" t="str">
        <f>VLOOKUP(INT(A262/1000),辅助表!$A$1:$F$54,4,FALSE)&amp;"+"&amp;(D262/VLOOKUP(INT(A262/1000),辅助表!$A$1:$F$54,6,FALSE))&amp;VLOOKUP(INT(A262/1000),辅助表!$A$1:$G$54,7,FALSE)</f>
        <v>最小攻击+26</v>
      </c>
    </row>
    <row r="263" spans="1:7">
      <c r="A263" s="5">
        <v>1260</v>
      </c>
      <c r="B263" t="s">
        <v>46</v>
      </c>
      <c r="C263" s="35" t="s">
        <v>354</v>
      </c>
      <c r="D263" s="34">
        <f>CEILING(RIGHT(A263,3)/VLOOKUP(INT(A263/1000),辅助表!$A$1:$F$54,5,FALSE),1)*VLOOKUP(INT(A263/1000),辅助表!$A$1:$F$54,6,FALSE)</f>
        <v>26</v>
      </c>
      <c r="E263" s="34">
        <v>0</v>
      </c>
      <c r="F263" s="34">
        <f>ROUND(D263*VLOOKUP(INT(A263/1000),辅助表!$A$1:$F$54,5,FALSE),0)/VLOOKUP(INT(A263/1000),辅助表!$A$1:$F$54,6,FALSE)</f>
        <v>260</v>
      </c>
      <c r="G263" s="34" t="str">
        <f>VLOOKUP(INT(A263/1000),辅助表!$A$1:$F$54,4,FALSE)&amp;"+"&amp;(D263/VLOOKUP(INT(A263/1000),辅助表!$A$1:$F$54,6,FALSE))&amp;VLOOKUP(INT(A263/1000),辅助表!$A$1:$G$54,7,FALSE)</f>
        <v>最小攻击+26</v>
      </c>
    </row>
    <row r="264" spans="1:7">
      <c r="A264" s="5">
        <v>1261</v>
      </c>
      <c r="B264" t="s">
        <v>46</v>
      </c>
      <c r="C264" s="35" t="s">
        <v>354</v>
      </c>
      <c r="D264" s="34">
        <f>CEILING(RIGHT(A264,3)/VLOOKUP(INT(A264/1000),辅助表!$A$1:$F$54,5,FALSE),1)*VLOOKUP(INT(A264/1000),辅助表!$A$1:$F$54,6,FALSE)</f>
        <v>27</v>
      </c>
      <c r="E264" s="34">
        <v>0</v>
      </c>
      <c r="F264" s="34">
        <f>ROUND(D264*VLOOKUP(INT(A264/1000),辅助表!$A$1:$F$54,5,FALSE),0)/VLOOKUP(INT(A264/1000),辅助表!$A$1:$F$54,6,FALSE)</f>
        <v>270</v>
      </c>
      <c r="G264" s="34" t="str">
        <f>VLOOKUP(INT(A264/1000),辅助表!$A$1:$F$54,4,FALSE)&amp;"+"&amp;(D264/VLOOKUP(INT(A264/1000),辅助表!$A$1:$F$54,6,FALSE))&amp;VLOOKUP(INT(A264/1000),辅助表!$A$1:$G$54,7,FALSE)</f>
        <v>最小攻击+27</v>
      </c>
    </row>
    <row r="265" spans="1:7">
      <c r="A265" s="5">
        <v>1262</v>
      </c>
      <c r="B265" t="s">
        <v>46</v>
      </c>
      <c r="C265" s="35" t="s">
        <v>354</v>
      </c>
      <c r="D265" s="34">
        <f>CEILING(RIGHT(A265,3)/VLOOKUP(INT(A265/1000),辅助表!$A$1:$F$54,5,FALSE),1)*VLOOKUP(INT(A265/1000),辅助表!$A$1:$F$54,6,FALSE)</f>
        <v>27</v>
      </c>
      <c r="E265" s="34">
        <v>0</v>
      </c>
      <c r="F265" s="34">
        <f>ROUND(D265*VLOOKUP(INT(A265/1000),辅助表!$A$1:$F$54,5,FALSE),0)/VLOOKUP(INT(A265/1000),辅助表!$A$1:$F$54,6,FALSE)</f>
        <v>270</v>
      </c>
      <c r="G265" s="34" t="str">
        <f>VLOOKUP(INT(A265/1000),辅助表!$A$1:$F$54,4,FALSE)&amp;"+"&amp;(D265/VLOOKUP(INT(A265/1000),辅助表!$A$1:$F$54,6,FALSE))&amp;VLOOKUP(INT(A265/1000),辅助表!$A$1:$G$54,7,FALSE)</f>
        <v>最小攻击+27</v>
      </c>
    </row>
    <row r="266" spans="1:7">
      <c r="A266" s="5">
        <v>1263</v>
      </c>
      <c r="B266" t="s">
        <v>46</v>
      </c>
      <c r="C266" s="35" t="s">
        <v>354</v>
      </c>
      <c r="D266" s="34">
        <f>CEILING(RIGHT(A266,3)/VLOOKUP(INT(A266/1000),辅助表!$A$1:$F$54,5,FALSE),1)*VLOOKUP(INT(A266/1000),辅助表!$A$1:$F$54,6,FALSE)</f>
        <v>27</v>
      </c>
      <c r="E266" s="34">
        <v>0</v>
      </c>
      <c r="F266" s="34">
        <f>ROUND(D266*VLOOKUP(INT(A266/1000),辅助表!$A$1:$F$54,5,FALSE),0)/VLOOKUP(INT(A266/1000),辅助表!$A$1:$F$54,6,FALSE)</f>
        <v>270</v>
      </c>
      <c r="G266" s="34" t="str">
        <f>VLOOKUP(INT(A266/1000),辅助表!$A$1:$F$54,4,FALSE)&amp;"+"&amp;(D266/VLOOKUP(INT(A266/1000),辅助表!$A$1:$F$54,6,FALSE))&amp;VLOOKUP(INT(A266/1000),辅助表!$A$1:$G$54,7,FALSE)</f>
        <v>最小攻击+27</v>
      </c>
    </row>
    <row r="267" spans="1:7">
      <c r="A267" s="5">
        <v>1264</v>
      </c>
      <c r="B267" t="s">
        <v>46</v>
      </c>
      <c r="C267" s="35" t="s">
        <v>354</v>
      </c>
      <c r="D267" s="34">
        <f>CEILING(RIGHT(A267,3)/VLOOKUP(INT(A267/1000),辅助表!$A$1:$F$54,5,FALSE),1)*VLOOKUP(INT(A267/1000),辅助表!$A$1:$F$54,6,FALSE)</f>
        <v>27</v>
      </c>
      <c r="E267" s="34">
        <v>0</v>
      </c>
      <c r="F267" s="34">
        <f>ROUND(D267*VLOOKUP(INT(A267/1000),辅助表!$A$1:$F$54,5,FALSE),0)/VLOOKUP(INT(A267/1000),辅助表!$A$1:$F$54,6,FALSE)</f>
        <v>270</v>
      </c>
      <c r="G267" s="34" t="str">
        <f>VLOOKUP(INT(A267/1000),辅助表!$A$1:$F$54,4,FALSE)&amp;"+"&amp;(D267/VLOOKUP(INT(A267/1000),辅助表!$A$1:$F$54,6,FALSE))&amp;VLOOKUP(INT(A267/1000),辅助表!$A$1:$G$54,7,FALSE)</f>
        <v>最小攻击+27</v>
      </c>
    </row>
    <row r="268" spans="1:7">
      <c r="A268" s="5">
        <v>1265</v>
      </c>
      <c r="B268" t="s">
        <v>46</v>
      </c>
      <c r="C268" s="35" t="s">
        <v>354</v>
      </c>
      <c r="D268" s="34">
        <f>CEILING(RIGHT(A268,3)/VLOOKUP(INT(A268/1000),辅助表!$A$1:$F$54,5,FALSE),1)*VLOOKUP(INT(A268/1000),辅助表!$A$1:$F$54,6,FALSE)</f>
        <v>27</v>
      </c>
      <c r="E268" s="34">
        <v>0</v>
      </c>
      <c r="F268" s="34">
        <f>ROUND(D268*VLOOKUP(INT(A268/1000),辅助表!$A$1:$F$54,5,FALSE),0)/VLOOKUP(INT(A268/1000),辅助表!$A$1:$F$54,6,FALSE)</f>
        <v>270</v>
      </c>
      <c r="G268" s="34" t="str">
        <f>VLOOKUP(INT(A268/1000),辅助表!$A$1:$F$54,4,FALSE)&amp;"+"&amp;(D268/VLOOKUP(INT(A268/1000),辅助表!$A$1:$F$54,6,FALSE))&amp;VLOOKUP(INT(A268/1000),辅助表!$A$1:$G$54,7,FALSE)</f>
        <v>最小攻击+27</v>
      </c>
    </row>
    <row r="269" spans="1:7">
      <c r="A269" s="5">
        <v>1266</v>
      </c>
      <c r="B269" t="s">
        <v>46</v>
      </c>
      <c r="C269" s="35" t="s">
        <v>354</v>
      </c>
      <c r="D269" s="34">
        <f>CEILING(RIGHT(A269,3)/VLOOKUP(INT(A269/1000),辅助表!$A$1:$F$54,5,FALSE),1)*VLOOKUP(INT(A269/1000),辅助表!$A$1:$F$54,6,FALSE)</f>
        <v>27</v>
      </c>
      <c r="E269" s="34">
        <v>0</v>
      </c>
      <c r="F269" s="34">
        <f>ROUND(D269*VLOOKUP(INT(A269/1000),辅助表!$A$1:$F$54,5,FALSE),0)/VLOOKUP(INT(A269/1000),辅助表!$A$1:$F$54,6,FALSE)</f>
        <v>270</v>
      </c>
      <c r="G269" s="34" t="str">
        <f>VLOOKUP(INT(A269/1000),辅助表!$A$1:$F$54,4,FALSE)&amp;"+"&amp;(D269/VLOOKUP(INT(A269/1000),辅助表!$A$1:$F$54,6,FALSE))&amp;VLOOKUP(INT(A269/1000),辅助表!$A$1:$G$54,7,FALSE)</f>
        <v>最小攻击+27</v>
      </c>
    </row>
    <row r="270" spans="1:7">
      <c r="A270" s="5">
        <v>1267</v>
      </c>
      <c r="B270" t="s">
        <v>46</v>
      </c>
      <c r="C270" s="35" t="s">
        <v>354</v>
      </c>
      <c r="D270" s="34">
        <f>CEILING(RIGHT(A270,3)/VLOOKUP(INT(A270/1000),辅助表!$A$1:$F$54,5,FALSE),1)*VLOOKUP(INT(A270/1000),辅助表!$A$1:$F$54,6,FALSE)</f>
        <v>27</v>
      </c>
      <c r="E270" s="34">
        <v>0</v>
      </c>
      <c r="F270" s="34">
        <f>ROUND(D270*VLOOKUP(INT(A270/1000),辅助表!$A$1:$F$54,5,FALSE),0)/VLOOKUP(INT(A270/1000),辅助表!$A$1:$F$54,6,FALSE)</f>
        <v>270</v>
      </c>
      <c r="G270" s="34" t="str">
        <f>VLOOKUP(INT(A270/1000),辅助表!$A$1:$F$54,4,FALSE)&amp;"+"&amp;(D270/VLOOKUP(INT(A270/1000),辅助表!$A$1:$F$54,6,FALSE))&amp;VLOOKUP(INT(A270/1000),辅助表!$A$1:$G$54,7,FALSE)</f>
        <v>最小攻击+27</v>
      </c>
    </row>
    <row r="271" spans="1:7">
      <c r="A271" s="5">
        <v>1268</v>
      </c>
      <c r="B271" t="s">
        <v>46</v>
      </c>
      <c r="C271" s="35" t="s">
        <v>354</v>
      </c>
      <c r="D271" s="34">
        <f>CEILING(RIGHT(A271,3)/VLOOKUP(INT(A271/1000),辅助表!$A$1:$F$54,5,FALSE),1)*VLOOKUP(INT(A271/1000),辅助表!$A$1:$F$54,6,FALSE)</f>
        <v>27</v>
      </c>
      <c r="E271" s="34">
        <v>0</v>
      </c>
      <c r="F271" s="34">
        <f>ROUND(D271*VLOOKUP(INT(A271/1000),辅助表!$A$1:$F$54,5,FALSE),0)/VLOOKUP(INT(A271/1000),辅助表!$A$1:$F$54,6,FALSE)</f>
        <v>270</v>
      </c>
      <c r="G271" s="34" t="str">
        <f>VLOOKUP(INT(A271/1000),辅助表!$A$1:$F$54,4,FALSE)&amp;"+"&amp;(D271/VLOOKUP(INT(A271/1000),辅助表!$A$1:$F$54,6,FALSE))&amp;VLOOKUP(INT(A271/1000),辅助表!$A$1:$G$54,7,FALSE)</f>
        <v>最小攻击+27</v>
      </c>
    </row>
    <row r="272" spans="1:7">
      <c r="A272" s="5">
        <v>1269</v>
      </c>
      <c r="B272" t="s">
        <v>46</v>
      </c>
      <c r="C272" s="35" t="s">
        <v>354</v>
      </c>
      <c r="D272" s="34">
        <f>CEILING(RIGHT(A272,3)/VLOOKUP(INT(A272/1000),辅助表!$A$1:$F$54,5,FALSE),1)*VLOOKUP(INT(A272/1000),辅助表!$A$1:$F$54,6,FALSE)</f>
        <v>27</v>
      </c>
      <c r="E272" s="34">
        <v>0</v>
      </c>
      <c r="F272" s="34">
        <f>ROUND(D272*VLOOKUP(INT(A272/1000),辅助表!$A$1:$F$54,5,FALSE),0)/VLOOKUP(INT(A272/1000),辅助表!$A$1:$F$54,6,FALSE)</f>
        <v>270</v>
      </c>
      <c r="G272" s="34" t="str">
        <f>VLOOKUP(INT(A272/1000),辅助表!$A$1:$F$54,4,FALSE)&amp;"+"&amp;(D272/VLOOKUP(INT(A272/1000),辅助表!$A$1:$F$54,6,FALSE))&amp;VLOOKUP(INT(A272/1000),辅助表!$A$1:$G$54,7,FALSE)</f>
        <v>最小攻击+27</v>
      </c>
    </row>
    <row r="273" spans="1:7">
      <c r="A273" s="5">
        <v>1270</v>
      </c>
      <c r="B273" t="s">
        <v>46</v>
      </c>
      <c r="C273" s="35" t="s">
        <v>354</v>
      </c>
      <c r="D273" s="34">
        <f>CEILING(RIGHT(A273,3)/VLOOKUP(INT(A273/1000),辅助表!$A$1:$F$54,5,FALSE),1)*VLOOKUP(INT(A273/1000),辅助表!$A$1:$F$54,6,FALSE)</f>
        <v>27</v>
      </c>
      <c r="E273" s="34">
        <v>0</v>
      </c>
      <c r="F273" s="34">
        <f>ROUND(D273*VLOOKUP(INT(A273/1000),辅助表!$A$1:$F$54,5,FALSE),0)/VLOOKUP(INT(A273/1000),辅助表!$A$1:$F$54,6,FALSE)</f>
        <v>270</v>
      </c>
      <c r="G273" s="34" t="str">
        <f>VLOOKUP(INT(A273/1000),辅助表!$A$1:$F$54,4,FALSE)&amp;"+"&amp;(D273/VLOOKUP(INT(A273/1000),辅助表!$A$1:$F$54,6,FALSE))&amp;VLOOKUP(INT(A273/1000),辅助表!$A$1:$G$54,7,FALSE)</f>
        <v>最小攻击+27</v>
      </c>
    </row>
    <row r="274" spans="1:7">
      <c r="A274" s="5">
        <v>1271</v>
      </c>
      <c r="B274" t="s">
        <v>46</v>
      </c>
      <c r="C274" s="35" t="s">
        <v>354</v>
      </c>
      <c r="D274" s="34">
        <f>CEILING(RIGHT(A274,3)/VLOOKUP(INT(A274/1000),辅助表!$A$1:$F$54,5,FALSE),1)*VLOOKUP(INT(A274/1000),辅助表!$A$1:$F$54,6,FALSE)</f>
        <v>28</v>
      </c>
      <c r="E274" s="34">
        <v>0</v>
      </c>
      <c r="F274" s="34">
        <f>ROUND(D274*VLOOKUP(INT(A274/1000),辅助表!$A$1:$F$54,5,FALSE),0)/VLOOKUP(INT(A274/1000),辅助表!$A$1:$F$54,6,FALSE)</f>
        <v>280</v>
      </c>
      <c r="G274" s="34" t="str">
        <f>VLOOKUP(INT(A274/1000),辅助表!$A$1:$F$54,4,FALSE)&amp;"+"&amp;(D274/VLOOKUP(INT(A274/1000),辅助表!$A$1:$F$54,6,FALSE))&amp;VLOOKUP(INT(A274/1000),辅助表!$A$1:$G$54,7,FALSE)</f>
        <v>最小攻击+28</v>
      </c>
    </row>
    <row r="275" spans="1:7">
      <c r="A275" s="5">
        <v>1272</v>
      </c>
      <c r="B275" t="s">
        <v>46</v>
      </c>
      <c r="C275" s="35" t="s">
        <v>354</v>
      </c>
      <c r="D275" s="34">
        <f>CEILING(RIGHT(A275,3)/VLOOKUP(INT(A275/1000),辅助表!$A$1:$F$54,5,FALSE),1)*VLOOKUP(INT(A275/1000),辅助表!$A$1:$F$54,6,FALSE)</f>
        <v>28</v>
      </c>
      <c r="E275" s="34">
        <v>0</v>
      </c>
      <c r="F275" s="34">
        <f>ROUND(D275*VLOOKUP(INT(A275/1000),辅助表!$A$1:$F$54,5,FALSE),0)/VLOOKUP(INT(A275/1000),辅助表!$A$1:$F$54,6,FALSE)</f>
        <v>280</v>
      </c>
      <c r="G275" s="34" t="str">
        <f>VLOOKUP(INT(A275/1000),辅助表!$A$1:$F$54,4,FALSE)&amp;"+"&amp;(D275/VLOOKUP(INT(A275/1000),辅助表!$A$1:$F$54,6,FALSE))&amp;VLOOKUP(INT(A275/1000),辅助表!$A$1:$G$54,7,FALSE)</f>
        <v>最小攻击+28</v>
      </c>
    </row>
    <row r="276" spans="1:7">
      <c r="A276" s="5">
        <v>1273</v>
      </c>
      <c r="B276" t="s">
        <v>46</v>
      </c>
      <c r="C276" s="35" t="s">
        <v>354</v>
      </c>
      <c r="D276" s="34">
        <f>CEILING(RIGHT(A276,3)/VLOOKUP(INT(A276/1000),辅助表!$A$1:$F$54,5,FALSE),1)*VLOOKUP(INT(A276/1000),辅助表!$A$1:$F$54,6,FALSE)</f>
        <v>28</v>
      </c>
      <c r="E276" s="34">
        <v>0</v>
      </c>
      <c r="F276" s="34">
        <f>ROUND(D276*VLOOKUP(INT(A276/1000),辅助表!$A$1:$F$54,5,FALSE),0)/VLOOKUP(INT(A276/1000),辅助表!$A$1:$F$54,6,FALSE)</f>
        <v>280</v>
      </c>
      <c r="G276" s="34" t="str">
        <f>VLOOKUP(INT(A276/1000),辅助表!$A$1:$F$54,4,FALSE)&amp;"+"&amp;(D276/VLOOKUP(INT(A276/1000),辅助表!$A$1:$F$54,6,FALSE))&amp;VLOOKUP(INT(A276/1000),辅助表!$A$1:$G$54,7,FALSE)</f>
        <v>最小攻击+28</v>
      </c>
    </row>
    <row r="277" spans="1:7">
      <c r="A277" s="5">
        <v>1274</v>
      </c>
      <c r="B277" t="s">
        <v>46</v>
      </c>
      <c r="C277" s="35" t="s">
        <v>354</v>
      </c>
      <c r="D277" s="34">
        <f>CEILING(RIGHT(A277,3)/VLOOKUP(INT(A277/1000),辅助表!$A$1:$F$54,5,FALSE),1)*VLOOKUP(INT(A277/1000),辅助表!$A$1:$F$54,6,FALSE)</f>
        <v>28</v>
      </c>
      <c r="E277" s="34">
        <v>0</v>
      </c>
      <c r="F277" s="34">
        <f>ROUND(D277*VLOOKUP(INT(A277/1000),辅助表!$A$1:$F$54,5,FALSE),0)/VLOOKUP(INT(A277/1000),辅助表!$A$1:$F$54,6,FALSE)</f>
        <v>280</v>
      </c>
      <c r="G277" s="34" t="str">
        <f>VLOOKUP(INT(A277/1000),辅助表!$A$1:$F$54,4,FALSE)&amp;"+"&amp;(D277/VLOOKUP(INT(A277/1000),辅助表!$A$1:$F$54,6,FALSE))&amp;VLOOKUP(INT(A277/1000),辅助表!$A$1:$G$54,7,FALSE)</f>
        <v>最小攻击+28</v>
      </c>
    </row>
    <row r="278" spans="1:7">
      <c r="A278" s="5">
        <v>1275</v>
      </c>
      <c r="B278" t="s">
        <v>46</v>
      </c>
      <c r="C278" s="35" t="s">
        <v>354</v>
      </c>
      <c r="D278" s="34">
        <f>CEILING(RIGHT(A278,3)/VLOOKUP(INT(A278/1000),辅助表!$A$1:$F$54,5,FALSE),1)*VLOOKUP(INT(A278/1000),辅助表!$A$1:$F$54,6,FALSE)</f>
        <v>28</v>
      </c>
      <c r="E278" s="34">
        <v>0</v>
      </c>
      <c r="F278" s="34">
        <f>ROUND(D278*VLOOKUP(INT(A278/1000),辅助表!$A$1:$F$54,5,FALSE),0)/VLOOKUP(INT(A278/1000),辅助表!$A$1:$F$54,6,FALSE)</f>
        <v>280</v>
      </c>
      <c r="G278" s="34" t="str">
        <f>VLOOKUP(INT(A278/1000),辅助表!$A$1:$F$54,4,FALSE)&amp;"+"&amp;(D278/VLOOKUP(INT(A278/1000),辅助表!$A$1:$F$54,6,FALSE))&amp;VLOOKUP(INT(A278/1000),辅助表!$A$1:$G$54,7,FALSE)</f>
        <v>最小攻击+28</v>
      </c>
    </row>
    <row r="279" spans="1:7">
      <c r="A279" s="5">
        <v>1276</v>
      </c>
      <c r="B279" t="s">
        <v>46</v>
      </c>
      <c r="C279" s="35" t="s">
        <v>354</v>
      </c>
      <c r="D279" s="34">
        <f>CEILING(RIGHT(A279,3)/VLOOKUP(INT(A279/1000),辅助表!$A$1:$F$54,5,FALSE),1)*VLOOKUP(INT(A279/1000),辅助表!$A$1:$F$54,6,FALSE)</f>
        <v>28</v>
      </c>
      <c r="E279" s="34">
        <v>0</v>
      </c>
      <c r="F279" s="34">
        <f>ROUND(D279*VLOOKUP(INT(A279/1000),辅助表!$A$1:$F$54,5,FALSE),0)/VLOOKUP(INT(A279/1000),辅助表!$A$1:$F$54,6,FALSE)</f>
        <v>280</v>
      </c>
      <c r="G279" s="34" t="str">
        <f>VLOOKUP(INT(A279/1000),辅助表!$A$1:$F$54,4,FALSE)&amp;"+"&amp;(D279/VLOOKUP(INT(A279/1000),辅助表!$A$1:$F$54,6,FALSE))&amp;VLOOKUP(INT(A279/1000),辅助表!$A$1:$G$54,7,FALSE)</f>
        <v>最小攻击+28</v>
      </c>
    </row>
    <row r="280" spans="1:7">
      <c r="A280" s="5">
        <v>1277</v>
      </c>
      <c r="B280" t="s">
        <v>46</v>
      </c>
      <c r="C280" s="35" t="s">
        <v>354</v>
      </c>
      <c r="D280" s="34">
        <f>CEILING(RIGHT(A280,3)/VLOOKUP(INT(A280/1000),辅助表!$A$1:$F$54,5,FALSE),1)*VLOOKUP(INT(A280/1000),辅助表!$A$1:$F$54,6,FALSE)</f>
        <v>28</v>
      </c>
      <c r="E280" s="34">
        <v>0</v>
      </c>
      <c r="F280" s="34">
        <f>ROUND(D280*VLOOKUP(INT(A280/1000),辅助表!$A$1:$F$54,5,FALSE),0)/VLOOKUP(INT(A280/1000),辅助表!$A$1:$F$54,6,FALSE)</f>
        <v>280</v>
      </c>
      <c r="G280" s="34" t="str">
        <f>VLOOKUP(INT(A280/1000),辅助表!$A$1:$F$54,4,FALSE)&amp;"+"&amp;(D280/VLOOKUP(INT(A280/1000),辅助表!$A$1:$F$54,6,FALSE))&amp;VLOOKUP(INT(A280/1000),辅助表!$A$1:$G$54,7,FALSE)</f>
        <v>最小攻击+28</v>
      </c>
    </row>
    <row r="281" spans="1:7">
      <c r="A281" s="5">
        <v>1278</v>
      </c>
      <c r="B281" t="s">
        <v>46</v>
      </c>
      <c r="C281" s="35" t="s">
        <v>354</v>
      </c>
      <c r="D281" s="34">
        <f>CEILING(RIGHT(A281,3)/VLOOKUP(INT(A281/1000),辅助表!$A$1:$F$54,5,FALSE),1)*VLOOKUP(INT(A281/1000),辅助表!$A$1:$F$54,6,FALSE)</f>
        <v>28</v>
      </c>
      <c r="E281" s="34">
        <v>0</v>
      </c>
      <c r="F281" s="34">
        <f>ROUND(D281*VLOOKUP(INT(A281/1000),辅助表!$A$1:$F$54,5,FALSE),0)/VLOOKUP(INT(A281/1000),辅助表!$A$1:$F$54,6,FALSE)</f>
        <v>280</v>
      </c>
      <c r="G281" s="34" t="str">
        <f>VLOOKUP(INT(A281/1000),辅助表!$A$1:$F$54,4,FALSE)&amp;"+"&amp;(D281/VLOOKUP(INT(A281/1000),辅助表!$A$1:$F$54,6,FALSE))&amp;VLOOKUP(INT(A281/1000),辅助表!$A$1:$G$54,7,FALSE)</f>
        <v>最小攻击+28</v>
      </c>
    </row>
    <row r="282" spans="1:7">
      <c r="A282" s="5">
        <v>1279</v>
      </c>
      <c r="B282" t="s">
        <v>46</v>
      </c>
      <c r="C282" s="35" t="s">
        <v>354</v>
      </c>
      <c r="D282" s="34">
        <f>CEILING(RIGHT(A282,3)/VLOOKUP(INT(A282/1000),辅助表!$A$1:$F$54,5,FALSE),1)*VLOOKUP(INT(A282/1000),辅助表!$A$1:$F$54,6,FALSE)</f>
        <v>28</v>
      </c>
      <c r="E282" s="34">
        <v>0</v>
      </c>
      <c r="F282" s="34">
        <f>ROUND(D282*VLOOKUP(INT(A282/1000),辅助表!$A$1:$F$54,5,FALSE),0)/VLOOKUP(INT(A282/1000),辅助表!$A$1:$F$54,6,FALSE)</f>
        <v>280</v>
      </c>
      <c r="G282" s="34" t="str">
        <f>VLOOKUP(INT(A282/1000),辅助表!$A$1:$F$54,4,FALSE)&amp;"+"&amp;(D282/VLOOKUP(INT(A282/1000),辅助表!$A$1:$F$54,6,FALSE))&amp;VLOOKUP(INT(A282/1000),辅助表!$A$1:$G$54,7,FALSE)</f>
        <v>最小攻击+28</v>
      </c>
    </row>
    <row r="283" spans="1:7">
      <c r="A283" s="5">
        <v>1280</v>
      </c>
      <c r="B283" t="s">
        <v>46</v>
      </c>
      <c r="C283" s="35" t="s">
        <v>354</v>
      </c>
      <c r="D283" s="34">
        <f>CEILING(RIGHT(A283,3)/VLOOKUP(INT(A283/1000),辅助表!$A$1:$F$54,5,FALSE),1)*VLOOKUP(INT(A283/1000),辅助表!$A$1:$F$54,6,FALSE)</f>
        <v>28</v>
      </c>
      <c r="E283" s="34">
        <v>0</v>
      </c>
      <c r="F283" s="34">
        <f>ROUND(D283*VLOOKUP(INT(A283/1000),辅助表!$A$1:$F$54,5,FALSE),0)/VLOOKUP(INT(A283/1000),辅助表!$A$1:$F$54,6,FALSE)</f>
        <v>280</v>
      </c>
      <c r="G283" s="34" t="str">
        <f>VLOOKUP(INT(A283/1000),辅助表!$A$1:$F$54,4,FALSE)&amp;"+"&amp;(D283/VLOOKUP(INT(A283/1000),辅助表!$A$1:$F$54,6,FALSE))&amp;VLOOKUP(INT(A283/1000),辅助表!$A$1:$G$54,7,FALSE)</f>
        <v>最小攻击+28</v>
      </c>
    </row>
    <row r="284" spans="1:7">
      <c r="A284" s="5">
        <v>1281</v>
      </c>
      <c r="B284" t="s">
        <v>46</v>
      </c>
      <c r="C284" s="35" t="s">
        <v>354</v>
      </c>
      <c r="D284" s="34">
        <f>CEILING(RIGHT(A284,3)/VLOOKUP(INT(A284/1000),辅助表!$A$1:$F$54,5,FALSE),1)*VLOOKUP(INT(A284/1000),辅助表!$A$1:$F$54,6,FALSE)</f>
        <v>29</v>
      </c>
      <c r="E284" s="34">
        <v>0</v>
      </c>
      <c r="F284" s="34">
        <f>ROUND(D284*VLOOKUP(INT(A284/1000),辅助表!$A$1:$F$54,5,FALSE),0)/VLOOKUP(INT(A284/1000),辅助表!$A$1:$F$54,6,FALSE)</f>
        <v>290</v>
      </c>
      <c r="G284" s="34" t="str">
        <f>VLOOKUP(INT(A284/1000),辅助表!$A$1:$F$54,4,FALSE)&amp;"+"&amp;(D284/VLOOKUP(INT(A284/1000),辅助表!$A$1:$F$54,6,FALSE))&amp;VLOOKUP(INT(A284/1000),辅助表!$A$1:$G$54,7,FALSE)</f>
        <v>最小攻击+29</v>
      </c>
    </row>
    <row r="285" spans="1:7">
      <c r="A285" s="5">
        <v>1282</v>
      </c>
      <c r="B285" t="s">
        <v>46</v>
      </c>
      <c r="C285" s="35" t="s">
        <v>354</v>
      </c>
      <c r="D285" s="34">
        <f>CEILING(RIGHT(A285,3)/VLOOKUP(INT(A285/1000),辅助表!$A$1:$F$54,5,FALSE),1)*VLOOKUP(INT(A285/1000),辅助表!$A$1:$F$54,6,FALSE)</f>
        <v>29</v>
      </c>
      <c r="E285" s="34">
        <v>0</v>
      </c>
      <c r="F285" s="34">
        <f>ROUND(D285*VLOOKUP(INT(A285/1000),辅助表!$A$1:$F$54,5,FALSE),0)/VLOOKUP(INT(A285/1000),辅助表!$A$1:$F$54,6,FALSE)</f>
        <v>290</v>
      </c>
      <c r="G285" s="34" t="str">
        <f>VLOOKUP(INT(A285/1000),辅助表!$A$1:$F$54,4,FALSE)&amp;"+"&amp;(D285/VLOOKUP(INT(A285/1000),辅助表!$A$1:$F$54,6,FALSE))&amp;VLOOKUP(INT(A285/1000),辅助表!$A$1:$G$54,7,FALSE)</f>
        <v>最小攻击+29</v>
      </c>
    </row>
    <row r="286" spans="1:7">
      <c r="A286" s="5">
        <v>1283</v>
      </c>
      <c r="B286" t="s">
        <v>46</v>
      </c>
      <c r="C286" s="35" t="s">
        <v>354</v>
      </c>
      <c r="D286" s="34">
        <f>CEILING(RIGHT(A286,3)/VLOOKUP(INT(A286/1000),辅助表!$A$1:$F$54,5,FALSE),1)*VLOOKUP(INT(A286/1000),辅助表!$A$1:$F$54,6,FALSE)</f>
        <v>29</v>
      </c>
      <c r="E286" s="34">
        <v>0</v>
      </c>
      <c r="F286" s="34">
        <f>ROUND(D286*VLOOKUP(INT(A286/1000),辅助表!$A$1:$F$54,5,FALSE),0)/VLOOKUP(INT(A286/1000),辅助表!$A$1:$F$54,6,FALSE)</f>
        <v>290</v>
      </c>
      <c r="G286" s="34" t="str">
        <f>VLOOKUP(INT(A286/1000),辅助表!$A$1:$F$54,4,FALSE)&amp;"+"&amp;(D286/VLOOKUP(INT(A286/1000),辅助表!$A$1:$F$54,6,FALSE))&amp;VLOOKUP(INT(A286/1000),辅助表!$A$1:$G$54,7,FALSE)</f>
        <v>最小攻击+29</v>
      </c>
    </row>
    <row r="287" spans="1:7">
      <c r="A287" s="5">
        <v>1284</v>
      </c>
      <c r="B287" t="s">
        <v>46</v>
      </c>
      <c r="C287" s="35" t="s">
        <v>354</v>
      </c>
      <c r="D287" s="34">
        <f>CEILING(RIGHT(A287,3)/VLOOKUP(INT(A287/1000),辅助表!$A$1:$F$54,5,FALSE),1)*VLOOKUP(INT(A287/1000),辅助表!$A$1:$F$54,6,FALSE)</f>
        <v>29</v>
      </c>
      <c r="E287" s="34">
        <v>0</v>
      </c>
      <c r="F287" s="34">
        <f>ROUND(D287*VLOOKUP(INT(A287/1000),辅助表!$A$1:$F$54,5,FALSE),0)/VLOOKUP(INT(A287/1000),辅助表!$A$1:$F$54,6,FALSE)</f>
        <v>290</v>
      </c>
      <c r="G287" s="34" t="str">
        <f>VLOOKUP(INT(A287/1000),辅助表!$A$1:$F$54,4,FALSE)&amp;"+"&amp;(D287/VLOOKUP(INT(A287/1000),辅助表!$A$1:$F$54,6,FALSE))&amp;VLOOKUP(INT(A287/1000),辅助表!$A$1:$G$54,7,FALSE)</f>
        <v>最小攻击+29</v>
      </c>
    </row>
    <row r="288" spans="1:7">
      <c r="A288" s="5">
        <v>1285</v>
      </c>
      <c r="B288" t="s">
        <v>46</v>
      </c>
      <c r="C288" s="35" t="s">
        <v>354</v>
      </c>
      <c r="D288" s="34">
        <f>CEILING(RIGHT(A288,3)/VLOOKUP(INT(A288/1000),辅助表!$A$1:$F$54,5,FALSE),1)*VLOOKUP(INT(A288/1000),辅助表!$A$1:$F$54,6,FALSE)</f>
        <v>29</v>
      </c>
      <c r="E288" s="34">
        <v>0</v>
      </c>
      <c r="F288" s="34">
        <f>ROUND(D288*VLOOKUP(INT(A288/1000),辅助表!$A$1:$F$54,5,FALSE),0)/VLOOKUP(INT(A288/1000),辅助表!$A$1:$F$54,6,FALSE)</f>
        <v>290</v>
      </c>
      <c r="G288" s="34" t="str">
        <f>VLOOKUP(INT(A288/1000),辅助表!$A$1:$F$54,4,FALSE)&amp;"+"&amp;(D288/VLOOKUP(INT(A288/1000),辅助表!$A$1:$F$54,6,FALSE))&amp;VLOOKUP(INT(A288/1000),辅助表!$A$1:$G$54,7,FALSE)</f>
        <v>最小攻击+29</v>
      </c>
    </row>
    <row r="289" spans="1:7">
      <c r="A289" s="5">
        <v>1286</v>
      </c>
      <c r="B289" t="s">
        <v>46</v>
      </c>
      <c r="C289" s="35" t="s">
        <v>354</v>
      </c>
      <c r="D289" s="34">
        <f>CEILING(RIGHT(A289,3)/VLOOKUP(INT(A289/1000),辅助表!$A$1:$F$54,5,FALSE),1)*VLOOKUP(INT(A289/1000),辅助表!$A$1:$F$54,6,FALSE)</f>
        <v>29</v>
      </c>
      <c r="E289" s="34">
        <v>0</v>
      </c>
      <c r="F289" s="34">
        <f>ROUND(D289*VLOOKUP(INT(A289/1000),辅助表!$A$1:$F$54,5,FALSE),0)/VLOOKUP(INT(A289/1000),辅助表!$A$1:$F$54,6,FALSE)</f>
        <v>290</v>
      </c>
      <c r="G289" s="34" t="str">
        <f>VLOOKUP(INT(A289/1000),辅助表!$A$1:$F$54,4,FALSE)&amp;"+"&amp;(D289/VLOOKUP(INT(A289/1000),辅助表!$A$1:$F$54,6,FALSE))&amp;VLOOKUP(INT(A289/1000),辅助表!$A$1:$G$54,7,FALSE)</f>
        <v>最小攻击+29</v>
      </c>
    </row>
    <row r="290" spans="1:7">
      <c r="A290" s="5">
        <v>1287</v>
      </c>
      <c r="B290" t="s">
        <v>46</v>
      </c>
      <c r="C290" s="35" t="s">
        <v>354</v>
      </c>
      <c r="D290" s="34">
        <f>CEILING(RIGHT(A290,3)/VLOOKUP(INT(A290/1000),辅助表!$A$1:$F$54,5,FALSE),1)*VLOOKUP(INT(A290/1000),辅助表!$A$1:$F$54,6,FALSE)</f>
        <v>29</v>
      </c>
      <c r="E290" s="34">
        <v>0</v>
      </c>
      <c r="F290" s="34">
        <f>ROUND(D290*VLOOKUP(INT(A290/1000),辅助表!$A$1:$F$54,5,FALSE),0)/VLOOKUP(INT(A290/1000),辅助表!$A$1:$F$54,6,FALSE)</f>
        <v>290</v>
      </c>
      <c r="G290" s="34" t="str">
        <f>VLOOKUP(INT(A290/1000),辅助表!$A$1:$F$54,4,FALSE)&amp;"+"&amp;(D290/VLOOKUP(INT(A290/1000),辅助表!$A$1:$F$54,6,FALSE))&amp;VLOOKUP(INT(A290/1000),辅助表!$A$1:$G$54,7,FALSE)</f>
        <v>最小攻击+29</v>
      </c>
    </row>
    <row r="291" spans="1:7">
      <c r="A291" s="5">
        <v>1288</v>
      </c>
      <c r="B291" t="s">
        <v>46</v>
      </c>
      <c r="C291" s="35" t="s">
        <v>354</v>
      </c>
      <c r="D291" s="34">
        <f>CEILING(RIGHT(A291,3)/VLOOKUP(INT(A291/1000),辅助表!$A$1:$F$54,5,FALSE),1)*VLOOKUP(INT(A291/1000),辅助表!$A$1:$F$54,6,FALSE)</f>
        <v>29</v>
      </c>
      <c r="E291" s="34">
        <v>0</v>
      </c>
      <c r="F291" s="34">
        <f>ROUND(D291*VLOOKUP(INT(A291/1000),辅助表!$A$1:$F$54,5,FALSE),0)/VLOOKUP(INT(A291/1000),辅助表!$A$1:$F$54,6,FALSE)</f>
        <v>290</v>
      </c>
      <c r="G291" s="34" t="str">
        <f>VLOOKUP(INT(A291/1000),辅助表!$A$1:$F$54,4,FALSE)&amp;"+"&amp;(D291/VLOOKUP(INT(A291/1000),辅助表!$A$1:$F$54,6,FALSE))&amp;VLOOKUP(INT(A291/1000),辅助表!$A$1:$G$54,7,FALSE)</f>
        <v>最小攻击+29</v>
      </c>
    </row>
    <row r="292" spans="1:7">
      <c r="A292" s="5">
        <v>1289</v>
      </c>
      <c r="B292" t="s">
        <v>46</v>
      </c>
      <c r="C292" s="35" t="s">
        <v>354</v>
      </c>
      <c r="D292" s="34">
        <f>CEILING(RIGHT(A292,3)/VLOOKUP(INT(A292/1000),辅助表!$A$1:$F$54,5,FALSE),1)*VLOOKUP(INT(A292/1000),辅助表!$A$1:$F$54,6,FALSE)</f>
        <v>29</v>
      </c>
      <c r="E292" s="34">
        <v>0</v>
      </c>
      <c r="F292" s="34">
        <f>ROUND(D292*VLOOKUP(INT(A292/1000),辅助表!$A$1:$F$54,5,FALSE),0)/VLOOKUP(INT(A292/1000),辅助表!$A$1:$F$54,6,FALSE)</f>
        <v>290</v>
      </c>
      <c r="G292" s="34" t="str">
        <f>VLOOKUP(INT(A292/1000),辅助表!$A$1:$F$54,4,FALSE)&amp;"+"&amp;(D292/VLOOKUP(INT(A292/1000),辅助表!$A$1:$F$54,6,FALSE))&amp;VLOOKUP(INT(A292/1000),辅助表!$A$1:$G$54,7,FALSE)</f>
        <v>最小攻击+29</v>
      </c>
    </row>
    <row r="293" spans="1:7">
      <c r="A293" s="5">
        <v>1290</v>
      </c>
      <c r="B293" t="s">
        <v>46</v>
      </c>
      <c r="C293" s="35" t="s">
        <v>354</v>
      </c>
      <c r="D293" s="34">
        <f>CEILING(RIGHT(A293,3)/VLOOKUP(INT(A293/1000),辅助表!$A$1:$F$54,5,FALSE),1)*VLOOKUP(INT(A293/1000),辅助表!$A$1:$F$54,6,FALSE)</f>
        <v>29</v>
      </c>
      <c r="E293" s="34">
        <v>0</v>
      </c>
      <c r="F293" s="34">
        <f>ROUND(D293*VLOOKUP(INT(A293/1000),辅助表!$A$1:$F$54,5,FALSE),0)/VLOOKUP(INT(A293/1000),辅助表!$A$1:$F$54,6,FALSE)</f>
        <v>290</v>
      </c>
      <c r="G293" s="34" t="str">
        <f>VLOOKUP(INT(A293/1000),辅助表!$A$1:$F$54,4,FALSE)&amp;"+"&amp;(D293/VLOOKUP(INT(A293/1000),辅助表!$A$1:$F$54,6,FALSE))&amp;VLOOKUP(INT(A293/1000),辅助表!$A$1:$G$54,7,FALSE)</f>
        <v>最小攻击+29</v>
      </c>
    </row>
    <row r="294" spans="1:7">
      <c r="A294" s="5">
        <v>1291</v>
      </c>
      <c r="B294" t="s">
        <v>46</v>
      </c>
      <c r="C294" s="35" t="s">
        <v>354</v>
      </c>
      <c r="D294" s="34">
        <f>CEILING(RIGHT(A294,3)/VLOOKUP(INT(A294/1000),辅助表!$A$1:$F$54,5,FALSE),1)*VLOOKUP(INT(A294/1000),辅助表!$A$1:$F$54,6,FALSE)</f>
        <v>30</v>
      </c>
      <c r="E294" s="34">
        <v>0</v>
      </c>
      <c r="F294" s="34">
        <f>ROUND(D294*VLOOKUP(INT(A294/1000),辅助表!$A$1:$F$54,5,FALSE),0)/VLOOKUP(INT(A294/1000),辅助表!$A$1:$F$54,6,FALSE)</f>
        <v>300</v>
      </c>
      <c r="G294" s="34" t="str">
        <f>VLOOKUP(INT(A294/1000),辅助表!$A$1:$F$54,4,FALSE)&amp;"+"&amp;(D294/VLOOKUP(INT(A294/1000),辅助表!$A$1:$F$54,6,FALSE))&amp;VLOOKUP(INT(A294/1000),辅助表!$A$1:$G$54,7,FALSE)</f>
        <v>最小攻击+30</v>
      </c>
    </row>
    <row r="295" spans="1:7">
      <c r="A295" s="5">
        <v>1292</v>
      </c>
      <c r="B295" t="s">
        <v>46</v>
      </c>
      <c r="C295" s="35" t="s">
        <v>354</v>
      </c>
      <c r="D295" s="34">
        <f>CEILING(RIGHT(A295,3)/VLOOKUP(INT(A295/1000),辅助表!$A$1:$F$54,5,FALSE),1)*VLOOKUP(INT(A295/1000),辅助表!$A$1:$F$54,6,FALSE)</f>
        <v>30</v>
      </c>
      <c r="E295" s="34">
        <v>0</v>
      </c>
      <c r="F295" s="34">
        <f>ROUND(D295*VLOOKUP(INT(A295/1000),辅助表!$A$1:$F$54,5,FALSE),0)/VLOOKUP(INT(A295/1000),辅助表!$A$1:$F$54,6,FALSE)</f>
        <v>300</v>
      </c>
      <c r="G295" s="34" t="str">
        <f>VLOOKUP(INT(A295/1000),辅助表!$A$1:$F$54,4,FALSE)&amp;"+"&amp;(D295/VLOOKUP(INT(A295/1000),辅助表!$A$1:$F$54,6,FALSE))&amp;VLOOKUP(INT(A295/1000),辅助表!$A$1:$G$54,7,FALSE)</f>
        <v>最小攻击+30</v>
      </c>
    </row>
    <row r="296" spans="1:7">
      <c r="A296" s="5">
        <v>1293</v>
      </c>
      <c r="B296" t="s">
        <v>46</v>
      </c>
      <c r="C296" s="35" t="s">
        <v>354</v>
      </c>
      <c r="D296" s="34">
        <f>CEILING(RIGHT(A296,3)/VLOOKUP(INT(A296/1000),辅助表!$A$1:$F$54,5,FALSE),1)*VLOOKUP(INT(A296/1000),辅助表!$A$1:$F$54,6,FALSE)</f>
        <v>30</v>
      </c>
      <c r="E296" s="34">
        <v>0</v>
      </c>
      <c r="F296" s="34">
        <f>ROUND(D296*VLOOKUP(INT(A296/1000),辅助表!$A$1:$F$54,5,FALSE),0)/VLOOKUP(INT(A296/1000),辅助表!$A$1:$F$54,6,FALSE)</f>
        <v>300</v>
      </c>
      <c r="G296" s="34" t="str">
        <f>VLOOKUP(INT(A296/1000),辅助表!$A$1:$F$54,4,FALSE)&amp;"+"&amp;(D296/VLOOKUP(INT(A296/1000),辅助表!$A$1:$F$54,6,FALSE))&amp;VLOOKUP(INT(A296/1000),辅助表!$A$1:$G$54,7,FALSE)</f>
        <v>最小攻击+30</v>
      </c>
    </row>
    <row r="297" spans="1:7">
      <c r="A297" s="5">
        <v>1294</v>
      </c>
      <c r="B297" t="s">
        <v>46</v>
      </c>
      <c r="C297" s="35" t="s">
        <v>354</v>
      </c>
      <c r="D297" s="34">
        <f>CEILING(RIGHT(A297,3)/VLOOKUP(INT(A297/1000),辅助表!$A$1:$F$54,5,FALSE),1)*VLOOKUP(INT(A297/1000),辅助表!$A$1:$F$54,6,FALSE)</f>
        <v>30</v>
      </c>
      <c r="E297" s="34">
        <v>0</v>
      </c>
      <c r="F297" s="34">
        <f>ROUND(D297*VLOOKUP(INT(A297/1000),辅助表!$A$1:$F$54,5,FALSE),0)/VLOOKUP(INT(A297/1000),辅助表!$A$1:$F$54,6,FALSE)</f>
        <v>300</v>
      </c>
      <c r="G297" s="34" t="str">
        <f>VLOOKUP(INT(A297/1000),辅助表!$A$1:$F$54,4,FALSE)&amp;"+"&amp;(D297/VLOOKUP(INT(A297/1000),辅助表!$A$1:$F$54,6,FALSE))&amp;VLOOKUP(INT(A297/1000),辅助表!$A$1:$G$54,7,FALSE)</f>
        <v>最小攻击+30</v>
      </c>
    </row>
    <row r="298" spans="1:7">
      <c r="A298" s="5">
        <v>1295</v>
      </c>
      <c r="B298" t="s">
        <v>46</v>
      </c>
      <c r="C298" s="35" t="s">
        <v>354</v>
      </c>
      <c r="D298" s="34">
        <f>CEILING(RIGHT(A298,3)/VLOOKUP(INT(A298/1000),辅助表!$A$1:$F$54,5,FALSE),1)*VLOOKUP(INT(A298/1000),辅助表!$A$1:$F$54,6,FALSE)</f>
        <v>30</v>
      </c>
      <c r="E298" s="34">
        <v>0</v>
      </c>
      <c r="F298" s="34">
        <f>ROUND(D298*VLOOKUP(INT(A298/1000),辅助表!$A$1:$F$54,5,FALSE),0)/VLOOKUP(INT(A298/1000),辅助表!$A$1:$F$54,6,FALSE)</f>
        <v>300</v>
      </c>
      <c r="G298" s="34" t="str">
        <f>VLOOKUP(INT(A298/1000),辅助表!$A$1:$F$54,4,FALSE)&amp;"+"&amp;(D298/VLOOKUP(INT(A298/1000),辅助表!$A$1:$F$54,6,FALSE))&amp;VLOOKUP(INT(A298/1000),辅助表!$A$1:$G$54,7,FALSE)</f>
        <v>最小攻击+30</v>
      </c>
    </row>
    <row r="299" spans="1:7">
      <c r="A299" s="5">
        <v>1296</v>
      </c>
      <c r="B299" t="s">
        <v>46</v>
      </c>
      <c r="C299" s="35" t="s">
        <v>354</v>
      </c>
      <c r="D299" s="34">
        <f>CEILING(RIGHT(A299,3)/VLOOKUP(INT(A299/1000),辅助表!$A$1:$F$54,5,FALSE),1)*VLOOKUP(INT(A299/1000),辅助表!$A$1:$F$54,6,FALSE)</f>
        <v>30</v>
      </c>
      <c r="E299" s="34">
        <v>0</v>
      </c>
      <c r="F299" s="34">
        <f>ROUND(D299*VLOOKUP(INT(A299/1000),辅助表!$A$1:$F$54,5,FALSE),0)/VLOOKUP(INT(A299/1000),辅助表!$A$1:$F$54,6,FALSE)</f>
        <v>300</v>
      </c>
      <c r="G299" s="34" t="str">
        <f>VLOOKUP(INT(A299/1000),辅助表!$A$1:$F$54,4,FALSE)&amp;"+"&amp;(D299/VLOOKUP(INT(A299/1000),辅助表!$A$1:$F$54,6,FALSE))&amp;VLOOKUP(INT(A299/1000),辅助表!$A$1:$G$54,7,FALSE)</f>
        <v>最小攻击+30</v>
      </c>
    </row>
    <row r="300" spans="1:7">
      <c r="A300" s="5">
        <v>1297</v>
      </c>
      <c r="B300" t="s">
        <v>46</v>
      </c>
      <c r="C300" s="35" t="s">
        <v>354</v>
      </c>
      <c r="D300" s="34">
        <f>CEILING(RIGHT(A300,3)/VLOOKUP(INT(A300/1000),辅助表!$A$1:$F$54,5,FALSE),1)*VLOOKUP(INT(A300/1000),辅助表!$A$1:$F$54,6,FALSE)</f>
        <v>30</v>
      </c>
      <c r="E300" s="34">
        <v>0</v>
      </c>
      <c r="F300" s="34">
        <f>ROUND(D300*VLOOKUP(INT(A300/1000),辅助表!$A$1:$F$54,5,FALSE),0)/VLOOKUP(INT(A300/1000),辅助表!$A$1:$F$54,6,FALSE)</f>
        <v>300</v>
      </c>
      <c r="G300" s="34" t="str">
        <f>VLOOKUP(INT(A300/1000),辅助表!$A$1:$F$54,4,FALSE)&amp;"+"&amp;(D300/VLOOKUP(INT(A300/1000),辅助表!$A$1:$F$54,6,FALSE))&amp;VLOOKUP(INT(A300/1000),辅助表!$A$1:$G$54,7,FALSE)</f>
        <v>最小攻击+30</v>
      </c>
    </row>
    <row r="301" spans="1:7">
      <c r="A301" s="5">
        <v>1298</v>
      </c>
      <c r="B301" t="s">
        <v>46</v>
      </c>
      <c r="C301" s="35" t="s">
        <v>354</v>
      </c>
      <c r="D301" s="34">
        <f>CEILING(RIGHT(A301,3)/VLOOKUP(INT(A301/1000),辅助表!$A$1:$F$54,5,FALSE),1)*VLOOKUP(INT(A301/1000),辅助表!$A$1:$F$54,6,FALSE)</f>
        <v>30</v>
      </c>
      <c r="E301" s="34">
        <v>0</v>
      </c>
      <c r="F301" s="34">
        <f>ROUND(D301*VLOOKUP(INT(A301/1000),辅助表!$A$1:$F$54,5,FALSE),0)/VLOOKUP(INT(A301/1000),辅助表!$A$1:$F$54,6,FALSE)</f>
        <v>300</v>
      </c>
      <c r="G301" s="34" t="str">
        <f>VLOOKUP(INT(A301/1000),辅助表!$A$1:$F$54,4,FALSE)&amp;"+"&amp;(D301/VLOOKUP(INT(A301/1000),辅助表!$A$1:$F$54,6,FALSE))&amp;VLOOKUP(INT(A301/1000),辅助表!$A$1:$G$54,7,FALSE)</f>
        <v>最小攻击+30</v>
      </c>
    </row>
    <row r="302" spans="1:7">
      <c r="A302" s="5">
        <v>1299</v>
      </c>
      <c r="B302" t="s">
        <v>46</v>
      </c>
      <c r="C302" s="35" t="s">
        <v>354</v>
      </c>
      <c r="D302" s="34">
        <f>CEILING(RIGHT(A302,3)/VLOOKUP(INT(A302/1000),辅助表!$A$1:$F$54,5,FALSE),1)*VLOOKUP(INT(A302/1000),辅助表!$A$1:$F$54,6,FALSE)</f>
        <v>30</v>
      </c>
      <c r="E302" s="34">
        <v>0</v>
      </c>
      <c r="F302" s="34">
        <f>ROUND(D302*VLOOKUP(INT(A302/1000),辅助表!$A$1:$F$54,5,FALSE),0)/VLOOKUP(INT(A302/1000),辅助表!$A$1:$F$54,6,FALSE)</f>
        <v>300</v>
      </c>
      <c r="G302" s="34" t="str">
        <f>VLOOKUP(INT(A302/1000),辅助表!$A$1:$F$54,4,FALSE)&amp;"+"&amp;(D302/VLOOKUP(INT(A302/1000),辅助表!$A$1:$F$54,6,FALSE))&amp;VLOOKUP(INT(A302/1000),辅助表!$A$1:$G$54,7,FALSE)</f>
        <v>最小攻击+30</v>
      </c>
    </row>
    <row r="303" spans="1:7">
      <c r="A303" s="5">
        <v>1300</v>
      </c>
      <c r="B303" t="s">
        <v>46</v>
      </c>
      <c r="C303" s="35" t="s">
        <v>354</v>
      </c>
      <c r="D303" s="34">
        <f>CEILING(RIGHT(A303,3)/VLOOKUP(INT(A303/1000),辅助表!$A$1:$F$54,5,FALSE),1)*VLOOKUP(INT(A303/1000),辅助表!$A$1:$F$54,6,FALSE)</f>
        <v>30</v>
      </c>
      <c r="E303" s="34">
        <v>0</v>
      </c>
      <c r="F303" s="34">
        <f>ROUND(D303*VLOOKUP(INT(A303/1000),辅助表!$A$1:$F$54,5,FALSE),0)/VLOOKUP(INT(A303/1000),辅助表!$A$1:$F$54,6,FALSE)</f>
        <v>300</v>
      </c>
      <c r="G303" s="34" t="str">
        <f>VLOOKUP(INT(A303/1000),辅助表!$A$1:$F$54,4,FALSE)&amp;"+"&amp;(D303/VLOOKUP(INT(A303/1000),辅助表!$A$1:$F$54,6,FALSE))&amp;VLOOKUP(INT(A303/1000),辅助表!$A$1:$G$54,7,FALSE)</f>
        <v>最小攻击+30</v>
      </c>
    </row>
    <row r="304" spans="1:7">
      <c r="A304" s="5">
        <v>1301</v>
      </c>
      <c r="B304" t="s">
        <v>46</v>
      </c>
      <c r="C304" s="35" t="s">
        <v>354</v>
      </c>
      <c r="D304" s="34">
        <f>CEILING(RIGHT(A304,3)/VLOOKUP(INT(A304/1000),辅助表!$A$1:$F$54,5,FALSE),1)*VLOOKUP(INT(A304/1000),辅助表!$A$1:$F$54,6,FALSE)</f>
        <v>31</v>
      </c>
      <c r="E304" s="34">
        <v>0</v>
      </c>
      <c r="F304" s="34">
        <f>ROUND(D304*VLOOKUP(INT(A304/1000),辅助表!$A$1:$F$54,5,FALSE),0)/VLOOKUP(INT(A304/1000),辅助表!$A$1:$F$54,6,FALSE)</f>
        <v>310</v>
      </c>
      <c r="G304" s="34" t="str">
        <f>VLOOKUP(INT(A304/1000),辅助表!$A$1:$F$54,4,FALSE)&amp;"+"&amp;(D304/VLOOKUP(INT(A304/1000),辅助表!$A$1:$F$54,6,FALSE))&amp;VLOOKUP(INT(A304/1000),辅助表!$A$1:$G$54,7,FALSE)</f>
        <v>最小攻击+31</v>
      </c>
    </row>
    <row r="305" spans="1:7">
      <c r="A305" s="5">
        <v>1302</v>
      </c>
      <c r="B305" t="s">
        <v>46</v>
      </c>
      <c r="C305" s="35" t="s">
        <v>354</v>
      </c>
      <c r="D305" s="34">
        <f>CEILING(RIGHT(A305,3)/VLOOKUP(INT(A305/1000),辅助表!$A$1:$F$54,5,FALSE),1)*VLOOKUP(INT(A305/1000),辅助表!$A$1:$F$54,6,FALSE)</f>
        <v>31</v>
      </c>
      <c r="E305" s="34">
        <v>0</v>
      </c>
      <c r="F305" s="34">
        <f>ROUND(D305*VLOOKUP(INT(A305/1000),辅助表!$A$1:$F$54,5,FALSE),0)/VLOOKUP(INT(A305/1000),辅助表!$A$1:$F$54,6,FALSE)</f>
        <v>310</v>
      </c>
      <c r="G305" s="34" t="str">
        <f>VLOOKUP(INT(A305/1000),辅助表!$A$1:$F$54,4,FALSE)&amp;"+"&amp;(D305/VLOOKUP(INT(A305/1000),辅助表!$A$1:$F$54,6,FALSE))&amp;VLOOKUP(INT(A305/1000),辅助表!$A$1:$G$54,7,FALSE)</f>
        <v>最小攻击+31</v>
      </c>
    </row>
    <row r="306" spans="1:7">
      <c r="A306" s="5">
        <v>1303</v>
      </c>
      <c r="B306" t="s">
        <v>46</v>
      </c>
      <c r="C306" s="35" t="s">
        <v>354</v>
      </c>
      <c r="D306" s="34">
        <f>CEILING(RIGHT(A306,3)/VLOOKUP(INT(A306/1000),辅助表!$A$1:$F$54,5,FALSE),1)*VLOOKUP(INT(A306/1000),辅助表!$A$1:$F$54,6,FALSE)</f>
        <v>31</v>
      </c>
      <c r="E306" s="34">
        <v>0</v>
      </c>
      <c r="F306" s="34">
        <f>ROUND(D306*VLOOKUP(INT(A306/1000),辅助表!$A$1:$F$54,5,FALSE),0)/VLOOKUP(INT(A306/1000),辅助表!$A$1:$F$54,6,FALSE)</f>
        <v>310</v>
      </c>
      <c r="G306" s="34" t="str">
        <f>VLOOKUP(INT(A306/1000),辅助表!$A$1:$F$54,4,FALSE)&amp;"+"&amp;(D306/VLOOKUP(INT(A306/1000),辅助表!$A$1:$F$54,6,FALSE))&amp;VLOOKUP(INT(A306/1000),辅助表!$A$1:$G$54,7,FALSE)</f>
        <v>最小攻击+31</v>
      </c>
    </row>
    <row r="307" spans="1:7">
      <c r="A307" s="5">
        <v>1304</v>
      </c>
      <c r="B307" t="s">
        <v>46</v>
      </c>
      <c r="C307" s="35" t="s">
        <v>354</v>
      </c>
      <c r="D307" s="34">
        <f>CEILING(RIGHT(A307,3)/VLOOKUP(INT(A307/1000),辅助表!$A$1:$F$54,5,FALSE),1)*VLOOKUP(INT(A307/1000),辅助表!$A$1:$F$54,6,FALSE)</f>
        <v>31</v>
      </c>
      <c r="E307" s="34">
        <v>0</v>
      </c>
      <c r="F307" s="34">
        <f>ROUND(D307*VLOOKUP(INT(A307/1000),辅助表!$A$1:$F$54,5,FALSE),0)/VLOOKUP(INT(A307/1000),辅助表!$A$1:$F$54,6,FALSE)</f>
        <v>310</v>
      </c>
      <c r="G307" s="34" t="str">
        <f>VLOOKUP(INT(A307/1000),辅助表!$A$1:$F$54,4,FALSE)&amp;"+"&amp;(D307/VLOOKUP(INT(A307/1000),辅助表!$A$1:$F$54,6,FALSE))&amp;VLOOKUP(INT(A307/1000),辅助表!$A$1:$G$54,7,FALSE)</f>
        <v>最小攻击+31</v>
      </c>
    </row>
    <row r="308" spans="1:7">
      <c r="A308" s="5">
        <v>1305</v>
      </c>
      <c r="B308" t="s">
        <v>46</v>
      </c>
      <c r="C308" s="35" t="s">
        <v>354</v>
      </c>
      <c r="D308" s="34">
        <f>CEILING(RIGHT(A308,3)/VLOOKUP(INT(A308/1000),辅助表!$A$1:$F$54,5,FALSE),1)*VLOOKUP(INT(A308/1000),辅助表!$A$1:$F$54,6,FALSE)</f>
        <v>31</v>
      </c>
      <c r="E308" s="34">
        <v>0</v>
      </c>
      <c r="F308" s="34">
        <f>ROUND(D308*VLOOKUP(INT(A308/1000),辅助表!$A$1:$F$54,5,FALSE),0)/VLOOKUP(INT(A308/1000),辅助表!$A$1:$F$54,6,FALSE)</f>
        <v>310</v>
      </c>
      <c r="G308" s="34" t="str">
        <f>VLOOKUP(INT(A308/1000),辅助表!$A$1:$F$54,4,FALSE)&amp;"+"&amp;(D308/VLOOKUP(INT(A308/1000),辅助表!$A$1:$F$54,6,FALSE))&amp;VLOOKUP(INT(A308/1000),辅助表!$A$1:$G$54,7,FALSE)</f>
        <v>最小攻击+31</v>
      </c>
    </row>
    <row r="309" spans="1:7">
      <c r="A309" s="5">
        <v>1306</v>
      </c>
      <c r="B309" t="s">
        <v>46</v>
      </c>
      <c r="C309" s="35" t="s">
        <v>354</v>
      </c>
      <c r="D309" s="34">
        <f>CEILING(RIGHT(A309,3)/VLOOKUP(INT(A309/1000),辅助表!$A$1:$F$54,5,FALSE),1)*VLOOKUP(INT(A309/1000),辅助表!$A$1:$F$54,6,FALSE)</f>
        <v>31</v>
      </c>
      <c r="E309" s="34">
        <v>0</v>
      </c>
      <c r="F309" s="34">
        <f>ROUND(D309*VLOOKUP(INT(A309/1000),辅助表!$A$1:$F$54,5,FALSE),0)/VLOOKUP(INT(A309/1000),辅助表!$A$1:$F$54,6,FALSE)</f>
        <v>310</v>
      </c>
      <c r="G309" s="34" t="str">
        <f>VLOOKUP(INT(A309/1000),辅助表!$A$1:$F$54,4,FALSE)&amp;"+"&amp;(D309/VLOOKUP(INT(A309/1000),辅助表!$A$1:$F$54,6,FALSE))&amp;VLOOKUP(INT(A309/1000),辅助表!$A$1:$G$54,7,FALSE)</f>
        <v>最小攻击+31</v>
      </c>
    </row>
    <row r="310" spans="1:7">
      <c r="A310" s="5">
        <v>1307</v>
      </c>
      <c r="B310" t="s">
        <v>46</v>
      </c>
      <c r="C310" s="35" t="s">
        <v>354</v>
      </c>
      <c r="D310" s="34">
        <f>CEILING(RIGHT(A310,3)/VLOOKUP(INT(A310/1000),辅助表!$A$1:$F$54,5,FALSE),1)*VLOOKUP(INT(A310/1000),辅助表!$A$1:$F$54,6,FALSE)</f>
        <v>31</v>
      </c>
      <c r="E310" s="34">
        <v>0</v>
      </c>
      <c r="F310" s="34">
        <f>ROUND(D310*VLOOKUP(INT(A310/1000),辅助表!$A$1:$F$54,5,FALSE),0)/VLOOKUP(INT(A310/1000),辅助表!$A$1:$F$54,6,FALSE)</f>
        <v>310</v>
      </c>
      <c r="G310" s="34" t="str">
        <f>VLOOKUP(INT(A310/1000),辅助表!$A$1:$F$54,4,FALSE)&amp;"+"&amp;(D310/VLOOKUP(INT(A310/1000),辅助表!$A$1:$F$54,6,FALSE))&amp;VLOOKUP(INT(A310/1000),辅助表!$A$1:$G$54,7,FALSE)</f>
        <v>最小攻击+31</v>
      </c>
    </row>
    <row r="311" spans="1:7">
      <c r="A311" s="5">
        <v>1308</v>
      </c>
      <c r="B311" t="s">
        <v>46</v>
      </c>
      <c r="C311" s="35" t="s">
        <v>354</v>
      </c>
      <c r="D311" s="34">
        <f>CEILING(RIGHT(A311,3)/VLOOKUP(INT(A311/1000),辅助表!$A$1:$F$54,5,FALSE),1)*VLOOKUP(INT(A311/1000),辅助表!$A$1:$F$54,6,FALSE)</f>
        <v>31</v>
      </c>
      <c r="E311" s="34">
        <v>0</v>
      </c>
      <c r="F311" s="34">
        <f>ROUND(D311*VLOOKUP(INT(A311/1000),辅助表!$A$1:$F$54,5,FALSE),0)/VLOOKUP(INT(A311/1000),辅助表!$A$1:$F$54,6,FALSE)</f>
        <v>310</v>
      </c>
      <c r="G311" s="34" t="str">
        <f>VLOOKUP(INT(A311/1000),辅助表!$A$1:$F$54,4,FALSE)&amp;"+"&amp;(D311/VLOOKUP(INT(A311/1000),辅助表!$A$1:$F$54,6,FALSE))&amp;VLOOKUP(INT(A311/1000),辅助表!$A$1:$G$54,7,FALSE)</f>
        <v>最小攻击+31</v>
      </c>
    </row>
    <row r="312" spans="1:7">
      <c r="A312" s="5">
        <v>1309</v>
      </c>
      <c r="B312" t="s">
        <v>46</v>
      </c>
      <c r="C312" s="35" t="s">
        <v>354</v>
      </c>
      <c r="D312" s="34">
        <f>CEILING(RIGHT(A312,3)/VLOOKUP(INT(A312/1000),辅助表!$A$1:$F$54,5,FALSE),1)*VLOOKUP(INT(A312/1000),辅助表!$A$1:$F$54,6,FALSE)</f>
        <v>31</v>
      </c>
      <c r="E312" s="34">
        <v>0</v>
      </c>
      <c r="F312" s="34">
        <f>ROUND(D312*VLOOKUP(INT(A312/1000),辅助表!$A$1:$F$54,5,FALSE),0)/VLOOKUP(INT(A312/1000),辅助表!$A$1:$F$54,6,FALSE)</f>
        <v>310</v>
      </c>
      <c r="G312" s="34" t="str">
        <f>VLOOKUP(INT(A312/1000),辅助表!$A$1:$F$54,4,FALSE)&amp;"+"&amp;(D312/VLOOKUP(INT(A312/1000),辅助表!$A$1:$F$54,6,FALSE))&amp;VLOOKUP(INT(A312/1000),辅助表!$A$1:$G$54,7,FALSE)</f>
        <v>最小攻击+31</v>
      </c>
    </row>
    <row r="313" spans="1:7">
      <c r="A313" s="5">
        <v>1310</v>
      </c>
      <c r="B313" t="s">
        <v>46</v>
      </c>
      <c r="C313" s="35" t="s">
        <v>354</v>
      </c>
      <c r="D313" s="34">
        <f>CEILING(RIGHT(A313,3)/VLOOKUP(INT(A313/1000),辅助表!$A$1:$F$54,5,FALSE),1)*VLOOKUP(INT(A313/1000),辅助表!$A$1:$F$54,6,FALSE)</f>
        <v>31</v>
      </c>
      <c r="E313" s="34">
        <v>0</v>
      </c>
      <c r="F313" s="34">
        <f>ROUND(D313*VLOOKUP(INT(A313/1000),辅助表!$A$1:$F$54,5,FALSE),0)/VLOOKUP(INT(A313/1000),辅助表!$A$1:$F$54,6,FALSE)</f>
        <v>310</v>
      </c>
      <c r="G313" s="34" t="str">
        <f>VLOOKUP(INT(A313/1000),辅助表!$A$1:$F$54,4,FALSE)&amp;"+"&amp;(D313/VLOOKUP(INT(A313/1000),辅助表!$A$1:$F$54,6,FALSE))&amp;VLOOKUP(INT(A313/1000),辅助表!$A$1:$G$54,7,FALSE)</f>
        <v>最小攻击+31</v>
      </c>
    </row>
    <row r="314" spans="1:7">
      <c r="A314" s="5">
        <v>1311</v>
      </c>
      <c r="B314" t="s">
        <v>46</v>
      </c>
      <c r="C314" s="35" t="s">
        <v>354</v>
      </c>
      <c r="D314" s="34">
        <f>CEILING(RIGHT(A314,3)/VLOOKUP(INT(A314/1000),辅助表!$A$1:$F$54,5,FALSE),1)*VLOOKUP(INT(A314/1000),辅助表!$A$1:$F$54,6,FALSE)</f>
        <v>32</v>
      </c>
      <c r="E314" s="34">
        <v>0</v>
      </c>
      <c r="F314" s="34">
        <f>ROUND(D314*VLOOKUP(INT(A314/1000),辅助表!$A$1:$F$54,5,FALSE),0)/VLOOKUP(INT(A314/1000),辅助表!$A$1:$F$54,6,FALSE)</f>
        <v>320</v>
      </c>
      <c r="G314" s="34" t="str">
        <f>VLOOKUP(INT(A314/1000),辅助表!$A$1:$F$54,4,FALSE)&amp;"+"&amp;(D314/VLOOKUP(INT(A314/1000),辅助表!$A$1:$F$54,6,FALSE))&amp;VLOOKUP(INT(A314/1000),辅助表!$A$1:$G$54,7,FALSE)</f>
        <v>最小攻击+32</v>
      </c>
    </row>
    <row r="315" spans="1:7">
      <c r="A315" s="5">
        <v>1312</v>
      </c>
      <c r="B315" t="s">
        <v>46</v>
      </c>
      <c r="C315" s="35" t="s">
        <v>354</v>
      </c>
      <c r="D315" s="34">
        <f>CEILING(RIGHT(A315,3)/VLOOKUP(INT(A315/1000),辅助表!$A$1:$F$54,5,FALSE),1)*VLOOKUP(INT(A315/1000),辅助表!$A$1:$F$54,6,FALSE)</f>
        <v>32</v>
      </c>
      <c r="E315" s="34">
        <v>0</v>
      </c>
      <c r="F315" s="34">
        <f>ROUND(D315*VLOOKUP(INT(A315/1000),辅助表!$A$1:$F$54,5,FALSE),0)/VLOOKUP(INT(A315/1000),辅助表!$A$1:$F$54,6,FALSE)</f>
        <v>320</v>
      </c>
      <c r="G315" s="34" t="str">
        <f>VLOOKUP(INT(A315/1000),辅助表!$A$1:$F$54,4,FALSE)&amp;"+"&amp;(D315/VLOOKUP(INT(A315/1000),辅助表!$A$1:$F$54,6,FALSE))&amp;VLOOKUP(INT(A315/1000),辅助表!$A$1:$G$54,7,FALSE)</f>
        <v>最小攻击+32</v>
      </c>
    </row>
    <row r="316" spans="1:7">
      <c r="A316" s="5">
        <v>1313</v>
      </c>
      <c r="B316" t="s">
        <v>46</v>
      </c>
      <c r="C316" s="35" t="s">
        <v>354</v>
      </c>
      <c r="D316" s="34">
        <f>CEILING(RIGHT(A316,3)/VLOOKUP(INT(A316/1000),辅助表!$A$1:$F$54,5,FALSE),1)*VLOOKUP(INT(A316/1000),辅助表!$A$1:$F$54,6,FALSE)</f>
        <v>32</v>
      </c>
      <c r="E316" s="34">
        <v>0</v>
      </c>
      <c r="F316" s="34">
        <f>ROUND(D316*VLOOKUP(INT(A316/1000),辅助表!$A$1:$F$54,5,FALSE),0)/VLOOKUP(INT(A316/1000),辅助表!$A$1:$F$54,6,FALSE)</f>
        <v>320</v>
      </c>
      <c r="G316" s="34" t="str">
        <f>VLOOKUP(INT(A316/1000),辅助表!$A$1:$F$54,4,FALSE)&amp;"+"&amp;(D316/VLOOKUP(INT(A316/1000),辅助表!$A$1:$F$54,6,FALSE))&amp;VLOOKUP(INT(A316/1000),辅助表!$A$1:$G$54,7,FALSE)</f>
        <v>最小攻击+32</v>
      </c>
    </row>
    <row r="317" spans="1:7">
      <c r="A317" s="5">
        <v>1314</v>
      </c>
      <c r="B317" t="s">
        <v>46</v>
      </c>
      <c r="C317" s="35" t="s">
        <v>354</v>
      </c>
      <c r="D317" s="34">
        <f>CEILING(RIGHT(A317,3)/VLOOKUP(INT(A317/1000),辅助表!$A$1:$F$54,5,FALSE),1)*VLOOKUP(INT(A317/1000),辅助表!$A$1:$F$54,6,FALSE)</f>
        <v>32</v>
      </c>
      <c r="E317" s="34">
        <v>0</v>
      </c>
      <c r="F317" s="34">
        <f>ROUND(D317*VLOOKUP(INT(A317/1000),辅助表!$A$1:$F$54,5,FALSE),0)/VLOOKUP(INT(A317/1000),辅助表!$A$1:$F$54,6,FALSE)</f>
        <v>320</v>
      </c>
      <c r="G317" s="34" t="str">
        <f>VLOOKUP(INT(A317/1000),辅助表!$A$1:$F$54,4,FALSE)&amp;"+"&amp;(D317/VLOOKUP(INT(A317/1000),辅助表!$A$1:$F$54,6,FALSE))&amp;VLOOKUP(INT(A317/1000),辅助表!$A$1:$G$54,7,FALSE)</f>
        <v>最小攻击+32</v>
      </c>
    </row>
    <row r="318" spans="1:7">
      <c r="A318" s="5">
        <v>1315</v>
      </c>
      <c r="B318" t="s">
        <v>46</v>
      </c>
      <c r="C318" s="35" t="s">
        <v>354</v>
      </c>
      <c r="D318" s="34">
        <f>CEILING(RIGHT(A318,3)/VLOOKUP(INT(A318/1000),辅助表!$A$1:$F$54,5,FALSE),1)*VLOOKUP(INT(A318/1000),辅助表!$A$1:$F$54,6,FALSE)</f>
        <v>32</v>
      </c>
      <c r="E318" s="34">
        <v>0</v>
      </c>
      <c r="F318" s="34">
        <f>ROUND(D318*VLOOKUP(INT(A318/1000),辅助表!$A$1:$F$54,5,FALSE),0)/VLOOKUP(INT(A318/1000),辅助表!$A$1:$F$54,6,FALSE)</f>
        <v>320</v>
      </c>
      <c r="G318" s="34" t="str">
        <f>VLOOKUP(INT(A318/1000),辅助表!$A$1:$F$54,4,FALSE)&amp;"+"&amp;(D318/VLOOKUP(INT(A318/1000),辅助表!$A$1:$F$54,6,FALSE))&amp;VLOOKUP(INT(A318/1000),辅助表!$A$1:$G$54,7,FALSE)</f>
        <v>最小攻击+32</v>
      </c>
    </row>
    <row r="319" spans="1:7">
      <c r="A319" s="5">
        <v>1316</v>
      </c>
      <c r="B319" t="s">
        <v>46</v>
      </c>
      <c r="C319" s="35" t="s">
        <v>354</v>
      </c>
      <c r="D319" s="34">
        <f>CEILING(RIGHT(A319,3)/VLOOKUP(INT(A319/1000),辅助表!$A$1:$F$54,5,FALSE),1)*VLOOKUP(INT(A319/1000),辅助表!$A$1:$F$54,6,FALSE)</f>
        <v>32</v>
      </c>
      <c r="E319" s="34">
        <v>0</v>
      </c>
      <c r="F319" s="34">
        <f>ROUND(D319*VLOOKUP(INT(A319/1000),辅助表!$A$1:$F$54,5,FALSE),0)/VLOOKUP(INT(A319/1000),辅助表!$A$1:$F$54,6,FALSE)</f>
        <v>320</v>
      </c>
      <c r="G319" s="34" t="str">
        <f>VLOOKUP(INT(A319/1000),辅助表!$A$1:$F$54,4,FALSE)&amp;"+"&amp;(D319/VLOOKUP(INT(A319/1000),辅助表!$A$1:$F$54,6,FALSE))&amp;VLOOKUP(INT(A319/1000),辅助表!$A$1:$G$54,7,FALSE)</f>
        <v>最小攻击+32</v>
      </c>
    </row>
    <row r="320" spans="1:7">
      <c r="A320" s="5">
        <v>1317</v>
      </c>
      <c r="B320" t="s">
        <v>46</v>
      </c>
      <c r="C320" s="35" t="s">
        <v>354</v>
      </c>
      <c r="D320" s="34">
        <f>CEILING(RIGHT(A320,3)/VLOOKUP(INT(A320/1000),辅助表!$A$1:$F$54,5,FALSE),1)*VLOOKUP(INT(A320/1000),辅助表!$A$1:$F$54,6,FALSE)</f>
        <v>32</v>
      </c>
      <c r="E320" s="34">
        <v>0</v>
      </c>
      <c r="F320" s="34">
        <f>ROUND(D320*VLOOKUP(INT(A320/1000),辅助表!$A$1:$F$54,5,FALSE),0)/VLOOKUP(INT(A320/1000),辅助表!$A$1:$F$54,6,FALSE)</f>
        <v>320</v>
      </c>
      <c r="G320" s="34" t="str">
        <f>VLOOKUP(INT(A320/1000),辅助表!$A$1:$F$54,4,FALSE)&amp;"+"&amp;(D320/VLOOKUP(INT(A320/1000),辅助表!$A$1:$F$54,6,FALSE))&amp;VLOOKUP(INT(A320/1000),辅助表!$A$1:$G$54,7,FALSE)</f>
        <v>最小攻击+32</v>
      </c>
    </row>
    <row r="321" spans="1:7">
      <c r="A321" s="5">
        <v>1318</v>
      </c>
      <c r="B321" t="s">
        <v>46</v>
      </c>
      <c r="C321" s="35" t="s">
        <v>354</v>
      </c>
      <c r="D321" s="34">
        <f>CEILING(RIGHT(A321,3)/VLOOKUP(INT(A321/1000),辅助表!$A$1:$F$54,5,FALSE),1)*VLOOKUP(INT(A321/1000),辅助表!$A$1:$F$54,6,FALSE)</f>
        <v>32</v>
      </c>
      <c r="E321" s="34">
        <v>0</v>
      </c>
      <c r="F321" s="34">
        <f>ROUND(D321*VLOOKUP(INT(A321/1000),辅助表!$A$1:$F$54,5,FALSE),0)/VLOOKUP(INT(A321/1000),辅助表!$A$1:$F$54,6,FALSE)</f>
        <v>320</v>
      </c>
      <c r="G321" s="34" t="str">
        <f>VLOOKUP(INT(A321/1000),辅助表!$A$1:$F$54,4,FALSE)&amp;"+"&amp;(D321/VLOOKUP(INT(A321/1000),辅助表!$A$1:$F$54,6,FALSE))&amp;VLOOKUP(INT(A321/1000),辅助表!$A$1:$G$54,7,FALSE)</f>
        <v>最小攻击+32</v>
      </c>
    </row>
    <row r="322" spans="1:7">
      <c r="A322" s="5">
        <v>1319</v>
      </c>
      <c r="B322" t="s">
        <v>46</v>
      </c>
      <c r="C322" s="35" t="s">
        <v>354</v>
      </c>
      <c r="D322" s="34">
        <f>CEILING(RIGHT(A322,3)/VLOOKUP(INT(A322/1000),辅助表!$A$1:$F$54,5,FALSE),1)*VLOOKUP(INT(A322/1000),辅助表!$A$1:$F$54,6,FALSE)</f>
        <v>32</v>
      </c>
      <c r="E322" s="34">
        <v>0</v>
      </c>
      <c r="F322" s="34">
        <f>ROUND(D322*VLOOKUP(INT(A322/1000),辅助表!$A$1:$F$54,5,FALSE),0)/VLOOKUP(INT(A322/1000),辅助表!$A$1:$F$54,6,FALSE)</f>
        <v>320</v>
      </c>
      <c r="G322" s="34" t="str">
        <f>VLOOKUP(INT(A322/1000),辅助表!$A$1:$F$54,4,FALSE)&amp;"+"&amp;(D322/VLOOKUP(INT(A322/1000),辅助表!$A$1:$F$54,6,FALSE))&amp;VLOOKUP(INT(A322/1000),辅助表!$A$1:$G$54,7,FALSE)</f>
        <v>最小攻击+32</v>
      </c>
    </row>
    <row r="323" spans="1:7">
      <c r="A323" s="5">
        <v>1320</v>
      </c>
      <c r="B323" t="s">
        <v>46</v>
      </c>
      <c r="C323" s="35" t="s">
        <v>354</v>
      </c>
      <c r="D323" s="34">
        <f>CEILING(RIGHT(A323,3)/VLOOKUP(INT(A323/1000),辅助表!$A$1:$F$54,5,FALSE),1)*VLOOKUP(INT(A323/1000),辅助表!$A$1:$F$54,6,FALSE)</f>
        <v>32</v>
      </c>
      <c r="E323" s="34">
        <v>0</v>
      </c>
      <c r="F323" s="34">
        <f>ROUND(D323*VLOOKUP(INT(A323/1000),辅助表!$A$1:$F$54,5,FALSE),0)/VLOOKUP(INT(A323/1000),辅助表!$A$1:$F$54,6,FALSE)</f>
        <v>320</v>
      </c>
      <c r="G323" s="34" t="str">
        <f>VLOOKUP(INT(A323/1000),辅助表!$A$1:$F$54,4,FALSE)&amp;"+"&amp;(D323/VLOOKUP(INT(A323/1000),辅助表!$A$1:$F$54,6,FALSE))&amp;VLOOKUP(INT(A323/1000),辅助表!$A$1:$G$54,7,FALSE)</f>
        <v>最小攻击+32</v>
      </c>
    </row>
    <row r="324" spans="1:7">
      <c r="A324" s="5">
        <v>1321</v>
      </c>
      <c r="B324" t="s">
        <v>46</v>
      </c>
      <c r="C324" s="35" t="s">
        <v>354</v>
      </c>
      <c r="D324" s="34">
        <f>CEILING(RIGHT(A324,3)/VLOOKUP(INT(A324/1000),辅助表!$A$1:$F$54,5,FALSE),1)*VLOOKUP(INT(A324/1000),辅助表!$A$1:$F$54,6,FALSE)</f>
        <v>33</v>
      </c>
      <c r="E324" s="34">
        <v>0</v>
      </c>
      <c r="F324" s="34">
        <f>ROUND(D324*VLOOKUP(INT(A324/1000),辅助表!$A$1:$F$54,5,FALSE),0)/VLOOKUP(INT(A324/1000),辅助表!$A$1:$F$54,6,FALSE)</f>
        <v>330</v>
      </c>
      <c r="G324" s="34" t="str">
        <f>VLOOKUP(INT(A324/1000),辅助表!$A$1:$F$54,4,FALSE)&amp;"+"&amp;(D324/VLOOKUP(INT(A324/1000),辅助表!$A$1:$F$54,6,FALSE))&amp;VLOOKUP(INT(A324/1000),辅助表!$A$1:$G$54,7,FALSE)</f>
        <v>最小攻击+33</v>
      </c>
    </row>
    <row r="325" spans="1:7">
      <c r="A325" s="5">
        <v>1322</v>
      </c>
      <c r="B325" t="s">
        <v>46</v>
      </c>
      <c r="C325" s="35" t="s">
        <v>354</v>
      </c>
      <c r="D325" s="34">
        <f>CEILING(RIGHT(A325,3)/VLOOKUP(INT(A325/1000),辅助表!$A$1:$F$54,5,FALSE),1)*VLOOKUP(INT(A325/1000),辅助表!$A$1:$F$54,6,FALSE)</f>
        <v>33</v>
      </c>
      <c r="E325" s="34">
        <v>0</v>
      </c>
      <c r="F325" s="34">
        <f>ROUND(D325*VLOOKUP(INT(A325/1000),辅助表!$A$1:$F$54,5,FALSE),0)/VLOOKUP(INT(A325/1000),辅助表!$A$1:$F$54,6,FALSE)</f>
        <v>330</v>
      </c>
      <c r="G325" s="34" t="str">
        <f>VLOOKUP(INT(A325/1000),辅助表!$A$1:$F$54,4,FALSE)&amp;"+"&amp;(D325/VLOOKUP(INT(A325/1000),辅助表!$A$1:$F$54,6,FALSE))&amp;VLOOKUP(INT(A325/1000),辅助表!$A$1:$G$54,7,FALSE)</f>
        <v>最小攻击+33</v>
      </c>
    </row>
    <row r="326" spans="1:7">
      <c r="A326" s="5">
        <v>1323</v>
      </c>
      <c r="B326" t="s">
        <v>46</v>
      </c>
      <c r="C326" s="35" t="s">
        <v>354</v>
      </c>
      <c r="D326" s="34">
        <f>CEILING(RIGHT(A326,3)/VLOOKUP(INT(A326/1000),辅助表!$A$1:$F$54,5,FALSE),1)*VLOOKUP(INT(A326/1000),辅助表!$A$1:$F$54,6,FALSE)</f>
        <v>33</v>
      </c>
      <c r="E326" s="34">
        <v>0</v>
      </c>
      <c r="F326" s="34">
        <f>ROUND(D326*VLOOKUP(INT(A326/1000),辅助表!$A$1:$F$54,5,FALSE),0)/VLOOKUP(INT(A326/1000),辅助表!$A$1:$F$54,6,FALSE)</f>
        <v>330</v>
      </c>
      <c r="G326" s="34" t="str">
        <f>VLOOKUP(INT(A326/1000),辅助表!$A$1:$F$54,4,FALSE)&amp;"+"&amp;(D326/VLOOKUP(INT(A326/1000),辅助表!$A$1:$F$54,6,FALSE))&amp;VLOOKUP(INT(A326/1000),辅助表!$A$1:$G$54,7,FALSE)</f>
        <v>最小攻击+33</v>
      </c>
    </row>
    <row r="327" spans="1:7">
      <c r="A327" s="5">
        <v>1324</v>
      </c>
      <c r="B327" t="s">
        <v>46</v>
      </c>
      <c r="C327" s="35" t="s">
        <v>354</v>
      </c>
      <c r="D327" s="34">
        <f>CEILING(RIGHT(A327,3)/VLOOKUP(INT(A327/1000),辅助表!$A$1:$F$54,5,FALSE),1)*VLOOKUP(INT(A327/1000),辅助表!$A$1:$F$54,6,FALSE)</f>
        <v>33</v>
      </c>
      <c r="E327" s="34">
        <v>0</v>
      </c>
      <c r="F327" s="34">
        <f>ROUND(D327*VLOOKUP(INT(A327/1000),辅助表!$A$1:$F$54,5,FALSE),0)/VLOOKUP(INT(A327/1000),辅助表!$A$1:$F$54,6,FALSE)</f>
        <v>330</v>
      </c>
      <c r="G327" s="34" t="str">
        <f>VLOOKUP(INT(A327/1000),辅助表!$A$1:$F$54,4,FALSE)&amp;"+"&amp;(D327/VLOOKUP(INT(A327/1000),辅助表!$A$1:$F$54,6,FALSE))&amp;VLOOKUP(INT(A327/1000),辅助表!$A$1:$G$54,7,FALSE)</f>
        <v>最小攻击+33</v>
      </c>
    </row>
    <row r="328" spans="1:7">
      <c r="A328" s="5">
        <v>1325</v>
      </c>
      <c r="B328" t="s">
        <v>46</v>
      </c>
      <c r="C328" s="35" t="s">
        <v>354</v>
      </c>
      <c r="D328" s="34">
        <f>CEILING(RIGHT(A328,3)/VLOOKUP(INT(A328/1000),辅助表!$A$1:$F$54,5,FALSE),1)*VLOOKUP(INT(A328/1000),辅助表!$A$1:$F$54,6,FALSE)</f>
        <v>33</v>
      </c>
      <c r="E328" s="34">
        <v>0</v>
      </c>
      <c r="F328" s="34">
        <f>ROUND(D328*VLOOKUP(INT(A328/1000),辅助表!$A$1:$F$54,5,FALSE),0)/VLOOKUP(INT(A328/1000),辅助表!$A$1:$F$54,6,FALSE)</f>
        <v>330</v>
      </c>
      <c r="G328" s="34" t="str">
        <f>VLOOKUP(INT(A328/1000),辅助表!$A$1:$F$54,4,FALSE)&amp;"+"&amp;(D328/VLOOKUP(INT(A328/1000),辅助表!$A$1:$F$54,6,FALSE))&amp;VLOOKUP(INT(A328/1000),辅助表!$A$1:$G$54,7,FALSE)</f>
        <v>最小攻击+33</v>
      </c>
    </row>
    <row r="329" spans="1:7">
      <c r="A329" s="5">
        <v>1326</v>
      </c>
      <c r="B329" t="s">
        <v>46</v>
      </c>
      <c r="C329" s="35" t="s">
        <v>354</v>
      </c>
      <c r="D329" s="34">
        <f>CEILING(RIGHT(A329,3)/VLOOKUP(INT(A329/1000),辅助表!$A$1:$F$54,5,FALSE),1)*VLOOKUP(INT(A329/1000),辅助表!$A$1:$F$54,6,FALSE)</f>
        <v>33</v>
      </c>
      <c r="E329" s="34">
        <v>0</v>
      </c>
      <c r="F329" s="34">
        <f>ROUND(D329*VLOOKUP(INT(A329/1000),辅助表!$A$1:$F$54,5,FALSE),0)/VLOOKUP(INT(A329/1000),辅助表!$A$1:$F$54,6,FALSE)</f>
        <v>330</v>
      </c>
      <c r="G329" s="34" t="str">
        <f>VLOOKUP(INT(A329/1000),辅助表!$A$1:$F$54,4,FALSE)&amp;"+"&amp;(D329/VLOOKUP(INT(A329/1000),辅助表!$A$1:$F$54,6,FALSE))&amp;VLOOKUP(INT(A329/1000),辅助表!$A$1:$G$54,7,FALSE)</f>
        <v>最小攻击+33</v>
      </c>
    </row>
    <row r="330" spans="1:7">
      <c r="A330" s="5">
        <v>1327</v>
      </c>
      <c r="B330" t="s">
        <v>46</v>
      </c>
      <c r="C330" s="35" t="s">
        <v>354</v>
      </c>
      <c r="D330" s="34">
        <f>CEILING(RIGHT(A330,3)/VLOOKUP(INT(A330/1000),辅助表!$A$1:$F$54,5,FALSE),1)*VLOOKUP(INT(A330/1000),辅助表!$A$1:$F$54,6,FALSE)</f>
        <v>33</v>
      </c>
      <c r="E330" s="34">
        <v>0</v>
      </c>
      <c r="F330" s="34">
        <f>ROUND(D330*VLOOKUP(INT(A330/1000),辅助表!$A$1:$F$54,5,FALSE),0)/VLOOKUP(INT(A330/1000),辅助表!$A$1:$F$54,6,FALSE)</f>
        <v>330</v>
      </c>
      <c r="G330" s="34" t="str">
        <f>VLOOKUP(INT(A330/1000),辅助表!$A$1:$F$54,4,FALSE)&amp;"+"&amp;(D330/VLOOKUP(INT(A330/1000),辅助表!$A$1:$F$54,6,FALSE))&amp;VLOOKUP(INT(A330/1000),辅助表!$A$1:$G$54,7,FALSE)</f>
        <v>最小攻击+33</v>
      </c>
    </row>
    <row r="331" spans="1:7">
      <c r="A331" s="5">
        <v>1328</v>
      </c>
      <c r="B331" t="s">
        <v>46</v>
      </c>
      <c r="C331" s="35" t="s">
        <v>354</v>
      </c>
      <c r="D331" s="34">
        <f>CEILING(RIGHT(A331,3)/VLOOKUP(INT(A331/1000),辅助表!$A$1:$F$54,5,FALSE),1)*VLOOKUP(INT(A331/1000),辅助表!$A$1:$F$54,6,FALSE)</f>
        <v>33</v>
      </c>
      <c r="E331" s="34">
        <v>0</v>
      </c>
      <c r="F331" s="34">
        <f>ROUND(D331*VLOOKUP(INT(A331/1000),辅助表!$A$1:$F$54,5,FALSE),0)/VLOOKUP(INT(A331/1000),辅助表!$A$1:$F$54,6,FALSE)</f>
        <v>330</v>
      </c>
      <c r="G331" s="34" t="str">
        <f>VLOOKUP(INT(A331/1000),辅助表!$A$1:$F$54,4,FALSE)&amp;"+"&amp;(D331/VLOOKUP(INT(A331/1000),辅助表!$A$1:$F$54,6,FALSE))&amp;VLOOKUP(INT(A331/1000),辅助表!$A$1:$G$54,7,FALSE)</f>
        <v>最小攻击+33</v>
      </c>
    </row>
    <row r="332" spans="1:7">
      <c r="A332" s="5">
        <v>1329</v>
      </c>
      <c r="B332" t="s">
        <v>46</v>
      </c>
      <c r="C332" s="35" t="s">
        <v>354</v>
      </c>
      <c r="D332" s="34">
        <f>CEILING(RIGHT(A332,3)/VLOOKUP(INT(A332/1000),辅助表!$A$1:$F$54,5,FALSE),1)*VLOOKUP(INT(A332/1000),辅助表!$A$1:$F$54,6,FALSE)</f>
        <v>33</v>
      </c>
      <c r="E332" s="34">
        <v>0</v>
      </c>
      <c r="F332" s="34">
        <f>ROUND(D332*VLOOKUP(INT(A332/1000),辅助表!$A$1:$F$54,5,FALSE),0)/VLOOKUP(INT(A332/1000),辅助表!$A$1:$F$54,6,FALSE)</f>
        <v>330</v>
      </c>
      <c r="G332" s="34" t="str">
        <f>VLOOKUP(INT(A332/1000),辅助表!$A$1:$F$54,4,FALSE)&amp;"+"&amp;(D332/VLOOKUP(INT(A332/1000),辅助表!$A$1:$F$54,6,FALSE))&amp;VLOOKUP(INT(A332/1000),辅助表!$A$1:$G$54,7,FALSE)</f>
        <v>最小攻击+33</v>
      </c>
    </row>
    <row r="333" spans="1:7">
      <c r="A333" s="5">
        <v>1330</v>
      </c>
      <c r="B333" t="s">
        <v>46</v>
      </c>
      <c r="C333" s="35" t="s">
        <v>354</v>
      </c>
      <c r="D333" s="34">
        <f>CEILING(RIGHT(A333,3)/VLOOKUP(INT(A333/1000),辅助表!$A$1:$F$54,5,FALSE),1)*VLOOKUP(INT(A333/1000),辅助表!$A$1:$F$54,6,FALSE)</f>
        <v>33</v>
      </c>
      <c r="E333" s="34">
        <v>0</v>
      </c>
      <c r="F333" s="34">
        <f>ROUND(D333*VLOOKUP(INT(A333/1000),辅助表!$A$1:$F$54,5,FALSE),0)/VLOOKUP(INT(A333/1000),辅助表!$A$1:$F$54,6,FALSE)</f>
        <v>330</v>
      </c>
      <c r="G333" s="34" t="str">
        <f>VLOOKUP(INT(A333/1000),辅助表!$A$1:$F$54,4,FALSE)&amp;"+"&amp;(D333/VLOOKUP(INT(A333/1000),辅助表!$A$1:$F$54,6,FALSE))&amp;VLOOKUP(INT(A333/1000),辅助表!$A$1:$G$54,7,FALSE)</f>
        <v>最小攻击+33</v>
      </c>
    </row>
    <row r="334" spans="1:7">
      <c r="A334" s="5">
        <v>1331</v>
      </c>
      <c r="B334" t="s">
        <v>46</v>
      </c>
      <c r="C334" s="35" t="s">
        <v>354</v>
      </c>
      <c r="D334" s="34">
        <f>CEILING(RIGHT(A334,3)/VLOOKUP(INT(A334/1000),辅助表!$A$1:$F$54,5,FALSE),1)*VLOOKUP(INT(A334/1000),辅助表!$A$1:$F$54,6,FALSE)</f>
        <v>34</v>
      </c>
      <c r="E334" s="34">
        <v>0</v>
      </c>
      <c r="F334" s="34">
        <f>ROUND(D334*VLOOKUP(INT(A334/1000),辅助表!$A$1:$F$54,5,FALSE),0)/VLOOKUP(INT(A334/1000),辅助表!$A$1:$F$54,6,FALSE)</f>
        <v>340</v>
      </c>
      <c r="G334" s="34" t="str">
        <f>VLOOKUP(INT(A334/1000),辅助表!$A$1:$F$54,4,FALSE)&amp;"+"&amp;(D334/VLOOKUP(INT(A334/1000),辅助表!$A$1:$F$54,6,FALSE))&amp;VLOOKUP(INT(A334/1000),辅助表!$A$1:$G$54,7,FALSE)</f>
        <v>最小攻击+34</v>
      </c>
    </row>
    <row r="335" spans="1:7">
      <c r="A335" s="5">
        <v>1332</v>
      </c>
      <c r="B335" t="s">
        <v>46</v>
      </c>
      <c r="C335" s="35" t="s">
        <v>354</v>
      </c>
      <c r="D335" s="34">
        <f>CEILING(RIGHT(A335,3)/VLOOKUP(INT(A335/1000),辅助表!$A$1:$F$54,5,FALSE),1)*VLOOKUP(INT(A335/1000),辅助表!$A$1:$F$54,6,FALSE)</f>
        <v>34</v>
      </c>
      <c r="E335" s="34">
        <v>0</v>
      </c>
      <c r="F335" s="34">
        <f>ROUND(D335*VLOOKUP(INT(A335/1000),辅助表!$A$1:$F$54,5,FALSE),0)/VLOOKUP(INT(A335/1000),辅助表!$A$1:$F$54,6,FALSE)</f>
        <v>340</v>
      </c>
      <c r="G335" s="34" t="str">
        <f>VLOOKUP(INT(A335/1000),辅助表!$A$1:$F$54,4,FALSE)&amp;"+"&amp;(D335/VLOOKUP(INT(A335/1000),辅助表!$A$1:$F$54,6,FALSE))&amp;VLOOKUP(INT(A335/1000),辅助表!$A$1:$G$54,7,FALSE)</f>
        <v>最小攻击+34</v>
      </c>
    </row>
    <row r="336" spans="1:7">
      <c r="A336" s="5">
        <v>1333</v>
      </c>
      <c r="B336" t="s">
        <v>46</v>
      </c>
      <c r="C336" s="35" t="s">
        <v>354</v>
      </c>
      <c r="D336" s="34">
        <f>CEILING(RIGHT(A336,3)/VLOOKUP(INT(A336/1000),辅助表!$A$1:$F$54,5,FALSE),1)*VLOOKUP(INT(A336/1000),辅助表!$A$1:$F$54,6,FALSE)</f>
        <v>34</v>
      </c>
      <c r="E336" s="34">
        <v>0</v>
      </c>
      <c r="F336" s="34">
        <f>ROUND(D336*VLOOKUP(INT(A336/1000),辅助表!$A$1:$F$54,5,FALSE),0)/VLOOKUP(INT(A336/1000),辅助表!$A$1:$F$54,6,FALSE)</f>
        <v>340</v>
      </c>
      <c r="G336" s="34" t="str">
        <f>VLOOKUP(INT(A336/1000),辅助表!$A$1:$F$54,4,FALSE)&amp;"+"&amp;(D336/VLOOKUP(INT(A336/1000),辅助表!$A$1:$F$54,6,FALSE))&amp;VLOOKUP(INT(A336/1000),辅助表!$A$1:$G$54,7,FALSE)</f>
        <v>最小攻击+34</v>
      </c>
    </row>
    <row r="337" spans="1:7">
      <c r="A337" s="5">
        <v>1334</v>
      </c>
      <c r="B337" t="s">
        <v>46</v>
      </c>
      <c r="C337" s="35" t="s">
        <v>354</v>
      </c>
      <c r="D337" s="34">
        <f>CEILING(RIGHT(A337,3)/VLOOKUP(INT(A337/1000),辅助表!$A$1:$F$54,5,FALSE),1)*VLOOKUP(INT(A337/1000),辅助表!$A$1:$F$54,6,FALSE)</f>
        <v>34</v>
      </c>
      <c r="E337" s="34">
        <v>0</v>
      </c>
      <c r="F337" s="34">
        <f>ROUND(D337*VLOOKUP(INT(A337/1000),辅助表!$A$1:$F$54,5,FALSE),0)/VLOOKUP(INT(A337/1000),辅助表!$A$1:$F$54,6,FALSE)</f>
        <v>340</v>
      </c>
      <c r="G337" s="34" t="str">
        <f>VLOOKUP(INT(A337/1000),辅助表!$A$1:$F$54,4,FALSE)&amp;"+"&amp;(D337/VLOOKUP(INT(A337/1000),辅助表!$A$1:$F$54,6,FALSE))&amp;VLOOKUP(INT(A337/1000),辅助表!$A$1:$G$54,7,FALSE)</f>
        <v>最小攻击+34</v>
      </c>
    </row>
    <row r="338" spans="1:7">
      <c r="A338" s="5">
        <v>1335</v>
      </c>
      <c r="B338" t="s">
        <v>46</v>
      </c>
      <c r="C338" s="35" t="s">
        <v>354</v>
      </c>
      <c r="D338" s="34">
        <f>CEILING(RIGHT(A338,3)/VLOOKUP(INT(A338/1000),辅助表!$A$1:$F$54,5,FALSE),1)*VLOOKUP(INT(A338/1000),辅助表!$A$1:$F$54,6,FALSE)</f>
        <v>34</v>
      </c>
      <c r="E338" s="34">
        <v>0</v>
      </c>
      <c r="F338" s="34">
        <f>ROUND(D338*VLOOKUP(INT(A338/1000),辅助表!$A$1:$F$54,5,FALSE),0)/VLOOKUP(INT(A338/1000),辅助表!$A$1:$F$54,6,FALSE)</f>
        <v>340</v>
      </c>
      <c r="G338" s="34" t="str">
        <f>VLOOKUP(INT(A338/1000),辅助表!$A$1:$F$54,4,FALSE)&amp;"+"&amp;(D338/VLOOKUP(INT(A338/1000),辅助表!$A$1:$F$54,6,FALSE))&amp;VLOOKUP(INT(A338/1000),辅助表!$A$1:$G$54,7,FALSE)</f>
        <v>最小攻击+34</v>
      </c>
    </row>
    <row r="339" spans="1:7">
      <c r="A339" s="5">
        <v>1336</v>
      </c>
      <c r="B339" t="s">
        <v>46</v>
      </c>
      <c r="C339" s="35" t="s">
        <v>354</v>
      </c>
      <c r="D339" s="34">
        <f>CEILING(RIGHT(A339,3)/VLOOKUP(INT(A339/1000),辅助表!$A$1:$F$54,5,FALSE),1)*VLOOKUP(INT(A339/1000),辅助表!$A$1:$F$54,6,FALSE)</f>
        <v>34</v>
      </c>
      <c r="E339" s="34">
        <v>0</v>
      </c>
      <c r="F339" s="34">
        <f>ROUND(D339*VLOOKUP(INT(A339/1000),辅助表!$A$1:$F$54,5,FALSE),0)/VLOOKUP(INT(A339/1000),辅助表!$A$1:$F$54,6,FALSE)</f>
        <v>340</v>
      </c>
      <c r="G339" s="34" t="str">
        <f>VLOOKUP(INT(A339/1000),辅助表!$A$1:$F$54,4,FALSE)&amp;"+"&amp;(D339/VLOOKUP(INT(A339/1000),辅助表!$A$1:$F$54,6,FALSE))&amp;VLOOKUP(INT(A339/1000),辅助表!$A$1:$G$54,7,FALSE)</f>
        <v>最小攻击+34</v>
      </c>
    </row>
    <row r="340" spans="1:7">
      <c r="A340" s="5">
        <v>1337</v>
      </c>
      <c r="B340" t="s">
        <v>46</v>
      </c>
      <c r="C340" s="35" t="s">
        <v>354</v>
      </c>
      <c r="D340" s="34">
        <f>CEILING(RIGHT(A340,3)/VLOOKUP(INT(A340/1000),辅助表!$A$1:$F$54,5,FALSE),1)*VLOOKUP(INT(A340/1000),辅助表!$A$1:$F$54,6,FALSE)</f>
        <v>34</v>
      </c>
      <c r="E340" s="34">
        <v>0</v>
      </c>
      <c r="F340" s="34">
        <f>ROUND(D340*VLOOKUP(INT(A340/1000),辅助表!$A$1:$F$54,5,FALSE),0)/VLOOKUP(INT(A340/1000),辅助表!$A$1:$F$54,6,FALSE)</f>
        <v>340</v>
      </c>
      <c r="G340" s="34" t="str">
        <f>VLOOKUP(INT(A340/1000),辅助表!$A$1:$F$54,4,FALSE)&amp;"+"&amp;(D340/VLOOKUP(INT(A340/1000),辅助表!$A$1:$F$54,6,FALSE))&amp;VLOOKUP(INT(A340/1000),辅助表!$A$1:$G$54,7,FALSE)</f>
        <v>最小攻击+34</v>
      </c>
    </row>
    <row r="341" spans="1:7">
      <c r="A341" s="5">
        <v>1338</v>
      </c>
      <c r="B341" t="s">
        <v>46</v>
      </c>
      <c r="C341" s="35" t="s">
        <v>354</v>
      </c>
      <c r="D341" s="34">
        <f>CEILING(RIGHT(A341,3)/VLOOKUP(INT(A341/1000),辅助表!$A$1:$F$54,5,FALSE),1)*VLOOKUP(INT(A341/1000),辅助表!$A$1:$F$54,6,FALSE)</f>
        <v>34</v>
      </c>
      <c r="E341" s="34">
        <v>0</v>
      </c>
      <c r="F341" s="34">
        <f>ROUND(D341*VLOOKUP(INT(A341/1000),辅助表!$A$1:$F$54,5,FALSE),0)/VLOOKUP(INT(A341/1000),辅助表!$A$1:$F$54,6,FALSE)</f>
        <v>340</v>
      </c>
      <c r="G341" s="34" t="str">
        <f>VLOOKUP(INT(A341/1000),辅助表!$A$1:$F$54,4,FALSE)&amp;"+"&amp;(D341/VLOOKUP(INT(A341/1000),辅助表!$A$1:$F$54,6,FALSE))&amp;VLOOKUP(INT(A341/1000),辅助表!$A$1:$G$54,7,FALSE)</f>
        <v>最小攻击+34</v>
      </c>
    </row>
    <row r="342" spans="1:7">
      <c r="A342" s="5">
        <v>1339</v>
      </c>
      <c r="B342" t="s">
        <v>46</v>
      </c>
      <c r="C342" s="35" t="s">
        <v>354</v>
      </c>
      <c r="D342" s="34">
        <f>CEILING(RIGHT(A342,3)/VLOOKUP(INT(A342/1000),辅助表!$A$1:$F$54,5,FALSE),1)*VLOOKUP(INT(A342/1000),辅助表!$A$1:$F$54,6,FALSE)</f>
        <v>34</v>
      </c>
      <c r="E342" s="34">
        <v>0</v>
      </c>
      <c r="F342" s="34">
        <f>ROUND(D342*VLOOKUP(INT(A342/1000),辅助表!$A$1:$F$54,5,FALSE),0)/VLOOKUP(INT(A342/1000),辅助表!$A$1:$F$54,6,FALSE)</f>
        <v>340</v>
      </c>
      <c r="G342" s="34" t="str">
        <f>VLOOKUP(INT(A342/1000),辅助表!$A$1:$F$54,4,FALSE)&amp;"+"&amp;(D342/VLOOKUP(INT(A342/1000),辅助表!$A$1:$F$54,6,FALSE))&amp;VLOOKUP(INT(A342/1000),辅助表!$A$1:$G$54,7,FALSE)</f>
        <v>最小攻击+34</v>
      </c>
    </row>
    <row r="343" spans="1:7">
      <c r="A343" s="5">
        <v>1340</v>
      </c>
      <c r="B343" t="s">
        <v>46</v>
      </c>
      <c r="C343" s="35" t="s">
        <v>354</v>
      </c>
      <c r="D343" s="34">
        <f>CEILING(RIGHT(A343,3)/VLOOKUP(INT(A343/1000),辅助表!$A$1:$F$54,5,FALSE),1)*VLOOKUP(INT(A343/1000),辅助表!$A$1:$F$54,6,FALSE)</f>
        <v>34</v>
      </c>
      <c r="E343" s="34">
        <v>0</v>
      </c>
      <c r="F343" s="34">
        <f>ROUND(D343*VLOOKUP(INT(A343/1000),辅助表!$A$1:$F$54,5,FALSE),0)/VLOOKUP(INT(A343/1000),辅助表!$A$1:$F$54,6,FALSE)</f>
        <v>340</v>
      </c>
      <c r="G343" s="34" t="str">
        <f>VLOOKUP(INT(A343/1000),辅助表!$A$1:$F$54,4,FALSE)&amp;"+"&amp;(D343/VLOOKUP(INT(A343/1000),辅助表!$A$1:$F$54,6,FALSE))&amp;VLOOKUP(INT(A343/1000),辅助表!$A$1:$G$54,7,FALSE)</f>
        <v>最小攻击+34</v>
      </c>
    </row>
    <row r="344" spans="1:7">
      <c r="A344" s="5">
        <v>1341</v>
      </c>
      <c r="B344" t="s">
        <v>46</v>
      </c>
      <c r="C344" s="35" t="s">
        <v>354</v>
      </c>
      <c r="D344" s="34">
        <f>CEILING(RIGHT(A344,3)/VLOOKUP(INT(A344/1000),辅助表!$A$1:$F$54,5,FALSE),1)*VLOOKUP(INT(A344/1000),辅助表!$A$1:$F$54,6,FALSE)</f>
        <v>35</v>
      </c>
      <c r="E344" s="34">
        <v>0</v>
      </c>
      <c r="F344" s="34">
        <f>ROUND(D344*VLOOKUP(INT(A344/1000),辅助表!$A$1:$F$54,5,FALSE),0)/VLOOKUP(INT(A344/1000),辅助表!$A$1:$F$54,6,FALSE)</f>
        <v>350</v>
      </c>
      <c r="G344" s="34" t="str">
        <f>VLOOKUP(INT(A344/1000),辅助表!$A$1:$F$54,4,FALSE)&amp;"+"&amp;(D344/VLOOKUP(INT(A344/1000),辅助表!$A$1:$F$54,6,FALSE))&amp;VLOOKUP(INT(A344/1000),辅助表!$A$1:$G$54,7,FALSE)</f>
        <v>最小攻击+35</v>
      </c>
    </row>
    <row r="345" spans="1:7">
      <c r="A345" s="5">
        <v>1342</v>
      </c>
      <c r="B345" t="s">
        <v>46</v>
      </c>
      <c r="C345" s="35" t="s">
        <v>354</v>
      </c>
      <c r="D345" s="34">
        <f>CEILING(RIGHT(A345,3)/VLOOKUP(INT(A345/1000),辅助表!$A$1:$F$54,5,FALSE),1)*VLOOKUP(INT(A345/1000),辅助表!$A$1:$F$54,6,FALSE)</f>
        <v>35</v>
      </c>
      <c r="E345" s="34">
        <v>0</v>
      </c>
      <c r="F345" s="34">
        <f>ROUND(D345*VLOOKUP(INT(A345/1000),辅助表!$A$1:$F$54,5,FALSE),0)/VLOOKUP(INT(A345/1000),辅助表!$A$1:$F$54,6,FALSE)</f>
        <v>350</v>
      </c>
      <c r="G345" s="34" t="str">
        <f>VLOOKUP(INT(A345/1000),辅助表!$A$1:$F$54,4,FALSE)&amp;"+"&amp;(D345/VLOOKUP(INT(A345/1000),辅助表!$A$1:$F$54,6,FALSE))&amp;VLOOKUP(INT(A345/1000),辅助表!$A$1:$G$54,7,FALSE)</f>
        <v>最小攻击+35</v>
      </c>
    </row>
    <row r="346" spans="1:7">
      <c r="A346" s="5">
        <v>1343</v>
      </c>
      <c r="B346" t="s">
        <v>46</v>
      </c>
      <c r="C346" s="35" t="s">
        <v>354</v>
      </c>
      <c r="D346" s="34">
        <f>CEILING(RIGHT(A346,3)/VLOOKUP(INT(A346/1000),辅助表!$A$1:$F$54,5,FALSE),1)*VLOOKUP(INT(A346/1000),辅助表!$A$1:$F$54,6,FALSE)</f>
        <v>35</v>
      </c>
      <c r="E346" s="34">
        <v>0</v>
      </c>
      <c r="F346" s="34">
        <f>ROUND(D346*VLOOKUP(INT(A346/1000),辅助表!$A$1:$F$54,5,FALSE),0)/VLOOKUP(INT(A346/1000),辅助表!$A$1:$F$54,6,FALSE)</f>
        <v>350</v>
      </c>
      <c r="G346" s="34" t="str">
        <f>VLOOKUP(INT(A346/1000),辅助表!$A$1:$F$54,4,FALSE)&amp;"+"&amp;(D346/VLOOKUP(INT(A346/1000),辅助表!$A$1:$F$54,6,FALSE))&amp;VLOOKUP(INT(A346/1000),辅助表!$A$1:$G$54,7,FALSE)</f>
        <v>最小攻击+35</v>
      </c>
    </row>
    <row r="347" spans="1:7">
      <c r="A347" s="5">
        <v>1344</v>
      </c>
      <c r="B347" t="s">
        <v>46</v>
      </c>
      <c r="C347" s="35" t="s">
        <v>354</v>
      </c>
      <c r="D347" s="34">
        <f>CEILING(RIGHT(A347,3)/VLOOKUP(INT(A347/1000),辅助表!$A$1:$F$54,5,FALSE),1)*VLOOKUP(INT(A347/1000),辅助表!$A$1:$F$54,6,FALSE)</f>
        <v>35</v>
      </c>
      <c r="E347" s="34">
        <v>0</v>
      </c>
      <c r="F347" s="34">
        <f>ROUND(D347*VLOOKUP(INT(A347/1000),辅助表!$A$1:$F$54,5,FALSE),0)/VLOOKUP(INT(A347/1000),辅助表!$A$1:$F$54,6,FALSE)</f>
        <v>350</v>
      </c>
      <c r="G347" s="34" t="str">
        <f>VLOOKUP(INT(A347/1000),辅助表!$A$1:$F$54,4,FALSE)&amp;"+"&amp;(D347/VLOOKUP(INT(A347/1000),辅助表!$A$1:$F$54,6,FALSE))&amp;VLOOKUP(INT(A347/1000),辅助表!$A$1:$G$54,7,FALSE)</f>
        <v>最小攻击+35</v>
      </c>
    </row>
    <row r="348" spans="1:7">
      <c r="A348" s="5">
        <v>1345</v>
      </c>
      <c r="B348" t="s">
        <v>46</v>
      </c>
      <c r="C348" s="35" t="s">
        <v>354</v>
      </c>
      <c r="D348" s="34">
        <f>CEILING(RIGHT(A348,3)/VLOOKUP(INT(A348/1000),辅助表!$A$1:$F$54,5,FALSE),1)*VLOOKUP(INT(A348/1000),辅助表!$A$1:$F$54,6,FALSE)</f>
        <v>35</v>
      </c>
      <c r="E348" s="34">
        <v>0</v>
      </c>
      <c r="F348" s="34">
        <f>ROUND(D348*VLOOKUP(INT(A348/1000),辅助表!$A$1:$F$54,5,FALSE),0)/VLOOKUP(INT(A348/1000),辅助表!$A$1:$F$54,6,FALSE)</f>
        <v>350</v>
      </c>
      <c r="G348" s="34" t="str">
        <f>VLOOKUP(INT(A348/1000),辅助表!$A$1:$F$54,4,FALSE)&amp;"+"&amp;(D348/VLOOKUP(INT(A348/1000),辅助表!$A$1:$F$54,6,FALSE))&amp;VLOOKUP(INT(A348/1000),辅助表!$A$1:$G$54,7,FALSE)</f>
        <v>最小攻击+35</v>
      </c>
    </row>
    <row r="349" spans="1:7">
      <c r="A349" s="5">
        <v>1346</v>
      </c>
      <c r="B349" t="s">
        <v>46</v>
      </c>
      <c r="C349" s="35" t="s">
        <v>354</v>
      </c>
      <c r="D349" s="34">
        <f>CEILING(RIGHT(A349,3)/VLOOKUP(INT(A349/1000),辅助表!$A$1:$F$54,5,FALSE),1)*VLOOKUP(INT(A349/1000),辅助表!$A$1:$F$54,6,FALSE)</f>
        <v>35</v>
      </c>
      <c r="E349" s="34">
        <v>0</v>
      </c>
      <c r="F349" s="34">
        <f>ROUND(D349*VLOOKUP(INT(A349/1000),辅助表!$A$1:$F$54,5,FALSE),0)/VLOOKUP(INT(A349/1000),辅助表!$A$1:$F$54,6,FALSE)</f>
        <v>350</v>
      </c>
      <c r="G349" s="34" t="str">
        <f>VLOOKUP(INT(A349/1000),辅助表!$A$1:$F$54,4,FALSE)&amp;"+"&amp;(D349/VLOOKUP(INT(A349/1000),辅助表!$A$1:$F$54,6,FALSE))&amp;VLOOKUP(INT(A349/1000),辅助表!$A$1:$G$54,7,FALSE)</f>
        <v>最小攻击+35</v>
      </c>
    </row>
    <row r="350" spans="1:7">
      <c r="A350" s="5">
        <v>1347</v>
      </c>
      <c r="B350" t="s">
        <v>46</v>
      </c>
      <c r="C350" s="35" t="s">
        <v>354</v>
      </c>
      <c r="D350" s="34">
        <f>CEILING(RIGHT(A350,3)/VLOOKUP(INT(A350/1000),辅助表!$A$1:$F$54,5,FALSE),1)*VLOOKUP(INT(A350/1000),辅助表!$A$1:$F$54,6,FALSE)</f>
        <v>35</v>
      </c>
      <c r="E350" s="34">
        <v>0</v>
      </c>
      <c r="F350" s="34">
        <f>ROUND(D350*VLOOKUP(INT(A350/1000),辅助表!$A$1:$F$54,5,FALSE),0)/VLOOKUP(INT(A350/1000),辅助表!$A$1:$F$54,6,FALSE)</f>
        <v>350</v>
      </c>
      <c r="G350" s="34" t="str">
        <f>VLOOKUP(INT(A350/1000),辅助表!$A$1:$F$54,4,FALSE)&amp;"+"&amp;(D350/VLOOKUP(INT(A350/1000),辅助表!$A$1:$F$54,6,FALSE))&amp;VLOOKUP(INT(A350/1000),辅助表!$A$1:$G$54,7,FALSE)</f>
        <v>最小攻击+35</v>
      </c>
    </row>
    <row r="351" spans="1:7">
      <c r="A351" s="5">
        <v>1348</v>
      </c>
      <c r="B351" t="s">
        <v>46</v>
      </c>
      <c r="C351" s="35" t="s">
        <v>354</v>
      </c>
      <c r="D351" s="34">
        <f>CEILING(RIGHT(A351,3)/VLOOKUP(INT(A351/1000),辅助表!$A$1:$F$54,5,FALSE),1)*VLOOKUP(INT(A351/1000),辅助表!$A$1:$F$54,6,FALSE)</f>
        <v>35</v>
      </c>
      <c r="E351" s="34">
        <v>0</v>
      </c>
      <c r="F351" s="34">
        <f>ROUND(D351*VLOOKUP(INT(A351/1000),辅助表!$A$1:$F$54,5,FALSE),0)/VLOOKUP(INT(A351/1000),辅助表!$A$1:$F$54,6,FALSE)</f>
        <v>350</v>
      </c>
      <c r="G351" s="34" t="str">
        <f>VLOOKUP(INT(A351/1000),辅助表!$A$1:$F$54,4,FALSE)&amp;"+"&amp;(D351/VLOOKUP(INT(A351/1000),辅助表!$A$1:$F$54,6,FALSE))&amp;VLOOKUP(INT(A351/1000),辅助表!$A$1:$G$54,7,FALSE)</f>
        <v>最小攻击+35</v>
      </c>
    </row>
    <row r="352" spans="1:7">
      <c r="A352" s="5">
        <v>1349</v>
      </c>
      <c r="B352" t="s">
        <v>46</v>
      </c>
      <c r="C352" s="35" t="s">
        <v>354</v>
      </c>
      <c r="D352" s="34">
        <f>CEILING(RIGHT(A352,3)/VLOOKUP(INT(A352/1000),辅助表!$A$1:$F$54,5,FALSE),1)*VLOOKUP(INT(A352/1000),辅助表!$A$1:$F$54,6,FALSE)</f>
        <v>35</v>
      </c>
      <c r="E352" s="34">
        <v>0</v>
      </c>
      <c r="F352" s="34">
        <f>ROUND(D352*VLOOKUP(INT(A352/1000),辅助表!$A$1:$F$54,5,FALSE),0)/VLOOKUP(INT(A352/1000),辅助表!$A$1:$F$54,6,FALSE)</f>
        <v>350</v>
      </c>
      <c r="G352" s="34" t="str">
        <f>VLOOKUP(INT(A352/1000),辅助表!$A$1:$F$54,4,FALSE)&amp;"+"&amp;(D352/VLOOKUP(INT(A352/1000),辅助表!$A$1:$F$54,6,FALSE))&amp;VLOOKUP(INT(A352/1000),辅助表!$A$1:$G$54,7,FALSE)</f>
        <v>最小攻击+35</v>
      </c>
    </row>
    <row r="353" spans="1:7">
      <c r="A353" s="5">
        <v>1350</v>
      </c>
      <c r="B353" t="s">
        <v>46</v>
      </c>
      <c r="C353" s="35" t="s">
        <v>354</v>
      </c>
      <c r="D353" s="34">
        <f>CEILING(RIGHT(A353,3)/VLOOKUP(INT(A353/1000),辅助表!$A$1:$F$54,5,FALSE),1)*VLOOKUP(INT(A353/1000),辅助表!$A$1:$F$54,6,FALSE)</f>
        <v>35</v>
      </c>
      <c r="E353" s="34">
        <v>0</v>
      </c>
      <c r="F353" s="34">
        <f>ROUND(D353*VLOOKUP(INT(A353/1000),辅助表!$A$1:$F$54,5,FALSE),0)/VLOOKUP(INT(A353/1000),辅助表!$A$1:$F$54,6,FALSE)</f>
        <v>350</v>
      </c>
      <c r="G353" s="34" t="str">
        <f>VLOOKUP(INT(A353/1000),辅助表!$A$1:$F$54,4,FALSE)&amp;"+"&amp;(D353/VLOOKUP(INT(A353/1000),辅助表!$A$1:$F$54,6,FALSE))&amp;VLOOKUP(INT(A353/1000),辅助表!$A$1:$G$54,7,FALSE)</f>
        <v>最小攻击+35</v>
      </c>
    </row>
    <row r="354" spans="1:7">
      <c r="A354" s="5">
        <v>1351</v>
      </c>
      <c r="B354" t="s">
        <v>46</v>
      </c>
      <c r="C354" s="35" t="s">
        <v>354</v>
      </c>
      <c r="D354" s="34">
        <f>CEILING(RIGHT(A354,3)/VLOOKUP(INT(A354/1000),辅助表!$A$1:$F$54,5,FALSE),1)*VLOOKUP(INT(A354/1000),辅助表!$A$1:$F$54,6,FALSE)</f>
        <v>36</v>
      </c>
      <c r="E354" s="34">
        <v>0</v>
      </c>
      <c r="F354" s="34">
        <f>ROUND(D354*VLOOKUP(INT(A354/1000),辅助表!$A$1:$F$54,5,FALSE),0)/VLOOKUP(INT(A354/1000),辅助表!$A$1:$F$54,6,FALSE)</f>
        <v>360</v>
      </c>
      <c r="G354" s="34" t="str">
        <f>VLOOKUP(INT(A354/1000),辅助表!$A$1:$F$54,4,FALSE)&amp;"+"&amp;(D354/VLOOKUP(INT(A354/1000),辅助表!$A$1:$F$54,6,FALSE))&amp;VLOOKUP(INT(A354/1000),辅助表!$A$1:$G$54,7,FALSE)</f>
        <v>最小攻击+36</v>
      </c>
    </row>
    <row r="355" spans="1:7">
      <c r="A355" s="5">
        <v>1352</v>
      </c>
      <c r="B355" t="s">
        <v>46</v>
      </c>
      <c r="C355" s="35" t="s">
        <v>354</v>
      </c>
      <c r="D355" s="34">
        <f>CEILING(RIGHT(A355,3)/VLOOKUP(INT(A355/1000),辅助表!$A$1:$F$54,5,FALSE),1)*VLOOKUP(INT(A355/1000),辅助表!$A$1:$F$54,6,FALSE)</f>
        <v>36</v>
      </c>
      <c r="E355" s="34">
        <v>0</v>
      </c>
      <c r="F355" s="34">
        <f>ROUND(D355*VLOOKUP(INT(A355/1000),辅助表!$A$1:$F$54,5,FALSE),0)/VLOOKUP(INT(A355/1000),辅助表!$A$1:$F$54,6,FALSE)</f>
        <v>360</v>
      </c>
      <c r="G355" s="34" t="str">
        <f>VLOOKUP(INT(A355/1000),辅助表!$A$1:$F$54,4,FALSE)&amp;"+"&amp;(D355/VLOOKUP(INT(A355/1000),辅助表!$A$1:$F$54,6,FALSE))&amp;VLOOKUP(INT(A355/1000),辅助表!$A$1:$G$54,7,FALSE)</f>
        <v>最小攻击+36</v>
      </c>
    </row>
    <row r="356" spans="1:7">
      <c r="A356" s="5">
        <v>1353</v>
      </c>
      <c r="B356" t="s">
        <v>46</v>
      </c>
      <c r="C356" s="35" t="s">
        <v>354</v>
      </c>
      <c r="D356" s="34">
        <f>CEILING(RIGHT(A356,3)/VLOOKUP(INT(A356/1000),辅助表!$A$1:$F$54,5,FALSE),1)*VLOOKUP(INT(A356/1000),辅助表!$A$1:$F$54,6,FALSE)</f>
        <v>36</v>
      </c>
      <c r="E356" s="34">
        <v>0</v>
      </c>
      <c r="F356" s="34">
        <f>ROUND(D356*VLOOKUP(INT(A356/1000),辅助表!$A$1:$F$54,5,FALSE),0)/VLOOKUP(INT(A356/1000),辅助表!$A$1:$F$54,6,FALSE)</f>
        <v>360</v>
      </c>
      <c r="G356" s="34" t="str">
        <f>VLOOKUP(INT(A356/1000),辅助表!$A$1:$F$54,4,FALSE)&amp;"+"&amp;(D356/VLOOKUP(INT(A356/1000),辅助表!$A$1:$F$54,6,FALSE))&amp;VLOOKUP(INT(A356/1000),辅助表!$A$1:$G$54,7,FALSE)</f>
        <v>最小攻击+36</v>
      </c>
    </row>
    <row r="357" spans="1:7">
      <c r="A357" s="5">
        <v>1354</v>
      </c>
      <c r="B357" t="s">
        <v>46</v>
      </c>
      <c r="C357" s="35" t="s">
        <v>354</v>
      </c>
      <c r="D357" s="34">
        <f>CEILING(RIGHT(A357,3)/VLOOKUP(INT(A357/1000),辅助表!$A$1:$F$54,5,FALSE),1)*VLOOKUP(INT(A357/1000),辅助表!$A$1:$F$54,6,FALSE)</f>
        <v>36</v>
      </c>
      <c r="E357" s="34">
        <v>0</v>
      </c>
      <c r="F357" s="34">
        <f>ROUND(D357*VLOOKUP(INT(A357/1000),辅助表!$A$1:$F$54,5,FALSE),0)/VLOOKUP(INT(A357/1000),辅助表!$A$1:$F$54,6,FALSE)</f>
        <v>360</v>
      </c>
      <c r="G357" s="34" t="str">
        <f>VLOOKUP(INT(A357/1000),辅助表!$A$1:$F$54,4,FALSE)&amp;"+"&amp;(D357/VLOOKUP(INT(A357/1000),辅助表!$A$1:$F$54,6,FALSE))&amp;VLOOKUP(INT(A357/1000),辅助表!$A$1:$G$54,7,FALSE)</f>
        <v>最小攻击+36</v>
      </c>
    </row>
    <row r="358" spans="1:7">
      <c r="A358" s="5">
        <v>1355</v>
      </c>
      <c r="B358" t="s">
        <v>46</v>
      </c>
      <c r="C358" s="35" t="s">
        <v>354</v>
      </c>
      <c r="D358" s="34">
        <f>CEILING(RIGHT(A358,3)/VLOOKUP(INT(A358/1000),辅助表!$A$1:$F$54,5,FALSE),1)*VLOOKUP(INT(A358/1000),辅助表!$A$1:$F$54,6,FALSE)</f>
        <v>36</v>
      </c>
      <c r="E358" s="34">
        <v>0</v>
      </c>
      <c r="F358" s="34">
        <f>ROUND(D358*VLOOKUP(INT(A358/1000),辅助表!$A$1:$F$54,5,FALSE),0)/VLOOKUP(INT(A358/1000),辅助表!$A$1:$F$54,6,FALSE)</f>
        <v>360</v>
      </c>
      <c r="G358" s="34" t="str">
        <f>VLOOKUP(INT(A358/1000),辅助表!$A$1:$F$54,4,FALSE)&amp;"+"&amp;(D358/VLOOKUP(INT(A358/1000),辅助表!$A$1:$F$54,6,FALSE))&amp;VLOOKUP(INT(A358/1000),辅助表!$A$1:$G$54,7,FALSE)</f>
        <v>最小攻击+36</v>
      </c>
    </row>
    <row r="359" spans="1:7">
      <c r="A359" s="5">
        <v>1356</v>
      </c>
      <c r="B359" t="s">
        <v>46</v>
      </c>
      <c r="C359" s="35" t="s">
        <v>354</v>
      </c>
      <c r="D359" s="34">
        <f>CEILING(RIGHT(A359,3)/VLOOKUP(INT(A359/1000),辅助表!$A$1:$F$54,5,FALSE),1)*VLOOKUP(INT(A359/1000),辅助表!$A$1:$F$54,6,FALSE)</f>
        <v>36</v>
      </c>
      <c r="E359" s="34">
        <v>0</v>
      </c>
      <c r="F359" s="34">
        <f>ROUND(D359*VLOOKUP(INT(A359/1000),辅助表!$A$1:$F$54,5,FALSE),0)/VLOOKUP(INT(A359/1000),辅助表!$A$1:$F$54,6,FALSE)</f>
        <v>360</v>
      </c>
      <c r="G359" s="34" t="str">
        <f>VLOOKUP(INT(A359/1000),辅助表!$A$1:$F$54,4,FALSE)&amp;"+"&amp;(D359/VLOOKUP(INT(A359/1000),辅助表!$A$1:$F$54,6,FALSE))&amp;VLOOKUP(INT(A359/1000),辅助表!$A$1:$G$54,7,FALSE)</f>
        <v>最小攻击+36</v>
      </c>
    </row>
    <row r="360" spans="1:7">
      <c r="A360" s="5">
        <v>1357</v>
      </c>
      <c r="B360" t="s">
        <v>46</v>
      </c>
      <c r="C360" s="35" t="s">
        <v>354</v>
      </c>
      <c r="D360" s="34">
        <f>CEILING(RIGHT(A360,3)/VLOOKUP(INT(A360/1000),辅助表!$A$1:$F$54,5,FALSE),1)*VLOOKUP(INT(A360/1000),辅助表!$A$1:$F$54,6,FALSE)</f>
        <v>36</v>
      </c>
      <c r="E360" s="34">
        <v>0</v>
      </c>
      <c r="F360" s="34">
        <f>ROUND(D360*VLOOKUP(INT(A360/1000),辅助表!$A$1:$F$54,5,FALSE),0)/VLOOKUP(INT(A360/1000),辅助表!$A$1:$F$54,6,FALSE)</f>
        <v>360</v>
      </c>
      <c r="G360" s="34" t="str">
        <f>VLOOKUP(INT(A360/1000),辅助表!$A$1:$F$54,4,FALSE)&amp;"+"&amp;(D360/VLOOKUP(INT(A360/1000),辅助表!$A$1:$F$54,6,FALSE))&amp;VLOOKUP(INT(A360/1000),辅助表!$A$1:$G$54,7,FALSE)</f>
        <v>最小攻击+36</v>
      </c>
    </row>
    <row r="361" spans="1:7">
      <c r="A361" s="5">
        <v>1358</v>
      </c>
      <c r="B361" t="s">
        <v>46</v>
      </c>
      <c r="C361" s="35" t="s">
        <v>354</v>
      </c>
      <c r="D361" s="34">
        <f>CEILING(RIGHT(A361,3)/VLOOKUP(INT(A361/1000),辅助表!$A$1:$F$54,5,FALSE),1)*VLOOKUP(INT(A361/1000),辅助表!$A$1:$F$54,6,FALSE)</f>
        <v>36</v>
      </c>
      <c r="E361" s="34">
        <v>0</v>
      </c>
      <c r="F361" s="34">
        <f>ROUND(D361*VLOOKUP(INT(A361/1000),辅助表!$A$1:$F$54,5,FALSE),0)/VLOOKUP(INT(A361/1000),辅助表!$A$1:$F$54,6,FALSE)</f>
        <v>360</v>
      </c>
      <c r="G361" s="34" t="str">
        <f>VLOOKUP(INT(A361/1000),辅助表!$A$1:$F$54,4,FALSE)&amp;"+"&amp;(D361/VLOOKUP(INT(A361/1000),辅助表!$A$1:$F$54,6,FALSE))&amp;VLOOKUP(INT(A361/1000),辅助表!$A$1:$G$54,7,FALSE)</f>
        <v>最小攻击+36</v>
      </c>
    </row>
    <row r="362" spans="1:7">
      <c r="A362" s="5">
        <v>1359</v>
      </c>
      <c r="B362" t="s">
        <v>46</v>
      </c>
      <c r="C362" s="35" t="s">
        <v>354</v>
      </c>
      <c r="D362" s="34">
        <f>CEILING(RIGHT(A362,3)/VLOOKUP(INT(A362/1000),辅助表!$A$1:$F$54,5,FALSE),1)*VLOOKUP(INT(A362/1000),辅助表!$A$1:$F$54,6,FALSE)</f>
        <v>36</v>
      </c>
      <c r="E362" s="34">
        <v>0</v>
      </c>
      <c r="F362" s="34">
        <f>ROUND(D362*VLOOKUP(INT(A362/1000),辅助表!$A$1:$F$54,5,FALSE),0)/VLOOKUP(INT(A362/1000),辅助表!$A$1:$F$54,6,FALSE)</f>
        <v>360</v>
      </c>
      <c r="G362" s="34" t="str">
        <f>VLOOKUP(INT(A362/1000),辅助表!$A$1:$F$54,4,FALSE)&amp;"+"&amp;(D362/VLOOKUP(INT(A362/1000),辅助表!$A$1:$F$54,6,FALSE))&amp;VLOOKUP(INT(A362/1000),辅助表!$A$1:$G$54,7,FALSE)</f>
        <v>最小攻击+36</v>
      </c>
    </row>
    <row r="363" spans="1:7">
      <c r="A363" s="5">
        <v>1360</v>
      </c>
      <c r="B363" t="s">
        <v>46</v>
      </c>
      <c r="C363" s="35" t="s">
        <v>354</v>
      </c>
      <c r="D363" s="34">
        <f>CEILING(RIGHT(A363,3)/VLOOKUP(INT(A363/1000),辅助表!$A$1:$F$54,5,FALSE),1)*VLOOKUP(INT(A363/1000),辅助表!$A$1:$F$54,6,FALSE)</f>
        <v>36</v>
      </c>
      <c r="E363" s="34">
        <v>0</v>
      </c>
      <c r="F363" s="34">
        <f>ROUND(D363*VLOOKUP(INT(A363/1000),辅助表!$A$1:$F$54,5,FALSE),0)/VLOOKUP(INT(A363/1000),辅助表!$A$1:$F$54,6,FALSE)</f>
        <v>360</v>
      </c>
      <c r="G363" s="34" t="str">
        <f>VLOOKUP(INT(A363/1000),辅助表!$A$1:$F$54,4,FALSE)&amp;"+"&amp;(D363/VLOOKUP(INT(A363/1000),辅助表!$A$1:$F$54,6,FALSE))&amp;VLOOKUP(INT(A363/1000),辅助表!$A$1:$G$54,7,FALSE)</f>
        <v>最小攻击+36</v>
      </c>
    </row>
    <row r="364" spans="1:7">
      <c r="A364" s="5">
        <v>1361</v>
      </c>
      <c r="B364" t="s">
        <v>46</v>
      </c>
      <c r="C364" s="35" t="s">
        <v>354</v>
      </c>
      <c r="D364" s="34">
        <f>CEILING(RIGHT(A364,3)/VLOOKUP(INT(A364/1000),辅助表!$A$1:$F$54,5,FALSE),1)*VLOOKUP(INT(A364/1000),辅助表!$A$1:$F$54,6,FALSE)</f>
        <v>37</v>
      </c>
      <c r="E364" s="34">
        <v>0</v>
      </c>
      <c r="F364" s="34">
        <f>ROUND(D364*VLOOKUP(INT(A364/1000),辅助表!$A$1:$F$54,5,FALSE),0)/VLOOKUP(INT(A364/1000),辅助表!$A$1:$F$54,6,FALSE)</f>
        <v>370</v>
      </c>
      <c r="G364" s="34" t="str">
        <f>VLOOKUP(INT(A364/1000),辅助表!$A$1:$F$54,4,FALSE)&amp;"+"&amp;(D364/VLOOKUP(INT(A364/1000),辅助表!$A$1:$F$54,6,FALSE))&amp;VLOOKUP(INT(A364/1000),辅助表!$A$1:$G$54,7,FALSE)</f>
        <v>最小攻击+37</v>
      </c>
    </row>
    <row r="365" spans="1:7">
      <c r="A365" s="5">
        <v>1362</v>
      </c>
      <c r="B365" t="s">
        <v>46</v>
      </c>
      <c r="C365" s="35" t="s">
        <v>354</v>
      </c>
      <c r="D365" s="34">
        <f>CEILING(RIGHT(A365,3)/VLOOKUP(INT(A365/1000),辅助表!$A$1:$F$54,5,FALSE),1)*VLOOKUP(INT(A365/1000),辅助表!$A$1:$F$54,6,FALSE)</f>
        <v>37</v>
      </c>
      <c r="E365" s="34">
        <v>0</v>
      </c>
      <c r="F365" s="34">
        <f>ROUND(D365*VLOOKUP(INT(A365/1000),辅助表!$A$1:$F$54,5,FALSE),0)/VLOOKUP(INT(A365/1000),辅助表!$A$1:$F$54,6,FALSE)</f>
        <v>370</v>
      </c>
      <c r="G365" s="34" t="str">
        <f>VLOOKUP(INT(A365/1000),辅助表!$A$1:$F$54,4,FALSE)&amp;"+"&amp;(D365/VLOOKUP(INT(A365/1000),辅助表!$A$1:$F$54,6,FALSE))&amp;VLOOKUP(INT(A365/1000),辅助表!$A$1:$G$54,7,FALSE)</f>
        <v>最小攻击+37</v>
      </c>
    </row>
    <row r="366" spans="1:7">
      <c r="A366" s="5">
        <v>1363</v>
      </c>
      <c r="B366" t="s">
        <v>46</v>
      </c>
      <c r="C366" s="35" t="s">
        <v>354</v>
      </c>
      <c r="D366" s="34">
        <f>CEILING(RIGHT(A366,3)/VLOOKUP(INT(A366/1000),辅助表!$A$1:$F$54,5,FALSE),1)*VLOOKUP(INT(A366/1000),辅助表!$A$1:$F$54,6,FALSE)</f>
        <v>37</v>
      </c>
      <c r="E366" s="34">
        <v>0</v>
      </c>
      <c r="F366" s="34">
        <f>ROUND(D366*VLOOKUP(INT(A366/1000),辅助表!$A$1:$F$54,5,FALSE),0)/VLOOKUP(INT(A366/1000),辅助表!$A$1:$F$54,6,FALSE)</f>
        <v>370</v>
      </c>
      <c r="G366" s="34" t="str">
        <f>VLOOKUP(INT(A366/1000),辅助表!$A$1:$F$54,4,FALSE)&amp;"+"&amp;(D366/VLOOKUP(INT(A366/1000),辅助表!$A$1:$F$54,6,FALSE))&amp;VLOOKUP(INT(A366/1000),辅助表!$A$1:$G$54,7,FALSE)</f>
        <v>最小攻击+37</v>
      </c>
    </row>
    <row r="367" spans="1:7">
      <c r="A367" s="5">
        <v>1364</v>
      </c>
      <c r="B367" t="s">
        <v>46</v>
      </c>
      <c r="C367" s="35" t="s">
        <v>354</v>
      </c>
      <c r="D367" s="34">
        <f>CEILING(RIGHT(A367,3)/VLOOKUP(INT(A367/1000),辅助表!$A$1:$F$54,5,FALSE),1)*VLOOKUP(INT(A367/1000),辅助表!$A$1:$F$54,6,FALSE)</f>
        <v>37</v>
      </c>
      <c r="E367" s="34">
        <v>0</v>
      </c>
      <c r="F367" s="34">
        <f>ROUND(D367*VLOOKUP(INT(A367/1000),辅助表!$A$1:$F$54,5,FALSE),0)/VLOOKUP(INT(A367/1000),辅助表!$A$1:$F$54,6,FALSE)</f>
        <v>370</v>
      </c>
      <c r="G367" s="34" t="str">
        <f>VLOOKUP(INT(A367/1000),辅助表!$A$1:$F$54,4,FALSE)&amp;"+"&amp;(D367/VLOOKUP(INT(A367/1000),辅助表!$A$1:$F$54,6,FALSE))&amp;VLOOKUP(INT(A367/1000),辅助表!$A$1:$G$54,7,FALSE)</f>
        <v>最小攻击+37</v>
      </c>
    </row>
    <row r="368" spans="1:7">
      <c r="A368" s="5">
        <v>1365</v>
      </c>
      <c r="B368" t="s">
        <v>46</v>
      </c>
      <c r="C368" s="35" t="s">
        <v>354</v>
      </c>
      <c r="D368" s="34">
        <f>CEILING(RIGHT(A368,3)/VLOOKUP(INT(A368/1000),辅助表!$A$1:$F$54,5,FALSE),1)*VLOOKUP(INT(A368/1000),辅助表!$A$1:$F$54,6,FALSE)</f>
        <v>37</v>
      </c>
      <c r="E368" s="34">
        <v>0</v>
      </c>
      <c r="F368" s="34">
        <f>ROUND(D368*VLOOKUP(INT(A368/1000),辅助表!$A$1:$F$54,5,FALSE),0)/VLOOKUP(INT(A368/1000),辅助表!$A$1:$F$54,6,FALSE)</f>
        <v>370</v>
      </c>
      <c r="G368" s="34" t="str">
        <f>VLOOKUP(INT(A368/1000),辅助表!$A$1:$F$54,4,FALSE)&amp;"+"&amp;(D368/VLOOKUP(INT(A368/1000),辅助表!$A$1:$F$54,6,FALSE))&amp;VLOOKUP(INT(A368/1000),辅助表!$A$1:$G$54,7,FALSE)</f>
        <v>最小攻击+37</v>
      </c>
    </row>
    <row r="369" spans="1:7">
      <c r="A369" s="5">
        <v>1366</v>
      </c>
      <c r="B369" t="s">
        <v>46</v>
      </c>
      <c r="C369" s="35" t="s">
        <v>354</v>
      </c>
      <c r="D369" s="34">
        <f>CEILING(RIGHT(A369,3)/VLOOKUP(INT(A369/1000),辅助表!$A$1:$F$54,5,FALSE),1)*VLOOKUP(INT(A369/1000),辅助表!$A$1:$F$54,6,FALSE)</f>
        <v>37</v>
      </c>
      <c r="E369" s="34">
        <v>0</v>
      </c>
      <c r="F369" s="34">
        <f>ROUND(D369*VLOOKUP(INT(A369/1000),辅助表!$A$1:$F$54,5,FALSE),0)/VLOOKUP(INT(A369/1000),辅助表!$A$1:$F$54,6,FALSE)</f>
        <v>370</v>
      </c>
      <c r="G369" s="34" t="str">
        <f>VLOOKUP(INT(A369/1000),辅助表!$A$1:$F$54,4,FALSE)&amp;"+"&amp;(D369/VLOOKUP(INT(A369/1000),辅助表!$A$1:$F$54,6,FALSE))&amp;VLOOKUP(INT(A369/1000),辅助表!$A$1:$G$54,7,FALSE)</f>
        <v>最小攻击+37</v>
      </c>
    </row>
    <row r="370" spans="1:7">
      <c r="A370" s="5">
        <v>1367</v>
      </c>
      <c r="B370" t="s">
        <v>46</v>
      </c>
      <c r="C370" s="35" t="s">
        <v>354</v>
      </c>
      <c r="D370" s="34">
        <f>CEILING(RIGHT(A370,3)/VLOOKUP(INT(A370/1000),辅助表!$A$1:$F$54,5,FALSE),1)*VLOOKUP(INT(A370/1000),辅助表!$A$1:$F$54,6,FALSE)</f>
        <v>37</v>
      </c>
      <c r="E370" s="34">
        <v>0</v>
      </c>
      <c r="F370" s="34">
        <f>ROUND(D370*VLOOKUP(INT(A370/1000),辅助表!$A$1:$F$54,5,FALSE),0)/VLOOKUP(INT(A370/1000),辅助表!$A$1:$F$54,6,FALSE)</f>
        <v>370</v>
      </c>
      <c r="G370" s="34" t="str">
        <f>VLOOKUP(INT(A370/1000),辅助表!$A$1:$F$54,4,FALSE)&amp;"+"&amp;(D370/VLOOKUP(INT(A370/1000),辅助表!$A$1:$F$54,6,FALSE))&amp;VLOOKUP(INT(A370/1000),辅助表!$A$1:$G$54,7,FALSE)</f>
        <v>最小攻击+37</v>
      </c>
    </row>
    <row r="371" spans="1:7">
      <c r="A371" s="5">
        <v>1368</v>
      </c>
      <c r="B371" t="s">
        <v>46</v>
      </c>
      <c r="C371" s="35" t="s">
        <v>354</v>
      </c>
      <c r="D371" s="34">
        <f>CEILING(RIGHT(A371,3)/VLOOKUP(INT(A371/1000),辅助表!$A$1:$F$54,5,FALSE),1)*VLOOKUP(INT(A371/1000),辅助表!$A$1:$F$54,6,FALSE)</f>
        <v>37</v>
      </c>
      <c r="E371" s="34">
        <v>0</v>
      </c>
      <c r="F371" s="34">
        <f>ROUND(D371*VLOOKUP(INT(A371/1000),辅助表!$A$1:$F$54,5,FALSE),0)/VLOOKUP(INT(A371/1000),辅助表!$A$1:$F$54,6,FALSE)</f>
        <v>370</v>
      </c>
      <c r="G371" s="34" t="str">
        <f>VLOOKUP(INT(A371/1000),辅助表!$A$1:$F$54,4,FALSE)&amp;"+"&amp;(D371/VLOOKUP(INT(A371/1000),辅助表!$A$1:$F$54,6,FALSE))&amp;VLOOKUP(INT(A371/1000),辅助表!$A$1:$G$54,7,FALSE)</f>
        <v>最小攻击+37</v>
      </c>
    </row>
    <row r="372" spans="1:7">
      <c r="A372" s="5">
        <v>1369</v>
      </c>
      <c r="B372" t="s">
        <v>46</v>
      </c>
      <c r="C372" s="35" t="s">
        <v>354</v>
      </c>
      <c r="D372" s="34">
        <f>CEILING(RIGHT(A372,3)/VLOOKUP(INT(A372/1000),辅助表!$A$1:$F$54,5,FALSE),1)*VLOOKUP(INT(A372/1000),辅助表!$A$1:$F$54,6,FALSE)</f>
        <v>37</v>
      </c>
      <c r="E372" s="34">
        <v>0</v>
      </c>
      <c r="F372" s="34">
        <f>ROUND(D372*VLOOKUP(INT(A372/1000),辅助表!$A$1:$F$54,5,FALSE),0)/VLOOKUP(INT(A372/1000),辅助表!$A$1:$F$54,6,FALSE)</f>
        <v>370</v>
      </c>
      <c r="G372" s="34" t="str">
        <f>VLOOKUP(INT(A372/1000),辅助表!$A$1:$F$54,4,FALSE)&amp;"+"&amp;(D372/VLOOKUP(INT(A372/1000),辅助表!$A$1:$F$54,6,FALSE))&amp;VLOOKUP(INT(A372/1000),辅助表!$A$1:$G$54,7,FALSE)</f>
        <v>最小攻击+37</v>
      </c>
    </row>
    <row r="373" spans="1:7">
      <c r="A373" s="5">
        <v>1370</v>
      </c>
      <c r="B373" t="s">
        <v>46</v>
      </c>
      <c r="C373" s="35" t="s">
        <v>354</v>
      </c>
      <c r="D373" s="34">
        <f>CEILING(RIGHT(A373,3)/VLOOKUP(INT(A373/1000),辅助表!$A$1:$F$54,5,FALSE),1)*VLOOKUP(INT(A373/1000),辅助表!$A$1:$F$54,6,FALSE)</f>
        <v>37</v>
      </c>
      <c r="E373" s="34">
        <v>0</v>
      </c>
      <c r="F373" s="34">
        <f>ROUND(D373*VLOOKUP(INT(A373/1000),辅助表!$A$1:$F$54,5,FALSE),0)/VLOOKUP(INT(A373/1000),辅助表!$A$1:$F$54,6,FALSE)</f>
        <v>370</v>
      </c>
      <c r="G373" s="34" t="str">
        <f>VLOOKUP(INT(A373/1000),辅助表!$A$1:$F$54,4,FALSE)&amp;"+"&amp;(D373/VLOOKUP(INT(A373/1000),辅助表!$A$1:$F$54,6,FALSE))&amp;VLOOKUP(INT(A373/1000),辅助表!$A$1:$G$54,7,FALSE)</f>
        <v>最小攻击+37</v>
      </c>
    </row>
    <row r="374" spans="1:7">
      <c r="A374" s="5">
        <v>1371</v>
      </c>
      <c r="B374" t="s">
        <v>46</v>
      </c>
      <c r="C374" s="35" t="s">
        <v>354</v>
      </c>
      <c r="D374" s="34">
        <f>CEILING(RIGHT(A374,3)/VLOOKUP(INT(A374/1000),辅助表!$A$1:$F$54,5,FALSE),1)*VLOOKUP(INT(A374/1000),辅助表!$A$1:$F$54,6,FALSE)</f>
        <v>38</v>
      </c>
      <c r="E374" s="34">
        <v>0</v>
      </c>
      <c r="F374" s="34">
        <f>ROUND(D374*VLOOKUP(INT(A374/1000),辅助表!$A$1:$F$54,5,FALSE),0)/VLOOKUP(INT(A374/1000),辅助表!$A$1:$F$54,6,FALSE)</f>
        <v>380</v>
      </c>
      <c r="G374" s="34" t="str">
        <f>VLOOKUP(INT(A374/1000),辅助表!$A$1:$F$54,4,FALSE)&amp;"+"&amp;(D374/VLOOKUP(INT(A374/1000),辅助表!$A$1:$F$54,6,FALSE))&amp;VLOOKUP(INT(A374/1000),辅助表!$A$1:$G$54,7,FALSE)</f>
        <v>最小攻击+38</v>
      </c>
    </row>
    <row r="375" spans="1:7">
      <c r="A375" s="5">
        <v>1372</v>
      </c>
      <c r="B375" t="s">
        <v>46</v>
      </c>
      <c r="C375" s="35" t="s">
        <v>354</v>
      </c>
      <c r="D375" s="34">
        <f>CEILING(RIGHT(A375,3)/VLOOKUP(INT(A375/1000),辅助表!$A$1:$F$54,5,FALSE),1)*VLOOKUP(INT(A375/1000),辅助表!$A$1:$F$54,6,FALSE)</f>
        <v>38</v>
      </c>
      <c r="E375" s="34">
        <v>0</v>
      </c>
      <c r="F375" s="34">
        <f>ROUND(D375*VLOOKUP(INT(A375/1000),辅助表!$A$1:$F$54,5,FALSE),0)/VLOOKUP(INT(A375/1000),辅助表!$A$1:$F$54,6,FALSE)</f>
        <v>380</v>
      </c>
      <c r="G375" s="34" t="str">
        <f>VLOOKUP(INT(A375/1000),辅助表!$A$1:$F$54,4,FALSE)&amp;"+"&amp;(D375/VLOOKUP(INT(A375/1000),辅助表!$A$1:$F$54,6,FALSE))&amp;VLOOKUP(INT(A375/1000),辅助表!$A$1:$G$54,7,FALSE)</f>
        <v>最小攻击+38</v>
      </c>
    </row>
    <row r="376" spans="1:7">
      <c r="A376" s="5">
        <v>1373</v>
      </c>
      <c r="B376" t="s">
        <v>46</v>
      </c>
      <c r="C376" s="35" t="s">
        <v>354</v>
      </c>
      <c r="D376" s="34">
        <f>CEILING(RIGHT(A376,3)/VLOOKUP(INT(A376/1000),辅助表!$A$1:$F$54,5,FALSE),1)*VLOOKUP(INT(A376/1000),辅助表!$A$1:$F$54,6,FALSE)</f>
        <v>38</v>
      </c>
      <c r="E376" s="34">
        <v>0</v>
      </c>
      <c r="F376" s="34">
        <f>ROUND(D376*VLOOKUP(INT(A376/1000),辅助表!$A$1:$F$54,5,FALSE),0)/VLOOKUP(INT(A376/1000),辅助表!$A$1:$F$54,6,FALSE)</f>
        <v>380</v>
      </c>
      <c r="G376" s="34" t="str">
        <f>VLOOKUP(INT(A376/1000),辅助表!$A$1:$F$54,4,FALSE)&amp;"+"&amp;(D376/VLOOKUP(INT(A376/1000),辅助表!$A$1:$F$54,6,FALSE))&amp;VLOOKUP(INT(A376/1000),辅助表!$A$1:$G$54,7,FALSE)</f>
        <v>最小攻击+38</v>
      </c>
    </row>
    <row r="377" spans="1:7">
      <c r="A377" s="5">
        <v>1374</v>
      </c>
      <c r="B377" t="s">
        <v>46</v>
      </c>
      <c r="C377" s="35" t="s">
        <v>354</v>
      </c>
      <c r="D377" s="34">
        <f>CEILING(RIGHT(A377,3)/VLOOKUP(INT(A377/1000),辅助表!$A$1:$F$54,5,FALSE),1)*VLOOKUP(INT(A377/1000),辅助表!$A$1:$F$54,6,FALSE)</f>
        <v>38</v>
      </c>
      <c r="E377" s="34">
        <v>0</v>
      </c>
      <c r="F377" s="34">
        <f>ROUND(D377*VLOOKUP(INT(A377/1000),辅助表!$A$1:$F$54,5,FALSE),0)/VLOOKUP(INT(A377/1000),辅助表!$A$1:$F$54,6,FALSE)</f>
        <v>380</v>
      </c>
      <c r="G377" s="34" t="str">
        <f>VLOOKUP(INT(A377/1000),辅助表!$A$1:$F$54,4,FALSE)&amp;"+"&amp;(D377/VLOOKUP(INT(A377/1000),辅助表!$A$1:$F$54,6,FALSE))&amp;VLOOKUP(INT(A377/1000),辅助表!$A$1:$G$54,7,FALSE)</f>
        <v>最小攻击+38</v>
      </c>
    </row>
    <row r="378" spans="1:7">
      <c r="A378" s="5">
        <v>1375</v>
      </c>
      <c r="B378" t="s">
        <v>46</v>
      </c>
      <c r="C378" s="35" t="s">
        <v>354</v>
      </c>
      <c r="D378" s="34">
        <f>CEILING(RIGHT(A378,3)/VLOOKUP(INT(A378/1000),辅助表!$A$1:$F$54,5,FALSE),1)*VLOOKUP(INT(A378/1000),辅助表!$A$1:$F$54,6,FALSE)</f>
        <v>38</v>
      </c>
      <c r="E378" s="34">
        <v>0</v>
      </c>
      <c r="F378" s="34">
        <f>ROUND(D378*VLOOKUP(INT(A378/1000),辅助表!$A$1:$F$54,5,FALSE),0)/VLOOKUP(INT(A378/1000),辅助表!$A$1:$F$54,6,FALSE)</f>
        <v>380</v>
      </c>
      <c r="G378" s="34" t="str">
        <f>VLOOKUP(INT(A378/1000),辅助表!$A$1:$F$54,4,FALSE)&amp;"+"&amp;(D378/VLOOKUP(INT(A378/1000),辅助表!$A$1:$F$54,6,FALSE))&amp;VLOOKUP(INT(A378/1000),辅助表!$A$1:$G$54,7,FALSE)</f>
        <v>最小攻击+38</v>
      </c>
    </row>
    <row r="379" spans="1:7">
      <c r="A379" s="5">
        <v>1376</v>
      </c>
      <c r="B379" t="s">
        <v>46</v>
      </c>
      <c r="C379" s="35" t="s">
        <v>354</v>
      </c>
      <c r="D379" s="34">
        <f>CEILING(RIGHT(A379,3)/VLOOKUP(INT(A379/1000),辅助表!$A$1:$F$54,5,FALSE),1)*VLOOKUP(INT(A379/1000),辅助表!$A$1:$F$54,6,FALSE)</f>
        <v>38</v>
      </c>
      <c r="E379" s="34">
        <v>0</v>
      </c>
      <c r="F379" s="34">
        <f>ROUND(D379*VLOOKUP(INT(A379/1000),辅助表!$A$1:$F$54,5,FALSE),0)/VLOOKUP(INT(A379/1000),辅助表!$A$1:$F$54,6,FALSE)</f>
        <v>380</v>
      </c>
      <c r="G379" s="34" t="str">
        <f>VLOOKUP(INT(A379/1000),辅助表!$A$1:$F$54,4,FALSE)&amp;"+"&amp;(D379/VLOOKUP(INT(A379/1000),辅助表!$A$1:$F$54,6,FALSE))&amp;VLOOKUP(INT(A379/1000),辅助表!$A$1:$G$54,7,FALSE)</f>
        <v>最小攻击+38</v>
      </c>
    </row>
    <row r="380" spans="1:7">
      <c r="A380" s="5">
        <v>1377</v>
      </c>
      <c r="B380" t="s">
        <v>46</v>
      </c>
      <c r="C380" s="35" t="s">
        <v>354</v>
      </c>
      <c r="D380" s="34">
        <f>CEILING(RIGHT(A380,3)/VLOOKUP(INT(A380/1000),辅助表!$A$1:$F$54,5,FALSE),1)*VLOOKUP(INT(A380/1000),辅助表!$A$1:$F$54,6,FALSE)</f>
        <v>38</v>
      </c>
      <c r="E380" s="34">
        <v>0</v>
      </c>
      <c r="F380" s="34">
        <f>ROUND(D380*VLOOKUP(INT(A380/1000),辅助表!$A$1:$F$54,5,FALSE),0)/VLOOKUP(INT(A380/1000),辅助表!$A$1:$F$54,6,FALSE)</f>
        <v>380</v>
      </c>
      <c r="G380" s="34" t="str">
        <f>VLOOKUP(INT(A380/1000),辅助表!$A$1:$F$54,4,FALSE)&amp;"+"&amp;(D380/VLOOKUP(INT(A380/1000),辅助表!$A$1:$F$54,6,FALSE))&amp;VLOOKUP(INT(A380/1000),辅助表!$A$1:$G$54,7,FALSE)</f>
        <v>最小攻击+38</v>
      </c>
    </row>
    <row r="381" spans="1:7">
      <c r="A381" s="5">
        <v>1378</v>
      </c>
      <c r="B381" t="s">
        <v>46</v>
      </c>
      <c r="C381" s="35" t="s">
        <v>354</v>
      </c>
      <c r="D381" s="34">
        <f>CEILING(RIGHT(A381,3)/VLOOKUP(INT(A381/1000),辅助表!$A$1:$F$54,5,FALSE),1)*VLOOKUP(INT(A381/1000),辅助表!$A$1:$F$54,6,FALSE)</f>
        <v>38</v>
      </c>
      <c r="E381" s="34">
        <v>0</v>
      </c>
      <c r="F381" s="34">
        <f>ROUND(D381*VLOOKUP(INT(A381/1000),辅助表!$A$1:$F$54,5,FALSE),0)/VLOOKUP(INT(A381/1000),辅助表!$A$1:$F$54,6,FALSE)</f>
        <v>380</v>
      </c>
      <c r="G381" s="34" t="str">
        <f>VLOOKUP(INT(A381/1000),辅助表!$A$1:$F$54,4,FALSE)&amp;"+"&amp;(D381/VLOOKUP(INT(A381/1000),辅助表!$A$1:$F$54,6,FALSE))&amp;VLOOKUP(INT(A381/1000),辅助表!$A$1:$G$54,7,FALSE)</f>
        <v>最小攻击+38</v>
      </c>
    </row>
    <row r="382" spans="1:7">
      <c r="A382" s="5">
        <v>1379</v>
      </c>
      <c r="B382" t="s">
        <v>46</v>
      </c>
      <c r="C382" s="35" t="s">
        <v>354</v>
      </c>
      <c r="D382" s="34">
        <f>CEILING(RIGHT(A382,3)/VLOOKUP(INT(A382/1000),辅助表!$A$1:$F$54,5,FALSE),1)*VLOOKUP(INT(A382/1000),辅助表!$A$1:$F$54,6,FALSE)</f>
        <v>38</v>
      </c>
      <c r="E382" s="34">
        <v>0</v>
      </c>
      <c r="F382" s="34">
        <f>ROUND(D382*VLOOKUP(INT(A382/1000),辅助表!$A$1:$F$54,5,FALSE),0)/VLOOKUP(INT(A382/1000),辅助表!$A$1:$F$54,6,FALSE)</f>
        <v>380</v>
      </c>
      <c r="G382" s="34" t="str">
        <f>VLOOKUP(INT(A382/1000),辅助表!$A$1:$F$54,4,FALSE)&amp;"+"&amp;(D382/VLOOKUP(INT(A382/1000),辅助表!$A$1:$F$54,6,FALSE))&amp;VLOOKUP(INT(A382/1000),辅助表!$A$1:$G$54,7,FALSE)</f>
        <v>最小攻击+38</v>
      </c>
    </row>
    <row r="383" spans="1:7">
      <c r="A383" s="5">
        <v>1380</v>
      </c>
      <c r="B383" t="s">
        <v>46</v>
      </c>
      <c r="C383" s="35" t="s">
        <v>354</v>
      </c>
      <c r="D383" s="34">
        <f>CEILING(RIGHT(A383,3)/VLOOKUP(INT(A383/1000),辅助表!$A$1:$F$54,5,FALSE),1)*VLOOKUP(INT(A383/1000),辅助表!$A$1:$F$54,6,FALSE)</f>
        <v>38</v>
      </c>
      <c r="E383" s="34">
        <v>0</v>
      </c>
      <c r="F383" s="34">
        <f>ROUND(D383*VLOOKUP(INT(A383/1000),辅助表!$A$1:$F$54,5,FALSE),0)/VLOOKUP(INT(A383/1000),辅助表!$A$1:$F$54,6,FALSE)</f>
        <v>380</v>
      </c>
      <c r="G383" s="34" t="str">
        <f>VLOOKUP(INT(A383/1000),辅助表!$A$1:$F$54,4,FALSE)&amp;"+"&amp;(D383/VLOOKUP(INT(A383/1000),辅助表!$A$1:$F$54,6,FALSE))&amp;VLOOKUP(INT(A383/1000),辅助表!$A$1:$G$54,7,FALSE)</f>
        <v>最小攻击+38</v>
      </c>
    </row>
    <row r="384" spans="1:7">
      <c r="A384" s="5">
        <v>1381</v>
      </c>
      <c r="B384" t="s">
        <v>46</v>
      </c>
      <c r="C384" s="35" t="s">
        <v>354</v>
      </c>
      <c r="D384" s="34">
        <f>CEILING(RIGHT(A384,3)/VLOOKUP(INT(A384/1000),辅助表!$A$1:$F$54,5,FALSE),1)*VLOOKUP(INT(A384/1000),辅助表!$A$1:$F$54,6,FALSE)</f>
        <v>39</v>
      </c>
      <c r="E384" s="34">
        <v>0</v>
      </c>
      <c r="F384" s="34">
        <f>ROUND(D384*VLOOKUP(INT(A384/1000),辅助表!$A$1:$F$54,5,FALSE),0)/VLOOKUP(INT(A384/1000),辅助表!$A$1:$F$54,6,FALSE)</f>
        <v>390</v>
      </c>
      <c r="G384" s="34" t="str">
        <f>VLOOKUP(INT(A384/1000),辅助表!$A$1:$F$54,4,FALSE)&amp;"+"&amp;(D384/VLOOKUP(INT(A384/1000),辅助表!$A$1:$F$54,6,FALSE))&amp;VLOOKUP(INT(A384/1000),辅助表!$A$1:$G$54,7,FALSE)</f>
        <v>最小攻击+39</v>
      </c>
    </row>
    <row r="385" spans="1:7">
      <c r="A385" s="5">
        <v>1382</v>
      </c>
      <c r="B385" t="s">
        <v>46</v>
      </c>
      <c r="C385" s="35" t="s">
        <v>354</v>
      </c>
      <c r="D385" s="34">
        <f>CEILING(RIGHT(A385,3)/VLOOKUP(INT(A385/1000),辅助表!$A$1:$F$54,5,FALSE),1)*VLOOKUP(INT(A385/1000),辅助表!$A$1:$F$54,6,FALSE)</f>
        <v>39</v>
      </c>
      <c r="E385" s="34">
        <v>0</v>
      </c>
      <c r="F385" s="34">
        <f>ROUND(D385*VLOOKUP(INT(A385/1000),辅助表!$A$1:$F$54,5,FALSE),0)/VLOOKUP(INT(A385/1000),辅助表!$A$1:$F$54,6,FALSE)</f>
        <v>390</v>
      </c>
      <c r="G385" s="34" t="str">
        <f>VLOOKUP(INT(A385/1000),辅助表!$A$1:$F$54,4,FALSE)&amp;"+"&amp;(D385/VLOOKUP(INT(A385/1000),辅助表!$A$1:$F$54,6,FALSE))&amp;VLOOKUP(INT(A385/1000),辅助表!$A$1:$G$54,7,FALSE)</f>
        <v>最小攻击+39</v>
      </c>
    </row>
    <row r="386" spans="1:7">
      <c r="A386" s="5">
        <v>1383</v>
      </c>
      <c r="B386" t="s">
        <v>46</v>
      </c>
      <c r="C386" s="35" t="s">
        <v>354</v>
      </c>
      <c r="D386" s="34">
        <f>CEILING(RIGHT(A386,3)/VLOOKUP(INT(A386/1000),辅助表!$A$1:$F$54,5,FALSE),1)*VLOOKUP(INT(A386/1000),辅助表!$A$1:$F$54,6,FALSE)</f>
        <v>39</v>
      </c>
      <c r="E386" s="34">
        <v>0</v>
      </c>
      <c r="F386" s="34">
        <f>ROUND(D386*VLOOKUP(INT(A386/1000),辅助表!$A$1:$F$54,5,FALSE),0)/VLOOKUP(INT(A386/1000),辅助表!$A$1:$F$54,6,FALSE)</f>
        <v>390</v>
      </c>
      <c r="G386" s="34" t="str">
        <f>VLOOKUP(INT(A386/1000),辅助表!$A$1:$F$54,4,FALSE)&amp;"+"&amp;(D386/VLOOKUP(INT(A386/1000),辅助表!$A$1:$F$54,6,FALSE))&amp;VLOOKUP(INT(A386/1000),辅助表!$A$1:$G$54,7,FALSE)</f>
        <v>最小攻击+39</v>
      </c>
    </row>
    <row r="387" spans="1:7">
      <c r="A387" s="5">
        <v>1384</v>
      </c>
      <c r="B387" t="s">
        <v>46</v>
      </c>
      <c r="C387" s="35" t="s">
        <v>354</v>
      </c>
      <c r="D387" s="34">
        <f>CEILING(RIGHT(A387,3)/VLOOKUP(INT(A387/1000),辅助表!$A$1:$F$54,5,FALSE),1)*VLOOKUP(INT(A387/1000),辅助表!$A$1:$F$54,6,FALSE)</f>
        <v>39</v>
      </c>
      <c r="E387" s="34">
        <v>0</v>
      </c>
      <c r="F387" s="34">
        <f>ROUND(D387*VLOOKUP(INT(A387/1000),辅助表!$A$1:$F$54,5,FALSE),0)/VLOOKUP(INT(A387/1000),辅助表!$A$1:$F$54,6,FALSE)</f>
        <v>390</v>
      </c>
      <c r="G387" s="34" t="str">
        <f>VLOOKUP(INT(A387/1000),辅助表!$A$1:$F$54,4,FALSE)&amp;"+"&amp;(D387/VLOOKUP(INT(A387/1000),辅助表!$A$1:$F$54,6,FALSE))&amp;VLOOKUP(INT(A387/1000),辅助表!$A$1:$G$54,7,FALSE)</f>
        <v>最小攻击+39</v>
      </c>
    </row>
    <row r="388" spans="1:7">
      <c r="A388" s="5">
        <v>1385</v>
      </c>
      <c r="B388" t="s">
        <v>46</v>
      </c>
      <c r="C388" s="35" t="s">
        <v>354</v>
      </c>
      <c r="D388" s="34">
        <f>CEILING(RIGHT(A388,3)/VLOOKUP(INT(A388/1000),辅助表!$A$1:$F$54,5,FALSE),1)*VLOOKUP(INT(A388/1000),辅助表!$A$1:$F$54,6,FALSE)</f>
        <v>39</v>
      </c>
      <c r="E388" s="34">
        <v>0</v>
      </c>
      <c r="F388" s="34">
        <f>ROUND(D388*VLOOKUP(INT(A388/1000),辅助表!$A$1:$F$54,5,FALSE),0)/VLOOKUP(INT(A388/1000),辅助表!$A$1:$F$54,6,FALSE)</f>
        <v>390</v>
      </c>
      <c r="G388" s="34" t="str">
        <f>VLOOKUP(INT(A388/1000),辅助表!$A$1:$F$54,4,FALSE)&amp;"+"&amp;(D388/VLOOKUP(INT(A388/1000),辅助表!$A$1:$F$54,6,FALSE))&amp;VLOOKUP(INT(A388/1000),辅助表!$A$1:$G$54,7,FALSE)</f>
        <v>最小攻击+39</v>
      </c>
    </row>
    <row r="389" spans="1:7">
      <c r="A389" s="5">
        <v>1386</v>
      </c>
      <c r="B389" t="s">
        <v>46</v>
      </c>
      <c r="C389" s="35" t="s">
        <v>354</v>
      </c>
      <c r="D389" s="34">
        <f>CEILING(RIGHT(A389,3)/VLOOKUP(INT(A389/1000),辅助表!$A$1:$F$54,5,FALSE),1)*VLOOKUP(INT(A389/1000),辅助表!$A$1:$F$54,6,FALSE)</f>
        <v>39</v>
      </c>
      <c r="E389" s="34">
        <v>0</v>
      </c>
      <c r="F389" s="34">
        <f>ROUND(D389*VLOOKUP(INT(A389/1000),辅助表!$A$1:$F$54,5,FALSE),0)/VLOOKUP(INT(A389/1000),辅助表!$A$1:$F$54,6,FALSE)</f>
        <v>390</v>
      </c>
      <c r="G389" s="34" t="str">
        <f>VLOOKUP(INT(A389/1000),辅助表!$A$1:$F$54,4,FALSE)&amp;"+"&amp;(D389/VLOOKUP(INT(A389/1000),辅助表!$A$1:$F$54,6,FALSE))&amp;VLOOKUP(INT(A389/1000),辅助表!$A$1:$G$54,7,FALSE)</f>
        <v>最小攻击+39</v>
      </c>
    </row>
    <row r="390" spans="1:7">
      <c r="A390" s="5">
        <v>1387</v>
      </c>
      <c r="B390" t="s">
        <v>46</v>
      </c>
      <c r="C390" s="35" t="s">
        <v>354</v>
      </c>
      <c r="D390" s="34">
        <f>CEILING(RIGHT(A390,3)/VLOOKUP(INT(A390/1000),辅助表!$A$1:$F$54,5,FALSE),1)*VLOOKUP(INT(A390/1000),辅助表!$A$1:$F$54,6,FALSE)</f>
        <v>39</v>
      </c>
      <c r="E390" s="34">
        <v>0</v>
      </c>
      <c r="F390" s="34">
        <f>ROUND(D390*VLOOKUP(INT(A390/1000),辅助表!$A$1:$F$54,5,FALSE),0)/VLOOKUP(INT(A390/1000),辅助表!$A$1:$F$54,6,FALSE)</f>
        <v>390</v>
      </c>
      <c r="G390" s="34" t="str">
        <f>VLOOKUP(INT(A390/1000),辅助表!$A$1:$F$54,4,FALSE)&amp;"+"&amp;(D390/VLOOKUP(INT(A390/1000),辅助表!$A$1:$F$54,6,FALSE))&amp;VLOOKUP(INT(A390/1000),辅助表!$A$1:$G$54,7,FALSE)</f>
        <v>最小攻击+39</v>
      </c>
    </row>
    <row r="391" spans="1:7">
      <c r="A391" s="5">
        <v>1388</v>
      </c>
      <c r="B391" t="s">
        <v>46</v>
      </c>
      <c r="C391" s="35" t="s">
        <v>354</v>
      </c>
      <c r="D391" s="34">
        <f>CEILING(RIGHT(A391,3)/VLOOKUP(INT(A391/1000),辅助表!$A$1:$F$54,5,FALSE),1)*VLOOKUP(INT(A391/1000),辅助表!$A$1:$F$54,6,FALSE)</f>
        <v>39</v>
      </c>
      <c r="E391" s="34">
        <v>0</v>
      </c>
      <c r="F391" s="34">
        <f>ROUND(D391*VLOOKUP(INT(A391/1000),辅助表!$A$1:$F$54,5,FALSE),0)/VLOOKUP(INT(A391/1000),辅助表!$A$1:$F$54,6,FALSE)</f>
        <v>390</v>
      </c>
      <c r="G391" s="34" t="str">
        <f>VLOOKUP(INT(A391/1000),辅助表!$A$1:$F$54,4,FALSE)&amp;"+"&amp;(D391/VLOOKUP(INT(A391/1000),辅助表!$A$1:$F$54,6,FALSE))&amp;VLOOKUP(INT(A391/1000),辅助表!$A$1:$G$54,7,FALSE)</f>
        <v>最小攻击+39</v>
      </c>
    </row>
    <row r="392" spans="1:7">
      <c r="A392" s="5">
        <v>1389</v>
      </c>
      <c r="B392" t="s">
        <v>46</v>
      </c>
      <c r="C392" s="35" t="s">
        <v>354</v>
      </c>
      <c r="D392" s="34">
        <f>CEILING(RIGHT(A392,3)/VLOOKUP(INT(A392/1000),辅助表!$A$1:$F$54,5,FALSE),1)*VLOOKUP(INT(A392/1000),辅助表!$A$1:$F$54,6,FALSE)</f>
        <v>39</v>
      </c>
      <c r="E392" s="34">
        <v>0</v>
      </c>
      <c r="F392" s="34">
        <f>ROUND(D392*VLOOKUP(INT(A392/1000),辅助表!$A$1:$F$54,5,FALSE),0)/VLOOKUP(INT(A392/1000),辅助表!$A$1:$F$54,6,FALSE)</f>
        <v>390</v>
      </c>
      <c r="G392" s="34" t="str">
        <f>VLOOKUP(INT(A392/1000),辅助表!$A$1:$F$54,4,FALSE)&amp;"+"&amp;(D392/VLOOKUP(INT(A392/1000),辅助表!$A$1:$F$54,6,FALSE))&amp;VLOOKUP(INT(A392/1000),辅助表!$A$1:$G$54,7,FALSE)</f>
        <v>最小攻击+39</v>
      </c>
    </row>
    <row r="393" spans="1:7">
      <c r="A393" s="5">
        <v>1390</v>
      </c>
      <c r="B393" t="s">
        <v>46</v>
      </c>
      <c r="C393" s="35" t="s">
        <v>354</v>
      </c>
      <c r="D393" s="34">
        <f>CEILING(RIGHT(A393,3)/VLOOKUP(INT(A393/1000),辅助表!$A$1:$F$54,5,FALSE),1)*VLOOKUP(INT(A393/1000),辅助表!$A$1:$F$54,6,FALSE)</f>
        <v>39</v>
      </c>
      <c r="E393" s="34">
        <v>0</v>
      </c>
      <c r="F393" s="34">
        <f>ROUND(D393*VLOOKUP(INT(A393/1000),辅助表!$A$1:$F$54,5,FALSE),0)/VLOOKUP(INT(A393/1000),辅助表!$A$1:$F$54,6,FALSE)</f>
        <v>390</v>
      </c>
      <c r="G393" s="34" t="str">
        <f>VLOOKUP(INT(A393/1000),辅助表!$A$1:$F$54,4,FALSE)&amp;"+"&amp;(D393/VLOOKUP(INT(A393/1000),辅助表!$A$1:$F$54,6,FALSE))&amp;VLOOKUP(INT(A393/1000),辅助表!$A$1:$G$54,7,FALSE)</f>
        <v>最小攻击+39</v>
      </c>
    </row>
    <row r="394" spans="1:7">
      <c r="A394" s="5">
        <v>1391</v>
      </c>
      <c r="B394" t="s">
        <v>46</v>
      </c>
      <c r="C394" s="35" t="s">
        <v>354</v>
      </c>
      <c r="D394" s="34">
        <f>CEILING(RIGHT(A394,3)/VLOOKUP(INT(A394/1000),辅助表!$A$1:$F$54,5,FALSE),1)*VLOOKUP(INT(A394/1000),辅助表!$A$1:$F$54,6,FALSE)</f>
        <v>40</v>
      </c>
      <c r="E394" s="34">
        <v>0</v>
      </c>
      <c r="F394" s="34">
        <f>ROUND(D394*VLOOKUP(INT(A394/1000),辅助表!$A$1:$F$54,5,FALSE),0)/VLOOKUP(INT(A394/1000),辅助表!$A$1:$F$54,6,FALSE)</f>
        <v>400</v>
      </c>
      <c r="G394" s="34" t="str">
        <f>VLOOKUP(INT(A394/1000),辅助表!$A$1:$F$54,4,FALSE)&amp;"+"&amp;(D394/VLOOKUP(INT(A394/1000),辅助表!$A$1:$F$54,6,FALSE))&amp;VLOOKUP(INT(A394/1000),辅助表!$A$1:$G$54,7,FALSE)</f>
        <v>最小攻击+40</v>
      </c>
    </row>
    <row r="395" spans="1:7">
      <c r="A395" s="5">
        <v>1392</v>
      </c>
      <c r="B395" t="s">
        <v>46</v>
      </c>
      <c r="C395" s="35" t="s">
        <v>354</v>
      </c>
      <c r="D395" s="34">
        <f>CEILING(RIGHT(A395,3)/VLOOKUP(INT(A395/1000),辅助表!$A$1:$F$54,5,FALSE),1)*VLOOKUP(INT(A395/1000),辅助表!$A$1:$F$54,6,FALSE)</f>
        <v>40</v>
      </c>
      <c r="E395" s="34">
        <v>0</v>
      </c>
      <c r="F395" s="34">
        <f>ROUND(D395*VLOOKUP(INT(A395/1000),辅助表!$A$1:$F$54,5,FALSE),0)/VLOOKUP(INT(A395/1000),辅助表!$A$1:$F$54,6,FALSE)</f>
        <v>400</v>
      </c>
      <c r="G395" s="34" t="str">
        <f>VLOOKUP(INT(A395/1000),辅助表!$A$1:$F$54,4,FALSE)&amp;"+"&amp;(D395/VLOOKUP(INT(A395/1000),辅助表!$A$1:$F$54,6,FALSE))&amp;VLOOKUP(INT(A395/1000),辅助表!$A$1:$G$54,7,FALSE)</f>
        <v>最小攻击+40</v>
      </c>
    </row>
    <row r="396" spans="1:7">
      <c r="A396" s="5">
        <v>1393</v>
      </c>
      <c r="B396" t="s">
        <v>46</v>
      </c>
      <c r="C396" s="35" t="s">
        <v>354</v>
      </c>
      <c r="D396" s="34">
        <f>CEILING(RIGHT(A396,3)/VLOOKUP(INT(A396/1000),辅助表!$A$1:$F$54,5,FALSE),1)*VLOOKUP(INT(A396/1000),辅助表!$A$1:$F$54,6,FALSE)</f>
        <v>40</v>
      </c>
      <c r="E396" s="34">
        <v>0</v>
      </c>
      <c r="F396" s="34">
        <f>ROUND(D396*VLOOKUP(INT(A396/1000),辅助表!$A$1:$F$54,5,FALSE),0)/VLOOKUP(INT(A396/1000),辅助表!$A$1:$F$54,6,FALSE)</f>
        <v>400</v>
      </c>
      <c r="G396" s="34" t="str">
        <f>VLOOKUP(INT(A396/1000),辅助表!$A$1:$F$54,4,FALSE)&amp;"+"&amp;(D396/VLOOKUP(INT(A396/1000),辅助表!$A$1:$F$54,6,FALSE))&amp;VLOOKUP(INT(A396/1000),辅助表!$A$1:$G$54,7,FALSE)</f>
        <v>最小攻击+40</v>
      </c>
    </row>
    <row r="397" spans="1:7">
      <c r="A397" s="5">
        <v>1394</v>
      </c>
      <c r="B397" t="s">
        <v>46</v>
      </c>
      <c r="C397" s="35" t="s">
        <v>354</v>
      </c>
      <c r="D397" s="34">
        <f>CEILING(RIGHT(A397,3)/VLOOKUP(INT(A397/1000),辅助表!$A$1:$F$54,5,FALSE),1)*VLOOKUP(INT(A397/1000),辅助表!$A$1:$F$54,6,FALSE)</f>
        <v>40</v>
      </c>
      <c r="E397" s="34">
        <v>0</v>
      </c>
      <c r="F397" s="34">
        <f>ROUND(D397*VLOOKUP(INT(A397/1000),辅助表!$A$1:$F$54,5,FALSE),0)/VLOOKUP(INT(A397/1000),辅助表!$A$1:$F$54,6,FALSE)</f>
        <v>400</v>
      </c>
      <c r="G397" s="34" t="str">
        <f>VLOOKUP(INT(A397/1000),辅助表!$A$1:$F$54,4,FALSE)&amp;"+"&amp;(D397/VLOOKUP(INT(A397/1000),辅助表!$A$1:$F$54,6,FALSE))&amp;VLOOKUP(INT(A397/1000),辅助表!$A$1:$G$54,7,FALSE)</f>
        <v>最小攻击+40</v>
      </c>
    </row>
    <row r="398" spans="1:7">
      <c r="A398" s="5">
        <v>1395</v>
      </c>
      <c r="B398" t="s">
        <v>46</v>
      </c>
      <c r="C398" s="35" t="s">
        <v>354</v>
      </c>
      <c r="D398" s="34">
        <f>CEILING(RIGHT(A398,3)/VLOOKUP(INT(A398/1000),辅助表!$A$1:$F$54,5,FALSE),1)*VLOOKUP(INT(A398/1000),辅助表!$A$1:$F$54,6,FALSE)</f>
        <v>40</v>
      </c>
      <c r="E398" s="34">
        <v>0</v>
      </c>
      <c r="F398" s="34">
        <f>ROUND(D398*VLOOKUP(INT(A398/1000),辅助表!$A$1:$F$54,5,FALSE),0)/VLOOKUP(INT(A398/1000),辅助表!$A$1:$F$54,6,FALSE)</f>
        <v>400</v>
      </c>
      <c r="G398" s="34" t="str">
        <f>VLOOKUP(INT(A398/1000),辅助表!$A$1:$F$54,4,FALSE)&amp;"+"&amp;(D398/VLOOKUP(INT(A398/1000),辅助表!$A$1:$F$54,6,FALSE))&amp;VLOOKUP(INT(A398/1000),辅助表!$A$1:$G$54,7,FALSE)</f>
        <v>最小攻击+40</v>
      </c>
    </row>
    <row r="399" spans="1:7">
      <c r="A399" s="5">
        <v>1396</v>
      </c>
      <c r="B399" t="s">
        <v>46</v>
      </c>
      <c r="C399" s="35" t="s">
        <v>354</v>
      </c>
      <c r="D399" s="34">
        <f>CEILING(RIGHT(A399,3)/VLOOKUP(INT(A399/1000),辅助表!$A$1:$F$54,5,FALSE),1)*VLOOKUP(INT(A399/1000),辅助表!$A$1:$F$54,6,FALSE)</f>
        <v>40</v>
      </c>
      <c r="E399" s="34">
        <v>0</v>
      </c>
      <c r="F399" s="34">
        <f>ROUND(D399*VLOOKUP(INT(A399/1000),辅助表!$A$1:$F$54,5,FALSE),0)/VLOOKUP(INT(A399/1000),辅助表!$A$1:$F$54,6,FALSE)</f>
        <v>400</v>
      </c>
      <c r="G399" s="34" t="str">
        <f>VLOOKUP(INT(A399/1000),辅助表!$A$1:$F$54,4,FALSE)&amp;"+"&amp;(D399/VLOOKUP(INT(A399/1000),辅助表!$A$1:$F$54,6,FALSE))&amp;VLOOKUP(INT(A399/1000),辅助表!$A$1:$G$54,7,FALSE)</f>
        <v>最小攻击+40</v>
      </c>
    </row>
    <row r="400" spans="1:7">
      <c r="A400" s="5">
        <v>1397</v>
      </c>
      <c r="B400" t="s">
        <v>46</v>
      </c>
      <c r="C400" s="35" t="s">
        <v>354</v>
      </c>
      <c r="D400" s="34">
        <f>CEILING(RIGHT(A400,3)/VLOOKUP(INT(A400/1000),辅助表!$A$1:$F$54,5,FALSE),1)*VLOOKUP(INT(A400/1000),辅助表!$A$1:$F$54,6,FALSE)</f>
        <v>40</v>
      </c>
      <c r="E400" s="34">
        <v>0</v>
      </c>
      <c r="F400" s="34">
        <f>ROUND(D400*VLOOKUP(INT(A400/1000),辅助表!$A$1:$F$54,5,FALSE),0)/VLOOKUP(INT(A400/1000),辅助表!$A$1:$F$54,6,FALSE)</f>
        <v>400</v>
      </c>
      <c r="G400" s="34" t="str">
        <f>VLOOKUP(INT(A400/1000),辅助表!$A$1:$F$54,4,FALSE)&amp;"+"&amp;(D400/VLOOKUP(INT(A400/1000),辅助表!$A$1:$F$54,6,FALSE))&amp;VLOOKUP(INT(A400/1000),辅助表!$A$1:$G$54,7,FALSE)</f>
        <v>最小攻击+40</v>
      </c>
    </row>
    <row r="401" spans="1:7">
      <c r="A401" s="5">
        <v>1398</v>
      </c>
      <c r="B401" t="s">
        <v>46</v>
      </c>
      <c r="C401" s="35" t="s">
        <v>354</v>
      </c>
      <c r="D401" s="34">
        <f>CEILING(RIGHT(A401,3)/VLOOKUP(INT(A401/1000),辅助表!$A$1:$F$54,5,FALSE),1)*VLOOKUP(INT(A401/1000),辅助表!$A$1:$F$54,6,FALSE)</f>
        <v>40</v>
      </c>
      <c r="E401" s="34">
        <v>0</v>
      </c>
      <c r="F401" s="34">
        <f>ROUND(D401*VLOOKUP(INT(A401/1000),辅助表!$A$1:$F$54,5,FALSE),0)/VLOOKUP(INT(A401/1000),辅助表!$A$1:$F$54,6,FALSE)</f>
        <v>400</v>
      </c>
      <c r="G401" s="34" t="str">
        <f>VLOOKUP(INT(A401/1000),辅助表!$A$1:$F$54,4,FALSE)&amp;"+"&amp;(D401/VLOOKUP(INT(A401/1000),辅助表!$A$1:$F$54,6,FALSE))&amp;VLOOKUP(INT(A401/1000),辅助表!$A$1:$G$54,7,FALSE)</f>
        <v>最小攻击+40</v>
      </c>
    </row>
    <row r="402" spans="1:7">
      <c r="A402" s="5">
        <v>1399</v>
      </c>
      <c r="B402" t="s">
        <v>46</v>
      </c>
      <c r="C402" s="35" t="s">
        <v>354</v>
      </c>
      <c r="D402" s="34">
        <f>CEILING(RIGHT(A402,3)/VLOOKUP(INT(A402/1000),辅助表!$A$1:$F$54,5,FALSE),1)*VLOOKUP(INT(A402/1000),辅助表!$A$1:$F$54,6,FALSE)</f>
        <v>40</v>
      </c>
      <c r="E402" s="34">
        <v>0</v>
      </c>
      <c r="F402" s="34">
        <f>ROUND(D402*VLOOKUP(INT(A402/1000),辅助表!$A$1:$F$54,5,FALSE),0)/VLOOKUP(INT(A402/1000),辅助表!$A$1:$F$54,6,FALSE)</f>
        <v>400</v>
      </c>
      <c r="G402" s="34" t="str">
        <f>VLOOKUP(INT(A402/1000),辅助表!$A$1:$F$54,4,FALSE)&amp;"+"&amp;(D402/VLOOKUP(INT(A402/1000),辅助表!$A$1:$F$54,6,FALSE))&amp;VLOOKUP(INT(A402/1000),辅助表!$A$1:$G$54,7,FALSE)</f>
        <v>最小攻击+40</v>
      </c>
    </row>
    <row r="403" spans="1:7">
      <c r="A403" s="5">
        <v>1400</v>
      </c>
      <c r="B403" t="s">
        <v>46</v>
      </c>
      <c r="C403" s="35" t="s">
        <v>354</v>
      </c>
      <c r="D403" s="34">
        <f>CEILING(RIGHT(A403,3)/VLOOKUP(INT(A403/1000),辅助表!$A$1:$F$54,5,FALSE),1)*VLOOKUP(INT(A403/1000),辅助表!$A$1:$F$54,6,FALSE)</f>
        <v>40</v>
      </c>
      <c r="E403" s="34">
        <v>0</v>
      </c>
      <c r="F403" s="34">
        <f>ROUND(D403*VLOOKUP(INT(A403/1000),辅助表!$A$1:$F$54,5,FALSE),0)/VLOOKUP(INT(A403/1000),辅助表!$A$1:$F$54,6,FALSE)</f>
        <v>400</v>
      </c>
      <c r="G403" s="34" t="str">
        <f>VLOOKUP(INT(A403/1000),辅助表!$A$1:$F$54,4,FALSE)&amp;"+"&amp;(D403/VLOOKUP(INT(A403/1000),辅助表!$A$1:$F$54,6,FALSE))&amp;VLOOKUP(INT(A403/1000),辅助表!$A$1:$G$54,7,FALSE)</f>
        <v>最小攻击+40</v>
      </c>
    </row>
    <row r="404" spans="1:7">
      <c r="A404" s="5">
        <v>1401</v>
      </c>
      <c r="B404" t="s">
        <v>46</v>
      </c>
      <c r="C404" s="35" t="s">
        <v>354</v>
      </c>
      <c r="D404" s="34">
        <f>CEILING(RIGHT(A404,3)/VLOOKUP(INT(A404/1000),辅助表!$A$1:$F$54,5,FALSE),1)*VLOOKUP(INT(A404/1000),辅助表!$A$1:$F$54,6,FALSE)</f>
        <v>41</v>
      </c>
      <c r="E404" s="34">
        <v>0</v>
      </c>
      <c r="F404" s="34">
        <f>ROUND(D404*VLOOKUP(INT(A404/1000),辅助表!$A$1:$F$54,5,FALSE),0)/VLOOKUP(INT(A404/1000),辅助表!$A$1:$F$54,6,FALSE)</f>
        <v>410</v>
      </c>
      <c r="G404" s="34" t="str">
        <f>VLOOKUP(INT(A404/1000),辅助表!$A$1:$F$54,4,FALSE)&amp;"+"&amp;(D404/VLOOKUP(INT(A404/1000),辅助表!$A$1:$F$54,6,FALSE))&amp;VLOOKUP(INT(A404/1000),辅助表!$A$1:$G$54,7,FALSE)</f>
        <v>最小攻击+41</v>
      </c>
    </row>
    <row r="405" spans="1:7">
      <c r="A405" s="5">
        <v>1402</v>
      </c>
      <c r="B405" t="s">
        <v>46</v>
      </c>
      <c r="C405" s="35" t="s">
        <v>354</v>
      </c>
      <c r="D405" s="34">
        <f>CEILING(RIGHT(A405,3)/VLOOKUP(INT(A405/1000),辅助表!$A$1:$F$54,5,FALSE),1)*VLOOKUP(INT(A405/1000),辅助表!$A$1:$F$54,6,FALSE)</f>
        <v>41</v>
      </c>
      <c r="E405" s="34">
        <v>0</v>
      </c>
      <c r="F405" s="34">
        <f>ROUND(D405*VLOOKUP(INT(A405/1000),辅助表!$A$1:$F$54,5,FALSE),0)/VLOOKUP(INT(A405/1000),辅助表!$A$1:$F$54,6,FALSE)</f>
        <v>410</v>
      </c>
      <c r="G405" s="34" t="str">
        <f>VLOOKUP(INT(A405/1000),辅助表!$A$1:$F$54,4,FALSE)&amp;"+"&amp;(D405/VLOOKUP(INT(A405/1000),辅助表!$A$1:$F$54,6,FALSE))&amp;VLOOKUP(INT(A405/1000),辅助表!$A$1:$G$54,7,FALSE)</f>
        <v>最小攻击+41</v>
      </c>
    </row>
    <row r="406" spans="1:7">
      <c r="A406" s="5">
        <v>1403</v>
      </c>
      <c r="B406" t="s">
        <v>46</v>
      </c>
      <c r="C406" s="35" t="s">
        <v>354</v>
      </c>
      <c r="D406" s="34">
        <f>CEILING(RIGHT(A406,3)/VLOOKUP(INT(A406/1000),辅助表!$A$1:$F$54,5,FALSE),1)*VLOOKUP(INT(A406/1000),辅助表!$A$1:$F$54,6,FALSE)</f>
        <v>41</v>
      </c>
      <c r="E406" s="34">
        <v>0</v>
      </c>
      <c r="F406" s="34">
        <f>ROUND(D406*VLOOKUP(INT(A406/1000),辅助表!$A$1:$F$54,5,FALSE),0)/VLOOKUP(INT(A406/1000),辅助表!$A$1:$F$54,6,FALSE)</f>
        <v>410</v>
      </c>
      <c r="G406" s="34" t="str">
        <f>VLOOKUP(INT(A406/1000),辅助表!$A$1:$F$54,4,FALSE)&amp;"+"&amp;(D406/VLOOKUP(INT(A406/1000),辅助表!$A$1:$F$54,6,FALSE))&amp;VLOOKUP(INT(A406/1000),辅助表!$A$1:$G$54,7,FALSE)</f>
        <v>最小攻击+41</v>
      </c>
    </row>
    <row r="407" spans="1:7">
      <c r="A407" s="5">
        <v>1404</v>
      </c>
      <c r="B407" t="s">
        <v>46</v>
      </c>
      <c r="C407" s="35" t="s">
        <v>354</v>
      </c>
      <c r="D407" s="34">
        <f>CEILING(RIGHT(A407,3)/VLOOKUP(INT(A407/1000),辅助表!$A$1:$F$54,5,FALSE),1)*VLOOKUP(INT(A407/1000),辅助表!$A$1:$F$54,6,FALSE)</f>
        <v>41</v>
      </c>
      <c r="E407" s="34">
        <v>0</v>
      </c>
      <c r="F407" s="34">
        <f>ROUND(D407*VLOOKUP(INT(A407/1000),辅助表!$A$1:$F$54,5,FALSE),0)/VLOOKUP(INT(A407/1000),辅助表!$A$1:$F$54,6,FALSE)</f>
        <v>410</v>
      </c>
      <c r="G407" s="34" t="str">
        <f>VLOOKUP(INT(A407/1000),辅助表!$A$1:$F$54,4,FALSE)&amp;"+"&amp;(D407/VLOOKUP(INT(A407/1000),辅助表!$A$1:$F$54,6,FALSE))&amp;VLOOKUP(INT(A407/1000),辅助表!$A$1:$G$54,7,FALSE)</f>
        <v>最小攻击+41</v>
      </c>
    </row>
    <row r="408" spans="1:7">
      <c r="A408" s="5">
        <v>1405</v>
      </c>
      <c r="B408" t="s">
        <v>46</v>
      </c>
      <c r="C408" s="35" t="s">
        <v>354</v>
      </c>
      <c r="D408" s="34">
        <f>CEILING(RIGHT(A408,3)/VLOOKUP(INT(A408/1000),辅助表!$A$1:$F$54,5,FALSE),1)*VLOOKUP(INT(A408/1000),辅助表!$A$1:$F$54,6,FALSE)</f>
        <v>41</v>
      </c>
      <c r="E408" s="34">
        <v>0</v>
      </c>
      <c r="F408" s="34">
        <f>ROUND(D408*VLOOKUP(INT(A408/1000),辅助表!$A$1:$F$54,5,FALSE),0)/VLOOKUP(INT(A408/1000),辅助表!$A$1:$F$54,6,FALSE)</f>
        <v>410</v>
      </c>
      <c r="G408" s="34" t="str">
        <f>VLOOKUP(INT(A408/1000),辅助表!$A$1:$F$54,4,FALSE)&amp;"+"&amp;(D408/VLOOKUP(INT(A408/1000),辅助表!$A$1:$F$54,6,FALSE))&amp;VLOOKUP(INT(A408/1000),辅助表!$A$1:$G$54,7,FALSE)</f>
        <v>最小攻击+41</v>
      </c>
    </row>
    <row r="409" spans="1:7">
      <c r="A409" s="5">
        <v>1406</v>
      </c>
      <c r="B409" t="s">
        <v>46</v>
      </c>
      <c r="C409" s="35" t="s">
        <v>354</v>
      </c>
      <c r="D409" s="34">
        <f>CEILING(RIGHT(A409,3)/VLOOKUP(INT(A409/1000),辅助表!$A$1:$F$54,5,FALSE),1)*VLOOKUP(INT(A409/1000),辅助表!$A$1:$F$54,6,FALSE)</f>
        <v>41</v>
      </c>
      <c r="E409" s="34">
        <v>0</v>
      </c>
      <c r="F409" s="34">
        <f>ROUND(D409*VLOOKUP(INT(A409/1000),辅助表!$A$1:$F$54,5,FALSE),0)/VLOOKUP(INT(A409/1000),辅助表!$A$1:$F$54,6,FALSE)</f>
        <v>410</v>
      </c>
      <c r="G409" s="34" t="str">
        <f>VLOOKUP(INT(A409/1000),辅助表!$A$1:$F$54,4,FALSE)&amp;"+"&amp;(D409/VLOOKUP(INT(A409/1000),辅助表!$A$1:$F$54,6,FALSE))&amp;VLOOKUP(INT(A409/1000),辅助表!$A$1:$G$54,7,FALSE)</f>
        <v>最小攻击+41</v>
      </c>
    </row>
    <row r="410" spans="1:7">
      <c r="A410" s="5">
        <v>1407</v>
      </c>
      <c r="B410" t="s">
        <v>46</v>
      </c>
      <c r="C410" s="35" t="s">
        <v>354</v>
      </c>
      <c r="D410" s="34">
        <f>CEILING(RIGHT(A410,3)/VLOOKUP(INT(A410/1000),辅助表!$A$1:$F$54,5,FALSE),1)*VLOOKUP(INT(A410/1000),辅助表!$A$1:$F$54,6,FALSE)</f>
        <v>41</v>
      </c>
      <c r="E410" s="34">
        <v>0</v>
      </c>
      <c r="F410" s="34">
        <f>ROUND(D410*VLOOKUP(INT(A410/1000),辅助表!$A$1:$F$54,5,FALSE),0)/VLOOKUP(INT(A410/1000),辅助表!$A$1:$F$54,6,FALSE)</f>
        <v>410</v>
      </c>
      <c r="G410" s="34" t="str">
        <f>VLOOKUP(INT(A410/1000),辅助表!$A$1:$F$54,4,FALSE)&amp;"+"&amp;(D410/VLOOKUP(INT(A410/1000),辅助表!$A$1:$F$54,6,FALSE))&amp;VLOOKUP(INT(A410/1000),辅助表!$A$1:$G$54,7,FALSE)</f>
        <v>最小攻击+41</v>
      </c>
    </row>
    <row r="411" spans="1:7">
      <c r="A411" s="5">
        <v>1408</v>
      </c>
      <c r="B411" t="s">
        <v>46</v>
      </c>
      <c r="C411" s="35" t="s">
        <v>354</v>
      </c>
      <c r="D411" s="34">
        <f>CEILING(RIGHT(A411,3)/VLOOKUP(INT(A411/1000),辅助表!$A$1:$F$54,5,FALSE),1)*VLOOKUP(INT(A411/1000),辅助表!$A$1:$F$54,6,FALSE)</f>
        <v>41</v>
      </c>
      <c r="E411" s="34">
        <v>0</v>
      </c>
      <c r="F411" s="34">
        <f>ROUND(D411*VLOOKUP(INT(A411/1000),辅助表!$A$1:$F$54,5,FALSE),0)/VLOOKUP(INT(A411/1000),辅助表!$A$1:$F$54,6,FALSE)</f>
        <v>410</v>
      </c>
      <c r="G411" s="34" t="str">
        <f>VLOOKUP(INT(A411/1000),辅助表!$A$1:$F$54,4,FALSE)&amp;"+"&amp;(D411/VLOOKUP(INT(A411/1000),辅助表!$A$1:$F$54,6,FALSE))&amp;VLOOKUP(INT(A411/1000),辅助表!$A$1:$G$54,7,FALSE)</f>
        <v>最小攻击+41</v>
      </c>
    </row>
    <row r="412" spans="1:7">
      <c r="A412" s="5">
        <v>1409</v>
      </c>
      <c r="B412" t="s">
        <v>46</v>
      </c>
      <c r="C412" s="35" t="s">
        <v>354</v>
      </c>
      <c r="D412" s="34">
        <f>CEILING(RIGHT(A412,3)/VLOOKUP(INT(A412/1000),辅助表!$A$1:$F$54,5,FALSE),1)*VLOOKUP(INT(A412/1000),辅助表!$A$1:$F$54,6,FALSE)</f>
        <v>41</v>
      </c>
      <c r="E412" s="34">
        <v>0</v>
      </c>
      <c r="F412" s="34">
        <f>ROUND(D412*VLOOKUP(INT(A412/1000),辅助表!$A$1:$F$54,5,FALSE),0)/VLOOKUP(INT(A412/1000),辅助表!$A$1:$F$54,6,FALSE)</f>
        <v>410</v>
      </c>
      <c r="G412" s="34" t="str">
        <f>VLOOKUP(INT(A412/1000),辅助表!$A$1:$F$54,4,FALSE)&amp;"+"&amp;(D412/VLOOKUP(INT(A412/1000),辅助表!$A$1:$F$54,6,FALSE))&amp;VLOOKUP(INT(A412/1000),辅助表!$A$1:$G$54,7,FALSE)</f>
        <v>最小攻击+41</v>
      </c>
    </row>
    <row r="413" spans="1:7">
      <c r="A413" s="5">
        <v>1410</v>
      </c>
      <c r="B413" t="s">
        <v>46</v>
      </c>
      <c r="C413" s="35" t="s">
        <v>354</v>
      </c>
      <c r="D413" s="34">
        <f>CEILING(RIGHT(A413,3)/VLOOKUP(INT(A413/1000),辅助表!$A$1:$F$54,5,FALSE),1)*VLOOKUP(INT(A413/1000),辅助表!$A$1:$F$54,6,FALSE)</f>
        <v>41</v>
      </c>
      <c r="E413" s="34">
        <v>0</v>
      </c>
      <c r="F413" s="34">
        <f>ROUND(D413*VLOOKUP(INT(A413/1000),辅助表!$A$1:$F$54,5,FALSE),0)/VLOOKUP(INT(A413/1000),辅助表!$A$1:$F$54,6,FALSE)</f>
        <v>410</v>
      </c>
      <c r="G413" s="34" t="str">
        <f>VLOOKUP(INT(A413/1000),辅助表!$A$1:$F$54,4,FALSE)&amp;"+"&amp;(D413/VLOOKUP(INT(A413/1000),辅助表!$A$1:$F$54,6,FALSE))&amp;VLOOKUP(INT(A413/1000),辅助表!$A$1:$G$54,7,FALSE)</f>
        <v>最小攻击+41</v>
      </c>
    </row>
    <row r="414" spans="1:7">
      <c r="A414" s="5">
        <v>1411</v>
      </c>
      <c r="B414" t="s">
        <v>46</v>
      </c>
      <c r="C414" s="35" t="s">
        <v>354</v>
      </c>
      <c r="D414" s="34">
        <f>CEILING(RIGHT(A414,3)/VLOOKUP(INT(A414/1000),辅助表!$A$1:$F$54,5,FALSE),1)*VLOOKUP(INT(A414/1000),辅助表!$A$1:$F$54,6,FALSE)</f>
        <v>42</v>
      </c>
      <c r="E414" s="34">
        <v>0</v>
      </c>
      <c r="F414" s="34">
        <f>ROUND(D414*VLOOKUP(INT(A414/1000),辅助表!$A$1:$F$54,5,FALSE),0)/VLOOKUP(INT(A414/1000),辅助表!$A$1:$F$54,6,FALSE)</f>
        <v>420</v>
      </c>
      <c r="G414" s="34" t="str">
        <f>VLOOKUP(INT(A414/1000),辅助表!$A$1:$F$54,4,FALSE)&amp;"+"&amp;(D414/VLOOKUP(INT(A414/1000),辅助表!$A$1:$F$54,6,FALSE))&amp;VLOOKUP(INT(A414/1000),辅助表!$A$1:$G$54,7,FALSE)</f>
        <v>最小攻击+42</v>
      </c>
    </row>
    <row r="415" spans="1:7">
      <c r="A415" s="5">
        <v>1412</v>
      </c>
      <c r="B415" t="s">
        <v>46</v>
      </c>
      <c r="C415" s="35" t="s">
        <v>354</v>
      </c>
      <c r="D415" s="34">
        <f>CEILING(RIGHT(A415,3)/VLOOKUP(INT(A415/1000),辅助表!$A$1:$F$54,5,FALSE),1)*VLOOKUP(INT(A415/1000),辅助表!$A$1:$F$54,6,FALSE)</f>
        <v>42</v>
      </c>
      <c r="E415" s="34">
        <v>0</v>
      </c>
      <c r="F415" s="34">
        <f>ROUND(D415*VLOOKUP(INT(A415/1000),辅助表!$A$1:$F$54,5,FALSE),0)/VLOOKUP(INT(A415/1000),辅助表!$A$1:$F$54,6,FALSE)</f>
        <v>420</v>
      </c>
      <c r="G415" s="34" t="str">
        <f>VLOOKUP(INT(A415/1000),辅助表!$A$1:$F$54,4,FALSE)&amp;"+"&amp;(D415/VLOOKUP(INT(A415/1000),辅助表!$A$1:$F$54,6,FALSE))&amp;VLOOKUP(INT(A415/1000),辅助表!$A$1:$G$54,7,FALSE)</f>
        <v>最小攻击+42</v>
      </c>
    </row>
    <row r="416" spans="1:7">
      <c r="A416" s="5">
        <v>1413</v>
      </c>
      <c r="B416" t="s">
        <v>46</v>
      </c>
      <c r="C416" s="35" t="s">
        <v>354</v>
      </c>
      <c r="D416" s="34">
        <f>CEILING(RIGHT(A416,3)/VLOOKUP(INT(A416/1000),辅助表!$A$1:$F$54,5,FALSE),1)*VLOOKUP(INT(A416/1000),辅助表!$A$1:$F$54,6,FALSE)</f>
        <v>42</v>
      </c>
      <c r="E416" s="34">
        <v>0</v>
      </c>
      <c r="F416" s="34">
        <f>ROUND(D416*VLOOKUP(INT(A416/1000),辅助表!$A$1:$F$54,5,FALSE),0)/VLOOKUP(INT(A416/1000),辅助表!$A$1:$F$54,6,FALSE)</f>
        <v>420</v>
      </c>
      <c r="G416" s="34" t="str">
        <f>VLOOKUP(INT(A416/1000),辅助表!$A$1:$F$54,4,FALSE)&amp;"+"&amp;(D416/VLOOKUP(INT(A416/1000),辅助表!$A$1:$F$54,6,FALSE))&amp;VLOOKUP(INT(A416/1000),辅助表!$A$1:$G$54,7,FALSE)</f>
        <v>最小攻击+42</v>
      </c>
    </row>
    <row r="417" spans="1:7">
      <c r="A417" s="5">
        <v>1414</v>
      </c>
      <c r="B417" t="s">
        <v>46</v>
      </c>
      <c r="C417" s="35" t="s">
        <v>354</v>
      </c>
      <c r="D417" s="34">
        <f>CEILING(RIGHT(A417,3)/VLOOKUP(INT(A417/1000),辅助表!$A$1:$F$54,5,FALSE),1)*VLOOKUP(INT(A417/1000),辅助表!$A$1:$F$54,6,FALSE)</f>
        <v>42</v>
      </c>
      <c r="E417" s="34">
        <v>0</v>
      </c>
      <c r="F417" s="34">
        <f>ROUND(D417*VLOOKUP(INT(A417/1000),辅助表!$A$1:$F$54,5,FALSE),0)/VLOOKUP(INT(A417/1000),辅助表!$A$1:$F$54,6,FALSE)</f>
        <v>420</v>
      </c>
      <c r="G417" s="34" t="str">
        <f>VLOOKUP(INT(A417/1000),辅助表!$A$1:$F$54,4,FALSE)&amp;"+"&amp;(D417/VLOOKUP(INT(A417/1000),辅助表!$A$1:$F$54,6,FALSE))&amp;VLOOKUP(INT(A417/1000),辅助表!$A$1:$G$54,7,FALSE)</f>
        <v>最小攻击+42</v>
      </c>
    </row>
    <row r="418" spans="1:7">
      <c r="A418" s="5">
        <v>1415</v>
      </c>
      <c r="B418" t="s">
        <v>46</v>
      </c>
      <c r="C418" s="35" t="s">
        <v>354</v>
      </c>
      <c r="D418" s="34">
        <f>CEILING(RIGHT(A418,3)/VLOOKUP(INT(A418/1000),辅助表!$A$1:$F$54,5,FALSE),1)*VLOOKUP(INT(A418/1000),辅助表!$A$1:$F$54,6,FALSE)</f>
        <v>42</v>
      </c>
      <c r="E418" s="34">
        <v>0</v>
      </c>
      <c r="F418" s="34">
        <f>ROUND(D418*VLOOKUP(INT(A418/1000),辅助表!$A$1:$F$54,5,FALSE),0)/VLOOKUP(INT(A418/1000),辅助表!$A$1:$F$54,6,FALSE)</f>
        <v>420</v>
      </c>
      <c r="G418" s="34" t="str">
        <f>VLOOKUP(INT(A418/1000),辅助表!$A$1:$F$54,4,FALSE)&amp;"+"&amp;(D418/VLOOKUP(INT(A418/1000),辅助表!$A$1:$F$54,6,FALSE))&amp;VLOOKUP(INT(A418/1000),辅助表!$A$1:$G$54,7,FALSE)</f>
        <v>最小攻击+42</v>
      </c>
    </row>
    <row r="419" spans="1:7">
      <c r="A419" s="5">
        <v>1416</v>
      </c>
      <c r="B419" t="s">
        <v>46</v>
      </c>
      <c r="C419" s="35" t="s">
        <v>354</v>
      </c>
      <c r="D419" s="34">
        <f>CEILING(RIGHT(A419,3)/VLOOKUP(INT(A419/1000),辅助表!$A$1:$F$54,5,FALSE),1)*VLOOKUP(INT(A419/1000),辅助表!$A$1:$F$54,6,FALSE)</f>
        <v>42</v>
      </c>
      <c r="E419" s="34">
        <v>0</v>
      </c>
      <c r="F419" s="34">
        <f>ROUND(D419*VLOOKUP(INT(A419/1000),辅助表!$A$1:$F$54,5,FALSE),0)/VLOOKUP(INT(A419/1000),辅助表!$A$1:$F$54,6,FALSE)</f>
        <v>420</v>
      </c>
      <c r="G419" s="34" t="str">
        <f>VLOOKUP(INT(A419/1000),辅助表!$A$1:$F$54,4,FALSE)&amp;"+"&amp;(D419/VLOOKUP(INT(A419/1000),辅助表!$A$1:$F$54,6,FALSE))&amp;VLOOKUP(INT(A419/1000),辅助表!$A$1:$G$54,7,FALSE)</f>
        <v>最小攻击+42</v>
      </c>
    </row>
    <row r="420" spans="1:7">
      <c r="A420" s="5">
        <v>1417</v>
      </c>
      <c r="B420" t="s">
        <v>46</v>
      </c>
      <c r="C420" s="35" t="s">
        <v>354</v>
      </c>
      <c r="D420" s="34">
        <f>CEILING(RIGHT(A420,3)/VLOOKUP(INT(A420/1000),辅助表!$A$1:$F$54,5,FALSE),1)*VLOOKUP(INT(A420/1000),辅助表!$A$1:$F$54,6,FALSE)</f>
        <v>42</v>
      </c>
      <c r="E420" s="34">
        <v>0</v>
      </c>
      <c r="F420" s="34">
        <f>ROUND(D420*VLOOKUP(INT(A420/1000),辅助表!$A$1:$F$54,5,FALSE),0)/VLOOKUP(INT(A420/1000),辅助表!$A$1:$F$54,6,FALSE)</f>
        <v>420</v>
      </c>
      <c r="G420" s="34" t="str">
        <f>VLOOKUP(INT(A420/1000),辅助表!$A$1:$F$54,4,FALSE)&amp;"+"&amp;(D420/VLOOKUP(INT(A420/1000),辅助表!$A$1:$F$54,6,FALSE))&amp;VLOOKUP(INT(A420/1000),辅助表!$A$1:$G$54,7,FALSE)</f>
        <v>最小攻击+42</v>
      </c>
    </row>
    <row r="421" spans="1:7">
      <c r="A421" s="5">
        <v>1418</v>
      </c>
      <c r="B421" t="s">
        <v>46</v>
      </c>
      <c r="C421" s="35" t="s">
        <v>354</v>
      </c>
      <c r="D421" s="34">
        <f>CEILING(RIGHT(A421,3)/VLOOKUP(INT(A421/1000),辅助表!$A$1:$F$54,5,FALSE),1)*VLOOKUP(INT(A421/1000),辅助表!$A$1:$F$54,6,FALSE)</f>
        <v>42</v>
      </c>
      <c r="E421" s="34">
        <v>0</v>
      </c>
      <c r="F421" s="34">
        <f>ROUND(D421*VLOOKUP(INT(A421/1000),辅助表!$A$1:$F$54,5,FALSE),0)/VLOOKUP(INT(A421/1000),辅助表!$A$1:$F$54,6,FALSE)</f>
        <v>420</v>
      </c>
      <c r="G421" s="34" t="str">
        <f>VLOOKUP(INT(A421/1000),辅助表!$A$1:$F$54,4,FALSE)&amp;"+"&amp;(D421/VLOOKUP(INT(A421/1000),辅助表!$A$1:$F$54,6,FALSE))&amp;VLOOKUP(INT(A421/1000),辅助表!$A$1:$G$54,7,FALSE)</f>
        <v>最小攻击+42</v>
      </c>
    </row>
    <row r="422" spans="1:7">
      <c r="A422" s="5">
        <v>1419</v>
      </c>
      <c r="B422" t="s">
        <v>46</v>
      </c>
      <c r="C422" s="35" t="s">
        <v>354</v>
      </c>
      <c r="D422" s="34">
        <f>CEILING(RIGHT(A422,3)/VLOOKUP(INT(A422/1000),辅助表!$A$1:$F$54,5,FALSE),1)*VLOOKUP(INT(A422/1000),辅助表!$A$1:$F$54,6,FALSE)</f>
        <v>42</v>
      </c>
      <c r="E422" s="34">
        <v>0</v>
      </c>
      <c r="F422" s="34">
        <f>ROUND(D422*VLOOKUP(INT(A422/1000),辅助表!$A$1:$F$54,5,FALSE),0)/VLOOKUP(INT(A422/1000),辅助表!$A$1:$F$54,6,FALSE)</f>
        <v>420</v>
      </c>
      <c r="G422" s="34" t="str">
        <f>VLOOKUP(INT(A422/1000),辅助表!$A$1:$F$54,4,FALSE)&amp;"+"&amp;(D422/VLOOKUP(INT(A422/1000),辅助表!$A$1:$F$54,6,FALSE))&amp;VLOOKUP(INT(A422/1000),辅助表!$A$1:$G$54,7,FALSE)</f>
        <v>最小攻击+42</v>
      </c>
    </row>
    <row r="423" spans="1:7">
      <c r="A423" s="5">
        <v>1420</v>
      </c>
      <c r="B423" t="s">
        <v>46</v>
      </c>
      <c r="C423" s="35" t="s">
        <v>354</v>
      </c>
      <c r="D423" s="34">
        <f>CEILING(RIGHT(A423,3)/VLOOKUP(INT(A423/1000),辅助表!$A$1:$F$54,5,FALSE),1)*VLOOKUP(INT(A423/1000),辅助表!$A$1:$F$54,6,FALSE)</f>
        <v>42</v>
      </c>
      <c r="E423" s="34">
        <v>0</v>
      </c>
      <c r="F423" s="34">
        <f>ROUND(D423*VLOOKUP(INT(A423/1000),辅助表!$A$1:$F$54,5,FALSE),0)/VLOOKUP(INT(A423/1000),辅助表!$A$1:$F$54,6,FALSE)</f>
        <v>420</v>
      </c>
      <c r="G423" s="34" t="str">
        <f>VLOOKUP(INT(A423/1000),辅助表!$A$1:$F$54,4,FALSE)&amp;"+"&amp;(D423/VLOOKUP(INT(A423/1000),辅助表!$A$1:$F$54,6,FALSE))&amp;VLOOKUP(INT(A423/1000),辅助表!$A$1:$G$54,7,FALSE)</f>
        <v>最小攻击+42</v>
      </c>
    </row>
    <row r="424" spans="1:7">
      <c r="A424" s="5">
        <v>1421</v>
      </c>
      <c r="B424" t="s">
        <v>46</v>
      </c>
      <c r="C424" s="35" t="s">
        <v>354</v>
      </c>
      <c r="D424" s="34">
        <f>CEILING(RIGHT(A424,3)/VLOOKUP(INT(A424/1000),辅助表!$A$1:$F$54,5,FALSE),1)*VLOOKUP(INT(A424/1000),辅助表!$A$1:$F$54,6,FALSE)</f>
        <v>43</v>
      </c>
      <c r="E424" s="34">
        <v>0</v>
      </c>
      <c r="F424" s="34">
        <f>ROUND(D424*VLOOKUP(INT(A424/1000),辅助表!$A$1:$F$54,5,FALSE),0)/VLOOKUP(INT(A424/1000),辅助表!$A$1:$F$54,6,FALSE)</f>
        <v>430</v>
      </c>
      <c r="G424" s="34" t="str">
        <f>VLOOKUP(INT(A424/1000),辅助表!$A$1:$F$54,4,FALSE)&amp;"+"&amp;(D424/VLOOKUP(INT(A424/1000),辅助表!$A$1:$F$54,6,FALSE))&amp;VLOOKUP(INT(A424/1000),辅助表!$A$1:$G$54,7,FALSE)</f>
        <v>最小攻击+43</v>
      </c>
    </row>
    <row r="425" spans="1:7">
      <c r="A425" s="5">
        <v>1422</v>
      </c>
      <c r="B425" t="s">
        <v>46</v>
      </c>
      <c r="C425" s="35" t="s">
        <v>354</v>
      </c>
      <c r="D425" s="34">
        <f>CEILING(RIGHT(A425,3)/VLOOKUP(INT(A425/1000),辅助表!$A$1:$F$54,5,FALSE),1)*VLOOKUP(INT(A425/1000),辅助表!$A$1:$F$54,6,FALSE)</f>
        <v>43</v>
      </c>
      <c r="E425" s="34">
        <v>0</v>
      </c>
      <c r="F425" s="34">
        <f>ROUND(D425*VLOOKUP(INT(A425/1000),辅助表!$A$1:$F$54,5,FALSE),0)/VLOOKUP(INT(A425/1000),辅助表!$A$1:$F$54,6,FALSE)</f>
        <v>430</v>
      </c>
      <c r="G425" s="34" t="str">
        <f>VLOOKUP(INT(A425/1000),辅助表!$A$1:$F$54,4,FALSE)&amp;"+"&amp;(D425/VLOOKUP(INT(A425/1000),辅助表!$A$1:$F$54,6,FALSE))&amp;VLOOKUP(INT(A425/1000),辅助表!$A$1:$G$54,7,FALSE)</f>
        <v>最小攻击+43</v>
      </c>
    </row>
    <row r="426" spans="1:7">
      <c r="A426" s="5">
        <v>1423</v>
      </c>
      <c r="B426" t="s">
        <v>46</v>
      </c>
      <c r="C426" s="35" t="s">
        <v>354</v>
      </c>
      <c r="D426" s="34">
        <f>CEILING(RIGHT(A426,3)/VLOOKUP(INT(A426/1000),辅助表!$A$1:$F$54,5,FALSE),1)*VLOOKUP(INT(A426/1000),辅助表!$A$1:$F$54,6,FALSE)</f>
        <v>43</v>
      </c>
      <c r="E426" s="34">
        <v>0</v>
      </c>
      <c r="F426" s="34">
        <f>ROUND(D426*VLOOKUP(INT(A426/1000),辅助表!$A$1:$F$54,5,FALSE),0)/VLOOKUP(INT(A426/1000),辅助表!$A$1:$F$54,6,FALSE)</f>
        <v>430</v>
      </c>
      <c r="G426" s="34" t="str">
        <f>VLOOKUP(INT(A426/1000),辅助表!$A$1:$F$54,4,FALSE)&amp;"+"&amp;(D426/VLOOKUP(INT(A426/1000),辅助表!$A$1:$F$54,6,FALSE))&amp;VLOOKUP(INT(A426/1000),辅助表!$A$1:$G$54,7,FALSE)</f>
        <v>最小攻击+43</v>
      </c>
    </row>
    <row r="427" spans="1:7">
      <c r="A427" s="5">
        <v>1424</v>
      </c>
      <c r="B427" t="s">
        <v>46</v>
      </c>
      <c r="C427" s="35" t="s">
        <v>354</v>
      </c>
      <c r="D427" s="34">
        <f>CEILING(RIGHT(A427,3)/VLOOKUP(INT(A427/1000),辅助表!$A$1:$F$54,5,FALSE),1)*VLOOKUP(INT(A427/1000),辅助表!$A$1:$F$54,6,FALSE)</f>
        <v>43</v>
      </c>
      <c r="E427" s="34">
        <v>0</v>
      </c>
      <c r="F427" s="34">
        <f>ROUND(D427*VLOOKUP(INT(A427/1000),辅助表!$A$1:$F$54,5,FALSE),0)/VLOOKUP(INT(A427/1000),辅助表!$A$1:$F$54,6,FALSE)</f>
        <v>430</v>
      </c>
      <c r="G427" s="34" t="str">
        <f>VLOOKUP(INT(A427/1000),辅助表!$A$1:$F$54,4,FALSE)&amp;"+"&amp;(D427/VLOOKUP(INT(A427/1000),辅助表!$A$1:$F$54,6,FALSE))&amp;VLOOKUP(INT(A427/1000),辅助表!$A$1:$G$54,7,FALSE)</f>
        <v>最小攻击+43</v>
      </c>
    </row>
    <row r="428" spans="1:7">
      <c r="A428" s="5">
        <v>1425</v>
      </c>
      <c r="B428" t="s">
        <v>46</v>
      </c>
      <c r="C428" s="35" t="s">
        <v>354</v>
      </c>
      <c r="D428" s="34">
        <f>CEILING(RIGHT(A428,3)/VLOOKUP(INT(A428/1000),辅助表!$A$1:$F$54,5,FALSE),1)*VLOOKUP(INT(A428/1000),辅助表!$A$1:$F$54,6,FALSE)</f>
        <v>43</v>
      </c>
      <c r="E428" s="34">
        <v>0</v>
      </c>
      <c r="F428" s="34">
        <f>ROUND(D428*VLOOKUP(INT(A428/1000),辅助表!$A$1:$F$54,5,FALSE),0)/VLOOKUP(INT(A428/1000),辅助表!$A$1:$F$54,6,FALSE)</f>
        <v>430</v>
      </c>
      <c r="G428" s="34" t="str">
        <f>VLOOKUP(INT(A428/1000),辅助表!$A$1:$F$54,4,FALSE)&amp;"+"&amp;(D428/VLOOKUP(INT(A428/1000),辅助表!$A$1:$F$54,6,FALSE))&amp;VLOOKUP(INT(A428/1000),辅助表!$A$1:$G$54,7,FALSE)</f>
        <v>最小攻击+43</v>
      </c>
    </row>
    <row r="429" spans="1:7">
      <c r="A429" s="5">
        <v>1426</v>
      </c>
      <c r="B429" t="s">
        <v>46</v>
      </c>
      <c r="C429" s="35" t="s">
        <v>354</v>
      </c>
      <c r="D429" s="34">
        <f>CEILING(RIGHT(A429,3)/VLOOKUP(INT(A429/1000),辅助表!$A$1:$F$54,5,FALSE),1)*VLOOKUP(INT(A429/1000),辅助表!$A$1:$F$54,6,FALSE)</f>
        <v>43</v>
      </c>
      <c r="E429" s="34">
        <v>0</v>
      </c>
      <c r="F429" s="34">
        <f>ROUND(D429*VLOOKUP(INT(A429/1000),辅助表!$A$1:$F$54,5,FALSE),0)/VLOOKUP(INT(A429/1000),辅助表!$A$1:$F$54,6,FALSE)</f>
        <v>430</v>
      </c>
      <c r="G429" s="34" t="str">
        <f>VLOOKUP(INT(A429/1000),辅助表!$A$1:$F$54,4,FALSE)&amp;"+"&amp;(D429/VLOOKUP(INT(A429/1000),辅助表!$A$1:$F$54,6,FALSE))&amp;VLOOKUP(INT(A429/1000),辅助表!$A$1:$G$54,7,FALSE)</f>
        <v>最小攻击+43</v>
      </c>
    </row>
    <row r="430" spans="1:7">
      <c r="A430" s="5">
        <v>1427</v>
      </c>
      <c r="B430" t="s">
        <v>46</v>
      </c>
      <c r="C430" s="35" t="s">
        <v>354</v>
      </c>
      <c r="D430" s="34">
        <f>CEILING(RIGHT(A430,3)/VLOOKUP(INT(A430/1000),辅助表!$A$1:$F$54,5,FALSE),1)*VLOOKUP(INT(A430/1000),辅助表!$A$1:$F$54,6,FALSE)</f>
        <v>43</v>
      </c>
      <c r="E430" s="34">
        <v>0</v>
      </c>
      <c r="F430" s="34">
        <f>ROUND(D430*VLOOKUP(INT(A430/1000),辅助表!$A$1:$F$54,5,FALSE),0)/VLOOKUP(INT(A430/1000),辅助表!$A$1:$F$54,6,FALSE)</f>
        <v>430</v>
      </c>
      <c r="G430" s="34" t="str">
        <f>VLOOKUP(INT(A430/1000),辅助表!$A$1:$F$54,4,FALSE)&amp;"+"&amp;(D430/VLOOKUP(INT(A430/1000),辅助表!$A$1:$F$54,6,FALSE))&amp;VLOOKUP(INT(A430/1000),辅助表!$A$1:$G$54,7,FALSE)</f>
        <v>最小攻击+43</v>
      </c>
    </row>
    <row r="431" spans="1:7">
      <c r="A431" s="5">
        <v>1428</v>
      </c>
      <c r="B431" t="s">
        <v>46</v>
      </c>
      <c r="C431" s="35" t="s">
        <v>354</v>
      </c>
      <c r="D431" s="34">
        <f>CEILING(RIGHT(A431,3)/VLOOKUP(INT(A431/1000),辅助表!$A$1:$F$54,5,FALSE),1)*VLOOKUP(INT(A431/1000),辅助表!$A$1:$F$54,6,FALSE)</f>
        <v>43</v>
      </c>
      <c r="E431" s="34">
        <v>0</v>
      </c>
      <c r="F431" s="34">
        <f>ROUND(D431*VLOOKUP(INT(A431/1000),辅助表!$A$1:$F$54,5,FALSE),0)/VLOOKUP(INT(A431/1000),辅助表!$A$1:$F$54,6,FALSE)</f>
        <v>430</v>
      </c>
      <c r="G431" s="34" t="str">
        <f>VLOOKUP(INT(A431/1000),辅助表!$A$1:$F$54,4,FALSE)&amp;"+"&amp;(D431/VLOOKUP(INT(A431/1000),辅助表!$A$1:$F$54,6,FALSE))&amp;VLOOKUP(INT(A431/1000),辅助表!$A$1:$G$54,7,FALSE)</f>
        <v>最小攻击+43</v>
      </c>
    </row>
    <row r="432" spans="1:7">
      <c r="A432" s="5">
        <v>1429</v>
      </c>
      <c r="B432" t="s">
        <v>46</v>
      </c>
      <c r="C432" s="35" t="s">
        <v>354</v>
      </c>
      <c r="D432" s="34">
        <f>CEILING(RIGHT(A432,3)/VLOOKUP(INT(A432/1000),辅助表!$A$1:$F$54,5,FALSE),1)*VLOOKUP(INT(A432/1000),辅助表!$A$1:$F$54,6,FALSE)</f>
        <v>43</v>
      </c>
      <c r="E432" s="34">
        <v>0</v>
      </c>
      <c r="F432" s="34">
        <f>ROUND(D432*VLOOKUP(INT(A432/1000),辅助表!$A$1:$F$54,5,FALSE),0)/VLOOKUP(INT(A432/1000),辅助表!$A$1:$F$54,6,FALSE)</f>
        <v>430</v>
      </c>
      <c r="G432" s="34" t="str">
        <f>VLOOKUP(INT(A432/1000),辅助表!$A$1:$F$54,4,FALSE)&amp;"+"&amp;(D432/VLOOKUP(INT(A432/1000),辅助表!$A$1:$F$54,6,FALSE))&amp;VLOOKUP(INT(A432/1000),辅助表!$A$1:$G$54,7,FALSE)</f>
        <v>最小攻击+43</v>
      </c>
    </row>
    <row r="433" spans="1:7">
      <c r="A433" s="5">
        <v>1430</v>
      </c>
      <c r="B433" t="s">
        <v>46</v>
      </c>
      <c r="C433" s="35" t="s">
        <v>354</v>
      </c>
      <c r="D433" s="34">
        <f>CEILING(RIGHT(A433,3)/VLOOKUP(INT(A433/1000),辅助表!$A$1:$F$54,5,FALSE),1)*VLOOKUP(INT(A433/1000),辅助表!$A$1:$F$54,6,FALSE)</f>
        <v>43</v>
      </c>
      <c r="E433" s="34">
        <v>0</v>
      </c>
      <c r="F433" s="34">
        <f>ROUND(D433*VLOOKUP(INT(A433/1000),辅助表!$A$1:$F$54,5,FALSE),0)/VLOOKUP(INT(A433/1000),辅助表!$A$1:$F$54,6,FALSE)</f>
        <v>430</v>
      </c>
      <c r="G433" s="34" t="str">
        <f>VLOOKUP(INT(A433/1000),辅助表!$A$1:$F$54,4,FALSE)&amp;"+"&amp;(D433/VLOOKUP(INT(A433/1000),辅助表!$A$1:$F$54,6,FALSE))&amp;VLOOKUP(INT(A433/1000),辅助表!$A$1:$G$54,7,FALSE)</f>
        <v>最小攻击+43</v>
      </c>
    </row>
    <row r="434" spans="1:7">
      <c r="A434" s="5">
        <v>1431</v>
      </c>
      <c r="B434" t="s">
        <v>46</v>
      </c>
      <c r="C434" s="35" t="s">
        <v>354</v>
      </c>
      <c r="D434" s="34">
        <f>CEILING(RIGHT(A434,3)/VLOOKUP(INT(A434/1000),辅助表!$A$1:$F$54,5,FALSE),1)*VLOOKUP(INT(A434/1000),辅助表!$A$1:$F$54,6,FALSE)</f>
        <v>44</v>
      </c>
      <c r="E434" s="34">
        <v>0</v>
      </c>
      <c r="F434" s="34">
        <f>ROUND(D434*VLOOKUP(INT(A434/1000),辅助表!$A$1:$F$54,5,FALSE),0)/VLOOKUP(INT(A434/1000),辅助表!$A$1:$F$54,6,FALSE)</f>
        <v>440</v>
      </c>
      <c r="G434" s="34" t="str">
        <f>VLOOKUP(INT(A434/1000),辅助表!$A$1:$F$54,4,FALSE)&amp;"+"&amp;(D434/VLOOKUP(INT(A434/1000),辅助表!$A$1:$F$54,6,FALSE))&amp;VLOOKUP(INT(A434/1000),辅助表!$A$1:$G$54,7,FALSE)</f>
        <v>最小攻击+44</v>
      </c>
    </row>
    <row r="435" spans="1:7">
      <c r="A435" s="5">
        <v>1432</v>
      </c>
      <c r="B435" t="s">
        <v>46</v>
      </c>
      <c r="C435" s="35" t="s">
        <v>354</v>
      </c>
      <c r="D435" s="34">
        <f>CEILING(RIGHT(A435,3)/VLOOKUP(INT(A435/1000),辅助表!$A$1:$F$54,5,FALSE),1)*VLOOKUP(INT(A435/1000),辅助表!$A$1:$F$54,6,FALSE)</f>
        <v>44</v>
      </c>
      <c r="E435" s="34">
        <v>0</v>
      </c>
      <c r="F435" s="34">
        <f>ROUND(D435*VLOOKUP(INT(A435/1000),辅助表!$A$1:$F$54,5,FALSE),0)/VLOOKUP(INT(A435/1000),辅助表!$A$1:$F$54,6,FALSE)</f>
        <v>440</v>
      </c>
      <c r="G435" s="34" t="str">
        <f>VLOOKUP(INT(A435/1000),辅助表!$A$1:$F$54,4,FALSE)&amp;"+"&amp;(D435/VLOOKUP(INT(A435/1000),辅助表!$A$1:$F$54,6,FALSE))&amp;VLOOKUP(INT(A435/1000),辅助表!$A$1:$G$54,7,FALSE)</f>
        <v>最小攻击+44</v>
      </c>
    </row>
    <row r="436" spans="1:7">
      <c r="A436" s="5">
        <v>1433</v>
      </c>
      <c r="B436" t="s">
        <v>46</v>
      </c>
      <c r="C436" s="35" t="s">
        <v>354</v>
      </c>
      <c r="D436" s="34">
        <f>CEILING(RIGHT(A436,3)/VLOOKUP(INT(A436/1000),辅助表!$A$1:$F$54,5,FALSE),1)*VLOOKUP(INT(A436/1000),辅助表!$A$1:$F$54,6,FALSE)</f>
        <v>44</v>
      </c>
      <c r="E436" s="34">
        <v>0</v>
      </c>
      <c r="F436" s="34">
        <f>ROUND(D436*VLOOKUP(INT(A436/1000),辅助表!$A$1:$F$54,5,FALSE),0)/VLOOKUP(INT(A436/1000),辅助表!$A$1:$F$54,6,FALSE)</f>
        <v>440</v>
      </c>
      <c r="G436" s="34" t="str">
        <f>VLOOKUP(INT(A436/1000),辅助表!$A$1:$F$54,4,FALSE)&amp;"+"&amp;(D436/VLOOKUP(INT(A436/1000),辅助表!$A$1:$F$54,6,FALSE))&amp;VLOOKUP(INT(A436/1000),辅助表!$A$1:$G$54,7,FALSE)</f>
        <v>最小攻击+44</v>
      </c>
    </row>
    <row r="437" spans="1:7">
      <c r="A437" s="5">
        <v>1434</v>
      </c>
      <c r="B437" t="s">
        <v>46</v>
      </c>
      <c r="C437" s="35" t="s">
        <v>354</v>
      </c>
      <c r="D437" s="34">
        <f>CEILING(RIGHT(A437,3)/VLOOKUP(INT(A437/1000),辅助表!$A$1:$F$54,5,FALSE),1)*VLOOKUP(INT(A437/1000),辅助表!$A$1:$F$54,6,FALSE)</f>
        <v>44</v>
      </c>
      <c r="E437" s="34">
        <v>0</v>
      </c>
      <c r="F437" s="34">
        <f>ROUND(D437*VLOOKUP(INT(A437/1000),辅助表!$A$1:$F$54,5,FALSE),0)/VLOOKUP(INT(A437/1000),辅助表!$A$1:$F$54,6,FALSE)</f>
        <v>440</v>
      </c>
      <c r="G437" s="34" t="str">
        <f>VLOOKUP(INT(A437/1000),辅助表!$A$1:$F$54,4,FALSE)&amp;"+"&amp;(D437/VLOOKUP(INT(A437/1000),辅助表!$A$1:$F$54,6,FALSE))&amp;VLOOKUP(INT(A437/1000),辅助表!$A$1:$G$54,7,FALSE)</f>
        <v>最小攻击+44</v>
      </c>
    </row>
    <row r="438" spans="1:7">
      <c r="A438" s="5">
        <v>1435</v>
      </c>
      <c r="B438" t="s">
        <v>46</v>
      </c>
      <c r="C438" s="35" t="s">
        <v>354</v>
      </c>
      <c r="D438" s="34">
        <f>CEILING(RIGHT(A438,3)/VLOOKUP(INT(A438/1000),辅助表!$A$1:$F$54,5,FALSE),1)*VLOOKUP(INT(A438/1000),辅助表!$A$1:$F$54,6,FALSE)</f>
        <v>44</v>
      </c>
      <c r="E438" s="34">
        <v>0</v>
      </c>
      <c r="F438" s="34">
        <f>ROUND(D438*VLOOKUP(INT(A438/1000),辅助表!$A$1:$F$54,5,FALSE),0)/VLOOKUP(INT(A438/1000),辅助表!$A$1:$F$54,6,FALSE)</f>
        <v>440</v>
      </c>
      <c r="G438" s="34" t="str">
        <f>VLOOKUP(INT(A438/1000),辅助表!$A$1:$F$54,4,FALSE)&amp;"+"&amp;(D438/VLOOKUP(INT(A438/1000),辅助表!$A$1:$F$54,6,FALSE))&amp;VLOOKUP(INT(A438/1000),辅助表!$A$1:$G$54,7,FALSE)</f>
        <v>最小攻击+44</v>
      </c>
    </row>
    <row r="439" spans="1:7">
      <c r="A439" s="5">
        <v>1436</v>
      </c>
      <c r="B439" t="s">
        <v>46</v>
      </c>
      <c r="C439" s="35" t="s">
        <v>354</v>
      </c>
      <c r="D439" s="34">
        <f>CEILING(RIGHT(A439,3)/VLOOKUP(INT(A439/1000),辅助表!$A$1:$F$54,5,FALSE),1)*VLOOKUP(INT(A439/1000),辅助表!$A$1:$F$54,6,FALSE)</f>
        <v>44</v>
      </c>
      <c r="E439" s="34">
        <v>0</v>
      </c>
      <c r="F439" s="34">
        <f>ROUND(D439*VLOOKUP(INT(A439/1000),辅助表!$A$1:$F$54,5,FALSE),0)/VLOOKUP(INT(A439/1000),辅助表!$A$1:$F$54,6,FALSE)</f>
        <v>440</v>
      </c>
      <c r="G439" s="34" t="str">
        <f>VLOOKUP(INT(A439/1000),辅助表!$A$1:$F$54,4,FALSE)&amp;"+"&amp;(D439/VLOOKUP(INT(A439/1000),辅助表!$A$1:$F$54,6,FALSE))&amp;VLOOKUP(INT(A439/1000),辅助表!$A$1:$G$54,7,FALSE)</f>
        <v>最小攻击+44</v>
      </c>
    </row>
    <row r="440" spans="1:7">
      <c r="A440" s="5">
        <v>1437</v>
      </c>
      <c r="B440" t="s">
        <v>46</v>
      </c>
      <c r="C440" s="35" t="s">
        <v>354</v>
      </c>
      <c r="D440" s="34">
        <f>CEILING(RIGHT(A440,3)/VLOOKUP(INT(A440/1000),辅助表!$A$1:$F$54,5,FALSE),1)*VLOOKUP(INT(A440/1000),辅助表!$A$1:$F$54,6,FALSE)</f>
        <v>44</v>
      </c>
      <c r="E440" s="34">
        <v>0</v>
      </c>
      <c r="F440" s="34">
        <f>ROUND(D440*VLOOKUP(INT(A440/1000),辅助表!$A$1:$F$54,5,FALSE),0)/VLOOKUP(INT(A440/1000),辅助表!$A$1:$F$54,6,FALSE)</f>
        <v>440</v>
      </c>
      <c r="G440" s="34" t="str">
        <f>VLOOKUP(INT(A440/1000),辅助表!$A$1:$F$54,4,FALSE)&amp;"+"&amp;(D440/VLOOKUP(INT(A440/1000),辅助表!$A$1:$F$54,6,FALSE))&amp;VLOOKUP(INT(A440/1000),辅助表!$A$1:$G$54,7,FALSE)</f>
        <v>最小攻击+44</v>
      </c>
    </row>
    <row r="441" spans="1:7">
      <c r="A441" s="5">
        <v>1438</v>
      </c>
      <c r="B441" t="s">
        <v>46</v>
      </c>
      <c r="C441" s="35" t="s">
        <v>354</v>
      </c>
      <c r="D441" s="34">
        <f>CEILING(RIGHT(A441,3)/VLOOKUP(INT(A441/1000),辅助表!$A$1:$F$54,5,FALSE),1)*VLOOKUP(INT(A441/1000),辅助表!$A$1:$F$54,6,FALSE)</f>
        <v>44</v>
      </c>
      <c r="E441" s="34">
        <v>0</v>
      </c>
      <c r="F441" s="34">
        <f>ROUND(D441*VLOOKUP(INT(A441/1000),辅助表!$A$1:$F$54,5,FALSE),0)/VLOOKUP(INT(A441/1000),辅助表!$A$1:$F$54,6,FALSE)</f>
        <v>440</v>
      </c>
      <c r="G441" s="34" t="str">
        <f>VLOOKUP(INT(A441/1000),辅助表!$A$1:$F$54,4,FALSE)&amp;"+"&amp;(D441/VLOOKUP(INT(A441/1000),辅助表!$A$1:$F$54,6,FALSE))&amp;VLOOKUP(INT(A441/1000),辅助表!$A$1:$G$54,7,FALSE)</f>
        <v>最小攻击+44</v>
      </c>
    </row>
    <row r="442" spans="1:7">
      <c r="A442" s="5">
        <v>1439</v>
      </c>
      <c r="B442" t="s">
        <v>46</v>
      </c>
      <c r="C442" s="35" t="s">
        <v>354</v>
      </c>
      <c r="D442" s="34">
        <f>CEILING(RIGHT(A442,3)/VLOOKUP(INT(A442/1000),辅助表!$A$1:$F$54,5,FALSE),1)*VLOOKUP(INT(A442/1000),辅助表!$A$1:$F$54,6,FALSE)</f>
        <v>44</v>
      </c>
      <c r="E442" s="34">
        <v>0</v>
      </c>
      <c r="F442" s="34">
        <f>ROUND(D442*VLOOKUP(INT(A442/1000),辅助表!$A$1:$F$54,5,FALSE),0)/VLOOKUP(INT(A442/1000),辅助表!$A$1:$F$54,6,FALSE)</f>
        <v>440</v>
      </c>
      <c r="G442" s="34" t="str">
        <f>VLOOKUP(INT(A442/1000),辅助表!$A$1:$F$54,4,FALSE)&amp;"+"&amp;(D442/VLOOKUP(INT(A442/1000),辅助表!$A$1:$F$54,6,FALSE))&amp;VLOOKUP(INT(A442/1000),辅助表!$A$1:$G$54,7,FALSE)</f>
        <v>最小攻击+44</v>
      </c>
    </row>
    <row r="443" spans="1:7">
      <c r="A443" s="5">
        <v>1440</v>
      </c>
      <c r="B443" t="s">
        <v>46</v>
      </c>
      <c r="C443" s="35" t="s">
        <v>354</v>
      </c>
      <c r="D443" s="34">
        <f>CEILING(RIGHT(A443,3)/VLOOKUP(INT(A443/1000),辅助表!$A$1:$F$54,5,FALSE),1)*VLOOKUP(INT(A443/1000),辅助表!$A$1:$F$54,6,FALSE)</f>
        <v>44</v>
      </c>
      <c r="E443" s="34">
        <v>0</v>
      </c>
      <c r="F443" s="34">
        <f>ROUND(D443*VLOOKUP(INT(A443/1000),辅助表!$A$1:$F$54,5,FALSE),0)/VLOOKUP(INT(A443/1000),辅助表!$A$1:$F$54,6,FALSE)</f>
        <v>440</v>
      </c>
      <c r="G443" s="34" t="str">
        <f>VLOOKUP(INT(A443/1000),辅助表!$A$1:$F$54,4,FALSE)&amp;"+"&amp;(D443/VLOOKUP(INT(A443/1000),辅助表!$A$1:$F$54,6,FALSE))&amp;VLOOKUP(INT(A443/1000),辅助表!$A$1:$G$54,7,FALSE)</f>
        <v>最小攻击+44</v>
      </c>
    </row>
    <row r="444" spans="1:7">
      <c r="A444" s="5">
        <v>1441</v>
      </c>
      <c r="B444" t="s">
        <v>46</v>
      </c>
      <c r="C444" s="35" t="s">
        <v>354</v>
      </c>
      <c r="D444" s="34">
        <f>CEILING(RIGHT(A444,3)/VLOOKUP(INT(A444/1000),辅助表!$A$1:$F$54,5,FALSE),1)*VLOOKUP(INT(A444/1000),辅助表!$A$1:$F$54,6,FALSE)</f>
        <v>45</v>
      </c>
      <c r="E444" s="34">
        <v>0</v>
      </c>
      <c r="F444" s="34">
        <f>ROUND(D444*VLOOKUP(INT(A444/1000),辅助表!$A$1:$F$54,5,FALSE),0)/VLOOKUP(INT(A444/1000),辅助表!$A$1:$F$54,6,FALSE)</f>
        <v>450</v>
      </c>
      <c r="G444" s="34" t="str">
        <f>VLOOKUP(INT(A444/1000),辅助表!$A$1:$F$54,4,FALSE)&amp;"+"&amp;(D444/VLOOKUP(INT(A444/1000),辅助表!$A$1:$F$54,6,FALSE))&amp;VLOOKUP(INT(A444/1000),辅助表!$A$1:$G$54,7,FALSE)</f>
        <v>最小攻击+45</v>
      </c>
    </row>
    <row r="445" spans="1:7">
      <c r="A445" s="5">
        <v>1442</v>
      </c>
      <c r="B445" t="s">
        <v>46</v>
      </c>
      <c r="C445" s="35" t="s">
        <v>354</v>
      </c>
      <c r="D445" s="34">
        <f>CEILING(RIGHT(A445,3)/VLOOKUP(INT(A445/1000),辅助表!$A$1:$F$54,5,FALSE),1)*VLOOKUP(INT(A445/1000),辅助表!$A$1:$F$54,6,FALSE)</f>
        <v>45</v>
      </c>
      <c r="E445" s="34">
        <v>0</v>
      </c>
      <c r="F445" s="34">
        <f>ROUND(D445*VLOOKUP(INT(A445/1000),辅助表!$A$1:$F$54,5,FALSE),0)/VLOOKUP(INT(A445/1000),辅助表!$A$1:$F$54,6,FALSE)</f>
        <v>450</v>
      </c>
      <c r="G445" s="34" t="str">
        <f>VLOOKUP(INT(A445/1000),辅助表!$A$1:$F$54,4,FALSE)&amp;"+"&amp;(D445/VLOOKUP(INT(A445/1000),辅助表!$A$1:$F$54,6,FALSE))&amp;VLOOKUP(INT(A445/1000),辅助表!$A$1:$G$54,7,FALSE)</f>
        <v>最小攻击+45</v>
      </c>
    </row>
    <row r="446" spans="1:7">
      <c r="A446" s="5">
        <v>1443</v>
      </c>
      <c r="B446" t="s">
        <v>46</v>
      </c>
      <c r="C446" s="35" t="s">
        <v>354</v>
      </c>
      <c r="D446" s="34">
        <f>CEILING(RIGHT(A446,3)/VLOOKUP(INT(A446/1000),辅助表!$A$1:$F$54,5,FALSE),1)*VLOOKUP(INT(A446/1000),辅助表!$A$1:$F$54,6,FALSE)</f>
        <v>45</v>
      </c>
      <c r="E446" s="34">
        <v>0</v>
      </c>
      <c r="F446" s="34">
        <f>ROUND(D446*VLOOKUP(INT(A446/1000),辅助表!$A$1:$F$54,5,FALSE),0)/VLOOKUP(INT(A446/1000),辅助表!$A$1:$F$54,6,FALSE)</f>
        <v>450</v>
      </c>
      <c r="G446" s="34" t="str">
        <f>VLOOKUP(INT(A446/1000),辅助表!$A$1:$F$54,4,FALSE)&amp;"+"&amp;(D446/VLOOKUP(INT(A446/1000),辅助表!$A$1:$F$54,6,FALSE))&amp;VLOOKUP(INT(A446/1000),辅助表!$A$1:$G$54,7,FALSE)</f>
        <v>最小攻击+45</v>
      </c>
    </row>
    <row r="447" spans="1:7">
      <c r="A447" s="5">
        <v>1444</v>
      </c>
      <c r="B447" t="s">
        <v>46</v>
      </c>
      <c r="C447" s="35" t="s">
        <v>354</v>
      </c>
      <c r="D447" s="34">
        <f>CEILING(RIGHT(A447,3)/VLOOKUP(INT(A447/1000),辅助表!$A$1:$F$54,5,FALSE),1)*VLOOKUP(INT(A447/1000),辅助表!$A$1:$F$54,6,FALSE)</f>
        <v>45</v>
      </c>
      <c r="E447" s="34">
        <v>0</v>
      </c>
      <c r="F447" s="34">
        <f>ROUND(D447*VLOOKUP(INT(A447/1000),辅助表!$A$1:$F$54,5,FALSE),0)/VLOOKUP(INT(A447/1000),辅助表!$A$1:$F$54,6,FALSE)</f>
        <v>450</v>
      </c>
      <c r="G447" s="34" t="str">
        <f>VLOOKUP(INT(A447/1000),辅助表!$A$1:$F$54,4,FALSE)&amp;"+"&amp;(D447/VLOOKUP(INT(A447/1000),辅助表!$A$1:$F$54,6,FALSE))&amp;VLOOKUP(INT(A447/1000),辅助表!$A$1:$G$54,7,FALSE)</f>
        <v>最小攻击+45</v>
      </c>
    </row>
    <row r="448" spans="1:7">
      <c r="A448" s="5">
        <v>1445</v>
      </c>
      <c r="B448" t="s">
        <v>46</v>
      </c>
      <c r="C448" s="35" t="s">
        <v>354</v>
      </c>
      <c r="D448" s="34">
        <f>CEILING(RIGHT(A448,3)/VLOOKUP(INT(A448/1000),辅助表!$A$1:$F$54,5,FALSE),1)*VLOOKUP(INT(A448/1000),辅助表!$A$1:$F$54,6,FALSE)</f>
        <v>45</v>
      </c>
      <c r="E448" s="34">
        <v>0</v>
      </c>
      <c r="F448" s="34">
        <f>ROUND(D448*VLOOKUP(INT(A448/1000),辅助表!$A$1:$F$54,5,FALSE),0)/VLOOKUP(INT(A448/1000),辅助表!$A$1:$F$54,6,FALSE)</f>
        <v>450</v>
      </c>
      <c r="G448" s="34" t="str">
        <f>VLOOKUP(INT(A448/1000),辅助表!$A$1:$F$54,4,FALSE)&amp;"+"&amp;(D448/VLOOKUP(INT(A448/1000),辅助表!$A$1:$F$54,6,FALSE))&amp;VLOOKUP(INT(A448/1000),辅助表!$A$1:$G$54,7,FALSE)</f>
        <v>最小攻击+45</v>
      </c>
    </row>
    <row r="449" spans="1:7">
      <c r="A449" s="5">
        <v>1446</v>
      </c>
      <c r="B449" t="s">
        <v>46</v>
      </c>
      <c r="C449" s="35" t="s">
        <v>354</v>
      </c>
      <c r="D449" s="34">
        <f>CEILING(RIGHT(A449,3)/VLOOKUP(INT(A449/1000),辅助表!$A$1:$F$54,5,FALSE),1)*VLOOKUP(INT(A449/1000),辅助表!$A$1:$F$54,6,FALSE)</f>
        <v>45</v>
      </c>
      <c r="E449" s="34">
        <v>0</v>
      </c>
      <c r="F449" s="34">
        <f>ROUND(D449*VLOOKUP(INT(A449/1000),辅助表!$A$1:$F$54,5,FALSE),0)/VLOOKUP(INT(A449/1000),辅助表!$A$1:$F$54,6,FALSE)</f>
        <v>450</v>
      </c>
      <c r="G449" s="34" t="str">
        <f>VLOOKUP(INT(A449/1000),辅助表!$A$1:$F$54,4,FALSE)&amp;"+"&amp;(D449/VLOOKUP(INT(A449/1000),辅助表!$A$1:$F$54,6,FALSE))&amp;VLOOKUP(INT(A449/1000),辅助表!$A$1:$G$54,7,FALSE)</f>
        <v>最小攻击+45</v>
      </c>
    </row>
    <row r="450" spans="1:7">
      <c r="A450" s="5">
        <v>1447</v>
      </c>
      <c r="B450" t="s">
        <v>46</v>
      </c>
      <c r="C450" s="35" t="s">
        <v>354</v>
      </c>
      <c r="D450" s="34">
        <f>CEILING(RIGHT(A450,3)/VLOOKUP(INT(A450/1000),辅助表!$A$1:$F$54,5,FALSE),1)*VLOOKUP(INT(A450/1000),辅助表!$A$1:$F$54,6,FALSE)</f>
        <v>45</v>
      </c>
      <c r="E450" s="34">
        <v>0</v>
      </c>
      <c r="F450" s="34">
        <f>ROUND(D450*VLOOKUP(INT(A450/1000),辅助表!$A$1:$F$54,5,FALSE),0)/VLOOKUP(INT(A450/1000),辅助表!$A$1:$F$54,6,FALSE)</f>
        <v>450</v>
      </c>
      <c r="G450" s="34" t="str">
        <f>VLOOKUP(INT(A450/1000),辅助表!$A$1:$F$54,4,FALSE)&amp;"+"&amp;(D450/VLOOKUP(INT(A450/1000),辅助表!$A$1:$F$54,6,FALSE))&amp;VLOOKUP(INT(A450/1000),辅助表!$A$1:$G$54,7,FALSE)</f>
        <v>最小攻击+45</v>
      </c>
    </row>
    <row r="451" spans="1:7">
      <c r="A451" s="5">
        <v>1448</v>
      </c>
      <c r="B451" t="s">
        <v>46</v>
      </c>
      <c r="C451" s="35" t="s">
        <v>354</v>
      </c>
      <c r="D451" s="34">
        <f>CEILING(RIGHT(A451,3)/VLOOKUP(INT(A451/1000),辅助表!$A$1:$F$54,5,FALSE),1)*VLOOKUP(INT(A451/1000),辅助表!$A$1:$F$54,6,FALSE)</f>
        <v>45</v>
      </c>
      <c r="E451" s="34">
        <v>0</v>
      </c>
      <c r="F451" s="34">
        <f>ROUND(D451*VLOOKUP(INT(A451/1000),辅助表!$A$1:$F$54,5,FALSE),0)/VLOOKUP(INT(A451/1000),辅助表!$A$1:$F$54,6,FALSE)</f>
        <v>450</v>
      </c>
      <c r="G451" s="34" t="str">
        <f>VLOOKUP(INT(A451/1000),辅助表!$A$1:$F$54,4,FALSE)&amp;"+"&amp;(D451/VLOOKUP(INT(A451/1000),辅助表!$A$1:$F$54,6,FALSE))&amp;VLOOKUP(INT(A451/1000),辅助表!$A$1:$G$54,7,FALSE)</f>
        <v>最小攻击+45</v>
      </c>
    </row>
    <row r="452" spans="1:7">
      <c r="A452" s="5">
        <v>1449</v>
      </c>
      <c r="B452" t="s">
        <v>46</v>
      </c>
      <c r="C452" s="35" t="s">
        <v>354</v>
      </c>
      <c r="D452" s="34">
        <f>CEILING(RIGHT(A452,3)/VLOOKUP(INT(A452/1000),辅助表!$A$1:$F$54,5,FALSE),1)*VLOOKUP(INT(A452/1000),辅助表!$A$1:$F$54,6,FALSE)</f>
        <v>45</v>
      </c>
      <c r="E452" s="34">
        <v>0</v>
      </c>
      <c r="F452" s="34">
        <f>ROUND(D452*VLOOKUP(INT(A452/1000),辅助表!$A$1:$F$54,5,FALSE),0)/VLOOKUP(INT(A452/1000),辅助表!$A$1:$F$54,6,FALSE)</f>
        <v>450</v>
      </c>
      <c r="G452" s="34" t="str">
        <f>VLOOKUP(INT(A452/1000),辅助表!$A$1:$F$54,4,FALSE)&amp;"+"&amp;(D452/VLOOKUP(INT(A452/1000),辅助表!$A$1:$F$54,6,FALSE))&amp;VLOOKUP(INT(A452/1000),辅助表!$A$1:$G$54,7,FALSE)</f>
        <v>最小攻击+45</v>
      </c>
    </row>
    <row r="453" spans="1:7">
      <c r="A453" s="5">
        <v>1450</v>
      </c>
      <c r="B453" t="s">
        <v>46</v>
      </c>
      <c r="C453" s="35" t="s">
        <v>354</v>
      </c>
      <c r="D453" s="34">
        <f>CEILING(RIGHT(A453,3)/VLOOKUP(INT(A453/1000),辅助表!$A$1:$F$54,5,FALSE),1)*VLOOKUP(INT(A453/1000),辅助表!$A$1:$F$54,6,FALSE)</f>
        <v>45</v>
      </c>
      <c r="E453" s="34">
        <v>0</v>
      </c>
      <c r="F453" s="34">
        <f>ROUND(D453*VLOOKUP(INT(A453/1000),辅助表!$A$1:$F$54,5,FALSE),0)/VLOOKUP(INT(A453/1000),辅助表!$A$1:$F$54,6,FALSE)</f>
        <v>450</v>
      </c>
      <c r="G453" s="34" t="str">
        <f>VLOOKUP(INT(A453/1000),辅助表!$A$1:$F$54,4,FALSE)&amp;"+"&amp;(D453/VLOOKUP(INT(A453/1000),辅助表!$A$1:$F$54,6,FALSE))&amp;VLOOKUP(INT(A453/1000),辅助表!$A$1:$G$54,7,FALSE)</f>
        <v>最小攻击+45</v>
      </c>
    </row>
    <row r="454" spans="1:7">
      <c r="A454" s="5">
        <v>1451</v>
      </c>
      <c r="B454" t="s">
        <v>46</v>
      </c>
      <c r="C454" s="35" t="s">
        <v>354</v>
      </c>
      <c r="D454" s="34">
        <f>CEILING(RIGHT(A454,3)/VLOOKUP(INT(A454/1000),辅助表!$A$1:$F$54,5,FALSE),1)*VLOOKUP(INT(A454/1000),辅助表!$A$1:$F$54,6,FALSE)</f>
        <v>46</v>
      </c>
      <c r="E454" s="34">
        <v>0</v>
      </c>
      <c r="F454" s="34">
        <f>ROUND(D454*VLOOKUP(INT(A454/1000),辅助表!$A$1:$F$54,5,FALSE),0)/VLOOKUP(INT(A454/1000),辅助表!$A$1:$F$54,6,FALSE)</f>
        <v>460</v>
      </c>
      <c r="G454" s="34" t="str">
        <f>VLOOKUP(INT(A454/1000),辅助表!$A$1:$F$54,4,FALSE)&amp;"+"&amp;(D454/VLOOKUP(INT(A454/1000),辅助表!$A$1:$F$54,6,FALSE))&amp;VLOOKUP(INT(A454/1000),辅助表!$A$1:$G$54,7,FALSE)</f>
        <v>最小攻击+46</v>
      </c>
    </row>
    <row r="455" spans="1:7">
      <c r="A455" s="5">
        <v>1452</v>
      </c>
      <c r="B455" t="s">
        <v>46</v>
      </c>
      <c r="C455" s="35" t="s">
        <v>354</v>
      </c>
      <c r="D455" s="34">
        <f>CEILING(RIGHT(A455,3)/VLOOKUP(INT(A455/1000),辅助表!$A$1:$F$54,5,FALSE),1)*VLOOKUP(INT(A455/1000),辅助表!$A$1:$F$54,6,FALSE)</f>
        <v>46</v>
      </c>
      <c r="E455" s="34">
        <v>0</v>
      </c>
      <c r="F455" s="34">
        <f>ROUND(D455*VLOOKUP(INT(A455/1000),辅助表!$A$1:$F$54,5,FALSE),0)/VLOOKUP(INT(A455/1000),辅助表!$A$1:$F$54,6,FALSE)</f>
        <v>460</v>
      </c>
      <c r="G455" s="34" t="str">
        <f>VLOOKUP(INT(A455/1000),辅助表!$A$1:$F$54,4,FALSE)&amp;"+"&amp;(D455/VLOOKUP(INT(A455/1000),辅助表!$A$1:$F$54,6,FALSE))&amp;VLOOKUP(INT(A455/1000),辅助表!$A$1:$G$54,7,FALSE)</f>
        <v>最小攻击+46</v>
      </c>
    </row>
    <row r="456" spans="1:7">
      <c r="A456" s="5">
        <v>1453</v>
      </c>
      <c r="B456" t="s">
        <v>46</v>
      </c>
      <c r="C456" s="35" t="s">
        <v>354</v>
      </c>
      <c r="D456" s="34">
        <f>CEILING(RIGHT(A456,3)/VLOOKUP(INT(A456/1000),辅助表!$A$1:$F$54,5,FALSE),1)*VLOOKUP(INT(A456/1000),辅助表!$A$1:$F$54,6,FALSE)</f>
        <v>46</v>
      </c>
      <c r="E456" s="34">
        <v>0</v>
      </c>
      <c r="F456" s="34">
        <f>ROUND(D456*VLOOKUP(INT(A456/1000),辅助表!$A$1:$F$54,5,FALSE),0)/VLOOKUP(INT(A456/1000),辅助表!$A$1:$F$54,6,FALSE)</f>
        <v>460</v>
      </c>
      <c r="G456" s="34" t="str">
        <f>VLOOKUP(INT(A456/1000),辅助表!$A$1:$F$54,4,FALSE)&amp;"+"&amp;(D456/VLOOKUP(INT(A456/1000),辅助表!$A$1:$F$54,6,FALSE))&amp;VLOOKUP(INT(A456/1000),辅助表!$A$1:$G$54,7,FALSE)</f>
        <v>最小攻击+46</v>
      </c>
    </row>
    <row r="457" spans="1:7">
      <c r="A457" s="5">
        <v>1454</v>
      </c>
      <c r="B457" t="s">
        <v>46</v>
      </c>
      <c r="C457" s="35" t="s">
        <v>354</v>
      </c>
      <c r="D457" s="34">
        <f>CEILING(RIGHT(A457,3)/VLOOKUP(INT(A457/1000),辅助表!$A$1:$F$54,5,FALSE),1)*VLOOKUP(INT(A457/1000),辅助表!$A$1:$F$54,6,FALSE)</f>
        <v>46</v>
      </c>
      <c r="E457" s="34">
        <v>0</v>
      </c>
      <c r="F457" s="34">
        <f>ROUND(D457*VLOOKUP(INT(A457/1000),辅助表!$A$1:$F$54,5,FALSE),0)/VLOOKUP(INT(A457/1000),辅助表!$A$1:$F$54,6,FALSE)</f>
        <v>460</v>
      </c>
      <c r="G457" s="34" t="str">
        <f>VLOOKUP(INT(A457/1000),辅助表!$A$1:$F$54,4,FALSE)&amp;"+"&amp;(D457/VLOOKUP(INT(A457/1000),辅助表!$A$1:$F$54,6,FALSE))&amp;VLOOKUP(INT(A457/1000),辅助表!$A$1:$G$54,7,FALSE)</f>
        <v>最小攻击+46</v>
      </c>
    </row>
    <row r="458" spans="1:7">
      <c r="A458" s="5">
        <v>1455</v>
      </c>
      <c r="B458" t="s">
        <v>46</v>
      </c>
      <c r="C458" s="35" t="s">
        <v>354</v>
      </c>
      <c r="D458" s="34">
        <f>CEILING(RIGHT(A458,3)/VLOOKUP(INT(A458/1000),辅助表!$A$1:$F$54,5,FALSE),1)*VLOOKUP(INT(A458/1000),辅助表!$A$1:$F$54,6,FALSE)</f>
        <v>46</v>
      </c>
      <c r="E458" s="34">
        <v>0</v>
      </c>
      <c r="F458" s="34">
        <f>ROUND(D458*VLOOKUP(INT(A458/1000),辅助表!$A$1:$F$54,5,FALSE),0)/VLOOKUP(INT(A458/1000),辅助表!$A$1:$F$54,6,FALSE)</f>
        <v>460</v>
      </c>
      <c r="G458" s="34" t="str">
        <f>VLOOKUP(INT(A458/1000),辅助表!$A$1:$F$54,4,FALSE)&amp;"+"&amp;(D458/VLOOKUP(INT(A458/1000),辅助表!$A$1:$F$54,6,FALSE))&amp;VLOOKUP(INT(A458/1000),辅助表!$A$1:$G$54,7,FALSE)</f>
        <v>最小攻击+46</v>
      </c>
    </row>
    <row r="459" spans="1:7">
      <c r="A459" s="5">
        <v>1456</v>
      </c>
      <c r="B459" t="s">
        <v>46</v>
      </c>
      <c r="C459" s="35" t="s">
        <v>354</v>
      </c>
      <c r="D459" s="34">
        <f>CEILING(RIGHT(A459,3)/VLOOKUP(INT(A459/1000),辅助表!$A$1:$F$54,5,FALSE),1)*VLOOKUP(INT(A459/1000),辅助表!$A$1:$F$54,6,FALSE)</f>
        <v>46</v>
      </c>
      <c r="E459" s="34">
        <v>0</v>
      </c>
      <c r="F459" s="34">
        <f>ROUND(D459*VLOOKUP(INT(A459/1000),辅助表!$A$1:$F$54,5,FALSE),0)/VLOOKUP(INT(A459/1000),辅助表!$A$1:$F$54,6,FALSE)</f>
        <v>460</v>
      </c>
      <c r="G459" s="34" t="str">
        <f>VLOOKUP(INT(A459/1000),辅助表!$A$1:$F$54,4,FALSE)&amp;"+"&amp;(D459/VLOOKUP(INT(A459/1000),辅助表!$A$1:$F$54,6,FALSE))&amp;VLOOKUP(INT(A459/1000),辅助表!$A$1:$G$54,7,FALSE)</f>
        <v>最小攻击+46</v>
      </c>
    </row>
    <row r="460" spans="1:7">
      <c r="A460" s="5">
        <v>1457</v>
      </c>
      <c r="B460" t="s">
        <v>46</v>
      </c>
      <c r="C460" s="35" t="s">
        <v>354</v>
      </c>
      <c r="D460" s="34">
        <f>CEILING(RIGHT(A460,3)/VLOOKUP(INT(A460/1000),辅助表!$A$1:$F$54,5,FALSE),1)*VLOOKUP(INT(A460/1000),辅助表!$A$1:$F$54,6,FALSE)</f>
        <v>46</v>
      </c>
      <c r="E460" s="34">
        <v>0</v>
      </c>
      <c r="F460" s="34">
        <f>ROUND(D460*VLOOKUP(INT(A460/1000),辅助表!$A$1:$F$54,5,FALSE),0)/VLOOKUP(INT(A460/1000),辅助表!$A$1:$F$54,6,FALSE)</f>
        <v>460</v>
      </c>
      <c r="G460" s="34" t="str">
        <f>VLOOKUP(INT(A460/1000),辅助表!$A$1:$F$54,4,FALSE)&amp;"+"&amp;(D460/VLOOKUP(INT(A460/1000),辅助表!$A$1:$F$54,6,FALSE))&amp;VLOOKUP(INT(A460/1000),辅助表!$A$1:$G$54,7,FALSE)</f>
        <v>最小攻击+46</v>
      </c>
    </row>
    <row r="461" spans="1:7">
      <c r="A461" s="5">
        <v>1458</v>
      </c>
      <c r="B461" t="s">
        <v>46</v>
      </c>
      <c r="C461" s="35" t="s">
        <v>354</v>
      </c>
      <c r="D461" s="34">
        <f>CEILING(RIGHT(A461,3)/VLOOKUP(INT(A461/1000),辅助表!$A$1:$F$54,5,FALSE),1)*VLOOKUP(INT(A461/1000),辅助表!$A$1:$F$54,6,FALSE)</f>
        <v>46</v>
      </c>
      <c r="E461" s="34">
        <v>0</v>
      </c>
      <c r="F461" s="34">
        <f>ROUND(D461*VLOOKUP(INT(A461/1000),辅助表!$A$1:$F$54,5,FALSE),0)/VLOOKUP(INT(A461/1000),辅助表!$A$1:$F$54,6,FALSE)</f>
        <v>460</v>
      </c>
      <c r="G461" s="34" t="str">
        <f>VLOOKUP(INT(A461/1000),辅助表!$A$1:$F$54,4,FALSE)&amp;"+"&amp;(D461/VLOOKUP(INT(A461/1000),辅助表!$A$1:$F$54,6,FALSE))&amp;VLOOKUP(INT(A461/1000),辅助表!$A$1:$G$54,7,FALSE)</f>
        <v>最小攻击+46</v>
      </c>
    </row>
    <row r="462" spans="1:7">
      <c r="A462" s="5">
        <v>1459</v>
      </c>
      <c r="B462" t="s">
        <v>46</v>
      </c>
      <c r="C462" s="35" t="s">
        <v>354</v>
      </c>
      <c r="D462" s="34">
        <f>CEILING(RIGHT(A462,3)/VLOOKUP(INT(A462/1000),辅助表!$A$1:$F$54,5,FALSE),1)*VLOOKUP(INT(A462/1000),辅助表!$A$1:$F$54,6,FALSE)</f>
        <v>46</v>
      </c>
      <c r="E462" s="34">
        <v>0</v>
      </c>
      <c r="F462" s="34">
        <f>ROUND(D462*VLOOKUP(INT(A462/1000),辅助表!$A$1:$F$54,5,FALSE),0)/VLOOKUP(INT(A462/1000),辅助表!$A$1:$F$54,6,FALSE)</f>
        <v>460</v>
      </c>
      <c r="G462" s="34" t="str">
        <f>VLOOKUP(INT(A462/1000),辅助表!$A$1:$F$54,4,FALSE)&amp;"+"&amp;(D462/VLOOKUP(INT(A462/1000),辅助表!$A$1:$F$54,6,FALSE))&amp;VLOOKUP(INT(A462/1000),辅助表!$A$1:$G$54,7,FALSE)</f>
        <v>最小攻击+46</v>
      </c>
    </row>
    <row r="463" spans="1:7">
      <c r="A463" s="5">
        <v>1460</v>
      </c>
      <c r="B463" t="s">
        <v>46</v>
      </c>
      <c r="C463" s="35" t="s">
        <v>354</v>
      </c>
      <c r="D463" s="34">
        <f>CEILING(RIGHT(A463,3)/VLOOKUP(INT(A463/1000),辅助表!$A$1:$F$54,5,FALSE),1)*VLOOKUP(INT(A463/1000),辅助表!$A$1:$F$54,6,FALSE)</f>
        <v>46</v>
      </c>
      <c r="E463" s="34">
        <v>0</v>
      </c>
      <c r="F463" s="34">
        <f>ROUND(D463*VLOOKUP(INT(A463/1000),辅助表!$A$1:$F$54,5,FALSE),0)/VLOOKUP(INT(A463/1000),辅助表!$A$1:$F$54,6,FALSE)</f>
        <v>460</v>
      </c>
      <c r="G463" s="34" t="str">
        <f>VLOOKUP(INT(A463/1000),辅助表!$A$1:$F$54,4,FALSE)&amp;"+"&amp;(D463/VLOOKUP(INT(A463/1000),辅助表!$A$1:$F$54,6,FALSE))&amp;VLOOKUP(INT(A463/1000),辅助表!$A$1:$G$54,7,FALSE)</f>
        <v>最小攻击+46</v>
      </c>
    </row>
    <row r="464" spans="1:7">
      <c r="A464" s="5">
        <v>1461</v>
      </c>
      <c r="B464" t="s">
        <v>46</v>
      </c>
      <c r="C464" s="35" t="s">
        <v>354</v>
      </c>
      <c r="D464" s="34">
        <f>CEILING(RIGHT(A464,3)/VLOOKUP(INT(A464/1000),辅助表!$A$1:$F$54,5,FALSE),1)*VLOOKUP(INT(A464/1000),辅助表!$A$1:$F$54,6,FALSE)</f>
        <v>47</v>
      </c>
      <c r="E464" s="34">
        <v>0</v>
      </c>
      <c r="F464" s="34">
        <f>ROUND(D464*VLOOKUP(INT(A464/1000),辅助表!$A$1:$F$54,5,FALSE),0)/VLOOKUP(INT(A464/1000),辅助表!$A$1:$F$54,6,FALSE)</f>
        <v>470</v>
      </c>
      <c r="G464" s="34" t="str">
        <f>VLOOKUP(INT(A464/1000),辅助表!$A$1:$F$54,4,FALSE)&amp;"+"&amp;(D464/VLOOKUP(INT(A464/1000),辅助表!$A$1:$F$54,6,FALSE))&amp;VLOOKUP(INT(A464/1000),辅助表!$A$1:$G$54,7,FALSE)</f>
        <v>最小攻击+47</v>
      </c>
    </row>
    <row r="465" spans="1:7">
      <c r="A465" s="5">
        <v>1462</v>
      </c>
      <c r="B465" t="s">
        <v>46</v>
      </c>
      <c r="C465" s="35" t="s">
        <v>354</v>
      </c>
      <c r="D465" s="34">
        <f>CEILING(RIGHT(A465,3)/VLOOKUP(INT(A465/1000),辅助表!$A$1:$F$54,5,FALSE),1)*VLOOKUP(INT(A465/1000),辅助表!$A$1:$F$54,6,FALSE)</f>
        <v>47</v>
      </c>
      <c r="E465" s="34">
        <v>0</v>
      </c>
      <c r="F465" s="34">
        <f>ROUND(D465*VLOOKUP(INT(A465/1000),辅助表!$A$1:$F$54,5,FALSE),0)/VLOOKUP(INT(A465/1000),辅助表!$A$1:$F$54,6,FALSE)</f>
        <v>470</v>
      </c>
      <c r="G465" s="34" t="str">
        <f>VLOOKUP(INT(A465/1000),辅助表!$A$1:$F$54,4,FALSE)&amp;"+"&amp;(D465/VLOOKUP(INT(A465/1000),辅助表!$A$1:$F$54,6,FALSE))&amp;VLOOKUP(INT(A465/1000),辅助表!$A$1:$G$54,7,FALSE)</f>
        <v>最小攻击+47</v>
      </c>
    </row>
    <row r="466" spans="1:7">
      <c r="A466" s="5">
        <v>1463</v>
      </c>
      <c r="B466" t="s">
        <v>46</v>
      </c>
      <c r="C466" s="35" t="s">
        <v>354</v>
      </c>
      <c r="D466" s="34">
        <f>CEILING(RIGHT(A466,3)/VLOOKUP(INT(A466/1000),辅助表!$A$1:$F$54,5,FALSE),1)*VLOOKUP(INT(A466/1000),辅助表!$A$1:$F$54,6,FALSE)</f>
        <v>47</v>
      </c>
      <c r="E466" s="34">
        <v>0</v>
      </c>
      <c r="F466" s="34">
        <f>ROUND(D466*VLOOKUP(INT(A466/1000),辅助表!$A$1:$F$54,5,FALSE),0)/VLOOKUP(INT(A466/1000),辅助表!$A$1:$F$54,6,FALSE)</f>
        <v>470</v>
      </c>
      <c r="G466" s="34" t="str">
        <f>VLOOKUP(INT(A466/1000),辅助表!$A$1:$F$54,4,FALSE)&amp;"+"&amp;(D466/VLOOKUP(INT(A466/1000),辅助表!$A$1:$F$54,6,FALSE))&amp;VLOOKUP(INT(A466/1000),辅助表!$A$1:$G$54,7,FALSE)</f>
        <v>最小攻击+47</v>
      </c>
    </row>
    <row r="467" spans="1:7">
      <c r="A467" s="5">
        <v>1464</v>
      </c>
      <c r="B467" t="s">
        <v>46</v>
      </c>
      <c r="C467" s="35" t="s">
        <v>354</v>
      </c>
      <c r="D467" s="34">
        <f>CEILING(RIGHT(A467,3)/VLOOKUP(INT(A467/1000),辅助表!$A$1:$F$54,5,FALSE),1)*VLOOKUP(INT(A467/1000),辅助表!$A$1:$F$54,6,FALSE)</f>
        <v>47</v>
      </c>
      <c r="E467" s="34">
        <v>0</v>
      </c>
      <c r="F467" s="34">
        <f>ROUND(D467*VLOOKUP(INT(A467/1000),辅助表!$A$1:$F$54,5,FALSE),0)/VLOOKUP(INT(A467/1000),辅助表!$A$1:$F$54,6,FALSE)</f>
        <v>470</v>
      </c>
      <c r="G467" s="34" t="str">
        <f>VLOOKUP(INT(A467/1000),辅助表!$A$1:$F$54,4,FALSE)&amp;"+"&amp;(D467/VLOOKUP(INT(A467/1000),辅助表!$A$1:$F$54,6,FALSE))&amp;VLOOKUP(INT(A467/1000),辅助表!$A$1:$G$54,7,FALSE)</f>
        <v>最小攻击+47</v>
      </c>
    </row>
    <row r="468" spans="1:7">
      <c r="A468" s="5">
        <v>1465</v>
      </c>
      <c r="B468" t="s">
        <v>46</v>
      </c>
      <c r="C468" s="35" t="s">
        <v>354</v>
      </c>
      <c r="D468" s="34">
        <f>CEILING(RIGHT(A468,3)/VLOOKUP(INT(A468/1000),辅助表!$A$1:$F$54,5,FALSE),1)*VLOOKUP(INT(A468/1000),辅助表!$A$1:$F$54,6,FALSE)</f>
        <v>47</v>
      </c>
      <c r="E468" s="34">
        <v>0</v>
      </c>
      <c r="F468" s="34">
        <f>ROUND(D468*VLOOKUP(INT(A468/1000),辅助表!$A$1:$F$54,5,FALSE),0)/VLOOKUP(INT(A468/1000),辅助表!$A$1:$F$54,6,FALSE)</f>
        <v>470</v>
      </c>
      <c r="G468" s="34" t="str">
        <f>VLOOKUP(INT(A468/1000),辅助表!$A$1:$F$54,4,FALSE)&amp;"+"&amp;(D468/VLOOKUP(INT(A468/1000),辅助表!$A$1:$F$54,6,FALSE))&amp;VLOOKUP(INT(A468/1000),辅助表!$A$1:$G$54,7,FALSE)</f>
        <v>最小攻击+47</v>
      </c>
    </row>
    <row r="469" spans="1:7">
      <c r="A469" s="5">
        <v>1466</v>
      </c>
      <c r="B469" t="s">
        <v>46</v>
      </c>
      <c r="C469" s="35" t="s">
        <v>354</v>
      </c>
      <c r="D469" s="34">
        <f>CEILING(RIGHT(A469,3)/VLOOKUP(INT(A469/1000),辅助表!$A$1:$F$54,5,FALSE),1)*VLOOKUP(INT(A469/1000),辅助表!$A$1:$F$54,6,FALSE)</f>
        <v>47</v>
      </c>
      <c r="E469" s="34">
        <v>0</v>
      </c>
      <c r="F469" s="34">
        <f>ROUND(D469*VLOOKUP(INT(A469/1000),辅助表!$A$1:$F$54,5,FALSE),0)/VLOOKUP(INT(A469/1000),辅助表!$A$1:$F$54,6,FALSE)</f>
        <v>470</v>
      </c>
      <c r="G469" s="34" t="str">
        <f>VLOOKUP(INT(A469/1000),辅助表!$A$1:$F$54,4,FALSE)&amp;"+"&amp;(D469/VLOOKUP(INT(A469/1000),辅助表!$A$1:$F$54,6,FALSE))&amp;VLOOKUP(INT(A469/1000),辅助表!$A$1:$G$54,7,FALSE)</f>
        <v>最小攻击+47</v>
      </c>
    </row>
    <row r="470" spans="1:7">
      <c r="A470" s="5">
        <v>1467</v>
      </c>
      <c r="B470" t="s">
        <v>46</v>
      </c>
      <c r="C470" s="35" t="s">
        <v>354</v>
      </c>
      <c r="D470" s="34">
        <f>CEILING(RIGHT(A470,3)/VLOOKUP(INT(A470/1000),辅助表!$A$1:$F$54,5,FALSE),1)*VLOOKUP(INT(A470/1000),辅助表!$A$1:$F$54,6,FALSE)</f>
        <v>47</v>
      </c>
      <c r="E470" s="34">
        <v>0</v>
      </c>
      <c r="F470" s="34">
        <f>ROUND(D470*VLOOKUP(INT(A470/1000),辅助表!$A$1:$F$54,5,FALSE),0)/VLOOKUP(INT(A470/1000),辅助表!$A$1:$F$54,6,FALSE)</f>
        <v>470</v>
      </c>
      <c r="G470" s="34" t="str">
        <f>VLOOKUP(INT(A470/1000),辅助表!$A$1:$F$54,4,FALSE)&amp;"+"&amp;(D470/VLOOKUP(INT(A470/1000),辅助表!$A$1:$F$54,6,FALSE))&amp;VLOOKUP(INT(A470/1000),辅助表!$A$1:$G$54,7,FALSE)</f>
        <v>最小攻击+47</v>
      </c>
    </row>
    <row r="471" spans="1:7">
      <c r="A471" s="5">
        <v>1468</v>
      </c>
      <c r="B471" t="s">
        <v>46</v>
      </c>
      <c r="C471" s="35" t="s">
        <v>354</v>
      </c>
      <c r="D471" s="34">
        <f>CEILING(RIGHT(A471,3)/VLOOKUP(INT(A471/1000),辅助表!$A$1:$F$54,5,FALSE),1)*VLOOKUP(INT(A471/1000),辅助表!$A$1:$F$54,6,FALSE)</f>
        <v>47</v>
      </c>
      <c r="E471" s="34">
        <v>0</v>
      </c>
      <c r="F471" s="34">
        <f>ROUND(D471*VLOOKUP(INT(A471/1000),辅助表!$A$1:$F$54,5,FALSE),0)/VLOOKUP(INT(A471/1000),辅助表!$A$1:$F$54,6,FALSE)</f>
        <v>470</v>
      </c>
      <c r="G471" s="34" t="str">
        <f>VLOOKUP(INT(A471/1000),辅助表!$A$1:$F$54,4,FALSE)&amp;"+"&amp;(D471/VLOOKUP(INT(A471/1000),辅助表!$A$1:$F$54,6,FALSE))&amp;VLOOKUP(INT(A471/1000),辅助表!$A$1:$G$54,7,FALSE)</f>
        <v>最小攻击+47</v>
      </c>
    </row>
    <row r="472" spans="1:7">
      <c r="A472" s="5">
        <v>1469</v>
      </c>
      <c r="B472" t="s">
        <v>46</v>
      </c>
      <c r="C472" s="35" t="s">
        <v>354</v>
      </c>
      <c r="D472" s="34">
        <f>CEILING(RIGHT(A472,3)/VLOOKUP(INT(A472/1000),辅助表!$A$1:$F$54,5,FALSE),1)*VLOOKUP(INT(A472/1000),辅助表!$A$1:$F$54,6,FALSE)</f>
        <v>47</v>
      </c>
      <c r="E472" s="34">
        <v>0</v>
      </c>
      <c r="F472" s="34">
        <f>ROUND(D472*VLOOKUP(INT(A472/1000),辅助表!$A$1:$F$54,5,FALSE),0)/VLOOKUP(INT(A472/1000),辅助表!$A$1:$F$54,6,FALSE)</f>
        <v>470</v>
      </c>
      <c r="G472" s="34" t="str">
        <f>VLOOKUP(INT(A472/1000),辅助表!$A$1:$F$54,4,FALSE)&amp;"+"&amp;(D472/VLOOKUP(INT(A472/1000),辅助表!$A$1:$F$54,6,FALSE))&amp;VLOOKUP(INT(A472/1000),辅助表!$A$1:$G$54,7,FALSE)</f>
        <v>最小攻击+47</v>
      </c>
    </row>
    <row r="473" spans="1:7">
      <c r="A473" s="5">
        <v>1470</v>
      </c>
      <c r="B473" t="s">
        <v>46</v>
      </c>
      <c r="C473" s="35" t="s">
        <v>354</v>
      </c>
      <c r="D473" s="34">
        <f>CEILING(RIGHT(A473,3)/VLOOKUP(INT(A473/1000),辅助表!$A$1:$F$54,5,FALSE),1)*VLOOKUP(INT(A473/1000),辅助表!$A$1:$F$54,6,FALSE)</f>
        <v>47</v>
      </c>
      <c r="E473" s="34">
        <v>0</v>
      </c>
      <c r="F473" s="34">
        <f>ROUND(D473*VLOOKUP(INT(A473/1000),辅助表!$A$1:$F$54,5,FALSE),0)/VLOOKUP(INT(A473/1000),辅助表!$A$1:$F$54,6,FALSE)</f>
        <v>470</v>
      </c>
      <c r="G473" s="34" t="str">
        <f>VLOOKUP(INT(A473/1000),辅助表!$A$1:$F$54,4,FALSE)&amp;"+"&amp;(D473/VLOOKUP(INT(A473/1000),辅助表!$A$1:$F$54,6,FALSE))&amp;VLOOKUP(INT(A473/1000),辅助表!$A$1:$G$54,7,FALSE)</f>
        <v>最小攻击+47</v>
      </c>
    </row>
    <row r="474" spans="1:7">
      <c r="A474" s="5">
        <v>1471</v>
      </c>
      <c r="B474" t="s">
        <v>46</v>
      </c>
      <c r="C474" s="35" t="s">
        <v>354</v>
      </c>
      <c r="D474" s="34">
        <f>CEILING(RIGHT(A474,3)/VLOOKUP(INT(A474/1000),辅助表!$A$1:$F$54,5,FALSE),1)*VLOOKUP(INT(A474/1000),辅助表!$A$1:$F$54,6,FALSE)</f>
        <v>48</v>
      </c>
      <c r="E474" s="34">
        <v>0</v>
      </c>
      <c r="F474" s="34">
        <f>ROUND(D474*VLOOKUP(INT(A474/1000),辅助表!$A$1:$F$54,5,FALSE),0)/VLOOKUP(INT(A474/1000),辅助表!$A$1:$F$54,6,FALSE)</f>
        <v>480</v>
      </c>
      <c r="G474" s="34" t="str">
        <f>VLOOKUP(INT(A474/1000),辅助表!$A$1:$F$54,4,FALSE)&amp;"+"&amp;(D474/VLOOKUP(INT(A474/1000),辅助表!$A$1:$F$54,6,FALSE))&amp;VLOOKUP(INT(A474/1000),辅助表!$A$1:$G$54,7,FALSE)</f>
        <v>最小攻击+48</v>
      </c>
    </row>
    <row r="475" spans="1:7">
      <c r="A475" s="5">
        <v>1472</v>
      </c>
      <c r="B475" t="s">
        <v>46</v>
      </c>
      <c r="C475" s="35" t="s">
        <v>354</v>
      </c>
      <c r="D475" s="34">
        <f>CEILING(RIGHT(A475,3)/VLOOKUP(INT(A475/1000),辅助表!$A$1:$F$54,5,FALSE),1)*VLOOKUP(INT(A475/1000),辅助表!$A$1:$F$54,6,FALSE)</f>
        <v>48</v>
      </c>
      <c r="E475" s="34">
        <v>0</v>
      </c>
      <c r="F475" s="34">
        <f>ROUND(D475*VLOOKUP(INT(A475/1000),辅助表!$A$1:$F$54,5,FALSE),0)/VLOOKUP(INT(A475/1000),辅助表!$A$1:$F$54,6,FALSE)</f>
        <v>480</v>
      </c>
      <c r="G475" s="34" t="str">
        <f>VLOOKUP(INT(A475/1000),辅助表!$A$1:$F$54,4,FALSE)&amp;"+"&amp;(D475/VLOOKUP(INT(A475/1000),辅助表!$A$1:$F$54,6,FALSE))&amp;VLOOKUP(INT(A475/1000),辅助表!$A$1:$G$54,7,FALSE)</f>
        <v>最小攻击+48</v>
      </c>
    </row>
    <row r="476" spans="1:7">
      <c r="A476" s="5">
        <v>1473</v>
      </c>
      <c r="B476" t="s">
        <v>46</v>
      </c>
      <c r="C476" s="35" t="s">
        <v>354</v>
      </c>
      <c r="D476" s="34">
        <f>CEILING(RIGHT(A476,3)/VLOOKUP(INT(A476/1000),辅助表!$A$1:$F$54,5,FALSE),1)*VLOOKUP(INT(A476/1000),辅助表!$A$1:$F$54,6,FALSE)</f>
        <v>48</v>
      </c>
      <c r="E476" s="34">
        <v>0</v>
      </c>
      <c r="F476" s="34">
        <f>ROUND(D476*VLOOKUP(INT(A476/1000),辅助表!$A$1:$F$54,5,FALSE),0)/VLOOKUP(INT(A476/1000),辅助表!$A$1:$F$54,6,FALSE)</f>
        <v>480</v>
      </c>
      <c r="G476" s="34" t="str">
        <f>VLOOKUP(INT(A476/1000),辅助表!$A$1:$F$54,4,FALSE)&amp;"+"&amp;(D476/VLOOKUP(INT(A476/1000),辅助表!$A$1:$F$54,6,FALSE))&amp;VLOOKUP(INT(A476/1000),辅助表!$A$1:$G$54,7,FALSE)</f>
        <v>最小攻击+48</v>
      </c>
    </row>
    <row r="477" spans="1:7">
      <c r="A477" s="5">
        <v>1474</v>
      </c>
      <c r="B477" t="s">
        <v>46</v>
      </c>
      <c r="C477" s="35" t="s">
        <v>354</v>
      </c>
      <c r="D477" s="34">
        <f>CEILING(RIGHT(A477,3)/VLOOKUP(INT(A477/1000),辅助表!$A$1:$F$54,5,FALSE),1)*VLOOKUP(INT(A477/1000),辅助表!$A$1:$F$54,6,FALSE)</f>
        <v>48</v>
      </c>
      <c r="E477" s="34">
        <v>0</v>
      </c>
      <c r="F477" s="34">
        <f>ROUND(D477*VLOOKUP(INT(A477/1000),辅助表!$A$1:$F$54,5,FALSE),0)/VLOOKUP(INT(A477/1000),辅助表!$A$1:$F$54,6,FALSE)</f>
        <v>480</v>
      </c>
      <c r="G477" s="34" t="str">
        <f>VLOOKUP(INT(A477/1000),辅助表!$A$1:$F$54,4,FALSE)&amp;"+"&amp;(D477/VLOOKUP(INT(A477/1000),辅助表!$A$1:$F$54,6,FALSE))&amp;VLOOKUP(INT(A477/1000),辅助表!$A$1:$G$54,7,FALSE)</f>
        <v>最小攻击+48</v>
      </c>
    </row>
    <row r="478" spans="1:7">
      <c r="A478" s="5">
        <v>1475</v>
      </c>
      <c r="B478" t="s">
        <v>46</v>
      </c>
      <c r="C478" s="35" t="s">
        <v>354</v>
      </c>
      <c r="D478" s="34">
        <f>CEILING(RIGHT(A478,3)/VLOOKUP(INT(A478/1000),辅助表!$A$1:$F$54,5,FALSE),1)*VLOOKUP(INT(A478/1000),辅助表!$A$1:$F$54,6,FALSE)</f>
        <v>48</v>
      </c>
      <c r="E478" s="34">
        <v>0</v>
      </c>
      <c r="F478" s="34">
        <f>ROUND(D478*VLOOKUP(INT(A478/1000),辅助表!$A$1:$F$54,5,FALSE),0)/VLOOKUP(INT(A478/1000),辅助表!$A$1:$F$54,6,FALSE)</f>
        <v>480</v>
      </c>
      <c r="G478" s="34" t="str">
        <f>VLOOKUP(INT(A478/1000),辅助表!$A$1:$F$54,4,FALSE)&amp;"+"&amp;(D478/VLOOKUP(INT(A478/1000),辅助表!$A$1:$F$54,6,FALSE))&amp;VLOOKUP(INT(A478/1000),辅助表!$A$1:$G$54,7,FALSE)</f>
        <v>最小攻击+48</v>
      </c>
    </row>
    <row r="479" spans="1:7">
      <c r="A479" s="5">
        <v>1476</v>
      </c>
      <c r="B479" t="s">
        <v>46</v>
      </c>
      <c r="C479" s="35" t="s">
        <v>354</v>
      </c>
      <c r="D479" s="34">
        <f>CEILING(RIGHT(A479,3)/VLOOKUP(INT(A479/1000),辅助表!$A$1:$F$54,5,FALSE),1)*VLOOKUP(INT(A479/1000),辅助表!$A$1:$F$54,6,FALSE)</f>
        <v>48</v>
      </c>
      <c r="E479" s="34">
        <v>0</v>
      </c>
      <c r="F479" s="34">
        <f>ROUND(D479*VLOOKUP(INT(A479/1000),辅助表!$A$1:$F$54,5,FALSE),0)/VLOOKUP(INT(A479/1000),辅助表!$A$1:$F$54,6,FALSE)</f>
        <v>480</v>
      </c>
      <c r="G479" s="34" t="str">
        <f>VLOOKUP(INT(A479/1000),辅助表!$A$1:$F$54,4,FALSE)&amp;"+"&amp;(D479/VLOOKUP(INT(A479/1000),辅助表!$A$1:$F$54,6,FALSE))&amp;VLOOKUP(INT(A479/1000),辅助表!$A$1:$G$54,7,FALSE)</f>
        <v>最小攻击+48</v>
      </c>
    </row>
    <row r="480" spans="1:7">
      <c r="A480" s="5">
        <v>1477</v>
      </c>
      <c r="B480" t="s">
        <v>46</v>
      </c>
      <c r="C480" s="35" t="s">
        <v>354</v>
      </c>
      <c r="D480" s="34">
        <f>CEILING(RIGHT(A480,3)/VLOOKUP(INT(A480/1000),辅助表!$A$1:$F$54,5,FALSE),1)*VLOOKUP(INT(A480/1000),辅助表!$A$1:$F$54,6,FALSE)</f>
        <v>48</v>
      </c>
      <c r="E480" s="34">
        <v>0</v>
      </c>
      <c r="F480" s="34">
        <f>ROUND(D480*VLOOKUP(INT(A480/1000),辅助表!$A$1:$F$54,5,FALSE),0)/VLOOKUP(INT(A480/1000),辅助表!$A$1:$F$54,6,FALSE)</f>
        <v>480</v>
      </c>
      <c r="G480" s="34" t="str">
        <f>VLOOKUP(INT(A480/1000),辅助表!$A$1:$F$54,4,FALSE)&amp;"+"&amp;(D480/VLOOKUP(INT(A480/1000),辅助表!$A$1:$F$54,6,FALSE))&amp;VLOOKUP(INT(A480/1000),辅助表!$A$1:$G$54,7,FALSE)</f>
        <v>最小攻击+48</v>
      </c>
    </row>
    <row r="481" spans="1:7">
      <c r="A481" s="5">
        <v>1478</v>
      </c>
      <c r="B481" t="s">
        <v>46</v>
      </c>
      <c r="C481" s="35" t="s">
        <v>354</v>
      </c>
      <c r="D481" s="34">
        <f>CEILING(RIGHT(A481,3)/VLOOKUP(INT(A481/1000),辅助表!$A$1:$F$54,5,FALSE),1)*VLOOKUP(INT(A481/1000),辅助表!$A$1:$F$54,6,FALSE)</f>
        <v>48</v>
      </c>
      <c r="E481" s="34">
        <v>0</v>
      </c>
      <c r="F481" s="34">
        <f>ROUND(D481*VLOOKUP(INT(A481/1000),辅助表!$A$1:$F$54,5,FALSE),0)/VLOOKUP(INT(A481/1000),辅助表!$A$1:$F$54,6,FALSE)</f>
        <v>480</v>
      </c>
      <c r="G481" s="34" t="str">
        <f>VLOOKUP(INT(A481/1000),辅助表!$A$1:$F$54,4,FALSE)&amp;"+"&amp;(D481/VLOOKUP(INT(A481/1000),辅助表!$A$1:$F$54,6,FALSE))&amp;VLOOKUP(INT(A481/1000),辅助表!$A$1:$G$54,7,FALSE)</f>
        <v>最小攻击+48</v>
      </c>
    </row>
    <row r="482" spans="1:7">
      <c r="A482" s="5">
        <v>1479</v>
      </c>
      <c r="B482" t="s">
        <v>46</v>
      </c>
      <c r="C482" s="35" t="s">
        <v>354</v>
      </c>
      <c r="D482" s="34">
        <f>CEILING(RIGHT(A482,3)/VLOOKUP(INT(A482/1000),辅助表!$A$1:$F$54,5,FALSE),1)*VLOOKUP(INT(A482/1000),辅助表!$A$1:$F$54,6,FALSE)</f>
        <v>48</v>
      </c>
      <c r="E482" s="34">
        <v>0</v>
      </c>
      <c r="F482" s="34">
        <f>ROUND(D482*VLOOKUP(INT(A482/1000),辅助表!$A$1:$F$54,5,FALSE),0)/VLOOKUP(INT(A482/1000),辅助表!$A$1:$F$54,6,FALSE)</f>
        <v>480</v>
      </c>
      <c r="G482" s="34" t="str">
        <f>VLOOKUP(INT(A482/1000),辅助表!$A$1:$F$54,4,FALSE)&amp;"+"&amp;(D482/VLOOKUP(INT(A482/1000),辅助表!$A$1:$F$54,6,FALSE))&amp;VLOOKUP(INT(A482/1000),辅助表!$A$1:$G$54,7,FALSE)</f>
        <v>最小攻击+48</v>
      </c>
    </row>
    <row r="483" spans="1:7">
      <c r="A483" s="5">
        <v>1480</v>
      </c>
      <c r="B483" t="s">
        <v>46</v>
      </c>
      <c r="C483" s="35" t="s">
        <v>354</v>
      </c>
      <c r="D483" s="34">
        <f>CEILING(RIGHT(A483,3)/VLOOKUP(INT(A483/1000),辅助表!$A$1:$F$54,5,FALSE),1)*VLOOKUP(INT(A483/1000),辅助表!$A$1:$F$54,6,FALSE)</f>
        <v>48</v>
      </c>
      <c r="E483" s="34">
        <v>0</v>
      </c>
      <c r="F483" s="34">
        <f>ROUND(D483*VLOOKUP(INT(A483/1000),辅助表!$A$1:$F$54,5,FALSE),0)/VLOOKUP(INT(A483/1000),辅助表!$A$1:$F$54,6,FALSE)</f>
        <v>480</v>
      </c>
      <c r="G483" s="34" t="str">
        <f>VLOOKUP(INT(A483/1000),辅助表!$A$1:$F$54,4,FALSE)&amp;"+"&amp;(D483/VLOOKUP(INT(A483/1000),辅助表!$A$1:$F$54,6,FALSE))&amp;VLOOKUP(INT(A483/1000),辅助表!$A$1:$G$54,7,FALSE)</f>
        <v>最小攻击+48</v>
      </c>
    </row>
    <row r="484" spans="1:7">
      <c r="A484" s="5">
        <v>1481</v>
      </c>
      <c r="B484" t="s">
        <v>46</v>
      </c>
      <c r="C484" s="35" t="s">
        <v>354</v>
      </c>
      <c r="D484" s="34">
        <f>CEILING(RIGHT(A484,3)/VLOOKUP(INT(A484/1000),辅助表!$A$1:$F$54,5,FALSE),1)*VLOOKUP(INT(A484/1000),辅助表!$A$1:$F$54,6,FALSE)</f>
        <v>49</v>
      </c>
      <c r="E484" s="34">
        <v>0</v>
      </c>
      <c r="F484" s="34">
        <f>ROUND(D484*VLOOKUP(INT(A484/1000),辅助表!$A$1:$F$54,5,FALSE),0)/VLOOKUP(INT(A484/1000),辅助表!$A$1:$F$54,6,FALSE)</f>
        <v>490</v>
      </c>
      <c r="G484" s="34" t="str">
        <f>VLOOKUP(INT(A484/1000),辅助表!$A$1:$F$54,4,FALSE)&amp;"+"&amp;(D484/VLOOKUP(INT(A484/1000),辅助表!$A$1:$F$54,6,FALSE))&amp;VLOOKUP(INT(A484/1000),辅助表!$A$1:$G$54,7,FALSE)</f>
        <v>最小攻击+49</v>
      </c>
    </row>
    <row r="485" spans="1:7">
      <c r="A485" s="5">
        <v>1482</v>
      </c>
      <c r="B485" t="s">
        <v>46</v>
      </c>
      <c r="C485" s="35" t="s">
        <v>354</v>
      </c>
      <c r="D485" s="34">
        <f>CEILING(RIGHT(A485,3)/VLOOKUP(INT(A485/1000),辅助表!$A$1:$F$54,5,FALSE),1)*VLOOKUP(INT(A485/1000),辅助表!$A$1:$F$54,6,FALSE)</f>
        <v>49</v>
      </c>
      <c r="E485" s="34">
        <v>0</v>
      </c>
      <c r="F485" s="34">
        <f>ROUND(D485*VLOOKUP(INT(A485/1000),辅助表!$A$1:$F$54,5,FALSE),0)/VLOOKUP(INT(A485/1000),辅助表!$A$1:$F$54,6,FALSE)</f>
        <v>490</v>
      </c>
      <c r="G485" s="34" t="str">
        <f>VLOOKUP(INT(A485/1000),辅助表!$A$1:$F$54,4,FALSE)&amp;"+"&amp;(D485/VLOOKUP(INT(A485/1000),辅助表!$A$1:$F$54,6,FALSE))&amp;VLOOKUP(INT(A485/1000),辅助表!$A$1:$G$54,7,FALSE)</f>
        <v>最小攻击+49</v>
      </c>
    </row>
    <row r="486" spans="1:7">
      <c r="A486" s="5">
        <v>1483</v>
      </c>
      <c r="B486" t="s">
        <v>46</v>
      </c>
      <c r="C486" s="35" t="s">
        <v>354</v>
      </c>
      <c r="D486" s="34">
        <f>CEILING(RIGHT(A486,3)/VLOOKUP(INT(A486/1000),辅助表!$A$1:$F$54,5,FALSE),1)*VLOOKUP(INT(A486/1000),辅助表!$A$1:$F$54,6,FALSE)</f>
        <v>49</v>
      </c>
      <c r="E486" s="34">
        <v>0</v>
      </c>
      <c r="F486" s="34">
        <f>ROUND(D486*VLOOKUP(INT(A486/1000),辅助表!$A$1:$F$54,5,FALSE),0)/VLOOKUP(INT(A486/1000),辅助表!$A$1:$F$54,6,FALSE)</f>
        <v>490</v>
      </c>
      <c r="G486" s="34" t="str">
        <f>VLOOKUP(INT(A486/1000),辅助表!$A$1:$F$54,4,FALSE)&amp;"+"&amp;(D486/VLOOKUP(INT(A486/1000),辅助表!$A$1:$F$54,6,FALSE))&amp;VLOOKUP(INT(A486/1000),辅助表!$A$1:$G$54,7,FALSE)</f>
        <v>最小攻击+49</v>
      </c>
    </row>
    <row r="487" spans="1:7">
      <c r="A487" s="5">
        <v>1484</v>
      </c>
      <c r="B487" t="s">
        <v>46</v>
      </c>
      <c r="C487" s="35" t="s">
        <v>354</v>
      </c>
      <c r="D487" s="34">
        <f>CEILING(RIGHT(A487,3)/VLOOKUP(INT(A487/1000),辅助表!$A$1:$F$54,5,FALSE),1)*VLOOKUP(INT(A487/1000),辅助表!$A$1:$F$54,6,FALSE)</f>
        <v>49</v>
      </c>
      <c r="E487" s="34">
        <v>0</v>
      </c>
      <c r="F487" s="34">
        <f>ROUND(D487*VLOOKUP(INT(A487/1000),辅助表!$A$1:$F$54,5,FALSE),0)/VLOOKUP(INT(A487/1000),辅助表!$A$1:$F$54,6,FALSE)</f>
        <v>490</v>
      </c>
      <c r="G487" s="34" t="str">
        <f>VLOOKUP(INT(A487/1000),辅助表!$A$1:$F$54,4,FALSE)&amp;"+"&amp;(D487/VLOOKUP(INT(A487/1000),辅助表!$A$1:$F$54,6,FALSE))&amp;VLOOKUP(INT(A487/1000),辅助表!$A$1:$G$54,7,FALSE)</f>
        <v>最小攻击+49</v>
      </c>
    </row>
    <row r="488" spans="1:7">
      <c r="A488" s="5">
        <v>1485</v>
      </c>
      <c r="B488" t="s">
        <v>46</v>
      </c>
      <c r="C488" s="35" t="s">
        <v>354</v>
      </c>
      <c r="D488" s="34">
        <f>CEILING(RIGHT(A488,3)/VLOOKUP(INT(A488/1000),辅助表!$A$1:$F$54,5,FALSE),1)*VLOOKUP(INT(A488/1000),辅助表!$A$1:$F$54,6,FALSE)</f>
        <v>49</v>
      </c>
      <c r="E488" s="34">
        <v>0</v>
      </c>
      <c r="F488" s="34">
        <f>ROUND(D488*VLOOKUP(INT(A488/1000),辅助表!$A$1:$F$54,5,FALSE),0)/VLOOKUP(INT(A488/1000),辅助表!$A$1:$F$54,6,FALSE)</f>
        <v>490</v>
      </c>
      <c r="G488" s="34" t="str">
        <f>VLOOKUP(INT(A488/1000),辅助表!$A$1:$F$54,4,FALSE)&amp;"+"&amp;(D488/VLOOKUP(INT(A488/1000),辅助表!$A$1:$F$54,6,FALSE))&amp;VLOOKUP(INT(A488/1000),辅助表!$A$1:$G$54,7,FALSE)</f>
        <v>最小攻击+49</v>
      </c>
    </row>
    <row r="489" spans="1:7">
      <c r="A489" s="5">
        <v>1486</v>
      </c>
      <c r="B489" t="s">
        <v>46</v>
      </c>
      <c r="C489" s="35" t="s">
        <v>354</v>
      </c>
      <c r="D489" s="34">
        <f>CEILING(RIGHT(A489,3)/VLOOKUP(INT(A489/1000),辅助表!$A$1:$F$54,5,FALSE),1)*VLOOKUP(INT(A489/1000),辅助表!$A$1:$F$54,6,FALSE)</f>
        <v>49</v>
      </c>
      <c r="E489" s="34">
        <v>0</v>
      </c>
      <c r="F489" s="34">
        <f>ROUND(D489*VLOOKUP(INT(A489/1000),辅助表!$A$1:$F$54,5,FALSE),0)/VLOOKUP(INT(A489/1000),辅助表!$A$1:$F$54,6,FALSE)</f>
        <v>490</v>
      </c>
      <c r="G489" s="34" t="str">
        <f>VLOOKUP(INT(A489/1000),辅助表!$A$1:$F$54,4,FALSE)&amp;"+"&amp;(D489/VLOOKUP(INT(A489/1000),辅助表!$A$1:$F$54,6,FALSE))&amp;VLOOKUP(INT(A489/1000),辅助表!$A$1:$G$54,7,FALSE)</f>
        <v>最小攻击+49</v>
      </c>
    </row>
    <row r="490" spans="1:7">
      <c r="A490" s="5">
        <v>1487</v>
      </c>
      <c r="B490" t="s">
        <v>46</v>
      </c>
      <c r="C490" s="35" t="s">
        <v>354</v>
      </c>
      <c r="D490" s="34">
        <f>CEILING(RIGHT(A490,3)/VLOOKUP(INT(A490/1000),辅助表!$A$1:$F$54,5,FALSE),1)*VLOOKUP(INT(A490/1000),辅助表!$A$1:$F$54,6,FALSE)</f>
        <v>49</v>
      </c>
      <c r="E490" s="34">
        <v>0</v>
      </c>
      <c r="F490" s="34">
        <f>ROUND(D490*VLOOKUP(INT(A490/1000),辅助表!$A$1:$F$54,5,FALSE),0)/VLOOKUP(INT(A490/1000),辅助表!$A$1:$F$54,6,FALSE)</f>
        <v>490</v>
      </c>
      <c r="G490" s="34" t="str">
        <f>VLOOKUP(INT(A490/1000),辅助表!$A$1:$F$54,4,FALSE)&amp;"+"&amp;(D490/VLOOKUP(INT(A490/1000),辅助表!$A$1:$F$54,6,FALSE))&amp;VLOOKUP(INT(A490/1000),辅助表!$A$1:$G$54,7,FALSE)</f>
        <v>最小攻击+49</v>
      </c>
    </row>
    <row r="491" spans="1:7">
      <c r="A491" s="5">
        <v>1488</v>
      </c>
      <c r="B491" t="s">
        <v>46</v>
      </c>
      <c r="C491" s="35" t="s">
        <v>354</v>
      </c>
      <c r="D491" s="34">
        <f>CEILING(RIGHT(A491,3)/VLOOKUP(INT(A491/1000),辅助表!$A$1:$F$54,5,FALSE),1)*VLOOKUP(INT(A491/1000),辅助表!$A$1:$F$54,6,FALSE)</f>
        <v>49</v>
      </c>
      <c r="E491" s="34">
        <v>0</v>
      </c>
      <c r="F491" s="34">
        <f>ROUND(D491*VLOOKUP(INT(A491/1000),辅助表!$A$1:$F$54,5,FALSE),0)/VLOOKUP(INT(A491/1000),辅助表!$A$1:$F$54,6,FALSE)</f>
        <v>490</v>
      </c>
      <c r="G491" s="34" t="str">
        <f>VLOOKUP(INT(A491/1000),辅助表!$A$1:$F$54,4,FALSE)&amp;"+"&amp;(D491/VLOOKUP(INT(A491/1000),辅助表!$A$1:$F$54,6,FALSE))&amp;VLOOKUP(INT(A491/1000),辅助表!$A$1:$G$54,7,FALSE)</f>
        <v>最小攻击+49</v>
      </c>
    </row>
    <row r="492" spans="1:7">
      <c r="A492" s="5">
        <v>1489</v>
      </c>
      <c r="B492" t="s">
        <v>46</v>
      </c>
      <c r="C492" s="35" t="s">
        <v>354</v>
      </c>
      <c r="D492" s="34">
        <f>CEILING(RIGHT(A492,3)/VLOOKUP(INT(A492/1000),辅助表!$A$1:$F$54,5,FALSE),1)*VLOOKUP(INT(A492/1000),辅助表!$A$1:$F$54,6,FALSE)</f>
        <v>49</v>
      </c>
      <c r="E492" s="34">
        <v>0</v>
      </c>
      <c r="F492" s="34">
        <f>ROUND(D492*VLOOKUP(INT(A492/1000),辅助表!$A$1:$F$54,5,FALSE),0)/VLOOKUP(INT(A492/1000),辅助表!$A$1:$F$54,6,FALSE)</f>
        <v>490</v>
      </c>
      <c r="G492" s="34" t="str">
        <f>VLOOKUP(INT(A492/1000),辅助表!$A$1:$F$54,4,FALSE)&amp;"+"&amp;(D492/VLOOKUP(INT(A492/1000),辅助表!$A$1:$F$54,6,FALSE))&amp;VLOOKUP(INT(A492/1000),辅助表!$A$1:$G$54,7,FALSE)</f>
        <v>最小攻击+49</v>
      </c>
    </row>
    <row r="493" spans="1:7">
      <c r="A493" s="5">
        <v>1490</v>
      </c>
      <c r="B493" t="s">
        <v>46</v>
      </c>
      <c r="C493" s="35" t="s">
        <v>354</v>
      </c>
      <c r="D493" s="34">
        <f>CEILING(RIGHT(A493,3)/VLOOKUP(INT(A493/1000),辅助表!$A$1:$F$54,5,FALSE),1)*VLOOKUP(INT(A493/1000),辅助表!$A$1:$F$54,6,FALSE)</f>
        <v>49</v>
      </c>
      <c r="E493" s="34">
        <v>0</v>
      </c>
      <c r="F493" s="34">
        <f>ROUND(D493*VLOOKUP(INT(A493/1000),辅助表!$A$1:$F$54,5,FALSE),0)/VLOOKUP(INT(A493/1000),辅助表!$A$1:$F$54,6,FALSE)</f>
        <v>490</v>
      </c>
      <c r="G493" s="34" t="str">
        <f>VLOOKUP(INT(A493/1000),辅助表!$A$1:$F$54,4,FALSE)&amp;"+"&amp;(D493/VLOOKUP(INT(A493/1000),辅助表!$A$1:$F$54,6,FALSE))&amp;VLOOKUP(INT(A493/1000),辅助表!$A$1:$G$54,7,FALSE)</f>
        <v>最小攻击+49</v>
      </c>
    </row>
    <row r="494" spans="1:7">
      <c r="A494" s="5">
        <v>1491</v>
      </c>
      <c r="B494" t="s">
        <v>46</v>
      </c>
      <c r="C494" s="35" t="s">
        <v>354</v>
      </c>
      <c r="D494" s="34">
        <f>CEILING(RIGHT(A494,3)/VLOOKUP(INT(A494/1000),辅助表!$A$1:$F$54,5,FALSE),1)*VLOOKUP(INT(A494/1000),辅助表!$A$1:$F$54,6,FALSE)</f>
        <v>50</v>
      </c>
      <c r="E494" s="34">
        <v>0</v>
      </c>
      <c r="F494" s="34">
        <f>ROUND(D494*VLOOKUP(INT(A494/1000),辅助表!$A$1:$F$54,5,FALSE),0)/VLOOKUP(INT(A494/1000),辅助表!$A$1:$F$54,6,FALSE)</f>
        <v>500</v>
      </c>
      <c r="G494" s="34" t="str">
        <f>VLOOKUP(INT(A494/1000),辅助表!$A$1:$F$54,4,FALSE)&amp;"+"&amp;(D494/VLOOKUP(INT(A494/1000),辅助表!$A$1:$F$54,6,FALSE))&amp;VLOOKUP(INT(A494/1000),辅助表!$A$1:$G$54,7,FALSE)</f>
        <v>最小攻击+50</v>
      </c>
    </row>
    <row r="495" spans="1:7">
      <c r="A495" s="5">
        <v>1492</v>
      </c>
      <c r="B495" t="s">
        <v>46</v>
      </c>
      <c r="C495" s="35" t="s">
        <v>354</v>
      </c>
      <c r="D495" s="34">
        <f>CEILING(RIGHT(A495,3)/VLOOKUP(INT(A495/1000),辅助表!$A$1:$F$54,5,FALSE),1)*VLOOKUP(INT(A495/1000),辅助表!$A$1:$F$54,6,FALSE)</f>
        <v>50</v>
      </c>
      <c r="E495" s="34">
        <v>0</v>
      </c>
      <c r="F495" s="34">
        <f>ROUND(D495*VLOOKUP(INT(A495/1000),辅助表!$A$1:$F$54,5,FALSE),0)/VLOOKUP(INT(A495/1000),辅助表!$A$1:$F$54,6,FALSE)</f>
        <v>500</v>
      </c>
      <c r="G495" s="34" t="str">
        <f>VLOOKUP(INT(A495/1000),辅助表!$A$1:$F$54,4,FALSE)&amp;"+"&amp;(D495/VLOOKUP(INT(A495/1000),辅助表!$A$1:$F$54,6,FALSE))&amp;VLOOKUP(INT(A495/1000),辅助表!$A$1:$G$54,7,FALSE)</f>
        <v>最小攻击+50</v>
      </c>
    </row>
    <row r="496" spans="1:7">
      <c r="A496" s="5">
        <v>1493</v>
      </c>
      <c r="B496" t="s">
        <v>46</v>
      </c>
      <c r="C496" s="35" t="s">
        <v>354</v>
      </c>
      <c r="D496" s="34">
        <f>CEILING(RIGHT(A496,3)/VLOOKUP(INT(A496/1000),辅助表!$A$1:$F$54,5,FALSE),1)*VLOOKUP(INT(A496/1000),辅助表!$A$1:$F$54,6,FALSE)</f>
        <v>50</v>
      </c>
      <c r="E496" s="34">
        <v>0</v>
      </c>
      <c r="F496" s="34">
        <f>ROUND(D496*VLOOKUP(INT(A496/1000),辅助表!$A$1:$F$54,5,FALSE),0)/VLOOKUP(INT(A496/1000),辅助表!$A$1:$F$54,6,FALSE)</f>
        <v>500</v>
      </c>
      <c r="G496" s="34" t="str">
        <f>VLOOKUP(INT(A496/1000),辅助表!$A$1:$F$54,4,FALSE)&amp;"+"&amp;(D496/VLOOKUP(INT(A496/1000),辅助表!$A$1:$F$54,6,FALSE))&amp;VLOOKUP(INT(A496/1000),辅助表!$A$1:$G$54,7,FALSE)</f>
        <v>最小攻击+50</v>
      </c>
    </row>
    <row r="497" spans="1:7">
      <c r="A497" s="5">
        <v>1494</v>
      </c>
      <c r="B497" t="s">
        <v>46</v>
      </c>
      <c r="C497" s="35" t="s">
        <v>354</v>
      </c>
      <c r="D497" s="34">
        <f>CEILING(RIGHT(A497,3)/VLOOKUP(INT(A497/1000),辅助表!$A$1:$F$54,5,FALSE),1)*VLOOKUP(INT(A497/1000),辅助表!$A$1:$F$54,6,FALSE)</f>
        <v>50</v>
      </c>
      <c r="E497" s="34">
        <v>0</v>
      </c>
      <c r="F497" s="34">
        <f>ROUND(D497*VLOOKUP(INT(A497/1000),辅助表!$A$1:$F$54,5,FALSE),0)/VLOOKUP(INT(A497/1000),辅助表!$A$1:$F$54,6,FALSE)</f>
        <v>500</v>
      </c>
      <c r="G497" s="34" t="str">
        <f>VLOOKUP(INT(A497/1000),辅助表!$A$1:$F$54,4,FALSE)&amp;"+"&amp;(D497/VLOOKUP(INT(A497/1000),辅助表!$A$1:$F$54,6,FALSE))&amp;VLOOKUP(INT(A497/1000),辅助表!$A$1:$G$54,7,FALSE)</f>
        <v>最小攻击+50</v>
      </c>
    </row>
    <row r="498" spans="1:7">
      <c r="A498" s="5">
        <v>1495</v>
      </c>
      <c r="B498" t="s">
        <v>46</v>
      </c>
      <c r="C498" s="35" t="s">
        <v>354</v>
      </c>
      <c r="D498" s="34">
        <f>CEILING(RIGHT(A498,3)/VLOOKUP(INT(A498/1000),辅助表!$A$1:$F$54,5,FALSE),1)*VLOOKUP(INT(A498/1000),辅助表!$A$1:$F$54,6,FALSE)</f>
        <v>50</v>
      </c>
      <c r="E498" s="34">
        <v>0</v>
      </c>
      <c r="F498" s="34">
        <f>ROUND(D498*VLOOKUP(INT(A498/1000),辅助表!$A$1:$F$54,5,FALSE),0)/VLOOKUP(INT(A498/1000),辅助表!$A$1:$F$54,6,FALSE)</f>
        <v>500</v>
      </c>
      <c r="G498" s="34" t="str">
        <f>VLOOKUP(INT(A498/1000),辅助表!$A$1:$F$54,4,FALSE)&amp;"+"&amp;(D498/VLOOKUP(INT(A498/1000),辅助表!$A$1:$F$54,6,FALSE))&amp;VLOOKUP(INT(A498/1000),辅助表!$A$1:$G$54,7,FALSE)</f>
        <v>最小攻击+50</v>
      </c>
    </row>
    <row r="499" spans="1:7">
      <c r="A499" s="5">
        <v>1496</v>
      </c>
      <c r="B499" t="s">
        <v>46</v>
      </c>
      <c r="C499" s="35" t="s">
        <v>354</v>
      </c>
      <c r="D499" s="34">
        <f>CEILING(RIGHT(A499,3)/VLOOKUP(INT(A499/1000),辅助表!$A$1:$F$54,5,FALSE),1)*VLOOKUP(INT(A499/1000),辅助表!$A$1:$F$54,6,FALSE)</f>
        <v>50</v>
      </c>
      <c r="E499" s="34">
        <v>0</v>
      </c>
      <c r="F499" s="34">
        <f>ROUND(D499*VLOOKUP(INT(A499/1000),辅助表!$A$1:$F$54,5,FALSE),0)/VLOOKUP(INT(A499/1000),辅助表!$A$1:$F$54,6,FALSE)</f>
        <v>500</v>
      </c>
      <c r="G499" s="34" t="str">
        <f>VLOOKUP(INT(A499/1000),辅助表!$A$1:$F$54,4,FALSE)&amp;"+"&amp;(D499/VLOOKUP(INT(A499/1000),辅助表!$A$1:$F$54,6,FALSE))&amp;VLOOKUP(INT(A499/1000),辅助表!$A$1:$G$54,7,FALSE)</f>
        <v>最小攻击+50</v>
      </c>
    </row>
    <row r="500" spans="1:7">
      <c r="A500" s="5">
        <v>1497</v>
      </c>
      <c r="B500" t="s">
        <v>46</v>
      </c>
      <c r="C500" s="35" t="s">
        <v>354</v>
      </c>
      <c r="D500" s="34">
        <f>CEILING(RIGHT(A500,3)/VLOOKUP(INT(A500/1000),辅助表!$A$1:$F$54,5,FALSE),1)*VLOOKUP(INT(A500/1000),辅助表!$A$1:$F$54,6,FALSE)</f>
        <v>50</v>
      </c>
      <c r="E500" s="34">
        <v>0</v>
      </c>
      <c r="F500" s="34">
        <f>ROUND(D500*VLOOKUP(INT(A500/1000),辅助表!$A$1:$F$54,5,FALSE),0)/VLOOKUP(INT(A500/1000),辅助表!$A$1:$F$54,6,FALSE)</f>
        <v>500</v>
      </c>
      <c r="G500" s="34" t="str">
        <f>VLOOKUP(INT(A500/1000),辅助表!$A$1:$F$54,4,FALSE)&amp;"+"&amp;(D500/VLOOKUP(INT(A500/1000),辅助表!$A$1:$F$54,6,FALSE))&amp;VLOOKUP(INT(A500/1000),辅助表!$A$1:$G$54,7,FALSE)</f>
        <v>最小攻击+50</v>
      </c>
    </row>
    <row r="501" spans="1:7">
      <c r="A501" s="5">
        <v>1498</v>
      </c>
      <c r="B501" t="s">
        <v>46</v>
      </c>
      <c r="C501" s="35" t="s">
        <v>354</v>
      </c>
      <c r="D501" s="34">
        <f>CEILING(RIGHT(A501,3)/VLOOKUP(INT(A501/1000),辅助表!$A$1:$F$54,5,FALSE),1)*VLOOKUP(INT(A501/1000),辅助表!$A$1:$F$54,6,FALSE)</f>
        <v>50</v>
      </c>
      <c r="E501" s="34">
        <v>0</v>
      </c>
      <c r="F501" s="34">
        <f>ROUND(D501*VLOOKUP(INT(A501/1000),辅助表!$A$1:$F$54,5,FALSE),0)/VLOOKUP(INT(A501/1000),辅助表!$A$1:$F$54,6,FALSE)</f>
        <v>500</v>
      </c>
      <c r="G501" s="34" t="str">
        <f>VLOOKUP(INT(A501/1000),辅助表!$A$1:$F$54,4,FALSE)&amp;"+"&amp;(D501/VLOOKUP(INT(A501/1000),辅助表!$A$1:$F$54,6,FALSE))&amp;VLOOKUP(INT(A501/1000),辅助表!$A$1:$G$54,7,FALSE)</f>
        <v>最小攻击+50</v>
      </c>
    </row>
    <row r="502" spans="1:7">
      <c r="A502" s="5">
        <v>1499</v>
      </c>
      <c r="B502" t="s">
        <v>46</v>
      </c>
      <c r="C502" s="35" t="s">
        <v>354</v>
      </c>
      <c r="D502" s="34">
        <f>CEILING(RIGHT(A502,3)/VLOOKUP(INT(A502/1000),辅助表!$A$1:$F$54,5,FALSE),1)*VLOOKUP(INT(A502/1000),辅助表!$A$1:$F$54,6,FALSE)</f>
        <v>50</v>
      </c>
      <c r="E502" s="34">
        <v>0</v>
      </c>
      <c r="F502" s="34">
        <f>ROUND(D502*VLOOKUP(INT(A502/1000),辅助表!$A$1:$F$54,5,FALSE),0)/VLOOKUP(INT(A502/1000),辅助表!$A$1:$F$54,6,FALSE)</f>
        <v>500</v>
      </c>
      <c r="G502" s="34" t="str">
        <f>VLOOKUP(INT(A502/1000),辅助表!$A$1:$F$54,4,FALSE)&amp;"+"&amp;(D502/VLOOKUP(INT(A502/1000),辅助表!$A$1:$F$54,6,FALSE))&amp;VLOOKUP(INT(A502/1000),辅助表!$A$1:$G$54,7,FALSE)</f>
        <v>最小攻击+50</v>
      </c>
    </row>
    <row r="503" spans="1:7">
      <c r="A503" s="5">
        <v>1500</v>
      </c>
      <c r="B503" t="s">
        <v>46</v>
      </c>
      <c r="C503" s="35" t="s">
        <v>354</v>
      </c>
      <c r="D503" s="34">
        <f>CEILING(RIGHT(A503,3)/VLOOKUP(INT(A503/1000),辅助表!$A$1:$F$54,5,FALSE),1)*VLOOKUP(INT(A503/1000),辅助表!$A$1:$F$54,6,FALSE)</f>
        <v>50</v>
      </c>
      <c r="E503" s="34">
        <v>0</v>
      </c>
      <c r="F503" s="34">
        <f>ROUND(D503*VLOOKUP(INT(A503/1000),辅助表!$A$1:$F$54,5,FALSE),0)/VLOOKUP(INT(A503/1000),辅助表!$A$1:$F$54,6,FALSE)</f>
        <v>500</v>
      </c>
      <c r="G503" s="34" t="str">
        <f>VLOOKUP(INT(A503/1000),辅助表!$A$1:$F$54,4,FALSE)&amp;"+"&amp;(D503/VLOOKUP(INT(A503/1000),辅助表!$A$1:$F$54,6,FALSE))&amp;VLOOKUP(INT(A503/1000),辅助表!$A$1:$G$54,7,FALSE)</f>
        <v>最小攻击+50</v>
      </c>
    </row>
    <row r="504" spans="1:7">
      <c r="A504" s="5">
        <v>2001</v>
      </c>
      <c r="B504" t="s">
        <v>46</v>
      </c>
      <c r="C504" s="35" t="s">
        <v>356</v>
      </c>
      <c r="D504" s="34">
        <f>CEILING(RIGHT(A504,3)/VLOOKUP(INT(A504/1000),辅助表!$A$1:$F$54,5,FALSE),1)*VLOOKUP(INT(A504/1000),辅助表!$A$1:$F$54,6,FALSE)</f>
        <v>1</v>
      </c>
      <c r="E504" s="34">
        <v>0</v>
      </c>
      <c r="F504" s="34">
        <f>ROUND(D504*VLOOKUP(INT(A504/1000),辅助表!$A$1:$F$54,5,FALSE),0)/VLOOKUP(INT(A504/1000),辅助表!$A$1:$F$54,6,FALSE)</f>
        <v>10</v>
      </c>
      <c r="G504" s="34" t="str">
        <f>VLOOKUP(INT(A504/1000),辅助表!$A$1:$F$54,4,FALSE)&amp;"+"&amp;(D504/VLOOKUP(INT(A504/1000),辅助表!$A$1:$F$54,6,FALSE))&amp;VLOOKUP(INT(A504/1000),辅助表!$A$1:$G$54,7,FALSE)</f>
        <v>最大攻击+1</v>
      </c>
    </row>
    <row r="505" spans="1:7">
      <c r="A505" s="5">
        <v>2002</v>
      </c>
      <c r="B505" t="s">
        <v>46</v>
      </c>
      <c r="C505" s="35" t="s">
        <v>356</v>
      </c>
      <c r="D505" s="34">
        <f>CEILING(RIGHT(A505,3)/VLOOKUP(INT(A505/1000),辅助表!$A$1:$F$54,5,FALSE),1)*VLOOKUP(INT(A505/1000),辅助表!$A$1:$F$54,6,FALSE)</f>
        <v>1</v>
      </c>
      <c r="E505" s="34">
        <v>0</v>
      </c>
      <c r="F505" s="34">
        <f>ROUND(D505*VLOOKUP(INT(A505/1000),辅助表!$A$1:$F$54,5,FALSE),0)/VLOOKUP(INT(A505/1000),辅助表!$A$1:$F$54,6,FALSE)</f>
        <v>10</v>
      </c>
      <c r="G505" s="34" t="str">
        <f>VLOOKUP(INT(A505/1000),辅助表!$A$1:$F$54,4,FALSE)&amp;"+"&amp;(D505/VLOOKUP(INT(A505/1000),辅助表!$A$1:$F$54,6,FALSE))&amp;VLOOKUP(INT(A505/1000),辅助表!$A$1:$G$54,7,FALSE)</f>
        <v>最大攻击+1</v>
      </c>
    </row>
    <row r="506" spans="1:7">
      <c r="A506" s="5">
        <v>2003</v>
      </c>
      <c r="B506" s="34" t="s">
        <v>46</v>
      </c>
      <c r="C506" s="35" t="s">
        <v>356</v>
      </c>
      <c r="D506" s="34">
        <f>CEILING(RIGHT(A506,3)/VLOOKUP(INT(A506/1000),辅助表!$A$1:$F$54,5,FALSE),1)*VLOOKUP(INT(A506/1000),辅助表!$A$1:$F$54,6,FALSE)</f>
        <v>1</v>
      </c>
      <c r="E506" s="34">
        <v>0</v>
      </c>
      <c r="F506" s="34">
        <f>ROUND(D506*VLOOKUP(INT(A506/1000),辅助表!$A$1:$F$54,5,FALSE),0)/VLOOKUP(INT(A506/1000),辅助表!$A$1:$F$54,6,FALSE)</f>
        <v>10</v>
      </c>
      <c r="G506" s="34" t="str">
        <f>VLOOKUP(INT(A506/1000),辅助表!$A$1:$F$54,4,FALSE)&amp;"+"&amp;(D506/VLOOKUP(INT(A506/1000),辅助表!$A$1:$F$54,6,FALSE))&amp;VLOOKUP(INT(A506/1000),辅助表!$A$1:$G$54,7,FALSE)</f>
        <v>最大攻击+1</v>
      </c>
    </row>
    <row r="507" spans="1:7">
      <c r="A507" s="5">
        <v>2004</v>
      </c>
      <c r="B507" s="34" t="s">
        <v>46</v>
      </c>
      <c r="C507" s="35" t="s">
        <v>356</v>
      </c>
      <c r="D507" s="34">
        <f>CEILING(RIGHT(A507,3)/VLOOKUP(INT(A507/1000),辅助表!$A$1:$F$54,5,FALSE),1)*VLOOKUP(INT(A507/1000),辅助表!$A$1:$F$54,6,FALSE)</f>
        <v>1</v>
      </c>
      <c r="E507" s="34">
        <v>0</v>
      </c>
      <c r="F507" s="34">
        <f>ROUND(D507*VLOOKUP(INT(A507/1000),辅助表!$A$1:$F$54,5,FALSE),0)/VLOOKUP(INT(A507/1000),辅助表!$A$1:$F$54,6,FALSE)</f>
        <v>10</v>
      </c>
      <c r="G507" s="34" t="str">
        <f>VLOOKUP(INT(A507/1000),辅助表!$A$1:$F$54,4,FALSE)&amp;"+"&amp;(D507/VLOOKUP(INT(A507/1000),辅助表!$A$1:$F$54,6,FALSE))&amp;VLOOKUP(INT(A507/1000),辅助表!$A$1:$G$54,7,FALSE)</f>
        <v>最大攻击+1</v>
      </c>
    </row>
    <row r="508" spans="1:7">
      <c r="A508" s="5">
        <v>2005</v>
      </c>
      <c r="B508" s="34" t="s">
        <v>46</v>
      </c>
      <c r="C508" s="35" t="s">
        <v>356</v>
      </c>
      <c r="D508" s="34">
        <f>CEILING(RIGHT(A508,3)/VLOOKUP(INT(A508/1000),辅助表!$A$1:$F$54,5,FALSE),1)*VLOOKUP(INT(A508/1000),辅助表!$A$1:$F$54,6,FALSE)</f>
        <v>1</v>
      </c>
      <c r="E508" s="34">
        <v>0</v>
      </c>
      <c r="F508" s="34">
        <f>ROUND(D508*VLOOKUP(INT(A508/1000),辅助表!$A$1:$F$54,5,FALSE),0)/VLOOKUP(INT(A508/1000),辅助表!$A$1:$F$54,6,FALSE)</f>
        <v>10</v>
      </c>
      <c r="G508" s="34" t="str">
        <f>VLOOKUP(INT(A508/1000),辅助表!$A$1:$F$54,4,FALSE)&amp;"+"&amp;(D508/VLOOKUP(INT(A508/1000),辅助表!$A$1:$F$54,6,FALSE))&amp;VLOOKUP(INT(A508/1000),辅助表!$A$1:$G$54,7,FALSE)</f>
        <v>最大攻击+1</v>
      </c>
    </row>
    <row r="509" spans="1:7">
      <c r="A509" s="5">
        <v>2006</v>
      </c>
      <c r="B509" s="34" t="s">
        <v>46</v>
      </c>
      <c r="C509" s="35" t="s">
        <v>356</v>
      </c>
      <c r="D509" s="34">
        <f>CEILING(RIGHT(A509,3)/VLOOKUP(INT(A509/1000),辅助表!$A$1:$F$54,5,FALSE),1)*VLOOKUP(INT(A509/1000),辅助表!$A$1:$F$54,6,FALSE)</f>
        <v>1</v>
      </c>
      <c r="E509" s="34">
        <v>0</v>
      </c>
      <c r="F509" s="34">
        <f>ROUND(D509*VLOOKUP(INT(A509/1000),辅助表!$A$1:$F$54,5,FALSE),0)/VLOOKUP(INT(A509/1000),辅助表!$A$1:$F$54,6,FALSE)</f>
        <v>10</v>
      </c>
      <c r="G509" s="34" t="str">
        <f>VLOOKUP(INT(A509/1000),辅助表!$A$1:$F$54,4,FALSE)&amp;"+"&amp;(D509/VLOOKUP(INT(A509/1000),辅助表!$A$1:$F$54,6,FALSE))&amp;VLOOKUP(INT(A509/1000),辅助表!$A$1:$G$54,7,FALSE)</f>
        <v>最大攻击+1</v>
      </c>
    </row>
    <row r="510" spans="1:7">
      <c r="A510" s="5">
        <v>2007</v>
      </c>
      <c r="B510" s="34" t="s">
        <v>46</v>
      </c>
      <c r="C510" s="35" t="s">
        <v>356</v>
      </c>
      <c r="D510" s="34">
        <f>CEILING(RIGHT(A510,3)/VLOOKUP(INT(A510/1000),辅助表!$A$1:$F$54,5,FALSE),1)*VLOOKUP(INT(A510/1000),辅助表!$A$1:$F$54,6,FALSE)</f>
        <v>1</v>
      </c>
      <c r="E510" s="34">
        <v>0</v>
      </c>
      <c r="F510" s="34">
        <f>ROUND(D510*VLOOKUP(INT(A510/1000),辅助表!$A$1:$F$54,5,FALSE),0)/VLOOKUP(INT(A510/1000),辅助表!$A$1:$F$54,6,FALSE)</f>
        <v>10</v>
      </c>
      <c r="G510" s="34" t="str">
        <f>VLOOKUP(INT(A510/1000),辅助表!$A$1:$F$54,4,FALSE)&amp;"+"&amp;(D510/VLOOKUP(INT(A510/1000),辅助表!$A$1:$F$54,6,FALSE))&amp;VLOOKUP(INT(A510/1000),辅助表!$A$1:$G$54,7,FALSE)</f>
        <v>最大攻击+1</v>
      </c>
    </row>
    <row r="511" spans="1:7">
      <c r="A511" s="5">
        <v>2008</v>
      </c>
      <c r="B511" s="34" t="s">
        <v>46</v>
      </c>
      <c r="C511" s="35" t="s">
        <v>356</v>
      </c>
      <c r="D511" s="34">
        <f>CEILING(RIGHT(A511,3)/VLOOKUP(INT(A511/1000),辅助表!$A$1:$F$54,5,FALSE),1)*VLOOKUP(INT(A511/1000),辅助表!$A$1:$F$54,6,FALSE)</f>
        <v>1</v>
      </c>
      <c r="E511" s="34">
        <v>0</v>
      </c>
      <c r="F511" s="34">
        <f>ROUND(D511*VLOOKUP(INT(A511/1000),辅助表!$A$1:$F$54,5,FALSE),0)/VLOOKUP(INT(A511/1000),辅助表!$A$1:$F$54,6,FALSE)</f>
        <v>10</v>
      </c>
      <c r="G511" s="34" t="str">
        <f>VLOOKUP(INT(A511/1000),辅助表!$A$1:$F$54,4,FALSE)&amp;"+"&amp;(D511/VLOOKUP(INT(A511/1000),辅助表!$A$1:$F$54,6,FALSE))&amp;VLOOKUP(INT(A511/1000),辅助表!$A$1:$G$54,7,FALSE)</f>
        <v>最大攻击+1</v>
      </c>
    </row>
    <row r="512" spans="1:7">
      <c r="A512" s="5">
        <v>2009</v>
      </c>
      <c r="B512" s="34" t="s">
        <v>46</v>
      </c>
      <c r="C512" s="35" t="s">
        <v>356</v>
      </c>
      <c r="D512" s="34">
        <f>CEILING(RIGHT(A512,3)/VLOOKUP(INT(A512/1000),辅助表!$A$1:$F$54,5,FALSE),1)*VLOOKUP(INT(A512/1000),辅助表!$A$1:$F$54,6,FALSE)</f>
        <v>1</v>
      </c>
      <c r="E512" s="34">
        <v>0</v>
      </c>
      <c r="F512" s="34">
        <f>ROUND(D512*VLOOKUP(INT(A512/1000),辅助表!$A$1:$F$54,5,FALSE),0)/VLOOKUP(INT(A512/1000),辅助表!$A$1:$F$54,6,FALSE)</f>
        <v>10</v>
      </c>
      <c r="G512" s="34" t="str">
        <f>VLOOKUP(INT(A512/1000),辅助表!$A$1:$F$54,4,FALSE)&amp;"+"&amp;(D512/VLOOKUP(INT(A512/1000),辅助表!$A$1:$F$54,6,FALSE))&amp;VLOOKUP(INT(A512/1000),辅助表!$A$1:$G$54,7,FALSE)</f>
        <v>最大攻击+1</v>
      </c>
    </row>
    <row r="513" spans="1:7">
      <c r="A513" s="5">
        <v>2010</v>
      </c>
      <c r="B513" s="34" t="s">
        <v>46</v>
      </c>
      <c r="C513" s="35" t="s">
        <v>356</v>
      </c>
      <c r="D513" s="34">
        <f>CEILING(RIGHT(A513,3)/VLOOKUP(INT(A513/1000),辅助表!$A$1:$F$54,5,FALSE),1)*VLOOKUP(INT(A513/1000),辅助表!$A$1:$F$54,6,FALSE)</f>
        <v>1</v>
      </c>
      <c r="E513" s="34">
        <v>0</v>
      </c>
      <c r="F513" s="34">
        <f>ROUND(D513*VLOOKUP(INT(A513/1000),辅助表!$A$1:$F$54,5,FALSE),0)/VLOOKUP(INT(A513/1000),辅助表!$A$1:$F$54,6,FALSE)</f>
        <v>10</v>
      </c>
      <c r="G513" s="34" t="str">
        <f>VLOOKUP(INT(A513/1000),辅助表!$A$1:$F$54,4,FALSE)&amp;"+"&amp;(D513/VLOOKUP(INT(A513/1000),辅助表!$A$1:$F$54,6,FALSE))&amp;VLOOKUP(INT(A513/1000),辅助表!$A$1:$G$54,7,FALSE)</f>
        <v>最大攻击+1</v>
      </c>
    </row>
    <row r="514" spans="1:7">
      <c r="A514" s="5">
        <v>2011</v>
      </c>
      <c r="B514" s="34" t="s">
        <v>46</v>
      </c>
      <c r="C514" s="35" t="s">
        <v>356</v>
      </c>
      <c r="D514" s="34">
        <f>CEILING(RIGHT(A514,3)/VLOOKUP(INT(A514/1000),辅助表!$A$1:$F$54,5,FALSE),1)*VLOOKUP(INT(A514/1000),辅助表!$A$1:$F$54,6,FALSE)</f>
        <v>2</v>
      </c>
      <c r="E514" s="34">
        <v>0</v>
      </c>
      <c r="F514" s="34">
        <f>ROUND(D514*VLOOKUP(INT(A514/1000),辅助表!$A$1:$F$54,5,FALSE),0)/VLOOKUP(INT(A514/1000),辅助表!$A$1:$F$54,6,FALSE)</f>
        <v>20</v>
      </c>
      <c r="G514" s="34" t="str">
        <f>VLOOKUP(INT(A514/1000),辅助表!$A$1:$F$54,4,FALSE)&amp;"+"&amp;(D514/VLOOKUP(INT(A514/1000),辅助表!$A$1:$F$54,6,FALSE))&amp;VLOOKUP(INT(A514/1000),辅助表!$A$1:$G$54,7,FALSE)</f>
        <v>最大攻击+2</v>
      </c>
    </row>
    <row r="515" spans="1:7">
      <c r="A515" s="5">
        <v>2012</v>
      </c>
      <c r="B515" s="34" t="s">
        <v>46</v>
      </c>
      <c r="C515" s="35" t="s">
        <v>356</v>
      </c>
      <c r="D515" s="34">
        <f>CEILING(RIGHT(A515,3)/VLOOKUP(INT(A515/1000),辅助表!$A$1:$F$54,5,FALSE),1)*VLOOKUP(INT(A515/1000),辅助表!$A$1:$F$54,6,FALSE)</f>
        <v>2</v>
      </c>
      <c r="E515" s="34">
        <v>0</v>
      </c>
      <c r="F515" s="34">
        <f>ROUND(D515*VLOOKUP(INT(A515/1000),辅助表!$A$1:$F$54,5,FALSE),0)/VLOOKUP(INT(A515/1000),辅助表!$A$1:$F$54,6,FALSE)</f>
        <v>20</v>
      </c>
      <c r="G515" s="34" t="str">
        <f>VLOOKUP(INT(A515/1000),辅助表!$A$1:$F$54,4,FALSE)&amp;"+"&amp;(D515/VLOOKUP(INT(A515/1000),辅助表!$A$1:$F$54,6,FALSE))&amp;VLOOKUP(INT(A515/1000),辅助表!$A$1:$G$54,7,FALSE)</f>
        <v>最大攻击+2</v>
      </c>
    </row>
    <row r="516" spans="1:7">
      <c r="A516" s="5">
        <v>2013</v>
      </c>
      <c r="B516" s="34" t="s">
        <v>46</v>
      </c>
      <c r="C516" s="35" t="s">
        <v>356</v>
      </c>
      <c r="D516" s="34">
        <f>CEILING(RIGHT(A516,3)/VLOOKUP(INT(A516/1000),辅助表!$A$1:$F$54,5,FALSE),1)*VLOOKUP(INT(A516/1000),辅助表!$A$1:$F$54,6,FALSE)</f>
        <v>2</v>
      </c>
      <c r="E516" s="34">
        <v>0</v>
      </c>
      <c r="F516" s="34">
        <f>ROUND(D516*VLOOKUP(INT(A516/1000),辅助表!$A$1:$F$54,5,FALSE),0)/VLOOKUP(INT(A516/1000),辅助表!$A$1:$F$54,6,FALSE)</f>
        <v>20</v>
      </c>
      <c r="G516" s="34" t="str">
        <f>VLOOKUP(INT(A516/1000),辅助表!$A$1:$F$54,4,FALSE)&amp;"+"&amp;(D516/VLOOKUP(INT(A516/1000),辅助表!$A$1:$F$54,6,FALSE))&amp;VLOOKUP(INT(A516/1000),辅助表!$A$1:$G$54,7,FALSE)</f>
        <v>最大攻击+2</v>
      </c>
    </row>
    <row r="517" spans="1:7">
      <c r="A517" s="5">
        <v>2014</v>
      </c>
      <c r="B517" s="34" t="s">
        <v>46</v>
      </c>
      <c r="C517" s="35" t="s">
        <v>356</v>
      </c>
      <c r="D517" s="34">
        <f>CEILING(RIGHT(A517,3)/VLOOKUP(INT(A517/1000),辅助表!$A$1:$F$54,5,FALSE),1)*VLOOKUP(INT(A517/1000),辅助表!$A$1:$F$54,6,FALSE)</f>
        <v>2</v>
      </c>
      <c r="E517" s="34">
        <v>0</v>
      </c>
      <c r="F517" s="34">
        <f>ROUND(D517*VLOOKUP(INT(A517/1000),辅助表!$A$1:$F$54,5,FALSE),0)/VLOOKUP(INT(A517/1000),辅助表!$A$1:$F$54,6,FALSE)</f>
        <v>20</v>
      </c>
      <c r="G517" s="34" t="str">
        <f>VLOOKUP(INT(A517/1000),辅助表!$A$1:$F$54,4,FALSE)&amp;"+"&amp;(D517/VLOOKUP(INT(A517/1000),辅助表!$A$1:$F$54,6,FALSE))&amp;VLOOKUP(INT(A517/1000),辅助表!$A$1:$G$54,7,FALSE)</f>
        <v>最大攻击+2</v>
      </c>
    </row>
    <row r="518" spans="1:7">
      <c r="A518" s="5">
        <v>2015</v>
      </c>
      <c r="B518" s="34" t="s">
        <v>46</v>
      </c>
      <c r="C518" s="35" t="s">
        <v>356</v>
      </c>
      <c r="D518" s="34">
        <f>CEILING(RIGHT(A518,3)/VLOOKUP(INT(A518/1000),辅助表!$A$1:$F$54,5,FALSE),1)*VLOOKUP(INT(A518/1000),辅助表!$A$1:$F$54,6,FALSE)</f>
        <v>2</v>
      </c>
      <c r="E518" s="34">
        <v>0</v>
      </c>
      <c r="F518" s="34">
        <f>ROUND(D518*VLOOKUP(INT(A518/1000),辅助表!$A$1:$F$54,5,FALSE),0)/VLOOKUP(INT(A518/1000),辅助表!$A$1:$F$54,6,FALSE)</f>
        <v>20</v>
      </c>
      <c r="G518" s="34" t="str">
        <f>VLOOKUP(INT(A518/1000),辅助表!$A$1:$F$54,4,FALSE)&amp;"+"&amp;(D518/VLOOKUP(INT(A518/1000),辅助表!$A$1:$F$54,6,FALSE))&amp;VLOOKUP(INT(A518/1000),辅助表!$A$1:$G$54,7,FALSE)</f>
        <v>最大攻击+2</v>
      </c>
    </row>
    <row r="519" spans="1:7">
      <c r="A519" s="5">
        <v>2016</v>
      </c>
      <c r="B519" s="34" t="s">
        <v>46</v>
      </c>
      <c r="C519" s="35" t="s">
        <v>356</v>
      </c>
      <c r="D519" s="34">
        <f>CEILING(RIGHT(A519,3)/VLOOKUP(INT(A519/1000),辅助表!$A$1:$F$54,5,FALSE),1)*VLOOKUP(INT(A519/1000),辅助表!$A$1:$F$54,6,FALSE)</f>
        <v>2</v>
      </c>
      <c r="E519" s="34">
        <v>0</v>
      </c>
      <c r="F519" s="34">
        <f>ROUND(D519*VLOOKUP(INT(A519/1000),辅助表!$A$1:$F$54,5,FALSE),0)/VLOOKUP(INT(A519/1000),辅助表!$A$1:$F$54,6,FALSE)</f>
        <v>20</v>
      </c>
      <c r="G519" s="34" t="str">
        <f>VLOOKUP(INT(A519/1000),辅助表!$A$1:$F$54,4,FALSE)&amp;"+"&amp;(D519/VLOOKUP(INT(A519/1000),辅助表!$A$1:$F$54,6,FALSE))&amp;VLOOKUP(INT(A519/1000),辅助表!$A$1:$G$54,7,FALSE)</f>
        <v>最大攻击+2</v>
      </c>
    </row>
    <row r="520" spans="1:7">
      <c r="A520" s="5">
        <v>2017</v>
      </c>
      <c r="B520" s="34" t="s">
        <v>46</v>
      </c>
      <c r="C520" s="35" t="s">
        <v>356</v>
      </c>
      <c r="D520" s="34">
        <f>CEILING(RIGHT(A520,3)/VLOOKUP(INT(A520/1000),辅助表!$A$1:$F$54,5,FALSE),1)*VLOOKUP(INT(A520/1000),辅助表!$A$1:$F$54,6,FALSE)</f>
        <v>2</v>
      </c>
      <c r="E520" s="34">
        <v>0</v>
      </c>
      <c r="F520" s="34">
        <f>ROUND(D520*VLOOKUP(INT(A520/1000),辅助表!$A$1:$F$54,5,FALSE),0)/VLOOKUP(INT(A520/1000),辅助表!$A$1:$F$54,6,FALSE)</f>
        <v>20</v>
      </c>
      <c r="G520" s="34" t="str">
        <f>VLOOKUP(INT(A520/1000),辅助表!$A$1:$F$54,4,FALSE)&amp;"+"&amp;(D520/VLOOKUP(INT(A520/1000),辅助表!$A$1:$F$54,6,FALSE))&amp;VLOOKUP(INT(A520/1000),辅助表!$A$1:$G$54,7,FALSE)</f>
        <v>最大攻击+2</v>
      </c>
    </row>
    <row r="521" spans="1:7">
      <c r="A521" s="5">
        <v>2018</v>
      </c>
      <c r="B521" s="34" t="s">
        <v>46</v>
      </c>
      <c r="C521" s="35" t="s">
        <v>356</v>
      </c>
      <c r="D521" s="34">
        <f>CEILING(RIGHT(A521,3)/VLOOKUP(INT(A521/1000),辅助表!$A$1:$F$54,5,FALSE),1)*VLOOKUP(INT(A521/1000),辅助表!$A$1:$F$54,6,FALSE)</f>
        <v>2</v>
      </c>
      <c r="E521" s="34">
        <v>0</v>
      </c>
      <c r="F521" s="34">
        <f>ROUND(D521*VLOOKUP(INT(A521/1000),辅助表!$A$1:$F$54,5,FALSE),0)/VLOOKUP(INT(A521/1000),辅助表!$A$1:$F$54,6,FALSE)</f>
        <v>20</v>
      </c>
      <c r="G521" s="34" t="str">
        <f>VLOOKUP(INT(A521/1000),辅助表!$A$1:$F$54,4,FALSE)&amp;"+"&amp;(D521/VLOOKUP(INT(A521/1000),辅助表!$A$1:$F$54,6,FALSE))&amp;VLOOKUP(INT(A521/1000),辅助表!$A$1:$G$54,7,FALSE)</f>
        <v>最大攻击+2</v>
      </c>
    </row>
    <row r="522" spans="1:7">
      <c r="A522" s="5">
        <v>2019</v>
      </c>
      <c r="B522" s="34" t="s">
        <v>46</v>
      </c>
      <c r="C522" s="35" t="s">
        <v>356</v>
      </c>
      <c r="D522" s="34">
        <f>CEILING(RIGHT(A522,3)/VLOOKUP(INT(A522/1000),辅助表!$A$1:$F$54,5,FALSE),1)*VLOOKUP(INT(A522/1000),辅助表!$A$1:$F$54,6,FALSE)</f>
        <v>2</v>
      </c>
      <c r="E522" s="34">
        <v>0</v>
      </c>
      <c r="F522" s="34">
        <f>ROUND(D522*VLOOKUP(INT(A522/1000),辅助表!$A$1:$F$54,5,FALSE),0)/VLOOKUP(INT(A522/1000),辅助表!$A$1:$F$54,6,FALSE)</f>
        <v>20</v>
      </c>
      <c r="G522" s="34" t="str">
        <f>VLOOKUP(INT(A522/1000),辅助表!$A$1:$F$54,4,FALSE)&amp;"+"&amp;(D522/VLOOKUP(INT(A522/1000),辅助表!$A$1:$F$54,6,FALSE))&amp;VLOOKUP(INT(A522/1000),辅助表!$A$1:$G$54,7,FALSE)</f>
        <v>最大攻击+2</v>
      </c>
    </row>
    <row r="523" spans="1:7">
      <c r="A523" s="5">
        <v>2020</v>
      </c>
      <c r="B523" s="34" t="s">
        <v>46</v>
      </c>
      <c r="C523" s="35" t="s">
        <v>356</v>
      </c>
      <c r="D523" s="34">
        <f>CEILING(RIGHT(A523,3)/VLOOKUP(INT(A523/1000),辅助表!$A$1:$F$54,5,FALSE),1)*VLOOKUP(INT(A523/1000),辅助表!$A$1:$F$54,6,FALSE)</f>
        <v>2</v>
      </c>
      <c r="E523" s="34">
        <v>0</v>
      </c>
      <c r="F523" s="34">
        <f>ROUND(D523*VLOOKUP(INT(A523/1000),辅助表!$A$1:$F$54,5,FALSE),0)/VLOOKUP(INT(A523/1000),辅助表!$A$1:$F$54,6,FALSE)</f>
        <v>20</v>
      </c>
      <c r="G523" s="34" t="str">
        <f>VLOOKUP(INT(A523/1000),辅助表!$A$1:$F$54,4,FALSE)&amp;"+"&amp;(D523/VLOOKUP(INT(A523/1000),辅助表!$A$1:$F$54,6,FALSE))&amp;VLOOKUP(INT(A523/1000),辅助表!$A$1:$G$54,7,FALSE)</f>
        <v>最大攻击+2</v>
      </c>
    </row>
    <row r="524" spans="1:7">
      <c r="A524" s="5">
        <v>2021</v>
      </c>
      <c r="B524" s="34" t="s">
        <v>46</v>
      </c>
      <c r="C524" s="35" t="s">
        <v>356</v>
      </c>
      <c r="D524" s="34">
        <f>CEILING(RIGHT(A524,3)/VLOOKUP(INT(A524/1000),辅助表!$A$1:$F$54,5,FALSE),1)*VLOOKUP(INT(A524/1000),辅助表!$A$1:$F$54,6,FALSE)</f>
        <v>3</v>
      </c>
      <c r="E524" s="34">
        <v>0</v>
      </c>
      <c r="F524" s="34">
        <f>ROUND(D524*VLOOKUP(INT(A524/1000),辅助表!$A$1:$F$54,5,FALSE),0)/VLOOKUP(INT(A524/1000),辅助表!$A$1:$F$54,6,FALSE)</f>
        <v>30</v>
      </c>
      <c r="G524" s="34" t="str">
        <f>VLOOKUP(INT(A524/1000),辅助表!$A$1:$F$54,4,FALSE)&amp;"+"&amp;(D524/VLOOKUP(INT(A524/1000),辅助表!$A$1:$F$54,6,FALSE))&amp;VLOOKUP(INT(A524/1000),辅助表!$A$1:$G$54,7,FALSE)</f>
        <v>最大攻击+3</v>
      </c>
    </row>
    <row r="525" spans="1:7">
      <c r="A525" s="5">
        <v>2022</v>
      </c>
      <c r="B525" s="34" t="s">
        <v>46</v>
      </c>
      <c r="C525" s="35" t="s">
        <v>356</v>
      </c>
      <c r="D525" s="34">
        <f>CEILING(RIGHT(A525,3)/VLOOKUP(INT(A525/1000),辅助表!$A$1:$F$54,5,FALSE),1)*VLOOKUP(INT(A525/1000),辅助表!$A$1:$F$54,6,FALSE)</f>
        <v>3</v>
      </c>
      <c r="E525" s="34">
        <v>0</v>
      </c>
      <c r="F525" s="34">
        <f>ROUND(D525*VLOOKUP(INT(A525/1000),辅助表!$A$1:$F$54,5,FALSE),0)/VLOOKUP(INT(A525/1000),辅助表!$A$1:$F$54,6,FALSE)</f>
        <v>30</v>
      </c>
      <c r="G525" s="34" t="str">
        <f>VLOOKUP(INT(A525/1000),辅助表!$A$1:$F$54,4,FALSE)&amp;"+"&amp;(D525/VLOOKUP(INT(A525/1000),辅助表!$A$1:$F$54,6,FALSE))&amp;VLOOKUP(INT(A525/1000),辅助表!$A$1:$G$54,7,FALSE)</f>
        <v>最大攻击+3</v>
      </c>
    </row>
    <row r="526" spans="1:7">
      <c r="A526" s="5">
        <v>2023</v>
      </c>
      <c r="B526" s="34" t="s">
        <v>46</v>
      </c>
      <c r="C526" s="35" t="s">
        <v>356</v>
      </c>
      <c r="D526" s="34">
        <f>CEILING(RIGHT(A526,3)/VLOOKUP(INT(A526/1000),辅助表!$A$1:$F$54,5,FALSE),1)*VLOOKUP(INT(A526/1000),辅助表!$A$1:$F$54,6,FALSE)</f>
        <v>3</v>
      </c>
      <c r="E526" s="34">
        <v>0</v>
      </c>
      <c r="F526" s="34">
        <f>ROUND(D526*VLOOKUP(INT(A526/1000),辅助表!$A$1:$F$54,5,FALSE),0)/VLOOKUP(INT(A526/1000),辅助表!$A$1:$F$54,6,FALSE)</f>
        <v>30</v>
      </c>
      <c r="G526" s="34" t="str">
        <f>VLOOKUP(INT(A526/1000),辅助表!$A$1:$F$54,4,FALSE)&amp;"+"&amp;(D526/VLOOKUP(INT(A526/1000),辅助表!$A$1:$F$54,6,FALSE))&amp;VLOOKUP(INT(A526/1000),辅助表!$A$1:$G$54,7,FALSE)</f>
        <v>最大攻击+3</v>
      </c>
    </row>
    <row r="527" spans="1:7">
      <c r="A527" s="5">
        <v>2024</v>
      </c>
      <c r="B527" s="34" t="s">
        <v>46</v>
      </c>
      <c r="C527" s="35" t="s">
        <v>356</v>
      </c>
      <c r="D527" s="34">
        <f>CEILING(RIGHT(A527,3)/VLOOKUP(INT(A527/1000),辅助表!$A$1:$F$54,5,FALSE),1)*VLOOKUP(INT(A527/1000),辅助表!$A$1:$F$54,6,FALSE)</f>
        <v>3</v>
      </c>
      <c r="E527" s="34">
        <v>0</v>
      </c>
      <c r="F527" s="34">
        <f>ROUND(D527*VLOOKUP(INT(A527/1000),辅助表!$A$1:$F$54,5,FALSE),0)/VLOOKUP(INT(A527/1000),辅助表!$A$1:$F$54,6,FALSE)</f>
        <v>30</v>
      </c>
      <c r="G527" s="34" t="str">
        <f>VLOOKUP(INT(A527/1000),辅助表!$A$1:$F$54,4,FALSE)&amp;"+"&amp;(D527/VLOOKUP(INT(A527/1000),辅助表!$A$1:$F$54,6,FALSE))&amp;VLOOKUP(INT(A527/1000),辅助表!$A$1:$G$54,7,FALSE)</f>
        <v>最大攻击+3</v>
      </c>
    </row>
    <row r="528" spans="1:7">
      <c r="A528" s="5">
        <v>2025</v>
      </c>
      <c r="B528" s="34" t="s">
        <v>46</v>
      </c>
      <c r="C528" s="35" t="s">
        <v>356</v>
      </c>
      <c r="D528" s="34">
        <f>CEILING(RIGHT(A528,3)/VLOOKUP(INT(A528/1000),辅助表!$A$1:$F$54,5,FALSE),1)*VLOOKUP(INT(A528/1000),辅助表!$A$1:$F$54,6,FALSE)</f>
        <v>3</v>
      </c>
      <c r="E528" s="34">
        <v>0</v>
      </c>
      <c r="F528" s="34">
        <f>ROUND(D528*VLOOKUP(INT(A528/1000),辅助表!$A$1:$F$54,5,FALSE),0)/VLOOKUP(INT(A528/1000),辅助表!$A$1:$F$54,6,FALSE)</f>
        <v>30</v>
      </c>
      <c r="G528" s="34" t="str">
        <f>VLOOKUP(INT(A528/1000),辅助表!$A$1:$F$54,4,FALSE)&amp;"+"&amp;(D528/VLOOKUP(INT(A528/1000),辅助表!$A$1:$F$54,6,FALSE))&amp;VLOOKUP(INT(A528/1000),辅助表!$A$1:$G$54,7,FALSE)</f>
        <v>最大攻击+3</v>
      </c>
    </row>
    <row r="529" spans="1:7">
      <c r="A529" s="5">
        <v>2026</v>
      </c>
      <c r="B529" s="34" t="s">
        <v>46</v>
      </c>
      <c r="C529" s="35" t="s">
        <v>356</v>
      </c>
      <c r="D529" s="34">
        <f>CEILING(RIGHT(A529,3)/VLOOKUP(INT(A529/1000),辅助表!$A$1:$F$54,5,FALSE),1)*VLOOKUP(INT(A529/1000),辅助表!$A$1:$F$54,6,FALSE)</f>
        <v>3</v>
      </c>
      <c r="E529" s="34">
        <v>0</v>
      </c>
      <c r="F529" s="34">
        <f>ROUND(D529*VLOOKUP(INT(A529/1000),辅助表!$A$1:$F$54,5,FALSE),0)/VLOOKUP(INT(A529/1000),辅助表!$A$1:$F$54,6,FALSE)</f>
        <v>30</v>
      </c>
      <c r="G529" s="34" t="str">
        <f>VLOOKUP(INT(A529/1000),辅助表!$A$1:$F$54,4,FALSE)&amp;"+"&amp;(D529/VLOOKUP(INT(A529/1000),辅助表!$A$1:$F$54,6,FALSE))&amp;VLOOKUP(INT(A529/1000),辅助表!$A$1:$G$54,7,FALSE)</f>
        <v>最大攻击+3</v>
      </c>
    </row>
    <row r="530" spans="1:7">
      <c r="A530" s="5">
        <v>2027</v>
      </c>
      <c r="B530" s="34" t="s">
        <v>46</v>
      </c>
      <c r="C530" s="35" t="s">
        <v>356</v>
      </c>
      <c r="D530" s="34">
        <f>CEILING(RIGHT(A530,3)/VLOOKUP(INT(A530/1000),辅助表!$A$1:$F$54,5,FALSE),1)*VLOOKUP(INT(A530/1000),辅助表!$A$1:$F$54,6,FALSE)</f>
        <v>3</v>
      </c>
      <c r="E530" s="34">
        <v>0</v>
      </c>
      <c r="F530" s="34">
        <f>ROUND(D530*VLOOKUP(INT(A530/1000),辅助表!$A$1:$F$54,5,FALSE),0)/VLOOKUP(INT(A530/1000),辅助表!$A$1:$F$54,6,FALSE)</f>
        <v>30</v>
      </c>
      <c r="G530" s="34" t="str">
        <f>VLOOKUP(INT(A530/1000),辅助表!$A$1:$F$54,4,FALSE)&amp;"+"&amp;(D530/VLOOKUP(INT(A530/1000),辅助表!$A$1:$F$54,6,FALSE))&amp;VLOOKUP(INT(A530/1000),辅助表!$A$1:$G$54,7,FALSE)</f>
        <v>最大攻击+3</v>
      </c>
    </row>
    <row r="531" spans="1:7">
      <c r="A531" s="5">
        <v>2028</v>
      </c>
      <c r="B531" s="34" t="s">
        <v>46</v>
      </c>
      <c r="C531" s="35" t="s">
        <v>356</v>
      </c>
      <c r="D531" s="34">
        <f>CEILING(RIGHT(A531,3)/VLOOKUP(INT(A531/1000),辅助表!$A$1:$F$54,5,FALSE),1)*VLOOKUP(INT(A531/1000),辅助表!$A$1:$F$54,6,FALSE)</f>
        <v>3</v>
      </c>
      <c r="E531" s="34">
        <v>0</v>
      </c>
      <c r="F531" s="34">
        <f>ROUND(D531*VLOOKUP(INT(A531/1000),辅助表!$A$1:$F$54,5,FALSE),0)/VLOOKUP(INT(A531/1000),辅助表!$A$1:$F$54,6,FALSE)</f>
        <v>30</v>
      </c>
      <c r="G531" s="34" t="str">
        <f>VLOOKUP(INT(A531/1000),辅助表!$A$1:$F$54,4,FALSE)&amp;"+"&amp;(D531/VLOOKUP(INT(A531/1000),辅助表!$A$1:$F$54,6,FALSE))&amp;VLOOKUP(INT(A531/1000),辅助表!$A$1:$G$54,7,FALSE)</f>
        <v>最大攻击+3</v>
      </c>
    </row>
    <row r="532" spans="1:7">
      <c r="A532" s="5">
        <v>2029</v>
      </c>
      <c r="B532" s="34" t="s">
        <v>46</v>
      </c>
      <c r="C532" s="35" t="s">
        <v>356</v>
      </c>
      <c r="D532" s="34">
        <f>CEILING(RIGHT(A532,3)/VLOOKUP(INT(A532/1000),辅助表!$A$1:$F$54,5,FALSE),1)*VLOOKUP(INT(A532/1000),辅助表!$A$1:$F$54,6,FALSE)</f>
        <v>3</v>
      </c>
      <c r="E532" s="34">
        <v>0</v>
      </c>
      <c r="F532" s="34">
        <f>ROUND(D532*VLOOKUP(INT(A532/1000),辅助表!$A$1:$F$54,5,FALSE),0)/VLOOKUP(INT(A532/1000),辅助表!$A$1:$F$54,6,FALSE)</f>
        <v>30</v>
      </c>
      <c r="G532" s="34" t="str">
        <f>VLOOKUP(INT(A532/1000),辅助表!$A$1:$F$54,4,FALSE)&amp;"+"&amp;(D532/VLOOKUP(INT(A532/1000),辅助表!$A$1:$F$54,6,FALSE))&amp;VLOOKUP(INT(A532/1000),辅助表!$A$1:$G$54,7,FALSE)</f>
        <v>最大攻击+3</v>
      </c>
    </row>
    <row r="533" spans="1:7">
      <c r="A533" s="5">
        <v>2030</v>
      </c>
      <c r="B533" s="34" t="s">
        <v>46</v>
      </c>
      <c r="C533" s="35" t="s">
        <v>356</v>
      </c>
      <c r="D533" s="34">
        <f>CEILING(RIGHT(A533,3)/VLOOKUP(INT(A533/1000),辅助表!$A$1:$F$54,5,FALSE),1)*VLOOKUP(INT(A533/1000),辅助表!$A$1:$F$54,6,FALSE)</f>
        <v>3</v>
      </c>
      <c r="E533" s="34">
        <v>0</v>
      </c>
      <c r="F533" s="34">
        <f>ROUND(D533*VLOOKUP(INT(A533/1000),辅助表!$A$1:$F$54,5,FALSE),0)/VLOOKUP(INT(A533/1000),辅助表!$A$1:$F$54,6,FALSE)</f>
        <v>30</v>
      </c>
      <c r="G533" s="34" t="str">
        <f>VLOOKUP(INT(A533/1000),辅助表!$A$1:$F$54,4,FALSE)&amp;"+"&amp;(D533/VLOOKUP(INT(A533/1000),辅助表!$A$1:$F$54,6,FALSE))&amp;VLOOKUP(INT(A533/1000),辅助表!$A$1:$G$54,7,FALSE)</f>
        <v>最大攻击+3</v>
      </c>
    </row>
    <row r="534" spans="1:7">
      <c r="A534" s="5">
        <v>2031</v>
      </c>
      <c r="B534" s="34" t="s">
        <v>46</v>
      </c>
      <c r="C534" s="35" t="s">
        <v>356</v>
      </c>
      <c r="D534" s="34">
        <f>CEILING(RIGHT(A534,3)/VLOOKUP(INT(A534/1000),辅助表!$A$1:$F$54,5,FALSE),1)*VLOOKUP(INT(A534/1000),辅助表!$A$1:$F$54,6,FALSE)</f>
        <v>4</v>
      </c>
      <c r="E534" s="34">
        <v>0</v>
      </c>
      <c r="F534" s="34">
        <f>ROUND(D534*VLOOKUP(INT(A534/1000),辅助表!$A$1:$F$54,5,FALSE),0)/VLOOKUP(INT(A534/1000),辅助表!$A$1:$F$54,6,FALSE)</f>
        <v>40</v>
      </c>
      <c r="G534" s="34" t="str">
        <f>VLOOKUP(INT(A534/1000),辅助表!$A$1:$F$54,4,FALSE)&amp;"+"&amp;(D534/VLOOKUP(INT(A534/1000),辅助表!$A$1:$F$54,6,FALSE))&amp;VLOOKUP(INT(A534/1000),辅助表!$A$1:$G$54,7,FALSE)</f>
        <v>最大攻击+4</v>
      </c>
    </row>
    <row r="535" spans="1:7">
      <c r="A535" s="5">
        <v>2032</v>
      </c>
      <c r="B535" s="34" t="s">
        <v>46</v>
      </c>
      <c r="C535" s="35" t="s">
        <v>356</v>
      </c>
      <c r="D535" s="34">
        <f>CEILING(RIGHT(A535,3)/VLOOKUP(INT(A535/1000),辅助表!$A$1:$F$54,5,FALSE),1)*VLOOKUP(INT(A535/1000),辅助表!$A$1:$F$54,6,FALSE)</f>
        <v>4</v>
      </c>
      <c r="E535" s="34">
        <v>0</v>
      </c>
      <c r="F535" s="34">
        <f>ROUND(D535*VLOOKUP(INT(A535/1000),辅助表!$A$1:$F$54,5,FALSE),0)/VLOOKUP(INT(A535/1000),辅助表!$A$1:$F$54,6,FALSE)</f>
        <v>40</v>
      </c>
      <c r="G535" s="34" t="str">
        <f>VLOOKUP(INT(A535/1000),辅助表!$A$1:$F$54,4,FALSE)&amp;"+"&amp;(D535/VLOOKUP(INT(A535/1000),辅助表!$A$1:$F$54,6,FALSE))&amp;VLOOKUP(INT(A535/1000),辅助表!$A$1:$G$54,7,FALSE)</f>
        <v>最大攻击+4</v>
      </c>
    </row>
    <row r="536" spans="1:7">
      <c r="A536" s="5">
        <v>2033</v>
      </c>
      <c r="B536" s="34" t="s">
        <v>46</v>
      </c>
      <c r="C536" s="35" t="s">
        <v>356</v>
      </c>
      <c r="D536" s="34">
        <f>CEILING(RIGHT(A536,3)/VLOOKUP(INT(A536/1000),辅助表!$A$1:$F$54,5,FALSE),1)*VLOOKUP(INT(A536/1000),辅助表!$A$1:$F$54,6,FALSE)</f>
        <v>4</v>
      </c>
      <c r="E536" s="34">
        <v>0</v>
      </c>
      <c r="F536" s="34">
        <f>ROUND(D536*VLOOKUP(INT(A536/1000),辅助表!$A$1:$F$54,5,FALSE),0)/VLOOKUP(INT(A536/1000),辅助表!$A$1:$F$54,6,FALSE)</f>
        <v>40</v>
      </c>
      <c r="G536" s="34" t="str">
        <f>VLOOKUP(INT(A536/1000),辅助表!$A$1:$F$54,4,FALSE)&amp;"+"&amp;(D536/VLOOKUP(INT(A536/1000),辅助表!$A$1:$F$54,6,FALSE))&amp;VLOOKUP(INT(A536/1000),辅助表!$A$1:$G$54,7,FALSE)</f>
        <v>最大攻击+4</v>
      </c>
    </row>
    <row r="537" spans="1:7">
      <c r="A537" s="5">
        <v>2034</v>
      </c>
      <c r="B537" s="34" t="s">
        <v>46</v>
      </c>
      <c r="C537" s="35" t="s">
        <v>356</v>
      </c>
      <c r="D537" s="34">
        <f>CEILING(RIGHT(A537,3)/VLOOKUP(INT(A537/1000),辅助表!$A$1:$F$54,5,FALSE),1)*VLOOKUP(INT(A537/1000),辅助表!$A$1:$F$54,6,FALSE)</f>
        <v>4</v>
      </c>
      <c r="E537" s="34">
        <v>0</v>
      </c>
      <c r="F537" s="34">
        <f>ROUND(D537*VLOOKUP(INT(A537/1000),辅助表!$A$1:$F$54,5,FALSE),0)/VLOOKUP(INT(A537/1000),辅助表!$A$1:$F$54,6,FALSE)</f>
        <v>40</v>
      </c>
      <c r="G537" s="34" t="str">
        <f>VLOOKUP(INT(A537/1000),辅助表!$A$1:$F$54,4,FALSE)&amp;"+"&amp;(D537/VLOOKUP(INT(A537/1000),辅助表!$A$1:$F$54,6,FALSE))&amp;VLOOKUP(INT(A537/1000),辅助表!$A$1:$G$54,7,FALSE)</f>
        <v>最大攻击+4</v>
      </c>
    </row>
    <row r="538" spans="1:7">
      <c r="A538" s="5">
        <v>2035</v>
      </c>
      <c r="B538" s="34" t="s">
        <v>46</v>
      </c>
      <c r="C538" s="35" t="s">
        <v>356</v>
      </c>
      <c r="D538" s="34">
        <f>CEILING(RIGHT(A538,3)/VLOOKUP(INT(A538/1000),辅助表!$A$1:$F$54,5,FALSE),1)*VLOOKUP(INT(A538/1000),辅助表!$A$1:$F$54,6,FALSE)</f>
        <v>4</v>
      </c>
      <c r="E538" s="34">
        <v>0</v>
      </c>
      <c r="F538" s="34">
        <f>ROUND(D538*VLOOKUP(INT(A538/1000),辅助表!$A$1:$F$54,5,FALSE),0)/VLOOKUP(INT(A538/1000),辅助表!$A$1:$F$54,6,FALSE)</f>
        <v>40</v>
      </c>
      <c r="G538" s="34" t="str">
        <f>VLOOKUP(INT(A538/1000),辅助表!$A$1:$F$54,4,FALSE)&amp;"+"&amp;(D538/VLOOKUP(INT(A538/1000),辅助表!$A$1:$F$54,6,FALSE))&amp;VLOOKUP(INT(A538/1000),辅助表!$A$1:$G$54,7,FALSE)</f>
        <v>最大攻击+4</v>
      </c>
    </row>
    <row r="539" spans="1:7">
      <c r="A539" s="5">
        <v>2036</v>
      </c>
      <c r="B539" s="34" t="s">
        <v>46</v>
      </c>
      <c r="C539" s="35" t="s">
        <v>356</v>
      </c>
      <c r="D539" s="34">
        <f>CEILING(RIGHT(A539,3)/VLOOKUP(INT(A539/1000),辅助表!$A$1:$F$54,5,FALSE),1)*VLOOKUP(INT(A539/1000),辅助表!$A$1:$F$54,6,FALSE)</f>
        <v>4</v>
      </c>
      <c r="E539" s="34">
        <v>0</v>
      </c>
      <c r="F539" s="34">
        <f>ROUND(D539*VLOOKUP(INT(A539/1000),辅助表!$A$1:$F$54,5,FALSE),0)/VLOOKUP(INT(A539/1000),辅助表!$A$1:$F$54,6,FALSE)</f>
        <v>40</v>
      </c>
      <c r="G539" s="34" t="str">
        <f>VLOOKUP(INT(A539/1000),辅助表!$A$1:$F$54,4,FALSE)&amp;"+"&amp;(D539/VLOOKUP(INT(A539/1000),辅助表!$A$1:$F$54,6,FALSE))&amp;VLOOKUP(INT(A539/1000),辅助表!$A$1:$G$54,7,FALSE)</f>
        <v>最大攻击+4</v>
      </c>
    </row>
    <row r="540" spans="1:7">
      <c r="A540" s="5">
        <v>2037</v>
      </c>
      <c r="B540" s="34" t="s">
        <v>46</v>
      </c>
      <c r="C540" s="35" t="s">
        <v>356</v>
      </c>
      <c r="D540" s="34">
        <f>CEILING(RIGHT(A540,3)/VLOOKUP(INT(A540/1000),辅助表!$A$1:$F$54,5,FALSE),1)*VLOOKUP(INT(A540/1000),辅助表!$A$1:$F$54,6,FALSE)</f>
        <v>4</v>
      </c>
      <c r="E540" s="34">
        <v>0</v>
      </c>
      <c r="F540" s="34">
        <f>ROUND(D540*VLOOKUP(INT(A540/1000),辅助表!$A$1:$F$54,5,FALSE),0)/VLOOKUP(INT(A540/1000),辅助表!$A$1:$F$54,6,FALSE)</f>
        <v>40</v>
      </c>
      <c r="G540" s="34" t="str">
        <f>VLOOKUP(INT(A540/1000),辅助表!$A$1:$F$54,4,FALSE)&amp;"+"&amp;(D540/VLOOKUP(INT(A540/1000),辅助表!$A$1:$F$54,6,FALSE))&amp;VLOOKUP(INT(A540/1000),辅助表!$A$1:$G$54,7,FALSE)</f>
        <v>最大攻击+4</v>
      </c>
    </row>
    <row r="541" spans="1:7">
      <c r="A541" s="5">
        <v>2038</v>
      </c>
      <c r="B541" s="34" t="s">
        <v>46</v>
      </c>
      <c r="C541" s="35" t="s">
        <v>356</v>
      </c>
      <c r="D541" s="34">
        <f>CEILING(RIGHT(A541,3)/VLOOKUP(INT(A541/1000),辅助表!$A$1:$F$54,5,FALSE),1)*VLOOKUP(INT(A541/1000),辅助表!$A$1:$F$54,6,FALSE)</f>
        <v>4</v>
      </c>
      <c r="E541" s="34">
        <v>0</v>
      </c>
      <c r="F541" s="34">
        <f>ROUND(D541*VLOOKUP(INT(A541/1000),辅助表!$A$1:$F$54,5,FALSE),0)/VLOOKUP(INT(A541/1000),辅助表!$A$1:$F$54,6,FALSE)</f>
        <v>40</v>
      </c>
      <c r="G541" s="34" t="str">
        <f>VLOOKUP(INT(A541/1000),辅助表!$A$1:$F$54,4,FALSE)&amp;"+"&amp;(D541/VLOOKUP(INT(A541/1000),辅助表!$A$1:$F$54,6,FALSE))&amp;VLOOKUP(INT(A541/1000),辅助表!$A$1:$G$54,7,FALSE)</f>
        <v>最大攻击+4</v>
      </c>
    </row>
    <row r="542" spans="1:7">
      <c r="A542" s="5">
        <v>2039</v>
      </c>
      <c r="B542" s="34" t="s">
        <v>46</v>
      </c>
      <c r="C542" s="35" t="s">
        <v>356</v>
      </c>
      <c r="D542" s="34">
        <f>CEILING(RIGHT(A542,3)/VLOOKUP(INT(A542/1000),辅助表!$A$1:$F$54,5,FALSE),1)*VLOOKUP(INT(A542/1000),辅助表!$A$1:$F$54,6,FALSE)</f>
        <v>4</v>
      </c>
      <c r="E542" s="34">
        <v>0</v>
      </c>
      <c r="F542" s="34">
        <f>ROUND(D542*VLOOKUP(INT(A542/1000),辅助表!$A$1:$F$54,5,FALSE),0)/VLOOKUP(INT(A542/1000),辅助表!$A$1:$F$54,6,FALSE)</f>
        <v>40</v>
      </c>
      <c r="G542" s="34" t="str">
        <f>VLOOKUP(INT(A542/1000),辅助表!$A$1:$F$54,4,FALSE)&amp;"+"&amp;(D542/VLOOKUP(INT(A542/1000),辅助表!$A$1:$F$54,6,FALSE))&amp;VLOOKUP(INT(A542/1000),辅助表!$A$1:$G$54,7,FALSE)</f>
        <v>最大攻击+4</v>
      </c>
    </row>
    <row r="543" spans="1:7">
      <c r="A543" s="5">
        <v>2040</v>
      </c>
      <c r="B543" s="34" t="s">
        <v>46</v>
      </c>
      <c r="C543" s="35" t="s">
        <v>356</v>
      </c>
      <c r="D543" s="34">
        <f>CEILING(RIGHT(A543,3)/VLOOKUP(INT(A543/1000),辅助表!$A$1:$F$54,5,FALSE),1)*VLOOKUP(INT(A543/1000),辅助表!$A$1:$F$54,6,FALSE)</f>
        <v>4</v>
      </c>
      <c r="E543" s="34">
        <v>0</v>
      </c>
      <c r="F543" s="34">
        <f>ROUND(D543*VLOOKUP(INT(A543/1000),辅助表!$A$1:$F$54,5,FALSE),0)/VLOOKUP(INT(A543/1000),辅助表!$A$1:$F$54,6,FALSE)</f>
        <v>40</v>
      </c>
      <c r="G543" s="34" t="str">
        <f>VLOOKUP(INT(A543/1000),辅助表!$A$1:$F$54,4,FALSE)&amp;"+"&amp;(D543/VLOOKUP(INT(A543/1000),辅助表!$A$1:$F$54,6,FALSE))&amp;VLOOKUP(INT(A543/1000),辅助表!$A$1:$G$54,7,FALSE)</f>
        <v>最大攻击+4</v>
      </c>
    </row>
    <row r="544" spans="1:7">
      <c r="A544" s="5">
        <v>2041</v>
      </c>
      <c r="B544" s="34" t="s">
        <v>46</v>
      </c>
      <c r="C544" s="35" t="s">
        <v>356</v>
      </c>
      <c r="D544" s="34">
        <f>CEILING(RIGHT(A544,3)/VLOOKUP(INT(A544/1000),辅助表!$A$1:$F$54,5,FALSE),1)*VLOOKUP(INT(A544/1000),辅助表!$A$1:$F$54,6,FALSE)</f>
        <v>5</v>
      </c>
      <c r="E544" s="34">
        <v>0</v>
      </c>
      <c r="F544" s="34">
        <f>ROUND(D544*VLOOKUP(INT(A544/1000),辅助表!$A$1:$F$54,5,FALSE),0)/VLOOKUP(INT(A544/1000),辅助表!$A$1:$F$54,6,FALSE)</f>
        <v>50</v>
      </c>
      <c r="G544" s="34" t="str">
        <f>VLOOKUP(INT(A544/1000),辅助表!$A$1:$F$54,4,FALSE)&amp;"+"&amp;(D544/VLOOKUP(INT(A544/1000),辅助表!$A$1:$F$54,6,FALSE))&amp;VLOOKUP(INT(A544/1000),辅助表!$A$1:$G$54,7,FALSE)</f>
        <v>最大攻击+5</v>
      </c>
    </row>
    <row r="545" spans="1:7">
      <c r="A545" s="5">
        <v>2042</v>
      </c>
      <c r="B545" s="34" t="s">
        <v>46</v>
      </c>
      <c r="C545" s="35" t="s">
        <v>356</v>
      </c>
      <c r="D545" s="34">
        <f>CEILING(RIGHT(A545,3)/VLOOKUP(INT(A545/1000),辅助表!$A$1:$F$54,5,FALSE),1)*VLOOKUP(INT(A545/1000),辅助表!$A$1:$F$54,6,FALSE)</f>
        <v>5</v>
      </c>
      <c r="E545" s="34">
        <v>0</v>
      </c>
      <c r="F545" s="34">
        <f>ROUND(D545*VLOOKUP(INT(A545/1000),辅助表!$A$1:$F$54,5,FALSE),0)/VLOOKUP(INT(A545/1000),辅助表!$A$1:$F$54,6,FALSE)</f>
        <v>50</v>
      </c>
      <c r="G545" s="34" t="str">
        <f>VLOOKUP(INT(A545/1000),辅助表!$A$1:$F$54,4,FALSE)&amp;"+"&amp;(D545/VLOOKUP(INT(A545/1000),辅助表!$A$1:$F$54,6,FALSE))&amp;VLOOKUP(INT(A545/1000),辅助表!$A$1:$G$54,7,FALSE)</f>
        <v>最大攻击+5</v>
      </c>
    </row>
    <row r="546" spans="1:7">
      <c r="A546" s="5">
        <v>2043</v>
      </c>
      <c r="B546" s="34" t="s">
        <v>46</v>
      </c>
      <c r="C546" s="35" t="s">
        <v>356</v>
      </c>
      <c r="D546" s="34">
        <f>CEILING(RIGHT(A546,3)/VLOOKUP(INT(A546/1000),辅助表!$A$1:$F$54,5,FALSE),1)*VLOOKUP(INT(A546/1000),辅助表!$A$1:$F$54,6,FALSE)</f>
        <v>5</v>
      </c>
      <c r="E546" s="34">
        <v>0</v>
      </c>
      <c r="F546" s="34">
        <f>ROUND(D546*VLOOKUP(INT(A546/1000),辅助表!$A$1:$F$54,5,FALSE),0)/VLOOKUP(INT(A546/1000),辅助表!$A$1:$F$54,6,FALSE)</f>
        <v>50</v>
      </c>
      <c r="G546" s="34" t="str">
        <f>VLOOKUP(INT(A546/1000),辅助表!$A$1:$F$54,4,FALSE)&amp;"+"&amp;(D546/VLOOKUP(INT(A546/1000),辅助表!$A$1:$F$54,6,FALSE))&amp;VLOOKUP(INT(A546/1000),辅助表!$A$1:$G$54,7,FALSE)</f>
        <v>最大攻击+5</v>
      </c>
    </row>
    <row r="547" spans="1:7">
      <c r="A547" s="5">
        <v>2044</v>
      </c>
      <c r="B547" s="34" t="s">
        <v>46</v>
      </c>
      <c r="C547" s="35" t="s">
        <v>356</v>
      </c>
      <c r="D547" s="34">
        <f>CEILING(RIGHT(A547,3)/VLOOKUP(INT(A547/1000),辅助表!$A$1:$F$54,5,FALSE),1)*VLOOKUP(INT(A547/1000),辅助表!$A$1:$F$54,6,FALSE)</f>
        <v>5</v>
      </c>
      <c r="E547" s="34">
        <v>0</v>
      </c>
      <c r="F547" s="34">
        <f>ROUND(D547*VLOOKUP(INT(A547/1000),辅助表!$A$1:$F$54,5,FALSE),0)/VLOOKUP(INT(A547/1000),辅助表!$A$1:$F$54,6,FALSE)</f>
        <v>50</v>
      </c>
      <c r="G547" s="34" t="str">
        <f>VLOOKUP(INT(A547/1000),辅助表!$A$1:$F$54,4,FALSE)&amp;"+"&amp;(D547/VLOOKUP(INT(A547/1000),辅助表!$A$1:$F$54,6,FALSE))&amp;VLOOKUP(INT(A547/1000),辅助表!$A$1:$G$54,7,FALSE)</f>
        <v>最大攻击+5</v>
      </c>
    </row>
    <row r="548" spans="1:7">
      <c r="A548" s="5">
        <v>2045</v>
      </c>
      <c r="B548" s="34" t="s">
        <v>46</v>
      </c>
      <c r="C548" s="35" t="s">
        <v>356</v>
      </c>
      <c r="D548" s="34">
        <f>CEILING(RIGHT(A548,3)/VLOOKUP(INT(A548/1000),辅助表!$A$1:$F$54,5,FALSE),1)*VLOOKUP(INT(A548/1000),辅助表!$A$1:$F$54,6,FALSE)</f>
        <v>5</v>
      </c>
      <c r="E548" s="34">
        <v>0</v>
      </c>
      <c r="F548" s="34">
        <f>ROUND(D548*VLOOKUP(INT(A548/1000),辅助表!$A$1:$F$54,5,FALSE),0)/VLOOKUP(INT(A548/1000),辅助表!$A$1:$F$54,6,FALSE)</f>
        <v>50</v>
      </c>
      <c r="G548" s="34" t="str">
        <f>VLOOKUP(INT(A548/1000),辅助表!$A$1:$F$54,4,FALSE)&amp;"+"&amp;(D548/VLOOKUP(INT(A548/1000),辅助表!$A$1:$F$54,6,FALSE))&amp;VLOOKUP(INT(A548/1000),辅助表!$A$1:$G$54,7,FALSE)</f>
        <v>最大攻击+5</v>
      </c>
    </row>
    <row r="549" spans="1:7">
      <c r="A549" s="5">
        <v>2046</v>
      </c>
      <c r="B549" s="34" t="s">
        <v>46</v>
      </c>
      <c r="C549" s="35" t="s">
        <v>356</v>
      </c>
      <c r="D549" s="34">
        <f>CEILING(RIGHT(A549,3)/VLOOKUP(INT(A549/1000),辅助表!$A$1:$F$54,5,FALSE),1)*VLOOKUP(INT(A549/1000),辅助表!$A$1:$F$54,6,FALSE)</f>
        <v>5</v>
      </c>
      <c r="E549" s="34">
        <v>0</v>
      </c>
      <c r="F549" s="34">
        <f>ROUND(D549*VLOOKUP(INT(A549/1000),辅助表!$A$1:$F$54,5,FALSE),0)/VLOOKUP(INT(A549/1000),辅助表!$A$1:$F$54,6,FALSE)</f>
        <v>50</v>
      </c>
      <c r="G549" s="34" t="str">
        <f>VLOOKUP(INT(A549/1000),辅助表!$A$1:$F$54,4,FALSE)&amp;"+"&amp;(D549/VLOOKUP(INT(A549/1000),辅助表!$A$1:$F$54,6,FALSE))&amp;VLOOKUP(INT(A549/1000),辅助表!$A$1:$G$54,7,FALSE)</f>
        <v>最大攻击+5</v>
      </c>
    </row>
    <row r="550" spans="1:7">
      <c r="A550" s="5">
        <v>2047</v>
      </c>
      <c r="B550" s="34" t="s">
        <v>46</v>
      </c>
      <c r="C550" s="35" t="s">
        <v>356</v>
      </c>
      <c r="D550" s="34">
        <f>CEILING(RIGHT(A550,3)/VLOOKUP(INT(A550/1000),辅助表!$A$1:$F$54,5,FALSE),1)*VLOOKUP(INT(A550/1000),辅助表!$A$1:$F$54,6,FALSE)</f>
        <v>5</v>
      </c>
      <c r="E550" s="34">
        <v>0</v>
      </c>
      <c r="F550" s="34">
        <f>ROUND(D550*VLOOKUP(INT(A550/1000),辅助表!$A$1:$F$54,5,FALSE),0)/VLOOKUP(INT(A550/1000),辅助表!$A$1:$F$54,6,FALSE)</f>
        <v>50</v>
      </c>
      <c r="G550" s="34" t="str">
        <f>VLOOKUP(INT(A550/1000),辅助表!$A$1:$F$54,4,FALSE)&amp;"+"&amp;(D550/VLOOKUP(INT(A550/1000),辅助表!$A$1:$F$54,6,FALSE))&amp;VLOOKUP(INT(A550/1000),辅助表!$A$1:$G$54,7,FALSE)</f>
        <v>最大攻击+5</v>
      </c>
    </row>
    <row r="551" spans="1:7">
      <c r="A551" s="5">
        <v>2048</v>
      </c>
      <c r="B551" s="34" t="s">
        <v>46</v>
      </c>
      <c r="C551" s="35" t="s">
        <v>356</v>
      </c>
      <c r="D551" s="34">
        <f>CEILING(RIGHT(A551,3)/VLOOKUP(INT(A551/1000),辅助表!$A$1:$F$54,5,FALSE),1)*VLOOKUP(INT(A551/1000),辅助表!$A$1:$F$54,6,FALSE)</f>
        <v>5</v>
      </c>
      <c r="E551" s="34">
        <v>0</v>
      </c>
      <c r="F551" s="34">
        <f>ROUND(D551*VLOOKUP(INT(A551/1000),辅助表!$A$1:$F$54,5,FALSE),0)/VLOOKUP(INT(A551/1000),辅助表!$A$1:$F$54,6,FALSE)</f>
        <v>50</v>
      </c>
      <c r="G551" s="34" t="str">
        <f>VLOOKUP(INT(A551/1000),辅助表!$A$1:$F$54,4,FALSE)&amp;"+"&amp;(D551/VLOOKUP(INT(A551/1000),辅助表!$A$1:$F$54,6,FALSE))&amp;VLOOKUP(INT(A551/1000),辅助表!$A$1:$G$54,7,FALSE)</f>
        <v>最大攻击+5</v>
      </c>
    </row>
    <row r="552" spans="1:7">
      <c r="A552" s="5">
        <v>2049</v>
      </c>
      <c r="B552" s="34" t="s">
        <v>46</v>
      </c>
      <c r="C552" s="35" t="s">
        <v>356</v>
      </c>
      <c r="D552" s="34">
        <f>CEILING(RIGHT(A552,3)/VLOOKUP(INT(A552/1000),辅助表!$A$1:$F$54,5,FALSE),1)*VLOOKUP(INT(A552/1000),辅助表!$A$1:$F$54,6,FALSE)</f>
        <v>5</v>
      </c>
      <c r="E552" s="34">
        <v>0</v>
      </c>
      <c r="F552" s="34">
        <f>ROUND(D552*VLOOKUP(INT(A552/1000),辅助表!$A$1:$F$54,5,FALSE),0)/VLOOKUP(INT(A552/1000),辅助表!$A$1:$F$54,6,FALSE)</f>
        <v>50</v>
      </c>
      <c r="G552" s="34" t="str">
        <f>VLOOKUP(INT(A552/1000),辅助表!$A$1:$F$54,4,FALSE)&amp;"+"&amp;(D552/VLOOKUP(INT(A552/1000),辅助表!$A$1:$F$54,6,FALSE))&amp;VLOOKUP(INT(A552/1000),辅助表!$A$1:$G$54,7,FALSE)</f>
        <v>最大攻击+5</v>
      </c>
    </row>
    <row r="553" spans="1:7">
      <c r="A553" s="5">
        <v>2050</v>
      </c>
      <c r="B553" s="34" t="s">
        <v>46</v>
      </c>
      <c r="C553" s="35" t="s">
        <v>356</v>
      </c>
      <c r="D553" s="34">
        <f>CEILING(RIGHT(A553,3)/VLOOKUP(INT(A553/1000),辅助表!$A$1:$F$54,5,FALSE),1)*VLOOKUP(INT(A553/1000),辅助表!$A$1:$F$54,6,FALSE)</f>
        <v>5</v>
      </c>
      <c r="E553" s="34">
        <v>0</v>
      </c>
      <c r="F553" s="34">
        <f>ROUND(D553*VLOOKUP(INT(A553/1000),辅助表!$A$1:$F$54,5,FALSE),0)/VLOOKUP(INT(A553/1000),辅助表!$A$1:$F$54,6,FALSE)</f>
        <v>50</v>
      </c>
      <c r="G553" s="34" t="str">
        <f>VLOOKUP(INT(A553/1000),辅助表!$A$1:$F$54,4,FALSE)&amp;"+"&amp;(D553/VLOOKUP(INT(A553/1000),辅助表!$A$1:$F$54,6,FALSE))&amp;VLOOKUP(INT(A553/1000),辅助表!$A$1:$G$54,7,FALSE)</f>
        <v>最大攻击+5</v>
      </c>
    </row>
    <row r="554" spans="1:7">
      <c r="A554" s="5">
        <v>2051</v>
      </c>
      <c r="B554" s="34" t="s">
        <v>46</v>
      </c>
      <c r="C554" s="35" t="s">
        <v>356</v>
      </c>
      <c r="D554" s="34">
        <f>CEILING(RIGHT(A554,3)/VLOOKUP(INT(A554/1000),辅助表!$A$1:$F$54,5,FALSE),1)*VLOOKUP(INT(A554/1000),辅助表!$A$1:$F$54,6,FALSE)</f>
        <v>6</v>
      </c>
      <c r="E554" s="34">
        <v>0</v>
      </c>
      <c r="F554" s="34">
        <f>ROUND(D554*VLOOKUP(INT(A554/1000),辅助表!$A$1:$F$54,5,FALSE),0)/VLOOKUP(INT(A554/1000),辅助表!$A$1:$F$54,6,FALSE)</f>
        <v>60</v>
      </c>
      <c r="G554" s="34" t="str">
        <f>VLOOKUP(INT(A554/1000),辅助表!$A$1:$F$54,4,FALSE)&amp;"+"&amp;(D554/VLOOKUP(INT(A554/1000),辅助表!$A$1:$F$54,6,FALSE))&amp;VLOOKUP(INT(A554/1000),辅助表!$A$1:$G$54,7,FALSE)</f>
        <v>最大攻击+6</v>
      </c>
    </row>
    <row r="555" spans="1:7">
      <c r="A555" s="5">
        <v>2052</v>
      </c>
      <c r="B555" s="34" t="s">
        <v>46</v>
      </c>
      <c r="C555" s="35" t="s">
        <v>356</v>
      </c>
      <c r="D555" s="34">
        <f>CEILING(RIGHT(A555,3)/VLOOKUP(INT(A555/1000),辅助表!$A$1:$F$54,5,FALSE),1)*VLOOKUP(INT(A555/1000),辅助表!$A$1:$F$54,6,FALSE)</f>
        <v>6</v>
      </c>
      <c r="E555" s="34">
        <v>0</v>
      </c>
      <c r="F555" s="34">
        <f>ROUND(D555*VLOOKUP(INT(A555/1000),辅助表!$A$1:$F$54,5,FALSE),0)/VLOOKUP(INT(A555/1000),辅助表!$A$1:$F$54,6,FALSE)</f>
        <v>60</v>
      </c>
      <c r="G555" s="34" t="str">
        <f>VLOOKUP(INT(A555/1000),辅助表!$A$1:$F$54,4,FALSE)&amp;"+"&amp;(D555/VLOOKUP(INT(A555/1000),辅助表!$A$1:$F$54,6,FALSE))&amp;VLOOKUP(INT(A555/1000),辅助表!$A$1:$G$54,7,FALSE)</f>
        <v>最大攻击+6</v>
      </c>
    </row>
    <row r="556" spans="1:7">
      <c r="A556" s="5">
        <v>2053</v>
      </c>
      <c r="B556" s="34" t="s">
        <v>46</v>
      </c>
      <c r="C556" s="35" t="s">
        <v>356</v>
      </c>
      <c r="D556" s="34">
        <f>CEILING(RIGHT(A556,3)/VLOOKUP(INT(A556/1000),辅助表!$A$1:$F$54,5,FALSE),1)*VLOOKUP(INT(A556/1000),辅助表!$A$1:$F$54,6,FALSE)</f>
        <v>6</v>
      </c>
      <c r="E556" s="34">
        <v>0</v>
      </c>
      <c r="F556" s="34">
        <f>ROUND(D556*VLOOKUP(INT(A556/1000),辅助表!$A$1:$F$54,5,FALSE),0)/VLOOKUP(INT(A556/1000),辅助表!$A$1:$F$54,6,FALSE)</f>
        <v>60</v>
      </c>
      <c r="G556" s="34" t="str">
        <f>VLOOKUP(INT(A556/1000),辅助表!$A$1:$F$54,4,FALSE)&amp;"+"&amp;(D556/VLOOKUP(INT(A556/1000),辅助表!$A$1:$F$54,6,FALSE))&amp;VLOOKUP(INT(A556/1000),辅助表!$A$1:$G$54,7,FALSE)</f>
        <v>最大攻击+6</v>
      </c>
    </row>
    <row r="557" spans="1:7">
      <c r="A557" s="5">
        <v>2054</v>
      </c>
      <c r="B557" s="34" t="s">
        <v>46</v>
      </c>
      <c r="C557" s="35" t="s">
        <v>356</v>
      </c>
      <c r="D557" s="34">
        <f>CEILING(RIGHT(A557,3)/VLOOKUP(INT(A557/1000),辅助表!$A$1:$F$54,5,FALSE),1)*VLOOKUP(INT(A557/1000),辅助表!$A$1:$F$54,6,FALSE)</f>
        <v>6</v>
      </c>
      <c r="E557" s="34">
        <v>0</v>
      </c>
      <c r="F557" s="34">
        <f>ROUND(D557*VLOOKUP(INT(A557/1000),辅助表!$A$1:$F$54,5,FALSE),0)/VLOOKUP(INT(A557/1000),辅助表!$A$1:$F$54,6,FALSE)</f>
        <v>60</v>
      </c>
      <c r="G557" s="34" t="str">
        <f>VLOOKUP(INT(A557/1000),辅助表!$A$1:$F$54,4,FALSE)&amp;"+"&amp;(D557/VLOOKUP(INT(A557/1000),辅助表!$A$1:$F$54,6,FALSE))&amp;VLOOKUP(INT(A557/1000),辅助表!$A$1:$G$54,7,FALSE)</f>
        <v>最大攻击+6</v>
      </c>
    </row>
    <row r="558" spans="1:7">
      <c r="A558" s="5">
        <v>2055</v>
      </c>
      <c r="B558" s="34" t="s">
        <v>46</v>
      </c>
      <c r="C558" s="35" t="s">
        <v>356</v>
      </c>
      <c r="D558" s="34">
        <f>CEILING(RIGHT(A558,3)/VLOOKUP(INT(A558/1000),辅助表!$A$1:$F$54,5,FALSE),1)*VLOOKUP(INT(A558/1000),辅助表!$A$1:$F$54,6,FALSE)</f>
        <v>6</v>
      </c>
      <c r="E558" s="34">
        <v>0</v>
      </c>
      <c r="F558" s="34">
        <f>ROUND(D558*VLOOKUP(INT(A558/1000),辅助表!$A$1:$F$54,5,FALSE),0)/VLOOKUP(INT(A558/1000),辅助表!$A$1:$F$54,6,FALSE)</f>
        <v>60</v>
      </c>
      <c r="G558" s="34" t="str">
        <f>VLOOKUP(INT(A558/1000),辅助表!$A$1:$F$54,4,FALSE)&amp;"+"&amp;(D558/VLOOKUP(INT(A558/1000),辅助表!$A$1:$F$54,6,FALSE))&amp;VLOOKUP(INT(A558/1000),辅助表!$A$1:$G$54,7,FALSE)</f>
        <v>最大攻击+6</v>
      </c>
    </row>
    <row r="559" spans="1:7">
      <c r="A559" s="5">
        <v>2056</v>
      </c>
      <c r="B559" s="34" t="s">
        <v>46</v>
      </c>
      <c r="C559" s="35" t="s">
        <v>356</v>
      </c>
      <c r="D559" s="34">
        <f>CEILING(RIGHT(A559,3)/VLOOKUP(INT(A559/1000),辅助表!$A$1:$F$54,5,FALSE),1)*VLOOKUP(INT(A559/1000),辅助表!$A$1:$F$54,6,FALSE)</f>
        <v>6</v>
      </c>
      <c r="E559" s="34">
        <v>0</v>
      </c>
      <c r="F559" s="34">
        <f>ROUND(D559*VLOOKUP(INT(A559/1000),辅助表!$A$1:$F$54,5,FALSE),0)/VLOOKUP(INT(A559/1000),辅助表!$A$1:$F$54,6,FALSE)</f>
        <v>60</v>
      </c>
      <c r="G559" s="34" t="str">
        <f>VLOOKUP(INT(A559/1000),辅助表!$A$1:$F$54,4,FALSE)&amp;"+"&amp;(D559/VLOOKUP(INT(A559/1000),辅助表!$A$1:$F$54,6,FALSE))&amp;VLOOKUP(INT(A559/1000),辅助表!$A$1:$G$54,7,FALSE)</f>
        <v>最大攻击+6</v>
      </c>
    </row>
    <row r="560" spans="1:7">
      <c r="A560" s="5">
        <v>2057</v>
      </c>
      <c r="B560" s="34" t="s">
        <v>46</v>
      </c>
      <c r="C560" s="35" t="s">
        <v>356</v>
      </c>
      <c r="D560" s="34">
        <f>CEILING(RIGHT(A560,3)/VLOOKUP(INT(A560/1000),辅助表!$A$1:$F$54,5,FALSE),1)*VLOOKUP(INT(A560/1000),辅助表!$A$1:$F$54,6,FALSE)</f>
        <v>6</v>
      </c>
      <c r="E560" s="34">
        <v>0</v>
      </c>
      <c r="F560" s="34">
        <f>ROUND(D560*VLOOKUP(INT(A560/1000),辅助表!$A$1:$F$54,5,FALSE),0)/VLOOKUP(INT(A560/1000),辅助表!$A$1:$F$54,6,FALSE)</f>
        <v>60</v>
      </c>
      <c r="G560" s="34" t="str">
        <f>VLOOKUP(INT(A560/1000),辅助表!$A$1:$F$54,4,FALSE)&amp;"+"&amp;(D560/VLOOKUP(INT(A560/1000),辅助表!$A$1:$F$54,6,FALSE))&amp;VLOOKUP(INT(A560/1000),辅助表!$A$1:$G$54,7,FALSE)</f>
        <v>最大攻击+6</v>
      </c>
    </row>
    <row r="561" spans="1:7">
      <c r="A561" s="5">
        <v>2058</v>
      </c>
      <c r="B561" s="34" t="s">
        <v>46</v>
      </c>
      <c r="C561" s="35" t="s">
        <v>356</v>
      </c>
      <c r="D561" s="34">
        <f>CEILING(RIGHT(A561,3)/VLOOKUP(INT(A561/1000),辅助表!$A$1:$F$54,5,FALSE),1)*VLOOKUP(INT(A561/1000),辅助表!$A$1:$F$54,6,FALSE)</f>
        <v>6</v>
      </c>
      <c r="E561" s="34">
        <v>0</v>
      </c>
      <c r="F561" s="34">
        <f>ROUND(D561*VLOOKUP(INT(A561/1000),辅助表!$A$1:$F$54,5,FALSE),0)/VLOOKUP(INT(A561/1000),辅助表!$A$1:$F$54,6,FALSE)</f>
        <v>60</v>
      </c>
      <c r="G561" s="34" t="str">
        <f>VLOOKUP(INT(A561/1000),辅助表!$A$1:$F$54,4,FALSE)&amp;"+"&amp;(D561/VLOOKUP(INT(A561/1000),辅助表!$A$1:$F$54,6,FALSE))&amp;VLOOKUP(INT(A561/1000),辅助表!$A$1:$G$54,7,FALSE)</f>
        <v>最大攻击+6</v>
      </c>
    </row>
    <row r="562" spans="1:7">
      <c r="A562" s="5">
        <v>2059</v>
      </c>
      <c r="B562" s="34" t="s">
        <v>46</v>
      </c>
      <c r="C562" s="35" t="s">
        <v>356</v>
      </c>
      <c r="D562" s="34">
        <f>CEILING(RIGHT(A562,3)/VLOOKUP(INT(A562/1000),辅助表!$A$1:$F$54,5,FALSE),1)*VLOOKUP(INT(A562/1000),辅助表!$A$1:$F$54,6,FALSE)</f>
        <v>6</v>
      </c>
      <c r="E562" s="34">
        <v>0</v>
      </c>
      <c r="F562" s="34">
        <f>ROUND(D562*VLOOKUP(INT(A562/1000),辅助表!$A$1:$F$54,5,FALSE),0)/VLOOKUP(INT(A562/1000),辅助表!$A$1:$F$54,6,FALSE)</f>
        <v>60</v>
      </c>
      <c r="G562" s="34" t="str">
        <f>VLOOKUP(INT(A562/1000),辅助表!$A$1:$F$54,4,FALSE)&amp;"+"&amp;(D562/VLOOKUP(INT(A562/1000),辅助表!$A$1:$F$54,6,FALSE))&amp;VLOOKUP(INT(A562/1000),辅助表!$A$1:$G$54,7,FALSE)</f>
        <v>最大攻击+6</v>
      </c>
    </row>
    <row r="563" spans="1:7">
      <c r="A563" s="5">
        <v>2060</v>
      </c>
      <c r="B563" s="34" t="s">
        <v>46</v>
      </c>
      <c r="C563" s="35" t="s">
        <v>356</v>
      </c>
      <c r="D563" s="34">
        <f>CEILING(RIGHT(A563,3)/VLOOKUP(INT(A563/1000),辅助表!$A$1:$F$54,5,FALSE),1)*VLOOKUP(INT(A563/1000),辅助表!$A$1:$F$54,6,FALSE)</f>
        <v>6</v>
      </c>
      <c r="E563" s="34">
        <v>0</v>
      </c>
      <c r="F563" s="34">
        <f>ROUND(D563*VLOOKUP(INT(A563/1000),辅助表!$A$1:$F$54,5,FALSE),0)/VLOOKUP(INT(A563/1000),辅助表!$A$1:$F$54,6,FALSE)</f>
        <v>60</v>
      </c>
      <c r="G563" s="34" t="str">
        <f>VLOOKUP(INT(A563/1000),辅助表!$A$1:$F$54,4,FALSE)&amp;"+"&amp;(D563/VLOOKUP(INT(A563/1000),辅助表!$A$1:$F$54,6,FALSE))&amp;VLOOKUP(INT(A563/1000),辅助表!$A$1:$G$54,7,FALSE)</f>
        <v>最大攻击+6</v>
      </c>
    </row>
    <row r="564" spans="1:7">
      <c r="A564" s="5">
        <v>2061</v>
      </c>
      <c r="B564" s="34" t="s">
        <v>46</v>
      </c>
      <c r="C564" s="35" t="s">
        <v>356</v>
      </c>
      <c r="D564" s="34">
        <f>CEILING(RIGHT(A564,3)/VLOOKUP(INT(A564/1000),辅助表!$A$1:$F$54,5,FALSE),1)*VLOOKUP(INT(A564/1000),辅助表!$A$1:$F$54,6,FALSE)</f>
        <v>7</v>
      </c>
      <c r="E564" s="34">
        <v>0</v>
      </c>
      <c r="F564" s="34">
        <f>ROUND(D564*VLOOKUP(INT(A564/1000),辅助表!$A$1:$F$54,5,FALSE),0)/VLOOKUP(INT(A564/1000),辅助表!$A$1:$F$54,6,FALSE)</f>
        <v>70</v>
      </c>
      <c r="G564" s="34" t="str">
        <f>VLOOKUP(INT(A564/1000),辅助表!$A$1:$F$54,4,FALSE)&amp;"+"&amp;(D564/VLOOKUP(INT(A564/1000),辅助表!$A$1:$F$54,6,FALSE))&amp;VLOOKUP(INT(A564/1000),辅助表!$A$1:$G$54,7,FALSE)</f>
        <v>最大攻击+7</v>
      </c>
    </row>
    <row r="565" spans="1:7">
      <c r="A565" s="5">
        <v>2062</v>
      </c>
      <c r="B565" s="34" t="s">
        <v>46</v>
      </c>
      <c r="C565" s="35" t="s">
        <v>356</v>
      </c>
      <c r="D565" s="34">
        <f>CEILING(RIGHT(A565,3)/VLOOKUP(INT(A565/1000),辅助表!$A$1:$F$54,5,FALSE),1)*VLOOKUP(INT(A565/1000),辅助表!$A$1:$F$54,6,FALSE)</f>
        <v>7</v>
      </c>
      <c r="E565" s="34">
        <v>0</v>
      </c>
      <c r="F565" s="34">
        <f>ROUND(D565*VLOOKUP(INT(A565/1000),辅助表!$A$1:$F$54,5,FALSE),0)/VLOOKUP(INT(A565/1000),辅助表!$A$1:$F$54,6,FALSE)</f>
        <v>70</v>
      </c>
      <c r="G565" s="34" t="str">
        <f>VLOOKUP(INT(A565/1000),辅助表!$A$1:$F$54,4,FALSE)&amp;"+"&amp;(D565/VLOOKUP(INT(A565/1000),辅助表!$A$1:$F$54,6,FALSE))&amp;VLOOKUP(INT(A565/1000),辅助表!$A$1:$G$54,7,FALSE)</f>
        <v>最大攻击+7</v>
      </c>
    </row>
    <row r="566" spans="1:7">
      <c r="A566" s="5">
        <v>2063</v>
      </c>
      <c r="B566" s="34" t="s">
        <v>46</v>
      </c>
      <c r="C566" s="35" t="s">
        <v>356</v>
      </c>
      <c r="D566" s="34">
        <f>CEILING(RIGHT(A566,3)/VLOOKUP(INT(A566/1000),辅助表!$A$1:$F$54,5,FALSE),1)*VLOOKUP(INT(A566/1000),辅助表!$A$1:$F$54,6,FALSE)</f>
        <v>7</v>
      </c>
      <c r="E566" s="34">
        <v>0</v>
      </c>
      <c r="F566" s="34">
        <f>ROUND(D566*VLOOKUP(INT(A566/1000),辅助表!$A$1:$F$54,5,FALSE),0)/VLOOKUP(INT(A566/1000),辅助表!$A$1:$F$54,6,FALSE)</f>
        <v>70</v>
      </c>
      <c r="G566" s="34" t="str">
        <f>VLOOKUP(INT(A566/1000),辅助表!$A$1:$F$54,4,FALSE)&amp;"+"&amp;(D566/VLOOKUP(INT(A566/1000),辅助表!$A$1:$F$54,6,FALSE))&amp;VLOOKUP(INT(A566/1000),辅助表!$A$1:$G$54,7,FALSE)</f>
        <v>最大攻击+7</v>
      </c>
    </row>
    <row r="567" spans="1:7">
      <c r="A567" s="5">
        <v>2064</v>
      </c>
      <c r="B567" s="34" t="s">
        <v>46</v>
      </c>
      <c r="C567" s="35" t="s">
        <v>356</v>
      </c>
      <c r="D567" s="34">
        <f>CEILING(RIGHT(A567,3)/VLOOKUP(INT(A567/1000),辅助表!$A$1:$F$54,5,FALSE),1)*VLOOKUP(INT(A567/1000),辅助表!$A$1:$F$54,6,FALSE)</f>
        <v>7</v>
      </c>
      <c r="E567" s="34">
        <v>0</v>
      </c>
      <c r="F567" s="34">
        <f>ROUND(D567*VLOOKUP(INT(A567/1000),辅助表!$A$1:$F$54,5,FALSE),0)/VLOOKUP(INT(A567/1000),辅助表!$A$1:$F$54,6,FALSE)</f>
        <v>70</v>
      </c>
      <c r="G567" s="34" t="str">
        <f>VLOOKUP(INT(A567/1000),辅助表!$A$1:$F$54,4,FALSE)&amp;"+"&amp;(D567/VLOOKUP(INT(A567/1000),辅助表!$A$1:$F$54,6,FALSE))&amp;VLOOKUP(INT(A567/1000),辅助表!$A$1:$G$54,7,FALSE)</f>
        <v>最大攻击+7</v>
      </c>
    </row>
    <row r="568" spans="1:7">
      <c r="A568" s="5">
        <v>2065</v>
      </c>
      <c r="B568" s="34" t="s">
        <v>46</v>
      </c>
      <c r="C568" s="35" t="s">
        <v>356</v>
      </c>
      <c r="D568" s="34">
        <f>CEILING(RIGHT(A568,3)/VLOOKUP(INT(A568/1000),辅助表!$A$1:$F$54,5,FALSE),1)*VLOOKUP(INT(A568/1000),辅助表!$A$1:$F$54,6,FALSE)</f>
        <v>7</v>
      </c>
      <c r="E568" s="34">
        <v>0</v>
      </c>
      <c r="F568" s="34">
        <f>ROUND(D568*VLOOKUP(INT(A568/1000),辅助表!$A$1:$F$54,5,FALSE),0)/VLOOKUP(INT(A568/1000),辅助表!$A$1:$F$54,6,FALSE)</f>
        <v>70</v>
      </c>
      <c r="G568" s="34" t="str">
        <f>VLOOKUP(INT(A568/1000),辅助表!$A$1:$F$54,4,FALSE)&amp;"+"&amp;(D568/VLOOKUP(INT(A568/1000),辅助表!$A$1:$F$54,6,FALSE))&amp;VLOOKUP(INT(A568/1000),辅助表!$A$1:$G$54,7,FALSE)</f>
        <v>最大攻击+7</v>
      </c>
    </row>
    <row r="569" spans="1:7">
      <c r="A569" s="5">
        <v>2066</v>
      </c>
      <c r="B569" s="34" t="s">
        <v>46</v>
      </c>
      <c r="C569" s="35" t="s">
        <v>356</v>
      </c>
      <c r="D569" s="34">
        <f>CEILING(RIGHT(A569,3)/VLOOKUP(INT(A569/1000),辅助表!$A$1:$F$54,5,FALSE),1)*VLOOKUP(INT(A569/1000),辅助表!$A$1:$F$54,6,FALSE)</f>
        <v>7</v>
      </c>
      <c r="E569" s="34">
        <v>0</v>
      </c>
      <c r="F569" s="34">
        <f>ROUND(D569*VLOOKUP(INT(A569/1000),辅助表!$A$1:$F$54,5,FALSE),0)/VLOOKUP(INT(A569/1000),辅助表!$A$1:$F$54,6,FALSE)</f>
        <v>70</v>
      </c>
      <c r="G569" s="34" t="str">
        <f>VLOOKUP(INT(A569/1000),辅助表!$A$1:$F$54,4,FALSE)&amp;"+"&amp;(D569/VLOOKUP(INT(A569/1000),辅助表!$A$1:$F$54,6,FALSE))&amp;VLOOKUP(INT(A569/1000),辅助表!$A$1:$G$54,7,FALSE)</f>
        <v>最大攻击+7</v>
      </c>
    </row>
    <row r="570" spans="1:7">
      <c r="A570" s="5">
        <v>2067</v>
      </c>
      <c r="B570" s="34" t="s">
        <v>46</v>
      </c>
      <c r="C570" s="35" t="s">
        <v>356</v>
      </c>
      <c r="D570" s="34">
        <f>CEILING(RIGHT(A570,3)/VLOOKUP(INT(A570/1000),辅助表!$A$1:$F$54,5,FALSE),1)*VLOOKUP(INT(A570/1000),辅助表!$A$1:$F$54,6,FALSE)</f>
        <v>7</v>
      </c>
      <c r="E570" s="34">
        <v>0</v>
      </c>
      <c r="F570" s="34">
        <f>ROUND(D570*VLOOKUP(INT(A570/1000),辅助表!$A$1:$F$54,5,FALSE),0)/VLOOKUP(INT(A570/1000),辅助表!$A$1:$F$54,6,FALSE)</f>
        <v>70</v>
      </c>
      <c r="G570" s="34" t="str">
        <f>VLOOKUP(INT(A570/1000),辅助表!$A$1:$F$54,4,FALSE)&amp;"+"&amp;(D570/VLOOKUP(INT(A570/1000),辅助表!$A$1:$F$54,6,FALSE))&amp;VLOOKUP(INT(A570/1000),辅助表!$A$1:$G$54,7,FALSE)</f>
        <v>最大攻击+7</v>
      </c>
    </row>
    <row r="571" spans="1:7">
      <c r="A571" s="5">
        <v>2068</v>
      </c>
      <c r="B571" s="34" t="s">
        <v>46</v>
      </c>
      <c r="C571" s="35" t="s">
        <v>356</v>
      </c>
      <c r="D571" s="34">
        <f>CEILING(RIGHT(A571,3)/VLOOKUP(INT(A571/1000),辅助表!$A$1:$F$54,5,FALSE),1)*VLOOKUP(INT(A571/1000),辅助表!$A$1:$F$54,6,FALSE)</f>
        <v>7</v>
      </c>
      <c r="E571" s="34">
        <v>0</v>
      </c>
      <c r="F571" s="34">
        <f>ROUND(D571*VLOOKUP(INT(A571/1000),辅助表!$A$1:$F$54,5,FALSE),0)/VLOOKUP(INT(A571/1000),辅助表!$A$1:$F$54,6,FALSE)</f>
        <v>70</v>
      </c>
      <c r="G571" s="34" t="str">
        <f>VLOOKUP(INT(A571/1000),辅助表!$A$1:$F$54,4,FALSE)&amp;"+"&amp;(D571/VLOOKUP(INT(A571/1000),辅助表!$A$1:$F$54,6,FALSE))&amp;VLOOKUP(INT(A571/1000),辅助表!$A$1:$G$54,7,FALSE)</f>
        <v>最大攻击+7</v>
      </c>
    </row>
    <row r="572" spans="1:7">
      <c r="A572" s="5">
        <v>2069</v>
      </c>
      <c r="B572" s="34" t="s">
        <v>46</v>
      </c>
      <c r="C572" s="35" t="s">
        <v>356</v>
      </c>
      <c r="D572" s="34">
        <f>CEILING(RIGHT(A572,3)/VLOOKUP(INT(A572/1000),辅助表!$A$1:$F$54,5,FALSE),1)*VLOOKUP(INT(A572/1000),辅助表!$A$1:$F$54,6,FALSE)</f>
        <v>7</v>
      </c>
      <c r="E572" s="34">
        <v>0</v>
      </c>
      <c r="F572" s="34">
        <f>ROUND(D572*VLOOKUP(INT(A572/1000),辅助表!$A$1:$F$54,5,FALSE),0)/VLOOKUP(INT(A572/1000),辅助表!$A$1:$F$54,6,FALSE)</f>
        <v>70</v>
      </c>
      <c r="G572" s="34" t="str">
        <f>VLOOKUP(INT(A572/1000),辅助表!$A$1:$F$54,4,FALSE)&amp;"+"&amp;(D572/VLOOKUP(INT(A572/1000),辅助表!$A$1:$F$54,6,FALSE))&amp;VLOOKUP(INT(A572/1000),辅助表!$A$1:$G$54,7,FALSE)</f>
        <v>最大攻击+7</v>
      </c>
    </row>
    <row r="573" spans="1:7">
      <c r="A573" s="5">
        <v>2070</v>
      </c>
      <c r="B573" s="34" t="s">
        <v>46</v>
      </c>
      <c r="C573" s="35" t="s">
        <v>356</v>
      </c>
      <c r="D573" s="34">
        <f>CEILING(RIGHT(A573,3)/VLOOKUP(INT(A573/1000),辅助表!$A$1:$F$54,5,FALSE),1)*VLOOKUP(INT(A573/1000),辅助表!$A$1:$F$54,6,FALSE)</f>
        <v>7</v>
      </c>
      <c r="E573" s="34">
        <v>0</v>
      </c>
      <c r="F573" s="34">
        <f>ROUND(D573*VLOOKUP(INT(A573/1000),辅助表!$A$1:$F$54,5,FALSE),0)/VLOOKUP(INT(A573/1000),辅助表!$A$1:$F$54,6,FALSE)</f>
        <v>70</v>
      </c>
      <c r="G573" s="34" t="str">
        <f>VLOOKUP(INT(A573/1000),辅助表!$A$1:$F$54,4,FALSE)&amp;"+"&amp;(D573/VLOOKUP(INT(A573/1000),辅助表!$A$1:$F$54,6,FALSE))&amp;VLOOKUP(INT(A573/1000),辅助表!$A$1:$G$54,7,FALSE)</f>
        <v>最大攻击+7</v>
      </c>
    </row>
    <row r="574" spans="1:7">
      <c r="A574" s="5">
        <v>2071</v>
      </c>
      <c r="B574" s="34" t="s">
        <v>46</v>
      </c>
      <c r="C574" s="35" t="s">
        <v>356</v>
      </c>
      <c r="D574" s="34">
        <f>CEILING(RIGHT(A574,3)/VLOOKUP(INT(A574/1000),辅助表!$A$1:$F$54,5,FALSE),1)*VLOOKUP(INT(A574/1000),辅助表!$A$1:$F$54,6,FALSE)</f>
        <v>8</v>
      </c>
      <c r="E574" s="34">
        <v>0</v>
      </c>
      <c r="F574" s="34">
        <f>ROUND(D574*VLOOKUP(INT(A574/1000),辅助表!$A$1:$F$54,5,FALSE),0)/VLOOKUP(INT(A574/1000),辅助表!$A$1:$F$54,6,FALSE)</f>
        <v>80</v>
      </c>
      <c r="G574" s="34" t="str">
        <f>VLOOKUP(INT(A574/1000),辅助表!$A$1:$F$54,4,FALSE)&amp;"+"&amp;(D574/VLOOKUP(INT(A574/1000),辅助表!$A$1:$F$54,6,FALSE))&amp;VLOOKUP(INT(A574/1000),辅助表!$A$1:$G$54,7,FALSE)</f>
        <v>最大攻击+8</v>
      </c>
    </row>
    <row r="575" spans="1:7">
      <c r="A575" s="5">
        <v>2072</v>
      </c>
      <c r="B575" s="34" t="s">
        <v>46</v>
      </c>
      <c r="C575" s="35" t="s">
        <v>356</v>
      </c>
      <c r="D575" s="34">
        <f>CEILING(RIGHT(A575,3)/VLOOKUP(INT(A575/1000),辅助表!$A$1:$F$54,5,FALSE),1)*VLOOKUP(INT(A575/1000),辅助表!$A$1:$F$54,6,FALSE)</f>
        <v>8</v>
      </c>
      <c r="E575" s="34">
        <v>0</v>
      </c>
      <c r="F575" s="34">
        <f>ROUND(D575*VLOOKUP(INT(A575/1000),辅助表!$A$1:$F$54,5,FALSE),0)/VLOOKUP(INT(A575/1000),辅助表!$A$1:$F$54,6,FALSE)</f>
        <v>80</v>
      </c>
      <c r="G575" s="34" t="str">
        <f>VLOOKUP(INT(A575/1000),辅助表!$A$1:$F$54,4,FALSE)&amp;"+"&amp;(D575/VLOOKUP(INT(A575/1000),辅助表!$A$1:$F$54,6,FALSE))&amp;VLOOKUP(INT(A575/1000),辅助表!$A$1:$G$54,7,FALSE)</f>
        <v>最大攻击+8</v>
      </c>
    </row>
    <row r="576" spans="1:7">
      <c r="A576" s="5">
        <v>2073</v>
      </c>
      <c r="B576" s="34" t="s">
        <v>46</v>
      </c>
      <c r="C576" s="35" t="s">
        <v>356</v>
      </c>
      <c r="D576" s="34">
        <f>CEILING(RIGHT(A576,3)/VLOOKUP(INT(A576/1000),辅助表!$A$1:$F$54,5,FALSE),1)*VLOOKUP(INT(A576/1000),辅助表!$A$1:$F$54,6,FALSE)</f>
        <v>8</v>
      </c>
      <c r="E576" s="34">
        <v>0</v>
      </c>
      <c r="F576" s="34">
        <f>ROUND(D576*VLOOKUP(INT(A576/1000),辅助表!$A$1:$F$54,5,FALSE),0)/VLOOKUP(INT(A576/1000),辅助表!$A$1:$F$54,6,FALSE)</f>
        <v>80</v>
      </c>
      <c r="G576" s="34" t="str">
        <f>VLOOKUP(INT(A576/1000),辅助表!$A$1:$F$54,4,FALSE)&amp;"+"&amp;(D576/VLOOKUP(INT(A576/1000),辅助表!$A$1:$F$54,6,FALSE))&amp;VLOOKUP(INT(A576/1000),辅助表!$A$1:$G$54,7,FALSE)</f>
        <v>最大攻击+8</v>
      </c>
    </row>
    <row r="577" spans="1:7">
      <c r="A577" s="5">
        <v>2074</v>
      </c>
      <c r="B577" s="34" t="s">
        <v>46</v>
      </c>
      <c r="C577" s="35" t="s">
        <v>356</v>
      </c>
      <c r="D577" s="34">
        <f>CEILING(RIGHT(A577,3)/VLOOKUP(INT(A577/1000),辅助表!$A$1:$F$54,5,FALSE),1)*VLOOKUP(INT(A577/1000),辅助表!$A$1:$F$54,6,FALSE)</f>
        <v>8</v>
      </c>
      <c r="E577" s="34">
        <v>0</v>
      </c>
      <c r="F577" s="34">
        <f>ROUND(D577*VLOOKUP(INT(A577/1000),辅助表!$A$1:$F$54,5,FALSE),0)/VLOOKUP(INT(A577/1000),辅助表!$A$1:$F$54,6,FALSE)</f>
        <v>80</v>
      </c>
      <c r="G577" s="34" t="str">
        <f>VLOOKUP(INT(A577/1000),辅助表!$A$1:$F$54,4,FALSE)&amp;"+"&amp;(D577/VLOOKUP(INT(A577/1000),辅助表!$A$1:$F$54,6,FALSE))&amp;VLOOKUP(INT(A577/1000),辅助表!$A$1:$G$54,7,FALSE)</f>
        <v>最大攻击+8</v>
      </c>
    </row>
    <row r="578" spans="1:7">
      <c r="A578" s="5">
        <v>2075</v>
      </c>
      <c r="B578" s="34" t="s">
        <v>46</v>
      </c>
      <c r="C578" s="35" t="s">
        <v>356</v>
      </c>
      <c r="D578" s="34">
        <f>CEILING(RIGHT(A578,3)/VLOOKUP(INT(A578/1000),辅助表!$A$1:$F$54,5,FALSE),1)*VLOOKUP(INT(A578/1000),辅助表!$A$1:$F$54,6,FALSE)</f>
        <v>8</v>
      </c>
      <c r="E578" s="34">
        <v>0</v>
      </c>
      <c r="F578" s="34">
        <f>ROUND(D578*VLOOKUP(INT(A578/1000),辅助表!$A$1:$F$54,5,FALSE),0)/VLOOKUP(INT(A578/1000),辅助表!$A$1:$F$54,6,FALSE)</f>
        <v>80</v>
      </c>
      <c r="G578" s="34" t="str">
        <f>VLOOKUP(INT(A578/1000),辅助表!$A$1:$F$54,4,FALSE)&amp;"+"&amp;(D578/VLOOKUP(INT(A578/1000),辅助表!$A$1:$F$54,6,FALSE))&amp;VLOOKUP(INT(A578/1000),辅助表!$A$1:$G$54,7,FALSE)</f>
        <v>最大攻击+8</v>
      </c>
    </row>
    <row r="579" spans="1:7">
      <c r="A579" s="5">
        <v>2076</v>
      </c>
      <c r="B579" s="34" t="s">
        <v>46</v>
      </c>
      <c r="C579" s="35" t="s">
        <v>356</v>
      </c>
      <c r="D579" s="34">
        <f>CEILING(RIGHT(A579,3)/VLOOKUP(INT(A579/1000),辅助表!$A$1:$F$54,5,FALSE),1)*VLOOKUP(INT(A579/1000),辅助表!$A$1:$F$54,6,FALSE)</f>
        <v>8</v>
      </c>
      <c r="E579" s="34">
        <v>0</v>
      </c>
      <c r="F579" s="34">
        <f>ROUND(D579*VLOOKUP(INT(A579/1000),辅助表!$A$1:$F$54,5,FALSE),0)/VLOOKUP(INT(A579/1000),辅助表!$A$1:$F$54,6,FALSE)</f>
        <v>80</v>
      </c>
      <c r="G579" s="34" t="str">
        <f>VLOOKUP(INT(A579/1000),辅助表!$A$1:$F$54,4,FALSE)&amp;"+"&amp;(D579/VLOOKUP(INT(A579/1000),辅助表!$A$1:$F$54,6,FALSE))&amp;VLOOKUP(INT(A579/1000),辅助表!$A$1:$G$54,7,FALSE)</f>
        <v>最大攻击+8</v>
      </c>
    </row>
    <row r="580" spans="1:7">
      <c r="A580" s="5">
        <v>2077</v>
      </c>
      <c r="B580" s="34" t="s">
        <v>46</v>
      </c>
      <c r="C580" s="35" t="s">
        <v>356</v>
      </c>
      <c r="D580" s="34">
        <f>CEILING(RIGHT(A580,3)/VLOOKUP(INT(A580/1000),辅助表!$A$1:$F$54,5,FALSE),1)*VLOOKUP(INT(A580/1000),辅助表!$A$1:$F$54,6,FALSE)</f>
        <v>8</v>
      </c>
      <c r="E580" s="34">
        <v>0</v>
      </c>
      <c r="F580" s="34">
        <f>ROUND(D580*VLOOKUP(INT(A580/1000),辅助表!$A$1:$F$54,5,FALSE),0)/VLOOKUP(INT(A580/1000),辅助表!$A$1:$F$54,6,FALSE)</f>
        <v>80</v>
      </c>
      <c r="G580" s="34" t="str">
        <f>VLOOKUP(INT(A580/1000),辅助表!$A$1:$F$54,4,FALSE)&amp;"+"&amp;(D580/VLOOKUP(INT(A580/1000),辅助表!$A$1:$F$54,6,FALSE))&amp;VLOOKUP(INT(A580/1000),辅助表!$A$1:$G$54,7,FALSE)</f>
        <v>最大攻击+8</v>
      </c>
    </row>
    <row r="581" spans="1:7">
      <c r="A581" s="5">
        <v>2078</v>
      </c>
      <c r="B581" s="34" t="s">
        <v>46</v>
      </c>
      <c r="C581" s="35" t="s">
        <v>356</v>
      </c>
      <c r="D581" s="34">
        <f>CEILING(RIGHT(A581,3)/VLOOKUP(INT(A581/1000),辅助表!$A$1:$F$54,5,FALSE),1)*VLOOKUP(INT(A581/1000),辅助表!$A$1:$F$54,6,FALSE)</f>
        <v>8</v>
      </c>
      <c r="E581" s="34">
        <v>0</v>
      </c>
      <c r="F581" s="34">
        <f>ROUND(D581*VLOOKUP(INT(A581/1000),辅助表!$A$1:$F$54,5,FALSE),0)/VLOOKUP(INT(A581/1000),辅助表!$A$1:$F$54,6,FALSE)</f>
        <v>80</v>
      </c>
      <c r="G581" s="34" t="str">
        <f>VLOOKUP(INT(A581/1000),辅助表!$A$1:$F$54,4,FALSE)&amp;"+"&amp;(D581/VLOOKUP(INT(A581/1000),辅助表!$A$1:$F$54,6,FALSE))&amp;VLOOKUP(INT(A581/1000),辅助表!$A$1:$G$54,7,FALSE)</f>
        <v>最大攻击+8</v>
      </c>
    </row>
    <row r="582" spans="1:7">
      <c r="A582" s="5">
        <v>2079</v>
      </c>
      <c r="B582" s="34" t="s">
        <v>46</v>
      </c>
      <c r="C582" s="35" t="s">
        <v>356</v>
      </c>
      <c r="D582" s="34">
        <f>CEILING(RIGHT(A582,3)/VLOOKUP(INT(A582/1000),辅助表!$A$1:$F$54,5,FALSE),1)*VLOOKUP(INT(A582/1000),辅助表!$A$1:$F$54,6,FALSE)</f>
        <v>8</v>
      </c>
      <c r="E582" s="34">
        <v>0</v>
      </c>
      <c r="F582" s="34">
        <f>ROUND(D582*VLOOKUP(INT(A582/1000),辅助表!$A$1:$F$54,5,FALSE),0)/VLOOKUP(INT(A582/1000),辅助表!$A$1:$F$54,6,FALSE)</f>
        <v>80</v>
      </c>
      <c r="G582" s="34" t="str">
        <f>VLOOKUP(INT(A582/1000),辅助表!$A$1:$F$54,4,FALSE)&amp;"+"&amp;(D582/VLOOKUP(INT(A582/1000),辅助表!$A$1:$F$54,6,FALSE))&amp;VLOOKUP(INT(A582/1000),辅助表!$A$1:$G$54,7,FALSE)</f>
        <v>最大攻击+8</v>
      </c>
    </row>
    <row r="583" spans="1:7">
      <c r="A583" s="5">
        <v>2080</v>
      </c>
      <c r="B583" s="34" t="s">
        <v>46</v>
      </c>
      <c r="C583" s="35" t="s">
        <v>356</v>
      </c>
      <c r="D583" s="34">
        <f>CEILING(RIGHT(A583,3)/VLOOKUP(INT(A583/1000),辅助表!$A$1:$F$54,5,FALSE),1)*VLOOKUP(INT(A583/1000),辅助表!$A$1:$F$54,6,FALSE)</f>
        <v>8</v>
      </c>
      <c r="E583" s="34">
        <v>0</v>
      </c>
      <c r="F583" s="34">
        <f>ROUND(D583*VLOOKUP(INT(A583/1000),辅助表!$A$1:$F$54,5,FALSE),0)/VLOOKUP(INT(A583/1000),辅助表!$A$1:$F$54,6,FALSE)</f>
        <v>80</v>
      </c>
      <c r="G583" s="34" t="str">
        <f>VLOOKUP(INT(A583/1000),辅助表!$A$1:$F$54,4,FALSE)&amp;"+"&amp;(D583/VLOOKUP(INT(A583/1000),辅助表!$A$1:$F$54,6,FALSE))&amp;VLOOKUP(INT(A583/1000),辅助表!$A$1:$G$54,7,FALSE)</f>
        <v>最大攻击+8</v>
      </c>
    </row>
    <row r="584" spans="1:7">
      <c r="A584" s="5">
        <v>2081</v>
      </c>
      <c r="B584" s="34" t="s">
        <v>46</v>
      </c>
      <c r="C584" s="35" t="s">
        <v>356</v>
      </c>
      <c r="D584" s="34">
        <f>CEILING(RIGHT(A584,3)/VLOOKUP(INT(A584/1000),辅助表!$A$1:$F$54,5,FALSE),1)*VLOOKUP(INT(A584/1000),辅助表!$A$1:$F$54,6,FALSE)</f>
        <v>9</v>
      </c>
      <c r="E584" s="34">
        <v>0</v>
      </c>
      <c r="F584" s="34">
        <f>ROUND(D584*VLOOKUP(INT(A584/1000),辅助表!$A$1:$F$54,5,FALSE),0)/VLOOKUP(INT(A584/1000),辅助表!$A$1:$F$54,6,FALSE)</f>
        <v>90</v>
      </c>
      <c r="G584" s="34" t="str">
        <f>VLOOKUP(INT(A584/1000),辅助表!$A$1:$F$54,4,FALSE)&amp;"+"&amp;(D584/VLOOKUP(INT(A584/1000),辅助表!$A$1:$F$54,6,FALSE))&amp;VLOOKUP(INT(A584/1000),辅助表!$A$1:$G$54,7,FALSE)</f>
        <v>最大攻击+9</v>
      </c>
    </row>
    <row r="585" spans="1:7">
      <c r="A585" s="5">
        <v>2082</v>
      </c>
      <c r="B585" s="34" t="s">
        <v>46</v>
      </c>
      <c r="C585" s="35" t="s">
        <v>356</v>
      </c>
      <c r="D585" s="34">
        <f>CEILING(RIGHT(A585,3)/VLOOKUP(INT(A585/1000),辅助表!$A$1:$F$54,5,FALSE),1)*VLOOKUP(INT(A585/1000),辅助表!$A$1:$F$54,6,FALSE)</f>
        <v>9</v>
      </c>
      <c r="E585" s="34">
        <v>0</v>
      </c>
      <c r="F585" s="34">
        <f>ROUND(D585*VLOOKUP(INT(A585/1000),辅助表!$A$1:$F$54,5,FALSE),0)/VLOOKUP(INT(A585/1000),辅助表!$A$1:$F$54,6,FALSE)</f>
        <v>90</v>
      </c>
      <c r="G585" s="34" t="str">
        <f>VLOOKUP(INT(A585/1000),辅助表!$A$1:$F$54,4,FALSE)&amp;"+"&amp;(D585/VLOOKUP(INT(A585/1000),辅助表!$A$1:$F$54,6,FALSE))&amp;VLOOKUP(INT(A585/1000),辅助表!$A$1:$G$54,7,FALSE)</f>
        <v>最大攻击+9</v>
      </c>
    </row>
    <row r="586" spans="1:7">
      <c r="A586" s="5">
        <v>2083</v>
      </c>
      <c r="B586" s="34" t="s">
        <v>46</v>
      </c>
      <c r="C586" s="35" t="s">
        <v>356</v>
      </c>
      <c r="D586" s="34">
        <f>CEILING(RIGHT(A586,3)/VLOOKUP(INT(A586/1000),辅助表!$A$1:$F$54,5,FALSE),1)*VLOOKUP(INT(A586/1000),辅助表!$A$1:$F$54,6,FALSE)</f>
        <v>9</v>
      </c>
      <c r="E586" s="34">
        <v>0</v>
      </c>
      <c r="F586" s="34">
        <f>ROUND(D586*VLOOKUP(INT(A586/1000),辅助表!$A$1:$F$54,5,FALSE),0)/VLOOKUP(INT(A586/1000),辅助表!$A$1:$F$54,6,FALSE)</f>
        <v>90</v>
      </c>
      <c r="G586" s="34" t="str">
        <f>VLOOKUP(INT(A586/1000),辅助表!$A$1:$F$54,4,FALSE)&amp;"+"&amp;(D586/VLOOKUP(INT(A586/1000),辅助表!$A$1:$F$54,6,FALSE))&amp;VLOOKUP(INT(A586/1000),辅助表!$A$1:$G$54,7,FALSE)</f>
        <v>最大攻击+9</v>
      </c>
    </row>
    <row r="587" spans="1:7">
      <c r="A587" s="5">
        <v>2084</v>
      </c>
      <c r="B587" s="34" t="s">
        <v>46</v>
      </c>
      <c r="C587" s="35" t="s">
        <v>356</v>
      </c>
      <c r="D587" s="34">
        <f>CEILING(RIGHT(A587,3)/VLOOKUP(INT(A587/1000),辅助表!$A$1:$F$54,5,FALSE),1)*VLOOKUP(INT(A587/1000),辅助表!$A$1:$F$54,6,FALSE)</f>
        <v>9</v>
      </c>
      <c r="E587" s="34">
        <v>0</v>
      </c>
      <c r="F587" s="34">
        <f>ROUND(D587*VLOOKUP(INT(A587/1000),辅助表!$A$1:$F$54,5,FALSE),0)/VLOOKUP(INT(A587/1000),辅助表!$A$1:$F$54,6,FALSE)</f>
        <v>90</v>
      </c>
      <c r="G587" s="34" t="str">
        <f>VLOOKUP(INT(A587/1000),辅助表!$A$1:$F$54,4,FALSE)&amp;"+"&amp;(D587/VLOOKUP(INT(A587/1000),辅助表!$A$1:$F$54,6,FALSE))&amp;VLOOKUP(INT(A587/1000),辅助表!$A$1:$G$54,7,FALSE)</f>
        <v>最大攻击+9</v>
      </c>
    </row>
    <row r="588" spans="1:7">
      <c r="A588" s="5">
        <v>2085</v>
      </c>
      <c r="B588" s="34" t="s">
        <v>46</v>
      </c>
      <c r="C588" s="35" t="s">
        <v>356</v>
      </c>
      <c r="D588" s="34">
        <f>CEILING(RIGHT(A588,3)/VLOOKUP(INT(A588/1000),辅助表!$A$1:$F$54,5,FALSE),1)*VLOOKUP(INT(A588/1000),辅助表!$A$1:$F$54,6,FALSE)</f>
        <v>9</v>
      </c>
      <c r="E588" s="34">
        <v>0</v>
      </c>
      <c r="F588" s="34">
        <f>ROUND(D588*VLOOKUP(INT(A588/1000),辅助表!$A$1:$F$54,5,FALSE),0)/VLOOKUP(INT(A588/1000),辅助表!$A$1:$F$54,6,FALSE)</f>
        <v>90</v>
      </c>
      <c r="G588" s="34" t="str">
        <f>VLOOKUP(INT(A588/1000),辅助表!$A$1:$F$54,4,FALSE)&amp;"+"&amp;(D588/VLOOKUP(INT(A588/1000),辅助表!$A$1:$F$54,6,FALSE))&amp;VLOOKUP(INT(A588/1000),辅助表!$A$1:$G$54,7,FALSE)</f>
        <v>最大攻击+9</v>
      </c>
    </row>
    <row r="589" spans="1:7">
      <c r="A589" s="5">
        <v>2086</v>
      </c>
      <c r="B589" s="34" t="s">
        <v>46</v>
      </c>
      <c r="C589" s="35" t="s">
        <v>356</v>
      </c>
      <c r="D589" s="34">
        <f>CEILING(RIGHT(A589,3)/VLOOKUP(INT(A589/1000),辅助表!$A$1:$F$54,5,FALSE),1)*VLOOKUP(INT(A589/1000),辅助表!$A$1:$F$54,6,FALSE)</f>
        <v>9</v>
      </c>
      <c r="E589" s="34">
        <v>0</v>
      </c>
      <c r="F589" s="34">
        <f>ROUND(D589*VLOOKUP(INT(A589/1000),辅助表!$A$1:$F$54,5,FALSE),0)/VLOOKUP(INT(A589/1000),辅助表!$A$1:$F$54,6,FALSE)</f>
        <v>90</v>
      </c>
      <c r="G589" s="34" t="str">
        <f>VLOOKUP(INT(A589/1000),辅助表!$A$1:$F$54,4,FALSE)&amp;"+"&amp;(D589/VLOOKUP(INT(A589/1000),辅助表!$A$1:$F$54,6,FALSE))&amp;VLOOKUP(INT(A589/1000),辅助表!$A$1:$G$54,7,FALSE)</f>
        <v>最大攻击+9</v>
      </c>
    </row>
    <row r="590" spans="1:7">
      <c r="A590" s="5">
        <v>2087</v>
      </c>
      <c r="B590" s="34" t="s">
        <v>46</v>
      </c>
      <c r="C590" s="35" t="s">
        <v>356</v>
      </c>
      <c r="D590" s="34">
        <f>CEILING(RIGHT(A590,3)/VLOOKUP(INT(A590/1000),辅助表!$A$1:$F$54,5,FALSE),1)*VLOOKUP(INT(A590/1000),辅助表!$A$1:$F$54,6,FALSE)</f>
        <v>9</v>
      </c>
      <c r="E590" s="34">
        <v>0</v>
      </c>
      <c r="F590" s="34">
        <f>ROUND(D590*VLOOKUP(INT(A590/1000),辅助表!$A$1:$F$54,5,FALSE),0)/VLOOKUP(INT(A590/1000),辅助表!$A$1:$F$54,6,FALSE)</f>
        <v>90</v>
      </c>
      <c r="G590" s="34" t="str">
        <f>VLOOKUP(INT(A590/1000),辅助表!$A$1:$F$54,4,FALSE)&amp;"+"&amp;(D590/VLOOKUP(INT(A590/1000),辅助表!$A$1:$F$54,6,FALSE))&amp;VLOOKUP(INT(A590/1000),辅助表!$A$1:$G$54,7,FALSE)</f>
        <v>最大攻击+9</v>
      </c>
    </row>
    <row r="591" spans="1:7">
      <c r="A591" s="5">
        <v>2088</v>
      </c>
      <c r="B591" s="34" t="s">
        <v>46</v>
      </c>
      <c r="C591" s="35" t="s">
        <v>356</v>
      </c>
      <c r="D591" s="34">
        <f>CEILING(RIGHT(A591,3)/VLOOKUP(INT(A591/1000),辅助表!$A$1:$F$54,5,FALSE),1)*VLOOKUP(INT(A591/1000),辅助表!$A$1:$F$54,6,FALSE)</f>
        <v>9</v>
      </c>
      <c r="E591" s="34">
        <v>0</v>
      </c>
      <c r="F591" s="34">
        <f>ROUND(D591*VLOOKUP(INT(A591/1000),辅助表!$A$1:$F$54,5,FALSE),0)/VLOOKUP(INT(A591/1000),辅助表!$A$1:$F$54,6,FALSE)</f>
        <v>90</v>
      </c>
      <c r="G591" s="34" t="str">
        <f>VLOOKUP(INT(A591/1000),辅助表!$A$1:$F$54,4,FALSE)&amp;"+"&amp;(D591/VLOOKUP(INT(A591/1000),辅助表!$A$1:$F$54,6,FALSE))&amp;VLOOKUP(INT(A591/1000),辅助表!$A$1:$G$54,7,FALSE)</f>
        <v>最大攻击+9</v>
      </c>
    </row>
    <row r="592" spans="1:7">
      <c r="A592" s="5">
        <v>2089</v>
      </c>
      <c r="B592" s="34" t="s">
        <v>46</v>
      </c>
      <c r="C592" s="35" t="s">
        <v>356</v>
      </c>
      <c r="D592" s="34">
        <f>CEILING(RIGHT(A592,3)/VLOOKUP(INT(A592/1000),辅助表!$A$1:$F$54,5,FALSE),1)*VLOOKUP(INT(A592/1000),辅助表!$A$1:$F$54,6,FALSE)</f>
        <v>9</v>
      </c>
      <c r="E592" s="34">
        <v>0</v>
      </c>
      <c r="F592" s="34">
        <f>ROUND(D592*VLOOKUP(INT(A592/1000),辅助表!$A$1:$F$54,5,FALSE),0)/VLOOKUP(INT(A592/1000),辅助表!$A$1:$F$54,6,FALSE)</f>
        <v>90</v>
      </c>
      <c r="G592" s="34" t="str">
        <f>VLOOKUP(INT(A592/1000),辅助表!$A$1:$F$54,4,FALSE)&amp;"+"&amp;(D592/VLOOKUP(INT(A592/1000),辅助表!$A$1:$F$54,6,FALSE))&amp;VLOOKUP(INT(A592/1000),辅助表!$A$1:$G$54,7,FALSE)</f>
        <v>最大攻击+9</v>
      </c>
    </row>
    <row r="593" spans="1:7">
      <c r="A593" s="5">
        <v>2090</v>
      </c>
      <c r="B593" s="34" t="s">
        <v>46</v>
      </c>
      <c r="C593" s="35" t="s">
        <v>356</v>
      </c>
      <c r="D593" s="34">
        <f>CEILING(RIGHT(A593,3)/VLOOKUP(INT(A593/1000),辅助表!$A$1:$F$54,5,FALSE),1)*VLOOKUP(INT(A593/1000),辅助表!$A$1:$F$54,6,FALSE)</f>
        <v>9</v>
      </c>
      <c r="E593" s="34">
        <v>0</v>
      </c>
      <c r="F593" s="34">
        <f>ROUND(D593*VLOOKUP(INT(A593/1000),辅助表!$A$1:$F$54,5,FALSE),0)/VLOOKUP(INT(A593/1000),辅助表!$A$1:$F$54,6,FALSE)</f>
        <v>90</v>
      </c>
      <c r="G593" s="34" t="str">
        <f>VLOOKUP(INT(A593/1000),辅助表!$A$1:$F$54,4,FALSE)&amp;"+"&amp;(D593/VLOOKUP(INT(A593/1000),辅助表!$A$1:$F$54,6,FALSE))&amp;VLOOKUP(INT(A593/1000),辅助表!$A$1:$G$54,7,FALSE)</f>
        <v>最大攻击+9</v>
      </c>
    </row>
    <row r="594" spans="1:7">
      <c r="A594" s="5">
        <v>2091</v>
      </c>
      <c r="B594" s="34" t="s">
        <v>46</v>
      </c>
      <c r="C594" s="35" t="s">
        <v>356</v>
      </c>
      <c r="D594" s="34">
        <f>CEILING(RIGHT(A594,3)/VLOOKUP(INT(A594/1000),辅助表!$A$1:$F$54,5,FALSE),1)*VLOOKUP(INT(A594/1000),辅助表!$A$1:$F$54,6,FALSE)</f>
        <v>10</v>
      </c>
      <c r="E594" s="34">
        <v>0</v>
      </c>
      <c r="F594" s="34">
        <f>ROUND(D594*VLOOKUP(INT(A594/1000),辅助表!$A$1:$F$54,5,FALSE),0)/VLOOKUP(INT(A594/1000),辅助表!$A$1:$F$54,6,FALSE)</f>
        <v>100</v>
      </c>
      <c r="G594" s="34" t="str">
        <f>VLOOKUP(INT(A594/1000),辅助表!$A$1:$F$54,4,FALSE)&amp;"+"&amp;(D594/VLOOKUP(INT(A594/1000),辅助表!$A$1:$F$54,6,FALSE))&amp;VLOOKUP(INT(A594/1000),辅助表!$A$1:$G$54,7,FALSE)</f>
        <v>最大攻击+10</v>
      </c>
    </row>
    <row r="595" spans="1:7">
      <c r="A595" s="5">
        <v>2092</v>
      </c>
      <c r="B595" s="34" t="s">
        <v>46</v>
      </c>
      <c r="C595" s="35" t="s">
        <v>356</v>
      </c>
      <c r="D595" s="34">
        <f>CEILING(RIGHT(A595,3)/VLOOKUP(INT(A595/1000),辅助表!$A$1:$F$54,5,FALSE),1)*VLOOKUP(INT(A595/1000),辅助表!$A$1:$F$54,6,FALSE)</f>
        <v>10</v>
      </c>
      <c r="E595" s="34">
        <v>0</v>
      </c>
      <c r="F595" s="34">
        <f>ROUND(D595*VLOOKUP(INT(A595/1000),辅助表!$A$1:$F$54,5,FALSE),0)/VLOOKUP(INT(A595/1000),辅助表!$A$1:$F$54,6,FALSE)</f>
        <v>100</v>
      </c>
      <c r="G595" s="34" t="str">
        <f>VLOOKUP(INT(A595/1000),辅助表!$A$1:$F$54,4,FALSE)&amp;"+"&amp;(D595/VLOOKUP(INT(A595/1000),辅助表!$A$1:$F$54,6,FALSE))&amp;VLOOKUP(INT(A595/1000),辅助表!$A$1:$G$54,7,FALSE)</f>
        <v>最大攻击+10</v>
      </c>
    </row>
    <row r="596" spans="1:7">
      <c r="A596" s="5">
        <v>2093</v>
      </c>
      <c r="B596" s="34" t="s">
        <v>46</v>
      </c>
      <c r="C596" s="35" t="s">
        <v>356</v>
      </c>
      <c r="D596" s="34">
        <f>CEILING(RIGHT(A596,3)/VLOOKUP(INT(A596/1000),辅助表!$A$1:$F$54,5,FALSE),1)*VLOOKUP(INT(A596/1000),辅助表!$A$1:$F$54,6,FALSE)</f>
        <v>10</v>
      </c>
      <c r="E596" s="34">
        <v>0</v>
      </c>
      <c r="F596" s="34">
        <f>ROUND(D596*VLOOKUP(INT(A596/1000),辅助表!$A$1:$F$54,5,FALSE),0)/VLOOKUP(INT(A596/1000),辅助表!$A$1:$F$54,6,FALSE)</f>
        <v>100</v>
      </c>
      <c r="G596" s="34" t="str">
        <f>VLOOKUP(INT(A596/1000),辅助表!$A$1:$F$54,4,FALSE)&amp;"+"&amp;(D596/VLOOKUP(INT(A596/1000),辅助表!$A$1:$F$54,6,FALSE))&amp;VLOOKUP(INT(A596/1000),辅助表!$A$1:$G$54,7,FALSE)</f>
        <v>最大攻击+10</v>
      </c>
    </row>
    <row r="597" spans="1:7">
      <c r="A597" s="5">
        <v>2094</v>
      </c>
      <c r="B597" s="34" t="s">
        <v>46</v>
      </c>
      <c r="C597" s="35" t="s">
        <v>356</v>
      </c>
      <c r="D597" s="34">
        <f>CEILING(RIGHT(A597,3)/VLOOKUP(INT(A597/1000),辅助表!$A$1:$F$54,5,FALSE),1)*VLOOKUP(INT(A597/1000),辅助表!$A$1:$F$54,6,FALSE)</f>
        <v>10</v>
      </c>
      <c r="E597" s="34">
        <v>0</v>
      </c>
      <c r="F597" s="34">
        <f>ROUND(D597*VLOOKUP(INT(A597/1000),辅助表!$A$1:$F$54,5,FALSE),0)/VLOOKUP(INT(A597/1000),辅助表!$A$1:$F$54,6,FALSE)</f>
        <v>100</v>
      </c>
      <c r="G597" s="34" t="str">
        <f>VLOOKUP(INT(A597/1000),辅助表!$A$1:$F$54,4,FALSE)&amp;"+"&amp;(D597/VLOOKUP(INT(A597/1000),辅助表!$A$1:$F$54,6,FALSE))&amp;VLOOKUP(INT(A597/1000),辅助表!$A$1:$G$54,7,FALSE)</f>
        <v>最大攻击+10</v>
      </c>
    </row>
    <row r="598" spans="1:7">
      <c r="A598" s="5">
        <v>2095</v>
      </c>
      <c r="B598" s="34" t="s">
        <v>46</v>
      </c>
      <c r="C598" s="35" t="s">
        <v>356</v>
      </c>
      <c r="D598" s="34">
        <f>CEILING(RIGHT(A598,3)/VLOOKUP(INT(A598/1000),辅助表!$A$1:$F$54,5,FALSE),1)*VLOOKUP(INT(A598/1000),辅助表!$A$1:$F$54,6,FALSE)</f>
        <v>10</v>
      </c>
      <c r="E598" s="34">
        <v>0</v>
      </c>
      <c r="F598" s="34">
        <f>ROUND(D598*VLOOKUP(INT(A598/1000),辅助表!$A$1:$F$54,5,FALSE),0)/VLOOKUP(INT(A598/1000),辅助表!$A$1:$F$54,6,FALSE)</f>
        <v>100</v>
      </c>
      <c r="G598" s="34" t="str">
        <f>VLOOKUP(INT(A598/1000),辅助表!$A$1:$F$54,4,FALSE)&amp;"+"&amp;(D598/VLOOKUP(INT(A598/1000),辅助表!$A$1:$F$54,6,FALSE))&amp;VLOOKUP(INT(A598/1000),辅助表!$A$1:$G$54,7,FALSE)</f>
        <v>最大攻击+10</v>
      </c>
    </row>
    <row r="599" spans="1:7">
      <c r="A599" s="5">
        <v>2096</v>
      </c>
      <c r="B599" s="34" t="s">
        <v>46</v>
      </c>
      <c r="C599" s="35" t="s">
        <v>356</v>
      </c>
      <c r="D599" s="34">
        <f>CEILING(RIGHT(A599,3)/VLOOKUP(INT(A599/1000),辅助表!$A$1:$F$54,5,FALSE),1)*VLOOKUP(INT(A599/1000),辅助表!$A$1:$F$54,6,FALSE)</f>
        <v>10</v>
      </c>
      <c r="E599" s="34">
        <v>0</v>
      </c>
      <c r="F599" s="34">
        <f>ROUND(D599*VLOOKUP(INT(A599/1000),辅助表!$A$1:$F$54,5,FALSE),0)/VLOOKUP(INT(A599/1000),辅助表!$A$1:$F$54,6,FALSE)</f>
        <v>100</v>
      </c>
      <c r="G599" s="34" t="str">
        <f>VLOOKUP(INT(A599/1000),辅助表!$A$1:$F$54,4,FALSE)&amp;"+"&amp;(D599/VLOOKUP(INT(A599/1000),辅助表!$A$1:$F$54,6,FALSE))&amp;VLOOKUP(INT(A599/1000),辅助表!$A$1:$G$54,7,FALSE)</f>
        <v>最大攻击+10</v>
      </c>
    </row>
    <row r="600" spans="1:7">
      <c r="A600" s="5">
        <v>2097</v>
      </c>
      <c r="B600" s="34" t="s">
        <v>46</v>
      </c>
      <c r="C600" s="35" t="s">
        <v>356</v>
      </c>
      <c r="D600" s="34">
        <f>CEILING(RIGHT(A600,3)/VLOOKUP(INT(A600/1000),辅助表!$A$1:$F$54,5,FALSE),1)*VLOOKUP(INT(A600/1000),辅助表!$A$1:$F$54,6,FALSE)</f>
        <v>10</v>
      </c>
      <c r="E600" s="34">
        <v>0</v>
      </c>
      <c r="F600" s="34">
        <f>ROUND(D600*VLOOKUP(INT(A600/1000),辅助表!$A$1:$F$54,5,FALSE),0)/VLOOKUP(INT(A600/1000),辅助表!$A$1:$F$54,6,FALSE)</f>
        <v>100</v>
      </c>
      <c r="G600" s="34" t="str">
        <f>VLOOKUP(INT(A600/1000),辅助表!$A$1:$F$54,4,FALSE)&amp;"+"&amp;(D600/VLOOKUP(INT(A600/1000),辅助表!$A$1:$F$54,6,FALSE))&amp;VLOOKUP(INT(A600/1000),辅助表!$A$1:$G$54,7,FALSE)</f>
        <v>最大攻击+10</v>
      </c>
    </row>
    <row r="601" spans="1:7">
      <c r="A601" s="5">
        <v>2098</v>
      </c>
      <c r="B601" s="34" t="s">
        <v>46</v>
      </c>
      <c r="C601" s="35" t="s">
        <v>356</v>
      </c>
      <c r="D601" s="34">
        <f>CEILING(RIGHT(A601,3)/VLOOKUP(INT(A601/1000),辅助表!$A$1:$F$54,5,FALSE),1)*VLOOKUP(INT(A601/1000),辅助表!$A$1:$F$54,6,FALSE)</f>
        <v>10</v>
      </c>
      <c r="E601" s="34">
        <v>0</v>
      </c>
      <c r="F601" s="34">
        <f>ROUND(D601*VLOOKUP(INT(A601/1000),辅助表!$A$1:$F$54,5,FALSE),0)/VLOOKUP(INT(A601/1000),辅助表!$A$1:$F$54,6,FALSE)</f>
        <v>100</v>
      </c>
      <c r="G601" s="34" t="str">
        <f>VLOOKUP(INT(A601/1000),辅助表!$A$1:$F$54,4,FALSE)&amp;"+"&amp;(D601/VLOOKUP(INT(A601/1000),辅助表!$A$1:$F$54,6,FALSE))&amp;VLOOKUP(INT(A601/1000),辅助表!$A$1:$G$54,7,FALSE)</f>
        <v>最大攻击+10</v>
      </c>
    </row>
    <row r="602" spans="1:7">
      <c r="A602" s="5">
        <v>2099</v>
      </c>
      <c r="B602" s="34" t="s">
        <v>46</v>
      </c>
      <c r="C602" s="35" t="s">
        <v>356</v>
      </c>
      <c r="D602" s="34">
        <f>CEILING(RIGHT(A602,3)/VLOOKUP(INT(A602/1000),辅助表!$A$1:$F$54,5,FALSE),1)*VLOOKUP(INT(A602/1000),辅助表!$A$1:$F$54,6,FALSE)</f>
        <v>10</v>
      </c>
      <c r="E602" s="34">
        <v>0</v>
      </c>
      <c r="F602" s="34">
        <f>ROUND(D602*VLOOKUP(INT(A602/1000),辅助表!$A$1:$F$54,5,FALSE),0)/VLOOKUP(INT(A602/1000),辅助表!$A$1:$F$54,6,FALSE)</f>
        <v>100</v>
      </c>
      <c r="G602" s="34" t="str">
        <f>VLOOKUP(INT(A602/1000),辅助表!$A$1:$F$54,4,FALSE)&amp;"+"&amp;(D602/VLOOKUP(INT(A602/1000),辅助表!$A$1:$F$54,6,FALSE))&amp;VLOOKUP(INT(A602/1000),辅助表!$A$1:$G$54,7,FALSE)</f>
        <v>最大攻击+10</v>
      </c>
    </row>
    <row r="603" spans="1:7">
      <c r="A603" s="5">
        <v>2100</v>
      </c>
      <c r="B603" s="34" t="s">
        <v>46</v>
      </c>
      <c r="C603" s="35" t="s">
        <v>356</v>
      </c>
      <c r="D603" s="34">
        <f>CEILING(RIGHT(A603,3)/VLOOKUP(INT(A603/1000),辅助表!$A$1:$F$54,5,FALSE),1)*VLOOKUP(INT(A603/1000),辅助表!$A$1:$F$54,6,FALSE)</f>
        <v>10</v>
      </c>
      <c r="E603" s="34">
        <v>0</v>
      </c>
      <c r="F603" s="34">
        <f>ROUND(D603*VLOOKUP(INT(A603/1000),辅助表!$A$1:$F$54,5,FALSE),0)/VLOOKUP(INT(A603/1000),辅助表!$A$1:$F$54,6,FALSE)</f>
        <v>100</v>
      </c>
      <c r="G603" s="34" t="str">
        <f>VLOOKUP(INT(A603/1000),辅助表!$A$1:$F$54,4,FALSE)&amp;"+"&amp;(D603/VLOOKUP(INT(A603/1000),辅助表!$A$1:$F$54,6,FALSE))&amp;VLOOKUP(INT(A603/1000),辅助表!$A$1:$G$54,7,FALSE)</f>
        <v>最大攻击+10</v>
      </c>
    </row>
    <row r="604" spans="1:7">
      <c r="A604" s="5">
        <v>2101</v>
      </c>
      <c r="B604" s="34" t="s">
        <v>46</v>
      </c>
      <c r="C604" s="35" t="s">
        <v>356</v>
      </c>
      <c r="D604" s="34">
        <f>CEILING(RIGHT(A604,3)/VLOOKUP(INT(A604/1000),辅助表!$A$1:$F$54,5,FALSE),1)*VLOOKUP(INT(A604/1000),辅助表!$A$1:$F$54,6,FALSE)</f>
        <v>11</v>
      </c>
      <c r="E604" s="34">
        <v>0</v>
      </c>
      <c r="F604" s="34">
        <f>ROUND(D604*VLOOKUP(INT(A604/1000),辅助表!$A$1:$F$54,5,FALSE),0)/VLOOKUP(INT(A604/1000),辅助表!$A$1:$F$54,6,FALSE)</f>
        <v>110</v>
      </c>
      <c r="G604" s="34" t="str">
        <f>VLOOKUP(INT(A604/1000),辅助表!$A$1:$F$54,4,FALSE)&amp;"+"&amp;(D604/VLOOKUP(INT(A604/1000),辅助表!$A$1:$F$54,6,FALSE))&amp;VLOOKUP(INT(A604/1000),辅助表!$A$1:$G$54,7,FALSE)</f>
        <v>最大攻击+11</v>
      </c>
    </row>
    <row r="605" spans="1:7">
      <c r="A605" s="5">
        <v>2102</v>
      </c>
      <c r="B605" s="34" t="s">
        <v>46</v>
      </c>
      <c r="C605" s="35" t="s">
        <v>356</v>
      </c>
      <c r="D605" s="34">
        <f>CEILING(RIGHT(A605,3)/VLOOKUP(INT(A605/1000),辅助表!$A$1:$F$54,5,FALSE),1)*VLOOKUP(INT(A605/1000),辅助表!$A$1:$F$54,6,FALSE)</f>
        <v>11</v>
      </c>
      <c r="E605" s="34">
        <v>0</v>
      </c>
      <c r="F605" s="34">
        <f>ROUND(D605*VLOOKUP(INT(A605/1000),辅助表!$A$1:$F$54,5,FALSE),0)/VLOOKUP(INT(A605/1000),辅助表!$A$1:$F$54,6,FALSE)</f>
        <v>110</v>
      </c>
      <c r="G605" s="34" t="str">
        <f>VLOOKUP(INT(A605/1000),辅助表!$A$1:$F$54,4,FALSE)&amp;"+"&amp;(D605/VLOOKUP(INT(A605/1000),辅助表!$A$1:$F$54,6,FALSE))&amp;VLOOKUP(INT(A605/1000),辅助表!$A$1:$G$54,7,FALSE)</f>
        <v>最大攻击+11</v>
      </c>
    </row>
    <row r="606" spans="1:7">
      <c r="A606" s="5">
        <v>2103</v>
      </c>
      <c r="B606" s="34" t="s">
        <v>46</v>
      </c>
      <c r="C606" s="35" t="s">
        <v>356</v>
      </c>
      <c r="D606" s="34">
        <f>CEILING(RIGHT(A606,3)/VLOOKUP(INT(A606/1000),辅助表!$A$1:$F$54,5,FALSE),1)*VLOOKUP(INT(A606/1000),辅助表!$A$1:$F$54,6,FALSE)</f>
        <v>11</v>
      </c>
      <c r="E606" s="34">
        <v>0</v>
      </c>
      <c r="F606" s="34">
        <f>ROUND(D606*VLOOKUP(INT(A606/1000),辅助表!$A$1:$F$54,5,FALSE),0)/VLOOKUP(INT(A606/1000),辅助表!$A$1:$F$54,6,FALSE)</f>
        <v>110</v>
      </c>
      <c r="G606" s="34" t="str">
        <f>VLOOKUP(INT(A606/1000),辅助表!$A$1:$F$54,4,FALSE)&amp;"+"&amp;(D606/VLOOKUP(INT(A606/1000),辅助表!$A$1:$F$54,6,FALSE))&amp;VLOOKUP(INT(A606/1000),辅助表!$A$1:$G$54,7,FALSE)</f>
        <v>最大攻击+11</v>
      </c>
    </row>
    <row r="607" spans="1:7">
      <c r="A607" s="5">
        <v>2104</v>
      </c>
      <c r="B607" s="34" t="s">
        <v>46</v>
      </c>
      <c r="C607" s="35" t="s">
        <v>356</v>
      </c>
      <c r="D607" s="34">
        <f>CEILING(RIGHT(A607,3)/VLOOKUP(INT(A607/1000),辅助表!$A$1:$F$54,5,FALSE),1)*VLOOKUP(INT(A607/1000),辅助表!$A$1:$F$54,6,FALSE)</f>
        <v>11</v>
      </c>
      <c r="E607" s="34">
        <v>0</v>
      </c>
      <c r="F607" s="34">
        <f>ROUND(D607*VLOOKUP(INT(A607/1000),辅助表!$A$1:$F$54,5,FALSE),0)/VLOOKUP(INT(A607/1000),辅助表!$A$1:$F$54,6,FALSE)</f>
        <v>110</v>
      </c>
      <c r="G607" s="34" t="str">
        <f>VLOOKUP(INT(A607/1000),辅助表!$A$1:$F$54,4,FALSE)&amp;"+"&amp;(D607/VLOOKUP(INT(A607/1000),辅助表!$A$1:$F$54,6,FALSE))&amp;VLOOKUP(INT(A607/1000),辅助表!$A$1:$G$54,7,FALSE)</f>
        <v>最大攻击+11</v>
      </c>
    </row>
    <row r="608" spans="1:7">
      <c r="A608" s="5">
        <v>2105</v>
      </c>
      <c r="B608" s="34" t="s">
        <v>46</v>
      </c>
      <c r="C608" s="35" t="s">
        <v>356</v>
      </c>
      <c r="D608" s="34">
        <f>CEILING(RIGHT(A608,3)/VLOOKUP(INT(A608/1000),辅助表!$A$1:$F$54,5,FALSE),1)*VLOOKUP(INT(A608/1000),辅助表!$A$1:$F$54,6,FALSE)</f>
        <v>11</v>
      </c>
      <c r="E608" s="34">
        <v>0</v>
      </c>
      <c r="F608" s="34">
        <f>ROUND(D608*VLOOKUP(INT(A608/1000),辅助表!$A$1:$F$54,5,FALSE),0)/VLOOKUP(INT(A608/1000),辅助表!$A$1:$F$54,6,FALSE)</f>
        <v>110</v>
      </c>
      <c r="G608" s="34" t="str">
        <f>VLOOKUP(INT(A608/1000),辅助表!$A$1:$F$54,4,FALSE)&amp;"+"&amp;(D608/VLOOKUP(INT(A608/1000),辅助表!$A$1:$F$54,6,FALSE))&amp;VLOOKUP(INT(A608/1000),辅助表!$A$1:$G$54,7,FALSE)</f>
        <v>最大攻击+11</v>
      </c>
    </row>
    <row r="609" spans="1:7">
      <c r="A609" s="5">
        <v>2106</v>
      </c>
      <c r="B609" s="34" t="s">
        <v>46</v>
      </c>
      <c r="C609" s="35" t="s">
        <v>356</v>
      </c>
      <c r="D609" s="34">
        <f>CEILING(RIGHT(A609,3)/VLOOKUP(INT(A609/1000),辅助表!$A$1:$F$54,5,FALSE),1)*VLOOKUP(INT(A609/1000),辅助表!$A$1:$F$54,6,FALSE)</f>
        <v>11</v>
      </c>
      <c r="E609" s="34">
        <v>0</v>
      </c>
      <c r="F609" s="34">
        <f>ROUND(D609*VLOOKUP(INT(A609/1000),辅助表!$A$1:$F$54,5,FALSE),0)/VLOOKUP(INT(A609/1000),辅助表!$A$1:$F$54,6,FALSE)</f>
        <v>110</v>
      </c>
      <c r="G609" s="34" t="str">
        <f>VLOOKUP(INT(A609/1000),辅助表!$A$1:$F$54,4,FALSE)&amp;"+"&amp;(D609/VLOOKUP(INT(A609/1000),辅助表!$A$1:$F$54,6,FALSE))&amp;VLOOKUP(INT(A609/1000),辅助表!$A$1:$G$54,7,FALSE)</f>
        <v>最大攻击+11</v>
      </c>
    </row>
    <row r="610" spans="1:7">
      <c r="A610" s="5">
        <v>2107</v>
      </c>
      <c r="B610" s="34" t="s">
        <v>46</v>
      </c>
      <c r="C610" s="35" t="s">
        <v>356</v>
      </c>
      <c r="D610" s="34">
        <f>CEILING(RIGHT(A610,3)/VLOOKUP(INT(A610/1000),辅助表!$A$1:$F$54,5,FALSE),1)*VLOOKUP(INT(A610/1000),辅助表!$A$1:$F$54,6,FALSE)</f>
        <v>11</v>
      </c>
      <c r="E610" s="34">
        <v>0</v>
      </c>
      <c r="F610" s="34">
        <f>ROUND(D610*VLOOKUP(INT(A610/1000),辅助表!$A$1:$F$54,5,FALSE),0)/VLOOKUP(INT(A610/1000),辅助表!$A$1:$F$54,6,FALSE)</f>
        <v>110</v>
      </c>
      <c r="G610" s="34" t="str">
        <f>VLOOKUP(INT(A610/1000),辅助表!$A$1:$F$54,4,FALSE)&amp;"+"&amp;(D610/VLOOKUP(INT(A610/1000),辅助表!$A$1:$F$54,6,FALSE))&amp;VLOOKUP(INT(A610/1000),辅助表!$A$1:$G$54,7,FALSE)</f>
        <v>最大攻击+11</v>
      </c>
    </row>
    <row r="611" spans="1:7">
      <c r="A611" s="5">
        <v>2108</v>
      </c>
      <c r="B611" s="34" t="s">
        <v>46</v>
      </c>
      <c r="C611" s="35" t="s">
        <v>356</v>
      </c>
      <c r="D611" s="34">
        <f>CEILING(RIGHT(A611,3)/VLOOKUP(INT(A611/1000),辅助表!$A$1:$F$54,5,FALSE),1)*VLOOKUP(INT(A611/1000),辅助表!$A$1:$F$54,6,FALSE)</f>
        <v>11</v>
      </c>
      <c r="E611" s="34">
        <v>0</v>
      </c>
      <c r="F611" s="34">
        <f>ROUND(D611*VLOOKUP(INT(A611/1000),辅助表!$A$1:$F$54,5,FALSE),0)/VLOOKUP(INT(A611/1000),辅助表!$A$1:$F$54,6,FALSE)</f>
        <v>110</v>
      </c>
      <c r="G611" s="34" t="str">
        <f>VLOOKUP(INT(A611/1000),辅助表!$A$1:$F$54,4,FALSE)&amp;"+"&amp;(D611/VLOOKUP(INT(A611/1000),辅助表!$A$1:$F$54,6,FALSE))&amp;VLOOKUP(INT(A611/1000),辅助表!$A$1:$G$54,7,FALSE)</f>
        <v>最大攻击+11</v>
      </c>
    </row>
    <row r="612" spans="1:7">
      <c r="A612" s="5">
        <v>2109</v>
      </c>
      <c r="B612" s="34" t="s">
        <v>46</v>
      </c>
      <c r="C612" s="35" t="s">
        <v>356</v>
      </c>
      <c r="D612" s="34">
        <f>CEILING(RIGHT(A612,3)/VLOOKUP(INT(A612/1000),辅助表!$A$1:$F$54,5,FALSE),1)*VLOOKUP(INT(A612/1000),辅助表!$A$1:$F$54,6,FALSE)</f>
        <v>11</v>
      </c>
      <c r="E612" s="34">
        <v>0</v>
      </c>
      <c r="F612" s="34">
        <f>ROUND(D612*VLOOKUP(INT(A612/1000),辅助表!$A$1:$F$54,5,FALSE),0)/VLOOKUP(INT(A612/1000),辅助表!$A$1:$F$54,6,FALSE)</f>
        <v>110</v>
      </c>
      <c r="G612" s="34" t="str">
        <f>VLOOKUP(INT(A612/1000),辅助表!$A$1:$F$54,4,FALSE)&amp;"+"&amp;(D612/VLOOKUP(INT(A612/1000),辅助表!$A$1:$F$54,6,FALSE))&amp;VLOOKUP(INT(A612/1000),辅助表!$A$1:$G$54,7,FALSE)</f>
        <v>最大攻击+11</v>
      </c>
    </row>
    <row r="613" spans="1:7">
      <c r="A613" s="5">
        <v>2110</v>
      </c>
      <c r="B613" s="34" t="s">
        <v>46</v>
      </c>
      <c r="C613" s="35" t="s">
        <v>356</v>
      </c>
      <c r="D613" s="34">
        <f>CEILING(RIGHT(A613,3)/VLOOKUP(INT(A613/1000),辅助表!$A$1:$F$54,5,FALSE),1)*VLOOKUP(INT(A613/1000),辅助表!$A$1:$F$54,6,FALSE)</f>
        <v>11</v>
      </c>
      <c r="E613" s="34">
        <v>0</v>
      </c>
      <c r="F613" s="34">
        <f>ROUND(D613*VLOOKUP(INT(A613/1000),辅助表!$A$1:$F$54,5,FALSE),0)/VLOOKUP(INT(A613/1000),辅助表!$A$1:$F$54,6,FALSE)</f>
        <v>110</v>
      </c>
      <c r="G613" s="34" t="str">
        <f>VLOOKUP(INT(A613/1000),辅助表!$A$1:$F$54,4,FALSE)&amp;"+"&amp;(D613/VLOOKUP(INT(A613/1000),辅助表!$A$1:$F$54,6,FALSE))&amp;VLOOKUP(INT(A613/1000),辅助表!$A$1:$G$54,7,FALSE)</f>
        <v>最大攻击+11</v>
      </c>
    </row>
    <row r="614" spans="1:7">
      <c r="A614" s="5">
        <v>2111</v>
      </c>
      <c r="B614" s="34" t="s">
        <v>46</v>
      </c>
      <c r="C614" s="35" t="s">
        <v>356</v>
      </c>
      <c r="D614" s="34">
        <f>CEILING(RIGHT(A614,3)/VLOOKUP(INT(A614/1000),辅助表!$A$1:$F$54,5,FALSE),1)*VLOOKUP(INT(A614/1000),辅助表!$A$1:$F$54,6,FALSE)</f>
        <v>12</v>
      </c>
      <c r="E614" s="34">
        <v>0</v>
      </c>
      <c r="F614" s="34">
        <f>ROUND(D614*VLOOKUP(INT(A614/1000),辅助表!$A$1:$F$54,5,FALSE),0)/VLOOKUP(INT(A614/1000),辅助表!$A$1:$F$54,6,FALSE)</f>
        <v>120</v>
      </c>
      <c r="G614" s="34" t="str">
        <f>VLOOKUP(INT(A614/1000),辅助表!$A$1:$F$54,4,FALSE)&amp;"+"&amp;(D614/VLOOKUP(INT(A614/1000),辅助表!$A$1:$F$54,6,FALSE))&amp;VLOOKUP(INT(A614/1000),辅助表!$A$1:$G$54,7,FALSE)</f>
        <v>最大攻击+12</v>
      </c>
    </row>
    <row r="615" spans="1:7">
      <c r="A615" s="5">
        <v>2112</v>
      </c>
      <c r="B615" s="34" t="s">
        <v>46</v>
      </c>
      <c r="C615" s="35" t="s">
        <v>356</v>
      </c>
      <c r="D615" s="34">
        <f>CEILING(RIGHT(A615,3)/VLOOKUP(INT(A615/1000),辅助表!$A$1:$F$54,5,FALSE),1)*VLOOKUP(INT(A615/1000),辅助表!$A$1:$F$54,6,FALSE)</f>
        <v>12</v>
      </c>
      <c r="E615" s="34">
        <v>0</v>
      </c>
      <c r="F615" s="34">
        <f>ROUND(D615*VLOOKUP(INT(A615/1000),辅助表!$A$1:$F$54,5,FALSE),0)/VLOOKUP(INT(A615/1000),辅助表!$A$1:$F$54,6,FALSE)</f>
        <v>120</v>
      </c>
      <c r="G615" s="34" t="str">
        <f>VLOOKUP(INT(A615/1000),辅助表!$A$1:$F$54,4,FALSE)&amp;"+"&amp;(D615/VLOOKUP(INT(A615/1000),辅助表!$A$1:$F$54,6,FALSE))&amp;VLOOKUP(INT(A615/1000),辅助表!$A$1:$G$54,7,FALSE)</f>
        <v>最大攻击+12</v>
      </c>
    </row>
    <row r="616" spans="1:7">
      <c r="A616" s="5">
        <v>2113</v>
      </c>
      <c r="B616" s="34" t="s">
        <v>46</v>
      </c>
      <c r="C616" s="35" t="s">
        <v>356</v>
      </c>
      <c r="D616" s="34">
        <f>CEILING(RIGHT(A616,3)/VLOOKUP(INT(A616/1000),辅助表!$A$1:$F$54,5,FALSE),1)*VLOOKUP(INT(A616/1000),辅助表!$A$1:$F$54,6,FALSE)</f>
        <v>12</v>
      </c>
      <c r="E616" s="34">
        <v>0</v>
      </c>
      <c r="F616" s="34">
        <f>ROUND(D616*VLOOKUP(INT(A616/1000),辅助表!$A$1:$F$54,5,FALSE),0)/VLOOKUP(INT(A616/1000),辅助表!$A$1:$F$54,6,FALSE)</f>
        <v>120</v>
      </c>
      <c r="G616" s="34" t="str">
        <f>VLOOKUP(INT(A616/1000),辅助表!$A$1:$F$54,4,FALSE)&amp;"+"&amp;(D616/VLOOKUP(INT(A616/1000),辅助表!$A$1:$F$54,6,FALSE))&amp;VLOOKUP(INT(A616/1000),辅助表!$A$1:$G$54,7,FALSE)</f>
        <v>最大攻击+12</v>
      </c>
    </row>
    <row r="617" spans="1:7">
      <c r="A617" s="5">
        <v>2114</v>
      </c>
      <c r="B617" s="34" t="s">
        <v>46</v>
      </c>
      <c r="C617" s="35" t="s">
        <v>356</v>
      </c>
      <c r="D617" s="34">
        <f>CEILING(RIGHT(A617,3)/VLOOKUP(INT(A617/1000),辅助表!$A$1:$F$54,5,FALSE),1)*VLOOKUP(INT(A617/1000),辅助表!$A$1:$F$54,6,FALSE)</f>
        <v>12</v>
      </c>
      <c r="E617" s="34">
        <v>0</v>
      </c>
      <c r="F617" s="34">
        <f>ROUND(D617*VLOOKUP(INT(A617/1000),辅助表!$A$1:$F$54,5,FALSE),0)/VLOOKUP(INT(A617/1000),辅助表!$A$1:$F$54,6,FALSE)</f>
        <v>120</v>
      </c>
      <c r="G617" s="34" t="str">
        <f>VLOOKUP(INT(A617/1000),辅助表!$A$1:$F$54,4,FALSE)&amp;"+"&amp;(D617/VLOOKUP(INT(A617/1000),辅助表!$A$1:$F$54,6,FALSE))&amp;VLOOKUP(INT(A617/1000),辅助表!$A$1:$G$54,7,FALSE)</f>
        <v>最大攻击+12</v>
      </c>
    </row>
    <row r="618" spans="1:7">
      <c r="A618" s="5">
        <v>2115</v>
      </c>
      <c r="B618" s="34" t="s">
        <v>46</v>
      </c>
      <c r="C618" s="35" t="s">
        <v>356</v>
      </c>
      <c r="D618" s="34">
        <f>CEILING(RIGHT(A618,3)/VLOOKUP(INT(A618/1000),辅助表!$A$1:$F$54,5,FALSE),1)*VLOOKUP(INT(A618/1000),辅助表!$A$1:$F$54,6,FALSE)</f>
        <v>12</v>
      </c>
      <c r="E618" s="34">
        <v>0</v>
      </c>
      <c r="F618" s="34">
        <f>ROUND(D618*VLOOKUP(INT(A618/1000),辅助表!$A$1:$F$54,5,FALSE),0)/VLOOKUP(INT(A618/1000),辅助表!$A$1:$F$54,6,FALSE)</f>
        <v>120</v>
      </c>
      <c r="G618" s="34" t="str">
        <f>VLOOKUP(INT(A618/1000),辅助表!$A$1:$F$54,4,FALSE)&amp;"+"&amp;(D618/VLOOKUP(INT(A618/1000),辅助表!$A$1:$F$54,6,FALSE))&amp;VLOOKUP(INT(A618/1000),辅助表!$A$1:$G$54,7,FALSE)</f>
        <v>最大攻击+12</v>
      </c>
    </row>
    <row r="619" spans="1:7">
      <c r="A619" s="5">
        <v>2116</v>
      </c>
      <c r="B619" s="34" t="s">
        <v>46</v>
      </c>
      <c r="C619" s="35" t="s">
        <v>356</v>
      </c>
      <c r="D619" s="34">
        <f>CEILING(RIGHT(A619,3)/VLOOKUP(INT(A619/1000),辅助表!$A$1:$F$54,5,FALSE),1)*VLOOKUP(INT(A619/1000),辅助表!$A$1:$F$54,6,FALSE)</f>
        <v>12</v>
      </c>
      <c r="E619" s="34">
        <v>0</v>
      </c>
      <c r="F619" s="34">
        <f>ROUND(D619*VLOOKUP(INT(A619/1000),辅助表!$A$1:$F$54,5,FALSE),0)/VLOOKUP(INT(A619/1000),辅助表!$A$1:$F$54,6,FALSE)</f>
        <v>120</v>
      </c>
      <c r="G619" s="34" t="str">
        <f>VLOOKUP(INT(A619/1000),辅助表!$A$1:$F$54,4,FALSE)&amp;"+"&amp;(D619/VLOOKUP(INT(A619/1000),辅助表!$A$1:$F$54,6,FALSE))&amp;VLOOKUP(INT(A619/1000),辅助表!$A$1:$G$54,7,FALSE)</f>
        <v>最大攻击+12</v>
      </c>
    </row>
    <row r="620" spans="1:7">
      <c r="A620" s="5">
        <v>2117</v>
      </c>
      <c r="B620" s="34" t="s">
        <v>46</v>
      </c>
      <c r="C620" s="35" t="s">
        <v>356</v>
      </c>
      <c r="D620" s="34">
        <f>CEILING(RIGHT(A620,3)/VLOOKUP(INT(A620/1000),辅助表!$A$1:$F$54,5,FALSE),1)*VLOOKUP(INT(A620/1000),辅助表!$A$1:$F$54,6,FALSE)</f>
        <v>12</v>
      </c>
      <c r="E620" s="34">
        <v>0</v>
      </c>
      <c r="F620" s="34">
        <f>ROUND(D620*VLOOKUP(INT(A620/1000),辅助表!$A$1:$F$54,5,FALSE),0)/VLOOKUP(INT(A620/1000),辅助表!$A$1:$F$54,6,FALSE)</f>
        <v>120</v>
      </c>
      <c r="G620" s="34" t="str">
        <f>VLOOKUP(INT(A620/1000),辅助表!$A$1:$F$54,4,FALSE)&amp;"+"&amp;(D620/VLOOKUP(INT(A620/1000),辅助表!$A$1:$F$54,6,FALSE))&amp;VLOOKUP(INT(A620/1000),辅助表!$A$1:$G$54,7,FALSE)</f>
        <v>最大攻击+12</v>
      </c>
    </row>
    <row r="621" spans="1:7">
      <c r="A621" s="5">
        <v>2118</v>
      </c>
      <c r="B621" s="34" t="s">
        <v>46</v>
      </c>
      <c r="C621" s="35" t="s">
        <v>356</v>
      </c>
      <c r="D621" s="34">
        <f>CEILING(RIGHT(A621,3)/VLOOKUP(INT(A621/1000),辅助表!$A$1:$F$54,5,FALSE),1)*VLOOKUP(INT(A621/1000),辅助表!$A$1:$F$54,6,FALSE)</f>
        <v>12</v>
      </c>
      <c r="E621" s="34">
        <v>0</v>
      </c>
      <c r="F621" s="34">
        <f>ROUND(D621*VLOOKUP(INT(A621/1000),辅助表!$A$1:$F$54,5,FALSE),0)/VLOOKUP(INT(A621/1000),辅助表!$A$1:$F$54,6,FALSE)</f>
        <v>120</v>
      </c>
      <c r="G621" s="34" t="str">
        <f>VLOOKUP(INT(A621/1000),辅助表!$A$1:$F$54,4,FALSE)&amp;"+"&amp;(D621/VLOOKUP(INT(A621/1000),辅助表!$A$1:$F$54,6,FALSE))&amp;VLOOKUP(INT(A621/1000),辅助表!$A$1:$G$54,7,FALSE)</f>
        <v>最大攻击+12</v>
      </c>
    </row>
    <row r="622" spans="1:7">
      <c r="A622" s="5">
        <v>2119</v>
      </c>
      <c r="B622" s="34" t="s">
        <v>46</v>
      </c>
      <c r="C622" s="35" t="s">
        <v>356</v>
      </c>
      <c r="D622" s="34">
        <f>CEILING(RIGHT(A622,3)/VLOOKUP(INT(A622/1000),辅助表!$A$1:$F$54,5,FALSE),1)*VLOOKUP(INT(A622/1000),辅助表!$A$1:$F$54,6,FALSE)</f>
        <v>12</v>
      </c>
      <c r="E622" s="34">
        <v>0</v>
      </c>
      <c r="F622" s="34">
        <f>ROUND(D622*VLOOKUP(INT(A622/1000),辅助表!$A$1:$F$54,5,FALSE),0)/VLOOKUP(INT(A622/1000),辅助表!$A$1:$F$54,6,FALSE)</f>
        <v>120</v>
      </c>
      <c r="G622" s="34" t="str">
        <f>VLOOKUP(INT(A622/1000),辅助表!$A$1:$F$54,4,FALSE)&amp;"+"&amp;(D622/VLOOKUP(INT(A622/1000),辅助表!$A$1:$F$54,6,FALSE))&amp;VLOOKUP(INT(A622/1000),辅助表!$A$1:$G$54,7,FALSE)</f>
        <v>最大攻击+12</v>
      </c>
    </row>
    <row r="623" spans="1:7">
      <c r="A623" s="5">
        <v>2120</v>
      </c>
      <c r="B623" s="34" t="s">
        <v>46</v>
      </c>
      <c r="C623" s="35" t="s">
        <v>356</v>
      </c>
      <c r="D623" s="34">
        <f>CEILING(RIGHT(A623,3)/VLOOKUP(INT(A623/1000),辅助表!$A$1:$F$54,5,FALSE),1)*VLOOKUP(INT(A623/1000),辅助表!$A$1:$F$54,6,FALSE)</f>
        <v>12</v>
      </c>
      <c r="E623" s="34">
        <v>0</v>
      </c>
      <c r="F623" s="34">
        <f>ROUND(D623*VLOOKUP(INT(A623/1000),辅助表!$A$1:$F$54,5,FALSE),0)/VLOOKUP(INT(A623/1000),辅助表!$A$1:$F$54,6,FALSE)</f>
        <v>120</v>
      </c>
      <c r="G623" s="34" t="str">
        <f>VLOOKUP(INT(A623/1000),辅助表!$A$1:$F$54,4,FALSE)&amp;"+"&amp;(D623/VLOOKUP(INT(A623/1000),辅助表!$A$1:$F$54,6,FALSE))&amp;VLOOKUP(INT(A623/1000),辅助表!$A$1:$G$54,7,FALSE)</f>
        <v>最大攻击+12</v>
      </c>
    </row>
    <row r="624" spans="1:7">
      <c r="A624" s="5">
        <v>2121</v>
      </c>
      <c r="B624" s="34" t="s">
        <v>46</v>
      </c>
      <c r="C624" s="35" t="s">
        <v>356</v>
      </c>
      <c r="D624" s="34">
        <f>CEILING(RIGHT(A624,3)/VLOOKUP(INT(A624/1000),辅助表!$A$1:$F$54,5,FALSE),1)*VLOOKUP(INT(A624/1000),辅助表!$A$1:$F$54,6,FALSE)</f>
        <v>13</v>
      </c>
      <c r="E624" s="34">
        <v>0</v>
      </c>
      <c r="F624" s="34">
        <f>ROUND(D624*VLOOKUP(INT(A624/1000),辅助表!$A$1:$F$54,5,FALSE),0)/VLOOKUP(INT(A624/1000),辅助表!$A$1:$F$54,6,FALSE)</f>
        <v>130</v>
      </c>
      <c r="G624" s="34" t="str">
        <f>VLOOKUP(INT(A624/1000),辅助表!$A$1:$F$54,4,FALSE)&amp;"+"&amp;(D624/VLOOKUP(INT(A624/1000),辅助表!$A$1:$F$54,6,FALSE))&amp;VLOOKUP(INT(A624/1000),辅助表!$A$1:$G$54,7,FALSE)</f>
        <v>最大攻击+13</v>
      </c>
    </row>
    <row r="625" spans="1:7">
      <c r="A625" s="5">
        <v>2122</v>
      </c>
      <c r="B625" s="34" t="s">
        <v>46</v>
      </c>
      <c r="C625" s="35" t="s">
        <v>356</v>
      </c>
      <c r="D625" s="34">
        <f>CEILING(RIGHT(A625,3)/VLOOKUP(INT(A625/1000),辅助表!$A$1:$F$54,5,FALSE),1)*VLOOKUP(INT(A625/1000),辅助表!$A$1:$F$54,6,FALSE)</f>
        <v>13</v>
      </c>
      <c r="E625" s="34">
        <v>0</v>
      </c>
      <c r="F625" s="34">
        <f>ROUND(D625*VLOOKUP(INT(A625/1000),辅助表!$A$1:$F$54,5,FALSE),0)/VLOOKUP(INT(A625/1000),辅助表!$A$1:$F$54,6,FALSE)</f>
        <v>130</v>
      </c>
      <c r="G625" s="34" t="str">
        <f>VLOOKUP(INT(A625/1000),辅助表!$A$1:$F$54,4,FALSE)&amp;"+"&amp;(D625/VLOOKUP(INT(A625/1000),辅助表!$A$1:$F$54,6,FALSE))&amp;VLOOKUP(INT(A625/1000),辅助表!$A$1:$G$54,7,FALSE)</f>
        <v>最大攻击+13</v>
      </c>
    </row>
    <row r="626" spans="1:7">
      <c r="A626" s="5">
        <v>2123</v>
      </c>
      <c r="B626" s="34" t="s">
        <v>46</v>
      </c>
      <c r="C626" s="35" t="s">
        <v>356</v>
      </c>
      <c r="D626" s="34">
        <f>CEILING(RIGHT(A626,3)/VLOOKUP(INT(A626/1000),辅助表!$A$1:$F$54,5,FALSE),1)*VLOOKUP(INT(A626/1000),辅助表!$A$1:$F$54,6,FALSE)</f>
        <v>13</v>
      </c>
      <c r="E626" s="34">
        <v>0</v>
      </c>
      <c r="F626" s="34">
        <f>ROUND(D626*VLOOKUP(INT(A626/1000),辅助表!$A$1:$F$54,5,FALSE),0)/VLOOKUP(INT(A626/1000),辅助表!$A$1:$F$54,6,FALSE)</f>
        <v>130</v>
      </c>
      <c r="G626" s="34" t="str">
        <f>VLOOKUP(INT(A626/1000),辅助表!$A$1:$F$54,4,FALSE)&amp;"+"&amp;(D626/VLOOKUP(INT(A626/1000),辅助表!$A$1:$F$54,6,FALSE))&amp;VLOOKUP(INT(A626/1000),辅助表!$A$1:$G$54,7,FALSE)</f>
        <v>最大攻击+13</v>
      </c>
    </row>
    <row r="627" spans="1:7">
      <c r="A627" s="5">
        <v>2124</v>
      </c>
      <c r="B627" s="34" t="s">
        <v>46</v>
      </c>
      <c r="C627" s="35" t="s">
        <v>356</v>
      </c>
      <c r="D627" s="34">
        <f>CEILING(RIGHT(A627,3)/VLOOKUP(INT(A627/1000),辅助表!$A$1:$F$54,5,FALSE),1)*VLOOKUP(INT(A627/1000),辅助表!$A$1:$F$54,6,FALSE)</f>
        <v>13</v>
      </c>
      <c r="E627" s="34">
        <v>0</v>
      </c>
      <c r="F627" s="34">
        <f>ROUND(D627*VLOOKUP(INT(A627/1000),辅助表!$A$1:$F$54,5,FALSE),0)/VLOOKUP(INT(A627/1000),辅助表!$A$1:$F$54,6,FALSE)</f>
        <v>130</v>
      </c>
      <c r="G627" s="34" t="str">
        <f>VLOOKUP(INT(A627/1000),辅助表!$A$1:$F$54,4,FALSE)&amp;"+"&amp;(D627/VLOOKUP(INT(A627/1000),辅助表!$A$1:$F$54,6,FALSE))&amp;VLOOKUP(INT(A627/1000),辅助表!$A$1:$G$54,7,FALSE)</f>
        <v>最大攻击+13</v>
      </c>
    </row>
    <row r="628" spans="1:7">
      <c r="A628" s="5">
        <v>2125</v>
      </c>
      <c r="B628" s="34" t="s">
        <v>46</v>
      </c>
      <c r="C628" s="35" t="s">
        <v>356</v>
      </c>
      <c r="D628" s="34">
        <f>CEILING(RIGHT(A628,3)/VLOOKUP(INT(A628/1000),辅助表!$A$1:$F$54,5,FALSE),1)*VLOOKUP(INT(A628/1000),辅助表!$A$1:$F$54,6,FALSE)</f>
        <v>13</v>
      </c>
      <c r="E628" s="34">
        <v>0</v>
      </c>
      <c r="F628" s="34">
        <f>ROUND(D628*VLOOKUP(INT(A628/1000),辅助表!$A$1:$F$54,5,FALSE),0)/VLOOKUP(INT(A628/1000),辅助表!$A$1:$F$54,6,FALSE)</f>
        <v>130</v>
      </c>
      <c r="G628" s="34" t="str">
        <f>VLOOKUP(INT(A628/1000),辅助表!$A$1:$F$54,4,FALSE)&amp;"+"&amp;(D628/VLOOKUP(INT(A628/1000),辅助表!$A$1:$F$54,6,FALSE))&amp;VLOOKUP(INT(A628/1000),辅助表!$A$1:$G$54,7,FALSE)</f>
        <v>最大攻击+13</v>
      </c>
    </row>
    <row r="629" spans="1:7">
      <c r="A629" s="5">
        <v>2126</v>
      </c>
      <c r="B629" s="34" t="s">
        <v>46</v>
      </c>
      <c r="C629" s="35" t="s">
        <v>356</v>
      </c>
      <c r="D629" s="34">
        <f>CEILING(RIGHT(A629,3)/VLOOKUP(INT(A629/1000),辅助表!$A$1:$F$54,5,FALSE),1)*VLOOKUP(INT(A629/1000),辅助表!$A$1:$F$54,6,FALSE)</f>
        <v>13</v>
      </c>
      <c r="E629" s="34">
        <v>0</v>
      </c>
      <c r="F629" s="34">
        <f>ROUND(D629*VLOOKUP(INT(A629/1000),辅助表!$A$1:$F$54,5,FALSE),0)/VLOOKUP(INT(A629/1000),辅助表!$A$1:$F$54,6,FALSE)</f>
        <v>130</v>
      </c>
      <c r="G629" s="34" t="str">
        <f>VLOOKUP(INT(A629/1000),辅助表!$A$1:$F$54,4,FALSE)&amp;"+"&amp;(D629/VLOOKUP(INT(A629/1000),辅助表!$A$1:$F$54,6,FALSE))&amp;VLOOKUP(INT(A629/1000),辅助表!$A$1:$G$54,7,FALSE)</f>
        <v>最大攻击+13</v>
      </c>
    </row>
    <row r="630" spans="1:7">
      <c r="A630" s="5">
        <v>2127</v>
      </c>
      <c r="B630" s="34" t="s">
        <v>46</v>
      </c>
      <c r="C630" s="35" t="s">
        <v>356</v>
      </c>
      <c r="D630" s="34">
        <f>CEILING(RIGHT(A630,3)/VLOOKUP(INT(A630/1000),辅助表!$A$1:$F$54,5,FALSE),1)*VLOOKUP(INT(A630/1000),辅助表!$A$1:$F$54,6,FALSE)</f>
        <v>13</v>
      </c>
      <c r="E630" s="34">
        <v>0</v>
      </c>
      <c r="F630" s="34">
        <f>ROUND(D630*VLOOKUP(INT(A630/1000),辅助表!$A$1:$F$54,5,FALSE),0)/VLOOKUP(INT(A630/1000),辅助表!$A$1:$F$54,6,FALSE)</f>
        <v>130</v>
      </c>
      <c r="G630" s="34" t="str">
        <f>VLOOKUP(INT(A630/1000),辅助表!$A$1:$F$54,4,FALSE)&amp;"+"&amp;(D630/VLOOKUP(INT(A630/1000),辅助表!$A$1:$F$54,6,FALSE))&amp;VLOOKUP(INT(A630/1000),辅助表!$A$1:$G$54,7,FALSE)</f>
        <v>最大攻击+13</v>
      </c>
    </row>
    <row r="631" spans="1:7">
      <c r="A631" s="5">
        <v>2128</v>
      </c>
      <c r="B631" s="34" t="s">
        <v>46</v>
      </c>
      <c r="C631" s="35" t="s">
        <v>356</v>
      </c>
      <c r="D631" s="34">
        <f>CEILING(RIGHT(A631,3)/VLOOKUP(INT(A631/1000),辅助表!$A$1:$F$54,5,FALSE),1)*VLOOKUP(INT(A631/1000),辅助表!$A$1:$F$54,6,FALSE)</f>
        <v>13</v>
      </c>
      <c r="E631" s="34">
        <v>0</v>
      </c>
      <c r="F631" s="34">
        <f>ROUND(D631*VLOOKUP(INT(A631/1000),辅助表!$A$1:$F$54,5,FALSE),0)/VLOOKUP(INT(A631/1000),辅助表!$A$1:$F$54,6,FALSE)</f>
        <v>130</v>
      </c>
      <c r="G631" s="34" t="str">
        <f>VLOOKUP(INT(A631/1000),辅助表!$A$1:$F$54,4,FALSE)&amp;"+"&amp;(D631/VLOOKUP(INT(A631/1000),辅助表!$A$1:$F$54,6,FALSE))&amp;VLOOKUP(INT(A631/1000),辅助表!$A$1:$G$54,7,FALSE)</f>
        <v>最大攻击+13</v>
      </c>
    </row>
    <row r="632" spans="1:7">
      <c r="A632" s="5">
        <v>2129</v>
      </c>
      <c r="B632" s="34" t="s">
        <v>46</v>
      </c>
      <c r="C632" s="35" t="s">
        <v>356</v>
      </c>
      <c r="D632" s="34">
        <f>CEILING(RIGHT(A632,3)/VLOOKUP(INT(A632/1000),辅助表!$A$1:$F$54,5,FALSE),1)*VLOOKUP(INT(A632/1000),辅助表!$A$1:$F$54,6,FALSE)</f>
        <v>13</v>
      </c>
      <c r="E632" s="34">
        <v>0</v>
      </c>
      <c r="F632" s="34">
        <f>ROUND(D632*VLOOKUP(INT(A632/1000),辅助表!$A$1:$F$54,5,FALSE),0)/VLOOKUP(INT(A632/1000),辅助表!$A$1:$F$54,6,FALSE)</f>
        <v>130</v>
      </c>
      <c r="G632" s="34" t="str">
        <f>VLOOKUP(INT(A632/1000),辅助表!$A$1:$F$54,4,FALSE)&amp;"+"&amp;(D632/VLOOKUP(INT(A632/1000),辅助表!$A$1:$F$54,6,FALSE))&amp;VLOOKUP(INT(A632/1000),辅助表!$A$1:$G$54,7,FALSE)</f>
        <v>最大攻击+13</v>
      </c>
    </row>
    <row r="633" spans="1:7">
      <c r="A633" s="5">
        <v>2130</v>
      </c>
      <c r="B633" s="34" t="s">
        <v>46</v>
      </c>
      <c r="C633" s="35" t="s">
        <v>356</v>
      </c>
      <c r="D633" s="34">
        <f>CEILING(RIGHT(A633,3)/VLOOKUP(INT(A633/1000),辅助表!$A$1:$F$54,5,FALSE),1)*VLOOKUP(INT(A633/1000),辅助表!$A$1:$F$54,6,FALSE)</f>
        <v>13</v>
      </c>
      <c r="E633" s="34">
        <v>0</v>
      </c>
      <c r="F633" s="34">
        <f>ROUND(D633*VLOOKUP(INT(A633/1000),辅助表!$A$1:$F$54,5,FALSE),0)/VLOOKUP(INT(A633/1000),辅助表!$A$1:$F$54,6,FALSE)</f>
        <v>130</v>
      </c>
      <c r="G633" s="34" t="str">
        <f>VLOOKUP(INT(A633/1000),辅助表!$A$1:$F$54,4,FALSE)&amp;"+"&amp;(D633/VLOOKUP(INT(A633/1000),辅助表!$A$1:$F$54,6,FALSE))&amp;VLOOKUP(INT(A633/1000),辅助表!$A$1:$G$54,7,FALSE)</f>
        <v>最大攻击+13</v>
      </c>
    </row>
    <row r="634" spans="1:7">
      <c r="A634" s="5">
        <v>2131</v>
      </c>
      <c r="B634" s="34" t="s">
        <v>46</v>
      </c>
      <c r="C634" s="35" t="s">
        <v>356</v>
      </c>
      <c r="D634" s="34">
        <f>CEILING(RIGHT(A634,3)/VLOOKUP(INT(A634/1000),辅助表!$A$1:$F$54,5,FALSE),1)*VLOOKUP(INT(A634/1000),辅助表!$A$1:$F$54,6,FALSE)</f>
        <v>14</v>
      </c>
      <c r="E634" s="34">
        <v>0</v>
      </c>
      <c r="F634" s="34">
        <f>ROUND(D634*VLOOKUP(INT(A634/1000),辅助表!$A$1:$F$54,5,FALSE),0)/VLOOKUP(INT(A634/1000),辅助表!$A$1:$F$54,6,FALSE)</f>
        <v>140</v>
      </c>
      <c r="G634" s="34" t="str">
        <f>VLOOKUP(INT(A634/1000),辅助表!$A$1:$F$54,4,FALSE)&amp;"+"&amp;(D634/VLOOKUP(INT(A634/1000),辅助表!$A$1:$F$54,6,FALSE))&amp;VLOOKUP(INT(A634/1000),辅助表!$A$1:$G$54,7,FALSE)</f>
        <v>最大攻击+14</v>
      </c>
    </row>
    <row r="635" spans="1:7">
      <c r="A635" s="5">
        <v>2132</v>
      </c>
      <c r="B635" s="34" t="s">
        <v>46</v>
      </c>
      <c r="C635" s="35" t="s">
        <v>356</v>
      </c>
      <c r="D635" s="34">
        <f>CEILING(RIGHT(A635,3)/VLOOKUP(INT(A635/1000),辅助表!$A$1:$F$54,5,FALSE),1)*VLOOKUP(INT(A635/1000),辅助表!$A$1:$F$54,6,FALSE)</f>
        <v>14</v>
      </c>
      <c r="E635" s="34">
        <v>0</v>
      </c>
      <c r="F635" s="34">
        <f>ROUND(D635*VLOOKUP(INT(A635/1000),辅助表!$A$1:$F$54,5,FALSE),0)/VLOOKUP(INT(A635/1000),辅助表!$A$1:$F$54,6,FALSE)</f>
        <v>140</v>
      </c>
      <c r="G635" s="34" t="str">
        <f>VLOOKUP(INT(A635/1000),辅助表!$A$1:$F$54,4,FALSE)&amp;"+"&amp;(D635/VLOOKUP(INT(A635/1000),辅助表!$A$1:$F$54,6,FALSE))&amp;VLOOKUP(INT(A635/1000),辅助表!$A$1:$G$54,7,FALSE)</f>
        <v>最大攻击+14</v>
      </c>
    </row>
    <row r="636" spans="1:7">
      <c r="A636" s="5">
        <v>2133</v>
      </c>
      <c r="B636" s="34" t="s">
        <v>46</v>
      </c>
      <c r="C636" s="35" t="s">
        <v>356</v>
      </c>
      <c r="D636" s="34">
        <f>CEILING(RIGHT(A636,3)/VLOOKUP(INT(A636/1000),辅助表!$A$1:$F$54,5,FALSE),1)*VLOOKUP(INT(A636/1000),辅助表!$A$1:$F$54,6,FALSE)</f>
        <v>14</v>
      </c>
      <c r="E636" s="34">
        <v>0</v>
      </c>
      <c r="F636" s="34">
        <f>ROUND(D636*VLOOKUP(INT(A636/1000),辅助表!$A$1:$F$54,5,FALSE),0)/VLOOKUP(INT(A636/1000),辅助表!$A$1:$F$54,6,FALSE)</f>
        <v>140</v>
      </c>
      <c r="G636" s="34" t="str">
        <f>VLOOKUP(INT(A636/1000),辅助表!$A$1:$F$54,4,FALSE)&amp;"+"&amp;(D636/VLOOKUP(INT(A636/1000),辅助表!$A$1:$F$54,6,FALSE))&amp;VLOOKUP(INT(A636/1000),辅助表!$A$1:$G$54,7,FALSE)</f>
        <v>最大攻击+14</v>
      </c>
    </row>
    <row r="637" spans="1:7">
      <c r="A637" s="5">
        <v>2134</v>
      </c>
      <c r="B637" s="34" t="s">
        <v>46</v>
      </c>
      <c r="C637" s="35" t="s">
        <v>356</v>
      </c>
      <c r="D637" s="34">
        <f>CEILING(RIGHT(A637,3)/VLOOKUP(INT(A637/1000),辅助表!$A$1:$F$54,5,FALSE),1)*VLOOKUP(INT(A637/1000),辅助表!$A$1:$F$54,6,FALSE)</f>
        <v>14</v>
      </c>
      <c r="E637" s="34">
        <v>0</v>
      </c>
      <c r="F637" s="34">
        <f>ROUND(D637*VLOOKUP(INT(A637/1000),辅助表!$A$1:$F$54,5,FALSE),0)/VLOOKUP(INT(A637/1000),辅助表!$A$1:$F$54,6,FALSE)</f>
        <v>140</v>
      </c>
      <c r="G637" s="34" t="str">
        <f>VLOOKUP(INT(A637/1000),辅助表!$A$1:$F$54,4,FALSE)&amp;"+"&amp;(D637/VLOOKUP(INT(A637/1000),辅助表!$A$1:$F$54,6,FALSE))&amp;VLOOKUP(INT(A637/1000),辅助表!$A$1:$G$54,7,FALSE)</f>
        <v>最大攻击+14</v>
      </c>
    </row>
    <row r="638" spans="1:7">
      <c r="A638" s="5">
        <v>2135</v>
      </c>
      <c r="B638" s="34" t="s">
        <v>46</v>
      </c>
      <c r="C638" s="35" t="s">
        <v>356</v>
      </c>
      <c r="D638" s="34">
        <f>CEILING(RIGHT(A638,3)/VLOOKUP(INT(A638/1000),辅助表!$A$1:$F$54,5,FALSE),1)*VLOOKUP(INT(A638/1000),辅助表!$A$1:$F$54,6,FALSE)</f>
        <v>14</v>
      </c>
      <c r="E638" s="34">
        <v>0</v>
      </c>
      <c r="F638" s="34">
        <f>ROUND(D638*VLOOKUP(INT(A638/1000),辅助表!$A$1:$F$54,5,FALSE),0)/VLOOKUP(INT(A638/1000),辅助表!$A$1:$F$54,6,FALSE)</f>
        <v>140</v>
      </c>
      <c r="G638" s="34" t="str">
        <f>VLOOKUP(INT(A638/1000),辅助表!$A$1:$F$54,4,FALSE)&amp;"+"&amp;(D638/VLOOKUP(INT(A638/1000),辅助表!$A$1:$F$54,6,FALSE))&amp;VLOOKUP(INT(A638/1000),辅助表!$A$1:$G$54,7,FALSE)</f>
        <v>最大攻击+14</v>
      </c>
    </row>
    <row r="639" spans="1:7">
      <c r="A639" s="5">
        <v>2136</v>
      </c>
      <c r="B639" s="34" t="s">
        <v>46</v>
      </c>
      <c r="C639" s="35" t="s">
        <v>356</v>
      </c>
      <c r="D639" s="34">
        <f>CEILING(RIGHT(A639,3)/VLOOKUP(INT(A639/1000),辅助表!$A$1:$F$54,5,FALSE),1)*VLOOKUP(INT(A639/1000),辅助表!$A$1:$F$54,6,FALSE)</f>
        <v>14</v>
      </c>
      <c r="E639" s="34">
        <v>0</v>
      </c>
      <c r="F639" s="34">
        <f>ROUND(D639*VLOOKUP(INT(A639/1000),辅助表!$A$1:$F$54,5,FALSE),0)/VLOOKUP(INT(A639/1000),辅助表!$A$1:$F$54,6,FALSE)</f>
        <v>140</v>
      </c>
      <c r="G639" s="34" t="str">
        <f>VLOOKUP(INT(A639/1000),辅助表!$A$1:$F$54,4,FALSE)&amp;"+"&amp;(D639/VLOOKUP(INT(A639/1000),辅助表!$A$1:$F$54,6,FALSE))&amp;VLOOKUP(INT(A639/1000),辅助表!$A$1:$G$54,7,FALSE)</f>
        <v>最大攻击+14</v>
      </c>
    </row>
    <row r="640" spans="1:7">
      <c r="A640" s="5">
        <v>2137</v>
      </c>
      <c r="B640" s="34" t="s">
        <v>46</v>
      </c>
      <c r="C640" s="35" t="s">
        <v>356</v>
      </c>
      <c r="D640" s="34">
        <f>CEILING(RIGHT(A640,3)/VLOOKUP(INT(A640/1000),辅助表!$A$1:$F$54,5,FALSE),1)*VLOOKUP(INT(A640/1000),辅助表!$A$1:$F$54,6,FALSE)</f>
        <v>14</v>
      </c>
      <c r="E640" s="34">
        <v>0</v>
      </c>
      <c r="F640" s="34">
        <f>ROUND(D640*VLOOKUP(INT(A640/1000),辅助表!$A$1:$F$54,5,FALSE),0)/VLOOKUP(INT(A640/1000),辅助表!$A$1:$F$54,6,FALSE)</f>
        <v>140</v>
      </c>
      <c r="G640" s="34" t="str">
        <f>VLOOKUP(INT(A640/1000),辅助表!$A$1:$F$54,4,FALSE)&amp;"+"&amp;(D640/VLOOKUP(INT(A640/1000),辅助表!$A$1:$F$54,6,FALSE))&amp;VLOOKUP(INT(A640/1000),辅助表!$A$1:$G$54,7,FALSE)</f>
        <v>最大攻击+14</v>
      </c>
    </row>
    <row r="641" spans="1:7">
      <c r="A641" s="5">
        <v>2138</v>
      </c>
      <c r="B641" s="34" t="s">
        <v>46</v>
      </c>
      <c r="C641" s="35" t="s">
        <v>356</v>
      </c>
      <c r="D641" s="34">
        <f>CEILING(RIGHT(A641,3)/VLOOKUP(INT(A641/1000),辅助表!$A$1:$F$54,5,FALSE),1)*VLOOKUP(INT(A641/1000),辅助表!$A$1:$F$54,6,FALSE)</f>
        <v>14</v>
      </c>
      <c r="E641" s="34">
        <v>0</v>
      </c>
      <c r="F641" s="34">
        <f>ROUND(D641*VLOOKUP(INT(A641/1000),辅助表!$A$1:$F$54,5,FALSE),0)/VLOOKUP(INT(A641/1000),辅助表!$A$1:$F$54,6,FALSE)</f>
        <v>140</v>
      </c>
      <c r="G641" s="34" t="str">
        <f>VLOOKUP(INT(A641/1000),辅助表!$A$1:$F$54,4,FALSE)&amp;"+"&amp;(D641/VLOOKUP(INT(A641/1000),辅助表!$A$1:$F$54,6,FALSE))&amp;VLOOKUP(INT(A641/1000),辅助表!$A$1:$G$54,7,FALSE)</f>
        <v>最大攻击+14</v>
      </c>
    </row>
    <row r="642" spans="1:7">
      <c r="A642" s="5">
        <v>2139</v>
      </c>
      <c r="B642" s="34" t="s">
        <v>46</v>
      </c>
      <c r="C642" s="35" t="s">
        <v>356</v>
      </c>
      <c r="D642" s="34">
        <f>CEILING(RIGHT(A642,3)/VLOOKUP(INT(A642/1000),辅助表!$A$1:$F$54,5,FALSE),1)*VLOOKUP(INT(A642/1000),辅助表!$A$1:$F$54,6,FALSE)</f>
        <v>14</v>
      </c>
      <c r="E642" s="34">
        <v>0</v>
      </c>
      <c r="F642" s="34">
        <f>ROUND(D642*VLOOKUP(INT(A642/1000),辅助表!$A$1:$F$54,5,FALSE),0)/VLOOKUP(INT(A642/1000),辅助表!$A$1:$F$54,6,FALSE)</f>
        <v>140</v>
      </c>
      <c r="G642" s="34" t="str">
        <f>VLOOKUP(INT(A642/1000),辅助表!$A$1:$F$54,4,FALSE)&amp;"+"&amp;(D642/VLOOKUP(INT(A642/1000),辅助表!$A$1:$F$54,6,FALSE))&amp;VLOOKUP(INT(A642/1000),辅助表!$A$1:$G$54,7,FALSE)</f>
        <v>最大攻击+14</v>
      </c>
    </row>
    <row r="643" spans="1:7">
      <c r="A643" s="5">
        <v>2140</v>
      </c>
      <c r="B643" s="34" t="s">
        <v>46</v>
      </c>
      <c r="C643" s="35" t="s">
        <v>356</v>
      </c>
      <c r="D643" s="34">
        <f>CEILING(RIGHT(A643,3)/VLOOKUP(INT(A643/1000),辅助表!$A$1:$F$54,5,FALSE),1)*VLOOKUP(INT(A643/1000),辅助表!$A$1:$F$54,6,FALSE)</f>
        <v>14</v>
      </c>
      <c r="E643" s="34">
        <v>0</v>
      </c>
      <c r="F643" s="34">
        <f>ROUND(D643*VLOOKUP(INT(A643/1000),辅助表!$A$1:$F$54,5,FALSE),0)/VLOOKUP(INT(A643/1000),辅助表!$A$1:$F$54,6,FALSE)</f>
        <v>140</v>
      </c>
      <c r="G643" s="34" t="str">
        <f>VLOOKUP(INT(A643/1000),辅助表!$A$1:$F$54,4,FALSE)&amp;"+"&amp;(D643/VLOOKUP(INT(A643/1000),辅助表!$A$1:$F$54,6,FALSE))&amp;VLOOKUP(INT(A643/1000),辅助表!$A$1:$G$54,7,FALSE)</f>
        <v>最大攻击+14</v>
      </c>
    </row>
    <row r="644" spans="1:7">
      <c r="A644" s="5">
        <v>2141</v>
      </c>
      <c r="B644" s="34" t="s">
        <v>46</v>
      </c>
      <c r="C644" s="35" t="s">
        <v>356</v>
      </c>
      <c r="D644" s="34">
        <f>CEILING(RIGHT(A644,3)/VLOOKUP(INT(A644/1000),辅助表!$A$1:$F$54,5,FALSE),1)*VLOOKUP(INT(A644/1000),辅助表!$A$1:$F$54,6,FALSE)</f>
        <v>15</v>
      </c>
      <c r="E644" s="34">
        <v>0</v>
      </c>
      <c r="F644" s="34">
        <f>ROUND(D644*VLOOKUP(INT(A644/1000),辅助表!$A$1:$F$54,5,FALSE),0)/VLOOKUP(INT(A644/1000),辅助表!$A$1:$F$54,6,FALSE)</f>
        <v>150</v>
      </c>
      <c r="G644" s="34" t="str">
        <f>VLOOKUP(INT(A644/1000),辅助表!$A$1:$F$54,4,FALSE)&amp;"+"&amp;(D644/VLOOKUP(INT(A644/1000),辅助表!$A$1:$F$54,6,FALSE))&amp;VLOOKUP(INT(A644/1000),辅助表!$A$1:$G$54,7,FALSE)</f>
        <v>最大攻击+15</v>
      </c>
    </row>
    <row r="645" spans="1:7">
      <c r="A645" s="5">
        <v>2142</v>
      </c>
      <c r="B645" s="34" t="s">
        <v>46</v>
      </c>
      <c r="C645" s="35" t="s">
        <v>356</v>
      </c>
      <c r="D645" s="34">
        <f>CEILING(RIGHT(A645,3)/VLOOKUP(INT(A645/1000),辅助表!$A$1:$F$54,5,FALSE),1)*VLOOKUP(INT(A645/1000),辅助表!$A$1:$F$54,6,FALSE)</f>
        <v>15</v>
      </c>
      <c r="E645" s="34">
        <v>0</v>
      </c>
      <c r="F645" s="34">
        <f>ROUND(D645*VLOOKUP(INT(A645/1000),辅助表!$A$1:$F$54,5,FALSE),0)/VLOOKUP(INT(A645/1000),辅助表!$A$1:$F$54,6,FALSE)</f>
        <v>150</v>
      </c>
      <c r="G645" s="34" t="str">
        <f>VLOOKUP(INT(A645/1000),辅助表!$A$1:$F$54,4,FALSE)&amp;"+"&amp;(D645/VLOOKUP(INT(A645/1000),辅助表!$A$1:$F$54,6,FALSE))&amp;VLOOKUP(INT(A645/1000),辅助表!$A$1:$G$54,7,FALSE)</f>
        <v>最大攻击+15</v>
      </c>
    </row>
    <row r="646" spans="1:7">
      <c r="A646" s="5">
        <v>2143</v>
      </c>
      <c r="B646" s="34" t="s">
        <v>46</v>
      </c>
      <c r="C646" s="35" t="s">
        <v>356</v>
      </c>
      <c r="D646" s="34">
        <f>CEILING(RIGHT(A646,3)/VLOOKUP(INT(A646/1000),辅助表!$A$1:$F$54,5,FALSE),1)*VLOOKUP(INT(A646/1000),辅助表!$A$1:$F$54,6,FALSE)</f>
        <v>15</v>
      </c>
      <c r="E646" s="34">
        <v>0</v>
      </c>
      <c r="F646" s="34">
        <f>ROUND(D646*VLOOKUP(INT(A646/1000),辅助表!$A$1:$F$54,5,FALSE),0)/VLOOKUP(INT(A646/1000),辅助表!$A$1:$F$54,6,FALSE)</f>
        <v>150</v>
      </c>
      <c r="G646" s="34" t="str">
        <f>VLOOKUP(INT(A646/1000),辅助表!$A$1:$F$54,4,FALSE)&amp;"+"&amp;(D646/VLOOKUP(INT(A646/1000),辅助表!$A$1:$F$54,6,FALSE))&amp;VLOOKUP(INT(A646/1000),辅助表!$A$1:$G$54,7,FALSE)</f>
        <v>最大攻击+15</v>
      </c>
    </row>
    <row r="647" spans="1:7">
      <c r="A647" s="5">
        <v>2144</v>
      </c>
      <c r="B647" s="34" t="s">
        <v>46</v>
      </c>
      <c r="C647" s="35" t="s">
        <v>356</v>
      </c>
      <c r="D647" s="34">
        <f>CEILING(RIGHT(A647,3)/VLOOKUP(INT(A647/1000),辅助表!$A$1:$F$54,5,FALSE),1)*VLOOKUP(INT(A647/1000),辅助表!$A$1:$F$54,6,FALSE)</f>
        <v>15</v>
      </c>
      <c r="E647" s="34">
        <v>0</v>
      </c>
      <c r="F647" s="34">
        <f>ROUND(D647*VLOOKUP(INT(A647/1000),辅助表!$A$1:$F$54,5,FALSE),0)/VLOOKUP(INT(A647/1000),辅助表!$A$1:$F$54,6,FALSE)</f>
        <v>150</v>
      </c>
      <c r="G647" s="34" t="str">
        <f>VLOOKUP(INT(A647/1000),辅助表!$A$1:$F$54,4,FALSE)&amp;"+"&amp;(D647/VLOOKUP(INT(A647/1000),辅助表!$A$1:$F$54,6,FALSE))&amp;VLOOKUP(INT(A647/1000),辅助表!$A$1:$G$54,7,FALSE)</f>
        <v>最大攻击+15</v>
      </c>
    </row>
    <row r="648" spans="1:7">
      <c r="A648" s="5">
        <v>2145</v>
      </c>
      <c r="B648" s="34" t="s">
        <v>46</v>
      </c>
      <c r="C648" s="35" t="s">
        <v>356</v>
      </c>
      <c r="D648" s="34">
        <f>CEILING(RIGHT(A648,3)/VLOOKUP(INT(A648/1000),辅助表!$A$1:$F$54,5,FALSE),1)*VLOOKUP(INT(A648/1000),辅助表!$A$1:$F$54,6,FALSE)</f>
        <v>15</v>
      </c>
      <c r="E648" s="34">
        <v>0</v>
      </c>
      <c r="F648" s="34">
        <f>ROUND(D648*VLOOKUP(INT(A648/1000),辅助表!$A$1:$F$54,5,FALSE),0)/VLOOKUP(INT(A648/1000),辅助表!$A$1:$F$54,6,FALSE)</f>
        <v>150</v>
      </c>
      <c r="G648" s="34" t="str">
        <f>VLOOKUP(INT(A648/1000),辅助表!$A$1:$F$54,4,FALSE)&amp;"+"&amp;(D648/VLOOKUP(INT(A648/1000),辅助表!$A$1:$F$54,6,FALSE))&amp;VLOOKUP(INT(A648/1000),辅助表!$A$1:$G$54,7,FALSE)</f>
        <v>最大攻击+15</v>
      </c>
    </row>
    <row r="649" spans="1:7">
      <c r="A649" s="5">
        <v>2146</v>
      </c>
      <c r="B649" s="34" t="s">
        <v>46</v>
      </c>
      <c r="C649" s="35" t="s">
        <v>356</v>
      </c>
      <c r="D649" s="34">
        <f>CEILING(RIGHT(A649,3)/VLOOKUP(INT(A649/1000),辅助表!$A$1:$F$54,5,FALSE),1)*VLOOKUP(INT(A649/1000),辅助表!$A$1:$F$54,6,FALSE)</f>
        <v>15</v>
      </c>
      <c r="E649" s="34">
        <v>0</v>
      </c>
      <c r="F649" s="34">
        <f>ROUND(D649*VLOOKUP(INT(A649/1000),辅助表!$A$1:$F$54,5,FALSE),0)/VLOOKUP(INT(A649/1000),辅助表!$A$1:$F$54,6,FALSE)</f>
        <v>150</v>
      </c>
      <c r="G649" s="34" t="str">
        <f>VLOOKUP(INT(A649/1000),辅助表!$A$1:$F$54,4,FALSE)&amp;"+"&amp;(D649/VLOOKUP(INT(A649/1000),辅助表!$A$1:$F$54,6,FALSE))&amp;VLOOKUP(INT(A649/1000),辅助表!$A$1:$G$54,7,FALSE)</f>
        <v>最大攻击+15</v>
      </c>
    </row>
    <row r="650" spans="1:7">
      <c r="A650" s="5">
        <v>2147</v>
      </c>
      <c r="B650" s="34" t="s">
        <v>46</v>
      </c>
      <c r="C650" s="35" t="s">
        <v>356</v>
      </c>
      <c r="D650" s="34">
        <f>CEILING(RIGHT(A650,3)/VLOOKUP(INT(A650/1000),辅助表!$A$1:$F$54,5,FALSE),1)*VLOOKUP(INT(A650/1000),辅助表!$A$1:$F$54,6,FALSE)</f>
        <v>15</v>
      </c>
      <c r="E650" s="34">
        <v>0</v>
      </c>
      <c r="F650" s="34">
        <f>ROUND(D650*VLOOKUP(INT(A650/1000),辅助表!$A$1:$F$54,5,FALSE),0)/VLOOKUP(INT(A650/1000),辅助表!$A$1:$F$54,6,FALSE)</f>
        <v>150</v>
      </c>
      <c r="G650" s="34" t="str">
        <f>VLOOKUP(INT(A650/1000),辅助表!$A$1:$F$54,4,FALSE)&amp;"+"&amp;(D650/VLOOKUP(INT(A650/1000),辅助表!$A$1:$F$54,6,FALSE))&amp;VLOOKUP(INT(A650/1000),辅助表!$A$1:$G$54,7,FALSE)</f>
        <v>最大攻击+15</v>
      </c>
    </row>
    <row r="651" spans="1:7">
      <c r="A651" s="5">
        <v>2148</v>
      </c>
      <c r="B651" s="34" t="s">
        <v>46</v>
      </c>
      <c r="C651" s="35" t="s">
        <v>356</v>
      </c>
      <c r="D651" s="34">
        <f>CEILING(RIGHT(A651,3)/VLOOKUP(INT(A651/1000),辅助表!$A$1:$F$54,5,FALSE),1)*VLOOKUP(INT(A651/1000),辅助表!$A$1:$F$54,6,FALSE)</f>
        <v>15</v>
      </c>
      <c r="E651" s="34">
        <v>0</v>
      </c>
      <c r="F651" s="34">
        <f>ROUND(D651*VLOOKUP(INT(A651/1000),辅助表!$A$1:$F$54,5,FALSE),0)/VLOOKUP(INT(A651/1000),辅助表!$A$1:$F$54,6,FALSE)</f>
        <v>150</v>
      </c>
      <c r="G651" s="34" t="str">
        <f>VLOOKUP(INT(A651/1000),辅助表!$A$1:$F$54,4,FALSE)&amp;"+"&amp;(D651/VLOOKUP(INT(A651/1000),辅助表!$A$1:$F$54,6,FALSE))&amp;VLOOKUP(INT(A651/1000),辅助表!$A$1:$G$54,7,FALSE)</f>
        <v>最大攻击+15</v>
      </c>
    </row>
    <row r="652" spans="1:7">
      <c r="A652" s="5">
        <v>2149</v>
      </c>
      <c r="B652" s="34" t="s">
        <v>46</v>
      </c>
      <c r="C652" s="35" t="s">
        <v>356</v>
      </c>
      <c r="D652" s="34">
        <f>CEILING(RIGHT(A652,3)/VLOOKUP(INT(A652/1000),辅助表!$A$1:$F$54,5,FALSE),1)*VLOOKUP(INT(A652/1000),辅助表!$A$1:$F$54,6,FALSE)</f>
        <v>15</v>
      </c>
      <c r="E652" s="34">
        <v>0</v>
      </c>
      <c r="F652" s="34">
        <f>ROUND(D652*VLOOKUP(INT(A652/1000),辅助表!$A$1:$F$54,5,FALSE),0)/VLOOKUP(INT(A652/1000),辅助表!$A$1:$F$54,6,FALSE)</f>
        <v>150</v>
      </c>
      <c r="G652" s="34" t="str">
        <f>VLOOKUP(INT(A652/1000),辅助表!$A$1:$F$54,4,FALSE)&amp;"+"&amp;(D652/VLOOKUP(INT(A652/1000),辅助表!$A$1:$F$54,6,FALSE))&amp;VLOOKUP(INT(A652/1000),辅助表!$A$1:$G$54,7,FALSE)</f>
        <v>最大攻击+15</v>
      </c>
    </row>
    <row r="653" spans="1:7">
      <c r="A653" s="5">
        <v>2150</v>
      </c>
      <c r="B653" s="34" t="s">
        <v>46</v>
      </c>
      <c r="C653" s="35" t="s">
        <v>356</v>
      </c>
      <c r="D653" s="34">
        <f>CEILING(RIGHT(A653,3)/VLOOKUP(INT(A653/1000),辅助表!$A$1:$F$54,5,FALSE),1)*VLOOKUP(INT(A653/1000),辅助表!$A$1:$F$54,6,FALSE)</f>
        <v>15</v>
      </c>
      <c r="E653" s="34">
        <v>0</v>
      </c>
      <c r="F653" s="34">
        <f>ROUND(D653*VLOOKUP(INT(A653/1000),辅助表!$A$1:$F$54,5,FALSE),0)/VLOOKUP(INT(A653/1000),辅助表!$A$1:$F$54,6,FALSE)</f>
        <v>150</v>
      </c>
      <c r="G653" s="34" t="str">
        <f>VLOOKUP(INT(A653/1000),辅助表!$A$1:$F$54,4,FALSE)&amp;"+"&amp;(D653/VLOOKUP(INT(A653/1000),辅助表!$A$1:$F$54,6,FALSE))&amp;VLOOKUP(INT(A653/1000),辅助表!$A$1:$G$54,7,FALSE)</f>
        <v>最大攻击+15</v>
      </c>
    </row>
    <row r="654" spans="1:7">
      <c r="A654" s="5">
        <v>2151</v>
      </c>
      <c r="B654" s="34" t="s">
        <v>46</v>
      </c>
      <c r="C654" s="35" t="s">
        <v>356</v>
      </c>
      <c r="D654" s="34">
        <f>CEILING(RIGHT(A654,3)/VLOOKUP(INT(A654/1000),辅助表!$A$1:$F$54,5,FALSE),1)*VLOOKUP(INT(A654/1000),辅助表!$A$1:$F$54,6,FALSE)</f>
        <v>16</v>
      </c>
      <c r="E654" s="34">
        <v>0</v>
      </c>
      <c r="F654" s="34">
        <f>ROUND(D654*VLOOKUP(INT(A654/1000),辅助表!$A$1:$F$54,5,FALSE),0)/VLOOKUP(INT(A654/1000),辅助表!$A$1:$F$54,6,FALSE)</f>
        <v>160</v>
      </c>
      <c r="G654" s="34" t="str">
        <f>VLOOKUP(INT(A654/1000),辅助表!$A$1:$F$54,4,FALSE)&amp;"+"&amp;(D654/VLOOKUP(INT(A654/1000),辅助表!$A$1:$F$54,6,FALSE))&amp;VLOOKUP(INT(A654/1000),辅助表!$A$1:$G$54,7,FALSE)</f>
        <v>最大攻击+16</v>
      </c>
    </row>
    <row r="655" spans="1:7">
      <c r="A655" s="5">
        <v>2152</v>
      </c>
      <c r="B655" s="34" t="s">
        <v>46</v>
      </c>
      <c r="C655" s="35" t="s">
        <v>356</v>
      </c>
      <c r="D655" s="34">
        <f>CEILING(RIGHT(A655,3)/VLOOKUP(INT(A655/1000),辅助表!$A$1:$F$54,5,FALSE),1)*VLOOKUP(INT(A655/1000),辅助表!$A$1:$F$54,6,FALSE)</f>
        <v>16</v>
      </c>
      <c r="E655" s="34">
        <v>0</v>
      </c>
      <c r="F655" s="34">
        <f>ROUND(D655*VLOOKUP(INT(A655/1000),辅助表!$A$1:$F$54,5,FALSE),0)/VLOOKUP(INT(A655/1000),辅助表!$A$1:$F$54,6,FALSE)</f>
        <v>160</v>
      </c>
      <c r="G655" s="34" t="str">
        <f>VLOOKUP(INT(A655/1000),辅助表!$A$1:$F$54,4,FALSE)&amp;"+"&amp;(D655/VLOOKUP(INT(A655/1000),辅助表!$A$1:$F$54,6,FALSE))&amp;VLOOKUP(INT(A655/1000),辅助表!$A$1:$G$54,7,FALSE)</f>
        <v>最大攻击+16</v>
      </c>
    </row>
    <row r="656" spans="1:7">
      <c r="A656" s="5">
        <v>2153</v>
      </c>
      <c r="B656" s="34" t="s">
        <v>46</v>
      </c>
      <c r="C656" s="35" t="s">
        <v>356</v>
      </c>
      <c r="D656" s="34">
        <f>CEILING(RIGHT(A656,3)/VLOOKUP(INT(A656/1000),辅助表!$A$1:$F$54,5,FALSE),1)*VLOOKUP(INT(A656/1000),辅助表!$A$1:$F$54,6,FALSE)</f>
        <v>16</v>
      </c>
      <c r="E656" s="34">
        <v>0</v>
      </c>
      <c r="F656" s="34">
        <f>ROUND(D656*VLOOKUP(INT(A656/1000),辅助表!$A$1:$F$54,5,FALSE),0)/VLOOKUP(INT(A656/1000),辅助表!$A$1:$F$54,6,FALSE)</f>
        <v>160</v>
      </c>
      <c r="G656" s="34" t="str">
        <f>VLOOKUP(INT(A656/1000),辅助表!$A$1:$F$54,4,FALSE)&amp;"+"&amp;(D656/VLOOKUP(INT(A656/1000),辅助表!$A$1:$F$54,6,FALSE))&amp;VLOOKUP(INT(A656/1000),辅助表!$A$1:$G$54,7,FALSE)</f>
        <v>最大攻击+16</v>
      </c>
    </row>
    <row r="657" spans="1:7">
      <c r="A657" s="5">
        <v>2154</v>
      </c>
      <c r="B657" s="34" t="s">
        <v>46</v>
      </c>
      <c r="C657" s="35" t="s">
        <v>356</v>
      </c>
      <c r="D657" s="34">
        <f>CEILING(RIGHT(A657,3)/VLOOKUP(INT(A657/1000),辅助表!$A$1:$F$54,5,FALSE),1)*VLOOKUP(INT(A657/1000),辅助表!$A$1:$F$54,6,FALSE)</f>
        <v>16</v>
      </c>
      <c r="E657" s="34">
        <v>0</v>
      </c>
      <c r="F657" s="34">
        <f>ROUND(D657*VLOOKUP(INT(A657/1000),辅助表!$A$1:$F$54,5,FALSE),0)/VLOOKUP(INT(A657/1000),辅助表!$A$1:$F$54,6,FALSE)</f>
        <v>160</v>
      </c>
      <c r="G657" s="34" t="str">
        <f>VLOOKUP(INT(A657/1000),辅助表!$A$1:$F$54,4,FALSE)&amp;"+"&amp;(D657/VLOOKUP(INT(A657/1000),辅助表!$A$1:$F$54,6,FALSE))&amp;VLOOKUP(INT(A657/1000),辅助表!$A$1:$G$54,7,FALSE)</f>
        <v>最大攻击+16</v>
      </c>
    </row>
    <row r="658" spans="1:7">
      <c r="A658" s="5">
        <v>2155</v>
      </c>
      <c r="B658" s="34" t="s">
        <v>46</v>
      </c>
      <c r="C658" s="35" t="s">
        <v>356</v>
      </c>
      <c r="D658" s="34">
        <f>CEILING(RIGHT(A658,3)/VLOOKUP(INT(A658/1000),辅助表!$A$1:$F$54,5,FALSE),1)*VLOOKUP(INT(A658/1000),辅助表!$A$1:$F$54,6,FALSE)</f>
        <v>16</v>
      </c>
      <c r="E658" s="34">
        <v>0</v>
      </c>
      <c r="F658" s="34">
        <f>ROUND(D658*VLOOKUP(INT(A658/1000),辅助表!$A$1:$F$54,5,FALSE),0)/VLOOKUP(INT(A658/1000),辅助表!$A$1:$F$54,6,FALSE)</f>
        <v>160</v>
      </c>
      <c r="G658" s="34" t="str">
        <f>VLOOKUP(INT(A658/1000),辅助表!$A$1:$F$54,4,FALSE)&amp;"+"&amp;(D658/VLOOKUP(INT(A658/1000),辅助表!$A$1:$F$54,6,FALSE))&amp;VLOOKUP(INT(A658/1000),辅助表!$A$1:$G$54,7,FALSE)</f>
        <v>最大攻击+16</v>
      </c>
    </row>
    <row r="659" spans="1:7">
      <c r="A659" s="5">
        <v>2156</v>
      </c>
      <c r="B659" s="34" t="s">
        <v>46</v>
      </c>
      <c r="C659" s="35" t="s">
        <v>356</v>
      </c>
      <c r="D659" s="34">
        <f>CEILING(RIGHT(A659,3)/VLOOKUP(INT(A659/1000),辅助表!$A$1:$F$54,5,FALSE),1)*VLOOKUP(INT(A659/1000),辅助表!$A$1:$F$54,6,FALSE)</f>
        <v>16</v>
      </c>
      <c r="E659" s="34">
        <v>0</v>
      </c>
      <c r="F659" s="34">
        <f>ROUND(D659*VLOOKUP(INT(A659/1000),辅助表!$A$1:$F$54,5,FALSE),0)/VLOOKUP(INT(A659/1000),辅助表!$A$1:$F$54,6,FALSE)</f>
        <v>160</v>
      </c>
      <c r="G659" s="34" t="str">
        <f>VLOOKUP(INT(A659/1000),辅助表!$A$1:$F$54,4,FALSE)&amp;"+"&amp;(D659/VLOOKUP(INT(A659/1000),辅助表!$A$1:$F$54,6,FALSE))&amp;VLOOKUP(INT(A659/1000),辅助表!$A$1:$G$54,7,FALSE)</f>
        <v>最大攻击+16</v>
      </c>
    </row>
    <row r="660" spans="1:7">
      <c r="A660" s="5">
        <v>2157</v>
      </c>
      <c r="B660" s="34" t="s">
        <v>46</v>
      </c>
      <c r="C660" s="35" t="s">
        <v>356</v>
      </c>
      <c r="D660" s="34">
        <f>CEILING(RIGHT(A660,3)/VLOOKUP(INT(A660/1000),辅助表!$A$1:$F$54,5,FALSE),1)*VLOOKUP(INT(A660/1000),辅助表!$A$1:$F$54,6,FALSE)</f>
        <v>16</v>
      </c>
      <c r="E660" s="34">
        <v>0</v>
      </c>
      <c r="F660" s="34">
        <f>ROUND(D660*VLOOKUP(INT(A660/1000),辅助表!$A$1:$F$54,5,FALSE),0)/VLOOKUP(INT(A660/1000),辅助表!$A$1:$F$54,6,FALSE)</f>
        <v>160</v>
      </c>
      <c r="G660" s="34" t="str">
        <f>VLOOKUP(INT(A660/1000),辅助表!$A$1:$F$54,4,FALSE)&amp;"+"&amp;(D660/VLOOKUP(INT(A660/1000),辅助表!$A$1:$F$54,6,FALSE))&amp;VLOOKUP(INT(A660/1000),辅助表!$A$1:$G$54,7,FALSE)</f>
        <v>最大攻击+16</v>
      </c>
    </row>
    <row r="661" spans="1:7">
      <c r="A661" s="5">
        <v>2158</v>
      </c>
      <c r="B661" s="34" t="s">
        <v>46</v>
      </c>
      <c r="C661" s="35" t="s">
        <v>356</v>
      </c>
      <c r="D661" s="34">
        <f>CEILING(RIGHT(A661,3)/VLOOKUP(INT(A661/1000),辅助表!$A$1:$F$54,5,FALSE),1)*VLOOKUP(INT(A661/1000),辅助表!$A$1:$F$54,6,FALSE)</f>
        <v>16</v>
      </c>
      <c r="E661" s="34">
        <v>0</v>
      </c>
      <c r="F661" s="34">
        <f>ROUND(D661*VLOOKUP(INT(A661/1000),辅助表!$A$1:$F$54,5,FALSE),0)/VLOOKUP(INT(A661/1000),辅助表!$A$1:$F$54,6,FALSE)</f>
        <v>160</v>
      </c>
      <c r="G661" s="34" t="str">
        <f>VLOOKUP(INT(A661/1000),辅助表!$A$1:$F$54,4,FALSE)&amp;"+"&amp;(D661/VLOOKUP(INT(A661/1000),辅助表!$A$1:$F$54,6,FALSE))&amp;VLOOKUP(INT(A661/1000),辅助表!$A$1:$G$54,7,FALSE)</f>
        <v>最大攻击+16</v>
      </c>
    </row>
    <row r="662" spans="1:7">
      <c r="A662" s="5">
        <v>2159</v>
      </c>
      <c r="B662" s="34" t="s">
        <v>46</v>
      </c>
      <c r="C662" s="35" t="s">
        <v>356</v>
      </c>
      <c r="D662" s="34">
        <f>CEILING(RIGHT(A662,3)/VLOOKUP(INT(A662/1000),辅助表!$A$1:$F$54,5,FALSE),1)*VLOOKUP(INT(A662/1000),辅助表!$A$1:$F$54,6,FALSE)</f>
        <v>16</v>
      </c>
      <c r="E662" s="34">
        <v>0</v>
      </c>
      <c r="F662" s="34">
        <f>ROUND(D662*VLOOKUP(INT(A662/1000),辅助表!$A$1:$F$54,5,FALSE),0)/VLOOKUP(INT(A662/1000),辅助表!$A$1:$F$54,6,FALSE)</f>
        <v>160</v>
      </c>
      <c r="G662" s="34" t="str">
        <f>VLOOKUP(INT(A662/1000),辅助表!$A$1:$F$54,4,FALSE)&amp;"+"&amp;(D662/VLOOKUP(INT(A662/1000),辅助表!$A$1:$F$54,6,FALSE))&amp;VLOOKUP(INT(A662/1000),辅助表!$A$1:$G$54,7,FALSE)</f>
        <v>最大攻击+16</v>
      </c>
    </row>
    <row r="663" spans="1:7">
      <c r="A663" s="5">
        <v>2160</v>
      </c>
      <c r="B663" s="34" t="s">
        <v>46</v>
      </c>
      <c r="C663" s="35" t="s">
        <v>356</v>
      </c>
      <c r="D663" s="34">
        <f>CEILING(RIGHT(A663,3)/VLOOKUP(INT(A663/1000),辅助表!$A$1:$F$54,5,FALSE),1)*VLOOKUP(INT(A663/1000),辅助表!$A$1:$F$54,6,FALSE)</f>
        <v>16</v>
      </c>
      <c r="E663" s="34">
        <v>0</v>
      </c>
      <c r="F663" s="34">
        <f>ROUND(D663*VLOOKUP(INT(A663/1000),辅助表!$A$1:$F$54,5,FALSE),0)/VLOOKUP(INT(A663/1000),辅助表!$A$1:$F$54,6,FALSE)</f>
        <v>160</v>
      </c>
      <c r="G663" s="34" t="str">
        <f>VLOOKUP(INT(A663/1000),辅助表!$A$1:$F$54,4,FALSE)&amp;"+"&amp;(D663/VLOOKUP(INT(A663/1000),辅助表!$A$1:$F$54,6,FALSE))&amp;VLOOKUP(INT(A663/1000),辅助表!$A$1:$G$54,7,FALSE)</f>
        <v>最大攻击+16</v>
      </c>
    </row>
    <row r="664" spans="1:7">
      <c r="A664" s="5">
        <v>2161</v>
      </c>
      <c r="B664" s="34" t="s">
        <v>46</v>
      </c>
      <c r="C664" s="35" t="s">
        <v>356</v>
      </c>
      <c r="D664" s="34">
        <f>CEILING(RIGHT(A664,3)/VLOOKUP(INT(A664/1000),辅助表!$A$1:$F$54,5,FALSE),1)*VLOOKUP(INT(A664/1000),辅助表!$A$1:$F$54,6,FALSE)</f>
        <v>17</v>
      </c>
      <c r="E664" s="34">
        <v>0</v>
      </c>
      <c r="F664" s="34">
        <f>ROUND(D664*VLOOKUP(INT(A664/1000),辅助表!$A$1:$F$54,5,FALSE),0)/VLOOKUP(INT(A664/1000),辅助表!$A$1:$F$54,6,FALSE)</f>
        <v>170</v>
      </c>
      <c r="G664" s="34" t="str">
        <f>VLOOKUP(INT(A664/1000),辅助表!$A$1:$F$54,4,FALSE)&amp;"+"&amp;(D664/VLOOKUP(INT(A664/1000),辅助表!$A$1:$F$54,6,FALSE))&amp;VLOOKUP(INT(A664/1000),辅助表!$A$1:$G$54,7,FALSE)</f>
        <v>最大攻击+17</v>
      </c>
    </row>
    <row r="665" spans="1:7">
      <c r="A665" s="5">
        <v>2162</v>
      </c>
      <c r="B665" s="34" t="s">
        <v>46</v>
      </c>
      <c r="C665" s="35" t="s">
        <v>356</v>
      </c>
      <c r="D665" s="34">
        <f>CEILING(RIGHT(A665,3)/VLOOKUP(INT(A665/1000),辅助表!$A$1:$F$54,5,FALSE),1)*VLOOKUP(INT(A665/1000),辅助表!$A$1:$F$54,6,FALSE)</f>
        <v>17</v>
      </c>
      <c r="E665" s="34">
        <v>0</v>
      </c>
      <c r="F665" s="34">
        <f>ROUND(D665*VLOOKUP(INT(A665/1000),辅助表!$A$1:$F$54,5,FALSE),0)/VLOOKUP(INT(A665/1000),辅助表!$A$1:$F$54,6,FALSE)</f>
        <v>170</v>
      </c>
      <c r="G665" s="34" t="str">
        <f>VLOOKUP(INT(A665/1000),辅助表!$A$1:$F$54,4,FALSE)&amp;"+"&amp;(D665/VLOOKUP(INT(A665/1000),辅助表!$A$1:$F$54,6,FALSE))&amp;VLOOKUP(INT(A665/1000),辅助表!$A$1:$G$54,7,FALSE)</f>
        <v>最大攻击+17</v>
      </c>
    </row>
    <row r="666" spans="1:7">
      <c r="A666" s="5">
        <v>2163</v>
      </c>
      <c r="B666" s="34" t="s">
        <v>46</v>
      </c>
      <c r="C666" s="35" t="s">
        <v>356</v>
      </c>
      <c r="D666" s="34">
        <f>CEILING(RIGHT(A666,3)/VLOOKUP(INT(A666/1000),辅助表!$A$1:$F$54,5,FALSE),1)*VLOOKUP(INT(A666/1000),辅助表!$A$1:$F$54,6,FALSE)</f>
        <v>17</v>
      </c>
      <c r="E666" s="34">
        <v>0</v>
      </c>
      <c r="F666" s="34">
        <f>ROUND(D666*VLOOKUP(INT(A666/1000),辅助表!$A$1:$F$54,5,FALSE),0)/VLOOKUP(INT(A666/1000),辅助表!$A$1:$F$54,6,FALSE)</f>
        <v>170</v>
      </c>
      <c r="G666" s="34" t="str">
        <f>VLOOKUP(INT(A666/1000),辅助表!$A$1:$F$54,4,FALSE)&amp;"+"&amp;(D666/VLOOKUP(INT(A666/1000),辅助表!$A$1:$F$54,6,FALSE))&amp;VLOOKUP(INT(A666/1000),辅助表!$A$1:$G$54,7,FALSE)</f>
        <v>最大攻击+17</v>
      </c>
    </row>
    <row r="667" spans="1:7">
      <c r="A667" s="5">
        <v>2164</v>
      </c>
      <c r="B667" s="34" t="s">
        <v>46</v>
      </c>
      <c r="C667" s="35" t="s">
        <v>356</v>
      </c>
      <c r="D667" s="34">
        <f>CEILING(RIGHT(A667,3)/VLOOKUP(INT(A667/1000),辅助表!$A$1:$F$54,5,FALSE),1)*VLOOKUP(INT(A667/1000),辅助表!$A$1:$F$54,6,FALSE)</f>
        <v>17</v>
      </c>
      <c r="E667" s="34">
        <v>0</v>
      </c>
      <c r="F667" s="34">
        <f>ROUND(D667*VLOOKUP(INT(A667/1000),辅助表!$A$1:$F$54,5,FALSE),0)/VLOOKUP(INT(A667/1000),辅助表!$A$1:$F$54,6,FALSE)</f>
        <v>170</v>
      </c>
      <c r="G667" s="34" t="str">
        <f>VLOOKUP(INT(A667/1000),辅助表!$A$1:$F$54,4,FALSE)&amp;"+"&amp;(D667/VLOOKUP(INT(A667/1000),辅助表!$A$1:$F$54,6,FALSE))&amp;VLOOKUP(INT(A667/1000),辅助表!$A$1:$G$54,7,FALSE)</f>
        <v>最大攻击+17</v>
      </c>
    </row>
    <row r="668" spans="1:7">
      <c r="A668" s="5">
        <v>2165</v>
      </c>
      <c r="B668" s="34" t="s">
        <v>46</v>
      </c>
      <c r="C668" s="35" t="s">
        <v>356</v>
      </c>
      <c r="D668" s="34">
        <f>CEILING(RIGHT(A668,3)/VLOOKUP(INT(A668/1000),辅助表!$A$1:$F$54,5,FALSE),1)*VLOOKUP(INT(A668/1000),辅助表!$A$1:$F$54,6,FALSE)</f>
        <v>17</v>
      </c>
      <c r="E668" s="34">
        <v>0</v>
      </c>
      <c r="F668" s="34">
        <f>ROUND(D668*VLOOKUP(INT(A668/1000),辅助表!$A$1:$F$54,5,FALSE),0)/VLOOKUP(INT(A668/1000),辅助表!$A$1:$F$54,6,FALSE)</f>
        <v>170</v>
      </c>
      <c r="G668" s="34" t="str">
        <f>VLOOKUP(INT(A668/1000),辅助表!$A$1:$F$54,4,FALSE)&amp;"+"&amp;(D668/VLOOKUP(INT(A668/1000),辅助表!$A$1:$F$54,6,FALSE))&amp;VLOOKUP(INT(A668/1000),辅助表!$A$1:$G$54,7,FALSE)</f>
        <v>最大攻击+17</v>
      </c>
    </row>
    <row r="669" spans="1:7">
      <c r="A669" s="5">
        <v>2166</v>
      </c>
      <c r="B669" s="34" t="s">
        <v>46</v>
      </c>
      <c r="C669" s="35" t="s">
        <v>356</v>
      </c>
      <c r="D669" s="34">
        <f>CEILING(RIGHT(A669,3)/VLOOKUP(INT(A669/1000),辅助表!$A$1:$F$54,5,FALSE),1)*VLOOKUP(INT(A669/1000),辅助表!$A$1:$F$54,6,FALSE)</f>
        <v>17</v>
      </c>
      <c r="E669" s="34">
        <v>0</v>
      </c>
      <c r="F669" s="34">
        <f>ROUND(D669*VLOOKUP(INT(A669/1000),辅助表!$A$1:$F$54,5,FALSE),0)/VLOOKUP(INT(A669/1000),辅助表!$A$1:$F$54,6,FALSE)</f>
        <v>170</v>
      </c>
      <c r="G669" s="34" t="str">
        <f>VLOOKUP(INT(A669/1000),辅助表!$A$1:$F$54,4,FALSE)&amp;"+"&amp;(D669/VLOOKUP(INT(A669/1000),辅助表!$A$1:$F$54,6,FALSE))&amp;VLOOKUP(INT(A669/1000),辅助表!$A$1:$G$54,7,FALSE)</f>
        <v>最大攻击+17</v>
      </c>
    </row>
    <row r="670" spans="1:7">
      <c r="A670" s="5">
        <v>2167</v>
      </c>
      <c r="B670" s="34" t="s">
        <v>46</v>
      </c>
      <c r="C670" s="35" t="s">
        <v>356</v>
      </c>
      <c r="D670" s="34">
        <f>CEILING(RIGHT(A670,3)/VLOOKUP(INT(A670/1000),辅助表!$A$1:$F$54,5,FALSE),1)*VLOOKUP(INT(A670/1000),辅助表!$A$1:$F$54,6,FALSE)</f>
        <v>17</v>
      </c>
      <c r="E670" s="34">
        <v>0</v>
      </c>
      <c r="F670" s="34">
        <f>ROUND(D670*VLOOKUP(INT(A670/1000),辅助表!$A$1:$F$54,5,FALSE),0)/VLOOKUP(INT(A670/1000),辅助表!$A$1:$F$54,6,FALSE)</f>
        <v>170</v>
      </c>
      <c r="G670" s="34" t="str">
        <f>VLOOKUP(INT(A670/1000),辅助表!$A$1:$F$54,4,FALSE)&amp;"+"&amp;(D670/VLOOKUP(INT(A670/1000),辅助表!$A$1:$F$54,6,FALSE))&amp;VLOOKUP(INT(A670/1000),辅助表!$A$1:$G$54,7,FALSE)</f>
        <v>最大攻击+17</v>
      </c>
    </row>
    <row r="671" spans="1:7">
      <c r="A671" s="5">
        <v>2168</v>
      </c>
      <c r="B671" s="34" t="s">
        <v>46</v>
      </c>
      <c r="C671" s="35" t="s">
        <v>356</v>
      </c>
      <c r="D671" s="34">
        <f>CEILING(RIGHT(A671,3)/VLOOKUP(INT(A671/1000),辅助表!$A$1:$F$54,5,FALSE),1)*VLOOKUP(INT(A671/1000),辅助表!$A$1:$F$54,6,FALSE)</f>
        <v>17</v>
      </c>
      <c r="E671" s="34">
        <v>0</v>
      </c>
      <c r="F671" s="34">
        <f>ROUND(D671*VLOOKUP(INT(A671/1000),辅助表!$A$1:$F$54,5,FALSE),0)/VLOOKUP(INT(A671/1000),辅助表!$A$1:$F$54,6,FALSE)</f>
        <v>170</v>
      </c>
      <c r="G671" s="34" t="str">
        <f>VLOOKUP(INT(A671/1000),辅助表!$A$1:$F$54,4,FALSE)&amp;"+"&amp;(D671/VLOOKUP(INT(A671/1000),辅助表!$A$1:$F$54,6,FALSE))&amp;VLOOKUP(INT(A671/1000),辅助表!$A$1:$G$54,7,FALSE)</f>
        <v>最大攻击+17</v>
      </c>
    </row>
    <row r="672" spans="1:7">
      <c r="A672" s="5">
        <v>2169</v>
      </c>
      <c r="B672" s="34" t="s">
        <v>46</v>
      </c>
      <c r="C672" s="35" t="s">
        <v>356</v>
      </c>
      <c r="D672" s="34">
        <f>CEILING(RIGHT(A672,3)/VLOOKUP(INT(A672/1000),辅助表!$A$1:$F$54,5,FALSE),1)*VLOOKUP(INT(A672/1000),辅助表!$A$1:$F$54,6,FALSE)</f>
        <v>17</v>
      </c>
      <c r="E672" s="34">
        <v>0</v>
      </c>
      <c r="F672" s="34">
        <f>ROUND(D672*VLOOKUP(INT(A672/1000),辅助表!$A$1:$F$54,5,FALSE),0)/VLOOKUP(INT(A672/1000),辅助表!$A$1:$F$54,6,FALSE)</f>
        <v>170</v>
      </c>
      <c r="G672" s="34" t="str">
        <f>VLOOKUP(INT(A672/1000),辅助表!$A$1:$F$54,4,FALSE)&amp;"+"&amp;(D672/VLOOKUP(INT(A672/1000),辅助表!$A$1:$F$54,6,FALSE))&amp;VLOOKUP(INT(A672/1000),辅助表!$A$1:$G$54,7,FALSE)</f>
        <v>最大攻击+17</v>
      </c>
    </row>
    <row r="673" spans="1:7">
      <c r="A673" s="5">
        <v>2170</v>
      </c>
      <c r="B673" s="34" t="s">
        <v>46</v>
      </c>
      <c r="C673" s="35" t="s">
        <v>356</v>
      </c>
      <c r="D673" s="34">
        <f>CEILING(RIGHT(A673,3)/VLOOKUP(INT(A673/1000),辅助表!$A$1:$F$54,5,FALSE),1)*VLOOKUP(INT(A673/1000),辅助表!$A$1:$F$54,6,FALSE)</f>
        <v>17</v>
      </c>
      <c r="E673" s="34">
        <v>0</v>
      </c>
      <c r="F673" s="34">
        <f>ROUND(D673*VLOOKUP(INT(A673/1000),辅助表!$A$1:$F$54,5,FALSE),0)/VLOOKUP(INT(A673/1000),辅助表!$A$1:$F$54,6,FALSE)</f>
        <v>170</v>
      </c>
      <c r="G673" s="34" t="str">
        <f>VLOOKUP(INT(A673/1000),辅助表!$A$1:$F$54,4,FALSE)&amp;"+"&amp;(D673/VLOOKUP(INT(A673/1000),辅助表!$A$1:$F$54,6,FALSE))&amp;VLOOKUP(INT(A673/1000),辅助表!$A$1:$G$54,7,FALSE)</f>
        <v>最大攻击+17</v>
      </c>
    </row>
    <row r="674" spans="1:7">
      <c r="A674" s="5">
        <v>2171</v>
      </c>
      <c r="B674" s="34" t="s">
        <v>46</v>
      </c>
      <c r="C674" s="35" t="s">
        <v>356</v>
      </c>
      <c r="D674" s="34">
        <f>CEILING(RIGHT(A674,3)/VLOOKUP(INT(A674/1000),辅助表!$A$1:$F$54,5,FALSE),1)*VLOOKUP(INT(A674/1000),辅助表!$A$1:$F$54,6,FALSE)</f>
        <v>18</v>
      </c>
      <c r="E674" s="34">
        <v>0</v>
      </c>
      <c r="F674" s="34">
        <f>ROUND(D674*VLOOKUP(INT(A674/1000),辅助表!$A$1:$F$54,5,FALSE),0)/VLOOKUP(INT(A674/1000),辅助表!$A$1:$F$54,6,FALSE)</f>
        <v>180</v>
      </c>
      <c r="G674" s="34" t="str">
        <f>VLOOKUP(INT(A674/1000),辅助表!$A$1:$F$54,4,FALSE)&amp;"+"&amp;(D674/VLOOKUP(INT(A674/1000),辅助表!$A$1:$F$54,6,FALSE))&amp;VLOOKUP(INT(A674/1000),辅助表!$A$1:$G$54,7,FALSE)</f>
        <v>最大攻击+18</v>
      </c>
    </row>
    <row r="675" spans="1:7">
      <c r="A675" s="5">
        <v>2172</v>
      </c>
      <c r="B675" s="34" t="s">
        <v>46</v>
      </c>
      <c r="C675" s="35" t="s">
        <v>356</v>
      </c>
      <c r="D675" s="34">
        <f>CEILING(RIGHT(A675,3)/VLOOKUP(INT(A675/1000),辅助表!$A$1:$F$54,5,FALSE),1)*VLOOKUP(INT(A675/1000),辅助表!$A$1:$F$54,6,FALSE)</f>
        <v>18</v>
      </c>
      <c r="E675" s="34">
        <v>0</v>
      </c>
      <c r="F675" s="34">
        <f>ROUND(D675*VLOOKUP(INT(A675/1000),辅助表!$A$1:$F$54,5,FALSE),0)/VLOOKUP(INT(A675/1000),辅助表!$A$1:$F$54,6,FALSE)</f>
        <v>180</v>
      </c>
      <c r="G675" s="34" t="str">
        <f>VLOOKUP(INT(A675/1000),辅助表!$A$1:$F$54,4,FALSE)&amp;"+"&amp;(D675/VLOOKUP(INT(A675/1000),辅助表!$A$1:$F$54,6,FALSE))&amp;VLOOKUP(INT(A675/1000),辅助表!$A$1:$G$54,7,FALSE)</f>
        <v>最大攻击+18</v>
      </c>
    </row>
    <row r="676" spans="1:7">
      <c r="A676" s="5">
        <v>2173</v>
      </c>
      <c r="B676" s="34" t="s">
        <v>46</v>
      </c>
      <c r="C676" s="35" t="s">
        <v>356</v>
      </c>
      <c r="D676" s="34">
        <f>CEILING(RIGHT(A676,3)/VLOOKUP(INT(A676/1000),辅助表!$A$1:$F$54,5,FALSE),1)*VLOOKUP(INT(A676/1000),辅助表!$A$1:$F$54,6,FALSE)</f>
        <v>18</v>
      </c>
      <c r="E676" s="34">
        <v>0</v>
      </c>
      <c r="F676" s="34">
        <f>ROUND(D676*VLOOKUP(INT(A676/1000),辅助表!$A$1:$F$54,5,FALSE),0)/VLOOKUP(INT(A676/1000),辅助表!$A$1:$F$54,6,FALSE)</f>
        <v>180</v>
      </c>
      <c r="G676" s="34" t="str">
        <f>VLOOKUP(INT(A676/1000),辅助表!$A$1:$F$54,4,FALSE)&amp;"+"&amp;(D676/VLOOKUP(INT(A676/1000),辅助表!$A$1:$F$54,6,FALSE))&amp;VLOOKUP(INT(A676/1000),辅助表!$A$1:$G$54,7,FALSE)</f>
        <v>最大攻击+18</v>
      </c>
    </row>
    <row r="677" spans="1:7">
      <c r="A677" s="5">
        <v>2174</v>
      </c>
      <c r="B677" s="34" t="s">
        <v>46</v>
      </c>
      <c r="C677" s="35" t="s">
        <v>356</v>
      </c>
      <c r="D677" s="34">
        <f>CEILING(RIGHT(A677,3)/VLOOKUP(INT(A677/1000),辅助表!$A$1:$F$54,5,FALSE),1)*VLOOKUP(INT(A677/1000),辅助表!$A$1:$F$54,6,FALSE)</f>
        <v>18</v>
      </c>
      <c r="E677" s="34">
        <v>0</v>
      </c>
      <c r="F677" s="34">
        <f>ROUND(D677*VLOOKUP(INT(A677/1000),辅助表!$A$1:$F$54,5,FALSE),0)/VLOOKUP(INT(A677/1000),辅助表!$A$1:$F$54,6,FALSE)</f>
        <v>180</v>
      </c>
      <c r="G677" s="34" t="str">
        <f>VLOOKUP(INT(A677/1000),辅助表!$A$1:$F$54,4,FALSE)&amp;"+"&amp;(D677/VLOOKUP(INT(A677/1000),辅助表!$A$1:$F$54,6,FALSE))&amp;VLOOKUP(INT(A677/1000),辅助表!$A$1:$G$54,7,FALSE)</f>
        <v>最大攻击+18</v>
      </c>
    </row>
    <row r="678" spans="1:7">
      <c r="A678" s="5">
        <v>2175</v>
      </c>
      <c r="B678" s="34" t="s">
        <v>46</v>
      </c>
      <c r="C678" s="35" t="s">
        <v>356</v>
      </c>
      <c r="D678" s="34">
        <f>CEILING(RIGHT(A678,3)/VLOOKUP(INT(A678/1000),辅助表!$A$1:$F$54,5,FALSE),1)*VLOOKUP(INT(A678/1000),辅助表!$A$1:$F$54,6,FALSE)</f>
        <v>18</v>
      </c>
      <c r="E678" s="34">
        <v>0</v>
      </c>
      <c r="F678" s="34">
        <f>ROUND(D678*VLOOKUP(INT(A678/1000),辅助表!$A$1:$F$54,5,FALSE),0)/VLOOKUP(INT(A678/1000),辅助表!$A$1:$F$54,6,FALSE)</f>
        <v>180</v>
      </c>
      <c r="G678" s="34" t="str">
        <f>VLOOKUP(INT(A678/1000),辅助表!$A$1:$F$54,4,FALSE)&amp;"+"&amp;(D678/VLOOKUP(INT(A678/1000),辅助表!$A$1:$F$54,6,FALSE))&amp;VLOOKUP(INT(A678/1000),辅助表!$A$1:$G$54,7,FALSE)</f>
        <v>最大攻击+18</v>
      </c>
    </row>
    <row r="679" spans="1:7">
      <c r="A679" s="5">
        <v>2176</v>
      </c>
      <c r="B679" s="34" t="s">
        <v>46</v>
      </c>
      <c r="C679" s="35" t="s">
        <v>356</v>
      </c>
      <c r="D679" s="34">
        <f>CEILING(RIGHT(A679,3)/VLOOKUP(INT(A679/1000),辅助表!$A$1:$F$54,5,FALSE),1)*VLOOKUP(INT(A679/1000),辅助表!$A$1:$F$54,6,FALSE)</f>
        <v>18</v>
      </c>
      <c r="E679" s="34">
        <v>0</v>
      </c>
      <c r="F679" s="34">
        <f>ROUND(D679*VLOOKUP(INT(A679/1000),辅助表!$A$1:$F$54,5,FALSE),0)/VLOOKUP(INT(A679/1000),辅助表!$A$1:$F$54,6,FALSE)</f>
        <v>180</v>
      </c>
      <c r="G679" s="34" t="str">
        <f>VLOOKUP(INT(A679/1000),辅助表!$A$1:$F$54,4,FALSE)&amp;"+"&amp;(D679/VLOOKUP(INT(A679/1000),辅助表!$A$1:$F$54,6,FALSE))&amp;VLOOKUP(INT(A679/1000),辅助表!$A$1:$G$54,7,FALSE)</f>
        <v>最大攻击+18</v>
      </c>
    </row>
    <row r="680" spans="1:7">
      <c r="A680" s="5">
        <v>2177</v>
      </c>
      <c r="B680" s="34" t="s">
        <v>46</v>
      </c>
      <c r="C680" s="35" t="s">
        <v>356</v>
      </c>
      <c r="D680" s="34">
        <f>CEILING(RIGHT(A680,3)/VLOOKUP(INT(A680/1000),辅助表!$A$1:$F$54,5,FALSE),1)*VLOOKUP(INT(A680/1000),辅助表!$A$1:$F$54,6,FALSE)</f>
        <v>18</v>
      </c>
      <c r="E680" s="34">
        <v>0</v>
      </c>
      <c r="F680" s="34">
        <f>ROUND(D680*VLOOKUP(INT(A680/1000),辅助表!$A$1:$F$54,5,FALSE),0)/VLOOKUP(INT(A680/1000),辅助表!$A$1:$F$54,6,FALSE)</f>
        <v>180</v>
      </c>
      <c r="G680" s="34" t="str">
        <f>VLOOKUP(INT(A680/1000),辅助表!$A$1:$F$54,4,FALSE)&amp;"+"&amp;(D680/VLOOKUP(INT(A680/1000),辅助表!$A$1:$F$54,6,FALSE))&amp;VLOOKUP(INT(A680/1000),辅助表!$A$1:$G$54,7,FALSE)</f>
        <v>最大攻击+18</v>
      </c>
    </row>
    <row r="681" spans="1:7">
      <c r="A681" s="5">
        <v>2178</v>
      </c>
      <c r="B681" s="34" t="s">
        <v>46</v>
      </c>
      <c r="C681" s="35" t="s">
        <v>356</v>
      </c>
      <c r="D681" s="34">
        <f>CEILING(RIGHT(A681,3)/VLOOKUP(INT(A681/1000),辅助表!$A$1:$F$54,5,FALSE),1)*VLOOKUP(INT(A681/1000),辅助表!$A$1:$F$54,6,FALSE)</f>
        <v>18</v>
      </c>
      <c r="E681" s="34">
        <v>0</v>
      </c>
      <c r="F681" s="34">
        <f>ROUND(D681*VLOOKUP(INT(A681/1000),辅助表!$A$1:$F$54,5,FALSE),0)/VLOOKUP(INT(A681/1000),辅助表!$A$1:$F$54,6,FALSE)</f>
        <v>180</v>
      </c>
      <c r="G681" s="34" t="str">
        <f>VLOOKUP(INT(A681/1000),辅助表!$A$1:$F$54,4,FALSE)&amp;"+"&amp;(D681/VLOOKUP(INT(A681/1000),辅助表!$A$1:$F$54,6,FALSE))&amp;VLOOKUP(INT(A681/1000),辅助表!$A$1:$G$54,7,FALSE)</f>
        <v>最大攻击+18</v>
      </c>
    </row>
    <row r="682" spans="1:7">
      <c r="A682" s="5">
        <v>2179</v>
      </c>
      <c r="B682" s="34" t="s">
        <v>46</v>
      </c>
      <c r="C682" s="35" t="s">
        <v>356</v>
      </c>
      <c r="D682" s="34">
        <f>CEILING(RIGHT(A682,3)/VLOOKUP(INT(A682/1000),辅助表!$A$1:$F$54,5,FALSE),1)*VLOOKUP(INT(A682/1000),辅助表!$A$1:$F$54,6,FALSE)</f>
        <v>18</v>
      </c>
      <c r="E682" s="34">
        <v>0</v>
      </c>
      <c r="F682" s="34">
        <f>ROUND(D682*VLOOKUP(INT(A682/1000),辅助表!$A$1:$F$54,5,FALSE),0)/VLOOKUP(INT(A682/1000),辅助表!$A$1:$F$54,6,FALSE)</f>
        <v>180</v>
      </c>
      <c r="G682" s="34" t="str">
        <f>VLOOKUP(INT(A682/1000),辅助表!$A$1:$F$54,4,FALSE)&amp;"+"&amp;(D682/VLOOKUP(INT(A682/1000),辅助表!$A$1:$F$54,6,FALSE))&amp;VLOOKUP(INT(A682/1000),辅助表!$A$1:$G$54,7,FALSE)</f>
        <v>最大攻击+18</v>
      </c>
    </row>
    <row r="683" spans="1:7">
      <c r="A683" s="5">
        <v>2180</v>
      </c>
      <c r="B683" s="34" t="s">
        <v>46</v>
      </c>
      <c r="C683" s="35" t="s">
        <v>356</v>
      </c>
      <c r="D683" s="34">
        <f>CEILING(RIGHT(A683,3)/VLOOKUP(INT(A683/1000),辅助表!$A$1:$F$54,5,FALSE),1)*VLOOKUP(INT(A683/1000),辅助表!$A$1:$F$54,6,FALSE)</f>
        <v>18</v>
      </c>
      <c r="E683" s="34">
        <v>0</v>
      </c>
      <c r="F683" s="34">
        <f>ROUND(D683*VLOOKUP(INT(A683/1000),辅助表!$A$1:$F$54,5,FALSE),0)/VLOOKUP(INT(A683/1000),辅助表!$A$1:$F$54,6,FALSE)</f>
        <v>180</v>
      </c>
      <c r="G683" s="34" t="str">
        <f>VLOOKUP(INT(A683/1000),辅助表!$A$1:$F$54,4,FALSE)&amp;"+"&amp;(D683/VLOOKUP(INT(A683/1000),辅助表!$A$1:$F$54,6,FALSE))&amp;VLOOKUP(INT(A683/1000),辅助表!$A$1:$G$54,7,FALSE)</f>
        <v>最大攻击+18</v>
      </c>
    </row>
    <row r="684" spans="1:7">
      <c r="A684" s="5">
        <v>2181</v>
      </c>
      <c r="B684" s="34" t="s">
        <v>46</v>
      </c>
      <c r="C684" s="35" t="s">
        <v>356</v>
      </c>
      <c r="D684" s="34">
        <f>CEILING(RIGHT(A684,3)/VLOOKUP(INT(A684/1000),辅助表!$A$1:$F$54,5,FALSE),1)*VLOOKUP(INT(A684/1000),辅助表!$A$1:$F$54,6,FALSE)</f>
        <v>19</v>
      </c>
      <c r="E684" s="34">
        <v>0</v>
      </c>
      <c r="F684" s="34">
        <f>ROUND(D684*VLOOKUP(INT(A684/1000),辅助表!$A$1:$F$54,5,FALSE),0)/VLOOKUP(INT(A684/1000),辅助表!$A$1:$F$54,6,FALSE)</f>
        <v>190</v>
      </c>
      <c r="G684" s="34" t="str">
        <f>VLOOKUP(INT(A684/1000),辅助表!$A$1:$F$54,4,FALSE)&amp;"+"&amp;(D684/VLOOKUP(INT(A684/1000),辅助表!$A$1:$F$54,6,FALSE))&amp;VLOOKUP(INT(A684/1000),辅助表!$A$1:$G$54,7,FALSE)</f>
        <v>最大攻击+19</v>
      </c>
    </row>
    <row r="685" spans="1:7">
      <c r="A685" s="5">
        <v>2182</v>
      </c>
      <c r="B685" s="34" t="s">
        <v>46</v>
      </c>
      <c r="C685" s="35" t="s">
        <v>356</v>
      </c>
      <c r="D685" s="34">
        <f>CEILING(RIGHT(A685,3)/VLOOKUP(INT(A685/1000),辅助表!$A$1:$F$54,5,FALSE),1)*VLOOKUP(INT(A685/1000),辅助表!$A$1:$F$54,6,FALSE)</f>
        <v>19</v>
      </c>
      <c r="E685" s="34">
        <v>0</v>
      </c>
      <c r="F685" s="34">
        <f>ROUND(D685*VLOOKUP(INT(A685/1000),辅助表!$A$1:$F$54,5,FALSE),0)/VLOOKUP(INT(A685/1000),辅助表!$A$1:$F$54,6,FALSE)</f>
        <v>190</v>
      </c>
      <c r="G685" s="34" t="str">
        <f>VLOOKUP(INT(A685/1000),辅助表!$A$1:$F$54,4,FALSE)&amp;"+"&amp;(D685/VLOOKUP(INT(A685/1000),辅助表!$A$1:$F$54,6,FALSE))&amp;VLOOKUP(INT(A685/1000),辅助表!$A$1:$G$54,7,FALSE)</f>
        <v>最大攻击+19</v>
      </c>
    </row>
    <row r="686" spans="1:7">
      <c r="A686" s="5">
        <v>2183</v>
      </c>
      <c r="B686" s="34" t="s">
        <v>46</v>
      </c>
      <c r="C686" s="35" t="s">
        <v>356</v>
      </c>
      <c r="D686" s="34">
        <f>CEILING(RIGHT(A686,3)/VLOOKUP(INT(A686/1000),辅助表!$A$1:$F$54,5,FALSE),1)*VLOOKUP(INT(A686/1000),辅助表!$A$1:$F$54,6,FALSE)</f>
        <v>19</v>
      </c>
      <c r="E686" s="34">
        <v>0</v>
      </c>
      <c r="F686" s="34">
        <f>ROUND(D686*VLOOKUP(INT(A686/1000),辅助表!$A$1:$F$54,5,FALSE),0)/VLOOKUP(INT(A686/1000),辅助表!$A$1:$F$54,6,FALSE)</f>
        <v>190</v>
      </c>
      <c r="G686" s="34" t="str">
        <f>VLOOKUP(INT(A686/1000),辅助表!$A$1:$F$54,4,FALSE)&amp;"+"&amp;(D686/VLOOKUP(INT(A686/1000),辅助表!$A$1:$F$54,6,FALSE))&amp;VLOOKUP(INT(A686/1000),辅助表!$A$1:$G$54,7,FALSE)</f>
        <v>最大攻击+19</v>
      </c>
    </row>
    <row r="687" spans="1:7">
      <c r="A687" s="5">
        <v>2184</v>
      </c>
      <c r="B687" s="34" t="s">
        <v>46</v>
      </c>
      <c r="C687" s="35" t="s">
        <v>356</v>
      </c>
      <c r="D687" s="34">
        <f>CEILING(RIGHT(A687,3)/VLOOKUP(INT(A687/1000),辅助表!$A$1:$F$54,5,FALSE),1)*VLOOKUP(INT(A687/1000),辅助表!$A$1:$F$54,6,FALSE)</f>
        <v>19</v>
      </c>
      <c r="E687" s="34">
        <v>0</v>
      </c>
      <c r="F687" s="34">
        <f>ROUND(D687*VLOOKUP(INT(A687/1000),辅助表!$A$1:$F$54,5,FALSE),0)/VLOOKUP(INT(A687/1000),辅助表!$A$1:$F$54,6,FALSE)</f>
        <v>190</v>
      </c>
      <c r="G687" s="34" t="str">
        <f>VLOOKUP(INT(A687/1000),辅助表!$A$1:$F$54,4,FALSE)&amp;"+"&amp;(D687/VLOOKUP(INT(A687/1000),辅助表!$A$1:$F$54,6,FALSE))&amp;VLOOKUP(INT(A687/1000),辅助表!$A$1:$G$54,7,FALSE)</f>
        <v>最大攻击+19</v>
      </c>
    </row>
    <row r="688" spans="1:7">
      <c r="A688" s="5">
        <v>2185</v>
      </c>
      <c r="B688" s="34" t="s">
        <v>46</v>
      </c>
      <c r="C688" s="35" t="s">
        <v>356</v>
      </c>
      <c r="D688" s="34">
        <f>CEILING(RIGHT(A688,3)/VLOOKUP(INT(A688/1000),辅助表!$A$1:$F$54,5,FALSE),1)*VLOOKUP(INT(A688/1000),辅助表!$A$1:$F$54,6,FALSE)</f>
        <v>19</v>
      </c>
      <c r="E688" s="34">
        <v>0</v>
      </c>
      <c r="F688" s="34">
        <f>ROUND(D688*VLOOKUP(INT(A688/1000),辅助表!$A$1:$F$54,5,FALSE),0)/VLOOKUP(INT(A688/1000),辅助表!$A$1:$F$54,6,FALSE)</f>
        <v>190</v>
      </c>
      <c r="G688" s="34" t="str">
        <f>VLOOKUP(INT(A688/1000),辅助表!$A$1:$F$54,4,FALSE)&amp;"+"&amp;(D688/VLOOKUP(INT(A688/1000),辅助表!$A$1:$F$54,6,FALSE))&amp;VLOOKUP(INT(A688/1000),辅助表!$A$1:$G$54,7,FALSE)</f>
        <v>最大攻击+19</v>
      </c>
    </row>
    <row r="689" spans="1:7">
      <c r="A689" s="5">
        <v>2186</v>
      </c>
      <c r="B689" s="34" t="s">
        <v>46</v>
      </c>
      <c r="C689" s="35" t="s">
        <v>356</v>
      </c>
      <c r="D689" s="34">
        <f>CEILING(RIGHT(A689,3)/VLOOKUP(INT(A689/1000),辅助表!$A$1:$F$54,5,FALSE),1)*VLOOKUP(INT(A689/1000),辅助表!$A$1:$F$54,6,FALSE)</f>
        <v>19</v>
      </c>
      <c r="E689" s="34">
        <v>0</v>
      </c>
      <c r="F689" s="34">
        <f>ROUND(D689*VLOOKUP(INT(A689/1000),辅助表!$A$1:$F$54,5,FALSE),0)/VLOOKUP(INT(A689/1000),辅助表!$A$1:$F$54,6,FALSE)</f>
        <v>190</v>
      </c>
      <c r="G689" s="34" t="str">
        <f>VLOOKUP(INT(A689/1000),辅助表!$A$1:$F$54,4,FALSE)&amp;"+"&amp;(D689/VLOOKUP(INT(A689/1000),辅助表!$A$1:$F$54,6,FALSE))&amp;VLOOKUP(INT(A689/1000),辅助表!$A$1:$G$54,7,FALSE)</f>
        <v>最大攻击+19</v>
      </c>
    </row>
    <row r="690" spans="1:7">
      <c r="A690" s="5">
        <v>2187</v>
      </c>
      <c r="B690" s="34" t="s">
        <v>46</v>
      </c>
      <c r="C690" s="35" t="s">
        <v>356</v>
      </c>
      <c r="D690" s="34">
        <f>CEILING(RIGHT(A690,3)/VLOOKUP(INT(A690/1000),辅助表!$A$1:$F$54,5,FALSE),1)*VLOOKUP(INT(A690/1000),辅助表!$A$1:$F$54,6,FALSE)</f>
        <v>19</v>
      </c>
      <c r="E690" s="34">
        <v>0</v>
      </c>
      <c r="F690" s="34">
        <f>ROUND(D690*VLOOKUP(INT(A690/1000),辅助表!$A$1:$F$54,5,FALSE),0)/VLOOKUP(INT(A690/1000),辅助表!$A$1:$F$54,6,FALSE)</f>
        <v>190</v>
      </c>
      <c r="G690" s="34" t="str">
        <f>VLOOKUP(INT(A690/1000),辅助表!$A$1:$F$54,4,FALSE)&amp;"+"&amp;(D690/VLOOKUP(INT(A690/1000),辅助表!$A$1:$F$54,6,FALSE))&amp;VLOOKUP(INT(A690/1000),辅助表!$A$1:$G$54,7,FALSE)</f>
        <v>最大攻击+19</v>
      </c>
    </row>
    <row r="691" spans="1:7">
      <c r="A691" s="5">
        <v>2188</v>
      </c>
      <c r="B691" s="34" t="s">
        <v>46</v>
      </c>
      <c r="C691" s="35" t="s">
        <v>356</v>
      </c>
      <c r="D691" s="34">
        <f>CEILING(RIGHT(A691,3)/VLOOKUP(INT(A691/1000),辅助表!$A$1:$F$54,5,FALSE),1)*VLOOKUP(INT(A691/1000),辅助表!$A$1:$F$54,6,FALSE)</f>
        <v>19</v>
      </c>
      <c r="E691" s="34">
        <v>0</v>
      </c>
      <c r="F691" s="34">
        <f>ROUND(D691*VLOOKUP(INT(A691/1000),辅助表!$A$1:$F$54,5,FALSE),0)/VLOOKUP(INT(A691/1000),辅助表!$A$1:$F$54,6,FALSE)</f>
        <v>190</v>
      </c>
      <c r="G691" s="34" t="str">
        <f>VLOOKUP(INT(A691/1000),辅助表!$A$1:$F$54,4,FALSE)&amp;"+"&amp;(D691/VLOOKUP(INT(A691/1000),辅助表!$A$1:$F$54,6,FALSE))&amp;VLOOKUP(INT(A691/1000),辅助表!$A$1:$G$54,7,FALSE)</f>
        <v>最大攻击+19</v>
      </c>
    </row>
    <row r="692" spans="1:7">
      <c r="A692" s="5">
        <v>2189</v>
      </c>
      <c r="B692" s="34" t="s">
        <v>46</v>
      </c>
      <c r="C692" s="35" t="s">
        <v>356</v>
      </c>
      <c r="D692" s="34">
        <f>CEILING(RIGHT(A692,3)/VLOOKUP(INT(A692/1000),辅助表!$A$1:$F$54,5,FALSE),1)*VLOOKUP(INT(A692/1000),辅助表!$A$1:$F$54,6,FALSE)</f>
        <v>19</v>
      </c>
      <c r="E692" s="34">
        <v>0</v>
      </c>
      <c r="F692" s="34">
        <f>ROUND(D692*VLOOKUP(INT(A692/1000),辅助表!$A$1:$F$54,5,FALSE),0)/VLOOKUP(INT(A692/1000),辅助表!$A$1:$F$54,6,FALSE)</f>
        <v>190</v>
      </c>
      <c r="G692" s="34" t="str">
        <f>VLOOKUP(INT(A692/1000),辅助表!$A$1:$F$54,4,FALSE)&amp;"+"&amp;(D692/VLOOKUP(INT(A692/1000),辅助表!$A$1:$F$54,6,FALSE))&amp;VLOOKUP(INT(A692/1000),辅助表!$A$1:$G$54,7,FALSE)</f>
        <v>最大攻击+19</v>
      </c>
    </row>
    <row r="693" spans="1:7">
      <c r="A693" s="5">
        <v>2190</v>
      </c>
      <c r="B693" s="34" t="s">
        <v>46</v>
      </c>
      <c r="C693" s="35" t="s">
        <v>356</v>
      </c>
      <c r="D693" s="34">
        <f>CEILING(RIGHT(A693,3)/VLOOKUP(INT(A693/1000),辅助表!$A$1:$F$54,5,FALSE),1)*VLOOKUP(INT(A693/1000),辅助表!$A$1:$F$54,6,FALSE)</f>
        <v>19</v>
      </c>
      <c r="E693" s="34">
        <v>0</v>
      </c>
      <c r="F693" s="34">
        <f>ROUND(D693*VLOOKUP(INT(A693/1000),辅助表!$A$1:$F$54,5,FALSE),0)/VLOOKUP(INT(A693/1000),辅助表!$A$1:$F$54,6,FALSE)</f>
        <v>190</v>
      </c>
      <c r="G693" s="34" t="str">
        <f>VLOOKUP(INT(A693/1000),辅助表!$A$1:$F$54,4,FALSE)&amp;"+"&amp;(D693/VLOOKUP(INT(A693/1000),辅助表!$A$1:$F$54,6,FALSE))&amp;VLOOKUP(INT(A693/1000),辅助表!$A$1:$G$54,7,FALSE)</f>
        <v>最大攻击+19</v>
      </c>
    </row>
    <row r="694" spans="1:7">
      <c r="A694" s="5">
        <v>2191</v>
      </c>
      <c r="B694" s="34" t="s">
        <v>46</v>
      </c>
      <c r="C694" s="35" t="s">
        <v>356</v>
      </c>
      <c r="D694" s="34">
        <f>CEILING(RIGHT(A694,3)/VLOOKUP(INT(A694/1000),辅助表!$A$1:$F$54,5,FALSE),1)*VLOOKUP(INT(A694/1000),辅助表!$A$1:$F$54,6,FALSE)</f>
        <v>20</v>
      </c>
      <c r="E694" s="34">
        <v>0</v>
      </c>
      <c r="F694" s="34">
        <f>ROUND(D694*VLOOKUP(INT(A694/1000),辅助表!$A$1:$F$54,5,FALSE),0)/VLOOKUP(INT(A694/1000),辅助表!$A$1:$F$54,6,FALSE)</f>
        <v>200</v>
      </c>
      <c r="G694" s="34" t="str">
        <f>VLOOKUP(INT(A694/1000),辅助表!$A$1:$F$54,4,FALSE)&amp;"+"&amp;(D694/VLOOKUP(INT(A694/1000),辅助表!$A$1:$F$54,6,FALSE))&amp;VLOOKUP(INT(A694/1000),辅助表!$A$1:$G$54,7,FALSE)</f>
        <v>最大攻击+20</v>
      </c>
    </row>
    <row r="695" spans="1:7">
      <c r="A695" s="5">
        <v>2192</v>
      </c>
      <c r="B695" s="34" t="s">
        <v>46</v>
      </c>
      <c r="C695" s="35" t="s">
        <v>356</v>
      </c>
      <c r="D695" s="34">
        <f>CEILING(RIGHT(A695,3)/VLOOKUP(INT(A695/1000),辅助表!$A$1:$F$54,5,FALSE),1)*VLOOKUP(INT(A695/1000),辅助表!$A$1:$F$54,6,FALSE)</f>
        <v>20</v>
      </c>
      <c r="E695" s="34">
        <v>0</v>
      </c>
      <c r="F695" s="34">
        <f>ROUND(D695*VLOOKUP(INT(A695/1000),辅助表!$A$1:$F$54,5,FALSE),0)/VLOOKUP(INT(A695/1000),辅助表!$A$1:$F$54,6,FALSE)</f>
        <v>200</v>
      </c>
      <c r="G695" s="34" t="str">
        <f>VLOOKUP(INT(A695/1000),辅助表!$A$1:$F$54,4,FALSE)&amp;"+"&amp;(D695/VLOOKUP(INT(A695/1000),辅助表!$A$1:$F$54,6,FALSE))&amp;VLOOKUP(INT(A695/1000),辅助表!$A$1:$G$54,7,FALSE)</f>
        <v>最大攻击+20</v>
      </c>
    </row>
    <row r="696" spans="1:7">
      <c r="A696" s="5">
        <v>2193</v>
      </c>
      <c r="B696" s="34" t="s">
        <v>46</v>
      </c>
      <c r="C696" s="35" t="s">
        <v>356</v>
      </c>
      <c r="D696" s="34">
        <f>CEILING(RIGHT(A696,3)/VLOOKUP(INT(A696/1000),辅助表!$A$1:$F$54,5,FALSE),1)*VLOOKUP(INT(A696/1000),辅助表!$A$1:$F$54,6,FALSE)</f>
        <v>20</v>
      </c>
      <c r="E696" s="34">
        <v>0</v>
      </c>
      <c r="F696" s="34">
        <f>ROUND(D696*VLOOKUP(INT(A696/1000),辅助表!$A$1:$F$54,5,FALSE),0)/VLOOKUP(INT(A696/1000),辅助表!$A$1:$F$54,6,FALSE)</f>
        <v>200</v>
      </c>
      <c r="G696" s="34" t="str">
        <f>VLOOKUP(INT(A696/1000),辅助表!$A$1:$F$54,4,FALSE)&amp;"+"&amp;(D696/VLOOKUP(INT(A696/1000),辅助表!$A$1:$F$54,6,FALSE))&amp;VLOOKUP(INT(A696/1000),辅助表!$A$1:$G$54,7,FALSE)</f>
        <v>最大攻击+20</v>
      </c>
    </row>
    <row r="697" spans="1:7">
      <c r="A697" s="5">
        <v>2194</v>
      </c>
      <c r="B697" s="34" t="s">
        <v>46</v>
      </c>
      <c r="C697" s="35" t="s">
        <v>356</v>
      </c>
      <c r="D697" s="34">
        <f>CEILING(RIGHT(A697,3)/VLOOKUP(INT(A697/1000),辅助表!$A$1:$F$54,5,FALSE),1)*VLOOKUP(INT(A697/1000),辅助表!$A$1:$F$54,6,FALSE)</f>
        <v>20</v>
      </c>
      <c r="E697" s="34">
        <v>0</v>
      </c>
      <c r="F697" s="34">
        <f>ROUND(D697*VLOOKUP(INT(A697/1000),辅助表!$A$1:$F$54,5,FALSE),0)/VLOOKUP(INT(A697/1000),辅助表!$A$1:$F$54,6,FALSE)</f>
        <v>200</v>
      </c>
      <c r="G697" s="34" t="str">
        <f>VLOOKUP(INT(A697/1000),辅助表!$A$1:$F$54,4,FALSE)&amp;"+"&amp;(D697/VLOOKUP(INT(A697/1000),辅助表!$A$1:$F$54,6,FALSE))&amp;VLOOKUP(INT(A697/1000),辅助表!$A$1:$G$54,7,FALSE)</f>
        <v>最大攻击+20</v>
      </c>
    </row>
    <row r="698" spans="1:7">
      <c r="A698" s="5">
        <v>2195</v>
      </c>
      <c r="B698" s="34" t="s">
        <v>46</v>
      </c>
      <c r="C698" s="35" t="s">
        <v>356</v>
      </c>
      <c r="D698" s="34">
        <f>CEILING(RIGHT(A698,3)/VLOOKUP(INT(A698/1000),辅助表!$A$1:$F$54,5,FALSE),1)*VLOOKUP(INT(A698/1000),辅助表!$A$1:$F$54,6,FALSE)</f>
        <v>20</v>
      </c>
      <c r="E698" s="34">
        <v>0</v>
      </c>
      <c r="F698" s="34">
        <f>ROUND(D698*VLOOKUP(INT(A698/1000),辅助表!$A$1:$F$54,5,FALSE),0)/VLOOKUP(INT(A698/1000),辅助表!$A$1:$F$54,6,FALSE)</f>
        <v>200</v>
      </c>
      <c r="G698" s="34" t="str">
        <f>VLOOKUP(INT(A698/1000),辅助表!$A$1:$F$54,4,FALSE)&amp;"+"&amp;(D698/VLOOKUP(INT(A698/1000),辅助表!$A$1:$F$54,6,FALSE))&amp;VLOOKUP(INT(A698/1000),辅助表!$A$1:$G$54,7,FALSE)</f>
        <v>最大攻击+20</v>
      </c>
    </row>
    <row r="699" spans="1:7">
      <c r="A699" s="5">
        <v>2196</v>
      </c>
      <c r="B699" s="34" t="s">
        <v>46</v>
      </c>
      <c r="C699" s="35" t="s">
        <v>356</v>
      </c>
      <c r="D699" s="34">
        <f>CEILING(RIGHT(A699,3)/VLOOKUP(INT(A699/1000),辅助表!$A$1:$F$54,5,FALSE),1)*VLOOKUP(INT(A699/1000),辅助表!$A$1:$F$54,6,FALSE)</f>
        <v>20</v>
      </c>
      <c r="E699" s="34">
        <v>0</v>
      </c>
      <c r="F699" s="34">
        <f>ROUND(D699*VLOOKUP(INT(A699/1000),辅助表!$A$1:$F$54,5,FALSE),0)/VLOOKUP(INT(A699/1000),辅助表!$A$1:$F$54,6,FALSE)</f>
        <v>200</v>
      </c>
      <c r="G699" s="34" t="str">
        <f>VLOOKUP(INT(A699/1000),辅助表!$A$1:$F$54,4,FALSE)&amp;"+"&amp;(D699/VLOOKUP(INT(A699/1000),辅助表!$A$1:$F$54,6,FALSE))&amp;VLOOKUP(INT(A699/1000),辅助表!$A$1:$G$54,7,FALSE)</f>
        <v>最大攻击+20</v>
      </c>
    </row>
    <row r="700" spans="1:7">
      <c r="A700" s="5">
        <v>2197</v>
      </c>
      <c r="B700" s="34" t="s">
        <v>46</v>
      </c>
      <c r="C700" s="35" t="s">
        <v>356</v>
      </c>
      <c r="D700" s="34">
        <f>CEILING(RIGHT(A700,3)/VLOOKUP(INT(A700/1000),辅助表!$A$1:$F$54,5,FALSE),1)*VLOOKUP(INT(A700/1000),辅助表!$A$1:$F$54,6,FALSE)</f>
        <v>20</v>
      </c>
      <c r="E700" s="34">
        <v>0</v>
      </c>
      <c r="F700" s="34">
        <f>ROUND(D700*VLOOKUP(INT(A700/1000),辅助表!$A$1:$F$54,5,FALSE),0)/VLOOKUP(INT(A700/1000),辅助表!$A$1:$F$54,6,FALSE)</f>
        <v>200</v>
      </c>
      <c r="G700" s="34" t="str">
        <f>VLOOKUP(INT(A700/1000),辅助表!$A$1:$F$54,4,FALSE)&amp;"+"&amp;(D700/VLOOKUP(INT(A700/1000),辅助表!$A$1:$F$54,6,FALSE))&amp;VLOOKUP(INT(A700/1000),辅助表!$A$1:$G$54,7,FALSE)</f>
        <v>最大攻击+20</v>
      </c>
    </row>
    <row r="701" spans="1:7">
      <c r="A701" s="5">
        <v>2198</v>
      </c>
      <c r="B701" s="34" t="s">
        <v>46</v>
      </c>
      <c r="C701" s="35" t="s">
        <v>356</v>
      </c>
      <c r="D701" s="34">
        <f>CEILING(RIGHT(A701,3)/VLOOKUP(INT(A701/1000),辅助表!$A$1:$F$54,5,FALSE),1)*VLOOKUP(INT(A701/1000),辅助表!$A$1:$F$54,6,FALSE)</f>
        <v>20</v>
      </c>
      <c r="E701" s="34">
        <v>0</v>
      </c>
      <c r="F701" s="34">
        <f>ROUND(D701*VLOOKUP(INT(A701/1000),辅助表!$A$1:$F$54,5,FALSE),0)/VLOOKUP(INT(A701/1000),辅助表!$A$1:$F$54,6,FALSE)</f>
        <v>200</v>
      </c>
      <c r="G701" s="34" t="str">
        <f>VLOOKUP(INT(A701/1000),辅助表!$A$1:$F$54,4,FALSE)&amp;"+"&amp;(D701/VLOOKUP(INT(A701/1000),辅助表!$A$1:$F$54,6,FALSE))&amp;VLOOKUP(INT(A701/1000),辅助表!$A$1:$G$54,7,FALSE)</f>
        <v>最大攻击+20</v>
      </c>
    </row>
    <row r="702" spans="1:7">
      <c r="A702" s="5">
        <v>2199</v>
      </c>
      <c r="B702" s="34" t="s">
        <v>46</v>
      </c>
      <c r="C702" s="35" t="s">
        <v>356</v>
      </c>
      <c r="D702" s="34">
        <f>CEILING(RIGHT(A702,3)/VLOOKUP(INT(A702/1000),辅助表!$A$1:$F$54,5,FALSE),1)*VLOOKUP(INT(A702/1000),辅助表!$A$1:$F$54,6,FALSE)</f>
        <v>20</v>
      </c>
      <c r="E702" s="34">
        <v>0</v>
      </c>
      <c r="F702" s="34">
        <f>ROUND(D702*VLOOKUP(INT(A702/1000),辅助表!$A$1:$F$54,5,FALSE),0)/VLOOKUP(INT(A702/1000),辅助表!$A$1:$F$54,6,FALSE)</f>
        <v>200</v>
      </c>
      <c r="G702" s="34" t="str">
        <f>VLOOKUP(INT(A702/1000),辅助表!$A$1:$F$54,4,FALSE)&amp;"+"&amp;(D702/VLOOKUP(INT(A702/1000),辅助表!$A$1:$F$54,6,FALSE))&amp;VLOOKUP(INT(A702/1000),辅助表!$A$1:$G$54,7,FALSE)</f>
        <v>最大攻击+20</v>
      </c>
    </row>
    <row r="703" spans="1:7">
      <c r="A703" s="5">
        <v>2200</v>
      </c>
      <c r="B703" s="34" t="s">
        <v>46</v>
      </c>
      <c r="C703" s="35" t="s">
        <v>356</v>
      </c>
      <c r="D703" s="34">
        <f>CEILING(RIGHT(A703,3)/VLOOKUP(INT(A703/1000),辅助表!$A$1:$F$54,5,FALSE),1)*VLOOKUP(INT(A703/1000),辅助表!$A$1:$F$54,6,FALSE)</f>
        <v>20</v>
      </c>
      <c r="E703" s="34">
        <v>0</v>
      </c>
      <c r="F703" s="34">
        <f>ROUND(D703*VLOOKUP(INT(A703/1000),辅助表!$A$1:$F$54,5,FALSE),0)/VLOOKUP(INT(A703/1000),辅助表!$A$1:$F$54,6,FALSE)</f>
        <v>200</v>
      </c>
      <c r="G703" s="34" t="str">
        <f>VLOOKUP(INT(A703/1000),辅助表!$A$1:$F$54,4,FALSE)&amp;"+"&amp;(D703/VLOOKUP(INT(A703/1000),辅助表!$A$1:$F$54,6,FALSE))&amp;VLOOKUP(INT(A703/1000),辅助表!$A$1:$G$54,7,FALSE)</f>
        <v>最大攻击+20</v>
      </c>
    </row>
    <row r="704" spans="1:7">
      <c r="A704" s="5">
        <v>2201</v>
      </c>
      <c r="B704" s="34" t="s">
        <v>46</v>
      </c>
      <c r="C704" s="35" t="s">
        <v>356</v>
      </c>
      <c r="D704" s="34">
        <f>CEILING(RIGHT(A704,3)/VLOOKUP(INT(A704/1000),辅助表!$A$1:$F$54,5,FALSE),1)*VLOOKUP(INT(A704/1000),辅助表!$A$1:$F$54,6,FALSE)</f>
        <v>21</v>
      </c>
      <c r="E704" s="34">
        <v>0</v>
      </c>
      <c r="F704" s="34">
        <f>ROUND(D704*VLOOKUP(INT(A704/1000),辅助表!$A$1:$F$54,5,FALSE),0)/VLOOKUP(INT(A704/1000),辅助表!$A$1:$F$54,6,FALSE)</f>
        <v>210</v>
      </c>
      <c r="G704" s="34" t="str">
        <f>VLOOKUP(INT(A704/1000),辅助表!$A$1:$F$54,4,FALSE)&amp;"+"&amp;(D704/VLOOKUP(INT(A704/1000),辅助表!$A$1:$F$54,6,FALSE))&amp;VLOOKUP(INT(A704/1000),辅助表!$A$1:$G$54,7,FALSE)</f>
        <v>最大攻击+21</v>
      </c>
    </row>
    <row r="705" spans="1:7">
      <c r="A705" s="5">
        <v>2202</v>
      </c>
      <c r="B705" s="34" t="s">
        <v>46</v>
      </c>
      <c r="C705" s="35" t="s">
        <v>356</v>
      </c>
      <c r="D705" s="34">
        <f>CEILING(RIGHT(A705,3)/VLOOKUP(INT(A705/1000),辅助表!$A$1:$F$54,5,FALSE),1)*VLOOKUP(INT(A705/1000),辅助表!$A$1:$F$54,6,FALSE)</f>
        <v>21</v>
      </c>
      <c r="E705" s="34">
        <v>0</v>
      </c>
      <c r="F705" s="34">
        <f>ROUND(D705*VLOOKUP(INT(A705/1000),辅助表!$A$1:$F$54,5,FALSE),0)/VLOOKUP(INT(A705/1000),辅助表!$A$1:$F$54,6,FALSE)</f>
        <v>210</v>
      </c>
      <c r="G705" s="34" t="str">
        <f>VLOOKUP(INT(A705/1000),辅助表!$A$1:$F$54,4,FALSE)&amp;"+"&amp;(D705/VLOOKUP(INT(A705/1000),辅助表!$A$1:$F$54,6,FALSE))&amp;VLOOKUP(INT(A705/1000),辅助表!$A$1:$G$54,7,FALSE)</f>
        <v>最大攻击+21</v>
      </c>
    </row>
    <row r="706" spans="1:7">
      <c r="A706" s="5">
        <v>2203</v>
      </c>
      <c r="B706" s="34" t="s">
        <v>46</v>
      </c>
      <c r="C706" s="35" t="s">
        <v>356</v>
      </c>
      <c r="D706" s="34">
        <f>CEILING(RIGHT(A706,3)/VLOOKUP(INT(A706/1000),辅助表!$A$1:$F$54,5,FALSE),1)*VLOOKUP(INT(A706/1000),辅助表!$A$1:$F$54,6,FALSE)</f>
        <v>21</v>
      </c>
      <c r="E706" s="34">
        <v>0</v>
      </c>
      <c r="F706" s="34">
        <f>ROUND(D706*VLOOKUP(INT(A706/1000),辅助表!$A$1:$F$54,5,FALSE),0)/VLOOKUP(INT(A706/1000),辅助表!$A$1:$F$54,6,FALSE)</f>
        <v>210</v>
      </c>
      <c r="G706" s="34" t="str">
        <f>VLOOKUP(INT(A706/1000),辅助表!$A$1:$F$54,4,FALSE)&amp;"+"&amp;(D706/VLOOKUP(INT(A706/1000),辅助表!$A$1:$F$54,6,FALSE))&amp;VLOOKUP(INT(A706/1000),辅助表!$A$1:$G$54,7,FALSE)</f>
        <v>最大攻击+21</v>
      </c>
    </row>
    <row r="707" spans="1:7">
      <c r="A707" s="5">
        <v>2204</v>
      </c>
      <c r="B707" s="34" t="s">
        <v>46</v>
      </c>
      <c r="C707" s="35" t="s">
        <v>356</v>
      </c>
      <c r="D707" s="34">
        <f>CEILING(RIGHT(A707,3)/VLOOKUP(INT(A707/1000),辅助表!$A$1:$F$54,5,FALSE),1)*VLOOKUP(INT(A707/1000),辅助表!$A$1:$F$54,6,FALSE)</f>
        <v>21</v>
      </c>
      <c r="E707" s="34">
        <v>0</v>
      </c>
      <c r="F707" s="34">
        <f>ROUND(D707*VLOOKUP(INT(A707/1000),辅助表!$A$1:$F$54,5,FALSE),0)/VLOOKUP(INT(A707/1000),辅助表!$A$1:$F$54,6,FALSE)</f>
        <v>210</v>
      </c>
      <c r="G707" s="34" t="str">
        <f>VLOOKUP(INT(A707/1000),辅助表!$A$1:$F$54,4,FALSE)&amp;"+"&amp;(D707/VLOOKUP(INT(A707/1000),辅助表!$A$1:$F$54,6,FALSE))&amp;VLOOKUP(INT(A707/1000),辅助表!$A$1:$G$54,7,FALSE)</f>
        <v>最大攻击+21</v>
      </c>
    </row>
    <row r="708" spans="1:7">
      <c r="A708" s="5">
        <v>2205</v>
      </c>
      <c r="B708" s="34" t="s">
        <v>46</v>
      </c>
      <c r="C708" s="35" t="s">
        <v>356</v>
      </c>
      <c r="D708" s="34">
        <f>CEILING(RIGHT(A708,3)/VLOOKUP(INT(A708/1000),辅助表!$A$1:$F$54,5,FALSE),1)*VLOOKUP(INT(A708/1000),辅助表!$A$1:$F$54,6,FALSE)</f>
        <v>21</v>
      </c>
      <c r="E708" s="34">
        <v>0</v>
      </c>
      <c r="F708" s="34">
        <f>ROUND(D708*VLOOKUP(INT(A708/1000),辅助表!$A$1:$F$54,5,FALSE),0)/VLOOKUP(INT(A708/1000),辅助表!$A$1:$F$54,6,FALSE)</f>
        <v>210</v>
      </c>
      <c r="G708" s="34" t="str">
        <f>VLOOKUP(INT(A708/1000),辅助表!$A$1:$F$54,4,FALSE)&amp;"+"&amp;(D708/VLOOKUP(INT(A708/1000),辅助表!$A$1:$F$54,6,FALSE))&amp;VLOOKUP(INT(A708/1000),辅助表!$A$1:$G$54,7,FALSE)</f>
        <v>最大攻击+21</v>
      </c>
    </row>
    <row r="709" spans="1:7">
      <c r="A709" s="5">
        <v>2206</v>
      </c>
      <c r="B709" s="34" t="s">
        <v>46</v>
      </c>
      <c r="C709" s="35" t="s">
        <v>356</v>
      </c>
      <c r="D709" s="34">
        <f>CEILING(RIGHT(A709,3)/VLOOKUP(INT(A709/1000),辅助表!$A$1:$F$54,5,FALSE),1)*VLOOKUP(INT(A709/1000),辅助表!$A$1:$F$54,6,FALSE)</f>
        <v>21</v>
      </c>
      <c r="E709" s="34">
        <v>0</v>
      </c>
      <c r="F709" s="34">
        <f>ROUND(D709*VLOOKUP(INT(A709/1000),辅助表!$A$1:$F$54,5,FALSE),0)/VLOOKUP(INT(A709/1000),辅助表!$A$1:$F$54,6,FALSE)</f>
        <v>210</v>
      </c>
      <c r="G709" s="34" t="str">
        <f>VLOOKUP(INT(A709/1000),辅助表!$A$1:$F$54,4,FALSE)&amp;"+"&amp;(D709/VLOOKUP(INT(A709/1000),辅助表!$A$1:$F$54,6,FALSE))&amp;VLOOKUP(INT(A709/1000),辅助表!$A$1:$G$54,7,FALSE)</f>
        <v>最大攻击+21</v>
      </c>
    </row>
    <row r="710" spans="1:7">
      <c r="A710" s="5">
        <v>2207</v>
      </c>
      <c r="B710" s="34" t="s">
        <v>46</v>
      </c>
      <c r="C710" s="35" t="s">
        <v>356</v>
      </c>
      <c r="D710" s="34">
        <f>CEILING(RIGHT(A710,3)/VLOOKUP(INT(A710/1000),辅助表!$A$1:$F$54,5,FALSE),1)*VLOOKUP(INT(A710/1000),辅助表!$A$1:$F$54,6,FALSE)</f>
        <v>21</v>
      </c>
      <c r="E710" s="34">
        <v>0</v>
      </c>
      <c r="F710" s="34">
        <f>ROUND(D710*VLOOKUP(INT(A710/1000),辅助表!$A$1:$F$54,5,FALSE),0)/VLOOKUP(INT(A710/1000),辅助表!$A$1:$F$54,6,FALSE)</f>
        <v>210</v>
      </c>
      <c r="G710" s="34" t="str">
        <f>VLOOKUP(INT(A710/1000),辅助表!$A$1:$F$54,4,FALSE)&amp;"+"&amp;(D710/VLOOKUP(INT(A710/1000),辅助表!$A$1:$F$54,6,FALSE))&amp;VLOOKUP(INT(A710/1000),辅助表!$A$1:$G$54,7,FALSE)</f>
        <v>最大攻击+21</v>
      </c>
    </row>
    <row r="711" spans="1:7">
      <c r="A711" s="5">
        <v>2208</v>
      </c>
      <c r="B711" s="34" t="s">
        <v>46</v>
      </c>
      <c r="C711" s="35" t="s">
        <v>356</v>
      </c>
      <c r="D711" s="34">
        <f>CEILING(RIGHT(A711,3)/VLOOKUP(INT(A711/1000),辅助表!$A$1:$F$54,5,FALSE),1)*VLOOKUP(INT(A711/1000),辅助表!$A$1:$F$54,6,FALSE)</f>
        <v>21</v>
      </c>
      <c r="E711" s="34">
        <v>0</v>
      </c>
      <c r="F711" s="34">
        <f>ROUND(D711*VLOOKUP(INT(A711/1000),辅助表!$A$1:$F$54,5,FALSE),0)/VLOOKUP(INT(A711/1000),辅助表!$A$1:$F$54,6,FALSE)</f>
        <v>210</v>
      </c>
      <c r="G711" s="34" t="str">
        <f>VLOOKUP(INT(A711/1000),辅助表!$A$1:$F$54,4,FALSE)&amp;"+"&amp;(D711/VLOOKUP(INT(A711/1000),辅助表!$A$1:$F$54,6,FALSE))&amp;VLOOKUP(INT(A711/1000),辅助表!$A$1:$G$54,7,FALSE)</f>
        <v>最大攻击+21</v>
      </c>
    </row>
    <row r="712" spans="1:7">
      <c r="A712" s="5">
        <v>2209</v>
      </c>
      <c r="B712" s="34" t="s">
        <v>46</v>
      </c>
      <c r="C712" s="35" t="s">
        <v>356</v>
      </c>
      <c r="D712" s="34">
        <f>CEILING(RIGHT(A712,3)/VLOOKUP(INT(A712/1000),辅助表!$A$1:$F$54,5,FALSE),1)*VLOOKUP(INT(A712/1000),辅助表!$A$1:$F$54,6,FALSE)</f>
        <v>21</v>
      </c>
      <c r="E712" s="34">
        <v>0</v>
      </c>
      <c r="F712" s="34">
        <f>ROUND(D712*VLOOKUP(INT(A712/1000),辅助表!$A$1:$F$54,5,FALSE),0)/VLOOKUP(INT(A712/1000),辅助表!$A$1:$F$54,6,FALSE)</f>
        <v>210</v>
      </c>
      <c r="G712" s="34" t="str">
        <f>VLOOKUP(INT(A712/1000),辅助表!$A$1:$F$54,4,FALSE)&amp;"+"&amp;(D712/VLOOKUP(INT(A712/1000),辅助表!$A$1:$F$54,6,FALSE))&amp;VLOOKUP(INT(A712/1000),辅助表!$A$1:$G$54,7,FALSE)</f>
        <v>最大攻击+21</v>
      </c>
    </row>
    <row r="713" spans="1:7">
      <c r="A713" s="5">
        <v>2210</v>
      </c>
      <c r="B713" s="34" t="s">
        <v>46</v>
      </c>
      <c r="C713" s="35" t="s">
        <v>356</v>
      </c>
      <c r="D713" s="34">
        <f>CEILING(RIGHT(A713,3)/VLOOKUP(INT(A713/1000),辅助表!$A$1:$F$54,5,FALSE),1)*VLOOKUP(INT(A713/1000),辅助表!$A$1:$F$54,6,FALSE)</f>
        <v>21</v>
      </c>
      <c r="E713" s="34">
        <v>0</v>
      </c>
      <c r="F713" s="34">
        <f>ROUND(D713*VLOOKUP(INT(A713/1000),辅助表!$A$1:$F$54,5,FALSE),0)/VLOOKUP(INT(A713/1000),辅助表!$A$1:$F$54,6,FALSE)</f>
        <v>210</v>
      </c>
      <c r="G713" s="34" t="str">
        <f>VLOOKUP(INT(A713/1000),辅助表!$A$1:$F$54,4,FALSE)&amp;"+"&amp;(D713/VLOOKUP(INT(A713/1000),辅助表!$A$1:$F$54,6,FALSE))&amp;VLOOKUP(INT(A713/1000),辅助表!$A$1:$G$54,7,FALSE)</f>
        <v>最大攻击+21</v>
      </c>
    </row>
    <row r="714" spans="1:7">
      <c r="A714" s="5">
        <v>2211</v>
      </c>
      <c r="B714" s="34" t="s">
        <v>46</v>
      </c>
      <c r="C714" s="35" t="s">
        <v>356</v>
      </c>
      <c r="D714" s="34">
        <f>CEILING(RIGHT(A714,3)/VLOOKUP(INT(A714/1000),辅助表!$A$1:$F$54,5,FALSE),1)*VLOOKUP(INT(A714/1000),辅助表!$A$1:$F$54,6,FALSE)</f>
        <v>22</v>
      </c>
      <c r="E714" s="34">
        <v>0</v>
      </c>
      <c r="F714" s="34">
        <f>ROUND(D714*VLOOKUP(INT(A714/1000),辅助表!$A$1:$F$54,5,FALSE),0)/VLOOKUP(INT(A714/1000),辅助表!$A$1:$F$54,6,FALSE)</f>
        <v>220</v>
      </c>
      <c r="G714" s="34" t="str">
        <f>VLOOKUP(INT(A714/1000),辅助表!$A$1:$F$54,4,FALSE)&amp;"+"&amp;(D714/VLOOKUP(INT(A714/1000),辅助表!$A$1:$F$54,6,FALSE))&amp;VLOOKUP(INT(A714/1000),辅助表!$A$1:$G$54,7,FALSE)</f>
        <v>最大攻击+22</v>
      </c>
    </row>
    <row r="715" spans="1:7">
      <c r="A715" s="5">
        <v>2212</v>
      </c>
      <c r="B715" s="34" t="s">
        <v>46</v>
      </c>
      <c r="C715" s="35" t="s">
        <v>356</v>
      </c>
      <c r="D715" s="34">
        <f>CEILING(RIGHT(A715,3)/VLOOKUP(INT(A715/1000),辅助表!$A$1:$F$54,5,FALSE),1)*VLOOKUP(INT(A715/1000),辅助表!$A$1:$F$54,6,FALSE)</f>
        <v>22</v>
      </c>
      <c r="E715" s="34">
        <v>0</v>
      </c>
      <c r="F715" s="34">
        <f>ROUND(D715*VLOOKUP(INT(A715/1000),辅助表!$A$1:$F$54,5,FALSE),0)/VLOOKUP(INT(A715/1000),辅助表!$A$1:$F$54,6,FALSE)</f>
        <v>220</v>
      </c>
      <c r="G715" s="34" t="str">
        <f>VLOOKUP(INT(A715/1000),辅助表!$A$1:$F$54,4,FALSE)&amp;"+"&amp;(D715/VLOOKUP(INT(A715/1000),辅助表!$A$1:$F$54,6,FALSE))&amp;VLOOKUP(INT(A715/1000),辅助表!$A$1:$G$54,7,FALSE)</f>
        <v>最大攻击+22</v>
      </c>
    </row>
    <row r="716" spans="1:7">
      <c r="A716" s="5">
        <v>2213</v>
      </c>
      <c r="B716" s="34" t="s">
        <v>46</v>
      </c>
      <c r="C716" s="35" t="s">
        <v>356</v>
      </c>
      <c r="D716" s="34">
        <f>CEILING(RIGHT(A716,3)/VLOOKUP(INT(A716/1000),辅助表!$A$1:$F$54,5,FALSE),1)*VLOOKUP(INT(A716/1000),辅助表!$A$1:$F$54,6,FALSE)</f>
        <v>22</v>
      </c>
      <c r="E716" s="34">
        <v>0</v>
      </c>
      <c r="F716" s="34">
        <f>ROUND(D716*VLOOKUP(INT(A716/1000),辅助表!$A$1:$F$54,5,FALSE),0)/VLOOKUP(INT(A716/1000),辅助表!$A$1:$F$54,6,FALSE)</f>
        <v>220</v>
      </c>
      <c r="G716" s="34" t="str">
        <f>VLOOKUP(INT(A716/1000),辅助表!$A$1:$F$54,4,FALSE)&amp;"+"&amp;(D716/VLOOKUP(INT(A716/1000),辅助表!$A$1:$F$54,6,FALSE))&amp;VLOOKUP(INT(A716/1000),辅助表!$A$1:$G$54,7,FALSE)</f>
        <v>最大攻击+22</v>
      </c>
    </row>
    <row r="717" spans="1:7">
      <c r="A717" s="5">
        <v>2214</v>
      </c>
      <c r="B717" s="34" t="s">
        <v>46</v>
      </c>
      <c r="C717" s="35" t="s">
        <v>356</v>
      </c>
      <c r="D717" s="34">
        <f>CEILING(RIGHT(A717,3)/VLOOKUP(INT(A717/1000),辅助表!$A$1:$F$54,5,FALSE),1)*VLOOKUP(INT(A717/1000),辅助表!$A$1:$F$54,6,FALSE)</f>
        <v>22</v>
      </c>
      <c r="E717" s="34">
        <v>0</v>
      </c>
      <c r="F717" s="34">
        <f>ROUND(D717*VLOOKUP(INT(A717/1000),辅助表!$A$1:$F$54,5,FALSE),0)/VLOOKUP(INT(A717/1000),辅助表!$A$1:$F$54,6,FALSE)</f>
        <v>220</v>
      </c>
      <c r="G717" s="34" t="str">
        <f>VLOOKUP(INT(A717/1000),辅助表!$A$1:$F$54,4,FALSE)&amp;"+"&amp;(D717/VLOOKUP(INT(A717/1000),辅助表!$A$1:$F$54,6,FALSE))&amp;VLOOKUP(INT(A717/1000),辅助表!$A$1:$G$54,7,FALSE)</f>
        <v>最大攻击+22</v>
      </c>
    </row>
    <row r="718" spans="1:7">
      <c r="A718" s="5">
        <v>2215</v>
      </c>
      <c r="B718" s="34" t="s">
        <v>46</v>
      </c>
      <c r="C718" s="35" t="s">
        <v>356</v>
      </c>
      <c r="D718" s="34">
        <f>CEILING(RIGHT(A718,3)/VLOOKUP(INT(A718/1000),辅助表!$A$1:$F$54,5,FALSE),1)*VLOOKUP(INT(A718/1000),辅助表!$A$1:$F$54,6,FALSE)</f>
        <v>22</v>
      </c>
      <c r="E718" s="34">
        <v>0</v>
      </c>
      <c r="F718" s="34">
        <f>ROUND(D718*VLOOKUP(INT(A718/1000),辅助表!$A$1:$F$54,5,FALSE),0)/VLOOKUP(INT(A718/1000),辅助表!$A$1:$F$54,6,FALSE)</f>
        <v>220</v>
      </c>
      <c r="G718" s="34" t="str">
        <f>VLOOKUP(INT(A718/1000),辅助表!$A$1:$F$54,4,FALSE)&amp;"+"&amp;(D718/VLOOKUP(INT(A718/1000),辅助表!$A$1:$F$54,6,FALSE))&amp;VLOOKUP(INT(A718/1000),辅助表!$A$1:$G$54,7,FALSE)</f>
        <v>最大攻击+22</v>
      </c>
    </row>
    <row r="719" spans="1:7">
      <c r="A719" s="5">
        <v>2216</v>
      </c>
      <c r="B719" s="34" t="s">
        <v>46</v>
      </c>
      <c r="C719" s="35" t="s">
        <v>356</v>
      </c>
      <c r="D719" s="34">
        <f>CEILING(RIGHT(A719,3)/VLOOKUP(INT(A719/1000),辅助表!$A$1:$F$54,5,FALSE),1)*VLOOKUP(INT(A719/1000),辅助表!$A$1:$F$54,6,FALSE)</f>
        <v>22</v>
      </c>
      <c r="E719" s="34">
        <v>0</v>
      </c>
      <c r="F719" s="34">
        <f>ROUND(D719*VLOOKUP(INT(A719/1000),辅助表!$A$1:$F$54,5,FALSE),0)/VLOOKUP(INT(A719/1000),辅助表!$A$1:$F$54,6,FALSE)</f>
        <v>220</v>
      </c>
      <c r="G719" s="34" t="str">
        <f>VLOOKUP(INT(A719/1000),辅助表!$A$1:$F$54,4,FALSE)&amp;"+"&amp;(D719/VLOOKUP(INT(A719/1000),辅助表!$A$1:$F$54,6,FALSE))&amp;VLOOKUP(INT(A719/1000),辅助表!$A$1:$G$54,7,FALSE)</f>
        <v>最大攻击+22</v>
      </c>
    </row>
    <row r="720" spans="1:7">
      <c r="A720" s="5">
        <v>2217</v>
      </c>
      <c r="B720" s="34" t="s">
        <v>46</v>
      </c>
      <c r="C720" s="35" t="s">
        <v>356</v>
      </c>
      <c r="D720" s="34">
        <f>CEILING(RIGHT(A720,3)/VLOOKUP(INT(A720/1000),辅助表!$A$1:$F$54,5,FALSE),1)*VLOOKUP(INT(A720/1000),辅助表!$A$1:$F$54,6,FALSE)</f>
        <v>22</v>
      </c>
      <c r="E720" s="34">
        <v>0</v>
      </c>
      <c r="F720" s="34">
        <f>ROUND(D720*VLOOKUP(INT(A720/1000),辅助表!$A$1:$F$54,5,FALSE),0)/VLOOKUP(INT(A720/1000),辅助表!$A$1:$F$54,6,FALSE)</f>
        <v>220</v>
      </c>
      <c r="G720" s="34" t="str">
        <f>VLOOKUP(INT(A720/1000),辅助表!$A$1:$F$54,4,FALSE)&amp;"+"&amp;(D720/VLOOKUP(INT(A720/1000),辅助表!$A$1:$F$54,6,FALSE))&amp;VLOOKUP(INT(A720/1000),辅助表!$A$1:$G$54,7,FALSE)</f>
        <v>最大攻击+22</v>
      </c>
    </row>
    <row r="721" spans="1:7">
      <c r="A721" s="5">
        <v>2218</v>
      </c>
      <c r="B721" s="34" t="s">
        <v>46</v>
      </c>
      <c r="C721" s="35" t="s">
        <v>356</v>
      </c>
      <c r="D721" s="34">
        <f>CEILING(RIGHT(A721,3)/VLOOKUP(INT(A721/1000),辅助表!$A$1:$F$54,5,FALSE),1)*VLOOKUP(INT(A721/1000),辅助表!$A$1:$F$54,6,FALSE)</f>
        <v>22</v>
      </c>
      <c r="E721" s="34">
        <v>0</v>
      </c>
      <c r="F721" s="34">
        <f>ROUND(D721*VLOOKUP(INT(A721/1000),辅助表!$A$1:$F$54,5,FALSE),0)/VLOOKUP(INT(A721/1000),辅助表!$A$1:$F$54,6,FALSE)</f>
        <v>220</v>
      </c>
      <c r="G721" s="34" t="str">
        <f>VLOOKUP(INT(A721/1000),辅助表!$A$1:$F$54,4,FALSE)&amp;"+"&amp;(D721/VLOOKUP(INT(A721/1000),辅助表!$A$1:$F$54,6,FALSE))&amp;VLOOKUP(INT(A721/1000),辅助表!$A$1:$G$54,7,FALSE)</f>
        <v>最大攻击+22</v>
      </c>
    </row>
    <row r="722" spans="1:7">
      <c r="A722" s="5">
        <v>2219</v>
      </c>
      <c r="B722" s="34" t="s">
        <v>46</v>
      </c>
      <c r="C722" s="35" t="s">
        <v>356</v>
      </c>
      <c r="D722" s="34">
        <f>CEILING(RIGHT(A722,3)/VLOOKUP(INT(A722/1000),辅助表!$A$1:$F$54,5,FALSE),1)*VLOOKUP(INT(A722/1000),辅助表!$A$1:$F$54,6,FALSE)</f>
        <v>22</v>
      </c>
      <c r="E722" s="34">
        <v>0</v>
      </c>
      <c r="F722" s="34">
        <f>ROUND(D722*VLOOKUP(INT(A722/1000),辅助表!$A$1:$F$54,5,FALSE),0)/VLOOKUP(INT(A722/1000),辅助表!$A$1:$F$54,6,FALSE)</f>
        <v>220</v>
      </c>
      <c r="G722" s="34" t="str">
        <f>VLOOKUP(INT(A722/1000),辅助表!$A$1:$F$54,4,FALSE)&amp;"+"&amp;(D722/VLOOKUP(INT(A722/1000),辅助表!$A$1:$F$54,6,FALSE))&amp;VLOOKUP(INT(A722/1000),辅助表!$A$1:$G$54,7,FALSE)</f>
        <v>最大攻击+22</v>
      </c>
    </row>
    <row r="723" spans="1:7">
      <c r="A723" s="5">
        <v>2220</v>
      </c>
      <c r="B723" s="34" t="s">
        <v>46</v>
      </c>
      <c r="C723" s="35" t="s">
        <v>356</v>
      </c>
      <c r="D723" s="34">
        <f>CEILING(RIGHT(A723,3)/VLOOKUP(INT(A723/1000),辅助表!$A$1:$F$54,5,FALSE),1)*VLOOKUP(INT(A723/1000),辅助表!$A$1:$F$54,6,FALSE)</f>
        <v>22</v>
      </c>
      <c r="E723" s="34">
        <v>0</v>
      </c>
      <c r="F723" s="34">
        <f>ROUND(D723*VLOOKUP(INT(A723/1000),辅助表!$A$1:$F$54,5,FALSE),0)/VLOOKUP(INT(A723/1000),辅助表!$A$1:$F$54,6,FALSE)</f>
        <v>220</v>
      </c>
      <c r="G723" s="34" t="str">
        <f>VLOOKUP(INT(A723/1000),辅助表!$A$1:$F$54,4,FALSE)&amp;"+"&amp;(D723/VLOOKUP(INT(A723/1000),辅助表!$A$1:$F$54,6,FALSE))&amp;VLOOKUP(INT(A723/1000),辅助表!$A$1:$G$54,7,FALSE)</f>
        <v>最大攻击+22</v>
      </c>
    </row>
    <row r="724" spans="1:7">
      <c r="A724" s="5">
        <v>2221</v>
      </c>
      <c r="B724" s="34" t="s">
        <v>46</v>
      </c>
      <c r="C724" s="35" t="s">
        <v>356</v>
      </c>
      <c r="D724" s="34">
        <f>CEILING(RIGHT(A724,3)/VLOOKUP(INT(A724/1000),辅助表!$A$1:$F$54,5,FALSE),1)*VLOOKUP(INT(A724/1000),辅助表!$A$1:$F$54,6,FALSE)</f>
        <v>23</v>
      </c>
      <c r="E724" s="34">
        <v>0</v>
      </c>
      <c r="F724" s="34">
        <f>ROUND(D724*VLOOKUP(INT(A724/1000),辅助表!$A$1:$F$54,5,FALSE),0)/VLOOKUP(INT(A724/1000),辅助表!$A$1:$F$54,6,FALSE)</f>
        <v>230</v>
      </c>
      <c r="G724" s="34" t="str">
        <f>VLOOKUP(INT(A724/1000),辅助表!$A$1:$F$54,4,FALSE)&amp;"+"&amp;(D724/VLOOKUP(INT(A724/1000),辅助表!$A$1:$F$54,6,FALSE))&amp;VLOOKUP(INT(A724/1000),辅助表!$A$1:$G$54,7,FALSE)</f>
        <v>最大攻击+23</v>
      </c>
    </row>
    <row r="725" spans="1:7">
      <c r="A725" s="5">
        <v>2222</v>
      </c>
      <c r="B725" s="34" t="s">
        <v>46</v>
      </c>
      <c r="C725" s="35" t="s">
        <v>356</v>
      </c>
      <c r="D725" s="34">
        <f>CEILING(RIGHT(A725,3)/VLOOKUP(INT(A725/1000),辅助表!$A$1:$F$54,5,FALSE),1)*VLOOKUP(INT(A725/1000),辅助表!$A$1:$F$54,6,FALSE)</f>
        <v>23</v>
      </c>
      <c r="E725" s="34">
        <v>0</v>
      </c>
      <c r="F725" s="34">
        <f>ROUND(D725*VLOOKUP(INT(A725/1000),辅助表!$A$1:$F$54,5,FALSE),0)/VLOOKUP(INT(A725/1000),辅助表!$A$1:$F$54,6,FALSE)</f>
        <v>230</v>
      </c>
      <c r="G725" s="34" t="str">
        <f>VLOOKUP(INT(A725/1000),辅助表!$A$1:$F$54,4,FALSE)&amp;"+"&amp;(D725/VLOOKUP(INT(A725/1000),辅助表!$A$1:$F$54,6,FALSE))&amp;VLOOKUP(INT(A725/1000),辅助表!$A$1:$G$54,7,FALSE)</f>
        <v>最大攻击+23</v>
      </c>
    </row>
    <row r="726" spans="1:7">
      <c r="A726" s="5">
        <v>2223</v>
      </c>
      <c r="B726" s="34" t="s">
        <v>46</v>
      </c>
      <c r="C726" s="35" t="s">
        <v>356</v>
      </c>
      <c r="D726" s="34">
        <f>CEILING(RIGHT(A726,3)/VLOOKUP(INT(A726/1000),辅助表!$A$1:$F$54,5,FALSE),1)*VLOOKUP(INT(A726/1000),辅助表!$A$1:$F$54,6,FALSE)</f>
        <v>23</v>
      </c>
      <c r="E726" s="34">
        <v>0</v>
      </c>
      <c r="F726" s="34">
        <f>ROUND(D726*VLOOKUP(INT(A726/1000),辅助表!$A$1:$F$54,5,FALSE),0)/VLOOKUP(INT(A726/1000),辅助表!$A$1:$F$54,6,FALSE)</f>
        <v>230</v>
      </c>
      <c r="G726" s="34" t="str">
        <f>VLOOKUP(INT(A726/1000),辅助表!$A$1:$F$54,4,FALSE)&amp;"+"&amp;(D726/VLOOKUP(INT(A726/1000),辅助表!$A$1:$F$54,6,FALSE))&amp;VLOOKUP(INT(A726/1000),辅助表!$A$1:$G$54,7,FALSE)</f>
        <v>最大攻击+23</v>
      </c>
    </row>
    <row r="727" spans="1:7">
      <c r="A727" s="5">
        <v>2224</v>
      </c>
      <c r="B727" s="34" t="s">
        <v>46</v>
      </c>
      <c r="C727" s="35" t="s">
        <v>356</v>
      </c>
      <c r="D727" s="34">
        <f>CEILING(RIGHT(A727,3)/VLOOKUP(INT(A727/1000),辅助表!$A$1:$F$54,5,FALSE),1)*VLOOKUP(INT(A727/1000),辅助表!$A$1:$F$54,6,FALSE)</f>
        <v>23</v>
      </c>
      <c r="E727" s="34">
        <v>0</v>
      </c>
      <c r="F727" s="34">
        <f>ROUND(D727*VLOOKUP(INT(A727/1000),辅助表!$A$1:$F$54,5,FALSE),0)/VLOOKUP(INT(A727/1000),辅助表!$A$1:$F$54,6,FALSE)</f>
        <v>230</v>
      </c>
      <c r="G727" s="34" t="str">
        <f>VLOOKUP(INT(A727/1000),辅助表!$A$1:$F$54,4,FALSE)&amp;"+"&amp;(D727/VLOOKUP(INT(A727/1000),辅助表!$A$1:$F$54,6,FALSE))&amp;VLOOKUP(INT(A727/1000),辅助表!$A$1:$G$54,7,FALSE)</f>
        <v>最大攻击+23</v>
      </c>
    </row>
    <row r="728" spans="1:7">
      <c r="A728" s="5">
        <v>2225</v>
      </c>
      <c r="B728" s="34" t="s">
        <v>46</v>
      </c>
      <c r="C728" s="35" t="s">
        <v>356</v>
      </c>
      <c r="D728" s="34">
        <f>CEILING(RIGHT(A728,3)/VLOOKUP(INT(A728/1000),辅助表!$A$1:$F$54,5,FALSE),1)*VLOOKUP(INT(A728/1000),辅助表!$A$1:$F$54,6,FALSE)</f>
        <v>23</v>
      </c>
      <c r="E728" s="34">
        <v>0</v>
      </c>
      <c r="F728" s="34">
        <f>ROUND(D728*VLOOKUP(INT(A728/1000),辅助表!$A$1:$F$54,5,FALSE),0)/VLOOKUP(INT(A728/1000),辅助表!$A$1:$F$54,6,FALSE)</f>
        <v>230</v>
      </c>
      <c r="G728" s="34" t="str">
        <f>VLOOKUP(INT(A728/1000),辅助表!$A$1:$F$54,4,FALSE)&amp;"+"&amp;(D728/VLOOKUP(INT(A728/1000),辅助表!$A$1:$F$54,6,FALSE))&amp;VLOOKUP(INT(A728/1000),辅助表!$A$1:$G$54,7,FALSE)</f>
        <v>最大攻击+23</v>
      </c>
    </row>
    <row r="729" spans="1:7">
      <c r="A729" s="5">
        <v>2226</v>
      </c>
      <c r="B729" s="34" t="s">
        <v>46</v>
      </c>
      <c r="C729" s="35" t="s">
        <v>356</v>
      </c>
      <c r="D729" s="34">
        <f>CEILING(RIGHT(A729,3)/VLOOKUP(INT(A729/1000),辅助表!$A$1:$F$54,5,FALSE),1)*VLOOKUP(INT(A729/1000),辅助表!$A$1:$F$54,6,FALSE)</f>
        <v>23</v>
      </c>
      <c r="E729" s="34">
        <v>0</v>
      </c>
      <c r="F729" s="34">
        <f>ROUND(D729*VLOOKUP(INT(A729/1000),辅助表!$A$1:$F$54,5,FALSE),0)/VLOOKUP(INT(A729/1000),辅助表!$A$1:$F$54,6,FALSE)</f>
        <v>230</v>
      </c>
      <c r="G729" s="34" t="str">
        <f>VLOOKUP(INT(A729/1000),辅助表!$A$1:$F$54,4,FALSE)&amp;"+"&amp;(D729/VLOOKUP(INT(A729/1000),辅助表!$A$1:$F$54,6,FALSE))&amp;VLOOKUP(INT(A729/1000),辅助表!$A$1:$G$54,7,FALSE)</f>
        <v>最大攻击+23</v>
      </c>
    </row>
    <row r="730" spans="1:7">
      <c r="A730" s="5">
        <v>2227</v>
      </c>
      <c r="B730" s="34" t="s">
        <v>46</v>
      </c>
      <c r="C730" s="35" t="s">
        <v>356</v>
      </c>
      <c r="D730" s="34">
        <f>CEILING(RIGHT(A730,3)/VLOOKUP(INT(A730/1000),辅助表!$A$1:$F$54,5,FALSE),1)*VLOOKUP(INT(A730/1000),辅助表!$A$1:$F$54,6,FALSE)</f>
        <v>23</v>
      </c>
      <c r="E730" s="34">
        <v>0</v>
      </c>
      <c r="F730" s="34">
        <f>ROUND(D730*VLOOKUP(INT(A730/1000),辅助表!$A$1:$F$54,5,FALSE),0)/VLOOKUP(INT(A730/1000),辅助表!$A$1:$F$54,6,FALSE)</f>
        <v>230</v>
      </c>
      <c r="G730" s="34" t="str">
        <f>VLOOKUP(INT(A730/1000),辅助表!$A$1:$F$54,4,FALSE)&amp;"+"&amp;(D730/VLOOKUP(INT(A730/1000),辅助表!$A$1:$F$54,6,FALSE))&amp;VLOOKUP(INT(A730/1000),辅助表!$A$1:$G$54,7,FALSE)</f>
        <v>最大攻击+23</v>
      </c>
    </row>
    <row r="731" spans="1:7">
      <c r="A731" s="5">
        <v>2228</v>
      </c>
      <c r="B731" s="34" t="s">
        <v>46</v>
      </c>
      <c r="C731" s="35" t="s">
        <v>356</v>
      </c>
      <c r="D731" s="34">
        <f>CEILING(RIGHT(A731,3)/VLOOKUP(INT(A731/1000),辅助表!$A$1:$F$54,5,FALSE),1)*VLOOKUP(INT(A731/1000),辅助表!$A$1:$F$54,6,FALSE)</f>
        <v>23</v>
      </c>
      <c r="E731" s="34">
        <v>0</v>
      </c>
      <c r="F731" s="34">
        <f>ROUND(D731*VLOOKUP(INT(A731/1000),辅助表!$A$1:$F$54,5,FALSE),0)/VLOOKUP(INT(A731/1000),辅助表!$A$1:$F$54,6,FALSE)</f>
        <v>230</v>
      </c>
      <c r="G731" s="34" t="str">
        <f>VLOOKUP(INT(A731/1000),辅助表!$A$1:$F$54,4,FALSE)&amp;"+"&amp;(D731/VLOOKUP(INT(A731/1000),辅助表!$A$1:$F$54,6,FALSE))&amp;VLOOKUP(INT(A731/1000),辅助表!$A$1:$G$54,7,FALSE)</f>
        <v>最大攻击+23</v>
      </c>
    </row>
    <row r="732" spans="1:7">
      <c r="A732" s="5">
        <v>2229</v>
      </c>
      <c r="B732" s="34" t="s">
        <v>46</v>
      </c>
      <c r="C732" s="35" t="s">
        <v>356</v>
      </c>
      <c r="D732" s="34">
        <f>CEILING(RIGHT(A732,3)/VLOOKUP(INT(A732/1000),辅助表!$A$1:$F$54,5,FALSE),1)*VLOOKUP(INT(A732/1000),辅助表!$A$1:$F$54,6,FALSE)</f>
        <v>23</v>
      </c>
      <c r="E732" s="34">
        <v>0</v>
      </c>
      <c r="F732" s="34">
        <f>ROUND(D732*VLOOKUP(INT(A732/1000),辅助表!$A$1:$F$54,5,FALSE),0)/VLOOKUP(INT(A732/1000),辅助表!$A$1:$F$54,6,FALSE)</f>
        <v>230</v>
      </c>
      <c r="G732" s="34" t="str">
        <f>VLOOKUP(INT(A732/1000),辅助表!$A$1:$F$54,4,FALSE)&amp;"+"&amp;(D732/VLOOKUP(INT(A732/1000),辅助表!$A$1:$F$54,6,FALSE))&amp;VLOOKUP(INT(A732/1000),辅助表!$A$1:$G$54,7,FALSE)</f>
        <v>最大攻击+23</v>
      </c>
    </row>
    <row r="733" spans="1:7">
      <c r="A733" s="5">
        <v>2230</v>
      </c>
      <c r="B733" s="34" t="s">
        <v>46</v>
      </c>
      <c r="C733" s="35" t="s">
        <v>356</v>
      </c>
      <c r="D733" s="34">
        <f>CEILING(RIGHT(A733,3)/VLOOKUP(INT(A733/1000),辅助表!$A$1:$F$54,5,FALSE),1)*VLOOKUP(INT(A733/1000),辅助表!$A$1:$F$54,6,FALSE)</f>
        <v>23</v>
      </c>
      <c r="E733" s="34">
        <v>0</v>
      </c>
      <c r="F733" s="34">
        <f>ROUND(D733*VLOOKUP(INT(A733/1000),辅助表!$A$1:$F$54,5,FALSE),0)/VLOOKUP(INT(A733/1000),辅助表!$A$1:$F$54,6,FALSE)</f>
        <v>230</v>
      </c>
      <c r="G733" s="34" t="str">
        <f>VLOOKUP(INT(A733/1000),辅助表!$A$1:$F$54,4,FALSE)&amp;"+"&amp;(D733/VLOOKUP(INT(A733/1000),辅助表!$A$1:$F$54,6,FALSE))&amp;VLOOKUP(INT(A733/1000),辅助表!$A$1:$G$54,7,FALSE)</f>
        <v>最大攻击+23</v>
      </c>
    </row>
    <row r="734" spans="1:7">
      <c r="A734" s="5">
        <v>2231</v>
      </c>
      <c r="B734" s="34" t="s">
        <v>46</v>
      </c>
      <c r="C734" s="35" t="s">
        <v>356</v>
      </c>
      <c r="D734" s="34">
        <f>CEILING(RIGHT(A734,3)/VLOOKUP(INT(A734/1000),辅助表!$A$1:$F$54,5,FALSE),1)*VLOOKUP(INT(A734/1000),辅助表!$A$1:$F$54,6,FALSE)</f>
        <v>24</v>
      </c>
      <c r="E734" s="34">
        <v>0</v>
      </c>
      <c r="F734" s="34">
        <f>ROUND(D734*VLOOKUP(INT(A734/1000),辅助表!$A$1:$F$54,5,FALSE),0)/VLOOKUP(INT(A734/1000),辅助表!$A$1:$F$54,6,FALSE)</f>
        <v>240</v>
      </c>
      <c r="G734" s="34" t="str">
        <f>VLOOKUP(INT(A734/1000),辅助表!$A$1:$F$54,4,FALSE)&amp;"+"&amp;(D734/VLOOKUP(INT(A734/1000),辅助表!$A$1:$F$54,6,FALSE))&amp;VLOOKUP(INT(A734/1000),辅助表!$A$1:$G$54,7,FALSE)</f>
        <v>最大攻击+24</v>
      </c>
    </row>
    <row r="735" spans="1:7">
      <c r="A735" s="5">
        <v>2232</v>
      </c>
      <c r="B735" s="34" t="s">
        <v>46</v>
      </c>
      <c r="C735" s="35" t="s">
        <v>356</v>
      </c>
      <c r="D735" s="34">
        <f>CEILING(RIGHT(A735,3)/VLOOKUP(INT(A735/1000),辅助表!$A$1:$F$54,5,FALSE),1)*VLOOKUP(INT(A735/1000),辅助表!$A$1:$F$54,6,FALSE)</f>
        <v>24</v>
      </c>
      <c r="E735" s="34">
        <v>0</v>
      </c>
      <c r="F735" s="34">
        <f>ROUND(D735*VLOOKUP(INT(A735/1000),辅助表!$A$1:$F$54,5,FALSE),0)/VLOOKUP(INT(A735/1000),辅助表!$A$1:$F$54,6,FALSE)</f>
        <v>240</v>
      </c>
      <c r="G735" s="34" t="str">
        <f>VLOOKUP(INT(A735/1000),辅助表!$A$1:$F$54,4,FALSE)&amp;"+"&amp;(D735/VLOOKUP(INT(A735/1000),辅助表!$A$1:$F$54,6,FALSE))&amp;VLOOKUP(INT(A735/1000),辅助表!$A$1:$G$54,7,FALSE)</f>
        <v>最大攻击+24</v>
      </c>
    </row>
    <row r="736" spans="1:7">
      <c r="A736" s="5">
        <v>2233</v>
      </c>
      <c r="B736" s="34" t="s">
        <v>46</v>
      </c>
      <c r="C736" s="35" t="s">
        <v>356</v>
      </c>
      <c r="D736" s="34">
        <f>CEILING(RIGHT(A736,3)/VLOOKUP(INT(A736/1000),辅助表!$A$1:$F$54,5,FALSE),1)*VLOOKUP(INT(A736/1000),辅助表!$A$1:$F$54,6,FALSE)</f>
        <v>24</v>
      </c>
      <c r="E736" s="34">
        <v>0</v>
      </c>
      <c r="F736" s="34">
        <f>ROUND(D736*VLOOKUP(INT(A736/1000),辅助表!$A$1:$F$54,5,FALSE),0)/VLOOKUP(INT(A736/1000),辅助表!$A$1:$F$54,6,FALSE)</f>
        <v>240</v>
      </c>
      <c r="G736" s="34" t="str">
        <f>VLOOKUP(INT(A736/1000),辅助表!$A$1:$F$54,4,FALSE)&amp;"+"&amp;(D736/VLOOKUP(INT(A736/1000),辅助表!$A$1:$F$54,6,FALSE))&amp;VLOOKUP(INT(A736/1000),辅助表!$A$1:$G$54,7,FALSE)</f>
        <v>最大攻击+24</v>
      </c>
    </row>
    <row r="737" spans="1:7">
      <c r="A737" s="5">
        <v>2234</v>
      </c>
      <c r="B737" s="34" t="s">
        <v>46</v>
      </c>
      <c r="C737" s="35" t="s">
        <v>356</v>
      </c>
      <c r="D737" s="34">
        <f>CEILING(RIGHT(A737,3)/VLOOKUP(INT(A737/1000),辅助表!$A$1:$F$54,5,FALSE),1)*VLOOKUP(INT(A737/1000),辅助表!$A$1:$F$54,6,FALSE)</f>
        <v>24</v>
      </c>
      <c r="E737" s="34">
        <v>0</v>
      </c>
      <c r="F737" s="34">
        <f>ROUND(D737*VLOOKUP(INT(A737/1000),辅助表!$A$1:$F$54,5,FALSE),0)/VLOOKUP(INT(A737/1000),辅助表!$A$1:$F$54,6,FALSE)</f>
        <v>240</v>
      </c>
      <c r="G737" s="34" t="str">
        <f>VLOOKUP(INT(A737/1000),辅助表!$A$1:$F$54,4,FALSE)&amp;"+"&amp;(D737/VLOOKUP(INT(A737/1000),辅助表!$A$1:$F$54,6,FALSE))&amp;VLOOKUP(INT(A737/1000),辅助表!$A$1:$G$54,7,FALSE)</f>
        <v>最大攻击+24</v>
      </c>
    </row>
    <row r="738" spans="1:7">
      <c r="A738" s="5">
        <v>2235</v>
      </c>
      <c r="B738" s="34" t="s">
        <v>46</v>
      </c>
      <c r="C738" s="35" t="s">
        <v>356</v>
      </c>
      <c r="D738" s="34">
        <f>CEILING(RIGHT(A738,3)/VLOOKUP(INT(A738/1000),辅助表!$A$1:$F$54,5,FALSE),1)*VLOOKUP(INT(A738/1000),辅助表!$A$1:$F$54,6,FALSE)</f>
        <v>24</v>
      </c>
      <c r="E738" s="34">
        <v>0</v>
      </c>
      <c r="F738" s="34">
        <f>ROUND(D738*VLOOKUP(INT(A738/1000),辅助表!$A$1:$F$54,5,FALSE),0)/VLOOKUP(INT(A738/1000),辅助表!$A$1:$F$54,6,FALSE)</f>
        <v>240</v>
      </c>
      <c r="G738" s="34" t="str">
        <f>VLOOKUP(INT(A738/1000),辅助表!$A$1:$F$54,4,FALSE)&amp;"+"&amp;(D738/VLOOKUP(INT(A738/1000),辅助表!$A$1:$F$54,6,FALSE))&amp;VLOOKUP(INT(A738/1000),辅助表!$A$1:$G$54,7,FALSE)</f>
        <v>最大攻击+24</v>
      </c>
    </row>
    <row r="739" spans="1:7">
      <c r="A739" s="5">
        <v>2236</v>
      </c>
      <c r="B739" s="34" t="s">
        <v>46</v>
      </c>
      <c r="C739" s="35" t="s">
        <v>356</v>
      </c>
      <c r="D739" s="34">
        <f>CEILING(RIGHT(A739,3)/VLOOKUP(INT(A739/1000),辅助表!$A$1:$F$54,5,FALSE),1)*VLOOKUP(INT(A739/1000),辅助表!$A$1:$F$54,6,FALSE)</f>
        <v>24</v>
      </c>
      <c r="E739" s="34">
        <v>0</v>
      </c>
      <c r="F739" s="34">
        <f>ROUND(D739*VLOOKUP(INT(A739/1000),辅助表!$A$1:$F$54,5,FALSE),0)/VLOOKUP(INT(A739/1000),辅助表!$A$1:$F$54,6,FALSE)</f>
        <v>240</v>
      </c>
      <c r="G739" s="34" t="str">
        <f>VLOOKUP(INT(A739/1000),辅助表!$A$1:$F$54,4,FALSE)&amp;"+"&amp;(D739/VLOOKUP(INT(A739/1000),辅助表!$A$1:$F$54,6,FALSE))&amp;VLOOKUP(INT(A739/1000),辅助表!$A$1:$G$54,7,FALSE)</f>
        <v>最大攻击+24</v>
      </c>
    </row>
    <row r="740" spans="1:7">
      <c r="A740" s="5">
        <v>2237</v>
      </c>
      <c r="B740" s="34" t="s">
        <v>46</v>
      </c>
      <c r="C740" s="35" t="s">
        <v>356</v>
      </c>
      <c r="D740" s="34">
        <f>CEILING(RIGHT(A740,3)/VLOOKUP(INT(A740/1000),辅助表!$A$1:$F$54,5,FALSE),1)*VLOOKUP(INT(A740/1000),辅助表!$A$1:$F$54,6,FALSE)</f>
        <v>24</v>
      </c>
      <c r="E740" s="34">
        <v>0</v>
      </c>
      <c r="F740" s="34">
        <f>ROUND(D740*VLOOKUP(INT(A740/1000),辅助表!$A$1:$F$54,5,FALSE),0)/VLOOKUP(INT(A740/1000),辅助表!$A$1:$F$54,6,FALSE)</f>
        <v>240</v>
      </c>
      <c r="G740" s="34" t="str">
        <f>VLOOKUP(INT(A740/1000),辅助表!$A$1:$F$54,4,FALSE)&amp;"+"&amp;(D740/VLOOKUP(INT(A740/1000),辅助表!$A$1:$F$54,6,FALSE))&amp;VLOOKUP(INT(A740/1000),辅助表!$A$1:$G$54,7,FALSE)</f>
        <v>最大攻击+24</v>
      </c>
    </row>
    <row r="741" spans="1:7">
      <c r="A741" s="5">
        <v>2238</v>
      </c>
      <c r="B741" s="34" t="s">
        <v>46</v>
      </c>
      <c r="C741" s="35" t="s">
        <v>356</v>
      </c>
      <c r="D741" s="34">
        <f>CEILING(RIGHT(A741,3)/VLOOKUP(INT(A741/1000),辅助表!$A$1:$F$54,5,FALSE),1)*VLOOKUP(INT(A741/1000),辅助表!$A$1:$F$54,6,FALSE)</f>
        <v>24</v>
      </c>
      <c r="E741" s="34">
        <v>0</v>
      </c>
      <c r="F741" s="34">
        <f>ROUND(D741*VLOOKUP(INT(A741/1000),辅助表!$A$1:$F$54,5,FALSE),0)/VLOOKUP(INT(A741/1000),辅助表!$A$1:$F$54,6,FALSE)</f>
        <v>240</v>
      </c>
      <c r="G741" s="34" t="str">
        <f>VLOOKUP(INT(A741/1000),辅助表!$A$1:$F$54,4,FALSE)&amp;"+"&amp;(D741/VLOOKUP(INT(A741/1000),辅助表!$A$1:$F$54,6,FALSE))&amp;VLOOKUP(INT(A741/1000),辅助表!$A$1:$G$54,7,FALSE)</f>
        <v>最大攻击+24</v>
      </c>
    </row>
    <row r="742" spans="1:7">
      <c r="A742" s="5">
        <v>2239</v>
      </c>
      <c r="B742" s="34" t="s">
        <v>46</v>
      </c>
      <c r="C742" s="35" t="s">
        <v>356</v>
      </c>
      <c r="D742" s="34">
        <f>CEILING(RIGHT(A742,3)/VLOOKUP(INT(A742/1000),辅助表!$A$1:$F$54,5,FALSE),1)*VLOOKUP(INT(A742/1000),辅助表!$A$1:$F$54,6,FALSE)</f>
        <v>24</v>
      </c>
      <c r="E742" s="34">
        <v>0</v>
      </c>
      <c r="F742" s="34">
        <f>ROUND(D742*VLOOKUP(INT(A742/1000),辅助表!$A$1:$F$54,5,FALSE),0)/VLOOKUP(INT(A742/1000),辅助表!$A$1:$F$54,6,FALSE)</f>
        <v>240</v>
      </c>
      <c r="G742" s="34" t="str">
        <f>VLOOKUP(INT(A742/1000),辅助表!$A$1:$F$54,4,FALSE)&amp;"+"&amp;(D742/VLOOKUP(INT(A742/1000),辅助表!$A$1:$F$54,6,FALSE))&amp;VLOOKUP(INT(A742/1000),辅助表!$A$1:$G$54,7,FALSE)</f>
        <v>最大攻击+24</v>
      </c>
    </row>
    <row r="743" spans="1:7">
      <c r="A743" s="5">
        <v>2240</v>
      </c>
      <c r="B743" s="34" t="s">
        <v>46</v>
      </c>
      <c r="C743" s="35" t="s">
        <v>356</v>
      </c>
      <c r="D743" s="34">
        <f>CEILING(RIGHT(A743,3)/VLOOKUP(INT(A743/1000),辅助表!$A$1:$F$54,5,FALSE),1)*VLOOKUP(INT(A743/1000),辅助表!$A$1:$F$54,6,FALSE)</f>
        <v>24</v>
      </c>
      <c r="E743" s="34">
        <v>0</v>
      </c>
      <c r="F743" s="34">
        <f>ROUND(D743*VLOOKUP(INT(A743/1000),辅助表!$A$1:$F$54,5,FALSE),0)/VLOOKUP(INT(A743/1000),辅助表!$A$1:$F$54,6,FALSE)</f>
        <v>240</v>
      </c>
      <c r="G743" s="34" t="str">
        <f>VLOOKUP(INT(A743/1000),辅助表!$A$1:$F$54,4,FALSE)&amp;"+"&amp;(D743/VLOOKUP(INT(A743/1000),辅助表!$A$1:$F$54,6,FALSE))&amp;VLOOKUP(INT(A743/1000),辅助表!$A$1:$G$54,7,FALSE)</f>
        <v>最大攻击+24</v>
      </c>
    </row>
    <row r="744" spans="1:7">
      <c r="A744" s="5">
        <v>2241</v>
      </c>
      <c r="B744" s="34" t="s">
        <v>46</v>
      </c>
      <c r="C744" s="35" t="s">
        <v>356</v>
      </c>
      <c r="D744" s="34">
        <f>CEILING(RIGHT(A744,3)/VLOOKUP(INT(A744/1000),辅助表!$A$1:$F$54,5,FALSE),1)*VLOOKUP(INT(A744/1000),辅助表!$A$1:$F$54,6,FALSE)</f>
        <v>25</v>
      </c>
      <c r="E744" s="34">
        <v>0</v>
      </c>
      <c r="F744" s="34">
        <f>ROUND(D744*VLOOKUP(INT(A744/1000),辅助表!$A$1:$F$54,5,FALSE),0)/VLOOKUP(INT(A744/1000),辅助表!$A$1:$F$54,6,FALSE)</f>
        <v>250</v>
      </c>
      <c r="G744" s="34" t="str">
        <f>VLOOKUP(INT(A744/1000),辅助表!$A$1:$F$54,4,FALSE)&amp;"+"&amp;(D744/VLOOKUP(INT(A744/1000),辅助表!$A$1:$F$54,6,FALSE))&amp;VLOOKUP(INT(A744/1000),辅助表!$A$1:$G$54,7,FALSE)</f>
        <v>最大攻击+25</v>
      </c>
    </row>
    <row r="745" spans="1:7">
      <c r="A745" s="5">
        <v>2242</v>
      </c>
      <c r="B745" s="34" t="s">
        <v>46</v>
      </c>
      <c r="C745" s="35" t="s">
        <v>356</v>
      </c>
      <c r="D745" s="34">
        <f>CEILING(RIGHT(A745,3)/VLOOKUP(INT(A745/1000),辅助表!$A$1:$F$54,5,FALSE),1)*VLOOKUP(INT(A745/1000),辅助表!$A$1:$F$54,6,FALSE)</f>
        <v>25</v>
      </c>
      <c r="E745" s="34">
        <v>0</v>
      </c>
      <c r="F745" s="34">
        <f>ROUND(D745*VLOOKUP(INT(A745/1000),辅助表!$A$1:$F$54,5,FALSE),0)/VLOOKUP(INT(A745/1000),辅助表!$A$1:$F$54,6,FALSE)</f>
        <v>250</v>
      </c>
      <c r="G745" s="34" t="str">
        <f>VLOOKUP(INT(A745/1000),辅助表!$A$1:$F$54,4,FALSE)&amp;"+"&amp;(D745/VLOOKUP(INT(A745/1000),辅助表!$A$1:$F$54,6,FALSE))&amp;VLOOKUP(INT(A745/1000),辅助表!$A$1:$G$54,7,FALSE)</f>
        <v>最大攻击+25</v>
      </c>
    </row>
    <row r="746" spans="1:7">
      <c r="A746" s="5">
        <v>2243</v>
      </c>
      <c r="B746" s="34" t="s">
        <v>46</v>
      </c>
      <c r="C746" s="35" t="s">
        <v>356</v>
      </c>
      <c r="D746" s="34">
        <f>CEILING(RIGHT(A746,3)/VLOOKUP(INT(A746/1000),辅助表!$A$1:$F$54,5,FALSE),1)*VLOOKUP(INT(A746/1000),辅助表!$A$1:$F$54,6,FALSE)</f>
        <v>25</v>
      </c>
      <c r="E746" s="34">
        <v>0</v>
      </c>
      <c r="F746" s="34">
        <f>ROUND(D746*VLOOKUP(INT(A746/1000),辅助表!$A$1:$F$54,5,FALSE),0)/VLOOKUP(INT(A746/1000),辅助表!$A$1:$F$54,6,FALSE)</f>
        <v>250</v>
      </c>
      <c r="G746" s="34" t="str">
        <f>VLOOKUP(INT(A746/1000),辅助表!$A$1:$F$54,4,FALSE)&amp;"+"&amp;(D746/VLOOKUP(INT(A746/1000),辅助表!$A$1:$F$54,6,FALSE))&amp;VLOOKUP(INT(A746/1000),辅助表!$A$1:$G$54,7,FALSE)</f>
        <v>最大攻击+25</v>
      </c>
    </row>
    <row r="747" spans="1:7">
      <c r="A747" s="5">
        <v>2244</v>
      </c>
      <c r="B747" s="34" t="s">
        <v>46</v>
      </c>
      <c r="C747" s="35" t="s">
        <v>356</v>
      </c>
      <c r="D747" s="34">
        <f>CEILING(RIGHT(A747,3)/VLOOKUP(INT(A747/1000),辅助表!$A$1:$F$54,5,FALSE),1)*VLOOKUP(INT(A747/1000),辅助表!$A$1:$F$54,6,FALSE)</f>
        <v>25</v>
      </c>
      <c r="E747" s="34">
        <v>0</v>
      </c>
      <c r="F747" s="34">
        <f>ROUND(D747*VLOOKUP(INT(A747/1000),辅助表!$A$1:$F$54,5,FALSE),0)/VLOOKUP(INT(A747/1000),辅助表!$A$1:$F$54,6,FALSE)</f>
        <v>250</v>
      </c>
      <c r="G747" s="34" t="str">
        <f>VLOOKUP(INT(A747/1000),辅助表!$A$1:$F$54,4,FALSE)&amp;"+"&amp;(D747/VLOOKUP(INT(A747/1000),辅助表!$A$1:$F$54,6,FALSE))&amp;VLOOKUP(INT(A747/1000),辅助表!$A$1:$G$54,7,FALSE)</f>
        <v>最大攻击+25</v>
      </c>
    </row>
    <row r="748" spans="1:7">
      <c r="A748" s="5">
        <v>2245</v>
      </c>
      <c r="B748" s="34" t="s">
        <v>46</v>
      </c>
      <c r="C748" s="35" t="s">
        <v>356</v>
      </c>
      <c r="D748" s="34">
        <f>CEILING(RIGHT(A748,3)/VLOOKUP(INT(A748/1000),辅助表!$A$1:$F$54,5,FALSE),1)*VLOOKUP(INT(A748/1000),辅助表!$A$1:$F$54,6,FALSE)</f>
        <v>25</v>
      </c>
      <c r="E748" s="34">
        <v>0</v>
      </c>
      <c r="F748" s="34">
        <f>ROUND(D748*VLOOKUP(INT(A748/1000),辅助表!$A$1:$F$54,5,FALSE),0)/VLOOKUP(INT(A748/1000),辅助表!$A$1:$F$54,6,FALSE)</f>
        <v>250</v>
      </c>
      <c r="G748" s="34" t="str">
        <f>VLOOKUP(INT(A748/1000),辅助表!$A$1:$F$54,4,FALSE)&amp;"+"&amp;(D748/VLOOKUP(INT(A748/1000),辅助表!$A$1:$F$54,6,FALSE))&amp;VLOOKUP(INT(A748/1000),辅助表!$A$1:$G$54,7,FALSE)</f>
        <v>最大攻击+25</v>
      </c>
    </row>
    <row r="749" spans="1:7">
      <c r="A749" s="5">
        <v>2246</v>
      </c>
      <c r="B749" s="34" t="s">
        <v>46</v>
      </c>
      <c r="C749" s="35" t="s">
        <v>356</v>
      </c>
      <c r="D749" s="34">
        <f>CEILING(RIGHT(A749,3)/VLOOKUP(INT(A749/1000),辅助表!$A$1:$F$54,5,FALSE),1)*VLOOKUP(INT(A749/1000),辅助表!$A$1:$F$54,6,FALSE)</f>
        <v>25</v>
      </c>
      <c r="E749" s="34">
        <v>0</v>
      </c>
      <c r="F749" s="34">
        <f>ROUND(D749*VLOOKUP(INT(A749/1000),辅助表!$A$1:$F$54,5,FALSE),0)/VLOOKUP(INT(A749/1000),辅助表!$A$1:$F$54,6,FALSE)</f>
        <v>250</v>
      </c>
      <c r="G749" s="34" t="str">
        <f>VLOOKUP(INT(A749/1000),辅助表!$A$1:$F$54,4,FALSE)&amp;"+"&amp;(D749/VLOOKUP(INT(A749/1000),辅助表!$A$1:$F$54,6,FALSE))&amp;VLOOKUP(INT(A749/1000),辅助表!$A$1:$G$54,7,FALSE)</f>
        <v>最大攻击+25</v>
      </c>
    </row>
    <row r="750" spans="1:7">
      <c r="A750" s="5">
        <v>2247</v>
      </c>
      <c r="B750" s="34" t="s">
        <v>46</v>
      </c>
      <c r="C750" s="35" t="s">
        <v>356</v>
      </c>
      <c r="D750" s="34">
        <f>CEILING(RIGHT(A750,3)/VLOOKUP(INT(A750/1000),辅助表!$A$1:$F$54,5,FALSE),1)*VLOOKUP(INT(A750/1000),辅助表!$A$1:$F$54,6,FALSE)</f>
        <v>25</v>
      </c>
      <c r="E750" s="34">
        <v>0</v>
      </c>
      <c r="F750" s="34">
        <f>ROUND(D750*VLOOKUP(INT(A750/1000),辅助表!$A$1:$F$54,5,FALSE),0)/VLOOKUP(INT(A750/1000),辅助表!$A$1:$F$54,6,FALSE)</f>
        <v>250</v>
      </c>
      <c r="G750" s="34" t="str">
        <f>VLOOKUP(INT(A750/1000),辅助表!$A$1:$F$54,4,FALSE)&amp;"+"&amp;(D750/VLOOKUP(INT(A750/1000),辅助表!$A$1:$F$54,6,FALSE))&amp;VLOOKUP(INT(A750/1000),辅助表!$A$1:$G$54,7,FALSE)</f>
        <v>最大攻击+25</v>
      </c>
    </row>
    <row r="751" spans="1:7">
      <c r="A751" s="5">
        <v>2248</v>
      </c>
      <c r="B751" s="34" t="s">
        <v>46</v>
      </c>
      <c r="C751" s="35" t="s">
        <v>356</v>
      </c>
      <c r="D751" s="34">
        <f>CEILING(RIGHT(A751,3)/VLOOKUP(INT(A751/1000),辅助表!$A$1:$F$54,5,FALSE),1)*VLOOKUP(INT(A751/1000),辅助表!$A$1:$F$54,6,FALSE)</f>
        <v>25</v>
      </c>
      <c r="E751" s="34">
        <v>0</v>
      </c>
      <c r="F751" s="34">
        <f>ROUND(D751*VLOOKUP(INT(A751/1000),辅助表!$A$1:$F$54,5,FALSE),0)/VLOOKUP(INT(A751/1000),辅助表!$A$1:$F$54,6,FALSE)</f>
        <v>250</v>
      </c>
      <c r="G751" s="34" t="str">
        <f>VLOOKUP(INT(A751/1000),辅助表!$A$1:$F$54,4,FALSE)&amp;"+"&amp;(D751/VLOOKUP(INT(A751/1000),辅助表!$A$1:$F$54,6,FALSE))&amp;VLOOKUP(INT(A751/1000),辅助表!$A$1:$G$54,7,FALSE)</f>
        <v>最大攻击+25</v>
      </c>
    </row>
    <row r="752" spans="1:7">
      <c r="A752" s="5">
        <v>2249</v>
      </c>
      <c r="B752" s="34" t="s">
        <v>46</v>
      </c>
      <c r="C752" s="35" t="s">
        <v>356</v>
      </c>
      <c r="D752" s="34">
        <f>CEILING(RIGHT(A752,3)/VLOOKUP(INT(A752/1000),辅助表!$A$1:$F$54,5,FALSE),1)*VLOOKUP(INT(A752/1000),辅助表!$A$1:$F$54,6,FALSE)</f>
        <v>25</v>
      </c>
      <c r="E752" s="34">
        <v>0</v>
      </c>
      <c r="F752" s="34">
        <f>ROUND(D752*VLOOKUP(INT(A752/1000),辅助表!$A$1:$F$54,5,FALSE),0)/VLOOKUP(INT(A752/1000),辅助表!$A$1:$F$54,6,FALSE)</f>
        <v>250</v>
      </c>
      <c r="G752" s="34" t="str">
        <f>VLOOKUP(INT(A752/1000),辅助表!$A$1:$F$54,4,FALSE)&amp;"+"&amp;(D752/VLOOKUP(INT(A752/1000),辅助表!$A$1:$F$54,6,FALSE))&amp;VLOOKUP(INT(A752/1000),辅助表!$A$1:$G$54,7,FALSE)</f>
        <v>最大攻击+25</v>
      </c>
    </row>
    <row r="753" spans="1:7">
      <c r="A753" s="5">
        <v>2250</v>
      </c>
      <c r="B753" s="34" t="s">
        <v>46</v>
      </c>
      <c r="C753" s="35" t="s">
        <v>356</v>
      </c>
      <c r="D753" s="34">
        <f>CEILING(RIGHT(A753,3)/VLOOKUP(INT(A753/1000),辅助表!$A$1:$F$54,5,FALSE),1)*VLOOKUP(INT(A753/1000),辅助表!$A$1:$F$54,6,FALSE)</f>
        <v>25</v>
      </c>
      <c r="E753" s="34">
        <v>0</v>
      </c>
      <c r="F753" s="34">
        <f>ROUND(D753*VLOOKUP(INT(A753/1000),辅助表!$A$1:$F$54,5,FALSE),0)/VLOOKUP(INT(A753/1000),辅助表!$A$1:$F$54,6,FALSE)</f>
        <v>250</v>
      </c>
      <c r="G753" s="34" t="str">
        <f>VLOOKUP(INT(A753/1000),辅助表!$A$1:$F$54,4,FALSE)&amp;"+"&amp;(D753/VLOOKUP(INT(A753/1000),辅助表!$A$1:$F$54,6,FALSE))&amp;VLOOKUP(INT(A753/1000),辅助表!$A$1:$G$54,7,FALSE)</f>
        <v>最大攻击+25</v>
      </c>
    </row>
    <row r="754" spans="1:7">
      <c r="A754" s="5">
        <v>2251</v>
      </c>
      <c r="B754" s="34" t="s">
        <v>46</v>
      </c>
      <c r="C754" s="35" t="s">
        <v>356</v>
      </c>
      <c r="D754" s="34">
        <f>CEILING(RIGHT(A754,3)/VLOOKUP(INT(A754/1000),辅助表!$A$1:$F$54,5,FALSE),1)*VLOOKUP(INT(A754/1000),辅助表!$A$1:$F$54,6,FALSE)</f>
        <v>26</v>
      </c>
      <c r="E754" s="34">
        <v>0</v>
      </c>
      <c r="F754" s="34">
        <f>ROUND(D754*VLOOKUP(INT(A754/1000),辅助表!$A$1:$F$54,5,FALSE),0)/VLOOKUP(INT(A754/1000),辅助表!$A$1:$F$54,6,FALSE)</f>
        <v>260</v>
      </c>
      <c r="G754" s="34" t="str">
        <f>VLOOKUP(INT(A754/1000),辅助表!$A$1:$F$54,4,FALSE)&amp;"+"&amp;(D754/VLOOKUP(INT(A754/1000),辅助表!$A$1:$F$54,6,FALSE))&amp;VLOOKUP(INT(A754/1000),辅助表!$A$1:$G$54,7,FALSE)</f>
        <v>最大攻击+26</v>
      </c>
    </row>
    <row r="755" spans="1:7">
      <c r="A755" s="5">
        <v>2252</v>
      </c>
      <c r="B755" s="34" t="s">
        <v>46</v>
      </c>
      <c r="C755" s="35" t="s">
        <v>356</v>
      </c>
      <c r="D755" s="34">
        <f>CEILING(RIGHT(A755,3)/VLOOKUP(INT(A755/1000),辅助表!$A$1:$F$54,5,FALSE),1)*VLOOKUP(INT(A755/1000),辅助表!$A$1:$F$54,6,FALSE)</f>
        <v>26</v>
      </c>
      <c r="E755" s="34">
        <v>0</v>
      </c>
      <c r="F755" s="34">
        <f>ROUND(D755*VLOOKUP(INT(A755/1000),辅助表!$A$1:$F$54,5,FALSE),0)/VLOOKUP(INT(A755/1000),辅助表!$A$1:$F$54,6,FALSE)</f>
        <v>260</v>
      </c>
      <c r="G755" s="34" t="str">
        <f>VLOOKUP(INT(A755/1000),辅助表!$A$1:$F$54,4,FALSE)&amp;"+"&amp;(D755/VLOOKUP(INT(A755/1000),辅助表!$A$1:$F$54,6,FALSE))&amp;VLOOKUP(INT(A755/1000),辅助表!$A$1:$G$54,7,FALSE)</f>
        <v>最大攻击+26</v>
      </c>
    </row>
    <row r="756" spans="1:7">
      <c r="A756" s="5">
        <v>2253</v>
      </c>
      <c r="B756" s="34" t="s">
        <v>46</v>
      </c>
      <c r="C756" s="35" t="s">
        <v>356</v>
      </c>
      <c r="D756" s="34">
        <f>CEILING(RIGHT(A756,3)/VLOOKUP(INT(A756/1000),辅助表!$A$1:$F$54,5,FALSE),1)*VLOOKUP(INT(A756/1000),辅助表!$A$1:$F$54,6,FALSE)</f>
        <v>26</v>
      </c>
      <c r="E756" s="34">
        <v>0</v>
      </c>
      <c r="F756" s="34">
        <f>ROUND(D756*VLOOKUP(INT(A756/1000),辅助表!$A$1:$F$54,5,FALSE),0)/VLOOKUP(INT(A756/1000),辅助表!$A$1:$F$54,6,FALSE)</f>
        <v>260</v>
      </c>
      <c r="G756" s="34" t="str">
        <f>VLOOKUP(INT(A756/1000),辅助表!$A$1:$F$54,4,FALSE)&amp;"+"&amp;(D756/VLOOKUP(INT(A756/1000),辅助表!$A$1:$F$54,6,FALSE))&amp;VLOOKUP(INT(A756/1000),辅助表!$A$1:$G$54,7,FALSE)</f>
        <v>最大攻击+26</v>
      </c>
    </row>
    <row r="757" spans="1:7">
      <c r="A757" s="5">
        <v>2254</v>
      </c>
      <c r="B757" s="34" t="s">
        <v>46</v>
      </c>
      <c r="C757" s="35" t="s">
        <v>356</v>
      </c>
      <c r="D757" s="34">
        <f>CEILING(RIGHT(A757,3)/VLOOKUP(INT(A757/1000),辅助表!$A$1:$F$54,5,FALSE),1)*VLOOKUP(INT(A757/1000),辅助表!$A$1:$F$54,6,FALSE)</f>
        <v>26</v>
      </c>
      <c r="E757" s="34">
        <v>0</v>
      </c>
      <c r="F757" s="34">
        <f>ROUND(D757*VLOOKUP(INT(A757/1000),辅助表!$A$1:$F$54,5,FALSE),0)/VLOOKUP(INT(A757/1000),辅助表!$A$1:$F$54,6,FALSE)</f>
        <v>260</v>
      </c>
      <c r="G757" s="34" t="str">
        <f>VLOOKUP(INT(A757/1000),辅助表!$A$1:$F$54,4,FALSE)&amp;"+"&amp;(D757/VLOOKUP(INT(A757/1000),辅助表!$A$1:$F$54,6,FALSE))&amp;VLOOKUP(INT(A757/1000),辅助表!$A$1:$G$54,7,FALSE)</f>
        <v>最大攻击+26</v>
      </c>
    </row>
    <row r="758" spans="1:7">
      <c r="A758" s="5">
        <v>2255</v>
      </c>
      <c r="B758" s="34" t="s">
        <v>46</v>
      </c>
      <c r="C758" s="35" t="s">
        <v>356</v>
      </c>
      <c r="D758" s="34">
        <f>CEILING(RIGHT(A758,3)/VLOOKUP(INT(A758/1000),辅助表!$A$1:$F$54,5,FALSE),1)*VLOOKUP(INT(A758/1000),辅助表!$A$1:$F$54,6,FALSE)</f>
        <v>26</v>
      </c>
      <c r="E758" s="34">
        <v>0</v>
      </c>
      <c r="F758" s="34">
        <f>ROUND(D758*VLOOKUP(INT(A758/1000),辅助表!$A$1:$F$54,5,FALSE),0)/VLOOKUP(INT(A758/1000),辅助表!$A$1:$F$54,6,FALSE)</f>
        <v>260</v>
      </c>
      <c r="G758" s="34" t="str">
        <f>VLOOKUP(INT(A758/1000),辅助表!$A$1:$F$54,4,FALSE)&amp;"+"&amp;(D758/VLOOKUP(INT(A758/1000),辅助表!$A$1:$F$54,6,FALSE))&amp;VLOOKUP(INT(A758/1000),辅助表!$A$1:$G$54,7,FALSE)</f>
        <v>最大攻击+26</v>
      </c>
    </row>
    <row r="759" spans="1:7">
      <c r="A759" s="5">
        <v>2256</v>
      </c>
      <c r="B759" s="34" t="s">
        <v>46</v>
      </c>
      <c r="C759" s="35" t="s">
        <v>356</v>
      </c>
      <c r="D759" s="34">
        <f>CEILING(RIGHT(A759,3)/VLOOKUP(INT(A759/1000),辅助表!$A$1:$F$54,5,FALSE),1)*VLOOKUP(INT(A759/1000),辅助表!$A$1:$F$54,6,FALSE)</f>
        <v>26</v>
      </c>
      <c r="E759" s="34">
        <v>0</v>
      </c>
      <c r="F759" s="34">
        <f>ROUND(D759*VLOOKUP(INT(A759/1000),辅助表!$A$1:$F$54,5,FALSE),0)/VLOOKUP(INT(A759/1000),辅助表!$A$1:$F$54,6,FALSE)</f>
        <v>260</v>
      </c>
      <c r="G759" s="34" t="str">
        <f>VLOOKUP(INT(A759/1000),辅助表!$A$1:$F$54,4,FALSE)&amp;"+"&amp;(D759/VLOOKUP(INT(A759/1000),辅助表!$A$1:$F$54,6,FALSE))&amp;VLOOKUP(INT(A759/1000),辅助表!$A$1:$G$54,7,FALSE)</f>
        <v>最大攻击+26</v>
      </c>
    </row>
    <row r="760" spans="1:7">
      <c r="A760" s="5">
        <v>2257</v>
      </c>
      <c r="B760" s="34" t="s">
        <v>46</v>
      </c>
      <c r="C760" s="35" t="s">
        <v>356</v>
      </c>
      <c r="D760" s="34">
        <f>CEILING(RIGHT(A760,3)/VLOOKUP(INT(A760/1000),辅助表!$A$1:$F$54,5,FALSE),1)*VLOOKUP(INT(A760/1000),辅助表!$A$1:$F$54,6,FALSE)</f>
        <v>26</v>
      </c>
      <c r="E760" s="34">
        <v>0</v>
      </c>
      <c r="F760" s="34">
        <f>ROUND(D760*VLOOKUP(INT(A760/1000),辅助表!$A$1:$F$54,5,FALSE),0)/VLOOKUP(INT(A760/1000),辅助表!$A$1:$F$54,6,FALSE)</f>
        <v>260</v>
      </c>
      <c r="G760" s="34" t="str">
        <f>VLOOKUP(INT(A760/1000),辅助表!$A$1:$F$54,4,FALSE)&amp;"+"&amp;(D760/VLOOKUP(INT(A760/1000),辅助表!$A$1:$F$54,6,FALSE))&amp;VLOOKUP(INT(A760/1000),辅助表!$A$1:$G$54,7,FALSE)</f>
        <v>最大攻击+26</v>
      </c>
    </row>
    <row r="761" spans="1:7">
      <c r="A761" s="5">
        <v>2258</v>
      </c>
      <c r="B761" s="34" t="s">
        <v>46</v>
      </c>
      <c r="C761" s="35" t="s">
        <v>356</v>
      </c>
      <c r="D761" s="34">
        <f>CEILING(RIGHT(A761,3)/VLOOKUP(INT(A761/1000),辅助表!$A$1:$F$54,5,FALSE),1)*VLOOKUP(INT(A761/1000),辅助表!$A$1:$F$54,6,FALSE)</f>
        <v>26</v>
      </c>
      <c r="E761" s="34">
        <v>0</v>
      </c>
      <c r="F761" s="34">
        <f>ROUND(D761*VLOOKUP(INT(A761/1000),辅助表!$A$1:$F$54,5,FALSE),0)/VLOOKUP(INT(A761/1000),辅助表!$A$1:$F$54,6,FALSE)</f>
        <v>260</v>
      </c>
      <c r="G761" s="34" t="str">
        <f>VLOOKUP(INT(A761/1000),辅助表!$A$1:$F$54,4,FALSE)&amp;"+"&amp;(D761/VLOOKUP(INT(A761/1000),辅助表!$A$1:$F$54,6,FALSE))&amp;VLOOKUP(INT(A761/1000),辅助表!$A$1:$G$54,7,FALSE)</f>
        <v>最大攻击+26</v>
      </c>
    </row>
    <row r="762" spans="1:7">
      <c r="A762" s="5">
        <v>2259</v>
      </c>
      <c r="B762" s="34" t="s">
        <v>46</v>
      </c>
      <c r="C762" s="35" t="s">
        <v>356</v>
      </c>
      <c r="D762" s="34">
        <f>CEILING(RIGHT(A762,3)/VLOOKUP(INT(A762/1000),辅助表!$A$1:$F$54,5,FALSE),1)*VLOOKUP(INT(A762/1000),辅助表!$A$1:$F$54,6,FALSE)</f>
        <v>26</v>
      </c>
      <c r="E762" s="34">
        <v>0</v>
      </c>
      <c r="F762" s="34">
        <f>ROUND(D762*VLOOKUP(INT(A762/1000),辅助表!$A$1:$F$54,5,FALSE),0)/VLOOKUP(INT(A762/1000),辅助表!$A$1:$F$54,6,FALSE)</f>
        <v>260</v>
      </c>
      <c r="G762" s="34" t="str">
        <f>VLOOKUP(INT(A762/1000),辅助表!$A$1:$F$54,4,FALSE)&amp;"+"&amp;(D762/VLOOKUP(INT(A762/1000),辅助表!$A$1:$F$54,6,FALSE))&amp;VLOOKUP(INT(A762/1000),辅助表!$A$1:$G$54,7,FALSE)</f>
        <v>最大攻击+26</v>
      </c>
    </row>
    <row r="763" spans="1:7">
      <c r="A763" s="5">
        <v>2260</v>
      </c>
      <c r="B763" s="34" t="s">
        <v>46</v>
      </c>
      <c r="C763" s="35" t="s">
        <v>356</v>
      </c>
      <c r="D763" s="34">
        <f>CEILING(RIGHT(A763,3)/VLOOKUP(INT(A763/1000),辅助表!$A$1:$F$54,5,FALSE),1)*VLOOKUP(INT(A763/1000),辅助表!$A$1:$F$54,6,FALSE)</f>
        <v>26</v>
      </c>
      <c r="E763" s="34">
        <v>0</v>
      </c>
      <c r="F763" s="34">
        <f>ROUND(D763*VLOOKUP(INT(A763/1000),辅助表!$A$1:$F$54,5,FALSE),0)/VLOOKUP(INT(A763/1000),辅助表!$A$1:$F$54,6,FALSE)</f>
        <v>260</v>
      </c>
      <c r="G763" s="34" t="str">
        <f>VLOOKUP(INT(A763/1000),辅助表!$A$1:$F$54,4,FALSE)&amp;"+"&amp;(D763/VLOOKUP(INT(A763/1000),辅助表!$A$1:$F$54,6,FALSE))&amp;VLOOKUP(INT(A763/1000),辅助表!$A$1:$G$54,7,FALSE)</f>
        <v>最大攻击+26</v>
      </c>
    </row>
    <row r="764" spans="1:7">
      <c r="A764" s="5">
        <v>2261</v>
      </c>
      <c r="B764" s="34" t="s">
        <v>46</v>
      </c>
      <c r="C764" s="35" t="s">
        <v>356</v>
      </c>
      <c r="D764" s="34">
        <f>CEILING(RIGHT(A764,3)/VLOOKUP(INT(A764/1000),辅助表!$A$1:$F$54,5,FALSE),1)*VLOOKUP(INT(A764/1000),辅助表!$A$1:$F$54,6,FALSE)</f>
        <v>27</v>
      </c>
      <c r="E764" s="34">
        <v>0</v>
      </c>
      <c r="F764" s="34">
        <f>ROUND(D764*VLOOKUP(INT(A764/1000),辅助表!$A$1:$F$54,5,FALSE),0)/VLOOKUP(INT(A764/1000),辅助表!$A$1:$F$54,6,FALSE)</f>
        <v>270</v>
      </c>
      <c r="G764" s="34" t="str">
        <f>VLOOKUP(INT(A764/1000),辅助表!$A$1:$F$54,4,FALSE)&amp;"+"&amp;(D764/VLOOKUP(INT(A764/1000),辅助表!$A$1:$F$54,6,FALSE))&amp;VLOOKUP(INT(A764/1000),辅助表!$A$1:$G$54,7,FALSE)</f>
        <v>最大攻击+27</v>
      </c>
    </row>
    <row r="765" spans="1:7">
      <c r="A765" s="5">
        <v>2262</v>
      </c>
      <c r="B765" s="34" t="s">
        <v>46</v>
      </c>
      <c r="C765" s="35" t="s">
        <v>356</v>
      </c>
      <c r="D765" s="34">
        <f>CEILING(RIGHT(A765,3)/VLOOKUP(INT(A765/1000),辅助表!$A$1:$F$54,5,FALSE),1)*VLOOKUP(INT(A765/1000),辅助表!$A$1:$F$54,6,FALSE)</f>
        <v>27</v>
      </c>
      <c r="E765" s="34">
        <v>0</v>
      </c>
      <c r="F765" s="34">
        <f>ROUND(D765*VLOOKUP(INT(A765/1000),辅助表!$A$1:$F$54,5,FALSE),0)/VLOOKUP(INT(A765/1000),辅助表!$A$1:$F$54,6,FALSE)</f>
        <v>270</v>
      </c>
      <c r="G765" s="34" t="str">
        <f>VLOOKUP(INT(A765/1000),辅助表!$A$1:$F$54,4,FALSE)&amp;"+"&amp;(D765/VLOOKUP(INT(A765/1000),辅助表!$A$1:$F$54,6,FALSE))&amp;VLOOKUP(INT(A765/1000),辅助表!$A$1:$G$54,7,FALSE)</f>
        <v>最大攻击+27</v>
      </c>
    </row>
    <row r="766" spans="1:7">
      <c r="A766" s="5">
        <v>2263</v>
      </c>
      <c r="B766" s="34" t="s">
        <v>46</v>
      </c>
      <c r="C766" s="35" t="s">
        <v>356</v>
      </c>
      <c r="D766" s="34">
        <f>CEILING(RIGHT(A766,3)/VLOOKUP(INT(A766/1000),辅助表!$A$1:$F$54,5,FALSE),1)*VLOOKUP(INT(A766/1000),辅助表!$A$1:$F$54,6,FALSE)</f>
        <v>27</v>
      </c>
      <c r="E766" s="34">
        <v>0</v>
      </c>
      <c r="F766" s="34">
        <f>ROUND(D766*VLOOKUP(INT(A766/1000),辅助表!$A$1:$F$54,5,FALSE),0)/VLOOKUP(INT(A766/1000),辅助表!$A$1:$F$54,6,FALSE)</f>
        <v>270</v>
      </c>
      <c r="G766" s="34" t="str">
        <f>VLOOKUP(INT(A766/1000),辅助表!$A$1:$F$54,4,FALSE)&amp;"+"&amp;(D766/VLOOKUP(INT(A766/1000),辅助表!$A$1:$F$54,6,FALSE))&amp;VLOOKUP(INT(A766/1000),辅助表!$A$1:$G$54,7,FALSE)</f>
        <v>最大攻击+27</v>
      </c>
    </row>
    <row r="767" spans="1:7">
      <c r="A767" s="5">
        <v>2264</v>
      </c>
      <c r="B767" s="34" t="s">
        <v>46</v>
      </c>
      <c r="C767" s="35" t="s">
        <v>356</v>
      </c>
      <c r="D767" s="34">
        <f>CEILING(RIGHT(A767,3)/VLOOKUP(INT(A767/1000),辅助表!$A$1:$F$54,5,FALSE),1)*VLOOKUP(INT(A767/1000),辅助表!$A$1:$F$54,6,FALSE)</f>
        <v>27</v>
      </c>
      <c r="E767" s="34">
        <v>0</v>
      </c>
      <c r="F767" s="34">
        <f>ROUND(D767*VLOOKUP(INT(A767/1000),辅助表!$A$1:$F$54,5,FALSE),0)/VLOOKUP(INT(A767/1000),辅助表!$A$1:$F$54,6,FALSE)</f>
        <v>270</v>
      </c>
      <c r="G767" s="34" t="str">
        <f>VLOOKUP(INT(A767/1000),辅助表!$A$1:$F$54,4,FALSE)&amp;"+"&amp;(D767/VLOOKUP(INT(A767/1000),辅助表!$A$1:$F$54,6,FALSE))&amp;VLOOKUP(INT(A767/1000),辅助表!$A$1:$G$54,7,FALSE)</f>
        <v>最大攻击+27</v>
      </c>
    </row>
    <row r="768" spans="1:7">
      <c r="A768" s="5">
        <v>2265</v>
      </c>
      <c r="B768" s="34" t="s">
        <v>46</v>
      </c>
      <c r="C768" s="35" t="s">
        <v>356</v>
      </c>
      <c r="D768" s="34">
        <f>CEILING(RIGHT(A768,3)/VLOOKUP(INT(A768/1000),辅助表!$A$1:$F$54,5,FALSE),1)*VLOOKUP(INT(A768/1000),辅助表!$A$1:$F$54,6,FALSE)</f>
        <v>27</v>
      </c>
      <c r="E768" s="34">
        <v>0</v>
      </c>
      <c r="F768" s="34">
        <f>ROUND(D768*VLOOKUP(INT(A768/1000),辅助表!$A$1:$F$54,5,FALSE),0)/VLOOKUP(INT(A768/1000),辅助表!$A$1:$F$54,6,FALSE)</f>
        <v>270</v>
      </c>
      <c r="G768" s="34" t="str">
        <f>VLOOKUP(INT(A768/1000),辅助表!$A$1:$F$54,4,FALSE)&amp;"+"&amp;(D768/VLOOKUP(INT(A768/1000),辅助表!$A$1:$F$54,6,FALSE))&amp;VLOOKUP(INT(A768/1000),辅助表!$A$1:$G$54,7,FALSE)</f>
        <v>最大攻击+27</v>
      </c>
    </row>
    <row r="769" spans="1:7">
      <c r="A769" s="5">
        <v>2266</v>
      </c>
      <c r="B769" s="34" t="s">
        <v>46</v>
      </c>
      <c r="C769" s="35" t="s">
        <v>356</v>
      </c>
      <c r="D769" s="34">
        <f>CEILING(RIGHT(A769,3)/VLOOKUP(INT(A769/1000),辅助表!$A$1:$F$54,5,FALSE),1)*VLOOKUP(INT(A769/1000),辅助表!$A$1:$F$54,6,FALSE)</f>
        <v>27</v>
      </c>
      <c r="E769" s="34">
        <v>0</v>
      </c>
      <c r="F769" s="34">
        <f>ROUND(D769*VLOOKUP(INT(A769/1000),辅助表!$A$1:$F$54,5,FALSE),0)/VLOOKUP(INT(A769/1000),辅助表!$A$1:$F$54,6,FALSE)</f>
        <v>270</v>
      </c>
      <c r="G769" s="34" t="str">
        <f>VLOOKUP(INT(A769/1000),辅助表!$A$1:$F$54,4,FALSE)&amp;"+"&amp;(D769/VLOOKUP(INT(A769/1000),辅助表!$A$1:$F$54,6,FALSE))&amp;VLOOKUP(INT(A769/1000),辅助表!$A$1:$G$54,7,FALSE)</f>
        <v>最大攻击+27</v>
      </c>
    </row>
    <row r="770" spans="1:7">
      <c r="A770" s="5">
        <v>2267</v>
      </c>
      <c r="B770" s="34" t="s">
        <v>46</v>
      </c>
      <c r="C770" s="35" t="s">
        <v>356</v>
      </c>
      <c r="D770" s="34">
        <f>CEILING(RIGHT(A770,3)/VLOOKUP(INT(A770/1000),辅助表!$A$1:$F$54,5,FALSE),1)*VLOOKUP(INT(A770/1000),辅助表!$A$1:$F$54,6,FALSE)</f>
        <v>27</v>
      </c>
      <c r="E770" s="34">
        <v>0</v>
      </c>
      <c r="F770" s="34">
        <f>ROUND(D770*VLOOKUP(INT(A770/1000),辅助表!$A$1:$F$54,5,FALSE),0)/VLOOKUP(INT(A770/1000),辅助表!$A$1:$F$54,6,FALSE)</f>
        <v>270</v>
      </c>
      <c r="G770" s="34" t="str">
        <f>VLOOKUP(INT(A770/1000),辅助表!$A$1:$F$54,4,FALSE)&amp;"+"&amp;(D770/VLOOKUP(INT(A770/1000),辅助表!$A$1:$F$54,6,FALSE))&amp;VLOOKUP(INT(A770/1000),辅助表!$A$1:$G$54,7,FALSE)</f>
        <v>最大攻击+27</v>
      </c>
    </row>
    <row r="771" spans="1:7">
      <c r="A771" s="5">
        <v>2268</v>
      </c>
      <c r="B771" s="34" t="s">
        <v>46</v>
      </c>
      <c r="C771" s="35" t="s">
        <v>356</v>
      </c>
      <c r="D771" s="34">
        <f>CEILING(RIGHT(A771,3)/VLOOKUP(INT(A771/1000),辅助表!$A$1:$F$54,5,FALSE),1)*VLOOKUP(INT(A771/1000),辅助表!$A$1:$F$54,6,FALSE)</f>
        <v>27</v>
      </c>
      <c r="E771" s="34">
        <v>0</v>
      </c>
      <c r="F771" s="34">
        <f>ROUND(D771*VLOOKUP(INT(A771/1000),辅助表!$A$1:$F$54,5,FALSE),0)/VLOOKUP(INT(A771/1000),辅助表!$A$1:$F$54,6,FALSE)</f>
        <v>270</v>
      </c>
      <c r="G771" s="34" t="str">
        <f>VLOOKUP(INT(A771/1000),辅助表!$A$1:$F$54,4,FALSE)&amp;"+"&amp;(D771/VLOOKUP(INT(A771/1000),辅助表!$A$1:$F$54,6,FALSE))&amp;VLOOKUP(INT(A771/1000),辅助表!$A$1:$G$54,7,FALSE)</f>
        <v>最大攻击+27</v>
      </c>
    </row>
    <row r="772" spans="1:7">
      <c r="A772" s="5">
        <v>2269</v>
      </c>
      <c r="B772" s="34" t="s">
        <v>46</v>
      </c>
      <c r="C772" s="35" t="s">
        <v>356</v>
      </c>
      <c r="D772" s="34">
        <f>CEILING(RIGHT(A772,3)/VLOOKUP(INT(A772/1000),辅助表!$A$1:$F$54,5,FALSE),1)*VLOOKUP(INT(A772/1000),辅助表!$A$1:$F$54,6,FALSE)</f>
        <v>27</v>
      </c>
      <c r="E772" s="34">
        <v>0</v>
      </c>
      <c r="F772" s="34">
        <f>ROUND(D772*VLOOKUP(INT(A772/1000),辅助表!$A$1:$F$54,5,FALSE),0)/VLOOKUP(INT(A772/1000),辅助表!$A$1:$F$54,6,FALSE)</f>
        <v>270</v>
      </c>
      <c r="G772" s="34" t="str">
        <f>VLOOKUP(INT(A772/1000),辅助表!$A$1:$F$54,4,FALSE)&amp;"+"&amp;(D772/VLOOKUP(INT(A772/1000),辅助表!$A$1:$F$54,6,FALSE))&amp;VLOOKUP(INT(A772/1000),辅助表!$A$1:$G$54,7,FALSE)</f>
        <v>最大攻击+27</v>
      </c>
    </row>
    <row r="773" spans="1:7">
      <c r="A773" s="5">
        <v>2270</v>
      </c>
      <c r="B773" s="34" t="s">
        <v>46</v>
      </c>
      <c r="C773" s="35" t="s">
        <v>356</v>
      </c>
      <c r="D773" s="34">
        <f>CEILING(RIGHT(A773,3)/VLOOKUP(INT(A773/1000),辅助表!$A$1:$F$54,5,FALSE),1)*VLOOKUP(INT(A773/1000),辅助表!$A$1:$F$54,6,FALSE)</f>
        <v>27</v>
      </c>
      <c r="E773" s="34">
        <v>0</v>
      </c>
      <c r="F773" s="34">
        <f>ROUND(D773*VLOOKUP(INT(A773/1000),辅助表!$A$1:$F$54,5,FALSE),0)/VLOOKUP(INT(A773/1000),辅助表!$A$1:$F$54,6,FALSE)</f>
        <v>270</v>
      </c>
      <c r="G773" s="34" t="str">
        <f>VLOOKUP(INT(A773/1000),辅助表!$A$1:$F$54,4,FALSE)&amp;"+"&amp;(D773/VLOOKUP(INT(A773/1000),辅助表!$A$1:$F$54,6,FALSE))&amp;VLOOKUP(INT(A773/1000),辅助表!$A$1:$G$54,7,FALSE)</f>
        <v>最大攻击+27</v>
      </c>
    </row>
    <row r="774" spans="1:7">
      <c r="A774" s="5">
        <v>2271</v>
      </c>
      <c r="B774" s="34" t="s">
        <v>46</v>
      </c>
      <c r="C774" s="35" t="s">
        <v>356</v>
      </c>
      <c r="D774" s="34">
        <f>CEILING(RIGHT(A774,3)/VLOOKUP(INT(A774/1000),辅助表!$A$1:$F$54,5,FALSE),1)*VLOOKUP(INT(A774/1000),辅助表!$A$1:$F$54,6,FALSE)</f>
        <v>28</v>
      </c>
      <c r="E774" s="34">
        <v>0</v>
      </c>
      <c r="F774" s="34">
        <f>ROUND(D774*VLOOKUP(INT(A774/1000),辅助表!$A$1:$F$54,5,FALSE),0)/VLOOKUP(INT(A774/1000),辅助表!$A$1:$F$54,6,FALSE)</f>
        <v>280</v>
      </c>
      <c r="G774" s="34" t="str">
        <f>VLOOKUP(INT(A774/1000),辅助表!$A$1:$F$54,4,FALSE)&amp;"+"&amp;(D774/VLOOKUP(INT(A774/1000),辅助表!$A$1:$F$54,6,FALSE))&amp;VLOOKUP(INT(A774/1000),辅助表!$A$1:$G$54,7,FALSE)</f>
        <v>最大攻击+28</v>
      </c>
    </row>
    <row r="775" spans="1:7">
      <c r="A775" s="5">
        <v>2272</v>
      </c>
      <c r="B775" s="34" t="s">
        <v>46</v>
      </c>
      <c r="C775" s="35" t="s">
        <v>356</v>
      </c>
      <c r="D775" s="34">
        <f>CEILING(RIGHT(A775,3)/VLOOKUP(INT(A775/1000),辅助表!$A$1:$F$54,5,FALSE),1)*VLOOKUP(INT(A775/1000),辅助表!$A$1:$F$54,6,FALSE)</f>
        <v>28</v>
      </c>
      <c r="E775" s="34">
        <v>0</v>
      </c>
      <c r="F775" s="34">
        <f>ROUND(D775*VLOOKUP(INT(A775/1000),辅助表!$A$1:$F$54,5,FALSE),0)/VLOOKUP(INT(A775/1000),辅助表!$A$1:$F$54,6,FALSE)</f>
        <v>280</v>
      </c>
      <c r="G775" s="34" t="str">
        <f>VLOOKUP(INT(A775/1000),辅助表!$A$1:$F$54,4,FALSE)&amp;"+"&amp;(D775/VLOOKUP(INT(A775/1000),辅助表!$A$1:$F$54,6,FALSE))&amp;VLOOKUP(INT(A775/1000),辅助表!$A$1:$G$54,7,FALSE)</f>
        <v>最大攻击+28</v>
      </c>
    </row>
    <row r="776" spans="1:7">
      <c r="A776" s="5">
        <v>2273</v>
      </c>
      <c r="B776" s="34" t="s">
        <v>46</v>
      </c>
      <c r="C776" s="35" t="s">
        <v>356</v>
      </c>
      <c r="D776" s="34">
        <f>CEILING(RIGHT(A776,3)/VLOOKUP(INT(A776/1000),辅助表!$A$1:$F$54,5,FALSE),1)*VLOOKUP(INT(A776/1000),辅助表!$A$1:$F$54,6,FALSE)</f>
        <v>28</v>
      </c>
      <c r="E776" s="34">
        <v>0</v>
      </c>
      <c r="F776" s="34">
        <f>ROUND(D776*VLOOKUP(INT(A776/1000),辅助表!$A$1:$F$54,5,FALSE),0)/VLOOKUP(INT(A776/1000),辅助表!$A$1:$F$54,6,FALSE)</f>
        <v>280</v>
      </c>
      <c r="G776" s="34" t="str">
        <f>VLOOKUP(INT(A776/1000),辅助表!$A$1:$F$54,4,FALSE)&amp;"+"&amp;(D776/VLOOKUP(INT(A776/1000),辅助表!$A$1:$F$54,6,FALSE))&amp;VLOOKUP(INT(A776/1000),辅助表!$A$1:$G$54,7,FALSE)</f>
        <v>最大攻击+28</v>
      </c>
    </row>
    <row r="777" spans="1:7">
      <c r="A777" s="5">
        <v>2274</v>
      </c>
      <c r="B777" s="34" t="s">
        <v>46</v>
      </c>
      <c r="C777" s="35" t="s">
        <v>356</v>
      </c>
      <c r="D777" s="34">
        <f>CEILING(RIGHT(A777,3)/VLOOKUP(INT(A777/1000),辅助表!$A$1:$F$54,5,FALSE),1)*VLOOKUP(INT(A777/1000),辅助表!$A$1:$F$54,6,FALSE)</f>
        <v>28</v>
      </c>
      <c r="E777" s="34">
        <v>0</v>
      </c>
      <c r="F777" s="34">
        <f>ROUND(D777*VLOOKUP(INT(A777/1000),辅助表!$A$1:$F$54,5,FALSE),0)/VLOOKUP(INT(A777/1000),辅助表!$A$1:$F$54,6,FALSE)</f>
        <v>280</v>
      </c>
      <c r="G777" s="34" t="str">
        <f>VLOOKUP(INT(A777/1000),辅助表!$A$1:$F$54,4,FALSE)&amp;"+"&amp;(D777/VLOOKUP(INT(A777/1000),辅助表!$A$1:$F$54,6,FALSE))&amp;VLOOKUP(INT(A777/1000),辅助表!$A$1:$G$54,7,FALSE)</f>
        <v>最大攻击+28</v>
      </c>
    </row>
    <row r="778" spans="1:7">
      <c r="A778" s="5">
        <v>2275</v>
      </c>
      <c r="B778" s="34" t="s">
        <v>46</v>
      </c>
      <c r="C778" s="35" t="s">
        <v>356</v>
      </c>
      <c r="D778" s="34">
        <f>CEILING(RIGHT(A778,3)/VLOOKUP(INT(A778/1000),辅助表!$A$1:$F$54,5,FALSE),1)*VLOOKUP(INT(A778/1000),辅助表!$A$1:$F$54,6,FALSE)</f>
        <v>28</v>
      </c>
      <c r="E778" s="34">
        <v>0</v>
      </c>
      <c r="F778" s="34">
        <f>ROUND(D778*VLOOKUP(INT(A778/1000),辅助表!$A$1:$F$54,5,FALSE),0)/VLOOKUP(INT(A778/1000),辅助表!$A$1:$F$54,6,FALSE)</f>
        <v>280</v>
      </c>
      <c r="G778" s="34" t="str">
        <f>VLOOKUP(INT(A778/1000),辅助表!$A$1:$F$54,4,FALSE)&amp;"+"&amp;(D778/VLOOKUP(INT(A778/1000),辅助表!$A$1:$F$54,6,FALSE))&amp;VLOOKUP(INT(A778/1000),辅助表!$A$1:$G$54,7,FALSE)</f>
        <v>最大攻击+28</v>
      </c>
    </row>
    <row r="779" spans="1:7">
      <c r="A779" s="5">
        <v>2276</v>
      </c>
      <c r="B779" s="34" t="s">
        <v>46</v>
      </c>
      <c r="C779" s="35" t="s">
        <v>356</v>
      </c>
      <c r="D779" s="34">
        <f>CEILING(RIGHT(A779,3)/VLOOKUP(INT(A779/1000),辅助表!$A$1:$F$54,5,FALSE),1)*VLOOKUP(INT(A779/1000),辅助表!$A$1:$F$54,6,FALSE)</f>
        <v>28</v>
      </c>
      <c r="E779" s="34">
        <v>0</v>
      </c>
      <c r="F779" s="34">
        <f>ROUND(D779*VLOOKUP(INT(A779/1000),辅助表!$A$1:$F$54,5,FALSE),0)/VLOOKUP(INT(A779/1000),辅助表!$A$1:$F$54,6,FALSE)</f>
        <v>280</v>
      </c>
      <c r="G779" s="34" t="str">
        <f>VLOOKUP(INT(A779/1000),辅助表!$A$1:$F$54,4,FALSE)&amp;"+"&amp;(D779/VLOOKUP(INT(A779/1000),辅助表!$A$1:$F$54,6,FALSE))&amp;VLOOKUP(INT(A779/1000),辅助表!$A$1:$G$54,7,FALSE)</f>
        <v>最大攻击+28</v>
      </c>
    </row>
    <row r="780" spans="1:7">
      <c r="A780" s="5">
        <v>2277</v>
      </c>
      <c r="B780" s="34" t="s">
        <v>46</v>
      </c>
      <c r="C780" s="35" t="s">
        <v>356</v>
      </c>
      <c r="D780" s="34">
        <f>CEILING(RIGHT(A780,3)/VLOOKUP(INT(A780/1000),辅助表!$A$1:$F$54,5,FALSE),1)*VLOOKUP(INT(A780/1000),辅助表!$A$1:$F$54,6,FALSE)</f>
        <v>28</v>
      </c>
      <c r="E780" s="34">
        <v>0</v>
      </c>
      <c r="F780" s="34">
        <f>ROUND(D780*VLOOKUP(INT(A780/1000),辅助表!$A$1:$F$54,5,FALSE),0)/VLOOKUP(INT(A780/1000),辅助表!$A$1:$F$54,6,FALSE)</f>
        <v>280</v>
      </c>
      <c r="G780" s="34" t="str">
        <f>VLOOKUP(INT(A780/1000),辅助表!$A$1:$F$54,4,FALSE)&amp;"+"&amp;(D780/VLOOKUP(INT(A780/1000),辅助表!$A$1:$F$54,6,FALSE))&amp;VLOOKUP(INT(A780/1000),辅助表!$A$1:$G$54,7,FALSE)</f>
        <v>最大攻击+28</v>
      </c>
    </row>
    <row r="781" spans="1:7">
      <c r="A781" s="5">
        <v>2278</v>
      </c>
      <c r="B781" s="34" t="s">
        <v>46</v>
      </c>
      <c r="C781" s="35" t="s">
        <v>356</v>
      </c>
      <c r="D781" s="34">
        <f>CEILING(RIGHT(A781,3)/VLOOKUP(INT(A781/1000),辅助表!$A$1:$F$54,5,FALSE),1)*VLOOKUP(INT(A781/1000),辅助表!$A$1:$F$54,6,FALSE)</f>
        <v>28</v>
      </c>
      <c r="E781" s="34">
        <v>0</v>
      </c>
      <c r="F781" s="34">
        <f>ROUND(D781*VLOOKUP(INT(A781/1000),辅助表!$A$1:$F$54,5,FALSE),0)/VLOOKUP(INT(A781/1000),辅助表!$A$1:$F$54,6,FALSE)</f>
        <v>280</v>
      </c>
      <c r="G781" s="34" t="str">
        <f>VLOOKUP(INT(A781/1000),辅助表!$A$1:$F$54,4,FALSE)&amp;"+"&amp;(D781/VLOOKUP(INT(A781/1000),辅助表!$A$1:$F$54,6,FALSE))&amp;VLOOKUP(INT(A781/1000),辅助表!$A$1:$G$54,7,FALSE)</f>
        <v>最大攻击+28</v>
      </c>
    </row>
    <row r="782" spans="1:7">
      <c r="A782" s="5">
        <v>2279</v>
      </c>
      <c r="B782" s="34" t="s">
        <v>46</v>
      </c>
      <c r="C782" s="35" t="s">
        <v>356</v>
      </c>
      <c r="D782" s="34">
        <f>CEILING(RIGHT(A782,3)/VLOOKUP(INT(A782/1000),辅助表!$A$1:$F$54,5,FALSE),1)*VLOOKUP(INT(A782/1000),辅助表!$A$1:$F$54,6,FALSE)</f>
        <v>28</v>
      </c>
      <c r="E782" s="34">
        <v>0</v>
      </c>
      <c r="F782" s="34">
        <f>ROUND(D782*VLOOKUP(INT(A782/1000),辅助表!$A$1:$F$54,5,FALSE),0)/VLOOKUP(INT(A782/1000),辅助表!$A$1:$F$54,6,FALSE)</f>
        <v>280</v>
      </c>
      <c r="G782" s="34" t="str">
        <f>VLOOKUP(INT(A782/1000),辅助表!$A$1:$F$54,4,FALSE)&amp;"+"&amp;(D782/VLOOKUP(INT(A782/1000),辅助表!$A$1:$F$54,6,FALSE))&amp;VLOOKUP(INT(A782/1000),辅助表!$A$1:$G$54,7,FALSE)</f>
        <v>最大攻击+28</v>
      </c>
    </row>
    <row r="783" spans="1:7">
      <c r="A783" s="5">
        <v>2280</v>
      </c>
      <c r="B783" s="34" t="s">
        <v>46</v>
      </c>
      <c r="C783" s="35" t="s">
        <v>356</v>
      </c>
      <c r="D783" s="34">
        <f>CEILING(RIGHT(A783,3)/VLOOKUP(INT(A783/1000),辅助表!$A$1:$F$54,5,FALSE),1)*VLOOKUP(INT(A783/1000),辅助表!$A$1:$F$54,6,FALSE)</f>
        <v>28</v>
      </c>
      <c r="E783" s="34">
        <v>0</v>
      </c>
      <c r="F783" s="34">
        <f>ROUND(D783*VLOOKUP(INT(A783/1000),辅助表!$A$1:$F$54,5,FALSE),0)/VLOOKUP(INT(A783/1000),辅助表!$A$1:$F$54,6,FALSE)</f>
        <v>280</v>
      </c>
      <c r="G783" s="34" t="str">
        <f>VLOOKUP(INT(A783/1000),辅助表!$A$1:$F$54,4,FALSE)&amp;"+"&amp;(D783/VLOOKUP(INT(A783/1000),辅助表!$A$1:$F$54,6,FALSE))&amp;VLOOKUP(INT(A783/1000),辅助表!$A$1:$G$54,7,FALSE)</f>
        <v>最大攻击+28</v>
      </c>
    </row>
    <row r="784" spans="1:7">
      <c r="A784" s="5">
        <v>2281</v>
      </c>
      <c r="B784" s="34" t="s">
        <v>46</v>
      </c>
      <c r="C784" s="35" t="s">
        <v>356</v>
      </c>
      <c r="D784" s="34">
        <f>CEILING(RIGHT(A784,3)/VLOOKUP(INT(A784/1000),辅助表!$A$1:$F$54,5,FALSE),1)*VLOOKUP(INT(A784/1000),辅助表!$A$1:$F$54,6,FALSE)</f>
        <v>29</v>
      </c>
      <c r="E784" s="34">
        <v>0</v>
      </c>
      <c r="F784" s="34">
        <f>ROUND(D784*VLOOKUP(INT(A784/1000),辅助表!$A$1:$F$54,5,FALSE),0)/VLOOKUP(INT(A784/1000),辅助表!$A$1:$F$54,6,FALSE)</f>
        <v>290</v>
      </c>
      <c r="G784" s="34" t="str">
        <f>VLOOKUP(INT(A784/1000),辅助表!$A$1:$F$54,4,FALSE)&amp;"+"&amp;(D784/VLOOKUP(INT(A784/1000),辅助表!$A$1:$F$54,6,FALSE))&amp;VLOOKUP(INT(A784/1000),辅助表!$A$1:$G$54,7,FALSE)</f>
        <v>最大攻击+29</v>
      </c>
    </row>
    <row r="785" spans="1:7">
      <c r="A785" s="5">
        <v>2282</v>
      </c>
      <c r="B785" s="34" t="s">
        <v>46</v>
      </c>
      <c r="C785" s="35" t="s">
        <v>356</v>
      </c>
      <c r="D785" s="34">
        <f>CEILING(RIGHT(A785,3)/VLOOKUP(INT(A785/1000),辅助表!$A$1:$F$54,5,FALSE),1)*VLOOKUP(INT(A785/1000),辅助表!$A$1:$F$54,6,FALSE)</f>
        <v>29</v>
      </c>
      <c r="E785" s="34">
        <v>0</v>
      </c>
      <c r="F785" s="34">
        <f>ROUND(D785*VLOOKUP(INT(A785/1000),辅助表!$A$1:$F$54,5,FALSE),0)/VLOOKUP(INT(A785/1000),辅助表!$A$1:$F$54,6,FALSE)</f>
        <v>290</v>
      </c>
      <c r="G785" s="34" t="str">
        <f>VLOOKUP(INT(A785/1000),辅助表!$A$1:$F$54,4,FALSE)&amp;"+"&amp;(D785/VLOOKUP(INT(A785/1000),辅助表!$A$1:$F$54,6,FALSE))&amp;VLOOKUP(INT(A785/1000),辅助表!$A$1:$G$54,7,FALSE)</f>
        <v>最大攻击+29</v>
      </c>
    </row>
    <row r="786" spans="1:7">
      <c r="A786" s="5">
        <v>2283</v>
      </c>
      <c r="B786" s="34" t="s">
        <v>46</v>
      </c>
      <c r="C786" s="35" t="s">
        <v>356</v>
      </c>
      <c r="D786" s="34">
        <f>CEILING(RIGHT(A786,3)/VLOOKUP(INT(A786/1000),辅助表!$A$1:$F$54,5,FALSE),1)*VLOOKUP(INT(A786/1000),辅助表!$A$1:$F$54,6,FALSE)</f>
        <v>29</v>
      </c>
      <c r="E786" s="34">
        <v>0</v>
      </c>
      <c r="F786" s="34">
        <f>ROUND(D786*VLOOKUP(INT(A786/1000),辅助表!$A$1:$F$54,5,FALSE),0)/VLOOKUP(INT(A786/1000),辅助表!$A$1:$F$54,6,FALSE)</f>
        <v>290</v>
      </c>
      <c r="G786" s="34" t="str">
        <f>VLOOKUP(INT(A786/1000),辅助表!$A$1:$F$54,4,FALSE)&amp;"+"&amp;(D786/VLOOKUP(INT(A786/1000),辅助表!$A$1:$F$54,6,FALSE))&amp;VLOOKUP(INT(A786/1000),辅助表!$A$1:$G$54,7,FALSE)</f>
        <v>最大攻击+29</v>
      </c>
    </row>
    <row r="787" spans="1:7">
      <c r="A787" s="5">
        <v>2284</v>
      </c>
      <c r="B787" s="34" t="s">
        <v>46</v>
      </c>
      <c r="C787" s="35" t="s">
        <v>356</v>
      </c>
      <c r="D787" s="34">
        <f>CEILING(RIGHT(A787,3)/VLOOKUP(INT(A787/1000),辅助表!$A$1:$F$54,5,FALSE),1)*VLOOKUP(INT(A787/1000),辅助表!$A$1:$F$54,6,FALSE)</f>
        <v>29</v>
      </c>
      <c r="E787" s="34">
        <v>0</v>
      </c>
      <c r="F787" s="34">
        <f>ROUND(D787*VLOOKUP(INT(A787/1000),辅助表!$A$1:$F$54,5,FALSE),0)/VLOOKUP(INT(A787/1000),辅助表!$A$1:$F$54,6,FALSE)</f>
        <v>290</v>
      </c>
      <c r="G787" s="34" t="str">
        <f>VLOOKUP(INT(A787/1000),辅助表!$A$1:$F$54,4,FALSE)&amp;"+"&amp;(D787/VLOOKUP(INT(A787/1000),辅助表!$A$1:$F$54,6,FALSE))&amp;VLOOKUP(INT(A787/1000),辅助表!$A$1:$G$54,7,FALSE)</f>
        <v>最大攻击+29</v>
      </c>
    </row>
    <row r="788" spans="1:7">
      <c r="A788" s="5">
        <v>2285</v>
      </c>
      <c r="B788" s="34" t="s">
        <v>46</v>
      </c>
      <c r="C788" s="35" t="s">
        <v>356</v>
      </c>
      <c r="D788" s="34">
        <f>CEILING(RIGHT(A788,3)/VLOOKUP(INT(A788/1000),辅助表!$A$1:$F$54,5,FALSE),1)*VLOOKUP(INT(A788/1000),辅助表!$A$1:$F$54,6,FALSE)</f>
        <v>29</v>
      </c>
      <c r="E788" s="34">
        <v>0</v>
      </c>
      <c r="F788" s="34">
        <f>ROUND(D788*VLOOKUP(INT(A788/1000),辅助表!$A$1:$F$54,5,FALSE),0)/VLOOKUP(INT(A788/1000),辅助表!$A$1:$F$54,6,FALSE)</f>
        <v>290</v>
      </c>
      <c r="G788" s="34" t="str">
        <f>VLOOKUP(INT(A788/1000),辅助表!$A$1:$F$54,4,FALSE)&amp;"+"&amp;(D788/VLOOKUP(INT(A788/1000),辅助表!$A$1:$F$54,6,FALSE))&amp;VLOOKUP(INT(A788/1000),辅助表!$A$1:$G$54,7,FALSE)</f>
        <v>最大攻击+29</v>
      </c>
    </row>
    <row r="789" spans="1:7">
      <c r="A789" s="5">
        <v>2286</v>
      </c>
      <c r="B789" s="34" t="s">
        <v>46</v>
      </c>
      <c r="C789" s="35" t="s">
        <v>356</v>
      </c>
      <c r="D789" s="34">
        <f>CEILING(RIGHT(A789,3)/VLOOKUP(INT(A789/1000),辅助表!$A$1:$F$54,5,FALSE),1)*VLOOKUP(INT(A789/1000),辅助表!$A$1:$F$54,6,FALSE)</f>
        <v>29</v>
      </c>
      <c r="E789" s="34">
        <v>0</v>
      </c>
      <c r="F789" s="34">
        <f>ROUND(D789*VLOOKUP(INT(A789/1000),辅助表!$A$1:$F$54,5,FALSE),0)/VLOOKUP(INT(A789/1000),辅助表!$A$1:$F$54,6,FALSE)</f>
        <v>290</v>
      </c>
      <c r="G789" s="34" t="str">
        <f>VLOOKUP(INT(A789/1000),辅助表!$A$1:$F$54,4,FALSE)&amp;"+"&amp;(D789/VLOOKUP(INT(A789/1000),辅助表!$A$1:$F$54,6,FALSE))&amp;VLOOKUP(INT(A789/1000),辅助表!$A$1:$G$54,7,FALSE)</f>
        <v>最大攻击+29</v>
      </c>
    </row>
    <row r="790" spans="1:7">
      <c r="A790" s="5">
        <v>2287</v>
      </c>
      <c r="B790" s="34" t="s">
        <v>46</v>
      </c>
      <c r="C790" s="35" t="s">
        <v>356</v>
      </c>
      <c r="D790" s="34">
        <f>CEILING(RIGHT(A790,3)/VLOOKUP(INT(A790/1000),辅助表!$A$1:$F$54,5,FALSE),1)*VLOOKUP(INT(A790/1000),辅助表!$A$1:$F$54,6,FALSE)</f>
        <v>29</v>
      </c>
      <c r="E790" s="34">
        <v>0</v>
      </c>
      <c r="F790" s="34">
        <f>ROUND(D790*VLOOKUP(INT(A790/1000),辅助表!$A$1:$F$54,5,FALSE),0)/VLOOKUP(INT(A790/1000),辅助表!$A$1:$F$54,6,FALSE)</f>
        <v>290</v>
      </c>
      <c r="G790" s="34" t="str">
        <f>VLOOKUP(INT(A790/1000),辅助表!$A$1:$F$54,4,FALSE)&amp;"+"&amp;(D790/VLOOKUP(INT(A790/1000),辅助表!$A$1:$F$54,6,FALSE))&amp;VLOOKUP(INT(A790/1000),辅助表!$A$1:$G$54,7,FALSE)</f>
        <v>最大攻击+29</v>
      </c>
    </row>
    <row r="791" spans="1:7">
      <c r="A791" s="5">
        <v>2288</v>
      </c>
      <c r="B791" s="34" t="s">
        <v>46</v>
      </c>
      <c r="C791" s="35" t="s">
        <v>356</v>
      </c>
      <c r="D791" s="34">
        <f>CEILING(RIGHT(A791,3)/VLOOKUP(INT(A791/1000),辅助表!$A$1:$F$54,5,FALSE),1)*VLOOKUP(INT(A791/1000),辅助表!$A$1:$F$54,6,FALSE)</f>
        <v>29</v>
      </c>
      <c r="E791" s="34">
        <v>0</v>
      </c>
      <c r="F791" s="34">
        <f>ROUND(D791*VLOOKUP(INT(A791/1000),辅助表!$A$1:$F$54,5,FALSE),0)/VLOOKUP(INT(A791/1000),辅助表!$A$1:$F$54,6,FALSE)</f>
        <v>290</v>
      </c>
      <c r="G791" s="34" t="str">
        <f>VLOOKUP(INT(A791/1000),辅助表!$A$1:$F$54,4,FALSE)&amp;"+"&amp;(D791/VLOOKUP(INT(A791/1000),辅助表!$A$1:$F$54,6,FALSE))&amp;VLOOKUP(INT(A791/1000),辅助表!$A$1:$G$54,7,FALSE)</f>
        <v>最大攻击+29</v>
      </c>
    </row>
    <row r="792" spans="1:7">
      <c r="A792" s="5">
        <v>2289</v>
      </c>
      <c r="B792" s="34" t="s">
        <v>46</v>
      </c>
      <c r="C792" s="35" t="s">
        <v>356</v>
      </c>
      <c r="D792" s="34">
        <f>CEILING(RIGHT(A792,3)/VLOOKUP(INT(A792/1000),辅助表!$A$1:$F$54,5,FALSE),1)*VLOOKUP(INT(A792/1000),辅助表!$A$1:$F$54,6,FALSE)</f>
        <v>29</v>
      </c>
      <c r="E792" s="34">
        <v>0</v>
      </c>
      <c r="F792" s="34">
        <f>ROUND(D792*VLOOKUP(INT(A792/1000),辅助表!$A$1:$F$54,5,FALSE),0)/VLOOKUP(INT(A792/1000),辅助表!$A$1:$F$54,6,FALSE)</f>
        <v>290</v>
      </c>
      <c r="G792" s="34" t="str">
        <f>VLOOKUP(INT(A792/1000),辅助表!$A$1:$F$54,4,FALSE)&amp;"+"&amp;(D792/VLOOKUP(INT(A792/1000),辅助表!$A$1:$F$54,6,FALSE))&amp;VLOOKUP(INT(A792/1000),辅助表!$A$1:$G$54,7,FALSE)</f>
        <v>最大攻击+29</v>
      </c>
    </row>
    <row r="793" spans="1:7">
      <c r="A793" s="5">
        <v>2290</v>
      </c>
      <c r="B793" s="34" t="s">
        <v>46</v>
      </c>
      <c r="C793" s="35" t="s">
        <v>356</v>
      </c>
      <c r="D793" s="34">
        <f>CEILING(RIGHT(A793,3)/VLOOKUP(INT(A793/1000),辅助表!$A$1:$F$54,5,FALSE),1)*VLOOKUP(INT(A793/1000),辅助表!$A$1:$F$54,6,FALSE)</f>
        <v>29</v>
      </c>
      <c r="E793" s="34">
        <v>0</v>
      </c>
      <c r="F793" s="34">
        <f>ROUND(D793*VLOOKUP(INT(A793/1000),辅助表!$A$1:$F$54,5,FALSE),0)/VLOOKUP(INT(A793/1000),辅助表!$A$1:$F$54,6,FALSE)</f>
        <v>290</v>
      </c>
      <c r="G793" s="34" t="str">
        <f>VLOOKUP(INT(A793/1000),辅助表!$A$1:$F$54,4,FALSE)&amp;"+"&amp;(D793/VLOOKUP(INT(A793/1000),辅助表!$A$1:$F$54,6,FALSE))&amp;VLOOKUP(INT(A793/1000),辅助表!$A$1:$G$54,7,FALSE)</f>
        <v>最大攻击+29</v>
      </c>
    </row>
    <row r="794" spans="1:7">
      <c r="A794" s="5">
        <v>2291</v>
      </c>
      <c r="B794" s="34" t="s">
        <v>46</v>
      </c>
      <c r="C794" s="35" t="s">
        <v>356</v>
      </c>
      <c r="D794" s="34">
        <f>CEILING(RIGHT(A794,3)/VLOOKUP(INT(A794/1000),辅助表!$A$1:$F$54,5,FALSE),1)*VLOOKUP(INT(A794/1000),辅助表!$A$1:$F$54,6,FALSE)</f>
        <v>30</v>
      </c>
      <c r="E794" s="34">
        <v>0</v>
      </c>
      <c r="F794" s="34">
        <f>ROUND(D794*VLOOKUP(INT(A794/1000),辅助表!$A$1:$F$54,5,FALSE),0)/VLOOKUP(INT(A794/1000),辅助表!$A$1:$F$54,6,FALSE)</f>
        <v>300</v>
      </c>
      <c r="G794" s="34" t="str">
        <f>VLOOKUP(INT(A794/1000),辅助表!$A$1:$F$54,4,FALSE)&amp;"+"&amp;(D794/VLOOKUP(INT(A794/1000),辅助表!$A$1:$F$54,6,FALSE))&amp;VLOOKUP(INT(A794/1000),辅助表!$A$1:$G$54,7,FALSE)</f>
        <v>最大攻击+30</v>
      </c>
    </row>
    <row r="795" spans="1:7">
      <c r="A795" s="5">
        <v>2292</v>
      </c>
      <c r="B795" s="34" t="s">
        <v>46</v>
      </c>
      <c r="C795" s="35" t="s">
        <v>356</v>
      </c>
      <c r="D795" s="34">
        <f>CEILING(RIGHT(A795,3)/VLOOKUP(INT(A795/1000),辅助表!$A$1:$F$54,5,FALSE),1)*VLOOKUP(INT(A795/1000),辅助表!$A$1:$F$54,6,FALSE)</f>
        <v>30</v>
      </c>
      <c r="E795" s="34">
        <v>0</v>
      </c>
      <c r="F795" s="34">
        <f>ROUND(D795*VLOOKUP(INT(A795/1000),辅助表!$A$1:$F$54,5,FALSE),0)/VLOOKUP(INT(A795/1000),辅助表!$A$1:$F$54,6,FALSE)</f>
        <v>300</v>
      </c>
      <c r="G795" s="34" t="str">
        <f>VLOOKUP(INT(A795/1000),辅助表!$A$1:$F$54,4,FALSE)&amp;"+"&amp;(D795/VLOOKUP(INT(A795/1000),辅助表!$A$1:$F$54,6,FALSE))&amp;VLOOKUP(INT(A795/1000),辅助表!$A$1:$G$54,7,FALSE)</f>
        <v>最大攻击+30</v>
      </c>
    </row>
    <row r="796" spans="1:7">
      <c r="A796" s="5">
        <v>2293</v>
      </c>
      <c r="B796" s="34" t="s">
        <v>46</v>
      </c>
      <c r="C796" s="35" t="s">
        <v>356</v>
      </c>
      <c r="D796" s="34">
        <f>CEILING(RIGHT(A796,3)/VLOOKUP(INT(A796/1000),辅助表!$A$1:$F$54,5,FALSE),1)*VLOOKUP(INT(A796/1000),辅助表!$A$1:$F$54,6,FALSE)</f>
        <v>30</v>
      </c>
      <c r="E796" s="34">
        <v>0</v>
      </c>
      <c r="F796" s="34">
        <f>ROUND(D796*VLOOKUP(INT(A796/1000),辅助表!$A$1:$F$54,5,FALSE),0)/VLOOKUP(INT(A796/1000),辅助表!$A$1:$F$54,6,FALSE)</f>
        <v>300</v>
      </c>
      <c r="G796" s="34" t="str">
        <f>VLOOKUP(INT(A796/1000),辅助表!$A$1:$F$54,4,FALSE)&amp;"+"&amp;(D796/VLOOKUP(INT(A796/1000),辅助表!$A$1:$F$54,6,FALSE))&amp;VLOOKUP(INT(A796/1000),辅助表!$A$1:$G$54,7,FALSE)</f>
        <v>最大攻击+30</v>
      </c>
    </row>
    <row r="797" spans="1:7">
      <c r="A797" s="5">
        <v>2294</v>
      </c>
      <c r="B797" s="34" t="s">
        <v>46</v>
      </c>
      <c r="C797" s="35" t="s">
        <v>356</v>
      </c>
      <c r="D797" s="34">
        <f>CEILING(RIGHT(A797,3)/VLOOKUP(INT(A797/1000),辅助表!$A$1:$F$54,5,FALSE),1)*VLOOKUP(INT(A797/1000),辅助表!$A$1:$F$54,6,FALSE)</f>
        <v>30</v>
      </c>
      <c r="E797" s="34">
        <v>0</v>
      </c>
      <c r="F797" s="34">
        <f>ROUND(D797*VLOOKUP(INT(A797/1000),辅助表!$A$1:$F$54,5,FALSE),0)/VLOOKUP(INT(A797/1000),辅助表!$A$1:$F$54,6,FALSE)</f>
        <v>300</v>
      </c>
      <c r="G797" s="34" t="str">
        <f>VLOOKUP(INT(A797/1000),辅助表!$A$1:$F$54,4,FALSE)&amp;"+"&amp;(D797/VLOOKUP(INT(A797/1000),辅助表!$A$1:$F$54,6,FALSE))&amp;VLOOKUP(INT(A797/1000),辅助表!$A$1:$G$54,7,FALSE)</f>
        <v>最大攻击+30</v>
      </c>
    </row>
    <row r="798" spans="1:7">
      <c r="A798" s="5">
        <v>2295</v>
      </c>
      <c r="B798" s="34" t="s">
        <v>46</v>
      </c>
      <c r="C798" s="35" t="s">
        <v>356</v>
      </c>
      <c r="D798" s="34">
        <f>CEILING(RIGHT(A798,3)/VLOOKUP(INT(A798/1000),辅助表!$A$1:$F$54,5,FALSE),1)*VLOOKUP(INT(A798/1000),辅助表!$A$1:$F$54,6,FALSE)</f>
        <v>30</v>
      </c>
      <c r="E798" s="34">
        <v>0</v>
      </c>
      <c r="F798" s="34">
        <f>ROUND(D798*VLOOKUP(INT(A798/1000),辅助表!$A$1:$F$54,5,FALSE),0)/VLOOKUP(INT(A798/1000),辅助表!$A$1:$F$54,6,FALSE)</f>
        <v>300</v>
      </c>
      <c r="G798" s="34" t="str">
        <f>VLOOKUP(INT(A798/1000),辅助表!$A$1:$F$54,4,FALSE)&amp;"+"&amp;(D798/VLOOKUP(INT(A798/1000),辅助表!$A$1:$F$54,6,FALSE))&amp;VLOOKUP(INT(A798/1000),辅助表!$A$1:$G$54,7,FALSE)</f>
        <v>最大攻击+30</v>
      </c>
    </row>
    <row r="799" spans="1:7">
      <c r="A799" s="5">
        <v>2296</v>
      </c>
      <c r="B799" s="34" t="s">
        <v>46</v>
      </c>
      <c r="C799" s="35" t="s">
        <v>356</v>
      </c>
      <c r="D799" s="34">
        <f>CEILING(RIGHT(A799,3)/VLOOKUP(INT(A799/1000),辅助表!$A$1:$F$54,5,FALSE),1)*VLOOKUP(INT(A799/1000),辅助表!$A$1:$F$54,6,FALSE)</f>
        <v>30</v>
      </c>
      <c r="E799" s="34">
        <v>0</v>
      </c>
      <c r="F799" s="34">
        <f>ROUND(D799*VLOOKUP(INT(A799/1000),辅助表!$A$1:$F$54,5,FALSE),0)/VLOOKUP(INT(A799/1000),辅助表!$A$1:$F$54,6,FALSE)</f>
        <v>300</v>
      </c>
      <c r="G799" s="34" t="str">
        <f>VLOOKUP(INT(A799/1000),辅助表!$A$1:$F$54,4,FALSE)&amp;"+"&amp;(D799/VLOOKUP(INT(A799/1000),辅助表!$A$1:$F$54,6,FALSE))&amp;VLOOKUP(INT(A799/1000),辅助表!$A$1:$G$54,7,FALSE)</f>
        <v>最大攻击+30</v>
      </c>
    </row>
    <row r="800" spans="1:7">
      <c r="A800" s="5">
        <v>2297</v>
      </c>
      <c r="B800" s="34" t="s">
        <v>46</v>
      </c>
      <c r="C800" s="35" t="s">
        <v>356</v>
      </c>
      <c r="D800" s="34">
        <f>CEILING(RIGHT(A800,3)/VLOOKUP(INT(A800/1000),辅助表!$A$1:$F$54,5,FALSE),1)*VLOOKUP(INT(A800/1000),辅助表!$A$1:$F$54,6,FALSE)</f>
        <v>30</v>
      </c>
      <c r="E800" s="34">
        <v>0</v>
      </c>
      <c r="F800" s="34">
        <f>ROUND(D800*VLOOKUP(INT(A800/1000),辅助表!$A$1:$F$54,5,FALSE),0)/VLOOKUP(INT(A800/1000),辅助表!$A$1:$F$54,6,FALSE)</f>
        <v>300</v>
      </c>
      <c r="G800" s="34" t="str">
        <f>VLOOKUP(INT(A800/1000),辅助表!$A$1:$F$54,4,FALSE)&amp;"+"&amp;(D800/VLOOKUP(INT(A800/1000),辅助表!$A$1:$F$54,6,FALSE))&amp;VLOOKUP(INT(A800/1000),辅助表!$A$1:$G$54,7,FALSE)</f>
        <v>最大攻击+30</v>
      </c>
    </row>
    <row r="801" spans="1:7">
      <c r="A801" s="5">
        <v>2298</v>
      </c>
      <c r="B801" s="34" t="s">
        <v>46</v>
      </c>
      <c r="C801" s="35" t="s">
        <v>356</v>
      </c>
      <c r="D801" s="34">
        <f>CEILING(RIGHT(A801,3)/VLOOKUP(INT(A801/1000),辅助表!$A$1:$F$54,5,FALSE),1)*VLOOKUP(INT(A801/1000),辅助表!$A$1:$F$54,6,FALSE)</f>
        <v>30</v>
      </c>
      <c r="E801" s="34">
        <v>0</v>
      </c>
      <c r="F801" s="34">
        <f>ROUND(D801*VLOOKUP(INT(A801/1000),辅助表!$A$1:$F$54,5,FALSE),0)/VLOOKUP(INT(A801/1000),辅助表!$A$1:$F$54,6,FALSE)</f>
        <v>300</v>
      </c>
      <c r="G801" s="34" t="str">
        <f>VLOOKUP(INT(A801/1000),辅助表!$A$1:$F$54,4,FALSE)&amp;"+"&amp;(D801/VLOOKUP(INT(A801/1000),辅助表!$A$1:$F$54,6,FALSE))&amp;VLOOKUP(INT(A801/1000),辅助表!$A$1:$G$54,7,FALSE)</f>
        <v>最大攻击+30</v>
      </c>
    </row>
    <row r="802" spans="1:7">
      <c r="A802" s="5">
        <v>2299</v>
      </c>
      <c r="B802" s="34" t="s">
        <v>46</v>
      </c>
      <c r="C802" s="35" t="s">
        <v>356</v>
      </c>
      <c r="D802" s="34">
        <f>CEILING(RIGHT(A802,3)/VLOOKUP(INT(A802/1000),辅助表!$A$1:$F$54,5,FALSE),1)*VLOOKUP(INT(A802/1000),辅助表!$A$1:$F$54,6,FALSE)</f>
        <v>30</v>
      </c>
      <c r="E802" s="34">
        <v>0</v>
      </c>
      <c r="F802" s="34">
        <f>ROUND(D802*VLOOKUP(INT(A802/1000),辅助表!$A$1:$F$54,5,FALSE),0)/VLOOKUP(INT(A802/1000),辅助表!$A$1:$F$54,6,FALSE)</f>
        <v>300</v>
      </c>
      <c r="G802" s="34" t="str">
        <f>VLOOKUP(INT(A802/1000),辅助表!$A$1:$F$54,4,FALSE)&amp;"+"&amp;(D802/VLOOKUP(INT(A802/1000),辅助表!$A$1:$F$54,6,FALSE))&amp;VLOOKUP(INT(A802/1000),辅助表!$A$1:$G$54,7,FALSE)</f>
        <v>最大攻击+30</v>
      </c>
    </row>
    <row r="803" spans="1:7">
      <c r="A803" s="5">
        <v>2300</v>
      </c>
      <c r="B803" s="34" t="s">
        <v>46</v>
      </c>
      <c r="C803" s="35" t="s">
        <v>356</v>
      </c>
      <c r="D803" s="34">
        <f>CEILING(RIGHT(A803,3)/VLOOKUP(INT(A803/1000),辅助表!$A$1:$F$54,5,FALSE),1)*VLOOKUP(INT(A803/1000),辅助表!$A$1:$F$54,6,FALSE)</f>
        <v>30</v>
      </c>
      <c r="E803" s="34">
        <v>0</v>
      </c>
      <c r="F803" s="34">
        <f>ROUND(D803*VLOOKUP(INT(A803/1000),辅助表!$A$1:$F$54,5,FALSE),0)/VLOOKUP(INT(A803/1000),辅助表!$A$1:$F$54,6,FALSE)</f>
        <v>300</v>
      </c>
      <c r="G803" s="34" t="str">
        <f>VLOOKUP(INT(A803/1000),辅助表!$A$1:$F$54,4,FALSE)&amp;"+"&amp;(D803/VLOOKUP(INT(A803/1000),辅助表!$A$1:$F$54,6,FALSE))&amp;VLOOKUP(INT(A803/1000),辅助表!$A$1:$G$54,7,FALSE)</f>
        <v>最大攻击+30</v>
      </c>
    </row>
    <row r="804" spans="1:7">
      <c r="A804" s="5">
        <v>2301</v>
      </c>
      <c r="B804" s="34" t="s">
        <v>46</v>
      </c>
      <c r="C804" s="35" t="s">
        <v>356</v>
      </c>
      <c r="D804" s="34">
        <f>CEILING(RIGHT(A804,3)/VLOOKUP(INT(A804/1000),辅助表!$A$1:$F$54,5,FALSE),1)*VLOOKUP(INT(A804/1000),辅助表!$A$1:$F$54,6,FALSE)</f>
        <v>31</v>
      </c>
      <c r="E804" s="34">
        <v>0</v>
      </c>
      <c r="F804" s="34">
        <f>ROUND(D804*VLOOKUP(INT(A804/1000),辅助表!$A$1:$F$54,5,FALSE),0)/VLOOKUP(INT(A804/1000),辅助表!$A$1:$F$54,6,FALSE)</f>
        <v>310</v>
      </c>
      <c r="G804" s="34" t="str">
        <f>VLOOKUP(INT(A804/1000),辅助表!$A$1:$F$54,4,FALSE)&amp;"+"&amp;(D804/VLOOKUP(INT(A804/1000),辅助表!$A$1:$F$54,6,FALSE))&amp;VLOOKUP(INT(A804/1000),辅助表!$A$1:$G$54,7,FALSE)</f>
        <v>最大攻击+31</v>
      </c>
    </row>
    <row r="805" spans="1:7">
      <c r="A805" s="5">
        <v>2302</v>
      </c>
      <c r="B805" s="34" t="s">
        <v>46</v>
      </c>
      <c r="C805" s="35" t="s">
        <v>356</v>
      </c>
      <c r="D805" s="34">
        <f>CEILING(RIGHT(A805,3)/VLOOKUP(INT(A805/1000),辅助表!$A$1:$F$54,5,FALSE),1)*VLOOKUP(INT(A805/1000),辅助表!$A$1:$F$54,6,FALSE)</f>
        <v>31</v>
      </c>
      <c r="E805" s="34">
        <v>0</v>
      </c>
      <c r="F805" s="34">
        <f>ROUND(D805*VLOOKUP(INT(A805/1000),辅助表!$A$1:$F$54,5,FALSE),0)/VLOOKUP(INT(A805/1000),辅助表!$A$1:$F$54,6,FALSE)</f>
        <v>310</v>
      </c>
      <c r="G805" s="34" t="str">
        <f>VLOOKUP(INT(A805/1000),辅助表!$A$1:$F$54,4,FALSE)&amp;"+"&amp;(D805/VLOOKUP(INT(A805/1000),辅助表!$A$1:$F$54,6,FALSE))&amp;VLOOKUP(INT(A805/1000),辅助表!$A$1:$G$54,7,FALSE)</f>
        <v>最大攻击+31</v>
      </c>
    </row>
    <row r="806" spans="1:7">
      <c r="A806" s="5">
        <v>2303</v>
      </c>
      <c r="B806" s="34" t="s">
        <v>46</v>
      </c>
      <c r="C806" s="35" t="s">
        <v>356</v>
      </c>
      <c r="D806" s="34">
        <f>CEILING(RIGHT(A806,3)/VLOOKUP(INT(A806/1000),辅助表!$A$1:$F$54,5,FALSE),1)*VLOOKUP(INT(A806/1000),辅助表!$A$1:$F$54,6,FALSE)</f>
        <v>31</v>
      </c>
      <c r="E806" s="34">
        <v>0</v>
      </c>
      <c r="F806" s="34">
        <f>ROUND(D806*VLOOKUP(INT(A806/1000),辅助表!$A$1:$F$54,5,FALSE),0)/VLOOKUP(INT(A806/1000),辅助表!$A$1:$F$54,6,FALSE)</f>
        <v>310</v>
      </c>
      <c r="G806" s="34" t="str">
        <f>VLOOKUP(INT(A806/1000),辅助表!$A$1:$F$54,4,FALSE)&amp;"+"&amp;(D806/VLOOKUP(INT(A806/1000),辅助表!$A$1:$F$54,6,FALSE))&amp;VLOOKUP(INT(A806/1000),辅助表!$A$1:$G$54,7,FALSE)</f>
        <v>最大攻击+31</v>
      </c>
    </row>
    <row r="807" spans="1:7">
      <c r="A807" s="5">
        <v>2304</v>
      </c>
      <c r="B807" s="34" t="s">
        <v>46</v>
      </c>
      <c r="C807" s="35" t="s">
        <v>356</v>
      </c>
      <c r="D807" s="34">
        <f>CEILING(RIGHT(A807,3)/VLOOKUP(INT(A807/1000),辅助表!$A$1:$F$54,5,FALSE),1)*VLOOKUP(INT(A807/1000),辅助表!$A$1:$F$54,6,FALSE)</f>
        <v>31</v>
      </c>
      <c r="E807" s="34">
        <v>0</v>
      </c>
      <c r="F807" s="34">
        <f>ROUND(D807*VLOOKUP(INT(A807/1000),辅助表!$A$1:$F$54,5,FALSE),0)/VLOOKUP(INT(A807/1000),辅助表!$A$1:$F$54,6,FALSE)</f>
        <v>310</v>
      </c>
      <c r="G807" s="34" t="str">
        <f>VLOOKUP(INT(A807/1000),辅助表!$A$1:$F$54,4,FALSE)&amp;"+"&amp;(D807/VLOOKUP(INT(A807/1000),辅助表!$A$1:$F$54,6,FALSE))&amp;VLOOKUP(INT(A807/1000),辅助表!$A$1:$G$54,7,FALSE)</f>
        <v>最大攻击+31</v>
      </c>
    </row>
    <row r="808" spans="1:7">
      <c r="A808" s="5">
        <v>2305</v>
      </c>
      <c r="B808" s="34" t="s">
        <v>46</v>
      </c>
      <c r="C808" s="35" t="s">
        <v>356</v>
      </c>
      <c r="D808" s="34">
        <f>CEILING(RIGHT(A808,3)/VLOOKUP(INT(A808/1000),辅助表!$A$1:$F$54,5,FALSE),1)*VLOOKUP(INT(A808/1000),辅助表!$A$1:$F$54,6,FALSE)</f>
        <v>31</v>
      </c>
      <c r="E808" s="34">
        <v>0</v>
      </c>
      <c r="F808" s="34">
        <f>ROUND(D808*VLOOKUP(INT(A808/1000),辅助表!$A$1:$F$54,5,FALSE),0)/VLOOKUP(INT(A808/1000),辅助表!$A$1:$F$54,6,FALSE)</f>
        <v>310</v>
      </c>
      <c r="G808" s="34" t="str">
        <f>VLOOKUP(INT(A808/1000),辅助表!$A$1:$F$54,4,FALSE)&amp;"+"&amp;(D808/VLOOKUP(INT(A808/1000),辅助表!$A$1:$F$54,6,FALSE))&amp;VLOOKUP(INT(A808/1000),辅助表!$A$1:$G$54,7,FALSE)</f>
        <v>最大攻击+31</v>
      </c>
    </row>
    <row r="809" spans="1:7">
      <c r="A809" s="5">
        <v>2306</v>
      </c>
      <c r="B809" s="34" t="s">
        <v>46</v>
      </c>
      <c r="C809" s="35" t="s">
        <v>356</v>
      </c>
      <c r="D809" s="34">
        <f>CEILING(RIGHT(A809,3)/VLOOKUP(INT(A809/1000),辅助表!$A$1:$F$54,5,FALSE),1)*VLOOKUP(INT(A809/1000),辅助表!$A$1:$F$54,6,FALSE)</f>
        <v>31</v>
      </c>
      <c r="E809" s="34">
        <v>0</v>
      </c>
      <c r="F809" s="34">
        <f>ROUND(D809*VLOOKUP(INT(A809/1000),辅助表!$A$1:$F$54,5,FALSE),0)/VLOOKUP(INT(A809/1000),辅助表!$A$1:$F$54,6,FALSE)</f>
        <v>310</v>
      </c>
      <c r="G809" s="34" t="str">
        <f>VLOOKUP(INT(A809/1000),辅助表!$A$1:$F$54,4,FALSE)&amp;"+"&amp;(D809/VLOOKUP(INT(A809/1000),辅助表!$A$1:$F$54,6,FALSE))&amp;VLOOKUP(INT(A809/1000),辅助表!$A$1:$G$54,7,FALSE)</f>
        <v>最大攻击+31</v>
      </c>
    </row>
    <row r="810" spans="1:7">
      <c r="A810" s="5">
        <v>2307</v>
      </c>
      <c r="B810" s="34" t="s">
        <v>46</v>
      </c>
      <c r="C810" s="35" t="s">
        <v>356</v>
      </c>
      <c r="D810" s="34">
        <f>CEILING(RIGHT(A810,3)/VLOOKUP(INT(A810/1000),辅助表!$A$1:$F$54,5,FALSE),1)*VLOOKUP(INT(A810/1000),辅助表!$A$1:$F$54,6,FALSE)</f>
        <v>31</v>
      </c>
      <c r="E810" s="34">
        <v>0</v>
      </c>
      <c r="F810" s="34">
        <f>ROUND(D810*VLOOKUP(INT(A810/1000),辅助表!$A$1:$F$54,5,FALSE),0)/VLOOKUP(INT(A810/1000),辅助表!$A$1:$F$54,6,FALSE)</f>
        <v>310</v>
      </c>
      <c r="G810" s="34" t="str">
        <f>VLOOKUP(INT(A810/1000),辅助表!$A$1:$F$54,4,FALSE)&amp;"+"&amp;(D810/VLOOKUP(INT(A810/1000),辅助表!$A$1:$F$54,6,FALSE))&amp;VLOOKUP(INT(A810/1000),辅助表!$A$1:$G$54,7,FALSE)</f>
        <v>最大攻击+31</v>
      </c>
    </row>
    <row r="811" spans="1:7">
      <c r="A811" s="5">
        <v>2308</v>
      </c>
      <c r="B811" s="34" t="s">
        <v>46</v>
      </c>
      <c r="C811" s="35" t="s">
        <v>356</v>
      </c>
      <c r="D811" s="34">
        <f>CEILING(RIGHT(A811,3)/VLOOKUP(INT(A811/1000),辅助表!$A$1:$F$54,5,FALSE),1)*VLOOKUP(INT(A811/1000),辅助表!$A$1:$F$54,6,FALSE)</f>
        <v>31</v>
      </c>
      <c r="E811" s="34">
        <v>0</v>
      </c>
      <c r="F811" s="34">
        <f>ROUND(D811*VLOOKUP(INT(A811/1000),辅助表!$A$1:$F$54,5,FALSE),0)/VLOOKUP(INT(A811/1000),辅助表!$A$1:$F$54,6,FALSE)</f>
        <v>310</v>
      </c>
      <c r="G811" s="34" t="str">
        <f>VLOOKUP(INT(A811/1000),辅助表!$A$1:$F$54,4,FALSE)&amp;"+"&amp;(D811/VLOOKUP(INT(A811/1000),辅助表!$A$1:$F$54,6,FALSE))&amp;VLOOKUP(INT(A811/1000),辅助表!$A$1:$G$54,7,FALSE)</f>
        <v>最大攻击+31</v>
      </c>
    </row>
    <row r="812" spans="1:7">
      <c r="A812" s="5">
        <v>2309</v>
      </c>
      <c r="B812" s="34" t="s">
        <v>46</v>
      </c>
      <c r="C812" s="35" t="s">
        <v>356</v>
      </c>
      <c r="D812" s="34">
        <f>CEILING(RIGHT(A812,3)/VLOOKUP(INT(A812/1000),辅助表!$A$1:$F$54,5,FALSE),1)*VLOOKUP(INT(A812/1000),辅助表!$A$1:$F$54,6,FALSE)</f>
        <v>31</v>
      </c>
      <c r="E812" s="34">
        <v>0</v>
      </c>
      <c r="F812" s="34">
        <f>ROUND(D812*VLOOKUP(INT(A812/1000),辅助表!$A$1:$F$54,5,FALSE),0)/VLOOKUP(INT(A812/1000),辅助表!$A$1:$F$54,6,FALSE)</f>
        <v>310</v>
      </c>
      <c r="G812" s="34" t="str">
        <f>VLOOKUP(INT(A812/1000),辅助表!$A$1:$F$54,4,FALSE)&amp;"+"&amp;(D812/VLOOKUP(INT(A812/1000),辅助表!$A$1:$F$54,6,FALSE))&amp;VLOOKUP(INT(A812/1000),辅助表!$A$1:$G$54,7,FALSE)</f>
        <v>最大攻击+31</v>
      </c>
    </row>
    <row r="813" spans="1:7">
      <c r="A813" s="5">
        <v>2310</v>
      </c>
      <c r="B813" s="34" t="s">
        <v>46</v>
      </c>
      <c r="C813" s="35" t="s">
        <v>356</v>
      </c>
      <c r="D813" s="34">
        <f>CEILING(RIGHT(A813,3)/VLOOKUP(INT(A813/1000),辅助表!$A$1:$F$54,5,FALSE),1)*VLOOKUP(INT(A813/1000),辅助表!$A$1:$F$54,6,FALSE)</f>
        <v>31</v>
      </c>
      <c r="E813" s="34">
        <v>0</v>
      </c>
      <c r="F813" s="34">
        <f>ROUND(D813*VLOOKUP(INT(A813/1000),辅助表!$A$1:$F$54,5,FALSE),0)/VLOOKUP(INT(A813/1000),辅助表!$A$1:$F$54,6,FALSE)</f>
        <v>310</v>
      </c>
      <c r="G813" s="34" t="str">
        <f>VLOOKUP(INT(A813/1000),辅助表!$A$1:$F$54,4,FALSE)&amp;"+"&amp;(D813/VLOOKUP(INT(A813/1000),辅助表!$A$1:$F$54,6,FALSE))&amp;VLOOKUP(INT(A813/1000),辅助表!$A$1:$G$54,7,FALSE)</f>
        <v>最大攻击+31</v>
      </c>
    </row>
    <row r="814" spans="1:7">
      <c r="A814" s="5">
        <v>2311</v>
      </c>
      <c r="B814" s="34" t="s">
        <v>46</v>
      </c>
      <c r="C814" s="35" t="s">
        <v>356</v>
      </c>
      <c r="D814" s="34">
        <f>CEILING(RIGHT(A814,3)/VLOOKUP(INT(A814/1000),辅助表!$A$1:$F$54,5,FALSE),1)*VLOOKUP(INT(A814/1000),辅助表!$A$1:$F$54,6,FALSE)</f>
        <v>32</v>
      </c>
      <c r="E814" s="34">
        <v>0</v>
      </c>
      <c r="F814" s="34">
        <f>ROUND(D814*VLOOKUP(INT(A814/1000),辅助表!$A$1:$F$54,5,FALSE),0)/VLOOKUP(INT(A814/1000),辅助表!$A$1:$F$54,6,FALSE)</f>
        <v>320</v>
      </c>
      <c r="G814" s="34" t="str">
        <f>VLOOKUP(INT(A814/1000),辅助表!$A$1:$F$54,4,FALSE)&amp;"+"&amp;(D814/VLOOKUP(INT(A814/1000),辅助表!$A$1:$F$54,6,FALSE))&amp;VLOOKUP(INT(A814/1000),辅助表!$A$1:$G$54,7,FALSE)</f>
        <v>最大攻击+32</v>
      </c>
    </row>
    <row r="815" spans="1:7">
      <c r="A815" s="5">
        <v>2312</v>
      </c>
      <c r="B815" s="34" t="s">
        <v>46</v>
      </c>
      <c r="C815" s="35" t="s">
        <v>356</v>
      </c>
      <c r="D815" s="34">
        <f>CEILING(RIGHT(A815,3)/VLOOKUP(INT(A815/1000),辅助表!$A$1:$F$54,5,FALSE),1)*VLOOKUP(INT(A815/1000),辅助表!$A$1:$F$54,6,FALSE)</f>
        <v>32</v>
      </c>
      <c r="E815" s="34">
        <v>0</v>
      </c>
      <c r="F815" s="34">
        <f>ROUND(D815*VLOOKUP(INT(A815/1000),辅助表!$A$1:$F$54,5,FALSE),0)/VLOOKUP(INT(A815/1000),辅助表!$A$1:$F$54,6,FALSE)</f>
        <v>320</v>
      </c>
      <c r="G815" s="34" t="str">
        <f>VLOOKUP(INT(A815/1000),辅助表!$A$1:$F$54,4,FALSE)&amp;"+"&amp;(D815/VLOOKUP(INT(A815/1000),辅助表!$A$1:$F$54,6,FALSE))&amp;VLOOKUP(INT(A815/1000),辅助表!$A$1:$G$54,7,FALSE)</f>
        <v>最大攻击+32</v>
      </c>
    </row>
    <row r="816" spans="1:7">
      <c r="A816" s="5">
        <v>2313</v>
      </c>
      <c r="B816" s="34" t="s">
        <v>46</v>
      </c>
      <c r="C816" s="35" t="s">
        <v>356</v>
      </c>
      <c r="D816" s="34">
        <f>CEILING(RIGHT(A816,3)/VLOOKUP(INT(A816/1000),辅助表!$A$1:$F$54,5,FALSE),1)*VLOOKUP(INT(A816/1000),辅助表!$A$1:$F$54,6,FALSE)</f>
        <v>32</v>
      </c>
      <c r="E816" s="34">
        <v>0</v>
      </c>
      <c r="F816" s="34">
        <f>ROUND(D816*VLOOKUP(INT(A816/1000),辅助表!$A$1:$F$54,5,FALSE),0)/VLOOKUP(INT(A816/1000),辅助表!$A$1:$F$54,6,FALSE)</f>
        <v>320</v>
      </c>
      <c r="G816" s="34" t="str">
        <f>VLOOKUP(INT(A816/1000),辅助表!$A$1:$F$54,4,FALSE)&amp;"+"&amp;(D816/VLOOKUP(INT(A816/1000),辅助表!$A$1:$F$54,6,FALSE))&amp;VLOOKUP(INT(A816/1000),辅助表!$A$1:$G$54,7,FALSE)</f>
        <v>最大攻击+32</v>
      </c>
    </row>
    <row r="817" spans="1:7">
      <c r="A817" s="5">
        <v>2314</v>
      </c>
      <c r="B817" s="34" t="s">
        <v>46</v>
      </c>
      <c r="C817" s="35" t="s">
        <v>356</v>
      </c>
      <c r="D817" s="34">
        <f>CEILING(RIGHT(A817,3)/VLOOKUP(INT(A817/1000),辅助表!$A$1:$F$54,5,FALSE),1)*VLOOKUP(INT(A817/1000),辅助表!$A$1:$F$54,6,FALSE)</f>
        <v>32</v>
      </c>
      <c r="E817" s="34">
        <v>0</v>
      </c>
      <c r="F817" s="34">
        <f>ROUND(D817*VLOOKUP(INT(A817/1000),辅助表!$A$1:$F$54,5,FALSE),0)/VLOOKUP(INT(A817/1000),辅助表!$A$1:$F$54,6,FALSE)</f>
        <v>320</v>
      </c>
      <c r="G817" s="34" t="str">
        <f>VLOOKUP(INT(A817/1000),辅助表!$A$1:$F$54,4,FALSE)&amp;"+"&amp;(D817/VLOOKUP(INT(A817/1000),辅助表!$A$1:$F$54,6,FALSE))&amp;VLOOKUP(INT(A817/1000),辅助表!$A$1:$G$54,7,FALSE)</f>
        <v>最大攻击+32</v>
      </c>
    </row>
    <row r="818" spans="1:7">
      <c r="A818" s="5">
        <v>2315</v>
      </c>
      <c r="B818" s="34" t="s">
        <v>46</v>
      </c>
      <c r="C818" s="35" t="s">
        <v>356</v>
      </c>
      <c r="D818" s="34">
        <f>CEILING(RIGHT(A818,3)/VLOOKUP(INT(A818/1000),辅助表!$A$1:$F$54,5,FALSE),1)*VLOOKUP(INT(A818/1000),辅助表!$A$1:$F$54,6,FALSE)</f>
        <v>32</v>
      </c>
      <c r="E818" s="34">
        <v>0</v>
      </c>
      <c r="F818" s="34">
        <f>ROUND(D818*VLOOKUP(INT(A818/1000),辅助表!$A$1:$F$54,5,FALSE),0)/VLOOKUP(INT(A818/1000),辅助表!$A$1:$F$54,6,FALSE)</f>
        <v>320</v>
      </c>
      <c r="G818" s="34" t="str">
        <f>VLOOKUP(INT(A818/1000),辅助表!$A$1:$F$54,4,FALSE)&amp;"+"&amp;(D818/VLOOKUP(INT(A818/1000),辅助表!$A$1:$F$54,6,FALSE))&amp;VLOOKUP(INT(A818/1000),辅助表!$A$1:$G$54,7,FALSE)</f>
        <v>最大攻击+32</v>
      </c>
    </row>
    <row r="819" spans="1:7">
      <c r="A819" s="5">
        <v>2316</v>
      </c>
      <c r="B819" s="34" t="s">
        <v>46</v>
      </c>
      <c r="C819" s="35" t="s">
        <v>356</v>
      </c>
      <c r="D819" s="34">
        <f>CEILING(RIGHT(A819,3)/VLOOKUP(INT(A819/1000),辅助表!$A$1:$F$54,5,FALSE),1)*VLOOKUP(INT(A819/1000),辅助表!$A$1:$F$54,6,FALSE)</f>
        <v>32</v>
      </c>
      <c r="E819" s="34">
        <v>0</v>
      </c>
      <c r="F819" s="34">
        <f>ROUND(D819*VLOOKUP(INT(A819/1000),辅助表!$A$1:$F$54,5,FALSE),0)/VLOOKUP(INT(A819/1000),辅助表!$A$1:$F$54,6,FALSE)</f>
        <v>320</v>
      </c>
      <c r="G819" s="34" t="str">
        <f>VLOOKUP(INT(A819/1000),辅助表!$A$1:$F$54,4,FALSE)&amp;"+"&amp;(D819/VLOOKUP(INT(A819/1000),辅助表!$A$1:$F$54,6,FALSE))&amp;VLOOKUP(INT(A819/1000),辅助表!$A$1:$G$54,7,FALSE)</f>
        <v>最大攻击+32</v>
      </c>
    </row>
    <row r="820" spans="1:7">
      <c r="A820" s="5">
        <v>2317</v>
      </c>
      <c r="B820" s="34" t="s">
        <v>46</v>
      </c>
      <c r="C820" s="35" t="s">
        <v>356</v>
      </c>
      <c r="D820" s="34">
        <f>CEILING(RIGHT(A820,3)/VLOOKUP(INT(A820/1000),辅助表!$A$1:$F$54,5,FALSE),1)*VLOOKUP(INT(A820/1000),辅助表!$A$1:$F$54,6,FALSE)</f>
        <v>32</v>
      </c>
      <c r="E820" s="34">
        <v>0</v>
      </c>
      <c r="F820" s="34">
        <f>ROUND(D820*VLOOKUP(INT(A820/1000),辅助表!$A$1:$F$54,5,FALSE),0)/VLOOKUP(INT(A820/1000),辅助表!$A$1:$F$54,6,FALSE)</f>
        <v>320</v>
      </c>
      <c r="G820" s="34" t="str">
        <f>VLOOKUP(INT(A820/1000),辅助表!$A$1:$F$54,4,FALSE)&amp;"+"&amp;(D820/VLOOKUP(INT(A820/1000),辅助表!$A$1:$F$54,6,FALSE))&amp;VLOOKUP(INT(A820/1000),辅助表!$A$1:$G$54,7,FALSE)</f>
        <v>最大攻击+32</v>
      </c>
    </row>
    <row r="821" spans="1:7">
      <c r="A821" s="5">
        <v>2318</v>
      </c>
      <c r="B821" s="34" t="s">
        <v>46</v>
      </c>
      <c r="C821" s="35" t="s">
        <v>356</v>
      </c>
      <c r="D821" s="34">
        <f>CEILING(RIGHT(A821,3)/VLOOKUP(INT(A821/1000),辅助表!$A$1:$F$54,5,FALSE),1)*VLOOKUP(INT(A821/1000),辅助表!$A$1:$F$54,6,FALSE)</f>
        <v>32</v>
      </c>
      <c r="E821" s="34">
        <v>0</v>
      </c>
      <c r="F821" s="34">
        <f>ROUND(D821*VLOOKUP(INT(A821/1000),辅助表!$A$1:$F$54,5,FALSE),0)/VLOOKUP(INT(A821/1000),辅助表!$A$1:$F$54,6,FALSE)</f>
        <v>320</v>
      </c>
      <c r="G821" s="34" t="str">
        <f>VLOOKUP(INT(A821/1000),辅助表!$A$1:$F$54,4,FALSE)&amp;"+"&amp;(D821/VLOOKUP(INT(A821/1000),辅助表!$A$1:$F$54,6,FALSE))&amp;VLOOKUP(INT(A821/1000),辅助表!$A$1:$G$54,7,FALSE)</f>
        <v>最大攻击+32</v>
      </c>
    </row>
    <row r="822" spans="1:7">
      <c r="A822" s="5">
        <v>2319</v>
      </c>
      <c r="B822" s="34" t="s">
        <v>46</v>
      </c>
      <c r="C822" s="35" t="s">
        <v>356</v>
      </c>
      <c r="D822" s="34">
        <f>CEILING(RIGHT(A822,3)/VLOOKUP(INT(A822/1000),辅助表!$A$1:$F$54,5,FALSE),1)*VLOOKUP(INT(A822/1000),辅助表!$A$1:$F$54,6,FALSE)</f>
        <v>32</v>
      </c>
      <c r="E822" s="34">
        <v>0</v>
      </c>
      <c r="F822" s="34">
        <f>ROUND(D822*VLOOKUP(INT(A822/1000),辅助表!$A$1:$F$54,5,FALSE),0)/VLOOKUP(INT(A822/1000),辅助表!$A$1:$F$54,6,FALSE)</f>
        <v>320</v>
      </c>
      <c r="G822" s="34" t="str">
        <f>VLOOKUP(INT(A822/1000),辅助表!$A$1:$F$54,4,FALSE)&amp;"+"&amp;(D822/VLOOKUP(INT(A822/1000),辅助表!$A$1:$F$54,6,FALSE))&amp;VLOOKUP(INT(A822/1000),辅助表!$A$1:$G$54,7,FALSE)</f>
        <v>最大攻击+32</v>
      </c>
    </row>
    <row r="823" spans="1:7">
      <c r="A823" s="5">
        <v>2320</v>
      </c>
      <c r="B823" s="34" t="s">
        <v>46</v>
      </c>
      <c r="C823" s="35" t="s">
        <v>356</v>
      </c>
      <c r="D823" s="34">
        <f>CEILING(RIGHT(A823,3)/VLOOKUP(INT(A823/1000),辅助表!$A$1:$F$54,5,FALSE),1)*VLOOKUP(INT(A823/1000),辅助表!$A$1:$F$54,6,FALSE)</f>
        <v>32</v>
      </c>
      <c r="E823" s="34">
        <v>0</v>
      </c>
      <c r="F823" s="34">
        <f>ROUND(D823*VLOOKUP(INT(A823/1000),辅助表!$A$1:$F$54,5,FALSE),0)/VLOOKUP(INT(A823/1000),辅助表!$A$1:$F$54,6,FALSE)</f>
        <v>320</v>
      </c>
      <c r="G823" s="34" t="str">
        <f>VLOOKUP(INT(A823/1000),辅助表!$A$1:$F$54,4,FALSE)&amp;"+"&amp;(D823/VLOOKUP(INT(A823/1000),辅助表!$A$1:$F$54,6,FALSE))&amp;VLOOKUP(INT(A823/1000),辅助表!$A$1:$G$54,7,FALSE)</f>
        <v>最大攻击+32</v>
      </c>
    </row>
    <row r="824" spans="1:7">
      <c r="A824" s="5">
        <v>2321</v>
      </c>
      <c r="B824" s="34" t="s">
        <v>46</v>
      </c>
      <c r="C824" s="35" t="s">
        <v>356</v>
      </c>
      <c r="D824" s="34">
        <f>CEILING(RIGHT(A824,3)/VLOOKUP(INT(A824/1000),辅助表!$A$1:$F$54,5,FALSE),1)*VLOOKUP(INT(A824/1000),辅助表!$A$1:$F$54,6,FALSE)</f>
        <v>33</v>
      </c>
      <c r="E824" s="34">
        <v>0</v>
      </c>
      <c r="F824" s="34">
        <f>ROUND(D824*VLOOKUP(INT(A824/1000),辅助表!$A$1:$F$54,5,FALSE),0)/VLOOKUP(INT(A824/1000),辅助表!$A$1:$F$54,6,FALSE)</f>
        <v>330</v>
      </c>
      <c r="G824" s="34" t="str">
        <f>VLOOKUP(INT(A824/1000),辅助表!$A$1:$F$54,4,FALSE)&amp;"+"&amp;(D824/VLOOKUP(INT(A824/1000),辅助表!$A$1:$F$54,6,FALSE))&amp;VLOOKUP(INT(A824/1000),辅助表!$A$1:$G$54,7,FALSE)</f>
        <v>最大攻击+33</v>
      </c>
    </row>
    <row r="825" spans="1:7">
      <c r="A825" s="5">
        <v>2322</v>
      </c>
      <c r="B825" s="34" t="s">
        <v>46</v>
      </c>
      <c r="C825" s="35" t="s">
        <v>356</v>
      </c>
      <c r="D825" s="34">
        <f>CEILING(RIGHT(A825,3)/VLOOKUP(INT(A825/1000),辅助表!$A$1:$F$54,5,FALSE),1)*VLOOKUP(INT(A825/1000),辅助表!$A$1:$F$54,6,FALSE)</f>
        <v>33</v>
      </c>
      <c r="E825" s="34">
        <v>0</v>
      </c>
      <c r="F825" s="34">
        <f>ROUND(D825*VLOOKUP(INT(A825/1000),辅助表!$A$1:$F$54,5,FALSE),0)/VLOOKUP(INT(A825/1000),辅助表!$A$1:$F$54,6,FALSE)</f>
        <v>330</v>
      </c>
      <c r="G825" s="34" t="str">
        <f>VLOOKUP(INT(A825/1000),辅助表!$A$1:$F$54,4,FALSE)&amp;"+"&amp;(D825/VLOOKUP(INT(A825/1000),辅助表!$A$1:$F$54,6,FALSE))&amp;VLOOKUP(INT(A825/1000),辅助表!$A$1:$G$54,7,FALSE)</f>
        <v>最大攻击+33</v>
      </c>
    </row>
    <row r="826" spans="1:7">
      <c r="A826" s="5">
        <v>2323</v>
      </c>
      <c r="B826" s="34" t="s">
        <v>46</v>
      </c>
      <c r="C826" s="35" t="s">
        <v>356</v>
      </c>
      <c r="D826" s="34">
        <f>CEILING(RIGHT(A826,3)/VLOOKUP(INT(A826/1000),辅助表!$A$1:$F$54,5,FALSE),1)*VLOOKUP(INT(A826/1000),辅助表!$A$1:$F$54,6,FALSE)</f>
        <v>33</v>
      </c>
      <c r="E826" s="34">
        <v>0</v>
      </c>
      <c r="F826" s="34">
        <f>ROUND(D826*VLOOKUP(INT(A826/1000),辅助表!$A$1:$F$54,5,FALSE),0)/VLOOKUP(INT(A826/1000),辅助表!$A$1:$F$54,6,FALSE)</f>
        <v>330</v>
      </c>
      <c r="G826" s="34" t="str">
        <f>VLOOKUP(INT(A826/1000),辅助表!$A$1:$F$54,4,FALSE)&amp;"+"&amp;(D826/VLOOKUP(INT(A826/1000),辅助表!$A$1:$F$54,6,FALSE))&amp;VLOOKUP(INT(A826/1000),辅助表!$A$1:$G$54,7,FALSE)</f>
        <v>最大攻击+33</v>
      </c>
    </row>
    <row r="827" spans="1:7">
      <c r="A827" s="5">
        <v>2324</v>
      </c>
      <c r="B827" s="34" t="s">
        <v>46</v>
      </c>
      <c r="C827" s="35" t="s">
        <v>356</v>
      </c>
      <c r="D827" s="34">
        <f>CEILING(RIGHT(A827,3)/VLOOKUP(INT(A827/1000),辅助表!$A$1:$F$54,5,FALSE),1)*VLOOKUP(INT(A827/1000),辅助表!$A$1:$F$54,6,FALSE)</f>
        <v>33</v>
      </c>
      <c r="E827" s="34">
        <v>0</v>
      </c>
      <c r="F827" s="34">
        <f>ROUND(D827*VLOOKUP(INT(A827/1000),辅助表!$A$1:$F$54,5,FALSE),0)/VLOOKUP(INT(A827/1000),辅助表!$A$1:$F$54,6,FALSE)</f>
        <v>330</v>
      </c>
      <c r="G827" s="34" t="str">
        <f>VLOOKUP(INT(A827/1000),辅助表!$A$1:$F$54,4,FALSE)&amp;"+"&amp;(D827/VLOOKUP(INT(A827/1000),辅助表!$A$1:$F$54,6,FALSE))&amp;VLOOKUP(INT(A827/1000),辅助表!$A$1:$G$54,7,FALSE)</f>
        <v>最大攻击+33</v>
      </c>
    </row>
    <row r="828" spans="1:7">
      <c r="A828" s="5">
        <v>2325</v>
      </c>
      <c r="B828" s="34" t="s">
        <v>46</v>
      </c>
      <c r="C828" s="35" t="s">
        <v>356</v>
      </c>
      <c r="D828" s="34">
        <f>CEILING(RIGHT(A828,3)/VLOOKUP(INT(A828/1000),辅助表!$A$1:$F$54,5,FALSE),1)*VLOOKUP(INT(A828/1000),辅助表!$A$1:$F$54,6,FALSE)</f>
        <v>33</v>
      </c>
      <c r="E828" s="34">
        <v>0</v>
      </c>
      <c r="F828" s="34">
        <f>ROUND(D828*VLOOKUP(INT(A828/1000),辅助表!$A$1:$F$54,5,FALSE),0)/VLOOKUP(INT(A828/1000),辅助表!$A$1:$F$54,6,FALSE)</f>
        <v>330</v>
      </c>
      <c r="G828" s="34" t="str">
        <f>VLOOKUP(INT(A828/1000),辅助表!$A$1:$F$54,4,FALSE)&amp;"+"&amp;(D828/VLOOKUP(INT(A828/1000),辅助表!$A$1:$F$54,6,FALSE))&amp;VLOOKUP(INT(A828/1000),辅助表!$A$1:$G$54,7,FALSE)</f>
        <v>最大攻击+33</v>
      </c>
    </row>
    <row r="829" spans="1:7">
      <c r="A829" s="5">
        <v>2326</v>
      </c>
      <c r="B829" s="34" t="s">
        <v>46</v>
      </c>
      <c r="C829" s="35" t="s">
        <v>356</v>
      </c>
      <c r="D829" s="34">
        <f>CEILING(RIGHT(A829,3)/VLOOKUP(INT(A829/1000),辅助表!$A$1:$F$54,5,FALSE),1)*VLOOKUP(INT(A829/1000),辅助表!$A$1:$F$54,6,FALSE)</f>
        <v>33</v>
      </c>
      <c r="E829" s="34">
        <v>0</v>
      </c>
      <c r="F829" s="34">
        <f>ROUND(D829*VLOOKUP(INT(A829/1000),辅助表!$A$1:$F$54,5,FALSE),0)/VLOOKUP(INT(A829/1000),辅助表!$A$1:$F$54,6,FALSE)</f>
        <v>330</v>
      </c>
      <c r="G829" s="34" t="str">
        <f>VLOOKUP(INT(A829/1000),辅助表!$A$1:$F$54,4,FALSE)&amp;"+"&amp;(D829/VLOOKUP(INT(A829/1000),辅助表!$A$1:$F$54,6,FALSE))&amp;VLOOKUP(INT(A829/1000),辅助表!$A$1:$G$54,7,FALSE)</f>
        <v>最大攻击+33</v>
      </c>
    </row>
    <row r="830" spans="1:7">
      <c r="A830" s="5">
        <v>2327</v>
      </c>
      <c r="B830" s="34" t="s">
        <v>46</v>
      </c>
      <c r="C830" s="35" t="s">
        <v>356</v>
      </c>
      <c r="D830" s="34">
        <f>CEILING(RIGHT(A830,3)/VLOOKUP(INT(A830/1000),辅助表!$A$1:$F$54,5,FALSE),1)*VLOOKUP(INT(A830/1000),辅助表!$A$1:$F$54,6,FALSE)</f>
        <v>33</v>
      </c>
      <c r="E830" s="34">
        <v>0</v>
      </c>
      <c r="F830" s="34">
        <f>ROUND(D830*VLOOKUP(INT(A830/1000),辅助表!$A$1:$F$54,5,FALSE),0)/VLOOKUP(INT(A830/1000),辅助表!$A$1:$F$54,6,FALSE)</f>
        <v>330</v>
      </c>
      <c r="G830" s="34" t="str">
        <f>VLOOKUP(INT(A830/1000),辅助表!$A$1:$F$54,4,FALSE)&amp;"+"&amp;(D830/VLOOKUP(INT(A830/1000),辅助表!$A$1:$F$54,6,FALSE))&amp;VLOOKUP(INT(A830/1000),辅助表!$A$1:$G$54,7,FALSE)</f>
        <v>最大攻击+33</v>
      </c>
    </row>
    <row r="831" spans="1:7">
      <c r="A831" s="5">
        <v>2328</v>
      </c>
      <c r="B831" s="34" t="s">
        <v>46</v>
      </c>
      <c r="C831" s="35" t="s">
        <v>356</v>
      </c>
      <c r="D831" s="34">
        <f>CEILING(RIGHT(A831,3)/VLOOKUP(INT(A831/1000),辅助表!$A$1:$F$54,5,FALSE),1)*VLOOKUP(INT(A831/1000),辅助表!$A$1:$F$54,6,FALSE)</f>
        <v>33</v>
      </c>
      <c r="E831" s="34">
        <v>0</v>
      </c>
      <c r="F831" s="34">
        <f>ROUND(D831*VLOOKUP(INT(A831/1000),辅助表!$A$1:$F$54,5,FALSE),0)/VLOOKUP(INT(A831/1000),辅助表!$A$1:$F$54,6,FALSE)</f>
        <v>330</v>
      </c>
      <c r="G831" s="34" t="str">
        <f>VLOOKUP(INT(A831/1000),辅助表!$A$1:$F$54,4,FALSE)&amp;"+"&amp;(D831/VLOOKUP(INT(A831/1000),辅助表!$A$1:$F$54,6,FALSE))&amp;VLOOKUP(INT(A831/1000),辅助表!$A$1:$G$54,7,FALSE)</f>
        <v>最大攻击+33</v>
      </c>
    </row>
    <row r="832" spans="1:7">
      <c r="A832" s="5">
        <v>2329</v>
      </c>
      <c r="B832" s="34" t="s">
        <v>46</v>
      </c>
      <c r="C832" s="35" t="s">
        <v>356</v>
      </c>
      <c r="D832" s="34">
        <f>CEILING(RIGHT(A832,3)/VLOOKUP(INT(A832/1000),辅助表!$A$1:$F$54,5,FALSE),1)*VLOOKUP(INT(A832/1000),辅助表!$A$1:$F$54,6,FALSE)</f>
        <v>33</v>
      </c>
      <c r="E832" s="34">
        <v>0</v>
      </c>
      <c r="F832" s="34">
        <f>ROUND(D832*VLOOKUP(INT(A832/1000),辅助表!$A$1:$F$54,5,FALSE),0)/VLOOKUP(INT(A832/1000),辅助表!$A$1:$F$54,6,FALSE)</f>
        <v>330</v>
      </c>
      <c r="G832" s="34" t="str">
        <f>VLOOKUP(INT(A832/1000),辅助表!$A$1:$F$54,4,FALSE)&amp;"+"&amp;(D832/VLOOKUP(INT(A832/1000),辅助表!$A$1:$F$54,6,FALSE))&amp;VLOOKUP(INT(A832/1000),辅助表!$A$1:$G$54,7,FALSE)</f>
        <v>最大攻击+33</v>
      </c>
    </row>
    <row r="833" spans="1:7">
      <c r="A833" s="5">
        <v>2330</v>
      </c>
      <c r="B833" s="34" t="s">
        <v>46</v>
      </c>
      <c r="C833" s="35" t="s">
        <v>356</v>
      </c>
      <c r="D833" s="34">
        <f>CEILING(RIGHT(A833,3)/VLOOKUP(INT(A833/1000),辅助表!$A$1:$F$54,5,FALSE),1)*VLOOKUP(INT(A833/1000),辅助表!$A$1:$F$54,6,FALSE)</f>
        <v>33</v>
      </c>
      <c r="E833" s="34">
        <v>0</v>
      </c>
      <c r="F833" s="34">
        <f>ROUND(D833*VLOOKUP(INT(A833/1000),辅助表!$A$1:$F$54,5,FALSE),0)/VLOOKUP(INT(A833/1000),辅助表!$A$1:$F$54,6,FALSE)</f>
        <v>330</v>
      </c>
      <c r="G833" s="34" t="str">
        <f>VLOOKUP(INT(A833/1000),辅助表!$A$1:$F$54,4,FALSE)&amp;"+"&amp;(D833/VLOOKUP(INT(A833/1000),辅助表!$A$1:$F$54,6,FALSE))&amp;VLOOKUP(INT(A833/1000),辅助表!$A$1:$G$54,7,FALSE)</f>
        <v>最大攻击+33</v>
      </c>
    </row>
    <row r="834" spans="1:7">
      <c r="A834" s="5">
        <v>2331</v>
      </c>
      <c r="B834" s="34" t="s">
        <v>46</v>
      </c>
      <c r="C834" s="35" t="s">
        <v>356</v>
      </c>
      <c r="D834" s="34">
        <f>CEILING(RIGHT(A834,3)/VLOOKUP(INT(A834/1000),辅助表!$A$1:$F$54,5,FALSE),1)*VLOOKUP(INT(A834/1000),辅助表!$A$1:$F$54,6,FALSE)</f>
        <v>34</v>
      </c>
      <c r="E834" s="34">
        <v>0</v>
      </c>
      <c r="F834" s="34">
        <f>ROUND(D834*VLOOKUP(INT(A834/1000),辅助表!$A$1:$F$54,5,FALSE),0)/VLOOKUP(INT(A834/1000),辅助表!$A$1:$F$54,6,FALSE)</f>
        <v>340</v>
      </c>
      <c r="G834" s="34" t="str">
        <f>VLOOKUP(INT(A834/1000),辅助表!$A$1:$F$54,4,FALSE)&amp;"+"&amp;(D834/VLOOKUP(INT(A834/1000),辅助表!$A$1:$F$54,6,FALSE))&amp;VLOOKUP(INT(A834/1000),辅助表!$A$1:$G$54,7,FALSE)</f>
        <v>最大攻击+34</v>
      </c>
    </row>
    <row r="835" spans="1:7">
      <c r="A835" s="5">
        <v>2332</v>
      </c>
      <c r="B835" s="34" t="s">
        <v>46</v>
      </c>
      <c r="C835" s="35" t="s">
        <v>356</v>
      </c>
      <c r="D835" s="34">
        <f>CEILING(RIGHT(A835,3)/VLOOKUP(INT(A835/1000),辅助表!$A$1:$F$54,5,FALSE),1)*VLOOKUP(INT(A835/1000),辅助表!$A$1:$F$54,6,FALSE)</f>
        <v>34</v>
      </c>
      <c r="E835" s="34">
        <v>0</v>
      </c>
      <c r="F835" s="34">
        <f>ROUND(D835*VLOOKUP(INT(A835/1000),辅助表!$A$1:$F$54,5,FALSE),0)/VLOOKUP(INT(A835/1000),辅助表!$A$1:$F$54,6,FALSE)</f>
        <v>340</v>
      </c>
      <c r="G835" s="34" t="str">
        <f>VLOOKUP(INT(A835/1000),辅助表!$A$1:$F$54,4,FALSE)&amp;"+"&amp;(D835/VLOOKUP(INT(A835/1000),辅助表!$A$1:$F$54,6,FALSE))&amp;VLOOKUP(INT(A835/1000),辅助表!$A$1:$G$54,7,FALSE)</f>
        <v>最大攻击+34</v>
      </c>
    </row>
    <row r="836" spans="1:7">
      <c r="A836" s="5">
        <v>2333</v>
      </c>
      <c r="B836" s="34" t="s">
        <v>46</v>
      </c>
      <c r="C836" s="35" t="s">
        <v>356</v>
      </c>
      <c r="D836" s="34">
        <f>CEILING(RIGHT(A836,3)/VLOOKUP(INT(A836/1000),辅助表!$A$1:$F$54,5,FALSE),1)*VLOOKUP(INT(A836/1000),辅助表!$A$1:$F$54,6,FALSE)</f>
        <v>34</v>
      </c>
      <c r="E836" s="34">
        <v>0</v>
      </c>
      <c r="F836" s="34">
        <f>ROUND(D836*VLOOKUP(INT(A836/1000),辅助表!$A$1:$F$54,5,FALSE),0)/VLOOKUP(INT(A836/1000),辅助表!$A$1:$F$54,6,FALSE)</f>
        <v>340</v>
      </c>
      <c r="G836" s="34" t="str">
        <f>VLOOKUP(INT(A836/1000),辅助表!$A$1:$F$54,4,FALSE)&amp;"+"&amp;(D836/VLOOKUP(INT(A836/1000),辅助表!$A$1:$F$54,6,FALSE))&amp;VLOOKUP(INT(A836/1000),辅助表!$A$1:$G$54,7,FALSE)</f>
        <v>最大攻击+34</v>
      </c>
    </row>
    <row r="837" spans="1:7">
      <c r="A837" s="5">
        <v>2334</v>
      </c>
      <c r="B837" s="34" t="s">
        <v>46</v>
      </c>
      <c r="C837" s="35" t="s">
        <v>356</v>
      </c>
      <c r="D837" s="34">
        <f>CEILING(RIGHT(A837,3)/VLOOKUP(INT(A837/1000),辅助表!$A$1:$F$54,5,FALSE),1)*VLOOKUP(INT(A837/1000),辅助表!$A$1:$F$54,6,FALSE)</f>
        <v>34</v>
      </c>
      <c r="E837" s="34">
        <v>0</v>
      </c>
      <c r="F837" s="34">
        <f>ROUND(D837*VLOOKUP(INT(A837/1000),辅助表!$A$1:$F$54,5,FALSE),0)/VLOOKUP(INT(A837/1000),辅助表!$A$1:$F$54,6,FALSE)</f>
        <v>340</v>
      </c>
      <c r="G837" s="34" t="str">
        <f>VLOOKUP(INT(A837/1000),辅助表!$A$1:$F$54,4,FALSE)&amp;"+"&amp;(D837/VLOOKUP(INT(A837/1000),辅助表!$A$1:$F$54,6,FALSE))&amp;VLOOKUP(INT(A837/1000),辅助表!$A$1:$G$54,7,FALSE)</f>
        <v>最大攻击+34</v>
      </c>
    </row>
    <row r="838" spans="1:7">
      <c r="A838" s="5">
        <v>2335</v>
      </c>
      <c r="B838" s="34" t="s">
        <v>46</v>
      </c>
      <c r="C838" s="35" t="s">
        <v>356</v>
      </c>
      <c r="D838" s="34">
        <f>CEILING(RIGHT(A838,3)/VLOOKUP(INT(A838/1000),辅助表!$A$1:$F$54,5,FALSE),1)*VLOOKUP(INT(A838/1000),辅助表!$A$1:$F$54,6,FALSE)</f>
        <v>34</v>
      </c>
      <c r="E838" s="34">
        <v>0</v>
      </c>
      <c r="F838" s="34">
        <f>ROUND(D838*VLOOKUP(INT(A838/1000),辅助表!$A$1:$F$54,5,FALSE),0)/VLOOKUP(INT(A838/1000),辅助表!$A$1:$F$54,6,FALSE)</f>
        <v>340</v>
      </c>
      <c r="G838" s="34" t="str">
        <f>VLOOKUP(INT(A838/1000),辅助表!$A$1:$F$54,4,FALSE)&amp;"+"&amp;(D838/VLOOKUP(INT(A838/1000),辅助表!$A$1:$F$54,6,FALSE))&amp;VLOOKUP(INT(A838/1000),辅助表!$A$1:$G$54,7,FALSE)</f>
        <v>最大攻击+34</v>
      </c>
    </row>
    <row r="839" spans="1:7">
      <c r="A839" s="5">
        <v>2336</v>
      </c>
      <c r="B839" s="34" t="s">
        <v>46</v>
      </c>
      <c r="C839" s="35" t="s">
        <v>356</v>
      </c>
      <c r="D839" s="34">
        <f>CEILING(RIGHT(A839,3)/VLOOKUP(INT(A839/1000),辅助表!$A$1:$F$54,5,FALSE),1)*VLOOKUP(INT(A839/1000),辅助表!$A$1:$F$54,6,FALSE)</f>
        <v>34</v>
      </c>
      <c r="E839" s="34">
        <v>0</v>
      </c>
      <c r="F839" s="34">
        <f>ROUND(D839*VLOOKUP(INT(A839/1000),辅助表!$A$1:$F$54,5,FALSE),0)/VLOOKUP(INT(A839/1000),辅助表!$A$1:$F$54,6,FALSE)</f>
        <v>340</v>
      </c>
      <c r="G839" s="34" t="str">
        <f>VLOOKUP(INT(A839/1000),辅助表!$A$1:$F$54,4,FALSE)&amp;"+"&amp;(D839/VLOOKUP(INT(A839/1000),辅助表!$A$1:$F$54,6,FALSE))&amp;VLOOKUP(INT(A839/1000),辅助表!$A$1:$G$54,7,FALSE)</f>
        <v>最大攻击+34</v>
      </c>
    </row>
    <row r="840" spans="1:7">
      <c r="A840" s="5">
        <v>2337</v>
      </c>
      <c r="B840" s="34" t="s">
        <v>46</v>
      </c>
      <c r="C840" s="35" t="s">
        <v>356</v>
      </c>
      <c r="D840" s="34">
        <f>CEILING(RIGHT(A840,3)/VLOOKUP(INT(A840/1000),辅助表!$A$1:$F$54,5,FALSE),1)*VLOOKUP(INT(A840/1000),辅助表!$A$1:$F$54,6,FALSE)</f>
        <v>34</v>
      </c>
      <c r="E840" s="34">
        <v>0</v>
      </c>
      <c r="F840" s="34">
        <f>ROUND(D840*VLOOKUP(INT(A840/1000),辅助表!$A$1:$F$54,5,FALSE),0)/VLOOKUP(INT(A840/1000),辅助表!$A$1:$F$54,6,FALSE)</f>
        <v>340</v>
      </c>
      <c r="G840" s="34" t="str">
        <f>VLOOKUP(INT(A840/1000),辅助表!$A$1:$F$54,4,FALSE)&amp;"+"&amp;(D840/VLOOKUP(INT(A840/1000),辅助表!$A$1:$F$54,6,FALSE))&amp;VLOOKUP(INT(A840/1000),辅助表!$A$1:$G$54,7,FALSE)</f>
        <v>最大攻击+34</v>
      </c>
    </row>
    <row r="841" spans="1:7">
      <c r="A841" s="5">
        <v>2338</v>
      </c>
      <c r="B841" s="34" t="s">
        <v>46</v>
      </c>
      <c r="C841" s="35" t="s">
        <v>356</v>
      </c>
      <c r="D841" s="34">
        <f>CEILING(RIGHT(A841,3)/VLOOKUP(INT(A841/1000),辅助表!$A$1:$F$54,5,FALSE),1)*VLOOKUP(INT(A841/1000),辅助表!$A$1:$F$54,6,FALSE)</f>
        <v>34</v>
      </c>
      <c r="E841" s="34">
        <v>0</v>
      </c>
      <c r="F841" s="34">
        <f>ROUND(D841*VLOOKUP(INT(A841/1000),辅助表!$A$1:$F$54,5,FALSE),0)/VLOOKUP(INT(A841/1000),辅助表!$A$1:$F$54,6,FALSE)</f>
        <v>340</v>
      </c>
      <c r="G841" s="34" t="str">
        <f>VLOOKUP(INT(A841/1000),辅助表!$A$1:$F$54,4,FALSE)&amp;"+"&amp;(D841/VLOOKUP(INT(A841/1000),辅助表!$A$1:$F$54,6,FALSE))&amp;VLOOKUP(INT(A841/1000),辅助表!$A$1:$G$54,7,FALSE)</f>
        <v>最大攻击+34</v>
      </c>
    </row>
    <row r="842" spans="1:7">
      <c r="A842" s="5">
        <v>2339</v>
      </c>
      <c r="B842" s="34" t="s">
        <v>46</v>
      </c>
      <c r="C842" s="35" t="s">
        <v>356</v>
      </c>
      <c r="D842" s="34">
        <f>CEILING(RIGHT(A842,3)/VLOOKUP(INT(A842/1000),辅助表!$A$1:$F$54,5,FALSE),1)*VLOOKUP(INT(A842/1000),辅助表!$A$1:$F$54,6,FALSE)</f>
        <v>34</v>
      </c>
      <c r="E842" s="34">
        <v>0</v>
      </c>
      <c r="F842" s="34">
        <f>ROUND(D842*VLOOKUP(INT(A842/1000),辅助表!$A$1:$F$54,5,FALSE),0)/VLOOKUP(INT(A842/1000),辅助表!$A$1:$F$54,6,FALSE)</f>
        <v>340</v>
      </c>
      <c r="G842" s="34" t="str">
        <f>VLOOKUP(INT(A842/1000),辅助表!$A$1:$F$54,4,FALSE)&amp;"+"&amp;(D842/VLOOKUP(INT(A842/1000),辅助表!$A$1:$F$54,6,FALSE))&amp;VLOOKUP(INT(A842/1000),辅助表!$A$1:$G$54,7,FALSE)</f>
        <v>最大攻击+34</v>
      </c>
    </row>
    <row r="843" spans="1:7">
      <c r="A843" s="5">
        <v>2340</v>
      </c>
      <c r="B843" s="34" t="s">
        <v>46</v>
      </c>
      <c r="C843" s="35" t="s">
        <v>356</v>
      </c>
      <c r="D843" s="34">
        <f>CEILING(RIGHT(A843,3)/VLOOKUP(INT(A843/1000),辅助表!$A$1:$F$54,5,FALSE),1)*VLOOKUP(INT(A843/1000),辅助表!$A$1:$F$54,6,FALSE)</f>
        <v>34</v>
      </c>
      <c r="E843" s="34">
        <v>0</v>
      </c>
      <c r="F843" s="34">
        <f>ROUND(D843*VLOOKUP(INT(A843/1000),辅助表!$A$1:$F$54,5,FALSE),0)/VLOOKUP(INT(A843/1000),辅助表!$A$1:$F$54,6,FALSE)</f>
        <v>340</v>
      </c>
      <c r="G843" s="34" t="str">
        <f>VLOOKUP(INT(A843/1000),辅助表!$A$1:$F$54,4,FALSE)&amp;"+"&amp;(D843/VLOOKUP(INT(A843/1000),辅助表!$A$1:$F$54,6,FALSE))&amp;VLOOKUP(INT(A843/1000),辅助表!$A$1:$G$54,7,FALSE)</f>
        <v>最大攻击+34</v>
      </c>
    </row>
    <row r="844" spans="1:7">
      <c r="A844" s="5">
        <v>2341</v>
      </c>
      <c r="B844" s="34" t="s">
        <v>46</v>
      </c>
      <c r="C844" s="35" t="s">
        <v>356</v>
      </c>
      <c r="D844" s="34">
        <f>CEILING(RIGHT(A844,3)/VLOOKUP(INT(A844/1000),辅助表!$A$1:$F$54,5,FALSE),1)*VLOOKUP(INT(A844/1000),辅助表!$A$1:$F$54,6,FALSE)</f>
        <v>35</v>
      </c>
      <c r="E844" s="34">
        <v>0</v>
      </c>
      <c r="F844" s="34">
        <f>ROUND(D844*VLOOKUP(INT(A844/1000),辅助表!$A$1:$F$54,5,FALSE),0)/VLOOKUP(INT(A844/1000),辅助表!$A$1:$F$54,6,FALSE)</f>
        <v>350</v>
      </c>
      <c r="G844" s="34" t="str">
        <f>VLOOKUP(INT(A844/1000),辅助表!$A$1:$F$54,4,FALSE)&amp;"+"&amp;(D844/VLOOKUP(INT(A844/1000),辅助表!$A$1:$F$54,6,FALSE))&amp;VLOOKUP(INT(A844/1000),辅助表!$A$1:$G$54,7,FALSE)</f>
        <v>最大攻击+35</v>
      </c>
    </row>
    <row r="845" spans="1:7">
      <c r="A845" s="5">
        <v>2342</v>
      </c>
      <c r="B845" s="34" t="s">
        <v>46</v>
      </c>
      <c r="C845" s="35" t="s">
        <v>356</v>
      </c>
      <c r="D845" s="34">
        <f>CEILING(RIGHT(A845,3)/VLOOKUP(INT(A845/1000),辅助表!$A$1:$F$54,5,FALSE),1)*VLOOKUP(INT(A845/1000),辅助表!$A$1:$F$54,6,FALSE)</f>
        <v>35</v>
      </c>
      <c r="E845" s="34">
        <v>0</v>
      </c>
      <c r="F845" s="34">
        <f>ROUND(D845*VLOOKUP(INT(A845/1000),辅助表!$A$1:$F$54,5,FALSE),0)/VLOOKUP(INT(A845/1000),辅助表!$A$1:$F$54,6,FALSE)</f>
        <v>350</v>
      </c>
      <c r="G845" s="34" t="str">
        <f>VLOOKUP(INT(A845/1000),辅助表!$A$1:$F$54,4,FALSE)&amp;"+"&amp;(D845/VLOOKUP(INT(A845/1000),辅助表!$A$1:$F$54,6,FALSE))&amp;VLOOKUP(INT(A845/1000),辅助表!$A$1:$G$54,7,FALSE)</f>
        <v>最大攻击+35</v>
      </c>
    </row>
    <row r="846" spans="1:7">
      <c r="A846" s="5">
        <v>2343</v>
      </c>
      <c r="B846" s="34" t="s">
        <v>46</v>
      </c>
      <c r="C846" s="35" t="s">
        <v>356</v>
      </c>
      <c r="D846" s="34">
        <f>CEILING(RIGHT(A846,3)/VLOOKUP(INT(A846/1000),辅助表!$A$1:$F$54,5,FALSE),1)*VLOOKUP(INT(A846/1000),辅助表!$A$1:$F$54,6,FALSE)</f>
        <v>35</v>
      </c>
      <c r="E846" s="34">
        <v>0</v>
      </c>
      <c r="F846" s="34">
        <f>ROUND(D846*VLOOKUP(INT(A846/1000),辅助表!$A$1:$F$54,5,FALSE),0)/VLOOKUP(INT(A846/1000),辅助表!$A$1:$F$54,6,FALSE)</f>
        <v>350</v>
      </c>
      <c r="G846" s="34" t="str">
        <f>VLOOKUP(INT(A846/1000),辅助表!$A$1:$F$54,4,FALSE)&amp;"+"&amp;(D846/VLOOKUP(INT(A846/1000),辅助表!$A$1:$F$54,6,FALSE))&amp;VLOOKUP(INT(A846/1000),辅助表!$A$1:$G$54,7,FALSE)</f>
        <v>最大攻击+35</v>
      </c>
    </row>
    <row r="847" spans="1:7">
      <c r="A847" s="5">
        <v>2344</v>
      </c>
      <c r="B847" s="34" t="s">
        <v>46</v>
      </c>
      <c r="C847" s="35" t="s">
        <v>356</v>
      </c>
      <c r="D847" s="34">
        <f>CEILING(RIGHT(A847,3)/VLOOKUP(INT(A847/1000),辅助表!$A$1:$F$54,5,FALSE),1)*VLOOKUP(INT(A847/1000),辅助表!$A$1:$F$54,6,FALSE)</f>
        <v>35</v>
      </c>
      <c r="E847" s="34">
        <v>0</v>
      </c>
      <c r="F847" s="34">
        <f>ROUND(D847*VLOOKUP(INT(A847/1000),辅助表!$A$1:$F$54,5,FALSE),0)/VLOOKUP(INT(A847/1000),辅助表!$A$1:$F$54,6,FALSE)</f>
        <v>350</v>
      </c>
      <c r="G847" s="34" t="str">
        <f>VLOOKUP(INT(A847/1000),辅助表!$A$1:$F$54,4,FALSE)&amp;"+"&amp;(D847/VLOOKUP(INT(A847/1000),辅助表!$A$1:$F$54,6,FALSE))&amp;VLOOKUP(INT(A847/1000),辅助表!$A$1:$G$54,7,FALSE)</f>
        <v>最大攻击+35</v>
      </c>
    </row>
    <row r="848" spans="1:7">
      <c r="A848" s="5">
        <v>2345</v>
      </c>
      <c r="B848" s="34" t="s">
        <v>46</v>
      </c>
      <c r="C848" s="35" t="s">
        <v>356</v>
      </c>
      <c r="D848" s="34">
        <f>CEILING(RIGHT(A848,3)/VLOOKUP(INT(A848/1000),辅助表!$A$1:$F$54,5,FALSE),1)*VLOOKUP(INT(A848/1000),辅助表!$A$1:$F$54,6,FALSE)</f>
        <v>35</v>
      </c>
      <c r="E848" s="34">
        <v>0</v>
      </c>
      <c r="F848" s="34">
        <f>ROUND(D848*VLOOKUP(INT(A848/1000),辅助表!$A$1:$F$54,5,FALSE),0)/VLOOKUP(INT(A848/1000),辅助表!$A$1:$F$54,6,FALSE)</f>
        <v>350</v>
      </c>
      <c r="G848" s="34" t="str">
        <f>VLOOKUP(INT(A848/1000),辅助表!$A$1:$F$54,4,FALSE)&amp;"+"&amp;(D848/VLOOKUP(INT(A848/1000),辅助表!$A$1:$F$54,6,FALSE))&amp;VLOOKUP(INT(A848/1000),辅助表!$A$1:$G$54,7,FALSE)</f>
        <v>最大攻击+35</v>
      </c>
    </row>
    <row r="849" spans="1:7">
      <c r="A849" s="5">
        <v>2346</v>
      </c>
      <c r="B849" s="34" t="s">
        <v>46</v>
      </c>
      <c r="C849" s="35" t="s">
        <v>356</v>
      </c>
      <c r="D849" s="34">
        <f>CEILING(RIGHT(A849,3)/VLOOKUP(INT(A849/1000),辅助表!$A$1:$F$54,5,FALSE),1)*VLOOKUP(INT(A849/1000),辅助表!$A$1:$F$54,6,FALSE)</f>
        <v>35</v>
      </c>
      <c r="E849" s="34">
        <v>0</v>
      </c>
      <c r="F849" s="34">
        <f>ROUND(D849*VLOOKUP(INT(A849/1000),辅助表!$A$1:$F$54,5,FALSE),0)/VLOOKUP(INT(A849/1000),辅助表!$A$1:$F$54,6,FALSE)</f>
        <v>350</v>
      </c>
      <c r="G849" s="34" t="str">
        <f>VLOOKUP(INT(A849/1000),辅助表!$A$1:$F$54,4,FALSE)&amp;"+"&amp;(D849/VLOOKUP(INT(A849/1000),辅助表!$A$1:$F$54,6,FALSE))&amp;VLOOKUP(INT(A849/1000),辅助表!$A$1:$G$54,7,FALSE)</f>
        <v>最大攻击+35</v>
      </c>
    </row>
    <row r="850" spans="1:7">
      <c r="A850" s="5">
        <v>2347</v>
      </c>
      <c r="B850" s="34" t="s">
        <v>46</v>
      </c>
      <c r="C850" s="35" t="s">
        <v>356</v>
      </c>
      <c r="D850" s="34">
        <f>CEILING(RIGHT(A850,3)/VLOOKUP(INT(A850/1000),辅助表!$A$1:$F$54,5,FALSE),1)*VLOOKUP(INT(A850/1000),辅助表!$A$1:$F$54,6,FALSE)</f>
        <v>35</v>
      </c>
      <c r="E850" s="34">
        <v>0</v>
      </c>
      <c r="F850" s="34">
        <f>ROUND(D850*VLOOKUP(INT(A850/1000),辅助表!$A$1:$F$54,5,FALSE),0)/VLOOKUP(INT(A850/1000),辅助表!$A$1:$F$54,6,FALSE)</f>
        <v>350</v>
      </c>
      <c r="G850" s="34" t="str">
        <f>VLOOKUP(INT(A850/1000),辅助表!$A$1:$F$54,4,FALSE)&amp;"+"&amp;(D850/VLOOKUP(INT(A850/1000),辅助表!$A$1:$F$54,6,FALSE))&amp;VLOOKUP(INT(A850/1000),辅助表!$A$1:$G$54,7,FALSE)</f>
        <v>最大攻击+35</v>
      </c>
    </row>
    <row r="851" spans="1:7">
      <c r="A851" s="5">
        <v>2348</v>
      </c>
      <c r="B851" s="34" t="s">
        <v>46</v>
      </c>
      <c r="C851" s="35" t="s">
        <v>356</v>
      </c>
      <c r="D851" s="34">
        <f>CEILING(RIGHT(A851,3)/VLOOKUP(INT(A851/1000),辅助表!$A$1:$F$54,5,FALSE),1)*VLOOKUP(INT(A851/1000),辅助表!$A$1:$F$54,6,FALSE)</f>
        <v>35</v>
      </c>
      <c r="E851" s="34">
        <v>0</v>
      </c>
      <c r="F851" s="34">
        <f>ROUND(D851*VLOOKUP(INT(A851/1000),辅助表!$A$1:$F$54,5,FALSE),0)/VLOOKUP(INT(A851/1000),辅助表!$A$1:$F$54,6,FALSE)</f>
        <v>350</v>
      </c>
      <c r="G851" s="34" t="str">
        <f>VLOOKUP(INT(A851/1000),辅助表!$A$1:$F$54,4,FALSE)&amp;"+"&amp;(D851/VLOOKUP(INT(A851/1000),辅助表!$A$1:$F$54,6,FALSE))&amp;VLOOKUP(INT(A851/1000),辅助表!$A$1:$G$54,7,FALSE)</f>
        <v>最大攻击+35</v>
      </c>
    </row>
    <row r="852" spans="1:7">
      <c r="A852" s="5">
        <v>2349</v>
      </c>
      <c r="B852" s="34" t="s">
        <v>46</v>
      </c>
      <c r="C852" s="35" t="s">
        <v>356</v>
      </c>
      <c r="D852" s="34">
        <f>CEILING(RIGHT(A852,3)/VLOOKUP(INT(A852/1000),辅助表!$A$1:$F$54,5,FALSE),1)*VLOOKUP(INT(A852/1000),辅助表!$A$1:$F$54,6,FALSE)</f>
        <v>35</v>
      </c>
      <c r="E852" s="34">
        <v>0</v>
      </c>
      <c r="F852" s="34">
        <f>ROUND(D852*VLOOKUP(INT(A852/1000),辅助表!$A$1:$F$54,5,FALSE),0)/VLOOKUP(INT(A852/1000),辅助表!$A$1:$F$54,6,FALSE)</f>
        <v>350</v>
      </c>
      <c r="G852" s="34" t="str">
        <f>VLOOKUP(INT(A852/1000),辅助表!$A$1:$F$54,4,FALSE)&amp;"+"&amp;(D852/VLOOKUP(INT(A852/1000),辅助表!$A$1:$F$54,6,FALSE))&amp;VLOOKUP(INT(A852/1000),辅助表!$A$1:$G$54,7,FALSE)</f>
        <v>最大攻击+35</v>
      </c>
    </row>
    <row r="853" spans="1:7">
      <c r="A853" s="5">
        <v>2350</v>
      </c>
      <c r="B853" s="34" t="s">
        <v>46</v>
      </c>
      <c r="C853" s="35" t="s">
        <v>356</v>
      </c>
      <c r="D853" s="34">
        <f>CEILING(RIGHT(A853,3)/VLOOKUP(INT(A853/1000),辅助表!$A$1:$F$54,5,FALSE),1)*VLOOKUP(INT(A853/1000),辅助表!$A$1:$F$54,6,FALSE)</f>
        <v>35</v>
      </c>
      <c r="E853" s="34">
        <v>0</v>
      </c>
      <c r="F853" s="34">
        <f>ROUND(D853*VLOOKUP(INT(A853/1000),辅助表!$A$1:$F$54,5,FALSE),0)/VLOOKUP(INT(A853/1000),辅助表!$A$1:$F$54,6,FALSE)</f>
        <v>350</v>
      </c>
      <c r="G853" s="34" t="str">
        <f>VLOOKUP(INT(A853/1000),辅助表!$A$1:$F$54,4,FALSE)&amp;"+"&amp;(D853/VLOOKUP(INT(A853/1000),辅助表!$A$1:$F$54,6,FALSE))&amp;VLOOKUP(INT(A853/1000),辅助表!$A$1:$G$54,7,FALSE)</f>
        <v>最大攻击+35</v>
      </c>
    </row>
    <row r="854" spans="1:7">
      <c r="A854" s="5">
        <v>2351</v>
      </c>
      <c r="B854" s="34" t="s">
        <v>46</v>
      </c>
      <c r="C854" s="35" t="s">
        <v>356</v>
      </c>
      <c r="D854" s="34">
        <f>CEILING(RIGHT(A854,3)/VLOOKUP(INT(A854/1000),辅助表!$A$1:$F$54,5,FALSE),1)*VLOOKUP(INT(A854/1000),辅助表!$A$1:$F$54,6,FALSE)</f>
        <v>36</v>
      </c>
      <c r="E854" s="34">
        <v>0</v>
      </c>
      <c r="F854" s="34">
        <f>ROUND(D854*VLOOKUP(INT(A854/1000),辅助表!$A$1:$F$54,5,FALSE),0)/VLOOKUP(INT(A854/1000),辅助表!$A$1:$F$54,6,FALSE)</f>
        <v>360</v>
      </c>
      <c r="G854" s="34" t="str">
        <f>VLOOKUP(INT(A854/1000),辅助表!$A$1:$F$54,4,FALSE)&amp;"+"&amp;(D854/VLOOKUP(INT(A854/1000),辅助表!$A$1:$F$54,6,FALSE))&amp;VLOOKUP(INT(A854/1000),辅助表!$A$1:$G$54,7,FALSE)</f>
        <v>最大攻击+36</v>
      </c>
    </row>
    <row r="855" spans="1:7">
      <c r="A855" s="5">
        <v>2352</v>
      </c>
      <c r="B855" s="34" t="s">
        <v>46</v>
      </c>
      <c r="C855" s="35" t="s">
        <v>356</v>
      </c>
      <c r="D855" s="34">
        <f>CEILING(RIGHT(A855,3)/VLOOKUP(INT(A855/1000),辅助表!$A$1:$F$54,5,FALSE),1)*VLOOKUP(INT(A855/1000),辅助表!$A$1:$F$54,6,FALSE)</f>
        <v>36</v>
      </c>
      <c r="E855" s="34">
        <v>0</v>
      </c>
      <c r="F855" s="34">
        <f>ROUND(D855*VLOOKUP(INT(A855/1000),辅助表!$A$1:$F$54,5,FALSE),0)/VLOOKUP(INT(A855/1000),辅助表!$A$1:$F$54,6,FALSE)</f>
        <v>360</v>
      </c>
      <c r="G855" s="34" t="str">
        <f>VLOOKUP(INT(A855/1000),辅助表!$A$1:$F$54,4,FALSE)&amp;"+"&amp;(D855/VLOOKUP(INT(A855/1000),辅助表!$A$1:$F$54,6,FALSE))&amp;VLOOKUP(INT(A855/1000),辅助表!$A$1:$G$54,7,FALSE)</f>
        <v>最大攻击+36</v>
      </c>
    </row>
    <row r="856" spans="1:7">
      <c r="A856" s="5">
        <v>2353</v>
      </c>
      <c r="B856" s="34" t="s">
        <v>46</v>
      </c>
      <c r="C856" s="35" t="s">
        <v>356</v>
      </c>
      <c r="D856" s="34">
        <f>CEILING(RIGHT(A856,3)/VLOOKUP(INT(A856/1000),辅助表!$A$1:$F$54,5,FALSE),1)*VLOOKUP(INT(A856/1000),辅助表!$A$1:$F$54,6,FALSE)</f>
        <v>36</v>
      </c>
      <c r="E856" s="34">
        <v>0</v>
      </c>
      <c r="F856" s="34">
        <f>ROUND(D856*VLOOKUP(INT(A856/1000),辅助表!$A$1:$F$54,5,FALSE),0)/VLOOKUP(INT(A856/1000),辅助表!$A$1:$F$54,6,FALSE)</f>
        <v>360</v>
      </c>
      <c r="G856" s="34" t="str">
        <f>VLOOKUP(INT(A856/1000),辅助表!$A$1:$F$54,4,FALSE)&amp;"+"&amp;(D856/VLOOKUP(INT(A856/1000),辅助表!$A$1:$F$54,6,FALSE))&amp;VLOOKUP(INT(A856/1000),辅助表!$A$1:$G$54,7,FALSE)</f>
        <v>最大攻击+36</v>
      </c>
    </row>
    <row r="857" spans="1:7">
      <c r="A857" s="5">
        <v>2354</v>
      </c>
      <c r="B857" s="34" t="s">
        <v>46</v>
      </c>
      <c r="C857" s="35" t="s">
        <v>356</v>
      </c>
      <c r="D857" s="34">
        <f>CEILING(RIGHT(A857,3)/VLOOKUP(INT(A857/1000),辅助表!$A$1:$F$54,5,FALSE),1)*VLOOKUP(INT(A857/1000),辅助表!$A$1:$F$54,6,FALSE)</f>
        <v>36</v>
      </c>
      <c r="E857" s="34">
        <v>0</v>
      </c>
      <c r="F857" s="34">
        <f>ROUND(D857*VLOOKUP(INT(A857/1000),辅助表!$A$1:$F$54,5,FALSE),0)/VLOOKUP(INT(A857/1000),辅助表!$A$1:$F$54,6,FALSE)</f>
        <v>360</v>
      </c>
      <c r="G857" s="34" t="str">
        <f>VLOOKUP(INT(A857/1000),辅助表!$A$1:$F$54,4,FALSE)&amp;"+"&amp;(D857/VLOOKUP(INT(A857/1000),辅助表!$A$1:$F$54,6,FALSE))&amp;VLOOKUP(INT(A857/1000),辅助表!$A$1:$G$54,7,FALSE)</f>
        <v>最大攻击+36</v>
      </c>
    </row>
    <row r="858" spans="1:7">
      <c r="A858" s="5">
        <v>2355</v>
      </c>
      <c r="B858" s="34" t="s">
        <v>46</v>
      </c>
      <c r="C858" s="35" t="s">
        <v>356</v>
      </c>
      <c r="D858" s="34">
        <f>CEILING(RIGHT(A858,3)/VLOOKUP(INT(A858/1000),辅助表!$A$1:$F$54,5,FALSE),1)*VLOOKUP(INT(A858/1000),辅助表!$A$1:$F$54,6,FALSE)</f>
        <v>36</v>
      </c>
      <c r="E858" s="34">
        <v>0</v>
      </c>
      <c r="F858" s="34">
        <f>ROUND(D858*VLOOKUP(INT(A858/1000),辅助表!$A$1:$F$54,5,FALSE),0)/VLOOKUP(INT(A858/1000),辅助表!$A$1:$F$54,6,FALSE)</f>
        <v>360</v>
      </c>
      <c r="G858" s="34" t="str">
        <f>VLOOKUP(INT(A858/1000),辅助表!$A$1:$F$54,4,FALSE)&amp;"+"&amp;(D858/VLOOKUP(INT(A858/1000),辅助表!$A$1:$F$54,6,FALSE))&amp;VLOOKUP(INT(A858/1000),辅助表!$A$1:$G$54,7,FALSE)</f>
        <v>最大攻击+36</v>
      </c>
    </row>
    <row r="859" spans="1:7">
      <c r="A859" s="5">
        <v>2356</v>
      </c>
      <c r="B859" s="34" t="s">
        <v>46</v>
      </c>
      <c r="C859" s="35" t="s">
        <v>356</v>
      </c>
      <c r="D859" s="34">
        <f>CEILING(RIGHT(A859,3)/VLOOKUP(INT(A859/1000),辅助表!$A$1:$F$54,5,FALSE),1)*VLOOKUP(INT(A859/1000),辅助表!$A$1:$F$54,6,FALSE)</f>
        <v>36</v>
      </c>
      <c r="E859" s="34">
        <v>0</v>
      </c>
      <c r="F859" s="34">
        <f>ROUND(D859*VLOOKUP(INT(A859/1000),辅助表!$A$1:$F$54,5,FALSE),0)/VLOOKUP(INT(A859/1000),辅助表!$A$1:$F$54,6,FALSE)</f>
        <v>360</v>
      </c>
      <c r="G859" s="34" t="str">
        <f>VLOOKUP(INT(A859/1000),辅助表!$A$1:$F$54,4,FALSE)&amp;"+"&amp;(D859/VLOOKUP(INT(A859/1000),辅助表!$A$1:$F$54,6,FALSE))&amp;VLOOKUP(INT(A859/1000),辅助表!$A$1:$G$54,7,FALSE)</f>
        <v>最大攻击+36</v>
      </c>
    </row>
    <row r="860" spans="1:7">
      <c r="A860" s="5">
        <v>2357</v>
      </c>
      <c r="B860" s="34" t="s">
        <v>46</v>
      </c>
      <c r="C860" s="35" t="s">
        <v>356</v>
      </c>
      <c r="D860" s="34">
        <f>CEILING(RIGHT(A860,3)/VLOOKUP(INT(A860/1000),辅助表!$A$1:$F$54,5,FALSE),1)*VLOOKUP(INT(A860/1000),辅助表!$A$1:$F$54,6,FALSE)</f>
        <v>36</v>
      </c>
      <c r="E860" s="34">
        <v>0</v>
      </c>
      <c r="F860" s="34">
        <f>ROUND(D860*VLOOKUP(INT(A860/1000),辅助表!$A$1:$F$54,5,FALSE),0)/VLOOKUP(INT(A860/1000),辅助表!$A$1:$F$54,6,FALSE)</f>
        <v>360</v>
      </c>
      <c r="G860" s="34" t="str">
        <f>VLOOKUP(INT(A860/1000),辅助表!$A$1:$F$54,4,FALSE)&amp;"+"&amp;(D860/VLOOKUP(INT(A860/1000),辅助表!$A$1:$F$54,6,FALSE))&amp;VLOOKUP(INT(A860/1000),辅助表!$A$1:$G$54,7,FALSE)</f>
        <v>最大攻击+36</v>
      </c>
    </row>
    <row r="861" spans="1:7">
      <c r="A861" s="5">
        <v>2358</v>
      </c>
      <c r="B861" s="34" t="s">
        <v>46</v>
      </c>
      <c r="C861" s="35" t="s">
        <v>356</v>
      </c>
      <c r="D861" s="34">
        <f>CEILING(RIGHT(A861,3)/VLOOKUP(INT(A861/1000),辅助表!$A$1:$F$54,5,FALSE),1)*VLOOKUP(INT(A861/1000),辅助表!$A$1:$F$54,6,FALSE)</f>
        <v>36</v>
      </c>
      <c r="E861" s="34">
        <v>0</v>
      </c>
      <c r="F861" s="34">
        <f>ROUND(D861*VLOOKUP(INT(A861/1000),辅助表!$A$1:$F$54,5,FALSE),0)/VLOOKUP(INT(A861/1000),辅助表!$A$1:$F$54,6,FALSE)</f>
        <v>360</v>
      </c>
      <c r="G861" s="34" t="str">
        <f>VLOOKUP(INT(A861/1000),辅助表!$A$1:$F$54,4,FALSE)&amp;"+"&amp;(D861/VLOOKUP(INT(A861/1000),辅助表!$A$1:$F$54,6,FALSE))&amp;VLOOKUP(INT(A861/1000),辅助表!$A$1:$G$54,7,FALSE)</f>
        <v>最大攻击+36</v>
      </c>
    </row>
    <row r="862" spans="1:7">
      <c r="A862" s="5">
        <v>2359</v>
      </c>
      <c r="B862" s="34" t="s">
        <v>46</v>
      </c>
      <c r="C862" s="35" t="s">
        <v>356</v>
      </c>
      <c r="D862" s="34">
        <f>CEILING(RIGHT(A862,3)/VLOOKUP(INT(A862/1000),辅助表!$A$1:$F$54,5,FALSE),1)*VLOOKUP(INT(A862/1000),辅助表!$A$1:$F$54,6,FALSE)</f>
        <v>36</v>
      </c>
      <c r="E862" s="34">
        <v>0</v>
      </c>
      <c r="F862" s="34">
        <f>ROUND(D862*VLOOKUP(INT(A862/1000),辅助表!$A$1:$F$54,5,FALSE),0)/VLOOKUP(INT(A862/1000),辅助表!$A$1:$F$54,6,FALSE)</f>
        <v>360</v>
      </c>
      <c r="G862" s="34" t="str">
        <f>VLOOKUP(INT(A862/1000),辅助表!$A$1:$F$54,4,FALSE)&amp;"+"&amp;(D862/VLOOKUP(INT(A862/1000),辅助表!$A$1:$F$54,6,FALSE))&amp;VLOOKUP(INT(A862/1000),辅助表!$A$1:$G$54,7,FALSE)</f>
        <v>最大攻击+36</v>
      </c>
    </row>
    <row r="863" spans="1:7">
      <c r="A863" s="5">
        <v>2360</v>
      </c>
      <c r="B863" s="34" t="s">
        <v>46</v>
      </c>
      <c r="C863" s="35" t="s">
        <v>356</v>
      </c>
      <c r="D863" s="34">
        <f>CEILING(RIGHT(A863,3)/VLOOKUP(INT(A863/1000),辅助表!$A$1:$F$54,5,FALSE),1)*VLOOKUP(INT(A863/1000),辅助表!$A$1:$F$54,6,FALSE)</f>
        <v>36</v>
      </c>
      <c r="E863" s="34">
        <v>0</v>
      </c>
      <c r="F863" s="34">
        <f>ROUND(D863*VLOOKUP(INT(A863/1000),辅助表!$A$1:$F$54,5,FALSE),0)/VLOOKUP(INT(A863/1000),辅助表!$A$1:$F$54,6,FALSE)</f>
        <v>360</v>
      </c>
      <c r="G863" s="34" t="str">
        <f>VLOOKUP(INT(A863/1000),辅助表!$A$1:$F$54,4,FALSE)&amp;"+"&amp;(D863/VLOOKUP(INT(A863/1000),辅助表!$A$1:$F$54,6,FALSE))&amp;VLOOKUP(INT(A863/1000),辅助表!$A$1:$G$54,7,FALSE)</f>
        <v>最大攻击+36</v>
      </c>
    </row>
    <row r="864" spans="1:7">
      <c r="A864" s="5">
        <v>2361</v>
      </c>
      <c r="B864" s="34" t="s">
        <v>46</v>
      </c>
      <c r="C864" s="35" t="s">
        <v>356</v>
      </c>
      <c r="D864" s="34">
        <f>CEILING(RIGHT(A864,3)/VLOOKUP(INT(A864/1000),辅助表!$A$1:$F$54,5,FALSE),1)*VLOOKUP(INT(A864/1000),辅助表!$A$1:$F$54,6,FALSE)</f>
        <v>37</v>
      </c>
      <c r="E864" s="34">
        <v>0</v>
      </c>
      <c r="F864" s="34">
        <f>ROUND(D864*VLOOKUP(INT(A864/1000),辅助表!$A$1:$F$54,5,FALSE),0)/VLOOKUP(INT(A864/1000),辅助表!$A$1:$F$54,6,FALSE)</f>
        <v>370</v>
      </c>
      <c r="G864" s="34" t="str">
        <f>VLOOKUP(INT(A864/1000),辅助表!$A$1:$F$54,4,FALSE)&amp;"+"&amp;(D864/VLOOKUP(INT(A864/1000),辅助表!$A$1:$F$54,6,FALSE))&amp;VLOOKUP(INT(A864/1000),辅助表!$A$1:$G$54,7,FALSE)</f>
        <v>最大攻击+37</v>
      </c>
    </row>
    <row r="865" spans="1:7">
      <c r="A865" s="5">
        <v>2362</v>
      </c>
      <c r="B865" s="34" t="s">
        <v>46</v>
      </c>
      <c r="C865" s="35" t="s">
        <v>356</v>
      </c>
      <c r="D865" s="34">
        <f>CEILING(RIGHT(A865,3)/VLOOKUP(INT(A865/1000),辅助表!$A$1:$F$54,5,FALSE),1)*VLOOKUP(INT(A865/1000),辅助表!$A$1:$F$54,6,FALSE)</f>
        <v>37</v>
      </c>
      <c r="E865" s="34">
        <v>0</v>
      </c>
      <c r="F865" s="34">
        <f>ROUND(D865*VLOOKUP(INT(A865/1000),辅助表!$A$1:$F$54,5,FALSE),0)/VLOOKUP(INT(A865/1000),辅助表!$A$1:$F$54,6,FALSE)</f>
        <v>370</v>
      </c>
      <c r="G865" s="34" t="str">
        <f>VLOOKUP(INT(A865/1000),辅助表!$A$1:$F$54,4,FALSE)&amp;"+"&amp;(D865/VLOOKUP(INT(A865/1000),辅助表!$A$1:$F$54,6,FALSE))&amp;VLOOKUP(INT(A865/1000),辅助表!$A$1:$G$54,7,FALSE)</f>
        <v>最大攻击+37</v>
      </c>
    </row>
    <row r="866" spans="1:7">
      <c r="A866" s="5">
        <v>2363</v>
      </c>
      <c r="B866" s="34" t="s">
        <v>46</v>
      </c>
      <c r="C866" s="35" t="s">
        <v>356</v>
      </c>
      <c r="D866" s="34">
        <f>CEILING(RIGHT(A866,3)/VLOOKUP(INT(A866/1000),辅助表!$A$1:$F$54,5,FALSE),1)*VLOOKUP(INT(A866/1000),辅助表!$A$1:$F$54,6,FALSE)</f>
        <v>37</v>
      </c>
      <c r="E866" s="34">
        <v>0</v>
      </c>
      <c r="F866" s="34">
        <f>ROUND(D866*VLOOKUP(INT(A866/1000),辅助表!$A$1:$F$54,5,FALSE),0)/VLOOKUP(INT(A866/1000),辅助表!$A$1:$F$54,6,FALSE)</f>
        <v>370</v>
      </c>
      <c r="G866" s="34" t="str">
        <f>VLOOKUP(INT(A866/1000),辅助表!$A$1:$F$54,4,FALSE)&amp;"+"&amp;(D866/VLOOKUP(INT(A866/1000),辅助表!$A$1:$F$54,6,FALSE))&amp;VLOOKUP(INT(A866/1000),辅助表!$A$1:$G$54,7,FALSE)</f>
        <v>最大攻击+37</v>
      </c>
    </row>
    <row r="867" spans="1:7">
      <c r="A867" s="5">
        <v>2364</v>
      </c>
      <c r="B867" s="34" t="s">
        <v>46</v>
      </c>
      <c r="C867" s="35" t="s">
        <v>356</v>
      </c>
      <c r="D867" s="34">
        <f>CEILING(RIGHT(A867,3)/VLOOKUP(INT(A867/1000),辅助表!$A$1:$F$54,5,FALSE),1)*VLOOKUP(INT(A867/1000),辅助表!$A$1:$F$54,6,FALSE)</f>
        <v>37</v>
      </c>
      <c r="E867" s="34">
        <v>0</v>
      </c>
      <c r="F867" s="34">
        <f>ROUND(D867*VLOOKUP(INT(A867/1000),辅助表!$A$1:$F$54,5,FALSE),0)/VLOOKUP(INT(A867/1000),辅助表!$A$1:$F$54,6,FALSE)</f>
        <v>370</v>
      </c>
      <c r="G867" s="34" t="str">
        <f>VLOOKUP(INT(A867/1000),辅助表!$A$1:$F$54,4,FALSE)&amp;"+"&amp;(D867/VLOOKUP(INT(A867/1000),辅助表!$A$1:$F$54,6,FALSE))&amp;VLOOKUP(INT(A867/1000),辅助表!$A$1:$G$54,7,FALSE)</f>
        <v>最大攻击+37</v>
      </c>
    </row>
    <row r="868" spans="1:7">
      <c r="A868" s="5">
        <v>2365</v>
      </c>
      <c r="B868" s="34" t="s">
        <v>46</v>
      </c>
      <c r="C868" s="35" t="s">
        <v>356</v>
      </c>
      <c r="D868" s="34">
        <f>CEILING(RIGHT(A868,3)/VLOOKUP(INT(A868/1000),辅助表!$A$1:$F$54,5,FALSE),1)*VLOOKUP(INT(A868/1000),辅助表!$A$1:$F$54,6,FALSE)</f>
        <v>37</v>
      </c>
      <c r="E868" s="34">
        <v>0</v>
      </c>
      <c r="F868" s="34">
        <f>ROUND(D868*VLOOKUP(INT(A868/1000),辅助表!$A$1:$F$54,5,FALSE),0)/VLOOKUP(INT(A868/1000),辅助表!$A$1:$F$54,6,FALSE)</f>
        <v>370</v>
      </c>
      <c r="G868" s="34" t="str">
        <f>VLOOKUP(INT(A868/1000),辅助表!$A$1:$F$54,4,FALSE)&amp;"+"&amp;(D868/VLOOKUP(INT(A868/1000),辅助表!$A$1:$F$54,6,FALSE))&amp;VLOOKUP(INT(A868/1000),辅助表!$A$1:$G$54,7,FALSE)</f>
        <v>最大攻击+37</v>
      </c>
    </row>
    <row r="869" spans="1:7">
      <c r="A869" s="5">
        <v>2366</v>
      </c>
      <c r="B869" s="34" t="s">
        <v>46</v>
      </c>
      <c r="C869" s="35" t="s">
        <v>356</v>
      </c>
      <c r="D869" s="34">
        <f>CEILING(RIGHT(A869,3)/VLOOKUP(INT(A869/1000),辅助表!$A$1:$F$54,5,FALSE),1)*VLOOKUP(INT(A869/1000),辅助表!$A$1:$F$54,6,FALSE)</f>
        <v>37</v>
      </c>
      <c r="E869" s="34">
        <v>0</v>
      </c>
      <c r="F869" s="34">
        <f>ROUND(D869*VLOOKUP(INT(A869/1000),辅助表!$A$1:$F$54,5,FALSE),0)/VLOOKUP(INT(A869/1000),辅助表!$A$1:$F$54,6,FALSE)</f>
        <v>370</v>
      </c>
      <c r="G869" s="34" t="str">
        <f>VLOOKUP(INT(A869/1000),辅助表!$A$1:$F$54,4,FALSE)&amp;"+"&amp;(D869/VLOOKUP(INT(A869/1000),辅助表!$A$1:$F$54,6,FALSE))&amp;VLOOKUP(INT(A869/1000),辅助表!$A$1:$G$54,7,FALSE)</f>
        <v>最大攻击+37</v>
      </c>
    </row>
    <row r="870" spans="1:7">
      <c r="A870" s="5">
        <v>2367</v>
      </c>
      <c r="B870" s="34" t="s">
        <v>46</v>
      </c>
      <c r="C870" s="35" t="s">
        <v>356</v>
      </c>
      <c r="D870" s="34">
        <f>CEILING(RIGHT(A870,3)/VLOOKUP(INT(A870/1000),辅助表!$A$1:$F$54,5,FALSE),1)*VLOOKUP(INT(A870/1000),辅助表!$A$1:$F$54,6,FALSE)</f>
        <v>37</v>
      </c>
      <c r="E870" s="34">
        <v>0</v>
      </c>
      <c r="F870" s="34">
        <f>ROUND(D870*VLOOKUP(INT(A870/1000),辅助表!$A$1:$F$54,5,FALSE),0)/VLOOKUP(INT(A870/1000),辅助表!$A$1:$F$54,6,FALSE)</f>
        <v>370</v>
      </c>
      <c r="G870" s="34" t="str">
        <f>VLOOKUP(INT(A870/1000),辅助表!$A$1:$F$54,4,FALSE)&amp;"+"&amp;(D870/VLOOKUP(INT(A870/1000),辅助表!$A$1:$F$54,6,FALSE))&amp;VLOOKUP(INT(A870/1000),辅助表!$A$1:$G$54,7,FALSE)</f>
        <v>最大攻击+37</v>
      </c>
    </row>
    <row r="871" spans="1:7">
      <c r="A871" s="5">
        <v>2368</v>
      </c>
      <c r="B871" s="34" t="s">
        <v>46</v>
      </c>
      <c r="C871" s="35" t="s">
        <v>356</v>
      </c>
      <c r="D871" s="34">
        <f>CEILING(RIGHT(A871,3)/VLOOKUP(INT(A871/1000),辅助表!$A$1:$F$54,5,FALSE),1)*VLOOKUP(INT(A871/1000),辅助表!$A$1:$F$54,6,FALSE)</f>
        <v>37</v>
      </c>
      <c r="E871" s="34">
        <v>0</v>
      </c>
      <c r="F871" s="34">
        <f>ROUND(D871*VLOOKUP(INT(A871/1000),辅助表!$A$1:$F$54,5,FALSE),0)/VLOOKUP(INT(A871/1000),辅助表!$A$1:$F$54,6,FALSE)</f>
        <v>370</v>
      </c>
      <c r="G871" s="34" t="str">
        <f>VLOOKUP(INT(A871/1000),辅助表!$A$1:$F$54,4,FALSE)&amp;"+"&amp;(D871/VLOOKUP(INT(A871/1000),辅助表!$A$1:$F$54,6,FALSE))&amp;VLOOKUP(INT(A871/1000),辅助表!$A$1:$G$54,7,FALSE)</f>
        <v>最大攻击+37</v>
      </c>
    </row>
    <row r="872" spans="1:7">
      <c r="A872" s="5">
        <v>2369</v>
      </c>
      <c r="B872" s="34" t="s">
        <v>46</v>
      </c>
      <c r="C872" s="35" t="s">
        <v>356</v>
      </c>
      <c r="D872" s="34">
        <f>CEILING(RIGHT(A872,3)/VLOOKUP(INT(A872/1000),辅助表!$A$1:$F$54,5,FALSE),1)*VLOOKUP(INT(A872/1000),辅助表!$A$1:$F$54,6,FALSE)</f>
        <v>37</v>
      </c>
      <c r="E872" s="34">
        <v>0</v>
      </c>
      <c r="F872" s="34">
        <f>ROUND(D872*VLOOKUP(INT(A872/1000),辅助表!$A$1:$F$54,5,FALSE),0)/VLOOKUP(INT(A872/1000),辅助表!$A$1:$F$54,6,FALSE)</f>
        <v>370</v>
      </c>
      <c r="G872" s="34" t="str">
        <f>VLOOKUP(INT(A872/1000),辅助表!$A$1:$F$54,4,FALSE)&amp;"+"&amp;(D872/VLOOKUP(INT(A872/1000),辅助表!$A$1:$F$54,6,FALSE))&amp;VLOOKUP(INT(A872/1000),辅助表!$A$1:$G$54,7,FALSE)</f>
        <v>最大攻击+37</v>
      </c>
    </row>
    <row r="873" spans="1:7">
      <c r="A873" s="5">
        <v>2370</v>
      </c>
      <c r="B873" s="34" t="s">
        <v>46</v>
      </c>
      <c r="C873" s="35" t="s">
        <v>356</v>
      </c>
      <c r="D873" s="34">
        <f>CEILING(RIGHT(A873,3)/VLOOKUP(INT(A873/1000),辅助表!$A$1:$F$54,5,FALSE),1)*VLOOKUP(INT(A873/1000),辅助表!$A$1:$F$54,6,FALSE)</f>
        <v>37</v>
      </c>
      <c r="E873" s="34">
        <v>0</v>
      </c>
      <c r="F873" s="34">
        <f>ROUND(D873*VLOOKUP(INT(A873/1000),辅助表!$A$1:$F$54,5,FALSE),0)/VLOOKUP(INT(A873/1000),辅助表!$A$1:$F$54,6,FALSE)</f>
        <v>370</v>
      </c>
      <c r="G873" s="34" t="str">
        <f>VLOOKUP(INT(A873/1000),辅助表!$A$1:$F$54,4,FALSE)&amp;"+"&amp;(D873/VLOOKUP(INT(A873/1000),辅助表!$A$1:$F$54,6,FALSE))&amp;VLOOKUP(INT(A873/1000),辅助表!$A$1:$G$54,7,FALSE)</f>
        <v>最大攻击+37</v>
      </c>
    </row>
    <row r="874" spans="1:7">
      <c r="A874" s="5">
        <v>2371</v>
      </c>
      <c r="B874" s="34" t="s">
        <v>46</v>
      </c>
      <c r="C874" s="35" t="s">
        <v>356</v>
      </c>
      <c r="D874" s="34">
        <f>CEILING(RIGHT(A874,3)/VLOOKUP(INT(A874/1000),辅助表!$A$1:$F$54,5,FALSE),1)*VLOOKUP(INT(A874/1000),辅助表!$A$1:$F$54,6,FALSE)</f>
        <v>38</v>
      </c>
      <c r="E874" s="34">
        <v>0</v>
      </c>
      <c r="F874" s="34">
        <f>ROUND(D874*VLOOKUP(INT(A874/1000),辅助表!$A$1:$F$54,5,FALSE),0)/VLOOKUP(INT(A874/1000),辅助表!$A$1:$F$54,6,FALSE)</f>
        <v>380</v>
      </c>
      <c r="G874" s="34" t="str">
        <f>VLOOKUP(INT(A874/1000),辅助表!$A$1:$F$54,4,FALSE)&amp;"+"&amp;(D874/VLOOKUP(INT(A874/1000),辅助表!$A$1:$F$54,6,FALSE))&amp;VLOOKUP(INT(A874/1000),辅助表!$A$1:$G$54,7,FALSE)</f>
        <v>最大攻击+38</v>
      </c>
    </row>
    <row r="875" spans="1:7">
      <c r="A875" s="5">
        <v>2372</v>
      </c>
      <c r="B875" s="34" t="s">
        <v>46</v>
      </c>
      <c r="C875" s="35" t="s">
        <v>356</v>
      </c>
      <c r="D875" s="34">
        <f>CEILING(RIGHT(A875,3)/VLOOKUP(INT(A875/1000),辅助表!$A$1:$F$54,5,FALSE),1)*VLOOKUP(INT(A875/1000),辅助表!$A$1:$F$54,6,FALSE)</f>
        <v>38</v>
      </c>
      <c r="E875" s="34">
        <v>0</v>
      </c>
      <c r="F875" s="34">
        <f>ROUND(D875*VLOOKUP(INT(A875/1000),辅助表!$A$1:$F$54,5,FALSE),0)/VLOOKUP(INT(A875/1000),辅助表!$A$1:$F$54,6,FALSE)</f>
        <v>380</v>
      </c>
      <c r="G875" s="34" t="str">
        <f>VLOOKUP(INT(A875/1000),辅助表!$A$1:$F$54,4,FALSE)&amp;"+"&amp;(D875/VLOOKUP(INT(A875/1000),辅助表!$A$1:$F$54,6,FALSE))&amp;VLOOKUP(INT(A875/1000),辅助表!$A$1:$G$54,7,FALSE)</f>
        <v>最大攻击+38</v>
      </c>
    </row>
    <row r="876" spans="1:7">
      <c r="A876" s="5">
        <v>2373</v>
      </c>
      <c r="B876" s="34" t="s">
        <v>46</v>
      </c>
      <c r="C876" s="35" t="s">
        <v>356</v>
      </c>
      <c r="D876" s="34">
        <f>CEILING(RIGHT(A876,3)/VLOOKUP(INT(A876/1000),辅助表!$A$1:$F$54,5,FALSE),1)*VLOOKUP(INT(A876/1000),辅助表!$A$1:$F$54,6,FALSE)</f>
        <v>38</v>
      </c>
      <c r="E876" s="34">
        <v>0</v>
      </c>
      <c r="F876" s="34">
        <f>ROUND(D876*VLOOKUP(INT(A876/1000),辅助表!$A$1:$F$54,5,FALSE),0)/VLOOKUP(INT(A876/1000),辅助表!$A$1:$F$54,6,FALSE)</f>
        <v>380</v>
      </c>
      <c r="G876" s="34" t="str">
        <f>VLOOKUP(INT(A876/1000),辅助表!$A$1:$F$54,4,FALSE)&amp;"+"&amp;(D876/VLOOKUP(INT(A876/1000),辅助表!$A$1:$F$54,6,FALSE))&amp;VLOOKUP(INT(A876/1000),辅助表!$A$1:$G$54,7,FALSE)</f>
        <v>最大攻击+38</v>
      </c>
    </row>
    <row r="877" spans="1:7">
      <c r="A877" s="5">
        <v>2374</v>
      </c>
      <c r="B877" s="34" t="s">
        <v>46</v>
      </c>
      <c r="C877" s="35" t="s">
        <v>356</v>
      </c>
      <c r="D877" s="34">
        <f>CEILING(RIGHT(A877,3)/VLOOKUP(INT(A877/1000),辅助表!$A$1:$F$54,5,FALSE),1)*VLOOKUP(INT(A877/1000),辅助表!$A$1:$F$54,6,FALSE)</f>
        <v>38</v>
      </c>
      <c r="E877" s="34">
        <v>0</v>
      </c>
      <c r="F877" s="34">
        <f>ROUND(D877*VLOOKUP(INT(A877/1000),辅助表!$A$1:$F$54,5,FALSE),0)/VLOOKUP(INT(A877/1000),辅助表!$A$1:$F$54,6,FALSE)</f>
        <v>380</v>
      </c>
      <c r="G877" s="34" t="str">
        <f>VLOOKUP(INT(A877/1000),辅助表!$A$1:$F$54,4,FALSE)&amp;"+"&amp;(D877/VLOOKUP(INT(A877/1000),辅助表!$A$1:$F$54,6,FALSE))&amp;VLOOKUP(INT(A877/1000),辅助表!$A$1:$G$54,7,FALSE)</f>
        <v>最大攻击+38</v>
      </c>
    </row>
    <row r="878" spans="1:7">
      <c r="A878" s="5">
        <v>2375</v>
      </c>
      <c r="B878" s="34" t="s">
        <v>46</v>
      </c>
      <c r="C878" s="35" t="s">
        <v>356</v>
      </c>
      <c r="D878" s="34">
        <f>CEILING(RIGHT(A878,3)/VLOOKUP(INT(A878/1000),辅助表!$A$1:$F$54,5,FALSE),1)*VLOOKUP(INT(A878/1000),辅助表!$A$1:$F$54,6,FALSE)</f>
        <v>38</v>
      </c>
      <c r="E878" s="34">
        <v>0</v>
      </c>
      <c r="F878" s="34">
        <f>ROUND(D878*VLOOKUP(INT(A878/1000),辅助表!$A$1:$F$54,5,FALSE),0)/VLOOKUP(INT(A878/1000),辅助表!$A$1:$F$54,6,FALSE)</f>
        <v>380</v>
      </c>
      <c r="G878" s="34" t="str">
        <f>VLOOKUP(INT(A878/1000),辅助表!$A$1:$F$54,4,FALSE)&amp;"+"&amp;(D878/VLOOKUP(INT(A878/1000),辅助表!$A$1:$F$54,6,FALSE))&amp;VLOOKUP(INT(A878/1000),辅助表!$A$1:$G$54,7,FALSE)</f>
        <v>最大攻击+38</v>
      </c>
    </row>
    <row r="879" spans="1:7">
      <c r="A879" s="5">
        <v>2376</v>
      </c>
      <c r="B879" s="34" t="s">
        <v>46</v>
      </c>
      <c r="C879" s="35" t="s">
        <v>356</v>
      </c>
      <c r="D879" s="34">
        <f>CEILING(RIGHT(A879,3)/VLOOKUP(INT(A879/1000),辅助表!$A$1:$F$54,5,FALSE),1)*VLOOKUP(INT(A879/1000),辅助表!$A$1:$F$54,6,FALSE)</f>
        <v>38</v>
      </c>
      <c r="E879" s="34">
        <v>0</v>
      </c>
      <c r="F879" s="34">
        <f>ROUND(D879*VLOOKUP(INT(A879/1000),辅助表!$A$1:$F$54,5,FALSE),0)/VLOOKUP(INT(A879/1000),辅助表!$A$1:$F$54,6,FALSE)</f>
        <v>380</v>
      </c>
      <c r="G879" s="34" t="str">
        <f>VLOOKUP(INT(A879/1000),辅助表!$A$1:$F$54,4,FALSE)&amp;"+"&amp;(D879/VLOOKUP(INT(A879/1000),辅助表!$A$1:$F$54,6,FALSE))&amp;VLOOKUP(INT(A879/1000),辅助表!$A$1:$G$54,7,FALSE)</f>
        <v>最大攻击+38</v>
      </c>
    </row>
    <row r="880" spans="1:7">
      <c r="A880" s="5">
        <v>2377</v>
      </c>
      <c r="B880" s="34" t="s">
        <v>46</v>
      </c>
      <c r="C880" s="35" t="s">
        <v>356</v>
      </c>
      <c r="D880" s="34">
        <f>CEILING(RIGHT(A880,3)/VLOOKUP(INT(A880/1000),辅助表!$A$1:$F$54,5,FALSE),1)*VLOOKUP(INT(A880/1000),辅助表!$A$1:$F$54,6,FALSE)</f>
        <v>38</v>
      </c>
      <c r="E880" s="34">
        <v>0</v>
      </c>
      <c r="F880" s="34">
        <f>ROUND(D880*VLOOKUP(INT(A880/1000),辅助表!$A$1:$F$54,5,FALSE),0)/VLOOKUP(INT(A880/1000),辅助表!$A$1:$F$54,6,FALSE)</f>
        <v>380</v>
      </c>
      <c r="G880" s="34" t="str">
        <f>VLOOKUP(INT(A880/1000),辅助表!$A$1:$F$54,4,FALSE)&amp;"+"&amp;(D880/VLOOKUP(INT(A880/1000),辅助表!$A$1:$F$54,6,FALSE))&amp;VLOOKUP(INT(A880/1000),辅助表!$A$1:$G$54,7,FALSE)</f>
        <v>最大攻击+38</v>
      </c>
    </row>
    <row r="881" spans="1:7">
      <c r="A881" s="5">
        <v>2378</v>
      </c>
      <c r="B881" s="34" t="s">
        <v>46</v>
      </c>
      <c r="C881" s="35" t="s">
        <v>356</v>
      </c>
      <c r="D881" s="34">
        <f>CEILING(RIGHT(A881,3)/VLOOKUP(INT(A881/1000),辅助表!$A$1:$F$54,5,FALSE),1)*VLOOKUP(INT(A881/1000),辅助表!$A$1:$F$54,6,FALSE)</f>
        <v>38</v>
      </c>
      <c r="E881" s="34">
        <v>0</v>
      </c>
      <c r="F881" s="34">
        <f>ROUND(D881*VLOOKUP(INT(A881/1000),辅助表!$A$1:$F$54,5,FALSE),0)/VLOOKUP(INT(A881/1000),辅助表!$A$1:$F$54,6,FALSE)</f>
        <v>380</v>
      </c>
      <c r="G881" s="34" t="str">
        <f>VLOOKUP(INT(A881/1000),辅助表!$A$1:$F$54,4,FALSE)&amp;"+"&amp;(D881/VLOOKUP(INT(A881/1000),辅助表!$A$1:$F$54,6,FALSE))&amp;VLOOKUP(INT(A881/1000),辅助表!$A$1:$G$54,7,FALSE)</f>
        <v>最大攻击+38</v>
      </c>
    </row>
    <row r="882" spans="1:7">
      <c r="A882" s="5">
        <v>2379</v>
      </c>
      <c r="B882" s="34" t="s">
        <v>46</v>
      </c>
      <c r="C882" s="35" t="s">
        <v>356</v>
      </c>
      <c r="D882" s="34">
        <f>CEILING(RIGHT(A882,3)/VLOOKUP(INT(A882/1000),辅助表!$A$1:$F$54,5,FALSE),1)*VLOOKUP(INT(A882/1000),辅助表!$A$1:$F$54,6,FALSE)</f>
        <v>38</v>
      </c>
      <c r="E882" s="34">
        <v>0</v>
      </c>
      <c r="F882" s="34">
        <f>ROUND(D882*VLOOKUP(INT(A882/1000),辅助表!$A$1:$F$54,5,FALSE),0)/VLOOKUP(INT(A882/1000),辅助表!$A$1:$F$54,6,FALSE)</f>
        <v>380</v>
      </c>
      <c r="G882" s="34" t="str">
        <f>VLOOKUP(INT(A882/1000),辅助表!$A$1:$F$54,4,FALSE)&amp;"+"&amp;(D882/VLOOKUP(INT(A882/1000),辅助表!$A$1:$F$54,6,FALSE))&amp;VLOOKUP(INT(A882/1000),辅助表!$A$1:$G$54,7,FALSE)</f>
        <v>最大攻击+38</v>
      </c>
    </row>
    <row r="883" spans="1:7">
      <c r="A883" s="5">
        <v>2380</v>
      </c>
      <c r="B883" s="34" t="s">
        <v>46</v>
      </c>
      <c r="C883" s="35" t="s">
        <v>356</v>
      </c>
      <c r="D883" s="34">
        <f>CEILING(RIGHT(A883,3)/VLOOKUP(INT(A883/1000),辅助表!$A$1:$F$54,5,FALSE),1)*VLOOKUP(INT(A883/1000),辅助表!$A$1:$F$54,6,FALSE)</f>
        <v>38</v>
      </c>
      <c r="E883" s="34">
        <v>0</v>
      </c>
      <c r="F883" s="34">
        <f>ROUND(D883*VLOOKUP(INT(A883/1000),辅助表!$A$1:$F$54,5,FALSE),0)/VLOOKUP(INT(A883/1000),辅助表!$A$1:$F$54,6,FALSE)</f>
        <v>380</v>
      </c>
      <c r="G883" s="34" t="str">
        <f>VLOOKUP(INT(A883/1000),辅助表!$A$1:$F$54,4,FALSE)&amp;"+"&amp;(D883/VLOOKUP(INT(A883/1000),辅助表!$A$1:$F$54,6,FALSE))&amp;VLOOKUP(INT(A883/1000),辅助表!$A$1:$G$54,7,FALSE)</f>
        <v>最大攻击+38</v>
      </c>
    </row>
    <row r="884" spans="1:7">
      <c r="A884" s="5">
        <v>2381</v>
      </c>
      <c r="B884" s="34" t="s">
        <v>46</v>
      </c>
      <c r="C884" s="35" t="s">
        <v>356</v>
      </c>
      <c r="D884" s="34">
        <f>CEILING(RIGHT(A884,3)/VLOOKUP(INT(A884/1000),辅助表!$A$1:$F$54,5,FALSE),1)*VLOOKUP(INT(A884/1000),辅助表!$A$1:$F$54,6,FALSE)</f>
        <v>39</v>
      </c>
      <c r="E884" s="34">
        <v>0</v>
      </c>
      <c r="F884" s="34">
        <f>ROUND(D884*VLOOKUP(INT(A884/1000),辅助表!$A$1:$F$54,5,FALSE),0)/VLOOKUP(INT(A884/1000),辅助表!$A$1:$F$54,6,FALSE)</f>
        <v>390</v>
      </c>
      <c r="G884" s="34" t="str">
        <f>VLOOKUP(INT(A884/1000),辅助表!$A$1:$F$54,4,FALSE)&amp;"+"&amp;(D884/VLOOKUP(INT(A884/1000),辅助表!$A$1:$F$54,6,FALSE))&amp;VLOOKUP(INT(A884/1000),辅助表!$A$1:$G$54,7,FALSE)</f>
        <v>最大攻击+39</v>
      </c>
    </row>
    <row r="885" spans="1:7">
      <c r="A885" s="5">
        <v>2382</v>
      </c>
      <c r="B885" s="34" t="s">
        <v>46</v>
      </c>
      <c r="C885" s="35" t="s">
        <v>356</v>
      </c>
      <c r="D885" s="34">
        <f>CEILING(RIGHT(A885,3)/VLOOKUP(INT(A885/1000),辅助表!$A$1:$F$54,5,FALSE),1)*VLOOKUP(INT(A885/1000),辅助表!$A$1:$F$54,6,FALSE)</f>
        <v>39</v>
      </c>
      <c r="E885" s="34">
        <v>0</v>
      </c>
      <c r="F885" s="34">
        <f>ROUND(D885*VLOOKUP(INT(A885/1000),辅助表!$A$1:$F$54,5,FALSE),0)/VLOOKUP(INT(A885/1000),辅助表!$A$1:$F$54,6,FALSE)</f>
        <v>390</v>
      </c>
      <c r="G885" s="34" t="str">
        <f>VLOOKUP(INT(A885/1000),辅助表!$A$1:$F$54,4,FALSE)&amp;"+"&amp;(D885/VLOOKUP(INT(A885/1000),辅助表!$A$1:$F$54,6,FALSE))&amp;VLOOKUP(INT(A885/1000),辅助表!$A$1:$G$54,7,FALSE)</f>
        <v>最大攻击+39</v>
      </c>
    </row>
    <row r="886" spans="1:7">
      <c r="A886" s="5">
        <v>2383</v>
      </c>
      <c r="B886" s="34" t="s">
        <v>46</v>
      </c>
      <c r="C886" s="35" t="s">
        <v>356</v>
      </c>
      <c r="D886" s="34">
        <f>CEILING(RIGHT(A886,3)/VLOOKUP(INT(A886/1000),辅助表!$A$1:$F$54,5,FALSE),1)*VLOOKUP(INT(A886/1000),辅助表!$A$1:$F$54,6,FALSE)</f>
        <v>39</v>
      </c>
      <c r="E886" s="34">
        <v>0</v>
      </c>
      <c r="F886" s="34">
        <f>ROUND(D886*VLOOKUP(INT(A886/1000),辅助表!$A$1:$F$54,5,FALSE),0)/VLOOKUP(INT(A886/1000),辅助表!$A$1:$F$54,6,FALSE)</f>
        <v>390</v>
      </c>
      <c r="G886" s="34" t="str">
        <f>VLOOKUP(INT(A886/1000),辅助表!$A$1:$F$54,4,FALSE)&amp;"+"&amp;(D886/VLOOKUP(INT(A886/1000),辅助表!$A$1:$F$54,6,FALSE))&amp;VLOOKUP(INT(A886/1000),辅助表!$A$1:$G$54,7,FALSE)</f>
        <v>最大攻击+39</v>
      </c>
    </row>
    <row r="887" spans="1:7">
      <c r="A887" s="5">
        <v>2384</v>
      </c>
      <c r="B887" s="34" t="s">
        <v>46</v>
      </c>
      <c r="C887" s="35" t="s">
        <v>356</v>
      </c>
      <c r="D887" s="34">
        <f>CEILING(RIGHT(A887,3)/VLOOKUP(INT(A887/1000),辅助表!$A$1:$F$54,5,FALSE),1)*VLOOKUP(INT(A887/1000),辅助表!$A$1:$F$54,6,FALSE)</f>
        <v>39</v>
      </c>
      <c r="E887" s="34">
        <v>0</v>
      </c>
      <c r="F887" s="34">
        <f>ROUND(D887*VLOOKUP(INT(A887/1000),辅助表!$A$1:$F$54,5,FALSE),0)/VLOOKUP(INT(A887/1000),辅助表!$A$1:$F$54,6,FALSE)</f>
        <v>390</v>
      </c>
      <c r="G887" s="34" t="str">
        <f>VLOOKUP(INT(A887/1000),辅助表!$A$1:$F$54,4,FALSE)&amp;"+"&amp;(D887/VLOOKUP(INT(A887/1000),辅助表!$A$1:$F$54,6,FALSE))&amp;VLOOKUP(INT(A887/1000),辅助表!$A$1:$G$54,7,FALSE)</f>
        <v>最大攻击+39</v>
      </c>
    </row>
    <row r="888" spans="1:7">
      <c r="A888" s="5">
        <v>2385</v>
      </c>
      <c r="B888" s="34" t="s">
        <v>46</v>
      </c>
      <c r="C888" s="35" t="s">
        <v>356</v>
      </c>
      <c r="D888" s="34">
        <f>CEILING(RIGHT(A888,3)/VLOOKUP(INT(A888/1000),辅助表!$A$1:$F$54,5,FALSE),1)*VLOOKUP(INT(A888/1000),辅助表!$A$1:$F$54,6,FALSE)</f>
        <v>39</v>
      </c>
      <c r="E888" s="34">
        <v>0</v>
      </c>
      <c r="F888" s="34">
        <f>ROUND(D888*VLOOKUP(INT(A888/1000),辅助表!$A$1:$F$54,5,FALSE),0)/VLOOKUP(INT(A888/1000),辅助表!$A$1:$F$54,6,FALSE)</f>
        <v>390</v>
      </c>
      <c r="G888" s="34" t="str">
        <f>VLOOKUP(INT(A888/1000),辅助表!$A$1:$F$54,4,FALSE)&amp;"+"&amp;(D888/VLOOKUP(INT(A888/1000),辅助表!$A$1:$F$54,6,FALSE))&amp;VLOOKUP(INT(A888/1000),辅助表!$A$1:$G$54,7,FALSE)</f>
        <v>最大攻击+39</v>
      </c>
    </row>
    <row r="889" spans="1:7">
      <c r="A889" s="5">
        <v>2386</v>
      </c>
      <c r="B889" s="34" t="s">
        <v>46</v>
      </c>
      <c r="C889" s="35" t="s">
        <v>356</v>
      </c>
      <c r="D889" s="34">
        <f>CEILING(RIGHT(A889,3)/VLOOKUP(INT(A889/1000),辅助表!$A$1:$F$54,5,FALSE),1)*VLOOKUP(INT(A889/1000),辅助表!$A$1:$F$54,6,FALSE)</f>
        <v>39</v>
      </c>
      <c r="E889" s="34">
        <v>0</v>
      </c>
      <c r="F889" s="34">
        <f>ROUND(D889*VLOOKUP(INT(A889/1000),辅助表!$A$1:$F$54,5,FALSE),0)/VLOOKUP(INT(A889/1000),辅助表!$A$1:$F$54,6,FALSE)</f>
        <v>390</v>
      </c>
      <c r="G889" s="34" t="str">
        <f>VLOOKUP(INT(A889/1000),辅助表!$A$1:$F$54,4,FALSE)&amp;"+"&amp;(D889/VLOOKUP(INT(A889/1000),辅助表!$A$1:$F$54,6,FALSE))&amp;VLOOKUP(INT(A889/1000),辅助表!$A$1:$G$54,7,FALSE)</f>
        <v>最大攻击+39</v>
      </c>
    </row>
    <row r="890" spans="1:7">
      <c r="A890" s="5">
        <v>2387</v>
      </c>
      <c r="B890" s="34" t="s">
        <v>46</v>
      </c>
      <c r="C890" s="35" t="s">
        <v>356</v>
      </c>
      <c r="D890" s="34">
        <f>CEILING(RIGHT(A890,3)/VLOOKUP(INT(A890/1000),辅助表!$A$1:$F$54,5,FALSE),1)*VLOOKUP(INT(A890/1000),辅助表!$A$1:$F$54,6,FALSE)</f>
        <v>39</v>
      </c>
      <c r="E890" s="34">
        <v>0</v>
      </c>
      <c r="F890" s="34">
        <f>ROUND(D890*VLOOKUP(INT(A890/1000),辅助表!$A$1:$F$54,5,FALSE),0)/VLOOKUP(INT(A890/1000),辅助表!$A$1:$F$54,6,FALSE)</f>
        <v>390</v>
      </c>
      <c r="G890" s="34" t="str">
        <f>VLOOKUP(INT(A890/1000),辅助表!$A$1:$F$54,4,FALSE)&amp;"+"&amp;(D890/VLOOKUP(INT(A890/1000),辅助表!$A$1:$F$54,6,FALSE))&amp;VLOOKUP(INT(A890/1000),辅助表!$A$1:$G$54,7,FALSE)</f>
        <v>最大攻击+39</v>
      </c>
    </row>
    <row r="891" spans="1:7">
      <c r="A891" s="5">
        <v>2388</v>
      </c>
      <c r="B891" s="34" t="s">
        <v>46</v>
      </c>
      <c r="C891" s="35" t="s">
        <v>356</v>
      </c>
      <c r="D891" s="34">
        <f>CEILING(RIGHT(A891,3)/VLOOKUP(INT(A891/1000),辅助表!$A$1:$F$54,5,FALSE),1)*VLOOKUP(INT(A891/1000),辅助表!$A$1:$F$54,6,FALSE)</f>
        <v>39</v>
      </c>
      <c r="E891" s="34">
        <v>0</v>
      </c>
      <c r="F891" s="34">
        <f>ROUND(D891*VLOOKUP(INT(A891/1000),辅助表!$A$1:$F$54,5,FALSE),0)/VLOOKUP(INT(A891/1000),辅助表!$A$1:$F$54,6,FALSE)</f>
        <v>390</v>
      </c>
      <c r="G891" s="34" t="str">
        <f>VLOOKUP(INT(A891/1000),辅助表!$A$1:$F$54,4,FALSE)&amp;"+"&amp;(D891/VLOOKUP(INT(A891/1000),辅助表!$A$1:$F$54,6,FALSE))&amp;VLOOKUP(INT(A891/1000),辅助表!$A$1:$G$54,7,FALSE)</f>
        <v>最大攻击+39</v>
      </c>
    </row>
    <row r="892" spans="1:7">
      <c r="A892" s="5">
        <v>2389</v>
      </c>
      <c r="B892" s="34" t="s">
        <v>46</v>
      </c>
      <c r="C892" s="35" t="s">
        <v>356</v>
      </c>
      <c r="D892" s="34">
        <f>CEILING(RIGHT(A892,3)/VLOOKUP(INT(A892/1000),辅助表!$A$1:$F$54,5,FALSE),1)*VLOOKUP(INT(A892/1000),辅助表!$A$1:$F$54,6,FALSE)</f>
        <v>39</v>
      </c>
      <c r="E892" s="34">
        <v>0</v>
      </c>
      <c r="F892" s="34">
        <f>ROUND(D892*VLOOKUP(INT(A892/1000),辅助表!$A$1:$F$54,5,FALSE),0)/VLOOKUP(INT(A892/1000),辅助表!$A$1:$F$54,6,FALSE)</f>
        <v>390</v>
      </c>
      <c r="G892" s="34" t="str">
        <f>VLOOKUP(INT(A892/1000),辅助表!$A$1:$F$54,4,FALSE)&amp;"+"&amp;(D892/VLOOKUP(INT(A892/1000),辅助表!$A$1:$F$54,6,FALSE))&amp;VLOOKUP(INT(A892/1000),辅助表!$A$1:$G$54,7,FALSE)</f>
        <v>最大攻击+39</v>
      </c>
    </row>
    <row r="893" spans="1:7">
      <c r="A893" s="5">
        <v>2390</v>
      </c>
      <c r="B893" s="34" t="s">
        <v>46</v>
      </c>
      <c r="C893" s="35" t="s">
        <v>356</v>
      </c>
      <c r="D893" s="34">
        <f>CEILING(RIGHT(A893,3)/VLOOKUP(INT(A893/1000),辅助表!$A$1:$F$54,5,FALSE),1)*VLOOKUP(INT(A893/1000),辅助表!$A$1:$F$54,6,FALSE)</f>
        <v>39</v>
      </c>
      <c r="E893" s="34">
        <v>0</v>
      </c>
      <c r="F893" s="34">
        <f>ROUND(D893*VLOOKUP(INT(A893/1000),辅助表!$A$1:$F$54,5,FALSE),0)/VLOOKUP(INT(A893/1000),辅助表!$A$1:$F$54,6,FALSE)</f>
        <v>390</v>
      </c>
      <c r="G893" s="34" t="str">
        <f>VLOOKUP(INT(A893/1000),辅助表!$A$1:$F$54,4,FALSE)&amp;"+"&amp;(D893/VLOOKUP(INT(A893/1000),辅助表!$A$1:$F$54,6,FALSE))&amp;VLOOKUP(INT(A893/1000),辅助表!$A$1:$G$54,7,FALSE)</f>
        <v>最大攻击+39</v>
      </c>
    </row>
    <row r="894" spans="1:7">
      <c r="A894" s="5">
        <v>2391</v>
      </c>
      <c r="B894" s="34" t="s">
        <v>46</v>
      </c>
      <c r="C894" s="35" t="s">
        <v>356</v>
      </c>
      <c r="D894" s="34">
        <f>CEILING(RIGHT(A894,3)/VLOOKUP(INT(A894/1000),辅助表!$A$1:$F$54,5,FALSE),1)*VLOOKUP(INT(A894/1000),辅助表!$A$1:$F$54,6,FALSE)</f>
        <v>40</v>
      </c>
      <c r="E894" s="34">
        <v>0</v>
      </c>
      <c r="F894" s="34">
        <f>ROUND(D894*VLOOKUP(INT(A894/1000),辅助表!$A$1:$F$54,5,FALSE),0)/VLOOKUP(INT(A894/1000),辅助表!$A$1:$F$54,6,FALSE)</f>
        <v>400</v>
      </c>
      <c r="G894" s="34" t="str">
        <f>VLOOKUP(INT(A894/1000),辅助表!$A$1:$F$54,4,FALSE)&amp;"+"&amp;(D894/VLOOKUP(INT(A894/1000),辅助表!$A$1:$F$54,6,FALSE))&amp;VLOOKUP(INT(A894/1000),辅助表!$A$1:$G$54,7,FALSE)</f>
        <v>最大攻击+40</v>
      </c>
    </row>
    <row r="895" spans="1:7">
      <c r="A895" s="5">
        <v>2392</v>
      </c>
      <c r="B895" s="34" t="s">
        <v>46</v>
      </c>
      <c r="C895" s="35" t="s">
        <v>356</v>
      </c>
      <c r="D895" s="34">
        <f>CEILING(RIGHT(A895,3)/VLOOKUP(INT(A895/1000),辅助表!$A$1:$F$54,5,FALSE),1)*VLOOKUP(INT(A895/1000),辅助表!$A$1:$F$54,6,FALSE)</f>
        <v>40</v>
      </c>
      <c r="E895" s="34">
        <v>0</v>
      </c>
      <c r="F895" s="34">
        <f>ROUND(D895*VLOOKUP(INT(A895/1000),辅助表!$A$1:$F$54,5,FALSE),0)/VLOOKUP(INT(A895/1000),辅助表!$A$1:$F$54,6,FALSE)</f>
        <v>400</v>
      </c>
      <c r="G895" s="34" t="str">
        <f>VLOOKUP(INT(A895/1000),辅助表!$A$1:$F$54,4,FALSE)&amp;"+"&amp;(D895/VLOOKUP(INT(A895/1000),辅助表!$A$1:$F$54,6,FALSE))&amp;VLOOKUP(INT(A895/1000),辅助表!$A$1:$G$54,7,FALSE)</f>
        <v>最大攻击+40</v>
      </c>
    </row>
    <row r="896" spans="1:7">
      <c r="A896" s="5">
        <v>2393</v>
      </c>
      <c r="B896" s="34" t="s">
        <v>46</v>
      </c>
      <c r="C896" s="35" t="s">
        <v>356</v>
      </c>
      <c r="D896" s="34">
        <f>CEILING(RIGHT(A896,3)/VLOOKUP(INT(A896/1000),辅助表!$A$1:$F$54,5,FALSE),1)*VLOOKUP(INT(A896/1000),辅助表!$A$1:$F$54,6,FALSE)</f>
        <v>40</v>
      </c>
      <c r="E896" s="34">
        <v>0</v>
      </c>
      <c r="F896" s="34">
        <f>ROUND(D896*VLOOKUP(INT(A896/1000),辅助表!$A$1:$F$54,5,FALSE),0)/VLOOKUP(INT(A896/1000),辅助表!$A$1:$F$54,6,FALSE)</f>
        <v>400</v>
      </c>
      <c r="G896" s="34" t="str">
        <f>VLOOKUP(INT(A896/1000),辅助表!$A$1:$F$54,4,FALSE)&amp;"+"&amp;(D896/VLOOKUP(INT(A896/1000),辅助表!$A$1:$F$54,6,FALSE))&amp;VLOOKUP(INT(A896/1000),辅助表!$A$1:$G$54,7,FALSE)</f>
        <v>最大攻击+40</v>
      </c>
    </row>
    <row r="897" spans="1:7">
      <c r="A897" s="5">
        <v>2394</v>
      </c>
      <c r="B897" s="34" t="s">
        <v>46</v>
      </c>
      <c r="C897" s="35" t="s">
        <v>356</v>
      </c>
      <c r="D897" s="34">
        <f>CEILING(RIGHT(A897,3)/VLOOKUP(INT(A897/1000),辅助表!$A$1:$F$54,5,FALSE),1)*VLOOKUP(INT(A897/1000),辅助表!$A$1:$F$54,6,FALSE)</f>
        <v>40</v>
      </c>
      <c r="E897" s="34">
        <v>0</v>
      </c>
      <c r="F897" s="34">
        <f>ROUND(D897*VLOOKUP(INT(A897/1000),辅助表!$A$1:$F$54,5,FALSE),0)/VLOOKUP(INT(A897/1000),辅助表!$A$1:$F$54,6,FALSE)</f>
        <v>400</v>
      </c>
      <c r="G897" s="34" t="str">
        <f>VLOOKUP(INT(A897/1000),辅助表!$A$1:$F$54,4,FALSE)&amp;"+"&amp;(D897/VLOOKUP(INT(A897/1000),辅助表!$A$1:$F$54,6,FALSE))&amp;VLOOKUP(INT(A897/1000),辅助表!$A$1:$G$54,7,FALSE)</f>
        <v>最大攻击+40</v>
      </c>
    </row>
    <row r="898" spans="1:7">
      <c r="A898" s="5">
        <v>2395</v>
      </c>
      <c r="B898" s="34" t="s">
        <v>46</v>
      </c>
      <c r="C898" s="35" t="s">
        <v>356</v>
      </c>
      <c r="D898" s="34">
        <f>CEILING(RIGHT(A898,3)/VLOOKUP(INT(A898/1000),辅助表!$A$1:$F$54,5,FALSE),1)*VLOOKUP(INT(A898/1000),辅助表!$A$1:$F$54,6,FALSE)</f>
        <v>40</v>
      </c>
      <c r="E898" s="34">
        <v>0</v>
      </c>
      <c r="F898" s="34">
        <f>ROUND(D898*VLOOKUP(INT(A898/1000),辅助表!$A$1:$F$54,5,FALSE),0)/VLOOKUP(INT(A898/1000),辅助表!$A$1:$F$54,6,FALSE)</f>
        <v>400</v>
      </c>
      <c r="G898" s="34" t="str">
        <f>VLOOKUP(INT(A898/1000),辅助表!$A$1:$F$54,4,FALSE)&amp;"+"&amp;(D898/VLOOKUP(INT(A898/1000),辅助表!$A$1:$F$54,6,FALSE))&amp;VLOOKUP(INT(A898/1000),辅助表!$A$1:$G$54,7,FALSE)</f>
        <v>最大攻击+40</v>
      </c>
    </row>
    <row r="899" spans="1:7">
      <c r="A899" s="5">
        <v>2396</v>
      </c>
      <c r="B899" s="34" t="s">
        <v>46</v>
      </c>
      <c r="C899" s="35" t="s">
        <v>356</v>
      </c>
      <c r="D899" s="34">
        <f>CEILING(RIGHT(A899,3)/VLOOKUP(INT(A899/1000),辅助表!$A$1:$F$54,5,FALSE),1)*VLOOKUP(INT(A899/1000),辅助表!$A$1:$F$54,6,FALSE)</f>
        <v>40</v>
      </c>
      <c r="E899" s="34">
        <v>0</v>
      </c>
      <c r="F899" s="34">
        <f>ROUND(D899*VLOOKUP(INT(A899/1000),辅助表!$A$1:$F$54,5,FALSE),0)/VLOOKUP(INT(A899/1000),辅助表!$A$1:$F$54,6,FALSE)</f>
        <v>400</v>
      </c>
      <c r="G899" s="34" t="str">
        <f>VLOOKUP(INT(A899/1000),辅助表!$A$1:$F$54,4,FALSE)&amp;"+"&amp;(D899/VLOOKUP(INT(A899/1000),辅助表!$A$1:$F$54,6,FALSE))&amp;VLOOKUP(INT(A899/1000),辅助表!$A$1:$G$54,7,FALSE)</f>
        <v>最大攻击+40</v>
      </c>
    </row>
    <row r="900" spans="1:7">
      <c r="A900" s="5">
        <v>2397</v>
      </c>
      <c r="B900" s="34" t="s">
        <v>46</v>
      </c>
      <c r="C900" s="35" t="s">
        <v>356</v>
      </c>
      <c r="D900" s="34">
        <f>CEILING(RIGHT(A900,3)/VLOOKUP(INT(A900/1000),辅助表!$A$1:$F$54,5,FALSE),1)*VLOOKUP(INT(A900/1000),辅助表!$A$1:$F$54,6,FALSE)</f>
        <v>40</v>
      </c>
      <c r="E900" s="34">
        <v>0</v>
      </c>
      <c r="F900" s="34">
        <f>ROUND(D900*VLOOKUP(INT(A900/1000),辅助表!$A$1:$F$54,5,FALSE),0)/VLOOKUP(INT(A900/1000),辅助表!$A$1:$F$54,6,FALSE)</f>
        <v>400</v>
      </c>
      <c r="G900" s="34" t="str">
        <f>VLOOKUP(INT(A900/1000),辅助表!$A$1:$F$54,4,FALSE)&amp;"+"&amp;(D900/VLOOKUP(INT(A900/1000),辅助表!$A$1:$F$54,6,FALSE))&amp;VLOOKUP(INT(A900/1000),辅助表!$A$1:$G$54,7,FALSE)</f>
        <v>最大攻击+40</v>
      </c>
    </row>
    <row r="901" spans="1:7">
      <c r="A901" s="5">
        <v>2398</v>
      </c>
      <c r="B901" s="34" t="s">
        <v>46</v>
      </c>
      <c r="C901" s="35" t="s">
        <v>356</v>
      </c>
      <c r="D901" s="34">
        <f>CEILING(RIGHT(A901,3)/VLOOKUP(INT(A901/1000),辅助表!$A$1:$F$54,5,FALSE),1)*VLOOKUP(INT(A901/1000),辅助表!$A$1:$F$54,6,FALSE)</f>
        <v>40</v>
      </c>
      <c r="E901" s="34">
        <v>0</v>
      </c>
      <c r="F901" s="34">
        <f>ROUND(D901*VLOOKUP(INT(A901/1000),辅助表!$A$1:$F$54,5,FALSE),0)/VLOOKUP(INT(A901/1000),辅助表!$A$1:$F$54,6,FALSE)</f>
        <v>400</v>
      </c>
      <c r="G901" s="34" t="str">
        <f>VLOOKUP(INT(A901/1000),辅助表!$A$1:$F$54,4,FALSE)&amp;"+"&amp;(D901/VLOOKUP(INT(A901/1000),辅助表!$A$1:$F$54,6,FALSE))&amp;VLOOKUP(INT(A901/1000),辅助表!$A$1:$G$54,7,FALSE)</f>
        <v>最大攻击+40</v>
      </c>
    </row>
    <row r="902" spans="1:7">
      <c r="A902" s="5">
        <v>2399</v>
      </c>
      <c r="B902" s="34" t="s">
        <v>46</v>
      </c>
      <c r="C902" s="35" t="s">
        <v>356</v>
      </c>
      <c r="D902" s="34">
        <f>CEILING(RIGHT(A902,3)/VLOOKUP(INT(A902/1000),辅助表!$A$1:$F$54,5,FALSE),1)*VLOOKUP(INT(A902/1000),辅助表!$A$1:$F$54,6,FALSE)</f>
        <v>40</v>
      </c>
      <c r="E902" s="34">
        <v>0</v>
      </c>
      <c r="F902" s="34">
        <f>ROUND(D902*VLOOKUP(INT(A902/1000),辅助表!$A$1:$F$54,5,FALSE),0)/VLOOKUP(INT(A902/1000),辅助表!$A$1:$F$54,6,FALSE)</f>
        <v>400</v>
      </c>
      <c r="G902" s="34" t="str">
        <f>VLOOKUP(INT(A902/1000),辅助表!$A$1:$F$54,4,FALSE)&amp;"+"&amp;(D902/VLOOKUP(INT(A902/1000),辅助表!$A$1:$F$54,6,FALSE))&amp;VLOOKUP(INT(A902/1000),辅助表!$A$1:$G$54,7,FALSE)</f>
        <v>最大攻击+40</v>
      </c>
    </row>
    <row r="903" spans="1:7">
      <c r="A903" s="5">
        <v>2400</v>
      </c>
      <c r="B903" s="34" t="s">
        <v>46</v>
      </c>
      <c r="C903" s="35" t="s">
        <v>356</v>
      </c>
      <c r="D903" s="34">
        <f>CEILING(RIGHT(A903,3)/VLOOKUP(INT(A903/1000),辅助表!$A$1:$F$54,5,FALSE),1)*VLOOKUP(INT(A903/1000),辅助表!$A$1:$F$54,6,FALSE)</f>
        <v>40</v>
      </c>
      <c r="E903" s="34">
        <v>0</v>
      </c>
      <c r="F903" s="34">
        <f>ROUND(D903*VLOOKUP(INT(A903/1000),辅助表!$A$1:$F$54,5,FALSE),0)/VLOOKUP(INT(A903/1000),辅助表!$A$1:$F$54,6,FALSE)</f>
        <v>400</v>
      </c>
      <c r="G903" s="34" t="str">
        <f>VLOOKUP(INT(A903/1000),辅助表!$A$1:$F$54,4,FALSE)&amp;"+"&amp;(D903/VLOOKUP(INT(A903/1000),辅助表!$A$1:$F$54,6,FALSE))&amp;VLOOKUP(INT(A903/1000),辅助表!$A$1:$G$54,7,FALSE)</f>
        <v>最大攻击+40</v>
      </c>
    </row>
    <row r="904" spans="1:7">
      <c r="A904" s="5">
        <v>2401</v>
      </c>
      <c r="B904" s="34" t="s">
        <v>46</v>
      </c>
      <c r="C904" s="35" t="s">
        <v>356</v>
      </c>
      <c r="D904" s="34">
        <f>CEILING(RIGHT(A904,3)/VLOOKUP(INT(A904/1000),辅助表!$A$1:$F$54,5,FALSE),1)*VLOOKUP(INT(A904/1000),辅助表!$A$1:$F$54,6,FALSE)</f>
        <v>41</v>
      </c>
      <c r="E904" s="34">
        <v>0</v>
      </c>
      <c r="F904" s="34">
        <f>ROUND(D904*VLOOKUP(INT(A904/1000),辅助表!$A$1:$F$54,5,FALSE),0)/VLOOKUP(INT(A904/1000),辅助表!$A$1:$F$54,6,FALSE)</f>
        <v>410</v>
      </c>
      <c r="G904" s="34" t="str">
        <f>VLOOKUP(INT(A904/1000),辅助表!$A$1:$F$54,4,FALSE)&amp;"+"&amp;(D904/VLOOKUP(INT(A904/1000),辅助表!$A$1:$F$54,6,FALSE))&amp;VLOOKUP(INT(A904/1000),辅助表!$A$1:$G$54,7,FALSE)</f>
        <v>最大攻击+41</v>
      </c>
    </row>
    <row r="905" spans="1:7">
      <c r="A905" s="5">
        <v>2402</v>
      </c>
      <c r="B905" s="34" t="s">
        <v>46</v>
      </c>
      <c r="C905" s="35" t="s">
        <v>356</v>
      </c>
      <c r="D905" s="34">
        <f>CEILING(RIGHT(A905,3)/VLOOKUP(INT(A905/1000),辅助表!$A$1:$F$54,5,FALSE),1)*VLOOKUP(INT(A905/1000),辅助表!$A$1:$F$54,6,FALSE)</f>
        <v>41</v>
      </c>
      <c r="E905" s="34">
        <v>0</v>
      </c>
      <c r="F905" s="34">
        <f>ROUND(D905*VLOOKUP(INT(A905/1000),辅助表!$A$1:$F$54,5,FALSE),0)/VLOOKUP(INT(A905/1000),辅助表!$A$1:$F$54,6,FALSE)</f>
        <v>410</v>
      </c>
      <c r="G905" s="34" t="str">
        <f>VLOOKUP(INT(A905/1000),辅助表!$A$1:$F$54,4,FALSE)&amp;"+"&amp;(D905/VLOOKUP(INT(A905/1000),辅助表!$A$1:$F$54,6,FALSE))&amp;VLOOKUP(INT(A905/1000),辅助表!$A$1:$G$54,7,FALSE)</f>
        <v>最大攻击+41</v>
      </c>
    </row>
    <row r="906" spans="1:7">
      <c r="A906" s="5">
        <v>2403</v>
      </c>
      <c r="B906" s="34" t="s">
        <v>46</v>
      </c>
      <c r="C906" s="35" t="s">
        <v>356</v>
      </c>
      <c r="D906" s="34">
        <f>CEILING(RIGHT(A906,3)/VLOOKUP(INT(A906/1000),辅助表!$A$1:$F$54,5,FALSE),1)*VLOOKUP(INT(A906/1000),辅助表!$A$1:$F$54,6,FALSE)</f>
        <v>41</v>
      </c>
      <c r="E906" s="34">
        <v>0</v>
      </c>
      <c r="F906" s="34">
        <f>ROUND(D906*VLOOKUP(INT(A906/1000),辅助表!$A$1:$F$54,5,FALSE),0)/VLOOKUP(INT(A906/1000),辅助表!$A$1:$F$54,6,FALSE)</f>
        <v>410</v>
      </c>
      <c r="G906" s="34" t="str">
        <f>VLOOKUP(INT(A906/1000),辅助表!$A$1:$F$54,4,FALSE)&amp;"+"&amp;(D906/VLOOKUP(INT(A906/1000),辅助表!$A$1:$F$54,6,FALSE))&amp;VLOOKUP(INT(A906/1000),辅助表!$A$1:$G$54,7,FALSE)</f>
        <v>最大攻击+41</v>
      </c>
    </row>
    <row r="907" spans="1:7">
      <c r="A907" s="5">
        <v>2404</v>
      </c>
      <c r="B907" s="34" t="s">
        <v>46</v>
      </c>
      <c r="C907" s="35" t="s">
        <v>356</v>
      </c>
      <c r="D907" s="34">
        <f>CEILING(RIGHT(A907,3)/VLOOKUP(INT(A907/1000),辅助表!$A$1:$F$54,5,FALSE),1)*VLOOKUP(INT(A907/1000),辅助表!$A$1:$F$54,6,FALSE)</f>
        <v>41</v>
      </c>
      <c r="E907" s="34">
        <v>0</v>
      </c>
      <c r="F907" s="34">
        <f>ROUND(D907*VLOOKUP(INT(A907/1000),辅助表!$A$1:$F$54,5,FALSE),0)/VLOOKUP(INT(A907/1000),辅助表!$A$1:$F$54,6,FALSE)</f>
        <v>410</v>
      </c>
      <c r="G907" s="34" t="str">
        <f>VLOOKUP(INT(A907/1000),辅助表!$A$1:$F$54,4,FALSE)&amp;"+"&amp;(D907/VLOOKUP(INT(A907/1000),辅助表!$A$1:$F$54,6,FALSE))&amp;VLOOKUP(INT(A907/1000),辅助表!$A$1:$G$54,7,FALSE)</f>
        <v>最大攻击+41</v>
      </c>
    </row>
    <row r="908" spans="1:7">
      <c r="A908" s="5">
        <v>2405</v>
      </c>
      <c r="B908" s="34" t="s">
        <v>46</v>
      </c>
      <c r="C908" s="35" t="s">
        <v>356</v>
      </c>
      <c r="D908" s="34">
        <f>CEILING(RIGHT(A908,3)/VLOOKUP(INT(A908/1000),辅助表!$A$1:$F$54,5,FALSE),1)*VLOOKUP(INT(A908/1000),辅助表!$A$1:$F$54,6,FALSE)</f>
        <v>41</v>
      </c>
      <c r="E908" s="34">
        <v>0</v>
      </c>
      <c r="F908" s="34">
        <f>ROUND(D908*VLOOKUP(INT(A908/1000),辅助表!$A$1:$F$54,5,FALSE),0)/VLOOKUP(INT(A908/1000),辅助表!$A$1:$F$54,6,FALSE)</f>
        <v>410</v>
      </c>
      <c r="G908" s="34" t="str">
        <f>VLOOKUP(INT(A908/1000),辅助表!$A$1:$F$54,4,FALSE)&amp;"+"&amp;(D908/VLOOKUP(INT(A908/1000),辅助表!$A$1:$F$54,6,FALSE))&amp;VLOOKUP(INT(A908/1000),辅助表!$A$1:$G$54,7,FALSE)</f>
        <v>最大攻击+41</v>
      </c>
    </row>
    <row r="909" spans="1:7">
      <c r="A909" s="5">
        <v>2406</v>
      </c>
      <c r="B909" s="34" t="s">
        <v>46</v>
      </c>
      <c r="C909" s="35" t="s">
        <v>356</v>
      </c>
      <c r="D909" s="34">
        <f>CEILING(RIGHT(A909,3)/VLOOKUP(INT(A909/1000),辅助表!$A$1:$F$54,5,FALSE),1)*VLOOKUP(INT(A909/1000),辅助表!$A$1:$F$54,6,FALSE)</f>
        <v>41</v>
      </c>
      <c r="E909" s="34">
        <v>0</v>
      </c>
      <c r="F909" s="34">
        <f>ROUND(D909*VLOOKUP(INT(A909/1000),辅助表!$A$1:$F$54,5,FALSE),0)/VLOOKUP(INT(A909/1000),辅助表!$A$1:$F$54,6,FALSE)</f>
        <v>410</v>
      </c>
      <c r="G909" s="34" t="str">
        <f>VLOOKUP(INT(A909/1000),辅助表!$A$1:$F$54,4,FALSE)&amp;"+"&amp;(D909/VLOOKUP(INT(A909/1000),辅助表!$A$1:$F$54,6,FALSE))&amp;VLOOKUP(INT(A909/1000),辅助表!$A$1:$G$54,7,FALSE)</f>
        <v>最大攻击+41</v>
      </c>
    </row>
    <row r="910" spans="1:7">
      <c r="A910" s="5">
        <v>2407</v>
      </c>
      <c r="B910" s="34" t="s">
        <v>46</v>
      </c>
      <c r="C910" s="35" t="s">
        <v>356</v>
      </c>
      <c r="D910" s="34">
        <f>CEILING(RIGHT(A910,3)/VLOOKUP(INT(A910/1000),辅助表!$A$1:$F$54,5,FALSE),1)*VLOOKUP(INT(A910/1000),辅助表!$A$1:$F$54,6,FALSE)</f>
        <v>41</v>
      </c>
      <c r="E910" s="34">
        <v>0</v>
      </c>
      <c r="F910" s="34">
        <f>ROUND(D910*VLOOKUP(INT(A910/1000),辅助表!$A$1:$F$54,5,FALSE),0)/VLOOKUP(INT(A910/1000),辅助表!$A$1:$F$54,6,FALSE)</f>
        <v>410</v>
      </c>
      <c r="G910" s="34" t="str">
        <f>VLOOKUP(INT(A910/1000),辅助表!$A$1:$F$54,4,FALSE)&amp;"+"&amp;(D910/VLOOKUP(INT(A910/1000),辅助表!$A$1:$F$54,6,FALSE))&amp;VLOOKUP(INT(A910/1000),辅助表!$A$1:$G$54,7,FALSE)</f>
        <v>最大攻击+41</v>
      </c>
    </row>
    <row r="911" spans="1:7">
      <c r="A911" s="5">
        <v>2408</v>
      </c>
      <c r="B911" s="34" t="s">
        <v>46</v>
      </c>
      <c r="C911" s="35" t="s">
        <v>356</v>
      </c>
      <c r="D911" s="34">
        <f>CEILING(RIGHT(A911,3)/VLOOKUP(INT(A911/1000),辅助表!$A$1:$F$54,5,FALSE),1)*VLOOKUP(INT(A911/1000),辅助表!$A$1:$F$54,6,FALSE)</f>
        <v>41</v>
      </c>
      <c r="E911" s="34">
        <v>0</v>
      </c>
      <c r="F911" s="34">
        <f>ROUND(D911*VLOOKUP(INT(A911/1000),辅助表!$A$1:$F$54,5,FALSE),0)/VLOOKUP(INT(A911/1000),辅助表!$A$1:$F$54,6,FALSE)</f>
        <v>410</v>
      </c>
      <c r="G911" s="34" t="str">
        <f>VLOOKUP(INT(A911/1000),辅助表!$A$1:$F$54,4,FALSE)&amp;"+"&amp;(D911/VLOOKUP(INT(A911/1000),辅助表!$A$1:$F$54,6,FALSE))&amp;VLOOKUP(INT(A911/1000),辅助表!$A$1:$G$54,7,FALSE)</f>
        <v>最大攻击+41</v>
      </c>
    </row>
    <row r="912" spans="1:7">
      <c r="A912" s="5">
        <v>2409</v>
      </c>
      <c r="B912" s="34" t="s">
        <v>46</v>
      </c>
      <c r="C912" s="35" t="s">
        <v>356</v>
      </c>
      <c r="D912" s="34">
        <f>CEILING(RIGHT(A912,3)/VLOOKUP(INT(A912/1000),辅助表!$A$1:$F$54,5,FALSE),1)*VLOOKUP(INT(A912/1000),辅助表!$A$1:$F$54,6,FALSE)</f>
        <v>41</v>
      </c>
      <c r="E912" s="34">
        <v>0</v>
      </c>
      <c r="F912" s="34">
        <f>ROUND(D912*VLOOKUP(INT(A912/1000),辅助表!$A$1:$F$54,5,FALSE),0)/VLOOKUP(INT(A912/1000),辅助表!$A$1:$F$54,6,FALSE)</f>
        <v>410</v>
      </c>
      <c r="G912" s="34" t="str">
        <f>VLOOKUP(INT(A912/1000),辅助表!$A$1:$F$54,4,FALSE)&amp;"+"&amp;(D912/VLOOKUP(INT(A912/1000),辅助表!$A$1:$F$54,6,FALSE))&amp;VLOOKUP(INT(A912/1000),辅助表!$A$1:$G$54,7,FALSE)</f>
        <v>最大攻击+41</v>
      </c>
    </row>
    <row r="913" spans="1:7">
      <c r="A913" s="5">
        <v>2410</v>
      </c>
      <c r="B913" s="34" t="s">
        <v>46</v>
      </c>
      <c r="C913" s="35" t="s">
        <v>356</v>
      </c>
      <c r="D913" s="34">
        <f>CEILING(RIGHT(A913,3)/VLOOKUP(INT(A913/1000),辅助表!$A$1:$F$54,5,FALSE),1)*VLOOKUP(INT(A913/1000),辅助表!$A$1:$F$54,6,FALSE)</f>
        <v>41</v>
      </c>
      <c r="E913" s="34">
        <v>0</v>
      </c>
      <c r="F913" s="34">
        <f>ROUND(D913*VLOOKUP(INT(A913/1000),辅助表!$A$1:$F$54,5,FALSE),0)/VLOOKUP(INT(A913/1000),辅助表!$A$1:$F$54,6,FALSE)</f>
        <v>410</v>
      </c>
      <c r="G913" s="34" t="str">
        <f>VLOOKUP(INT(A913/1000),辅助表!$A$1:$F$54,4,FALSE)&amp;"+"&amp;(D913/VLOOKUP(INT(A913/1000),辅助表!$A$1:$F$54,6,FALSE))&amp;VLOOKUP(INT(A913/1000),辅助表!$A$1:$G$54,7,FALSE)</f>
        <v>最大攻击+41</v>
      </c>
    </row>
    <row r="914" spans="1:7">
      <c r="A914" s="5">
        <v>2411</v>
      </c>
      <c r="B914" s="34" t="s">
        <v>46</v>
      </c>
      <c r="C914" s="35" t="s">
        <v>356</v>
      </c>
      <c r="D914" s="34">
        <f>CEILING(RIGHT(A914,3)/VLOOKUP(INT(A914/1000),辅助表!$A$1:$F$54,5,FALSE),1)*VLOOKUP(INT(A914/1000),辅助表!$A$1:$F$54,6,FALSE)</f>
        <v>42</v>
      </c>
      <c r="E914" s="34">
        <v>0</v>
      </c>
      <c r="F914" s="34">
        <f>ROUND(D914*VLOOKUP(INT(A914/1000),辅助表!$A$1:$F$54,5,FALSE),0)/VLOOKUP(INT(A914/1000),辅助表!$A$1:$F$54,6,FALSE)</f>
        <v>420</v>
      </c>
      <c r="G914" s="34" t="str">
        <f>VLOOKUP(INT(A914/1000),辅助表!$A$1:$F$54,4,FALSE)&amp;"+"&amp;(D914/VLOOKUP(INT(A914/1000),辅助表!$A$1:$F$54,6,FALSE))&amp;VLOOKUP(INT(A914/1000),辅助表!$A$1:$G$54,7,FALSE)</f>
        <v>最大攻击+42</v>
      </c>
    </row>
    <row r="915" spans="1:7">
      <c r="A915" s="5">
        <v>2412</v>
      </c>
      <c r="B915" s="34" t="s">
        <v>46</v>
      </c>
      <c r="C915" s="35" t="s">
        <v>356</v>
      </c>
      <c r="D915" s="34">
        <f>CEILING(RIGHT(A915,3)/VLOOKUP(INT(A915/1000),辅助表!$A$1:$F$54,5,FALSE),1)*VLOOKUP(INT(A915/1000),辅助表!$A$1:$F$54,6,FALSE)</f>
        <v>42</v>
      </c>
      <c r="E915" s="34">
        <v>0</v>
      </c>
      <c r="F915" s="34">
        <f>ROUND(D915*VLOOKUP(INT(A915/1000),辅助表!$A$1:$F$54,5,FALSE),0)/VLOOKUP(INT(A915/1000),辅助表!$A$1:$F$54,6,FALSE)</f>
        <v>420</v>
      </c>
      <c r="G915" s="34" t="str">
        <f>VLOOKUP(INT(A915/1000),辅助表!$A$1:$F$54,4,FALSE)&amp;"+"&amp;(D915/VLOOKUP(INT(A915/1000),辅助表!$A$1:$F$54,6,FALSE))&amp;VLOOKUP(INT(A915/1000),辅助表!$A$1:$G$54,7,FALSE)</f>
        <v>最大攻击+42</v>
      </c>
    </row>
    <row r="916" spans="1:7">
      <c r="A916" s="5">
        <v>2413</v>
      </c>
      <c r="B916" s="34" t="s">
        <v>46</v>
      </c>
      <c r="C916" s="35" t="s">
        <v>356</v>
      </c>
      <c r="D916" s="34">
        <f>CEILING(RIGHT(A916,3)/VLOOKUP(INT(A916/1000),辅助表!$A$1:$F$54,5,FALSE),1)*VLOOKUP(INT(A916/1000),辅助表!$A$1:$F$54,6,FALSE)</f>
        <v>42</v>
      </c>
      <c r="E916" s="34">
        <v>0</v>
      </c>
      <c r="F916" s="34">
        <f>ROUND(D916*VLOOKUP(INT(A916/1000),辅助表!$A$1:$F$54,5,FALSE),0)/VLOOKUP(INT(A916/1000),辅助表!$A$1:$F$54,6,FALSE)</f>
        <v>420</v>
      </c>
      <c r="G916" s="34" t="str">
        <f>VLOOKUP(INT(A916/1000),辅助表!$A$1:$F$54,4,FALSE)&amp;"+"&amp;(D916/VLOOKUP(INT(A916/1000),辅助表!$A$1:$F$54,6,FALSE))&amp;VLOOKUP(INT(A916/1000),辅助表!$A$1:$G$54,7,FALSE)</f>
        <v>最大攻击+42</v>
      </c>
    </row>
    <row r="917" spans="1:7">
      <c r="A917" s="5">
        <v>2414</v>
      </c>
      <c r="B917" s="34" t="s">
        <v>46</v>
      </c>
      <c r="C917" s="35" t="s">
        <v>356</v>
      </c>
      <c r="D917" s="34">
        <f>CEILING(RIGHT(A917,3)/VLOOKUP(INT(A917/1000),辅助表!$A$1:$F$54,5,FALSE),1)*VLOOKUP(INT(A917/1000),辅助表!$A$1:$F$54,6,FALSE)</f>
        <v>42</v>
      </c>
      <c r="E917" s="34">
        <v>0</v>
      </c>
      <c r="F917" s="34">
        <f>ROUND(D917*VLOOKUP(INT(A917/1000),辅助表!$A$1:$F$54,5,FALSE),0)/VLOOKUP(INT(A917/1000),辅助表!$A$1:$F$54,6,FALSE)</f>
        <v>420</v>
      </c>
      <c r="G917" s="34" t="str">
        <f>VLOOKUP(INT(A917/1000),辅助表!$A$1:$F$54,4,FALSE)&amp;"+"&amp;(D917/VLOOKUP(INT(A917/1000),辅助表!$A$1:$F$54,6,FALSE))&amp;VLOOKUP(INT(A917/1000),辅助表!$A$1:$G$54,7,FALSE)</f>
        <v>最大攻击+42</v>
      </c>
    </row>
    <row r="918" spans="1:7">
      <c r="A918" s="5">
        <v>2415</v>
      </c>
      <c r="B918" s="34" t="s">
        <v>46</v>
      </c>
      <c r="C918" s="35" t="s">
        <v>356</v>
      </c>
      <c r="D918" s="34">
        <f>CEILING(RIGHT(A918,3)/VLOOKUP(INT(A918/1000),辅助表!$A$1:$F$54,5,FALSE),1)*VLOOKUP(INT(A918/1000),辅助表!$A$1:$F$54,6,FALSE)</f>
        <v>42</v>
      </c>
      <c r="E918" s="34">
        <v>0</v>
      </c>
      <c r="F918" s="34">
        <f>ROUND(D918*VLOOKUP(INT(A918/1000),辅助表!$A$1:$F$54,5,FALSE),0)/VLOOKUP(INT(A918/1000),辅助表!$A$1:$F$54,6,FALSE)</f>
        <v>420</v>
      </c>
      <c r="G918" s="34" t="str">
        <f>VLOOKUP(INT(A918/1000),辅助表!$A$1:$F$54,4,FALSE)&amp;"+"&amp;(D918/VLOOKUP(INT(A918/1000),辅助表!$A$1:$F$54,6,FALSE))&amp;VLOOKUP(INT(A918/1000),辅助表!$A$1:$G$54,7,FALSE)</f>
        <v>最大攻击+42</v>
      </c>
    </row>
    <row r="919" spans="1:7">
      <c r="A919" s="5">
        <v>2416</v>
      </c>
      <c r="B919" s="34" t="s">
        <v>46</v>
      </c>
      <c r="C919" s="35" t="s">
        <v>356</v>
      </c>
      <c r="D919" s="34">
        <f>CEILING(RIGHT(A919,3)/VLOOKUP(INT(A919/1000),辅助表!$A$1:$F$54,5,FALSE),1)*VLOOKUP(INT(A919/1000),辅助表!$A$1:$F$54,6,FALSE)</f>
        <v>42</v>
      </c>
      <c r="E919" s="34">
        <v>0</v>
      </c>
      <c r="F919" s="34">
        <f>ROUND(D919*VLOOKUP(INT(A919/1000),辅助表!$A$1:$F$54,5,FALSE),0)/VLOOKUP(INT(A919/1000),辅助表!$A$1:$F$54,6,FALSE)</f>
        <v>420</v>
      </c>
      <c r="G919" s="34" t="str">
        <f>VLOOKUP(INT(A919/1000),辅助表!$A$1:$F$54,4,FALSE)&amp;"+"&amp;(D919/VLOOKUP(INT(A919/1000),辅助表!$A$1:$F$54,6,FALSE))&amp;VLOOKUP(INT(A919/1000),辅助表!$A$1:$G$54,7,FALSE)</f>
        <v>最大攻击+42</v>
      </c>
    </row>
    <row r="920" spans="1:7">
      <c r="A920" s="5">
        <v>2417</v>
      </c>
      <c r="B920" s="34" t="s">
        <v>46</v>
      </c>
      <c r="C920" s="35" t="s">
        <v>356</v>
      </c>
      <c r="D920" s="34">
        <f>CEILING(RIGHT(A920,3)/VLOOKUP(INT(A920/1000),辅助表!$A$1:$F$54,5,FALSE),1)*VLOOKUP(INT(A920/1000),辅助表!$A$1:$F$54,6,FALSE)</f>
        <v>42</v>
      </c>
      <c r="E920" s="34">
        <v>0</v>
      </c>
      <c r="F920" s="34">
        <f>ROUND(D920*VLOOKUP(INT(A920/1000),辅助表!$A$1:$F$54,5,FALSE),0)/VLOOKUP(INT(A920/1000),辅助表!$A$1:$F$54,6,FALSE)</f>
        <v>420</v>
      </c>
      <c r="G920" s="34" t="str">
        <f>VLOOKUP(INT(A920/1000),辅助表!$A$1:$F$54,4,FALSE)&amp;"+"&amp;(D920/VLOOKUP(INT(A920/1000),辅助表!$A$1:$F$54,6,FALSE))&amp;VLOOKUP(INT(A920/1000),辅助表!$A$1:$G$54,7,FALSE)</f>
        <v>最大攻击+42</v>
      </c>
    </row>
    <row r="921" spans="1:7">
      <c r="A921" s="5">
        <v>2418</v>
      </c>
      <c r="B921" s="34" t="s">
        <v>46</v>
      </c>
      <c r="C921" s="35" t="s">
        <v>356</v>
      </c>
      <c r="D921" s="34">
        <f>CEILING(RIGHT(A921,3)/VLOOKUP(INT(A921/1000),辅助表!$A$1:$F$54,5,FALSE),1)*VLOOKUP(INT(A921/1000),辅助表!$A$1:$F$54,6,FALSE)</f>
        <v>42</v>
      </c>
      <c r="E921" s="34">
        <v>0</v>
      </c>
      <c r="F921" s="34">
        <f>ROUND(D921*VLOOKUP(INT(A921/1000),辅助表!$A$1:$F$54,5,FALSE),0)/VLOOKUP(INT(A921/1000),辅助表!$A$1:$F$54,6,FALSE)</f>
        <v>420</v>
      </c>
      <c r="G921" s="34" t="str">
        <f>VLOOKUP(INT(A921/1000),辅助表!$A$1:$F$54,4,FALSE)&amp;"+"&amp;(D921/VLOOKUP(INT(A921/1000),辅助表!$A$1:$F$54,6,FALSE))&amp;VLOOKUP(INT(A921/1000),辅助表!$A$1:$G$54,7,FALSE)</f>
        <v>最大攻击+42</v>
      </c>
    </row>
    <row r="922" spans="1:7">
      <c r="A922" s="5">
        <v>2419</v>
      </c>
      <c r="B922" s="34" t="s">
        <v>46</v>
      </c>
      <c r="C922" s="35" t="s">
        <v>356</v>
      </c>
      <c r="D922" s="34">
        <f>CEILING(RIGHT(A922,3)/VLOOKUP(INT(A922/1000),辅助表!$A$1:$F$54,5,FALSE),1)*VLOOKUP(INT(A922/1000),辅助表!$A$1:$F$54,6,FALSE)</f>
        <v>42</v>
      </c>
      <c r="E922" s="34">
        <v>0</v>
      </c>
      <c r="F922" s="34">
        <f>ROUND(D922*VLOOKUP(INT(A922/1000),辅助表!$A$1:$F$54,5,FALSE),0)/VLOOKUP(INT(A922/1000),辅助表!$A$1:$F$54,6,FALSE)</f>
        <v>420</v>
      </c>
      <c r="G922" s="34" t="str">
        <f>VLOOKUP(INT(A922/1000),辅助表!$A$1:$F$54,4,FALSE)&amp;"+"&amp;(D922/VLOOKUP(INT(A922/1000),辅助表!$A$1:$F$54,6,FALSE))&amp;VLOOKUP(INT(A922/1000),辅助表!$A$1:$G$54,7,FALSE)</f>
        <v>最大攻击+42</v>
      </c>
    </row>
    <row r="923" spans="1:7">
      <c r="A923" s="5">
        <v>2420</v>
      </c>
      <c r="B923" s="34" t="s">
        <v>46</v>
      </c>
      <c r="C923" s="35" t="s">
        <v>356</v>
      </c>
      <c r="D923" s="34">
        <f>CEILING(RIGHT(A923,3)/VLOOKUP(INT(A923/1000),辅助表!$A$1:$F$54,5,FALSE),1)*VLOOKUP(INT(A923/1000),辅助表!$A$1:$F$54,6,FALSE)</f>
        <v>42</v>
      </c>
      <c r="E923" s="34">
        <v>0</v>
      </c>
      <c r="F923" s="34">
        <f>ROUND(D923*VLOOKUP(INT(A923/1000),辅助表!$A$1:$F$54,5,FALSE),0)/VLOOKUP(INT(A923/1000),辅助表!$A$1:$F$54,6,FALSE)</f>
        <v>420</v>
      </c>
      <c r="G923" s="34" t="str">
        <f>VLOOKUP(INT(A923/1000),辅助表!$A$1:$F$54,4,FALSE)&amp;"+"&amp;(D923/VLOOKUP(INT(A923/1000),辅助表!$A$1:$F$54,6,FALSE))&amp;VLOOKUP(INT(A923/1000),辅助表!$A$1:$G$54,7,FALSE)</f>
        <v>最大攻击+42</v>
      </c>
    </row>
    <row r="924" spans="1:7">
      <c r="A924" s="5">
        <v>2421</v>
      </c>
      <c r="B924" s="34" t="s">
        <v>46</v>
      </c>
      <c r="C924" s="35" t="s">
        <v>356</v>
      </c>
      <c r="D924" s="34">
        <f>CEILING(RIGHT(A924,3)/VLOOKUP(INT(A924/1000),辅助表!$A$1:$F$54,5,FALSE),1)*VLOOKUP(INT(A924/1000),辅助表!$A$1:$F$54,6,FALSE)</f>
        <v>43</v>
      </c>
      <c r="E924" s="34">
        <v>0</v>
      </c>
      <c r="F924" s="34">
        <f>ROUND(D924*VLOOKUP(INT(A924/1000),辅助表!$A$1:$F$54,5,FALSE),0)/VLOOKUP(INT(A924/1000),辅助表!$A$1:$F$54,6,FALSE)</f>
        <v>430</v>
      </c>
      <c r="G924" s="34" t="str">
        <f>VLOOKUP(INT(A924/1000),辅助表!$A$1:$F$54,4,FALSE)&amp;"+"&amp;(D924/VLOOKUP(INT(A924/1000),辅助表!$A$1:$F$54,6,FALSE))&amp;VLOOKUP(INT(A924/1000),辅助表!$A$1:$G$54,7,FALSE)</f>
        <v>最大攻击+43</v>
      </c>
    </row>
    <row r="925" spans="1:7">
      <c r="A925" s="5">
        <v>2422</v>
      </c>
      <c r="B925" s="34" t="s">
        <v>46</v>
      </c>
      <c r="C925" s="35" t="s">
        <v>356</v>
      </c>
      <c r="D925" s="34">
        <f>CEILING(RIGHT(A925,3)/VLOOKUP(INT(A925/1000),辅助表!$A$1:$F$54,5,FALSE),1)*VLOOKUP(INT(A925/1000),辅助表!$A$1:$F$54,6,FALSE)</f>
        <v>43</v>
      </c>
      <c r="E925" s="34">
        <v>0</v>
      </c>
      <c r="F925" s="34">
        <f>ROUND(D925*VLOOKUP(INT(A925/1000),辅助表!$A$1:$F$54,5,FALSE),0)/VLOOKUP(INT(A925/1000),辅助表!$A$1:$F$54,6,FALSE)</f>
        <v>430</v>
      </c>
      <c r="G925" s="34" t="str">
        <f>VLOOKUP(INT(A925/1000),辅助表!$A$1:$F$54,4,FALSE)&amp;"+"&amp;(D925/VLOOKUP(INT(A925/1000),辅助表!$A$1:$F$54,6,FALSE))&amp;VLOOKUP(INT(A925/1000),辅助表!$A$1:$G$54,7,FALSE)</f>
        <v>最大攻击+43</v>
      </c>
    </row>
    <row r="926" spans="1:7">
      <c r="A926" s="5">
        <v>2423</v>
      </c>
      <c r="B926" s="34" t="s">
        <v>46</v>
      </c>
      <c r="C926" s="35" t="s">
        <v>356</v>
      </c>
      <c r="D926" s="34">
        <f>CEILING(RIGHT(A926,3)/VLOOKUP(INT(A926/1000),辅助表!$A$1:$F$54,5,FALSE),1)*VLOOKUP(INT(A926/1000),辅助表!$A$1:$F$54,6,FALSE)</f>
        <v>43</v>
      </c>
      <c r="E926" s="34">
        <v>0</v>
      </c>
      <c r="F926" s="34">
        <f>ROUND(D926*VLOOKUP(INT(A926/1000),辅助表!$A$1:$F$54,5,FALSE),0)/VLOOKUP(INT(A926/1000),辅助表!$A$1:$F$54,6,FALSE)</f>
        <v>430</v>
      </c>
      <c r="G926" s="34" t="str">
        <f>VLOOKUP(INT(A926/1000),辅助表!$A$1:$F$54,4,FALSE)&amp;"+"&amp;(D926/VLOOKUP(INT(A926/1000),辅助表!$A$1:$F$54,6,FALSE))&amp;VLOOKUP(INT(A926/1000),辅助表!$A$1:$G$54,7,FALSE)</f>
        <v>最大攻击+43</v>
      </c>
    </row>
    <row r="927" spans="1:7">
      <c r="A927" s="5">
        <v>2424</v>
      </c>
      <c r="B927" s="34" t="s">
        <v>46</v>
      </c>
      <c r="C927" s="35" t="s">
        <v>356</v>
      </c>
      <c r="D927" s="34">
        <f>CEILING(RIGHT(A927,3)/VLOOKUP(INT(A927/1000),辅助表!$A$1:$F$54,5,FALSE),1)*VLOOKUP(INT(A927/1000),辅助表!$A$1:$F$54,6,FALSE)</f>
        <v>43</v>
      </c>
      <c r="E927" s="34">
        <v>0</v>
      </c>
      <c r="F927" s="34">
        <f>ROUND(D927*VLOOKUP(INT(A927/1000),辅助表!$A$1:$F$54,5,FALSE),0)/VLOOKUP(INT(A927/1000),辅助表!$A$1:$F$54,6,FALSE)</f>
        <v>430</v>
      </c>
      <c r="G927" s="34" t="str">
        <f>VLOOKUP(INT(A927/1000),辅助表!$A$1:$F$54,4,FALSE)&amp;"+"&amp;(D927/VLOOKUP(INT(A927/1000),辅助表!$A$1:$F$54,6,FALSE))&amp;VLOOKUP(INT(A927/1000),辅助表!$A$1:$G$54,7,FALSE)</f>
        <v>最大攻击+43</v>
      </c>
    </row>
    <row r="928" spans="1:7">
      <c r="A928" s="5">
        <v>2425</v>
      </c>
      <c r="B928" s="34" t="s">
        <v>46</v>
      </c>
      <c r="C928" s="35" t="s">
        <v>356</v>
      </c>
      <c r="D928" s="34">
        <f>CEILING(RIGHT(A928,3)/VLOOKUP(INT(A928/1000),辅助表!$A$1:$F$54,5,FALSE),1)*VLOOKUP(INT(A928/1000),辅助表!$A$1:$F$54,6,FALSE)</f>
        <v>43</v>
      </c>
      <c r="E928" s="34">
        <v>0</v>
      </c>
      <c r="F928" s="34">
        <f>ROUND(D928*VLOOKUP(INT(A928/1000),辅助表!$A$1:$F$54,5,FALSE),0)/VLOOKUP(INT(A928/1000),辅助表!$A$1:$F$54,6,FALSE)</f>
        <v>430</v>
      </c>
      <c r="G928" s="34" t="str">
        <f>VLOOKUP(INT(A928/1000),辅助表!$A$1:$F$54,4,FALSE)&amp;"+"&amp;(D928/VLOOKUP(INT(A928/1000),辅助表!$A$1:$F$54,6,FALSE))&amp;VLOOKUP(INT(A928/1000),辅助表!$A$1:$G$54,7,FALSE)</f>
        <v>最大攻击+43</v>
      </c>
    </row>
    <row r="929" spans="1:7">
      <c r="A929" s="5">
        <v>2426</v>
      </c>
      <c r="B929" s="34" t="s">
        <v>46</v>
      </c>
      <c r="C929" s="35" t="s">
        <v>356</v>
      </c>
      <c r="D929" s="34">
        <f>CEILING(RIGHT(A929,3)/VLOOKUP(INT(A929/1000),辅助表!$A$1:$F$54,5,FALSE),1)*VLOOKUP(INT(A929/1000),辅助表!$A$1:$F$54,6,FALSE)</f>
        <v>43</v>
      </c>
      <c r="E929" s="34">
        <v>0</v>
      </c>
      <c r="F929" s="34">
        <f>ROUND(D929*VLOOKUP(INT(A929/1000),辅助表!$A$1:$F$54,5,FALSE),0)/VLOOKUP(INT(A929/1000),辅助表!$A$1:$F$54,6,FALSE)</f>
        <v>430</v>
      </c>
      <c r="G929" s="34" t="str">
        <f>VLOOKUP(INT(A929/1000),辅助表!$A$1:$F$54,4,FALSE)&amp;"+"&amp;(D929/VLOOKUP(INT(A929/1000),辅助表!$A$1:$F$54,6,FALSE))&amp;VLOOKUP(INT(A929/1000),辅助表!$A$1:$G$54,7,FALSE)</f>
        <v>最大攻击+43</v>
      </c>
    </row>
    <row r="930" spans="1:7">
      <c r="A930" s="5">
        <v>2427</v>
      </c>
      <c r="B930" s="34" t="s">
        <v>46</v>
      </c>
      <c r="C930" s="35" t="s">
        <v>356</v>
      </c>
      <c r="D930" s="34">
        <f>CEILING(RIGHT(A930,3)/VLOOKUP(INT(A930/1000),辅助表!$A$1:$F$54,5,FALSE),1)*VLOOKUP(INT(A930/1000),辅助表!$A$1:$F$54,6,FALSE)</f>
        <v>43</v>
      </c>
      <c r="E930" s="34">
        <v>0</v>
      </c>
      <c r="F930" s="34">
        <f>ROUND(D930*VLOOKUP(INT(A930/1000),辅助表!$A$1:$F$54,5,FALSE),0)/VLOOKUP(INT(A930/1000),辅助表!$A$1:$F$54,6,FALSE)</f>
        <v>430</v>
      </c>
      <c r="G930" s="34" t="str">
        <f>VLOOKUP(INT(A930/1000),辅助表!$A$1:$F$54,4,FALSE)&amp;"+"&amp;(D930/VLOOKUP(INT(A930/1000),辅助表!$A$1:$F$54,6,FALSE))&amp;VLOOKUP(INT(A930/1000),辅助表!$A$1:$G$54,7,FALSE)</f>
        <v>最大攻击+43</v>
      </c>
    </row>
    <row r="931" spans="1:7">
      <c r="A931" s="5">
        <v>2428</v>
      </c>
      <c r="B931" s="34" t="s">
        <v>46</v>
      </c>
      <c r="C931" s="35" t="s">
        <v>356</v>
      </c>
      <c r="D931" s="34">
        <f>CEILING(RIGHT(A931,3)/VLOOKUP(INT(A931/1000),辅助表!$A$1:$F$54,5,FALSE),1)*VLOOKUP(INT(A931/1000),辅助表!$A$1:$F$54,6,FALSE)</f>
        <v>43</v>
      </c>
      <c r="E931" s="34">
        <v>0</v>
      </c>
      <c r="F931" s="34">
        <f>ROUND(D931*VLOOKUP(INT(A931/1000),辅助表!$A$1:$F$54,5,FALSE),0)/VLOOKUP(INT(A931/1000),辅助表!$A$1:$F$54,6,FALSE)</f>
        <v>430</v>
      </c>
      <c r="G931" s="34" t="str">
        <f>VLOOKUP(INT(A931/1000),辅助表!$A$1:$F$54,4,FALSE)&amp;"+"&amp;(D931/VLOOKUP(INT(A931/1000),辅助表!$A$1:$F$54,6,FALSE))&amp;VLOOKUP(INT(A931/1000),辅助表!$A$1:$G$54,7,FALSE)</f>
        <v>最大攻击+43</v>
      </c>
    </row>
    <row r="932" spans="1:7">
      <c r="A932" s="5">
        <v>2429</v>
      </c>
      <c r="B932" s="34" t="s">
        <v>46</v>
      </c>
      <c r="C932" s="35" t="s">
        <v>356</v>
      </c>
      <c r="D932" s="34">
        <f>CEILING(RIGHT(A932,3)/VLOOKUP(INT(A932/1000),辅助表!$A$1:$F$54,5,FALSE),1)*VLOOKUP(INT(A932/1000),辅助表!$A$1:$F$54,6,FALSE)</f>
        <v>43</v>
      </c>
      <c r="E932" s="34">
        <v>0</v>
      </c>
      <c r="F932" s="34">
        <f>ROUND(D932*VLOOKUP(INT(A932/1000),辅助表!$A$1:$F$54,5,FALSE),0)/VLOOKUP(INT(A932/1000),辅助表!$A$1:$F$54,6,FALSE)</f>
        <v>430</v>
      </c>
      <c r="G932" s="34" t="str">
        <f>VLOOKUP(INT(A932/1000),辅助表!$A$1:$F$54,4,FALSE)&amp;"+"&amp;(D932/VLOOKUP(INT(A932/1000),辅助表!$A$1:$F$54,6,FALSE))&amp;VLOOKUP(INT(A932/1000),辅助表!$A$1:$G$54,7,FALSE)</f>
        <v>最大攻击+43</v>
      </c>
    </row>
    <row r="933" spans="1:7">
      <c r="A933" s="5">
        <v>2430</v>
      </c>
      <c r="B933" s="34" t="s">
        <v>46</v>
      </c>
      <c r="C933" s="35" t="s">
        <v>356</v>
      </c>
      <c r="D933" s="34">
        <f>CEILING(RIGHT(A933,3)/VLOOKUP(INT(A933/1000),辅助表!$A$1:$F$54,5,FALSE),1)*VLOOKUP(INT(A933/1000),辅助表!$A$1:$F$54,6,FALSE)</f>
        <v>43</v>
      </c>
      <c r="E933" s="34">
        <v>0</v>
      </c>
      <c r="F933" s="34">
        <f>ROUND(D933*VLOOKUP(INT(A933/1000),辅助表!$A$1:$F$54,5,FALSE),0)/VLOOKUP(INT(A933/1000),辅助表!$A$1:$F$54,6,FALSE)</f>
        <v>430</v>
      </c>
      <c r="G933" s="34" t="str">
        <f>VLOOKUP(INT(A933/1000),辅助表!$A$1:$F$54,4,FALSE)&amp;"+"&amp;(D933/VLOOKUP(INT(A933/1000),辅助表!$A$1:$F$54,6,FALSE))&amp;VLOOKUP(INT(A933/1000),辅助表!$A$1:$G$54,7,FALSE)</f>
        <v>最大攻击+43</v>
      </c>
    </row>
    <row r="934" spans="1:7">
      <c r="A934" s="5">
        <v>2431</v>
      </c>
      <c r="B934" s="34" t="s">
        <v>46</v>
      </c>
      <c r="C934" s="35" t="s">
        <v>356</v>
      </c>
      <c r="D934" s="34">
        <f>CEILING(RIGHT(A934,3)/VLOOKUP(INT(A934/1000),辅助表!$A$1:$F$54,5,FALSE),1)*VLOOKUP(INT(A934/1000),辅助表!$A$1:$F$54,6,FALSE)</f>
        <v>44</v>
      </c>
      <c r="E934" s="34">
        <v>0</v>
      </c>
      <c r="F934" s="34">
        <f>ROUND(D934*VLOOKUP(INT(A934/1000),辅助表!$A$1:$F$54,5,FALSE),0)/VLOOKUP(INT(A934/1000),辅助表!$A$1:$F$54,6,FALSE)</f>
        <v>440</v>
      </c>
      <c r="G934" s="34" t="str">
        <f>VLOOKUP(INT(A934/1000),辅助表!$A$1:$F$54,4,FALSE)&amp;"+"&amp;(D934/VLOOKUP(INT(A934/1000),辅助表!$A$1:$F$54,6,FALSE))&amp;VLOOKUP(INT(A934/1000),辅助表!$A$1:$G$54,7,FALSE)</f>
        <v>最大攻击+44</v>
      </c>
    </row>
    <row r="935" spans="1:7">
      <c r="A935" s="5">
        <v>2432</v>
      </c>
      <c r="B935" s="34" t="s">
        <v>46</v>
      </c>
      <c r="C935" s="35" t="s">
        <v>356</v>
      </c>
      <c r="D935" s="34">
        <f>CEILING(RIGHT(A935,3)/VLOOKUP(INT(A935/1000),辅助表!$A$1:$F$54,5,FALSE),1)*VLOOKUP(INT(A935/1000),辅助表!$A$1:$F$54,6,FALSE)</f>
        <v>44</v>
      </c>
      <c r="E935" s="34">
        <v>0</v>
      </c>
      <c r="F935" s="34">
        <f>ROUND(D935*VLOOKUP(INT(A935/1000),辅助表!$A$1:$F$54,5,FALSE),0)/VLOOKUP(INT(A935/1000),辅助表!$A$1:$F$54,6,FALSE)</f>
        <v>440</v>
      </c>
      <c r="G935" s="34" t="str">
        <f>VLOOKUP(INT(A935/1000),辅助表!$A$1:$F$54,4,FALSE)&amp;"+"&amp;(D935/VLOOKUP(INT(A935/1000),辅助表!$A$1:$F$54,6,FALSE))&amp;VLOOKUP(INT(A935/1000),辅助表!$A$1:$G$54,7,FALSE)</f>
        <v>最大攻击+44</v>
      </c>
    </row>
    <row r="936" spans="1:7">
      <c r="A936" s="5">
        <v>2433</v>
      </c>
      <c r="B936" s="34" t="s">
        <v>46</v>
      </c>
      <c r="C936" s="35" t="s">
        <v>356</v>
      </c>
      <c r="D936" s="34">
        <f>CEILING(RIGHT(A936,3)/VLOOKUP(INT(A936/1000),辅助表!$A$1:$F$54,5,FALSE),1)*VLOOKUP(INT(A936/1000),辅助表!$A$1:$F$54,6,FALSE)</f>
        <v>44</v>
      </c>
      <c r="E936" s="34">
        <v>0</v>
      </c>
      <c r="F936" s="34">
        <f>ROUND(D936*VLOOKUP(INT(A936/1000),辅助表!$A$1:$F$54,5,FALSE),0)/VLOOKUP(INT(A936/1000),辅助表!$A$1:$F$54,6,FALSE)</f>
        <v>440</v>
      </c>
      <c r="G936" s="34" t="str">
        <f>VLOOKUP(INT(A936/1000),辅助表!$A$1:$F$54,4,FALSE)&amp;"+"&amp;(D936/VLOOKUP(INT(A936/1000),辅助表!$A$1:$F$54,6,FALSE))&amp;VLOOKUP(INT(A936/1000),辅助表!$A$1:$G$54,7,FALSE)</f>
        <v>最大攻击+44</v>
      </c>
    </row>
    <row r="937" spans="1:7">
      <c r="A937" s="5">
        <v>2434</v>
      </c>
      <c r="B937" s="34" t="s">
        <v>46</v>
      </c>
      <c r="C937" s="35" t="s">
        <v>356</v>
      </c>
      <c r="D937" s="34">
        <f>CEILING(RIGHT(A937,3)/VLOOKUP(INT(A937/1000),辅助表!$A$1:$F$54,5,FALSE),1)*VLOOKUP(INT(A937/1000),辅助表!$A$1:$F$54,6,FALSE)</f>
        <v>44</v>
      </c>
      <c r="E937" s="34">
        <v>0</v>
      </c>
      <c r="F937" s="34">
        <f>ROUND(D937*VLOOKUP(INT(A937/1000),辅助表!$A$1:$F$54,5,FALSE),0)/VLOOKUP(INT(A937/1000),辅助表!$A$1:$F$54,6,FALSE)</f>
        <v>440</v>
      </c>
      <c r="G937" s="34" t="str">
        <f>VLOOKUP(INT(A937/1000),辅助表!$A$1:$F$54,4,FALSE)&amp;"+"&amp;(D937/VLOOKUP(INT(A937/1000),辅助表!$A$1:$F$54,6,FALSE))&amp;VLOOKUP(INT(A937/1000),辅助表!$A$1:$G$54,7,FALSE)</f>
        <v>最大攻击+44</v>
      </c>
    </row>
    <row r="938" spans="1:7">
      <c r="A938" s="5">
        <v>2435</v>
      </c>
      <c r="B938" s="34" t="s">
        <v>46</v>
      </c>
      <c r="C938" s="35" t="s">
        <v>356</v>
      </c>
      <c r="D938" s="34">
        <f>CEILING(RIGHT(A938,3)/VLOOKUP(INT(A938/1000),辅助表!$A$1:$F$54,5,FALSE),1)*VLOOKUP(INT(A938/1000),辅助表!$A$1:$F$54,6,FALSE)</f>
        <v>44</v>
      </c>
      <c r="E938" s="34">
        <v>0</v>
      </c>
      <c r="F938" s="34">
        <f>ROUND(D938*VLOOKUP(INT(A938/1000),辅助表!$A$1:$F$54,5,FALSE),0)/VLOOKUP(INT(A938/1000),辅助表!$A$1:$F$54,6,FALSE)</f>
        <v>440</v>
      </c>
      <c r="G938" s="34" t="str">
        <f>VLOOKUP(INT(A938/1000),辅助表!$A$1:$F$54,4,FALSE)&amp;"+"&amp;(D938/VLOOKUP(INT(A938/1000),辅助表!$A$1:$F$54,6,FALSE))&amp;VLOOKUP(INT(A938/1000),辅助表!$A$1:$G$54,7,FALSE)</f>
        <v>最大攻击+44</v>
      </c>
    </row>
    <row r="939" spans="1:7">
      <c r="A939" s="5">
        <v>2436</v>
      </c>
      <c r="B939" s="34" t="s">
        <v>46</v>
      </c>
      <c r="C939" s="35" t="s">
        <v>356</v>
      </c>
      <c r="D939" s="34">
        <f>CEILING(RIGHT(A939,3)/VLOOKUP(INT(A939/1000),辅助表!$A$1:$F$54,5,FALSE),1)*VLOOKUP(INT(A939/1000),辅助表!$A$1:$F$54,6,FALSE)</f>
        <v>44</v>
      </c>
      <c r="E939" s="34">
        <v>0</v>
      </c>
      <c r="F939" s="34">
        <f>ROUND(D939*VLOOKUP(INT(A939/1000),辅助表!$A$1:$F$54,5,FALSE),0)/VLOOKUP(INT(A939/1000),辅助表!$A$1:$F$54,6,FALSE)</f>
        <v>440</v>
      </c>
      <c r="G939" s="34" t="str">
        <f>VLOOKUP(INT(A939/1000),辅助表!$A$1:$F$54,4,FALSE)&amp;"+"&amp;(D939/VLOOKUP(INT(A939/1000),辅助表!$A$1:$F$54,6,FALSE))&amp;VLOOKUP(INT(A939/1000),辅助表!$A$1:$G$54,7,FALSE)</f>
        <v>最大攻击+44</v>
      </c>
    </row>
    <row r="940" spans="1:7">
      <c r="A940" s="5">
        <v>2437</v>
      </c>
      <c r="B940" s="34" t="s">
        <v>46</v>
      </c>
      <c r="C940" s="35" t="s">
        <v>356</v>
      </c>
      <c r="D940" s="34">
        <f>CEILING(RIGHT(A940,3)/VLOOKUP(INT(A940/1000),辅助表!$A$1:$F$54,5,FALSE),1)*VLOOKUP(INT(A940/1000),辅助表!$A$1:$F$54,6,FALSE)</f>
        <v>44</v>
      </c>
      <c r="E940" s="34">
        <v>0</v>
      </c>
      <c r="F940" s="34">
        <f>ROUND(D940*VLOOKUP(INT(A940/1000),辅助表!$A$1:$F$54,5,FALSE),0)/VLOOKUP(INT(A940/1000),辅助表!$A$1:$F$54,6,FALSE)</f>
        <v>440</v>
      </c>
      <c r="G940" s="34" t="str">
        <f>VLOOKUP(INT(A940/1000),辅助表!$A$1:$F$54,4,FALSE)&amp;"+"&amp;(D940/VLOOKUP(INT(A940/1000),辅助表!$A$1:$F$54,6,FALSE))&amp;VLOOKUP(INT(A940/1000),辅助表!$A$1:$G$54,7,FALSE)</f>
        <v>最大攻击+44</v>
      </c>
    </row>
    <row r="941" spans="1:7">
      <c r="A941" s="5">
        <v>2438</v>
      </c>
      <c r="B941" s="34" t="s">
        <v>46</v>
      </c>
      <c r="C941" s="35" t="s">
        <v>356</v>
      </c>
      <c r="D941" s="34">
        <f>CEILING(RIGHT(A941,3)/VLOOKUP(INT(A941/1000),辅助表!$A$1:$F$54,5,FALSE),1)*VLOOKUP(INT(A941/1000),辅助表!$A$1:$F$54,6,FALSE)</f>
        <v>44</v>
      </c>
      <c r="E941" s="34">
        <v>0</v>
      </c>
      <c r="F941" s="34">
        <f>ROUND(D941*VLOOKUP(INT(A941/1000),辅助表!$A$1:$F$54,5,FALSE),0)/VLOOKUP(INT(A941/1000),辅助表!$A$1:$F$54,6,FALSE)</f>
        <v>440</v>
      </c>
      <c r="G941" s="34" t="str">
        <f>VLOOKUP(INT(A941/1000),辅助表!$A$1:$F$54,4,FALSE)&amp;"+"&amp;(D941/VLOOKUP(INT(A941/1000),辅助表!$A$1:$F$54,6,FALSE))&amp;VLOOKUP(INT(A941/1000),辅助表!$A$1:$G$54,7,FALSE)</f>
        <v>最大攻击+44</v>
      </c>
    </row>
    <row r="942" spans="1:7">
      <c r="A942" s="5">
        <v>2439</v>
      </c>
      <c r="B942" s="34" t="s">
        <v>46</v>
      </c>
      <c r="C942" s="35" t="s">
        <v>356</v>
      </c>
      <c r="D942" s="34">
        <f>CEILING(RIGHT(A942,3)/VLOOKUP(INT(A942/1000),辅助表!$A$1:$F$54,5,FALSE),1)*VLOOKUP(INT(A942/1000),辅助表!$A$1:$F$54,6,FALSE)</f>
        <v>44</v>
      </c>
      <c r="E942" s="34">
        <v>0</v>
      </c>
      <c r="F942" s="34">
        <f>ROUND(D942*VLOOKUP(INT(A942/1000),辅助表!$A$1:$F$54,5,FALSE),0)/VLOOKUP(INT(A942/1000),辅助表!$A$1:$F$54,6,FALSE)</f>
        <v>440</v>
      </c>
      <c r="G942" s="34" t="str">
        <f>VLOOKUP(INT(A942/1000),辅助表!$A$1:$F$54,4,FALSE)&amp;"+"&amp;(D942/VLOOKUP(INT(A942/1000),辅助表!$A$1:$F$54,6,FALSE))&amp;VLOOKUP(INT(A942/1000),辅助表!$A$1:$G$54,7,FALSE)</f>
        <v>最大攻击+44</v>
      </c>
    </row>
    <row r="943" spans="1:7">
      <c r="A943" s="5">
        <v>2440</v>
      </c>
      <c r="B943" s="34" t="s">
        <v>46</v>
      </c>
      <c r="C943" s="35" t="s">
        <v>356</v>
      </c>
      <c r="D943" s="34">
        <f>CEILING(RIGHT(A943,3)/VLOOKUP(INT(A943/1000),辅助表!$A$1:$F$54,5,FALSE),1)*VLOOKUP(INT(A943/1000),辅助表!$A$1:$F$54,6,FALSE)</f>
        <v>44</v>
      </c>
      <c r="E943" s="34">
        <v>0</v>
      </c>
      <c r="F943" s="34">
        <f>ROUND(D943*VLOOKUP(INT(A943/1000),辅助表!$A$1:$F$54,5,FALSE),0)/VLOOKUP(INT(A943/1000),辅助表!$A$1:$F$54,6,FALSE)</f>
        <v>440</v>
      </c>
      <c r="G943" s="34" t="str">
        <f>VLOOKUP(INT(A943/1000),辅助表!$A$1:$F$54,4,FALSE)&amp;"+"&amp;(D943/VLOOKUP(INT(A943/1000),辅助表!$A$1:$F$54,6,FALSE))&amp;VLOOKUP(INT(A943/1000),辅助表!$A$1:$G$54,7,FALSE)</f>
        <v>最大攻击+44</v>
      </c>
    </row>
    <row r="944" spans="1:7">
      <c r="A944" s="5">
        <v>2441</v>
      </c>
      <c r="B944" s="34" t="s">
        <v>46</v>
      </c>
      <c r="C944" s="35" t="s">
        <v>356</v>
      </c>
      <c r="D944" s="34">
        <f>CEILING(RIGHT(A944,3)/VLOOKUP(INT(A944/1000),辅助表!$A$1:$F$54,5,FALSE),1)*VLOOKUP(INT(A944/1000),辅助表!$A$1:$F$54,6,FALSE)</f>
        <v>45</v>
      </c>
      <c r="E944" s="34">
        <v>0</v>
      </c>
      <c r="F944" s="34">
        <f>ROUND(D944*VLOOKUP(INT(A944/1000),辅助表!$A$1:$F$54,5,FALSE),0)/VLOOKUP(INT(A944/1000),辅助表!$A$1:$F$54,6,FALSE)</f>
        <v>450</v>
      </c>
      <c r="G944" s="34" t="str">
        <f>VLOOKUP(INT(A944/1000),辅助表!$A$1:$F$54,4,FALSE)&amp;"+"&amp;(D944/VLOOKUP(INT(A944/1000),辅助表!$A$1:$F$54,6,FALSE))&amp;VLOOKUP(INT(A944/1000),辅助表!$A$1:$G$54,7,FALSE)</f>
        <v>最大攻击+45</v>
      </c>
    </row>
    <row r="945" spans="1:7">
      <c r="A945" s="5">
        <v>2442</v>
      </c>
      <c r="B945" s="34" t="s">
        <v>46</v>
      </c>
      <c r="C945" s="35" t="s">
        <v>356</v>
      </c>
      <c r="D945" s="34">
        <f>CEILING(RIGHT(A945,3)/VLOOKUP(INT(A945/1000),辅助表!$A$1:$F$54,5,FALSE),1)*VLOOKUP(INT(A945/1000),辅助表!$A$1:$F$54,6,FALSE)</f>
        <v>45</v>
      </c>
      <c r="E945" s="34">
        <v>0</v>
      </c>
      <c r="F945" s="34">
        <f>ROUND(D945*VLOOKUP(INT(A945/1000),辅助表!$A$1:$F$54,5,FALSE),0)/VLOOKUP(INT(A945/1000),辅助表!$A$1:$F$54,6,FALSE)</f>
        <v>450</v>
      </c>
      <c r="G945" s="34" t="str">
        <f>VLOOKUP(INT(A945/1000),辅助表!$A$1:$F$54,4,FALSE)&amp;"+"&amp;(D945/VLOOKUP(INT(A945/1000),辅助表!$A$1:$F$54,6,FALSE))&amp;VLOOKUP(INT(A945/1000),辅助表!$A$1:$G$54,7,FALSE)</f>
        <v>最大攻击+45</v>
      </c>
    </row>
    <row r="946" spans="1:7">
      <c r="A946" s="5">
        <v>2443</v>
      </c>
      <c r="B946" s="34" t="s">
        <v>46</v>
      </c>
      <c r="C946" s="35" t="s">
        <v>356</v>
      </c>
      <c r="D946" s="34">
        <f>CEILING(RIGHT(A946,3)/VLOOKUP(INT(A946/1000),辅助表!$A$1:$F$54,5,FALSE),1)*VLOOKUP(INT(A946/1000),辅助表!$A$1:$F$54,6,FALSE)</f>
        <v>45</v>
      </c>
      <c r="E946" s="34">
        <v>0</v>
      </c>
      <c r="F946" s="34">
        <f>ROUND(D946*VLOOKUP(INT(A946/1000),辅助表!$A$1:$F$54,5,FALSE),0)/VLOOKUP(INT(A946/1000),辅助表!$A$1:$F$54,6,FALSE)</f>
        <v>450</v>
      </c>
      <c r="G946" s="34" t="str">
        <f>VLOOKUP(INT(A946/1000),辅助表!$A$1:$F$54,4,FALSE)&amp;"+"&amp;(D946/VLOOKUP(INT(A946/1000),辅助表!$A$1:$F$54,6,FALSE))&amp;VLOOKUP(INT(A946/1000),辅助表!$A$1:$G$54,7,FALSE)</f>
        <v>最大攻击+45</v>
      </c>
    </row>
    <row r="947" spans="1:7">
      <c r="A947" s="5">
        <v>2444</v>
      </c>
      <c r="B947" s="34" t="s">
        <v>46</v>
      </c>
      <c r="C947" s="35" t="s">
        <v>356</v>
      </c>
      <c r="D947" s="34">
        <f>CEILING(RIGHT(A947,3)/VLOOKUP(INT(A947/1000),辅助表!$A$1:$F$54,5,FALSE),1)*VLOOKUP(INT(A947/1000),辅助表!$A$1:$F$54,6,FALSE)</f>
        <v>45</v>
      </c>
      <c r="E947" s="34">
        <v>0</v>
      </c>
      <c r="F947" s="34">
        <f>ROUND(D947*VLOOKUP(INT(A947/1000),辅助表!$A$1:$F$54,5,FALSE),0)/VLOOKUP(INT(A947/1000),辅助表!$A$1:$F$54,6,FALSE)</f>
        <v>450</v>
      </c>
      <c r="G947" s="34" t="str">
        <f>VLOOKUP(INT(A947/1000),辅助表!$A$1:$F$54,4,FALSE)&amp;"+"&amp;(D947/VLOOKUP(INT(A947/1000),辅助表!$A$1:$F$54,6,FALSE))&amp;VLOOKUP(INT(A947/1000),辅助表!$A$1:$G$54,7,FALSE)</f>
        <v>最大攻击+45</v>
      </c>
    </row>
    <row r="948" spans="1:7">
      <c r="A948" s="5">
        <v>2445</v>
      </c>
      <c r="B948" s="34" t="s">
        <v>46</v>
      </c>
      <c r="C948" s="35" t="s">
        <v>356</v>
      </c>
      <c r="D948" s="34">
        <f>CEILING(RIGHT(A948,3)/VLOOKUP(INT(A948/1000),辅助表!$A$1:$F$54,5,FALSE),1)*VLOOKUP(INT(A948/1000),辅助表!$A$1:$F$54,6,FALSE)</f>
        <v>45</v>
      </c>
      <c r="E948" s="34">
        <v>0</v>
      </c>
      <c r="F948" s="34">
        <f>ROUND(D948*VLOOKUP(INT(A948/1000),辅助表!$A$1:$F$54,5,FALSE),0)/VLOOKUP(INT(A948/1000),辅助表!$A$1:$F$54,6,FALSE)</f>
        <v>450</v>
      </c>
      <c r="G948" s="34" t="str">
        <f>VLOOKUP(INT(A948/1000),辅助表!$A$1:$F$54,4,FALSE)&amp;"+"&amp;(D948/VLOOKUP(INT(A948/1000),辅助表!$A$1:$F$54,6,FALSE))&amp;VLOOKUP(INT(A948/1000),辅助表!$A$1:$G$54,7,FALSE)</f>
        <v>最大攻击+45</v>
      </c>
    </row>
    <row r="949" spans="1:7">
      <c r="A949" s="5">
        <v>2446</v>
      </c>
      <c r="B949" s="34" t="s">
        <v>46</v>
      </c>
      <c r="C949" s="35" t="s">
        <v>356</v>
      </c>
      <c r="D949" s="34">
        <f>CEILING(RIGHT(A949,3)/VLOOKUP(INT(A949/1000),辅助表!$A$1:$F$54,5,FALSE),1)*VLOOKUP(INT(A949/1000),辅助表!$A$1:$F$54,6,FALSE)</f>
        <v>45</v>
      </c>
      <c r="E949" s="34">
        <v>0</v>
      </c>
      <c r="F949" s="34">
        <f>ROUND(D949*VLOOKUP(INT(A949/1000),辅助表!$A$1:$F$54,5,FALSE),0)/VLOOKUP(INT(A949/1000),辅助表!$A$1:$F$54,6,FALSE)</f>
        <v>450</v>
      </c>
      <c r="G949" s="34" t="str">
        <f>VLOOKUP(INT(A949/1000),辅助表!$A$1:$F$54,4,FALSE)&amp;"+"&amp;(D949/VLOOKUP(INT(A949/1000),辅助表!$A$1:$F$54,6,FALSE))&amp;VLOOKUP(INT(A949/1000),辅助表!$A$1:$G$54,7,FALSE)</f>
        <v>最大攻击+45</v>
      </c>
    </row>
    <row r="950" spans="1:7">
      <c r="A950" s="5">
        <v>2447</v>
      </c>
      <c r="B950" s="34" t="s">
        <v>46</v>
      </c>
      <c r="C950" s="35" t="s">
        <v>356</v>
      </c>
      <c r="D950" s="34">
        <f>CEILING(RIGHT(A950,3)/VLOOKUP(INT(A950/1000),辅助表!$A$1:$F$54,5,FALSE),1)*VLOOKUP(INT(A950/1000),辅助表!$A$1:$F$54,6,FALSE)</f>
        <v>45</v>
      </c>
      <c r="E950" s="34">
        <v>0</v>
      </c>
      <c r="F950" s="34">
        <f>ROUND(D950*VLOOKUP(INT(A950/1000),辅助表!$A$1:$F$54,5,FALSE),0)/VLOOKUP(INT(A950/1000),辅助表!$A$1:$F$54,6,FALSE)</f>
        <v>450</v>
      </c>
      <c r="G950" s="34" t="str">
        <f>VLOOKUP(INT(A950/1000),辅助表!$A$1:$F$54,4,FALSE)&amp;"+"&amp;(D950/VLOOKUP(INT(A950/1000),辅助表!$A$1:$F$54,6,FALSE))&amp;VLOOKUP(INT(A950/1000),辅助表!$A$1:$G$54,7,FALSE)</f>
        <v>最大攻击+45</v>
      </c>
    </row>
    <row r="951" spans="1:7">
      <c r="A951" s="5">
        <v>2448</v>
      </c>
      <c r="B951" s="34" t="s">
        <v>46</v>
      </c>
      <c r="C951" s="35" t="s">
        <v>356</v>
      </c>
      <c r="D951" s="34">
        <f>CEILING(RIGHT(A951,3)/VLOOKUP(INT(A951/1000),辅助表!$A$1:$F$54,5,FALSE),1)*VLOOKUP(INT(A951/1000),辅助表!$A$1:$F$54,6,FALSE)</f>
        <v>45</v>
      </c>
      <c r="E951" s="34">
        <v>0</v>
      </c>
      <c r="F951" s="34">
        <f>ROUND(D951*VLOOKUP(INT(A951/1000),辅助表!$A$1:$F$54,5,FALSE),0)/VLOOKUP(INT(A951/1000),辅助表!$A$1:$F$54,6,FALSE)</f>
        <v>450</v>
      </c>
      <c r="G951" s="34" t="str">
        <f>VLOOKUP(INT(A951/1000),辅助表!$A$1:$F$54,4,FALSE)&amp;"+"&amp;(D951/VLOOKUP(INT(A951/1000),辅助表!$A$1:$F$54,6,FALSE))&amp;VLOOKUP(INT(A951/1000),辅助表!$A$1:$G$54,7,FALSE)</f>
        <v>最大攻击+45</v>
      </c>
    </row>
    <row r="952" spans="1:7">
      <c r="A952" s="5">
        <v>2449</v>
      </c>
      <c r="B952" s="34" t="s">
        <v>46</v>
      </c>
      <c r="C952" s="35" t="s">
        <v>356</v>
      </c>
      <c r="D952" s="34">
        <f>CEILING(RIGHT(A952,3)/VLOOKUP(INT(A952/1000),辅助表!$A$1:$F$54,5,FALSE),1)*VLOOKUP(INT(A952/1000),辅助表!$A$1:$F$54,6,FALSE)</f>
        <v>45</v>
      </c>
      <c r="E952" s="34">
        <v>0</v>
      </c>
      <c r="F952" s="34">
        <f>ROUND(D952*VLOOKUP(INT(A952/1000),辅助表!$A$1:$F$54,5,FALSE),0)/VLOOKUP(INT(A952/1000),辅助表!$A$1:$F$54,6,FALSE)</f>
        <v>450</v>
      </c>
      <c r="G952" s="34" t="str">
        <f>VLOOKUP(INT(A952/1000),辅助表!$A$1:$F$54,4,FALSE)&amp;"+"&amp;(D952/VLOOKUP(INT(A952/1000),辅助表!$A$1:$F$54,6,FALSE))&amp;VLOOKUP(INT(A952/1000),辅助表!$A$1:$G$54,7,FALSE)</f>
        <v>最大攻击+45</v>
      </c>
    </row>
    <row r="953" spans="1:7">
      <c r="A953" s="5">
        <v>2450</v>
      </c>
      <c r="B953" s="34" t="s">
        <v>46</v>
      </c>
      <c r="C953" s="35" t="s">
        <v>356</v>
      </c>
      <c r="D953" s="34">
        <f>CEILING(RIGHT(A953,3)/VLOOKUP(INT(A953/1000),辅助表!$A$1:$F$54,5,FALSE),1)*VLOOKUP(INT(A953/1000),辅助表!$A$1:$F$54,6,FALSE)</f>
        <v>45</v>
      </c>
      <c r="E953" s="34">
        <v>0</v>
      </c>
      <c r="F953" s="34">
        <f>ROUND(D953*VLOOKUP(INT(A953/1000),辅助表!$A$1:$F$54,5,FALSE),0)/VLOOKUP(INT(A953/1000),辅助表!$A$1:$F$54,6,FALSE)</f>
        <v>450</v>
      </c>
      <c r="G953" s="34" t="str">
        <f>VLOOKUP(INT(A953/1000),辅助表!$A$1:$F$54,4,FALSE)&amp;"+"&amp;(D953/VLOOKUP(INT(A953/1000),辅助表!$A$1:$F$54,6,FALSE))&amp;VLOOKUP(INT(A953/1000),辅助表!$A$1:$G$54,7,FALSE)</f>
        <v>最大攻击+45</v>
      </c>
    </row>
    <row r="954" spans="1:7">
      <c r="A954" s="5">
        <v>2451</v>
      </c>
      <c r="B954" s="34" t="s">
        <v>46</v>
      </c>
      <c r="C954" s="35" t="s">
        <v>356</v>
      </c>
      <c r="D954" s="34">
        <f>CEILING(RIGHT(A954,3)/VLOOKUP(INT(A954/1000),辅助表!$A$1:$F$54,5,FALSE),1)*VLOOKUP(INT(A954/1000),辅助表!$A$1:$F$54,6,FALSE)</f>
        <v>46</v>
      </c>
      <c r="E954" s="34">
        <v>0</v>
      </c>
      <c r="F954" s="34">
        <f>ROUND(D954*VLOOKUP(INT(A954/1000),辅助表!$A$1:$F$54,5,FALSE),0)/VLOOKUP(INT(A954/1000),辅助表!$A$1:$F$54,6,FALSE)</f>
        <v>460</v>
      </c>
      <c r="G954" s="34" t="str">
        <f>VLOOKUP(INT(A954/1000),辅助表!$A$1:$F$54,4,FALSE)&amp;"+"&amp;(D954/VLOOKUP(INT(A954/1000),辅助表!$A$1:$F$54,6,FALSE))&amp;VLOOKUP(INT(A954/1000),辅助表!$A$1:$G$54,7,FALSE)</f>
        <v>最大攻击+46</v>
      </c>
    </row>
    <row r="955" spans="1:7">
      <c r="A955" s="5">
        <v>2452</v>
      </c>
      <c r="B955" s="34" t="s">
        <v>46</v>
      </c>
      <c r="C955" s="35" t="s">
        <v>356</v>
      </c>
      <c r="D955" s="34">
        <f>CEILING(RIGHT(A955,3)/VLOOKUP(INT(A955/1000),辅助表!$A$1:$F$54,5,FALSE),1)*VLOOKUP(INT(A955/1000),辅助表!$A$1:$F$54,6,FALSE)</f>
        <v>46</v>
      </c>
      <c r="E955" s="34">
        <v>0</v>
      </c>
      <c r="F955" s="34">
        <f>ROUND(D955*VLOOKUP(INT(A955/1000),辅助表!$A$1:$F$54,5,FALSE),0)/VLOOKUP(INT(A955/1000),辅助表!$A$1:$F$54,6,FALSE)</f>
        <v>460</v>
      </c>
      <c r="G955" s="34" t="str">
        <f>VLOOKUP(INT(A955/1000),辅助表!$A$1:$F$54,4,FALSE)&amp;"+"&amp;(D955/VLOOKUP(INT(A955/1000),辅助表!$A$1:$F$54,6,FALSE))&amp;VLOOKUP(INT(A955/1000),辅助表!$A$1:$G$54,7,FALSE)</f>
        <v>最大攻击+46</v>
      </c>
    </row>
    <row r="956" spans="1:7">
      <c r="A956" s="5">
        <v>2453</v>
      </c>
      <c r="B956" s="34" t="s">
        <v>46</v>
      </c>
      <c r="C956" s="35" t="s">
        <v>356</v>
      </c>
      <c r="D956" s="34">
        <f>CEILING(RIGHT(A956,3)/VLOOKUP(INT(A956/1000),辅助表!$A$1:$F$54,5,FALSE),1)*VLOOKUP(INT(A956/1000),辅助表!$A$1:$F$54,6,FALSE)</f>
        <v>46</v>
      </c>
      <c r="E956" s="34">
        <v>0</v>
      </c>
      <c r="F956" s="34">
        <f>ROUND(D956*VLOOKUP(INT(A956/1000),辅助表!$A$1:$F$54,5,FALSE),0)/VLOOKUP(INT(A956/1000),辅助表!$A$1:$F$54,6,FALSE)</f>
        <v>460</v>
      </c>
      <c r="G956" s="34" t="str">
        <f>VLOOKUP(INT(A956/1000),辅助表!$A$1:$F$54,4,FALSE)&amp;"+"&amp;(D956/VLOOKUP(INT(A956/1000),辅助表!$A$1:$F$54,6,FALSE))&amp;VLOOKUP(INT(A956/1000),辅助表!$A$1:$G$54,7,FALSE)</f>
        <v>最大攻击+46</v>
      </c>
    </row>
    <row r="957" spans="1:7">
      <c r="A957" s="5">
        <v>2454</v>
      </c>
      <c r="B957" s="34" t="s">
        <v>46</v>
      </c>
      <c r="C957" s="35" t="s">
        <v>356</v>
      </c>
      <c r="D957" s="34">
        <f>CEILING(RIGHT(A957,3)/VLOOKUP(INT(A957/1000),辅助表!$A$1:$F$54,5,FALSE),1)*VLOOKUP(INT(A957/1000),辅助表!$A$1:$F$54,6,FALSE)</f>
        <v>46</v>
      </c>
      <c r="E957" s="34">
        <v>0</v>
      </c>
      <c r="F957" s="34">
        <f>ROUND(D957*VLOOKUP(INT(A957/1000),辅助表!$A$1:$F$54,5,FALSE),0)/VLOOKUP(INT(A957/1000),辅助表!$A$1:$F$54,6,FALSE)</f>
        <v>460</v>
      </c>
      <c r="G957" s="34" t="str">
        <f>VLOOKUP(INT(A957/1000),辅助表!$A$1:$F$54,4,FALSE)&amp;"+"&amp;(D957/VLOOKUP(INT(A957/1000),辅助表!$A$1:$F$54,6,FALSE))&amp;VLOOKUP(INT(A957/1000),辅助表!$A$1:$G$54,7,FALSE)</f>
        <v>最大攻击+46</v>
      </c>
    </row>
    <row r="958" spans="1:7">
      <c r="A958" s="5">
        <v>2455</v>
      </c>
      <c r="B958" s="34" t="s">
        <v>46</v>
      </c>
      <c r="C958" s="35" t="s">
        <v>356</v>
      </c>
      <c r="D958" s="34">
        <f>CEILING(RIGHT(A958,3)/VLOOKUP(INT(A958/1000),辅助表!$A$1:$F$54,5,FALSE),1)*VLOOKUP(INT(A958/1000),辅助表!$A$1:$F$54,6,FALSE)</f>
        <v>46</v>
      </c>
      <c r="E958" s="34">
        <v>0</v>
      </c>
      <c r="F958" s="34">
        <f>ROUND(D958*VLOOKUP(INT(A958/1000),辅助表!$A$1:$F$54,5,FALSE),0)/VLOOKUP(INT(A958/1000),辅助表!$A$1:$F$54,6,FALSE)</f>
        <v>460</v>
      </c>
      <c r="G958" s="34" t="str">
        <f>VLOOKUP(INT(A958/1000),辅助表!$A$1:$F$54,4,FALSE)&amp;"+"&amp;(D958/VLOOKUP(INT(A958/1000),辅助表!$A$1:$F$54,6,FALSE))&amp;VLOOKUP(INT(A958/1000),辅助表!$A$1:$G$54,7,FALSE)</f>
        <v>最大攻击+46</v>
      </c>
    </row>
    <row r="959" spans="1:7">
      <c r="A959" s="5">
        <v>2456</v>
      </c>
      <c r="B959" s="34" t="s">
        <v>46</v>
      </c>
      <c r="C959" s="35" t="s">
        <v>356</v>
      </c>
      <c r="D959" s="34">
        <f>CEILING(RIGHT(A959,3)/VLOOKUP(INT(A959/1000),辅助表!$A$1:$F$54,5,FALSE),1)*VLOOKUP(INT(A959/1000),辅助表!$A$1:$F$54,6,FALSE)</f>
        <v>46</v>
      </c>
      <c r="E959" s="34">
        <v>0</v>
      </c>
      <c r="F959" s="34">
        <f>ROUND(D959*VLOOKUP(INT(A959/1000),辅助表!$A$1:$F$54,5,FALSE),0)/VLOOKUP(INT(A959/1000),辅助表!$A$1:$F$54,6,FALSE)</f>
        <v>460</v>
      </c>
      <c r="G959" s="34" t="str">
        <f>VLOOKUP(INT(A959/1000),辅助表!$A$1:$F$54,4,FALSE)&amp;"+"&amp;(D959/VLOOKUP(INT(A959/1000),辅助表!$A$1:$F$54,6,FALSE))&amp;VLOOKUP(INT(A959/1000),辅助表!$A$1:$G$54,7,FALSE)</f>
        <v>最大攻击+46</v>
      </c>
    </row>
    <row r="960" spans="1:7">
      <c r="A960" s="5">
        <v>2457</v>
      </c>
      <c r="B960" s="34" t="s">
        <v>46</v>
      </c>
      <c r="C960" s="35" t="s">
        <v>356</v>
      </c>
      <c r="D960" s="34">
        <f>CEILING(RIGHT(A960,3)/VLOOKUP(INT(A960/1000),辅助表!$A$1:$F$54,5,FALSE),1)*VLOOKUP(INT(A960/1000),辅助表!$A$1:$F$54,6,FALSE)</f>
        <v>46</v>
      </c>
      <c r="E960" s="34">
        <v>0</v>
      </c>
      <c r="F960" s="34">
        <f>ROUND(D960*VLOOKUP(INT(A960/1000),辅助表!$A$1:$F$54,5,FALSE),0)/VLOOKUP(INT(A960/1000),辅助表!$A$1:$F$54,6,FALSE)</f>
        <v>460</v>
      </c>
      <c r="G960" s="34" t="str">
        <f>VLOOKUP(INT(A960/1000),辅助表!$A$1:$F$54,4,FALSE)&amp;"+"&amp;(D960/VLOOKUP(INT(A960/1000),辅助表!$A$1:$F$54,6,FALSE))&amp;VLOOKUP(INT(A960/1000),辅助表!$A$1:$G$54,7,FALSE)</f>
        <v>最大攻击+46</v>
      </c>
    </row>
    <row r="961" spans="1:7">
      <c r="A961" s="5">
        <v>2458</v>
      </c>
      <c r="B961" s="34" t="s">
        <v>46</v>
      </c>
      <c r="C961" s="35" t="s">
        <v>356</v>
      </c>
      <c r="D961" s="34">
        <f>CEILING(RIGHT(A961,3)/VLOOKUP(INT(A961/1000),辅助表!$A$1:$F$54,5,FALSE),1)*VLOOKUP(INT(A961/1000),辅助表!$A$1:$F$54,6,FALSE)</f>
        <v>46</v>
      </c>
      <c r="E961" s="34">
        <v>0</v>
      </c>
      <c r="F961" s="34">
        <f>ROUND(D961*VLOOKUP(INT(A961/1000),辅助表!$A$1:$F$54,5,FALSE),0)/VLOOKUP(INT(A961/1000),辅助表!$A$1:$F$54,6,FALSE)</f>
        <v>460</v>
      </c>
      <c r="G961" s="34" t="str">
        <f>VLOOKUP(INT(A961/1000),辅助表!$A$1:$F$54,4,FALSE)&amp;"+"&amp;(D961/VLOOKUP(INT(A961/1000),辅助表!$A$1:$F$54,6,FALSE))&amp;VLOOKUP(INT(A961/1000),辅助表!$A$1:$G$54,7,FALSE)</f>
        <v>最大攻击+46</v>
      </c>
    </row>
    <row r="962" spans="1:7">
      <c r="A962" s="5">
        <v>2459</v>
      </c>
      <c r="B962" s="34" t="s">
        <v>46</v>
      </c>
      <c r="C962" s="35" t="s">
        <v>356</v>
      </c>
      <c r="D962" s="34">
        <f>CEILING(RIGHT(A962,3)/VLOOKUP(INT(A962/1000),辅助表!$A$1:$F$54,5,FALSE),1)*VLOOKUP(INT(A962/1000),辅助表!$A$1:$F$54,6,FALSE)</f>
        <v>46</v>
      </c>
      <c r="E962" s="34">
        <v>0</v>
      </c>
      <c r="F962" s="34">
        <f>ROUND(D962*VLOOKUP(INT(A962/1000),辅助表!$A$1:$F$54,5,FALSE),0)/VLOOKUP(INT(A962/1000),辅助表!$A$1:$F$54,6,FALSE)</f>
        <v>460</v>
      </c>
      <c r="G962" s="34" t="str">
        <f>VLOOKUP(INT(A962/1000),辅助表!$A$1:$F$54,4,FALSE)&amp;"+"&amp;(D962/VLOOKUP(INT(A962/1000),辅助表!$A$1:$F$54,6,FALSE))&amp;VLOOKUP(INT(A962/1000),辅助表!$A$1:$G$54,7,FALSE)</f>
        <v>最大攻击+46</v>
      </c>
    </row>
    <row r="963" spans="1:7">
      <c r="A963" s="5">
        <v>2460</v>
      </c>
      <c r="B963" s="34" t="s">
        <v>46</v>
      </c>
      <c r="C963" s="35" t="s">
        <v>356</v>
      </c>
      <c r="D963" s="34">
        <f>CEILING(RIGHT(A963,3)/VLOOKUP(INT(A963/1000),辅助表!$A$1:$F$54,5,FALSE),1)*VLOOKUP(INT(A963/1000),辅助表!$A$1:$F$54,6,FALSE)</f>
        <v>46</v>
      </c>
      <c r="E963" s="34">
        <v>0</v>
      </c>
      <c r="F963" s="34">
        <f>ROUND(D963*VLOOKUP(INT(A963/1000),辅助表!$A$1:$F$54,5,FALSE),0)/VLOOKUP(INT(A963/1000),辅助表!$A$1:$F$54,6,FALSE)</f>
        <v>460</v>
      </c>
      <c r="G963" s="34" t="str">
        <f>VLOOKUP(INT(A963/1000),辅助表!$A$1:$F$54,4,FALSE)&amp;"+"&amp;(D963/VLOOKUP(INT(A963/1000),辅助表!$A$1:$F$54,6,FALSE))&amp;VLOOKUP(INT(A963/1000),辅助表!$A$1:$G$54,7,FALSE)</f>
        <v>最大攻击+46</v>
      </c>
    </row>
    <row r="964" spans="1:7">
      <c r="A964" s="5">
        <v>2461</v>
      </c>
      <c r="B964" s="34" t="s">
        <v>46</v>
      </c>
      <c r="C964" s="35" t="s">
        <v>356</v>
      </c>
      <c r="D964" s="34">
        <f>CEILING(RIGHT(A964,3)/VLOOKUP(INT(A964/1000),辅助表!$A$1:$F$54,5,FALSE),1)*VLOOKUP(INT(A964/1000),辅助表!$A$1:$F$54,6,FALSE)</f>
        <v>47</v>
      </c>
      <c r="E964" s="34">
        <v>0</v>
      </c>
      <c r="F964" s="34">
        <f>ROUND(D964*VLOOKUP(INT(A964/1000),辅助表!$A$1:$F$54,5,FALSE),0)/VLOOKUP(INT(A964/1000),辅助表!$A$1:$F$54,6,FALSE)</f>
        <v>470</v>
      </c>
      <c r="G964" s="34" t="str">
        <f>VLOOKUP(INT(A964/1000),辅助表!$A$1:$F$54,4,FALSE)&amp;"+"&amp;(D964/VLOOKUP(INT(A964/1000),辅助表!$A$1:$F$54,6,FALSE))&amp;VLOOKUP(INT(A964/1000),辅助表!$A$1:$G$54,7,FALSE)</f>
        <v>最大攻击+47</v>
      </c>
    </row>
    <row r="965" spans="1:7">
      <c r="A965" s="5">
        <v>2462</v>
      </c>
      <c r="B965" s="34" t="s">
        <v>46</v>
      </c>
      <c r="C965" s="35" t="s">
        <v>356</v>
      </c>
      <c r="D965" s="34">
        <f>CEILING(RIGHT(A965,3)/VLOOKUP(INT(A965/1000),辅助表!$A$1:$F$54,5,FALSE),1)*VLOOKUP(INT(A965/1000),辅助表!$A$1:$F$54,6,FALSE)</f>
        <v>47</v>
      </c>
      <c r="E965" s="34">
        <v>0</v>
      </c>
      <c r="F965" s="34">
        <f>ROUND(D965*VLOOKUP(INT(A965/1000),辅助表!$A$1:$F$54,5,FALSE),0)/VLOOKUP(INT(A965/1000),辅助表!$A$1:$F$54,6,FALSE)</f>
        <v>470</v>
      </c>
      <c r="G965" s="34" t="str">
        <f>VLOOKUP(INT(A965/1000),辅助表!$A$1:$F$54,4,FALSE)&amp;"+"&amp;(D965/VLOOKUP(INT(A965/1000),辅助表!$A$1:$F$54,6,FALSE))&amp;VLOOKUP(INT(A965/1000),辅助表!$A$1:$G$54,7,FALSE)</f>
        <v>最大攻击+47</v>
      </c>
    </row>
    <row r="966" spans="1:7">
      <c r="A966" s="5">
        <v>2463</v>
      </c>
      <c r="B966" s="34" t="s">
        <v>46</v>
      </c>
      <c r="C966" s="35" t="s">
        <v>356</v>
      </c>
      <c r="D966" s="34">
        <f>CEILING(RIGHT(A966,3)/VLOOKUP(INT(A966/1000),辅助表!$A$1:$F$54,5,FALSE),1)*VLOOKUP(INT(A966/1000),辅助表!$A$1:$F$54,6,FALSE)</f>
        <v>47</v>
      </c>
      <c r="E966" s="34">
        <v>0</v>
      </c>
      <c r="F966" s="34">
        <f>ROUND(D966*VLOOKUP(INT(A966/1000),辅助表!$A$1:$F$54,5,FALSE),0)/VLOOKUP(INT(A966/1000),辅助表!$A$1:$F$54,6,FALSE)</f>
        <v>470</v>
      </c>
      <c r="G966" s="34" t="str">
        <f>VLOOKUP(INT(A966/1000),辅助表!$A$1:$F$54,4,FALSE)&amp;"+"&amp;(D966/VLOOKUP(INT(A966/1000),辅助表!$A$1:$F$54,6,FALSE))&amp;VLOOKUP(INT(A966/1000),辅助表!$A$1:$G$54,7,FALSE)</f>
        <v>最大攻击+47</v>
      </c>
    </row>
    <row r="967" spans="1:7">
      <c r="A967" s="5">
        <v>2464</v>
      </c>
      <c r="B967" s="34" t="s">
        <v>46</v>
      </c>
      <c r="C967" s="35" t="s">
        <v>356</v>
      </c>
      <c r="D967" s="34">
        <f>CEILING(RIGHT(A967,3)/VLOOKUP(INT(A967/1000),辅助表!$A$1:$F$54,5,FALSE),1)*VLOOKUP(INT(A967/1000),辅助表!$A$1:$F$54,6,FALSE)</f>
        <v>47</v>
      </c>
      <c r="E967" s="34">
        <v>0</v>
      </c>
      <c r="F967" s="34">
        <f>ROUND(D967*VLOOKUP(INT(A967/1000),辅助表!$A$1:$F$54,5,FALSE),0)/VLOOKUP(INT(A967/1000),辅助表!$A$1:$F$54,6,FALSE)</f>
        <v>470</v>
      </c>
      <c r="G967" s="34" t="str">
        <f>VLOOKUP(INT(A967/1000),辅助表!$A$1:$F$54,4,FALSE)&amp;"+"&amp;(D967/VLOOKUP(INT(A967/1000),辅助表!$A$1:$F$54,6,FALSE))&amp;VLOOKUP(INT(A967/1000),辅助表!$A$1:$G$54,7,FALSE)</f>
        <v>最大攻击+47</v>
      </c>
    </row>
    <row r="968" spans="1:7">
      <c r="A968" s="5">
        <v>2465</v>
      </c>
      <c r="B968" s="34" t="s">
        <v>46</v>
      </c>
      <c r="C968" s="35" t="s">
        <v>356</v>
      </c>
      <c r="D968" s="34">
        <f>CEILING(RIGHT(A968,3)/VLOOKUP(INT(A968/1000),辅助表!$A$1:$F$54,5,FALSE),1)*VLOOKUP(INT(A968/1000),辅助表!$A$1:$F$54,6,FALSE)</f>
        <v>47</v>
      </c>
      <c r="E968" s="34">
        <v>0</v>
      </c>
      <c r="F968" s="34">
        <f>ROUND(D968*VLOOKUP(INT(A968/1000),辅助表!$A$1:$F$54,5,FALSE),0)/VLOOKUP(INT(A968/1000),辅助表!$A$1:$F$54,6,FALSE)</f>
        <v>470</v>
      </c>
      <c r="G968" s="34" t="str">
        <f>VLOOKUP(INT(A968/1000),辅助表!$A$1:$F$54,4,FALSE)&amp;"+"&amp;(D968/VLOOKUP(INT(A968/1000),辅助表!$A$1:$F$54,6,FALSE))&amp;VLOOKUP(INT(A968/1000),辅助表!$A$1:$G$54,7,FALSE)</f>
        <v>最大攻击+47</v>
      </c>
    </row>
    <row r="969" spans="1:7">
      <c r="A969" s="5">
        <v>2466</v>
      </c>
      <c r="B969" s="34" t="s">
        <v>46</v>
      </c>
      <c r="C969" s="35" t="s">
        <v>356</v>
      </c>
      <c r="D969" s="34">
        <f>CEILING(RIGHT(A969,3)/VLOOKUP(INT(A969/1000),辅助表!$A$1:$F$54,5,FALSE),1)*VLOOKUP(INT(A969/1000),辅助表!$A$1:$F$54,6,FALSE)</f>
        <v>47</v>
      </c>
      <c r="E969" s="34">
        <v>0</v>
      </c>
      <c r="F969" s="34">
        <f>ROUND(D969*VLOOKUP(INT(A969/1000),辅助表!$A$1:$F$54,5,FALSE),0)/VLOOKUP(INT(A969/1000),辅助表!$A$1:$F$54,6,FALSE)</f>
        <v>470</v>
      </c>
      <c r="G969" s="34" t="str">
        <f>VLOOKUP(INT(A969/1000),辅助表!$A$1:$F$54,4,FALSE)&amp;"+"&amp;(D969/VLOOKUP(INT(A969/1000),辅助表!$A$1:$F$54,6,FALSE))&amp;VLOOKUP(INT(A969/1000),辅助表!$A$1:$G$54,7,FALSE)</f>
        <v>最大攻击+47</v>
      </c>
    </row>
    <row r="970" spans="1:7">
      <c r="A970" s="5">
        <v>2467</v>
      </c>
      <c r="B970" s="34" t="s">
        <v>46</v>
      </c>
      <c r="C970" s="35" t="s">
        <v>356</v>
      </c>
      <c r="D970" s="34">
        <f>CEILING(RIGHT(A970,3)/VLOOKUP(INT(A970/1000),辅助表!$A$1:$F$54,5,FALSE),1)*VLOOKUP(INT(A970/1000),辅助表!$A$1:$F$54,6,FALSE)</f>
        <v>47</v>
      </c>
      <c r="E970" s="34">
        <v>0</v>
      </c>
      <c r="F970" s="34">
        <f>ROUND(D970*VLOOKUP(INT(A970/1000),辅助表!$A$1:$F$54,5,FALSE),0)/VLOOKUP(INT(A970/1000),辅助表!$A$1:$F$54,6,FALSE)</f>
        <v>470</v>
      </c>
      <c r="G970" s="34" t="str">
        <f>VLOOKUP(INT(A970/1000),辅助表!$A$1:$F$54,4,FALSE)&amp;"+"&amp;(D970/VLOOKUP(INT(A970/1000),辅助表!$A$1:$F$54,6,FALSE))&amp;VLOOKUP(INT(A970/1000),辅助表!$A$1:$G$54,7,FALSE)</f>
        <v>最大攻击+47</v>
      </c>
    </row>
    <row r="971" spans="1:7">
      <c r="A971" s="5">
        <v>2468</v>
      </c>
      <c r="B971" s="34" t="s">
        <v>46</v>
      </c>
      <c r="C971" s="35" t="s">
        <v>356</v>
      </c>
      <c r="D971" s="34">
        <f>CEILING(RIGHT(A971,3)/VLOOKUP(INT(A971/1000),辅助表!$A$1:$F$54,5,FALSE),1)*VLOOKUP(INT(A971/1000),辅助表!$A$1:$F$54,6,FALSE)</f>
        <v>47</v>
      </c>
      <c r="E971" s="34">
        <v>0</v>
      </c>
      <c r="F971" s="34">
        <f>ROUND(D971*VLOOKUP(INT(A971/1000),辅助表!$A$1:$F$54,5,FALSE),0)/VLOOKUP(INT(A971/1000),辅助表!$A$1:$F$54,6,FALSE)</f>
        <v>470</v>
      </c>
      <c r="G971" s="34" t="str">
        <f>VLOOKUP(INT(A971/1000),辅助表!$A$1:$F$54,4,FALSE)&amp;"+"&amp;(D971/VLOOKUP(INT(A971/1000),辅助表!$A$1:$F$54,6,FALSE))&amp;VLOOKUP(INT(A971/1000),辅助表!$A$1:$G$54,7,FALSE)</f>
        <v>最大攻击+47</v>
      </c>
    </row>
    <row r="972" spans="1:7">
      <c r="A972" s="5">
        <v>2469</v>
      </c>
      <c r="B972" s="34" t="s">
        <v>46</v>
      </c>
      <c r="C972" s="35" t="s">
        <v>356</v>
      </c>
      <c r="D972" s="34">
        <f>CEILING(RIGHT(A972,3)/VLOOKUP(INT(A972/1000),辅助表!$A$1:$F$54,5,FALSE),1)*VLOOKUP(INT(A972/1000),辅助表!$A$1:$F$54,6,FALSE)</f>
        <v>47</v>
      </c>
      <c r="E972" s="34">
        <v>0</v>
      </c>
      <c r="F972" s="34">
        <f>ROUND(D972*VLOOKUP(INT(A972/1000),辅助表!$A$1:$F$54,5,FALSE),0)/VLOOKUP(INT(A972/1000),辅助表!$A$1:$F$54,6,FALSE)</f>
        <v>470</v>
      </c>
      <c r="G972" s="34" t="str">
        <f>VLOOKUP(INT(A972/1000),辅助表!$A$1:$F$54,4,FALSE)&amp;"+"&amp;(D972/VLOOKUP(INT(A972/1000),辅助表!$A$1:$F$54,6,FALSE))&amp;VLOOKUP(INT(A972/1000),辅助表!$A$1:$G$54,7,FALSE)</f>
        <v>最大攻击+47</v>
      </c>
    </row>
    <row r="973" spans="1:7">
      <c r="A973" s="5">
        <v>2470</v>
      </c>
      <c r="B973" s="34" t="s">
        <v>46</v>
      </c>
      <c r="C973" s="35" t="s">
        <v>356</v>
      </c>
      <c r="D973" s="34">
        <f>CEILING(RIGHT(A973,3)/VLOOKUP(INT(A973/1000),辅助表!$A$1:$F$54,5,FALSE),1)*VLOOKUP(INT(A973/1000),辅助表!$A$1:$F$54,6,FALSE)</f>
        <v>47</v>
      </c>
      <c r="E973" s="34">
        <v>0</v>
      </c>
      <c r="F973" s="34">
        <f>ROUND(D973*VLOOKUP(INT(A973/1000),辅助表!$A$1:$F$54,5,FALSE),0)/VLOOKUP(INT(A973/1000),辅助表!$A$1:$F$54,6,FALSE)</f>
        <v>470</v>
      </c>
      <c r="G973" s="34" t="str">
        <f>VLOOKUP(INT(A973/1000),辅助表!$A$1:$F$54,4,FALSE)&amp;"+"&amp;(D973/VLOOKUP(INT(A973/1000),辅助表!$A$1:$F$54,6,FALSE))&amp;VLOOKUP(INT(A973/1000),辅助表!$A$1:$G$54,7,FALSE)</f>
        <v>最大攻击+47</v>
      </c>
    </row>
    <row r="974" spans="1:7">
      <c r="A974" s="5">
        <v>2471</v>
      </c>
      <c r="B974" s="34" t="s">
        <v>46</v>
      </c>
      <c r="C974" s="35" t="s">
        <v>356</v>
      </c>
      <c r="D974" s="34">
        <f>CEILING(RIGHT(A974,3)/VLOOKUP(INT(A974/1000),辅助表!$A$1:$F$54,5,FALSE),1)*VLOOKUP(INT(A974/1000),辅助表!$A$1:$F$54,6,FALSE)</f>
        <v>48</v>
      </c>
      <c r="E974" s="34">
        <v>0</v>
      </c>
      <c r="F974" s="34">
        <f>ROUND(D974*VLOOKUP(INT(A974/1000),辅助表!$A$1:$F$54,5,FALSE),0)/VLOOKUP(INT(A974/1000),辅助表!$A$1:$F$54,6,FALSE)</f>
        <v>480</v>
      </c>
      <c r="G974" s="34" t="str">
        <f>VLOOKUP(INT(A974/1000),辅助表!$A$1:$F$54,4,FALSE)&amp;"+"&amp;(D974/VLOOKUP(INT(A974/1000),辅助表!$A$1:$F$54,6,FALSE))&amp;VLOOKUP(INT(A974/1000),辅助表!$A$1:$G$54,7,FALSE)</f>
        <v>最大攻击+48</v>
      </c>
    </row>
    <row r="975" spans="1:7">
      <c r="A975" s="5">
        <v>2472</v>
      </c>
      <c r="B975" s="34" t="s">
        <v>46</v>
      </c>
      <c r="C975" s="35" t="s">
        <v>356</v>
      </c>
      <c r="D975" s="34">
        <f>CEILING(RIGHT(A975,3)/VLOOKUP(INT(A975/1000),辅助表!$A$1:$F$54,5,FALSE),1)*VLOOKUP(INT(A975/1000),辅助表!$A$1:$F$54,6,FALSE)</f>
        <v>48</v>
      </c>
      <c r="E975" s="34">
        <v>0</v>
      </c>
      <c r="F975" s="34">
        <f>ROUND(D975*VLOOKUP(INT(A975/1000),辅助表!$A$1:$F$54,5,FALSE),0)/VLOOKUP(INT(A975/1000),辅助表!$A$1:$F$54,6,FALSE)</f>
        <v>480</v>
      </c>
      <c r="G975" s="34" t="str">
        <f>VLOOKUP(INT(A975/1000),辅助表!$A$1:$F$54,4,FALSE)&amp;"+"&amp;(D975/VLOOKUP(INT(A975/1000),辅助表!$A$1:$F$54,6,FALSE))&amp;VLOOKUP(INT(A975/1000),辅助表!$A$1:$G$54,7,FALSE)</f>
        <v>最大攻击+48</v>
      </c>
    </row>
    <row r="976" spans="1:7">
      <c r="A976" s="5">
        <v>2473</v>
      </c>
      <c r="B976" s="34" t="s">
        <v>46</v>
      </c>
      <c r="C976" s="35" t="s">
        <v>356</v>
      </c>
      <c r="D976" s="34">
        <f>CEILING(RIGHT(A976,3)/VLOOKUP(INT(A976/1000),辅助表!$A$1:$F$54,5,FALSE),1)*VLOOKUP(INT(A976/1000),辅助表!$A$1:$F$54,6,FALSE)</f>
        <v>48</v>
      </c>
      <c r="E976" s="34">
        <v>0</v>
      </c>
      <c r="F976" s="34">
        <f>ROUND(D976*VLOOKUP(INT(A976/1000),辅助表!$A$1:$F$54,5,FALSE),0)/VLOOKUP(INT(A976/1000),辅助表!$A$1:$F$54,6,FALSE)</f>
        <v>480</v>
      </c>
      <c r="G976" s="34" t="str">
        <f>VLOOKUP(INT(A976/1000),辅助表!$A$1:$F$54,4,FALSE)&amp;"+"&amp;(D976/VLOOKUP(INT(A976/1000),辅助表!$A$1:$F$54,6,FALSE))&amp;VLOOKUP(INT(A976/1000),辅助表!$A$1:$G$54,7,FALSE)</f>
        <v>最大攻击+48</v>
      </c>
    </row>
    <row r="977" spans="1:7">
      <c r="A977" s="5">
        <v>2474</v>
      </c>
      <c r="B977" s="34" t="s">
        <v>46</v>
      </c>
      <c r="C977" s="35" t="s">
        <v>356</v>
      </c>
      <c r="D977" s="34">
        <f>CEILING(RIGHT(A977,3)/VLOOKUP(INT(A977/1000),辅助表!$A$1:$F$54,5,FALSE),1)*VLOOKUP(INT(A977/1000),辅助表!$A$1:$F$54,6,FALSE)</f>
        <v>48</v>
      </c>
      <c r="E977" s="34">
        <v>0</v>
      </c>
      <c r="F977" s="34">
        <f>ROUND(D977*VLOOKUP(INT(A977/1000),辅助表!$A$1:$F$54,5,FALSE),0)/VLOOKUP(INT(A977/1000),辅助表!$A$1:$F$54,6,FALSE)</f>
        <v>480</v>
      </c>
      <c r="G977" s="34" t="str">
        <f>VLOOKUP(INT(A977/1000),辅助表!$A$1:$F$54,4,FALSE)&amp;"+"&amp;(D977/VLOOKUP(INT(A977/1000),辅助表!$A$1:$F$54,6,FALSE))&amp;VLOOKUP(INT(A977/1000),辅助表!$A$1:$G$54,7,FALSE)</f>
        <v>最大攻击+48</v>
      </c>
    </row>
    <row r="978" spans="1:7">
      <c r="A978" s="5">
        <v>2475</v>
      </c>
      <c r="B978" s="34" t="s">
        <v>46</v>
      </c>
      <c r="C978" s="35" t="s">
        <v>356</v>
      </c>
      <c r="D978" s="34">
        <f>CEILING(RIGHT(A978,3)/VLOOKUP(INT(A978/1000),辅助表!$A$1:$F$54,5,FALSE),1)*VLOOKUP(INT(A978/1000),辅助表!$A$1:$F$54,6,FALSE)</f>
        <v>48</v>
      </c>
      <c r="E978" s="34">
        <v>0</v>
      </c>
      <c r="F978" s="34">
        <f>ROUND(D978*VLOOKUP(INT(A978/1000),辅助表!$A$1:$F$54,5,FALSE),0)/VLOOKUP(INT(A978/1000),辅助表!$A$1:$F$54,6,FALSE)</f>
        <v>480</v>
      </c>
      <c r="G978" s="34" t="str">
        <f>VLOOKUP(INT(A978/1000),辅助表!$A$1:$F$54,4,FALSE)&amp;"+"&amp;(D978/VLOOKUP(INT(A978/1000),辅助表!$A$1:$F$54,6,FALSE))&amp;VLOOKUP(INT(A978/1000),辅助表!$A$1:$G$54,7,FALSE)</f>
        <v>最大攻击+48</v>
      </c>
    </row>
    <row r="979" spans="1:7">
      <c r="A979" s="5">
        <v>2476</v>
      </c>
      <c r="B979" s="34" t="s">
        <v>46</v>
      </c>
      <c r="C979" s="35" t="s">
        <v>356</v>
      </c>
      <c r="D979" s="34">
        <f>CEILING(RIGHT(A979,3)/VLOOKUP(INT(A979/1000),辅助表!$A$1:$F$54,5,FALSE),1)*VLOOKUP(INT(A979/1000),辅助表!$A$1:$F$54,6,FALSE)</f>
        <v>48</v>
      </c>
      <c r="E979" s="34">
        <v>0</v>
      </c>
      <c r="F979" s="34">
        <f>ROUND(D979*VLOOKUP(INT(A979/1000),辅助表!$A$1:$F$54,5,FALSE),0)/VLOOKUP(INT(A979/1000),辅助表!$A$1:$F$54,6,FALSE)</f>
        <v>480</v>
      </c>
      <c r="G979" s="34" t="str">
        <f>VLOOKUP(INT(A979/1000),辅助表!$A$1:$F$54,4,FALSE)&amp;"+"&amp;(D979/VLOOKUP(INT(A979/1000),辅助表!$A$1:$F$54,6,FALSE))&amp;VLOOKUP(INT(A979/1000),辅助表!$A$1:$G$54,7,FALSE)</f>
        <v>最大攻击+48</v>
      </c>
    </row>
    <row r="980" spans="1:7">
      <c r="A980" s="5">
        <v>2477</v>
      </c>
      <c r="B980" s="34" t="s">
        <v>46</v>
      </c>
      <c r="C980" s="35" t="s">
        <v>356</v>
      </c>
      <c r="D980" s="34">
        <f>CEILING(RIGHT(A980,3)/VLOOKUP(INT(A980/1000),辅助表!$A$1:$F$54,5,FALSE),1)*VLOOKUP(INT(A980/1000),辅助表!$A$1:$F$54,6,FALSE)</f>
        <v>48</v>
      </c>
      <c r="E980" s="34">
        <v>0</v>
      </c>
      <c r="F980" s="34">
        <f>ROUND(D980*VLOOKUP(INT(A980/1000),辅助表!$A$1:$F$54,5,FALSE),0)/VLOOKUP(INT(A980/1000),辅助表!$A$1:$F$54,6,FALSE)</f>
        <v>480</v>
      </c>
      <c r="G980" s="34" t="str">
        <f>VLOOKUP(INT(A980/1000),辅助表!$A$1:$F$54,4,FALSE)&amp;"+"&amp;(D980/VLOOKUP(INT(A980/1000),辅助表!$A$1:$F$54,6,FALSE))&amp;VLOOKUP(INT(A980/1000),辅助表!$A$1:$G$54,7,FALSE)</f>
        <v>最大攻击+48</v>
      </c>
    </row>
    <row r="981" spans="1:7">
      <c r="A981" s="5">
        <v>2478</v>
      </c>
      <c r="B981" s="34" t="s">
        <v>46</v>
      </c>
      <c r="C981" s="35" t="s">
        <v>356</v>
      </c>
      <c r="D981" s="34">
        <f>CEILING(RIGHT(A981,3)/VLOOKUP(INT(A981/1000),辅助表!$A$1:$F$54,5,FALSE),1)*VLOOKUP(INT(A981/1000),辅助表!$A$1:$F$54,6,FALSE)</f>
        <v>48</v>
      </c>
      <c r="E981" s="34">
        <v>0</v>
      </c>
      <c r="F981" s="34">
        <f>ROUND(D981*VLOOKUP(INT(A981/1000),辅助表!$A$1:$F$54,5,FALSE),0)/VLOOKUP(INT(A981/1000),辅助表!$A$1:$F$54,6,FALSE)</f>
        <v>480</v>
      </c>
      <c r="G981" s="34" t="str">
        <f>VLOOKUP(INT(A981/1000),辅助表!$A$1:$F$54,4,FALSE)&amp;"+"&amp;(D981/VLOOKUP(INT(A981/1000),辅助表!$A$1:$F$54,6,FALSE))&amp;VLOOKUP(INT(A981/1000),辅助表!$A$1:$G$54,7,FALSE)</f>
        <v>最大攻击+48</v>
      </c>
    </row>
    <row r="982" spans="1:7">
      <c r="A982" s="5">
        <v>2479</v>
      </c>
      <c r="B982" s="34" t="s">
        <v>46</v>
      </c>
      <c r="C982" s="35" t="s">
        <v>356</v>
      </c>
      <c r="D982" s="34">
        <f>CEILING(RIGHT(A982,3)/VLOOKUP(INT(A982/1000),辅助表!$A$1:$F$54,5,FALSE),1)*VLOOKUP(INT(A982/1000),辅助表!$A$1:$F$54,6,FALSE)</f>
        <v>48</v>
      </c>
      <c r="E982" s="34">
        <v>0</v>
      </c>
      <c r="F982" s="34">
        <f>ROUND(D982*VLOOKUP(INT(A982/1000),辅助表!$A$1:$F$54,5,FALSE),0)/VLOOKUP(INT(A982/1000),辅助表!$A$1:$F$54,6,FALSE)</f>
        <v>480</v>
      </c>
      <c r="G982" s="34" t="str">
        <f>VLOOKUP(INT(A982/1000),辅助表!$A$1:$F$54,4,FALSE)&amp;"+"&amp;(D982/VLOOKUP(INT(A982/1000),辅助表!$A$1:$F$54,6,FALSE))&amp;VLOOKUP(INT(A982/1000),辅助表!$A$1:$G$54,7,FALSE)</f>
        <v>最大攻击+48</v>
      </c>
    </row>
    <row r="983" spans="1:7">
      <c r="A983" s="5">
        <v>2480</v>
      </c>
      <c r="B983" s="34" t="s">
        <v>46</v>
      </c>
      <c r="C983" s="35" t="s">
        <v>356</v>
      </c>
      <c r="D983" s="34">
        <f>CEILING(RIGHT(A983,3)/VLOOKUP(INT(A983/1000),辅助表!$A$1:$F$54,5,FALSE),1)*VLOOKUP(INT(A983/1000),辅助表!$A$1:$F$54,6,FALSE)</f>
        <v>48</v>
      </c>
      <c r="E983" s="34">
        <v>0</v>
      </c>
      <c r="F983" s="34">
        <f>ROUND(D983*VLOOKUP(INT(A983/1000),辅助表!$A$1:$F$54,5,FALSE),0)/VLOOKUP(INT(A983/1000),辅助表!$A$1:$F$54,6,FALSE)</f>
        <v>480</v>
      </c>
      <c r="G983" s="34" t="str">
        <f>VLOOKUP(INT(A983/1000),辅助表!$A$1:$F$54,4,FALSE)&amp;"+"&amp;(D983/VLOOKUP(INT(A983/1000),辅助表!$A$1:$F$54,6,FALSE))&amp;VLOOKUP(INT(A983/1000),辅助表!$A$1:$G$54,7,FALSE)</f>
        <v>最大攻击+48</v>
      </c>
    </row>
    <row r="984" spans="1:7">
      <c r="A984" s="5">
        <v>2481</v>
      </c>
      <c r="B984" s="34" t="s">
        <v>46</v>
      </c>
      <c r="C984" s="35" t="s">
        <v>356</v>
      </c>
      <c r="D984" s="34">
        <f>CEILING(RIGHT(A984,3)/VLOOKUP(INT(A984/1000),辅助表!$A$1:$F$54,5,FALSE),1)*VLOOKUP(INT(A984/1000),辅助表!$A$1:$F$54,6,FALSE)</f>
        <v>49</v>
      </c>
      <c r="E984" s="34">
        <v>0</v>
      </c>
      <c r="F984" s="34">
        <f>ROUND(D984*VLOOKUP(INT(A984/1000),辅助表!$A$1:$F$54,5,FALSE),0)/VLOOKUP(INT(A984/1000),辅助表!$A$1:$F$54,6,FALSE)</f>
        <v>490</v>
      </c>
      <c r="G984" s="34" t="str">
        <f>VLOOKUP(INT(A984/1000),辅助表!$A$1:$F$54,4,FALSE)&amp;"+"&amp;(D984/VLOOKUP(INT(A984/1000),辅助表!$A$1:$F$54,6,FALSE))&amp;VLOOKUP(INT(A984/1000),辅助表!$A$1:$G$54,7,FALSE)</f>
        <v>最大攻击+49</v>
      </c>
    </row>
    <row r="985" spans="1:7">
      <c r="A985" s="5">
        <v>2482</v>
      </c>
      <c r="B985" s="34" t="s">
        <v>46</v>
      </c>
      <c r="C985" s="35" t="s">
        <v>356</v>
      </c>
      <c r="D985" s="34">
        <f>CEILING(RIGHT(A985,3)/VLOOKUP(INT(A985/1000),辅助表!$A$1:$F$54,5,FALSE),1)*VLOOKUP(INT(A985/1000),辅助表!$A$1:$F$54,6,FALSE)</f>
        <v>49</v>
      </c>
      <c r="E985" s="34">
        <v>0</v>
      </c>
      <c r="F985" s="34">
        <f>ROUND(D985*VLOOKUP(INT(A985/1000),辅助表!$A$1:$F$54,5,FALSE),0)/VLOOKUP(INT(A985/1000),辅助表!$A$1:$F$54,6,FALSE)</f>
        <v>490</v>
      </c>
      <c r="G985" s="34" t="str">
        <f>VLOOKUP(INT(A985/1000),辅助表!$A$1:$F$54,4,FALSE)&amp;"+"&amp;(D985/VLOOKUP(INT(A985/1000),辅助表!$A$1:$F$54,6,FALSE))&amp;VLOOKUP(INT(A985/1000),辅助表!$A$1:$G$54,7,FALSE)</f>
        <v>最大攻击+49</v>
      </c>
    </row>
    <row r="986" spans="1:7">
      <c r="A986" s="5">
        <v>2483</v>
      </c>
      <c r="B986" s="34" t="s">
        <v>46</v>
      </c>
      <c r="C986" s="35" t="s">
        <v>356</v>
      </c>
      <c r="D986" s="34">
        <f>CEILING(RIGHT(A986,3)/VLOOKUP(INT(A986/1000),辅助表!$A$1:$F$54,5,FALSE),1)*VLOOKUP(INT(A986/1000),辅助表!$A$1:$F$54,6,FALSE)</f>
        <v>49</v>
      </c>
      <c r="E986" s="34">
        <v>0</v>
      </c>
      <c r="F986" s="34">
        <f>ROUND(D986*VLOOKUP(INT(A986/1000),辅助表!$A$1:$F$54,5,FALSE),0)/VLOOKUP(INT(A986/1000),辅助表!$A$1:$F$54,6,FALSE)</f>
        <v>490</v>
      </c>
      <c r="G986" s="34" t="str">
        <f>VLOOKUP(INT(A986/1000),辅助表!$A$1:$F$54,4,FALSE)&amp;"+"&amp;(D986/VLOOKUP(INT(A986/1000),辅助表!$A$1:$F$54,6,FALSE))&amp;VLOOKUP(INT(A986/1000),辅助表!$A$1:$G$54,7,FALSE)</f>
        <v>最大攻击+49</v>
      </c>
    </row>
    <row r="987" spans="1:7">
      <c r="A987" s="5">
        <v>2484</v>
      </c>
      <c r="B987" s="34" t="s">
        <v>46</v>
      </c>
      <c r="C987" s="35" t="s">
        <v>356</v>
      </c>
      <c r="D987" s="34">
        <f>CEILING(RIGHT(A987,3)/VLOOKUP(INT(A987/1000),辅助表!$A$1:$F$54,5,FALSE),1)*VLOOKUP(INT(A987/1000),辅助表!$A$1:$F$54,6,FALSE)</f>
        <v>49</v>
      </c>
      <c r="E987" s="34">
        <v>0</v>
      </c>
      <c r="F987" s="34">
        <f>ROUND(D987*VLOOKUP(INT(A987/1000),辅助表!$A$1:$F$54,5,FALSE),0)/VLOOKUP(INT(A987/1000),辅助表!$A$1:$F$54,6,FALSE)</f>
        <v>490</v>
      </c>
      <c r="G987" s="34" t="str">
        <f>VLOOKUP(INT(A987/1000),辅助表!$A$1:$F$54,4,FALSE)&amp;"+"&amp;(D987/VLOOKUP(INT(A987/1000),辅助表!$A$1:$F$54,6,FALSE))&amp;VLOOKUP(INT(A987/1000),辅助表!$A$1:$G$54,7,FALSE)</f>
        <v>最大攻击+49</v>
      </c>
    </row>
    <row r="988" spans="1:7">
      <c r="A988" s="5">
        <v>2485</v>
      </c>
      <c r="B988" s="34" t="s">
        <v>46</v>
      </c>
      <c r="C988" s="35" t="s">
        <v>356</v>
      </c>
      <c r="D988" s="34">
        <f>CEILING(RIGHT(A988,3)/VLOOKUP(INT(A988/1000),辅助表!$A$1:$F$54,5,FALSE),1)*VLOOKUP(INT(A988/1000),辅助表!$A$1:$F$54,6,FALSE)</f>
        <v>49</v>
      </c>
      <c r="E988" s="34">
        <v>0</v>
      </c>
      <c r="F988" s="34">
        <f>ROUND(D988*VLOOKUP(INT(A988/1000),辅助表!$A$1:$F$54,5,FALSE),0)/VLOOKUP(INT(A988/1000),辅助表!$A$1:$F$54,6,FALSE)</f>
        <v>490</v>
      </c>
      <c r="G988" s="34" t="str">
        <f>VLOOKUP(INT(A988/1000),辅助表!$A$1:$F$54,4,FALSE)&amp;"+"&amp;(D988/VLOOKUP(INT(A988/1000),辅助表!$A$1:$F$54,6,FALSE))&amp;VLOOKUP(INT(A988/1000),辅助表!$A$1:$G$54,7,FALSE)</f>
        <v>最大攻击+49</v>
      </c>
    </row>
    <row r="989" spans="1:7">
      <c r="A989" s="5">
        <v>2486</v>
      </c>
      <c r="B989" s="34" t="s">
        <v>46</v>
      </c>
      <c r="C989" s="35" t="s">
        <v>356</v>
      </c>
      <c r="D989" s="34">
        <f>CEILING(RIGHT(A989,3)/VLOOKUP(INT(A989/1000),辅助表!$A$1:$F$54,5,FALSE),1)*VLOOKUP(INT(A989/1000),辅助表!$A$1:$F$54,6,FALSE)</f>
        <v>49</v>
      </c>
      <c r="E989" s="34">
        <v>0</v>
      </c>
      <c r="F989" s="34">
        <f>ROUND(D989*VLOOKUP(INT(A989/1000),辅助表!$A$1:$F$54,5,FALSE),0)/VLOOKUP(INT(A989/1000),辅助表!$A$1:$F$54,6,FALSE)</f>
        <v>490</v>
      </c>
      <c r="G989" s="34" t="str">
        <f>VLOOKUP(INT(A989/1000),辅助表!$A$1:$F$54,4,FALSE)&amp;"+"&amp;(D989/VLOOKUP(INT(A989/1000),辅助表!$A$1:$F$54,6,FALSE))&amp;VLOOKUP(INT(A989/1000),辅助表!$A$1:$G$54,7,FALSE)</f>
        <v>最大攻击+49</v>
      </c>
    </row>
    <row r="990" spans="1:7">
      <c r="A990" s="5">
        <v>2487</v>
      </c>
      <c r="B990" s="34" t="s">
        <v>46</v>
      </c>
      <c r="C990" s="35" t="s">
        <v>356</v>
      </c>
      <c r="D990" s="34">
        <f>CEILING(RIGHT(A990,3)/VLOOKUP(INT(A990/1000),辅助表!$A$1:$F$54,5,FALSE),1)*VLOOKUP(INT(A990/1000),辅助表!$A$1:$F$54,6,FALSE)</f>
        <v>49</v>
      </c>
      <c r="E990" s="34">
        <v>0</v>
      </c>
      <c r="F990" s="34">
        <f>ROUND(D990*VLOOKUP(INT(A990/1000),辅助表!$A$1:$F$54,5,FALSE),0)/VLOOKUP(INT(A990/1000),辅助表!$A$1:$F$54,6,FALSE)</f>
        <v>490</v>
      </c>
      <c r="G990" s="34" t="str">
        <f>VLOOKUP(INT(A990/1000),辅助表!$A$1:$F$54,4,FALSE)&amp;"+"&amp;(D990/VLOOKUP(INT(A990/1000),辅助表!$A$1:$F$54,6,FALSE))&amp;VLOOKUP(INT(A990/1000),辅助表!$A$1:$G$54,7,FALSE)</f>
        <v>最大攻击+49</v>
      </c>
    </row>
    <row r="991" spans="1:7">
      <c r="A991" s="5">
        <v>2488</v>
      </c>
      <c r="B991" s="34" t="s">
        <v>46</v>
      </c>
      <c r="C991" s="35" t="s">
        <v>356</v>
      </c>
      <c r="D991" s="34">
        <f>CEILING(RIGHT(A991,3)/VLOOKUP(INT(A991/1000),辅助表!$A$1:$F$54,5,FALSE),1)*VLOOKUP(INT(A991/1000),辅助表!$A$1:$F$54,6,FALSE)</f>
        <v>49</v>
      </c>
      <c r="E991" s="34">
        <v>0</v>
      </c>
      <c r="F991" s="34">
        <f>ROUND(D991*VLOOKUP(INT(A991/1000),辅助表!$A$1:$F$54,5,FALSE),0)/VLOOKUP(INT(A991/1000),辅助表!$A$1:$F$54,6,FALSE)</f>
        <v>490</v>
      </c>
      <c r="G991" s="34" t="str">
        <f>VLOOKUP(INT(A991/1000),辅助表!$A$1:$F$54,4,FALSE)&amp;"+"&amp;(D991/VLOOKUP(INT(A991/1000),辅助表!$A$1:$F$54,6,FALSE))&amp;VLOOKUP(INT(A991/1000),辅助表!$A$1:$G$54,7,FALSE)</f>
        <v>最大攻击+49</v>
      </c>
    </row>
    <row r="992" spans="1:7">
      <c r="A992" s="5">
        <v>2489</v>
      </c>
      <c r="B992" s="34" t="s">
        <v>46</v>
      </c>
      <c r="C992" s="35" t="s">
        <v>356</v>
      </c>
      <c r="D992" s="34">
        <f>CEILING(RIGHT(A992,3)/VLOOKUP(INT(A992/1000),辅助表!$A$1:$F$54,5,FALSE),1)*VLOOKUP(INT(A992/1000),辅助表!$A$1:$F$54,6,FALSE)</f>
        <v>49</v>
      </c>
      <c r="E992" s="34">
        <v>0</v>
      </c>
      <c r="F992" s="34">
        <f>ROUND(D992*VLOOKUP(INT(A992/1000),辅助表!$A$1:$F$54,5,FALSE),0)/VLOOKUP(INT(A992/1000),辅助表!$A$1:$F$54,6,FALSE)</f>
        <v>490</v>
      </c>
      <c r="G992" s="34" t="str">
        <f>VLOOKUP(INT(A992/1000),辅助表!$A$1:$F$54,4,FALSE)&amp;"+"&amp;(D992/VLOOKUP(INT(A992/1000),辅助表!$A$1:$F$54,6,FALSE))&amp;VLOOKUP(INT(A992/1000),辅助表!$A$1:$G$54,7,FALSE)</f>
        <v>最大攻击+49</v>
      </c>
    </row>
    <row r="993" spans="1:7">
      <c r="A993" s="5">
        <v>2490</v>
      </c>
      <c r="B993" s="34" t="s">
        <v>46</v>
      </c>
      <c r="C993" s="35" t="s">
        <v>356</v>
      </c>
      <c r="D993" s="34">
        <f>CEILING(RIGHT(A993,3)/VLOOKUP(INT(A993/1000),辅助表!$A$1:$F$54,5,FALSE),1)*VLOOKUP(INT(A993/1000),辅助表!$A$1:$F$54,6,FALSE)</f>
        <v>49</v>
      </c>
      <c r="E993" s="34">
        <v>0</v>
      </c>
      <c r="F993" s="34">
        <f>ROUND(D993*VLOOKUP(INT(A993/1000),辅助表!$A$1:$F$54,5,FALSE),0)/VLOOKUP(INT(A993/1000),辅助表!$A$1:$F$54,6,FALSE)</f>
        <v>490</v>
      </c>
      <c r="G993" s="34" t="str">
        <f>VLOOKUP(INT(A993/1000),辅助表!$A$1:$F$54,4,FALSE)&amp;"+"&amp;(D993/VLOOKUP(INT(A993/1000),辅助表!$A$1:$F$54,6,FALSE))&amp;VLOOKUP(INT(A993/1000),辅助表!$A$1:$G$54,7,FALSE)</f>
        <v>最大攻击+49</v>
      </c>
    </row>
    <row r="994" spans="1:7">
      <c r="A994" s="5">
        <v>2491</v>
      </c>
      <c r="B994" s="34" t="s">
        <v>46</v>
      </c>
      <c r="C994" s="35" t="s">
        <v>356</v>
      </c>
      <c r="D994" s="34">
        <f>CEILING(RIGHT(A994,3)/VLOOKUP(INT(A994/1000),辅助表!$A$1:$F$54,5,FALSE),1)*VLOOKUP(INT(A994/1000),辅助表!$A$1:$F$54,6,FALSE)</f>
        <v>50</v>
      </c>
      <c r="E994" s="34">
        <v>0</v>
      </c>
      <c r="F994" s="34">
        <f>ROUND(D994*VLOOKUP(INT(A994/1000),辅助表!$A$1:$F$54,5,FALSE),0)/VLOOKUP(INT(A994/1000),辅助表!$A$1:$F$54,6,FALSE)</f>
        <v>500</v>
      </c>
      <c r="G994" s="34" t="str">
        <f>VLOOKUP(INT(A994/1000),辅助表!$A$1:$F$54,4,FALSE)&amp;"+"&amp;(D994/VLOOKUP(INT(A994/1000),辅助表!$A$1:$F$54,6,FALSE))&amp;VLOOKUP(INT(A994/1000),辅助表!$A$1:$G$54,7,FALSE)</f>
        <v>最大攻击+50</v>
      </c>
    </row>
    <row r="995" spans="1:7">
      <c r="A995" s="5">
        <v>2492</v>
      </c>
      <c r="B995" s="34" t="s">
        <v>46</v>
      </c>
      <c r="C995" s="35" t="s">
        <v>356</v>
      </c>
      <c r="D995" s="34">
        <f>CEILING(RIGHT(A995,3)/VLOOKUP(INT(A995/1000),辅助表!$A$1:$F$54,5,FALSE),1)*VLOOKUP(INT(A995/1000),辅助表!$A$1:$F$54,6,FALSE)</f>
        <v>50</v>
      </c>
      <c r="E995" s="34">
        <v>0</v>
      </c>
      <c r="F995" s="34">
        <f>ROUND(D995*VLOOKUP(INT(A995/1000),辅助表!$A$1:$F$54,5,FALSE),0)/VLOOKUP(INT(A995/1000),辅助表!$A$1:$F$54,6,FALSE)</f>
        <v>500</v>
      </c>
      <c r="G995" s="34" t="str">
        <f>VLOOKUP(INT(A995/1000),辅助表!$A$1:$F$54,4,FALSE)&amp;"+"&amp;(D995/VLOOKUP(INT(A995/1000),辅助表!$A$1:$F$54,6,FALSE))&amp;VLOOKUP(INT(A995/1000),辅助表!$A$1:$G$54,7,FALSE)</f>
        <v>最大攻击+50</v>
      </c>
    </row>
    <row r="996" spans="1:7">
      <c r="A996" s="5">
        <v>2493</v>
      </c>
      <c r="B996" s="34" t="s">
        <v>46</v>
      </c>
      <c r="C996" s="35" t="s">
        <v>356</v>
      </c>
      <c r="D996" s="34">
        <f>CEILING(RIGHT(A996,3)/VLOOKUP(INT(A996/1000),辅助表!$A$1:$F$54,5,FALSE),1)*VLOOKUP(INT(A996/1000),辅助表!$A$1:$F$54,6,FALSE)</f>
        <v>50</v>
      </c>
      <c r="E996" s="34">
        <v>0</v>
      </c>
      <c r="F996" s="34">
        <f>ROUND(D996*VLOOKUP(INT(A996/1000),辅助表!$A$1:$F$54,5,FALSE),0)/VLOOKUP(INT(A996/1000),辅助表!$A$1:$F$54,6,FALSE)</f>
        <v>500</v>
      </c>
      <c r="G996" s="34" t="str">
        <f>VLOOKUP(INT(A996/1000),辅助表!$A$1:$F$54,4,FALSE)&amp;"+"&amp;(D996/VLOOKUP(INT(A996/1000),辅助表!$A$1:$F$54,6,FALSE))&amp;VLOOKUP(INT(A996/1000),辅助表!$A$1:$G$54,7,FALSE)</f>
        <v>最大攻击+50</v>
      </c>
    </row>
    <row r="997" spans="1:7">
      <c r="A997" s="5">
        <v>2494</v>
      </c>
      <c r="B997" s="34" t="s">
        <v>46</v>
      </c>
      <c r="C997" s="35" t="s">
        <v>356</v>
      </c>
      <c r="D997" s="34">
        <f>CEILING(RIGHT(A997,3)/VLOOKUP(INT(A997/1000),辅助表!$A$1:$F$54,5,FALSE),1)*VLOOKUP(INT(A997/1000),辅助表!$A$1:$F$54,6,FALSE)</f>
        <v>50</v>
      </c>
      <c r="E997" s="34">
        <v>0</v>
      </c>
      <c r="F997" s="34">
        <f>ROUND(D997*VLOOKUP(INT(A997/1000),辅助表!$A$1:$F$54,5,FALSE),0)/VLOOKUP(INT(A997/1000),辅助表!$A$1:$F$54,6,FALSE)</f>
        <v>500</v>
      </c>
      <c r="G997" s="34" t="str">
        <f>VLOOKUP(INT(A997/1000),辅助表!$A$1:$F$54,4,FALSE)&amp;"+"&amp;(D997/VLOOKUP(INT(A997/1000),辅助表!$A$1:$F$54,6,FALSE))&amp;VLOOKUP(INT(A997/1000),辅助表!$A$1:$G$54,7,FALSE)</f>
        <v>最大攻击+50</v>
      </c>
    </row>
    <row r="998" spans="1:7">
      <c r="A998" s="5">
        <v>2495</v>
      </c>
      <c r="B998" s="34" t="s">
        <v>46</v>
      </c>
      <c r="C998" s="35" t="s">
        <v>356</v>
      </c>
      <c r="D998" s="34">
        <f>CEILING(RIGHT(A998,3)/VLOOKUP(INT(A998/1000),辅助表!$A$1:$F$54,5,FALSE),1)*VLOOKUP(INT(A998/1000),辅助表!$A$1:$F$54,6,FALSE)</f>
        <v>50</v>
      </c>
      <c r="E998" s="34">
        <v>0</v>
      </c>
      <c r="F998" s="34">
        <f>ROUND(D998*VLOOKUP(INT(A998/1000),辅助表!$A$1:$F$54,5,FALSE),0)/VLOOKUP(INT(A998/1000),辅助表!$A$1:$F$54,6,FALSE)</f>
        <v>500</v>
      </c>
      <c r="G998" s="34" t="str">
        <f>VLOOKUP(INT(A998/1000),辅助表!$A$1:$F$54,4,FALSE)&amp;"+"&amp;(D998/VLOOKUP(INT(A998/1000),辅助表!$A$1:$F$54,6,FALSE))&amp;VLOOKUP(INT(A998/1000),辅助表!$A$1:$G$54,7,FALSE)</f>
        <v>最大攻击+50</v>
      </c>
    </row>
    <row r="999" spans="1:7">
      <c r="A999" s="5">
        <v>2496</v>
      </c>
      <c r="B999" s="34" t="s">
        <v>46</v>
      </c>
      <c r="C999" s="35" t="s">
        <v>356</v>
      </c>
      <c r="D999" s="34">
        <f>CEILING(RIGHT(A999,3)/VLOOKUP(INT(A999/1000),辅助表!$A$1:$F$54,5,FALSE),1)*VLOOKUP(INT(A999/1000),辅助表!$A$1:$F$54,6,FALSE)</f>
        <v>50</v>
      </c>
      <c r="E999" s="34">
        <v>0</v>
      </c>
      <c r="F999" s="34">
        <f>ROUND(D999*VLOOKUP(INT(A999/1000),辅助表!$A$1:$F$54,5,FALSE),0)/VLOOKUP(INT(A999/1000),辅助表!$A$1:$F$54,6,FALSE)</f>
        <v>500</v>
      </c>
      <c r="G999" s="34" t="str">
        <f>VLOOKUP(INT(A999/1000),辅助表!$A$1:$F$54,4,FALSE)&amp;"+"&amp;(D999/VLOOKUP(INT(A999/1000),辅助表!$A$1:$F$54,6,FALSE))&amp;VLOOKUP(INT(A999/1000),辅助表!$A$1:$G$54,7,FALSE)</f>
        <v>最大攻击+50</v>
      </c>
    </row>
    <row r="1000" spans="1:7">
      <c r="A1000" s="5">
        <v>2497</v>
      </c>
      <c r="B1000" s="34" t="s">
        <v>46</v>
      </c>
      <c r="C1000" s="35" t="s">
        <v>356</v>
      </c>
      <c r="D1000" s="34">
        <f>CEILING(RIGHT(A1000,3)/VLOOKUP(INT(A1000/1000),辅助表!$A$1:$F$54,5,FALSE),1)*VLOOKUP(INT(A1000/1000),辅助表!$A$1:$F$54,6,FALSE)</f>
        <v>50</v>
      </c>
      <c r="E1000" s="34">
        <v>0</v>
      </c>
      <c r="F1000" s="34">
        <f>ROUND(D1000*VLOOKUP(INT(A1000/1000),辅助表!$A$1:$F$54,5,FALSE),0)/VLOOKUP(INT(A1000/1000),辅助表!$A$1:$F$54,6,FALSE)</f>
        <v>500</v>
      </c>
      <c r="G1000" s="34" t="str">
        <f>VLOOKUP(INT(A1000/1000),辅助表!$A$1:$F$54,4,FALSE)&amp;"+"&amp;(D1000/VLOOKUP(INT(A1000/1000),辅助表!$A$1:$F$54,6,FALSE))&amp;VLOOKUP(INT(A1000/1000),辅助表!$A$1:$G$54,7,FALSE)</f>
        <v>最大攻击+50</v>
      </c>
    </row>
    <row r="1001" spans="1:7">
      <c r="A1001" s="5">
        <v>2498</v>
      </c>
      <c r="B1001" s="34" t="s">
        <v>46</v>
      </c>
      <c r="C1001" s="35" t="s">
        <v>356</v>
      </c>
      <c r="D1001" s="34">
        <f>CEILING(RIGHT(A1001,3)/VLOOKUP(INT(A1001/1000),辅助表!$A$1:$F$54,5,FALSE),1)*VLOOKUP(INT(A1001/1000),辅助表!$A$1:$F$54,6,FALSE)</f>
        <v>50</v>
      </c>
      <c r="E1001" s="34">
        <v>0</v>
      </c>
      <c r="F1001" s="34">
        <f>ROUND(D1001*VLOOKUP(INT(A1001/1000),辅助表!$A$1:$F$54,5,FALSE),0)/VLOOKUP(INT(A1001/1000),辅助表!$A$1:$F$54,6,FALSE)</f>
        <v>500</v>
      </c>
      <c r="G1001" s="34" t="str">
        <f>VLOOKUP(INT(A1001/1000),辅助表!$A$1:$F$54,4,FALSE)&amp;"+"&amp;(D1001/VLOOKUP(INT(A1001/1000),辅助表!$A$1:$F$54,6,FALSE))&amp;VLOOKUP(INT(A1001/1000),辅助表!$A$1:$G$54,7,FALSE)</f>
        <v>最大攻击+50</v>
      </c>
    </row>
    <row r="1002" spans="1:7">
      <c r="A1002" s="5">
        <v>2499</v>
      </c>
      <c r="B1002" s="34" t="s">
        <v>46</v>
      </c>
      <c r="C1002" s="35" t="s">
        <v>356</v>
      </c>
      <c r="D1002" s="34">
        <f>CEILING(RIGHT(A1002,3)/VLOOKUP(INT(A1002/1000),辅助表!$A$1:$F$54,5,FALSE),1)*VLOOKUP(INT(A1002/1000),辅助表!$A$1:$F$54,6,FALSE)</f>
        <v>50</v>
      </c>
      <c r="E1002" s="34">
        <v>0</v>
      </c>
      <c r="F1002" s="34">
        <f>ROUND(D1002*VLOOKUP(INT(A1002/1000),辅助表!$A$1:$F$54,5,FALSE),0)/VLOOKUP(INT(A1002/1000),辅助表!$A$1:$F$54,6,FALSE)</f>
        <v>500</v>
      </c>
      <c r="G1002" s="34" t="str">
        <f>VLOOKUP(INT(A1002/1000),辅助表!$A$1:$F$54,4,FALSE)&amp;"+"&amp;(D1002/VLOOKUP(INT(A1002/1000),辅助表!$A$1:$F$54,6,FALSE))&amp;VLOOKUP(INT(A1002/1000),辅助表!$A$1:$G$54,7,FALSE)</f>
        <v>最大攻击+50</v>
      </c>
    </row>
    <row r="1003" spans="1:7">
      <c r="A1003" s="5">
        <v>2500</v>
      </c>
      <c r="B1003" s="34" t="s">
        <v>46</v>
      </c>
      <c r="C1003" s="35" t="s">
        <v>356</v>
      </c>
      <c r="D1003" s="34">
        <f>CEILING(RIGHT(A1003,3)/VLOOKUP(INT(A1003/1000),辅助表!$A$1:$F$54,5,FALSE),1)*VLOOKUP(INT(A1003/1000),辅助表!$A$1:$F$54,6,FALSE)</f>
        <v>50</v>
      </c>
      <c r="E1003" s="34">
        <v>0</v>
      </c>
      <c r="F1003" s="34">
        <f>ROUND(D1003*VLOOKUP(INT(A1003/1000),辅助表!$A$1:$F$54,5,FALSE),0)/VLOOKUP(INT(A1003/1000),辅助表!$A$1:$F$54,6,FALSE)</f>
        <v>500</v>
      </c>
      <c r="G1003" s="34" t="str">
        <f>VLOOKUP(INT(A1003/1000),辅助表!$A$1:$F$54,4,FALSE)&amp;"+"&amp;(D1003/VLOOKUP(INT(A1003/1000),辅助表!$A$1:$F$54,6,FALSE))&amp;VLOOKUP(INT(A1003/1000),辅助表!$A$1:$G$54,7,FALSE)</f>
        <v>最大攻击+50</v>
      </c>
    </row>
    <row r="1004" spans="1:7">
      <c r="A1004" s="5">
        <v>3001</v>
      </c>
      <c r="B1004" t="s">
        <v>46</v>
      </c>
      <c r="C1004" s="35" t="s">
        <v>358</v>
      </c>
      <c r="D1004" s="34">
        <f>CEILING(RIGHT(A1004,3)/VLOOKUP(INT(A1004/1000),辅助表!$A$1:$F$54,5,FALSE),1)*VLOOKUP(INT(A1004/1000),辅助表!$A$1:$F$54,6,FALSE)</f>
        <v>1</v>
      </c>
      <c r="E1004" s="34">
        <v>0</v>
      </c>
      <c r="F1004" s="34">
        <f>ROUND(D1004*VLOOKUP(INT(A1004/1000),辅助表!$A$1:$F$54,5,FALSE),0)/VLOOKUP(INT(A1004/1000),辅助表!$A$1:$F$54,6,FALSE)</f>
        <v>10</v>
      </c>
      <c r="G1004" s="34" t="str">
        <f>VLOOKUP(INT(A1004/1000),辅助表!$A$1:$F$54,4,FALSE)&amp;"+"&amp;(D1004/VLOOKUP(INT(A1004/1000),辅助表!$A$1:$F$54,6,FALSE))&amp;VLOOKUP(INT(A1004/1000),辅助表!$A$1:$G$54,7,FALSE)</f>
        <v>最小魔法+1</v>
      </c>
    </row>
    <row r="1005" spans="1:7">
      <c r="A1005" s="5">
        <v>3002</v>
      </c>
      <c r="B1005" t="s">
        <v>46</v>
      </c>
      <c r="C1005" s="35" t="s">
        <v>358</v>
      </c>
      <c r="D1005" s="34">
        <f>CEILING(RIGHT(A1005,3)/VLOOKUP(INT(A1005/1000),辅助表!$A$1:$F$54,5,FALSE),1)*VLOOKUP(INT(A1005/1000),辅助表!$A$1:$F$54,6,FALSE)</f>
        <v>1</v>
      </c>
      <c r="E1005" s="34">
        <v>0</v>
      </c>
      <c r="F1005" s="34">
        <f>ROUND(D1005*VLOOKUP(INT(A1005/1000),辅助表!$A$1:$F$54,5,FALSE),0)/VLOOKUP(INT(A1005/1000),辅助表!$A$1:$F$54,6,FALSE)</f>
        <v>10</v>
      </c>
      <c r="G1005" s="34" t="str">
        <f>VLOOKUP(INT(A1005/1000),辅助表!$A$1:$F$54,4,FALSE)&amp;"+"&amp;(D1005/VLOOKUP(INT(A1005/1000),辅助表!$A$1:$F$54,6,FALSE))&amp;VLOOKUP(INT(A1005/1000),辅助表!$A$1:$G$54,7,FALSE)</f>
        <v>最小魔法+1</v>
      </c>
    </row>
    <row r="1006" spans="1:7">
      <c r="A1006" s="5">
        <v>3003</v>
      </c>
      <c r="B1006" s="34" t="s">
        <v>46</v>
      </c>
      <c r="C1006" s="35" t="s">
        <v>358</v>
      </c>
      <c r="D1006" s="34">
        <f>CEILING(RIGHT(A1006,3)/VLOOKUP(INT(A1006/1000),辅助表!$A$1:$F$54,5,FALSE),1)*VLOOKUP(INT(A1006/1000),辅助表!$A$1:$F$54,6,FALSE)</f>
        <v>1</v>
      </c>
      <c r="E1006" s="34">
        <v>0</v>
      </c>
      <c r="F1006" s="34">
        <f>ROUND(D1006*VLOOKUP(INT(A1006/1000),辅助表!$A$1:$F$54,5,FALSE),0)/VLOOKUP(INT(A1006/1000),辅助表!$A$1:$F$54,6,FALSE)</f>
        <v>10</v>
      </c>
      <c r="G1006" s="34" t="str">
        <f>VLOOKUP(INT(A1006/1000),辅助表!$A$1:$F$54,4,FALSE)&amp;"+"&amp;(D1006/VLOOKUP(INT(A1006/1000),辅助表!$A$1:$F$54,6,FALSE))&amp;VLOOKUP(INT(A1006/1000),辅助表!$A$1:$G$54,7,FALSE)</f>
        <v>最小魔法+1</v>
      </c>
    </row>
    <row r="1007" spans="1:7">
      <c r="A1007" s="5">
        <v>3004</v>
      </c>
      <c r="B1007" s="34" t="s">
        <v>46</v>
      </c>
      <c r="C1007" s="35" t="s">
        <v>358</v>
      </c>
      <c r="D1007" s="34">
        <f>CEILING(RIGHT(A1007,3)/VLOOKUP(INT(A1007/1000),辅助表!$A$1:$F$54,5,FALSE),1)*VLOOKUP(INT(A1007/1000),辅助表!$A$1:$F$54,6,FALSE)</f>
        <v>1</v>
      </c>
      <c r="E1007" s="34">
        <v>0</v>
      </c>
      <c r="F1007" s="34">
        <f>ROUND(D1007*VLOOKUP(INT(A1007/1000),辅助表!$A$1:$F$54,5,FALSE),0)/VLOOKUP(INT(A1007/1000),辅助表!$A$1:$F$54,6,FALSE)</f>
        <v>10</v>
      </c>
      <c r="G1007" s="34" t="str">
        <f>VLOOKUP(INT(A1007/1000),辅助表!$A$1:$F$54,4,FALSE)&amp;"+"&amp;(D1007/VLOOKUP(INT(A1007/1000),辅助表!$A$1:$F$54,6,FALSE))&amp;VLOOKUP(INT(A1007/1000),辅助表!$A$1:$G$54,7,FALSE)</f>
        <v>最小魔法+1</v>
      </c>
    </row>
    <row r="1008" spans="1:7">
      <c r="A1008" s="5">
        <v>3005</v>
      </c>
      <c r="B1008" s="34" t="s">
        <v>46</v>
      </c>
      <c r="C1008" s="35" t="s">
        <v>358</v>
      </c>
      <c r="D1008" s="34">
        <f>CEILING(RIGHT(A1008,3)/VLOOKUP(INT(A1008/1000),辅助表!$A$1:$F$54,5,FALSE),1)*VLOOKUP(INT(A1008/1000),辅助表!$A$1:$F$54,6,FALSE)</f>
        <v>1</v>
      </c>
      <c r="E1008" s="34">
        <v>0</v>
      </c>
      <c r="F1008" s="34">
        <f>ROUND(D1008*VLOOKUP(INT(A1008/1000),辅助表!$A$1:$F$54,5,FALSE),0)/VLOOKUP(INT(A1008/1000),辅助表!$A$1:$F$54,6,FALSE)</f>
        <v>10</v>
      </c>
      <c r="G1008" s="34" t="str">
        <f>VLOOKUP(INT(A1008/1000),辅助表!$A$1:$F$54,4,FALSE)&amp;"+"&amp;(D1008/VLOOKUP(INT(A1008/1000),辅助表!$A$1:$F$54,6,FALSE))&amp;VLOOKUP(INT(A1008/1000),辅助表!$A$1:$G$54,7,FALSE)</f>
        <v>最小魔法+1</v>
      </c>
    </row>
    <row r="1009" spans="1:7">
      <c r="A1009" s="5">
        <v>3006</v>
      </c>
      <c r="B1009" s="34" t="s">
        <v>46</v>
      </c>
      <c r="C1009" s="35" t="s">
        <v>358</v>
      </c>
      <c r="D1009" s="34">
        <f>CEILING(RIGHT(A1009,3)/VLOOKUP(INT(A1009/1000),辅助表!$A$1:$F$54,5,FALSE),1)*VLOOKUP(INT(A1009/1000),辅助表!$A$1:$F$54,6,FALSE)</f>
        <v>1</v>
      </c>
      <c r="E1009" s="34">
        <v>0</v>
      </c>
      <c r="F1009" s="34">
        <f>ROUND(D1009*VLOOKUP(INT(A1009/1000),辅助表!$A$1:$F$54,5,FALSE),0)/VLOOKUP(INT(A1009/1000),辅助表!$A$1:$F$54,6,FALSE)</f>
        <v>10</v>
      </c>
      <c r="G1009" s="34" t="str">
        <f>VLOOKUP(INT(A1009/1000),辅助表!$A$1:$F$54,4,FALSE)&amp;"+"&amp;(D1009/VLOOKUP(INT(A1009/1000),辅助表!$A$1:$F$54,6,FALSE))&amp;VLOOKUP(INT(A1009/1000),辅助表!$A$1:$G$54,7,FALSE)</f>
        <v>最小魔法+1</v>
      </c>
    </row>
    <row r="1010" spans="1:7">
      <c r="A1010" s="5">
        <v>3007</v>
      </c>
      <c r="B1010" s="34" t="s">
        <v>46</v>
      </c>
      <c r="C1010" s="35" t="s">
        <v>358</v>
      </c>
      <c r="D1010" s="34">
        <f>CEILING(RIGHT(A1010,3)/VLOOKUP(INT(A1010/1000),辅助表!$A$1:$F$54,5,FALSE),1)*VLOOKUP(INT(A1010/1000),辅助表!$A$1:$F$54,6,FALSE)</f>
        <v>1</v>
      </c>
      <c r="E1010" s="34">
        <v>0</v>
      </c>
      <c r="F1010" s="34">
        <f>ROUND(D1010*VLOOKUP(INT(A1010/1000),辅助表!$A$1:$F$54,5,FALSE),0)/VLOOKUP(INT(A1010/1000),辅助表!$A$1:$F$54,6,FALSE)</f>
        <v>10</v>
      </c>
      <c r="G1010" s="34" t="str">
        <f>VLOOKUP(INT(A1010/1000),辅助表!$A$1:$F$54,4,FALSE)&amp;"+"&amp;(D1010/VLOOKUP(INT(A1010/1000),辅助表!$A$1:$F$54,6,FALSE))&amp;VLOOKUP(INT(A1010/1000),辅助表!$A$1:$G$54,7,FALSE)</f>
        <v>最小魔法+1</v>
      </c>
    </row>
    <row r="1011" spans="1:7">
      <c r="A1011" s="5">
        <v>3008</v>
      </c>
      <c r="B1011" s="34" t="s">
        <v>46</v>
      </c>
      <c r="C1011" s="35" t="s">
        <v>358</v>
      </c>
      <c r="D1011" s="34">
        <f>CEILING(RIGHT(A1011,3)/VLOOKUP(INT(A1011/1000),辅助表!$A$1:$F$54,5,FALSE),1)*VLOOKUP(INT(A1011/1000),辅助表!$A$1:$F$54,6,FALSE)</f>
        <v>1</v>
      </c>
      <c r="E1011" s="34">
        <v>0</v>
      </c>
      <c r="F1011" s="34">
        <f>ROUND(D1011*VLOOKUP(INT(A1011/1000),辅助表!$A$1:$F$54,5,FALSE),0)/VLOOKUP(INT(A1011/1000),辅助表!$A$1:$F$54,6,FALSE)</f>
        <v>10</v>
      </c>
      <c r="G1011" s="34" t="str">
        <f>VLOOKUP(INT(A1011/1000),辅助表!$A$1:$F$54,4,FALSE)&amp;"+"&amp;(D1011/VLOOKUP(INT(A1011/1000),辅助表!$A$1:$F$54,6,FALSE))&amp;VLOOKUP(INT(A1011/1000),辅助表!$A$1:$G$54,7,FALSE)</f>
        <v>最小魔法+1</v>
      </c>
    </row>
    <row r="1012" spans="1:7">
      <c r="A1012" s="5">
        <v>3009</v>
      </c>
      <c r="B1012" s="34" t="s">
        <v>46</v>
      </c>
      <c r="C1012" s="35" t="s">
        <v>358</v>
      </c>
      <c r="D1012" s="34">
        <f>CEILING(RIGHT(A1012,3)/VLOOKUP(INT(A1012/1000),辅助表!$A$1:$F$54,5,FALSE),1)*VLOOKUP(INT(A1012/1000),辅助表!$A$1:$F$54,6,FALSE)</f>
        <v>1</v>
      </c>
      <c r="E1012" s="34">
        <v>0</v>
      </c>
      <c r="F1012" s="34">
        <f>ROUND(D1012*VLOOKUP(INT(A1012/1000),辅助表!$A$1:$F$54,5,FALSE),0)/VLOOKUP(INT(A1012/1000),辅助表!$A$1:$F$54,6,FALSE)</f>
        <v>10</v>
      </c>
      <c r="G1012" s="34" t="str">
        <f>VLOOKUP(INT(A1012/1000),辅助表!$A$1:$F$54,4,FALSE)&amp;"+"&amp;(D1012/VLOOKUP(INT(A1012/1000),辅助表!$A$1:$F$54,6,FALSE))&amp;VLOOKUP(INT(A1012/1000),辅助表!$A$1:$G$54,7,FALSE)</f>
        <v>最小魔法+1</v>
      </c>
    </row>
    <row r="1013" spans="1:7">
      <c r="A1013" s="5">
        <v>3010</v>
      </c>
      <c r="B1013" s="34" t="s">
        <v>46</v>
      </c>
      <c r="C1013" s="35" t="s">
        <v>358</v>
      </c>
      <c r="D1013" s="34">
        <f>CEILING(RIGHT(A1013,3)/VLOOKUP(INT(A1013/1000),辅助表!$A$1:$F$54,5,FALSE),1)*VLOOKUP(INT(A1013/1000),辅助表!$A$1:$F$54,6,FALSE)</f>
        <v>1</v>
      </c>
      <c r="E1013" s="34">
        <v>0</v>
      </c>
      <c r="F1013" s="34">
        <f>ROUND(D1013*VLOOKUP(INT(A1013/1000),辅助表!$A$1:$F$54,5,FALSE),0)/VLOOKUP(INT(A1013/1000),辅助表!$A$1:$F$54,6,FALSE)</f>
        <v>10</v>
      </c>
      <c r="G1013" s="34" t="str">
        <f>VLOOKUP(INT(A1013/1000),辅助表!$A$1:$F$54,4,FALSE)&amp;"+"&amp;(D1013/VLOOKUP(INT(A1013/1000),辅助表!$A$1:$F$54,6,FALSE))&amp;VLOOKUP(INT(A1013/1000),辅助表!$A$1:$G$54,7,FALSE)</f>
        <v>最小魔法+1</v>
      </c>
    </row>
    <row r="1014" spans="1:7">
      <c r="A1014" s="5">
        <v>3011</v>
      </c>
      <c r="B1014" s="34" t="s">
        <v>46</v>
      </c>
      <c r="C1014" s="35" t="s">
        <v>358</v>
      </c>
      <c r="D1014" s="34">
        <f>CEILING(RIGHT(A1014,3)/VLOOKUP(INT(A1014/1000),辅助表!$A$1:$F$54,5,FALSE),1)*VLOOKUP(INT(A1014/1000),辅助表!$A$1:$F$54,6,FALSE)</f>
        <v>2</v>
      </c>
      <c r="E1014" s="34">
        <v>0</v>
      </c>
      <c r="F1014" s="34">
        <f>ROUND(D1014*VLOOKUP(INT(A1014/1000),辅助表!$A$1:$F$54,5,FALSE),0)/VLOOKUP(INT(A1014/1000),辅助表!$A$1:$F$54,6,FALSE)</f>
        <v>20</v>
      </c>
      <c r="G1014" s="34" t="str">
        <f>VLOOKUP(INT(A1014/1000),辅助表!$A$1:$F$54,4,FALSE)&amp;"+"&amp;(D1014/VLOOKUP(INT(A1014/1000),辅助表!$A$1:$F$54,6,FALSE))&amp;VLOOKUP(INT(A1014/1000),辅助表!$A$1:$G$54,7,FALSE)</f>
        <v>最小魔法+2</v>
      </c>
    </row>
    <row r="1015" spans="1:7">
      <c r="A1015" s="5">
        <v>3012</v>
      </c>
      <c r="B1015" s="34" t="s">
        <v>46</v>
      </c>
      <c r="C1015" s="35" t="s">
        <v>358</v>
      </c>
      <c r="D1015" s="34">
        <f>CEILING(RIGHT(A1015,3)/VLOOKUP(INT(A1015/1000),辅助表!$A$1:$F$54,5,FALSE),1)*VLOOKUP(INT(A1015/1000),辅助表!$A$1:$F$54,6,FALSE)</f>
        <v>2</v>
      </c>
      <c r="E1015" s="34">
        <v>0</v>
      </c>
      <c r="F1015" s="34">
        <f>ROUND(D1015*VLOOKUP(INT(A1015/1000),辅助表!$A$1:$F$54,5,FALSE),0)/VLOOKUP(INT(A1015/1000),辅助表!$A$1:$F$54,6,FALSE)</f>
        <v>20</v>
      </c>
      <c r="G1015" s="34" t="str">
        <f>VLOOKUP(INT(A1015/1000),辅助表!$A$1:$F$54,4,FALSE)&amp;"+"&amp;(D1015/VLOOKUP(INT(A1015/1000),辅助表!$A$1:$F$54,6,FALSE))&amp;VLOOKUP(INT(A1015/1000),辅助表!$A$1:$G$54,7,FALSE)</f>
        <v>最小魔法+2</v>
      </c>
    </row>
    <row r="1016" spans="1:7">
      <c r="A1016" s="5">
        <v>3013</v>
      </c>
      <c r="B1016" s="34" t="s">
        <v>46</v>
      </c>
      <c r="C1016" s="35" t="s">
        <v>358</v>
      </c>
      <c r="D1016" s="34">
        <f>CEILING(RIGHT(A1016,3)/VLOOKUP(INT(A1016/1000),辅助表!$A$1:$F$54,5,FALSE),1)*VLOOKUP(INT(A1016/1000),辅助表!$A$1:$F$54,6,FALSE)</f>
        <v>2</v>
      </c>
      <c r="E1016" s="34">
        <v>0</v>
      </c>
      <c r="F1016" s="34">
        <f>ROUND(D1016*VLOOKUP(INT(A1016/1000),辅助表!$A$1:$F$54,5,FALSE),0)/VLOOKUP(INT(A1016/1000),辅助表!$A$1:$F$54,6,FALSE)</f>
        <v>20</v>
      </c>
      <c r="G1016" s="34" t="str">
        <f>VLOOKUP(INT(A1016/1000),辅助表!$A$1:$F$54,4,FALSE)&amp;"+"&amp;(D1016/VLOOKUP(INT(A1016/1000),辅助表!$A$1:$F$54,6,FALSE))&amp;VLOOKUP(INT(A1016/1000),辅助表!$A$1:$G$54,7,FALSE)</f>
        <v>最小魔法+2</v>
      </c>
    </row>
    <row r="1017" spans="1:7">
      <c r="A1017" s="5">
        <v>3014</v>
      </c>
      <c r="B1017" s="34" t="s">
        <v>46</v>
      </c>
      <c r="C1017" s="35" t="s">
        <v>358</v>
      </c>
      <c r="D1017" s="34">
        <f>CEILING(RIGHT(A1017,3)/VLOOKUP(INT(A1017/1000),辅助表!$A$1:$F$54,5,FALSE),1)*VLOOKUP(INT(A1017/1000),辅助表!$A$1:$F$54,6,FALSE)</f>
        <v>2</v>
      </c>
      <c r="E1017" s="34">
        <v>0</v>
      </c>
      <c r="F1017" s="34">
        <f>ROUND(D1017*VLOOKUP(INT(A1017/1000),辅助表!$A$1:$F$54,5,FALSE),0)/VLOOKUP(INT(A1017/1000),辅助表!$A$1:$F$54,6,FALSE)</f>
        <v>20</v>
      </c>
      <c r="G1017" s="34" t="str">
        <f>VLOOKUP(INT(A1017/1000),辅助表!$A$1:$F$54,4,FALSE)&amp;"+"&amp;(D1017/VLOOKUP(INT(A1017/1000),辅助表!$A$1:$F$54,6,FALSE))&amp;VLOOKUP(INT(A1017/1000),辅助表!$A$1:$G$54,7,FALSE)</f>
        <v>最小魔法+2</v>
      </c>
    </row>
    <row r="1018" spans="1:7">
      <c r="A1018" s="5">
        <v>3015</v>
      </c>
      <c r="B1018" s="34" t="s">
        <v>46</v>
      </c>
      <c r="C1018" s="35" t="s">
        <v>358</v>
      </c>
      <c r="D1018" s="34">
        <f>CEILING(RIGHT(A1018,3)/VLOOKUP(INT(A1018/1000),辅助表!$A$1:$F$54,5,FALSE),1)*VLOOKUP(INT(A1018/1000),辅助表!$A$1:$F$54,6,FALSE)</f>
        <v>2</v>
      </c>
      <c r="E1018" s="34">
        <v>0</v>
      </c>
      <c r="F1018" s="34">
        <f>ROUND(D1018*VLOOKUP(INT(A1018/1000),辅助表!$A$1:$F$54,5,FALSE),0)/VLOOKUP(INT(A1018/1000),辅助表!$A$1:$F$54,6,FALSE)</f>
        <v>20</v>
      </c>
      <c r="G1018" s="34" t="str">
        <f>VLOOKUP(INT(A1018/1000),辅助表!$A$1:$F$54,4,FALSE)&amp;"+"&amp;(D1018/VLOOKUP(INT(A1018/1000),辅助表!$A$1:$F$54,6,FALSE))&amp;VLOOKUP(INT(A1018/1000),辅助表!$A$1:$G$54,7,FALSE)</f>
        <v>最小魔法+2</v>
      </c>
    </row>
    <row r="1019" spans="1:7">
      <c r="A1019" s="5">
        <v>3016</v>
      </c>
      <c r="B1019" s="34" t="s">
        <v>46</v>
      </c>
      <c r="C1019" s="35" t="s">
        <v>358</v>
      </c>
      <c r="D1019" s="34">
        <f>CEILING(RIGHT(A1019,3)/VLOOKUP(INT(A1019/1000),辅助表!$A$1:$F$54,5,FALSE),1)*VLOOKUP(INT(A1019/1000),辅助表!$A$1:$F$54,6,FALSE)</f>
        <v>2</v>
      </c>
      <c r="E1019" s="34">
        <v>0</v>
      </c>
      <c r="F1019" s="34">
        <f>ROUND(D1019*VLOOKUP(INT(A1019/1000),辅助表!$A$1:$F$54,5,FALSE),0)/VLOOKUP(INT(A1019/1000),辅助表!$A$1:$F$54,6,FALSE)</f>
        <v>20</v>
      </c>
      <c r="G1019" s="34" t="str">
        <f>VLOOKUP(INT(A1019/1000),辅助表!$A$1:$F$54,4,FALSE)&amp;"+"&amp;(D1019/VLOOKUP(INT(A1019/1000),辅助表!$A$1:$F$54,6,FALSE))&amp;VLOOKUP(INT(A1019/1000),辅助表!$A$1:$G$54,7,FALSE)</f>
        <v>最小魔法+2</v>
      </c>
    </row>
    <row r="1020" spans="1:7">
      <c r="A1020" s="5">
        <v>3017</v>
      </c>
      <c r="B1020" s="34" t="s">
        <v>46</v>
      </c>
      <c r="C1020" s="35" t="s">
        <v>358</v>
      </c>
      <c r="D1020" s="34">
        <f>CEILING(RIGHT(A1020,3)/VLOOKUP(INT(A1020/1000),辅助表!$A$1:$F$54,5,FALSE),1)*VLOOKUP(INT(A1020/1000),辅助表!$A$1:$F$54,6,FALSE)</f>
        <v>2</v>
      </c>
      <c r="E1020" s="34">
        <v>0</v>
      </c>
      <c r="F1020" s="34">
        <f>ROUND(D1020*VLOOKUP(INT(A1020/1000),辅助表!$A$1:$F$54,5,FALSE),0)/VLOOKUP(INT(A1020/1000),辅助表!$A$1:$F$54,6,FALSE)</f>
        <v>20</v>
      </c>
      <c r="G1020" s="34" t="str">
        <f>VLOOKUP(INT(A1020/1000),辅助表!$A$1:$F$54,4,FALSE)&amp;"+"&amp;(D1020/VLOOKUP(INT(A1020/1000),辅助表!$A$1:$F$54,6,FALSE))&amp;VLOOKUP(INT(A1020/1000),辅助表!$A$1:$G$54,7,FALSE)</f>
        <v>最小魔法+2</v>
      </c>
    </row>
    <row r="1021" spans="1:7">
      <c r="A1021" s="5">
        <v>3018</v>
      </c>
      <c r="B1021" s="34" t="s">
        <v>46</v>
      </c>
      <c r="C1021" s="35" t="s">
        <v>358</v>
      </c>
      <c r="D1021" s="34">
        <f>CEILING(RIGHT(A1021,3)/VLOOKUP(INT(A1021/1000),辅助表!$A$1:$F$54,5,FALSE),1)*VLOOKUP(INT(A1021/1000),辅助表!$A$1:$F$54,6,FALSE)</f>
        <v>2</v>
      </c>
      <c r="E1021" s="34">
        <v>0</v>
      </c>
      <c r="F1021" s="34">
        <f>ROUND(D1021*VLOOKUP(INT(A1021/1000),辅助表!$A$1:$F$54,5,FALSE),0)/VLOOKUP(INT(A1021/1000),辅助表!$A$1:$F$54,6,FALSE)</f>
        <v>20</v>
      </c>
      <c r="G1021" s="34" t="str">
        <f>VLOOKUP(INT(A1021/1000),辅助表!$A$1:$F$54,4,FALSE)&amp;"+"&amp;(D1021/VLOOKUP(INT(A1021/1000),辅助表!$A$1:$F$54,6,FALSE))&amp;VLOOKUP(INT(A1021/1000),辅助表!$A$1:$G$54,7,FALSE)</f>
        <v>最小魔法+2</v>
      </c>
    </row>
    <row r="1022" spans="1:7">
      <c r="A1022" s="5">
        <v>3019</v>
      </c>
      <c r="B1022" s="34" t="s">
        <v>46</v>
      </c>
      <c r="C1022" s="35" t="s">
        <v>358</v>
      </c>
      <c r="D1022" s="34">
        <f>CEILING(RIGHT(A1022,3)/VLOOKUP(INT(A1022/1000),辅助表!$A$1:$F$54,5,FALSE),1)*VLOOKUP(INT(A1022/1000),辅助表!$A$1:$F$54,6,FALSE)</f>
        <v>2</v>
      </c>
      <c r="E1022" s="34">
        <v>0</v>
      </c>
      <c r="F1022" s="34">
        <f>ROUND(D1022*VLOOKUP(INT(A1022/1000),辅助表!$A$1:$F$54,5,FALSE),0)/VLOOKUP(INT(A1022/1000),辅助表!$A$1:$F$54,6,FALSE)</f>
        <v>20</v>
      </c>
      <c r="G1022" s="34" t="str">
        <f>VLOOKUP(INT(A1022/1000),辅助表!$A$1:$F$54,4,FALSE)&amp;"+"&amp;(D1022/VLOOKUP(INT(A1022/1000),辅助表!$A$1:$F$54,6,FALSE))&amp;VLOOKUP(INT(A1022/1000),辅助表!$A$1:$G$54,7,FALSE)</f>
        <v>最小魔法+2</v>
      </c>
    </row>
    <row r="1023" spans="1:7">
      <c r="A1023" s="5">
        <v>3020</v>
      </c>
      <c r="B1023" s="34" t="s">
        <v>46</v>
      </c>
      <c r="C1023" s="35" t="s">
        <v>358</v>
      </c>
      <c r="D1023" s="34">
        <f>CEILING(RIGHT(A1023,3)/VLOOKUP(INT(A1023/1000),辅助表!$A$1:$F$54,5,FALSE),1)*VLOOKUP(INT(A1023/1000),辅助表!$A$1:$F$54,6,FALSE)</f>
        <v>2</v>
      </c>
      <c r="E1023" s="34">
        <v>0</v>
      </c>
      <c r="F1023" s="34">
        <f>ROUND(D1023*VLOOKUP(INT(A1023/1000),辅助表!$A$1:$F$54,5,FALSE),0)/VLOOKUP(INT(A1023/1000),辅助表!$A$1:$F$54,6,FALSE)</f>
        <v>20</v>
      </c>
      <c r="G1023" s="34" t="str">
        <f>VLOOKUP(INT(A1023/1000),辅助表!$A$1:$F$54,4,FALSE)&amp;"+"&amp;(D1023/VLOOKUP(INT(A1023/1000),辅助表!$A$1:$F$54,6,FALSE))&amp;VLOOKUP(INT(A1023/1000),辅助表!$A$1:$G$54,7,FALSE)</f>
        <v>最小魔法+2</v>
      </c>
    </row>
    <row r="1024" spans="1:7">
      <c r="A1024" s="5">
        <v>3021</v>
      </c>
      <c r="B1024" s="34" t="s">
        <v>46</v>
      </c>
      <c r="C1024" s="35" t="s">
        <v>358</v>
      </c>
      <c r="D1024" s="34">
        <f>CEILING(RIGHT(A1024,3)/VLOOKUP(INT(A1024/1000),辅助表!$A$1:$F$54,5,FALSE),1)*VLOOKUP(INT(A1024/1000),辅助表!$A$1:$F$54,6,FALSE)</f>
        <v>3</v>
      </c>
      <c r="E1024" s="34">
        <v>0</v>
      </c>
      <c r="F1024" s="34">
        <f>ROUND(D1024*VLOOKUP(INT(A1024/1000),辅助表!$A$1:$F$54,5,FALSE),0)/VLOOKUP(INT(A1024/1000),辅助表!$A$1:$F$54,6,FALSE)</f>
        <v>30</v>
      </c>
      <c r="G1024" s="34" t="str">
        <f>VLOOKUP(INT(A1024/1000),辅助表!$A$1:$F$54,4,FALSE)&amp;"+"&amp;(D1024/VLOOKUP(INT(A1024/1000),辅助表!$A$1:$F$54,6,FALSE))&amp;VLOOKUP(INT(A1024/1000),辅助表!$A$1:$G$54,7,FALSE)</f>
        <v>最小魔法+3</v>
      </c>
    </row>
    <row r="1025" spans="1:7">
      <c r="A1025" s="5">
        <v>3022</v>
      </c>
      <c r="B1025" s="34" t="s">
        <v>46</v>
      </c>
      <c r="C1025" s="35" t="s">
        <v>358</v>
      </c>
      <c r="D1025" s="34">
        <f>CEILING(RIGHT(A1025,3)/VLOOKUP(INT(A1025/1000),辅助表!$A$1:$F$54,5,FALSE),1)*VLOOKUP(INT(A1025/1000),辅助表!$A$1:$F$54,6,FALSE)</f>
        <v>3</v>
      </c>
      <c r="E1025" s="34">
        <v>0</v>
      </c>
      <c r="F1025" s="34">
        <f>ROUND(D1025*VLOOKUP(INT(A1025/1000),辅助表!$A$1:$F$54,5,FALSE),0)/VLOOKUP(INT(A1025/1000),辅助表!$A$1:$F$54,6,FALSE)</f>
        <v>30</v>
      </c>
      <c r="G1025" s="34" t="str">
        <f>VLOOKUP(INT(A1025/1000),辅助表!$A$1:$F$54,4,FALSE)&amp;"+"&amp;(D1025/VLOOKUP(INT(A1025/1000),辅助表!$A$1:$F$54,6,FALSE))&amp;VLOOKUP(INT(A1025/1000),辅助表!$A$1:$G$54,7,FALSE)</f>
        <v>最小魔法+3</v>
      </c>
    </row>
    <row r="1026" spans="1:7">
      <c r="A1026" s="5">
        <v>3023</v>
      </c>
      <c r="B1026" s="34" t="s">
        <v>46</v>
      </c>
      <c r="C1026" s="35" t="s">
        <v>358</v>
      </c>
      <c r="D1026" s="34">
        <f>CEILING(RIGHT(A1026,3)/VLOOKUP(INT(A1026/1000),辅助表!$A$1:$F$54,5,FALSE),1)*VLOOKUP(INT(A1026/1000),辅助表!$A$1:$F$54,6,FALSE)</f>
        <v>3</v>
      </c>
      <c r="E1026" s="34">
        <v>0</v>
      </c>
      <c r="F1026" s="34">
        <f>ROUND(D1026*VLOOKUP(INT(A1026/1000),辅助表!$A$1:$F$54,5,FALSE),0)/VLOOKUP(INT(A1026/1000),辅助表!$A$1:$F$54,6,FALSE)</f>
        <v>30</v>
      </c>
      <c r="G1026" s="34" t="str">
        <f>VLOOKUP(INT(A1026/1000),辅助表!$A$1:$F$54,4,FALSE)&amp;"+"&amp;(D1026/VLOOKUP(INT(A1026/1000),辅助表!$A$1:$F$54,6,FALSE))&amp;VLOOKUP(INT(A1026/1000),辅助表!$A$1:$G$54,7,FALSE)</f>
        <v>最小魔法+3</v>
      </c>
    </row>
    <row r="1027" spans="1:7">
      <c r="A1027" s="5">
        <v>3024</v>
      </c>
      <c r="B1027" s="34" t="s">
        <v>46</v>
      </c>
      <c r="C1027" s="35" t="s">
        <v>358</v>
      </c>
      <c r="D1027" s="34">
        <f>CEILING(RIGHT(A1027,3)/VLOOKUP(INT(A1027/1000),辅助表!$A$1:$F$54,5,FALSE),1)*VLOOKUP(INT(A1027/1000),辅助表!$A$1:$F$54,6,FALSE)</f>
        <v>3</v>
      </c>
      <c r="E1027" s="34">
        <v>0</v>
      </c>
      <c r="F1027" s="34">
        <f>ROUND(D1027*VLOOKUP(INT(A1027/1000),辅助表!$A$1:$F$54,5,FALSE),0)/VLOOKUP(INT(A1027/1000),辅助表!$A$1:$F$54,6,FALSE)</f>
        <v>30</v>
      </c>
      <c r="G1027" s="34" t="str">
        <f>VLOOKUP(INT(A1027/1000),辅助表!$A$1:$F$54,4,FALSE)&amp;"+"&amp;(D1027/VLOOKUP(INT(A1027/1000),辅助表!$A$1:$F$54,6,FALSE))&amp;VLOOKUP(INT(A1027/1000),辅助表!$A$1:$G$54,7,FALSE)</f>
        <v>最小魔法+3</v>
      </c>
    </row>
    <row r="1028" spans="1:7">
      <c r="A1028" s="5">
        <v>3025</v>
      </c>
      <c r="B1028" s="34" t="s">
        <v>46</v>
      </c>
      <c r="C1028" s="35" t="s">
        <v>358</v>
      </c>
      <c r="D1028" s="34">
        <f>CEILING(RIGHT(A1028,3)/VLOOKUP(INT(A1028/1000),辅助表!$A$1:$F$54,5,FALSE),1)*VLOOKUP(INT(A1028/1000),辅助表!$A$1:$F$54,6,FALSE)</f>
        <v>3</v>
      </c>
      <c r="E1028" s="34">
        <v>0</v>
      </c>
      <c r="F1028" s="34">
        <f>ROUND(D1028*VLOOKUP(INT(A1028/1000),辅助表!$A$1:$F$54,5,FALSE),0)/VLOOKUP(INT(A1028/1000),辅助表!$A$1:$F$54,6,FALSE)</f>
        <v>30</v>
      </c>
      <c r="G1028" s="34" t="str">
        <f>VLOOKUP(INT(A1028/1000),辅助表!$A$1:$F$54,4,FALSE)&amp;"+"&amp;(D1028/VLOOKUP(INT(A1028/1000),辅助表!$A$1:$F$54,6,FALSE))&amp;VLOOKUP(INT(A1028/1000),辅助表!$A$1:$G$54,7,FALSE)</f>
        <v>最小魔法+3</v>
      </c>
    </row>
    <row r="1029" spans="1:7">
      <c r="A1029" s="5">
        <v>3026</v>
      </c>
      <c r="B1029" s="34" t="s">
        <v>46</v>
      </c>
      <c r="C1029" s="35" t="s">
        <v>358</v>
      </c>
      <c r="D1029" s="34">
        <f>CEILING(RIGHT(A1029,3)/VLOOKUP(INT(A1029/1000),辅助表!$A$1:$F$54,5,FALSE),1)*VLOOKUP(INT(A1029/1000),辅助表!$A$1:$F$54,6,FALSE)</f>
        <v>3</v>
      </c>
      <c r="E1029" s="34">
        <v>0</v>
      </c>
      <c r="F1029" s="34">
        <f>ROUND(D1029*VLOOKUP(INT(A1029/1000),辅助表!$A$1:$F$54,5,FALSE),0)/VLOOKUP(INT(A1029/1000),辅助表!$A$1:$F$54,6,FALSE)</f>
        <v>30</v>
      </c>
      <c r="G1029" s="34" t="str">
        <f>VLOOKUP(INT(A1029/1000),辅助表!$A$1:$F$54,4,FALSE)&amp;"+"&amp;(D1029/VLOOKUP(INT(A1029/1000),辅助表!$A$1:$F$54,6,FALSE))&amp;VLOOKUP(INT(A1029/1000),辅助表!$A$1:$G$54,7,FALSE)</f>
        <v>最小魔法+3</v>
      </c>
    </row>
    <row r="1030" spans="1:7">
      <c r="A1030" s="5">
        <v>3027</v>
      </c>
      <c r="B1030" s="34" t="s">
        <v>46</v>
      </c>
      <c r="C1030" s="35" t="s">
        <v>358</v>
      </c>
      <c r="D1030" s="34">
        <f>CEILING(RIGHT(A1030,3)/VLOOKUP(INT(A1030/1000),辅助表!$A$1:$F$54,5,FALSE),1)*VLOOKUP(INT(A1030/1000),辅助表!$A$1:$F$54,6,FALSE)</f>
        <v>3</v>
      </c>
      <c r="E1030" s="34">
        <v>0</v>
      </c>
      <c r="F1030" s="34">
        <f>ROUND(D1030*VLOOKUP(INT(A1030/1000),辅助表!$A$1:$F$54,5,FALSE),0)/VLOOKUP(INT(A1030/1000),辅助表!$A$1:$F$54,6,FALSE)</f>
        <v>30</v>
      </c>
      <c r="G1030" s="34" t="str">
        <f>VLOOKUP(INT(A1030/1000),辅助表!$A$1:$F$54,4,FALSE)&amp;"+"&amp;(D1030/VLOOKUP(INT(A1030/1000),辅助表!$A$1:$F$54,6,FALSE))&amp;VLOOKUP(INT(A1030/1000),辅助表!$A$1:$G$54,7,FALSE)</f>
        <v>最小魔法+3</v>
      </c>
    </row>
    <row r="1031" spans="1:7">
      <c r="A1031" s="5">
        <v>3028</v>
      </c>
      <c r="B1031" s="34" t="s">
        <v>46</v>
      </c>
      <c r="C1031" s="35" t="s">
        <v>358</v>
      </c>
      <c r="D1031" s="34">
        <f>CEILING(RIGHT(A1031,3)/VLOOKUP(INT(A1031/1000),辅助表!$A$1:$F$54,5,FALSE),1)*VLOOKUP(INT(A1031/1000),辅助表!$A$1:$F$54,6,FALSE)</f>
        <v>3</v>
      </c>
      <c r="E1031" s="34">
        <v>0</v>
      </c>
      <c r="F1031" s="34">
        <f>ROUND(D1031*VLOOKUP(INT(A1031/1000),辅助表!$A$1:$F$54,5,FALSE),0)/VLOOKUP(INT(A1031/1000),辅助表!$A$1:$F$54,6,FALSE)</f>
        <v>30</v>
      </c>
      <c r="G1031" s="34" t="str">
        <f>VLOOKUP(INT(A1031/1000),辅助表!$A$1:$F$54,4,FALSE)&amp;"+"&amp;(D1031/VLOOKUP(INT(A1031/1000),辅助表!$A$1:$F$54,6,FALSE))&amp;VLOOKUP(INT(A1031/1000),辅助表!$A$1:$G$54,7,FALSE)</f>
        <v>最小魔法+3</v>
      </c>
    </row>
    <row r="1032" spans="1:7">
      <c r="A1032" s="5">
        <v>3029</v>
      </c>
      <c r="B1032" s="34" t="s">
        <v>46</v>
      </c>
      <c r="C1032" s="35" t="s">
        <v>358</v>
      </c>
      <c r="D1032" s="34">
        <f>CEILING(RIGHT(A1032,3)/VLOOKUP(INT(A1032/1000),辅助表!$A$1:$F$54,5,FALSE),1)*VLOOKUP(INT(A1032/1000),辅助表!$A$1:$F$54,6,FALSE)</f>
        <v>3</v>
      </c>
      <c r="E1032" s="34">
        <v>0</v>
      </c>
      <c r="F1032" s="34">
        <f>ROUND(D1032*VLOOKUP(INT(A1032/1000),辅助表!$A$1:$F$54,5,FALSE),0)/VLOOKUP(INT(A1032/1000),辅助表!$A$1:$F$54,6,FALSE)</f>
        <v>30</v>
      </c>
      <c r="G1032" s="34" t="str">
        <f>VLOOKUP(INT(A1032/1000),辅助表!$A$1:$F$54,4,FALSE)&amp;"+"&amp;(D1032/VLOOKUP(INT(A1032/1000),辅助表!$A$1:$F$54,6,FALSE))&amp;VLOOKUP(INT(A1032/1000),辅助表!$A$1:$G$54,7,FALSE)</f>
        <v>最小魔法+3</v>
      </c>
    </row>
    <row r="1033" spans="1:7">
      <c r="A1033" s="5">
        <v>3030</v>
      </c>
      <c r="B1033" s="34" t="s">
        <v>46</v>
      </c>
      <c r="C1033" s="35" t="s">
        <v>358</v>
      </c>
      <c r="D1033" s="34">
        <f>CEILING(RIGHT(A1033,3)/VLOOKUP(INT(A1033/1000),辅助表!$A$1:$F$54,5,FALSE),1)*VLOOKUP(INT(A1033/1000),辅助表!$A$1:$F$54,6,FALSE)</f>
        <v>3</v>
      </c>
      <c r="E1033" s="34">
        <v>0</v>
      </c>
      <c r="F1033" s="34">
        <f>ROUND(D1033*VLOOKUP(INT(A1033/1000),辅助表!$A$1:$F$54,5,FALSE),0)/VLOOKUP(INT(A1033/1000),辅助表!$A$1:$F$54,6,FALSE)</f>
        <v>30</v>
      </c>
      <c r="G1033" s="34" t="str">
        <f>VLOOKUP(INT(A1033/1000),辅助表!$A$1:$F$54,4,FALSE)&amp;"+"&amp;(D1033/VLOOKUP(INT(A1033/1000),辅助表!$A$1:$F$54,6,FALSE))&amp;VLOOKUP(INT(A1033/1000),辅助表!$A$1:$G$54,7,FALSE)</f>
        <v>最小魔法+3</v>
      </c>
    </row>
    <row r="1034" spans="1:7">
      <c r="A1034" s="5">
        <v>3031</v>
      </c>
      <c r="B1034" s="34" t="s">
        <v>46</v>
      </c>
      <c r="C1034" s="35" t="s">
        <v>358</v>
      </c>
      <c r="D1034" s="34">
        <f>CEILING(RIGHT(A1034,3)/VLOOKUP(INT(A1034/1000),辅助表!$A$1:$F$54,5,FALSE),1)*VLOOKUP(INT(A1034/1000),辅助表!$A$1:$F$54,6,FALSE)</f>
        <v>4</v>
      </c>
      <c r="E1034" s="34">
        <v>0</v>
      </c>
      <c r="F1034" s="34">
        <f>ROUND(D1034*VLOOKUP(INT(A1034/1000),辅助表!$A$1:$F$54,5,FALSE),0)/VLOOKUP(INT(A1034/1000),辅助表!$A$1:$F$54,6,FALSE)</f>
        <v>40</v>
      </c>
      <c r="G1034" s="34" t="str">
        <f>VLOOKUP(INT(A1034/1000),辅助表!$A$1:$F$54,4,FALSE)&amp;"+"&amp;(D1034/VLOOKUP(INT(A1034/1000),辅助表!$A$1:$F$54,6,FALSE))&amp;VLOOKUP(INT(A1034/1000),辅助表!$A$1:$G$54,7,FALSE)</f>
        <v>最小魔法+4</v>
      </c>
    </row>
    <row r="1035" spans="1:7">
      <c r="A1035" s="5">
        <v>3032</v>
      </c>
      <c r="B1035" s="34" t="s">
        <v>46</v>
      </c>
      <c r="C1035" s="35" t="s">
        <v>358</v>
      </c>
      <c r="D1035" s="34">
        <f>CEILING(RIGHT(A1035,3)/VLOOKUP(INT(A1035/1000),辅助表!$A$1:$F$54,5,FALSE),1)*VLOOKUP(INT(A1035/1000),辅助表!$A$1:$F$54,6,FALSE)</f>
        <v>4</v>
      </c>
      <c r="E1035" s="34">
        <v>0</v>
      </c>
      <c r="F1035" s="34">
        <f>ROUND(D1035*VLOOKUP(INT(A1035/1000),辅助表!$A$1:$F$54,5,FALSE),0)/VLOOKUP(INT(A1035/1000),辅助表!$A$1:$F$54,6,FALSE)</f>
        <v>40</v>
      </c>
      <c r="G1035" s="34" t="str">
        <f>VLOOKUP(INT(A1035/1000),辅助表!$A$1:$F$54,4,FALSE)&amp;"+"&amp;(D1035/VLOOKUP(INT(A1035/1000),辅助表!$A$1:$F$54,6,FALSE))&amp;VLOOKUP(INT(A1035/1000),辅助表!$A$1:$G$54,7,FALSE)</f>
        <v>最小魔法+4</v>
      </c>
    </row>
    <row r="1036" spans="1:7">
      <c r="A1036" s="5">
        <v>3033</v>
      </c>
      <c r="B1036" s="34" t="s">
        <v>46</v>
      </c>
      <c r="C1036" s="35" t="s">
        <v>358</v>
      </c>
      <c r="D1036" s="34">
        <f>CEILING(RIGHT(A1036,3)/VLOOKUP(INT(A1036/1000),辅助表!$A$1:$F$54,5,FALSE),1)*VLOOKUP(INT(A1036/1000),辅助表!$A$1:$F$54,6,FALSE)</f>
        <v>4</v>
      </c>
      <c r="E1036" s="34">
        <v>0</v>
      </c>
      <c r="F1036" s="34">
        <f>ROUND(D1036*VLOOKUP(INT(A1036/1000),辅助表!$A$1:$F$54,5,FALSE),0)/VLOOKUP(INT(A1036/1000),辅助表!$A$1:$F$54,6,FALSE)</f>
        <v>40</v>
      </c>
      <c r="G1036" s="34" t="str">
        <f>VLOOKUP(INT(A1036/1000),辅助表!$A$1:$F$54,4,FALSE)&amp;"+"&amp;(D1036/VLOOKUP(INT(A1036/1000),辅助表!$A$1:$F$54,6,FALSE))&amp;VLOOKUP(INT(A1036/1000),辅助表!$A$1:$G$54,7,FALSE)</f>
        <v>最小魔法+4</v>
      </c>
    </row>
    <row r="1037" spans="1:7">
      <c r="A1037" s="5">
        <v>3034</v>
      </c>
      <c r="B1037" s="34" t="s">
        <v>46</v>
      </c>
      <c r="C1037" s="35" t="s">
        <v>358</v>
      </c>
      <c r="D1037" s="34">
        <f>CEILING(RIGHT(A1037,3)/VLOOKUP(INT(A1037/1000),辅助表!$A$1:$F$54,5,FALSE),1)*VLOOKUP(INT(A1037/1000),辅助表!$A$1:$F$54,6,FALSE)</f>
        <v>4</v>
      </c>
      <c r="E1037" s="34">
        <v>0</v>
      </c>
      <c r="F1037" s="34">
        <f>ROUND(D1037*VLOOKUP(INT(A1037/1000),辅助表!$A$1:$F$54,5,FALSE),0)/VLOOKUP(INT(A1037/1000),辅助表!$A$1:$F$54,6,FALSE)</f>
        <v>40</v>
      </c>
      <c r="G1037" s="34" t="str">
        <f>VLOOKUP(INT(A1037/1000),辅助表!$A$1:$F$54,4,FALSE)&amp;"+"&amp;(D1037/VLOOKUP(INT(A1037/1000),辅助表!$A$1:$F$54,6,FALSE))&amp;VLOOKUP(INT(A1037/1000),辅助表!$A$1:$G$54,7,FALSE)</f>
        <v>最小魔法+4</v>
      </c>
    </row>
    <row r="1038" spans="1:7">
      <c r="A1038" s="5">
        <v>3035</v>
      </c>
      <c r="B1038" s="34" t="s">
        <v>46</v>
      </c>
      <c r="C1038" s="35" t="s">
        <v>358</v>
      </c>
      <c r="D1038" s="34">
        <f>CEILING(RIGHT(A1038,3)/VLOOKUP(INT(A1038/1000),辅助表!$A$1:$F$54,5,FALSE),1)*VLOOKUP(INT(A1038/1000),辅助表!$A$1:$F$54,6,FALSE)</f>
        <v>4</v>
      </c>
      <c r="E1038" s="34">
        <v>0</v>
      </c>
      <c r="F1038" s="34">
        <f>ROUND(D1038*VLOOKUP(INT(A1038/1000),辅助表!$A$1:$F$54,5,FALSE),0)/VLOOKUP(INT(A1038/1000),辅助表!$A$1:$F$54,6,FALSE)</f>
        <v>40</v>
      </c>
      <c r="G1038" s="34" t="str">
        <f>VLOOKUP(INT(A1038/1000),辅助表!$A$1:$F$54,4,FALSE)&amp;"+"&amp;(D1038/VLOOKUP(INT(A1038/1000),辅助表!$A$1:$F$54,6,FALSE))&amp;VLOOKUP(INT(A1038/1000),辅助表!$A$1:$G$54,7,FALSE)</f>
        <v>最小魔法+4</v>
      </c>
    </row>
    <row r="1039" spans="1:7">
      <c r="A1039" s="5">
        <v>3036</v>
      </c>
      <c r="B1039" s="34" t="s">
        <v>46</v>
      </c>
      <c r="C1039" s="35" t="s">
        <v>358</v>
      </c>
      <c r="D1039" s="34">
        <f>CEILING(RIGHT(A1039,3)/VLOOKUP(INT(A1039/1000),辅助表!$A$1:$F$54,5,FALSE),1)*VLOOKUP(INT(A1039/1000),辅助表!$A$1:$F$54,6,FALSE)</f>
        <v>4</v>
      </c>
      <c r="E1039" s="34">
        <v>0</v>
      </c>
      <c r="F1039" s="34">
        <f>ROUND(D1039*VLOOKUP(INT(A1039/1000),辅助表!$A$1:$F$54,5,FALSE),0)/VLOOKUP(INT(A1039/1000),辅助表!$A$1:$F$54,6,FALSE)</f>
        <v>40</v>
      </c>
      <c r="G1039" s="34" t="str">
        <f>VLOOKUP(INT(A1039/1000),辅助表!$A$1:$F$54,4,FALSE)&amp;"+"&amp;(D1039/VLOOKUP(INT(A1039/1000),辅助表!$A$1:$F$54,6,FALSE))&amp;VLOOKUP(INT(A1039/1000),辅助表!$A$1:$G$54,7,FALSE)</f>
        <v>最小魔法+4</v>
      </c>
    </row>
    <row r="1040" spans="1:7">
      <c r="A1040" s="5">
        <v>3037</v>
      </c>
      <c r="B1040" s="34" t="s">
        <v>46</v>
      </c>
      <c r="C1040" s="35" t="s">
        <v>358</v>
      </c>
      <c r="D1040" s="34">
        <f>CEILING(RIGHT(A1040,3)/VLOOKUP(INT(A1040/1000),辅助表!$A$1:$F$54,5,FALSE),1)*VLOOKUP(INT(A1040/1000),辅助表!$A$1:$F$54,6,FALSE)</f>
        <v>4</v>
      </c>
      <c r="E1040" s="34">
        <v>0</v>
      </c>
      <c r="F1040" s="34">
        <f>ROUND(D1040*VLOOKUP(INT(A1040/1000),辅助表!$A$1:$F$54,5,FALSE),0)/VLOOKUP(INT(A1040/1000),辅助表!$A$1:$F$54,6,FALSE)</f>
        <v>40</v>
      </c>
      <c r="G1040" s="34" t="str">
        <f>VLOOKUP(INT(A1040/1000),辅助表!$A$1:$F$54,4,FALSE)&amp;"+"&amp;(D1040/VLOOKUP(INT(A1040/1000),辅助表!$A$1:$F$54,6,FALSE))&amp;VLOOKUP(INT(A1040/1000),辅助表!$A$1:$G$54,7,FALSE)</f>
        <v>最小魔法+4</v>
      </c>
    </row>
    <row r="1041" spans="1:7">
      <c r="A1041" s="5">
        <v>3038</v>
      </c>
      <c r="B1041" s="34" t="s">
        <v>46</v>
      </c>
      <c r="C1041" s="35" t="s">
        <v>358</v>
      </c>
      <c r="D1041" s="34">
        <f>CEILING(RIGHT(A1041,3)/VLOOKUP(INT(A1041/1000),辅助表!$A$1:$F$54,5,FALSE),1)*VLOOKUP(INT(A1041/1000),辅助表!$A$1:$F$54,6,FALSE)</f>
        <v>4</v>
      </c>
      <c r="E1041" s="34">
        <v>0</v>
      </c>
      <c r="F1041" s="34">
        <f>ROUND(D1041*VLOOKUP(INT(A1041/1000),辅助表!$A$1:$F$54,5,FALSE),0)/VLOOKUP(INT(A1041/1000),辅助表!$A$1:$F$54,6,FALSE)</f>
        <v>40</v>
      </c>
      <c r="G1041" s="34" t="str">
        <f>VLOOKUP(INT(A1041/1000),辅助表!$A$1:$F$54,4,FALSE)&amp;"+"&amp;(D1041/VLOOKUP(INT(A1041/1000),辅助表!$A$1:$F$54,6,FALSE))&amp;VLOOKUP(INT(A1041/1000),辅助表!$A$1:$G$54,7,FALSE)</f>
        <v>最小魔法+4</v>
      </c>
    </row>
    <row r="1042" spans="1:7">
      <c r="A1042" s="5">
        <v>3039</v>
      </c>
      <c r="B1042" s="34" t="s">
        <v>46</v>
      </c>
      <c r="C1042" s="35" t="s">
        <v>358</v>
      </c>
      <c r="D1042" s="34">
        <f>CEILING(RIGHT(A1042,3)/VLOOKUP(INT(A1042/1000),辅助表!$A$1:$F$54,5,FALSE),1)*VLOOKUP(INT(A1042/1000),辅助表!$A$1:$F$54,6,FALSE)</f>
        <v>4</v>
      </c>
      <c r="E1042" s="34">
        <v>0</v>
      </c>
      <c r="F1042" s="34">
        <f>ROUND(D1042*VLOOKUP(INT(A1042/1000),辅助表!$A$1:$F$54,5,FALSE),0)/VLOOKUP(INT(A1042/1000),辅助表!$A$1:$F$54,6,FALSE)</f>
        <v>40</v>
      </c>
      <c r="G1042" s="34" t="str">
        <f>VLOOKUP(INT(A1042/1000),辅助表!$A$1:$F$54,4,FALSE)&amp;"+"&amp;(D1042/VLOOKUP(INT(A1042/1000),辅助表!$A$1:$F$54,6,FALSE))&amp;VLOOKUP(INT(A1042/1000),辅助表!$A$1:$G$54,7,FALSE)</f>
        <v>最小魔法+4</v>
      </c>
    </row>
    <row r="1043" spans="1:7">
      <c r="A1043" s="5">
        <v>3040</v>
      </c>
      <c r="B1043" s="34" t="s">
        <v>46</v>
      </c>
      <c r="C1043" s="35" t="s">
        <v>358</v>
      </c>
      <c r="D1043" s="34">
        <f>CEILING(RIGHT(A1043,3)/VLOOKUP(INT(A1043/1000),辅助表!$A$1:$F$54,5,FALSE),1)*VLOOKUP(INT(A1043/1000),辅助表!$A$1:$F$54,6,FALSE)</f>
        <v>4</v>
      </c>
      <c r="E1043" s="34">
        <v>0</v>
      </c>
      <c r="F1043" s="34">
        <f>ROUND(D1043*VLOOKUP(INT(A1043/1000),辅助表!$A$1:$F$54,5,FALSE),0)/VLOOKUP(INT(A1043/1000),辅助表!$A$1:$F$54,6,FALSE)</f>
        <v>40</v>
      </c>
      <c r="G1043" s="34" t="str">
        <f>VLOOKUP(INT(A1043/1000),辅助表!$A$1:$F$54,4,FALSE)&amp;"+"&amp;(D1043/VLOOKUP(INT(A1043/1000),辅助表!$A$1:$F$54,6,FALSE))&amp;VLOOKUP(INT(A1043/1000),辅助表!$A$1:$G$54,7,FALSE)</f>
        <v>最小魔法+4</v>
      </c>
    </row>
    <row r="1044" spans="1:7">
      <c r="A1044" s="5">
        <v>3041</v>
      </c>
      <c r="B1044" s="34" t="s">
        <v>46</v>
      </c>
      <c r="C1044" s="35" t="s">
        <v>358</v>
      </c>
      <c r="D1044" s="34">
        <f>CEILING(RIGHT(A1044,3)/VLOOKUP(INT(A1044/1000),辅助表!$A$1:$F$54,5,FALSE),1)*VLOOKUP(INT(A1044/1000),辅助表!$A$1:$F$54,6,FALSE)</f>
        <v>5</v>
      </c>
      <c r="E1044" s="34">
        <v>0</v>
      </c>
      <c r="F1044" s="34">
        <f>ROUND(D1044*VLOOKUP(INT(A1044/1000),辅助表!$A$1:$F$54,5,FALSE),0)/VLOOKUP(INT(A1044/1000),辅助表!$A$1:$F$54,6,FALSE)</f>
        <v>50</v>
      </c>
      <c r="G1044" s="34" t="str">
        <f>VLOOKUP(INT(A1044/1000),辅助表!$A$1:$F$54,4,FALSE)&amp;"+"&amp;(D1044/VLOOKUP(INT(A1044/1000),辅助表!$A$1:$F$54,6,FALSE))&amp;VLOOKUP(INT(A1044/1000),辅助表!$A$1:$G$54,7,FALSE)</f>
        <v>最小魔法+5</v>
      </c>
    </row>
    <row r="1045" spans="1:7">
      <c r="A1045" s="5">
        <v>3042</v>
      </c>
      <c r="B1045" s="34" t="s">
        <v>46</v>
      </c>
      <c r="C1045" s="35" t="s">
        <v>358</v>
      </c>
      <c r="D1045" s="34">
        <f>CEILING(RIGHT(A1045,3)/VLOOKUP(INT(A1045/1000),辅助表!$A$1:$F$54,5,FALSE),1)*VLOOKUP(INT(A1045/1000),辅助表!$A$1:$F$54,6,FALSE)</f>
        <v>5</v>
      </c>
      <c r="E1045" s="34">
        <v>0</v>
      </c>
      <c r="F1045" s="34">
        <f>ROUND(D1045*VLOOKUP(INT(A1045/1000),辅助表!$A$1:$F$54,5,FALSE),0)/VLOOKUP(INT(A1045/1000),辅助表!$A$1:$F$54,6,FALSE)</f>
        <v>50</v>
      </c>
      <c r="G1045" s="34" t="str">
        <f>VLOOKUP(INT(A1045/1000),辅助表!$A$1:$F$54,4,FALSE)&amp;"+"&amp;(D1045/VLOOKUP(INT(A1045/1000),辅助表!$A$1:$F$54,6,FALSE))&amp;VLOOKUP(INT(A1045/1000),辅助表!$A$1:$G$54,7,FALSE)</f>
        <v>最小魔法+5</v>
      </c>
    </row>
    <row r="1046" spans="1:7">
      <c r="A1046" s="5">
        <v>3043</v>
      </c>
      <c r="B1046" s="34" t="s">
        <v>46</v>
      </c>
      <c r="C1046" s="35" t="s">
        <v>358</v>
      </c>
      <c r="D1046" s="34">
        <f>CEILING(RIGHT(A1046,3)/VLOOKUP(INT(A1046/1000),辅助表!$A$1:$F$54,5,FALSE),1)*VLOOKUP(INT(A1046/1000),辅助表!$A$1:$F$54,6,FALSE)</f>
        <v>5</v>
      </c>
      <c r="E1046" s="34">
        <v>0</v>
      </c>
      <c r="F1046" s="34">
        <f>ROUND(D1046*VLOOKUP(INT(A1046/1000),辅助表!$A$1:$F$54,5,FALSE),0)/VLOOKUP(INT(A1046/1000),辅助表!$A$1:$F$54,6,FALSE)</f>
        <v>50</v>
      </c>
      <c r="G1046" s="34" t="str">
        <f>VLOOKUP(INT(A1046/1000),辅助表!$A$1:$F$54,4,FALSE)&amp;"+"&amp;(D1046/VLOOKUP(INT(A1046/1000),辅助表!$A$1:$F$54,6,FALSE))&amp;VLOOKUP(INT(A1046/1000),辅助表!$A$1:$G$54,7,FALSE)</f>
        <v>最小魔法+5</v>
      </c>
    </row>
    <row r="1047" spans="1:7">
      <c r="A1047" s="5">
        <v>3044</v>
      </c>
      <c r="B1047" s="34" t="s">
        <v>46</v>
      </c>
      <c r="C1047" s="35" t="s">
        <v>358</v>
      </c>
      <c r="D1047" s="34">
        <f>CEILING(RIGHT(A1047,3)/VLOOKUP(INT(A1047/1000),辅助表!$A$1:$F$54,5,FALSE),1)*VLOOKUP(INT(A1047/1000),辅助表!$A$1:$F$54,6,FALSE)</f>
        <v>5</v>
      </c>
      <c r="E1047" s="34">
        <v>0</v>
      </c>
      <c r="F1047" s="34">
        <f>ROUND(D1047*VLOOKUP(INT(A1047/1000),辅助表!$A$1:$F$54,5,FALSE),0)/VLOOKUP(INT(A1047/1000),辅助表!$A$1:$F$54,6,FALSE)</f>
        <v>50</v>
      </c>
      <c r="G1047" s="34" t="str">
        <f>VLOOKUP(INT(A1047/1000),辅助表!$A$1:$F$54,4,FALSE)&amp;"+"&amp;(D1047/VLOOKUP(INT(A1047/1000),辅助表!$A$1:$F$54,6,FALSE))&amp;VLOOKUP(INT(A1047/1000),辅助表!$A$1:$G$54,7,FALSE)</f>
        <v>最小魔法+5</v>
      </c>
    </row>
    <row r="1048" spans="1:7">
      <c r="A1048" s="5">
        <v>3045</v>
      </c>
      <c r="B1048" s="34" t="s">
        <v>46</v>
      </c>
      <c r="C1048" s="35" t="s">
        <v>358</v>
      </c>
      <c r="D1048" s="34">
        <f>CEILING(RIGHT(A1048,3)/VLOOKUP(INT(A1048/1000),辅助表!$A$1:$F$54,5,FALSE),1)*VLOOKUP(INT(A1048/1000),辅助表!$A$1:$F$54,6,FALSE)</f>
        <v>5</v>
      </c>
      <c r="E1048" s="34">
        <v>0</v>
      </c>
      <c r="F1048" s="34">
        <f>ROUND(D1048*VLOOKUP(INT(A1048/1000),辅助表!$A$1:$F$54,5,FALSE),0)/VLOOKUP(INT(A1048/1000),辅助表!$A$1:$F$54,6,FALSE)</f>
        <v>50</v>
      </c>
      <c r="G1048" s="34" t="str">
        <f>VLOOKUP(INT(A1048/1000),辅助表!$A$1:$F$54,4,FALSE)&amp;"+"&amp;(D1048/VLOOKUP(INT(A1048/1000),辅助表!$A$1:$F$54,6,FALSE))&amp;VLOOKUP(INT(A1048/1000),辅助表!$A$1:$G$54,7,FALSE)</f>
        <v>最小魔法+5</v>
      </c>
    </row>
    <row r="1049" spans="1:7">
      <c r="A1049" s="5">
        <v>3046</v>
      </c>
      <c r="B1049" s="34" t="s">
        <v>46</v>
      </c>
      <c r="C1049" s="35" t="s">
        <v>358</v>
      </c>
      <c r="D1049" s="34">
        <f>CEILING(RIGHT(A1049,3)/VLOOKUP(INT(A1049/1000),辅助表!$A$1:$F$54,5,FALSE),1)*VLOOKUP(INT(A1049/1000),辅助表!$A$1:$F$54,6,FALSE)</f>
        <v>5</v>
      </c>
      <c r="E1049" s="34">
        <v>0</v>
      </c>
      <c r="F1049" s="34">
        <f>ROUND(D1049*VLOOKUP(INT(A1049/1000),辅助表!$A$1:$F$54,5,FALSE),0)/VLOOKUP(INT(A1049/1000),辅助表!$A$1:$F$54,6,FALSE)</f>
        <v>50</v>
      </c>
      <c r="G1049" s="34" t="str">
        <f>VLOOKUP(INT(A1049/1000),辅助表!$A$1:$F$54,4,FALSE)&amp;"+"&amp;(D1049/VLOOKUP(INT(A1049/1000),辅助表!$A$1:$F$54,6,FALSE))&amp;VLOOKUP(INT(A1049/1000),辅助表!$A$1:$G$54,7,FALSE)</f>
        <v>最小魔法+5</v>
      </c>
    </row>
    <row r="1050" spans="1:7">
      <c r="A1050" s="5">
        <v>3047</v>
      </c>
      <c r="B1050" s="34" t="s">
        <v>46</v>
      </c>
      <c r="C1050" s="35" t="s">
        <v>358</v>
      </c>
      <c r="D1050" s="34">
        <f>CEILING(RIGHT(A1050,3)/VLOOKUP(INT(A1050/1000),辅助表!$A$1:$F$54,5,FALSE),1)*VLOOKUP(INT(A1050/1000),辅助表!$A$1:$F$54,6,FALSE)</f>
        <v>5</v>
      </c>
      <c r="E1050" s="34">
        <v>0</v>
      </c>
      <c r="F1050" s="34">
        <f>ROUND(D1050*VLOOKUP(INT(A1050/1000),辅助表!$A$1:$F$54,5,FALSE),0)/VLOOKUP(INT(A1050/1000),辅助表!$A$1:$F$54,6,FALSE)</f>
        <v>50</v>
      </c>
      <c r="G1050" s="34" t="str">
        <f>VLOOKUP(INT(A1050/1000),辅助表!$A$1:$F$54,4,FALSE)&amp;"+"&amp;(D1050/VLOOKUP(INT(A1050/1000),辅助表!$A$1:$F$54,6,FALSE))&amp;VLOOKUP(INT(A1050/1000),辅助表!$A$1:$G$54,7,FALSE)</f>
        <v>最小魔法+5</v>
      </c>
    </row>
    <row r="1051" spans="1:7">
      <c r="A1051" s="5">
        <v>3048</v>
      </c>
      <c r="B1051" s="34" t="s">
        <v>46</v>
      </c>
      <c r="C1051" s="35" t="s">
        <v>358</v>
      </c>
      <c r="D1051" s="34">
        <f>CEILING(RIGHT(A1051,3)/VLOOKUP(INT(A1051/1000),辅助表!$A$1:$F$54,5,FALSE),1)*VLOOKUP(INT(A1051/1000),辅助表!$A$1:$F$54,6,FALSE)</f>
        <v>5</v>
      </c>
      <c r="E1051" s="34">
        <v>0</v>
      </c>
      <c r="F1051" s="34">
        <f>ROUND(D1051*VLOOKUP(INT(A1051/1000),辅助表!$A$1:$F$54,5,FALSE),0)/VLOOKUP(INT(A1051/1000),辅助表!$A$1:$F$54,6,FALSE)</f>
        <v>50</v>
      </c>
      <c r="G1051" s="34" t="str">
        <f>VLOOKUP(INT(A1051/1000),辅助表!$A$1:$F$54,4,FALSE)&amp;"+"&amp;(D1051/VLOOKUP(INT(A1051/1000),辅助表!$A$1:$F$54,6,FALSE))&amp;VLOOKUP(INT(A1051/1000),辅助表!$A$1:$G$54,7,FALSE)</f>
        <v>最小魔法+5</v>
      </c>
    </row>
    <row r="1052" spans="1:7">
      <c r="A1052" s="5">
        <v>3049</v>
      </c>
      <c r="B1052" s="34" t="s">
        <v>46</v>
      </c>
      <c r="C1052" s="35" t="s">
        <v>358</v>
      </c>
      <c r="D1052" s="34">
        <f>CEILING(RIGHT(A1052,3)/VLOOKUP(INT(A1052/1000),辅助表!$A$1:$F$54,5,FALSE),1)*VLOOKUP(INT(A1052/1000),辅助表!$A$1:$F$54,6,FALSE)</f>
        <v>5</v>
      </c>
      <c r="E1052" s="34">
        <v>0</v>
      </c>
      <c r="F1052" s="34">
        <f>ROUND(D1052*VLOOKUP(INT(A1052/1000),辅助表!$A$1:$F$54,5,FALSE),0)/VLOOKUP(INT(A1052/1000),辅助表!$A$1:$F$54,6,FALSE)</f>
        <v>50</v>
      </c>
      <c r="G1052" s="34" t="str">
        <f>VLOOKUP(INT(A1052/1000),辅助表!$A$1:$F$54,4,FALSE)&amp;"+"&amp;(D1052/VLOOKUP(INT(A1052/1000),辅助表!$A$1:$F$54,6,FALSE))&amp;VLOOKUP(INT(A1052/1000),辅助表!$A$1:$G$54,7,FALSE)</f>
        <v>最小魔法+5</v>
      </c>
    </row>
    <row r="1053" spans="1:7">
      <c r="A1053" s="5">
        <v>3050</v>
      </c>
      <c r="B1053" s="34" t="s">
        <v>46</v>
      </c>
      <c r="C1053" s="35" t="s">
        <v>358</v>
      </c>
      <c r="D1053" s="34">
        <f>CEILING(RIGHT(A1053,3)/VLOOKUP(INT(A1053/1000),辅助表!$A$1:$F$54,5,FALSE),1)*VLOOKUP(INT(A1053/1000),辅助表!$A$1:$F$54,6,FALSE)</f>
        <v>5</v>
      </c>
      <c r="E1053" s="34">
        <v>0</v>
      </c>
      <c r="F1053" s="34">
        <f>ROUND(D1053*VLOOKUP(INT(A1053/1000),辅助表!$A$1:$F$54,5,FALSE),0)/VLOOKUP(INT(A1053/1000),辅助表!$A$1:$F$54,6,FALSE)</f>
        <v>50</v>
      </c>
      <c r="G1053" s="34" t="str">
        <f>VLOOKUP(INT(A1053/1000),辅助表!$A$1:$F$54,4,FALSE)&amp;"+"&amp;(D1053/VLOOKUP(INT(A1053/1000),辅助表!$A$1:$F$54,6,FALSE))&amp;VLOOKUP(INT(A1053/1000),辅助表!$A$1:$G$54,7,FALSE)</f>
        <v>最小魔法+5</v>
      </c>
    </row>
    <row r="1054" spans="1:7">
      <c r="A1054" s="5">
        <v>3051</v>
      </c>
      <c r="B1054" s="34" t="s">
        <v>46</v>
      </c>
      <c r="C1054" s="35" t="s">
        <v>358</v>
      </c>
      <c r="D1054" s="34">
        <f>CEILING(RIGHT(A1054,3)/VLOOKUP(INT(A1054/1000),辅助表!$A$1:$F$54,5,FALSE),1)*VLOOKUP(INT(A1054/1000),辅助表!$A$1:$F$54,6,FALSE)</f>
        <v>6</v>
      </c>
      <c r="E1054" s="34">
        <v>0</v>
      </c>
      <c r="F1054" s="34">
        <f>ROUND(D1054*VLOOKUP(INT(A1054/1000),辅助表!$A$1:$F$54,5,FALSE),0)/VLOOKUP(INT(A1054/1000),辅助表!$A$1:$F$54,6,FALSE)</f>
        <v>60</v>
      </c>
      <c r="G1054" s="34" t="str">
        <f>VLOOKUP(INT(A1054/1000),辅助表!$A$1:$F$54,4,FALSE)&amp;"+"&amp;(D1054/VLOOKUP(INT(A1054/1000),辅助表!$A$1:$F$54,6,FALSE))&amp;VLOOKUP(INT(A1054/1000),辅助表!$A$1:$G$54,7,FALSE)</f>
        <v>最小魔法+6</v>
      </c>
    </row>
    <row r="1055" spans="1:7">
      <c r="A1055" s="5">
        <v>3052</v>
      </c>
      <c r="B1055" s="34" t="s">
        <v>46</v>
      </c>
      <c r="C1055" s="35" t="s">
        <v>358</v>
      </c>
      <c r="D1055" s="34">
        <f>CEILING(RIGHT(A1055,3)/VLOOKUP(INT(A1055/1000),辅助表!$A$1:$F$54,5,FALSE),1)*VLOOKUP(INT(A1055/1000),辅助表!$A$1:$F$54,6,FALSE)</f>
        <v>6</v>
      </c>
      <c r="E1055" s="34">
        <v>0</v>
      </c>
      <c r="F1055" s="34">
        <f>ROUND(D1055*VLOOKUP(INT(A1055/1000),辅助表!$A$1:$F$54,5,FALSE),0)/VLOOKUP(INT(A1055/1000),辅助表!$A$1:$F$54,6,FALSE)</f>
        <v>60</v>
      </c>
      <c r="G1055" s="34" t="str">
        <f>VLOOKUP(INT(A1055/1000),辅助表!$A$1:$F$54,4,FALSE)&amp;"+"&amp;(D1055/VLOOKUP(INT(A1055/1000),辅助表!$A$1:$F$54,6,FALSE))&amp;VLOOKUP(INT(A1055/1000),辅助表!$A$1:$G$54,7,FALSE)</f>
        <v>最小魔法+6</v>
      </c>
    </row>
    <row r="1056" spans="1:7">
      <c r="A1056" s="5">
        <v>3053</v>
      </c>
      <c r="B1056" s="34" t="s">
        <v>46</v>
      </c>
      <c r="C1056" s="35" t="s">
        <v>358</v>
      </c>
      <c r="D1056" s="34">
        <f>CEILING(RIGHT(A1056,3)/VLOOKUP(INT(A1056/1000),辅助表!$A$1:$F$54,5,FALSE),1)*VLOOKUP(INT(A1056/1000),辅助表!$A$1:$F$54,6,FALSE)</f>
        <v>6</v>
      </c>
      <c r="E1056" s="34">
        <v>0</v>
      </c>
      <c r="F1056" s="34">
        <f>ROUND(D1056*VLOOKUP(INT(A1056/1000),辅助表!$A$1:$F$54,5,FALSE),0)/VLOOKUP(INT(A1056/1000),辅助表!$A$1:$F$54,6,FALSE)</f>
        <v>60</v>
      </c>
      <c r="G1056" s="34" t="str">
        <f>VLOOKUP(INT(A1056/1000),辅助表!$A$1:$F$54,4,FALSE)&amp;"+"&amp;(D1056/VLOOKUP(INT(A1056/1000),辅助表!$A$1:$F$54,6,FALSE))&amp;VLOOKUP(INT(A1056/1000),辅助表!$A$1:$G$54,7,FALSE)</f>
        <v>最小魔法+6</v>
      </c>
    </row>
    <row r="1057" spans="1:7">
      <c r="A1057" s="5">
        <v>3054</v>
      </c>
      <c r="B1057" s="34" t="s">
        <v>46</v>
      </c>
      <c r="C1057" s="35" t="s">
        <v>358</v>
      </c>
      <c r="D1057" s="34">
        <f>CEILING(RIGHT(A1057,3)/VLOOKUP(INT(A1057/1000),辅助表!$A$1:$F$54,5,FALSE),1)*VLOOKUP(INT(A1057/1000),辅助表!$A$1:$F$54,6,FALSE)</f>
        <v>6</v>
      </c>
      <c r="E1057" s="34">
        <v>0</v>
      </c>
      <c r="F1057" s="34">
        <f>ROUND(D1057*VLOOKUP(INT(A1057/1000),辅助表!$A$1:$F$54,5,FALSE),0)/VLOOKUP(INT(A1057/1000),辅助表!$A$1:$F$54,6,FALSE)</f>
        <v>60</v>
      </c>
      <c r="G1057" s="34" t="str">
        <f>VLOOKUP(INT(A1057/1000),辅助表!$A$1:$F$54,4,FALSE)&amp;"+"&amp;(D1057/VLOOKUP(INT(A1057/1000),辅助表!$A$1:$F$54,6,FALSE))&amp;VLOOKUP(INT(A1057/1000),辅助表!$A$1:$G$54,7,FALSE)</f>
        <v>最小魔法+6</v>
      </c>
    </row>
    <row r="1058" spans="1:7">
      <c r="A1058" s="5">
        <v>3055</v>
      </c>
      <c r="B1058" s="34" t="s">
        <v>46</v>
      </c>
      <c r="C1058" s="35" t="s">
        <v>358</v>
      </c>
      <c r="D1058" s="34">
        <f>CEILING(RIGHT(A1058,3)/VLOOKUP(INT(A1058/1000),辅助表!$A$1:$F$54,5,FALSE),1)*VLOOKUP(INT(A1058/1000),辅助表!$A$1:$F$54,6,FALSE)</f>
        <v>6</v>
      </c>
      <c r="E1058" s="34">
        <v>0</v>
      </c>
      <c r="F1058" s="34">
        <f>ROUND(D1058*VLOOKUP(INT(A1058/1000),辅助表!$A$1:$F$54,5,FALSE),0)/VLOOKUP(INT(A1058/1000),辅助表!$A$1:$F$54,6,FALSE)</f>
        <v>60</v>
      </c>
      <c r="G1058" s="34" t="str">
        <f>VLOOKUP(INT(A1058/1000),辅助表!$A$1:$F$54,4,FALSE)&amp;"+"&amp;(D1058/VLOOKUP(INT(A1058/1000),辅助表!$A$1:$F$54,6,FALSE))&amp;VLOOKUP(INT(A1058/1000),辅助表!$A$1:$G$54,7,FALSE)</f>
        <v>最小魔法+6</v>
      </c>
    </row>
    <row r="1059" spans="1:7">
      <c r="A1059" s="5">
        <v>3056</v>
      </c>
      <c r="B1059" s="34" t="s">
        <v>46</v>
      </c>
      <c r="C1059" s="35" t="s">
        <v>358</v>
      </c>
      <c r="D1059" s="34">
        <f>CEILING(RIGHT(A1059,3)/VLOOKUP(INT(A1059/1000),辅助表!$A$1:$F$54,5,FALSE),1)*VLOOKUP(INT(A1059/1000),辅助表!$A$1:$F$54,6,FALSE)</f>
        <v>6</v>
      </c>
      <c r="E1059" s="34">
        <v>0</v>
      </c>
      <c r="F1059" s="34">
        <f>ROUND(D1059*VLOOKUP(INT(A1059/1000),辅助表!$A$1:$F$54,5,FALSE),0)/VLOOKUP(INT(A1059/1000),辅助表!$A$1:$F$54,6,FALSE)</f>
        <v>60</v>
      </c>
      <c r="G1059" s="34" t="str">
        <f>VLOOKUP(INT(A1059/1000),辅助表!$A$1:$F$54,4,FALSE)&amp;"+"&amp;(D1059/VLOOKUP(INT(A1059/1000),辅助表!$A$1:$F$54,6,FALSE))&amp;VLOOKUP(INT(A1059/1000),辅助表!$A$1:$G$54,7,FALSE)</f>
        <v>最小魔法+6</v>
      </c>
    </row>
    <row r="1060" spans="1:7">
      <c r="A1060" s="5">
        <v>3057</v>
      </c>
      <c r="B1060" s="34" t="s">
        <v>46</v>
      </c>
      <c r="C1060" s="35" t="s">
        <v>358</v>
      </c>
      <c r="D1060" s="34">
        <f>CEILING(RIGHT(A1060,3)/VLOOKUP(INT(A1060/1000),辅助表!$A$1:$F$54,5,FALSE),1)*VLOOKUP(INT(A1060/1000),辅助表!$A$1:$F$54,6,FALSE)</f>
        <v>6</v>
      </c>
      <c r="E1060" s="34">
        <v>0</v>
      </c>
      <c r="F1060" s="34">
        <f>ROUND(D1060*VLOOKUP(INT(A1060/1000),辅助表!$A$1:$F$54,5,FALSE),0)/VLOOKUP(INT(A1060/1000),辅助表!$A$1:$F$54,6,FALSE)</f>
        <v>60</v>
      </c>
      <c r="G1060" s="34" t="str">
        <f>VLOOKUP(INT(A1060/1000),辅助表!$A$1:$F$54,4,FALSE)&amp;"+"&amp;(D1060/VLOOKUP(INT(A1060/1000),辅助表!$A$1:$F$54,6,FALSE))&amp;VLOOKUP(INT(A1060/1000),辅助表!$A$1:$G$54,7,FALSE)</f>
        <v>最小魔法+6</v>
      </c>
    </row>
    <row r="1061" spans="1:7">
      <c r="A1061" s="5">
        <v>3058</v>
      </c>
      <c r="B1061" s="34" t="s">
        <v>46</v>
      </c>
      <c r="C1061" s="35" t="s">
        <v>358</v>
      </c>
      <c r="D1061" s="34">
        <f>CEILING(RIGHT(A1061,3)/VLOOKUP(INT(A1061/1000),辅助表!$A$1:$F$54,5,FALSE),1)*VLOOKUP(INT(A1061/1000),辅助表!$A$1:$F$54,6,FALSE)</f>
        <v>6</v>
      </c>
      <c r="E1061" s="34">
        <v>0</v>
      </c>
      <c r="F1061" s="34">
        <f>ROUND(D1061*VLOOKUP(INT(A1061/1000),辅助表!$A$1:$F$54,5,FALSE),0)/VLOOKUP(INT(A1061/1000),辅助表!$A$1:$F$54,6,FALSE)</f>
        <v>60</v>
      </c>
      <c r="G1061" s="34" t="str">
        <f>VLOOKUP(INT(A1061/1000),辅助表!$A$1:$F$54,4,FALSE)&amp;"+"&amp;(D1061/VLOOKUP(INT(A1061/1000),辅助表!$A$1:$F$54,6,FALSE))&amp;VLOOKUP(INT(A1061/1000),辅助表!$A$1:$G$54,7,FALSE)</f>
        <v>最小魔法+6</v>
      </c>
    </row>
    <row r="1062" spans="1:7">
      <c r="A1062" s="5">
        <v>3059</v>
      </c>
      <c r="B1062" s="34" t="s">
        <v>46</v>
      </c>
      <c r="C1062" s="35" t="s">
        <v>358</v>
      </c>
      <c r="D1062" s="34">
        <f>CEILING(RIGHT(A1062,3)/VLOOKUP(INT(A1062/1000),辅助表!$A$1:$F$54,5,FALSE),1)*VLOOKUP(INT(A1062/1000),辅助表!$A$1:$F$54,6,FALSE)</f>
        <v>6</v>
      </c>
      <c r="E1062" s="34">
        <v>0</v>
      </c>
      <c r="F1062" s="34">
        <f>ROUND(D1062*VLOOKUP(INT(A1062/1000),辅助表!$A$1:$F$54,5,FALSE),0)/VLOOKUP(INT(A1062/1000),辅助表!$A$1:$F$54,6,FALSE)</f>
        <v>60</v>
      </c>
      <c r="G1062" s="34" t="str">
        <f>VLOOKUP(INT(A1062/1000),辅助表!$A$1:$F$54,4,FALSE)&amp;"+"&amp;(D1062/VLOOKUP(INT(A1062/1000),辅助表!$A$1:$F$54,6,FALSE))&amp;VLOOKUP(INT(A1062/1000),辅助表!$A$1:$G$54,7,FALSE)</f>
        <v>最小魔法+6</v>
      </c>
    </row>
    <row r="1063" spans="1:7">
      <c r="A1063" s="5">
        <v>3060</v>
      </c>
      <c r="B1063" s="34" t="s">
        <v>46</v>
      </c>
      <c r="C1063" s="35" t="s">
        <v>358</v>
      </c>
      <c r="D1063" s="34">
        <f>CEILING(RIGHT(A1063,3)/VLOOKUP(INT(A1063/1000),辅助表!$A$1:$F$54,5,FALSE),1)*VLOOKUP(INT(A1063/1000),辅助表!$A$1:$F$54,6,FALSE)</f>
        <v>6</v>
      </c>
      <c r="E1063" s="34">
        <v>0</v>
      </c>
      <c r="F1063" s="34">
        <f>ROUND(D1063*VLOOKUP(INT(A1063/1000),辅助表!$A$1:$F$54,5,FALSE),0)/VLOOKUP(INT(A1063/1000),辅助表!$A$1:$F$54,6,FALSE)</f>
        <v>60</v>
      </c>
      <c r="G1063" s="34" t="str">
        <f>VLOOKUP(INT(A1063/1000),辅助表!$A$1:$F$54,4,FALSE)&amp;"+"&amp;(D1063/VLOOKUP(INT(A1063/1000),辅助表!$A$1:$F$54,6,FALSE))&amp;VLOOKUP(INT(A1063/1000),辅助表!$A$1:$G$54,7,FALSE)</f>
        <v>最小魔法+6</v>
      </c>
    </row>
    <row r="1064" spans="1:7">
      <c r="A1064" s="5">
        <v>3061</v>
      </c>
      <c r="B1064" s="34" t="s">
        <v>46</v>
      </c>
      <c r="C1064" s="35" t="s">
        <v>358</v>
      </c>
      <c r="D1064" s="34">
        <f>CEILING(RIGHT(A1064,3)/VLOOKUP(INT(A1064/1000),辅助表!$A$1:$F$54,5,FALSE),1)*VLOOKUP(INT(A1064/1000),辅助表!$A$1:$F$54,6,FALSE)</f>
        <v>7</v>
      </c>
      <c r="E1064" s="34">
        <v>0</v>
      </c>
      <c r="F1064" s="34">
        <f>ROUND(D1064*VLOOKUP(INT(A1064/1000),辅助表!$A$1:$F$54,5,FALSE),0)/VLOOKUP(INT(A1064/1000),辅助表!$A$1:$F$54,6,FALSE)</f>
        <v>70</v>
      </c>
      <c r="G1064" s="34" t="str">
        <f>VLOOKUP(INT(A1064/1000),辅助表!$A$1:$F$54,4,FALSE)&amp;"+"&amp;(D1064/VLOOKUP(INT(A1064/1000),辅助表!$A$1:$F$54,6,FALSE))&amp;VLOOKUP(INT(A1064/1000),辅助表!$A$1:$G$54,7,FALSE)</f>
        <v>最小魔法+7</v>
      </c>
    </row>
    <row r="1065" spans="1:7">
      <c r="A1065" s="5">
        <v>3062</v>
      </c>
      <c r="B1065" s="34" t="s">
        <v>46</v>
      </c>
      <c r="C1065" s="35" t="s">
        <v>358</v>
      </c>
      <c r="D1065" s="34">
        <f>CEILING(RIGHT(A1065,3)/VLOOKUP(INT(A1065/1000),辅助表!$A$1:$F$54,5,FALSE),1)*VLOOKUP(INT(A1065/1000),辅助表!$A$1:$F$54,6,FALSE)</f>
        <v>7</v>
      </c>
      <c r="E1065" s="34">
        <v>0</v>
      </c>
      <c r="F1065" s="34">
        <f>ROUND(D1065*VLOOKUP(INT(A1065/1000),辅助表!$A$1:$F$54,5,FALSE),0)/VLOOKUP(INT(A1065/1000),辅助表!$A$1:$F$54,6,FALSE)</f>
        <v>70</v>
      </c>
      <c r="G1065" s="34" t="str">
        <f>VLOOKUP(INT(A1065/1000),辅助表!$A$1:$F$54,4,FALSE)&amp;"+"&amp;(D1065/VLOOKUP(INT(A1065/1000),辅助表!$A$1:$F$54,6,FALSE))&amp;VLOOKUP(INT(A1065/1000),辅助表!$A$1:$G$54,7,FALSE)</f>
        <v>最小魔法+7</v>
      </c>
    </row>
    <row r="1066" spans="1:7">
      <c r="A1066" s="5">
        <v>3063</v>
      </c>
      <c r="B1066" s="34" t="s">
        <v>46</v>
      </c>
      <c r="C1066" s="35" t="s">
        <v>358</v>
      </c>
      <c r="D1066" s="34">
        <f>CEILING(RIGHT(A1066,3)/VLOOKUP(INT(A1066/1000),辅助表!$A$1:$F$54,5,FALSE),1)*VLOOKUP(INT(A1066/1000),辅助表!$A$1:$F$54,6,FALSE)</f>
        <v>7</v>
      </c>
      <c r="E1066" s="34">
        <v>0</v>
      </c>
      <c r="F1066" s="34">
        <f>ROUND(D1066*VLOOKUP(INT(A1066/1000),辅助表!$A$1:$F$54,5,FALSE),0)/VLOOKUP(INT(A1066/1000),辅助表!$A$1:$F$54,6,FALSE)</f>
        <v>70</v>
      </c>
      <c r="G1066" s="34" t="str">
        <f>VLOOKUP(INT(A1066/1000),辅助表!$A$1:$F$54,4,FALSE)&amp;"+"&amp;(D1066/VLOOKUP(INT(A1066/1000),辅助表!$A$1:$F$54,6,FALSE))&amp;VLOOKUP(INT(A1066/1000),辅助表!$A$1:$G$54,7,FALSE)</f>
        <v>最小魔法+7</v>
      </c>
    </row>
    <row r="1067" spans="1:7">
      <c r="A1067" s="5">
        <v>3064</v>
      </c>
      <c r="B1067" s="34" t="s">
        <v>46</v>
      </c>
      <c r="C1067" s="35" t="s">
        <v>358</v>
      </c>
      <c r="D1067" s="34">
        <f>CEILING(RIGHT(A1067,3)/VLOOKUP(INT(A1067/1000),辅助表!$A$1:$F$54,5,FALSE),1)*VLOOKUP(INT(A1067/1000),辅助表!$A$1:$F$54,6,FALSE)</f>
        <v>7</v>
      </c>
      <c r="E1067" s="34">
        <v>0</v>
      </c>
      <c r="F1067" s="34">
        <f>ROUND(D1067*VLOOKUP(INT(A1067/1000),辅助表!$A$1:$F$54,5,FALSE),0)/VLOOKUP(INT(A1067/1000),辅助表!$A$1:$F$54,6,FALSE)</f>
        <v>70</v>
      </c>
      <c r="G1067" s="34" t="str">
        <f>VLOOKUP(INT(A1067/1000),辅助表!$A$1:$F$54,4,FALSE)&amp;"+"&amp;(D1067/VLOOKUP(INT(A1067/1000),辅助表!$A$1:$F$54,6,FALSE))&amp;VLOOKUP(INT(A1067/1000),辅助表!$A$1:$G$54,7,FALSE)</f>
        <v>最小魔法+7</v>
      </c>
    </row>
    <row r="1068" spans="1:7">
      <c r="A1068" s="5">
        <v>3065</v>
      </c>
      <c r="B1068" s="34" t="s">
        <v>46</v>
      </c>
      <c r="C1068" s="35" t="s">
        <v>358</v>
      </c>
      <c r="D1068" s="34">
        <f>CEILING(RIGHT(A1068,3)/VLOOKUP(INT(A1068/1000),辅助表!$A$1:$F$54,5,FALSE),1)*VLOOKUP(INT(A1068/1000),辅助表!$A$1:$F$54,6,FALSE)</f>
        <v>7</v>
      </c>
      <c r="E1068" s="34">
        <v>0</v>
      </c>
      <c r="F1068" s="34">
        <f>ROUND(D1068*VLOOKUP(INT(A1068/1000),辅助表!$A$1:$F$54,5,FALSE),0)/VLOOKUP(INT(A1068/1000),辅助表!$A$1:$F$54,6,FALSE)</f>
        <v>70</v>
      </c>
      <c r="G1068" s="34" t="str">
        <f>VLOOKUP(INT(A1068/1000),辅助表!$A$1:$F$54,4,FALSE)&amp;"+"&amp;(D1068/VLOOKUP(INT(A1068/1000),辅助表!$A$1:$F$54,6,FALSE))&amp;VLOOKUP(INT(A1068/1000),辅助表!$A$1:$G$54,7,FALSE)</f>
        <v>最小魔法+7</v>
      </c>
    </row>
    <row r="1069" spans="1:7">
      <c r="A1069" s="5">
        <v>3066</v>
      </c>
      <c r="B1069" s="34" t="s">
        <v>46</v>
      </c>
      <c r="C1069" s="35" t="s">
        <v>358</v>
      </c>
      <c r="D1069" s="34">
        <f>CEILING(RIGHT(A1069,3)/VLOOKUP(INT(A1069/1000),辅助表!$A$1:$F$54,5,FALSE),1)*VLOOKUP(INT(A1069/1000),辅助表!$A$1:$F$54,6,FALSE)</f>
        <v>7</v>
      </c>
      <c r="E1069" s="34">
        <v>0</v>
      </c>
      <c r="F1069" s="34">
        <f>ROUND(D1069*VLOOKUP(INT(A1069/1000),辅助表!$A$1:$F$54,5,FALSE),0)/VLOOKUP(INT(A1069/1000),辅助表!$A$1:$F$54,6,FALSE)</f>
        <v>70</v>
      </c>
      <c r="G1069" s="34" t="str">
        <f>VLOOKUP(INT(A1069/1000),辅助表!$A$1:$F$54,4,FALSE)&amp;"+"&amp;(D1069/VLOOKUP(INT(A1069/1000),辅助表!$A$1:$F$54,6,FALSE))&amp;VLOOKUP(INT(A1069/1000),辅助表!$A$1:$G$54,7,FALSE)</f>
        <v>最小魔法+7</v>
      </c>
    </row>
    <row r="1070" spans="1:7">
      <c r="A1070" s="5">
        <v>3067</v>
      </c>
      <c r="B1070" s="34" t="s">
        <v>46</v>
      </c>
      <c r="C1070" s="35" t="s">
        <v>358</v>
      </c>
      <c r="D1070" s="34">
        <f>CEILING(RIGHT(A1070,3)/VLOOKUP(INT(A1070/1000),辅助表!$A$1:$F$54,5,FALSE),1)*VLOOKUP(INT(A1070/1000),辅助表!$A$1:$F$54,6,FALSE)</f>
        <v>7</v>
      </c>
      <c r="E1070" s="34">
        <v>0</v>
      </c>
      <c r="F1070" s="34">
        <f>ROUND(D1070*VLOOKUP(INT(A1070/1000),辅助表!$A$1:$F$54,5,FALSE),0)/VLOOKUP(INT(A1070/1000),辅助表!$A$1:$F$54,6,FALSE)</f>
        <v>70</v>
      </c>
      <c r="G1070" s="34" t="str">
        <f>VLOOKUP(INT(A1070/1000),辅助表!$A$1:$F$54,4,FALSE)&amp;"+"&amp;(D1070/VLOOKUP(INT(A1070/1000),辅助表!$A$1:$F$54,6,FALSE))&amp;VLOOKUP(INT(A1070/1000),辅助表!$A$1:$G$54,7,FALSE)</f>
        <v>最小魔法+7</v>
      </c>
    </row>
    <row r="1071" spans="1:7">
      <c r="A1071" s="5">
        <v>3068</v>
      </c>
      <c r="B1071" s="34" t="s">
        <v>46</v>
      </c>
      <c r="C1071" s="35" t="s">
        <v>358</v>
      </c>
      <c r="D1071" s="34">
        <f>CEILING(RIGHT(A1071,3)/VLOOKUP(INT(A1071/1000),辅助表!$A$1:$F$54,5,FALSE),1)*VLOOKUP(INT(A1071/1000),辅助表!$A$1:$F$54,6,FALSE)</f>
        <v>7</v>
      </c>
      <c r="E1071" s="34">
        <v>0</v>
      </c>
      <c r="F1071" s="34">
        <f>ROUND(D1071*VLOOKUP(INT(A1071/1000),辅助表!$A$1:$F$54,5,FALSE),0)/VLOOKUP(INT(A1071/1000),辅助表!$A$1:$F$54,6,FALSE)</f>
        <v>70</v>
      </c>
      <c r="G1071" s="34" t="str">
        <f>VLOOKUP(INT(A1071/1000),辅助表!$A$1:$F$54,4,FALSE)&amp;"+"&amp;(D1071/VLOOKUP(INT(A1071/1000),辅助表!$A$1:$F$54,6,FALSE))&amp;VLOOKUP(INT(A1071/1000),辅助表!$A$1:$G$54,7,FALSE)</f>
        <v>最小魔法+7</v>
      </c>
    </row>
    <row r="1072" spans="1:7">
      <c r="A1072" s="5">
        <v>3069</v>
      </c>
      <c r="B1072" s="34" t="s">
        <v>46</v>
      </c>
      <c r="C1072" s="35" t="s">
        <v>358</v>
      </c>
      <c r="D1072" s="34">
        <f>CEILING(RIGHT(A1072,3)/VLOOKUP(INT(A1072/1000),辅助表!$A$1:$F$54,5,FALSE),1)*VLOOKUP(INT(A1072/1000),辅助表!$A$1:$F$54,6,FALSE)</f>
        <v>7</v>
      </c>
      <c r="E1072" s="34">
        <v>0</v>
      </c>
      <c r="F1072" s="34">
        <f>ROUND(D1072*VLOOKUP(INT(A1072/1000),辅助表!$A$1:$F$54,5,FALSE),0)/VLOOKUP(INT(A1072/1000),辅助表!$A$1:$F$54,6,FALSE)</f>
        <v>70</v>
      </c>
      <c r="G1072" s="34" t="str">
        <f>VLOOKUP(INT(A1072/1000),辅助表!$A$1:$F$54,4,FALSE)&amp;"+"&amp;(D1072/VLOOKUP(INT(A1072/1000),辅助表!$A$1:$F$54,6,FALSE))&amp;VLOOKUP(INT(A1072/1000),辅助表!$A$1:$G$54,7,FALSE)</f>
        <v>最小魔法+7</v>
      </c>
    </row>
    <row r="1073" spans="1:7">
      <c r="A1073" s="5">
        <v>3070</v>
      </c>
      <c r="B1073" s="34" t="s">
        <v>46</v>
      </c>
      <c r="C1073" s="35" t="s">
        <v>358</v>
      </c>
      <c r="D1073" s="34">
        <f>CEILING(RIGHT(A1073,3)/VLOOKUP(INT(A1073/1000),辅助表!$A$1:$F$54,5,FALSE),1)*VLOOKUP(INT(A1073/1000),辅助表!$A$1:$F$54,6,FALSE)</f>
        <v>7</v>
      </c>
      <c r="E1073" s="34">
        <v>0</v>
      </c>
      <c r="F1073" s="34">
        <f>ROUND(D1073*VLOOKUP(INT(A1073/1000),辅助表!$A$1:$F$54,5,FALSE),0)/VLOOKUP(INT(A1073/1000),辅助表!$A$1:$F$54,6,FALSE)</f>
        <v>70</v>
      </c>
      <c r="G1073" s="34" t="str">
        <f>VLOOKUP(INT(A1073/1000),辅助表!$A$1:$F$54,4,FALSE)&amp;"+"&amp;(D1073/VLOOKUP(INT(A1073/1000),辅助表!$A$1:$F$54,6,FALSE))&amp;VLOOKUP(INT(A1073/1000),辅助表!$A$1:$G$54,7,FALSE)</f>
        <v>最小魔法+7</v>
      </c>
    </row>
    <row r="1074" spans="1:7">
      <c r="A1074" s="5">
        <v>3071</v>
      </c>
      <c r="B1074" s="34" t="s">
        <v>46</v>
      </c>
      <c r="C1074" s="35" t="s">
        <v>358</v>
      </c>
      <c r="D1074" s="34">
        <f>CEILING(RIGHT(A1074,3)/VLOOKUP(INT(A1074/1000),辅助表!$A$1:$F$54,5,FALSE),1)*VLOOKUP(INT(A1074/1000),辅助表!$A$1:$F$54,6,FALSE)</f>
        <v>8</v>
      </c>
      <c r="E1074" s="34">
        <v>0</v>
      </c>
      <c r="F1074" s="34">
        <f>ROUND(D1074*VLOOKUP(INT(A1074/1000),辅助表!$A$1:$F$54,5,FALSE),0)/VLOOKUP(INT(A1074/1000),辅助表!$A$1:$F$54,6,FALSE)</f>
        <v>80</v>
      </c>
      <c r="G1074" s="34" t="str">
        <f>VLOOKUP(INT(A1074/1000),辅助表!$A$1:$F$54,4,FALSE)&amp;"+"&amp;(D1074/VLOOKUP(INT(A1074/1000),辅助表!$A$1:$F$54,6,FALSE))&amp;VLOOKUP(INT(A1074/1000),辅助表!$A$1:$G$54,7,FALSE)</f>
        <v>最小魔法+8</v>
      </c>
    </row>
    <row r="1075" spans="1:7">
      <c r="A1075" s="5">
        <v>3072</v>
      </c>
      <c r="B1075" s="34" t="s">
        <v>46</v>
      </c>
      <c r="C1075" s="35" t="s">
        <v>358</v>
      </c>
      <c r="D1075" s="34">
        <f>CEILING(RIGHT(A1075,3)/VLOOKUP(INT(A1075/1000),辅助表!$A$1:$F$54,5,FALSE),1)*VLOOKUP(INT(A1075/1000),辅助表!$A$1:$F$54,6,FALSE)</f>
        <v>8</v>
      </c>
      <c r="E1075" s="34">
        <v>0</v>
      </c>
      <c r="F1075" s="34">
        <f>ROUND(D1075*VLOOKUP(INT(A1075/1000),辅助表!$A$1:$F$54,5,FALSE),0)/VLOOKUP(INT(A1075/1000),辅助表!$A$1:$F$54,6,FALSE)</f>
        <v>80</v>
      </c>
      <c r="G1075" s="34" t="str">
        <f>VLOOKUP(INT(A1075/1000),辅助表!$A$1:$F$54,4,FALSE)&amp;"+"&amp;(D1075/VLOOKUP(INT(A1075/1000),辅助表!$A$1:$F$54,6,FALSE))&amp;VLOOKUP(INT(A1075/1000),辅助表!$A$1:$G$54,7,FALSE)</f>
        <v>最小魔法+8</v>
      </c>
    </row>
    <row r="1076" spans="1:7">
      <c r="A1076" s="5">
        <v>3073</v>
      </c>
      <c r="B1076" s="34" t="s">
        <v>46</v>
      </c>
      <c r="C1076" s="35" t="s">
        <v>358</v>
      </c>
      <c r="D1076" s="34">
        <f>CEILING(RIGHT(A1076,3)/VLOOKUP(INT(A1076/1000),辅助表!$A$1:$F$54,5,FALSE),1)*VLOOKUP(INT(A1076/1000),辅助表!$A$1:$F$54,6,FALSE)</f>
        <v>8</v>
      </c>
      <c r="E1076" s="34">
        <v>0</v>
      </c>
      <c r="F1076" s="34">
        <f>ROUND(D1076*VLOOKUP(INT(A1076/1000),辅助表!$A$1:$F$54,5,FALSE),0)/VLOOKUP(INT(A1076/1000),辅助表!$A$1:$F$54,6,FALSE)</f>
        <v>80</v>
      </c>
      <c r="G1076" s="34" t="str">
        <f>VLOOKUP(INT(A1076/1000),辅助表!$A$1:$F$54,4,FALSE)&amp;"+"&amp;(D1076/VLOOKUP(INT(A1076/1000),辅助表!$A$1:$F$54,6,FALSE))&amp;VLOOKUP(INT(A1076/1000),辅助表!$A$1:$G$54,7,FALSE)</f>
        <v>最小魔法+8</v>
      </c>
    </row>
    <row r="1077" spans="1:7">
      <c r="A1077" s="5">
        <v>3074</v>
      </c>
      <c r="B1077" s="34" t="s">
        <v>46</v>
      </c>
      <c r="C1077" s="35" t="s">
        <v>358</v>
      </c>
      <c r="D1077" s="34">
        <f>CEILING(RIGHT(A1077,3)/VLOOKUP(INT(A1077/1000),辅助表!$A$1:$F$54,5,FALSE),1)*VLOOKUP(INT(A1077/1000),辅助表!$A$1:$F$54,6,FALSE)</f>
        <v>8</v>
      </c>
      <c r="E1077" s="34">
        <v>0</v>
      </c>
      <c r="F1077" s="34">
        <f>ROUND(D1077*VLOOKUP(INT(A1077/1000),辅助表!$A$1:$F$54,5,FALSE),0)/VLOOKUP(INT(A1077/1000),辅助表!$A$1:$F$54,6,FALSE)</f>
        <v>80</v>
      </c>
      <c r="G1077" s="34" t="str">
        <f>VLOOKUP(INT(A1077/1000),辅助表!$A$1:$F$54,4,FALSE)&amp;"+"&amp;(D1077/VLOOKUP(INT(A1077/1000),辅助表!$A$1:$F$54,6,FALSE))&amp;VLOOKUP(INT(A1077/1000),辅助表!$A$1:$G$54,7,FALSE)</f>
        <v>最小魔法+8</v>
      </c>
    </row>
    <row r="1078" spans="1:7">
      <c r="A1078" s="5">
        <v>3075</v>
      </c>
      <c r="B1078" s="34" t="s">
        <v>46</v>
      </c>
      <c r="C1078" s="35" t="s">
        <v>358</v>
      </c>
      <c r="D1078" s="34">
        <f>CEILING(RIGHT(A1078,3)/VLOOKUP(INT(A1078/1000),辅助表!$A$1:$F$54,5,FALSE),1)*VLOOKUP(INT(A1078/1000),辅助表!$A$1:$F$54,6,FALSE)</f>
        <v>8</v>
      </c>
      <c r="E1078" s="34">
        <v>0</v>
      </c>
      <c r="F1078" s="34">
        <f>ROUND(D1078*VLOOKUP(INT(A1078/1000),辅助表!$A$1:$F$54,5,FALSE),0)/VLOOKUP(INT(A1078/1000),辅助表!$A$1:$F$54,6,FALSE)</f>
        <v>80</v>
      </c>
      <c r="G1078" s="34" t="str">
        <f>VLOOKUP(INT(A1078/1000),辅助表!$A$1:$F$54,4,FALSE)&amp;"+"&amp;(D1078/VLOOKUP(INT(A1078/1000),辅助表!$A$1:$F$54,6,FALSE))&amp;VLOOKUP(INT(A1078/1000),辅助表!$A$1:$G$54,7,FALSE)</f>
        <v>最小魔法+8</v>
      </c>
    </row>
    <row r="1079" spans="1:7">
      <c r="A1079" s="5">
        <v>3076</v>
      </c>
      <c r="B1079" s="34" t="s">
        <v>46</v>
      </c>
      <c r="C1079" s="35" t="s">
        <v>358</v>
      </c>
      <c r="D1079" s="34">
        <f>CEILING(RIGHT(A1079,3)/VLOOKUP(INT(A1079/1000),辅助表!$A$1:$F$54,5,FALSE),1)*VLOOKUP(INT(A1079/1000),辅助表!$A$1:$F$54,6,FALSE)</f>
        <v>8</v>
      </c>
      <c r="E1079" s="34">
        <v>0</v>
      </c>
      <c r="F1079" s="34">
        <f>ROUND(D1079*VLOOKUP(INT(A1079/1000),辅助表!$A$1:$F$54,5,FALSE),0)/VLOOKUP(INT(A1079/1000),辅助表!$A$1:$F$54,6,FALSE)</f>
        <v>80</v>
      </c>
      <c r="G1079" s="34" t="str">
        <f>VLOOKUP(INT(A1079/1000),辅助表!$A$1:$F$54,4,FALSE)&amp;"+"&amp;(D1079/VLOOKUP(INT(A1079/1000),辅助表!$A$1:$F$54,6,FALSE))&amp;VLOOKUP(INT(A1079/1000),辅助表!$A$1:$G$54,7,FALSE)</f>
        <v>最小魔法+8</v>
      </c>
    </row>
    <row r="1080" spans="1:7">
      <c r="A1080" s="5">
        <v>3077</v>
      </c>
      <c r="B1080" s="34" t="s">
        <v>46</v>
      </c>
      <c r="C1080" s="35" t="s">
        <v>358</v>
      </c>
      <c r="D1080" s="34">
        <f>CEILING(RIGHT(A1080,3)/VLOOKUP(INT(A1080/1000),辅助表!$A$1:$F$54,5,FALSE),1)*VLOOKUP(INT(A1080/1000),辅助表!$A$1:$F$54,6,FALSE)</f>
        <v>8</v>
      </c>
      <c r="E1080" s="34">
        <v>0</v>
      </c>
      <c r="F1080" s="34">
        <f>ROUND(D1080*VLOOKUP(INT(A1080/1000),辅助表!$A$1:$F$54,5,FALSE),0)/VLOOKUP(INT(A1080/1000),辅助表!$A$1:$F$54,6,FALSE)</f>
        <v>80</v>
      </c>
      <c r="G1080" s="34" t="str">
        <f>VLOOKUP(INT(A1080/1000),辅助表!$A$1:$F$54,4,FALSE)&amp;"+"&amp;(D1080/VLOOKUP(INT(A1080/1000),辅助表!$A$1:$F$54,6,FALSE))&amp;VLOOKUP(INT(A1080/1000),辅助表!$A$1:$G$54,7,FALSE)</f>
        <v>最小魔法+8</v>
      </c>
    </row>
    <row r="1081" spans="1:7">
      <c r="A1081" s="5">
        <v>3078</v>
      </c>
      <c r="B1081" s="34" t="s">
        <v>46</v>
      </c>
      <c r="C1081" s="35" t="s">
        <v>358</v>
      </c>
      <c r="D1081" s="34">
        <f>CEILING(RIGHT(A1081,3)/VLOOKUP(INT(A1081/1000),辅助表!$A$1:$F$54,5,FALSE),1)*VLOOKUP(INT(A1081/1000),辅助表!$A$1:$F$54,6,FALSE)</f>
        <v>8</v>
      </c>
      <c r="E1081" s="34">
        <v>0</v>
      </c>
      <c r="F1081" s="34">
        <f>ROUND(D1081*VLOOKUP(INT(A1081/1000),辅助表!$A$1:$F$54,5,FALSE),0)/VLOOKUP(INT(A1081/1000),辅助表!$A$1:$F$54,6,FALSE)</f>
        <v>80</v>
      </c>
      <c r="G1081" s="34" t="str">
        <f>VLOOKUP(INT(A1081/1000),辅助表!$A$1:$F$54,4,FALSE)&amp;"+"&amp;(D1081/VLOOKUP(INT(A1081/1000),辅助表!$A$1:$F$54,6,FALSE))&amp;VLOOKUP(INT(A1081/1000),辅助表!$A$1:$G$54,7,FALSE)</f>
        <v>最小魔法+8</v>
      </c>
    </row>
    <row r="1082" spans="1:7">
      <c r="A1082" s="5">
        <v>3079</v>
      </c>
      <c r="B1082" s="34" t="s">
        <v>46</v>
      </c>
      <c r="C1082" s="35" t="s">
        <v>358</v>
      </c>
      <c r="D1082" s="34">
        <f>CEILING(RIGHT(A1082,3)/VLOOKUP(INT(A1082/1000),辅助表!$A$1:$F$54,5,FALSE),1)*VLOOKUP(INT(A1082/1000),辅助表!$A$1:$F$54,6,FALSE)</f>
        <v>8</v>
      </c>
      <c r="E1082" s="34">
        <v>0</v>
      </c>
      <c r="F1082" s="34">
        <f>ROUND(D1082*VLOOKUP(INT(A1082/1000),辅助表!$A$1:$F$54,5,FALSE),0)/VLOOKUP(INT(A1082/1000),辅助表!$A$1:$F$54,6,FALSE)</f>
        <v>80</v>
      </c>
      <c r="G1082" s="34" t="str">
        <f>VLOOKUP(INT(A1082/1000),辅助表!$A$1:$F$54,4,FALSE)&amp;"+"&amp;(D1082/VLOOKUP(INT(A1082/1000),辅助表!$A$1:$F$54,6,FALSE))&amp;VLOOKUP(INT(A1082/1000),辅助表!$A$1:$G$54,7,FALSE)</f>
        <v>最小魔法+8</v>
      </c>
    </row>
    <row r="1083" spans="1:7">
      <c r="A1083" s="5">
        <v>3080</v>
      </c>
      <c r="B1083" s="34" t="s">
        <v>46</v>
      </c>
      <c r="C1083" s="35" t="s">
        <v>358</v>
      </c>
      <c r="D1083" s="34">
        <f>CEILING(RIGHT(A1083,3)/VLOOKUP(INT(A1083/1000),辅助表!$A$1:$F$54,5,FALSE),1)*VLOOKUP(INT(A1083/1000),辅助表!$A$1:$F$54,6,FALSE)</f>
        <v>8</v>
      </c>
      <c r="E1083" s="34">
        <v>0</v>
      </c>
      <c r="F1083" s="34">
        <f>ROUND(D1083*VLOOKUP(INT(A1083/1000),辅助表!$A$1:$F$54,5,FALSE),0)/VLOOKUP(INT(A1083/1000),辅助表!$A$1:$F$54,6,FALSE)</f>
        <v>80</v>
      </c>
      <c r="G1083" s="34" t="str">
        <f>VLOOKUP(INT(A1083/1000),辅助表!$A$1:$F$54,4,FALSE)&amp;"+"&amp;(D1083/VLOOKUP(INT(A1083/1000),辅助表!$A$1:$F$54,6,FALSE))&amp;VLOOKUP(INT(A1083/1000),辅助表!$A$1:$G$54,7,FALSE)</f>
        <v>最小魔法+8</v>
      </c>
    </row>
    <row r="1084" spans="1:7">
      <c r="A1084" s="5">
        <v>3081</v>
      </c>
      <c r="B1084" s="34" t="s">
        <v>46</v>
      </c>
      <c r="C1084" s="35" t="s">
        <v>358</v>
      </c>
      <c r="D1084" s="34">
        <f>CEILING(RIGHT(A1084,3)/VLOOKUP(INT(A1084/1000),辅助表!$A$1:$F$54,5,FALSE),1)*VLOOKUP(INT(A1084/1000),辅助表!$A$1:$F$54,6,FALSE)</f>
        <v>9</v>
      </c>
      <c r="E1084" s="34">
        <v>0</v>
      </c>
      <c r="F1084" s="34">
        <f>ROUND(D1084*VLOOKUP(INT(A1084/1000),辅助表!$A$1:$F$54,5,FALSE),0)/VLOOKUP(INT(A1084/1000),辅助表!$A$1:$F$54,6,FALSE)</f>
        <v>90</v>
      </c>
      <c r="G1084" s="34" t="str">
        <f>VLOOKUP(INT(A1084/1000),辅助表!$A$1:$F$54,4,FALSE)&amp;"+"&amp;(D1084/VLOOKUP(INT(A1084/1000),辅助表!$A$1:$F$54,6,FALSE))&amp;VLOOKUP(INT(A1084/1000),辅助表!$A$1:$G$54,7,FALSE)</f>
        <v>最小魔法+9</v>
      </c>
    </row>
    <row r="1085" spans="1:7">
      <c r="A1085" s="5">
        <v>3082</v>
      </c>
      <c r="B1085" s="34" t="s">
        <v>46</v>
      </c>
      <c r="C1085" s="35" t="s">
        <v>358</v>
      </c>
      <c r="D1085" s="34">
        <f>CEILING(RIGHT(A1085,3)/VLOOKUP(INT(A1085/1000),辅助表!$A$1:$F$54,5,FALSE),1)*VLOOKUP(INT(A1085/1000),辅助表!$A$1:$F$54,6,FALSE)</f>
        <v>9</v>
      </c>
      <c r="E1085" s="34">
        <v>0</v>
      </c>
      <c r="F1085" s="34">
        <f>ROUND(D1085*VLOOKUP(INT(A1085/1000),辅助表!$A$1:$F$54,5,FALSE),0)/VLOOKUP(INT(A1085/1000),辅助表!$A$1:$F$54,6,FALSE)</f>
        <v>90</v>
      </c>
      <c r="G1085" s="34" t="str">
        <f>VLOOKUP(INT(A1085/1000),辅助表!$A$1:$F$54,4,FALSE)&amp;"+"&amp;(D1085/VLOOKUP(INT(A1085/1000),辅助表!$A$1:$F$54,6,FALSE))&amp;VLOOKUP(INT(A1085/1000),辅助表!$A$1:$G$54,7,FALSE)</f>
        <v>最小魔法+9</v>
      </c>
    </row>
    <row r="1086" spans="1:7">
      <c r="A1086" s="5">
        <v>3083</v>
      </c>
      <c r="B1086" s="34" t="s">
        <v>46</v>
      </c>
      <c r="C1086" s="35" t="s">
        <v>358</v>
      </c>
      <c r="D1086" s="34">
        <f>CEILING(RIGHT(A1086,3)/VLOOKUP(INT(A1086/1000),辅助表!$A$1:$F$54,5,FALSE),1)*VLOOKUP(INT(A1086/1000),辅助表!$A$1:$F$54,6,FALSE)</f>
        <v>9</v>
      </c>
      <c r="E1086" s="34">
        <v>0</v>
      </c>
      <c r="F1086" s="34">
        <f>ROUND(D1086*VLOOKUP(INT(A1086/1000),辅助表!$A$1:$F$54,5,FALSE),0)/VLOOKUP(INT(A1086/1000),辅助表!$A$1:$F$54,6,FALSE)</f>
        <v>90</v>
      </c>
      <c r="G1086" s="34" t="str">
        <f>VLOOKUP(INT(A1086/1000),辅助表!$A$1:$F$54,4,FALSE)&amp;"+"&amp;(D1086/VLOOKUP(INT(A1086/1000),辅助表!$A$1:$F$54,6,FALSE))&amp;VLOOKUP(INT(A1086/1000),辅助表!$A$1:$G$54,7,FALSE)</f>
        <v>最小魔法+9</v>
      </c>
    </row>
    <row r="1087" spans="1:7">
      <c r="A1087" s="5">
        <v>3084</v>
      </c>
      <c r="B1087" s="34" t="s">
        <v>46</v>
      </c>
      <c r="C1087" s="35" t="s">
        <v>358</v>
      </c>
      <c r="D1087" s="34">
        <f>CEILING(RIGHT(A1087,3)/VLOOKUP(INT(A1087/1000),辅助表!$A$1:$F$54,5,FALSE),1)*VLOOKUP(INT(A1087/1000),辅助表!$A$1:$F$54,6,FALSE)</f>
        <v>9</v>
      </c>
      <c r="E1087" s="34">
        <v>0</v>
      </c>
      <c r="F1087" s="34">
        <f>ROUND(D1087*VLOOKUP(INT(A1087/1000),辅助表!$A$1:$F$54,5,FALSE),0)/VLOOKUP(INT(A1087/1000),辅助表!$A$1:$F$54,6,FALSE)</f>
        <v>90</v>
      </c>
      <c r="G1087" s="34" t="str">
        <f>VLOOKUP(INT(A1087/1000),辅助表!$A$1:$F$54,4,FALSE)&amp;"+"&amp;(D1087/VLOOKUP(INT(A1087/1000),辅助表!$A$1:$F$54,6,FALSE))&amp;VLOOKUP(INT(A1087/1000),辅助表!$A$1:$G$54,7,FALSE)</f>
        <v>最小魔法+9</v>
      </c>
    </row>
    <row r="1088" spans="1:7">
      <c r="A1088" s="5">
        <v>3085</v>
      </c>
      <c r="B1088" s="34" t="s">
        <v>46</v>
      </c>
      <c r="C1088" s="35" t="s">
        <v>358</v>
      </c>
      <c r="D1088" s="34">
        <f>CEILING(RIGHT(A1088,3)/VLOOKUP(INT(A1088/1000),辅助表!$A$1:$F$54,5,FALSE),1)*VLOOKUP(INT(A1088/1000),辅助表!$A$1:$F$54,6,FALSE)</f>
        <v>9</v>
      </c>
      <c r="E1088" s="34">
        <v>0</v>
      </c>
      <c r="F1088" s="34">
        <f>ROUND(D1088*VLOOKUP(INT(A1088/1000),辅助表!$A$1:$F$54,5,FALSE),0)/VLOOKUP(INT(A1088/1000),辅助表!$A$1:$F$54,6,FALSE)</f>
        <v>90</v>
      </c>
      <c r="G1088" s="34" t="str">
        <f>VLOOKUP(INT(A1088/1000),辅助表!$A$1:$F$54,4,FALSE)&amp;"+"&amp;(D1088/VLOOKUP(INT(A1088/1000),辅助表!$A$1:$F$54,6,FALSE))&amp;VLOOKUP(INT(A1088/1000),辅助表!$A$1:$G$54,7,FALSE)</f>
        <v>最小魔法+9</v>
      </c>
    </row>
    <row r="1089" spans="1:7">
      <c r="A1089" s="5">
        <v>3086</v>
      </c>
      <c r="B1089" s="34" t="s">
        <v>46</v>
      </c>
      <c r="C1089" s="35" t="s">
        <v>358</v>
      </c>
      <c r="D1089" s="34">
        <f>CEILING(RIGHT(A1089,3)/VLOOKUP(INT(A1089/1000),辅助表!$A$1:$F$54,5,FALSE),1)*VLOOKUP(INT(A1089/1000),辅助表!$A$1:$F$54,6,FALSE)</f>
        <v>9</v>
      </c>
      <c r="E1089" s="34">
        <v>0</v>
      </c>
      <c r="F1089" s="34">
        <f>ROUND(D1089*VLOOKUP(INT(A1089/1000),辅助表!$A$1:$F$54,5,FALSE),0)/VLOOKUP(INT(A1089/1000),辅助表!$A$1:$F$54,6,FALSE)</f>
        <v>90</v>
      </c>
      <c r="G1089" s="34" t="str">
        <f>VLOOKUP(INT(A1089/1000),辅助表!$A$1:$F$54,4,FALSE)&amp;"+"&amp;(D1089/VLOOKUP(INT(A1089/1000),辅助表!$A$1:$F$54,6,FALSE))&amp;VLOOKUP(INT(A1089/1000),辅助表!$A$1:$G$54,7,FALSE)</f>
        <v>最小魔法+9</v>
      </c>
    </row>
    <row r="1090" spans="1:7">
      <c r="A1090" s="5">
        <v>3087</v>
      </c>
      <c r="B1090" s="34" t="s">
        <v>46</v>
      </c>
      <c r="C1090" s="35" t="s">
        <v>358</v>
      </c>
      <c r="D1090" s="34">
        <f>CEILING(RIGHT(A1090,3)/VLOOKUP(INT(A1090/1000),辅助表!$A$1:$F$54,5,FALSE),1)*VLOOKUP(INT(A1090/1000),辅助表!$A$1:$F$54,6,FALSE)</f>
        <v>9</v>
      </c>
      <c r="E1090" s="34">
        <v>0</v>
      </c>
      <c r="F1090" s="34">
        <f>ROUND(D1090*VLOOKUP(INT(A1090/1000),辅助表!$A$1:$F$54,5,FALSE),0)/VLOOKUP(INT(A1090/1000),辅助表!$A$1:$F$54,6,FALSE)</f>
        <v>90</v>
      </c>
      <c r="G1090" s="34" t="str">
        <f>VLOOKUP(INT(A1090/1000),辅助表!$A$1:$F$54,4,FALSE)&amp;"+"&amp;(D1090/VLOOKUP(INT(A1090/1000),辅助表!$A$1:$F$54,6,FALSE))&amp;VLOOKUP(INT(A1090/1000),辅助表!$A$1:$G$54,7,FALSE)</f>
        <v>最小魔法+9</v>
      </c>
    </row>
    <row r="1091" spans="1:7">
      <c r="A1091" s="5">
        <v>3088</v>
      </c>
      <c r="B1091" s="34" t="s">
        <v>46</v>
      </c>
      <c r="C1091" s="35" t="s">
        <v>358</v>
      </c>
      <c r="D1091" s="34">
        <f>CEILING(RIGHT(A1091,3)/VLOOKUP(INT(A1091/1000),辅助表!$A$1:$F$54,5,FALSE),1)*VLOOKUP(INT(A1091/1000),辅助表!$A$1:$F$54,6,FALSE)</f>
        <v>9</v>
      </c>
      <c r="E1091" s="34">
        <v>0</v>
      </c>
      <c r="F1091" s="34">
        <f>ROUND(D1091*VLOOKUP(INT(A1091/1000),辅助表!$A$1:$F$54,5,FALSE),0)/VLOOKUP(INT(A1091/1000),辅助表!$A$1:$F$54,6,FALSE)</f>
        <v>90</v>
      </c>
      <c r="G1091" s="34" t="str">
        <f>VLOOKUP(INT(A1091/1000),辅助表!$A$1:$F$54,4,FALSE)&amp;"+"&amp;(D1091/VLOOKUP(INT(A1091/1000),辅助表!$A$1:$F$54,6,FALSE))&amp;VLOOKUP(INT(A1091/1000),辅助表!$A$1:$G$54,7,FALSE)</f>
        <v>最小魔法+9</v>
      </c>
    </row>
    <row r="1092" spans="1:7">
      <c r="A1092" s="5">
        <v>3089</v>
      </c>
      <c r="B1092" s="34" t="s">
        <v>46</v>
      </c>
      <c r="C1092" s="35" t="s">
        <v>358</v>
      </c>
      <c r="D1092" s="34">
        <f>CEILING(RIGHT(A1092,3)/VLOOKUP(INT(A1092/1000),辅助表!$A$1:$F$54,5,FALSE),1)*VLOOKUP(INT(A1092/1000),辅助表!$A$1:$F$54,6,FALSE)</f>
        <v>9</v>
      </c>
      <c r="E1092" s="34">
        <v>0</v>
      </c>
      <c r="F1092" s="34">
        <f>ROUND(D1092*VLOOKUP(INT(A1092/1000),辅助表!$A$1:$F$54,5,FALSE),0)/VLOOKUP(INT(A1092/1000),辅助表!$A$1:$F$54,6,FALSE)</f>
        <v>90</v>
      </c>
      <c r="G1092" s="34" t="str">
        <f>VLOOKUP(INT(A1092/1000),辅助表!$A$1:$F$54,4,FALSE)&amp;"+"&amp;(D1092/VLOOKUP(INT(A1092/1000),辅助表!$A$1:$F$54,6,FALSE))&amp;VLOOKUP(INT(A1092/1000),辅助表!$A$1:$G$54,7,FALSE)</f>
        <v>最小魔法+9</v>
      </c>
    </row>
    <row r="1093" spans="1:7">
      <c r="A1093" s="5">
        <v>3090</v>
      </c>
      <c r="B1093" s="34" t="s">
        <v>46</v>
      </c>
      <c r="C1093" s="35" t="s">
        <v>358</v>
      </c>
      <c r="D1093" s="34">
        <f>CEILING(RIGHT(A1093,3)/VLOOKUP(INT(A1093/1000),辅助表!$A$1:$F$54,5,FALSE),1)*VLOOKUP(INT(A1093/1000),辅助表!$A$1:$F$54,6,FALSE)</f>
        <v>9</v>
      </c>
      <c r="E1093" s="34">
        <v>0</v>
      </c>
      <c r="F1093" s="34">
        <f>ROUND(D1093*VLOOKUP(INT(A1093/1000),辅助表!$A$1:$F$54,5,FALSE),0)/VLOOKUP(INT(A1093/1000),辅助表!$A$1:$F$54,6,FALSE)</f>
        <v>90</v>
      </c>
      <c r="G1093" s="34" t="str">
        <f>VLOOKUP(INT(A1093/1000),辅助表!$A$1:$F$54,4,FALSE)&amp;"+"&amp;(D1093/VLOOKUP(INT(A1093/1000),辅助表!$A$1:$F$54,6,FALSE))&amp;VLOOKUP(INT(A1093/1000),辅助表!$A$1:$G$54,7,FALSE)</f>
        <v>最小魔法+9</v>
      </c>
    </row>
    <row r="1094" spans="1:7">
      <c r="A1094" s="5">
        <v>3091</v>
      </c>
      <c r="B1094" s="34" t="s">
        <v>46</v>
      </c>
      <c r="C1094" s="35" t="s">
        <v>358</v>
      </c>
      <c r="D1094" s="34">
        <f>CEILING(RIGHT(A1094,3)/VLOOKUP(INT(A1094/1000),辅助表!$A$1:$F$54,5,FALSE),1)*VLOOKUP(INT(A1094/1000),辅助表!$A$1:$F$54,6,FALSE)</f>
        <v>10</v>
      </c>
      <c r="E1094" s="34">
        <v>0</v>
      </c>
      <c r="F1094" s="34">
        <f>ROUND(D1094*VLOOKUP(INT(A1094/1000),辅助表!$A$1:$F$54,5,FALSE),0)/VLOOKUP(INT(A1094/1000),辅助表!$A$1:$F$54,6,FALSE)</f>
        <v>100</v>
      </c>
      <c r="G1094" s="34" t="str">
        <f>VLOOKUP(INT(A1094/1000),辅助表!$A$1:$F$54,4,FALSE)&amp;"+"&amp;(D1094/VLOOKUP(INT(A1094/1000),辅助表!$A$1:$F$54,6,FALSE))&amp;VLOOKUP(INT(A1094/1000),辅助表!$A$1:$G$54,7,FALSE)</f>
        <v>最小魔法+10</v>
      </c>
    </row>
    <row r="1095" spans="1:7">
      <c r="A1095" s="5">
        <v>3092</v>
      </c>
      <c r="B1095" s="34" t="s">
        <v>46</v>
      </c>
      <c r="C1095" s="35" t="s">
        <v>358</v>
      </c>
      <c r="D1095" s="34">
        <f>CEILING(RIGHT(A1095,3)/VLOOKUP(INT(A1095/1000),辅助表!$A$1:$F$54,5,FALSE),1)*VLOOKUP(INT(A1095/1000),辅助表!$A$1:$F$54,6,FALSE)</f>
        <v>10</v>
      </c>
      <c r="E1095" s="34">
        <v>0</v>
      </c>
      <c r="F1095" s="34">
        <f>ROUND(D1095*VLOOKUP(INT(A1095/1000),辅助表!$A$1:$F$54,5,FALSE),0)/VLOOKUP(INT(A1095/1000),辅助表!$A$1:$F$54,6,FALSE)</f>
        <v>100</v>
      </c>
      <c r="G1095" s="34" t="str">
        <f>VLOOKUP(INT(A1095/1000),辅助表!$A$1:$F$54,4,FALSE)&amp;"+"&amp;(D1095/VLOOKUP(INT(A1095/1000),辅助表!$A$1:$F$54,6,FALSE))&amp;VLOOKUP(INT(A1095/1000),辅助表!$A$1:$G$54,7,FALSE)</f>
        <v>最小魔法+10</v>
      </c>
    </row>
    <row r="1096" spans="1:7">
      <c r="A1096" s="5">
        <v>3093</v>
      </c>
      <c r="B1096" s="34" t="s">
        <v>46</v>
      </c>
      <c r="C1096" s="35" t="s">
        <v>358</v>
      </c>
      <c r="D1096" s="34">
        <f>CEILING(RIGHT(A1096,3)/VLOOKUP(INT(A1096/1000),辅助表!$A$1:$F$54,5,FALSE),1)*VLOOKUP(INT(A1096/1000),辅助表!$A$1:$F$54,6,FALSE)</f>
        <v>10</v>
      </c>
      <c r="E1096" s="34">
        <v>0</v>
      </c>
      <c r="F1096" s="34">
        <f>ROUND(D1096*VLOOKUP(INT(A1096/1000),辅助表!$A$1:$F$54,5,FALSE),0)/VLOOKUP(INT(A1096/1000),辅助表!$A$1:$F$54,6,FALSE)</f>
        <v>100</v>
      </c>
      <c r="G1096" s="34" t="str">
        <f>VLOOKUP(INT(A1096/1000),辅助表!$A$1:$F$54,4,FALSE)&amp;"+"&amp;(D1096/VLOOKUP(INT(A1096/1000),辅助表!$A$1:$F$54,6,FALSE))&amp;VLOOKUP(INT(A1096/1000),辅助表!$A$1:$G$54,7,FALSE)</f>
        <v>最小魔法+10</v>
      </c>
    </row>
    <row r="1097" spans="1:7">
      <c r="A1097" s="5">
        <v>3094</v>
      </c>
      <c r="B1097" s="34" t="s">
        <v>46</v>
      </c>
      <c r="C1097" s="35" t="s">
        <v>358</v>
      </c>
      <c r="D1097" s="34">
        <f>CEILING(RIGHT(A1097,3)/VLOOKUP(INT(A1097/1000),辅助表!$A$1:$F$54,5,FALSE),1)*VLOOKUP(INT(A1097/1000),辅助表!$A$1:$F$54,6,FALSE)</f>
        <v>10</v>
      </c>
      <c r="E1097" s="34">
        <v>0</v>
      </c>
      <c r="F1097" s="34">
        <f>ROUND(D1097*VLOOKUP(INT(A1097/1000),辅助表!$A$1:$F$54,5,FALSE),0)/VLOOKUP(INT(A1097/1000),辅助表!$A$1:$F$54,6,FALSE)</f>
        <v>100</v>
      </c>
      <c r="G1097" s="34" t="str">
        <f>VLOOKUP(INT(A1097/1000),辅助表!$A$1:$F$54,4,FALSE)&amp;"+"&amp;(D1097/VLOOKUP(INT(A1097/1000),辅助表!$A$1:$F$54,6,FALSE))&amp;VLOOKUP(INT(A1097/1000),辅助表!$A$1:$G$54,7,FALSE)</f>
        <v>最小魔法+10</v>
      </c>
    </row>
    <row r="1098" spans="1:7">
      <c r="A1098" s="5">
        <v>3095</v>
      </c>
      <c r="B1098" s="34" t="s">
        <v>46</v>
      </c>
      <c r="C1098" s="35" t="s">
        <v>358</v>
      </c>
      <c r="D1098" s="34">
        <f>CEILING(RIGHT(A1098,3)/VLOOKUP(INT(A1098/1000),辅助表!$A$1:$F$54,5,FALSE),1)*VLOOKUP(INT(A1098/1000),辅助表!$A$1:$F$54,6,FALSE)</f>
        <v>10</v>
      </c>
      <c r="E1098" s="34">
        <v>0</v>
      </c>
      <c r="F1098" s="34">
        <f>ROUND(D1098*VLOOKUP(INT(A1098/1000),辅助表!$A$1:$F$54,5,FALSE),0)/VLOOKUP(INT(A1098/1000),辅助表!$A$1:$F$54,6,FALSE)</f>
        <v>100</v>
      </c>
      <c r="G1098" s="34" t="str">
        <f>VLOOKUP(INT(A1098/1000),辅助表!$A$1:$F$54,4,FALSE)&amp;"+"&amp;(D1098/VLOOKUP(INT(A1098/1000),辅助表!$A$1:$F$54,6,FALSE))&amp;VLOOKUP(INT(A1098/1000),辅助表!$A$1:$G$54,7,FALSE)</f>
        <v>最小魔法+10</v>
      </c>
    </row>
    <row r="1099" spans="1:7">
      <c r="A1099" s="5">
        <v>3096</v>
      </c>
      <c r="B1099" s="34" t="s">
        <v>46</v>
      </c>
      <c r="C1099" s="35" t="s">
        <v>358</v>
      </c>
      <c r="D1099" s="34">
        <f>CEILING(RIGHT(A1099,3)/VLOOKUP(INT(A1099/1000),辅助表!$A$1:$F$54,5,FALSE),1)*VLOOKUP(INT(A1099/1000),辅助表!$A$1:$F$54,6,FALSE)</f>
        <v>10</v>
      </c>
      <c r="E1099" s="34">
        <v>0</v>
      </c>
      <c r="F1099" s="34">
        <f>ROUND(D1099*VLOOKUP(INT(A1099/1000),辅助表!$A$1:$F$54,5,FALSE),0)/VLOOKUP(INT(A1099/1000),辅助表!$A$1:$F$54,6,FALSE)</f>
        <v>100</v>
      </c>
      <c r="G1099" s="34" t="str">
        <f>VLOOKUP(INT(A1099/1000),辅助表!$A$1:$F$54,4,FALSE)&amp;"+"&amp;(D1099/VLOOKUP(INT(A1099/1000),辅助表!$A$1:$F$54,6,FALSE))&amp;VLOOKUP(INT(A1099/1000),辅助表!$A$1:$G$54,7,FALSE)</f>
        <v>最小魔法+10</v>
      </c>
    </row>
    <row r="1100" spans="1:7">
      <c r="A1100" s="5">
        <v>3097</v>
      </c>
      <c r="B1100" s="34" t="s">
        <v>46</v>
      </c>
      <c r="C1100" s="35" t="s">
        <v>358</v>
      </c>
      <c r="D1100" s="34">
        <f>CEILING(RIGHT(A1100,3)/VLOOKUP(INT(A1100/1000),辅助表!$A$1:$F$54,5,FALSE),1)*VLOOKUP(INT(A1100/1000),辅助表!$A$1:$F$54,6,FALSE)</f>
        <v>10</v>
      </c>
      <c r="E1100" s="34">
        <v>0</v>
      </c>
      <c r="F1100" s="34">
        <f>ROUND(D1100*VLOOKUP(INT(A1100/1000),辅助表!$A$1:$F$54,5,FALSE),0)/VLOOKUP(INT(A1100/1000),辅助表!$A$1:$F$54,6,FALSE)</f>
        <v>100</v>
      </c>
      <c r="G1100" s="34" t="str">
        <f>VLOOKUP(INT(A1100/1000),辅助表!$A$1:$F$54,4,FALSE)&amp;"+"&amp;(D1100/VLOOKUP(INT(A1100/1000),辅助表!$A$1:$F$54,6,FALSE))&amp;VLOOKUP(INT(A1100/1000),辅助表!$A$1:$G$54,7,FALSE)</f>
        <v>最小魔法+10</v>
      </c>
    </row>
    <row r="1101" spans="1:7">
      <c r="A1101" s="5">
        <v>3098</v>
      </c>
      <c r="B1101" s="34" t="s">
        <v>46</v>
      </c>
      <c r="C1101" s="35" t="s">
        <v>358</v>
      </c>
      <c r="D1101" s="34">
        <f>CEILING(RIGHT(A1101,3)/VLOOKUP(INT(A1101/1000),辅助表!$A$1:$F$54,5,FALSE),1)*VLOOKUP(INT(A1101/1000),辅助表!$A$1:$F$54,6,FALSE)</f>
        <v>10</v>
      </c>
      <c r="E1101" s="34">
        <v>0</v>
      </c>
      <c r="F1101" s="34">
        <f>ROUND(D1101*VLOOKUP(INT(A1101/1000),辅助表!$A$1:$F$54,5,FALSE),0)/VLOOKUP(INT(A1101/1000),辅助表!$A$1:$F$54,6,FALSE)</f>
        <v>100</v>
      </c>
      <c r="G1101" s="34" t="str">
        <f>VLOOKUP(INT(A1101/1000),辅助表!$A$1:$F$54,4,FALSE)&amp;"+"&amp;(D1101/VLOOKUP(INT(A1101/1000),辅助表!$A$1:$F$54,6,FALSE))&amp;VLOOKUP(INT(A1101/1000),辅助表!$A$1:$G$54,7,FALSE)</f>
        <v>最小魔法+10</v>
      </c>
    </row>
    <row r="1102" spans="1:7">
      <c r="A1102" s="5">
        <v>3099</v>
      </c>
      <c r="B1102" s="34" t="s">
        <v>46</v>
      </c>
      <c r="C1102" s="35" t="s">
        <v>358</v>
      </c>
      <c r="D1102" s="34">
        <f>CEILING(RIGHT(A1102,3)/VLOOKUP(INT(A1102/1000),辅助表!$A$1:$F$54,5,FALSE),1)*VLOOKUP(INT(A1102/1000),辅助表!$A$1:$F$54,6,FALSE)</f>
        <v>10</v>
      </c>
      <c r="E1102" s="34">
        <v>0</v>
      </c>
      <c r="F1102" s="34">
        <f>ROUND(D1102*VLOOKUP(INT(A1102/1000),辅助表!$A$1:$F$54,5,FALSE),0)/VLOOKUP(INT(A1102/1000),辅助表!$A$1:$F$54,6,FALSE)</f>
        <v>100</v>
      </c>
      <c r="G1102" s="34" t="str">
        <f>VLOOKUP(INT(A1102/1000),辅助表!$A$1:$F$54,4,FALSE)&amp;"+"&amp;(D1102/VLOOKUP(INT(A1102/1000),辅助表!$A$1:$F$54,6,FALSE))&amp;VLOOKUP(INT(A1102/1000),辅助表!$A$1:$G$54,7,FALSE)</f>
        <v>最小魔法+10</v>
      </c>
    </row>
    <row r="1103" spans="1:7">
      <c r="A1103" s="5">
        <v>3100</v>
      </c>
      <c r="B1103" s="34" t="s">
        <v>46</v>
      </c>
      <c r="C1103" s="35" t="s">
        <v>358</v>
      </c>
      <c r="D1103" s="34">
        <f>CEILING(RIGHT(A1103,3)/VLOOKUP(INT(A1103/1000),辅助表!$A$1:$F$54,5,FALSE),1)*VLOOKUP(INT(A1103/1000),辅助表!$A$1:$F$54,6,FALSE)</f>
        <v>10</v>
      </c>
      <c r="E1103" s="34">
        <v>0</v>
      </c>
      <c r="F1103" s="34">
        <f>ROUND(D1103*VLOOKUP(INT(A1103/1000),辅助表!$A$1:$F$54,5,FALSE),0)/VLOOKUP(INT(A1103/1000),辅助表!$A$1:$F$54,6,FALSE)</f>
        <v>100</v>
      </c>
      <c r="G1103" s="34" t="str">
        <f>VLOOKUP(INT(A1103/1000),辅助表!$A$1:$F$54,4,FALSE)&amp;"+"&amp;(D1103/VLOOKUP(INT(A1103/1000),辅助表!$A$1:$F$54,6,FALSE))&amp;VLOOKUP(INT(A1103/1000),辅助表!$A$1:$G$54,7,FALSE)</f>
        <v>最小魔法+10</v>
      </c>
    </row>
    <row r="1104" spans="1:7">
      <c r="A1104" s="5">
        <v>3101</v>
      </c>
      <c r="B1104" s="34" t="s">
        <v>46</v>
      </c>
      <c r="C1104" s="35" t="s">
        <v>358</v>
      </c>
      <c r="D1104" s="34">
        <f>CEILING(RIGHT(A1104,3)/VLOOKUP(INT(A1104/1000),辅助表!$A$1:$F$54,5,FALSE),1)*VLOOKUP(INT(A1104/1000),辅助表!$A$1:$F$54,6,FALSE)</f>
        <v>11</v>
      </c>
      <c r="E1104" s="34">
        <v>0</v>
      </c>
      <c r="F1104" s="34">
        <f>ROUND(D1104*VLOOKUP(INT(A1104/1000),辅助表!$A$1:$F$54,5,FALSE),0)/VLOOKUP(INT(A1104/1000),辅助表!$A$1:$F$54,6,FALSE)</f>
        <v>110</v>
      </c>
      <c r="G1104" s="34" t="str">
        <f>VLOOKUP(INT(A1104/1000),辅助表!$A$1:$F$54,4,FALSE)&amp;"+"&amp;(D1104/VLOOKUP(INT(A1104/1000),辅助表!$A$1:$F$54,6,FALSE))&amp;VLOOKUP(INT(A1104/1000),辅助表!$A$1:$G$54,7,FALSE)</f>
        <v>最小魔法+11</v>
      </c>
    </row>
    <row r="1105" spans="1:7">
      <c r="A1105" s="5">
        <v>3102</v>
      </c>
      <c r="B1105" s="34" t="s">
        <v>46</v>
      </c>
      <c r="C1105" s="35" t="s">
        <v>358</v>
      </c>
      <c r="D1105" s="34">
        <f>CEILING(RIGHT(A1105,3)/VLOOKUP(INT(A1105/1000),辅助表!$A$1:$F$54,5,FALSE),1)*VLOOKUP(INT(A1105/1000),辅助表!$A$1:$F$54,6,FALSE)</f>
        <v>11</v>
      </c>
      <c r="E1105" s="34">
        <v>0</v>
      </c>
      <c r="F1105" s="34">
        <f>ROUND(D1105*VLOOKUP(INT(A1105/1000),辅助表!$A$1:$F$54,5,FALSE),0)/VLOOKUP(INT(A1105/1000),辅助表!$A$1:$F$54,6,FALSE)</f>
        <v>110</v>
      </c>
      <c r="G1105" s="34" t="str">
        <f>VLOOKUP(INT(A1105/1000),辅助表!$A$1:$F$54,4,FALSE)&amp;"+"&amp;(D1105/VLOOKUP(INT(A1105/1000),辅助表!$A$1:$F$54,6,FALSE))&amp;VLOOKUP(INT(A1105/1000),辅助表!$A$1:$G$54,7,FALSE)</f>
        <v>最小魔法+11</v>
      </c>
    </row>
    <row r="1106" spans="1:7">
      <c r="A1106" s="5">
        <v>3103</v>
      </c>
      <c r="B1106" s="34" t="s">
        <v>46</v>
      </c>
      <c r="C1106" s="35" t="s">
        <v>358</v>
      </c>
      <c r="D1106" s="34">
        <f>CEILING(RIGHT(A1106,3)/VLOOKUP(INT(A1106/1000),辅助表!$A$1:$F$54,5,FALSE),1)*VLOOKUP(INT(A1106/1000),辅助表!$A$1:$F$54,6,FALSE)</f>
        <v>11</v>
      </c>
      <c r="E1106" s="34">
        <v>0</v>
      </c>
      <c r="F1106" s="34">
        <f>ROUND(D1106*VLOOKUP(INT(A1106/1000),辅助表!$A$1:$F$54,5,FALSE),0)/VLOOKUP(INT(A1106/1000),辅助表!$A$1:$F$54,6,FALSE)</f>
        <v>110</v>
      </c>
      <c r="G1106" s="34" t="str">
        <f>VLOOKUP(INT(A1106/1000),辅助表!$A$1:$F$54,4,FALSE)&amp;"+"&amp;(D1106/VLOOKUP(INT(A1106/1000),辅助表!$A$1:$F$54,6,FALSE))&amp;VLOOKUP(INT(A1106/1000),辅助表!$A$1:$G$54,7,FALSE)</f>
        <v>最小魔法+11</v>
      </c>
    </row>
    <row r="1107" spans="1:7">
      <c r="A1107" s="5">
        <v>3104</v>
      </c>
      <c r="B1107" s="34" t="s">
        <v>46</v>
      </c>
      <c r="C1107" s="35" t="s">
        <v>358</v>
      </c>
      <c r="D1107" s="34">
        <f>CEILING(RIGHT(A1107,3)/VLOOKUP(INT(A1107/1000),辅助表!$A$1:$F$54,5,FALSE),1)*VLOOKUP(INT(A1107/1000),辅助表!$A$1:$F$54,6,FALSE)</f>
        <v>11</v>
      </c>
      <c r="E1107" s="34">
        <v>0</v>
      </c>
      <c r="F1107" s="34">
        <f>ROUND(D1107*VLOOKUP(INT(A1107/1000),辅助表!$A$1:$F$54,5,FALSE),0)/VLOOKUP(INT(A1107/1000),辅助表!$A$1:$F$54,6,FALSE)</f>
        <v>110</v>
      </c>
      <c r="G1107" s="34" t="str">
        <f>VLOOKUP(INT(A1107/1000),辅助表!$A$1:$F$54,4,FALSE)&amp;"+"&amp;(D1107/VLOOKUP(INT(A1107/1000),辅助表!$A$1:$F$54,6,FALSE))&amp;VLOOKUP(INT(A1107/1000),辅助表!$A$1:$G$54,7,FALSE)</f>
        <v>最小魔法+11</v>
      </c>
    </row>
    <row r="1108" spans="1:7">
      <c r="A1108" s="5">
        <v>3105</v>
      </c>
      <c r="B1108" s="34" t="s">
        <v>46</v>
      </c>
      <c r="C1108" s="35" t="s">
        <v>358</v>
      </c>
      <c r="D1108" s="34">
        <f>CEILING(RIGHT(A1108,3)/VLOOKUP(INT(A1108/1000),辅助表!$A$1:$F$54,5,FALSE),1)*VLOOKUP(INT(A1108/1000),辅助表!$A$1:$F$54,6,FALSE)</f>
        <v>11</v>
      </c>
      <c r="E1108" s="34">
        <v>0</v>
      </c>
      <c r="F1108" s="34">
        <f>ROUND(D1108*VLOOKUP(INT(A1108/1000),辅助表!$A$1:$F$54,5,FALSE),0)/VLOOKUP(INT(A1108/1000),辅助表!$A$1:$F$54,6,FALSE)</f>
        <v>110</v>
      </c>
      <c r="G1108" s="34" t="str">
        <f>VLOOKUP(INT(A1108/1000),辅助表!$A$1:$F$54,4,FALSE)&amp;"+"&amp;(D1108/VLOOKUP(INT(A1108/1000),辅助表!$A$1:$F$54,6,FALSE))&amp;VLOOKUP(INT(A1108/1000),辅助表!$A$1:$G$54,7,FALSE)</f>
        <v>最小魔法+11</v>
      </c>
    </row>
    <row r="1109" spans="1:7">
      <c r="A1109" s="5">
        <v>3106</v>
      </c>
      <c r="B1109" s="34" t="s">
        <v>46</v>
      </c>
      <c r="C1109" s="35" t="s">
        <v>358</v>
      </c>
      <c r="D1109" s="34">
        <f>CEILING(RIGHT(A1109,3)/VLOOKUP(INT(A1109/1000),辅助表!$A$1:$F$54,5,FALSE),1)*VLOOKUP(INT(A1109/1000),辅助表!$A$1:$F$54,6,FALSE)</f>
        <v>11</v>
      </c>
      <c r="E1109" s="34">
        <v>0</v>
      </c>
      <c r="F1109" s="34">
        <f>ROUND(D1109*VLOOKUP(INT(A1109/1000),辅助表!$A$1:$F$54,5,FALSE),0)/VLOOKUP(INT(A1109/1000),辅助表!$A$1:$F$54,6,FALSE)</f>
        <v>110</v>
      </c>
      <c r="G1109" s="34" t="str">
        <f>VLOOKUP(INT(A1109/1000),辅助表!$A$1:$F$54,4,FALSE)&amp;"+"&amp;(D1109/VLOOKUP(INT(A1109/1000),辅助表!$A$1:$F$54,6,FALSE))&amp;VLOOKUP(INT(A1109/1000),辅助表!$A$1:$G$54,7,FALSE)</f>
        <v>最小魔法+11</v>
      </c>
    </row>
    <row r="1110" spans="1:7">
      <c r="A1110" s="5">
        <v>3107</v>
      </c>
      <c r="B1110" s="34" t="s">
        <v>46</v>
      </c>
      <c r="C1110" s="35" t="s">
        <v>358</v>
      </c>
      <c r="D1110" s="34">
        <f>CEILING(RIGHT(A1110,3)/VLOOKUP(INT(A1110/1000),辅助表!$A$1:$F$54,5,FALSE),1)*VLOOKUP(INT(A1110/1000),辅助表!$A$1:$F$54,6,FALSE)</f>
        <v>11</v>
      </c>
      <c r="E1110" s="34">
        <v>0</v>
      </c>
      <c r="F1110" s="34">
        <f>ROUND(D1110*VLOOKUP(INT(A1110/1000),辅助表!$A$1:$F$54,5,FALSE),0)/VLOOKUP(INT(A1110/1000),辅助表!$A$1:$F$54,6,FALSE)</f>
        <v>110</v>
      </c>
      <c r="G1110" s="34" t="str">
        <f>VLOOKUP(INT(A1110/1000),辅助表!$A$1:$F$54,4,FALSE)&amp;"+"&amp;(D1110/VLOOKUP(INT(A1110/1000),辅助表!$A$1:$F$54,6,FALSE))&amp;VLOOKUP(INT(A1110/1000),辅助表!$A$1:$G$54,7,FALSE)</f>
        <v>最小魔法+11</v>
      </c>
    </row>
    <row r="1111" spans="1:7">
      <c r="A1111" s="5">
        <v>3108</v>
      </c>
      <c r="B1111" s="34" t="s">
        <v>46</v>
      </c>
      <c r="C1111" s="35" t="s">
        <v>358</v>
      </c>
      <c r="D1111" s="34">
        <f>CEILING(RIGHT(A1111,3)/VLOOKUP(INT(A1111/1000),辅助表!$A$1:$F$54,5,FALSE),1)*VLOOKUP(INT(A1111/1000),辅助表!$A$1:$F$54,6,FALSE)</f>
        <v>11</v>
      </c>
      <c r="E1111" s="34">
        <v>0</v>
      </c>
      <c r="F1111" s="34">
        <f>ROUND(D1111*VLOOKUP(INT(A1111/1000),辅助表!$A$1:$F$54,5,FALSE),0)/VLOOKUP(INT(A1111/1000),辅助表!$A$1:$F$54,6,FALSE)</f>
        <v>110</v>
      </c>
      <c r="G1111" s="34" t="str">
        <f>VLOOKUP(INT(A1111/1000),辅助表!$A$1:$F$54,4,FALSE)&amp;"+"&amp;(D1111/VLOOKUP(INT(A1111/1000),辅助表!$A$1:$F$54,6,FALSE))&amp;VLOOKUP(INT(A1111/1000),辅助表!$A$1:$G$54,7,FALSE)</f>
        <v>最小魔法+11</v>
      </c>
    </row>
    <row r="1112" spans="1:7">
      <c r="A1112" s="5">
        <v>3109</v>
      </c>
      <c r="B1112" s="34" t="s">
        <v>46</v>
      </c>
      <c r="C1112" s="35" t="s">
        <v>358</v>
      </c>
      <c r="D1112" s="34">
        <f>CEILING(RIGHT(A1112,3)/VLOOKUP(INT(A1112/1000),辅助表!$A$1:$F$54,5,FALSE),1)*VLOOKUP(INT(A1112/1000),辅助表!$A$1:$F$54,6,FALSE)</f>
        <v>11</v>
      </c>
      <c r="E1112" s="34">
        <v>0</v>
      </c>
      <c r="F1112" s="34">
        <f>ROUND(D1112*VLOOKUP(INT(A1112/1000),辅助表!$A$1:$F$54,5,FALSE),0)/VLOOKUP(INT(A1112/1000),辅助表!$A$1:$F$54,6,FALSE)</f>
        <v>110</v>
      </c>
      <c r="G1112" s="34" t="str">
        <f>VLOOKUP(INT(A1112/1000),辅助表!$A$1:$F$54,4,FALSE)&amp;"+"&amp;(D1112/VLOOKUP(INT(A1112/1000),辅助表!$A$1:$F$54,6,FALSE))&amp;VLOOKUP(INT(A1112/1000),辅助表!$A$1:$G$54,7,FALSE)</f>
        <v>最小魔法+11</v>
      </c>
    </row>
    <row r="1113" spans="1:7">
      <c r="A1113" s="5">
        <v>3110</v>
      </c>
      <c r="B1113" s="34" t="s">
        <v>46</v>
      </c>
      <c r="C1113" s="35" t="s">
        <v>358</v>
      </c>
      <c r="D1113" s="34">
        <f>CEILING(RIGHT(A1113,3)/VLOOKUP(INT(A1113/1000),辅助表!$A$1:$F$54,5,FALSE),1)*VLOOKUP(INT(A1113/1000),辅助表!$A$1:$F$54,6,FALSE)</f>
        <v>11</v>
      </c>
      <c r="E1113" s="34">
        <v>0</v>
      </c>
      <c r="F1113" s="34">
        <f>ROUND(D1113*VLOOKUP(INT(A1113/1000),辅助表!$A$1:$F$54,5,FALSE),0)/VLOOKUP(INT(A1113/1000),辅助表!$A$1:$F$54,6,FALSE)</f>
        <v>110</v>
      </c>
      <c r="G1113" s="34" t="str">
        <f>VLOOKUP(INT(A1113/1000),辅助表!$A$1:$F$54,4,FALSE)&amp;"+"&amp;(D1113/VLOOKUP(INT(A1113/1000),辅助表!$A$1:$F$54,6,FALSE))&amp;VLOOKUP(INT(A1113/1000),辅助表!$A$1:$G$54,7,FALSE)</f>
        <v>最小魔法+11</v>
      </c>
    </row>
    <row r="1114" spans="1:7">
      <c r="A1114" s="5">
        <v>3111</v>
      </c>
      <c r="B1114" s="34" t="s">
        <v>46</v>
      </c>
      <c r="C1114" s="35" t="s">
        <v>358</v>
      </c>
      <c r="D1114" s="34">
        <f>CEILING(RIGHT(A1114,3)/VLOOKUP(INT(A1114/1000),辅助表!$A$1:$F$54,5,FALSE),1)*VLOOKUP(INT(A1114/1000),辅助表!$A$1:$F$54,6,FALSE)</f>
        <v>12</v>
      </c>
      <c r="E1114" s="34">
        <v>0</v>
      </c>
      <c r="F1114" s="34">
        <f>ROUND(D1114*VLOOKUP(INT(A1114/1000),辅助表!$A$1:$F$54,5,FALSE),0)/VLOOKUP(INT(A1114/1000),辅助表!$A$1:$F$54,6,FALSE)</f>
        <v>120</v>
      </c>
      <c r="G1114" s="34" t="str">
        <f>VLOOKUP(INT(A1114/1000),辅助表!$A$1:$F$54,4,FALSE)&amp;"+"&amp;(D1114/VLOOKUP(INT(A1114/1000),辅助表!$A$1:$F$54,6,FALSE))&amp;VLOOKUP(INT(A1114/1000),辅助表!$A$1:$G$54,7,FALSE)</f>
        <v>最小魔法+12</v>
      </c>
    </row>
    <row r="1115" spans="1:7">
      <c r="A1115" s="5">
        <v>3112</v>
      </c>
      <c r="B1115" s="34" t="s">
        <v>46</v>
      </c>
      <c r="C1115" s="35" t="s">
        <v>358</v>
      </c>
      <c r="D1115" s="34">
        <f>CEILING(RIGHT(A1115,3)/VLOOKUP(INT(A1115/1000),辅助表!$A$1:$F$54,5,FALSE),1)*VLOOKUP(INT(A1115/1000),辅助表!$A$1:$F$54,6,FALSE)</f>
        <v>12</v>
      </c>
      <c r="E1115" s="34">
        <v>0</v>
      </c>
      <c r="F1115" s="34">
        <f>ROUND(D1115*VLOOKUP(INT(A1115/1000),辅助表!$A$1:$F$54,5,FALSE),0)/VLOOKUP(INT(A1115/1000),辅助表!$A$1:$F$54,6,FALSE)</f>
        <v>120</v>
      </c>
      <c r="G1115" s="34" t="str">
        <f>VLOOKUP(INT(A1115/1000),辅助表!$A$1:$F$54,4,FALSE)&amp;"+"&amp;(D1115/VLOOKUP(INT(A1115/1000),辅助表!$A$1:$F$54,6,FALSE))&amp;VLOOKUP(INT(A1115/1000),辅助表!$A$1:$G$54,7,FALSE)</f>
        <v>最小魔法+12</v>
      </c>
    </row>
    <row r="1116" spans="1:7">
      <c r="A1116" s="5">
        <v>3113</v>
      </c>
      <c r="B1116" s="34" t="s">
        <v>46</v>
      </c>
      <c r="C1116" s="35" t="s">
        <v>358</v>
      </c>
      <c r="D1116" s="34">
        <f>CEILING(RIGHT(A1116,3)/VLOOKUP(INT(A1116/1000),辅助表!$A$1:$F$54,5,FALSE),1)*VLOOKUP(INT(A1116/1000),辅助表!$A$1:$F$54,6,FALSE)</f>
        <v>12</v>
      </c>
      <c r="E1116" s="34">
        <v>0</v>
      </c>
      <c r="F1116" s="34">
        <f>ROUND(D1116*VLOOKUP(INT(A1116/1000),辅助表!$A$1:$F$54,5,FALSE),0)/VLOOKUP(INT(A1116/1000),辅助表!$A$1:$F$54,6,FALSE)</f>
        <v>120</v>
      </c>
      <c r="G1116" s="34" t="str">
        <f>VLOOKUP(INT(A1116/1000),辅助表!$A$1:$F$54,4,FALSE)&amp;"+"&amp;(D1116/VLOOKUP(INT(A1116/1000),辅助表!$A$1:$F$54,6,FALSE))&amp;VLOOKUP(INT(A1116/1000),辅助表!$A$1:$G$54,7,FALSE)</f>
        <v>最小魔法+12</v>
      </c>
    </row>
    <row r="1117" spans="1:7">
      <c r="A1117" s="5">
        <v>3114</v>
      </c>
      <c r="B1117" s="34" t="s">
        <v>46</v>
      </c>
      <c r="C1117" s="35" t="s">
        <v>358</v>
      </c>
      <c r="D1117" s="34">
        <f>CEILING(RIGHT(A1117,3)/VLOOKUP(INT(A1117/1000),辅助表!$A$1:$F$54,5,FALSE),1)*VLOOKUP(INT(A1117/1000),辅助表!$A$1:$F$54,6,FALSE)</f>
        <v>12</v>
      </c>
      <c r="E1117" s="34">
        <v>0</v>
      </c>
      <c r="F1117" s="34">
        <f>ROUND(D1117*VLOOKUP(INT(A1117/1000),辅助表!$A$1:$F$54,5,FALSE),0)/VLOOKUP(INT(A1117/1000),辅助表!$A$1:$F$54,6,FALSE)</f>
        <v>120</v>
      </c>
      <c r="G1117" s="34" t="str">
        <f>VLOOKUP(INT(A1117/1000),辅助表!$A$1:$F$54,4,FALSE)&amp;"+"&amp;(D1117/VLOOKUP(INT(A1117/1000),辅助表!$A$1:$F$54,6,FALSE))&amp;VLOOKUP(INT(A1117/1000),辅助表!$A$1:$G$54,7,FALSE)</f>
        <v>最小魔法+12</v>
      </c>
    </row>
    <row r="1118" spans="1:7">
      <c r="A1118" s="5">
        <v>3115</v>
      </c>
      <c r="B1118" s="34" t="s">
        <v>46</v>
      </c>
      <c r="C1118" s="35" t="s">
        <v>358</v>
      </c>
      <c r="D1118" s="34">
        <f>CEILING(RIGHT(A1118,3)/VLOOKUP(INT(A1118/1000),辅助表!$A$1:$F$54,5,FALSE),1)*VLOOKUP(INT(A1118/1000),辅助表!$A$1:$F$54,6,FALSE)</f>
        <v>12</v>
      </c>
      <c r="E1118" s="34">
        <v>0</v>
      </c>
      <c r="F1118" s="34">
        <f>ROUND(D1118*VLOOKUP(INT(A1118/1000),辅助表!$A$1:$F$54,5,FALSE),0)/VLOOKUP(INT(A1118/1000),辅助表!$A$1:$F$54,6,FALSE)</f>
        <v>120</v>
      </c>
      <c r="G1118" s="34" t="str">
        <f>VLOOKUP(INT(A1118/1000),辅助表!$A$1:$F$54,4,FALSE)&amp;"+"&amp;(D1118/VLOOKUP(INT(A1118/1000),辅助表!$A$1:$F$54,6,FALSE))&amp;VLOOKUP(INT(A1118/1000),辅助表!$A$1:$G$54,7,FALSE)</f>
        <v>最小魔法+12</v>
      </c>
    </row>
    <row r="1119" spans="1:7">
      <c r="A1119" s="5">
        <v>3116</v>
      </c>
      <c r="B1119" s="34" t="s">
        <v>46</v>
      </c>
      <c r="C1119" s="35" t="s">
        <v>358</v>
      </c>
      <c r="D1119" s="34">
        <f>CEILING(RIGHT(A1119,3)/VLOOKUP(INT(A1119/1000),辅助表!$A$1:$F$54,5,FALSE),1)*VLOOKUP(INT(A1119/1000),辅助表!$A$1:$F$54,6,FALSE)</f>
        <v>12</v>
      </c>
      <c r="E1119" s="34">
        <v>0</v>
      </c>
      <c r="F1119" s="34">
        <f>ROUND(D1119*VLOOKUP(INT(A1119/1000),辅助表!$A$1:$F$54,5,FALSE),0)/VLOOKUP(INT(A1119/1000),辅助表!$A$1:$F$54,6,FALSE)</f>
        <v>120</v>
      </c>
      <c r="G1119" s="34" t="str">
        <f>VLOOKUP(INT(A1119/1000),辅助表!$A$1:$F$54,4,FALSE)&amp;"+"&amp;(D1119/VLOOKUP(INT(A1119/1000),辅助表!$A$1:$F$54,6,FALSE))&amp;VLOOKUP(INT(A1119/1000),辅助表!$A$1:$G$54,7,FALSE)</f>
        <v>最小魔法+12</v>
      </c>
    </row>
    <row r="1120" spans="1:7">
      <c r="A1120" s="5">
        <v>3117</v>
      </c>
      <c r="B1120" s="34" t="s">
        <v>46</v>
      </c>
      <c r="C1120" s="35" t="s">
        <v>358</v>
      </c>
      <c r="D1120" s="34">
        <f>CEILING(RIGHT(A1120,3)/VLOOKUP(INT(A1120/1000),辅助表!$A$1:$F$54,5,FALSE),1)*VLOOKUP(INT(A1120/1000),辅助表!$A$1:$F$54,6,FALSE)</f>
        <v>12</v>
      </c>
      <c r="E1120" s="34">
        <v>0</v>
      </c>
      <c r="F1120" s="34">
        <f>ROUND(D1120*VLOOKUP(INT(A1120/1000),辅助表!$A$1:$F$54,5,FALSE),0)/VLOOKUP(INT(A1120/1000),辅助表!$A$1:$F$54,6,FALSE)</f>
        <v>120</v>
      </c>
      <c r="G1120" s="34" t="str">
        <f>VLOOKUP(INT(A1120/1000),辅助表!$A$1:$F$54,4,FALSE)&amp;"+"&amp;(D1120/VLOOKUP(INT(A1120/1000),辅助表!$A$1:$F$54,6,FALSE))&amp;VLOOKUP(INT(A1120/1000),辅助表!$A$1:$G$54,7,FALSE)</f>
        <v>最小魔法+12</v>
      </c>
    </row>
    <row r="1121" spans="1:7">
      <c r="A1121" s="5">
        <v>3118</v>
      </c>
      <c r="B1121" s="34" t="s">
        <v>46</v>
      </c>
      <c r="C1121" s="35" t="s">
        <v>358</v>
      </c>
      <c r="D1121" s="34">
        <f>CEILING(RIGHT(A1121,3)/VLOOKUP(INT(A1121/1000),辅助表!$A$1:$F$54,5,FALSE),1)*VLOOKUP(INT(A1121/1000),辅助表!$A$1:$F$54,6,FALSE)</f>
        <v>12</v>
      </c>
      <c r="E1121" s="34">
        <v>0</v>
      </c>
      <c r="F1121" s="34">
        <f>ROUND(D1121*VLOOKUP(INT(A1121/1000),辅助表!$A$1:$F$54,5,FALSE),0)/VLOOKUP(INT(A1121/1000),辅助表!$A$1:$F$54,6,FALSE)</f>
        <v>120</v>
      </c>
      <c r="G1121" s="34" t="str">
        <f>VLOOKUP(INT(A1121/1000),辅助表!$A$1:$F$54,4,FALSE)&amp;"+"&amp;(D1121/VLOOKUP(INT(A1121/1000),辅助表!$A$1:$F$54,6,FALSE))&amp;VLOOKUP(INT(A1121/1000),辅助表!$A$1:$G$54,7,FALSE)</f>
        <v>最小魔法+12</v>
      </c>
    </row>
    <row r="1122" spans="1:7">
      <c r="A1122" s="5">
        <v>3119</v>
      </c>
      <c r="B1122" s="34" t="s">
        <v>46</v>
      </c>
      <c r="C1122" s="35" t="s">
        <v>358</v>
      </c>
      <c r="D1122" s="34">
        <f>CEILING(RIGHT(A1122,3)/VLOOKUP(INT(A1122/1000),辅助表!$A$1:$F$54,5,FALSE),1)*VLOOKUP(INT(A1122/1000),辅助表!$A$1:$F$54,6,FALSE)</f>
        <v>12</v>
      </c>
      <c r="E1122" s="34">
        <v>0</v>
      </c>
      <c r="F1122" s="34">
        <f>ROUND(D1122*VLOOKUP(INT(A1122/1000),辅助表!$A$1:$F$54,5,FALSE),0)/VLOOKUP(INT(A1122/1000),辅助表!$A$1:$F$54,6,FALSE)</f>
        <v>120</v>
      </c>
      <c r="G1122" s="34" t="str">
        <f>VLOOKUP(INT(A1122/1000),辅助表!$A$1:$F$54,4,FALSE)&amp;"+"&amp;(D1122/VLOOKUP(INT(A1122/1000),辅助表!$A$1:$F$54,6,FALSE))&amp;VLOOKUP(INT(A1122/1000),辅助表!$A$1:$G$54,7,FALSE)</f>
        <v>最小魔法+12</v>
      </c>
    </row>
    <row r="1123" spans="1:7">
      <c r="A1123" s="5">
        <v>3120</v>
      </c>
      <c r="B1123" s="34" t="s">
        <v>46</v>
      </c>
      <c r="C1123" s="35" t="s">
        <v>358</v>
      </c>
      <c r="D1123" s="34">
        <f>CEILING(RIGHT(A1123,3)/VLOOKUP(INT(A1123/1000),辅助表!$A$1:$F$54,5,FALSE),1)*VLOOKUP(INT(A1123/1000),辅助表!$A$1:$F$54,6,FALSE)</f>
        <v>12</v>
      </c>
      <c r="E1123" s="34">
        <v>0</v>
      </c>
      <c r="F1123" s="34">
        <f>ROUND(D1123*VLOOKUP(INT(A1123/1000),辅助表!$A$1:$F$54,5,FALSE),0)/VLOOKUP(INT(A1123/1000),辅助表!$A$1:$F$54,6,FALSE)</f>
        <v>120</v>
      </c>
      <c r="G1123" s="34" t="str">
        <f>VLOOKUP(INT(A1123/1000),辅助表!$A$1:$F$54,4,FALSE)&amp;"+"&amp;(D1123/VLOOKUP(INT(A1123/1000),辅助表!$A$1:$F$54,6,FALSE))&amp;VLOOKUP(INT(A1123/1000),辅助表!$A$1:$G$54,7,FALSE)</f>
        <v>最小魔法+12</v>
      </c>
    </row>
    <row r="1124" spans="1:7">
      <c r="A1124" s="5">
        <v>3121</v>
      </c>
      <c r="B1124" s="34" t="s">
        <v>46</v>
      </c>
      <c r="C1124" s="35" t="s">
        <v>358</v>
      </c>
      <c r="D1124" s="34">
        <f>CEILING(RIGHT(A1124,3)/VLOOKUP(INT(A1124/1000),辅助表!$A$1:$F$54,5,FALSE),1)*VLOOKUP(INT(A1124/1000),辅助表!$A$1:$F$54,6,FALSE)</f>
        <v>13</v>
      </c>
      <c r="E1124" s="34">
        <v>0</v>
      </c>
      <c r="F1124" s="34">
        <f>ROUND(D1124*VLOOKUP(INT(A1124/1000),辅助表!$A$1:$F$54,5,FALSE),0)/VLOOKUP(INT(A1124/1000),辅助表!$A$1:$F$54,6,FALSE)</f>
        <v>130</v>
      </c>
      <c r="G1124" s="34" t="str">
        <f>VLOOKUP(INT(A1124/1000),辅助表!$A$1:$F$54,4,FALSE)&amp;"+"&amp;(D1124/VLOOKUP(INT(A1124/1000),辅助表!$A$1:$F$54,6,FALSE))&amp;VLOOKUP(INT(A1124/1000),辅助表!$A$1:$G$54,7,FALSE)</f>
        <v>最小魔法+13</v>
      </c>
    </row>
    <row r="1125" spans="1:7">
      <c r="A1125" s="5">
        <v>3122</v>
      </c>
      <c r="B1125" s="34" t="s">
        <v>46</v>
      </c>
      <c r="C1125" s="35" t="s">
        <v>358</v>
      </c>
      <c r="D1125" s="34">
        <f>CEILING(RIGHT(A1125,3)/VLOOKUP(INT(A1125/1000),辅助表!$A$1:$F$54,5,FALSE),1)*VLOOKUP(INT(A1125/1000),辅助表!$A$1:$F$54,6,FALSE)</f>
        <v>13</v>
      </c>
      <c r="E1125" s="34">
        <v>0</v>
      </c>
      <c r="F1125" s="34">
        <f>ROUND(D1125*VLOOKUP(INT(A1125/1000),辅助表!$A$1:$F$54,5,FALSE),0)/VLOOKUP(INT(A1125/1000),辅助表!$A$1:$F$54,6,FALSE)</f>
        <v>130</v>
      </c>
      <c r="G1125" s="34" t="str">
        <f>VLOOKUP(INT(A1125/1000),辅助表!$A$1:$F$54,4,FALSE)&amp;"+"&amp;(D1125/VLOOKUP(INT(A1125/1000),辅助表!$A$1:$F$54,6,FALSE))&amp;VLOOKUP(INT(A1125/1000),辅助表!$A$1:$G$54,7,FALSE)</f>
        <v>最小魔法+13</v>
      </c>
    </row>
    <row r="1126" spans="1:7">
      <c r="A1126" s="5">
        <v>3123</v>
      </c>
      <c r="B1126" s="34" t="s">
        <v>46</v>
      </c>
      <c r="C1126" s="35" t="s">
        <v>358</v>
      </c>
      <c r="D1126" s="34">
        <f>CEILING(RIGHT(A1126,3)/VLOOKUP(INT(A1126/1000),辅助表!$A$1:$F$54,5,FALSE),1)*VLOOKUP(INT(A1126/1000),辅助表!$A$1:$F$54,6,FALSE)</f>
        <v>13</v>
      </c>
      <c r="E1126" s="34">
        <v>0</v>
      </c>
      <c r="F1126" s="34">
        <f>ROUND(D1126*VLOOKUP(INT(A1126/1000),辅助表!$A$1:$F$54,5,FALSE),0)/VLOOKUP(INT(A1126/1000),辅助表!$A$1:$F$54,6,FALSE)</f>
        <v>130</v>
      </c>
      <c r="G1126" s="34" t="str">
        <f>VLOOKUP(INT(A1126/1000),辅助表!$A$1:$F$54,4,FALSE)&amp;"+"&amp;(D1126/VLOOKUP(INT(A1126/1000),辅助表!$A$1:$F$54,6,FALSE))&amp;VLOOKUP(INT(A1126/1000),辅助表!$A$1:$G$54,7,FALSE)</f>
        <v>最小魔法+13</v>
      </c>
    </row>
    <row r="1127" spans="1:7">
      <c r="A1127" s="5">
        <v>3124</v>
      </c>
      <c r="B1127" s="34" t="s">
        <v>46</v>
      </c>
      <c r="C1127" s="35" t="s">
        <v>358</v>
      </c>
      <c r="D1127" s="34">
        <f>CEILING(RIGHT(A1127,3)/VLOOKUP(INT(A1127/1000),辅助表!$A$1:$F$54,5,FALSE),1)*VLOOKUP(INT(A1127/1000),辅助表!$A$1:$F$54,6,FALSE)</f>
        <v>13</v>
      </c>
      <c r="E1127" s="34">
        <v>0</v>
      </c>
      <c r="F1127" s="34">
        <f>ROUND(D1127*VLOOKUP(INT(A1127/1000),辅助表!$A$1:$F$54,5,FALSE),0)/VLOOKUP(INT(A1127/1000),辅助表!$A$1:$F$54,6,FALSE)</f>
        <v>130</v>
      </c>
      <c r="G1127" s="34" t="str">
        <f>VLOOKUP(INT(A1127/1000),辅助表!$A$1:$F$54,4,FALSE)&amp;"+"&amp;(D1127/VLOOKUP(INT(A1127/1000),辅助表!$A$1:$F$54,6,FALSE))&amp;VLOOKUP(INT(A1127/1000),辅助表!$A$1:$G$54,7,FALSE)</f>
        <v>最小魔法+13</v>
      </c>
    </row>
    <row r="1128" spans="1:7">
      <c r="A1128" s="5">
        <v>3125</v>
      </c>
      <c r="B1128" s="34" t="s">
        <v>46</v>
      </c>
      <c r="C1128" s="35" t="s">
        <v>358</v>
      </c>
      <c r="D1128" s="34">
        <f>CEILING(RIGHT(A1128,3)/VLOOKUP(INT(A1128/1000),辅助表!$A$1:$F$54,5,FALSE),1)*VLOOKUP(INT(A1128/1000),辅助表!$A$1:$F$54,6,FALSE)</f>
        <v>13</v>
      </c>
      <c r="E1128" s="34">
        <v>0</v>
      </c>
      <c r="F1128" s="34">
        <f>ROUND(D1128*VLOOKUP(INT(A1128/1000),辅助表!$A$1:$F$54,5,FALSE),0)/VLOOKUP(INT(A1128/1000),辅助表!$A$1:$F$54,6,FALSE)</f>
        <v>130</v>
      </c>
      <c r="G1128" s="34" t="str">
        <f>VLOOKUP(INT(A1128/1000),辅助表!$A$1:$F$54,4,FALSE)&amp;"+"&amp;(D1128/VLOOKUP(INT(A1128/1000),辅助表!$A$1:$F$54,6,FALSE))&amp;VLOOKUP(INT(A1128/1000),辅助表!$A$1:$G$54,7,FALSE)</f>
        <v>最小魔法+13</v>
      </c>
    </row>
    <row r="1129" spans="1:7">
      <c r="A1129" s="5">
        <v>3126</v>
      </c>
      <c r="B1129" s="34" t="s">
        <v>46</v>
      </c>
      <c r="C1129" s="35" t="s">
        <v>358</v>
      </c>
      <c r="D1129" s="34">
        <f>CEILING(RIGHT(A1129,3)/VLOOKUP(INT(A1129/1000),辅助表!$A$1:$F$54,5,FALSE),1)*VLOOKUP(INT(A1129/1000),辅助表!$A$1:$F$54,6,FALSE)</f>
        <v>13</v>
      </c>
      <c r="E1129" s="34">
        <v>0</v>
      </c>
      <c r="F1129" s="34">
        <f>ROUND(D1129*VLOOKUP(INT(A1129/1000),辅助表!$A$1:$F$54,5,FALSE),0)/VLOOKUP(INT(A1129/1000),辅助表!$A$1:$F$54,6,FALSE)</f>
        <v>130</v>
      </c>
      <c r="G1129" s="34" t="str">
        <f>VLOOKUP(INT(A1129/1000),辅助表!$A$1:$F$54,4,FALSE)&amp;"+"&amp;(D1129/VLOOKUP(INT(A1129/1000),辅助表!$A$1:$F$54,6,FALSE))&amp;VLOOKUP(INT(A1129/1000),辅助表!$A$1:$G$54,7,FALSE)</f>
        <v>最小魔法+13</v>
      </c>
    </row>
    <row r="1130" spans="1:7">
      <c r="A1130" s="5">
        <v>3127</v>
      </c>
      <c r="B1130" s="34" t="s">
        <v>46</v>
      </c>
      <c r="C1130" s="35" t="s">
        <v>358</v>
      </c>
      <c r="D1130" s="34">
        <f>CEILING(RIGHT(A1130,3)/VLOOKUP(INT(A1130/1000),辅助表!$A$1:$F$54,5,FALSE),1)*VLOOKUP(INT(A1130/1000),辅助表!$A$1:$F$54,6,FALSE)</f>
        <v>13</v>
      </c>
      <c r="E1130" s="34">
        <v>0</v>
      </c>
      <c r="F1130" s="34">
        <f>ROUND(D1130*VLOOKUP(INT(A1130/1000),辅助表!$A$1:$F$54,5,FALSE),0)/VLOOKUP(INT(A1130/1000),辅助表!$A$1:$F$54,6,FALSE)</f>
        <v>130</v>
      </c>
      <c r="G1130" s="34" t="str">
        <f>VLOOKUP(INT(A1130/1000),辅助表!$A$1:$F$54,4,FALSE)&amp;"+"&amp;(D1130/VLOOKUP(INT(A1130/1000),辅助表!$A$1:$F$54,6,FALSE))&amp;VLOOKUP(INT(A1130/1000),辅助表!$A$1:$G$54,7,FALSE)</f>
        <v>最小魔法+13</v>
      </c>
    </row>
    <row r="1131" spans="1:7">
      <c r="A1131" s="5">
        <v>3128</v>
      </c>
      <c r="B1131" s="34" t="s">
        <v>46</v>
      </c>
      <c r="C1131" s="35" t="s">
        <v>358</v>
      </c>
      <c r="D1131" s="34">
        <f>CEILING(RIGHT(A1131,3)/VLOOKUP(INT(A1131/1000),辅助表!$A$1:$F$54,5,FALSE),1)*VLOOKUP(INT(A1131/1000),辅助表!$A$1:$F$54,6,FALSE)</f>
        <v>13</v>
      </c>
      <c r="E1131" s="34">
        <v>0</v>
      </c>
      <c r="F1131" s="34">
        <f>ROUND(D1131*VLOOKUP(INT(A1131/1000),辅助表!$A$1:$F$54,5,FALSE),0)/VLOOKUP(INT(A1131/1000),辅助表!$A$1:$F$54,6,FALSE)</f>
        <v>130</v>
      </c>
      <c r="G1131" s="34" t="str">
        <f>VLOOKUP(INT(A1131/1000),辅助表!$A$1:$F$54,4,FALSE)&amp;"+"&amp;(D1131/VLOOKUP(INT(A1131/1000),辅助表!$A$1:$F$54,6,FALSE))&amp;VLOOKUP(INT(A1131/1000),辅助表!$A$1:$G$54,7,FALSE)</f>
        <v>最小魔法+13</v>
      </c>
    </row>
    <row r="1132" spans="1:7">
      <c r="A1132" s="5">
        <v>3129</v>
      </c>
      <c r="B1132" s="34" t="s">
        <v>46</v>
      </c>
      <c r="C1132" s="35" t="s">
        <v>358</v>
      </c>
      <c r="D1132" s="34">
        <f>CEILING(RIGHT(A1132,3)/VLOOKUP(INT(A1132/1000),辅助表!$A$1:$F$54,5,FALSE),1)*VLOOKUP(INT(A1132/1000),辅助表!$A$1:$F$54,6,FALSE)</f>
        <v>13</v>
      </c>
      <c r="E1132" s="34">
        <v>0</v>
      </c>
      <c r="F1132" s="34">
        <f>ROUND(D1132*VLOOKUP(INT(A1132/1000),辅助表!$A$1:$F$54,5,FALSE),0)/VLOOKUP(INT(A1132/1000),辅助表!$A$1:$F$54,6,FALSE)</f>
        <v>130</v>
      </c>
      <c r="G1132" s="34" t="str">
        <f>VLOOKUP(INT(A1132/1000),辅助表!$A$1:$F$54,4,FALSE)&amp;"+"&amp;(D1132/VLOOKUP(INT(A1132/1000),辅助表!$A$1:$F$54,6,FALSE))&amp;VLOOKUP(INT(A1132/1000),辅助表!$A$1:$G$54,7,FALSE)</f>
        <v>最小魔法+13</v>
      </c>
    </row>
    <row r="1133" spans="1:7">
      <c r="A1133" s="5">
        <v>3130</v>
      </c>
      <c r="B1133" s="34" t="s">
        <v>46</v>
      </c>
      <c r="C1133" s="35" t="s">
        <v>358</v>
      </c>
      <c r="D1133" s="34">
        <f>CEILING(RIGHT(A1133,3)/VLOOKUP(INT(A1133/1000),辅助表!$A$1:$F$54,5,FALSE),1)*VLOOKUP(INT(A1133/1000),辅助表!$A$1:$F$54,6,FALSE)</f>
        <v>13</v>
      </c>
      <c r="E1133" s="34">
        <v>0</v>
      </c>
      <c r="F1133" s="34">
        <f>ROUND(D1133*VLOOKUP(INT(A1133/1000),辅助表!$A$1:$F$54,5,FALSE),0)/VLOOKUP(INT(A1133/1000),辅助表!$A$1:$F$54,6,FALSE)</f>
        <v>130</v>
      </c>
      <c r="G1133" s="34" t="str">
        <f>VLOOKUP(INT(A1133/1000),辅助表!$A$1:$F$54,4,FALSE)&amp;"+"&amp;(D1133/VLOOKUP(INT(A1133/1000),辅助表!$A$1:$F$54,6,FALSE))&amp;VLOOKUP(INT(A1133/1000),辅助表!$A$1:$G$54,7,FALSE)</f>
        <v>最小魔法+13</v>
      </c>
    </row>
    <row r="1134" spans="1:7">
      <c r="A1134" s="5">
        <v>3131</v>
      </c>
      <c r="B1134" s="34" t="s">
        <v>46</v>
      </c>
      <c r="C1134" s="35" t="s">
        <v>358</v>
      </c>
      <c r="D1134" s="34">
        <f>CEILING(RIGHT(A1134,3)/VLOOKUP(INT(A1134/1000),辅助表!$A$1:$F$54,5,FALSE),1)*VLOOKUP(INT(A1134/1000),辅助表!$A$1:$F$54,6,FALSE)</f>
        <v>14</v>
      </c>
      <c r="E1134" s="34">
        <v>0</v>
      </c>
      <c r="F1134" s="34">
        <f>ROUND(D1134*VLOOKUP(INT(A1134/1000),辅助表!$A$1:$F$54,5,FALSE),0)/VLOOKUP(INT(A1134/1000),辅助表!$A$1:$F$54,6,FALSE)</f>
        <v>140</v>
      </c>
      <c r="G1134" s="34" t="str">
        <f>VLOOKUP(INT(A1134/1000),辅助表!$A$1:$F$54,4,FALSE)&amp;"+"&amp;(D1134/VLOOKUP(INT(A1134/1000),辅助表!$A$1:$F$54,6,FALSE))&amp;VLOOKUP(INT(A1134/1000),辅助表!$A$1:$G$54,7,FALSE)</f>
        <v>最小魔法+14</v>
      </c>
    </row>
    <row r="1135" spans="1:7">
      <c r="A1135" s="5">
        <v>3132</v>
      </c>
      <c r="B1135" s="34" t="s">
        <v>46</v>
      </c>
      <c r="C1135" s="35" t="s">
        <v>358</v>
      </c>
      <c r="D1135" s="34">
        <f>CEILING(RIGHT(A1135,3)/VLOOKUP(INT(A1135/1000),辅助表!$A$1:$F$54,5,FALSE),1)*VLOOKUP(INT(A1135/1000),辅助表!$A$1:$F$54,6,FALSE)</f>
        <v>14</v>
      </c>
      <c r="E1135" s="34">
        <v>0</v>
      </c>
      <c r="F1135" s="34">
        <f>ROUND(D1135*VLOOKUP(INT(A1135/1000),辅助表!$A$1:$F$54,5,FALSE),0)/VLOOKUP(INT(A1135/1000),辅助表!$A$1:$F$54,6,FALSE)</f>
        <v>140</v>
      </c>
      <c r="G1135" s="34" t="str">
        <f>VLOOKUP(INT(A1135/1000),辅助表!$A$1:$F$54,4,FALSE)&amp;"+"&amp;(D1135/VLOOKUP(INT(A1135/1000),辅助表!$A$1:$F$54,6,FALSE))&amp;VLOOKUP(INT(A1135/1000),辅助表!$A$1:$G$54,7,FALSE)</f>
        <v>最小魔法+14</v>
      </c>
    </row>
    <row r="1136" spans="1:7">
      <c r="A1136" s="5">
        <v>3133</v>
      </c>
      <c r="B1136" s="34" t="s">
        <v>46</v>
      </c>
      <c r="C1136" s="35" t="s">
        <v>358</v>
      </c>
      <c r="D1136" s="34">
        <f>CEILING(RIGHT(A1136,3)/VLOOKUP(INT(A1136/1000),辅助表!$A$1:$F$54,5,FALSE),1)*VLOOKUP(INT(A1136/1000),辅助表!$A$1:$F$54,6,FALSE)</f>
        <v>14</v>
      </c>
      <c r="E1136" s="34">
        <v>0</v>
      </c>
      <c r="F1136" s="34">
        <f>ROUND(D1136*VLOOKUP(INT(A1136/1000),辅助表!$A$1:$F$54,5,FALSE),0)/VLOOKUP(INT(A1136/1000),辅助表!$A$1:$F$54,6,FALSE)</f>
        <v>140</v>
      </c>
      <c r="G1136" s="34" t="str">
        <f>VLOOKUP(INT(A1136/1000),辅助表!$A$1:$F$54,4,FALSE)&amp;"+"&amp;(D1136/VLOOKUP(INT(A1136/1000),辅助表!$A$1:$F$54,6,FALSE))&amp;VLOOKUP(INT(A1136/1000),辅助表!$A$1:$G$54,7,FALSE)</f>
        <v>最小魔法+14</v>
      </c>
    </row>
    <row r="1137" spans="1:7">
      <c r="A1137" s="5">
        <v>3134</v>
      </c>
      <c r="B1137" s="34" t="s">
        <v>46</v>
      </c>
      <c r="C1137" s="35" t="s">
        <v>358</v>
      </c>
      <c r="D1137" s="34">
        <f>CEILING(RIGHT(A1137,3)/VLOOKUP(INT(A1137/1000),辅助表!$A$1:$F$54,5,FALSE),1)*VLOOKUP(INT(A1137/1000),辅助表!$A$1:$F$54,6,FALSE)</f>
        <v>14</v>
      </c>
      <c r="E1137" s="34">
        <v>0</v>
      </c>
      <c r="F1137" s="34">
        <f>ROUND(D1137*VLOOKUP(INT(A1137/1000),辅助表!$A$1:$F$54,5,FALSE),0)/VLOOKUP(INT(A1137/1000),辅助表!$A$1:$F$54,6,FALSE)</f>
        <v>140</v>
      </c>
      <c r="G1137" s="34" t="str">
        <f>VLOOKUP(INT(A1137/1000),辅助表!$A$1:$F$54,4,FALSE)&amp;"+"&amp;(D1137/VLOOKUP(INT(A1137/1000),辅助表!$A$1:$F$54,6,FALSE))&amp;VLOOKUP(INT(A1137/1000),辅助表!$A$1:$G$54,7,FALSE)</f>
        <v>最小魔法+14</v>
      </c>
    </row>
    <row r="1138" spans="1:7">
      <c r="A1138" s="5">
        <v>3135</v>
      </c>
      <c r="B1138" s="34" t="s">
        <v>46</v>
      </c>
      <c r="C1138" s="35" t="s">
        <v>358</v>
      </c>
      <c r="D1138" s="34">
        <f>CEILING(RIGHT(A1138,3)/VLOOKUP(INT(A1138/1000),辅助表!$A$1:$F$54,5,FALSE),1)*VLOOKUP(INT(A1138/1000),辅助表!$A$1:$F$54,6,FALSE)</f>
        <v>14</v>
      </c>
      <c r="E1138" s="34">
        <v>0</v>
      </c>
      <c r="F1138" s="34">
        <f>ROUND(D1138*VLOOKUP(INT(A1138/1000),辅助表!$A$1:$F$54,5,FALSE),0)/VLOOKUP(INT(A1138/1000),辅助表!$A$1:$F$54,6,FALSE)</f>
        <v>140</v>
      </c>
      <c r="G1138" s="34" t="str">
        <f>VLOOKUP(INT(A1138/1000),辅助表!$A$1:$F$54,4,FALSE)&amp;"+"&amp;(D1138/VLOOKUP(INT(A1138/1000),辅助表!$A$1:$F$54,6,FALSE))&amp;VLOOKUP(INT(A1138/1000),辅助表!$A$1:$G$54,7,FALSE)</f>
        <v>最小魔法+14</v>
      </c>
    </row>
    <row r="1139" spans="1:7">
      <c r="A1139" s="5">
        <v>3136</v>
      </c>
      <c r="B1139" s="34" t="s">
        <v>46</v>
      </c>
      <c r="C1139" s="35" t="s">
        <v>358</v>
      </c>
      <c r="D1139" s="34">
        <f>CEILING(RIGHT(A1139,3)/VLOOKUP(INT(A1139/1000),辅助表!$A$1:$F$54,5,FALSE),1)*VLOOKUP(INT(A1139/1000),辅助表!$A$1:$F$54,6,FALSE)</f>
        <v>14</v>
      </c>
      <c r="E1139" s="34">
        <v>0</v>
      </c>
      <c r="F1139" s="34">
        <f>ROUND(D1139*VLOOKUP(INT(A1139/1000),辅助表!$A$1:$F$54,5,FALSE),0)/VLOOKUP(INT(A1139/1000),辅助表!$A$1:$F$54,6,FALSE)</f>
        <v>140</v>
      </c>
      <c r="G1139" s="34" t="str">
        <f>VLOOKUP(INT(A1139/1000),辅助表!$A$1:$F$54,4,FALSE)&amp;"+"&amp;(D1139/VLOOKUP(INT(A1139/1000),辅助表!$A$1:$F$54,6,FALSE))&amp;VLOOKUP(INT(A1139/1000),辅助表!$A$1:$G$54,7,FALSE)</f>
        <v>最小魔法+14</v>
      </c>
    </row>
    <row r="1140" spans="1:7">
      <c r="A1140" s="5">
        <v>3137</v>
      </c>
      <c r="B1140" s="34" t="s">
        <v>46</v>
      </c>
      <c r="C1140" s="35" t="s">
        <v>358</v>
      </c>
      <c r="D1140" s="34">
        <f>CEILING(RIGHT(A1140,3)/VLOOKUP(INT(A1140/1000),辅助表!$A$1:$F$54,5,FALSE),1)*VLOOKUP(INT(A1140/1000),辅助表!$A$1:$F$54,6,FALSE)</f>
        <v>14</v>
      </c>
      <c r="E1140" s="34">
        <v>0</v>
      </c>
      <c r="F1140" s="34">
        <f>ROUND(D1140*VLOOKUP(INT(A1140/1000),辅助表!$A$1:$F$54,5,FALSE),0)/VLOOKUP(INT(A1140/1000),辅助表!$A$1:$F$54,6,FALSE)</f>
        <v>140</v>
      </c>
      <c r="G1140" s="34" t="str">
        <f>VLOOKUP(INT(A1140/1000),辅助表!$A$1:$F$54,4,FALSE)&amp;"+"&amp;(D1140/VLOOKUP(INT(A1140/1000),辅助表!$A$1:$F$54,6,FALSE))&amp;VLOOKUP(INT(A1140/1000),辅助表!$A$1:$G$54,7,FALSE)</f>
        <v>最小魔法+14</v>
      </c>
    </row>
    <row r="1141" spans="1:7">
      <c r="A1141" s="5">
        <v>3138</v>
      </c>
      <c r="B1141" s="34" t="s">
        <v>46</v>
      </c>
      <c r="C1141" s="35" t="s">
        <v>358</v>
      </c>
      <c r="D1141" s="34">
        <f>CEILING(RIGHT(A1141,3)/VLOOKUP(INT(A1141/1000),辅助表!$A$1:$F$54,5,FALSE),1)*VLOOKUP(INT(A1141/1000),辅助表!$A$1:$F$54,6,FALSE)</f>
        <v>14</v>
      </c>
      <c r="E1141" s="34">
        <v>0</v>
      </c>
      <c r="F1141" s="34">
        <f>ROUND(D1141*VLOOKUP(INT(A1141/1000),辅助表!$A$1:$F$54,5,FALSE),0)/VLOOKUP(INT(A1141/1000),辅助表!$A$1:$F$54,6,FALSE)</f>
        <v>140</v>
      </c>
      <c r="G1141" s="34" t="str">
        <f>VLOOKUP(INT(A1141/1000),辅助表!$A$1:$F$54,4,FALSE)&amp;"+"&amp;(D1141/VLOOKUP(INT(A1141/1000),辅助表!$A$1:$F$54,6,FALSE))&amp;VLOOKUP(INT(A1141/1000),辅助表!$A$1:$G$54,7,FALSE)</f>
        <v>最小魔法+14</v>
      </c>
    </row>
    <row r="1142" spans="1:7">
      <c r="A1142" s="5">
        <v>3139</v>
      </c>
      <c r="B1142" s="34" t="s">
        <v>46</v>
      </c>
      <c r="C1142" s="35" t="s">
        <v>358</v>
      </c>
      <c r="D1142" s="34">
        <f>CEILING(RIGHT(A1142,3)/VLOOKUP(INT(A1142/1000),辅助表!$A$1:$F$54,5,FALSE),1)*VLOOKUP(INT(A1142/1000),辅助表!$A$1:$F$54,6,FALSE)</f>
        <v>14</v>
      </c>
      <c r="E1142" s="34">
        <v>0</v>
      </c>
      <c r="F1142" s="34">
        <f>ROUND(D1142*VLOOKUP(INT(A1142/1000),辅助表!$A$1:$F$54,5,FALSE),0)/VLOOKUP(INT(A1142/1000),辅助表!$A$1:$F$54,6,FALSE)</f>
        <v>140</v>
      </c>
      <c r="G1142" s="34" t="str">
        <f>VLOOKUP(INT(A1142/1000),辅助表!$A$1:$F$54,4,FALSE)&amp;"+"&amp;(D1142/VLOOKUP(INT(A1142/1000),辅助表!$A$1:$F$54,6,FALSE))&amp;VLOOKUP(INT(A1142/1000),辅助表!$A$1:$G$54,7,FALSE)</f>
        <v>最小魔法+14</v>
      </c>
    </row>
    <row r="1143" spans="1:7">
      <c r="A1143" s="5">
        <v>3140</v>
      </c>
      <c r="B1143" s="34" t="s">
        <v>46</v>
      </c>
      <c r="C1143" s="35" t="s">
        <v>358</v>
      </c>
      <c r="D1143" s="34">
        <f>CEILING(RIGHT(A1143,3)/VLOOKUP(INT(A1143/1000),辅助表!$A$1:$F$54,5,FALSE),1)*VLOOKUP(INT(A1143/1000),辅助表!$A$1:$F$54,6,FALSE)</f>
        <v>14</v>
      </c>
      <c r="E1143" s="34">
        <v>0</v>
      </c>
      <c r="F1143" s="34">
        <f>ROUND(D1143*VLOOKUP(INT(A1143/1000),辅助表!$A$1:$F$54,5,FALSE),0)/VLOOKUP(INT(A1143/1000),辅助表!$A$1:$F$54,6,FALSE)</f>
        <v>140</v>
      </c>
      <c r="G1143" s="34" t="str">
        <f>VLOOKUP(INT(A1143/1000),辅助表!$A$1:$F$54,4,FALSE)&amp;"+"&amp;(D1143/VLOOKUP(INT(A1143/1000),辅助表!$A$1:$F$54,6,FALSE))&amp;VLOOKUP(INT(A1143/1000),辅助表!$A$1:$G$54,7,FALSE)</f>
        <v>最小魔法+14</v>
      </c>
    </row>
    <row r="1144" spans="1:7">
      <c r="A1144" s="5">
        <v>3141</v>
      </c>
      <c r="B1144" s="34" t="s">
        <v>46</v>
      </c>
      <c r="C1144" s="35" t="s">
        <v>358</v>
      </c>
      <c r="D1144" s="34">
        <f>CEILING(RIGHT(A1144,3)/VLOOKUP(INT(A1144/1000),辅助表!$A$1:$F$54,5,FALSE),1)*VLOOKUP(INT(A1144/1000),辅助表!$A$1:$F$54,6,FALSE)</f>
        <v>15</v>
      </c>
      <c r="E1144" s="34">
        <v>0</v>
      </c>
      <c r="F1144" s="34">
        <f>ROUND(D1144*VLOOKUP(INT(A1144/1000),辅助表!$A$1:$F$54,5,FALSE),0)/VLOOKUP(INT(A1144/1000),辅助表!$A$1:$F$54,6,FALSE)</f>
        <v>150</v>
      </c>
      <c r="G1144" s="34" t="str">
        <f>VLOOKUP(INT(A1144/1000),辅助表!$A$1:$F$54,4,FALSE)&amp;"+"&amp;(D1144/VLOOKUP(INT(A1144/1000),辅助表!$A$1:$F$54,6,FALSE))&amp;VLOOKUP(INT(A1144/1000),辅助表!$A$1:$G$54,7,FALSE)</f>
        <v>最小魔法+15</v>
      </c>
    </row>
    <row r="1145" spans="1:7">
      <c r="A1145" s="5">
        <v>3142</v>
      </c>
      <c r="B1145" s="34" t="s">
        <v>46</v>
      </c>
      <c r="C1145" s="35" t="s">
        <v>358</v>
      </c>
      <c r="D1145" s="34">
        <f>CEILING(RIGHT(A1145,3)/VLOOKUP(INT(A1145/1000),辅助表!$A$1:$F$54,5,FALSE),1)*VLOOKUP(INT(A1145/1000),辅助表!$A$1:$F$54,6,FALSE)</f>
        <v>15</v>
      </c>
      <c r="E1145" s="34">
        <v>0</v>
      </c>
      <c r="F1145" s="34">
        <f>ROUND(D1145*VLOOKUP(INT(A1145/1000),辅助表!$A$1:$F$54,5,FALSE),0)/VLOOKUP(INT(A1145/1000),辅助表!$A$1:$F$54,6,FALSE)</f>
        <v>150</v>
      </c>
      <c r="G1145" s="34" t="str">
        <f>VLOOKUP(INT(A1145/1000),辅助表!$A$1:$F$54,4,FALSE)&amp;"+"&amp;(D1145/VLOOKUP(INT(A1145/1000),辅助表!$A$1:$F$54,6,FALSE))&amp;VLOOKUP(INT(A1145/1000),辅助表!$A$1:$G$54,7,FALSE)</f>
        <v>最小魔法+15</v>
      </c>
    </row>
    <row r="1146" spans="1:7">
      <c r="A1146" s="5">
        <v>3143</v>
      </c>
      <c r="B1146" s="34" t="s">
        <v>46</v>
      </c>
      <c r="C1146" s="35" t="s">
        <v>358</v>
      </c>
      <c r="D1146" s="34">
        <f>CEILING(RIGHT(A1146,3)/VLOOKUP(INT(A1146/1000),辅助表!$A$1:$F$54,5,FALSE),1)*VLOOKUP(INT(A1146/1000),辅助表!$A$1:$F$54,6,FALSE)</f>
        <v>15</v>
      </c>
      <c r="E1146" s="34">
        <v>0</v>
      </c>
      <c r="F1146" s="34">
        <f>ROUND(D1146*VLOOKUP(INT(A1146/1000),辅助表!$A$1:$F$54,5,FALSE),0)/VLOOKUP(INT(A1146/1000),辅助表!$A$1:$F$54,6,FALSE)</f>
        <v>150</v>
      </c>
      <c r="G1146" s="34" t="str">
        <f>VLOOKUP(INT(A1146/1000),辅助表!$A$1:$F$54,4,FALSE)&amp;"+"&amp;(D1146/VLOOKUP(INT(A1146/1000),辅助表!$A$1:$F$54,6,FALSE))&amp;VLOOKUP(INT(A1146/1000),辅助表!$A$1:$G$54,7,FALSE)</f>
        <v>最小魔法+15</v>
      </c>
    </row>
    <row r="1147" spans="1:7">
      <c r="A1147" s="5">
        <v>3144</v>
      </c>
      <c r="B1147" s="34" t="s">
        <v>46</v>
      </c>
      <c r="C1147" s="35" t="s">
        <v>358</v>
      </c>
      <c r="D1147" s="34">
        <f>CEILING(RIGHT(A1147,3)/VLOOKUP(INT(A1147/1000),辅助表!$A$1:$F$54,5,FALSE),1)*VLOOKUP(INT(A1147/1000),辅助表!$A$1:$F$54,6,FALSE)</f>
        <v>15</v>
      </c>
      <c r="E1147" s="34">
        <v>0</v>
      </c>
      <c r="F1147" s="34">
        <f>ROUND(D1147*VLOOKUP(INT(A1147/1000),辅助表!$A$1:$F$54,5,FALSE),0)/VLOOKUP(INT(A1147/1000),辅助表!$A$1:$F$54,6,FALSE)</f>
        <v>150</v>
      </c>
      <c r="G1147" s="34" t="str">
        <f>VLOOKUP(INT(A1147/1000),辅助表!$A$1:$F$54,4,FALSE)&amp;"+"&amp;(D1147/VLOOKUP(INT(A1147/1000),辅助表!$A$1:$F$54,6,FALSE))&amp;VLOOKUP(INT(A1147/1000),辅助表!$A$1:$G$54,7,FALSE)</f>
        <v>最小魔法+15</v>
      </c>
    </row>
    <row r="1148" spans="1:7">
      <c r="A1148" s="5">
        <v>3145</v>
      </c>
      <c r="B1148" s="34" t="s">
        <v>46</v>
      </c>
      <c r="C1148" s="35" t="s">
        <v>358</v>
      </c>
      <c r="D1148" s="34">
        <f>CEILING(RIGHT(A1148,3)/VLOOKUP(INT(A1148/1000),辅助表!$A$1:$F$54,5,FALSE),1)*VLOOKUP(INT(A1148/1000),辅助表!$A$1:$F$54,6,FALSE)</f>
        <v>15</v>
      </c>
      <c r="E1148" s="34">
        <v>0</v>
      </c>
      <c r="F1148" s="34">
        <f>ROUND(D1148*VLOOKUP(INT(A1148/1000),辅助表!$A$1:$F$54,5,FALSE),0)/VLOOKUP(INT(A1148/1000),辅助表!$A$1:$F$54,6,FALSE)</f>
        <v>150</v>
      </c>
      <c r="G1148" s="34" t="str">
        <f>VLOOKUP(INT(A1148/1000),辅助表!$A$1:$F$54,4,FALSE)&amp;"+"&amp;(D1148/VLOOKUP(INT(A1148/1000),辅助表!$A$1:$F$54,6,FALSE))&amp;VLOOKUP(INT(A1148/1000),辅助表!$A$1:$G$54,7,FALSE)</f>
        <v>最小魔法+15</v>
      </c>
    </row>
    <row r="1149" spans="1:7">
      <c r="A1149" s="5">
        <v>3146</v>
      </c>
      <c r="B1149" s="34" t="s">
        <v>46</v>
      </c>
      <c r="C1149" s="35" t="s">
        <v>358</v>
      </c>
      <c r="D1149" s="34">
        <f>CEILING(RIGHT(A1149,3)/VLOOKUP(INT(A1149/1000),辅助表!$A$1:$F$54,5,FALSE),1)*VLOOKUP(INT(A1149/1000),辅助表!$A$1:$F$54,6,FALSE)</f>
        <v>15</v>
      </c>
      <c r="E1149" s="34">
        <v>0</v>
      </c>
      <c r="F1149" s="34">
        <f>ROUND(D1149*VLOOKUP(INT(A1149/1000),辅助表!$A$1:$F$54,5,FALSE),0)/VLOOKUP(INT(A1149/1000),辅助表!$A$1:$F$54,6,FALSE)</f>
        <v>150</v>
      </c>
      <c r="G1149" s="34" t="str">
        <f>VLOOKUP(INT(A1149/1000),辅助表!$A$1:$F$54,4,FALSE)&amp;"+"&amp;(D1149/VLOOKUP(INT(A1149/1000),辅助表!$A$1:$F$54,6,FALSE))&amp;VLOOKUP(INT(A1149/1000),辅助表!$A$1:$G$54,7,FALSE)</f>
        <v>最小魔法+15</v>
      </c>
    </row>
    <row r="1150" spans="1:7">
      <c r="A1150" s="5">
        <v>3147</v>
      </c>
      <c r="B1150" s="34" t="s">
        <v>46</v>
      </c>
      <c r="C1150" s="35" t="s">
        <v>358</v>
      </c>
      <c r="D1150" s="34">
        <f>CEILING(RIGHT(A1150,3)/VLOOKUP(INT(A1150/1000),辅助表!$A$1:$F$54,5,FALSE),1)*VLOOKUP(INT(A1150/1000),辅助表!$A$1:$F$54,6,FALSE)</f>
        <v>15</v>
      </c>
      <c r="E1150" s="34">
        <v>0</v>
      </c>
      <c r="F1150" s="34">
        <f>ROUND(D1150*VLOOKUP(INT(A1150/1000),辅助表!$A$1:$F$54,5,FALSE),0)/VLOOKUP(INT(A1150/1000),辅助表!$A$1:$F$54,6,FALSE)</f>
        <v>150</v>
      </c>
      <c r="G1150" s="34" t="str">
        <f>VLOOKUP(INT(A1150/1000),辅助表!$A$1:$F$54,4,FALSE)&amp;"+"&amp;(D1150/VLOOKUP(INT(A1150/1000),辅助表!$A$1:$F$54,6,FALSE))&amp;VLOOKUP(INT(A1150/1000),辅助表!$A$1:$G$54,7,FALSE)</f>
        <v>最小魔法+15</v>
      </c>
    </row>
    <row r="1151" spans="1:7">
      <c r="A1151" s="5">
        <v>3148</v>
      </c>
      <c r="B1151" s="34" t="s">
        <v>46</v>
      </c>
      <c r="C1151" s="35" t="s">
        <v>358</v>
      </c>
      <c r="D1151" s="34">
        <f>CEILING(RIGHT(A1151,3)/VLOOKUP(INT(A1151/1000),辅助表!$A$1:$F$54,5,FALSE),1)*VLOOKUP(INT(A1151/1000),辅助表!$A$1:$F$54,6,FALSE)</f>
        <v>15</v>
      </c>
      <c r="E1151" s="34">
        <v>0</v>
      </c>
      <c r="F1151" s="34">
        <f>ROUND(D1151*VLOOKUP(INT(A1151/1000),辅助表!$A$1:$F$54,5,FALSE),0)/VLOOKUP(INT(A1151/1000),辅助表!$A$1:$F$54,6,FALSE)</f>
        <v>150</v>
      </c>
      <c r="G1151" s="34" t="str">
        <f>VLOOKUP(INT(A1151/1000),辅助表!$A$1:$F$54,4,FALSE)&amp;"+"&amp;(D1151/VLOOKUP(INT(A1151/1000),辅助表!$A$1:$F$54,6,FALSE))&amp;VLOOKUP(INT(A1151/1000),辅助表!$A$1:$G$54,7,FALSE)</f>
        <v>最小魔法+15</v>
      </c>
    </row>
    <row r="1152" spans="1:7">
      <c r="A1152" s="5">
        <v>3149</v>
      </c>
      <c r="B1152" s="34" t="s">
        <v>46</v>
      </c>
      <c r="C1152" s="35" t="s">
        <v>358</v>
      </c>
      <c r="D1152" s="34">
        <f>CEILING(RIGHT(A1152,3)/VLOOKUP(INT(A1152/1000),辅助表!$A$1:$F$54,5,FALSE),1)*VLOOKUP(INT(A1152/1000),辅助表!$A$1:$F$54,6,FALSE)</f>
        <v>15</v>
      </c>
      <c r="E1152" s="34">
        <v>0</v>
      </c>
      <c r="F1152" s="34">
        <f>ROUND(D1152*VLOOKUP(INT(A1152/1000),辅助表!$A$1:$F$54,5,FALSE),0)/VLOOKUP(INT(A1152/1000),辅助表!$A$1:$F$54,6,FALSE)</f>
        <v>150</v>
      </c>
      <c r="G1152" s="34" t="str">
        <f>VLOOKUP(INT(A1152/1000),辅助表!$A$1:$F$54,4,FALSE)&amp;"+"&amp;(D1152/VLOOKUP(INT(A1152/1000),辅助表!$A$1:$F$54,6,FALSE))&amp;VLOOKUP(INT(A1152/1000),辅助表!$A$1:$G$54,7,FALSE)</f>
        <v>最小魔法+15</v>
      </c>
    </row>
    <row r="1153" spans="1:7">
      <c r="A1153" s="5">
        <v>3150</v>
      </c>
      <c r="B1153" s="34" t="s">
        <v>46</v>
      </c>
      <c r="C1153" s="35" t="s">
        <v>358</v>
      </c>
      <c r="D1153" s="34">
        <f>CEILING(RIGHT(A1153,3)/VLOOKUP(INT(A1153/1000),辅助表!$A$1:$F$54,5,FALSE),1)*VLOOKUP(INT(A1153/1000),辅助表!$A$1:$F$54,6,FALSE)</f>
        <v>15</v>
      </c>
      <c r="E1153" s="34">
        <v>0</v>
      </c>
      <c r="F1153" s="34">
        <f>ROUND(D1153*VLOOKUP(INT(A1153/1000),辅助表!$A$1:$F$54,5,FALSE),0)/VLOOKUP(INT(A1153/1000),辅助表!$A$1:$F$54,6,FALSE)</f>
        <v>150</v>
      </c>
      <c r="G1153" s="34" t="str">
        <f>VLOOKUP(INT(A1153/1000),辅助表!$A$1:$F$54,4,FALSE)&amp;"+"&amp;(D1153/VLOOKUP(INT(A1153/1000),辅助表!$A$1:$F$54,6,FALSE))&amp;VLOOKUP(INT(A1153/1000),辅助表!$A$1:$G$54,7,FALSE)</f>
        <v>最小魔法+15</v>
      </c>
    </row>
    <row r="1154" spans="1:7">
      <c r="A1154" s="5">
        <v>3151</v>
      </c>
      <c r="B1154" s="34" t="s">
        <v>46</v>
      </c>
      <c r="C1154" s="35" t="s">
        <v>358</v>
      </c>
      <c r="D1154" s="34">
        <f>CEILING(RIGHT(A1154,3)/VLOOKUP(INT(A1154/1000),辅助表!$A$1:$F$54,5,FALSE),1)*VLOOKUP(INT(A1154/1000),辅助表!$A$1:$F$54,6,FALSE)</f>
        <v>16</v>
      </c>
      <c r="E1154" s="34">
        <v>0</v>
      </c>
      <c r="F1154" s="34">
        <f>ROUND(D1154*VLOOKUP(INT(A1154/1000),辅助表!$A$1:$F$54,5,FALSE),0)/VLOOKUP(INT(A1154/1000),辅助表!$A$1:$F$54,6,FALSE)</f>
        <v>160</v>
      </c>
      <c r="G1154" s="34" t="str">
        <f>VLOOKUP(INT(A1154/1000),辅助表!$A$1:$F$54,4,FALSE)&amp;"+"&amp;(D1154/VLOOKUP(INT(A1154/1000),辅助表!$A$1:$F$54,6,FALSE))&amp;VLOOKUP(INT(A1154/1000),辅助表!$A$1:$G$54,7,FALSE)</f>
        <v>最小魔法+16</v>
      </c>
    </row>
    <row r="1155" spans="1:7">
      <c r="A1155" s="5">
        <v>3152</v>
      </c>
      <c r="B1155" s="34" t="s">
        <v>46</v>
      </c>
      <c r="C1155" s="35" t="s">
        <v>358</v>
      </c>
      <c r="D1155" s="34">
        <f>CEILING(RIGHT(A1155,3)/VLOOKUP(INT(A1155/1000),辅助表!$A$1:$F$54,5,FALSE),1)*VLOOKUP(INT(A1155/1000),辅助表!$A$1:$F$54,6,FALSE)</f>
        <v>16</v>
      </c>
      <c r="E1155" s="34">
        <v>0</v>
      </c>
      <c r="F1155" s="34">
        <f>ROUND(D1155*VLOOKUP(INT(A1155/1000),辅助表!$A$1:$F$54,5,FALSE),0)/VLOOKUP(INT(A1155/1000),辅助表!$A$1:$F$54,6,FALSE)</f>
        <v>160</v>
      </c>
      <c r="G1155" s="34" t="str">
        <f>VLOOKUP(INT(A1155/1000),辅助表!$A$1:$F$54,4,FALSE)&amp;"+"&amp;(D1155/VLOOKUP(INT(A1155/1000),辅助表!$A$1:$F$54,6,FALSE))&amp;VLOOKUP(INT(A1155/1000),辅助表!$A$1:$G$54,7,FALSE)</f>
        <v>最小魔法+16</v>
      </c>
    </row>
    <row r="1156" spans="1:7">
      <c r="A1156" s="5">
        <v>3153</v>
      </c>
      <c r="B1156" s="34" t="s">
        <v>46</v>
      </c>
      <c r="C1156" s="35" t="s">
        <v>358</v>
      </c>
      <c r="D1156" s="34">
        <f>CEILING(RIGHT(A1156,3)/VLOOKUP(INT(A1156/1000),辅助表!$A$1:$F$54,5,FALSE),1)*VLOOKUP(INT(A1156/1000),辅助表!$A$1:$F$54,6,FALSE)</f>
        <v>16</v>
      </c>
      <c r="E1156" s="34">
        <v>0</v>
      </c>
      <c r="F1156" s="34">
        <f>ROUND(D1156*VLOOKUP(INT(A1156/1000),辅助表!$A$1:$F$54,5,FALSE),0)/VLOOKUP(INT(A1156/1000),辅助表!$A$1:$F$54,6,FALSE)</f>
        <v>160</v>
      </c>
      <c r="G1156" s="34" t="str">
        <f>VLOOKUP(INT(A1156/1000),辅助表!$A$1:$F$54,4,FALSE)&amp;"+"&amp;(D1156/VLOOKUP(INT(A1156/1000),辅助表!$A$1:$F$54,6,FALSE))&amp;VLOOKUP(INT(A1156/1000),辅助表!$A$1:$G$54,7,FALSE)</f>
        <v>最小魔法+16</v>
      </c>
    </row>
    <row r="1157" spans="1:7">
      <c r="A1157" s="5">
        <v>3154</v>
      </c>
      <c r="B1157" s="34" t="s">
        <v>46</v>
      </c>
      <c r="C1157" s="35" t="s">
        <v>358</v>
      </c>
      <c r="D1157" s="34">
        <f>CEILING(RIGHT(A1157,3)/VLOOKUP(INT(A1157/1000),辅助表!$A$1:$F$54,5,FALSE),1)*VLOOKUP(INT(A1157/1000),辅助表!$A$1:$F$54,6,FALSE)</f>
        <v>16</v>
      </c>
      <c r="E1157" s="34">
        <v>0</v>
      </c>
      <c r="F1157" s="34">
        <f>ROUND(D1157*VLOOKUP(INT(A1157/1000),辅助表!$A$1:$F$54,5,FALSE),0)/VLOOKUP(INT(A1157/1000),辅助表!$A$1:$F$54,6,FALSE)</f>
        <v>160</v>
      </c>
      <c r="G1157" s="34" t="str">
        <f>VLOOKUP(INT(A1157/1000),辅助表!$A$1:$F$54,4,FALSE)&amp;"+"&amp;(D1157/VLOOKUP(INT(A1157/1000),辅助表!$A$1:$F$54,6,FALSE))&amp;VLOOKUP(INT(A1157/1000),辅助表!$A$1:$G$54,7,FALSE)</f>
        <v>最小魔法+16</v>
      </c>
    </row>
    <row r="1158" spans="1:7">
      <c r="A1158" s="5">
        <v>3155</v>
      </c>
      <c r="B1158" s="34" t="s">
        <v>46</v>
      </c>
      <c r="C1158" s="35" t="s">
        <v>358</v>
      </c>
      <c r="D1158" s="34">
        <f>CEILING(RIGHT(A1158,3)/VLOOKUP(INT(A1158/1000),辅助表!$A$1:$F$54,5,FALSE),1)*VLOOKUP(INT(A1158/1000),辅助表!$A$1:$F$54,6,FALSE)</f>
        <v>16</v>
      </c>
      <c r="E1158" s="34">
        <v>0</v>
      </c>
      <c r="F1158" s="34">
        <f>ROUND(D1158*VLOOKUP(INT(A1158/1000),辅助表!$A$1:$F$54,5,FALSE),0)/VLOOKUP(INT(A1158/1000),辅助表!$A$1:$F$54,6,FALSE)</f>
        <v>160</v>
      </c>
      <c r="G1158" s="34" t="str">
        <f>VLOOKUP(INT(A1158/1000),辅助表!$A$1:$F$54,4,FALSE)&amp;"+"&amp;(D1158/VLOOKUP(INT(A1158/1000),辅助表!$A$1:$F$54,6,FALSE))&amp;VLOOKUP(INT(A1158/1000),辅助表!$A$1:$G$54,7,FALSE)</f>
        <v>最小魔法+16</v>
      </c>
    </row>
    <row r="1159" spans="1:7">
      <c r="A1159" s="5">
        <v>3156</v>
      </c>
      <c r="B1159" s="34" t="s">
        <v>46</v>
      </c>
      <c r="C1159" s="35" t="s">
        <v>358</v>
      </c>
      <c r="D1159" s="34">
        <f>CEILING(RIGHT(A1159,3)/VLOOKUP(INT(A1159/1000),辅助表!$A$1:$F$54,5,FALSE),1)*VLOOKUP(INT(A1159/1000),辅助表!$A$1:$F$54,6,FALSE)</f>
        <v>16</v>
      </c>
      <c r="E1159" s="34">
        <v>0</v>
      </c>
      <c r="F1159" s="34">
        <f>ROUND(D1159*VLOOKUP(INT(A1159/1000),辅助表!$A$1:$F$54,5,FALSE),0)/VLOOKUP(INT(A1159/1000),辅助表!$A$1:$F$54,6,FALSE)</f>
        <v>160</v>
      </c>
      <c r="G1159" s="34" t="str">
        <f>VLOOKUP(INT(A1159/1000),辅助表!$A$1:$F$54,4,FALSE)&amp;"+"&amp;(D1159/VLOOKUP(INT(A1159/1000),辅助表!$A$1:$F$54,6,FALSE))&amp;VLOOKUP(INT(A1159/1000),辅助表!$A$1:$G$54,7,FALSE)</f>
        <v>最小魔法+16</v>
      </c>
    </row>
    <row r="1160" spans="1:7">
      <c r="A1160" s="5">
        <v>3157</v>
      </c>
      <c r="B1160" s="34" t="s">
        <v>46</v>
      </c>
      <c r="C1160" s="35" t="s">
        <v>358</v>
      </c>
      <c r="D1160" s="34">
        <f>CEILING(RIGHT(A1160,3)/VLOOKUP(INT(A1160/1000),辅助表!$A$1:$F$54,5,FALSE),1)*VLOOKUP(INT(A1160/1000),辅助表!$A$1:$F$54,6,FALSE)</f>
        <v>16</v>
      </c>
      <c r="E1160" s="34">
        <v>0</v>
      </c>
      <c r="F1160" s="34">
        <f>ROUND(D1160*VLOOKUP(INT(A1160/1000),辅助表!$A$1:$F$54,5,FALSE),0)/VLOOKUP(INT(A1160/1000),辅助表!$A$1:$F$54,6,FALSE)</f>
        <v>160</v>
      </c>
      <c r="G1160" s="34" t="str">
        <f>VLOOKUP(INT(A1160/1000),辅助表!$A$1:$F$54,4,FALSE)&amp;"+"&amp;(D1160/VLOOKUP(INT(A1160/1000),辅助表!$A$1:$F$54,6,FALSE))&amp;VLOOKUP(INT(A1160/1000),辅助表!$A$1:$G$54,7,FALSE)</f>
        <v>最小魔法+16</v>
      </c>
    </row>
    <row r="1161" spans="1:7">
      <c r="A1161" s="5">
        <v>3158</v>
      </c>
      <c r="B1161" s="34" t="s">
        <v>46</v>
      </c>
      <c r="C1161" s="35" t="s">
        <v>358</v>
      </c>
      <c r="D1161" s="34">
        <f>CEILING(RIGHT(A1161,3)/VLOOKUP(INT(A1161/1000),辅助表!$A$1:$F$54,5,FALSE),1)*VLOOKUP(INT(A1161/1000),辅助表!$A$1:$F$54,6,FALSE)</f>
        <v>16</v>
      </c>
      <c r="E1161" s="34">
        <v>0</v>
      </c>
      <c r="F1161" s="34">
        <f>ROUND(D1161*VLOOKUP(INT(A1161/1000),辅助表!$A$1:$F$54,5,FALSE),0)/VLOOKUP(INT(A1161/1000),辅助表!$A$1:$F$54,6,FALSE)</f>
        <v>160</v>
      </c>
      <c r="G1161" s="34" t="str">
        <f>VLOOKUP(INT(A1161/1000),辅助表!$A$1:$F$54,4,FALSE)&amp;"+"&amp;(D1161/VLOOKUP(INT(A1161/1000),辅助表!$A$1:$F$54,6,FALSE))&amp;VLOOKUP(INT(A1161/1000),辅助表!$A$1:$G$54,7,FALSE)</f>
        <v>最小魔法+16</v>
      </c>
    </row>
    <row r="1162" spans="1:7">
      <c r="A1162" s="5">
        <v>3159</v>
      </c>
      <c r="B1162" s="34" t="s">
        <v>46</v>
      </c>
      <c r="C1162" s="35" t="s">
        <v>358</v>
      </c>
      <c r="D1162" s="34">
        <f>CEILING(RIGHT(A1162,3)/VLOOKUP(INT(A1162/1000),辅助表!$A$1:$F$54,5,FALSE),1)*VLOOKUP(INT(A1162/1000),辅助表!$A$1:$F$54,6,FALSE)</f>
        <v>16</v>
      </c>
      <c r="E1162" s="34">
        <v>0</v>
      </c>
      <c r="F1162" s="34">
        <f>ROUND(D1162*VLOOKUP(INT(A1162/1000),辅助表!$A$1:$F$54,5,FALSE),0)/VLOOKUP(INT(A1162/1000),辅助表!$A$1:$F$54,6,FALSE)</f>
        <v>160</v>
      </c>
      <c r="G1162" s="34" t="str">
        <f>VLOOKUP(INT(A1162/1000),辅助表!$A$1:$F$54,4,FALSE)&amp;"+"&amp;(D1162/VLOOKUP(INT(A1162/1000),辅助表!$A$1:$F$54,6,FALSE))&amp;VLOOKUP(INT(A1162/1000),辅助表!$A$1:$G$54,7,FALSE)</f>
        <v>最小魔法+16</v>
      </c>
    </row>
    <row r="1163" spans="1:7">
      <c r="A1163" s="5">
        <v>3160</v>
      </c>
      <c r="B1163" s="34" t="s">
        <v>46</v>
      </c>
      <c r="C1163" s="35" t="s">
        <v>358</v>
      </c>
      <c r="D1163" s="34">
        <f>CEILING(RIGHT(A1163,3)/VLOOKUP(INT(A1163/1000),辅助表!$A$1:$F$54,5,FALSE),1)*VLOOKUP(INT(A1163/1000),辅助表!$A$1:$F$54,6,FALSE)</f>
        <v>16</v>
      </c>
      <c r="E1163" s="34">
        <v>0</v>
      </c>
      <c r="F1163" s="34">
        <f>ROUND(D1163*VLOOKUP(INT(A1163/1000),辅助表!$A$1:$F$54,5,FALSE),0)/VLOOKUP(INT(A1163/1000),辅助表!$A$1:$F$54,6,FALSE)</f>
        <v>160</v>
      </c>
      <c r="G1163" s="34" t="str">
        <f>VLOOKUP(INT(A1163/1000),辅助表!$A$1:$F$54,4,FALSE)&amp;"+"&amp;(D1163/VLOOKUP(INT(A1163/1000),辅助表!$A$1:$F$54,6,FALSE))&amp;VLOOKUP(INT(A1163/1000),辅助表!$A$1:$G$54,7,FALSE)</f>
        <v>最小魔法+16</v>
      </c>
    </row>
    <row r="1164" spans="1:7">
      <c r="A1164" s="5">
        <v>3161</v>
      </c>
      <c r="B1164" s="34" t="s">
        <v>46</v>
      </c>
      <c r="C1164" s="35" t="s">
        <v>358</v>
      </c>
      <c r="D1164" s="34">
        <f>CEILING(RIGHT(A1164,3)/VLOOKUP(INT(A1164/1000),辅助表!$A$1:$F$54,5,FALSE),1)*VLOOKUP(INT(A1164/1000),辅助表!$A$1:$F$54,6,FALSE)</f>
        <v>17</v>
      </c>
      <c r="E1164" s="34">
        <v>0</v>
      </c>
      <c r="F1164" s="34">
        <f>ROUND(D1164*VLOOKUP(INT(A1164/1000),辅助表!$A$1:$F$54,5,FALSE),0)/VLOOKUP(INT(A1164/1000),辅助表!$A$1:$F$54,6,FALSE)</f>
        <v>170</v>
      </c>
      <c r="G1164" s="34" t="str">
        <f>VLOOKUP(INT(A1164/1000),辅助表!$A$1:$F$54,4,FALSE)&amp;"+"&amp;(D1164/VLOOKUP(INT(A1164/1000),辅助表!$A$1:$F$54,6,FALSE))&amp;VLOOKUP(INT(A1164/1000),辅助表!$A$1:$G$54,7,FALSE)</f>
        <v>最小魔法+17</v>
      </c>
    </row>
    <row r="1165" spans="1:7">
      <c r="A1165" s="5">
        <v>3162</v>
      </c>
      <c r="B1165" s="34" t="s">
        <v>46</v>
      </c>
      <c r="C1165" s="35" t="s">
        <v>358</v>
      </c>
      <c r="D1165" s="34">
        <f>CEILING(RIGHT(A1165,3)/VLOOKUP(INT(A1165/1000),辅助表!$A$1:$F$54,5,FALSE),1)*VLOOKUP(INT(A1165/1000),辅助表!$A$1:$F$54,6,FALSE)</f>
        <v>17</v>
      </c>
      <c r="E1165" s="34">
        <v>0</v>
      </c>
      <c r="F1165" s="34">
        <f>ROUND(D1165*VLOOKUP(INT(A1165/1000),辅助表!$A$1:$F$54,5,FALSE),0)/VLOOKUP(INT(A1165/1000),辅助表!$A$1:$F$54,6,FALSE)</f>
        <v>170</v>
      </c>
      <c r="G1165" s="34" t="str">
        <f>VLOOKUP(INT(A1165/1000),辅助表!$A$1:$F$54,4,FALSE)&amp;"+"&amp;(D1165/VLOOKUP(INT(A1165/1000),辅助表!$A$1:$F$54,6,FALSE))&amp;VLOOKUP(INT(A1165/1000),辅助表!$A$1:$G$54,7,FALSE)</f>
        <v>最小魔法+17</v>
      </c>
    </row>
    <row r="1166" spans="1:7">
      <c r="A1166" s="5">
        <v>3163</v>
      </c>
      <c r="B1166" s="34" t="s">
        <v>46</v>
      </c>
      <c r="C1166" s="35" t="s">
        <v>358</v>
      </c>
      <c r="D1166" s="34">
        <f>CEILING(RIGHT(A1166,3)/VLOOKUP(INT(A1166/1000),辅助表!$A$1:$F$54,5,FALSE),1)*VLOOKUP(INT(A1166/1000),辅助表!$A$1:$F$54,6,FALSE)</f>
        <v>17</v>
      </c>
      <c r="E1166" s="34">
        <v>0</v>
      </c>
      <c r="F1166" s="34">
        <f>ROUND(D1166*VLOOKUP(INT(A1166/1000),辅助表!$A$1:$F$54,5,FALSE),0)/VLOOKUP(INT(A1166/1000),辅助表!$A$1:$F$54,6,FALSE)</f>
        <v>170</v>
      </c>
      <c r="G1166" s="34" t="str">
        <f>VLOOKUP(INT(A1166/1000),辅助表!$A$1:$F$54,4,FALSE)&amp;"+"&amp;(D1166/VLOOKUP(INT(A1166/1000),辅助表!$A$1:$F$54,6,FALSE))&amp;VLOOKUP(INT(A1166/1000),辅助表!$A$1:$G$54,7,FALSE)</f>
        <v>最小魔法+17</v>
      </c>
    </row>
    <row r="1167" spans="1:7">
      <c r="A1167" s="5">
        <v>3164</v>
      </c>
      <c r="B1167" s="34" t="s">
        <v>46</v>
      </c>
      <c r="C1167" s="35" t="s">
        <v>358</v>
      </c>
      <c r="D1167" s="34">
        <f>CEILING(RIGHT(A1167,3)/VLOOKUP(INT(A1167/1000),辅助表!$A$1:$F$54,5,FALSE),1)*VLOOKUP(INT(A1167/1000),辅助表!$A$1:$F$54,6,FALSE)</f>
        <v>17</v>
      </c>
      <c r="E1167" s="34">
        <v>0</v>
      </c>
      <c r="F1167" s="34">
        <f>ROUND(D1167*VLOOKUP(INT(A1167/1000),辅助表!$A$1:$F$54,5,FALSE),0)/VLOOKUP(INT(A1167/1000),辅助表!$A$1:$F$54,6,FALSE)</f>
        <v>170</v>
      </c>
      <c r="G1167" s="34" t="str">
        <f>VLOOKUP(INT(A1167/1000),辅助表!$A$1:$F$54,4,FALSE)&amp;"+"&amp;(D1167/VLOOKUP(INT(A1167/1000),辅助表!$A$1:$F$54,6,FALSE))&amp;VLOOKUP(INT(A1167/1000),辅助表!$A$1:$G$54,7,FALSE)</f>
        <v>最小魔法+17</v>
      </c>
    </row>
    <row r="1168" spans="1:7">
      <c r="A1168" s="5">
        <v>3165</v>
      </c>
      <c r="B1168" s="34" t="s">
        <v>46</v>
      </c>
      <c r="C1168" s="35" t="s">
        <v>358</v>
      </c>
      <c r="D1168" s="34">
        <f>CEILING(RIGHT(A1168,3)/VLOOKUP(INT(A1168/1000),辅助表!$A$1:$F$54,5,FALSE),1)*VLOOKUP(INT(A1168/1000),辅助表!$A$1:$F$54,6,FALSE)</f>
        <v>17</v>
      </c>
      <c r="E1168" s="34">
        <v>0</v>
      </c>
      <c r="F1168" s="34">
        <f>ROUND(D1168*VLOOKUP(INT(A1168/1000),辅助表!$A$1:$F$54,5,FALSE),0)/VLOOKUP(INT(A1168/1000),辅助表!$A$1:$F$54,6,FALSE)</f>
        <v>170</v>
      </c>
      <c r="G1168" s="34" t="str">
        <f>VLOOKUP(INT(A1168/1000),辅助表!$A$1:$F$54,4,FALSE)&amp;"+"&amp;(D1168/VLOOKUP(INT(A1168/1000),辅助表!$A$1:$F$54,6,FALSE))&amp;VLOOKUP(INT(A1168/1000),辅助表!$A$1:$G$54,7,FALSE)</f>
        <v>最小魔法+17</v>
      </c>
    </row>
    <row r="1169" spans="1:7">
      <c r="A1169" s="5">
        <v>3166</v>
      </c>
      <c r="B1169" s="34" t="s">
        <v>46</v>
      </c>
      <c r="C1169" s="35" t="s">
        <v>358</v>
      </c>
      <c r="D1169" s="34">
        <f>CEILING(RIGHT(A1169,3)/VLOOKUP(INT(A1169/1000),辅助表!$A$1:$F$54,5,FALSE),1)*VLOOKUP(INT(A1169/1000),辅助表!$A$1:$F$54,6,FALSE)</f>
        <v>17</v>
      </c>
      <c r="E1169" s="34">
        <v>0</v>
      </c>
      <c r="F1169" s="34">
        <f>ROUND(D1169*VLOOKUP(INT(A1169/1000),辅助表!$A$1:$F$54,5,FALSE),0)/VLOOKUP(INT(A1169/1000),辅助表!$A$1:$F$54,6,FALSE)</f>
        <v>170</v>
      </c>
      <c r="G1169" s="34" t="str">
        <f>VLOOKUP(INT(A1169/1000),辅助表!$A$1:$F$54,4,FALSE)&amp;"+"&amp;(D1169/VLOOKUP(INT(A1169/1000),辅助表!$A$1:$F$54,6,FALSE))&amp;VLOOKUP(INT(A1169/1000),辅助表!$A$1:$G$54,7,FALSE)</f>
        <v>最小魔法+17</v>
      </c>
    </row>
    <row r="1170" spans="1:7">
      <c r="A1170" s="5">
        <v>3167</v>
      </c>
      <c r="B1170" s="34" t="s">
        <v>46</v>
      </c>
      <c r="C1170" s="35" t="s">
        <v>358</v>
      </c>
      <c r="D1170" s="34">
        <f>CEILING(RIGHT(A1170,3)/VLOOKUP(INT(A1170/1000),辅助表!$A$1:$F$54,5,FALSE),1)*VLOOKUP(INT(A1170/1000),辅助表!$A$1:$F$54,6,FALSE)</f>
        <v>17</v>
      </c>
      <c r="E1170" s="34">
        <v>0</v>
      </c>
      <c r="F1170" s="34">
        <f>ROUND(D1170*VLOOKUP(INT(A1170/1000),辅助表!$A$1:$F$54,5,FALSE),0)/VLOOKUP(INT(A1170/1000),辅助表!$A$1:$F$54,6,FALSE)</f>
        <v>170</v>
      </c>
      <c r="G1170" s="34" t="str">
        <f>VLOOKUP(INT(A1170/1000),辅助表!$A$1:$F$54,4,FALSE)&amp;"+"&amp;(D1170/VLOOKUP(INT(A1170/1000),辅助表!$A$1:$F$54,6,FALSE))&amp;VLOOKUP(INT(A1170/1000),辅助表!$A$1:$G$54,7,FALSE)</f>
        <v>最小魔法+17</v>
      </c>
    </row>
    <row r="1171" spans="1:7">
      <c r="A1171" s="5">
        <v>3168</v>
      </c>
      <c r="B1171" s="34" t="s">
        <v>46</v>
      </c>
      <c r="C1171" s="35" t="s">
        <v>358</v>
      </c>
      <c r="D1171" s="34">
        <f>CEILING(RIGHT(A1171,3)/VLOOKUP(INT(A1171/1000),辅助表!$A$1:$F$54,5,FALSE),1)*VLOOKUP(INT(A1171/1000),辅助表!$A$1:$F$54,6,FALSE)</f>
        <v>17</v>
      </c>
      <c r="E1171" s="34">
        <v>0</v>
      </c>
      <c r="F1171" s="34">
        <f>ROUND(D1171*VLOOKUP(INT(A1171/1000),辅助表!$A$1:$F$54,5,FALSE),0)/VLOOKUP(INT(A1171/1000),辅助表!$A$1:$F$54,6,FALSE)</f>
        <v>170</v>
      </c>
      <c r="G1171" s="34" t="str">
        <f>VLOOKUP(INT(A1171/1000),辅助表!$A$1:$F$54,4,FALSE)&amp;"+"&amp;(D1171/VLOOKUP(INT(A1171/1000),辅助表!$A$1:$F$54,6,FALSE))&amp;VLOOKUP(INT(A1171/1000),辅助表!$A$1:$G$54,7,FALSE)</f>
        <v>最小魔法+17</v>
      </c>
    </row>
    <row r="1172" spans="1:7">
      <c r="A1172" s="5">
        <v>3169</v>
      </c>
      <c r="B1172" s="34" t="s">
        <v>46</v>
      </c>
      <c r="C1172" s="35" t="s">
        <v>358</v>
      </c>
      <c r="D1172" s="34">
        <f>CEILING(RIGHT(A1172,3)/VLOOKUP(INT(A1172/1000),辅助表!$A$1:$F$54,5,FALSE),1)*VLOOKUP(INT(A1172/1000),辅助表!$A$1:$F$54,6,FALSE)</f>
        <v>17</v>
      </c>
      <c r="E1172" s="34">
        <v>0</v>
      </c>
      <c r="F1172" s="34">
        <f>ROUND(D1172*VLOOKUP(INT(A1172/1000),辅助表!$A$1:$F$54,5,FALSE),0)/VLOOKUP(INT(A1172/1000),辅助表!$A$1:$F$54,6,FALSE)</f>
        <v>170</v>
      </c>
      <c r="G1172" s="34" t="str">
        <f>VLOOKUP(INT(A1172/1000),辅助表!$A$1:$F$54,4,FALSE)&amp;"+"&amp;(D1172/VLOOKUP(INT(A1172/1000),辅助表!$A$1:$F$54,6,FALSE))&amp;VLOOKUP(INT(A1172/1000),辅助表!$A$1:$G$54,7,FALSE)</f>
        <v>最小魔法+17</v>
      </c>
    </row>
    <row r="1173" spans="1:7">
      <c r="A1173" s="5">
        <v>3170</v>
      </c>
      <c r="B1173" s="34" t="s">
        <v>46</v>
      </c>
      <c r="C1173" s="35" t="s">
        <v>358</v>
      </c>
      <c r="D1173" s="34">
        <f>CEILING(RIGHT(A1173,3)/VLOOKUP(INT(A1173/1000),辅助表!$A$1:$F$54,5,FALSE),1)*VLOOKUP(INT(A1173/1000),辅助表!$A$1:$F$54,6,FALSE)</f>
        <v>17</v>
      </c>
      <c r="E1173" s="34">
        <v>0</v>
      </c>
      <c r="F1173" s="34">
        <f>ROUND(D1173*VLOOKUP(INT(A1173/1000),辅助表!$A$1:$F$54,5,FALSE),0)/VLOOKUP(INT(A1173/1000),辅助表!$A$1:$F$54,6,FALSE)</f>
        <v>170</v>
      </c>
      <c r="G1173" s="34" t="str">
        <f>VLOOKUP(INT(A1173/1000),辅助表!$A$1:$F$54,4,FALSE)&amp;"+"&amp;(D1173/VLOOKUP(INT(A1173/1000),辅助表!$A$1:$F$54,6,FALSE))&amp;VLOOKUP(INT(A1173/1000),辅助表!$A$1:$G$54,7,FALSE)</f>
        <v>最小魔法+17</v>
      </c>
    </row>
    <row r="1174" spans="1:7">
      <c r="A1174" s="5">
        <v>3171</v>
      </c>
      <c r="B1174" s="34" t="s">
        <v>46</v>
      </c>
      <c r="C1174" s="35" t="s">
        <v>358</v>
      </c>
      <c r="D1174" s="34">
        <f>CEILING(RIGHT(A1174,3)/VLOOKUP(INT(A1174/1000),辅助表!$A$1:$F$54,5,FALSE),1)*VLOOKUP(INT(A1174/1000),辅助表!$A$1:$F$54,6,FALSE)</f>
        <v>18</v>
      </c>
      <c r="E1174" s="34">
        <v>0</v>
      </c>
      <c r="F1174" s="34">
        <f>ROUND(D1174*VLOOKUP(INT(A1174/1000),辅助表!$A$1:$F$54,5,FALSE),0)/VLOOKUP(INT(A1174/1000),辅助表!$A$1:$F$54,6,FALSE)</f>
        <v>180</v>
      </c>
      <c r="G1174" s="34" t="str">
        <f>VLOOKUP(INT(A1174/1000),辅助表!$A$1:$F$54,4,FALSE)&amp;"+"&amp;(D1174/VLOOKUP(INT(A1174/1000),辅助表!$A$1:$F$54,6,FALSE))&amp;VLOOKUP(INT(A1174/1000),辅助表!$A$1:$G$54,7,FALSE)</f>
        <v>最小魔法+18</v>
      </c>
    </row>
    <row r="1175" spans="1:7">
      <c r="A1175" s="5">
        <v>3172</v>
      </c>
      <c r="B1175" s="34" t="s">
        <v>46</v>
      </c>
      <c r="C1175" s="35" t="s">
        <v>358</v>
      </c>
      <c r="D1175" s="34">
        <f>CEILING(RIGHT(A1175,3)/VLOOKUP(INT(A1175/1000),辅助表!$A$1:$F$54,5,FALSE),1)*VLOOKUP(INT(A1175/1000),辅助表!$A$1:$F$54,6,FALSE)</f>
        <v>18</v>
      </c>
      <c r="E1175" s="34">
        <v>0</v>
      </c>
      <c r="F1175" s="34">
        <f>ROUND(D1175*VLOOKUP(INT(A1175/1000),辅助表!$A$1:$F$54,5,FALSE),0)/VLOOKUP(INT(A1175/1000),辅助表!$A$1:$F$54,6,FALSE)</f>
        <v>180</v>
      </c>
      <c r="G1175" s="34" t="str">
        <f>VLOOKUP(INT(A1175/1000),辅助表!$A$1:$F$54,4,FALSE)&amp;"+"&amp;(D1175/VLOOKUP(INT(A1175/1000),辅助表!$A$1:$F$54,6,FALSE))&amp;VLOOKUP(INT(A1175/1000),辅助表!$A$1:$G$54,7,FALSE)</f>
        <v>最小魔法+18</v>
      </c>
    </row>
    <row r="1176" spans="1:7">
      <c r="A1176" s="5">
        <v>3173</v>
      </c>
      <c r="B1176" s="34" t="s">
        <v>46</v>
      </c>
      <c r="C1176" s="35" t="s">
        <v>358</v>
      </c>
      <c r="D1176" s="34">
        <f>CEILING(RIGHT(A1176,3)/VLOOKUP(INT(A1176/1000),辅助表!$A$1:$F$54,5,FALSE),1)*VLOOKUP(INT(A1176/1000),辅助表!$A$1:$F$54,6,FALSE)</f>
        <v>18</v>
      </c>
      <c r="E1176" s="34">
        <v>0</v>
      </c>
      <c r="F1176" s="34">
        <f>ROUND(D1176*VLOOKUP(INT(A1176/1000),辅助表!$A$1:$F$54,5,FALSE),0)/VLOOKUP(INT(A1176/1000),辅助表!$A$1:$F$54,6,FALSE)</f>
        <v>180</v>
      </c>
      <c r="G1176" s="34" t="str">
        <f>VLOOKUP(INT(A1176/1000),辅助表!$A$1:$F$54,4,FALSE)&amp;"+"&amp;(D1176/VLOOKUP(INT(A1176/1000),辅助表!$A$1:$F$54,6,FALSE))&amp;VLOOKUP(INT(A1176/1000),辅助表!$A$1:$G$54,7,FALSE)</f>
        <v>最小魔法+18</v>
      </c>
    </row>
    <row r="1177" spans="1:7">
      <c r="A1177" s="5">
        <v>3174</v>
      </c>
      <c r="B1177" s="34" t="s">
        <v>46</v>
      </c>
      <c r="C1177" s="35" t="s">
        <v>358</v>
      </c>
      <c r="D1177" s="34">
        <f>CEILING(RIGHT(A1177,3)/VLOOKUP(INT(A1177/1000),辅助表!$A$1:$F$54,5,FALSE),1)*VLOOKUP(INT(A1177/1000),辅助表!$A$1:$F$54,6,FALSE)</f>
        <v>18</v>
      </c>
      <c r="E1177" s="34">
        <v>0</v>
      </c>
      <c r="F1177" s="34">
        <f>ROUND(D1177*VLOOKUP(INT(A1177/1000),辅助表!$A$1:$F$54,5,FALSE),0)/VLOOKUP(INT(A1177/1000),辅助表!$A$1:$F$54,6,FALSE)</f>
        <v>180</v>
      </c>
      <c r="G1177" s="34" t="str">
        <f>VLOOKUP(INT(A1177/1000),辅助表!$A$1:$F$54,4,FALSE)&amp;"+"&amp;(D1177/VLOOKUP(INT(A1177/1000),辅助表!$A$1:$F$54,6,FALSE))&amp;VLOOKUP(INT(A1177/1000),辅助表!$A$1:$G$54,7,FALSE)</f>
        <v>最小魔法+18</v>
      </c>
    </row>
    <row r="1178" spans="1:7">
      <c r="A1178" s="5">
        <v>3175</v>
      </c>
      <c r="B1178" s="34" t="s">
        <v>46</v>
      </c>
      <c r="C1178" s="35" t="s">
        <v>358</v>
      </c>
      <c r="D1178" s="34">
        <f>CEILING(RIGHT(A1178,3)/VLOOKUP(INT(A1178/1000),辅助表!$A$1:$F$54,5,FALSE),1)*VLOOKUP(INT(A1178/1000),辅助表!$A$1:$F$54,6,FALSE)</f>
        <v>18</v>
      </c>
      <c r="E1178" s="34">
        <v>0</v>
      </c>
      <c r="F1178" s="34">
        <f>ROUND(D1178*VLOOKUP(INT(A1178/1000),辅助表!$A$1:$F$54,5,FALSE),0)/VLOOKUP(INT(A1178/1000),辅助表!$A$1:$F$54,6,FALSE)</f>
        <v>180</v>
      </c>
      <c r="G1178" s="34" t="str">
        <f>VLOOKUP(INT(A1178/1000),辅助表!$A$1:$F$54,4,FALSE)&amp;"+"&amp;(D1178/VLOOKUP(INT(A1178/1000),辅助表!$A$1:$F$54,6,FALSE))&amp;VLOOKUP(INT(A1178/1000),辅助表!$A$1:$G$54,7,FALSE)</f>
        <v>最小魔法+18</v>
      </c>
    </row>
    <row r="1179" spans="1:7">
      <c r="A1179" s="5">
        <v>3176</v>
      </c>
      <c r="B1179" s="34" t="s">
        <v>46</v>
      </c>
      <c r="C1179" s="35" t="s">
        <v>358</v>
      </c>
      <c r="D1179" s="34">
        <f>CEILING(RIGHT(A1179,3)/VLOOKUP(INT(A1179/1000),辅助表!$A$1:$F$54,5,FALSE),1)*VLOOKUP(INT(A1179/1000),辅助表!$A$1:$F$54,6,FALSE)</f>
        <v>18</v>
      </c>
      <c r="E1179" s="34">
        <v>0</v>
      </c>
      <c r="F1179" s="34">
        <f>ROUND(D1179*VLOOKUP(INT(A1179/1000),辅助表!$A$1:$F$54,5,FALSE),0)/VLOOKUP(INT(A1179/1000),辅助表!$A$1:$F$54,6,FALSE)</f>
        <v>180</v>
      </c>
      <c r="G1179" s="34" t="str">
        <f>VLOOKUP(INT(A1179/1000),辅助表!$A$1:$F$54,4,FALSE)&amp;"+"&amp;(D1179/VLOOKUP(INT(A1179/1000),辅助表!$A$1:$F$54,6,FALSE))&amp;VLOOKUP(INT(A1179/1000),辅助表!$A$1:$G$54,7,FALSE)</f>
        <v>最小魔法+18</v>
      </c>
    </row>
    <row r="1180" spans="1:7">
      <c r="A1180" s="5">
        <v>3177</v>
      </c>
      <c r="B1180" s="34" t="s">
        <v>46</v>
      </c>
      <c r="C1180" s="35" t="s">
        <v>358</v>
      </c>
      <c r="D1180" s="34">
        <f>CEILING(RIGHT(A1180,3)/VLOOKUP(INT(A1180/1000),辅助表!$A$1:$F$54,5,FALSE),1)*VLOOKUP(INT(A1180/1000),辅助表!$A$1:$F$54,6,FALSE)</f>
        <v>18</v>
      </c>
      <c r="E1180" s="34">
        <v>0</v>
      </c>
      <c r="F1180" s="34">
        <f>ROUND(D1180*VLOOKUP(INT(A1180/1000),辅助表!$A$1:$F$54,5,FALSE),0)/VLOOKUP(INT(A1180/1000),辅助表!$A$1:$F$54,6,FALSE)</f>
        <v>180</v>
      </c>
      <c r="G1180" s="34" t="str">
        <f>VLOOKUP(INT(A1180/1000),辅助表!$A$1:$F$54,4,FALSE)&amp;"+"&amp;(D1180/VLOOKUP(INT(A1180/1000),辅助表!$A$1:$F$54,6,FALSE))&amp;VLOOKUP(INT(A1180/1000),辅助表!$A$1:$G$54,7,FALSE)</f>
        <v>最小魔法+18</v>
      </c>
    </row>
    <row r="1181" spans="1:7">
      <c r="A1181" s="5">
        <v>3178</v>
      </c>
      <c r="B1181" s="34" t="s">
        <v>46</v>
      </c>
      <c r="C1181" s="35" t="s">
        <v>358</v>
      </c>
      <c r="D1181" s="34">
        <f>CEILING(RIGHT(A1181,3)/VLOOKUP(INT(A1181/1000),辅助表!$A$1:$F$54,5,FALSE),1)*VLOOKUP(INT(A1181/1000),辅助表!$A$1:$F$54,6,FALSE)</f>
        <v>18</v>
      </c>
      <c r="E1181" s="34">
        <v>0</v>
      </c>
      <c r="F1181" s="34">
        <f>ROUND(D1181*VLOOKUP(INT(A1181/1000),辅助表!$A$1:$F$54,5,FALSE),0)/VLOOKUP(INT(A1181/1000),辅助表!$A$1:$F$54,6,FALSE)</f>
        <v>180</v>
      </c>
      <c r="G1181" s="34" t="str">
        <f>VLOOKUP(INT(A1181/1000),辅助表!$A$1:$F$54,4,FALSE)&amp;"+"&amp;(D1181/VLOOKUP(INT(A1181/1000),辅助表!$A$1:$F$54,6,FALSE))&amp;VLOOKUP(INT(A1181/1000),辅助表!$A$1:$G$54,7,FALSE)</f>
        <v>最小魔法+18</v>
      </c>
    </row>
    <row r="1182" spans="1:7">
      <c r="A1182" s="5">
        <v>3179</v>
      </c>
      <c r="B1182" s="34" t="s">
        <v>46</v>
      </c>
      <c r="C1182" s="35" t="s">
        <v>358</v>
      </c>
      <c r="D1182" s="34">
        <f>CEILING(RIGHT(A1182,3)/VLOOKUP(INT(A1182/1000),辅助表!$A$1:$F$54,5,FALSE),1)*VLOOKUP(INT(A1182/1000),辅助表!$A$1:$F$54,6,FALSE)</f>
        <v>18</v>
      </c>
      <c r="E1182" s="34">
        <v>0</v>
      </c>
      <c r="F1182" s="34">
        <f>ROUND(D1182*VLOOKUP(INT(A1182/1000),辅助表!$A$1:$F$54,5,FALSE),0)/VLOOKUP(INT(A1182/1000),辅助表!$A$1:$F$54,6,FALSE)</f>
        <v>180</v>
      </c>
      <c r="G1182" s="34" t="str">
        <f>VLOOKUP(INT(A1182/1000),辅助表!$A$1:$F$54,4,FALSE)&amp;"+"&amp;(D1182/VLOOKUP(INT(A1182/1000),辅助表!$A$1:$F$54,6,FALSE))&amp;VLOOKUP(INT(A1182/1000),辅助表!$A$1:$G$54,7,FALSE)</f>
        <v>最小魔法+18</v>
      </c>
    </row>
    <row r="1183" spans="1:7">
      <c r="A1183" s="5">
        <v>3180</v>
      </c>
      <c r="B1183" s="34" t="s">
        <v>46</v>
      </c>
      <c r="C1183" s="35" t="s">
        <v>358</v>
      </c>
      <c r="D1183" s="34">
        <f>CEILING(RIGHT(A1183,3)/VLOOKUP(INT(A1183/1000),辅助表!$A$1:$F$54,5,FALSE),1)*VLOOKUP(INT(A1183/1000),辅助表!$A$1:$F$54,6,FALSE)</f>
        <v>18</v>
      </c>
      <c r="E1183" s="34">
        <v>0</v>
      </c>
      <c r="F1183" s="34">
        <f>ROUND(D1183*VLOOKUP(INT(A1183/1000),辅助表!$A$1:$F$54,5,FALSE),0)/VLOOKUP(INT(A1183/1000),辅助表!$A$1:$F$54,6,FALSE)</f>
        <v>180</v>
      </c>
      <c r="G1183" s="34" t="str">
        <f>VLOOKUP(INT(A1183/1000),辅助表!$A$1:$F$54,4,FALSE)&amp;"+"&amp;(D1183/VLOOKUP(INT(A1183/1000),辅助表!$A$1:$F$54,6,FALSE))&amp;VLOOKUP(INT(A1183/1000),辅助表!$A$1:$G$54,7,FALSE)</f>
        <v>最小魔法+18</v>
      </c>
    </row>
    <row r="1184" spans="1:7">
      <c r="A1184" s="5">
        <v>3181</v>
      </c>
      <c r="B1184" s="34" t="s">
        <v>46</v>
      </c>
      <c r="C1184" s="35" t="s">
        <v>358</v>
      </c>
      <c r="D1184" s="34">
        <f>CEILING(RIGHT(A1184,3)/VLOOKUP(INT(A1184/1000),辅助表!$A$1:$F$54,5,FALSE),1)*VLOOKUP(INT(A1184/1000),辅助表!$A$1:$F$54,6,FALSE)</f>
        <v>19</v>
      </c>
      <c r="E1184" s="34">
        <v>0</v>
      </c>
      <c r="F1184" s="34">
        <f>ROUND(D1184*VLOOKUP(INT(A1184/1000),辅助表!$A$1:$F$54,5,FALSE),0)/VLOOKUP(INT(A1184/1000),辅助表!$A$1:$F$54,6,FALSE)</f>
        <v>190</v>
      </c>
      <c r="G1184" s="34" t="str">
        <f>VLOOKUP(INT(A1184/1000),辅助表!$A$1:$F$54,4,FALSE)&amp;"+"&amp;(D1184/VLOOKUP(INT(A1184/1000),辅助表!$A$1:$F$54,6,FALSE))&amp;VLOOKUP(INT(A1184/1000),辅助表!$A$1:$G$54,7,FALSE)</f>
        <v>最小魔法+19</v>
      </c>
    </row>
    <row r="1185" spans="1:7">
      <c r="A1185" s="5">
        <v>3182</v>
      </c>
      <c r="B1185" s="34" t="s">
        <v>46</v>
      </c>
      <c r="C1185" s="35" t="s">
        <v>358</v>
      </c>
      <c r="D1185" s="34">
        <f>CEILING(RIGHT(A1185,3)/VLOOKUP(INT(A1185/1000),辅助表!$A$1:$F$54,5,FALSE),1)*VLOOKUP(INT(A1185/1000),辅助表!$A$1:$F$54,6,FALSE)</f>
        <v>19</v>
      </c>
      <c r="E1185" s="34">
        <v>0</v>
      </c>
      <c r="F1185" s="34">
        <f>ROUND(D1185*VLOOKUP(INT(A1185/1000),辅助表!$A$1:$F$54,5,FALSE),0)/VLOOKUP(INT(A1185/1000),辅助表!$A$1:$F$54,6,FALSE)</f>
        <v>190</v>
      </c>
      <c r="G1185" s="34" t="str">
        <f>VLOOKUP(INT(A1185/1000),辅助表!$A$1:$F$54,4,FALSE)&amp;"+"&amp;(D1185/VLOOKUP(INT(A1185/1000),辅助表!$A$1:$F$54,6,FALSE))&amp;VLOOKUP(INT(A1185/1000),辅助表!$A$1:$G$54,7,FALSE)</f>
        <v>最小魔法+19</v>
      </c>
    </row>
    <row r="1186" spans="1:7">
      <c r="A1186" s="5">
        <v>3183</v>
      </c>
      <c r="B1186" s="34" t="s">
        <v>46</v>
      </c>
      <c r="C1186" s="35" t="s">
        <v>358</v>
      </c>
      <c r="D1186" s="34">
        <f>CEILING(RIGHT(A1186,3)/VLOOKUP(INT(A1186/1000),辅助表!$A$1:$F$54,5,FALSE),1)*VLOOKUP(INT(A1186/1000),辅助表!$A$1:$F$54,6,FALSE)</f>
        <v>19</v>
      </c>
      <c r="E1186" s="34">
        <v>0</v>
      </c>
      <c r="F1186" s="34">
        <f>ROUND(D1186*VLOOKUP(INT(A1186/1000),辅助表!$A$1:$F$54,5,FALSE),0)/VLOOKUP(INT(A1186/1000),辅助表!$A$1:$F$54,6,FALSE)</f>
        <v>190</v>
      </c>
      <c r="G1186" s="34" t="str">
        <f>VLOOKUP(INT(A1186/1000),辅助表!$A$1:$F$54,4,FALSE)&amp;"+"&amp;(D1186/VLOOKUP(INT(A1186/1000),辅助表!$A$1:$F$54,6,FALSE))&amp;VLOOKUP(INT(A1186/1000),辅助表!$A$1:$G$54,7,FALSE)</f>
        <v>最小魔法+19</v>
      </c>
    </row>
    <row r="1187" spans="1:7">
      <c r="A1187" s="5">
        <v>3184</v>
      </c>
      <c r="B1187" s="34" t="s">
        <v>46</v>
      </c>
      <c r="C1187" s="35" t="s">
        <v>358</v>
      </c>
      <c r="D1187" s="34">
        <f>CEILING(RIGHT(A1187,3)/VLOOKUP(INT(A1187/1000),辅助表!$A$1:$F$54,5,FALSE),1)*VLOOKUP(INT(A1187/1000),辅助表!$A$1:$F$54,6,FALSE)</f>
        <v>19</v>
      </c>
      <c r="E1187" s="34">
        <v>0</v>
      </c>
      <c r="F1187" s="34">
        <f>ROUND(D1187*VLOOKUP(INT(A1187/1000),辅助表!$A$1:$F$54,5,FALSE),0)/VLOOKUP(INT(A1187/1000),辅助表!$A$1:$F$54,6,FALSE)</f>
        <v>190</v>
      </c>
      <c r="G1187" s="34" t="str">
        <f>VLOOKUP(INT(A1187/1000),辅助表!$A$1:$F$54,4,FALSE)&amp;"+"&amp;(D1187/VLOOKUP(INT(A1187/1000),辅助表!$A$1:$F$54,6,FALSE))&amp;VLOOKUP(INT(A1187/1000),辅助表!$A$1:$G$54,7,FALSE)</f>
        <v>最小魔法+19</v>
      </c>
    </row>
    <row r="1188" spans="1:7">
      <c r="A1188" s="5">
        <v>3185</v>
      </c>
      <c r="B1188" s="34" t="s">
        <v>46</v>
      </c>
      <c r="C1188" s="35" t="s">
        <v>358</v>
      </c>
      <c r="D1188" s="34">
        <f>CEILING(RIGHT(A1188,3)/VLOOKUP(INT(A1188/1000),辅助表!$A$1:$F$54,5,FALSE),1)*VLOOKUP(INT(A1188/1000),辅助表!$A$1:$F$54,6,FALSE)</f>
        <v>19</v>
      </c>
      <c r="E1188" s="34">
        <v>0</v>
      </c>
      <c r="F1188" s="34">
        <f>ROUND(D1188*VLOOKUP(INT(A1188/1000),辅助表!$A$1:$F$54,5,FALSE),0)/VLOOKUP(INT(A1188/1000),辅助表!$A$1:$F$54,6,FALSE)</f>
        <v>190</v>
      </c>
      <c r="G1188" s="34" t="str">
        <f>VLOOKUP(INT(A1188/1000),辅助表!$A$1:$F$54,4,FALSE)&amp;"+"&amp;(D1188/VLOOKUP(INT(A1188/1000),辅助表!$A$1:$F$54,6,FALSE))&amp;VLOOKUP(INT(A1188/1000),辅助表!$A$1:$G$54,7,FALSE)</f>
        <v>最小魔法+19</v>
      </c>
    </row>
    <row r="1189" spans="1:7">
      <c r="A1189" s="5">
        <v>3186</v>
      </c>
      <c r="B1189" s="34" t="s">
        <v>46</v>
      </c>
      <c r="C1189" s="35" t="s">
        <v>358</v>
      </c>
      <c r="D1189" s="34">
        <f>CEILING(RIGHT(A1189,3)/VLOOKUP(INT(A1189/1000),辅助表!$A$1:$F$54,5,FALSE),1)*VLOOKUP(INT(A1189/1000),辅助表!$A$1:$F$54,6,FALSE)</f>
        <v>19</v>
      </c>
      <c r="E1189" s="34">
        <v>0</v>
      </c>
      <c r="F1189" s="34">
        <f>ROUND(D1189*VLOOKUP(INT(A1189/1000),辅助表!$A$1:$F$54,5,FALSE),0)/VLOOKUP(INT(A1189/1000),辅助表!$A$1:$F$54,6,FALSE)</f>
        <v>190</v>
      </c>
      <c r="G1189" s="34" t="str">
        <f>VLOOKUP(INT(A1189/1000),辅助表!$A$1:$F$54,4,FALSE)&amp;"+"&amp;(D1189/VLOOKUP(INT(A1189/1000),辅助表!$A$1:$F$54,6,FALSE))&amp;VLOOKUP(INT(A1189/1000),辅助表!$A$1:$G$54,7,FALSE)</f>
        <v>最小魔法+19</v>
      </c>
    </row>
    <row r="1190" spans="1:7">
      <c r="A1190" s="5">
        <v>3187</v>
      </c>
      <c r="B1190" s="34" t="s">
        <v>46</v>
      </c>
      <c r="C1190" s="35" t="s">
        <v>358</v>
      </c>
      <c r="D1190" s="34">
        <f>CEILING(RIGHT(A1190,3)/VLOOKUP(INT(A1190/1000),辅助表!$A$1:$F$54,5,FALSE),1)*VLOOKUP(INT(A1190/1000),辅助表!$A$1:$F$54,6,FALSE)</f>
        <v>19</v>
      </c>
      <c r="E1190" s="34">
        <v>0</v>
      </c>
      <c r="F1190" s="34">
        <f>ROUND(D1190*VLOOKUP(INT(A1190/1000),辅助表!$A$1:$F$54,5,FALSE),0)/VLOOKUP(INT(A1190/1000),辅助表!$A$1:$F$54,6,FALSE)</f>
        <v>190</v>
      </c>
      <c r="G1190" s="34" t="str">
        <f>VLOOKUP(INT(A1190/1000),辅助表!$A$1:$F$54,4,FALSE)&amp;"+"&amp;(D1190/VLOOKUP(INT(A1190/1000),辅助表!$A$1:$F$54,6,FALSE))&amp;VLOOKUP(INT(A1190/1000),辅助表!$A$1:$G$54,7,FALSE)</f>
        <v>最小魔法+19</v>
      </c>
    </row>
    <row r="1191" spans="1:7">
      <c r="A1191" s="5">
        <v>3188</v>
      </c>
      <c r="B1191" s="34" t="s">
        <v>46</v>
      </c>
      <c r="C1191" s="35" t="s">
        <v>358</v>
      </c>
      <c r="D1191" s="34">
        <f>CEILING(RIGHT(A1191,3)/VLOOKUP(INT(A1191/1000),辅助表!$A$1:$F$54,5,FALSE),1)*VLOOKUP(INT(A1191/1000),辅助表!$A$1:$F$54,6,FALSE)</f>
        <v>19</v>
      </c>
      <c r="E1191" s="34">
        <v>0</v>
      </c>
      <c r="F1191" s="34">
        <f>ROUND(D1191*VLOOKUP(INT(A1191/1000),辅助表!$A$1:$F$54,5,FALSE),0)/VLOOKUP(INT(A1191/1000),辅助表!$A$1:$F$54,6,FALSE)</f>
        <v>190</v>
      </c>
      <c r="G1191" s="34" t="str">
        <f>VLOOKUP(INT(A1191/1000),辅助表!$A$1:$F$54,4,FALSE)&amp;"+"&amp;(D1191/VLOOKUP(INT(A1191/1000),辅助表!$A$1:$F$54,6,FALSE))&amp;VLOOKUP(INT(A1191/1000),辅助表!$A$1:$G$54,7,FALSE)</f>
        <v>最小魔法+19</v>
      </c>
    </row>
    <row r="1192" spans="1:7">
      <c r="A1192" s="5">
        <v>3189</v>
      </c>
      <c r="B1192" s="34" t="s">
        <v>46</v>
      </c>
      <c r="C1192" s="35" t="s">
        <v>358</v>
      </c>
      <c r="D1192" s="34">
        <f>CEILING(RIGHT(A1192,3)/VLOOKUP(INT(A1192/1000),辅助表!$A$1:$F$54,5,FALSE),1)*VLOOKUP(INT(A1192/1000),辅助表!$A$1:$F$54,6,FALSE)</f>
        <v>19</v>
      </c>
      <c r="E1192" s="34">
        <v>0</v>
      </c>
      <c r="F1192" s="34">
        <f>ROUND(D1192*VLOOKUP(INT(A1192/1000),辅助表!$A$1:$F$54,5,FALSE),0)/VLOOKUP(INT(A1192/1000),辅助表!$A$1:$F$54,6,FALSE)</f>
        <v>190</v>
      </c>
      <c r="G1192" s="34" t="str">
        <f>VLOOKUP(INT(A1192/1000),辅助表!$A$1:$F$54,4,FALSE)&amp;"+"&amp;(D1192/VLOOKUP(INT(A1192/1000),辅助表!$A$1:$F$54,6,FALSE))&amp;VLOOKUP(INT(A1192/1000),辅助表!$A$1:$G$54,7,FALSE)</f>
        <v>最小魔法+19</v>
      </c>
    </row>
    <row r="1193" spans="1:7">
      <c r="A1193" s="5">
        <v>3190</v>
      </c>
      <c r="B1193" s="34" t="s">
        <v>46</v>
      </c>
      <c r="C1193" s="35" t="s">
        <v>358</v>
      </c>
      <c r="D1193" s="34">
        <f>CEILING(RIGHT(A1193,3)/VLOOKUP(INT(A1193/1000),辅助表!$A$1:$F$54,5,FALSE),1)*VLOOKUP(INT(A1193/1000),辅助表!$A$1:$F$54,6,FALSE)</f>
        <v>19</v>
      </c>
      <c r="E1193" s="34">
        <v>0</v>
      </c>
      <c r="F1193" s="34">
        <f>ROUND(D1193*VLOOKUP(INT(A1193/1000),辅助表!$A$1:$F$54,5,FALSE),0)/VLOOKUP(INT(A1193/1000),辅助表!$A$1:$F$54,6,FALSE)</f>
        <v>190</v>
      </c>
      <c r="G1193" s="34" t="str">
        <f>VLOOKUP(INT(A1193/1000),辅助表!$A$1:$F$54,4,FALSE)&amp;"+"&amp;(D1193/VLOOKUP(INT(A1193/1000),辅助表!$A$1:$F$54,6,FALSE))&amp;VLOOKUP(INT(A1193/1000),辅助表!$A$1:$G$54,7,FALSE)</f>
        <v>最小魔法+19</v>
      </c>
    </row>
    <row r="1194" spans="1:7">
      <c r="A1194" s="5">
        <v>3191</v>
      </c>
      <c r="B1194" s="34" t="s">
        <v>46</v>
      </c>
      <c r="C1194" s="35" t="s">
        <v>358</v>
      </c>
      <c r="D1194" s="34">
        <f>CEILING(RIGHT(A1194,3)/VLOOKUP(INT(A1194/1000),辅助表!$A$1:$F$54,5,FALSE),1)*VLOOKUP(INT(A1194/1000),辅助表!$A$1:$F$54,6,FALSE)</f>
        <v>20</v>
      </c>
      <c r="E1194" s="34">
        <v>0</v>
      </c>
      <c r="F1194" s="34">
        <f>ROUND(D1194*VLOOKUP(INT(A1194/1000),辅助表!$A$1:$F$54,5,FALSE),0)/VLOOKUP(INT(A1194/1000),辅助表!$A$1:$F$54,6,FALSE)</f>
        <v>200</v>
      </c>
      <c r="G1194" s="34" t="str">
        <f>VLOOKUP(INT(A1194/1000),辅助表!$A$1:$F$54,4,FALSE)&amp;"+"&amp;(D1194/VLOOKUP(INT(A1194/1000),辅助表!$A$1:$F$54,6,FALSE))&amp;VLOOKUP(INT(A1194/1000),辅助表!$A$1:$G$54,7,FALSE)</f>
        <v>最小魔法+20</v>
      </c>
    </row>
    <row r="1195" spans="1:7">
      <c r="A1195" s="5">
        <v>3192</v>
      </c>
      <c r="B1195" s="34" t="s">
        <v>46</v>
      </c>
      <c r="C1195" s="35" t="s">
        <v>358</v>
      </c>
      <c r="D1195" s="34">
        <f>CEILING(RIGHT(A1195,3)/VLOOKUP(INT(A1195/1000),辅助表!$A$1:$F$54,5,FALSE),1)*VLOOKUP(INT(A1195/1000),辅助表!$A$1:$F$54,6,FALSE)</f>
        <v>20</v>
      </c>
      <c r="E1195" s="34">
        <v>0</v>
      </c>
      <c r="F1195" s="34">
        <f>ROUND(D1195*VLOOKUP(INT(A1195/1000),辅助表!$A$1:$F$54,5,FALSE),0)/VLOOKUP(INT(A1195/1000),辅助表!$A$1:$F$54,6,FALSE)</f>
        <v>200</v>
      </c>
      <c r="G1195" s="34" t="str">
        <f>VLOOKUP(INT(A1195/1000),辅助表!$A$1:$F$54,4,FALSE)&amp;"+"&amp;(D1195/VLOOKUP(INT(A1195/1000),辅助表!$A$1:$F$54,6,FALSE))&amp;VLOOKUP(INT(A1195/1000),辅助表!$A$1:$G$54,7,FALSE)</f>
        <v>最小魔法+20</v>
      </c>
    </row>
    <row r="1196" spans="1:7">
      <c r="A1196" s="5">
        <v>3193</v>
      </c>
      <c r="B1196" s="34" t="s">
        <v>46</v>
      </c>
      <c r="C1196" s="35" t="s">
        <v>358</v>
      </c>
      <c r="D1196" s="34">
        <f>CEILING(RIGHT(A1196,3)/VLOOKUP(INT(A1196/1000),辅助表!$A$1:$F$54,5,FALSE),1)*VLOOKUP(INT(A1196/1000),辅助表!$A$1:$F$54,6,FALSE)</f>
        <v>20</v>
      </c>
      <c r="E1196" s="34">
        <v>0</v>
      </c>
      <c r="F1196" s="34">
        <f>ROUND(D1196*VLOOKUP(INT(A1196/1000),辅助表!$A$1:$F$54,5,FALSE),0)/VLOOKUP(INT(A1196/1000),辅助表!$A$1:$F$54,6,FALSE)</f>
        <v>200</v>
      </c>
      <c r="G1196" s="34" t="str">
        <f>VLOOKUP(INT(A1196/1000),辅助表!$A$1:$F$54,4,FALSE)&amp;"+"&amp;(D1196/VLOOKUP(INT(A1196/1000),辅助表!$A$1:$F$54,6,FALSE))&amp;VLOOKUP(INT(A1196/1000),辅助表!$A$1:$G$54,7,FALSE)</f>
        <v>最小魔法+20</v>
      </c>
    </row>
    <row r="1197" spans="1:7">
      <c r="A1197" s="5">
        <v>3194</v>
      </c>
      <c r="B1197" s="34" t="s">
        <v>46</v>
      </c>
      <c r="C1197" s="35" t="s">
        <v>358</v>
      </c>
      <c r="D1197" s="34">
        <f>CEILING(RIGHT(A1197,3)/VLOOKUP(INT(A1197/1000),辅助表!$A$1:$F$54,5,FALSE),1)*VLOOKUP(INT(A1197/1000),辅助表!$A$1:$F$54,6,FALSE)</f>
        <v>20</v>
      </c>
      <c r="E1197" s="34">
        <v>0</v>
      </c>
      <c r="F1197" s="34">
        <f>ROUND(D1197*VLOOKUP(INT(A1197/1000),辅助表!$A$1:$F$54,5,FALSE),0)/VLOOKUP(INT(A1197/1000),辅助表!$A$1:$F$54,6,FALSE)</f>
        <v>200</v>
      </c>
      <c r="G1197" s="34" t="str">
        <f>VLOOKUP(INT(A1197/1000),辅助表!$A$1:$F$54,4,FALSE)&amp;"+"&amp;(D1197/VLOOKUP(INT(A1197/1000),辅助表!$A$1:$F$54,6,FALSE))&amp;VLOOKUP(INT(A1197/1000),辅助表!$A$1:$G$54,7,FALSE)</f>
        <v>最小魔法+20</v>
      </c>
    </row>
    <row r="1198" spans="1:7">
      <c r="A1198" s="5">
        <v>3195</v>
      </c>
      <c r="B1198" s="34" t="s">
        <v>46</v>
      </c>
      <c r="C1198" s="35" t="s">
        <v>358</v>
      </c>
      <c r="D1198" s="34">
        <f>CEILING(RIGHT(A1198,3)/VLOOKUP(INT(A1198/1000),辅助表!$A$1:$F$54,5,FALSE),1)*VLOOKUP(INT(A1198/1000),辅助表!$A$1:$F$54,6,FALSE)</f>
        <v>20</v>
      </c>
      <c r="E1198" s="34">
        <v>0</v>
      </c>
      <c r="F1198" s="34">
        <f>ROUND(D1198*VLOOKUP(INT(A1198/1000),辅助表!$A$1:$F$54,5,FALSE),0)/VLOOKUP(INT(A1198/1000),辅助表!$A$1:$F$54,6,FALSE)</f>
        <v>200</v>
      </c>
      <c r="G1198" s="34" t="str">
        <f>VLOOKUP(INT(A1198/1000),辅助表!$A$1:$F$54,4,FALSE)&amp;"+"&amp;(D1198/VLOOKUP(INT(A1198/1000),辅助表!$A$1:$F$54,6,FALSE))&amp;VLOOKUP(INT(A1198/1000),辅助表!$A$1:$G$54,7,FALSE)</f>
        <v>最小魔法+20</v>
      </c>
    </row>
    <row r="1199" spans="1:7">
      <c r="A1199" s="5">
        <v>3196</v>
      </c>
      <c r="B1199" s="34" t="s">
        <v>46</v>
      </c>
      <c r="C1199" s="35" t="s">
        <v>358</v>
      </c>
      <c r="D1199" s="34">
        <f>CEILING(RIGHT(A1199,3)/VLOOKUP(INT(A1199/1000),辅助表!$A$1:$F$54,5,FALSE),1)*VLOOKUP(INT(A1199/1000),辅助表!$A$1:$F$54,6,FALSE)</f>
        <v>20</v>
      </c>
      <c r="E1199" s="34">
        <v>0</v>
      </c>
      <c r="F1199" s="34">
        <f>ROUND(D1199*VLOOKUP(INT(A1199/1000),辅助表!$A$1:$F$54,5,FALSE),0)/VLOOKUP(INT(A1199/1000),辅助表!$A$1:$F$54,6,FALSE)</f>
        <v>200</v>
      </c>
      <c r="G1199" s="34" t="str">
        <f>VLOOKUP(INT(A1199/1000),辅助表!$A$1:$F$54,4,FALSE)&amp;"+"&amp;(D1199/VLOOKUP(INT(A1199/1000),辅助表!$A$1:$F$54,6,FALSE))&amp;VLOOKUP(INT(A1199/1000),辅助表!$A$1:$G$54,7,FALSE)</f>
        <v>最小魔法+20</v>
      </c>
    </row>
    <row r="1200" spans="1:7">
      <c r="A1200" s="5">
        <v>3197</v>
      </c>
      <c r="B1200" s="34" t="s">
        <v>46</v>
      </c>
      <c r="C1200" s="35" t="s">
        <v>358</v>
      </c>
      <c r="D1200" s="34">
        <f>CEILING(RIGHT(A1200,3)/VLOOKUP(INT(A1200/1000),辅助表!$A$1:$F$54,5,FALSE),1)*VLOOKUP(INT(A1200/1000),辅助表!$A$1:$F$54,6,FALSE)</f>
        <v>20</v>
      </c>
      <c r="E1200" s="34">
        <v>0</v>
      </c>
      <c r="F1200" s="34">
        <f>ROUND(D1200*VLOOKUP(INT(A1200/1000),辅助表!$A$1:$F$54,5,FALSE),0)/VLOOKUP(INT(A1200/1000),辅助表!$A$1:$F$54,6,FALSE)</f>
        <v>200</v>
      </c>
      <c r="G1200" s="34" t="str">
        <f>VLOOKUP(INT(A1200/1000),辅助表!$A$1:$F$54,4,FALSE)&amp;"+"&amp;(D1200/VLOOKUP(INT(A1200/1000),辅助表!$A$1:$F$54,6,FALSE))&amp;VLOOKUP(INT(A1200/1000),辅助表!$A$1:$G$54,7,FALSE)</f>
        <v>最小魔法+20</v>
      </c>
    </row>
    <row r="1201" spans="1:7">
      <c r="A1201" s="5">
        <v>3198</v>
      </c>
      <c r="B1201" s="34" t="s">
        <v>46</v>
      </c>
      <c r="C1201" s="35" t="s">
        <v>358</v>
      </c>
      <c r="D1201" s="34">
        <f>CEILING(RIGHT(A1201,3)/VLOOKUP(INT(A1201/1000),辅助表!$A$1:$F$54,5,FALSE),1)*VLOOKUP(INT(A1201/1000),辅助表!$A$1:$F$54,6,FALSE)</f>
        <v>20</v>
      </c>
      <c r="E1201" s="34">
        <v>0</v>
      </c>
      <c r="F1201" s="34">
        <f>ROUND(D1201*VLOOKUP(INT(A1201/1000),辅助表!$A$1:$F$54,5,FALSE),0)/VLOOKUP(INT(A1201/1000),辅助表!$A$1:$F$54,6,FALSE)</f>
        <v>200</v>
      </c>
      <c r="G1201" s="34" t="str">
        <f>VLOOKUP(INT(A1201/1000),辅助表!$A$1:$F$54,4,FALSE)&amp;"+"&amp;(D1201/VLOOKUP(INT(A1201/1000),辅助表!$A$1:$F$54,6,FALSE))&amp;VLOOKUP(INT(A1201/1000),辅助表!$A$1:$G$54,7,FALSE)</f>
        <v>最小魔法+20</v>
      </c>
    </row>
    <row r="1202" spans="1:7">
      <c r="A1202" s="5">
        <v>3199</v>
      </c>
      <c r="B1202" s="34" t="s">
        <v>46</v>
      </c>
      <c r="C1202" s="35" t="s">
        <v>358</v>
      </c>
      <c r="D1202" s="34">
        <f>CEILING(RIGHT(A1202,3)/VLOOKUP(INT(A1202/1000),辅助表!$A$1:$F$54,5,FALSE),1)*VLOOKUP(INT(A1202/1000),辅助表!$A$1:$F$54,6,FALSE)</f>
        <v>20</v>
      </c>
      <c r="E1202" s="34">
        <v>0</v>
      </c>
      <c r="F1202" s="34">
        <f>ROUND(D1202*VLOOKUP(INT(A1202/1000),辅助表!$A$1:$F$54,5,FALSE),0)/VLOOKUP(INT(A1202/1000),辅助表!$A$1:$F$54,6,FALSE)</f>
        <v>200</v>
      </c>
      <c r="G1202" s="34" t="str">
        <f>VLOOKUP(INT(A1202/1000),辅助表!$A$1:$F$54,4,FALSE)&amp;"+"&amp;(D1202/VLOOKUP(INT(A1202/1000),辅助表!$A$1:$F$54,6,FALSE))&amp;VLOOKUP(INT(A1202/1000),辅助表!$A$1:$G$54,7,FALSE)</f>
        <v>最小魔法+20</v>
      </c>
    </row>
    <row r="1203" spans="1:7">
      <c r="A1203" s="5">
        <v>3200</v>
      </c>
      <c r="B1203" s="34" t="s">
        <v>46</v>
      </c>
      <c r="C1203" s="35" t="s">
        <v>358</v>
      </c>
      <c r="D1203" s="34">
        <f>CEILING(RIGHT(A1203,3)/VLOOKUP(INT(A1203/1000),辅助表!$A$1:$F$54,5,FALSE),1)*VLOOKUP(INT(A1203/1000),辅助表!$A$1:$F$54,6,FALSE)</f>
        <v>20</v>
      </c>
      <c r="E1203" s="34">
        <v>0</v>
      </c>
      <c r="F1203" s="34">
        <f>ROUND(D1203*VLOOKUP(INT(A1203/1000),辅助表!$A$1:$F$54,5,FALSE),0)/VLOOKUP(INT(A1203/1000),辅助表!$A$1:$F$54,6,FALSE)</f>
        <v>200</v>
      </c>
      <c r="G1203" s="34" t="str">
        <f>VLOOKUP(INT(A1203/1000),辅助表!$A$1:$F$54,4,FALSE)&amp;"+"&amp;(D1203/VLOOKUP(INT(A1203/1000),辅助表!$A$1:$F$54,6,FALSE))&amp;VLOOKUP(INT(A1203/1000),辅助表!$A$1:$G$54,7,FALSE)</f>
        <v>最小魔法+20</v>
      </c>
    </row>
    <row r="1204" spans="1:7">
      <c r="A1204" s="5">
        <v>3201</v>
      </c>
      <c r="B1204" s="34" t="s">
        <v>46</v>
      </c>
      <c r="C1204" s="35" t="s">
        <v>358</v>
      </c>
      <c r="D1204" s="34">
        <f>CEILING(RIGHT(A1204,3)/VLOOKUP(INT(A1204/1000),辅助表!$A$1:$F$54,5,FALSE),1)*VLOOKUP(INT(A1204/1000),辅助表!$A$1:$F$54,6,FALSE)</f>
        <v>21</v>
      </c>
      <c r="E1204" s="34">
        <v>0</v>
      </c>
      <c r="F1204" s="34">
        <f>ROUND(D1204*VLOOKUP(INT(A1204/1000),辅助表!$A$1:$F$54,5,FALSE),0)/VLOOKUP(INT(A1204/1000),辅助表!$A$1:$F$54,6,FALSE)</f>
        <v>210</v>
      </c>
      <c r="G1204" s="34" t="str">
        <f>VLOOKUP(INT(A1204/1000),辅助表!$A$1:$F$54,4,FALSE)&amp;"+"&amp;(D1204/VLOOKUP(INT(A1204/1000),辅助表!$A$1:$F$54,6,FALSE))&amp;VLOOKUP(INT(A1204/1000),辅助表!$A$1:$G$54,7,FALSE)</f>
        <v>最小魔法+21</v>
      </c>
    </row>
    <row r="1205" spans="1:7">
      <c r="A1205" s="5">
        <v>3202</v>
      </c>
      <c r="B1205" s="34" t="s">
        <v>46</v>
      </c>
      <c r="C1205" s="35" t="s">
        <v>358</v>
      </c>
      <c r="D1205" s="34">
        <f>CEILING(RIGHT(A1205,3)/VLOOKUP(INT(A1205/1000),辅助表!$A$1:$F$54,5,FALSE),1)*VLOOKUP(INT(A1205/1000),辅助表!$A$1:$F$54,6,FALSE)</f>
        <v>21</v>
      </c>
      <c r="E1205" s="34">
        <v>0</v>
      </c>
      <c r="F1205" s="34">
        <f>ROUND(D1205*VLOOKUP(INT(A1205/1000),辅助表!$A$1:$F$54,5,FALSE),0)/VLOOKUP(INT(A1205/1000),辅助表!$A$1:$F$54,6,FALSE)</f>
        <v>210</v>
      </c>
      <c r="G1205" s="34" t="str">
        <f>VLOOKUP(INT(A1205/1000),辅助表!$A$1:$F$54,4,FALSE)&amp;"+"&amp;(D1205/VLOOKUP(INT(A1205/1000),辅助表!$A$1:$F$54,6,FALSE))&amp;VLOOKUP(INT(A1205/1000),辅助表!$A$1:$G$54,7,FALSE)</f>
        <v>最小魔法+21</v>
      </c>
    </row>
    <row r="1206" spans="1:7">
      <c r="A1206" s="5">
        <v>3203</v>
      </c>
      <c r="B1206" s="34" t="s">
        <v>46</v>
      </c>
      <c r="C1206" s="35" t="s">
        <v>358</v>
      </c>
      <c r="D1206" s="34">
        <f>CEILING(RIGHT(A1206,3)/VLOOKUP(INT(A1206/1000),辅助表!$A$1:$F$54,5,FALSE),1)*VLOOKUP(INT(A1206/1000),辅助表!$A$1:$F$54,6,FALSE)</f>
        <v>21</v>
      </c>
      <c r="E1206" s="34">
        <v>0</v>
      </c>
      <c r="F1206" s="34">
        <f>ROUND(D1206*VLOOKUP(INT(A1206/1000),辅助表!$A$1:$F$54,5,FALSE),0)/VLOOKUP(INT(A1206/1000),辅助表!$A$1:$F$54,6,FALSE)</f>
        <v>210</v>
      </c>
      <c r="G1206" s="34" t="str">
        <f>VLOOKUP(INT(A1206/1000),辅助表!$A$1:$F$54,4,FALSE)&amp;"+"&amp;(D1206/VLOOKUP(INT(A1206/1000),辅助表!$A$1:$F$54,6,FALSE))&amp;VLOOKUP(INT(A1206/1000),辅助表!$A$1:$G$54,7,FALSE)</f>
        <v>最小魔法+21</v>
      </c>
    </row>
    <row r="1207" spans="1:7">
      <c r="A1207" s="5">
        <v>3204</v>
      </c>
      <c r="B1207" s="34" t="s">
        <v>46</v>
      </c>
      <c r="C1207" s="35" t="s">
        <v>358</v>
      </c>
      <c r="D1207" s="34">
        <f>CEILING(RIGHT(A1207,3)/VLOOKUP(INT(A1207/1000),辅助表!$A$1:$F$54,5,FALSE),1)*VLOOKUP(INT(A1207/1000),辅助表!$A$1:$F$54,6,FALSE)</f>
        <v>21</v>
      </c>
      <c r="E1207" s="34">
        <v>0</v>
      </c>
      <c r="F1207" s="34">
        <f>ROUND(D1207*VLOOKUP(INT(A1207/1000),辅助表!$A$1:$F$54,5,FALSE),0)/VLOOKUP(INT(A1207/1000),辅助表!$A$1:$F$54,6,FALSE)</f>
        <v>210</v>
      </c>
      <c r="G1207" s="34" t="str">
        <f>VLOOKUP(INT(A1207/1000),辅助表!$A$1:$F$54,4,FALSE)&amp;"+"&amp;(D1207/VLOOKUP(INT(A1207/1000),辅助表!$A$1:$F$54,6,FALSE))&amp;VLOOKUP(INT(A1207/1000),辅助表!$A$1:$G$54,7,FALSE)</f>
        <v>最小魔法+21</v>
      </c>
    </row>
    <row r="1208" spans="1:7">
      <c r="A1208" s="5">
        <v>3205</v>
      </c>
      <c r="B1208" s="34" t="s">
        <v>46</v>
      </c>
      <c r="C1208" s="35" t="s">
        <v>358</v>
      </c>
      <c r="D1208" s="34">
        <f>CEILING(RIGHT(A1208,3)/VLOOKUP(INT(A1208/1000),辅助表!$A$1:$F$54,5,FALSE),1)*VLOOKUP(INT(A1208/1000),辅助表!$A$1:$F$54,6,FALSE)</f>
        <v>21</v>
      </c>
      <c r="E1208" s="34">
        <v>0</v>
      </c>
      <c r="F1208" s="34">
        <f>ROUND(D1208*VLOOKUP(INT(A1208/1000),辅助表!$A$1:$F$54,5,FALSE),0)/VLOOKUP(INT(A1208/1000),辅助表!$A$1:$F$54,6,FALSE)</f>
        <v>210</v>
      </c>
      <c r="G1208" s="34" t="str">
        <f>VLOOKUP(INT(A1208/1000),辅助表!$A$1:$F$54,4,FALSE)&amp;"+"&amp;(D1208/VLOOKUP(INT(A1208/1000),辅助表!$A$1:$F$54,6,FALSE))&amp;VLOOKUP(INT(A1208/1000),辅助表!$A$1:$G$54,7,FALSE)</f>
        <v>最小魔法+21</v>
      </c>
    </row>
    <row r="1209" spans="1:7">
      <c r="A1209" s="5">
        <v>3206</v>
      </c>
      <c r="B1209" s="34" t="s">
        <v>46</v>
      </c>
      <c r="C1209" s="35" t="s">
        <v>358</v>
      </c>
      <c r="D1209" s="34">
        <f>CEILING(RIGHT(A1209,3)/VLOOKUP(INT(A1209/1000),辅助表!$A$1:$F$54,5,FALSE),1)*VLOOKUP(INT(A1209/1000),辅助表!$A$1:$F$54,6,FALSE)</f>
        <v>21</v>
      </c>
      <c r="E1209" s="34">
        <v>0</v>
      </c>
      <c r="F1209" s="34">
        <f>ROUND(D1209*VLOOKUP(INT(A1209/1000),辅助表!$A$1:$F$54,5,FALSE),0)/VLOOKUP(INT(A1209/1000),辅助表!$A$1:$F$54,6,FALSE)</f>
        <v>210</v>
      </c>
      <c r="G1209" s="34" t="str">
        <f>VLOOKUP(INT(A1209/1000),辅助表!$A$1:$F$54,4,FALSE)&amp;"+"&amp;(D1209/VLOOKUP(INT(A1209/1000),辅助表!$A$1:$F$54,6,FALSE))&amp;VLOOKUP(INT(A1209/1000),辅助表!$A$1:$G$54,7,FALSE)</f>
        <v>最小魔法+21</v>
      </c>
    </row>
    <row r="1210" spans="1:7">
      <c r="A1210" s="5">
        <v>3207</v>
      </c>
      <c r="B1210" s="34" t="s">
        <v>46</v>
      </c>
      <c r="C1210" s="35" t="s">
        <v>358</v>
      </c>
      <c r="D1210" s="34">
        <f>CEILING(RIGHT(A1210,3)/VLOOKUP(INT(A1210/1000),辅助表!$A$1:$F$54,5,FALSE),1)*VLOOKUP(INT(A1210/1000),辅助表!$A$1:$F$54,6,FALSE)</f>
        <v>21</v>
      </c>
      <c r="E1210" s="34">
        <v>0</v>
      </c>
      <c r="F1210" s="34">
        <f>ROUND(D1210*VLOOKUP(INT(A1210/1000),辅助表!$A$1:$F$54,5,FALSE),0)/VLOOKUP(INT(A1210/1000),辅助表!$A$1:$F$54,6,FALSE)</f>
        <v>210</v>
      </c>
      <c r="G1210" s="34" t="str">
        <f>VLOOKUP(INT(A1210/1000),辅助表!$A$1:$F$54,4,FALSE)&amp;"+"&amp;(D1210/VLOOKUP(INT(A1210/1000),辅助表!$A$1:$F$54,6,FALSE))&amp;VLOOKUP(INT(A1210/1000),辅助表!$A$1:$G$54,7,FALSE)</f>
        <v>最小魔法+21</v>
      </c>
    </row>
    <row r="1211" spans="1:7">
      <c r="A1211" s="5">
        <v>3208</v>
      </c>
      <c r="B1211" s="34" t="s">
        <v>46</v>
      </c>
      <c r="C1211" s="35" t="s">
        <v>358</v>
      </c>
      <c r="D1211" s="34">
        <f>CEILING(RIGHT(A1211,3)/VLOOKUP(INT(A1211/1000),辅助表!$A$1:$F$54,5,FALSE),1)*VLOOKUP(INT(A1211/1000),辅助表!$A$1:$F$54,6,FALSE)</f>
        <v>21</v>
      </c>
      <c r="E1211" s="34">
        <v>0</v>
      </c>
      <c r="F1211" s="34">
        <f>ROUND(D1211*VLOOKUP(INT(A1211/1000),辅助表!$A$1:$F$54,5,FALSE),0)/VLOOKUP(INT(A1211/1000),辅助表!$A$1:$F$54,6,FALSE)</f>
        <v>210</v>
      </c>
      <c r="G1211" s="34" t="str">
        <f>VLOOKUP(INT(A1211/1000),辅助表!$A$1:$F$54,4,FALSE)&amp;"+"&amp;(D1211/VLOOKUP(INT(A1211/1000),辅助表!$A$1:$F$54,6,FALSE))&amp;VLOOKUP(INT(A1211/1000),辅助表!$A$1:$G$54,7,FALSE)</f>
        <v>最小魔法+21</v>
      </c>
    </row>
    <row r="1212" spans="1:7">
      <c r="A1212" s="5">
        <v>3209</v>
      </c>
      <c r="B1212" s="34" t="s">
        <v>46</v>
      </c>
      <c r="C1212" s="35" t="s">
        <v>358</v>
      </c>
      <c r="D1212" s="34">
        <f>CEILING(RIGHT(A1212,3)/VLOOKUP(INT(A1212/1000),辅助表!$A$1:$F$54,5,FALSE),1)*VLOOKUP(INT(A1212/1000),辅助表!$A$1:$F$54,6,FALSE)</f>
        <v>21</v>
      </c>
      <c r="E1212" s="34">
        <v>0</v>
      </c>
      <c r="F1212" s="34">
        <f>ROUND(D1212*VLOOKUP(INT(A1212/1000),辅助表!$A$1:$F$54,5,FALSE),0)/VLOOKUP(INT(A1212/1000),辅助表!$A$1:$F$54,6,FALSE)</f>
        <v>210</v>
      </c>
      <c r="G1212" s="34" t="str">
        <f>VLOOKUP(INT(A1212/1000),辅助表!$A$1:$F$54,4,FALSE)&amp;"+"&amp;(D1212/VLOOKUP(INT(A1212/1000),辅助表!$A$1:$F$54,6,FALSE))&amp;VLOOKUP(INT(A1212/1000),辅助表!$A$1:$G$54,7,FALSE)</f>
        <v>最小魔法+21</v>
      </c>
    </row>
    <row r="1213" spans="1:7">
      <c r="A1213" s="5">
        <v>3210</v>
      </c>
      <c r="B1213" s="34" t="s">
        <v>46</v>
      </c>
      <c r="C1213" s="35" t="s">
        <v>358</v>
      </c>
      <c r="D1213" s="34">
        <f>CEILING(RIGHT(A1213,3)/VLOOKUP(INT(A1213/1000),辅助表!$A$1:$F$54,5,FALSE),1)*VLOOKUP(INT(A1213/1000),辅助表!$A$1:$F$54,6,FALSE)</f>
        <v>21</v>
      </c>
      <c r="E1213" s="34">
        <v>0</v>
      </c>
      <c r="F1213" s="34">
        <f>ROUND(D1213*VLOOKUP(INT(A1213/1000),辅助表!$A$1:$F$54,5,FALSE),0)/VLOOKUP(INT(A1213/1000),辅助表!$A$1:$F$54,6,FALSE)</f>
        <v>210</v>
      </c>
      <c r="G1213" s="34" t="str">
        <f>VLOOKUP(INT(A1213/1000),辅助表!$A$1:$F$54,4,FALSE)&amp;"+"&amp;(D1213/VLOOKUP(INT(A1213/1000),辅助表!$A$1:$F$54,6,FALSE))&amp;VLOOKUP(INT(A1213/1000),辅助表!$A$1:$G$54,7,FALSE)</f>
        <v>最小魔法+21</v>
      </c>
    </row>
    <row r="1214" spans="1:7">
      <c r="A1214" s="5">
        <v>3211</v>
      </c>
      <c r="B1214" s="34" t="s">
        <v>46</v>
      </c>
      <c r="C1214" s="35" t="s">
        <v>358</v>
      </c>
      <c r="D1214" s="34">
        <f>CEILING(RIGHT(A1214,3)/VLOOKUP(INT(A1214/1000),辅助表!$A$1:$F$54,5,FALSE),1)*VLOOKUP(INT(A1214/1000),辅助表!$A$1:$F$54,6,FALSE)</f>
        <v>22</v>
      </c>
      <c r="E1214" s="34">
        <v>0</v>
      </c>
      <c r="F1214" s="34">
        <f>ROUND(D1214*VLOOKUP(INT(A1214/1000),辅助表!$A$1:$F$54,5,FALSE),0)/VLOOKUP(INT(A1214/1000),辅助表!$A$1:$F$54,6,FALSE)</f>
        <v>220</v>
      </c>
      <c r="G1214" s="34" t="str">
        <f>VLOOKUP(INT(A1214/1000),辅助表!$A$1:$F$54,4,FALSE)&amp;"+"&amp;(D1214/VLOOKUP(INT(A1214/1000),辅助表!$A$1:$F$54,6,FALSE))&amp;VLOOKUP(INT(A1214/1000),辅助表!$A$1:$G$54,7,FALSE)</f>
        <v>最小魔法+22</v>
      </c>
    </row>
    <row r="1215" spans="1:7">
      <c r="A1215" s="5">
        <v>3212</v>
      </c>
      <c r="B1215" s="34" t="s">
        <v>46</v>
      </c>
      <c r="C1215" s="35" t="s">
        <v>358</v>
      </c>
      <c r="D1215" s="34">
        <f>CEILING(RIGHT(A1215,3)/VLOOKUP(INT(A1215/1000),辅助表!$A$1:$F$54,5,FALSE),1)*VLOOKUP(INT(A1215/1000),辅助表!$A$1:$F$54,6,FALSE)</f>
        <v>22</v>
      </c>
      <c r="E1215" s="34">
        <v>0</v>
      </c>
      <c r="F1215" s="34">
        <f>ROUND(D1215*VLOOKUP(INT(A1215/1000),辅助表!$A$1:$F$54,5,FALSE),0)/VLOOKUP(INT(A1215/1000),辅助表!$A$1:$F$54,6,FALSE)</f>
        <v>220</v>
      </c>
      <c r="G1215" s="34" t="str">
        <f>VLOOKUP(INT(A1215/1000),辅助表!$A$1:$F$54,4,FALSE)&amp;"+"&amp;(D1215/VLOOKUP(INT(A1215/1000),辅助表!$A$1:$F$54,6,FALSE))&amp;VLOOKUP(INT(A1215/1000),辅助表!$A$1:$G$54,7,FALSE)</f>
        <v>最小魔法+22</v>
      </c>
    </row>
    <row r="1216" spans="1:7">
      <c r="A1216" s="5">
        <v>3213</v>
      </c>
      <c r="B1216" s="34" t="s">
        <v>46</v>
      </c>
      <c r="C1216" s="35" t="s">
        <v>358</v>
      </c>
      <c r="D1216" s="34">
        <f>CEILING(RIGHT(A1216,3)/VLOOKUP(INT(A1216/1000),辅助表!$A$1:$F$54,5,FALSE),1)*VLOOKUP(INT(A1216/1000),辅助表!$A$1:$F$54,6,FALSE)</f>
        <v>22</v>
      </c>
      <c r="E1216" s="34">
        <v>0</v>
      </c>
      <c r="F1216" s="34">
        <f>ROUND(D1216*VLOOKUP(INT(A1216/1000),辅助表!$A$1:$F$54,5,FALSE),0)/VLOOKUP(INT(A1216/1000),辅助表!$A$1:$F$54,6,FALSE)</f>
        <v>220</v>
      </c>
      <c r="G1216" s="34" t="str">
        <f>VLOOKUP(INT(A1216/1000),辅助表!$A$1:$F$54,4,FALSE)&amp;"+"&amp;(D1216/VLOOKUP(INT(A1216/1000),辅助表!$A$1:$F$54,6,FALSE))&amp;VLOOKUP(INT(A1216/1000),辅助表!$A$1:$G$54,7,FALSE)</f>
        <v>最小魔法+22</v>
      </c>
    </row>
    <row r="1217" spans="1:7">
      <c r="A1217" s="5">
        <v>3214</v>
      </c>
      <c r="B1217" s="34" t="s">
        <v>46</v>
      </c>
      <c r="C1217" s="35" t="s">
        <v>358</v>
      </c>
      <c r="D1217" s="34">
        <f>CEILING(RIGHT(A1217,3)/VLOOKUP(INT(A1217/1000),辅助表!$A$1:$F$54,5,FALSE),1)*VLOOKUP(INT(A1217/1000),辅助表!$A$1:$F$54,6,FALSE)</f>
        <v>22</v>
      </c>
      <c r="E1217" s="34">
        <v>0</v>
      </c>
      <c r="F1217" s="34">
        <f>ROUND(D1217*VLOOKUP(INT(A1217/1000),辅助表!$A$1:$F$54,5,FALSE),0)/VLOOKUP(INT(A1217/1000),辅助表!$A$1:$F$54,6,FALSE)</f>
        <v>220</v>
      </c>
      <c r="G1217" s="34" t="str">
        <f>VLOOKUP(INT(A1217/1000),辅助表!$A$1:$F$54,4,FALSE)&amp;"+"&amp;(D1217/VLOOKUP(INT(A1217/1000),辅助表!$A$1:$F$54,6,FALSE))&amp;VLOOKUP(INT(A1217/1000),辅助表!$A$1:$G$54,7,FALSE)</f>
        <v>最小魔法+22</v>
      </c>
    </row>
    <row r="1218" spans="1:7">
      <c r="A1218" s="5">
        <v>3215</v>
      </c>
      <c r="B1218" s="34" t="s">
        <v>46</v>
      </c>
      <c r="C1218" s="35" t="s">
        <v>358</v>
      </c>
      <c r="D1218" s="34">
        <f>CEILING(RIGHT(A1218,3)/VLOOKUP(INT(A1218/1000),辅助表!$A$1:$F$54,5,FALSE),1)*VLOOKUP(INT(A1218/1000),辅助表!$A$1:$F$54,6,FALSE)</f>
        <v>22</v>
      </c>
      <c r="E1218" s="34">
        <v>0</v>
      </c>
      <c r="F1218" s="34">
        <f>ROUND(D1218*VLOOKUP(INT(A1218/1000),辅助表!$A$1:$F$54,5,FALSE),0)/VLOOKUP(INT(A1218/1000),辅助表!$A$1:$F$54,6,FALSE)</f>
        <v>220</v>
      </c>
      <c r="G1218" s="34" t="str">
        <f>VLOOKUP(INT(A1218/1000),辅助表!$A$1:$F$54,4,FALSE)&amp;"+"&amp;(D1218/VLOOKUP(INT(A1218/1000),辅助表!$A$1:$F$54,6,FALSE))&amp;VLOOKUP(INT(A1218/1000),辅助表!$A$1:$G$54,7,FALSE)</f>
        <v>最小魔法+22</v>
      </c>
    </row>
    <row r="1219" spans="1:7">
      <c r="A1219" s="5">
        <v>3216</v>
      </c>
      <c r="B1219" s="34" t="s">
        <v>46</v>
      </c>
      <c r="C1219" s="35" t="s">
        <v>358</v>
      </c>
      <c r="D1219" s="34">
        <f>CEILING(RIGHT(A1219,3)/VLOOKUP(INT(A1219/1000),辅助表!$A$1:$F$54,5,FALSE),1)*VLOOKUP(INT(A1219/1000),辅助表!$A$1:$F$54,6,FALSE)</f>
        <v>22</v>
      </c>
      <c r="E1219" s="34">
        <v>0</v>
      </c>
      <c r="F1219" s="34">
        <f>ROUND(D1219*VLOOKUP(INT(A1219/1000),辅助表!$A$1:$F$54,5,FALSE),0)/VLOOKUP(INT(A1219/1000),辅助表!$A$1:$F$54,6,FALSE)</f>
        <v>220</v>
      </c>
      <c r="G1219" s="34" t="str">
        <f>VLOOKUP(INT(A1219/1000),辅助表!$A$1:$F$54,4,FALSE)&amp;"+"&amp;(D1219/VLOOKUP(INT(A1219/1000),辅助表!$A$1:$F$54,6,FALSE))&amp;VLOOKUP(INT(A1219/1000),辅助表!$A$1:$G$54,7,FALSE)</f>
        <v>最小魔法+22</v>
      </c>
    </row>
    <row r="1220" spans="1:7">
      <c r="A1220" s="5">
        <v>3217</v>
      </c>
      <c r="B1220" s="34" t="s">
        <v>46</v>
      </c>
      <c r="C1220" s="35" t="s">
        <v>358</v>
      </c>
      <c r="D1220" s="34">
        <f>CEILING(RIGHT(A1220,3)/VLOOKUP(INT(A1220/1000),辅助表!$A$1:$F$54,5,FALSE),1)*VLOOKUP(INT(A1220/1000),辅助表!$A$1:$F$54,6,FALSE)</f>
        <v>22</v>
      </c>
      <c r="E1220" s="34">
        <v>0</v>
      </c>
      <c r="F1220" s="34">
        <f>ROUND(D1220*VLOOKUP(INT(A1220/1000),辅助表!$A$1:$F$54,5,FALSE),0)/VLOOKUP(INT(A1220/1000),辅助表!$A$1:$F$54,6,FALSE)</f>
        <v>220</v>
      </c>
      <c r="G1220" s="34" t="str">
        <f>VLOOKUP(INT(A1220/1000),辅助表!$A$1:$F$54,4,FALSE)&amp;"+"&amp;(D1220/VLOOKUP(INT(A1220/1000),辅助表!$A$1:$F$54,6,FALSE))&amp;VLOOKUP(INT(A1220/1000),辅助表!$A$1:$G$54,7,FALSE)</f>
        <v>最小魔法+22</v>
      </c>
    </row>
    <row r="1221" spans="1:7">
      <c r="A1221" s="5">
        <v>3218</v>
      </c>
      <c r="B1221" s="34" t="s">
        <v>46</v>
      </c>
      <c r="C1221" s="35" t="s">
        <v>358</v>
      </c>
      <c r="D1221" s="34">
        <f>CEILING(RIGHT(A1221,3)/VLOOKUP(INT(A1221/1000),辅助表!$A$1:$F$54,5,FALSE),1)*VLOOKUP(INT(A1221/1000),辅助表!$A$1:$F$54,6,FALSE)</f>
        <v>22</v>
      </c>
      <c r="E1221" s="34">
        <v>0</v>
      </c>
      <c r="F1221" s="34">
        <f>ROUND(D1221*VLOOKUP(INT(A1221/1000),辅助表!$A$1:$F$54,5,FALSE),0)/VLOOKUP(INT(A1221/1000),辅助表!$A$1:$F$54,6,FALSE)</f>
        <v>220</v>
      </c>
      <c r="G1221" s="34" t="str">
        <f>VLOOKUP(INT(A1221/1000),辅助表!$A$1:$F$54,4,FALSE)&amp;"+"&amp;(D1221/VLOOKUP(INT(A1221/1000),辅助表!$A$1:$F$54,6,FALSE))&amp;VLOOKUP(INT(A1221/1000),辅助表!$A$1:$G$54,7,FALSE)</f>
        <v>最小魔法+22</v>
      </c>
    </row>
    <row r="1222" spans="1:7">
      <c r="A1222" s="5">
        <v>3219</v>
      </c>
      <c r="B1222" s="34" t="s">
        <v>46</v>
      </c>
      <c r="C1222" s="35" t="s">
        <v>358</v>
      </c>
      <c r="D1222" s="34">
        <f>CEILING(RIGHT(A1222,3)/VLOOKUP(INT(A1222/1000),辅助表!$A$1:$F$54,5,FALSE),1)*VLOOKUP(INT(A1222/1000),辅助表!$A$1:$F$54,6,FALSE)</f>
        <v>22</v>
      </c>
      <c r="E1222" s="34">
        <v>0</v>
      </c>
      <c r="F1222" s="34">
        <f>ROUND(D1222*VLOOKUP(INT(A1222/1000),辅助表!$A$1:$F$54,5,FALSE),0)/VLOOKUP(INT(A1222/1000),辅助表!$A$1:$F$54,6,FALSE)</f>
        <v>220</v>
      </c>
      <c r="G1222" s="34" t="str">
        <f>VLOOKUP(INT(A1222/1000),辅助表!$A$1:$F$54,4,FALSE)&amp;"+"&amp;(D1222/VLOOKUP(INT(A1222/1000),辅助表!$A$1:$F$54,6,FALSE))&amp;VLOOKUP(INT(A1222/1000),辅助表!$A$1:$G$54,7,FALSE)</f>
        <v>最小魔法+22</v>
      </c>
    </row>
    <row r="1223" spans="1:7">
      <c r="A1223" s="5">
        <v>3220</v>
      </c>
      <c r="B1223" s="34" t="s">
        <v>46</v>
      </c>
      <c r="C1223" s="35" t="s">
        <v>358</v>
      </c>
      <c r="D1223" s="34">
        <f>CEILING(RIGHT(A1223,3)/VLOOKUP(INT(A1223/1000),辅助表!$A$1:$F$54,5,FALSE),1)*VLOOKUP(INT(A1223/1000),辅助表!$A$1:$F$54,6,FALSE)</f>
        <v>22</v>
      </c>
      <c r="E1223" s="34">
        <v>0</v>
      </c>
      <c r="F1223" s="34">
        <f>ROUND(D1223*VLOOKUP(INT(A1223/1000),辅助表!$A$1:$F$54,5,FALSE),0)/VLOOKUP(INT(A1223/1000),辅助表!$A$1:$F$54,6,FALSE)</f>
        <v>220</v>
      </c>
      <c r="G1223" s="34" t="str">
        <f>VLOOKUP(INT(A1223/1000),辅助表!$A$1:$F$54,4,FALSE)&amp;"+"&amp;(D1223/VLOOKUP(INT(A1223/1000),辅助表!$A$1:$F$54,6,FALSE))&amp;VLOOKUP(INT(A1223/1000),辅助表!$A$1:$G$54,7,FALSE)</f>
        <v>最小魔法+22</v>
      </c>
    </row>
    <row r="1224" spans="1:7">
      <c r="A1224" s="5">
        <v>3221</v>
      </c>
      <c r="B1224" s="34" t="s">
        <v>46</v>
      </c>
      <c r="C1224" s="35" t="s">
        <v>358</v>
      </c>
      <c r="D1224" s="34">
        <f>CEILING(RIGHT(A1224,3)/VLOOKUP(INT(A1224/1000),辅助表!$A$1:$F$54,5,FALSE),1)*VLOOKUP(INT(A1224/1000),辅助表!$A$1:$F$54,6,FALSE)</f>
        <v>23</v>
      </c>
      <c r="E1224" s="34">
        <v>0</v>
      </c>
      <c r="F1224" s="34">
        <f>ROUND(D1224*VLOOKUP(INT(A1224/1000),辅助表!$A$1:$F$54,5,FALSE),0)/VLOOKUP(INT(A1224/1000),辅助表!$A$1:$F$54,6,FALSE)</f>
        <v>230</v>
      </c>
      <c r="G1224" s="34" t="str">
        <f>VLOOKUP(INT(A1224/1000),辅助表!$A$1:$F$54,4,FALSE)&amp;"+"&amp;(D1224/VLOOKUP(INT(A1224/1000),辅助表!$A$1:$F$54,6,FALSE))&amp;VLOOKUP(INT(A1224/1000),辅助表!$A$1:$G$54,7,FALSE)</f>
        <v>最小魔法+23</v>
      </c>
    </row>
    <row r="1225" spans="1:7">
      <c r="A1225" s="5">
        <v>3222</v>
      </c>
      <c r="B1225" s="34" t="s">
        <v>46</v>
      </c>
      <c r="C1225" s="35" t="s">
        <v>358</v>
      </c>
      <c r="D1225" s="34">
        <f>CEILING(RIGHT(A1225,3)/VLOOKUP(INT(A1225/1000),辅助表!$A$1:$F$54,5,FALSE),1)*VLOOKUP(INT(A1225/1000),辅助表!$A$1:$F$54,6,FALSE)</f>
        <v>23</v>
      </c>
      <c r="E1225" s="34">
        <v>0</v>
      </c>
      <c r="F1225" s="34">
        <f>ROUND(D1225*VLOOKUP(INT(A1225/1000),辅助表!$A$1:$F$54,5,FALSE),0)/VLOOKUP(INT(A1225/1000),辅助表!$A$1:$F$54,6,FALSE)</f>
        <v>230</v>
      </c>
      <c r="G1225" s="34" t="str">
        <f>VLOOKUP(INT(A1225/1000),辅助表!$A$1:$F$54,4,FALSE)&amp;"+"&amp;(D1225/VLOOKUP(INT(A1225/1000),辅助表!$A$1:$F$54,6,FALSE))&amp;VLOOKUP(INT(A1225/1000),辅助表!$A$1:$G$54,7,FALSE)</f>
        <v>最小魔法+23</v>
      </c>
    </row>
    <row r="1226" spans="1:7">
      <c r="A1226" s="5">
        <v>3223</v>
      </c>
      <c r="B1226" s="34" t="s">
        <v>46</v>
      </c>
      <c r="C1226" s="35" t="s">
        <v>358</v>
      </c>
      <c r="D1226" s="34">
        <f>CEILING(RIGHT(A1226,3)/VLOOKUP(INT(A1226/1000),辅助表!$A$1:$F$54,5,FALSE),1)*VLOOKUP(INT(A1226/1000),辅助表!$A$1:$F$54,6,FALSE)</f>
        <v>23</v>
      </c>
      <c r="E1226" s="34">
        <v>0</v>
      </c>
      <c r="F1226" s="34">
        <f>ROUND(D1226*VLOOKUP(INT(A1226/1000),辅助表!$A$1:$F$54,5,FALSE),0)/VLOOKUP(INT(A1226/1000),辅助表!$A$1:$F$54,6,FALSE)</f>
        <v>230</v>
      </c>
      <c r="G1226" s="34" t="str">
        <f>VLOOKUP(INT(A1226/1000),辅助表!$A$1:$F$54,4,FALSE)&amp;"+"&amp;(D1226/VLOOKUP(INT(A1226/1000),辅助表!$A$1:$F$54,6,FALSE))&amp;VLOOKUP(INT(A1226/1000),辅助表!$A$1:$G$54,7,FALSE)</f>
        <v>最小魔法+23</v>
      </c>
    </row>
    <row r="1227" spans="1:7">
      <c r="A1227" s="5">
        <v>3224</v>
      </c>
      <c r="B1227" s="34" t="s">
        <v>46</v>
      </c>
      <c r="C1227" s="35" t="s">
        <v>358</v>
      </c>
      <c r="D1227" s="34">
        <f>CEILING(RIGHT(A1227,3)/VLOOKUP(INT(A1227/1000),辅助表!$A$1:$F$54,5,FALSE),1)*VLOOKUP(INT(A1227/1000),辅助表!$A$1:$F$54,6,FALSE)</f>
        <v>23</v>
      </c>
      <c r="E1227" s="34">
        <v>0</v>
      </c>
      <c r="F1227" s="34">
        <f>ROUND(D1227*VLOOKUP(INT(A1227/1000),辅助表!$A$1:$F$54,5,FALSE),0)/VLOOKUP(INT(A1227/1000),辅助表!$A$1:$F$54,6,FALSE)</f>
        <v>230</v>
      </c>
      <c r="G1227" s="34" t="str">
        <f>VLOOKUP(INT(A1227/1000),辅助表!$A$1:$F$54,4,FALSE)&amp;"+"&amp;(D1227/VLOOKUP(INT(A1227/1000),辅助表!$A$1:$F$54,6,FALSE))&amp;VLOOKUP(INT(A1227/1000),辅助表!$A$1:$G$54,7,FALSE)</f>
        <v>最小魔法+23</v>
      </c>
    </row>
    <row r="1228" spans="1:7">
      <c r="A1228" s="5">
        <v>3225</v>
      </c>
      <c r="B1228" s="34" t="s">
        <v>46</v>
      </c>
      <c r="C1228" s="35" t="s">
        <v>358</v>
      </c>
      <c r="D1228" s="34">
        <f>CEILING(RIGHT(A1228,3)/VLOOKUP(INT(A1228/1000),辅助表!$A$1:$F$54,5,FALSE),1)*VLOOKUP(INT(A1228/1000),辅助表!$A$1:$F$54,6,FALSE)</f>
        <v>23</v>
      </c>
      <c r="E1228" s="34">
        <v>0</v>
      </c>
      <c r="F1228" s="34">
        <f>ROUND(D1228*VLOOKUP(INT(A1228/1000),辅助表!$A$1:$F$54,5,FALSE),0)/VLOOKUP(INT(A1228/1000),辅助表!$A$1:$F$54,6,FALSE)</f>
        <v>230</v>
      </c>
      <c r="G1228" s="34" t="str">
        <f>VLOOKUP(INT(A1228/1000),辅助表!$A$1:$F$54,4,FALSE)&amp;"+"&amp;(D1228/VLOOKUP(INT(A1228/1000),辅助表!$A$1:$F$54,6,FALSE))&amp;VLOOKUP(INT(A1228/1000),辅助表!$A$1:$G$54,7,FALSE)</f>
        <v>最小魔法+23</v>
      </c>
    </row>
    <row r="1229" spans="1:7">
      <c r="A1229" s="5">
        <v>3226</v>
      </c>
      <c r="B1229" s="34" t="s">
        <v>46</v>
      </c>
      <c r="C1229" s="35" t="s">
        <v>358</v>
      </c>
      <c r="D1229" s="34">
        <f>CEILING(RIGHT(A1229,3)/VLOOKUP(INT(A1229/1000),辅助表!$A$1:$F$54,5,FALSE),1)*VLOOKUP(INT(A1229/1000),辅助表!$A$1:$F$54,6,FALSE)</f>
        <v>23</v>
      </c>
      <c r="E1229" s="34">
        <v>0</v>
      </c>
      <c r="F1229" s="34">
        <f>ROUND(D1229*VLOOKUP(INT(A1229/1000),辅助表!$A$1:$F$54,5,FALSE),0)/VLOOKUP(INT(A1229/1000),辅助表!$A$1:$F$54,6,FALSE)</f>
        <v>230</v>
      </c>
      <c r="G1229" s="34" t="str">
        <f>VLOOKUP(INT(A1229/1000),辅助表!$A$1:$F$54,4,FALSE)&amp;"+"&amp;(D1229/VLOOKUP(INT(A1229/1000),辅助表!$A$1:$F$54,6,FALSE))&amp;VLOOKUP(INT(A1229/1000),辅助表!$A$1:$G$54,7,FALSE)</f>
        <v>最小魔法+23</v>
      </c>
    </row>
    <row r="1230" spans="1:7">
      <c r="A1230" s="5">
        <v>3227</v>
      </c>
      <c r="B1230" s="34" t="s">
        <v>46</v>
      </c>
      <c r="C1230" s="35" t="s">
        <v>358</v>
      </c>
      <c r="D1230" s="34">
        <f>CEILING(RIGHT(A1230,3)/VLOOKUP(INT(A1230/1000),辅助表!$A$1:$F$54,5,FALSE),1)*VLOOKUP(INT(A1230/1000),辅助表!$A$1:$F$54,6,FALSE)</f>
        <v>23</v>
      </c>
      <c r="E1230" s="34">
        <v>0</v>
      </c>
      <c r="F1230" s="34">
        <f>ROUND(D1230*VLOOKUP(INT(A1230/1000),辅助表!$A$1:$F$54,5,FALSE),0)/VLOOKUP(INT(A1230/1000),辅助表!$A$1:$F$54,6,FALSE)</f>
        <v>230</v>
      </c>
      <c r="G1230" s="34" t="str">
        <f>VLOOKUP(INT(A1230/1000),辅助表!$A$1:$F$54,4,FALSE)&amp;"+"&amp;(D1230/VLOOKUP(INT(A1230/1000),辅助表!$A$1:$F$54,6,FALSE))&amp;VLOOKUP(INT(A1230/1000),辅助表!$A$1:$G$54,7,FALSE)</f>
        <v>最小魔法+23</v>
      </c>
    </row>
    <row r="1231" spans="1:7">
      <c r="A1231" s="5">
        <v>3228</v>
      </c>
      <c r="B1231" s="34" t="s">
        <v>46</v>
      </c>
      <c r="C1231" s="35" t="s">
        <v>358</v>
      </c>
      <c r="D1231" s="34">
        <f>CEILING(RIGHT(A1231,3)/VLOOKUP(INT(A1231/1000),辅助表!$A$1:$F$54,5,FALSE),1)*VLOOKUP(INT(A1231/1000),辅助表!$A$1:$F$54,6,FALSE)</f>
        <v>23</v>
      </c>
      <c r="E1231" s="34">
        <v>0</v>
      </c>
      <c r="F1231" s="34">
        <f>ROUND(D1231*VLOOKUP(INT(A1231/1000),辅助表!$A$1:$F$54,5,FALSE),0)/VLOOKUP(INT(A1231/1000),辅助表!$A$1:$F$54,6,FALSE)</f>
        <v>230</v>
      </c>
      <c r="G1231" s="34" t="str">
        <f>VLOOKUP(INT(A1231/1000),辅助表!$A$1:$F$54,4,FALSE)&amp;"+"&amp;(D1231/VLOOKUP(INT(A1231/1000),辅助表!$A$1:$F$54,6,FALSE))&amp;VLOOKUP(INT(A1231/1000),辅助表!$A$1:$G$54,7,FALSE)</f>
        <v>最小魔法+23</v>
      </c>
    </row>
    <row r="1232" spans="1:7">
      <c r="A1232" s="5">
        <v>3229</v>
      </c>
      <c r="B1232" s="34" t="s">
        <v>46</v>
      </c>
      <c r="C1232" s="35" t="s">
        <v>358</v>
      </c>
      <c r="D1232" s="34">
        <f>CEILING(RIGHT(A1232,3)/VLOOKUP(INT(A1232/1000),辅助表!$A$1:$F$54,5,FALSE),1)*VLOOKUP(INT(A1232/1000),辅助表!$A$1:$F$54,6,FALSE)</f>
        <v>23</v>
      </c>
      <c r="E1232" s="34">
        <v>0</v>
      </c>
      <c r="F1232" s="34">
        <f>ROUND(D1232*VLOOKUP(INT(A1232/1000),辅助表!$A$1:$F$54,5,FALSE),0)/VLOOKUP(INT(A1232/1000),辅助表!$A$1:$F$54,6,FALSE)</f>
        <v>230</v>
      </c>
      <c r="G1232" s="34" t="str">
        <f>VLOOKUP(INT(A1232/1000),辅助表!$A$1:$F$54,4,FALSE)&amp;"+"&amp;(D1232/VLOOKUP(INT(A1232/1000),辅助表!$A$1:$F$54,6,FALSE))&amp;VLOOKUP(INT(A1232/1000),辅助表!$A$1:$G$54,7,FALSE)</f>
        <v>最小魔法+23</v>
      </c>
    </row>
    <row r="1233" spans="1:7">
      <c r="A1233" s="5">
        <v>3230</v>
      </c>
      <c r="B1233" s="34" t="s">
        <v>46</v>
      </c>
      <c r="C1233" s="35" t="s">
        <v>358</v>
      </c>
      <c r="D1233" s="34">
        <f>CEILING(RIGHT(A1233,3)/VLOOKUP(INT(A1233/1000),辅助表!$A$1:$F$54,5,FALSE),1)*VLOOKUP(INT(A1233/1000),辅助表!$A$1:$F$54,6,FALSE)</f>
        <v>23</v>
      </c>
      <c r="E1233" s="34">
        <v>0</v>
      </c>
      <c r="F1233" s="34">
        <f>ROUND(D1233*VLOOKUP(INT(A1233/1000),辅助表!$A$1:$F$54,5,FALSE),0)/VLOOKUP(INT(A1233/1000),辅助表!$A$1:$F$54,6,FALSE)</f>
        <v>230</v>
      </c>
      <c r="G1233" s="34" t="str">
        <f>VLOOKUP(INT(A1233/1000),辅助表!$A$1:$F$54,4,FALSE)&amp;"+"&amp;(D1233/VLOOKUP(INT(A1233/1000),辅助表!$A$1:$F$54,6,FALSE))&amp;VLOOKUP(INT(A1233/1000),辅助表!$A$1:$G$54,7,FALSE)</f>
        <v>最小魔法+23</v>
      </c>
    </row>
    <row r="1234" spans="1:7">
      <c r="A1234" s="5">
        <v>3231</v>
      </c>
      <c r="B1234" s="34" t="s">
        <v>46</v>
      </c>
      <c r="C1234" s="35" t="s">
        <v>358</v>
      </c>
      <c r="D1234" s="34">
        <f>CEILING(RIGHT(A1234,3)/VLOOKUP(INT(A1234/1000),辅助表!$A$1:$F$54,5,FALSE),1)*VLOOKUP(INT(A1234/1000),辅助表!$A$1:$F$54,6,FALSE)</f>
        <v>24</v>
      </c>
      <c r="E1234" s="34">
        <v>0</v>
      </c>
      <c r="F1234" s="34">
        <f>ROUND(D1234*VLOOKUP(INT(A1234/1000),辅助表!$A$1:$F$54,5,FALSE),0)/VLOOKUP(INT(A1234/1000),辅助表!$A$1:$F$54,6,FALSE)</f>
        <v>240</v>
      </c>
      <c r="G1234" s="34" t="str">
        <f>VLOOKUP(INT(A1234/1000),辅助表!$A$1:$F$54,4,FALSE)&amp;"+"&amp;(D1234/VLOOKUP(INT(A1234/1000),辅助表!$A$1:$F$54,6,FALSE))&amp;VLOOKUP(INT(A1234/1000),辅助表!$A$1:$G$54,7,FALSE)</f>
        <v>最小魔法+24</v>
      </c>
    </row>
    <row r="1235" spans="1:7">
      <c r="A1235" s="5">
        <v>3232</v>
      </c>
      <c r="B1235" s="34" t="s">
        <v>46</v>
      </c>
      <c r="C1235" s="35" t="s">
        <v>358</v>
      </c>
      <c r="D1235" s="34">
        <f>CEILING(RIGHT(A1235,3)/VLOOKUP(INT(A1235/1000),辅助表!$A$1:$F$54,5,FALSE),1)*VLOOKUP(INT(A1235/1000),辅助表!$A$1:$F$54,6,FALSE)</f>
        <v>24</v>
      </c>
      <c r="E1235" s="34">
        <v>0</v>
      </c>
      <c r="F1235" s="34">
        <f>ROUND(D1235*VLOOKUP(INT(A1235/1000),辅助表!$A$1:$F$54,5,FALSE),0)/VLOOKUP(INT(A1235/1000),辅助表!$A$1:$F$54,6,FALSE)</f>
        <v>240</v>
      </c>
      <c r="G1235" s="34" t="str">
        <f>VLOOKUP(INT(A1235/1000),辅助表!$A$1:$F$54,4,FALSE)&amp;"+"&amp;(D1235/VLOOKUP(INT(A1235/1000),辅助表!$A$1:$F$54,6,FALSE))&amp;VLOOKUP(INT(A1235/1000),辅助表!$A$1:$G$54,7,FALSE)</f>
        <v>最小魔法+24</v>
      </c>
    </row>
    <row r="1236" spans="1:7">
      <c r="A1236" s="5">
        <v>3233</v>
      </c>
      <c r="B1236" s="34" t="s">
        <v>46</v>
      </c>
      <c r="C1236" s="35" t="s">
        <v>358</v>
      </c>
      <c r="D1236" s="34">
        <f>CEILING(RIGHT(A1236,3)/VLOOKUP(INT(A1236/1000),辅助表!$A$1:$F$54,5,FALSE),1)*VLOOKUP(INT(A1236/1000),辅助表!$A$1:$F$54,6,FALSE)</f>
        <v>24</v>
      </c>
      <c r="E1236" s="34">
        <v>0</v>
      </c>
      <c r="F1236" s="34">
        <f>ROUND(D1236*VLOOKUP(INT(A1236/1000),辅助表!$A$1:$F$54,5,FALSE),0)/VLOOKUP(INT(A1236/1000),辅助表!$A$1:$F$54,6,FALSE)</f>
        <v>240</v>
      </c>
      <c r="G1236" s="34" t="str">
        <f>VLOOKUP(INT(A1236/1000),辅助表!$A$1:$F$54,4,FALSE)&amp;"+"&amp;(D1236/VLOOKUP(INT(A1236/1000),辅助表!$A$1:$F$54,6,FALSE))&amp;VLOOKUP(INT(A1236/1000),辅助表!$A$1:$G$54,7,FALSE)</f>
        <v>最小魔法+24</v>
      </c>
    </row>
    <row r="1237" spans="1:7">
      <c r="A1237" s="5">
        <v>3234</v>
      </c>
      <c r="B1237" s="34" t="s">
        <v>46</v>
      </c>
      <c r="C1237" s="35" t="s">
        <v>358</v>
      </c>
      <c r="D1237" s="34">
        <f>CEILING(RIGHT(A1237,3)/VLOOKUP(INT(A1237/1000),辅助表!$A$1:$F$54,5,FALSE),1)*VLOOKUP(INT(A1237/1000),辅助表!$A$1:$F$54,6,FALSE)</f>
        <v>24</v>
      </c>
      <c r="E1237" s="34">
        <v>0</v>
      </c>
      <c r="F1237" s="34">
        <f>ROUND(D1237*VLOOKUP(INT(A1237/1000),辅助表!$A$1:$F$54,5,FALSE),0)/VLOOKUP(INT(A1237/1000),辅助表!$A$1:$F$54,6,FALSE)</f>
        <v>240</v>
      </c>
      <c r="G1237" s="34" t="str">
        <f>VLOOKUP(INT(A1237/1000),辅助表!$A$1:$F$54,4,FALSE)&amp;"+"&amp;(D1237/VLOOKUP(INT(A1237/1000),辅助表!$A$1:$F$54,6,FALSE))&amp;VLOOKUP(INT(A1237/1000),辅助表!$A$1:$G$54,7,FALSE)</f>
        <v>最小魔法+24</v>
      </c>
    </row>
    <row r="1238" spans="1:7">
      <c r="A1238" s="5">
        <v>3235</v>
      </c>
      <c r="B1238" s="34" t="s">
        <v>46</v>
      </c>
      <c r="C1238" s="35" t="s">
        <v>358</v>
      </c>
      <c r="D1238" s="34">
        <f>CEILING(RIGHT(A1238,3)/VLOOKUP(INT(A1238/1000),辅助表!$A$1:$F$54,5,FALSE),1)*VLOOKUP(INT(A1238/1000),辅助表!$A$1:$F$54,6,FALSE)</f>
        <v>24</v>
      </c>
      <c r="E1238" s="34">
        <v>0</v>
      </c>
      <c r="F1238" s="34">
        <f>ROUND(D1238*VLOOKUP(INT(A1238/1000),辅助表!$A$1:$F$54,5,FALSE),0)/VLOOKUP(INT(A1238/1000),辅助表!$A$1:$F$54,6,FALSE)</f>
        <v>240</v>
      </c>
      <c r="G1238" s="34" t="str">
        <f>VLOOKUP(INT(A1238/1000),辅助表!$A$1:$F$54,4,FALSE)&amp;"+"&amp;(D1238/VLOOKUP(INT(A1238/1000),辅助表!$A$1:$F$54,6,FALSE))&amp;VLOOKUP(INT(A1238/1000),辅助表!$A$1:$G$54,7,FALSE)</f>
        <v>最小魔法+24</v>
      </c>
    </row>
    <row r="1239" spans="1:7">
      <c r="A1239" s="5">
        <v>3236</v>
      </c>
      <c r="B1239" s="34" t="s">
        <v>46</v>
      </c>
      <c r="C1239" s="35" t="s">
        <v>358</v>
      </c>
      <c r="D1239" s="34">
        <f>CEILING(RIGHT(A1239,3)/VLOOKUP(INT(A1239/1000),辅助表!$A$1:$F$54,5,FALSE),1)*VLOOKUP(INT(A1239/1000),辅助表!$A$1:$F$54,6,FALSE)</f>
        <v>24</v>
      </c>
      <c r="E1239" s="34">
        <v>0</v>
      </c>
      <c r="F1239" s="34">
        <f>ROUND(D1239*VLOOKUP(INT(A1239/1000),辅助表!$A$1:$F$54,5,FALSE),0)/VLOOKUP(INT(A1239/1000),辅助表!$A$1:$F$54,6,FALSE)</f>
        <v>240</v>
      </c>
      <c r="G1239" s="34" t="str">
        <f>VLOOKUP(INT(A1239/1000),辅助表!$A$1:$F$54,4,FALSE)&amp;"+"&amp;(D1239/VLOOKUP(INT(A1239/1000),辅助表!$A$1:$F$54,6,FALSE))&amp;VLOOKUP(INT(A1239/1000),辅助表!$A$1:$G$54,7,FALSE)</f>
        <v>最小魔法+24</v>
      </c>
    </row>
    <row r="1240" spans="1:7">
      <c r="A1240" s="5">
        <v>3237</v>
      </c>
      <c r="B1240" s="34" t="s">
        <v>46</v>
      </c>
      <c r="C1240" s="35" t="s">
        <v>358</v>
      </c>
      <c r="D1240" s="34">
        <f>CEILING(RIGHT(A1240,3)/VLOOKUP(INT(A1240/1000),辅助表!$A$1:$F$54,5,FALSE),1)*VLOOKUP(INT(A1240/1000),辅助表!$A$1:$F$54,6,FALSE)</f>
        <v>24</v>
      </c>
      <c r="E1240" s="34">
        <v>0</v>
      </c>
      <c r="F1240" s="34">
        <f>ROUND(D1240*VLOOKUP(INT(A1240/1000),辅助表!$A$1:$F$54,5,FALSE),0)/VLOOKUP(INT(A1240/1000),辅助表!$A$1:$F$54,6,FALSE)</f>
        <v>240</v>
      </c>
      <c r="G1240" s="34" t="str">
        <f>VLOOKUP(INT(A1240/1000),辅助表!$A$1:$F$54,4,FALSE)&amp;"+"&amp;(D1240/VLOOKUP(INT(A1240/1000),辅助表!$A$1:$F$54,6,FALSE))&amp;VLOOKUP(INT(A1240/1000),辅助表!$A$1:$G$54,7,FALSE)</f>
        <v>最小魔法+24</v>
      </c>
    </row>
    <row r="1241" spans="1:7">
      <c r="A1241" s="5">
        <v>3238</v>
      </c>
      <c r="B1241" s="34" t="s">
        <v>46</v>
      </c>
      <c r="C1241" s="35" t="s">
        <v>358</v>
      </c>
      <c r="D1241" s="34">
        <f>CEILING(RIGHT(A1241,3)/VLOOKUP(INT(A1241/1000),辅助表!$A$1:$F$54,5,FALSE),1)*VLOOKUP(INT(A1241/1000),辅助表!$A$1:$F$54,6,FALSE)</f>
        <v>24</v>
      </c>
      <c r="E1241" s="34">
        <v>0</v>
      </c>
      <c r="F1241" s="34">
        <f>ROUND(D1241*VLOOKUP(INT(A1241/1000),辅助表!$A$1:$F$54,5,FALSE),0)/VLOOKUP(INT(A1241/1000),辅助表!$A$1:$F$54,6,FALSE)</f>
        <v>240</v>
      </c>
      <c r="G1241" s="34" t="str">
        <f>VLOOKUP(INT(A1241/1000),辅助表!$A$1:$F$54,4,FALSE)&amp;"+"&amp;(D1241/VLOOKUP(INT(A1241/1000),辅助表!$A$1:$F$54,6,FALSE))&amp;VLOOKUP(INT(A1241/1000),辅助表!$A$1:$G$54,7,FALSE)</f>
        <v>最小魔法+24</v>
      </c>
    </row>
    <row r="1242" spans="1:7">
      <c r="A1242" s="5">
        <v>3239</v>
      </c>
      <c r="B1242" s="34" t="s">
        <v>46</v>
      </c>
      <c r="C1242" s="35" t="s">
        <v>358</v>
      </c>
      <c r="D1242" s="34">
        <f>CEILING(RIGHT(A1242,3)/VLOOKUP(INT(A1242/1000),辅助表!$A$1:$F$54,5,FALSE),1)*VLOOKUP(INT(A1242/1000),辅助表!$A$1:$F$54,6,FALSE)</f>
        <v>24</v>
      </c>
      <c r="E1242" s="34">
        <v>0</v>
      </c>
      <c r="F1242" s="34">
        <f>ROUND(D1242*VLOOKUP(INT(A1242/1000),辅助表!$A$1:$F$54,5,FALSE),0)/VLOOKUP(INT(A1242/1000),辅助表!$A$1:$F$54,6,FALSE)</f>
        <v>240</v>
      </c>
      <c r="G1242" s="34" t="str">
        <f>VLOOKUP(INT(A1242/1000),辅助表!$A$1:$F$54,4,FALSE)&amp;"+"&amp;(D1242/VLOOKUP(INT(A1242/1000),辅助表!$A$1:$F$54,6,FALSE))&amp;VLOOKUP(INT(A1242/1000),辅助表!$A$1:$G$54,7,FALSE)</f>
        <v>最小魔法+24</v>
      </c>
    </row>
    <row r="1243" spans="1:7">
      <c r="A1243" s="5">
        <v>3240</v>
      </c>
      <c r="B1243" s="34" t="s">
        <v>46</v>
      </c>
      <c r="C1243" s="35" t="s">
        <v>358</v>
      </c>
      <c r="D1243" s="34">
        <f>CEILING(RIGHT(A1243,3)/VLOOKUP(INT(A1243/1000),辅助表!$A$1:$F$54,5,FALSE),1)*VLOOKUP(INT(A1243/1000),辅助表!$A$1:$F$54,6,FALSE)</f>
        <v>24</v>
      </c>
      <c r="E1243" s="34">
        <v>0</v>
      </c>
      <c r="F1243" s="34">
        <f>ROUND(D1243*VLOOKUP(INT(A1243/1000),辅助表!$A$1:$F$54,5,FALSE),0)/VLOOKUP(INT(A1243/1000),辅助表!$A$1:$F$54,6,FALSE)</f>
        <v>240</v>
      </c>
      <c r="G1243" s="34" t="str">
        <f>VLOOKUP(INT(A1243/1000),辅助表!$A$1:$F$54,4,FALSE)&amp;"+"&amp;(D1243/VLOOKUP(INT(A1243/1000),辅助表!$A$1:$F$54,6,FALSE))&amp;VLOOKUP(INT(A1243/1000),辅助表!$A$1:$G$54,7,FALSE)</f>
        <v>最小魔法+24</v>
      </c>
    </row>
    <row r="1244" spans="1:7">
      <c r="A1244" s="5">
        <v>3241</v>
      </c>
      <c r="B1244" s="34" t="s">
        <v>46</v>
      </c>
      <c r="C1244" s="35" t="s">
        <v>358</v>
      </c>
      <c r="D1244" s="34">
        <f>CEILING(RIGHT(A1244,3)/VLOOKUP(INT(A1244/1000),辅助表!$A$1:$F$54,5,FALSE),1)*VLOOKUP(INT(A1244/1000),辅助表!$A$1:$F$54,6,FALSE)</f>
        <v>25</v>
      </c>
      <c r="E1244" s="34">
        <v>0</v>
      </c>
      <c r="F1244" s="34">
        <f>ROUND(D1244*VLOOKUP(INT(A1244/1000),辅助表!$A$1:$F$54,5,FALSE),0)/VLOOKUP(INT(A1244/1000),辅助表!$A$1:$F$54,6,FALSE)</f>
        <v>250</v>
      </c>
      <c r="G1244" s="34" t="str">
        <f>VLOOKUP(INT(A1244/1000),辅助表!$A$1:$F$54,4,FALSE)&amp;"+"&amp;(D1244/VLOOKUP(INT(A1244/1000),辅助表!$A$1:$F$54,6,FALSE))&amp;VLOOKUP(INT(A1244/1000),辅助表!$A$1:$G$54,7,FALSE)</f>
        <v>最小魔法+25</v>
      </c>
    </row>
    <row r="1245" spans="1:7">
      <c r="A1245" s="5">
        <v>3242</v>
      </c>
      <c r="B1245" s="34" t="s">
        <v>46</v>
      </c>
      <c r="C1245" s="35" t="s">
        <v>358</v>
      </c>
      <c r="D1245" s="34">
        <f>CEILING(RIGHT(A1245,3)/VLOOKUP(INT(A1245/1000),辅助表!$A$1:$F$54,5,FALSE),1)*VLOOKUP(INT(A1245/1000),辅助表!$A$1:$F$54,6,FALSE)</f>
        <v>25</v>
      </c>
      <c r="E1245" s="34">
        <v>0</v>
      </c>
      <c r="F1245" s="34">
        <f>ROUND(D1245*VLOOKUP(INT(A1245/1000),辅助表!$A$1:$F$54,5,FALSE),0)/VLOOKUP(INT(A1245/1000),辅助表!$A$1:$F$54,6,FALSE)</f>
        <v>250</v>
      </c>
      <c r="G1245" s="34" t="str">
        <f>VLOOKUP(INT(A1245/1000),辅助表!$A$1:$F$54,4,FALSE)&amp;"+"&amp;(D1245/VLOOKUP(INT(A1245/1000),辅助表!$A$1:$F$54,6,FALSE))&amp;VLOOKUP(INT(A1245/1000),辅助表!$A$1:$G$54,7,FALSE)</f>
        <v>最小魔法+25</v>
      </c>
    </row>
    <row r="1246" spans="1:7">
      <c r="A1246" s="5">
        <v>3243</v>
      </c>
      <c r="B1246" s="34" t="s">
        <v>46</v>
      </c>
      <c r="C1246" s="35" t="s">
        <v>358</v>
      </c>
      <c r="D1246" s="34">
        <f>CEILING(RIGHT(A1246,3)/VLOOKUP(INT(A1246/1000),辅助表!$A$1:$F$54,5,FALSE),1)*VLOOKUP(INT(A1246/1000),辅助表!$A$1:$F$54,6,FALSE)</f>
        <v>25</v>
      </c>
      <c r="E1246" s="34">
        <v>0</v>
      </c>
      <c r="F1246" s="34">
        <f>ROUND(D1246*VLOOKUP(INT(A1246/1000),辅助表!$A$1:$F$54,5,FALSE),0)/VLOOKUP(INT(A1246/1000),辅助表!$A$1:$F$54,6,FALSE)</f>
        <v>250</v>
      </c>
      <c r="G1246" s="34" t="str">
        <f>VLOOKUP(INT(A1246/1000),辅助表!$A$1:$F$54,4,FALSE)&amp;"+"&amp;(D1246/VLOOKUP(INT(A1246/1000),辅助表!$A$1:$F$54,6,FALSE))&amp;VLOOKUP(INT(A1246/1000),辅助表!$A$1:$G$54,7,FALSE)</f>
        <v>最小魔法+25</v>
      </c>
    </row>
    <row r="1247" spans="1:7">
      <c r="A1247" s="5">
        <v>3244</v>
      </c>
      <c r="B1247" s="34" t="s">
        <v>46</v>
      </c>
      <c r="C1247" s="35" t="s">
        <v>358</v>
      </c>
      <c r="D1247" s="34">
        <f>CEILING(RIGHT(A1247,3)/VLOOKUP(INT(A1247/1000),辅助表!$A$1:$F$54,5,FALSE),1)*VLOOKUP(INT(A1247/1000),辅助表!$A$1:$F$54,6,FALSE)</f>
        <v>25</v>
      </c>
      <c r="E1247" s="34">
        <v>0</v>
      </c>
      <c r="F1247" s="34">
        <f>ROUND(D1247*VLOOKUP(INT(A1247/1000),辅助表!$A$1:$F$54,5,FALSE),0)/VLOOKUP(INT(A1247/1000),辅助表!$A$1:$F$54,6,FALSE)</f>
        <v>250</v>
      </c>
      <c r="G1247" s="34" t="str">
        <f>VLOOKUP(INT(A1247/1000),辅助表!$A$1:$F$54,4,FALSE)&amp;"+"&amp;(D1247/VLOOKUP(INT(A1247/1000),辅助表!$A$1:$F$54,6,FALSE))&amp;VLOOKUP(INT(A1247/1000),辅助表!$A$1:$G$54,7,FALSE)</f>
        <v>最小魔法+25</v>
      </c>
    </row>
    <row r="1248" spans="1:7">
      <c r="A1248" s="5">
        <v>3245</v>
      </c>
      <c r="B1248" s="34" t="s">
        <v>46</v>
      </c>
      <c r="C1248" s="35" t="s">
        <v>358</v>
      </c>
      <c r="D1248" s="34">
        <f>CEILING(RIGHT(A1248,3)/VLOOKUP(INT(A1248/1000),辅助表!$A$1:$F$54,5,FALSE),1)*VLOOKUP(INT(A1248/1000),辅助表!$A$1:$F$54,6,FALSE)</f>
        <v>25</v>
      </c>
      <c r="E1248" s="34">
        <v>0</v>
      </c>
      <c r="F1248" s="34">
        <f>ROUND(D1248*VLOOKUP(INT(A1248/1000),辅助表!$A$1:$F$54,5,FALSE),0)/VLOOKUP(INT(A1248/1000),辅助表!$A$1:$F$54,6,FALSE)</f>
        <v>250</v>
      </c>
      <c r="G1248" s="34" t="str">
        <f>VLOOKUP(INT(A1248/1000),辅助表!$A$1:$F$54,4,FALSE)&amp;"+"&amp;(D1248/VLOOKUP(INT(A1248/1000),辅助表!$A$1:$F$54,6,FALSE))&amp;VLOOKUP(INT(A1248/1000),辅助表!$A$1:$G$54,7,FALSE)</f>
        <v>最小魔法+25</v>
      </c>
    </row>
    <row r="1249" spans="1:7">
      <c r="A1249" s="5">
        <v>3246</v>
      </c>
      <c r="B1249" s="34" t="s">
        <v>46</v>
      </c>
      <c r="C1249" s="35" t="s">
        <v>358</v>
      </c>
      <c r="D1249" s="34">
        <f>CEILING(RIGHT(A1249,3)/VLOOKUP(INT(A1249/1000),辅助表!$A$1:$F$54,5,FALSE),1)*VLOOKUP(INT(A1249/1000),辅助表!$A$1:$F$54,6,FALSE)</f>
        <v>25</v>
      </c>
      <c r="E1249" s="34">
        <v>0</v>
      </c>
      <c r="F1249" s="34">
        <f>ROUND(D1249*VLOOKUP(INT(A1249/1000),辅助表!$A$1:$F$54,5,FALSE),0)/VLOOKUP(INT(A1249/1000),辅助表!$A$1:$F$54,6,FALSE)</f>
        <v>250</v>
      </c>
      <c r="G1249" s="34" t="str">
        <f>VLOOKUP(INT(A1249/1000),辅助表!$A$1:$F$54,4,FALSE)&amp;"+"&amp;(D1249/VLOOKUP(INT(A1249/1000),辅助表!$A$1:$F$54,6,FALSE))&amp;VLOOKUP(INT(A1249/1000),辅助表!$A$1:$G$54,7,FALSE)</f>
        <v>最小魔法+25</v>
      </c>
    </row>
    <row r="1250" spans="1:7">
      <c r="A1250" s="5">
        <v>3247</v>
      </c>
      <c r="B1250" s="34" t="s">
        <v>46</v>
      </c>
      <c r="C1250" s="35" t="s">
        <v>358</v>
      </c>
      <c r="D1250" s="34">
        <f>CEILING(RIGHT(A1250,3)/VLOOKUP(INT(A1250/1000),辅助表!$A$1:$F$54,5,FALSE),1)*VLOOKUP(INT(A1250/1000),辅助表!$A$1:$F$54,6,FALSE)</f>
        <v>25</v>
      </c>
      <c r="E1250" s="34">
        <v>0</v>
      </c>
      <c r="F1250" s="34">
        <f>ROUND(D1250*VLOOKUP(INT(A1250/1000),辅助表!$A$1:$F$54,5,FALSE),0)/VLOOKUP(INT(A1250/1000),辅助表!$A$1:$F$54,6,FALSE)</f>
        <v>250</v>
      </c>
      <c r="G1250" s="34" t="str">
        <f>VLOOKUP(INT(A1250/1000),辅助表!$A$1:$F$54,4,FALSE)&amp;"+"&amp;(D1250/VLOOKUP(INT(A1250/1000),辅助表!$A$1:$F$54,6,FALSE))&amp;VLOOKUP(INT(A1250/1000),辅助表!$A$1:$G$54,7,FALSE)</f>
        <v>最小魔法+25</v>
      </c>
    </row>
    <row r="1251" spans="1:7">
      <c r="A1251" s="5">
        <v>3248</v>
      </c>
      <c r="B1251" s="34" t="s">
        <v>46</v>
      </c>
      <c r="C1251" s="35" t="s">
        <v>358</v>
      </c>
      <c r="D1251" s="34">
        <f>CEILING(RIGHT(A1251,3)/VLOOKUP(INT(A1251/1000),辅助表!$A$1:$F$54,5,FALSE),1)*VLOOKUP(INT(A1251/1000),辅助表!$A$1:$F$54,6,FALSE)</f>
        <v>25</v>
      </c>
      <c r="E1251" s="34">
        <v>0</v>
      </c>
      <c r="F1251" s="34">
        <f>ROUND(D1251*VLOOKUP(INT(A1251/1000),辅助表!$A$1:$F$54,5,FALSE),0)/VLOOKUP(INT(A1251/1000),辅助表!$A$1:$F$54,6,FALSE)</f>
        <v>250</v>
      </c>
      <c r="G1251" s="34" t="str">
        <f>VLOOKUP(INT(A1251/1000),辅助表!$A$1:$F$54,4,FALSE)&amp;"+"&amp;(D1251/VLOOKUP(INT(A1251/1000),辅助表!$A$1:$F$54,6,FALSE))&amp;VLOOKUP(INT(A1251/1000),辅助表!$A$1:$G$54,7,FALSE)</f>
        <v>最小魔法+25</v>
      </c>
    </row>
    <row r="1252" spans="1:7">
      <c r="A1252" s="5">
        <v>3249</v>
      </c>
      <c r="B1252" s="34" t="s">
        <v>46</v>
      </c>
      <c r="C1252" s="35" t="s">
        <v>358</v>
      </c>
      <c r="D1252" s="34">
        <f>CEILING(RIGHT(A1252,3)/VLOOKUP(INT(A1252/1000),辅助表!$A$1:$F$54,5,FALSE),1)*VLOOKUP(INT(A1252/1000),辅助表!$A$1:$F$54,6,FALSE)</f>
        <v>25</v>
      </c>
      <c r="E1252" s="34">
        <v>0</v>
      </c>
      <c r="F1252" s="34">
        <f>ROUND(D1252*VLOOKUP(INT(A1252/1000),辅助表!$A$1:$F$54,5,FALSE),0)/VLOOKUP(INT(A1252/1000),辅助表!$A$1:$F$54,6,FALSE)</f>
        <v>250</v>
      </c>
      <c r="G1252" s="34" t="str">
        <f>VLOOKUP(INT(A1252/1000),辅助表!$A$1:$F$54,4,FALSE)&amp;"+"&amp;(D1252/VLOOKUP(INT(A1252/1000),辅助表!$A$1:$F$54,6,FALSE))&amp;VLOOKUP(INT(A1252/1000),辅助表!$A$1:$G$54,7,FALSE)</f>
        <v>最小魔法+25</v>
      </c>
    </row>
    <row r="1253" spans="1:7">
      <c r="A1253" s="5">
        <v>3250</v>
      </c>
      <c r="B1253" s="34" t="s">
        <v>46</v>
      </c>
      <c r="C1253" s="35" t="s">
        <v>358</v>
      </c>
      <c r="D1253" s="34">
        <f>CEILING(RIGHT(A1253,3)/VLOOKUP(INT(A1253/1000),辅助表!$A$1:$F$54,5,FALSE),1)*VLOOKUP(INT(A1253/1000),辅助表!$A$1:$F$54,6,FALSE)</f>
        <v>25</v>
      </c>
      <c r="E1253" s="34">
        <v>0</v>
      </c>
      <c r="F1253" s="34">
        <f>ROUND(D1253*VLOOKUP(INT(A1253/1000),辅助表!$A$1:$F$54,5,FALSE),0)/VLOOKUP(INT(A1253/1000),辅助表!$A$1:$F$54,6,FALSE)</f>
        <v>250</v>
      </c>
      <c r="G1253" s="34" t="str">
        <f>VLOOKUP(INT(A1253/1000),辅助表!$A$1:$F$54,4,FALSE)&amp;"+"&amp;(D1253/VLOOKUP(INT(A1253/1000),辅助表!$A$1:$F$54,6,FALSE))&amp;VLOOKUP(INT(A1253/1000),辅助表!$A$1:$G$54,7,FALSE)</f>
        <v>最小魔法+25</v>
      </c>
    </row>
    <row r="1254" spans="1:7">
      <c r="A1254" s="5">
        <v>3251</v>
      </c>
      <c r="B1254" s="34" t="s">
        <v>46</v>
      </c>
      <c r="C1254" s="35" t="s">
        <v>358</v>
      </c>
      <c r="D1254" s="34">
        <f>CEILING(RIGHT(A1254,3)/VLOOKUP(INT(A1254/1000),辅助表!$A$1:$F$54,5,FALSE),1)*VLOOKUP(INT(A1254/1000),辅助表!$A$1:$F$54,6,FALSE)</f>
        <v>26</v>
      </c>
      <c r="E1254" s="34">
        <v>0</v>
      </c>
      <c r="F1254" s="34">
        <f>ROUND(D1254*VLOOKUP(INT(A1254/1000),辅助表!$A$1:$F$54,5,FALSE),0)/VLOOKUP(INT(A1254/1000),辅助表!$A$1:$F$54,6,FALSE)</f>
        <v>260</v>
      </c>
      <c r="G1254" s="34" t="str">
        <f>VLOOKUP(INT(A1254/1000),辅助表!$A$1:$F$54,4,FALSE)&amp;"+"&amp;(D1254/VLOOKUP(INT(A1254/1000),辅助表!$A$1:$F$54,6,FALSE))&amp;VLOOKUP(INT(A1254/1000),辅助表!$A$1:$G$54,7,FALSE)</f>
        <v>最小魔法+26</v>
      </c>
    </row>
    <row r="1255" spans="1:7">
      <c r="A1255" s="5">
        <v>3252</v>
      </c>
      <c r="B1255" s="34" t="s">
        <v>46</v>
      </c>
      <c r="C1255" s="35" t="s">
        <v>358</v>
      </c>
      <c r="D1255" s="34">
        <f>CEILING(RIGHT(A1255,3)/VLOOKUP(INT(A1255/1000),辅助表!$A$1:$F$54,5,FALSE),1)*VLOOKUP(INT(A1255/1000),辅助表!$A$1:$F$54,6,FALSE)</f>
        <v>26</v>
      </c>
      <c r="E1255" s="34">
        <v>0</v>
      </c>
      <c r="F1255" s="34">
        <f>ROUND(D1255*VLOOKUP(INT(A1255/1000),辅助表!$A$1:$F$54,5,FALSE),0)/VLOOKUP(INT(A1255/1000),辅助表!$A$1:$F$54,6,FALSE)</f>
        <v>260</v>
      </c>
      <c r="G1255" s="34" t="str">
        <f>VLOOKUP(INT(A1255/1000),辅助表!$A$1:$F$54,4,FALSE)&amp;"+"&amp;(D1255/VLOOKUP(INT(A1255/1000),辅助表!$A$1:$F$54,6,FALSE))&amp;VLOOKUP(INT(A1255/1000),辅助表!$A$1:$G$54,7,FALSE)</f>
        <v>最小魔法+26</v>
      </c>
    </row>
    <row r="1256" spans="1:7">
      <c r="A1256" s="5">
        <v>3253</v>
      </c>
      <c r="B1256" s="34" t="s">
        <v>46</v>
      </c>
      <c r="C1256" s="35" t="s">
        <v>358</v>
      </c>
      <c r="D1256" s="34">
        <f>CEILING(RIGHT(A1256,3)/VLOOKUP(INT(A1256/1000),辅助表!$A$1:$F$54,5,FALSE),1)*VLOOKUP(INT(A1256/1000),辅助表!$A$1:$F$54,6,FALSE)</f>
        <v>26</v>
      </c>
      <c r="E1256" s="34">
        <v>0</v>
      </c>
      <c r="F1256" s="34">
        <f>ROUND(D1256*VLOOKUP(INT(A1256/1000),辅助表!$A$1:$F$54,5,FALSE),0)/VLOOKUP(INT(A1256/1000),辅助表!$A$1:$F$54,6,FALSE)</f>
        <v>260</v>
      </c>
      <c r="G1256" s="34" t="str">
        <f>VLOOKUP(INT(A1256/1000),辅助表!$A$1:$F$54,4,FALSE)&amp;"+"&amp;(D1256/VLOOKUP(INT(A1256/1000),辅助表!$A$1:$F$54,6,FALSE))&amp;VLOOKUP(INT(A1256/1000),辅助表!$A$1:$G$54,7,FALSE)</f>
        <v>最小魔法+26</v>
      </c>
    </row>
    <row r="1257" spans="1:7">
      <c r="A1257" s="5">
        <v>3254</v>
      </c>
      <c r="B1257" s="34" t="s">
        <v>46</v>
      </c>
      <c r="C1257" s="35" t="s">
        <v>358</v>
      </c>
      <c r="D1257" s="34">
        <f>CEILING(RIGHT(A1257,3)/VLOOKUP(INT(A1257/1000),辅助表!$A$1:$F$54,5,FALSE),1)*VLOOKUP(INT(A1257/1000),辅助表!$A$1:$F$54,6,FALSE)</f>
        <v>26</v>
      </c>
      <c r="E1257" s="34">
        <v>0</v>
      </c>
      <c r="F1257" s="34">
        <f>ROUND(D1257*VLOOKUP(INT(A1257/1000),辅助表!$A$1:$F$54,5,FALSE),0)/VLOOKUP(INT(A1257/1000),辅助表!$A$1:$F$54,6,FALSE)</f>
        <v>260</v>
      </c>
      <c r="G1257" s="34" t="str">
        <f>VLOOKUP(INT(A1257/1000),辅助表!$A$1:$F$54,4,FALSE)&amp;"+"&amp;(D1257/VLOOKUP(INT(A1257/1000),辅助表!$A$1:$F$54,6,FALSE))&amp;VLOOKUP(INT(A1257/1000),辅助表!$A$1:$G$54,7,FALSE)</f>
        <v>最小魔法+26</v>
      </c>
    </row>
    <row r="1258" spans="1:7">
      <c r="A1258" s="5">
        <v>3255</v>
      </c>
      <c r="B1258" s="34" t="s">
        <v>46</v>
      </c>
      <c r="C1258" s="35" t="s">
        <v>358</v>
      </c>
      <c r="D1258" s="34">
        <f>CEILING(RIGHT(A1258,3)/VLOOKUP(INT(A1258/1000),辅助表!$A$1:$F$54,5,FALSE),1)*VLOOKUP(INT(A1258/1000),辅助表!$A$1:$F$54,6,FALSE)</f>
        <v>26</v>
      </c>
      <c r="E1258" s="34">
        <v>0</v>
      </c>
      <c r="F1258" s="34">
        <f>ROUND(D1258*VLOOKUP(INT(A1258/1000),辅助表!$A$1:$F$54,5,FALSE),0)/VLOOKUP(INT(A1258/1000),辅助表!$A$1:$F$54,6,FALSE)</f>
        <v>260</v>
      </c>
      <c r="G1258" s="34" t="str">
        <f>VLOOKUP(INT(A1258/1000),辅助表!$A$1:$F$54,4,FALSE)&amp;"+"&amp;(D1258/VLOOKUP(INT(A1258/1000),辅助表!$A$1:$F$54,6,FALSE))&amp;VLOOKUP(INT(A1258/1000),辅助表!$A$1:$G$54,7,FALSE)</f>
        <v>最小魔法+26</v>
      </c>
    </row>
    <row r="1259" spans="1:7">
      <c r="A1259" s="5">
        <v>3256</v>
      </c>
      <c r="B1259" s="34" t="s">
        <v>46</v>
      </c>
      <c r="C1259" s="35" t="s">
        <v>358</v>
      </c>
      <c r="D1259" s="34">
        <f>CEILING(RIGHT(A1259,3)/VLOOKUP(INT(A1259/1000),辅助表!$A$1:$F$54,5,FALSE),1)*VLOOKUP(INT(A1259/1000),辅助表!$A$1:$F$54,6,FALSE)</f>
        <v>26</v>
      </c>
      <c r="E1259" s="34">
        <v>0</v>
      </c>
      <c r="F1259" s="34">
        <f>ROUND(D1259*VLOOKUP(INT(A1259/1000),辅助表!$A$1:$F$54,5,FALSE),0)/VLOOKUP(INT(A1259/1000),辅助表!$A$1:$F$54,6,FALSE)</f>
        <v>260</v>
      </c>
      <c r="G1259" s="34" t="str">
        <f>VLOOKUP(INT(A1259/1000),辅助表!$A$1:$F$54,4,FALSE)&amp;"+"&amp;(D1259/VLOOKUP(INT(A1259/1000),辅助表!$A$1:$F$54,6,FALSE))&amp;VLOOKUP(INT(A1259/1000),辅助表!$A$1:$G$54,7,FALSE)</f>
        <v>最小魔法+26</v>
      </c>
    </row>
    <row r="1260" spans="1:7">
      <c r="A1260" s="5">
        <v>3257</v>
      </c>
      <c r="B1260" s="34" t="s">
        <v>46</v>
      </c>
      <c r="C1260" s="35" t="s">
        <v>358</v>
      </c>
      <c r="D1260" s="34">
        <f>CEILING(RIGHT(A1260,3)/VLOOKUP(INT(A1260/1000),辅助表!$A$1:$F$54,5,FALSE),1)*VLOOKUP(INT(A1260/1000),辅助表!$A$1:$F$54,6,FALSE)</f>
        <v>26</v>
      </c>
      <c r="E1260" s="34">
        <v>0</v>
      </c>
      <c r="F1260" s="34">
        <f>ROUND(D1260*VLOOKUP(INT(A1260/1000),辅助表!$A$1:$F$54,5,FALSE),0)/VLOOKUP(INT(A1260/1000),辅助表!$A$1:$F$54,6,FALSE)</f>
        <v>260</v>
      </c>
      <c r="G1260" s="34" t="str">
        <f>VLOOKUP(INT(A1260/1000),辅助表!$A$1:$F$54,4,FALSE)&amp;"+"&amp;(D1260/VLOOKUP(INT(A1260/1000),辅助表!$A$1:$F$54,6,FALSE))&amp;VLOOKUP(INT(A1260/1000),辅助表!$A$1:$G$54,7,FALSE)</f>
        <v>最小魔法+26</v>
      </c>
    </row>
    <row r="1261" spans="1:7">
      <c r="A1261" s="5">
        <v>3258</v>
      </c>
      <c r="B1261" s="34" t="s">
        <v>46</v>
      </c>
      <c r="C1261" s="35" t="s">
        <v>358</v>
      </c>
      <c r="D1261" s="34">
        <f>CEILING(RIGHT(A1261,3)/VLOOKUP(INT(A1261/1000),辅助表!$A$1:$F$54,5,FALSE),1)*VLOOKUP(INT(A1261/1000),辅助表!$A$1:$F$54,6,FALSE)</f>
        <v>26</v>
      </c>
      <c r="E1261" s="34">
        <v>0</v>
      </c>
      <c r="F1261" s="34">
        <f>ROUND(D1261*VLOOKUP(INT(A1261/1000),辅助表!$A$1:$F$54,5,FALSE),0)/VLOOKUP(INT(A1261/1000),辅助表!$A$1:$F$54,6,FALSE)</f>
        <v>260</v>
      </c>
      <c r="G1261" s="34" t="str">
        <f>VLOOKUP(INT(A1261/1000),辅助表!$A$1:$F$54,4,FALSE)&amp;"+"&amp;(D1261/VLOOKUP(INT(A1261/1000),辅助表!$A$1:$F$54,6,FALSE))&amp;VLOOKUP(INT(A1261/1000),辅助表!$A$1:$G$54,7,FALSE)</f>
        <v>最小魔法+26</v>
      </c>
    </row>
    <row r="1262" spans="1:7">
      <c r="A1262" s="5">
        <v>3259</v>
      </c>
      <c r="B1262" s="34" t="s">
        <v>46</v>
      </c>
      <c r="C1262" s="35" t="s">
        <v>358</v>
      </c>
      <c r="D1262" s="34">
        <f>CEILING(RIGHT(A1262,3)/VLOOKUP(INT(A1262/1000),辅助表!$A$1:$F$54,5,FALSE),1)*VLOOKUP(INT(A1262/1000),辅助表!$A$1:$F$54,6,FALSE)</f>
        <v>26</v>
      </c>
      <c r="E1262" s="34">
        <v>0</v>
      </c>
      <c r="F1262" s="34">
        <f>ROUND(D1262*VLOOKUP(INT(A1262/1000),辅助表!$A$1:$F$54,5,FALSE),0)/VLOOKUP(INT(A1262/1000),辅助表!$A$1:$F$54,6,FALSE)</f>
        <v>260</v>
      </c>
      <c r="G1262" s="34" t="str">
        <f>VLOOKUP(INT(A1262/1000),辅助表!$A$1:$F$54,4,FALSE)&amp;"+"&amp;(D1262/VLOOKUP(INT(A1262/1000),辅助表!$A$1:$F$54,6,FALSE))&amp;VLOOKUP(INT(A1262/1000),辅助表!$A$1:$G$54,7,FALSE)</f>
        <v>最小魔法+26</v>
      </c>
    </row>
    <row r="1263" spans="1:7">
      <c r="A1263" s="5">
        <v>3260</v>
      </c>
      <c r="B1263" s="34" t="s">
        <v>46</v>
      </c>
      <c r="C1263" s="35" t="s">
        <v>358</v>
      </c>
      <c r="D1263" s="34">
        <f>CEILING(RIGHT(A1263,3)/VLOOKUP(INT(A1263/1000),辅助表!$A$1:$F$54,5,FALSE),1)*VLOOKUP(INT(A1263/1000),辅助表!$A$1:$F$54,6,FALSE)</f>
        <v>26</v>
      </c>
      <c r="E1263" s="34">
        <v>0</v>
      </c>
      <c r="F1263" s="34">
        <f>ROUND(D1263*VLOOKUP(INT(A1263/1000),辅助表!$A$1:$F$54,5,FALSE),0)/VLOOKUP(INT(A1263/1000),辅助表!$A$1:$F$54,6,FALSE)</f>
        <v>260</v>
      </c>
      <c r="G1263" s="34" t="str">
        <f>VLOOKUP(INT(A1263/1000),辅助表!$A$1:$F$54,4,FALSE)&amp;"+"&amp;(D1263/VLOOKUP(INT(A1263/1000),辅助表!$A$1:$F$54,6,FALSE))&amp;VLOOKUP(INT(A1263/1000),辅助表!$A$1:$G$54,7,FALSE)</f>
        <v>最小魔法+26</v>
      </c>
    </row>
    <row r="1264" spans="1:7">
      <c r="A1264" s="5">
        <v>3261</v>
      </c>
      <c r="B1264" s="34" t="s">
        <v>46</v>
      </c>
      <c r="C1264" s="35" t="s">
        <v>358</v>
      </c>
      <c r="D1264" s="34">
        <f>CEILING(RIGHT(A1264,3)/VLOOKUP(INT(A1264/1000),辅助表!$A$1:$F$54,5,FALSE),1)*VLOOKUP(INT(A1264/1000),辅助表!$A$1:$F$54,6,FALSE)</f>
        <v>27</v>
      </c>
      <c r="E1264" s="34">
        <v>0</v>
      </c>
      <c r="F1264" s="34">
        <f>ROUND(D1264*VLOOKUP(INT(A1264/1000),辅助表!$A$1:$F$54,5,FALSE),0)/VLOOKUP(INT(A1264/1000),辅助表!$A$1:$F$54,6,FALSE)</f>
        <v>270</v>
      </c>
      <c r="G1264" s="34" t="str">
        <f>VLOOKUP(INT(A1264/1000),辅助表!$A$1:$F$54,4,FALSE)&amp;"+"&amp;(D1264/VLOOKUP(INT(A1264/1000),辅助表!$A$1:$F$54,6,FALSE))&amp;VLOOKUP(INT(A1264/1000),辅助表!$A$1:$G$54,7,FALSE)</f>
        <v>最小魔法+27</v>
      </c>
    </row>
    <row r="1265" spans="1:7">
      <c r="A1265" s="5">
        <v>3262</v>
      </c>
      <c r="B1265" s="34" t="s">
        <v>46</v>
      </c>
      <c r="C1265" s="35" t="s">
        <v>358</v>
      </c>
      <c r="D1265" s="34">
        <f>CEILING(RIGHT(A1265,3)/VLOOKUP(INT(A1265/1000),辅助表!$A$1:$F$54,5,FALSE),1)*VLOOKUP(INT(A1265/1000),辅助表!$A$1:$F$54,6,FALSE)</f>
        <v>27</v>
      </c>
      <c r="E1265" s="34">
        <v>0</v>
      </c>
      <c r="F1265" s="34">
        <f>ROUND(D1265*VLOOKUP(INT(A1265/1000),辅助表!$A$1:$F$54,5,FALSE),0)/VLOOKUP(INT(A1265/1000),辅助表!$A$1:$F$54,6,FALSE)</f>
        <v>270</v>
      </c>
      <c r="G1265" s="34" t="str">
        <f>VLOOKUP(INT(A1265/1000),辅助表!$A$1:$F$54,4,FALSE)&amp;"+"&amp;(D1265/VLOOKUP(INT(A1265/1000),辅助表!$A$1:$F$54,6,FALSE))&amp;VLOOKUP(INT(A1265/1000),辅助表!$A$1:$G$54,7,FALSE)</f>
        <v>最小魔法+27</v>
      </c>
    </row>
    <row r="1266" spans="1:7">
      <c r="A1266" s="5">
        <v>3263</v>
      </c>
      <c r="B1266" s="34" t="s">
        <v>46</v>
      </c>
      <c r="C1266" s="35" t="s">
        <v>358</v>
      </c>
      <c r="D1266" s="34">
        <f>CEILING(RIGHT(A1266,3)/VLOOKUP(INT(A1266/1000),辅助表!$A$1:$F$54,5,FALSE),1)*VLOOKUP(INT(A1266/1000),辅助表!$A$1:$F$54,6,FALSE)</f>
        <v>27</v>
      </c>
      <c r="E1266" s="34">
        <v>0</v>
      </c>
      <c r="F1266" s="34">
        <f>ROUND(D1266*VLOOKUP(INT(A1266/1000),辅助表!$A$1:$F$54,5,FALSE),0)/VLOOKUP(INT(A1266/1000),辅助表!$A$1:$F$54,6,FALSE)</f>
        <v>270</v>
      </c>
      <c r="G1266" s="34" t="str">
        <f>VLOOKUP(INT(A1266/1000),辅助表!$A$1:$F$54,4,FALSE)&amp;"+"&amp;(D1266/VLOOKUP(INT(A1266/1000),辅助表!$A$1:$F$54,6,FALSE))&amp;VLOOKUP(INT(A1266/1000),辅助表!$A$1:$G$54,7,FALSE)</f>
        <v>最小魔法+27</v>
      </c>
    </row>
    <row r="1267" spans="1:7">
      <c r="A1267" s="5">
        <v>3264</v>
      </c>
      <c r="B1267" s="34" t="s">
        <v>46</v>
      </c>
      <c r="C1267" s="35" t="s">
        <v>358</v>
      </c>
      <c r="D1267" s="34">
        <f>CEILING(RIGHT(A1267,3)/VLOOKUP(INT(A1267/1000),辅助表!$A$1:$F$54,5,FALSE),1)*VLOOKUP(INT(A1267/1000),辅助表!$A$1:$F$54,6,FALSE)</f>
        <v>27</v>
      </c>
      <c r="E1267" s="34">
        <v>0</v>
      </c>
      <c r="F1267" s="34">
        <f>ROUND(D1267*VLOOKUP(INT(A1267/1000),辅助表!$A$1:$F$54,5,FALSE),0)/VLOOKUP(INT(A1267/1000),辅助表!$A$1:$F$54,6,FALSE)</f>
        <v>270</v>
      </c>
      <c r="G1267" s="34" t="str">
        <f>VLOOKUP(INT(A1267/1000),辅助表!$A$1:$F$54,4,FALSE)&amp;"+"&amp;(D1267/VLOOKUP(INT(A1267/1000),辅助表!$A$1:$F$54,6,FALSE))&amp;VLOOKUP(INT(A1267/1000),辅助表!$A$1:$G$54,7,FALSE)</f>
        <v>最小魔法+27</v>
      </c>
    </row>
    <row r="1268" spans="1:7">
      <c r="A1268" s="5">
        <v>3265</v>
      </c>
      <c r="B1268" s="34" t="s">
        <v>46</v>
      </c>
      <c r="C1268" s="35" t="s">
        <v>358</v>
      </c>
      <c r="D1268" s="34">
        <f>CEILING(RIGHT(A1268,3)/VLOOKUP(INT(A1268/1000),辅助表!$A$1:$F$54,5,FALSE),1)*VLOOKUP(INT(A1268/1000),辅助表!$A$1:$F$54,6,FALSE)</f>
        <v>27</v>
      </c>
      <c r="E1268" s="34">
        <v>0</v>
      </c>
      <c r="F1268" s="34">
        <f>ROUND(D1268*VLOOKUP(INT(A1268/1000),辅助表!$A$1:$F$54,5,FALSE),0)/VLOOKUP(INT(A1268/1000),辅助表!$A$1:$F$54,6,FALSE)</f>
        <v>270</v>
      </c>
      <c r="G1268" s="34" t="str">
        <f>VLOOKUP(INT(A1268/1000),辅助表!$A$1:$F$54,4,FALSE)&amp;"+"&amp;(D1268/VLOOKUP(INT(A1268/1000),辅助表!$A$1:$F$54,6,FALSE))&amp;VLOOKUP(INT(A1268/1000),辅助表!$A$1:$G$54,7,FALSE)</f>
        <v>最小魔法+27</v>
      </c>
    </row>
    <row r="1269" spans="1:7">
      <c r="A1269" s="5">
        <v>3266</v>
      </c>
      <c r="B1269" s="34" t="s">
        <v>46</v>
      </c>
      <c r="C1269" s="35" t="s">
        <v>358</v>
      </c>
      <c r="D1269" s="34">
        <f>CEILING(RIGHT(A1269,3)/VLOOKUP(INT(A1269/1000),辅助表!$A$1:$F$54,5,FALSE),1)*VLOOKUP(INT(A1269/1000),辅助表!$A$1:$F$54,6,FALSE)</f>
        <v>27</v>
      </c>
      <c r="E1269" s="34">
        <v>0</v>
      </c>
      <c r="F1269" s="34">
        <f>ROUND(D1269*VLOOKUP(INT(A1269/1000),辅助表!$A$1:$F$54,5,FALSE),0)/VLOOKUP(INT(A1269/1000),辅助表!$A$1:$F$54,6,FALSE)</f>
        <v>270</v>
      </c>
      <c r="G1269" s="34" t="str">
        <f>VLOOKUP(INT(A1269/1000),辅助表!$A$1:$F$54,4,FALSE)&amp;"+"&amp;(D1269/VLOOKUP(INT(A1269/1000),辅助表!$A$1:$F$54,6,FALSE))&amp;VLOOKUP(INT(A1269/1000),辅助表!$A$1:$G$54,7,FALSE)</f>
        <v>最小魔法+27</v>
      </c>
    </row>
    <row r="1270" spans="1:7">
      <c r="A1270" s="5">
        <v>3267</v>
      </c>
      <c r="B1270" s="34" t="s">
        <v>46</v>
      </c>
      <c r="C1270" s="35" t="s">
        <v>358</v>
      </c>
      <c r="D1270" s="34">
        <f>CEILING(RIGHT(A1270,3)/VLOOKUP(INT(A1270/1000),辅助表!$A$1:$F$54,5,FALSE),1)*VLOOKUP(INT(A1270/1000),辅助表!$A$1:$F$54,6,FALSE)</f>
        <v>27</v>
      </c>
      <c r="E1270" s="34">
        <v>0</v>
      </c>
      <c r="F1270" s="34">
        <f>ROUND(D1270*VLOOKUP(INT(A1270/1000),辅助表!$A$1:$F$54,5,FALSE),0)/VLOOKUP(INT(A1270/1000),辅助表!$A$1:$F$54,6,FALSE)</f>
        <v>270</v>
      </c>
      <c r="G1270" s="34" t="str">
        <f>VLOOKUP(INT(A1270/1000),辅助表!$A$1:$F$54,4,FALSE)&amp;"+"&amp;(D1270/VLOOKUP(INT(A1270/1000),辅助表!$A$1:$F$54,6,FALSE))&amp;VLOOKUP(INT(A1270/1000),辅助表!$A$1:$G$54,7,FALSE)</f>
        <v>最小魔法+27</v>
      </c>
    </row>
    <row r="1271" spans="1:7">
      <c r="A1271" s="5">
        <v>3268</v>
      </c>
      <c r="B1271" s="34" t="s">
        <v>46</v>
      </c>
      <c r="C1271" s="35" t="s">
        <v>358</v>
      </c>
      <c r="D1271" s="34">
        <f>CEILING(RIGHT(A1271,3)/VLOOKUP(INT(A1271/1000),辅助表!$A$1:$F$54,5,FALSE),1)*VLOOKUP(INT(A1271/1000),辅助表!$A$1:$F$54,6,FALSE)</f>
        <v>27</v>
      </c>
      <c r="E1271" s="34">
        <v>0</v>
      </c>
      <c r="F1271" s="34">
        <f>ROUND(D1271*VLOOKUP(INT(A1271/1000),辅助表!$A$1:$F$54,5,FALSE),0)/VLOOKUP(INT(A1271/1000),辅助表!$A$1:$F$54,6,FALSE)</f>
        <v>270</v>
      </c>
      <c r="G1271" s="34" t="str">
        <f>VLOOKUP(INT(A1271/1000),辅助表!$A$1:$F$54,4,FALSE)&amp;"+"&amp;(D1271/VLOOKUP(INT(A1271/1000),辅助表!$A$1:$F$54,6,FALSE))&amp;VLOOKUP(INT(A1271/1000),辅助表!$A$1:$G$54,7,FALSE)</f>
        <v>最小魔法+27</v>
      </c>
    </row>
    <row r="1272" spans="1:7">
      <c r="A1272" s="5">
        <v>3269</v>
      </c>
      <c r="B1272" s="34" t="s">
        <v>46</v>
      </c>
      <c r="C1272" s="35" t="s">
        <v>358</v>
      </c>
      <c r="D1272" s="34">
        <f>CEILING(RIGHT(A1272,3)/VLOOKUP(INT(A1272/1000),辅助表!$A$1:$F$54,5,FALSE),1)*VLOOKUP(INT(A1272/1000),辅助表!$A$1:$F$54,6,FALSE)</f>
        <v>27</v>
      </c>
      <c r="E1272" s="34">
        <v>0</v>
      </c>
      <c r="F1272" s="34">
        <f>ROUND(D1272*VLOOKUP(INT(A1272/1000),辅助表!$A$1:$F$54,5,FALSE),0)/VLOOKUP(INT(A1272/1000),辅助表!$A$1:$F$54,6,FALSE)</f>
        <v>270</v>
      </c>
      <c r="G1272" s="34" t="str">
        <f>VLOOKUP(INT(A1272/1000),辅助表!$A$1:$F$54,4,FALSE)&amp;"+"&amp;(D1272/VLOOKUP(INT(A1272/1000),辅助表!$A$1:$F$54,6,FALSE))&amp;VLOOKUP(INT(A1272/1000),辅助表!$A$1:$G$54,7,FALSE)</f>
        <v>最小魔法+27</v>
      </c>
    </row>
    <row r="1273" spans="1:7">
      <c r="A1273" s="5">
        <v>3270</v>
      </c>
      <c r="B1273" s="34" t="s">
        <v>46</v>
      </c>
      <c r="C1273" s="35" t="s">
        <v>358</v>
      </c>
      <c r="D1273" s="34">
        <f>CEILING(RIGHT(A1273,3)/VLOOKUP(INT(A1273/1000),辅助表!$A$1:$F$54,5,FALSE),1)*VLOOKUP(INT(A1273/1000),辅助表!$A$1:$F$54,6,FALSE)</f>
        <v>27</v>
      </c>
      <c r="E1273" s="34">
        <v>0</v>
      </c>
      <c r="F1273" s="34">
        <f>ROUND(D1273*VLOOKUP(INT(A1273/1000),辅助表!$A$1:$F$54,5,FALSE),0)/VLOOKUP(INT(A1273/1000),辅助表!$A$1:$F$54,6,FALSE)</f>
        <v>270</v>
      </c>
      <c r="G1273" s="34" t="str">
        <f>VLOOKUP(INT(A1273/1000),辅助表!$A$1:$F$54,4,FALSE)&amp;"+"&amp;(D1273/VLOOKUP(INT(A1273/1000),辅助表!$A$1:$F$54,6,FALSE))&amp;VLOOKUP(INT(A1273/1000),辅助表!$A$1:$G$54,7,FALSE)</f>
        <v>最小魔法+27</v>
      </c>
    </row>
    <row r="1274" spans="1:7">
      <c r="A1274" s="5">
        <v>3271</v>
      </c>
      <c r="B1274" s="34" t="s">
        <v>46</v>
      </c>
      <c r="C1274" s="35" t="s">
        <v>358</v>
      </c>
      <c r="D1274" s="34">
        <f>CEILING(RIGHT(A1274,3)/VLOOKUP(INT(A1274/1000),辅助表!$A$1:$F$54,5,FALSE),1)*VLOOKUP(INT(A1274/1000),辅助表!$A$1:$F$54,6,FALSE)</f>
        <v>28</v>
      </c>
      <c r="E1274" s="34">
        <v>0</v>
      </c>
      <c r="F1274" s="34">
        <f>ROUND(D1274*VLOOKUP(INT(A1274/1000),辅助表!$A$1:$F$54,5,FALSE),0)/VLOOKUP(INT(A1274/1000),辅助表!$A$1:$F$54,6,FALSE)</f>
        <v>280</v>
      </c>
      <c r="G1274" s="34" t="str">
        <f>VLOOKUP(INT(A1274/1000),辅助表!$A$1:$F$54,4,FALSE)&amp;"+"&amp;(D1274/VLOOKUP(INT(A1274/1000),辅助表!$A$1:$F$54,6,FALSE))&amp;VLOOKUP(INT(A1274/1000),辅助表!$A$1:$G$54,7,FALSE)</f>
        <v>最小魔法+28</v>
      </c>
    </row>
    <row r="1275" spans="1:7">
      <c r="A1275" s="5">
        <v>3272</v>
      </c>
      <c r="B1275" s="34" t="s">
        <v>46</v>
      </c>
      <c r="C1275" s="35" t="s">
        <v>358</v>
      </c>
      <c r="D1275" s="34">
        <f>CEILING(RIGHT(A1275,3)/VLOOKUP(INT(A1275/1000),辅助表!$A$1:$F$54,5,FALSE),1)*VLOOKUP(INT(A1275/1000),辅助表!$A$1:$F$54,6,FALSE)</f>
        <v>28</v>
      </c>
      <c r="E1275" s="34">
        <v>0</v>
      </c>
      <c r="F1275" s="34">
        <f>ROUND(D1275*VLOOKUP(INT(A1275/1000),辅助表!$A$1:$F$54,5,FALSE),0)/VLOOKUP(INT(A1275/1000),辅助表!$A$1:$F$54,6,FALSE)</f>
        <v>280</v>
      </c>
      <c r="G1275" s="34" t="str">
        <f>VLOOKUP(INT(A1275/1000),辅助表!$A$1:$F$54,4,FALSE)&amp;"+"&amp;(D1275/VLOOKUP(INT(A1275/1000),辅助表!$A$1:$F$54,6,FALSE))&amp;VLOOKUP(INT(A1275/1000),辅助表!$A$1:$G$54,7,FALSE)</f>
        <v>最小魔法+28</v>
      </c>
    </row>
    <row r="1276" spans="1:7">
      <c r="A1276" s="5">
        <v>3273</v>
      </c>
      <c r="B1276" s="34" t="s">
        <v>46</v>
      </c>
      <c r="C1276" s="35" t="s">
        <v>358</v>
      </c>
      <c r="D1276" s="34">
        <f>CEILING(RIGHT(A1276,3)/VLOOKUP(INT(A1276/1000),辅助表!$A$1:$F$54,5,FALSE),1)*VLOOKUP(INT(A1276/1000),辅助表!$A$1:$F$54,6,FALSE)</f>
        <v>28</v>
      </c>
      <c r="E1276" s="34">
        <v>0</v>
      </c>
      <c r="F1276" s="34">
        <f>ROUND(D1276*VLOOKUP(INT(A1276/1000),辅助表!$A$1:$F$54,5,FALSE),0)/VLOOKUP(INT(A1276/1000),辅助表!$A$1:$F$54,6,FALSE)</f>
        <v>280</v>
      </c>
      <c r="G1276" s="34" t="str">
        <f>VLOOKUP(INT(A1276/1000),辅助表!$A$1:$F$54,4,FALSE)&amp;"+"&amp;(D1276/VLOOKUP(INT(A1276/1000),辅助表!$A$1:$F$54,6,FALSE))&amp;VLOOKUP(INT(A1276/1000),辅助表!$A$1:$G$54,7,FALSE)</f>
        <v>最小魔法+28</v>
      </c>
    </row>
    <row r="1277" spans="1:7">
      <c r="A1277" s="5">
        <v>3274</v>
      </c>
      <c r="B1277" s="34" t="s">
        <v>46</v>
      </c>
      <c r="C1277" s="35" t="s">
        <v>358</v>
      </c>
      <c r="D1277" s="34">
        <f>CEILING(RIGHT(A1277,3)/VLOOKUP(INT(A1277/1000),辅助表!$A$1:$F$54,5,FALSE),1)*VLOOKUP(INT(A1277/1000),辅助表!$A$1:$F$54,6,FALSE)</f>
        <v>28</v>
      </c>
      <c r="E1277" s="34">
        <v>0</v>
      </c>
      <c r="F1277" s="34">
        <f>ROUND(D1277*VLOOKUP(INT(A1277/1000),辅助表!$A$1:$F$54,5,FALSE),0)/VLOOKUP(INT(A1277/1000),辅助表!$A$1:$F$54,6,FALSE)</f>
        <v>280</v>
      </c>
      <c r="G1277" s="34" t="str">
        <f>VLOOKUP(INT(A1277/1000),辅助表!$A$1:$F$54,4,FALSE)&amp;"+"&amp;(D1277/VLOOKUP(INT(A1277/1000),辅助表!$A$1:$F$54,6,FALSE))&amp;VLOOKUP(INT(A1277/1000),辅助表!$A$1:$G$54,7,FALSE)</f>
        <v>最小魔法+28</v>
      </c>
    </row>
    <row r="1278" spans="1:7">
      <c r="A1278" s="5">
        <v>3275</v>
      </c>
      <c r="B1278" s="34" t="s">
        <v>46</v>
      </c>
      <c r="C1278" s="35" t="s">
        <v>358</v>
      </c>
      <c r="D1278" s="34">
        <f>CEILING(RIGHT(A1278,3)/VLOOKUP(INT(A1278/1000),辅助表!$A$1:$F$54,5,FALSE),1)*VLOOKUP(INT(A1278/1000),辅助表!$A$1:$F$54,6,FALSE)</f>
        <v>28</v>
      </c>
      <c r="E1278" s="34">
        <v>0</v>
      </c>
      <c r="F1278" s="34">
        <f>ROUND(D1278*VLOOKUP(INT(A1278/1000),辅助表!$A$1:$F$54,5,FALSE),0)/VLOOKUP(INT(A1278/1000),辅助表!$A$1:$F$54,6,FALSE)</f>
        <v>280</v>
      </c>
      <c r="G1278" s="34" t="str">
        <f>VLOOKUP(INT(A1278/1000),辅助表!$A$1:$F$54,4,FALSE)&amp;"+"&amp;(D1278/VLOOKUP(INT(A1278/1000),辅助表!$A$1:$F$54,6,FALSE))&amp;VLOOKUP(INT(A1278/1000),辅助表!$A$1:$G$54,7,FALSE)</f>
        <v>最小魔法+28</v>
      </c>
    </row>
    <row r="1279" spans="1:7">
      <c r="A1279" s="5">
        <v>3276</v>
      </c>
      <c r="B1279" s="34" t="s">
        <v>46</v>
      </c>
      <c r="C1279" s="35" t="s">
        <v>358</v>
      </c>
      <c r="D1279" s="34">
        <f>CEILING(RIGHT(A1279,3)/VLOOKUP(INT(A1279/1000),辅助表!$A$1:$F$54,5,FALSE),1)*VLOOKUP(INT(A1279/1000),辅助表!$A$1:$F$54,6,FALSE)</f>
        <v>28</v>
      </c>
      <c r="E1279" s="34">
        <v>0</v>
      </c>
      <c r="F1279" s="34">
        <f>ROUND(D1279*VLOOKUP(INT(A1279/1000),辅助表!$A$1:$F$54,5,FALSE),0)/VLOOKUP(INT(A1279/1000),辅助表!$A$1:$F$54,6,FALSE)</f>
        <v>280</v>
      </c>
      <c r="G1279" s="34" t="str">
        <f>VLOOKUP(INT(A1279/1000),辅助表!$A$1:$F$54,4,FALSE)&amp;"+"&amp;(D1279/VLOOKUP(INT(A1279/1000),辅助表!$A$1:$F$54,6,FALSE))&amp;VLOOKUP(INT(A1279/1000),辅助表!$A$1:$G$54,7,FALSE)</f>
        <v>最小魔法+28</v>
      </c>
    </row>
    <row r="1280" spans="1:7">
      <c r="A1280" s="5">
        <v>3277</v>
      </c>
      <c r="B1280" s="34" t="s">
        <v>46</v>
      </c>
      <c r="C1280" s="35" t="s">
        <v>358</v>
      </c>
      <c r="D1280" s="34">
        <f>CEILING(RIGHT(A1280,3)/VLOOKUP(INT(A1280/1000),辅助表!$A$1:$F$54,5,FALSE),1)*VLOOKUP(INT(A1280/1000),辅助表!$A$1:$F$54,6,FALSE)</f>
        <v>28</v>
      </c>
      <c r="E1280" s="34">
        <v>0</v>
      </c>
      <c r="F1280" s="34">
        <f>ROUND(D1280*VLOOKUP(INT(A1280/1000),辅助表!$A$1:$F$54,5,FALSE),0)/VLOOKUP(INT(A1280/1000),辅助表!$A$1:$F$54,6,FALSE)</f>
        <v>280</v>
      </c>
      <c r="G1280" s="34" t="str">
        <f>VLOOKUP(INT(A1280/1000),辅助表!$A$1:$F$54,4,FALSE)&amp;"+"&amp;(D1280/VLOOKUP(INT(A1280/1000),辅助表!$A$1:$F$54,6,FALSE))&amp;VLOOKUP(INT(A1280/1000),辅助表!$A$1:$G$54,7,FALSE)</f>
        <v>最小魔法+28</v>
      </c>
    </row>
    <row r="1281" spans="1:7">
      <c r="A1281" s="5">
        <v>3278</v>
      </c>
      <c r="B1281" s="34" t="s">
        <v>46</v>
      </c>
      <c r="C1281" s="35" t="s">
        <v>358</v>
      </c>
      <c r="D1281" s="34">
        <f>CEILING(RIGHT(A1281,3)/VLOOKUP(INT(A1281/1000),辅助表!$A$1:$F$54,5,FALSE),1)*VLOOKUP(INT(A1281/1000),辅助表!$A$1:$F$54,6,FALSE)</f>
        <v>28</v>
      </c>
      <c r="E1281" s="34">
        <v>0</v>
      </c>
      <c r="F1281" s="34">
        <f>ROUND(D1281*VLOOKUP(INT(A1281/1000),辅助表!$A$1:$F$54,5,FALSE),0)/VLOOKUP(INT(A1281/1000),辅助表!$A$1:$F$54,6,FALSE)</f>
        <v>280</v>
      </c>
      <c r="G1281" s="34" t="str">
        <f>VLOOKUP(INT(A1281/1000),辅助表!$A$1:$F$54,4,FALSE)&amp;"+"&amp;(D1281/VLOOKUP(INT(A1281/1000),辅助表!$A$1:$F$54,6,FALSE))&amp;VLOOKUP(INT(A1281/1000),辅助表!$A$1:$G$54,7,FALSE)</f>
        <v>最小魔法+28</v>
      </c>
    </row>
    <row r="1282" spans="1:7">
      <c r="A1282" s="5">
        <v>3279</v>
      </c>
      <c r="B1282" s="34" t="s">
        <v>46</v>
      </c>
      <c r="C1282" s="35" t="s">
        <v>358</v>
      </c>
      <c r="D1282" s="34">
        <f>CEILING(RIGHT(A1282,3)/VLOOKUP(INT(A1282/1000),辅助表!$A$1:$F$54,5,FALSE),1)*VLOOKUP(INT(A1282/1000),辅助表!$A$1:$F$54,6,FALSE)</f>
        <v>28</v>
      </c>
      <c r="E1282" s="34">
        <v>0</v>
      </c>
      <c r="F1282" s="34">
        <f>ROUND(D1282*VLOOKUP(INT(A1282/1000),辅助表!$A$1:$F$54,5,FALSE),0)/VLOOKUP(INT(A1282/1000),辅助表!$A$1:$F$54,6,FALSE)</f>
        <v>280</v>
      </c>
      <c r="G1282" s="34" t="str">
        <f>VLOOKUP(INT(A1282/1000),辅助表!$A$1:$F$54,4,FALSE)&amp;"+"&amp;(D1282/VLOOKUP(INT(A1282/1000),辅助表!$A$1:$F$54,6,FALSE))&amp;VLOOKUP(INT(A1282/1000),辅助表!$A$1:$G$54,7,FALSE)</f>
        <v>最小魔法+28</v>
      </c>
    </row>
    <row r="1283" spans="1:7">
      <c r="A1283" s="5">
        <v>3280</v>
      </c>
      <c r="B1283" s="34" t="s">
        <v>46</v>
      </c>
      <c r="C1283" s="35" t="s">
        <v>358</v>
      </c>
      <c r="D1283" s="34">
        <f>CEILING(RIGHT(A1283,3)/VLOOKUP(INT(A1283/1000),辅助表!$A$1:$F$54,5,FALSE),1)*VLOOKUP(INT(A1283/1000),辅助表!$A$1:$F$54,6,FALSE)</f>
        <v>28</v>
      </c>
      <c r="E1283" s="34">
        <v>0</v>
      </c>
      <c r="F1283" s="34">
        <f>ROUND(D1283*VLOOKUP(INT(A1283/1000),辅助表!$A$1:$F$54,5,FALSE),0)/VLOOKUP(INT(A1283/1000),辅助表!$A$1:$F$54,6,FALSE)</f>
        <v>280</v>
      </c>
      <c r="G1283" s="34" t="str">
        <f>VLOOKUP(INT(A1283/1000),辅助表!$A$1:$F$54,4,FALSE)&amp;"+"&amp;(D1283/VLOOKUP(INT(A1283/1000),辅助表!$A$1:$F$54,6,FALSE))&amp;VLOOKUP(INT(A1283/1000),辅助表!$A$1:$G$54,7,FALSE)</f>
        <v>最小魔法+28</v>
      </c>
    </row>
    <row r="1284" spans="1:7">
      <c r="A1284" s="5">
        <v>3281</v>
      </c>
      <c r="B1284" s="34" t="s">
        <v>46</v>
      </c>
      <c r="C1284" s="35" t="s">
        <v>358</v>
      </c>
      <c r="D1284" s="34">
        <f>CEILING(RIGHT(A1284,3)/VLOOKUP(INT(A1284/1000),辅助表!$A$1:$F$54,5,FALSE),1)*VLOOKUP(INT(A1284/1000),辅助表!$A$1:$F$54,6,FALSE)</f>
        <v>29</v>
      </c>
      <c r="E1284" s="34">
        <v>0</v>
      </c>
      <c r="F1284" s="34">
        <f>ROUND(D1284*VLOOKUP(INT(A1284/1000),辅助表!$A$1:$F$54,5,FALSE),0)/VLOOKUP(INT(A1284/1000),辅助表!$A$1:$F$54,6,FALSE)</f>
        <v>290</v>
      </c>
      <c r="G1284" s="34" t="str">
        <f>VLOOKUP(INT(A1284/1000),辅助表!$A$1:$F$54,4,FALSE)&amp;"+"&amp;(D1284/VLOOKUP(INT(A1284/1000),辅助表!$A$1:$F$54,6,FALSE))&amp;VLOOKUP(INT(A1284/1000),辅助表!$A$1:$G$54,7,FALSE)</f>
        <v>最小魔法+29</v>
      </c>
    </row>
    <row r="1285" spans="1:7">
      <c r="A1285" s="5">
        <v>3282</v>
      </c>
      <c r="B1285" s="34" t="s">
        <v>46</v>
      </c>
      <c r="C1285" s="35" t="s">
        <v>358</v>
      </c>
      <c r="D1285" s="34">
        <f>CEILING(RIGHT(A1285,3)/VLOOKUP(INT(A1285/1000),辅助表!$A$1:$F$54,5,FALSE),1)*VLOOKUP(INT(A1285/1000),辅助表!$A$1:$F$54,6,FALSE)</f>
        <v>29</v>
      </c>
      <c r="E1285" s="34">
        <v>0</v>
      </c>
      <c r="F1285" s="34">
        <f>ROUND(D1285*VLOOKUP(INT(A1285/1000),辅助表!$A$1:$F$54,5,FALSE),0)/VLOOKUP(INT(A1285/1000),辅助表!$A$1:$F$54,6,FALSE)</f>
        <v>290</v>
      </c>
      <c r="G1285" s="34" t="str">
        <f>VLOOKUP(INT(A1285/1000),辅助表!$A$1:$F$54,4,FALSE)&amp;"+"&amp;(D1285/VLOOKUP(INT(A1285/1000),辅助表!$A$1:$F$54,6,FALSE))&amp;VLOOKUP(INT(A1285/1000),辅助表!$A$1:$G$54,7,FALSE)</f>
        <v>最小魔法+29</v>
      </c>
    </row>
    <row r="1286" spans="1:7">
      <c r="A1286" s="5">
        <v>3283</v>
      </c>
      <c r="B1286" s="34" t="s">
        <v>46</v>
      </c>
      <c r="C1286" s="35" t="s">
        <v>358</v>
      </c>
      <c r="D1286" s="34">
        <f>CEILING(RIGHT(A1286,3)/VLOOKUP(INT(A1286/1000),辅助表!$A$1:$F$54,5,FALSE),1)*VLOOKUP(INT(A1286/1000),辅助表!$A$1:$F$54,6,FALSE)</f>
        <v>29</v>
      </c>
      <c r="E1286" s="34">
        <v>0</v>
      </c>
      <c r="F1286" s="34">
        <f>ROUND(D1286*VLOOKUP(INT(A1286/1000),辅助表!$A$1:$F$54,5,FALSE),0)/VLOOKUP(INT(A1286/1000),辅助表!$A$1:$F$54,6,FALSE)</f>
        <v>290</v>
      </c>
      <c r="G1286" s="34" t="str">
        <f>VLOOKUP(INT(A1286/1000),辅助表!$A$1:$F$54,4,FALSE)&amp;"+"&amp;(D1286/VLOOKUP(INT(A1286/1000),辅助表!$A$1:$F$54,6,FALSE))&amp;VLOOKUP(INT(A1286/1000),辅助表!$A$1:$G$54,7,FALSE)</f>
        <v>最小魔法+29</v>
      </c>
    </row>
    <row r="1287" spans="1:7">
      <c r="A1287" s="5">
        <v>3284</v>
      </c>
      <c r="B1287" s="34" t="s">
        <v>46</v>
      </c>
      <c r="C1287" s="35" t="s">
        <v>358</v>
      </c>
      <c r="D1287" s="34">
        <f>CEILING(RIGHT(A1287,3)/VLOOKUP(INT(A1287/1000),辅助表!$A$1:$F$54,5,FALSE),1)*VLOOKUP(INT(A1287/1000),辅助表!$A$1:$F$54,6,FALSE)</f>
        <v>29</v>
      </c>
      <c r="E1287" s="34">
        <v>0</v>
      </c>
      <c r="F1287" s="34">
        <f>ROUND(D1287*VLOOKUP(INT(A1287/1000),辅助表!$A$1:$F$54,5,FALSE),0)/VLOOKUP(INT(A1287/1000),辅助表!$A$1:$F$54,6,FALSE)</f>
        <v>290</v>
      </c>
      <c r="G1287" s="34" t="str">
        <f>VLOOKUP(INT(A1287/1000),辅助表!$A$1:$F$54,4,FALSE)&amp;"+"&amp;(D1287/VLOOKUP(INT(A1287/1000),辅助表!$A$1:$F$54,6,FALSE))&amp;VLOOKUP(INT(A1287/1000),辅助表!$A$1:$G$54,7,FALSE)</f>
        <v>最小魔法+29</v>
      </c>
    </row>
    <row r="1288" spans="1:7">
      <c r="A1288" s="5">
        <v>3285</v>
      </c>
      <c r="B1288" s="34" t="s">
        <v>46</v>
      </c>
      <c r="C1288" s="35" t="s">
        <v>358</v>
      </c>
      <c r="D1288" s="34">
        <f>CEILING(RIGHT(A1288,3)/VLOOKUP(INT(A1288/1000),辅助表!$A$1:$F$54,5,FALSE),1)*VLOOKUP(INT(A1288/1000),辅助表!$A$1:$F$54,6,FALSE)</f>
        <v>29</v>
      </c>
      <c r="E1288" s="34">
        <v>0</v>
      </c>
      <c r="F1288" s="34">
        <f>ROUND(D1288*VLOOKUP(INT(A1288/1000),辅助表!$A$1:$F$54,5,FALSE),0)/VLOOKUP(INT(A1288/1000),辅助表!$A$1:$F$54,6,FALSE)</f>
        <v>290</v>
      </c>
      <c r="G1288" s="34" t="str">
        <f>VLOOKUP(INT(A1288/1000),辅助表!$A$1:$F$54,4,FALSE)&amp;"+"&amp;(D1288/VLOOKUP(INT(A1288/1000),辅助表!$A$1:$F$54,6,FALSE))&amp;VLOOKUP(INT(A1288/1000),辅助表!$A$1:$G$54,7,FALSE)</f>
        <v>最小魔法+29</v>
      </c>
    </row>
    <row r="1289" spans="1:7">
      <c r="A1289" s="5">
        <v>3286</v>
      </c>
      <c r="B1289" s="34" t="s">
        <v>46</v>
      </c>
      <c r="C1289" s="35" t="s">
        <v>358</v>
      </c>
      <c r="D1289" s="34">
        <f>CEILING(RIGHT(A1289,3)/VLOOKUP(INT(A1289/1000),辅助表!$A$1:$F$54,5,FALSE),1)*VLOOKUP(INT(A1289/1000),辅助表!$A$1:$F$54,6,FALSE)</f>
        <v>29</v>
      </c>
      <c r="E1289" s="34">
        <v>0</v>
      </c>
      <c r="F1289" s="34">
        <f>ROUND(D1289*VLOOKUP(INT(A1289/1000),辅助表!$A$1:$F$54,5,FALSE),0)/VLOOKUP(INT(A1289/1000),辅助表!$A$1:$F$54,6,FALSE)</f>
        <v>290</v>
      </c>
      <c r="G1289" s="34" t="str">
        <f>VLOOKUP(INT(A1289/1000),辅助表!$A$1:$F$54,4,FALSE)&amp;"+"&amp;(D1289/VLOOKUP(INT(A1289/1000),辅助表!$A$1:$F$54,6,FALSE))&amp;VLOOKUP(INT(A1289/1000),辅助表!$A$1:$G$54,7,FALSE)</f>
        <v>最小魔法+29</v>
      </c>
    </row>
    <row r="1290" spans="1:7">
      <c r="A1290" s="5">
        <v>3287</v>
      </c>
      <c r="B1290" s="34" t="s">
        <v>46</v>
      </c>
      <c r="C1290" s="35" t="s">
        <v>358</v>
      </c>
      <c r="D1290" s="34">
        <f>CEILING(RIGHT(A1290,3)/VLOOKUP(INT(A1290/1000),辅助表!$A$1:$F$54,5,FALSE),1)*VLOOKUP(INT(A1290/1000),辅助表!$A$1:$F$54,6,FALSE)</f>
        <v>29</v>
      </c>
      <c r="E1290" s="34">
        <v>0</v>
      </c>
      <c r="F1290" s="34">
        <f>ROUND(D1290*VLOOKUP(INT(A1290/1000),辅助表!$A$1:$F$54,5,FALSE),0)/VLOOKUP(INT(A1290/1000),辅助表!$A$1:$F$54,6,FALSE)</f>
        <v>290</v>
      </c>
      <c r="G1290" s="34" t="str">
        <f>VLOOKUP(INT(A1290/1000),辅助表!$A$1:$F$54,4,FALSE)&amp;"+"&amp;(D1290/VLOOKUP(INT(A1290/1000),辅助表!$A$1:$F$54,6,FALSE))&amp;VLOOKUP(INT(A1290/1000),辅助表!$A$1:$G$54,7,FALSE)</f>
        <v>最小魔法+29</v>
      </c>
    </row>
    <row r="1291" spans="1:7">
      <c r="A1291" s="5">
        <v>3288</v>
      </c>
      <c r="B1291" s="34" t="s">
        <v>46</v>
      </c>
      <c r="C1291" s="35" t="s">
        <v>358</v>
      </c>
      <c r="D1291" s="34">
        <f>CEILING(RIGHT(A1291,3)/VLOOKUP(INT(A1291/1000),辅助表!$A$1:$F$54,5,FALSE),1)*VLOOKUP(INT(A1291/1000),辅助表!$A$1:$F$54,6,FALSE)</f>
        <v>29</v>
      </c>
      <c r="E1291" s="34">
        <v>0</v>
      </c>
      <c r="F1291" s="34">
        <f>ROUND(D1291*VLOOKUP(INT(A1291/1000),辅助表!$A$1:$F$54,5,FALSE),0)/VLOOKUP(INT(A1291/1000),辅助表!$A$1:$F$54,6,FALSE)</f>
        <v>290</v>
      </c>
      <c r="G1291" s="34" t="str">
        <f>VLOOKUP(INT(A1291/1000),辅助表!$A$1:$F$54,4,FALSE)&amp;"+"&amp;(D1291/VLOOKUP(INT(A1291/1000),辅助表!$A$1:$F$54,6,FALSE))&amp;VLOOKUP(INT(A1291/1000),辅助表!$A$1:$G$54,7,FALSE)</f>
        <v>最小魔法+29</v>
      </c>
    </row>
    <row r="1292" spans="1:7">
      <c r="A1292" s="5">
        <v>3289</v>
      </c>
      <c r="B1292" s="34" t="s">
        <v>46</v>
      </c>
      <c r="C1292" s="35" t="s">
        <v>358</v>
      </c>
      <c r="D1292" s="34">
        <f>CEILING(RIGHT(A1292,3)/VLOOKUP(INT(A1292/1000),辅助表!$A$1:$F$54,5,FALSE),1)*VLOOKUP(INT(A1292/1000),辅助表!$A$1:$F$54,6,FALSE)</f>
        <v>29</v>
      </c>
      <c r="E1292" s="34">
        <v>0</v>
      </c>
      <c r="F1292" s="34">
        <f>ROUND(D1292*VLOOKUP(INT(A1292/1000),辅助表!$A$1:$F$54,5,FALSE),0)/VLOOKUP(INT(A1292/1000),辅助表!$A$1:$F$54,6,FALSE)</f>
        <v>290</v>
      </c>
      <c r="G1292" s="34" t="str">
        <f>VLOOKUP(INT(A1292/1000),辅助表!$A$1:$F$54,4,FALSE)&amp;"+"&amp;(D1292/VLOOKUP(INT(A1292/1000),辅助表!$A$1:$F$54,6,FALSE))&amp;VLOOKUP(INT(A1292/1000),辅助表!$A$1:$G$54,7,FALSE)</f>
        <v>最小魔法+29</v>
      </c>
    </row>
    <row r="1293" spans="1:7">
      <c r="A1293" s="5">
        <v>3290</v>
      </c>
      <c r="B1293" s="34" t="s">
        <v>46</v>
      </c>
      <c r="C1293" s="35" t="s">
        <v>358</v>
      </c>
      <c r="D1293" s="34">
        <f>CEILING(RIGHT(A1293,3)/VLOOKUP(INT(A1293/1000),辅助表!$A$1:$F$54,5,FALSE),1)*VLOOKUP(INT(A1293/1000),辅助表!$A$1:$F$54,6,FALSE)</f>
        <v>29</v>
      </c>
      <c r="E1293" s="34">
        <v>0</v>
      </c>
      <c r="F1293" s="34">
        <f>ROUND(D1293*VLOOKUP(INT(A1293/1000),辅助表!$A$1:$F$54,5,FALSE),0)/VLOOKUP(INT(A1293/1000),辅助表!$A$1:$F$54,6,FALSE)</f>
        <v>290</v>
      </c>
      <c r="G1293" s="34" t="str">
        <f>VLOOKUP(INT(A1293/1000),辅助表!$A$1:$F$54,4,FALSE)&amp;"+"&amp;(D1293/VLOOKUP(INT(A1293/1000),辅助表!$A$1:$F$54,6,FALSE))&amp;VLOOKUP(INT(A1293/1000),辅助表!$A$1:$G$54,7,FALSE)</f>
        <v>最小魔法+29</v>
      </c>
    </row>
    <row r="1294" spans="1:7">
      <c r="A1294" s="5">
        <v>3291</v>
      </c>
      <c r="B1294" s="34" t="s">
        <v>46</v>
      </c>
      <c r="C1294" s="35" t="s">
        <v>358</v>
      </c>
      <c r="D1294" s="34">
        <f>CEILING(RIGHT(A1294,3)/VLOOKUP(INT(A1294/1000),辅助表!$A$1:$F$54,5,FALSE),1)*VLOOKUP(INT(A1294/1000),辅助表!$A$1:$F$54,6,FALSE)</f>
        <v>30</v>
      </c>
      <c r="E1294" s="34">
        <v>0</v>
      </c>
      <c r="F1294" s="34">
        <f>ROUND(D1294*VLOOKUP(INT(A1294/1000),辅助表!$A$1:$F$54,5,FALSE),0)/VLOOKUP(INT(A1294/1000),辅助表!$A$1:$F$54,6,FALSE)</f>
        <v>300</v>
      </c>
      <c r="G1294" s="34" t="str">
        <f>VLOOKUP(INT(A1294/1000),辅助表!$A$1:$F$54,4,FALSE)&amp;"+"&amp;(D1294/VLOOKUP(INT(A1294/1000),辅助表!$A$1:$F$54,6,FALSE))&amp;VLOOKUP(INT(A1294/1000),辅助表!$A$1:$G$54,7,FALSE)</f>
        <v>最小魔法+30</v>
      </c>
    </row>
    <row r="1295" spans="1:7">
      <c r="A1295" s="5">
        <v>3292</v>
      </c>
      <c r="B1295" s="34" t="s">
        <v>46</v>
      </c>
      <c r="C1295" s="35" t="s">
        <v>358</v>
      </c>
      <c r="D1295" s="34">
        <f>CEILING(RIGHT(A1295,3)/VLOOKUP(INT(A1295/1000),辅助表!$A$1:$F$54,5,FALSE),1)*VLOOKUP(INT(A1295/1000),辅助表!$A$1:$F$54,6,FALSE)</f>
        <v>30</v>
      </c>
      <c r="E1295" s="34">
        <v>0</v>
      </c>
      <c r="F1295" s="34">
        <f>ROUND(D1295*VLOOKUP(INT(A1295/1000),辅助表!$A$1:$F$54,5,FALSE),0)/VLOOKUP(INT(A1295/1000),辅助表!$A$1:$F$54,6,FALSE)</f>
        <v>300</v>
      </c>
      <c r="G1295" s="34" t="str">
        <f>VLOOKUP(INT(A1295/1000),辅助表!$A$1:$F$54,4,FALSE)&amp;"+"&amp;(D1295/VLOOKUP(INT(A1295/1000),辅助表!$A$1:$F$54,6,FALSE))&amp;VLOOKUP(INT(A1295/1000),辅助表!$A$1:$G$54,7,FALSE)</f>
        <v>最小魔法+30</v>
      </c>
    </row>
    <row r="1296" spans="1:7">
      <c r="A1296" s="5">
        <v>3293</v>
      </c>
      <c r="B1296" s="34" t="s">
        <v>46</v>
      </c>
      <c r="C1296" s="35" t="s">
        <v>358</v>
      </c>
      <c r="D1296" s="34">
        <f>CEILING(RIGHT(A1296,3)/VLOOKUP(INT(A1296/1000),辅助表!$A$1:$F$54,5,FALSE),1)*VLOOKUP(INT(A1296/1000),辅助表!$A$1:$F$54,6,FALSE)</f>
        <v>30</v>
      </c>
      <c r="E1296" s="34">
        <v>0</v>
      </c>
      <c r="F1296" s="34">
        <f>ROUND(D1296*VLOOKUP(INT(A1296/1000),辅助表!$A$1:$F$54,5,FALSE),0)/VLOOKUP(INT(A1296/1000),辅助表!$A$1:$F$54,6,FALSE)</f>
        <v>300</v>
      </c>
      <c r="G1296" s="34" t="str">
        <f>VLOOKUP(INT(A1296/1000),辅助表!$A$1:$F$54,4,FALSE)&amp;"+"&amp;(D1296/VLOOKUP(INT(A1296/1000),辅助表!$A$1:$F$54,6,FALSE))&amp;VLOOKUP(INT(A1296/1000),辅助表!$A$1:$G$54,7,FALSE)</f>
        <v>最小魔法+30</v>
      </c>
    </row>
    <row r="1297" spans="1:7">
      <c r="A1297" s="5">
        <v>3294</v>
      </c>
      <c r="B1297" s="34" t="s">
        <v>46</v>
      </c>
      <c r="C1297" s="35" t="s">
        <v>358</v>
      </c>
      <c r="D1297" s="34">
        <f>CEILING(RIGHT(A1297,3)/VLOOKUP(INT(A1297/1000),辅助表!$A$1:$F$54,5,FALSE),1)*VLOOKUP(INT(A1297/1000),辅助表!$A$1:$F$54,6,FALSE)</f>
        <v>30</v>
      </c>
      <c r="E1297" s="34">
        <v>0</v>
      </c>
      <c r="F1297" s="34">
        <f>ROUND(D1297*VLOOKUP(INT(A1297/1000),辅助表!$A$1:$F$54,5,FALSE),0)/VLOOKUP(INT(A1297/1000),辅助表!$A$1:$F$54,6,FALSE)</f>
        <v>300</v>
      </c>
      <c r="G1297" s="34" t="str">
        <f>VLOOKUP(INT(A1297/1000),辅助表!$A$1:$F$54,4,FALSE)&amp;"+"&amp;(D1297/VLOOKUP(INT(A1297/1000),辅助表!$A$1:$F$54,6,FALSE))&amp;VLOOKUP(INT(A1297/1000),辅助表!$A$1:$G$54,7,FALSE)</f>
        <v>最小魔法+30</v>
      </c>
    </row>
    <row r="1298" spans="1:7">
      <c r="A1298" s="5">
        <v>3295</v>
      </c>
      <c r="B1298" s="34" t="s">
        <v>46</v>
      </c>
      <c r="C1298" s="35" t="s">
        <v>358</v>
      </c>
      <c r="D1298" s="34">
        <f>CEILING(RIGHT(A1298,3)/VLOOKUP(INT(A1298/1000),辅助表!$A$1:$F$54,5,FALSE),1)*VLOOKUP(INT(A1298/1000),辅助表!$A$1:$F$54,6,FALSE)</f>
        <v>30</v>
      </c>
      <c r="E1298" s="34">
        <v>0</v>
      </c>
      <c r="F1298" s="34">
        <f>ROUND(D1298*VLOOKUP(INT(A1298/1000),辅助表!$A$1:$F$54,5,FALSE),0)/VLOOKUP(INT(A1298/1000),辅助表!$A$1:$F$54,6,FALSE)</f>
        <v>300</v>
      </c>
      <c r="G1298" s="34" t="str">
        <f>VLOOKUP(INT(A1298/1000),辅助表!$A$1:$F$54,4,FALSE)&amp;"+"&amp;(D1298/VLOOKUP(INT(A1298/1000),辅助表!$A$1:$F$54,6,FALSE))&amp;VLOOKUP(INT(A1298/1000),辅助表!$A$1:$G$54,7,FALSE)</f>
        <v>最小魔法+30</v>
      </c>
    </row>
    <row r="1299" spans="1:7">
      <c r="A1299" s="5">
        <v>3296</v>
      </c>
      <c r="B1299" s="34" t="s">
        <v>46</v>
      </c>
      <c r="C1299" s="35" t="s">
        <v>358</v>
      </c>
      <c r="D1299" s="34">
        <f>CEILING(RIGHT(A1299,3)/VLOOKUP(INT(A1299/1000),辅助表!$A$1:$F$54,5,FALSE),1)*VLOOKUP(INT(A1299/1000),辅助表!$A$1:$F$54,6,FALSE)</f>
        <v>30</v>
      </c>
      <c r="E1299" s="34">
        <v>0</v>
      </c>
      <c r="F1299" s="34">
        <f>ROUND(D1299*VLOOKUP(INT(A1299/1000),辅助表!$A$1:$F$54,5,FALSE),0)/VLOOKUP(INT(A1299/1000),辅助表!$A$1:$F$54,6,FALSE)</f>
        <v>300</v>
      </c>
      <c r="G1299" s="34" t="str">
        <f>VLOOKUP(INT(A1299/1000),辅助表!$A$1:$F$54,4,FALSE)&amp;"+"&amp;(D1299/VLOOKUP(INT(A1299/1000),辅助表!$A$1:$F$54,6,FALSE))&amp;VLOOKUP(INT(A1299/1000),辅助表!$A$1:$G$54,7,FALSE)</f>
        <v>最小魔法+30</v>
      </c>
    </row>
    <row r="1300" spans="1:7">
      <c r="A1300" s="5">
        <v>3297</v>
      </c>
      <c r="B1300" s="34" t="s">
        <v>46</v>
      </c>
      <c r="C1300" s="35" t="s">
        <v>358</v>
      </c>
      <c r="D1300" s="34">
        <f>CEILING(RIGHT(A1300,3)/VLOOKUP(INT(A1300/1000),辅助表!$A$1:$F$54,5,FALSE),1)*VLOOKUP(INT(A1300/1000),辅助表!$A$1:$F$54,6,FALSE)</f>
        <v>30</v>
      </c>
      <c r="E1300" s="34">
        <v>0</v>
      </c>
      <c r="F1300" s="34">
        <f>ROUND(D1300*VLOOKUP(INT(A1300/1000),辅助表!$A$1:$F$54,5,FALSE),0)/VLOOKUP(INT(A1300/1000),辅助表!$A$1:$F$54,6,FALSE)</f>
        <v>300</v>
      </c>
      <c r="G1300" s="34" t="str">
        <f>VLOOKUP(INT(A1300/1000),辅助表!$A$1:$F$54,4,FALSE)&amp;"+"&amp;(D1300/VLOOKUP(INT(A1300/1000),辅助表!$A$1:$F$54,6,FALSE))&amp;VLOOKUP(INT(A1300/1000),辅助表!$A$1:$G$54,7,FALSE)</f>
        <v>最小魔法+30</v>
      </c>
    </row>
    <row r="1301" spans="1:7">
      <c r="A1301" s="5">
        <v>3298</v>
      </c>
      <c r="B1301" s="34" t="s">
        <v>46</v>
      </c>
      <c r="C1301" s="35" t="s">
        <v>358</v>
      </c>
      <c r="D1301" s="34">
        <f>CEILING(RIGHT(A1301,3)/VLOOKUP(INT(A1301/1000),辅助表!$A$1:$F$54,5,FALSE),1)*VLOOKUP(INT(A1301/1000),辅助表!$A$1:$F$54,6,FALSE)</f>
        <v>30</v>
      </c>
      <c r="E1301" s="34">
        <v>0</v>
      </c>
      <c r="F1301" s="34">
        <f>ROUND(D1301*VLOOKUP(INT(A1301/1000),辅助表!$A$1:$F$54,5,FALSE),0)/VLOOKUP(INT(A1301/1000),辅助表!$A$1:$F$54,6,FALSE)</f>
        <v>300</v>
      </c>
      <c r="G1301" s="34" t="str">
        <f>VLOOKUP(INT(A1301/1000),辅助表!$A$1:$F$54,4,FALSE)&amp;"+"&amp;(D1301/VLOOKUP(INT(A1301/1000),辅助表!$A$1:$F$54,6,FALSE))&amp;VLOOKUP(INT(A1301/1000),辅助表!$A$1:$G$54,7,FALSE)</f>
        <v>最小魔法+30</v>
      </c>
    </row>
    <row r="1302" spans="1:7">
      <c r="A1302" s="5">
        <v>3299</v>
      </c>
      <c r="B1302" s="34" t="s">
        <v>46</v>
      </c>
      <c r="C1302" s="35" t="s">
        <v>358</v>
      </c>
      <c r="D1302" s="34">
        <f>CEILING(RIGHT(A1302,3)/VLOOKUP(INT(A1302/1000),辅助表!$A$1:$F$54,5,FALSE),1)*VLOOKUP(INT(A1302/1000),辅助表!$A$1:$F$54,6,FALSE)</f>
        <v>30</v>
      </c>
      <c r="E1302" s="34">
        <v>0</v>
      </c>
      <c r="F1302" s="34">
        <f>ROUND(D1302*VLOOKUP(INT(A1302/1000),辅助表!$A$1:$F$54,5,FALSE),0)/VLOOKUP(INT(A1302/1000),辅助表!$A$1:$F$54,6,FALSE)</f>
        <v>300</v>
      </c>
      <c r="G1302" s="34" t="str">
        <f>VLOOKUP(INT(A1302/1000),辅助表!$A$1:$F$54,4,FALSE)&amp;"+"&amp;(D1302/VLOOKUP(INT(A1302/1000),辅助表!$A$1:$F$54,6,FALSE))&amp;VLOOKUP(INT(A1302/1000),辅助表!$A$1:$G$54,7,FALSE)</f>
        <v>最小魔法+30</v>
      </c>
    </row>
    <row r="1303" spans="1:7">
      <c r="A1303" s="5">
        <v>3300</v>
      </c>
      <c r="B1303" s="34" t="s">
        <v>46</v>
      </c>
      <c r="C1303" s="35" t="s">
        <v>358</v>
      </c>
      <c r="D1303" s="34">
        <f>CEILING(RIGHT(A1303,3)/VLOOKUP(INT(A1303/1000),辅助表!$A$1:$F$54,5,FALSE),1)*VLOOKUP(INT(A1303/1000),辅助表!$A$1:$F$54,6,FALSE)</f>
        <v>30</v>
      </c>
      <c r="E1303" s="34">
        <v>0</v>
      </c>
      <c r="F1303" s="34">
        <f>ROUND(D1303*VLOOKUP(INT(A1303/1000),辅助表!$A$1:$F$54,5,FALSE),0)/VLOOKUP(INT(A1303/1000),辅助表!$A$1:$F$54,6,FALSE)</f>
        <v>300</v>
      </c>
      <c r="G1303" s="34" t="str">
        <f>VLOOKUP(INT(A1303/1000),辅助表!$A$1:$F$54,4,FALSE)&amp;"+"&amp;(D1303/VLOOKUP(INT(A1303/1000),辅助表!$A$1:$F$54,6,FALSE))&amp;VLOOKUP(INT(A1303/1000),辅助表!$A$1:$G$54,7,FALSE)</f>
        <v>最小魔法+30</v>
      </c>
    </row>
    <row r="1304" spans="1:7">
      <c r="A1304" s="5">
        <v>3301</v>
      </c>
      <c r="B1304" s="34" t="s">
        <v>46</v>
      </c>
      <c r="C1304" s="35" t="s">
        <v>358</v>
      </c>
      <c r="D1304" s="34">
        <f>CEILING(RIGHT(A1304,3)/VLOOKUP(INT(A1304/1000),辅助表!$A$1:$F$54,5,FALSE),1)*VLOOKUP(INT(A1304/1000),辅助表!$A$1:$F$54,6,FALSE)</f>
        <v>31</v>
      </c>
      <c r="E1304" s="34">
        <v>0</v>
      </c>
      <c r="F1304" s="34">
        <f>ROUND(D1304*VLOOKUP(INT(A1304/1000),辅助表!$A$1:$F$54,5,FALSE),0)/VLOOKUP(INT(A1304/1000),辅助表!$A$1:$F$54,6,FALSE)</f>
        <v>310</v>
      </c>
      <c r="G1304" s="34" t="str">
        <f>VLOOKUP(INT(A1304/1000),辅助表!$A$1:$F$54,4,FALSE)&amp;"+"&amp;(D1304/VLOOKUP(INT(A1304/1000),辅助表!$A$1:$F$54,6,FALSE))&amp;VLOOKUP(INT(A1304/1000),辅助表!$A$1:$G$54,7,FALSE)</f>
        <v>最小魔法+31</v>
      </c>
    </row>
    <row r="1305" spans="1:7">
      <c r="A1305" s="5">
        <v>3302</v>
      </c>
      <c r="B1305" s="34" t="s">
        <v>46</v>
      </c>
      <c r="C1305" s="35" t="s">
        <v>358</v>
      </c>
      <c r="D1305" s="34">
        <f>CEILING(RIGHT(A1305,3)/VLOOKUP(INT(A1305/1000),辅助表!$A$1:$F$54,5,FALSE),1)*VLOOKUP(INT(A1305/1000),辅助表!$A$1:$F$54,6,FALSE)</f>
        <v>31</v>
      </c>
      <c r="E1305" s="34">
        <v>0</v>
      </c>
      <c r="F1305" s="34">
        <f>ROUND(D1305*VLOOKUP(INT(A1305/1000),辅助表!$A$1:$F$54,5,FALSE),0)/VLOOKUP(INT(A1305/1000),辅助表!$A$1:$F$54,6,FALSE)</f>
        <v>310</v>
      </c>
      <c r="G1305" s="34" t="str">
        <f>VLOOKUP(INT(A1305/1000),辅助表!$A$1:$F$54,4,FALSE)&amp;"+"&amp;(D1305/VLOOKUP(INT(A1305/1000),辅助表!$A$1:$F$54,6,FALSE))&amp;VLOOKUP(INT(A1305/1000),辅助表!$A$1:$G$54,7,FALSE)</f>
        <v>最小魔法+31</v>
      </c>
    </row>
    <row r="1306" spans="1:7">
      <c r="A1306" s="5">
        <v>3303</v>
      </c>
      <c r="B1306" s="34" t="s">
        <v>46</v>
      </c>
      <c r="C1306" s="35" t="s">
        <v>358</v>
      </c>
      <c r="D1306" s="34">
        <f>CEILING(RIGHT(A1306,3)/VLOOKUP(INT(A1306/1000),辅助表!$A$1:$F$54,5,FALSE),1)*VLOOKUP(INT(A1306/1000),辅助表!$A$1:$F$54,6,FALSE)</f>
        <v>31</v>
      </c>
      <c r="E1306" s="34">
        <v>0</v>
      </c>
      <c r="F1306" s="34">
        <f>ROUND(D1306*VLOOKUP(INT(A1306/1000),辅助表!$A$1:$F$54,5,FALSE),0)/VLOOKUP(INT(A1306/1000),辅助表!$A$1:$F$54,6,FALSE)</f>
        <v>310</v>
      </c>
      <c r="G1306" s="34" t="str">
        <f>VLOOKUP(INT(A1306/1000),辅助表!$A$1:$F$54,4,FALSE)&amp;"+"&amp;(D1306/VLOOKUP(INT(A1306/1000),辅助表!$A$1:$F$54,6,FALSE))&amp;VLOOKUP(INT(A1306/1000),辅助表!$A$1:$G$54,7,FALSE)</f>
        <v>最小魔法+31</v>
      </c>
    </row>
    <row r="1307" spans="1:7">
      <c r="A1307" s="5">
        <v>3304</v>
      </c>
      <c r="B1307" s="34" t="s">
        <v>46</v>
      </c>
      <c r="C1307" s="35" t="s">
        <v>358</v>
      </c>
      <c r="D1307" s="34">
        <f>CEILING(RIGHT(A1307,3)/VLOOKUP(INT(A1307/1000),辅助表!$A$1:$F$54,5,FALSE),1)*VLOOKUP(INT(A1307/1000),辅助表!$A$1:$F$54,6,FALSE)</f>
        <v>31</v>
      </c>
      <c r="E1307" s="34">
        <v>0</v>
      </c>
      <c r="F1307" s="34">
        <f>ROUND(D1307*VLOOKUP(INT(A1307/1000),辅助表!$A$1:$F$54,5,FALSE),0)/VLOOKUP(INT(A1307/1000),辅助表!$A$1:$F$54,6,FALSE)</f>
        <v>310</v>
      </c>
      <c r="G1307" s="34" t="str">
        <f>VLOOKUP(INT(A1307/1000),辅助表!$A$1:$F$54,4,FALSE)&amp;"+"&amp;(D1307/VLOOKUP(INT(A1307/1000),辅助表!$A$1:$F$54,6,FALSE))&amp;VLOOKUP(INT(A1307/1000),辅助表!$A$1:$G$54,7,FALSE)</f>
        <v>最小魔法+31</v>
      </c>
    </row>
    <row r="1308" spans="1:7">
      <c r="A1308" s="5">
        <v>3305</v>
      </c>
      <c r="B1308" s="34" t="s">
        <v>46</v>
      </c>
      <c r="C1308" s="35" t="s">
        <v>358</v>
      </c>
      <c r="D1308" s="34">
        <f>CEILING(RIGHT(A1308,3)/VLOOKUP(INT(A1308/1000),辅助表!$A$1:$F$54,5,FALSE),1)*VLOOKUP(INT(A1308/1000),辅助表!$A$1:$F$54,6,FALSE)</f>
        <v>31</v>
      </c>
      <c r="E1308" s="34">
        <v>0</v>
      </c>
      <c r="F1308" s="34">
        <f>ROUND(D1308*VLOOKUP(INT(A1308/1000),辅助表!$A$1:$F$54,5,FALSE),0)/VLOOKUP(INT(A1308/1000),辅助表!$A$1:$F$54,6,FALSE)</f>
        <v>310</v>
      </c>
      <c r="G1308" s="34" t="str">
        <f>VLOOKUP(INT(A1308/1000),辅助表!$A$1:$F$54,4,FALSE)&amp;"+"&amp;(D1308/VLOOKUP(INT(A1308/1000),辅助表!$A$1:$F$54,6,FALSE))&amp;VLOOKUP(INT(A1308/1000),辅助表!$A$1:$G$54,7,FALSE)</f>
        <v>最小魔法+31</v>
      </c>
    </row>
    <row r="1309" spans="1:7">
      <c r="A1309" s="5">
        <v>3306</v>
      </c>
      <c r="B1309" s="34" t="s">
        <v>46</v>
      </c>
      <c r="C1309" s="35" t="s">
        <v>358</v>
      </c>
      <c r="D1309" s="34">
        <f>CEILING(RIGHT(A1309,3)/VLOOKUP(INT(A1309/1000),辅助表!$A$1:$F$54,5,FALSE),1)*VLOOKUP(INT(A1309/1000),辅助表!$A$1:$F$54,6,FALSE)</f>
        <v>31</v>
      </c>
      <c r="E1309" s="34">
        <v>0</v>
      </c>
      <c r="F1309" s="34">
        <f>ROUND(D1309*VLOOKUP(INT(A1309/1000),辅助表!$A$1:$F$54,5,FALSE),0)/VLOOKUP(INT(A1309/1000),辅助表!$A$1:$F$54,6,FALSE)</f>
        <v>310</v>
      </c>
      <c r="G1309" s="34" t="str">
        <f>VLOOKUP(INT(A1309/1000),辅助表!$A$1:$F$54,4,FALSE)&amp;"+"&amp;(D1309/VLOOKUP(INT(A1309/1000),辅助表!$A$1:$F$54,6,FALSE))&amp;VLOOKUP(INT(A1309/1000),辅助表!$A$1:$G$54,7,FALSE)</f>
        <v>最小魔法+31</v>
      </c>
    </row>
    <row r="1310" spans="1:7">
      <c r="A1310" s="5">
        <v>3307</v>
      </c>
      <c r="B1310" s="34" t="s">
        <v>46</v>
      </c>
      <c r="C1310" s="35" t="s">
        <v>358</v>
      </c>
      <c r="D1310" s="34">
        <f>CEILING(RIGHT(A1310,3)/VLOOKUP(INT(A1310/1000),辅助表!$A$1:$F$54,5,FALSE),1)*VLOOKUP(INT(A1310/1000),辅助表!$A$1:$F$54,6,FALSE)</f>
        <v>31</v>
      </c>
      <c r="E1310" s="34">
        <v>0</v>
      </c>
      <c r="F1310" s="34">
        <f>ROUND(D1310*VLOOKUP(INT(A1310/1000),辅助表!$A$1:$F$54,5,FALSE),0)/VLOOKUP(INT(A1310/1000),辅助表!$A$1:$F$54,6,FALSE)</f>
        <v>310</v>
      </c>
      <c r="G1310" s="34" t="str">
        <f>VLOOKUP(INT(A1310/1000),辅助表!$A$1:$F$54,4,FALSE)&amp;"+"&amp;(D1310/VLOOKUP(INT(A1310/1000),辅助表!$A$1:$F$54,6,FALSE))&amp;VLOOKUP(INT(A1310/1000),辅助表!$A$1:$G$54,7,FALSE)</f>
        <v>最小魔法+31</v>
      </c>
    </row>
    <row r="1311" spans="1:7">
      <c r="A1311" s="5">
        <v>3308</v>
      </c>
      <c r="B1311" s="34" t="s">
        <v>46</v>
      </c>
      <c r="C1311" s="35" t="s">
        <v>358</v>
      </c>
      <c r="D1311" s="34">
        <f>CEILING(RIGHT(A1311,3)/VLOOKUP(INT(A1311/1000),辅助表!$A$1:$F$54,5,FALSE),1)*VLOOKUP(INT(A1311/1000),辅助表!$A$1:$F$54,6,FALSE)</f>
        <v>31</v>
      </c>
      <c r="E1311" s="34">
        <v>0</v>
      </c>
      <c r="F1311" s="34">
        <f>ROUND(D1311*VLOOKUP(INT(A1311/1000),辅助表!$A$1:$F$54,5,FALSE),0)/VLOOKUP(INT(A1311/1000),辅助表!$A$1:$F$54,6,FALSE)</f>
        <v>310</v>
      </c>
      <c r="G1311" s="34" t="str">
        <f>VLOOKUP(INT(A1311/1000),辅助表!$A$1:$F$54,4,FALSE)&amp;"+"&amp;(D1311/VLOOKUP(INT(A1311/1000),辅助表!$A$1:$F$54,6,FALSE))&amp;VLOOKUP(INT(A1311/1000),辅助表!$A$1:$G$54,7,FALSE)</f>
        <v>最小魔法+31</v>
      </c>
    </row>
    <row r="1312" spans="1:7">
      <c r="A1312" s="5">
        <v>3309</v>
      </c>
      <c r="B1312" s="34" t="s">
        <v>46</v>
      </c>
      <c r="C1312" s="35" t="s">
        <v>358</v>
      </c>
      <c r="D1312" s="34">
        <f>CEILING(RIGHT(A1312,3)/VLOOKUP(INT(A1312/1000),辅助表!$A$1:$F$54,5,FALSE),1)*VLOOKUP(INT(A1312/1000),辅助表!$A$1:$F$54,6,FALSE)</f>
        <v>31</v>
      </c>
      <c r="E1312" s="34">
        <v>0</v>
      </c>
      <c r="F1312" s="34">
        <f>ROUND(D1312*VLOOKUP(INT(A1312/1000),辅助表!$A$1:$F$54,5,FALSE),0)/VLOOKUP(INT(A1312/1000),辅助表!$A$1:$F$54,6,FALSE)</f>
        <v>310</v>
      </c>
      <c r="G1312" s="34" t="str">
        <f>VLOOKUP(INT(A1312/1000),辅助表!$A$1:$F$54,4,FALSE)&amp;"+"&amp;(D1312/VLOOKUP(INT(A1312/1000),辅助表!$A$1:$F$54,6,FALSE))&amp;VLOOKUP(INT(A1312/1000),辅助表!$A$1:$G$54,7,FALSE)</f>
        <v>最小魔法+31</v>
      </c>
    </row>
    <row r="1313" spans="1:7">
      <c r="A1313" s="5">
        <v>3310</v>
      </c>
      <c r="B1313" s="34" t="s">
        <v>46</v>
      </c>
      <c r="C1313" s="35" t="s">
        <v>358</v>
      </c>
      <c r="D1313" s="34">
        <f>CEILING(RIGHT(A1313,3)/VLOOKUP(INT(A1313/1000),辅助表!$A$1:$F$54,5,FALSE),1)*VLOOKUP(INT(A1313/1000),辅助表!$A$1:$F$54,6,FALSE)</f>
        <v>31</v>
      </c>
      <c r="E1313" s="34">
        <v>0</v>
      </c>
      <c r="F1313" s="34">
        <f>ROUND(D1313*VLOOKUP(INT(A1313/1000),辅助表!$A$1:$F$54,5,FALSE),0)/VLOOKUP(INT(A1313/1000),辅助表!$A$1:$F$54,6,FALSE)</f>
        <v>310</v>
      </c>
      <c r="G1313" s="34" t="str">
        <f>VLOOKUP(INT(A1313/1000),辅助表!$A$1:$F$54,4,FALSE)&amp;"+"&amp;(D1313/VLOOKUP(INT(A1313/1000),辅助表!$A$1:$F$54,6,FALSE))&amp;VLOOKUP(INT(A1313/1000),辅助表!$A$1:$G$54,7,FALSE)</f>
        <v>最小魔法+31</v>
      </c>
    </row>
    <row r="1314" spans="1:7">
      <c r="A1314" s="5">
        <v>3311</v>
      </c>
      <c r="B1314" s="34" t="s">
        <v>46</v>
      </c>
      <c r="C1314" s="35" t="s">
        <v>358</v>
      </c>
      <c r="D1314" s="34">
        <f>CEILING(RIGHT(A1314,3)/VLOOKUP(INT(A1314/1000),辅助表!$A$1:$F$54,5,FALSE),1)*VLOOKUP(INT(A1314/1000),辅助表!$A$1:$F$54,6,FALSE)</f>
        <v>32</v>
      </c>
      <c r="E1314" s="34">
        <v>0</v>
      </c>
      <c r="F1314" s="34">
        <f>ROUND(D1314*VLOOKUP(INT(A1314/1000),辅助表!$A$1:$F$54,5,FALSE),0)/VLOOKUP(INT(A1314/1000),辅助表!$A$1:$F$54,6,FALSE)</f>
        <v>320</v>
      </c>
      <c r="G1314" s="34" t="str">
        <f>VLOOKUP(INT(A1314/1000),辅助表!$A$1:$F$54,4,FALSE)&amp;"+"&amp;(D1314/VLOOKUP(INT(A1314/1000),辅助表!$A$1:$F$54,6,FALSE))&amp;VLOOKUP(INT(A1314/1000),辅助表!$A$1:$G$54,7,FALSE)</f>
        <v>最小魔法+32</v>
      </c>
    </row>
    <row r="1315" spans="1:7">
      <c r="A1315" s="5">
        <v>3312</v>
      </c>
      <c r="B1315" s="34" t="s">
        <v>46</v>
      </c>
      <c r="C1315" s="35" t="s">
        <v>358</v>
      </c>
      <c r="D1315" s="34">
        <f>CEILING(RIGHT(A1315,3)/VLOOKUP(INT(A1315/1000),辅助表!$A$1:$F$54,5,FALSE),1)*VLOOKUP(INT(A1315/1000),辅助表!$A$1:$F$54,6,FALSE)</f>
        <v>32</v>
      </c>
      <c r="E1315" s="34">
        <v>0</v>
      </c>
      <c r="F1315" s="34">
        <f>ROUND(D1315*VLOOKUP(INT(A1315/1000),辅助表!$A$1:$F$54,5,FALSE),0)/VLOOKUP(INT(A1315/1000),辅助表!$A$1:$F$54,6,FALSE)</f>
        <v>320</v>
      </c>
      <c r="G1315" s="34" t="str">
        <f>VLOOKUP(INT(A1315/1000),辅助表!$A$1:$F$54,4,FALSE)&amp;"+"&amp;(D1315/VLOOKUP(INT(A1315/1000),辅助表!$A$1:$F$54,6,FALSE))&amp;VLOOKUP(INT(A1315/1000),辅助表!$A$1:$G$54,7,FALSE)</f>
        <v>最小魔法+32</v>
      </c>
    </row>
    <row r="1316" spans="1:7">
      <c r="A1316" s="5">
        <v>3313</v>
      </c>
      <c r="B1316" s="34" t="s">
        <v>46</v>
      </c>
      <c r="C1316" s="35" t="s">
        <v>358</v>
      </c>
      <c r="D1316" s="34">
        <f>CEILING(RIGHT(A1316,3)/VLOOKUP(INT(A1316/1000),辅助表!$A$1:$F$54,5,FALSE),1)*VLOOKUP(INT(A1316/1000),辅助表!$A$1:$F$54,6,FALSE)</f>
        <v>32</v>
      </c>
      <c r="E1316" s="34">
        <v>0</v>
      </c>
      <c r="F1316" s="34">
        <f>ROUND(D1316*VLOOKUP(INT(A1316/1000),辅助表!$A$1:$F$54,5,FALSE),0)/VLOOKUP(INT(A1316/1000),辅助表!$A$1:$F$54,6,FALSE)</f>
        <v>320</v>
      </c>
      <c r="G1316" s="34" t="str">
        <f>VLOOKUP(INT(A1316/1000),辅助表!$A$1:$F$54,4,FALSE)&amp;"+"&amp;(D1316/VLOOKUP(INT(A1316/1000),辅助表!$A$1:$F$54,6,FALSE))&amp;VLOOKUP(INT(A1316/1000),辅助表!$A$1:$G$54,7,FALSE)</f>
        <v>最小魔法+32</v>
      </c>
    </row>
    <row r="1317" spans="1:7">
      <c r="A1317" s="5">
        <v>3314</v>
      </c>
      <c r="B1317" s="34" t="s">
        <v>46</v>
      </c>
      <c r="C1317" s="35" t="s">
        <v>358</v>
      </c>
      <c r="D1317" s="34">
        <f>CEILING(RIGHT(A1317,3)/VLOOKUP(INT(A1317/1000),辅助表!$A$1:$F$54,5,FALSE),1)*VLOOKUP(INT(A1317/1000),辅助表!$A$1:$F$54,6,FALSE)</f>
        <v>32</v>
      </c>
      <c r="E1317" s="34">
        <v>0</v>
      </c>
      <c r="F1317" s="34">
        <f>ROUND(D1317*VLOOKUP(INT(A1317/1000),辅助表!$A$1:$F$54,5,FALSE),0)/VLOOKUP(INT(A1317/1000),辅助表!$A$1:$F$54,6,FALSE)</f>
        <v>320</v>
      </c>
      <c r="G1317" s="34" t="str">
        <f>VLOOKUP(INT(A1317/1000),辅助表!$A$1:$F$54,4,FALSE)&amp;"+"&amp;(D1317/VLOOKUP(INT(A1317/1000),辅助表!$A$1:$F$54,6,FALSE))&amp;VLOOKUP(INT(A1317/1000),辅助表!$A$1:$G$54,7,FALSE)</f>
        <v>最小魔法+32</v>
      </c>
    </row>
    <row r="1318" spans="1:7">
      <c r="A1318" s="5">
        <v>3315</v>
      </c>
      <c r="B1318" s="34" t="s">
        <v>46</v>
      </c>
      <c r="C1318" s="35" t="s">
        <v>358</v>
      </c>
      <c r="D1318" s="34">
        <f>CEILING(RIGHT(A1318,3)/VLOOKUP(INT(A1318/1000),辅助表!$A$1:$F$54,5,FALSE),1)*VLOOKUP(INT(A1318/1000),辅助表!$A$1:$F$54,6,FALSE)</f>
        <v>32</v>
      </c>
      <c r="E1318" s="34">
        <v>0</v>
      </c>
      <c r="F1318" s="34">
        <f>ROUND(D1318*VLOOKUP(INT(A1318/1000),辅助表!$A$1:$F$54,5,FALSE),0)/VLOOKUP(INT(A1318/1000),辅助表!$A$1:$F$54,6,FALSE)</f>
        <v>320</v>
      </c>
      <c r="G1318" s="34" t="str">
        <f>VLOOKUP(INT(A1318/1000),辅助表!$A$1:$F$54,4,FALSE)&amp;"+"&amp;(D1318/VLOOKUP(INT(A1318/1000),辅助表!$A$1:$F$54,6,FALSE))&amp;VLOOKUP(INT(A1318/1000),辅助表!$A$1:$G$54,7,FALSE)</f>
        <v>最小魔法+32</v>
      </c>
    </row>
    <row r="1319" spans="1:7">
      <c r="A1319" s="5">
        <v>3316</v>
      </c>
      <c r="B1319" s="34" t="s">
        <v>46</v>
      </c>
      <c r="C1319" s="35" t="s">
        <v>358</v>
      </c>
      <c r="D1319" s="34">
        <f>CEILING(RIGHT(A1319,3)/VLOOKUP(INT(A1319/1000),辅助表!$A$1:$F$54,5,FALSE),1)*VLOOKUP(INT(A1319/1000),辅助表!$A$1:$F$54,6,FALSE)</f>
        <v>32</v>
      </c>
      <c r="E1319" s="34">
        <v>0</v>
      </c>
      <c r="F1319" s="34">
        <f>ROUND(D1319*VLOOKUP(INT(A1319/1000),辅助表!$A$1:$F$54,5,FALSE),0)/VLOOKUP(INT(A1319/1000),辅助表!$A$1:$F$54,6,FALSE)</f>
        <v>320</v>
      </c>
      <c r="G1319" s="34" t="str">
        <f>VLOOKUP(INT(A1319/1000),辅助表!$A$1:$F$54,4,FALSE)&amp;"+"&amp;(D1319/VLOOKUP(INT(A1319/1000),辅助表!$A$1:$F$54,6,FALSE))&amp;VLOOKUP(INT(A1319/1000),辅助表!$A$1:$G$54,7,FALSE)</f>
        <v>最小魔法+32</v>
      </c>
    </row>
    <row r="1320" spans="1:7">
      <c r="A1320" s="5">
        <v>3317</v>
      </c>
      <c r="B1320" s="34" t="s">
        <v>46</v>
      </c>
      <c r="C1320" s="35" t="s">
        <v>358</v>
      </c>
      <c r="D1320" s="34">
        <f>CEILING(RIGHT(A1320,3)/VLOOKUP(INT(A1320/1000),辅助表!$A$1:$F$54,5,FALSE),1)*VLOOKUP(INT(A1320/1000),辅助表!$A$1:$F$54,6,FALSE)</f>
        <v>32</v>
      </c>
      <c r="E1320" s="34">
        <v>0</v>
      </c>
      <c r="F1320" s="34">
        <f>ROUND(D1320*VLOOKUP(INT(A1320/1000),辅助表!$A$1:$F$54,5,FALSE),0)/VLOOKUP(INT(A1320/1000),辅助表!$A$1:$F$54,6,FALSE)</f>
        <v>320</v>
      </c>
      <c r="G1320" s="34" t="str">
        <f>VLOOKUP(INT(A1320/1000),辅助表!$A$1:$F$54,4,FALSE)&amp;"+"&amp;(D1320/VLOOKUP(INT(A1320/1000),辅助表!$A$1:$F$54,6,FALSE))&amp;VLOOKUP(INT(A1320/1000),辅助表!$A$1:$G$54,7,FALSE)</f>
        <v>最小魔法+32</v>
      </c>
    </row>
    <row r="1321" spans="1:7">
      <c r="A1321" s="5">
        <v>3318</v>
      </c>
      <c r="B1321" s="34" t="s">
        <v>46</v>
      </c>
      <c r="C1321" s="35" t="s">
        <v>358</v>
      </c>
      <c r="D1321" s="34">
        <f>CEILING(RIGHT(A1321,3)/VLOOKUP(INT(A1321/1000),辅助表!$A$1:$F$54,5,FALSE),1)*VLOOKUP(INT(A1321/1000),辅助表!$A$1:$F$54,6,FALSE)</f>
        <v>32</v>
      </c>
      <c r="E1321" s="34">
        <v>0</v>
      </c>
      <c r="F1321" s="34">
        <f>ROUND(D1321*VLOOKUP(INT(A1321/1000),辅助表!$A$1:$F$54,5,FALSE),0)/VLOOKUP(INT(A1321/1000),辅助表!$A$1:$F$54,6,FALSE)</f>
        <v>320</v>
      </c>
      <c r="G1321" s="34" t="str">
        <f>VLOOKUP(INT(A1321/1000),辅助表!$A$1:$F$54,4,FALSE)&amp;"+"&amp;(D1321/VLOOKUP(INT(A1321/1000),辅助表!$A$1:$F$54,6,FALSE))&amp;VLOOKUP(INT(A1321/1000),辅助表!$A$1:$G$54,7,FALSE)</f>
        <v>最小魔法+32</v>
      </c>
    </row>
    <row r="1322" spans="1:7">
      <c r="A1322" s="5">
        <v>3319</v>
      </c>
      <c r="B1322" s="34" t="s">
        <v>46</v>
      </c>
      <c r="C1322" s="35" t="s">
        <v>358</v>
      </c>
      <c r="D1322" s="34">
        <f>CEILING(RIGHT(A1322,3)/VLOOKUP(INT(A1322/1000),辅助表!$A$1:$F$54,5,FALSE),1)*VLOOKUP(INT(A1322/1000),辅助表!$A$1:$F$54,6,FALSE)</f>
        <v>32</v>
      </c>
      <c r="E1322" s="34">
        <v>0</v>
      </c>
      <c r="F1322" s="34">
        <f>ROUND(D1322*VLOOKUP(INT(A1322/1000),辅助表!$A$1:$F$54,5,FALSE),0)/VLOOKUP(INT(A1322/1000),辅助表!$A$1:$F$54,6,FALSE)</f>
        <v>320</v>
      </c>
      <c r="G1322" s="34" t="str">
        <f>VLOOKUP(INT(A1322/1000),辅助表!$A$1:$F$54,4,FALSE)&amp;"+"&amp;(D1322/VLOOKUP(INT(A1322/1000),辅助表!$A$1:$F$54,6,FALSE))&amp;VLOOKUP(INT(A1322/1000),辅助表!$A$1:$G$54,7,FALSE)</f>
        <v>最小魔法+32</v>
      </c>
    </row>
    <row r="1323" spans="1:7">
      <c r="A1323" s="5">
        <v>3320</v>
      </c>
      <c r="B1323" s="34" t="s">
        <v>46</v>
      </c>
      <c r="C1323" s="35" t="s">
        <v>358</v>
      </c>
      <c r="D1323" s="34">
        <f>CEILING(RIGHT(A1323,3)/VLOOKUP(INT(A1323/1000),辅助表!$A$1:$F$54,5,FALSE),1)*VLOOKUP(INT(A1323/1000),辅助表!$A$1:$F$54,6,FALSE)</f>
        <v>32</v>
      </c>
      <c r="E1323" s="34">
        <v>0</v>
      </c>
      <c r="F1323" s="34">
        <f>ROUND(D1323*VLOOKUP(INT(A1323/1000),辅助表!$A$1:$F$54,5,FALSE),0)/VLOOKUP(INT(A1323/1000),辅助表!$A$1:$F$54,6,FALSE)</f>
        <v>320</v>
      </c>
      <c r="G1323" s="34" t="str">
        <f>VLOOKUP(INT(A1323/1000),辅助表!$A$1:$F$54,4,FALSE)&amp;"+"&amp;(D1323/VLOOKUP(INT(A1323/1000),辅助表!$A$1:$F$54,6,FALSE))&amp;VLOOKUP(INT(A1323/1000),辅助表!$A$1:$G$54,7,FALSE)</f>
        <v>最小魔法+32</v>
      </c>
    </row>
    <row r="1324" spans="1:7">
      <c r="A1324" s="5">
        <v>3321</v>
      </c>
      <c r="B1324" s="34" t="s">
        <v>46</v>
      </c>
      <c r="C1324" s="35" t="s">
        <v>358</v>
      </c>
      <c r="D1324" s="34">
        <f>CEILING(RIGHT(A1324,3)/VLOOKUP(INT(A1324/1000),辅助表!$A$1:$F$54,5,FALSE),1)*VLOOKUP(INT(A1324/1000),辅助表!$A$1:$F$54,6,FALSE)</f>
        <v>33</v>
      </c>
      <c r="E1324" s="34">
        <v>0</v>
      </c>
      <c r="F1324" s="34">
        <f>ROUND(D1324*VLOOKUP(INT(A1324/1000),辅助表!$A$1:$F$54,5,FALSE),0)/VLOOKUP(INT(A1324/1000),辅助表!$A$1:$F$54,6,FALSE)</f>
        <v>330</v>
      </c>
      <c r="G1324" s="34" t="str">
        <f>VLOOKUP(INT(A1324/1000),辅助表!$A$1:$F$54,4,FALSE)&amp;"+"&amp;(D1324/VLOOKUP(INT(A1324/1000),辅助表!$A$1:$F$54,6,FALSE))&amp;VLOOKUP(INT(A1324/1000),辅助表!$A$1:$G$54,7,FALSE)</f>
        <v>最小魔法+33</v>
      </c>
    </row>
    <row r="1325" spans="1:7">
      <c r="A1325" s="5">
        <v>3322</v>
      </c>
      <c r="B1325" s="34" t="s">
        <v>46</v>
      </c>
      <c r="C1325" s="35" t="s">
        <v>358</v>
      </c>
      <c r="D1325" s="34">
        <f>CEILING(RIGHT(A1325,3)/VLOOKUP(INT(A1325/1000),辅助表!$A$1:$F$54,5,FALSE),1)*VLOOKUP(INT(A1325/1000),辅助表!$A$1:$F$54,6,FALSE)</f>
        <v>33</v>
      </c>
      <c r="E1325" s="34">
        <v>0</v>
      </c>
      <c r="F1325" s="34">
        <f>ROUND(D1325*VLOOKUP(INT(A1325/1000),辅助表!$A$1:$F$54,5,FALSE),0)/VLOOKUP(INT(A1325/1000),辅助表!$A$1:$F$54,6,FALSE)</f>
        <v>330</v>
      </c>
      <c r="G1325" s="34" t="str">
        <f>VLOOKUP(INT(A1325/1000),辅助表!$A$1:$F$54,4,FALSE)&amp;"+"&amp;(D1325/VLOOKUP(INT(A1325/1000),辅助表!$A$1:$F$54,6,FALSE))&amp;VLOOKUP(INT(A1325/1000),辅助表!$A$1:$G$54,7,FALSE)</f>
        <v>最小魔法+33</v>
      </c>
    </row>
    <row r="1326" spans="1:7">
      <c r="A1326" s="5">
        <v>3323</v>
      </c>
      <c r="B1326" s="34" t="s">
        <v>46</v>
      </c>
      <c r="C1326" s="35" t="s">
        <v>358</v>
      </c>
      <c r="D1326" s="34">
        <f>CEILING(RIGHT(A1326,3)/VLOOKUP(INT(A1326/1000),辅助表!$A$1:$F$54,5,FALSE),1)*VLOOKUP(INT(A1326/1000),辅助表!$A$1:$F$54,6,FALSE)</f>
        <v>33</v>
      </c>
      <c r="E1326" s="34">
        <v>0</v>
      </c>
      <c r="F1326" s="34">
        <f>ROUND(D1326*VLOOKUP(INT(A1326/1000),辅助表!$A$1:$F$54,5,FALSE),0)/VLOOKUP(INT(A1326/1000),辅助表!$A$1:$F$54,6,FALSE)</f>
        <v>330</v>
      </c>
      <c r="G1326" s="34" t="str">
        <f>VLOOKUP(INT(A1326/1000),辅助表!$A$1:$F$54,4,FALSE)&amp;"+"&amp;(D1326/VLOOKUP(INT(A1326/1000),辅助表!$A$1:$F$54,6,FALSE))&amp;VLOOKUP(INT(A1326/1000),辅助表!$A$1:$G$54,7,FALSE)</f>
        <v>最小魔法+33</v>
      </c>
    </row>
    <row r="1327" spans="1:7">
      <c r="A1327" s="5">
        <v>3324</v>
      </c>
      <c r="B1327" s="34" t="s">
        <v>46</v>
      </c>
      <c r="C1327" s="35" t="s">
        <v>358</v>
      </c>
      <c r="D1327" s="34">
        <f>CEILING(RIGHT(A1327,3)/VLOOKUP(INT(A1327/1000),辅助表!$A$1:$F$54,5,FALSE),1)*VLOOKUP(INT(A1327/1000),辅助表!$A$1:$F$54,6,FALSE)</f>
        <v>33</v>
      </c>
      <c r="E1327" s="34">
        <v>0</v>
      </c>
      <c r="F1327" s="34">
        <f>ROUND(D1327*VLOOKUP(INT(A1327/1000),辅助表!$A$1:$F$54,5,FALSE),0)/VLOOKUP(INT(A1327/1000),辅助表!$A$1:$F$54,6,FALSE)</f>
        <v>330</v>
      </c>
      <c r="G1327" s="34" t="str">
        <f>VLOOKUP(INT(A1327/1000),辅助表!$A$1:$F$54,4,FALSE)&amp;"+"&amp;(D1327/VLOOKUP(INT(A1327/1000),辅助表!$A$1:$F$54,6,FALSE))&amp;VLOOKUP(INT(A1327/1000),辅助表!$A$1:$G$54,7,FALSE)</f>
        <v>最小魔法+33</v>
      </c>
    </row>
    <row r="1328" spans="1:7">
      <c r="A1328" s="5">
        <v>3325</v>
      </c>
      <c r="B1328" s="34" t="s">
        <v>46</v>
      </c>
      <c r="C1328" s="35" t="s">
        <v>358</v>
      </c>
      <c r="D1328" s="34">
        <f>CEILING(RIGHT(A1328,3)/VLOOKUP(INT(A1328/1000),辅助表!$A$1:$F$54,5,FALSE),1)*VLOOKUP(INT(A1328/1000),辅助表!$A$1:$F$54,6,FALSE)</f>
        <v>33</v>
      </c>
      <c r="E1328" s="34">
        <v>0</v>
      </c>
      <c r="F1328" s="34">
        <f>ROUND(D1328*VLOOKUP(INT(A1328/1000),辅助表!$A$1:$F$54,5,FALSE),0)/VLOOKUP(INT(A1328/1000),辅助表!$A$1:$F$54,6,FALSE)</f>
        <v>330</v>
      </c>
      <c r="G1328" s="34" t="str">
        <f>VLOOKUP(INT(A1328/1000),辅助表!$A$1:$F$54,4,FALSE)&amp;"+"&amp;(D1328/VLOOKUP(INT(A1328/1000),辅助表!$A$1:$F$54,6,FALSE))&amp;VLOOKUP(INT(A1328/1000),辅助表!$A$1:$G$54,7,FALSE)</f>
        <v>最小魔法+33</v>
      </c>
    </row>
    <row r="1329" spans="1:7">
      <c r="A1329" s="5">
        <v>3326</v>
      </c>
      <c r="B1329" s="34" t="s">
        <v>46</v>
      </c>
      <c r="C1329" s="35" t="s">
        <v>358</v>
      </c>
      <c r="D1329" s="34">
        <f>CEILING(RIGHT(A1329,3)/VLOOKUP(INT(A1329/1000),辅助表!$A$1:$F$54,5,FALSE),1)*VLOOKUP(INT(A1329/1000),辅助表!$A$1:$F$54,6,FALSE)</f>
        <v>33</v>
      </c>
      <c r="E1329" s="34">
        <v>0</v>
      </c>
      <c r="F1329" s="34">
        <f>ROUND(D1329*VLOOKUP(INT(A1329/1000),辅助表!$A$1:$F$54,5,FALSE),0)/VLOOKUP(INT(A1329/1000),辅助表!$A$1:$F$54,6,FALSE)</f>
        <v>330</v>
      </c>
      <c r="G1329" s="34" t="str">
        <f>VLOOKUP(INT(A1329/1000),辅助表!$A$1:$F$54,4,FALSE)&amp;"+"&amp;(D1329/VLOOKUP(INT(A1329/1000),辅助表!$A$1:$F$54,6,FALSE))&amp;VLOOKUP(INT(A1329/1000),辅助表!$A$1:$G$54,7,FALSE)</f>
        <v>最小魔法+33</v>
      </c>
    </row>
    <row r="1330" spans="1:7">
      <c r="A1330" s="5">
        <v>3327</v>
      </c>
      <c r="B1330" s="34" t="s">
        <v>46</v>
      </c>
      <c r="C1330" s="35" t="s">
        <v>358</v>
      </c>
      <c r="D1330" s="34">
        <f>CEILING(RIGHT(A1330,3)/VLOOKUP(INT(A1330/1000),辅助表!$A$1:$F$54,5,FALSE),1)*VLOOKUP(INT(A1330/1000),辅助表!$A$1:$F$54,6,FALSE)</f>
        <v>33</v>
      </c>
      <c r="E1330" s="34">
        <v>0</v>
      </c>
      <c r="F1330" s="34">
        <f>ROUND(D1330*VLOOKUP(INT(A1330/1000),辅助表!$A$1:$F$54,5,FALSE),0)/VLOOKUP(INT(A1330/1000),辅助表!$A$1:$F$54,6,FALSE)</f>
        <v>330</v>
      </c>
      <c r="G1330" s="34" t="str">
        <f>VLOOKUP(INT(A1330/1000),辅助表!$A$1:$F$54,4,FALSE)&amp;"+"&amp;(D1330/VLOOKUP(INT(A1330/1000),辅助表!$A$1:$F$54,6,FALSE))&amp;VLOOKUP(INT(A1330/1000),辅助表!$A$1:$G$54,7,FALSE)</f>
        <v>最小魔法+33</v>
      </c>
    </row>
    <row r="1331" spans="1:7">
      <c r="A1331" s="5">
        <v>3328</v>
      </c>
      <c r="B1331" s="34" t="s">
        <v>46</v>
      </c>
      <c r="C1331" s="35" t="s">
        <v>358</v>
      </c>
      <c r="D1331" s="34">
        <f>CEILING(RIGHT(A1331,3)/VLOOKUP(INT(A1331/1000),辅助表!$A$1:$F$54,5,FALSE),1)*VLOOKUP(INT(A1331/1000),辅助表!$A$1:$F$54,6,FALSE)</f>
        <v>33</v>
      </c>
      <c r="E1331" s="34">
        <v>0</v>
      </c>
      <c r="F1331" s="34">
        <f>ROUND(D1331*VLOOKUP(INT(A1331/1000),辅助表!$A$1:$F$54,5,FALSE),0)/VLOOKUP(INT(A1331/1000),辅助表!$A$1:$F$54,6,FALSE)</f>
        <v>330</v>
      </c>
      <c r="G1331" s="34" t="str">
        <f>VLOOKUP(INT(A1331/1000),辅助表!$A$1:$F$54,4,FALSE)&amp;"+"&amp;(D1331/VLOOKUP(INT(A1331/1000),辅助表!$A$1:$F$54,6,FALSE))&amp;VLOOKUP(INT(A1331/1000),辅助表!$A$1:$G$54,7,FALSE)</f>
        <v>最小魔法+33</v>
      </c>
    </row>
    <row r="1332" spans="1:7">
      <c r="A1332" s="5">
        <v>3329</v>
      </c>
      <c r="B1332" s="34" t="s">
        <v>46</v>
      </c>
      <c r="C1332" s="35" t="s">
        <v>358</v>
      </c>
      <c r="D1332" s="34">
        <f>CEILING(RIGHT(A1332,3)/VLOOKUP(INT(A1332/1000),辅助表!$A$1:$F$54,5,FALSE),1)*VLOOKUP(INT(A1332/1000),辅助表!$A$1:$F$54,6,FALSE)</f>
        <v>33</v>
      </c>
      <c r="E1332" s="34">
        <v>0</v>
      </c>
      <c r="F1332" s="34">
        <f>ROUND(D1332*VLOOKUP(INT(A1332/1000),辅助表!$A$1:$F$54,5,FALSE),0)/VLOOKUP(INT(A1332/1000),辅助表!$A$1:$F$54,6,FALSE)</f>
        <v>330</v>
      </c>
      <c r="G1332" s="34" t="str">
        <f>VLOOKUP(INT(A1332/1000),辅助表!$A$1:$F$54,4,FALSE)&amp;"+"&amp;(D1332/VLOOKUP(INT(A1332/1000),辅助表!$A$1:$F$54,6,FALSE))&amp;VLOOKUP(INT(A1332/1000),辅助表!$A$1:$G$54,7,FALSE)</f>
        <v>最小魔法+33</v>
      </c>
    </row>
    <row r="1333" spans="1:7">
      <c r="A1333" s="5">
        <v>3330</v>
      </c>
      <c r="B1333" s="34" t="s">
        <v>46</v>
      </c>
      <c r="C1333" s="35" t="s">
        <v>358</v>
      </c>
      <c r="D1333" s="34">
        <f>CEILING(RIGHT(A1333,3)/VLOOKUP(INT(A1333/1000),辅助表!$A$1:$F$54,5,FALSE),1)*VLOOKUP(INT(A1333/1000),辅助表!$A$1:$F$54,6,FALSE)</f>
        <v>33</v>
      </c>
      <c r="E1333" s="34">
        <v>0</v>
      </c>
      <c r="F1333" s="34">
        <f>ROUND(D1333*VLOOKUP(INT(A1333/1000),辅助表!$A$1:$F$54,5,FALSE),0)/VLOOKUP(INT(A1333/1000),辅助表!$A$1:$F$54,6,FALSE)</f>
        <v>330</v>
      </c>
      <c r="G1333" s="34" t="str">
        <f>VLOOKUP(INT(A1333/1000),辅助表!$A$1:$F$54,4,FALSE)&amp;"+"&amp;(D1333/VLOOKUP(INT(A1333/1000),辅助表!$A$1:$F$54,6,FALSE))&amp;VLOOKUP(INT(A1333/1000),辅助表!$A$1:$G$54,7,FALSE)</f>
        <v>最小魔法+33</v>
      </c>
    </row>
    <row r="1334" spans="1:7">
      <c r="A1334" s="5">
        <v>3331</v>
      </c>
      <c r="B1334" s="34" t="s">
        <v>46</v>
      </c>
      <c r="C1334" s="35" t="s">
        <v>358</v>
      </c>
      <c r="D1334" s="34">
        <f>CEILING(RIGHT(A1334,3)/VLOOKUP(INT(A1334/1000),辅助表!$A$1:$F$54,5,FALSE),1)*VLOOKUP(INT(A1334/1000),辅助表!$A$1:$F$54,6,FALSE)</f>
        <v>34</v>
      </c>
      <c r="E1334" s="34">
        <v>0</v>
      </c>
      <c r="F1334" s="34">
        <f>ROUND(D1334*VLOOKUP(INT(A1334/1000),辅助表!$A$1:$F$54,5,FALSE),0)/VLOOKUP(INT(A1334/1000),辅助表!$A$1:$F$54,6,FALSE)</f>
        <v>340</v>
      </c>
      <c r="G1334" s="34" t="str">
        <f>VLOOKUP(INT(A1334/1000),辅助表!$A$1:$F$54,4,FALSE)&amp;"+"&amp;(D1334/VLOOKUP(INT(A1334/1000),辅助表!$A$1:$F$54,6,FALSE))&amp;VLOOKUP(INT(A1334/1000),辅助表!$A$1:$G$54,7,FALSE)</f>
        <v>最小魔法+34</v>
      </c>
    </row>
    <row r="1335" spans="1:7">
      <c r="A1335" s="5">
        <v>3332</v>
      </c>
      <c r="B1335" s="34" t="s">
        <v>46</v>
      </c>
      <c r="C1335" s="35" t="s">
        <v>358</v>
      </c>
      <c r="D1335" s="34">
        <f>CEILING(RIGHT(A1335,3)/VLOOKUP(INT(A1335/1000),辅助表!$A$1:$F$54,5,FALSE),1)*VLOOKUP(INT(A1335/1000),辅助表!$A$1:$F$54,6,FALSE)</f>
        <v>34</v>
      </c>
      <c r="E1335" s="34">
        <v>0</v>
      </c>
      <c r="F1335" s="34">
        <f>ROUND(D1335*VLOOKUP(INT(A1335/1000),辅助表!$A$1:$F$54,5,FALSE),0)/VLOOKUP(INT(A1335/1000),辅助表!$A$1:$F$54,6,FALSE)</f>
        <v>340</v>
      </c>
      <c r="G1335" s="34" t="str">
        <f>VLOOKUP(INT(A1335/1000),辅助表!$A$1:$F$54,4,FALSE)&amp;"+"&amp;(D1335/VLOOKUP(INT(A1335/1000),辅助表!$A$1:$F$54,6,FALSE))&amp;VLOOKUP(INT(A1335/1000),辅助表!$A$1:$G$54,7,FALSE)</f>
        <v>最小魔法+34</v>
      </c>
    </row>
    <row r="1336" spans="1:7">
      <c r="A1336" s="5">
        <v>3333</v>
      </c>
      <c r="B1336" s="34" t="s">
        <v>46</v>
      </c>
      <c r="C1336" s="35" t="s">
        <v>358</v>
      </c>
      <c r="D1336" s="34">
        <f>CEILING(RIGHT(A1336,3)/VLOOKUP(INT(A1336/1000),辅助表!$A$1:$F$54,5,FALSE),1)*VLOOKUP(INT(A1336/1000),辅助表!$A$1:$F$54,6,FALSE)</f>
        <v>34</v>
      </c>
      <c r="E1336" s="34">
        <v>0</v>
      </c>
      <c r="F1336" s="34">
        <f>ROUND(D1336*VLOOKUP(INT(A1336/1000),辅助表!$A$1:$F$54,5,FALSE),0)/VLOOKUP(INT(A1336/1000),辅助表!$A$1:$F$54,6,FALSE)</f>
        <v>340</v>
      </c>
      <c r="G1336" s="34" t="str">
        <f>VLOOKUP(INT(A1336/1000),辅助表!$A$1:$F$54,4,FALSE)&amp;"+"&amp;(D1336/VLOOKUP(INT(A1336/1000),辅助表!$A$1:$F$54,6,FALSE))&amp;VLOOKUP(INT(A1336/1000),辅助表!$A$1:$G$54,7,FALSE)</f>
        <v>最小魔法+34</v>
      </c>
    </row>
    <row r="1337" spans="1:7">
      <c r="A1337" s="5">
        <v>3334</v>
      </c>
      <c r="B1337" s="34" t="s">
        <v>46</v>
      </c>
      <c r="C1337" s="35" t="s">
        <v>358</v>
      </c>
      <c r="D1337" s="34">
        <f>CEILING(RIGHT(A1337,3)/VLOOKUP(INT(A1337/1000),辅助表!$A$1:$F$54,5,FALSE),1)*VLOOKUP(INT(A1337/1000),辅助表!$A$1:$F$54,6,FALSE)</f>
        <v>34</v>
      </c>
      <c r="E1337" s="34">
        <v>0</v>
      </c>
      <c r="F1337" s="34">
        <f>ROUND(D1337*VLOOKUP(INT(A1337/1000),辅助表!$A$1:$F$54,5,FALSE),0)/VLOOKUP(INT(A1337/1000),辅助表!$A$1:$F$54,6,FALSE)</f>
        <v>340</v>
      </c>
      <c r="G1337" s="34" t="str">
        <f>VLOOKUP(INT(A1337/1000),辅助表!$A$1:$F$54,4,FALSE)&amp;"+"&amp;(D1337/VLOOKUP(INT(A1337/1000),辅助表!$A$1:$F$54,6,FALSE))&amp;VLOOKUP(INT(A1337/1000),辅助表!$A$1:$G$54,7,FALSE)</f>
        <v>最小魔法+34</v>
      </c>
    </row>
    <row r="1338" spans="1:7">
      <c r="A1338" s="5">
        <v>3335</v>
      </c>
      <c r="B1338" s="34" t="s">
        <v>46</v>
      </c>
      <c r="C1338" s="35" t="s">
        <v>358</v>
      </c>
      <c r="D1338" s="34">
        <f>CEILING(RIGHT(A1338,3)/VLOOKUP(INT(A1338/1000),辅助表!$A$1:$F$54,5,FALSE),1)*VLOOKUP(INT(A1338/1000),辅助表!$A$1:$F$54,6,FALSE)</f>
        <v>34</v>
      </c>
      <c r="E1338" s="34">
        <v>0</v>
      </c>
      <c r="F1338" s="34">
        <f>ROUND(D1338*VLOOKUP(INT(A1338/1000),辅助表!$A$1:$F$54,5,FALSE),0)/VLOOKUP(INT(A1338/1000),辅助表!$A$1:$F$54,6,FALSE)</f>
        <v>340</v>
      </c>
      <c r="G1338" s="34" t="str">
        <f>VLOOKUP(INT(A1338/1000),辅助表!$A$1:$F$54,4,FALSE)&amp;"+"&amp;(D1338/VLOOKUP(INT(A1338/1000),辅助表!$A$1:$F$54,6,FALSE))&amp;VLOOKUP(INT(A1338/1000),辅助表!$A$1:$G$54,7,FALSE)</f>
        <v>最小魔法+34</v>
      </c>
    </row>
    <row r="1339" spans="1:7">
      <c r="A1339" s="5">
        <v>3336</v>
      </c>
      <c r="B1339" s="34" t="s">
        <v>46</v>
      </c>
      <c r="C1339" s="35" t="s">
        <v>358</v>
      </c>
      <c r="D1339" s="34">
        <f>CEILING(RIGHT(A1339,3)/VLOOKUP(INT(A1339/1000),辅助表!$A$1:$F$54,5,FALSE),1)*VLOOKUP(INT(A1339/1000),辅助表!$A$1:$F$54,6,FALSE)</f>
        <v>34</v>
      </c>
      <c r="E1339" s="34">
        <v>0</v>
      </c>
      <c r="F1339" s="34">
        <f>ROUND(D1339*VLOOKUP(INT(A1339/1000),辅助表!$A$1:$F$54,5,FALSE),0)/VLOOKUP(INT(A1339/1000),辅助表!$A$1:$F$54,6,FALSE)</f>
        <v>340</v>
      </c>
      <c r="G1339" s="34" t="str">
        <f>VLOOKUP(INT(A1339/1000),辅助表!$A$1:$F$54,4,FALSE)&amp;"+"&amp;(D1339/VLOOKUP(INT(A1339/1000),辅助表!$A$1:$F$54,6,FALSE))&amp;VLOOKUP(INT(A1339/1000),辅助表!$A$1:$G$54,7,FALSE)</f>
        <v>最小魔法+34</v>
      </c>
    </row>
    <row r="1340" spans="1:7">
      <c r="A1340" s="5">
        <v>3337</v>
      </c>
      <c r="B1340" s="34" t="s">
        <v>46</v>
      </c>
      <c r="C1340" s="35" t="s">
        <v>358</v>
      </c>
      <c r="D1340" s="34">
        <f>CEILING(RIGHT(A1340,3)/VLOOKUP(INT(A1340/1000),辅助表!$A$1:$F$54,5,FALSE),1)*VLOOKUP(INT(A1340/1000),辅助表!$A$1:$F$54,6,FALSE)</f>
        <v>34</v>
      </c>
      <c r="E1340" s="34">
        <v>0</v>
      </c>
      <c r="F1340" s="34">
        <f>ROUND(D1340*VLOOKUP(INT(A1340/1000),辅助表!$A$1:$F$54,5,FALSE),0)/VLOOKUP(INT(A1340/1000),辅助表!$A$1:$F$54,6,FALSE)</f>
        <v>340</v>
      </c>
      <c r="G1340" s="34" t="str">
        <f>VLOOKUP(INT(A1340/1000),辅助表!$A$1:$F$54,4,FALSE)&amp;"+"&amp;(D1340/VLOOKUP(INT(A1340/1000),辅助表!$A$1:$F$54,6,FALSE))&amp;VLOOKUP(INT(A1340/1000),辅助表!$A$1:$G$54,7,FALSE)</f>
        <v>最小魔法+34</v>
      </c>
    </row>
    <row r="1341" spans="1:7">
      <c r="A1341" s="5">
        <v>3338</v>
      </c>
      <c r="B1341" s="34" t="s">
        <v>46</v>
      </c>
      <c r="C1341" s="35" t="s">
        <v>358</v>
      </c>
      <c r="D1341" s="34">
        <f>CEILING(RIGHT(A1341,3)/VLOOKUP(INT(A1341/1000),辅助表!$A$1:$F$54,5,FALSE),1)*VLOOKUP(INT(A1341/1000),辅助表!$A$1:$F$54,6,FALSE)</f>
        <v>34</v>
      </c>
      <c r="E1341" s="34">
        <v>0</v>
      </c>
      <c r="F1341" s="34">
        <f>ROUND(D1341*VLOOKUP(INT(A1341/1000),辅助表!$A$1:$F$54,5,FALSE),0)/VLOOKUP(INT(A1341/1000),辅助表!$A$1:$F$54,6,FALSE)</f>
        <v>340</v>
      </c>
      <c r="G1341" s="34" t="str">
        <f>VLOOKUP(INT(A1341/1000),辅助表!$A$1:$F$54,4,FALSE)&amp;"+"&amp;(D1341/VLOOKUP(INT(A1341/1000),辅助表!$A$1:$F$54,6,FALSE))&amp;VLOOKUP(INT(A1341/1000),辅助表!$A$1:$G$54,7,FALSE)</f>
        <v>最小魔法+34</v>
      </c>
    </row>
    <row r="1342" spans="1:7">
      <c r="A1342" s="5">
        <v>3339</v>
      </c>
      <c r="B1342" s="34" t="s">
        <v>46</v>
      </c>
      <c r="C1342" s="35" t="s">
        <v>358</v>
      </c>
      <c r="D1342" s="34">
        <f>CEILING(RIGHT(A1342,3)/VLOOKUP(INT(A1342/1000),辅助表!$A$1:$F$54,5,FALSE),1)*VLOOKUP(INT(A1342/1000),辅助表!$A$1:$F$54,6,FALSE)</f>
        <v>34</v>
      </c>
      <c r="E1342" s="34">
        <v>0</v>
      </c>
      <c r="F1342" s="34">
        <f>ROUND(D1342*VLOOKUP(INT(A1342/1000),辅助表!$A$1:$F$54,5,FALSE),0)/VLOOKUP(INT(A1342/1000),辅助表!$A$1:$F$54,6,FALSE)</f>
        <v>340</v>
      </c>
      <c r="G1342" s="34" t="str">
        <f>VLOOKUP(INT(A1342/1000),辅助表!$A$1:$F$54,4,FALSE)&amp;"+"&amp;(D1342/VLOOKUP(INT(A1342/1000),辅助表!$A$1:$F$54,6,FALSE))&amp;VLOOKUP(INT(A1342/1000),辅助表!$A$1:$G$54,7,FALSE)</f>
        <v>最小魔法+34</v>
      </c>
    </row>
    <row r="1343" spans="1:7">
      <c r="A1343" s="5">
        <v>3340</v>
      </c>
      <c r="B1343" s="34" t="s">
        <v>46</v>
      </c>
      <c r="C1343" s="35" t="s">
        <v>358</v>
      </c>
      <c r="D1343" s="34">
        <f>CEILING(RIGHT(A1343,3)/VLOOKUP(INT(A1343/1000),辅助表!$A$1:$F$54,5,FALSE),1)*VLOOKUP(INT(A1343/1000),辅助表!$A$1:$F$54,6,FALSE)</f>
        <v>34</v>
      </c>
      <c r="E1343" s="34">
        <v>0</v>
      </c>
      <c r="F1343" s="34">
        <f>ROUND(D1343*VLOOKUP(INT(A1343/1000),辅助表!$A$1:$F$54,5,FALSE),0)/VLOOKUP(INT(A1343/1000),辅助表!$A$1:$F$54,6,FALSE)</f>
        <v>340</v>
      </c>
      <c r="G1343" s="34" t="str">
        <f>VLOOKUP(INT(A1343/1000),辅助表!$A$1:$F$54,4,FALSE)&amp;"+"&amp;(D1343/VLOOKUP(INT(A1343/1000),辅助表!$A$1:$F$54,6,FALSE))&amp;VLOOKUP(INT(A1343/1000),辅助表!$A$1:$G$54,7,FALSE)</f>
        <v>最小魔法+34</v>
      </c>
    </row>
    <row r="1344" spans="1:7">
      <c r="A1344" s="5">
        <v>3341</v>
      </c>
      <c r="B1344" s="34" t="s">
        <v>46</v>
      </c>
      <c r="C1344" s="35" t="s">
        <v>358</v>
      </c>
      <c r="D1344" s="34">
        <f>CEILING(RIGHT(A1344,3)/VLOOKUP(INT(A1344/1000),辅助表!$A$1:$F$54,5,FALSE),1)*VLOOKUP(INT(A1344/1000),辅助表!$A$1:$F$54,6,FALSE)</f>
        <v>35</v>
      </c>
      <c r="E1344" s="34">
        <v>0</v>
      </c>
      <c r="F1344" s="34">
        <f>ROUND(D1344*VLOOKUP(INT(A1344/1000),辅助表!$A$1:$F$54,5,FALSE),0)/VLOOKUP(INT(A1344/1000),辅助表!$A$1:$F$54,6,FALSE)</f>
        <v>350</v>
      </c>
      <c r="G1344" s="34" t="str">
        <f>VLOOKUP(INT(A1344/1000),辅助表!$A$1:$F$54,4,FALSE)&amp;"+"&amp;(D1344/VLOOKUP(INT(A1344/1000),辅助表!$A$1:$F$54,6,FALSE))&amp;VLOOKUP(INT(A1344/1000),辅助表!$A$1:$G$54,7,FALSE)</f>
        <v>最小魔法+35</v>
      </c>
    </row>
    <row r="1345" spans="1:7">
      <c r="A1345" s="5">
        <v>3342</v>
      </c>
      <c r="B1345" s="34" t="s">
        <v>46</v>
      </c>
      <c r="C1345" s="35" t="s">
        <v>358</v>
      </c>
      <c r="D1345" s="34">
        <f>CEILING(RIGHT(A1345,3)/VLOOKUP(INT(A1345/1000),辅助表!$A$1:$F$54,5,FALSE),1)*VLOOKUP(INT(A1345/1000),辅助表!$A$1:$F$54,6,FALSE)</f>
        <v>35</v>
      </c>
      <c r="E1345" s="34">
        <v>0</v>
      </c>
      <c r="F1345" s="34">
        <f>ROUND(D1345*VLOOKUP(INT(A1345/1000),辅助表!$A$1:$F$54,5,FALSE),0)/VLOOKUP(INT(A1345/1000),辅助表!$A$1:$F$54,6,FALSE)</f>
        <v>350</v>
      </c>
      <c r="G1345" s="34" t="str">
        <f>VLOOKUP(INT(A1345/1000),辅助表!$A$1:$F$54,4,FALSE)&amp;"+"&amp;(D1345/VLOOKUP(INT(A1345/1000),辅助表!$A$1:$F$54,6,FALSE))&amp;VLOOKUP(INT(A1345/1000),辅助表!$A$1:$G$54,7,FALSE)</f>
        <v>最小魔法+35</v>
      </c>
    </row>
    <row r="1346" spans="1:7">
      <c r="A1346" s="5">
        <v>3343</v>
      </c>
      <c r="B1346" s="34" t="s">
        <v>46</v>
      </c>
      <c r="C1346" s="35" t="s">
        <v>358</v>
      </c>
      <c r="D1346" s="34">
        <f>CEILING(RIGHT(A1346,3)/VLOOKUP(INT(A1346/1000),辅助表!$A$1:$F$54,5,FALSE),1)*VLOOKUP(INT(A1346/1000),辅助表!$A$1:$F$54,6,FALSE)</f>
        <v>35</v>
      </c>
      <c r="E1346" s="34">
        <v>0</v>
      </c>
      <c r="F1346" s="34">
        <f>ROUND(D1346*VLOOKUP(INT(A1346/1000),辅助表!$A$1:$F$54,5,FALSE),0)/VLOOKUP(INT(A1346/1000),辅助表!$A$1:$F$54,6,FALSE)</f>
        <v>350</v>
      </c>
      <c r="G1346" s="34" t="str">
        <f>VLOOKUP(INT(A1346/1000),辅助表!$A$1:$F$54,4,FALSE)&amp;"+"&amp;(D1346/VLOOKUP(INT(A1346/1000),辅助表!$A$1:$F$54,6,FALSE))&amp;VLOOKUP(INT(A1346/1000),辅助表!$A$1:$G$54,7,FALSE)</f>
        <v>最小魔法+35</v>
      </c>
    </row>
    <row r="1347" spans="1:7">
      <c r="A1347" s="5">
        <v>3344</v>
      </c>
      <c r="B1347" s="34" t="s">
        <v>46</v>
      </c>
      <c r="C1347" s="35" t="s">
        <v>358</v>
      </c>
      <c r="D1347" s="34">
        <f>CEILING(RIGHT(A1347,3)/VLOOKUP(INT(A1347/1000),辅助表!$A$1:$F$54,5,FALSE),1)*VLOOKUP(INT(A1347/1000),辅助表!$A$1:$F$54,6,FALSE)</f>
        <v>35</v>
      </c>
      <c r="E1347" s="34">
        <v>0</v>
      </c>
      <c r="F1347" s="34">
        <f>ROUND(D1347*VLOOKUP(INT(A1347/1000),辅助表!$A$1:$F$54,5,FALSE),0)/VLOOKUP(INT(A1347/1000),辅助表!$A$1:$F$54,6,FALSE)</f>
        <v>350</v>
      </c>
      <c r="G1347" s="34" t="str">
        <f>VLOOKUP(INT(A1347/1000),辅助表!$A$1:$F$54,4,FALSE)&amp;"+"&amp;(D1347/VLOOKUP(INT(A1347/1000),辅助表!$A$1:$F$54,6,FALSE))&amp;VLOOKUP(INT(A1347/1000),辅助表!$A$1:$G$54,7,FALSE)</f>
        <v>最小魔法+35</v>
      </c>
    </row>
    <row r="1348" spans="1:7">
      <c r="A1348" s="5">
        <v>3345</v>
      </c>
      <c r="B1348" s="34" t="s">
        <v>46</v>
      </c>
      <c r="C1348" s="35" t="s">
        <v>358</v>
      </c>
      <c r="D1348" s="34">
        <f>CEILING(RIGHT(A1348,3)/VLOOKUP(INT(A1348/1000),辅助表!$A$1:$F$54,5,FALSE),1)*VLOOKUP(INT(A1348/1000),辅助表!$A$1:$F$54,6,FALSE)</f>
        <v>35</v>
      </c>
      <c r="E1348" s="34">
        <v>0</v>
      </c>
      <c r="F1348" s="34">
        <f>ROUND(D1348*VLOOKUP(INT(A1348/1000),辅助表!$A$1:$F$54,5,FALSE),0)/VLOOKUP(INT(A1348/1000),辅助表!$A$1:$F$54,6,FALSE)</f>
        <v>350</v>
      </c>
      <c r="G1348" s="34" t="str">
        <f>VLOOKUP(INT(A1348/1000),辅助表!$A$1:$F$54,4,FALSE)&amp;"+"&amp;(D1348/VLOOKUP(INT(A1348/1000),辅助表!$A$1:$F$54,6,FALSE))&amp;VLOOKUP(INT(A1348/1000),辅助表!$A$1:$G$54,7,FALSE)</f>
        <v>最小魔法+35</v>
      </c>
    </row>
    <row r="1349" spans="1:7">
      <c r="A1349" s="5">
        <v>3346</v>
      </c>
      <c r="B1349" s="34" t="s">
        <v>46</v>
      </c>
      <c r="C1349" s="35" t="s">
        <v>358</v>
      </c>
      <c r="D1349" s="34">
        <f>CEILING(RIGHT(A1349,3)/VLOOKUP(INT(A1349/1000),辅助表!$A$1:$F$54,5,FALSE),1)*VLOOKUP(INT(A1349/1000),辅助表!$A$1:$F$54,6,FALSE)</f>
        <v>35</v>
      </c>
      <c r="E1349" s="34">
        <v>0</v>
      </c>
      <c r="F1349" s="34">
        <f>ROUND(D1349*VLOOKUP(INT(A1349/1000),辅助表!$A$1:$F$54,5,FALSE),0)/VLOOKUP(INT(A1349/1000),辅助表!$A$1:$F$54,6,FALSE)</f>
        <v>350</v>
      </c>
      <c r="G1349" s="34" t="str">
        <f>VLOOKUP(INT(A1349/1000),辅助表!$A$1:$F$54,4,FALSE)&amp;"+"&amp;(D1349/VLOOKUP(INT(A1349/1000),辅助表!$A$1:$F$54,6,FALSE))&amp;VLOOKUP(INT(A1349/1000),辅助表!$A$1:$G$54,7,FALSE)</f>
        <v>最小魔法+35</v>
      </c>
    </row>
    <row r="1350" spans="1:7">
      <c r="A1350" s="5">
        <v>3347</v>
      </c>
      <c r="B1350" s="34" t="s">
        <v>46</v>
      </c>
      <c r="C1350" s="35" t="s">
        <v>358</v>
      </c>
      <c r="D1350" s="34">
        <f>CEILING(RIGHT(A1350,3)/VLOOKUP(INT(A1350/1000),辅助表!$A$1:$F$54,5,FALSE),1)*VLOOKUP(INT(A1350/1000),辅助表!$A$1:$F$54,6,FALSE)</f>
        <v>35</v>
      </c>
      <c r="E1350" s="34">
        <v>0</v>
      </c>
      <c r="F1350" s="34">
        <f>ROUND(D1350*VLOOKUP(INT(A1350/1000),辅助表!$A$1:$F$54,5,FALSE),0)/VLOOKUP(INT(A1350/1000),辅助表!$A$1:$F$54,6,FALSE)</f>
        <v>350</v>
      </c>
      <c r="G1350" s="34" t="str">
        <f>VLOOKUP(INT(A1350/1000),辅助表!$A$1:$F$54,4,FALSE)&amp;"+"&amp;(D1350/VLOOKUP(INT(A1350/1000),辅助表!$A$1:$F$54,6,FALSE))&amp;VLOOKUP(INT(A1350/1000),辅助表!$A$1:$G$54,7,FALSE)</f>
        <v>最小魔法+35</v>
      </c>
    </row>
    <row r="1351" spans="1:7">
      <c r="A1351" s="5">
        <v>3348</v>
      </c>
      <c r="B1351" s="34" t="s">
        <v>46</v>
      </c>
      <c r="C1351" s="35" t="s">
        <v>358</v>
      </c>
      <c r="D1351" s="34">
        <f>CEILING(RIGHT(A1351,3)/VLOOKUP(INT(A1351/1000),辅助表!$A$1:$F$54,5,FALSE),1)*VLOOKUP(INT(A1351/1000),辅助表!$A$1:$F$54,6,FALSE)</f>
        <v>35</v>
      </c>
      <c r="E1351" s="34">
        <v>0</v>
      </c>
      <c r="F1351" s="34">
        <f>ROUND(D1351*VLOOKUP(INT(A1351/1000),辅助表!$A$1:$F$54,5,FALSE),0)/VLOOKUP(INT(A1351/1000),辅助表!$A$1:$F$54,6,FALSE)</f>
        <v>350</v>
      </c>
      <c r="G1351" s="34" t="str">
        <f>VLOOKUP(INT(A1351/1000),辅助表!$A$1:$F$54,4,FALSE)&amp;"+"&amp;(D1351/VLOOKUP(INT(A1351/1000),辅助表!$A$1:$F$54,6,FALSE))&amp;VLOOKUP(INT(A1351/1000),辅助表!$A$1:$G$54,7,FALSE)</f>
        <v>最小魔法+35</v>
      </c>
    </row>
    <row r="1352" spans="1:7">
      <c r="A1352" s="5">
        <v>3349</v>
      </c>
      <c r="B1352" s="34" t="s">
        <v>46</v>
      </c>
      <c r="C1352" s="35" t="s">
        <v>358</v>
      </c>
      <c r="D1352" s="34">
        <f>CEILING(RIGHT(A1352,3)/VLOOKUP(INT(A1352/1000),辅助表!$A$1:$F$54,5,FALSE),1)*VLOOKUP(INT(A1352/1000),辅助表!$A$1:$F$54,6,FALSE)</f>
        <v>35</v>
      </c>
      <c r="E1352" s="34">
        <v>0</v>
      </c>
      <c r="F1352" s="34">
        <f>ROUND(D1352*VLOOKUP(INT(A1352/1000),辅助表!$A$1:$F$54,5,FALSE),0)/VLOOKUP(INT(A1352/1000),辅助表!$A$1:$F$54,6,FALSE)</f>
        <v>350</v>
      </c>
      <c r="G1352" s="34" t="str">
        <f>VLOOKUP(INT(A1352/1000),辅助表!$A$1:$F$54,4,FALSE)&amp;"+"&amp;(D1352/VLOOKUP(INT(A1352/1000),辅助表!$A$1:$F$54,6,FALSE))&amp;VLOOKUP(INT(A1352/1000),辅助表!$A$1:$G$54,7,FALSE)</f>
        <v>最小魔法+35</v>
      </c>
    </row>
    <row r="1353" spans="1:7">
      <c r="A1353" s="5">
        <v>3350</v>
      </c>
      <c r="B1353" s="34" t="s">
        <v>46</v>
      </c>
      <c r="C1353" s="35" t="s">
        <v>358</v>
      </c>
      <c r="D1353" s="34">
        <f>CEILING(RIGHT(A1353,3)/VLOOKUP(INT(A1353/1000),辅助表!$A$1:$F$54,5,FALSE),1)*VLOOKUP(INT(A1353/1000),辅助表!$A$1:$F$54,6,FALSE)</f>
        <v>35</v>
      </c>
      <c r="E1353" s="34">
        <v>0</v>
      </c>
      <c r="F1353" s="34">
        <f>ROUND(D1353*VLOOKUP(INT(A1353/1000),辅助表!$A$1:$F$54,5,FALSE),0)/VLOOKUP(INT(A1353/1000),辅助表!$A$1:$F$54,6,FALSE)</f>
        <v>350</v>
      </c>
      <c r="G1353" s="34" t="str">
        <f>VLOOKUP(INT(A1353/1000),辅助表!$A$1:$F$54,4,FALSE)&amp;"+"&amp;(D1353/VLOOKUP(INT(A1353/1000),辅助表!$A$1:$F$54,6,FALSE))&amp;VLOOKUP(INT(A1353/1000),辅助表!$A$1:$G$54,7,FALSE)</f>
        <v>最小魔法+35</v>
      </c>
    </row>
    <row r="1354" spans="1:7">
      <c r="A1354" s="5">
        <v>3351</v>
      </c>
      <c r="B1354" s="34" t="s">
        <v>46</v>
      </c>
      <c r="C1354" s="35" t="s">
        <v>358</v>
      </c>
      <c r="D1354" s="34">
        <f>CEILING(RIGHT(A1354,3)/VLOOKUP(INT(A1354/1000),辅助表!$A$1:$F$54,5,FALSE),1)*VLOOKUP(INT(A1354/1000),辅助表!$A$1:$F$54,6,FALSE)</f>
        <v>36</v>
      </c>
      <c r="E1354" s="34">
        <v>0</v>
      </c>
      <c r="F1354" s="34">
        <f>ROUND(D1354*VLOOKUP(INT(A1354/1000),辅助表!$A$1:$F$54,5,FALSE),0)/VLOOKUP(INT(A1354/1000),辅助表!$A$1:$F$54,6,FALSE)</f>
        <v>360</v>
      </c>
      <c r="G1354" s="34" t="str">
        <f>VLOOKUP(INT(A1354/1000),辅助表!$A$1:$F$54,4,FALSE)&amp;"+"&amp;(D1354/VLOOKUP(INT(A1354/1000),辅助表!$A$1:$F$54,6,FALSE))&amp;VLOOKUP(INT(A1354/1000),辅助表!$A$1:$G$54,7,FALSE)</f>
        <v>最小魔法+36</v>
      </c>
    </row>
    <row r="1355" spans="1:7">
      <c r="A1355" s="5">
        <v>3352</v>
      </c>
      <c r="B1355" s="34" t="s">
        <v>46</v>
      </c>
      <c r="C1355" s="35" t="s">
        <v>358</v>
      </c>
      <c r="D1355" s="34">
        <f>CEILING(RIGHT(A1355,3)/VLOOKUP(INT(A1355/1000),辅助表!$A$1:$F$54,5,FALSE),1)*VLOOKUP(INT(A1355/1000),辅助表!$A$1:$F$54,6,FALSE)</f>
        <v>36</v>
      </c>
      <c r="E1355" s="34">
        <v>0</v>
      </c>
      <c r="F1355" s="34">
        <f>ROUND(D1355*VLOOKUP(INT(A1355/1000),辅助表!$A$1:$F$54,5,FALSE),0)/VLOOKUP(INT(A1355/1000),辅助表!$A$1:$F$54,6,FALSE)</f>
        <v>360</v>
      </c>
      <c r="G1355" s="34" t="str">
        <f>VLOOKUP(INT(A1355/1000),辅助表!$A$1:$F$54,4,FALSE)&amp;"+"&amp;(D1355/VLOOKUP(INT(A1355/1000),辅助表!$A$1:$F$54,6,FALSE))&amp;VLOOKUP(INT(A1355/1000),辅助表!$A$1:$G$54,7,FALSE)</f>
        <v>最小魔法+36</v>
      </c>
    </row>
    <row r="1356" spans="1:7">
      <c r="A1356" s="5">
        <v>3353</v>
      </c>
      <c r="B1356" s="34" t="s">
        <v>46</v>
      </c>
      <c r="C1356" s="35" t="s">
        <v>358</v>
      </c>
      <c r="D1356" s="34">
        <f>CEILING(RIGHT(A1356,3)/VLOOKUP(INT(A1356/1000),辅助表!$A$1:$F$54,5,FALSE),1)*VLOOKUP(INT(A1356/1000),辅助表!$A$1:$F$54,6,FALSE)</f>
        <v>36</v>
      </c>
      <c r="E1356" s="34">
        <v>0</v>
      </c>
      <c r="F1356" s="34">
        <f>ROUND(D1356*VLOOKUP(INT(A1356/1000),辅助表!$A$1:$F$54,5,FALSE),0)/VLOOKUP(INT(A1356/1000),辅助表!$A$1:$F$54,6,FALSE)</f>
        <v>360</v>
      </c>
      <c r="G1356" s="34" t="str">
        <f>VLOOKUP(INT(A1356/1000),辅助表!$A$1:$F$54,4,FALSE)&amp;"+"&amp;(D1356/VLOOKUP(INT(A1356/1000),辅助表!$A$1:$F$54,6,FALSE))&amp;VLOOKUP(INT(A1356/1000),辅助表!$A$1:$G$54,7,FALSE)</f>
        <v>最小魔法+36</v>
      </c>
    </row>
    <row r="1357" spans="1:7">
      <c r="A1357" s="5">
        <v>3354</v>
      </c>
      <c r="B1357" s="34" t="s">
        <v>46</v>
      </c>
      <c r="C1357" s="35" t="s">
        <v>358</v>
      </c>
      <c r="D1357" s="34">
        <f>CEILING(RIGHT(A1357,3)/VLOOKUP(INT(A1357/1000),辅助表!$A$1:$F$54,5,FALSE),1)*VLOOKUP(INT(A1357/1000),辅助表!$A$1:$F$54,6,FALSE)</f>
        <v>36</v>
      </c>
      <c r="E1357" s="34">
        <v>0</v>
      </c>
      <c r="F1357" s="34">
        <f>ROUND(D1357*VLOOKUP(INT(A1357/1000),辅助表!$A$1:$F$54,5,FALSE),0)/VLOOKUP(INT(A1357/1000),辅助表!$A$1:$F$54,6,FALSE)</f>
        <v>360</v>
      </c>
      <c r="G1357" s="34" t="str">
        <f>VLOOKUP(INT(A1357/1000),辅助表!$A$1:$F$54,4,FALSE)&amp;"+"&amp;(D1357/VLOOKUP(INT(A1357/1000),辅助表!$A$1:$F$54,6,FALSE))&amp;VLOOKUP(INT(A1357/1000),辅助表!$A$1:$G$54,7,FALSE)</f>
        <v>最小魔法+36</v>
      </c>
    </row>
    <row r="1358" spans="1:7">
      <c r="A1358" s="5">
        <v>3355</v>
      </c>
      <c r="B1358" s="34" t="s">
        <v>46</v>
      </c>
      <c r="C1358" s="35" t="s">
        <v>358</v>
      </c>
      <c r="D1358" s="34">
        <f>CEILING(RIGHT(A1358,3)/VLOOKUP(INT(A1358/1000),辅助表!$A$1:$F$54,5,FALSE),1)*VLOOKUP(INT(A1358/1000),辅助表!$A$1:$F$54,6,FALSE)</f>
        <v>36</v>
      </c>
      <c r="E1358" s="34">
        <v>0</v>
      </c>
      <c r="F1358" s="34">
        <f>ROUND(D1358*VLOOKUP(INT(A1358/1000),辅助表!$A$1:$F$54,5,FALSE),0)/VLOOKUP(INT(A1358/1000),辅助表!$A$1:$F$54,6,FALSE)</f>
        <v>360</v>
      </c>
      <c r="G1358" s="34" t="str">
        <f>VLOOKUP(INT(A1358/1000),辅助表!$A$1:$F$54,4,FALSE)&amp;"+"&amp;(D1358/VLOOKUP(INT(A1358/1000),辅助表!$A$1:$F$54,6,FALSE))&amp;VLOOKUP(INT(A1358/1000),辅助表!$A$1:$G$54,7,FALSE)</f>
        <v>最小魔法+36</v>
      </c>
    </row>
    <row r="1359" spans="1:7">
      <c r="A1359" s="5">
        <v>3356</v>
      </c>
      <c r="B1359" s="34" t="s">
        <v>46</v>
      </c>
      <c r="C1359" s="35" t="s">
        <v>358</v>
      </c>
      <c r="D1359" s="34">
        <f>CEILING(RIGHT(A1359,3)/VLOOKUP(INT(A1359/1000),辅助表!$A$1:$F$54,5,FALSE),1)*VLOOKUP(INT(A1359/1000),辅助表!$A$1:$F$54,6,FALSE)</f>
        <v>36</v>
      </c>
      <c r="E1359" s="34">
        <v>0</v>
      </c>
      <c r="F1359" s="34">
        <f>ROUND(D1359*VLOOKUP(INT(A1359/1000),辅助表!$A$1:$F$54,5,FALSE),0)/VLOOKUP(INT(A1359/1000),辅助表!$A$1:$F$54,6,FALSE)</f>
        <v>360</v>
      </c>
      <c r="G1359" s="34" t="str">
        <f>VLOOKUP(INT(A1359/1000),辅助表!$A$1:$F$54,4,FALSE)&amp;"+"&amp;(D1359/VLOOKUP(INT(A1359/1000),辅助表!$A$1:$F$54,6,FALSE))&amp;VLOOKUP(INT(A1359/1000),辅助表!$A$1:$G$54,7,FALSE)</f>
        <v>最小魔法+36</v>
      </c>
    </row>
    <row r="1360" spans="1:7">
      <c r="A1360" s="5">
        <v>3357</v>
      </c>
      <c r="B1360" s="34" t="s">
        <v>46</v>
      </c>
      <c r="C1360" s="35" t="s">
        <v>358</v>
      </c>
      <c r="D1360" s="34">
        <f>CEILING(RIGHT(A1360,3)/VLOOKUP(INT(A1360/1000),辅助表!$A$1:$F$54,5,FALSE),1)*VLOOKUP(INT(A1360/1000),辅助表!$A$1:$F$54,6,FALSE)</f>
        <v>36</v>
      </c>
      <c r="E1360" s="34">
        <v>0</v>
      </c>
      <c r="F1360" s="34">
        <f>ROUND(D1360*VLOOKUP(INT(A1360/1000),辅助表!$A$1:$F$54,5,FALSE),0)/VLOOKUP(INT(A1360/1000),辅助表!$A$1:$F$54,6,FALSE)</f>
        <v>360</v>
      </c>
      <c r="G1360" s="34" t="str">
        <f>VLOOKUP(INT(A1360/1000),辅助表!$A$1:$F$54,4,FALSE)&amp;"+"&amp;(D1360/VLOOKUP(INT(A1360/1000),辅助表!$A$1:$F$54,6,FALSE))&amp;VLOOKUP(INT(A1360/1000),辅助表!$A$1:$G$54,7,FALSE)</f>
        <v>最小魔法+36</v>
      </c>
    </row>
    <row r="1361" spans="1:7">
      <c r="A1361" s="5">
        <v>3358</v>
      </c>
      <c r="B1361" s="34" t="s">
        <v>46</v>
      </c>
      <c r="C1361" s="35" t="s">
        <v>358</v>
      </c>
      <c r="D1361" s="34">
        <f>CEILING(RIGHT(A1361,3)/VLOOKUP(INT(A1361/1000),辅助表!$A$1:$F$54,5,FALSE),1)*VLOOKUP(INT(A1361/1000),辅助表!$A$1:$F$54,6,FALSE)</f>
        <v>36</v>
      </c>
      <c r="E1361" s="34">
        <v>0</v>
      </c>
      <c r="F1361" s="34">
        <f>ROUND(D1361*VLOOKUP(INT(A1361/1000),辅助表!$A$1:$F$54,5,FALSE),0)/VLOOKUP(INT(A1361/1000),辅助表!$A$1:$F$54,6,FALSE)</f>
        <v>360</v>
      </c>
      <c r="G1361" s="34" t="str">
        <f>VLOOKUP(INT(A1361/1000),辅助表!$A$1:$F$54,4,FALSE)&amp;"+"&amp;(D1361/VLOOKUP(INT(A1361/1000),辅助表!$A$1:$F$54,6,FALSE))&amp;VLOOKUP(INT(A1361/1000),辅助表!$A$1:$G$54,7,FALSE)</f>
        <v>最小魔法+36</v>
      </c>
    </row>
    <row r="1362" spans="1:7">
      <c r="A1362" s="5">
        <v>3359</v>
      </c>
      <c r="B1362" s="34" t="s">
        <v>46</v>
      </c>
      <c r="C1362" s="35" t="s">
        <v>358</v>
      </c>
      <c r="D1362" s="34">
        <f>CEILING(RIGHT(A1362,3)/VLOOKUP(INT(A1362/1000),辅助表!$A$1:$F$54,5,FALSE),1)*VLOOKUP(INT(A1362/1000),辅助表!$A$1:$F$54,6,FALSE)</f>
        <v>36</v>
      </c>
      <c r="E1362" s="34">
        <v>0</v>
      </c>
      <c r="F1362" s="34">
        <f>ROUND(D1362*VLOOKUP(INT(A1362/1000),辅助表!$A$1:$F$54,5,FALSE),0)/VLOOKUP(INT(A1362/1000),辅助表!$A$1:$F$54,6,FALSE)</f>
        <v>360</v>
      </c>
      <c r="G1362" s="34" t="str">
        <f>VLOOKUP(INT(A1362/1000),辅助表!$A$1:$F$54,4,FALSE)&amp;"+"&amp;(D1362/VLOOKUP(INT(A1362/1000),辅助表!$A$1:$F$54,6,FALSE))&amp;VLOOKUP(INT(A1362/1000),辅助表!$A$1:$G$54,7,FALSE)</f>
        <v>最小魔法+36</v>
      </c>
    </row>
    <row r="1363" spans="1:7">
      <c r="A1363" s="5">
        <v>3360</v>
      </c>
      <c r="B1363" s="34" t="s">
        <v>46</v>
      </c>
      <c r="C1363" s="35" t="s">
        <v>358</v>
      </c>
      <c r="D1363" s="34">
        <f>CEILING(RIGHT(A1363,3)/VLOOKUP(INT(A1363/1000),辅助表!$A$1:$F$54,5,FALSE),1)*VLOOKUP(INT(A1363/1000),辅助表!$A$1:$F$54,6,FALSE)</f>
        <v>36</v>
      </c>
      <c r="E1363" s="34">
        <v>0</v>
      </c>
      <c r="F1363" s="34">
        <f>ROUND(D1363*VLOOKUP(INT(A1363/1000),辅助表!$A$1:$F$54,5,FALSE),0)/VLOOKUP(INT(A1363/1000),辅助表!$A$1:$F$54,6,FALSE)</f>
        <v>360</v>
      </c>
      <c r="G1363" s="34" t="str">
        <f>VLOOKUP(INT(A1363/1000),辅助表!$A$1:$F$54,4,FALSE)&amp;"+"&amp;(D1363/VLOOKUP(INT(A1363/1000),辅助表!$A$1:$F$54,6,FALSE))&amp;VLOOKUP(INT(A1363/1000),辅助表!$A$1:$G$54,7,FALSE)</f>
        <v>最小魔法+36</v>
      </c>
    </row>
    <row r="1364" spans="1:7">
      <c r="A1364" s="5">
        <v>3361</v>
      </c>
      <c r="B1364" s="34" t="s">
        <v>46</v>
      </c>
      <c r="C1364" s="35" t="s">
        <v>358</v>
      </c>
      <c r="D1364" s="34">
        <f>CEILING(RIGHT(A1364,3)/VLOOKUP(INT(A1364/1000),辅助表!$A$1:$F$54,5,FALSE),1)*VLOOKUP(INT(A1364/1000),辅助表!$A$1:$F$54,6,FALSE)</f>
        <v>37</v>
      </c>
      <c r="E1364" s="34">
        <v>0</v>
      </c>
      <c r="F1364" s="34">
        <f>ROUND(D1364*VLOOKUP(INT(A1364/1000),辅助表!$A$1:$F$54,5,FALSE),0)/VLOOKUP(INT(A1364/1000),辅助表!$A$1:$F$54,6,FALSE)</f>
        <v>370</v>
      </c>
      <c r="G1364" s="34" t="str">
        <f>VLOOKUP(INT(A1364/1000),辅助表!$A$1:$F$54,4,FALSE)&amp;"+"&amp;(D1364/VLOOKUP(INT(A1364/1000),辅助表!$A$1:$F$54,6,FALSE))&amp;VLOOKUP(INT(A1364/1000),辅助表!$A$1:$G$54,7,FALSE)</f>
        <v>最小魔法+37</v>
      </c>
    </row>
    <row r="1365" spans="1:7">
      <c r="A1365" s="5">
        <v>3362</v>
      </c>
      <c r="B1365" s="34" t="s">
        <v>46</v>
      </c>
      <c r="C1365" s="35" t="s">
        <v>358</v>
      </c>
      <c r="D1365" s="34">
        <f>CEILING(RIGHT(A1365,3)/VLOOKUP(INT(A1365/1000),辅助表!$A$1:$F$54,5,FALSE),1)*VLOOKUP(INT(A1365/1000),辅助表!$A$1:$F$54,6,FALSE)</f>
        <v>37</v>
      </c>
      <c r="E1365" s="34">
        <v>0</v>
      </c>
      <c r="F1365" s="34">
        <f>ROUND(D1365*VLOOKUP(INT(A1365/1000),辅助表!$A$1:$F$54,5,FALSE),0)/VLOOKUP(INT(A1365/1000),辅助表!$A$1:$F$54,6,FALSE)</f>
        <v>370</v>
      </c>
      <c r="G1365" s="34" t="str">
        <f>VLOOKUP(INT(A1365/1000),辅助表!$A$1:$F$54,4,FALSE)&amp;"+"&amp;(D1365/VLOOKUP(INT(A1365/1000),辅助表!$A$1:$F$54,6,FALSE))&amp;VLOOKUP(INT(A1365/1000),辅助表!$A$1:$G$54,7,FALSE)</f>
        <v>最小魔法+37</v>
      </c>
    </row>
    <row r="1366" spans="1:7">
      <c r="A1366" s="5">
        <v>3363</v>
      </c>
      <c r="B1366" s="34" t="s">
        <v>46</v>
      </c>
      <c r="C1366" s="35" t="s">
        <v>358</v>
      </c>
      <c r="D1366" s="34">
        <f>CEILING(RIGHT(A1366,3)/VLOOKUP(INT(A1366/1000),辅助表!$A$1:$F$54,5,FALSE),1)*VLOOKUP(INT(A1366/1000),辅助表!$A$1:$F$54,6,FALSE)</f>
        <v>37</v>
      </c>
      <c r="E1366" s="34">
        <v>0</v>
      </c>
      <c r="F1366" s="34">
        <f>ROUND(D1366*VLOOKUP(INT(A1366/1000),辅助表!$A$1:$F$54,5,FALSE),0)/VLOOKUP(INT(A1366/1000),辅助表!$A$1:$F$54,6,FALSE)</f>
        <v>370</v>
      </c>
      <c r="G1366" s="34" t="str">
        <f>VLOOKUP(INT(A1366/1000),辅助表!$A$1:$F$54,4,FALSE)&amp;"+"&amp;(D1366/VLOOKUP(INT(A1366/1000),辅助表!$A$1:$F$54,6,FALSE))&amp;VLOOKUP(INT(A1366/1000),辅助表!$A$1:$G$54,7,FALSE)</f>
        <v>最小魔法+37</v>
      </c>
    </row>
    <row r="1367" spans="1:7">
      <c r="A1367" s="5">
        <v>3364</v>
      </c>
      <c r="B1367" s="34" t="s">
        <v>46</v>
      </c>
      <c r="C1367" s="35" t="s">
        <v>358</v>
      </c>
      <c r="D1367" s="34">
        <f>CEILING(RIGHT(A1367,3)/VLOOKUP(INT(A1367/1000),辅助表!$A$1:$F$54,5,FALSE),1)*VLOOKUP(INT(A1367/1000),辅助表!$A$1:$F$54,6,FALSE)</f>
        <v>37</v>
      </c>
      <c r="E1367" s="34">
        <v>0</v>
      </c>
      <c r="F1367" s="34">
        <f>ROUND(D1367*VLOOKUP(INT(A1367/1000),辅助表!$A$1:$F$54,5,FALSE),0)/VLOOKUP(INT(A1367/1000),辅助表!$A$1:$F$54,6,FALSE)</f>
        <v>370</v>
      </c>
      <c r="G1367" s="34" t="str">
        <f>VLOOKUP(INT(A1367/1000),辅助表!$A$1:$F$54,4,FALSE)&amp;"+"&amp;(D1367/VLOOKUP(INT(A1367/1000),辅助表!$A$1:$F$54,6,FALSE))&amp;VLOOKUP(INT(A1367/1000),辅助表!$A$1:$G$54,7,FALSE)</f>
        <v>最小魔法+37</v>
      </c>
    </row>
    <row r="1368" spans="1:7">
      <c r="A1368" s="5">
        <v>3365</v>
      </c>
      <c r="B1368" s="34" t="s">
        <v>46</v>
      </c>
      <c r="C1368" s="35" t="s">
        <v>358</v>
      </c>
      <c r="D1368" s="34">
        <f>CEILING(RIGHT(A1368,3)/VLOOKUP(INT(A1368/1000),辅助表!$A$1:$F$54,5,FALSE),1)*VLOOKUP(INT(A1368/1000),辅助表!$A$1:$F$54,6,FALSE)</f>
        <v>37</v>
      </c>
      <c r="E1368" s="34">
        <v>0</v>
      </c>
      <c r="F1368" s="34">
        <f>ROUND(D1368*VLOOKUP(INT(A1368/1000),辅助表!$A$1:$F$54,5,FALSE),0)/VLOOKUP(INT(A1368/1000),辅助表!$A$1:$F$54,6,FALSE)</f>
        <v>370</v>
      </c>
      <c r="G1368" s="34" t="str">
        <f>VLOOKUP(INT(A1368/1000),辅助表!$A$1:$F$54,4,FALSE)&amp;"+"&amp;(D1368/VLOOKUP(INT(A1368/1000),辅助表!$A$1:$F$54,6,FALSE))&amp;VLOOKUP(INT(A1368/1000),辅助表!$A$1:$G$54,7,FALSE)</f>
        <v>最小魔法+37</v>
      </c>
    </row>
    <row r="1369" spans="1:7">
      <c r="A1369" s="5">
        <v>3366</v>
      </c>
      <c r="B1369" s="34" t="s">
        <v>46</v>
      </c>
      <c r="C1369" s="35" t="s">
        <v>358</v>
      </c>
      <c r="D1369" s="34">
        <f>CEILING(RIGHT(A1369,3)/VLOOKUP(INT(A1369/1000),辅助表!$A$1:$F$54,5,FALSE),1)*VLOOKUP(INT(A1369/1000),辅助表!$A$1:$F$54,6,FALSE)</f>
        <v>37</v>
      </c>
      <c r="E1369" s="34">
        <v>0</v>
      </c>
      <c r="F1369" s="34">
        <f>ROUND(D1369*VLOOKUP(INT(A1369/1000),辅助表!$A$1:$F$54,5,FALSE),0)/VLOOKUP(INT(A1369/1000),辅助表!$A$1:$F$54,6,FALSE)</f>
        <v>370</v>
      </c>
      <c r="G1369" s="34" t="str">
        <f>VLOOKUP(INT(A1369/1000),辅助表!$A$1:$F$54,4,FALSE)&amp;"+"&amp;(D1369/VLOOKUP(INT(A1369/1000),辅助表!$A$1:$F$54,6,FALSE))&amp;VLOOKUP(INT(A1369/1000),辅助表!$A$1:$G$54,7,FALSE)</f>
        <v>最小魔法+37</v>
      </c>
    </row>
    <row r="1370" spans="1:7">
      <c r="A1370" s="5">
        <v>3367</v>
      </c>
      <c r="B1370" s="34" t="s">
        <v>46</v>
      </c>
      <c r="C1370" s="35" t="s">
        <v>358</v>
      </c>
      <c r="D1370" s="34">
        <f>CEILING(RIGHT(A1370,3)/VLOOKUP(INT(A1370/1000),辅助表!$A$1:$F$54,5,FALSE),1)*VLOOKUP(INT(A1370/1000),辅助表!$A$1:$F$54,6,FALSE)</f>
        <v>37</v>
      </c>
      <c r="E1370" s="34">
        <v>0</v>
      </c>
      <c r="F1370" s="34">
        <f>ROUND(D1370*VLOOKUP(INT(A1370/1000),辅助表!$A$1:$F$54,5,FALSE),0)/VLOOKUP(INT(A1370/1000),辅助表!$A$1:$F$54,6,FALSE)</f>
        <v>370</v>
      </c>
      <c r="G1370" s="34" t="str">
        <f>VLOOKUP(INT(A1370/1000),辅助表!$A$1:$F$54,4,FALSE)&amp;"+"&amp;(D1370/VLOOKUP(INT(A1370/1000),辅助表!$A$1:$F$54,6,FALSE))&amp;VLOOKUP(INT(A1370/1000),辅助表!$A$1:$G$54,7,FALSE)</f>
        <v>最小魔法+37</v>
      </c>
    </row>
    <row r="1371" spans="1:7">
      <c r="A1371" s="5">
        <v>3368</v>
      </c>
      <c r="B1371" s="34" t="s">
        <v>46</v>
      </c>
      <c r="C1371" s="35" t="s">
        <v>358</v>
      </c>
      <c r="D1371" s="34">
        <f>CEILING(RIGHT(A1371,3)/VLOOKUP(INT(A1371/1000),辅助表!$A$1:$F$54,5,FALSE),1)*VLOOKUP(INT(A1371/1000),辅助表!$A$1:$F$54,6,FALSE)</f>
        <v>37</v>
      </c>
      <c r="E1371" s="34">
        <v>0</v>
      </c>
      <c r="F1371" s="34">
        <f>ROUND(D1371*VLOOKUP(INT(A1371/1000),辅助表!$A$1:$F$54,5,FALSE),0)/VLOOKUP(INT(A1371/1000),辅助表!$A$1:$F$54,6,FALSE)</f>
        <v>370</v>
      </c>
      <c r="G1371" s="34" t="str">
        <f>VLOOKUP(INT(A1371/1000),辅助表!$A$1:$F$54,4,FALSE)&amp;"+"&amp;(D1371/VLOOKUP(INT(A1371/1000),辅助表!$A$1:$F$54,6,FALSE))&amp;VLOOKUP(INT(A1371/1000),辅助表!$A$1:$G$54,7,FALSE)</f>
        <v>最小魔法+37</v>
      </c>
    </row>
    <row r="1372" spans="1:7">
      <c r="A1372" s="5">
        <v>3369</v>
      </c>
      <c r="B1372" s="34" t="s">
        <v>46</v>
      </c>
      <c r="C1372" s="35" t="s">
        <v>358</v>
      </c>
      <c r="D1372" s="34">
        <f>CEILING(RIGHT(A1372,3)/VLOOKUP(INT(A1372/1000),辅助表!$A$1:$F$54,5,FALSE),1)*VLOOKUP(INT(A1372/1000),辅助表!$A$1:$F$54,6,FALSE)</f>
        <v>37</v>
      </c>
      <c r="E1372" s="34">
        <v>0</v>
      </c>
      <c r="F1372" s="34">
        <f>ROUND(D1372*VLOOKUP(INT(A1372/1000),辅助表!$A$1:$F$54,5,FALSE),0)/VLOOKUP(INT(A1372/1000),辅助表!$A$1:$F$54,6,FALSE)</f>
        <v>370</v>
      </c>
      <c r="G1372" s="34" t="str">
        <f>VLOOKUP(INT(A1372/1000),辅助表!$A$1:$F$54,4,FALSE)&amp;"+"&amp;(D1372/VLOOKUP(INT(A1372/1000),辅助表!$A$1:$F$54,6,FALSE))&amp;VLOOKUP(INT(A1372/1000),辅助表!$A$1:$G$54,7,FALSE)</f>
        <v>最小魔法+37</v>
      </c>
    </row>
    <row r="1373" spans="1:7">
      <c r="A1373" s="5">
        <v>3370</v>
      </c>
      <c r="B1373" s="34" t="s">
        <v>46</v>
      </c>
      <c r="C1373" s="35" t="s">
        <v>358</v>
      </c>
      <c r="D1373" s="34">
        <f>CEILING(RIGHT(A1373,3)/VLOOKUP(INT(A1373/1000),辅助表!$A$1:$F$54,5,FALSE),1)*VLOOKUP(INT(A1373/1000),辅助表!$A$1:$F$54,6,FALSE)</f>
        <v>37</v>
      </c>
      <c r="E1373" s="34">
        <v>0</v>
      </c>
      <c r="F1373" s="34">
        <f>ROUND(D1373*VLOOKUP(INT(A1373/1000),辅助表!$A$1:$F$54,5,FALSE),0)/VLOOKUP(INT(A1373/1000),辅助表!$A$1:$F$54,6,FALSE)</f>
        <v>370</v>
      </c>
      <c r="G1373" s="34" t="str">
        <f>VLOOKUP(INT(A1373/1000),辅助表!$A$1:$F$54,4,FALSE)&amp;"+"&amp;(D1373/VLOOKUP(INT(A1373/1000),辅助表!$A$1:$F$54,6,FALSE))&amp;VLOOKUP(INT(A1373/1000),辅助表!$A$1:$G$54,7,FALSE)</f>
        <v>最小魔法+37</v>
      </c>
    </row>
    <row r="1374" spans="1:7">
      <c r="A1374" s="5">
        <v>3371</v>
      </c>
      <c r="B1374" s="34" t="s">
        <v>46</v>
      </c>
      <c r="C1374" s="35" t="s">
        <v>358</v>
      </c>
      <c r="D1374" s="34">
        <f>CEILING(RIGHT(A1374,3)/VLOOKUP(INT(A1374/1000),辅助表!$A$1:$F$54,5,FALSE),1)*VLOOKUP(INT(A1374/1000),辅助表!$A$1:$F$54,6,FALSE)</f>
        <v>38</v>
      </c>
      <c r="E1374" s="34">
        <v>0</v>
      </c>
      <c r="F1374" s="34">
        <f>ROUND(D1374*VLOOKUP(INT(A1374/1000),辅助表!$A$1:$F$54,5,FALSE),0)/VLOOKUP(INT(A1374/1000),辅助表!$A$1:$F$54,6,FALSE)</f>
        <v>380</v>
      </c>
      <c r="G1374" s="34" t="str">
        <f>VLOOKUP(INT(A1374/1000),辅助表!$A$1:$F$54,4,FALSE)&amp;"+"&amp;(D1374/VLOOKUP(INT(A1374/1000),辅助表!$A$1:$F$54,6,FALSE))&amp;VLOOKUP(INT(A1374/1000),辅助表!$A$1:$G$54,7,FALSE)</f>
        <v>最小魔法+38</v>
      </c>
    </row>
    <row r="1375" spans="1:7">
      <c r="A1375" s="5">
        <v>3372</v>
      </c>
      <c r="B1375" s="34" t="s">
        <v>46</v>
      </c>
      <c r="C1375" s="35" t="s">
        <v>358</v>
      </c>
      <c r="D1375" s="34">
        <f>CEILING(RIGHT(A1375,3)/VLOOKUP(INT(A1375/1000),辅助表!$A$1:$F$54,5,FALSE),1)*VLOOKUP(INT(A1375/1000),辅助表!$A$1:$F$54,6,FALSE)</f>
        <v>38</v>
      </c>
      <c r="E1375" s="34">
        <v>0</v>
      </c>
      <c r="F1375" s="34">
        <f>ROUND(D1375*VLOOKUP(INT(A1375/1000),辅助表!$A$1:$F$54,5,FALSE),0)/VLOOKUP(INT(A1375/1000),辅助表!$A$1:$F$54,6,FALSE)</f>
        <v>380</v>
      </c>
      <c r="G1375" s="34" t="str">
        <f>VLOOKUP(INT(A1375/1000),辅助表!$A$1:$F$54,4,FALSE)&amp;"+"&amp;(D1375/VLOOKUP(INT(A1375/1000),辅助表!$A$1:$F$54,6,FALSE))&amp;VLOOKUP(INT(A1375/1000),辅助表!$A$1:$G$54,7,FALSE)</f>
        <v>最小魔法+38</v>
      </c>
    </row>
    <row r="1376" spans="1:7">
      <c r="A1376" s="5">
        <v>3373</v>
      </c>
      <c r="B1376" s="34" t="s">
        <v>46</v>
      </c>
      <c r="C1376" s="35" t="s">
        <v>358</v>
      </c>
      <c r="D1376" s="34">
        <f>CEILING(RIGHT(A1376,3)/VLOOKUP(INT(A1376/1000),辅助表!$A$1:$F$54,5,FALSE),1)*VLOOKUP(INT(A1376/1000),辅助表!$A$1:$F$54,6,FALSE)</f>
        <v>38</v>
      </c>
      <c r="E1376" s="34">
        <v>0</v>
      </c>
      <c r="F1376" s="34">
        <f>ROUND(D1376*VLOOKUP(INT(A1376/1000),辅助表!$A$1:$F$54,5,FALSE),0)/VLOOKUP(INT(A1376/1000),辅助表!$A$1:$F$54,6,FALSE)</f>
        <v>380</v>
      </c>
      <c r="G1376" s="34" t="str">
        <f>VLOOKUP(INT(A1376/1000),辅助表!$A$1:$F$54,4,FALSE)&amp;"+"&amp;(D1376/VLOOKUP(INT(A1376/1000),辅助表!$A$1:$F$54,6,FALSE))&amp;VLOOKUP(INT(A1376/1000),辅助表!$A$1:$G$54,7,FALSE)</f>
        <v>最小魔法+38</v>
      </c>
    </row>
    <row r="1377" spans="1:7">
      <c r="A1377" s="5">
        <v>3374</v>
      </c>
      <c r="B1377" s="34" t="s">
        <v>46</v>
      </c>
      <c r="C1377" s="35" t="s">
        <v>358</v>
      </c>
      <c r="D1377" s="34">
        <f>CEILING(RIGHT(A1377,3)/VLOOKUP(INT(A1377/1000),辅助表!$A$1:$F$54,5,FALSE),1)*VLOOKUP(INT(A1377/1000),辅助表!$A$1:$F$54,6,FALSE)</f>
        <v>38</v>
      </c>
      <c r="E1377" s="34">
        <v>0</v>
      </c>
      <c r="F1377" s="34">
        <f>ROUND(D1377*VLOOKUP(INT(A1377/1000),辅助表!$A$1:$F$54,5,FALSE),0)/VLOOKUP(INT(A1377/1000),辅助表!$A$1:$F$54,6,FALSE)</f>
        <v>380</v>
      </c>
      <c r="G1377" s="34" t="str">
        <f>VLOOKUP(INT(A1377/1000),辅助表!$A$1:$F$54,4,FALSE)&amp;"+"&amp;(D1377/VLOOKUP(INT(A1377/1000),辅助表!$A$1:$F$54,6,FALSE))&amp;VLOOKUP(INT(A1377/1000),辅助表!$A$1:$G$54,7,FALSE)</f>
        <v>最小魔法+38</v>
      </c>
    </row>
    <row r="1378" spans="1:7">
      <c r="A1378" s="5">
        <v>3375</v>
      </c>
      <c r="B1378" s="34" t="s">
        <v>46</v>
      </c>
      <c r="C1378" s="35" t="s">
        <v>358</v>
      </c>
      <c r="D1378" s="34">
        <f>CEILING(RIGHT(A1378,3)/VLOOKUP(INT(A1378/1000),辅助表!$A$1:$F$54,5,FALSE),1)*VLOOKUP(INT(A1378/1000),辅助表!$A$1:$F$54,6,FALSE)</f>
        <v>38</v>
      </c>
      <c r="E1378" s="34">
        <v>0</v>
      </c>
      <c r="F1378" s="34">
        <f>ROUND(D1378*VLOOKUP(INT(A1378/1000),辅助表!$A$1:$F$54,5,FALSE),0)/VLOOKUP(INT(A1378/1000),辅助表!$A$1:$F$54,6,FALSE)</f>
        <v>380</v>
      </c>
      <c r="G1378" s="34" t="str">
        <f>VLOOKUP(INT(A1378/1000),辅助表!$A$1:$F$54,4,FALSE)&amp;"+"&amp;(D1378/VLOOKUP(INT(A1378/1000),辅助表!$A$1:$F$54,6,FALSE))&amp;VLOOKUP(INT(A1378/1000),辅助表!$A$1:$G$54,7,FALSE)</f>
        <v>最小魔法+38</v>
      </c>
    </row>
    <row r="1379" spans="1:7">
      <c r="A1379" s="5">
        <v>3376</v>
      </c>
      <c r="B1379" s="34" t="s">
        <v>46</v>
      </c>
      <c r="C1379" s="35" t="s">
        <v>358</v>
      </c>
      <c r="D1379" s="34">
        <f>CEILING(RIGHT(A1379,3)/VLOOKUP(INT(A1379/1000),辅助表!$A$1:$F$54,5,FALSE),1)*VLOOKUP(INT(A1379/1000),辅助表!$A$1:$F$54,6,FALSE)</f>
        <v>38</v>
      </c>
      <c r="E1379" s="34">
        <v>0</v>
      </c>
      <c r="F1379" s="34">
        <f>ROUND(D1379*VLOOKUP(INT(A1379/1000),辅助表!$A$1:$F$54,5,FALSE),0)/VLOOKUP(INT(A1379/1000),辅助表!$A$1:$F$54,6,FALSE)</f>
        <v>380</v>
      </c>
      <c r="G1379" s="34" t="str">
        <f>VLOOKUP(INT(A1379/1000),辅助表!$A$1:$F$54,4,FALSE)&amp;"+"&amp;(D1379/VLOOKUP(INT(A1379/1000),辅助表!$A$1:$F$54,6,FALSE))&amp;VLOOKUP(INT(A1379/1000),辅助表!$A$1:$G$54,7,FALSE)</f>
        <v>最小魔法+38</v>
      </c>
    </row>
    <row r="1380" spans="1:7">
      <c r="A1380" s="5">
        <v>3377</v>
      </c>
      <c r="B1380" s="34" t="s">
        <v>46</v>
      </c>
      <c r="C1380" s="35" t="s">
        <v>358</v>
      </c>
      <c r="D1380" s="34">
        <f>CEILING(RIGHT(A1380,3)/VLOOKUP(INT(A1380/1000),辅助表!$A$1:$F$54,5,FALSE),1)*VLOOKUP(INT(A1380/1000),辅助表!$A$1:$F$54,6,FALSE)</f>
        <v>38</v>
      </c>
      <c r="E1380" s="34">
        <v>0</v>
      </c>
      <c r="F1380" s="34">
        <f>ROUND(D1380*VLOOKUP(INT(A1380/1000),辅助表!$A$1:$F$54,5,FALSE),0)/VLOOKUP(INT(A1380/1000),辅助表!$A$1:$F$54,6,FALSE)</f>
        <v>380</v>
      </c>
      <c r="G1380" s="34" t="str">
        <f>VLOOKUP(INT(A1380/1000),辅助表!$A$1:$F$54,4,FALSE)&amp;"+"&amp;(D1380/VLOOKUP(INT(A1380/1000),辅助表!$A$1:$F$54,6,FALSE))&amp;VLOOKUP(INT(A1380/1000),辅助表!$A$1:$G$54,7,FALSE)</f>
        <v>最小魔法+38</v>
      </c>
    </row>
    <row r="1381" spans="1:7">
      <c r="A1381" s="5">
        <v>3378</v>
      </c>
      <c r="B1381" s="34" t="s">
        <v>46</v>
      </c>
      <c r="C1381" s="35" t="s">
        <v>358</v>
      </c>
      <c r="D1381" s="34">
        <f>CEILING(RIGHT(A1381,3)/VLOOKUP(INT(A1381/1000),辅助表!$A$1:$F$54,5,FALSE),1)*VLOOKUP(INT(A1381/1000),辅助表!$A$1:$F$54,6,FALSE)</f>
        <v>38</v>
      </c>
      <c r="E1381" s="34">
        <v>0</v>
      </c>
      <c r="F1381" s="34">
        <f>ROUND(D1381*VLOOKUP(INT(A1381/1000),辅助表!$A$1:$F$54,5,FALSE),0)/VLOOKUP(INT(A1381/1000),辅助表!$A$1:$F$54,6,FALSE)</f>
        <v>380</v>
      </c>
      <c r="G1381" s="34" t="str">
        <f>VLOOKUP(INT(A1381/1000),辅助表!$A$1:$F$54,4,FALSE)&amp;"+"&amp;(D1381/VLOOKUP(INT(A1381/1000),辅助表!$A$1:$F$54,6,FALSE))&amp;VLOOKUP(INT(A1381/1000),辅助表!$A$1:$G$54,7,FALSE)</f>
        <v>最小魔法+38</v>
      </c>
    </row>
    <row r="1382" spans="1:7">
      <c r="A1382" s="5">
        <v>3379</v>
      </c>
      <c r="B1382" s="34" t="s">
        <v>46</v>
      </c>
      <c r="C1382" s="35" t="s">
        <v>358</v>
      </c>
      <c r="D1382" s="34">
        <f>CEILING(RIGHT(A1382,3)/VLOOKUP(INT(A1382/1000),辅助表!$A$1:$F$54,5,FALSE),1)*VLOOKUP(INT(A1382/1000),辅助表!$A$1:$F$54,6,FALSE)</f>
        <v>38</v>
      </c>
      <c r="E1382" s="34">
        <v>0</v>
      </c>
      <c r="F1382" s="34">
        <f>ROUND(D1382*VLOOKUP(INT(A1382/1000),辅助表!$A$1:$F$54,5,FALSE),0)/VLOOKUP(INT(A1382/1000),辅助表!$A$1:$F$54,6,FALSE)</f>
        <v>380</v>
      </c>
      <c r="G1382" s="34" t="str">
        <f>VLOOKUP(INT(A1382/1000),辅助表!$A$1:$F$54,4,FALSE)&amp;"+"&amp;(D1382/VLOOKUP(INT(A1382/1000),辅助表!$A$1:$F$54,6,FALSE))&amp;VLOOKUP(INT(A1382/1000),辅助表!$A$1:$G$54,7,FALSE)</f>
        <v>最小魔法+38</v>
      </c>
    </row>
    <row r="1383" spans="1:7">
      <c r="A1383" s="5">
        <v>3380</v>
      </c>
      <c r="B1383" s="34" t="s">
        <v>46</v>
      </c>
      <c r="C1383" s="35" t="s">
        <v>358</v>
      </c>
      <c r="D1383" s="34">
        <f>CEILING(RIGHT(A1383,3)/VLOOKUP(INT(A1383/1000),辅助表!$A$1:$F$54,5,FALSE),1)*VLOOKUP(INT(A1383/1000),辅助表!$A$1:$F$54,6,FALSE)</f>
        <v>38</v>
      </c>
      <c r="E1383" s="34">
        <v>0</v>
      </c>
      <c r="F1383" s="34">
        <f>ROUND(D1383*VLOOKUP(INT(A1383/1000),辅助表!$A$1:$F$54,5,FALSE),0)/VLOOKUP(INT(A1383/1000),辅助表!$A$1:$F$54,6,FALSE)</f>
        <v>380</v>
      </c>
      <c r="G1383" s="34" t="str">
        <f>VLOOKUP(INT(A1383/1000),辅助表!$A$1:$F$54,4,FALSE)&amp;"+"&amp;(D1383/VLOOKUP(INT(A1383/1000),辅助表!$A$1:$F$54,6,FALSE))&amp;VLOOKUP(INT(A1383/1000),辅助表!$A$1:$G$54,7,FALSE)</f>
        <v>最小魔法+38</v>
      </c>
    </row>
    <row r="1384" spans="1:7">
      <c r="A1384" s="5">
        <v>3381</v>
      </c>
      <c r="B1384" s="34" t="s">
        <v>46</v>
      </c>
      <c r="C1384" s="35" t="s">
        <v>358</v>
      </c>
      <c r="D1384" s="34">
        <f>CEILING(RIGHT(A1384,3)/VLOOKUP(INT(A1384/1000),辅助表!$A$1:$F$54,5,FALSE),1)*VLOOKUP(INT(A1384/1000),辅助表!$A$1:$F$54,6,FALSE)</f>
        <v>39</v>
      </c>
      <c r="E1384" s="34">
        <v>0</v>
      </c>
      <c r="F1384" s="34">
        <f>ROUND(D1384*VLOOKUP(INT(A1384/1000),辅助表!$A$1:$F$54,5,FALSE),0)/VLOOKUP(INT(A1384/1000),辅助表!$A$1:$F$54,6,FALSE)</f>
        <v>390</v>
      </c>
      <c r="G1384" s="34" t="str">
        <f>VLOOKUP(INT(A1384/1000),辅助表!$A$1:$F$54,4,FALSE)&amp;"+"&amp;(D1384/VLOOKUP(INT(A1384/1000),辅助表!$A$1:$F$54,6,FALSE))&amp;VLOOKUP(INT(A1384/1000),辅助表!$A$1:$G$54,7,FALSE)</f>
        <v>最小魔法+39</v>
      </c>
    </row>
    <row r="1385" spans="1:7">
      <c r="A1385" s="5">
        <v>3382</v>
      </c>
      <c r="B1385" s="34" t="s">
        <v>46</v>
      </c>
      <c r="C1385" s="35" t="s">
        <v>358</v>
      </c>
      <c r="D1385" s="34">
        <f>CEILING(RIGHT(A1385,3)/VLOOKUP(INT(A1385/1000),辅助表!$A$1:$F$54,5,FALSE),1)*VLOOKUP(INT(A1385/1000),辅助表!$A$1:$F$54,6,FALSE)</f>
        <v>39</v>
      </c>
      <c r="E1385" s="34">
        <v>0</v>
      </c>
      <c r="F1385" s="34">
        <f>ROUND(D1385*VLOOKUP(INT(A1385/1000),辅助表!$A$1:$F$54,5,FALSE),0)/VLOOKUP(INT(A1385/1000),辅助表!$A$1:$F$54,6,FALSE)</f>
        <v>390</v>
      </c>
      <c r="G1385" s="34" t="str">
        <f>VLOOKUP(INT(A1385/1000),辅助表!$A$1:$F$54,4,FALSE)&amp;"+"&amp;(D1385/VLOOKUP(INT(A1385/1000),辅助表!$A$1:$F$54,6,FALSE))&amp;VLOOKUP(INT(A1385/1000),辅助表!$A$1:$G$54,7,FALSE)</f>
        <v>最小魔法+39</v>
      </c>
    </row>
    <row r="1386" spans="1:7">
      <c r="A1386" s="5">
        <v>3383</v>
      </c>
      <c r="B1386" s="34" t="s">
        <v>46</v>
      </c>
      <c r="C1386" s="35" t="s">
        <v>358</v>
      </c>
      <c r="D1386" s="34">
        <f>CEILING(RIGHT(A1386,3)/VLOOKUP(INT(A1386/1000),辅助表!$A$1:$F$54,5,FALSE),1)*VLOOKUP(INT(A1386/1000),辅助表!$A$1:$F$54,6,FALSE)</f>
        <v>39</v>
      </c>
      <c r="E1386" s="34">
        <v>0</v>
      </c>
      <c r="F1386" s="34">
        <f>ROUND(D1386*VLOOKUP(INT(A1386/1000),辅助表!$A$1:$F$54,5,FALSE),0)/VLOOKUP(INT(A1386/1000),辅助表!$A$1:$F$54,6,FALSE)</f>
        <v>390</v>
      </c>
      <c r="G1386" s="34" t="str">
        <f>VLOOKUP(INT(A1386/1000),辅助表!$A$1:$F$54,4,FALSE)&amp;"+"&amp;(D1386/VLOOKUP(INT(A1386/1000),辅助表!$A$1:$F$54,6,FALSE))&amp;VLOOKUP(INT(A1386/1000),辅助表!$A$1:$G$54,7,FALSE)</f>
        <v>最小魔法+39</v>
      </c>
    </row>
    <row r="1387" spans="1:7">
      <c r="A1387" s="5">
        <v>3384</v>
      </c>
      <c r="B1387" s="34" t="s">
        <v>46</v>
      </c>
      <c r="C1387" s="35" t="s">
        <v>358</v>
      </c>
      <c r="D1387" s="34">
        <f>CEILING(RIGHT(A1387,3)/VLOOKUP(INT(A1387/1000),辅助表!$A$1:$F$54,5,FALSE),1)*VLOOKUP(INT(A1387/1000),辅助表!$A$1:$F$54,6,FALSE)</f>
        <v>39</v>
      </c>
      <c r="E1387" s="34">
        <v>0</v>
      </c>
      <c r="F1387" s="34">
        <f>ROUND(D1387*VLOOKUP(INT(A1387/1000),辅助表!$A$1:$F$54,5,FALSE),0)/VLOOKUP(INT(A1387/1000),辅助表!$A$1:$F$54,6,FALSE)</f>
        <v>390</v>
      </c>
      <c r="G1387" s="34" t="str">
        <f>VLOOKUP(INT(A1387/1000),辅助表!$A$1:$F$54,4,FALSE)&amp;"+"&amp;(D1387/VLOOKUP(INT(A1387/1000),辅助表!$A$1:$F$54,6,FALSE))&amp;VLOOKUP(INT(A1387/1000),辅助表!$A$1:$G$54,7,FALSE)</f>
        <v>最小魔法+39</v>
      </c>
    </row>
    <row r="1388" spans="1:7">
      <c r="A1388" s="5">
        <v>3385</v>
      </c>
      <c r="B1388" s="34" t="s">
        <v>46</v>
      </c>
      <c r="C1388" s="35" t="s">
        <v>358</v>
      </c>
      <c r="D1388" s="34">
        <f>CEILING(RIGHT(A1388,3)/VLOOKUP(INT(A1388/1000),辅助表!$A$1:$F$54,5,FALSE),1)*VLOOKUP(INT(A1388/1000),辅助表!$A$1:$F$54,6,FALSE)</f>
        <v>39</v>
      </c>
      <c r="E1388" s="34">
        <v>0</v>
      </c>
      <c r="F1388" s="34">
        <f>ROUND(D1388*VLOOKUP(INT(A1388/1000),辅助表!$A$1:$F$54,5,FALSE),0)/VLOOKUP(INT(A1388/1000),辅助表!$A$1:$F$54,6,FALSE)</f>
        <v>390</v>
      </c>
      <c r="G1388" s="34" t="str">
        <f>VLOOKUP(INT(A1388/1000),辅助表!$A$1:$F$54,4,FALSE)&amp;"+"&amp;(D1388/VLOOKUP(INT(A1388/1000),辅助表!$A$1:$F$54,6,FALSE))&amp;VLOOKUP(INT(A1388/1000),辅助表!$A$1:$G$54,7,FALSE)</f>
        <v>最小魔法+39</v>
      </c>
    </row>
    <row r="1389" spans="1:7">
      <c r="A1389" s="5">
        <v>3386</v>
      </c>
      <c r="B1389" s="34" t="s">
        <v>46</v>
      </c>
      <c r="C1389" s="35" t="s">
        <v>358</v>
      </c>
      <c r="D1389" s="34">
        <f>CEILING(RIGHT(A1389,3)/VLOOKUP(INT(A1389/1000),辅助表!$A$1:$F$54,5,FALSE),1)*VLOOKUP(INT(A1389/1000),辅助表!$A$1:$F$54,6,FALSE)</f>
        <v>39</v>
      </c>
      <c r="E1389" s="34">
        <v>0</v>
      </c>
      <c r="F1389" s="34">
        <f>ROUND(D1389*VLOOKUP(INT(A1389/1000),辅助表!$A$1:$F$54,5,FALSE),0)/VLOOKUP(INT(A1389/1000),辅助表!$A$1:$F$54,6,FALSE)</f>
        <v>390</v>
      </c>
      <c r="G1389" s="34" t="str">
        <f>VLOOKUP(INT(A1389/1000),辅助表!$A$1:$F$54,4,FALSE)&amp;"+"&amp;(D1389/VLOOKUP(INT(A1389/1000),辅助表!$A$1:$F$54,6,FALSE))&amp;VLOOKUP(INT(A1389/1000),辅助表!$A$1:$G$54,7,FALSE)</f>
        <v>最小魔法+39</v>
      </c>
    </row>
    <row r="1390" spans="1:7">
      <c r="A1390" s="5">
        <v>3387</v>
      </c>
      <c r="B1390" s="34" t="s">
        <v>46</v>
      </c>
      <c r="C1390" s="35" t="s">
        <v>358</v>
      </c>
      <c r="D1390" s="34">
        <f>CEILING(RIGHT(A1390,3)/VLOOKUP(INT(A1390/1000),辅助表!$A$1:$F$54,5,FALSE),1)*VLOOKUP(INT(A1390/1000),辅助表!$A$1:$F$54,6,FALSE)</f>
        <v>39</v>
      </c>
      <c r="E1390" s="34">
        <v>0</v>
      </c>
      <c r="F1390" s="34">
        <f>ROUND(D1390*VLOOKUP(INT(A1390/1000),辅助表!$A$1:$F$54,5,FALSE),0)/VLOOKUP(INT(A1390/1000),辅助表!$A$1:$F$54,6,FALSE)</f>
        <v>390</v>
      </c>
      <c r="G1390" s="34" t="str">
        <f>VLOOKUP(INT(A1390/1000),辅助表!$A$1:$F$54,4,FALSE)&amp;"+"&amp;(D1390/VLOOKUP(INT(A1390/1000),辅助表!$A$1:$F$54,6,FALSE))&amp;VLOOKUP(INT(A1390/1000),辅助表!$A$1:$G$54,7,FALSE)</f>
        <v>最小魔法+39</v>
      </c>
    </row>
    <row r="1391" spans="1:7">
      <c r="A1391" s="5">
        <v>3388</v>
      </c>
      <c r="B1391" s="34" t="s">
        <v>46</v>
      </c>
      <c r="C1391" s="35" t="s">
        <v>358</v>
      </c>
      <c r="D1391" s="34">
        <f>CEILING(RIGHT(A1391,3)/VLOOKUP(INT(A1391/1000),辅助表!$A$1:$F$54,5,FALSE),1)*VLOOKUP(INT(A1391/1000),辅助表!$A$1:$F$54,6,FALSE)</f>
        <v>39</v>
      </c>
      <c r="E1391" s="34">
        <v>0</v>
      </c>
      <c r="F1391" s="34">
        <f>ROUND(D1391*VLOOKUP(INT(A1391/1000),辅助表!$A$1:$F$54,5,FALSE),0)/VLOOKUP(INT(A1391/1000),辅助表!$A$1:$F$54,6,FALSE)</f>
        <v>390</v>
      </c>
      <c r="G1391" s="34" t="str">
        <f>VLOOKUP(INT(A1391/1000),辅助表!$A$1:$F$54,4,FALSE)&amp;"+"&amp;(D1391/VLOOKUP(INT(A1391/1000),辅助表!$A$1:$F$54,6,FALSE))&amp;VLOOKUP(INT(A1391/1000),辅助表!$A$1:$G$54,7,FALSE)</f>
        <v>最小魔法+39</v>
      </c>
    </row>
    <row r="1392" spans="1:7">
      <c r="A1392" s="5">
        <v>3389</v>
      </c>
      <c r="B1392" s="34" t="s">
        <v>46</v>
      </c>
      <c r="C1392" s="35" t="s">
        <v>358</v>
      </c>
      <c r="D1392" s="34">
        <f>CEILING(RIGHT(A1392,3)/VLOOKUP(INT(A1392/1000),辅助表!$A$1:$F$54,5,FALSE),1)*VLOOKUP(INT(A1392/1000),辅助表!$A$1:$F$54,6,FALSE)</f>
        <v>39</v>
      </c>
      <c r="E1392" s="34">
        <v>0</v>
      </c>
      <c r="F1392" s="34">
        <f>ROUND(D1392*VLOOKUP(INT(A1392/1000),辅助表!$A$1:$F$54,5,FALSE),0)/VLOOKUP(INT(A1392/1000),辅助表!$A$1:$F$54,6,FALSE)</f>
        <v>390</v>
      </c>
      <c r="G1392" s="34" t="str">
        <f>VLOOKUP(INT(A1392/1000),辅助表!$A$1:$F$54,4,FALSE)&amp;"+"&amp;(D1392/VLOOKUP(INT(A1392/1000),辅助表!$A$1:$F$54,6,FALSE))&amp;VLOOKUP(INT(A1392/1000),辅助表!$A$1:$G$54,7,FALSE)</f>
        <v>最小魔法+39</v>
      </c>
    </row>
    <row r="1393" spans="1:7">
      <c r="A1393" s="5">
        <v>3390</v>
      </c>
      <c r="B1393" s="34" t="s">
        <v>46</v>
      </c>
      <c r="C1393" s="35" t="s">
        <v>358</v>
      </c>
      <c r="D1393" s="34">
        <f>CEILING(RIGHT(A1393,3)/VLOOKUP(INT(A1393/1000),辅助表!$A$1:$F$54,5,FALSE),1)*VLOOKUP(INT(A1393/1000),辅助表!$A$1:$F$54,6,FALSE)</f>
        <v>39</v>
      </c>
      <c r="E1393" s="34">
        <v>0</v>
      </c>
      <c r="F1393" s="34">
        <f>ROUND(D1393*VLOOKUP(INT(A1393/1000),辅助表!$A$1:$F$54,5,FALSE),0)/VLOOKUP(INT(A1393/1000),辅助表!$A$1:$F$54,6,FALSE)</f>
        <v>390</v>
      </c>
      <c r="G1393" s="34" t="str">
        <f>VLOOKUP(INT(A1393/1000),辅助表!$A$1:$F$54,4,FALSE)&amp;"+"&amp;(D1393/VLOOKUP(INT(A1393/1000),辅助表!$A$1:$F$54,6,FALSE))&amp;VLOOKUP(INT(A1393/1000),辅助表!$A$1:$G$54,7,FALSE)</f>
        <v>最小魔法+39</v>
      </c>
    </row>
    <row r="1394" spans="1:7">
      <c r="A1394" s="5">
        <v>3391</v>
      </c>
      <c r="B1394" s="34" t="s">
        <v>46</v>
      </c>
      <c r="C1394" s="35" t="s">
        <v>358</v>
      </c>
      <c r="D1394" s="34">
        <f>CEILING(RIGHT(A1394,3)/VLOOKUP(INT(A1394/1000),辅助表!$A$1:$F$54,5,FALSE),1)*VLOOKUP(INT(A1394/1000),辅助表!$A$1:$F$54,6,FALSE)</f>
        <v>40</v>
      </c>
      <c r="E1394" s="34">
        <v>0</v>
      </c>
      <c r="F1394" s="34">
        <f>ROUND(D1394*VLOOKUP(INT(A1394/1000),辅助表!$A$1:$F$54,5,FALSE),0)/VLOOKUP(INT(A1394/1000),辅助表!$A$1:$F$54,6,FALSE)</f>
        <v>400</v>
      </c>
      <c r="G1394" s="34" t="str">
        <f>VLOOKUP(INT(A1394/1000),辅助表!$A$1:$F$54,4,FALSE)&amp;"+"&amp;(D1394/VLOOKUP(INT(A1394/1000),辅助表!$A$1:$F$54,6,FALSE))&amp;VLOOKUP(INT(A1394/1000),辅助表!$A$1:$G$54,7,FALSE)</f>
        <v>最小魔法+40</v>
      </c>
    </row>
    <row r="1395" spans="1:7">
      <c r="A1395" s="5">
        <v>3392</v>
      </c>
      <c r="B1395" s="34" t="s">
        <v>46</v>
      </c>
      <c r="C1395" s="35" t="s">
        <v>358</v>
      </c>
      <c r="D1395" s="34">
        <f>CEILING(RIGHT(A1395,3)/VLOOKUP(INT(A1395/1000),辅助表!$A$1:$F$54,5,FALSE),1)*VLOOKUP(INT(A1395/1000),辅助表!$A$1:$F$54,6,FALSE)</f>
        <v>40</v>
      </c>
      <c r="E1395" s="34">
        <v>0</v>
      </c>
      <c r="F1395" s="34">
        <f>ROUND(D1395*VLOOKUP(INT(A1395/1000),辅助表!$A$1:$F$54,5,FALSE),0)/VLOOKUP(INT(A1395/1000),辅助表!$A$1:$F$54,6,FALSE)</f>
        <v>400</v>
      </c>
      <c r="G1395" s="34" t="str">
        <f>VLOOKUP(INT(A1395/1000),辅助表!$A$1:$F$54,4,FALSE)&amp;"+"&amp;(D1395/VLOOKUP(INT(A1395/1000),辅助表!$A$1:$F$54,6,FALSE))&amp;VLOOKUP(INT(A1395/1000),辅助表!$A$1:$G$54,7,FALSE)</f>
        <v>最小魔法+40</v>
      </c>
    </row>
    <row r="1396" spans="1:7">
      <c r="A1396" s="5">
        <v>3393</v>
      </c>
      <c r="B1396" s="34" t="s">
        <v>46</v>
      </c>
      <c r="C1396" s="35" t="s">
        <v>358</v>
      </c>
      <c r="D1396" s="34">
        <f>CEILING(RIGHT(A1396,3)/VLOOKUP(INT(A1396/1000),辅助表!$A$1:$F$54,5,FALSE),1)*VLOOKUP(INT(A1396/1000),辅助表!$A$1:$F$54,6,FALSE)</f>
        <v>40</v>
      </c>
      <c r="E1396" s="34">
        <v>0</v>
      </c>
      <c r="F1396" s="34">
        <f>ROUND(D1396*VLOOKUP(INT(A1396/1000),辅助表!$A$1:$F$54,5,FALSE),0)/VLOOKUP(INT(A1396/1000),辅助表!$A$1:$F$54,6,FALSE)</f>
        <v>400</v>
      </c>
      <c r="G1396" s="34" t="str">
        <f>VLOOKUP(INT(A1396/1000),辅助表!$A$1:$F$54,4,FALSE)&amp;"+"&amp;(D1396/VLOOKUP(INT(A1396/1000),辅助表!$A$1:$F$54,6,FALSE))&amp;VLOOKUP(INT(A1396/1000),辅助表!$A$1:$G$54,7,FALSE)</f>
        <v>最小魔法+40</v>
      </c>
    </row>
    <row r="1397" spans="1:7">
      <c r="A1397" s="5">
        <v>3394</v>
      </c>
      <c r="B1397" s="34" t="s">
        <v>46</v>
      </c>
      <c r="C1397" s="35" t="s">
        <v>358</v>
      </c>
      <c r="D1397" s="34">
        <f>CEILING(RIGHT(A1397,3)/VLOOKUP(INT(A1397/1000),辅助表!$A$1:$F$54,5,FALSE),1)*VLOOKUP(INT(A1397/1000),辅助表!$A$1:$F$54,6,FALSE)</f>
        <v>40</v>
      </c>
      <c r="E1397" s="34">
        <v>0</v>
      </c>
      <c r="F1397" s="34">
        <f>ROUND(D1397*VLOOKUP(INT(A1397/1000),辅助表!$A$1:$F$54,5,FALSE),0)/VLOOKUP(INT(A1397/1000),辅助表!$A$1:$F$54,6,FALSE)</f>
        <v>400</v>
      </c>
      <c r="G1397" s="34" t="str">
        <f>VLOOKUP(INT(A1397/1000),辅助表!$A$1:$F$54,4,FALSE)&amp;"+"&amp;(D1397/VLOOKUP(INT(A1397/1000),辅助表!$A$1:$F$54,6,FALSE))&amp;VLOOKUP(INT(A1397/1000),辅助表!$A$1:$G$54,7,FALSE)</f>
        <v>最小魔法+40</v>
      </c>
    </row>
    <row r="1398" spans="1:7">
      <c r="A1398" s="5">
        <v>3395</v>
      </c>
      <c r="B1398" s="34" t="s">
        <v>46</v>
      </c>
      <c r="C1398" s="35" t="s">
        <v>358</v>
      </c>
      <c r="D1398" s="34">
        <f>CEILING(RIGHT(A1398,3)/VLOOKUP(INT(A1398/1000),辅助表!$A$1:$F$54,5,FALSE),1)*VLOOKUP(INT(A1398/1000),辅助表!$A$1:$F$54,6,FALSE)</f>
        <v>40</v>
      </c>
      <c r="E1398" s="34">
        <v>0</v>
      </c>
      <c r="F1398" s="34">
        <f>ROUND(D1398*VLOOKUP(INT(A1398/1000),辅助表!$A$1:$F$54,5,FALSE),0)/VLOOKUP(INT(A1398/1000),辅助表!$A$1:$F$54,6,FALSE)</f>
        <v>400</v>
      </c>
      <c r="G1398" s="34" t="str">
        <f>VLOOKUP(INT(A1398/1000),辅助表!$A$1:$F$54,4,FALSE)&amp;"+"&amp;(D1398/VLOOKUP(INT(A1398/1000),辅助表!$A$1:$F$54,6,FALSE))&amp;VLOOKUP(INT(A1398/1000),辅助表!$A$1:$G$54,7,FALSE)</f>
        <v>最小魔法+40</v>
      </c>
    </row>
    <row r="1399" spans="1:7">
      <c r="A1399" s="5">
        <v>3396</v>
      </c>
      <c r="B1399" s="34" t="s">
        <v>46</v>
      </c>
      <c r="C1399" s="35" t="s">
        <v>358</v>
      </c>
      <c r="D1399" s="34">
        <f>CEILING(RIGHT(A1399,3)/VLOOKUP(INT(A1399/1000),辅助表!$A$1:$F$54,5,FALSE),1)*VLOOKUP(INT(A1399/1000),辅助表!$A$1:$F$54,6,FALSE)</f>
        <v>40</v>
      </c>
      <c r="E1399" s="34">
        <v>0</v>
      </c>
      <c r="F1399" s="34">
        <f>ROUND(D1399*VLOOKUP(INT(A1399/1000),辅助表!$A$1:$F$54,5,FALSE),0)/VLOOKUP(INT(A1399/1000),辅助表!$A$1:$F$54,6,FALSE)</f>
        <v>400</v>
      </c>
      <c r="G1399" s="34" t="str">
        <f>VLOOKUP(INT(A1399/1000),辅助表!$A$1:$F$54,4,FALSE)&amp;"+"&amp;(D1399/VLOOKUP(INT(A1399/1000),辅助表!$A$1:$F$54,6,FALSE))&amp;VLOOKUP(INT(A1399/1000),辅助表!$A$1:$G$54,7,FALSE)</f>
        <v>最小魔法+40</v>
      </c>
    </row>
    <row r="1400" spans="1:7">
      <c r="A1400" s="5">
        <v>3397</v>
      </c>
      <c r="B1400" s="34" t="s">
        <v>46</v>
      </c>
      <c r="C1400" s="35" t="s">
        <v>358</v>
      </c>
      <c r="D1400" s="34">
        <f>CEILING(RIGHT(A1400,3)/VLOOKUP(INT(A1400/1000),辅助表!$A$1:$F$54,5,FALSE),1)*VLOOKUP(INT(A1400/1000),辅助表!$A$1:$F$54,6,FALSE)</f>
        <v>40</v>
      </c>
      <c r="E1400" s="34">
        <v>0</v>
      </c>
      <c r="F1400" s="34">
        <f>ROUND(D1400*VLOOKUP(INT(A1400/1000),辅助表!$A$1:$F$54,5,FALSE),0)/VLOOKUP(INT(A1400/1000),辅助表!$A$1:$F$54,6,FALSE)</f>
        <v>400</v>
      </c>
      <c r="G1400" s="34" t="str">
        <f>VLOOKUP(INT(A1400/1000),辅助表!$A$1:$F$54,4,FALSE)&amp;"+"&amp;(D1400/VLOOKUP(INT(A1400/1000),辅助表!$A$1:$F$54,6,FALSE))&amp;VLOOKUP(INT(A1400/1000),辅助表!$A$1:$G$54,7,FALSE)</f>
        <v>最小魔法+40</v>
      </c>
    </row>
    <row r="1401" spans="1:7">
      <c r="A1401" s="5">
        <v>3398</v>
      </c>
      <c r="B1401" s="34" t="s">
        <v>46</v>
      </c>
      <c r="C1401" s="35" t="s">
        <v>358</v>
      </c>
      <c r="D1401" s="34">
        <f>CEILING(RIGHT(A1401,3)/VLOOKUP(INT(A1401/1000),辅助表!$A$1:$F$54,5,FALSE),1)*VLOOKUP(INT(A1401/1000),辅助表!$A$1:$F$54,6,FALSE)</f>
        <v>40</v>
      </c>
      <c r="E1401" s="34">
        <v>0</v>
      </c>
      <c r="F1401" s="34">
        <f>ROUND(D1401*VLOOKUP(INT(A1401/1000),辅助表!$A$1:$F$54,5,FALSE),0)/VLOOKUP(INT(A1401/1000),辅助表!$A$1:$F$54,6,FALSE)</f>
        <v>400</v>
      </c>
      <c r="G1401" s="34" t="str">
        <f>VLOOKUP(INT(A1401/1000),辅助表!$A$1:$F$54,4,FALSE)&amp;"+"&amp;(D1401/VLOOKUP(INT(A1401/1000),辅助表!$A$1:$F$54,6,FALSE))&amp;VLOOKUP(INT(A1401/1000),辅助表!$A$1:$G$54,7,FALSE)</f>
        <v>最小魔法+40</v>
      </c>
    </row>
    <row r="1402" spans="1:7">
      <c r="A1402" s="5">
        <v>3399</v>
      </c>
      <c r="B1402" s="34" t="s">
        <v>46</v>
      </c>
      <c r="C1402" s="35" t="s">
        <v>358</v>
      </c>
      <c r="D1402" s="34">
        <f>CEILING(RIGHT(A1402,3)/VLOOKUP(INT(A1402/1000),辅助表!$A$1:$F$54,5,FALSE),1)*VLOOKUP(INT(A1402/1000),辅助表!$A$1:$F$54,6,FALSE)</f>
        <v>40</v>
      </c>
      <c r="E1402" s="34">
        <v>0</v>
      </c>
      <c r="F1402" s="34">
        <f>ROUND(D1402*VLOOKUP(INT(A1402/1000),辅助表!$A$1:$F$54,5,FALSE),0)/VLOOKUP(INT(A1402/1000),辅助表!$A$1:$F$54,6,FALSE)</f>
        <v>400</v>
      </c>
      <c r="G1402" s="34" t="str">
        <f>VLOOKUP(INT(A1402/1000),辅助表!$A$1:$F$54,4,FALSE)&amp;"+"&amp;(D1402/VLOOKUP(INT(A1402/1000),辅助表!$A$1:$F$54,6,FALSE))&amp;VLOOKUP(INT(A1402/1000),辅助表!$A$1:$G$54,7,FALSE)</f>
        <v>最小魔法+40</v>
      </c>
    </row>
    <row r="1403" spans="1:7">
      <c r="A1403" s="5">
        <v>3400</v>
      </c>
      <c r="B1403" s="34" t="s">
        <v>46</v>
      </c>
      <c r="C1403" s="35" t="s">
        <v>358</v>
      </c>
      <c r="D1403" s="34">
        <f>CEILING(RIGHT(A1403,3)/VLOOKUP(INT(A1403/1000),辅助表!$A$1:$F$54,5,FALSE),1)*VLOOKUP(INT(A1403/1000),辅助表!$A$1:$F$54,6,FALSE)</f>
        <v>40</v>
      </c>
      <c r="E1403" s="34">
        <v>0</v>
      </c>
      <c r="F1403" s="34">
        <f>ROUND(D1403*VLOOKUP(INT(A1403/1000),辅助表!$A$1:$F$54,5,FALSE),0)/VLOOKUP(INT(A1403/1000),辅助表!$A$1:$F$54,6,FALSE)</f>
        <v>400</v>
      </c>
      <c r="G1403" s="34" t="str">
        <f>VLOOKUP(INT(A1403/1000),辅助表!$A$1:$F$54,4,FALSE)&amp;"+"&amp;(D1403/VLOOKUP(INT(A1403/1000),辅助表!$A$1:$F$54,6,FALSE))&amp;VLOOKUP(INT(A1403/1000),辅助表!$A$1:$G$54,7,FALSE)</f>
        <v>最小魔法+40</v>
      </c>
    </row>
    <row r="1404" spans="1:7">
      <c r="A1404" s="5">
        <v>3401</v>
      </c>
      <c r="B1404" s="34" t="s">
        <v>46</v>
      </c>
      <c r="C1404" s="35" t="s">
        <v>358</v>
      </c>
      <c r="D1404" s="34">
        <f>CEILING(RIGHT(A1404,3)/VLOOKUP(INT(A1404/1000),辅助表!$A$1:$F$54,5,FALSE),1)*VLOOKUP(INT(A1404/1000),辅助表!$A$1:$F$54,6,FALSE)</f>
        <v>41</v>
      </c>
      <c r="E1404" s="34">
        <v>0</v>
      </c>
      <c r="F1404" s="34">
        <f>ROUND(D1404*VLOOKUP(INT(A1404/1000),辅助表!$A$1:$F$54,5,FALSE),0)/VLOOKUP(INT(A1404/1000),辅助表!$A$1:$F$54,6,FALSE)</f>
        <v>410</v>
      </c>
      <c r="G1404" s="34" t="str">
        <f>VLOOKUP(INT(A1404/1000),辅助表!$A$1:$F$54,4,FALSE)&amp;"+"&amp;(D1404/VLOOKUP(INT(A1404/1000),辅助表!$A$1:$F$54,6,FALSE))&amp;VLOOKUP(INT(A1404/1000),辅助表!$A$1:$G$54,7,FALSE)</f>
        <v>最小魔法+41</v>
      </c>
    </row>
    <row r="1405" spans="1:7">
      <c r="A1405" s="5">
        <v>3402</v>
      </c>
      <c r="B1405" s="34" t="s">
        <v>46</v>
      </c>
      <c r="C1405" s="35" t="s">
        <v>358</v>
      </c>
      <c r="D1405" s="34">
        <f>CEILING(RIGHT(A1405,3)/VLOOKUP(INT(A1405/1000),辅助表!$A$1:$F$54,5,FALSE),1)*VLOOKUP(INT(A1405/1000),辅助表!$A$1:$F$54,6,FALSE)</f>
        <v>41</v>
      </c>
      <c r="E1405" s="34">
        <v>0</v>
      </c>
      <c r="F1405" s="34">
        <f>ROUND(D1405*VLOOKUP(INT(A1405/1000),辅助表!$A$1:$F$54,5,FALSE),0)/VLOOKUP(INT(A1405/1000),辅助表!$A$1:$F$54,6,FALSE)</f>
        <v>410</v>
      </c>
      <c r="G1405" s="34" t="str">
        <f>VLOOKUP(INT(A1405/1000),辅助表!$A$1:$F$54,4,FALSE)&amp;"+"&amp;(D1405/VLOOKUP(INT(A1405/1000),辅助表!$A$1:$F$54,6,FALSE))&amp;VLOOKUP(INT(A1405/1000),辅助表!$A$1:$G$54,7,FALSE)</f>
        <v>最小魔法+41</v>
      </c>
    </row>
    <row r="1406" spans="1:7">
      <c r="A1406" s="5">
        <v>3403</v>
      </c>
      <c r="B1406" s="34" t="s">
        <v>46</v>
      </c>
      <c r="C1406" s="35" t="s">
        <v>358</v>
      </c>
      <c r="D1406" s="34">
        <f>CEILING(RIGHT(A1406,3)/VLOOKUP(INT(A1406/1000),辅助表!$A$1:$F$54,5,FALSE),1)*VLOOKUP(INT(A1406/1000),辅助表!$A$1:$F$54,6,FALSE)</f>
        <v>41</v>
      </c>
      <c r="E1406" s="34">
        <v>0</v>
      </c>
      <c r="F1406" s="34">
        <f>ROUND(D1406*VLOOKUP(INT(A1406/1000),辅助表!$A$1:$F$54,5,FALSE),0)/VLOOKUP(INT(A1406/1000),辅助表!$A$1:$F$54,6,FALSE)</f>
        <v>410</v>
      </c>
      <c r="G1406" s="34" t="str">
        <f>VLOOKUP(INT(A1406/1000),辅助表!$A$1:$F$54,4,FALSE)&amp;"+"&amp;(D1406/VLOOKUP(INT(A1406/1000),辅助表!$A$1:$F$54,6,FALSE))&amp;VLOOKUP(INT(A1406/1000),辅助表!$A$1:$G$54,7,FALSE)</f>
        <v>最小魔法+41</v>
      </c>
    </row>
    <row r="1407" spans="1:7">
      <c r="A1407" s="5">
        <v>3404</v>
      </c>
      <c r="B1407" s="34" t="s">
        <v>46</v>
      </c>
      <c r="C1407" s="35" t="s">
        <v>358</v>
      </c>
      <c r="D1407" s="34">
        <f>CEILING(RIGHT(A1407,3)/VLOOKUP(INT(A1407/1000),辅助表!$A$1:$F$54,5,FALSE),1)*VLOOKUP(INT(A1407/1000),辅助表!$A$1:$F$54,6,FALSE)</f>
        <v>41</v>
      </c>
      <c r="E1407" s="34">
        <v>0</v>
      </c>
      <c r="F1407" s="34">
        <f>ROUND(D1407*VLOOKUP(INT(A1407/1000),辅助表!$A$1:$F$54,5,FALSE),0)/VLOOKUP(INT(A1407/1000),辅助表!$A$1:$F$54,6,FALSE)</f>
        <v>410</v>
      </c>
      <c r="G1407" s="34" t="str">
        <f>VLOOKUP(INT(A1407/1000),辅助表!$A$1:$F$54,4,FALSE)&amp;"+"&amp;(D1407/VLOOKUP(INT(A1407/1000),辅助表!$A$1:$F$54,6,FALSE))&amp;VLOOKUP(INT(A1407/1000),辅助表!$A$1:$G$54,7,FALSE)</f>
        <v>最小魔法+41</v>
      </c>
    </row>
    <row r="1408" spans="1:7">
      <c r="A1408" s="5">
        <v>3405</v>
      </c>
      <c r="B1408" s="34" t="s">
        <v>46</v>
      </c>
      <c r="C1408" s="35" t="s">
        <v>358</v>
      </c>
      <c r="D1408" s="34">
        <f>CEILING(RIGHT(A1408,3)/VLOOKUP(INT(A1408/1000),辅助表!$A$1:$F$54,5,FALSE),1)*VLOOKUP(INT(A1408/1000),辅助表!$A$1:$F$54,6,FALSE)</f>
        <v>41</v>
      </c>
      <c r="E1408" s="34">
        <v>0</v>
      </c>
      <c r="F1408" s="34">
        <f>ROUND(D1408*VLOOKUP(INT(A1408/1000),辅助表!$A$1:$F$54,5,FALSE),0)/VLOOKUP(INT(A1408/1000),辅助表!$A$1:$F$54,6,FALSE)</f>
        <v>410</v>
      </c>
      <c r="G1408" s="34" t="str">
        <f>VLOOKUP(INT(A1408/1000),辅助表!$A$1:$F$54,4,FALSE)&amp;"+"&amp;(D1408/VLOOKUP(INT(A1408/1000),辅助表!$A$1:$F$54,6,FALSE))&amp;VLOOKUP(INT(A1408/1000),辅助表!$A$1:$G$54,7,FALSE)</f>
        <v>最小魔法+41</v>
      </c>
    </row>
    <row r="1409" spans="1:7">
      <c r="A1409" s="5">
        <v>3406</v>
      </c>
      <c r="B1409" s="34" t="s">
        <v>46</v>
      </c>
      <c r="C1409" s="35" t="s">
        <v>358</v>
      </c>
      <c r="D1409" s="34">
        <f>CEILING(RIGHT(A1409,3)/VLOOKUP(INT(A1409/1000),辅助表!$A$1:$F$54,5,FALSE),1)*VLOOKUP(INT(A1409/1000),辅助表!$A$1:$F$54,6,FALSE)</f>
        <v>41</v>
      </c>
      <c r="E1409" s="34">
        <v>0</v>
      </c>
      <c r="F1409" s="34">
        <f>ROUND(D1409*VLOOKUP(INT(A1409/1000),辅助表!$A$1:$F$54,5,FALSE),0)/VLOOKUP(INT(A1409/1000),辅助表!$A$1:$F$54,6,FALSE)</f>
        <v>410</v>
      </c>
      <c r="G1409" s="34" t="str">
        <f>VLOOKUP(INT(A1409/1000),辅助表!$A$1:$F$54,4,FALSE)&amp;"+"&amp;(D1409/VLOOKUP(INT(A1409/1000),辅助表!$A$1:$F$54,6,FALSE))&amp;VLOOKUP(INT(A1409/1000),辅助表!$A$1:$G$54,7,FALSE)</f>
        <v>最小魔法+41</v>
      </c>
    </row>
    <row r="1410" spans="1:7">
      <c r="A1410" s="5">
        <v>3407</v>
      </c>
      <c r="B1410" s="34" t="s">
        <v>46</v>
      </c>
      <c r="C1410" s="35" t="s">
        <v>358</v>
      </c>
      <c r="D1410" s="34">
        <f>CEILING(RIGHT(A1410,3)/VLOOKUP(INT(A1410/1000),辅助表!$A$1:$F$54,5,FALSE),1)*VLOOKUP(INT(A1410/1000),辅助表!$A$1:$F$54,6,FALSE)</f>
        <v>41</v>
      </c>
      <c r="E1410" s="34">
        <v>0</v>
      </c>
      <c r="F1410" s="34">
        <f>ROUND(D1410*VLOOKUP(INT(A1410/1000),辅助表!$A$1:$F$54,5,FALSE),0)/VLOOKUP(INT(A1410/1000),辅助表!$A$1:$F$54,6,FALSE)</f>
        <v>410</v>
      </c>
      <c r="G1410" s="34" t="str">
        <f>VLOOKUP(INT(A1410/1000),辅助表!$A$1:$F$54,4,FALSE)&amp;"+"&amp;(D1410/VLOOKUP(INT(A1410/1000),辅助表!$A$1:$F$54,6,FALSE))&amp;VLOOKUP(INT(A1410/1000),辅助表!$A$1:$G$54,7,FALSE)</f>
        <v>最小魔法+41</v>
      </c>
    </row>
    <row r="1411" spans="1:7">
      <c r="A1411" s="5">
        <v>3408</v>
      </c>
      <c r="B1411" s="34" t="s">
        <v>46</v>
      </c>
      <c r="C1411" s="35" t="s">
        <v>358</v>
      </c>
      <c r="D1411" s="34">
        <f>CEILING(RIGHT(A1411,3)/VLOOKUP(INT(A1411/1000),辅助表!$A$1:$F$54,5,FALSE),1)*VLOOKUP(INT(A1411/1000),辅助表!$A$1:$F$54,6,FALSE)</f>
        <v>41</v>
      </c>
      <c r="E1411" s="34">
        <v>0</v>
      </c>
      <c r="F1411" s="34">
        <f>ROUND(D1411*VLOOKUP(INT(A1411/1000),辅助表!$A$1:$F$54,5,FALSE),0)/VLOOKUP(INT(A1411/1000),辅助表!$A$1:$F$54,6,FALSE)</f>
        <v>410</v>
      </c>
      <c r="G1411" s="34" t="str">
        <f>VLOOKUP(INT(A1411/1000),辅助表!$A$1:$F$54,4,FALSE)&amp;"+"&amp;(D1411/VLOOKUP(INT(A1411/1000),辅助表!$A$1:$F$54,6,FALSE))&amp;VLOOKUP(INT(A1411/1000),辅助表!$A$1:$G$54,7,FALSE)</f>
        <v>最小魔法+41</v>
      </c>
    </row>
    <row r="1412" spans="1:7">
      <c r="A1412" s="5">
        <v>3409</v>
      </c>
      <c r="B1412" s="34" t="s">
        <v>46</v>
      </c>
      <c r="C1412" s="35" t="s">
        <v>358</v>
      </c>
      <c r="D1412" s="34">
        <f>CEILING(RIGHT(A1412,3)/VLOOKUP(INT(A1412/1000),辅助表!$A$1:$F$54,5,FALSE),1)*VLOOKUP(INT(A1412/1000),辅助表!$A$1:$F$54,6,FALSE)</f>
        <v>41</v>
      </c>
      <c r="E1412" s="34">
        <v>0</v>
      </c>
      <c r="F1412" s="34">
        <f>ROUND(D1412*VLOOKUP(INT(A1412/1000),辅助表!$A$1:$F$54,5,FALSE),0)/VLOOKUP(INT(A1412/1000),辅助表!$A$1:$F$54,6,FALSE)</f>
        <v>410</v>
      </c>
      <c r="G1412" s="34" t="str">
        <f>VLOOKUP(INT(A1412/1000),辅助表!$A$1:$F$54,4,FALSE)&amp;"+"&amp;(D1412/VLOOKUP(INT(A1412/1000),辅助表!$A$1:$F$54,6,FALSE))&amp;VLOOKUP(INT(A1412/1000),辅助表!$A$1:$G$54,7,FALSE)</f>
        <v>最小魔法+41</v>
      </c>
    </row>
    <row r="1413" spans="1:7">
      <c r="A1413" s="5">
        <v>3410</v>
      </c>
      <c r="B1413" s="34" t="s">
        <v>46</v>
      </c>
      <c r="C1413" s="35" t="s">
        <v>358</v>
      </c>
      <c r="D1413" s="34">
        <f>CEILING(RIGHT(A1413,3)/VLOOKUP(INT(A1413/1000),辅助表!$A$1:$F$54,5,FALSE),1)*VLOOKUP(INT(A1413/1000),辅助表!$A$1:$F$54,6,FALSE)</f>
        <v>41</v>
      </c>
      <c r="E1413" s="34">
        <v>0</v>
      </c>
      <c r="F1413" s="34">
        <f>ROUND(D1413*VLOOKUP(INT(A1413/1000),辅助表!$A$1:$F$54,5,FALSE),0)/VLOOKUP(INT(A1413/1000),辅助表!$A$1:$F$54,6,FALSE)</f>
        <v>410</v>
      </c>
      <c r="G1413" s="34" t="str">
        <f>VLOOKUP(INT(A1413/1000),辅助表!$A$1:$F$54,4,FALSE)&amp;"+"&amp;(D1413/VLOOKUP(INT(A1413/1000),辅助表!$A$1:$F$54,6,FALSE))&amp;VLOOKUP(INT(A1413/1000),辅助表!$A$1:$G$54,7,FALSE)</f>
        <v>最小魔法+41</v>
      </c>
    </row>
    <row r="1414" spans="1:7">
      <c r="A1414" s="5">
        <v>3411</v>
      </c>
      <c r="B1414" s="34" t="s">
        <v>46</v>
      </c>
      <c r="C1414" s="35" t="s">
        <v>358</v>
      </c>
      <c r="D1414" s="34">
        <f>CEILING(RIGHT(A1414,3)/VLOOKUP(INT(A1414/1000),辅助表!$A$1:$F$54,5,FALSE),1)*VLOOKUP(INT(A1414/1000),辅助表!$A$1:$F$54,6,FALSE)</f>
        <v>42</v>
      </c>
      <c r="E1414" s="34">
        <v>0</v>
      </c>
      <c r="F1414" s="34">
        <f>ROUND(D1414*VLOOKUP(INT(A1414/1000),辅助表!$A$1:$F$54,5,FALSE),0)/VLOOKUP(INT(A1414/1000),辅助表!$A$1:$F$54,6,FALSE)</f>
        <v>420</v>
      </c>
      <c r="G1414" s="34" t="str">
        <f>VLOOKUP(INT(A1414/1000),辅助表!$A$1:$F$54,4,FALSE)&amp;"+"&amp;(D1414/VLOOKUP(INT(A1414/1000),辅助表!$A$1:$F$54,6,FALSE))&amp;VLOOKUP(INT(A1414/1000),辅助表!$A$1:$G$54,7,FALSE)</f>
        <v>最小魔法+42</v>
      </c>
    </row>
    <row r="1415" spans="1:7">
      <c r="A1415" s="5">
        <v>3412</v>
      </c>
      <c r="B1415" s="34" t="s">
        <v>46</v>
      </c>
      <c r="C1415" s="35" t="s">
        <v>358</v>
      </c>
      <c r="D1415" s="34">
        <f>CEILING(RIGHT(A1415,3)/VLOOKUP(INT(A1415/1000),辅助表!$A$1:$F$54,5,FALSE),1)*VLOOKUP(INT(A1415/1000),辅助表!$A$1:$F$54,6,FALSE)</f>
        <v>42</v>
      </c>
      <c r="E1415" s="34">
        <v>0</v>
      </c>
      <c r="F1415" s="34">
        <f>ROUND(D1415*VLOOKUP(INT(A1415/1000),辅助表!$A$1:$F$54,5,FALSE),0)/VLOOKUP(INT(A1415/1000),辅助表!$A$1:$F$54,6,FALSE)</f>
        <v>420</v>
      </c>
      <c r="G1415" s="34" t="str">
        <f>VLOOKUP(INT(A1415/1000),辅助表!$A$1:$F$54,4,FALSE)&amp;"+"&amp;(D1415/VLOOKUP(INT(A1415/1000),辅助表!$A$1:$F$54,6,FALSE))&amp;VLOOKUP(INT(A1415/1000),辅助表!$A$1:$G$54,7,FALSE)</f>
        <v>最小魔法+42</v>
      </c>
    </row>
    <row r="1416" spans="1:7">
      <c r="A1416" s="5">
        <v>3413</v>
      </c>
      <c r="B1416" s="34" t="s">
        <v>46</v>
      </c>
      <c r="C1416" s="35" t="s">
        <v>358</v>
      </c>
      <c r="D1416" s="34">
        <f>CEILING(RIGHT(A1416,3)/VLOOKUP(INT(A1416/1000),辅助表!$A$1:$F$54,5,FALSE),1)*VLOOKUP(INT(A1416/1000),辅助表!$A$1:$F$54,6,FALSE)</f>
        <v>42</v>
      </c>
      <c r="E1416" s="34">
        <v>0</v>
      </c>
      <c r="F1416" s="34">
        <f>ROUND(D1416*VLOOKUP(INT(A1416/1000),辅助表!$A$1:$F$54,5,FALSE),0)/VLOOKUP(INT(A1416/1000),辅助表!$A$1:$F$54,6,FALSE)</f>
        <v>420</v>
      </c>
      <c r="G1416" s="34" t="str">
        <f>VLOOKUP(INT(A1416/1000),辅助表!$A$1:$F$54,4,FALSE)&amp;"+"&amp;(D1416/VLOOKUP(INT(A1416/1000),辅助表!$A$1:$F$54,6,FALSE))&amp;VLOOKUP(INT(A1416/1000),辅助表!$A$1:$G$54,7,FALSE)</f>
        <v>最小魔法+42</v>
      </c>
    </row>
    <row r="1417" spans="1:7">
      <c r="A1417" s="5">
        <v>3414</v>
      </c>
      <c r="B1417" s="34" t="s">
        <v>46</v>
      </c>
      <c r="C1417" s="35" t="s">
        <v>358</v>
      </c>
      <c r="D1417" s="34">
        <f>CEILING(RIGHT(A1417,3)/VLOOKUP(INT(A1417/1000),辅助表!$A$1:$F$54,5,FALSE),1)*VLOOKUP(INT(A1417/1000),辅助表!$A$1:$F$54,6,FALSE)</f>
        <v>42</v>
      </c>
      <c r="E1417" s="34">
        <v>0</v>
      </c>
      <c r="F1417" s="34">
        <f>ROUND(D1417*VLOOKUP(INT(A1417/1000),辅助表!$A$1:$F$54,5,FALSE),0)/VLOOKUP(INT(A1417/1000),辅助表!$A$1:$F$54,6,FALSE)</f>
        <v>420</v>
      </c>
      <c r="G1417" s="34" t="str">
        <f>VLOOKUP(INT(A1417/1000),辅助表!$A$1:$F$54,4,FALSE)&amp;"+"&amp;(D1417/VLOOKUP(INT(A1417/1000),辅助表!$A$1:$F$54,6,FALSE))&amp;VLOOKUP(INT(A1417/1000),辅助表!$A$1:$G$54,7,FALSE)</f>
        <v>最小魔法+42</v>
      </c>
    </row>
    <row r="1418" spans="1:7">
      <c r="A1418" s="5">
        <v>3415</v>
      </c>
      <c r="B1418" s="34" t="s">
        <v>46</v>
      </c>
      <c r="C1418" s="35" t="s">
        <v>358</v>
      </c>
      <c r="D1418" s="34">
        <f>CEILING(RIGHT(A1418,3)/VLOOKUP(INT(A1418/1000),辅助表!$A$1:$F$54,5,FALSE),1)*VLOOKUP(INT(A1418/1000),辅助表!$A$1:$F$54,6,FALSE)</f>
        <v>42</v>
      </c>
      <c r="E1418" s="34">
        <v>0</v>
      </c>
      <c r="F1418" s="34">
        <f>ROUND(D1418*VLOOKUP(INT(A1418/1000),辅助表!$A$1:$F$54,5,FALSE),0)/VLOOKUP(INT(A1418/1000),辅助表!$A$1:$F$54,6,FALSE)</f>
        <v>420</v>
      </c>
      <c r="G1418" s="34" t="str">
        <f>VLOOKUP(INT(A1418/1000),辅助表!$A$1:$F$54,4,FALSE)&amp;"+"&amp;(D1418/VLOOKUP(INT(A1418/1000),辅助表!$A$1:$F$54,6,FALSE))&amp;VLOOKUP(INT(A1418/1000),辅助表!$A$1:$G$54,7,FALSE)</f>
        <v>最小魔法+42</v>
      </c>
    </row>
    <row r="1419" spans="1:7">
      <c r="A1419" s="5">
        <v>3416</v>
      </c>
      <c r="B1419" s="34" t="s">
        <v>46</v>
      </c>
      <c r="C1419" s="35" t="s">
        <v>358</v>
      </c>
      <c r="D1419" s="34">
        <f>CEILING(RIGHT(A1419,3)/VLOOKUP(INT(A1419/1000),辅助表!$A$1:$F$54,5,FALSE),1)*VLOOKUP(INT(A1419/1000),辅助表!$A$1:$F$54,6,FALSE)</f>
        <v>42</v>
      </c>
      <c r="E1419" s="34">
        <v>0</v>
      </c>
      <c r="F1419" s="34">
        <f>ROUND(D1419*VLOOKUP(INT(A1419/1000),辅助表!$A$1:$F$54,5,FALSE),0)/VLOOKUP(INT(A1419/1000),辅助表!$A$1:$F$54,6,FALSE)</f>
        <v>420</v>
      </c>
      <c r="G1419" s="34" t="str">
        <f>VLOOKUP(INT(A1419/1000),辅助表!$A$1:$F$54,4,FALSE)&amp;"+"&amp;(D1419/VLOOKUP(INT(A1419/1000),辅助表!$A$1:$F$54,6,FALSE))&amp;VLOOKUP(INT(A1419/1000),辅助表!$A$1:$G$54,7,FALSE)</f>
        <v>最小魔法+42</v>
      </c>
    </row>
    <row r="1420" spans="1:7">
      <c r="A1420" s="5">
        <v>3417</v>
      </c>
      <c r="B1420" s="34" t="s">
        <v>46</v>
      </c>
      <c r="C1420" s="35" t="s">
        <v>358</v>
      </c>
      <c r="D1420" s="34">
        <f>CEILING(RIGHT(A1420,3)/VLOOKUP(INT(A1420/1000),辅助表!$A$1:$F$54,5,FALSE),1)*VLOOKUP(INT(A1420/1000),辅助表!$A$1:$F$54,6,FALSE)</f>
        <v>42</v>
      </c>
      <c r="E1420" s="34">
        <v>0</v>
      </c>
      <c r="F1420" s="34">
        <f>ROUND(D1420*VLOOKUP(INT(A1420/1000),辅助表!$A$1:$F$54,5,FALSE),0)/VLOOKUP(INT(A1420/1000),辅助表!$A$1:$F$54,6,FALSE)</f>
        <v>420</v>
      </c>
      <c r="G1420" s="34" t="str">
        <f>VLOOKUP(INT(A1420/1000),辅助表!$A$1:$F$54,4,FALSE)&amp;"+"&amp;(D1420/VLOOKUP(INT(A1420/1000),辅助表!$A$1:$F$54,6,FALSE))&amp;VLOOKUP(INT(A1420/1000),辅助表!$A$1:$G$54,7,FALSE)</f>
        <v>最小魔法+42</v>
      </c>
    </row>
    <row r="1421" spans="1:7">
      <c r="A1421" s="5">
        <v>3418</v>
      </c>
      <c r="B1421" s="34" t="s">
        <v>46</v>
      </c>
      <c r="C1421" s="35" t="s">
        <v>358</v>
      </c>
      <c r="D1421" s="34">
        <f>CEILING(RIGHT(A1421,3)/VLOOKUP(INT(A1421/1000),辅助表!$A$1:$F$54,5,FALSE),1)*VLOOKUP(INT(A1421/1000),辅助表!$A$1:$F$54,6,FALSE)</f>
        <v>42</v>
      </c>
      <c r="E1421" s="34">
        <v>0</v>
      </c>
      <c r="F1421" s="34">
        <f>ROUND(D1421*VLOOKUP(INT(A1421/1000),辅助表!$A$1:$F$54,5,FALSE),0)/VLOOKUP(INT(A1421/1000),辅助表!$A$1:$F$54,6,FALSE)</f>
        <v>420</v>
      </c>
      <c r="G1421" s="34" t="str">
        <f>VLOOKUP(INT(A1421/1000),辅助表!$A$1:$F$54,4,FALSE)&amp;"+"&amp;(D1421/VLOOKUP(INT(A1421/1000),辅助表!$A$1:$F$54,6,FALSE))&amp;VLOOKUP(INT(A1421/1000),辅助表!$A$1:$G$54,7,FALSE)</f>
        <v>最小魔法+42</v>
      </c>
    </row>
    <row r="1422" spans="1:7">
      <c r="A1422" s="5">
        <v>3419</v>
      </c>
      <c r="B1422" s="34" t="s">
        <v>46</v>
      </c>
      <c r="C1422" s="35" t="s">
        <v>358</v>
      </c>
      <c r="D1422" s="34">
        <f>CEILING(RIGHT(A1422,3)/VLOOKUP(INT(A1422/1000),辅助表!$A$1:$F$54,5,FALSE),1)*VLOOKUP(INT(A1422/1000),辅助表!$A$1:$F$54,6,FALSE)</f>
        <v>42</v>
      </c>
      <c r="E1422" s="34">
        <v>0</v>
      </c>
      <c r="F1422" s="34">
        <f>ROUND(D1422*VLOOKUP(INT(A1422/1000),辅助表!$A$1:$F$54,5,FALSE),0)/VLOOKUP(INT(A1422/1000),辅助表!$A$1:$F$54,6,FALSE)</f>
        <v>420</v>
      </c>
      <c r="G1422" s="34" t="str">
        <f>VLOOKUP(INT(A1422/1000),辅助表!$A$1:$F$54,4,FALSE)&amp;"+"&amp;(D1422/VLOOKUP(INT(A1422/1000),辅助表!$A$1:$F$54,6,FALSE))&amp;VLOOKUP(INT(A1422/1000),辅助表!$A$1:$G$54,7,FALSE)</f>
        <v>最小魔法+42</v>
      </c>
    </row>
    <row r="1423" spans="1:7">
      <c r="A1423" s="5">
        <v>3420</v>
      </c>
      <c r="B1423" s="34" t="s">
        <v>46</v>
      </c>
      <c r="C1423" s="35" t="s">
        <v>358</v>
      </c>
      <c r="D1423" s="34">
        <f>CEILING(RIGHT(A1423,3)/VLOOKUP(INT(A1423/1000),辅助表!$A$1:$F$54,5,FALSE),1)*VLOOKUP(INT(A1423/1000),辅助表!$A$1:$F$54,6,FALSE)</f>
        <v>42</v>
      </c>
      <c r="E1423" s="34">
        <v>0</v>
      </c>
      <c r="F1423" s="34">
        <f>ROUND(D1423*VLOOKUP(INT(A1423/1000),辅助表!$A$1:$F$54,5,FALSE),0)/VLOOKUP(INT(A1423/1000),辅助表!$A$1:$F$54,6,FALSE)</f>
        <v>420</v>
      </c>
      <c r="G1423" s="34" t="str">
        <f>VLOOKUP(INT(A1423/1000),辅助表!$A$1:$F$54,4,FALSE)&amp;"+"&amp;(D1423/VLOOKUP(INT(A1423/1000),辅助表!$A$1:$F$54,6,FALSE))&amp;VLOOKUP(INT(A1423/1000),辅助表!$A$1:$G$54,7,FALSE)</f>
        <v>最小魔法+42</v>
      </c>
    </row>
    <row r="1424" spans="1:7">
      <c r="A1424" s="5">
        <v>3421</v>
      </c>
      <c r="B1424" s="34" t="s">
        <v>46</v>
      </c>
      <c r="C1424" s="35" t="s">
        <v>358</v>
      </c>
      <c r="D1424" s="34">
        <f>CEILING(RIGHT(A1424,3)/VLOOKUP(INT(A1424/1000),辅助表!$A$1:$F$54,5,FALSE),1)*VLOOKUP(INT(A1424/1000),辅助表!$A$1:$F$54,6,FALSE)</f>
        <v>43</v>
      </c>
      <c r="E1424" s="34">
        <v>0</v>
      </c>
      <c r="F1424" s="34">
        <f>ROUND(D1424*VLOOKUP(INT(A1424/1000),辅助表!$A$1:$F$54,5,FALSE),0)/VLOOKUP(INT(A1424/1000),辅助表!$A$1:$F$54,6,FALSE)</f>
        <v>430</v>
      </c>
      <c r="G1424" s="34" t="str">
        <f>VLOOKUP(INT(A1424/1000),辅助表!$A$1:$F$54,4,FALSE)&amp;"+"&amp;(D1424/VLOOKUP(INT(A1424/1000),辅助表!$A$1:$F$54,6,FALSE))&amp;VLOOKUP(INT(A1424/1000),辅助表!$A$1:$G$54,7,FALSE)</f>
        <v>最小魔法+43</v>
      </c>
    </row>
    <row r="1425" spans="1:7">
      <c r="A1425" s="5">
        <v>3422</v>
      </c>
      <c r="B1425" s="34" t="s">
        <v>46</v>
      </c>
      <c r="C1425" s="35" t="s">
        <v>358</v>
      </c>
      <c r="D1425" s="34">
        <f>CEILING(RIGHT(A1425,3)/VLOOKUP(INT(A1425/1000),辅助表!$A$1:$F$54,5,FALSE),1)*VLOOKUP(INT(A1425/1000),辅助表!$A$1:$F$54,6,FALSE)</f>
        <v>43</v>
      </c>
      <c r="E1425" s="34">
        <v>0</v>
      </c>
      <c r="F1425" s="34">
        <f>ROUND(D1425*VLOOKUP(INT(A1425/1000),辅助表!$A$1:$F$54,5,FALSE),0)/VLOOKUP(INT(A1425/1000),辅助表!$A$1:$F$54,6,FALSE)</f>
        <v>430</v>
      </c>
      <c r="G1425" s="34" t="str">
        <f>VLOOKUP(INT(A1425/1000),辅助表!$A$1:$F$54,4,FALSE)&amp;"+"&amp;(D1425/VLOOKUP(INT(A1425/1000),辅助表!$A$1:$F$54,6,FALSE))&amp;VLOOKUP(INT(A1425/1000),辅助表!$A$1:$G$54,7,FALSE)</f>
        <v>最小魔法+43</v>
      </c>
    </row>
    <row r="1426" spans="1:7">
      <c r="A1426" s="5">
        <v>3423</v>
      </c>
      <c r="B1426" s="34" t="s">
        <v>46</v>
      </c>
      <c r="C1426" s="35" t="s">
        <v>358</v>
      </c>
      <c r="D1426" s="34">
        <f>CEILING(RIGHT(A1426,3)/VLOOKUP(INT(A1426/1000),辅助表!$A$1:$F$54,5,FALSE),1)*VLOOKUP(INT(A1426/1000),辅助表!$A$1:$F$54,6,FALSE)</f>
        <v>43</v>
      </c>
      <c r="E1426" s="34">
        <v>0</v>
      </c>
      <c r="F1426" s="34">
        <f>ROUND(D1426*VLOOKUP(INT(A1426/1000),辅助表!$A$1:$F$54,5,FALSE),0)/VLOOKUP(INT(A1426/1000),辅助表!$A$1:$F$54,6,FALSE)</f>
        <v>430</v>
      </c>
      <c r="G1426" s="34" t="str">
        <f>VLOOKUP(INT(A1426/1000),辅助表!$A$1:$F$54,4,FALSE)&amp;"+"&amp;(D1426/VLOOKUP(INT(A1426/1000),辅助表!$A$1:$F$54,6,FALSE))&amp;VLOOKUP(INT(A1426/1000),辅助表!$A$1:$G$54,7,FALSE)</f>
        <v>最小魔法+43</v>
      </c>
    </row>
    <row r="1427" spans="1:7">
      <c r="A1427" s="5">
        <v>3424</v>
      </c>
      <c r="B1427" s="34" t="s">
        <v>46</v>
      </c>
      <c r="C1427" s="35" t="s">
        <v>358</v>
      </c>
      <c r="D1427" s="34">
        <f>CEILING(RIGHT(A1427,3)/VLOOKUP(INT(A1427/1000),辅助表!$A$1:$F$54,5,FALSE),1)*VLOOKUP(INT(A1427/1000),辅助表!$A$1:$F$54,6,FALSE)</f>
        <v>43</v>
      </c>
      <c r="E1427" s="34">
        <v>0</v>
      </c>
      <c r="F1427" s="34">
        <f>ROUND(D1427*VLOOKUP(INT(A1427/1000),辅助表!$A$1:$F$54,5,FALSE),0)/VLOOKUP(INT(A1427/1000),辅助表!$A$1:$F$54,6,FALSE)</f>
        <v>430</v>
      </c>
      <c r="G1427" s="34" t="str">
        <f>VLOOKUP(INT(A1427/1000),辅助表!$A$1:$F$54,4,FALSE)&amp;"+"&amp;(D1427/VLOOKUP(INT(A1427/1000),辅助表!$A$1:$F$54,6,FALSE))&amp;VLOOKUP(INT(A1427/1000),辅助表!$A$1:$G$54,7,FALSE)</f>
        <v>最小魔法+43</v>
      </c>
    </row>
    <row r="1428" spans="1:7">
      <c r="A1428" s="5">
        <v>3425</v>
      </c>
      <c r="B1428" s="34" t="s">
        <v>46</v>
      </c>
      <c r="C1428" s="35" t="s">
        <v>358</v>
      </c>
      <c r="D1428" s="34">
        <f>CEILING(RIGHT(A1428,3)/VLOOKUP(INT(A1428/1000),辅助表!$A$1:$F$54,5,FALSE),1)*VLOOKUP(INT(A1428/1000),辅助表!$A$1:$F$54,6,FALSE)</f>
        <v>43</v>
      </c>
      <c r="E1428" s="34">
        <v>0</v>
      </c>
      <c r="F1428" s="34">
        <f>ROUND(D1428*VLOOKUP(INT(A1428/1000),辅助表!$A$1:$F$54,5,FALSE),0)/VLOOKUP(INT(A1428/1000),辅助表!$A$1:$F$54,6,FALSE)</f>
        <v>430</v>
      </c>
      <c r="G1428" s="34" t="str">
        <f>VLOOKUP(INT(A1428/1000),辅助表!$A$1:$F$54,4,FALSE)&amp;"+"&amp;(D1428/VLOOKUP(INT(A1428/1000),辅助表!$A$1:$F$54,6,FALSE))&amp;VLOOKUP(INT(A1428/1000),辅助表!$A$1:$G$54,7,FALSE)</f>
        <v>最小魔法+43</v>
      </c>
    </row>
    <row r="1429" spans="1:7">
      <c r="A1429" s="5">
        <v>3426</v>
      </c>
      <c r="B1429" s="34" t="s">
        <v>46</v>
      </c>
      <c r="C1429" s="35" t="s">
        <v>358</v>
      </c>
      <c r="D1429" s="34">
        <f>CEILING(RIGHT(A1429,3)/VLOOKUP(INT(A1429/1000),辅助表!$A$1:$F$54,5,FALSE),1)*VLOOKUP(INT(A1429/1000),辅助表!$A$1:$F$54,6,FALSE)</f>
        <v>43</v>
      </c>
      <c r="E1429" s="34">
        <v>0</v>
      </c>
      <c r="F1429" s="34">
        <f>ROUND(D1429*VLOOKUP(INT(A1429/1000),辅助表!$A$1:$F$54,5,FALSE),0)/VLOOKUP(INT(A1429/1000),辅助表!$A$1:$F$54,6,FALSE)</f>
        <v>430</v>
      </c>
      <c r="G1429" s="34" t="str">
        <f>VLOOKUP(INT(A1429/1000),辅助表!$A$1:$F$54,4,FALSE)&amp;"+"&amp;(D1429/VLOOKUP(INT(A1429/1000),辅助表!$A$1:$F$54,6,FALSE))&amp;VLOOKUP(INT(A1429/1000),辅助表!$A$1:$G$54,7,FALSE)</f>
        <v>最小魔法+43</v>
      </c>
    </row>
    <row r="1430" spans="1:7">
      <c r="A1430" s="5">
        <v>3427</v>
      </c>
      <c r="B1430" s="34" t="s">
        <v>46</v>
      </c>
      <c r="C1430" s="35" t="s">
        <v>358</v>
      </c>
      <c r="D1430" s="34">
        <f>CEILING(RIGHT(A1430,3)/VLOOKUP(INT(A1430/1000),辅助表!$A$1:$F$54,5,FALSE),1)*VLOOKUP(INT(A1430/1000),辅助表!$A$1:$F$54,6,FALSE)</f>
        <v>43</v>
      </c>
      <c r="E1430" s="34">
        <v>0</v>
      </c>
      <c r="F1430" s="34">
        <f>ROUND(D1430*VLOOKUP(INT(A1430/1000),辅助表!$A$1:$F$54,5,FALSE),0)/VLOOKUP(INT(A1430/1000),辅助表!$A$1:$F$54,6,FALSE)</f>
        <v>430</v>
      </c>
      <c r="G1430" s="34" t="str">
        <f>VLOOKUP(INT(A1430/1000),辅助表!$A$1:$F$54,4,FALSE)&amp;"+"&amp;(D1430/VLOOKUP(INT(A1430/1000),辅助表!$A$1:$F$54,6,FALSE))&amp;VLOOKUP(INT(A1430/1000),辅助表!$A$1:$G$54,7,FALSE)</f>
        <v>最小魔法+43</v>
      </c>
    </row>
    <row r="1431" spans="1:7">
      <c r="A1431" s="5">
        <v>3428</v>
      </c>
      <c r="B1431" s="34" t="s">
        <v>46</v>
      </c>
      <c r="C1431" s="35" t="s">
        <v>358</v>
      </c>
      <c r="D1431" s="34">
        <f>CEILING(RIGHT(A1431,3)/VLOOKUP(INT(A1431/1000),辅助表!$A$1:$F$54,5,FALSE),1)*VLOOKUP(INT(A1431/1000),辅助表!$A$1:$F$54,6,FALSE)</f>
        <v>43</v>
      </c>
      <c r="E1431" s="34">
        <v>0</v>
      </c>
      <c r="F1431" s="34">
        <f>ROUND(D1431*VLOOKUP(INT(A1431/1000),辅助表!$A$1:$F$54,5,FALSE),0)/VLOOKUP(INT(A1431/1000),辅助表!$A$1:$F$54,6,FALSE)</f>
        <v>430</v>
      </c>
      <c r="G1431" s="34" t="str">
        <f>VLOOKUP(INT(A1431/1000),辅助表!$A$1:$F$54,4,FALSE)&amp;"+"&amp;(D1431/VLOOKUP(INT(A1431/1000),辅助表!$A$1:$F$54,6,FALSE))&amp;VLOOKUP(INT(A1431/1000),辅助表!$A$1:$G$54,7,FALSE)</f>
        <v>最小魔法+43</v>
      </c>
    </row>
    <row r="1432" spans="1:7">
      <c r="A1432" s="5">
        <v>3429</v>
      </c>
      <c r="B1432" s="34" t="s">
        <v>46</v>
      </c>
      <c r="C1432" s="35" t="s">
        <v>358</v>
      </c>
      <c r="D1432" s="34">
        <f>CEILING(RIGHT(A1432,3)/VLOOKUP(INT(A1432/1000),辅助表!$A$1:$F$54,5,FALSE),1)*VLOOKUP(INT(A1432/1000),辅助表!$A$1:$F$54,6,FALSE)</f>
        <v>43</v>
      </c>
      <c r="E1432" s="34">
        <v>0</v>
      </c>
      <c r="F1432" s="34">
        <f>ROUND(D1432*VLOOKUP(INT(A1432/1000),辅助表!$A$1:$F$54,5,FALSE),0)/VLOOKUP(INT(A1432/1000),辅助表!$A$1:$F$54,6,FALSE)</f>
        <v>430</v>
      </c>
      <c r="G1432" s="34" t="str">
        <f>VLOOKUP(INT(A1432/1000),辅助表!$A$1:$F$54,4,FALSE)&amp;"+"&amp;(D1432/VLOOKUP(INT(A1432/1000),辅助表!$A$1:$F$54,6,FALSE))&amp;VLOOKUP(INT(A1432/1000),辅助表!$A$1:$G$54,7,FALSE)</f>
        <v>最小魔法+43</v>
      </c>
    </row>
    <row r="1433" spans="1:7">
      <c r="A1433" s="5">
        <v>3430</v>
      </c>
      <c r="B1433" s="34" t="s">
        <v>46</v>
      </c>
      <c r="C1433" s="35" t="s">
        <v>358</v>
      </c>
      <c r="D1433" s="34">
        <f>CEILING(RIGHT(A1433,3)/VLOOKUP(INT(A1433/1000),辅助表!$A$1:$F$54,5,FALSE),1)*VLOOKUP(INT(A1433/1000),辅助表!$A$1:$F$54,6,FALSE)</f>
        <v>43</v>
      </c>
      <c r="E1433" s="34">
        <v>0</v>
      </c>
      <c r="F1433" s="34">
        <f>ROUND(D1433*VLOOKUP(INT(A1433/1000),辅助表!$A$1:$F$54,5,FALSE),0)/VLOOKUP(INT(A1433/1000),辅助表!$A$1:$F$54,6,FALSE)</f>
        <v>430</v>
      </c>
      <c r="G1433" s="34" t="str">
        <f>VLOOKUP(INT(A1433/1000),辅助表!$A$1:$F$54,4,FALSE)&amp;"+"&amp;(D1433/VLOOKUP(INT(A1433/1000),辅助表!$A$1:$F$54,6,FALSE))&amp;VLOOKUP(INT(A1433/1000),辅助表!$A$1:$G$54,7,FALSE)</f>
        <v>最小魔法+43</v>
      </c>
    </row>
    <row r="1434" spans="1:7">
      <c r="A1434" s="5">
        <v>3431</v>
      </c>
      <c r="B1434" s="34" t="s">
        <v>46</v>
      </c>
      <c r="C1434" s="35" t="s">
        <v>358</v>
      </c>
      <c r="D1434" s="34">
        <f>CEILING(RIGHT(A1434,3)/VLOOKUP(INT(A1434/1000),辅助表!$A$1:$F$54,5,FALSE),1)*VLOOKUP(INT(A1434/1000),辅助表!$A$1:$F$54,6,FALSE)</f>
        <v>44</v>
      </c>
      <c r="E1434" s="34">
        <v>0</v>
      </c>
      <c r="F1434" s="34">
        <f>ROUND(D1434*VLOOKUP(INT(A1434/1000),辅助表!$A$1:$F$54,5,FALSE),0)/VLOOKUP(INT(A1434/1000),辅助表!$A$1:$F$54,6,FALSE)</f>
        <v>440</v>
      </c>
      <c r="G1434" s="34" t="str">
        <f>VLOOKUP(INT(A1434/1000),辅助表!$A$1:$F$54,4,FALSE)&amp;"+"&amp;(D1434/VLOOKUP(INT(A1434/1000),辅助表!$A$1:$F$54,6,FALSE))&amp;VLOOKUP(INT(A1434/1000),辅助表!$A$1:$G$54,7,FALSE)</f>
        <v>最小魔法+44</v>
      </c>
    </row>
    <row r="1435" spans="1:7">
      <c r="A1435" s="5">
        <v>3432</v>
      </c>
      <c r="B1435" s="34" t="s">
        <v>46</v>
      </c>
      <c r="C1435" s="35" t="s">
        <v>358</v>
      </c>
      <c r="D1435" s="34">
        <f>CEILING(RIGHT(A1435,3)/VLOOKUP(INT(A1435/1000),辅助表!$A$1:$F$54,5,FALSE),1)*VLOOKUP(INT(A1435/1000),辅助表!$A$1:$F$54,6,FALSE)</f>
        <v>44</v>
      </c>
      <c r="E1435" s="34">
        <v>0</v>
      </c>
      <c r="F1435" s="34">
        <f>ROUND(D1435*VLOOKUP(INT(A1435/1000),辅助表!$A$1:$F$54,5,FALSE),0)/VLOOKUP(INT(A1435/1000),辅助表!$A$1:$F$54,6,FALSE)</f>
        <v>440</v>
      </c>
      <c r="G1435" s="34" t="str">
        <f>VLOOKUP(INT(A1435/1000),辅助表!$A$1:$F$54,4,FALSE)&amp;"+"&amp;(D1435/VLOOKUP(INT(A1435/1000),辅助表!$A$1:$F$54,6,FALSE))&amp;VLOOKUP(INT(A1435/1000),辅助表!$A$1:$G$54,7,FALSE)</f>
        <v>最小魔法+44</v>
      </c>
    </row>
    <row r="1436" spans="1:7">
      <c r="A1436" s="5">
        <v>3433</v>
      </c>
      <c r="B1436" s="34" t="s">
        <v>46</v>
      </c>
      <c r="C1436" s="35" t="s">
        <v>358</v>
      </c>
      <c r="D1436" s="34">
        <f>CEILING(RIGHT(A1436,3)/VLOOKUP(INT(A1436/1000),辅助表!$A$1:$F$54,5,FALSE),1)*VLOOKUP(INT(A1436/1000),辅助表!$A$1:$F$54,6,FALSE)</f>
        <v>44</v>
      </c>
      <c r="E1436" s="34">
        <v>0</v>
      </c>
      <c r="F1436" s="34">
        <f>ROUND(D1436*VLOOKUP(INT(A1436/1000),辅助表!$A$1:$F$54,5,FALSE),0)/VLOOKUP(INT(A1436/1000),辅助表!$A$1:$F$54,6,FALSE)</f>
        <v>440</v>
      </c>
      <c r="G1436" s="34" t="str">
        <f>VLOOKUP(INT(A1436/1000),辅助表!$A$1:$F$54,4,FALSE)&amp;"+"&amp;(D1436/VLOOKUP(INT(A1436/1000),辅助表!$A$1:$F$54,6,FALSE))&amp;VLOOKUP(INT(A1436/1000),辅助表!$A$1:$G$54,7,FALSE)</f>
        <v>最小魔法+44</v>
      </c>
    </row>
    <row r="1437" spans="1:7">
      <c r="A1437" s="5">
        <v>3434</v>
      </c>
      <c r="B1437" s="34" t="s">
        <v>46</v>
      </c>
      <c r="C1437" s="35" t="s">
        <v>358</v>
      </c>
      <c r="D1437" s="34">
        <f>CEILING(RIGHT(A1437,3)/VLOOKUP(INT(A1437/1000),辅助表!$A$1:$F$54,5,FALSE),1)*VLOOKUP(INT(A1437/1000),辅助表!$A$1:$F$54,6,FALSE)</f>
        <v>44</v>
      </c>
      <c r="E1437" s="34">
        <v>0</v>
      </c>
      <c r="F1437" s="34">
        <f>ROUND(D1437*VLOOKUP(INT(A1437/1000),辅助表!$A$1:$F$54,5,FALSE),0)/VLOOKUP(INT(A1437/1000),辅助表!$A$1:$F$54,6,FALSE)</f>
        <v>440</v>
      </c>
      <c r="G1437" s="34" t="str">
        <f>VLOOKUP(INT(A1437/1000),辅助表!$A$1:$F$54,4,FALSE)&amp;"+"&amp;(D1437/VLOOKUP(INT(A1437/1000),辅助表!$A$1:$F$54,6,FALSE))&amp;VLOOKUP(INT(A1437/1000),辅助表!$A$1:$G$54,7,FALSE)</f>
        <v>最小魔法+44</v>
      </c>
    </row>
    <row r="1438" spans="1:7">
      <c r="A1438" s="5">
        <v>3435</v>
      </c>
      <c r="B1438" s="34" t="s">
        <v>46</v>
      </c>
      <c r="C1438" s="35" t="s">
        <v>358</v>
      </c>
      <c r="D1438" s="34">
        <f>CEILING(RIGHT(A1438,3)/VLOOKUP(INT(A1438/1000),辅助表!$A$1:$F$54,5,FALSE),1)*VLOOKUP(INT(A1438/1000),辅助表!$A$1:$F$54,6,FALSE)</f>
        <v>44</v>
      </c>
      <c r="E1438" s="34">
        <v>0</v>
      </c>
      <c r="F1438" s="34">
        <f>ROUND(D1438*VLOOKUP(INT(A1438/1000),辅助表!$A$1:$F$54,5,FALSE),0)/VLOOKUP(INT(A1438/1000),辅助表!$A$1:$F$54,6,FALSE)</f>
        <v>440</v>
      </c>
      <c r="G1438" s="34" t="str">
        <f>VLOOKUP(INT(A1438/1000),辅助表!$A$1:$F$54,4,FALSE)&amp;"+"&amp;(D1438/VLOOKUP(INT(A1438/1000),辅助表!$A$1:$F$54,6,FALSE))&amp;VLOOKUP(INT(A1438/1000),辅助表!$A$1:$G$54,7,FALSE)</f>
        <v>最小魔法+44</v>
      </c>
    </row>
    <row r="1439" spans="1:7">
      <c r="A1439" s="5">
        <v>3436</v>
      </c>
      <c r="B1439" s="34" t="s">
        <v>46</v>
      </c>
      <c r="C1439" s="35" t="s">
        <v>358</v>
      </c>
      <c r="D1439" s="34">
        <f>CEILING(RIGHT(A1439,3)/VLOOKUP(INT(A1439/1000),辅助表!$A$1:$F$54,5,FALSE),1)*VLOOKUP(INT(A1439/1000),辅助表!$A$1:$F$54,6,FALSE)</f>
        <v>44</v>
      </c>
      <c r="E1439" s="34">
        <v>0</v>
      </c>
      <c r="F1439" s="34">
        <f>ROUND(D1439*VLOOKUP(INT(A1439/1000),辅助表!$A$1:$F$54,5,FALSE),0)/VLOOKUP(INT(A1439/1000),辅助表!$A$1:$F$54,6,FALSE)</f>
        <v>440</v>
      </c>
      <c r="G1439" s="34" t="str">
        <f>VLOOKUP(INT(A1439/1000),辅助表!$A$1:$F$54,4,FALSE)&amp;"+"&amp;(D1439/VLOOKUP(INT(A1439/1000),辅助表!$A$1:$F$54,6,FALSE))&amp;VLOOKUP(INT(A1439/1000),辅助表!$A$1:$G$54,7,FALSE)</f>
        <v>最小魔法+44</v>
      </c>
    </row>
    <row r="1440" spans="1:7">
      <c r="A1440" s="5">
        <v>3437</v>
      </c>
      <c r="B1440" s="34" t="s">
        <v>46</v>
      </c>
      <c r="C1440" s="35" t="s">
        <v>358</v>
      </c>
      <c r="D1440" s="34">
        <f>CEILING(RIGHT(A1440,3)/VLOOKUP(INT(A1440/1000),辅助表!$A$1:$F$54,5,FALSE),1)*VLOOKUP(INT(A1440/1000),辅助表!$A$1:$F$54,6,FALSE)</f>
        <v>44</v>
      </c>
      <c r="E1440" s="34">
        <v>0</v>
      </c>
      <c r="F1440" s="34">
        <f>ROUND(D1440*VLOOKUP(INT(A1440/1000),辅助表!$A$1:$F$54,5,FALSE),0)/VLOOKUP(INT(A1440/1000),辅助表!$A$1:$F$54,6,FALSE)</f>
        <v>440</v>
      </c>
      <c r="G1440" s="34" t="str">
        <f>VLOOKUP(INT(A1440/1000),辅助表!$A$1:$F$54,4,FALSE)&amp;"+"&amp;(D1440/VLOOKUP(INT(A1440/1000),辅助表!$A$1:$F$54,6,FALSE))&amp;VLOOKUP(INT(A1440/1000),辅助表!$A$1:$G$54,7,FALSE)</f>
        <v>最小魔法+44</v>
      </c>
    </row>
    <row r="1441" spans="1:7">
      <c r="A1441" s="5">
        <v>3438</v>
      </c>
      <c r="B1441" s="34" t="s">
        <v>46</v>
      </c>
      <c r="C1441" s="35" t="s">
        <v>358</v>
      </c>
      <c r="D1441" s="34">
        <f>CEILING(RIGHT(A1441,3)/VLOOKUP(INT(A1441/1000),辅助表!$A$1:$F$54,5,FALSE),1)*VLOOKUP(INT(A1441/1000),辅助表!$A$1:$F$54,6,FALSE)</f>
        <v>44</v>
      </c>
      <c r="E1441" s="34">
        <v>0</v>
      </c>
      <c r="F1441" s="34">
        <f>ROUND(D1441*VLOOKUP(INT(A1441/1000),辅助表!$A$1:$F$54,5,FALSE),0)/VLOOKUP(INT(A1441/1000),辅助表!$A$1:$F$54,6,FALSE)</f>
        <v>440</v>
      </c>
      <c r="G1441" s="34" t="str">
        <f>VLOOKUP(INT(A1441/1000),辅助表!$A$1:$F$54,4,FALSE)&amp;"+"&amp;(D1441/VLOOKUP(INT(A1441/1000),辅助表!$A$1:$F$54,6,FALSE))&amp;VLOOKUP(INT(A1441/1000),辅助表!$A$1:$G$54,7,FALSE)</f>
        <v>最小魔法+44</v>
      </c>
    </row>
    <row r="1442" spans="1:7">
      <c r="A1442" s="5">
        <v>3439</v>
      </c>
      <c r="B1442" s="34" t="s">
        <v>46</v>
      </c>
      <c r="C1442" s="35" t="s">
        <v>358</v>
      </c>
      <c r="D1442" s="34">
        <f>CEILING(RIGHT(A1442,3)/VLOOKUP(INT(A1442/1000),辅助表!$A$1:$F$54,5,FALSE),1)*VLOOKUP(INT(A1442/1000),辅助表!$A$1:$F$54,6,FALSE)</f>
        <v>44</v>
      </c>
      <c r="E1442" s="34">
        <v>0</v>
      </c>
      <c r="F1442" s="34">
        <f>ROUND(D1442*VLOOKUP(INT(A1442/1000),辅助表!$A$1:$F$54,5,FALSE),0)/VLOOKUP(INT(A1442/1000),辅助表!$A$1:$F$54,6,FALSE)</f>
        <v>440</v>
      </c>
      <c r="G1442" s="34" t="str">
        <f>VLOOKUP(INT(A1442/1000),辅助表!$A$1:$F$54,4,FALSE)&amp;"+"&amp;(D1442/VLOOKUP(INT(A1442/1000),辅助表!$A$1:$F$54,6,FALSE))&amp;VLOOKUP(INT(A1442/1000),辅助表!$A$1:$G$54,7,FALSE)</f>
        <v>最小魔法+44</v>
      </c>
    </row>
    <row r="1443" spans="1:7">
      <c r="A1443" s="5">
        <v>3440</v>
      </c>
      <c r="B1443" s="34" t="s">
        <v>46</v>
      </c>
      <c r="C1443" s="35" t="s">
        <v>358</v>
      </c>
      <c r="D1443" s="34">
        <f>CEILING(RIGHT(A1443,3)/VLOOKUP(INT(A1443/1000),辅助表!$A$1:$F$54,5,FALSE),1)*VLOOKUP(INT(A1443/1000),辅助表!$A$1:$F$54,6,FALSE)</f>
        <v>44</v>
      </c>
      <c r="E1443" s="34">
        <v>0</v>
      </c>
      <c r="F1443" s="34">
        <f>ROUND(D1443*VLOOKUP(INT(A1443/1000),辅助表!$A$1:$F$54,5,FALSE),0)/VLOOKUP(INT(A1443/1000),辅助表!$A$1:$F$54,6,FALSE)</f>
        <v>440</v>
      </c>
      <c r="G1443" s="34" t="str">
        <f>VLOOKUP(INT(A1443/1000),辅助表!$A$1:$F$54,4,FALSE)&amp;"+"&amp;(D1443/VLOOKUP(INT(A1443/1000),辅助表!$A$1:$F$54,6,FALSE))&amp;VLOOKUP(INT(A1443/1000),辅助表!$A$1:$G$54,7,FALSE)</f>
        <v>最小魔法+44</v>
      </c>
    </row>
    <row r="1444" spans="1:7">
      <c r="A1444" s="5">
        <v>3441</v>
      </c>
      <c r="B1444" s="34" t="s">
        <v>46</v>
      </c>
      <c r="C1444" s="35" t="s">
        <v>358</v>
      </c>
      <c r="D1444" s="34">
        <f>CEILING(RIGHT(A1444,3)/VLOOKUP(INT(A1444/1000),辅助表!$A$1:$F$54,5,FALSE),1)*VLOOKUP(INT(A1444/1000),辅助表!$A$1:$F$54,6,FALSE)</f>
        <v>45</v>
      </c>
      <c r="E1444" s="34">
        <v>0</v>
      </c>
      <c r="F1444" s="34">
        <f>ROUND(D1444*VLOOKUP(INT(A1444/1000),辅助表!$A$1:$F$54,5,FALSE),0)/VLOOKUP(INT(A1444/1000),辅助表!$A$1:$F$54,6,FALSE)</f>
        <v>450</v>
      </c>
      <c r="G1444" s="34" t="str">
        <f>VLOOKUP(INT(A1444/1000),辅助表!$A$1:$F$54,4,FALSE)&amp;"+"&amp;(D1444/VLOOKUP(INT(A1444/1000),辅助表!$A$1:$F$54,6,FALSE))&amp;VLOOKUP(INT(A1444/1000),辅助表!$A$1:$G$54,7,FALSE)</f>
        <v>最小魔法+45</v>
      </c>
    </row>
    <row r="1445" spans="1:7">
      <c r="A1445" s="5">
        <v>3442</v>
      </c>
      <c r="B1445" s="34" t="s">
        <v>46</v>
      </c>
      <c r="C1445" s="35" t="s">
        <v>358</v>
      </c>
      <c r="D1445" s="34">
        <f>CEILING(RIGHT(A1445,3)/VLOOKUP(INT(A1445/1000),辅助表!$A$1:$F$54,5,FALSE),1)*VLOOKUP(INT(A1445/1000),辅助表!$A$1:$F$54,6,FALSE)</f>
        <v>45</v>
      </c>
      <c r="E1445" s="34">
        <v>0</v>
      </c>
      <c r="F1445" s="34">
        <f>ROUND(D1445*VLOOKUP(INT(A1445/1000),辅助表!$A$1:$F$54,5,FALSE),0)/VLOOKUP(INT(A1445/1000),辅助表!$A$1:$F$54,6,FALSE)</f>
        <v>450</v>
      </c>
      <c r="G1445" s="34" t="str">
        <f>VLOOKUP(INT(A1445/1000),辅助表!$A$1:$F$54,4,FALSE)&amp;"+"&amp;(D1445/VLOOKUP(INT(A1445/1000),辅助表!$A$1:$F$54,6,FALSE))&amp;VLOOKUP(INT(A1445/1000),辅助表!$A$1:$G$54,7,FALSE)</f>
        <v>最小魔法+45</v>
      </c>
    </row>
    <row r="1446" spans="1:7">
      <c r="A1446" s="5">
        <v>3443</v>
      </c>
      <c r="B1446" s="34" t="s">
        <v>46</v>
      </c>
      <c r="C1446" s="35" t="s">
        <v>358</v>
      </c>
      <c r="D1446" s="34">
        <f>CEILING(RIGHT(A1446,3)/VLOOKUP(INT(A1446/1000),辅助表!$A$1:$F$54,5,FALSE),1)*VLOOKUP(INT(A1446/1000),辅助表!$A$1:$F$54,6,FALSE)</f>
        <v>45</v>
      </c>
      <c r="E1446" s="34">
        <v>0</v>
      </c>
      <c r="F1446" s="34">
        <f>ROUND(D1446*VLOOKUP(INT(A1446/1000),辅助表!$A$1:$F$54,5,FALSE),0)/VLOOKUP(INT(A1446/1000),辅助表!$A$1:$F$54,6,FALSE)</f>
        <v>450</v>
      </c>
      <c r="G1446" s="34" t="str">
        <f>VLOOKUP(INT(A1446/1000),辅助表!$A$1:$F$54,4,FALSE)&amp;"+"&amp;(D1446/VLOOKUP(INT(A1446/1000),辅助表!$A$1:$F$54,6,FALSE))&amp;VLOOKUP(INT(A1446/1000),辅助表!$A$1:$G$54,7,FALSE)</f>
        <v>最小魔法+45</v>
      </c>
    </row>
    <row r="1447" spans="1:7">
      <c r="A1447" s="5">
        <v>3444</v>
      </c>
      <c r="B1447" s="34" t="s">
        <v>46</v>
      </c>
      <c r="C1447" s="35" t="s">
        <v>358</v>
      </c>
      <c r="D1447" s="34">
        <f>CEILING(RIGHT(A1447,3)/VLOOKUP(INT(A1447/1000),辅助表!$A$1:$F$54,5,FALSE),1)*VLOOKUP(INT(A1447/1000),辅助表!$A$1:$F$54,6,FALSE)</f>
        <v>45</v>
      </c>
      <c r="E1447" s="34">
        <v>0</v>
      </c>
      <c r="F1447" s="34">
        <f>ROUND(D1447*VLOOKUP(INT(A1447/1000),辅助表!$A$1:$F$54,5,FALSE),0)/VLOOKUP(INT(A1447/1000),辅助表!$A$1:$F$54,6,FALSE)</f>
        <v>450</v>
      </c>
      <c r="G1447" s="34" t="str">
        <f>VLOOKUP(INT(A1447/1000),辅助表!$A$1:$F$54,4,FALSE)&amp;"+"&amp;(D1447/VLOOKUP(INT(A1447/1000),辅助表!$A$1:$F$54,6,FALSE))&amp;VLOOKUP(INT(A1447/1000),辅助表!$A$1:$G$54,7,FALSE)</f>
        <v>最小魔法+45</v>
      </c>
    </row>
    <row r="1448" spans="1:7">
      <c r="A1448" s="5">
        <v>3445</v>
      </c>
      <c r="B1448" s="34" t="s">
        <v>46</v>
      </c>
      <c r="C1448" s="35" t="s">
        <v>358</v>
      </c>
      <c r="D1448" s="34">
        <f>CEILING(RIGHT(A1448,3)/VLOOKUP(INT(A1448/1000),辅助表!$A$1:$F$54,5,FALSE),1)*VLOOKUP(INT(A1448/1000),辅助表!$A$1:$F$54,6,FALSE)</f>
        <v>45</v>
      </c>
      <c r="E1448" s="34">
        <v>0</v>
      </c>
      <c r="F1448" s="34">
        <f>ROUND(D1448*VLOOKUP(INT(A1448/1000),辅助表!$A$1:$F$54,5,FALSE),0)/VLOOKUP(INT(A1448/1000),辅助表!$A$1:$F$54,6,FALSE)</f>
        <v>450</v>
      </c>
      <c r="G1448" s="34" t="str">
        <f>VLOOKUP(INT(A1448/1000),辅助表!$A$1:$F$54,4,FALSE)&amp;"+"&amp;(D1448/VLOOKUP(INT(A1448/1000),辅助表!$A$1:$F$54,6,FALSE))&amp;VLOOKUP(INT(A1448/1000),辅助表!$A$1:$G$54,7,FALSE)</f>
        <v>最小魔法+45</v>
      </c>
    </row>
    <row r="1449" spans="1:7">
      <c r="A1449" s="5">
        <v>3446</v>
      </c>
      <c r="B1449" s="34" t="s">
        <v>46</v>
      </c>
      <c r="C1449" s="35" t="s">
        <v>358</v>
      </c>
      <c r="D1449" s="34">
        <f>CEILING(RIGHT(A1449,3)/VLOOKUP(INT(A1449/1000),辅助表!$A$1:$F$54,5,FALSE),1)*VLOOKUP(INT(A1449/1000),辅助表!$A$1:$F$54,6,FALSE)</f>
        <v>45</v>
      </c>
      <c r="E1449" s="34">
        <v>0</v>
      </c>
      <c r="F1449" s="34">
        <f>ROUND(D1449*VLOOKUP(INT(A1449/1000),辅助表!$A$1:$F$54,5,FALSE),0)/VLOOKUP(INT(A1449/1000),辅助表!$A$1:$F$54,6,FALSE)</f>
        <v>450</v>
      </c>
      <c r="G1449" s="34" t="str">
        <f>VLOOKUP(INT(A1449/1000),辅助表!$A$1:$F$54,4,FALSE)&amp;"+"&amp;(D1449/VLOOKUP(INT(A1449/1000),辅助表!$A$1:$F$54,6,FALSE))&amp;VLOOKUP(INT(A1449/1000),辅助表!$A$1:$G$54,7,FALSE)</f>
        <v>最小魔法+45</v>
      </c>
    </row>
    <row r="1450" spans="1:7">
      <c r="A1450" s="5">
        <v>3447</v>
      </c>
      <c r="B1450" s="34" t="s">
        <v>46</v>
      </c>
      <c r="C1450" s="35" t="s">
        <v>358</v>
      </c>
      <c r="D1450" s="34">
        <f>CEILING(RIGHT(A1450,3)/VLOOKUP(INT(A1450/1000),辅助表!$A$1:$F$54,5,FALSE),1)*VLOOKUP(INT(A1450/1000),辅助表!$A$1:$F$54,6,FALSE)</f>
        <v>45</v>
      </c>
      <c r="E1450" s="34">
        <v>0</v>
      </c>
      <c r="F1450" s="34">
        <f>ROUND(D1450*VLOOKUP(INT(A1450/1000),辅助表!$A$1:$F$54,5,FALSE),0)/VLOOKUP(INT(A1450/1000),辅助表!$A$1:$F$54,6,FALSE)</f>
        <v>450</v>
      </c>
      <c r="G1450" s="34" t="str">
        <f>VLOOKUP(INT(A1450/1000),辅助表!$A$1:$F$54,4,FALSE)&amp;"+"&amp;(D1450/VLOOKUP(INT(A1450/1000),辅助表!$A$1:$F$54,6,FALSE))&amp;VLOOKUP(INT(A1450/1000),辅助表!$A$1:$G$54,7,FALSE)</f>
        <v>最小魔法+45</v>
      </c>
    </row>
    <row r="1451" spans="1:7">
      <c r="A1451" s="5">
        <v>3448</v>
      </c>
      <c r="B1451" s="34" t="s">
        <v>46</v>
      </c>
      <c r="C1451" s="35" t="s">
        <v>358</v>
      </c>
      <c r="D1451" s="34">
        <f>CEILING(RIGHT(A1451,3)/VLOOKUP(INT(A1451/1000),辅助表!$A$1:$F$54,5,FALSE),1)*VLOOKUP(INT(A1451/1000),辅助表!$A$1:$F$54,6,FALSE)</f>
        <v>45</v>
      </c>
      <c r="E1451" s="34">
        <v>0</v>
      </c>
      <c r="F1451" s="34">
        <f>ROUND(D1451*VLOOKUP(INT(A1451/1000),辅助表!$A$1:$F$54,5,FALSE),0)/VLOOKUP(INT(A1451/1000),辅助表!$A$1:$F$54,6,FALSE)</f>
        <v>450</v>
      </c>
      <c r="G1451" s="34" t="str">
        <f>VLOOKUP(INT(A1451/1000),辅助表!$A$1:$F$54,4,FALSE)&amp;"+"&amp;(D1451/VLOOKUP(INT(A1451/1000),辅助表!$A$1:$F$54,6,FALSE))&amp;VLOOKUP(INT(A1451/1000),辅助表!$A$1:$G$54,7,FALSE)</f>
        <v>最小魔法+45</v>
      </c>
    </row>
    <row r="1452" spans="1:7">
      <c r="A1452" s="5">
        <v>3449</v>
      </c>
      <c r="B1452" s="34" t="s">
        <v>46</v>
      </c>
      <c r="C1452" s="35" t="s">
        <v>358</v>
      </c>
      <c r="D1452" s="34">
        <f>CEILING(RIGHT(A1452,3)/VLOOKUP(INT(A1452/1000),辅助表!$A$1:$F$54,5,FALSE),1)*VLOOKUP(INT(A1452/1000),辅助表!$A$1:$F$54,6,FALSE)</f>
        <v>45</v>
      </c>
      <c r="E1452" s="34">
        <v>0</v>
      </c>
      <c r="F1452" s="34">
        <f>ROUND(D1452*VLOOKUP(INT(A1452/1000),辅助表!$A$1:$F$54,5,FALSE),0)/VLOOKUP(INT(A1452/1000),辅助表!$A$1:$F$54,6,FALSE)</f>
        <v>450</v>
      </c>
      <c r="G1452" s="34" t="str">
        <f>VLOOKUP(INT(A1452/1000),辅助表!$A$1:$F$54,4,FALSE)&amp;"+"&amp;(D1452/VLOOKUP(INT(A1452/1000),辅助表!$A$1:$F$54,6,FALSE))&amp;VLOOKUP(INT(A1452/1000),辅助表!$A$1:$G$54,7,FALSE)</f>
        <v>最小魔法+45</v>
      </c>
    </row>
    <row r="1453" spans="1:7">
      <c r="A1453" s="5">
        <v>3450</v>
      </c>
      <c r="B1453" s="34" t="s">
        <v>46</v>
      </c>
      <c r="C1453" s="35" t="s">
        <v>358</v>
      </c>
      <c r="D1453" s="34">
        <f>CEILING(RIGHT(A1453,3)/VLOOKUP(INT(A1453/1000),辅助表!$A$1:$F$54,5,FALSE),1)*VLOOKUP(INT(A1453/1000),辅助表!$A$1:$F$54,6,FALSE)</f>
        <v>45</v>
      </c>
      <c r="E1453" s="34">
        <v>0</v>
      </c>
      <c r="F1453" s="34">
        <f>ROUND(D1453*VLOOKUP(INT(A1453/1000),辅助表!$A$1:$F$54,5,FALSE),0)/VLOOKUP(INT(A1453/1000),辅助表!$A$1:$F$54,6,FALSE)</f>
        <v>450</v>
      </c>
      <c r="G1453" s="34" t="str">
        <f>VLOOKUP(INT(A1453/1000),辅助表!$A$1:$F$54,4,FALSE)&amp;"+"&amp;(D1453/VLOOKUP(INT(A1453/1000),辅助表!$A$1:$F$54,6,FALSE))&amp;VLOOKUP(INT(A1453/1000),辅助表!$A$1:$G$54,7,FALSE)</f>
        <v>最小魔法+45</v>
      </c>
    </row>
    <row r="1454" spans="1:7">
      <c r="A1454" s="5">
        <v>3451</v>
      </c>
      <c r="B1454" s="34" t="s">
        <v>46</v>
      </c>
      <c r="C1454" s="35" t="s">
        <v>358</v>
      </c>
      <c r="D1454" s="34">
        <f>CEILING(RIGHT(A1454,3)/VLOOKUP(INT(A1454/1000),辅助表!$A$1:$F$54,5,FALSE),1)*VLOOKUP(INT(A1454/1000),辅助表!$A$1:$F$54,6,FALSE)</f>
        <v>46</v>
      </c>
      <c r="E1454" s="34">
        <v>0</v>
      </c>
      <c r="F1454" s="34">
        <f>ROUND(D1454*VLOOKUP(INT(A1454/1000),辅助表!$A$1:$F$54,5,FALSE),0)/VLOOKUP(INT(A1454/1000),辅助表!$A$1:$F$54,6,FALSE)</f>
        <v>460</v>
      </c>
      <c r="G1454" s="34" t="str">
        <f>VLOOKUP(INT(A1454/1000),辅助表!$A$1:$F$54,4,FALSE)&amp;"+"&amp;(D1454/VLOOKUP(INT(A1454/1000),辅助表!$A$1:$F$54,6,FALSE))&amp;VLOOKUP(INT(A1454/1000),辅助表!$A$1:$G$54,7,FALSE)</f>
        <v>最小魔法+46</v>
      </c>
    </row>
    <row r="1455" spans="1:7">
      <c r="A1455" s="5">
        <v>3452</v>
      </c>
      <c r="B1455" s="34" t="s">
        <v>46</v>
      </c>
      <c r="C1455" s="35" t="s">
        <v>358</v>
      </c>
      <c r="D1455" s="34">
        <f>CEILING(RIGHT(A1455,3)/VLOOKUP(INT(A1455/1000),辅助表!$A$1:$F$54,5,FALSE),1)*VLOOKUP(INT(A1455/1000),辅助表!$A$1:$F$54,6,FALSE)</f>
        <v>46</v>
      </c>
      <c r="E1455" s="34">
        <v>0</v>
      </c>
      <c r="F1455" s="34">
        <f>ROUND(D1455*VLOOKUP(INT(A1455/1000),辅助表!$A$1:$F$54,5,FALSE),0)/VLOOKUP(INT(A1455/1000),辅助表!$A$1:$F$54,6,FALSE)</f>
        <v>460</v>
      </c>
      <c r="G1455" s="34" t="str">
        <f>VLOOKUP(INT(A1455/1000),辅助表!$A$1:$F$54,4,FALSE)&amp;"+"&amp;(D1455/VLOOKUP(INT(A1455/1000),辅助表!$A$1:$F$54,6,FALSE))&amp;VLOOKUP(INT(A1455/1000),辅助表!$A$1:$G$54,7,FALSE)</f>
        <v>最小魔法+46</v>
      </c>
    </row>
    <row r="1456" spans="1:7">
      <c r="A1456" s="5">
        <v>3453</v>
      </c>
      <c r="B1456" s="34" t="s">
        <v>46</v>
      </c>
      <c r="C1456" s="35" t="s">
        <v>358</v>
      </c>
      <c r="D1456" s="34">
        <f>CEILING(RIGHT(A1456,3)/VLOOKUP(INT(A1456/1000),辅助表!$A$1:$F$54,5,FALSE),1)*VLOOKUP(INT(A1456/1000),辅助表!$A$1:$F$54,6,FALSE)</f>
        <v>46</v>
      </c>
      <c r="E1456" s="34">
        <v>0</v>
      </c>
      <c r="F1456" s="34">
        <f>ROUND(D1456*VLOOKUP(INT(A1456/1000),辅助表!$A$1:$F$54,5,FALSE),0)/VLOOKUP(INT(A1456/1000),辅助表!$A$1:$F$54,6,FALSE)</f>
        <v>460</v>
      </c>
      <c r="G1456" s="34" t="str">
        <f>VLOOKUP(INT(A1456/1000),辅助表!$A$1:$F$54,4,FALSE)&amp;"+"&amp;(D1456/VLOOKUP(INT(A1456/1000),辅助表!$A$1:$F$54,6,FALSE))&amp;VLOOKUP(INT(A1456/1000),辅助表!$A$1:$G$54,7,FALSE)</f>
        <v>最小魔法+46</v>
      </c>
    </row>
    <row r="1457" spans="1:7">
      <c r="A1457" s="5">
        <v>3454</v>
      </c>
      <c r="B1457" s="34" t="s">
        <v>46</v>
      </c>
      <c r="C1457" s="35" t="s">
        <v>358</v>
      </c>
      <c r="D1457" s="34">
        <f>CEILING(RIGHT(A1457,3)/VLOOKUP(INT(A1457/1000),辅助表!$A$1:$F$54,5,FALSE),1)*VLOOKUP(INT(A1457/1000),辅助表!$A$1:$F$54,6,FALSE)</f>
        <v>46</v>
      </c>
      <c r="E1457" s="34">
        <v>0</v>
      </c>
      <c r="F1457" s="34">
        <f>ROUND(D1457*VLOOKUP(INT(A1457/1000),辅助表!$A$1:$F$54,5,FALSE),0)/VLOOKUP(INT(A1457/1000),辅助表!$A$1:$F$54,6,FALSE)</f>
        <v>460</v>
      </c>
      <c r="G1457" s="34" t="str">
        <f>VLOOKUP(INT(A1457/1000),辅助表!$A$1:$F$54,4,FALSE)&amp;"+"&amp;(D1457/VLOOKUP(INT(A1457/1000),辅助表!$A$1:$F$54,6,FALSE))&amp;VLOOKUP(INT(A1457/1000),辅助表!$A$1:$G$54,7,FALSE)</f>
        <v>最小魔法+46</v>
      </c>
    </row>
    <row r="1458" spans="1:7">
      <c r="A1458" s="5">
        <v>3455</v>
      </c>
      <c r="B1458" s="34" t="s">
        <v>46</v>
      </c>
      <c r="C1458" s="35" t="s">
        <v>358</v>
      </c>
      <c r="D1458" s="34">
        <f>CEILING(RIGHT(A1458,3)/VLOOKUP(INT(A1458/1000),辅助表!$A$1:$F$54,5,FALSE),1)*VLOOKUP(INT(A1458/1000),辅助表!$A$1:$F$54,6,FALSE)</f>
        <v>46</v>
      </c>
      <c r="E1458" s="34">
        <v>0</v>
      </c>
      <c r="F1458" s="34">
        <f>ROUND(D1458*VLOOKUP(INT(A1458/1000),辅助表!$A$1:$F$54,5,FALSE),0)/VLOOKUP(INT(A1458/1000),辅助表!$A$1:$F$54,6,FALSE)</f>
        <v>460</v>
      </c>
      <c r="G1458" s="34" t="str">
        <f>VLOOKUP(INT(A1458/1000),辅助表!$A$1:$F$54,4,FALSE)&amp;"+"&amp;(D1458/VLOOKUP(INT(A1458/1000),辅助表!$A$1:$F$54,6,FALSE))&amp;VLOOKUP(INT(A1458/1000),辅助表!$A$1:$G$54,7,FALSE)</f>
        <v>最小魔法+46</v>
      </c>
    </row>
    <row r="1459" spans="1:7">
      <c r="A1459" s="5">
        <v>3456</v>
      </c>
      <c r="B1459" s="34" t="s">
        <v>46</v>
      </c>
      <c r="C1459" s="35" t="s">
        <v>358</v>
      </c>
      <c r="D1459" s="34">
        <f>CEILING(RIGHT(A1459,3)/VLOOKUP(INT(A1459/1000),辅助表!$A$1:$F$54,5,FALSE),1)*VLOOKUP(INT(A1459/1000),辅助表!$A$1:$F$54,6,FALSE)</f>
        <v>46</v>
      </c>
      <c r="E1459" s="34">
        <v>0</v>
      </c>
      <c r="F1459" s="34">
        <f>ROUND(D1459*VLOOKUP(INT(A1459/1000),辅助表!$A$1:$F$54,5,FALSE),0)/VLOOKUP(INT(A1459/1000),辅助表!$A$1:$F$54,6,FALSE)</f>
        <v>460</v>
      </c>
      <c r="G1459" s="34" t="str">
        <f>VLOOKUP(INT(A1459/1000),辅助表!$A$1:$F$54,4,FALSE)&amp;"+"&amp;(D1459/VLOOKUP(INT(A1459/1000),辅助表!$A$1:$F$54,6,FALSE))&amp;VLOOKUP(INT(A1459/1000),辅助表!$A$1:$G$54,7,FALSE)</f>
        <v>最小魔法+46</v>
      </c>
    </row>
    <row r="1460" spans="1:7">
      <c r="A1460" s="5">
        <v>3457</v>
      </c>
      <c r="B1460" s="34" t="s">
        <v>46</v>
      </c>
      <c r="C1460" s="35" t="s">
        <v>358</v>
      </c>
      <c r="D1460" s="34">
        <f>CEILING(RIGHT(A1460,3)/VLOOKUP(INT(A1460/1000),辅助表!$A$1:$F$54,5,FALSE),1)*VLOOKUP(INT(A1460/1000),辅助表!$A$1:$F$54,6,FALSE)</f>
        <v>46</v>
      </c>
      <c r="E1460" s="34">
        <v>0</v>
      </c>
      <c r="F1460" s="34">
        <f>ROUND(D1460*VLOOKUP(INT(A1460/1000),辅助表!$A$1:$F$54,5,FALSE),0)/VLOOKUP(INT(A1460/1000),辅助表!$A$1:$F$54,6,FALSE)</f>
        <v>460</v>
      </c>
      <c r="G1460" s="34" t="str">
        <f>VLOOKUP(INT(A1460/1000),辅助表!$A$1:$F$54,4,FALSE)&amp;"+"&amp;(D1460/VLOOKUP(INT(A1460/1000),辅助表!$A$1:$F$54,6,FALSE))&amp;VLOOKUP(INT(A1460/1000),辅助表!$A$1:$G$54,7,FALSE)</f>
        <v>最小魔法+46</v>
      </c>
    </row>
    <row r="1461" spans="1:7">
      <c r="A1461" s="5">
        <v>3458</v>
      </c>
      <c r="B1461" s="34" t="s">
        <v>46</v>
      </c>
      <c r="C1461" s="35" t="s">
        <v>358</v>
      </c>
      <c r="D1461" s="34">
        <f>CEILING(RIGHT(A1461,3)/VLOOKUP(INT(A1461/1000),辅助表!$A$1:$F$54,5,FALSE),1)*VLOOKUP(INT(A1461/1000),辅助表!$A$1:$F$54,6,FALSE)</f>
        <v>46</v>
      </c>
      <c r="E1461" s="34">
        <v>0</v>
      </c>
      <c r="F1461" s="34">
        <f>ROUND(D1461*VLOOKUP(INT(A1461/1000),辅助表!$A$1:$F$54,5,FALSE),0)/VLOOKUP(INT(A1461/1000),辅助表!$A$1:$F$54,6,FALSE)</f>
        <v>460</v>
      </c>
      <c r="G1461" s="34" t="str">
        <f>VLOOKUP(INT(A1461/1000),辅助表!$A$1:$F$54,4,FALSE)&amp;"+"&amp;(D1461/VLOOKUP(INT(A1461/1000),辅助表!$A$1:$F$54,6,FALSE))&amp;VLOOKUP(INT(A1461/1000),辅助表!$A$1:$G$54,7,FALSE)</f>
        <v>最小魔法+46</v>
      </c>
    </row>
    <row r="1462" spans="1:7">
      <c r="A1462" s="5">
        <v>3459</v>
      </c>
      <c r="B1462" s="34" t="s">
        <v>46</v>
      </c>
      <c r="C1462" s="35" t="s">
        <v>358</v>
      </c>
      <c r="D1462" s="34">
        <f>CEILING(RIGHT(A1462,3)/VLOOKUP(INT(A1462/1000),辅助表!$A$1:$F$54,5,FALSE),1)*VLOOKUP(INT(A1462/1000),辅助表!$A$1:$F$54,6,FALSE)</f>
        <v>46</v>
      </c>
      <c r="E1462" s="34">
        <v>0</v>
      </c>
      <c r="F1462" s="34">
        <f>ROUND(D1462*VLOOKUP(INT(A1462/1000),辅助表!$A$1:$F$54,5,FALSE),0)/VLOOKUP(INT(A1462/1000),辅助表!$A$1:$F$54,6,FALSE)</f>
        <v>460</v>
      </c>
      <c r="G1462" s="34" t="str">
        <f>VLOOKUP(INT(A1462/1000),辅助表!$A$1:$F$54,4,FALSE)&amp;"+"&amp;(D1462/VLOOKUP(INT(A1462/1000),辅助表!$A$1:$F$54,6,FALSE))&amp;VLOOKUP(INT(A1462/1000),辅助表!$A$1:$G$54,7,FALSE)</f>
        <v>最小魔法+46</v>
      </c>
    </row>
    <row r="1463" spans="1:7">
      <c r="A1463" s="5">
        <v>3460</v>
      </c>
      <c r="B1463" s="34" t="s">
        <v>46</v>
      </c>
      <c r="C1463" s="35" t="s">
        <v>358</v>
      </c>
      <c r="D1463" s="34">
        <f>CEILING(RIGHT(A1463,3)/VLOOKUP(INT(A1463/1000),辅助表!$A$1:$F$54,5,FALSE),1)*VLOOKUP(INT(A1463/1000),辅助表!$A$1:$F$54,6,FALSE)</f>
        <v>46</v>
      </c>
      <c r="E1463" s="34">
        <v>0</v>
      </c>
      <c r="F1463" s="34">
        <f>ROUND(D1463*VLOOKUP(INT(A1463/1000),辅助表!$A$1:$F$54,5,FALSE),0)/VLOOKUP(INT(A1463/1000),辅助表!$A$1:$F$54,6,FALSE)</f>
        <v>460</v>
      </c>
      <c r="G1463" s="34" t="str">
        <f>VLOOKUP(INT(A1463/1000),辅助表!$A$1:$F$54,4,FALSE)&amp;"+"&amp;(D1463/VLOOKUP(INT(A1463/1000),辅助表!$A$1:$F$54,6,FALSE))&amp;VLOOKUP(INT(A1463/1000),辅助表!$A$1:$G$54,7,FALSE)</f>
        <v>最小魔法+46</v>
      </c>
    </row>
    <row r="1464" spans="1:7">
      <c r="A1464" s="5">
        <v>3461</v>
      </c>
      <c r="B1464" s="34" t="s">
        <v>46</v>
      </c>
      <c r="C1464" s="35" t="s">
        <v>358</v>
      </c>
      <c r="D1464" s="34">
        <f>CEILING(RIGHT(A1464,3)/VLOOKUP(INT(A1464/1000),辅助表!$A$1:$F$54,5,FALSE),1)*VLOOKUP(INT(A1464/1000),辅助表!$A$1:$F$54,6,FALSE)</f>
        <v>47</v>
      </c>
      <c r="E1464" s="34">
        <v>0</v>
      </c>
      <c r="F1464" s="34">
        <f>ROUND(D1464*VLOOKUP(INT(A1464/1000),辅助表!$A$1:$F$54,5,FALSE),0)/VLOOKUP(INT(A1464/1000),辅助表!$A$1:$F$54,6,FALSE)</f>
        <v>470</v>
      </c>
      <c r="G1464" s="34" t="str">
        <f>VLOOKUP(INT(A1464/1000),辅助表!$A$1:$F$54,4,FALSE)&amp;"+"&amp;(D1464/VLOOKUP(INT(A1464/1000),辅助表!$A$1:$F$54,6,FALSE))&amp;VLOOKUP(INT(A1464/1000),辅助表!$A$1:$G$54,7,FALSE)</f>
        <v>最小魔法+47</v>
      </c>
    </row>
    <row r="1465" spans="1:7">
      <c r="A1465" s="5">
        <v>3462</v>
      </c>
      <c r="B1465" s="34" t="s">
        <v>46</v>
      </c>
      <c r="C1465" s="35" t="s">
        <v>358</v>
      </c>
      <c r="D1465" s="34">
        <f>CEILING(RIGHT(A1465,3)/VLOOKUP(INT(A1465/1000),辅助表!$A$1:$F$54,5,FALSE),1)*VLOOKUP(INT(A1465/1000),辅助表!$A$1:$F$54,6,FALSE)</f>
        <v>47</v>
      </c>
      <c r="E1465" s="34">
        <v>0</v>
      </c>
      <c r="F1465" s="34">
        <f>ROUND(D1465*VLOOKUP(INT(A1465/1000),辅助表!$A$1:$F$54,5,FALSE),0)/VLOOKUP(INT(A1465/1000),辅助表!$A$1:$F$54,6,FALSE)</f>
        <v>470</v>
      </c>
      <c r="G1465" s="34" t="str">
        <f>VLOOKUP(INT(A1465/1000),辅助表!$A$1:$F$54,4,FALSE)&amp;"+"&amp;(D1465/VLOOKUP(INT(A1465/1000),辅助表!$A$1:$F$54,6,FALSE))&amp;VLOOKUP(INT(A1465/1000),辅助表!$A$1:$G$54,7,FALSE)</f>
        <v>最小魔法+47</v>
      </c>
    </row>
    <row r="1466" spans="1:7">
      <c r="A1466" s="5">
        <v>3463</v>
      </c>
      <c r="B1466" s="34" t="s">
        <v>46</v>
      </c>
      <c r="C1466" s="35" t="s">
        <v>358</v>
      </c>
      <c r="D1466" s="34">
        <f>CEILING(RIGHT(A1466,3)/VLOOKUP(INT(A1466/1000),辅助表!$A$1:$F$54,5,FALSE),1)*VLOOKUP(INT(A1466/1000),辅助表!$A$1:$F$54,6,FALSE)</f>
        <v>47</v>
      </c>
      <c r="E1466" s="34">
        <v>0</v>
      </c>
      <c r="F1466" s="34">
        <f>ROUND(D1466*VLOOKUP(INT(A1466/1000),辅助表!$A$1:$F$54,5,FALSE),0)/VLOOKUP(INT(A1466/1000),辅助表!$A$1:$F$54,6,FALSE)</f>
        <v>470</v>
      </c>
      <c r="G1466" s="34" t="str">
        <f>VLOOKUP(INT(A1466/1000),辅助表!$A$1:$F$54,4,FALSE)&amp;"+"&amp;(D1466/VLOOKUP(INT(A1466/1000),辅助表!$A$1:$F$54,6,FALSE))&amp;VLOOKUP(INT(A1466/1000),辅助表!$A$1:$G$54,7,FALSE)</f>
        <v>最小魔法+47</v>
      </c>
    </row>
    <row r="1467" spans="1:7">
      <c r="A1467" s="5">
        <v>3464</v>
      </c>
      <c r="B1467" s="34" t="s">
        <v>46</v>
      </c>
      <c r="C1467" s="35" t="s">
        <v>358</v>
      </c>
      <c r="D1467" s="34">
        <f>CEILING(RIGHT(A1467,3)/VLOOKUP(INT(A1467/1000),辅助表!$A$1:$F$54,5,FALSE),1)*VLOOKUP(INT(A1467/1000),辅助表!$A$1:$F$54,6,FALSE)</f>
        <v>47</v>
      </c>
      <c r="E1467" s="34">
        <v>0</v>
      </c>
      <c r="F1467" s="34">
        <f>ROUND(D1467*VLOOKUP(INT(A1467/1000),辅助表!$A$1:$F$54,5,FALSE),0)/VLOOKUP(INT(A1467/1000),辅助表!$A$1:$F$54,6,FALSE)</f>
        <v>470</v>
      </c>
      <c r="G1467" s="34" t="str">
        <f>VLOOKUP(INT(A1467/1000),辅助表!$A$1:$F$54,4,FALSE)&amp;"+"&amp;(D1467/VLOOKUP(INT(A1467/1000),辅助表!$A$1:$F$54,6,FALSE))&amp;VLOOKUP(INT(A1467/1000),辅助表!$A$1:$G$54,7,FALSE)</f>
        <v>最小魔法+47</v>
      </c>
    </row>
    <row r="1468" spans="1:7">
      <c r="A1468" s="5">
        <v>3465</v>
      </c>
      <c r="B1468" s="34" t="s">
        <v>46</v>
      </c>
      <c r="C1468" s="35" t="s">
        <v>358</v>
      </c>
      <c r="D1468" s="34">
        <f>CEILING(RIGHT(A1468,3)/VLOOKUP(INT(A1468/1000),辅助表!$A$1:$F$54,5,FALSE),1)*VLOOKUP(INT(A1468/1000),辅助表!$A$1:$F$54,6,FALSE)</f>
        <v>47</v>
      </c>
      <c r="E1468" s="34">
        <v>0</v>
      </c>
      <c r="F1468" s="34">
        <f>ROUND(D1468*VLOOKUP(INT(A1468/1000),辅助表!$A$1:$F$54,5,FALSE),0)/VLOOKUP(INT(A1468/1000),辅助表!$A$1:$F$54,6,FALSE)</f>
        <v>470</v>
      </c>
      <c r="G1468" s="34" t="str">
        <f>VLOOKUP(INT(A1468/1000),辅助表!$A$1:$F$54,4,FALSE)&amp;"+"&amp;(D1468/VLOOKUP(INT(A1468/1000),辅助表!$A$1:$F$54,6,FALSE))&amp;VLOOKUP(INT(A1468/1000),辅助表!$A$1:$G$54,7,FALSE)</f>
        <v>最小魔法+47</v>
      </c>
    </row>
    <row r="1469" spans="1:7">
      <c r="A1469" s="5">
        <v>3466</v>
      </c>
      <c r="B1469" s="34" t="s">
        <v>46</v>
      </c>
      <c r="C1469" s="35" t="s">
        <v>358</v>
      </c>
      <c r="D1469" s="34">
        <f>CEILING(RIGHT(A1469,3)/VLOOKUP(INT(A1469/1000),辅助表!$A$1:$F$54,5,FALSE),1)*VLOOKUP(INT(A1469/1000),辅助表!$A$1:$F$54,6,FALSE)</f>
        <v>47</v>
      </c>
      <c r="E1469" s="34">
        <v>0</v>
      </c>
      <c r="F1469" s="34">
        <f>ROUND(D1469*VLOOKUP(INT(A1469/1000),辅助表!$A$1:$F$54,5,FALSE),0)/VLOOKUP(INT(A1469/1000),辅助表!$A$1:$F$54,6,FALSE)</f>
        <v>470</v>
      </c>
      <c r="G1469" s="34" t="str">
        <f>VLOOKUP(INT(A1469/1000),辅助表!$A$1:$F$54,4,FALSE)&amp;"+"&amp;(D1469/VLOOKUP(INT(A1469/1000),辅助表!$A$1:$F$54,6,FALSE))&amp;VLOOKUP(INT(A1469/1000),辅助表!$A$1:$G$54,7,FALSE)</f>
        <v>最小魔法+47</v>
      </c>
    </row>
    <row r="1470" spans="1:7">
      <c r="A1470" s="5">
        <v>3467</v>
      </c>
      <c r="B1470" s="34" t="s">
        <v>46</v>
      </c>
      <c r="C1470" s="35" t="s">
        <v>358</v>
      </c>
      <c r="D1470" s="34">
        <f>CEILING(RIGHT(A1470,3)/VLOOKUP(INT(A1470/1000),辅助表!$A$1:$F$54,5,FALSE),1)*VLOOKUP(INT(A1470/1000),辅助表!$A$1:$F$54,6,FALSE)</f>
        <v>47</v>
      </c>
      <c r="E1470" s="34">
        <v>0</v>
      </c>
      <c r="F1470" s="34">
        <f>ROUND(D1470*VLOOKUP(INT(A1470/1000),辅助表!$A$1:$F$54,5,FALSE),0)/VLOOKUP(INT(A1470/1000),辅助表!$A$1:$F$54,6,FALSE)</f>
        <v>470</v>
      </c>
      <c r="G1470" s="34" t="str">
        <f>VLOOKUP(INT(A1470/1000),辅助表!$A$1:$F$54,4,FALSE)&amp;"+"&amp;(D1470/VLOOKUP(INT(A1470/1000),辅助表!$A$1:$F$54,6,FALSE))&amp;VLOOKUP(INT(A1470/1000),辅助表!$A$1:$G$54,7,FALSE)</f>
        <v>最小魔法+47</v>
      </c>
    </row>
    <row r="1471" spans="1:7">
      <c r="A1471" s="5">
        <v>3468</v>
      </c>
      <c r="B1471" s="34" t="s">
        <v>46</v>
      </c>
      <c r="C1471" s="35" t="s">
        <v>358</v>
      </c>
      <c r="D1471" s="34">
        <f>CEILING(RIGHT(A1471,3)/VLOOKUP(INT(A1471/1000),辅助表!$A$1:$F$54,5,FALSE),1)*VLOOKUP(INT(A1471/1000),辅助表!$A$1:$F$54,6,FALSE)</f>
        <v>47</v>
      </c>
      <c r="E1471" s="34">
        <v>0</v>
      </c>
      <c r="F1471" s="34">
        <f>ROUND(D1471*VLOOKUP(INT(A1471/1000),辅助表!$A$1:$F$54,5,FALSE),0)/VLOOKUP(INT(A1471/1000),辅助表!$A$1:$F$54,6,FALSE)</f>
        <v>470</v>
      </c>
      <c r="G1471" s="34" t="str">
        <f>VLOOKUP(INT(A1471/1000),辅助表!$A$1:$F$54,4,FALSE)&amp;"+"&amp;(D1471/VLOOKUP(INT(A1471/1000),辅助表!$A$1:$F$54,6,FALSE))&amp;VLOOKUP(INT(A1471/1000),辅助表!$A$1:$G$54,7,FALSE)</f>
        <v>最小魔法+47</v>
      </c>
    </row>
    <row r="1472" spans="1:7">
      <c r="A1472" s="5">
        <v>3469</v>
      </c>
      <c r="B1472" s="34" t="s">
        <v>46</v>
      </c>
      <c r="C1472" s="35" t="s">
        <v>358</v>
      </c>
      <c r="D1472" s="34">
        <f>CEILING(RIGHT(A1472,3)/VLOOKUP(INT(A1472/1000),辅助表!$A$1:$F$54,5,FALSE),1)*VLOOKUP(INT(A1472/1000),辅助表!$A$1:$F$54,6,FALSE)</f>
        <v>47</v>
      </c>
      <c r="E1472" s="34">
        <v>0</v>
      </c>
      <c r="F1472" s="34">
        <f>ROUND(D1472*VLOOKUP(INT(A1472/1000),辅助表!$A$1:$F$54,5,FALSE),0)/VLOOKUP(INT(A1472/1000),辅助表!$A$1:$F$54,6,FALSE)</f>
        <v>470</v>
      </c>
      <c r="G1472" s="34" t="str">
        <f>VLOOKUP(INT(A1472/1000),辅助表!$A$1:$F$54,4,FALSE)&amp;"+"&amp;(D1472/VLOOKUP(INT(A1472/1000),辅助表!$A$1:$F$54,6,FALSE))&amp;VLOOKUP(INT(A1472/1000),辅助表!$A$1:$G$54,7,FALSE)</f>
        <v>最小魔法+47</v>
      </c>
    </row>
    <row r="1473" spans="1:7">
      <c r="A1473" s="5">
        <v>3470</v>
      </c>
      <c r="B1473" s="34" t="s">
        <v>46</v>
      </c>
      <c r="C1473" s="35" t="s">
        <v>358</v>
      </c>
      <c r="D1473" s="34">
        <f>CEILING(RIGHT(A1473,3)/VLOOKUP(INT(A1473/1000),辅助表!$A$1:$F$54,5,FALSE),1)*VLOOKUP(INT(A1473/1000),辅助表!$A$1:$F$54,6,FALSE)</f>
        <v>47</v>
      </c>
      <c r="E1473" s="34">
        <v>0</v>
      </c>
      <c r="F1473" s="34">
        <f>ROUND(D1473*VLOOKUP(INT(A1473/1000),辅助表!$A$1:$F$54,5,FALSE),0)/VLOOKUP(INT(A1473/1000),辅助表!$A$1:$F$54,6,FALSE)</f>
        <v>470</v>
      </c>
      <c r="G1473" s="34" t="str">
        <f>VLOOKUP(INT(A1473/1000),辅助表!$A$1:$F$54,4,FALSE)&amp;"+"&amp;(D1473/VLOOKUP(INT(A1473/1000),辅助表!$A$1:$F$54,6,FALSE))&amp;VLOOKUP(INT(A1473/1000),辅助表!$A$1:$G$54,7,FALSE)</f>
        <v>最小魔法+47</v>
      </c>
    </row>
    <row r="1474" spans="1:7">
      <c r="A1474" s="5">
        <v>3471</v>
      </c>
      <c r="B1474" s="34" t="s">
        <v>46</v>
      </c>
      <c r="C1474" s="35" t="s">
        <v>358</v>
      </c>
      <c r="D1474" s="34">
        <f>CEILING(RIGHT(A1474,3)/VLOOKUP(INT(A1474/1000),辅助表!$A$1:$F$54,5,FALSE),1)*VLOOKUP(INT(A1474/1000),辅助表!$A$1:$F$54,6,FALSE)</f>
        <v>48</v>
      </c>
      <c r="E1474" s="34">
        <v>0</v>
      </c>
      <c r="F1474" s="34">
        <f>ROUND(D1474*VLOOKUP(INT(A1474/1000),辅助表!$A$1:$F$54,5,FALSE),0)/VLOOKUP(INT(A1474/1000),辅助表!$A$1:$F$54,6,FALSE)</f>
        <v>480</v>
      </c>
      <c r="G1474" s="34" t="str">
        <f>VLOOKUP(INT(A1474/1000),辅助表!$A$1:$F$54,4,FALSE)&amp;"+"&amp;(D1474/VLOOKUP(INT(A1474/1000),辅助表!$A$1:$F$54,6,FALSE))&amp;VLOOKUP(INT(A1474/1000),辅助表!$A$1:$G$54,7,FALSE)</f>
        <v>最小魔法+48</v>
      </c>
    </row>
    <row r="1475" spans="1:7">
      <c r="A1475" s="5">
        <v>3472</v>
      </c>
      <c r="B1475" s="34" t="s">
        <v>46</v>
      </c>
      <c r="C1475" s="35" t="s">
        <v>358</v>
      </c>
      <c r="D1475" s="34">
        <f>CEILING(RIGHT(A1475,3)/VLOOKUP(INT(A1475/1000),辅助表!$A$1:$F$54,5,FALSE),1)*VLOOKUP(INT(A1475/1000),辅助表!$A$1:$F$54,6,FALSE)</f>
        <v>48</v>
      </c>
      <c r="E1475" s="34">
        <v>0</v>
      </c>
      <c r="F1475" s="34">
        <f>ROUND(D1475*VLOOKUP(INT(A1475/1000),辅助表!$A$1:$F$54,5,FALSE),0)/VLOOKUP(INT(A1475/1000),辅助表!$A$1:$F$54,6,FALSE)</f>
        <v>480</v>
      </c>
      <c r="G1475" s="34" t="str">
        <f>VLOOKUP(INT(A1475/1000),辅助表!$A$1:$F$54,4,FALSE)&amp;"+"&amp;(D1475/VLOOKUP(INT(A1475/1000),辅助表!$A$1:$F$54,6,FALSE))&amp;VLOOKUP(INT(A1475/1000),辅助表!$A$1:$G$54,7,FALSE)</f>
        <v>最小魔法+48</v>
      </c>
    </row>
    <row r="1476" spans="1:7">
      <c r="A1476" s="5">
        <v>3473</v>
      </c>
      <c r="B1476" s="34" t="s">
        <v>46</v>
      </c>
      <c r="C1476" s="35" t="s">
        <v>358</v>
      </c>
      <c r="D1476" s="34">
        <f>CEILING(RIGHT(A1476,3)/VLOOKUP(INT(A1476/1000),辅助表!$A$1:$F$54,5,FALSE),1)*VLOOKUP(INT(A1476/1000),辅助表!$A$1:$F$54,6,FALSE)</f>
        <v>48</v>
      </c>
      <c r="E1476" s="34">
        <v>0</v>
      </c>
      <c r="F1476" s="34">
        <f>ROUND(D1476*VLOOKUP(INT(A1476/1000),辅助表!$A$1:$F$54,5,FALSE),0)/VLOOKUP(INT(A1476/1000),辅助表!$A$1:$F$54,6,FALSE)</f>
        <v>480</v>
      </c>
      <c r="G1476" s="34" t="str">
        <f>VLOOKUP(INT(A1476/1000),辅助表!$A$1:$F$54,4,FALSE)&amp;"+"&amp;(D1476/VLOOKUP(INT(A1476/1000),辅助表!$A$1:$F$54,6,FALSE))&amp;VLOOKUP(INT(A1476/1000),辅助表!$A$1:$G$54,7,FALSE)</f>
        <v>最小魔法+48</v>
      </c>
    </row>
    <row r="1477" spans="1:7">
      <c r="A1477" s="5">
        <v>3474</v>
      </c>
      <c r="B1477" s="34" t="s">
        <v>46</v>
      </c>
      <c r="C1477" s="35" t="s">
        <v>358</v>
      </c>
      <c r="D1477" s="34">
        <f>CEILING(RIGHT(A1477,3)/VLOOKUP(INT(A1477/1000),辅助表!$A$1:$F$54,5,FALSE),1)*VLOOKUP(INT(A1477/1000),辅助表!$A$1:$F$54,6,FALSE)</f>
        <v>48</v>
      </c>
      <c r="E1477" s="34">
        <v>0</v>
      </c>
      <c r="F1477" s="34">
        <f>ROUND(D1477*VLOOKUP(INT(A1477/1000),辅助表!$A$1:$F$54,5,FALSE),0)/VLOOKUP(INT(A1477/1000),辅助表!$A$1:$F$54,6,FALSE)</f>
        <v>480</v>
      </c>
      <c r="G1477" s="34" t="str">
        <f>VLOOKUP(INT(A1477/1000),辅助表!$A$1:$F$54,4,FALSE)&amp;"+"&amp;(D1477/VLOOKUP(INT(A1477/1000),辅助表!$A$1:$F$54,6,FALSE))&amp;VLOOKUP(INT(A1477/1000),辅助表!$A$1:$G$54,7,FALSE)</f>
        <v>最小魔法+48</v>
      </c>
    </row>
    <row r="1478" spans="1:7">
      <c r="A1478" s="5">
        <v>3475</v>
      </c>
      <c r="B1478" s="34" t="s">
        <v>46</v>
      </c>
      <c r="C1478" s="35" t="s">
        <v>358</v>
      </c>
      <c r="D1478" s="34">
        <f>CEILING(RIGHT(A1478,3)/VLOOKUP(INT(A1478/1000),辅助表!$A$1:$F$54,5,FALSE),1)*VLOOKUP(INT(A1478/1000),辅助表!$A$1:$F$54,6,FALSE)</f>
        <v>48</v>
      </c>
      <c r="E1478" s="34">
        <v>0</v>
      </c>
      <c r="F1478" s="34">
        <f>ROUND(D1478*VLOOKUP(INT(A1478/1000),辅助表!$A$1:$F$54,5,FALSE),0)/VLOOKUP(INT(A1478/1000),辅助表!$A$1:$F$54,6,FALSE)</f>
        <v>480</v>
      </c>
      <c r="G1478" s="34" t="str">
        <f>VLOOKUP(INT(A1478/1000),辅助表!$A$1:$F$54,4,FALSE)&amp;"+"&amp;(D1478/VLOOKUP(INT(A1478/1000),辅助表!$A$1:$F$54,6,FALSE))&amp;VLOOKUP(INT(A1478/1000),辅助表!$A$1:$G$54,7,FALSE)</f>
        <v>最小魔法+48</v>
      </c>
    </row>
    <row r="1479" spans="1:7">
      <c r="A1479" s="5">
        <v>3476</v>
      </c>
      <c r="B1479" s="34" t="s">
        <v>46</v>
      </c>
      <c r="C1479" s="35" t="s">
        <v>358</v>
      </c>
      <c r="D1479" s="34">
        <f>CEILING(RIGHT(A1479,3)/VLOOKUP(INT(A1479/1000),辅助表!$A$1:$F$54,5,FALSE),1)*VLOOKUP(INT(A1479/1000),辅助表!$A$1:$F$54,6,FALSE)</f>
        <v>48</v>
      </c>
      <c r="E1479" s="34">
        <v>0</v>
      </c>
      <c r="F1479" s="34">
        <f>ROUND(D1479*VLOOKUP(INT(A1479/1000),辅助表!$A$1:$F$54,5,FALSE),0)/VLOOKUP(INT(A1479/1000),辅助表!$A$1:$F$54,6,FALSE)</f>
        <v>480</v>
      </c>
      <c r="G1479" s="34" t="str">
        <f>VLOOKUP(INT(A1479/1000),辅助表!$A$1:$F$54,4,FALSE)&amp;"+"&amp;(D1479/VLOOKUP(INT(A1479/1000),辅助表!$A$1:$F$54,6,FALSE))&amp;VLOOKUP(INT(A1479/1000),辅助表!$A$1:$G$54,7,FALSE)</f>
        <v>最小魔法+48</v>
      </c>
    </row>
    <row r="1480" spans="1:7">
      <c r="A1480" s="5">
        <v>3477</v>
      </c>
      <c r="B1480" s="34" t="s">
        <v>46</v>
      </c>
      <c r="C1480" s="35" t="s">
        <v>358</v>
      </c>
      <c r="D1480" s="34">
        <f>CEILING(RIGHT(A1480,3)/VLOOKUP(INT(A1480/1000),辅助表!$A$1:$F$54,5,FALSE),1)*VLOOKUP(INT(A1480/1000),辅助表!$A$1:$F$54,6,FALSE)</f>
        <v>48</v>
      </c>
      <c r="E1480" s="34">
        <v>0</v>
      </c>
      <c r="F1480" s="34">
        <f>ROUND(D1480*VLOOKUP(INT(A1480/1000),辅助表!$A$1:$F$54,5,FALSE),0)/VLOOKUP(INT(A1480/1000),辅助表!$A$1:$F$54,6,FALSE)</f>
        <v>480</v>
      </c>
      <c r="G1480" s="34" t="str">
        <f>VLOOKUP(INT(A1480/1000),辅助表!$A$1:$F$54,4,FALSE)&amp;"+"&amp;(D1480/VLOOKUP(INT(A1480/1000),辅助表!$A$1:$F$54,6,FALSE))&amp;VLOOKUP(INT(A1480/1000),辅助表!$A$1:$G$54,7,FALSE)</f>
        <v>最小魔法+48</v>
      </c>
    </row>
    <row r="1481" spans="1:7">
      <c r="A1481" s="5">
        <v>3478</v>
      </c>
      <c r="B1481" s="34" t="s">
        <v>46</v>
      </c>
      <c r="C1481" s="35" t="s">
        <v>358</v>
      </c>
      <c r="D1481" s="34">
        <f>CEILING(RIGHT(A1481,3)/VLOOKUP(INT(A1481/1000),辅助表!$A$1:$F$54,5,FALSE),1)*VLOOKUP(INT(A1481/1000),辅助表!$A$1:$F$54,6,FALSE)</f>
        <v>48</v>
      </c>
      <c r="E1481" s="34">
        <v>0</v>
      </c>
      <c r="F1481" s="34">
        <f>ROUND(D1481*VLOOKUP(INT(A1481/1000),辅助表!$A$1:$F$54,5,FALSE),0)/VLOOKUP(INT(A1481/1000),辅助表!$A$1:$F$54,6,FALSE)</f>
        <v>480</v>
      </c>
      <c r="G1481" s="34" t="str">
        <f>VLOOKUP(INT(A1481/1000),辅助表!$A$1:$F$54,4,FALSE)&amp;"+"&amp;(D1481/VLOOKUP(INT(A1481/1000),辅助表!$A$1:$F$54,6,FALSE))&amp;VLOOKUP(INT(A1481/1000),辅助表!$A$1:$G$54,7,FALSE)</f>
        <v>最小魔法+48</v>
      </c>
    </row>
    <row r="1482" spans="1:7">
      <c r="A1482" s="5">
        <v>3479</v>
      </c>
      <c r="B1482" s="34" t="s">
        <v>46</v>
      </c>
      <c r="C1482" s="35" t="s">
        <v>358</v>
      </c>
      <c r="D1482" s="34">
        <f>CEILING(RIGHT(A1482,3)/VLOOKUP(INT(A1482/1000),辅助表!$A$1:$F$54,5,FALSE),1)*VLOOKUP(INT(A1482/1000),辅助表!$A$1:$F$54,6,FALSE)</f>
        <v>48</v>
      </c>
      <c r="E1482" s="34">
        <v>0</v>
      </c>
      <c r="F1482" s="34">
        <f>ROUND(D1482*VLOOKUP(INT(A1482/1000),辅助表!$A$1:$F$54,5,FALSE),0)/VLOOKUP(INT(A1482/1000),辅助表!$A$1:$F$54,6,FALSE)</f>
        <v>480</v>
      </c>
      <c r="G1482" s="34" t="str">
        <f>VLOOKUP(INT(A1482/1000),辅助表!$A$1:$F$54,4,FALSE)&amp;"+"&amp;(D1482/VLOOKUP(INT(A1482/1000),辅助表!$A$1:$F$54,6,FALSE))&amp;VLOOKUP(INT(A1482/1000),辅助表!$A$1:$G$54,7,FALSE)</f>
        <v>最小魔法+48</v>
      </c>
    </row>
    <row r="1483" spans="1:7">
      <c r="A1483" s="5">
        <v>3480</v>
      </c>
      <c r="B1483" s="34" t="s">
        <v>46</v>
      </c>
      <c r="C1483" s="35" t="s">
        <v>358</v>
      </c>
      <c r="D1483" s="34">
        <f>CEILING(RIGHT(A1483,3)/VLOOKUP(INT(A1483/1000),辅助表!$A$1:$F$54,5,FALSE),1)*VLOOKUP(INT(A1483/1000),辅助表!$A$1:$F$54,6,FALSE)</f>
        <v>48</v>
      </c>
      <c r="E1483" s="34">
        <v>0</v>
      </c>
      <c r="F1483" s="34">
        <f>ROUND(D1483*VLOOKUP(INT(A1483/1000),辅助表!$A$1:$F$54,5,FALSE),0)/VLOOKUP(INT(A1483/1000),辅助表!$A$1:$F$54,6,FALSE)</f>
        <v>480</v>
      </c>
      <c r="G1483" s="34" t="str">
        <f>VLOOKUP(INT(A1483/1000),辅助表!$A$1:$F$54,4,FALSE)&amp;"+"&amp;(D1483/VLOOKUP(INT(A1483/1000),辅助表!$A$1:$F$54,6,FALSE))&amp;VLOOKUP(INT(A1483/1000),辅助表!$A$1:$G$54,7,FALSE)</f>
        <v>最小魔法+48</v>
      </c>
    </row>
    <row r="1484" spans="1:7">
      <c r="A1484" s="5">
        <v>3481</v>
      </c>
      <c r="B1484" s="34" t="s">
        <v>46</v>
      </c>
      <c r="C1484" s="35" t="s">
        <v>358</v>
      </c>
      <c r="D1484" s="34">
        <f>CEILING(RIGHT(A1484,3)/VLOOKUP(INT(A1484/1000),辅助表!$A$1:$F$54,5,FALSE),1)*VLOOKUP(INT(A1484/1000),辅助表!$A$1:$F$54,6,FALSE)</f>
        <v>49</v>
      </c>
      <c r="E1484" s="34">
        <v>0</v>
      </c>
      <c r="F1484" s="34">
        <f>ROUND(D1484*VLOOKUP(INT(A1484/1000),辅助表!$A$1:$F$54,5,FALSE),0)/VLOOKUP(INT(A1484/1000),辅助表!$A$1:$F$54,6,FALSE)</f>
        <v>490</v>
      </c>
      <c r="G1484" s="34" t="str">
        <f>VLOOKUP(INT(A1484/1000),辅助表!$A$1:$F$54,4,FALSE)&amp;"+"&amp;(D1484/VLOOKUP(INT(A1484/1000),辅助表!$A$1:$F$54,6,FALSE))&amp;VLOOKUP(INT(A1484/1000),辅助表!$A$1:$G$54,7,FALSE)</f>
        <v>最小魔法+49</v>
      </c>
    </row>
    <row r="1485" spans="1:7">
      <c r="A1485" s="5">
        <v>3482</v>
      </c>
      <c r="B1485" s="34" t="s">
        <v>46</v>
      </c>
      <c r="C1485" s="35" t="s">
        <v>358</v>
      </c>
      <c r="D1485" s="34">
        <f>CEILING(RIGHT(A1485,3)/VLOOKUP(INT(A1485/1000),辅助表!$A$1:$F$54,5,FALSE),1)*VLOOKUP(INT(A1485/1000),辅助表!$A$1:$F$54,6,FALSE)</f>
        <v>49</v>
      </c>
      <c r="E1485" s="34">
        <v>0</v>
      </c>
      <c r="F1485" s="34">
        <f>ROUND(D1485*VLOOKUP(INT(A1485/1000),辅助表!$A$1:$F$54,5,FALSE),0)/VLOOKUP(INT(A1485/1000),辅助表!$A$1:$F$54,6,FALSE)</f>
        <v>490</v>
      </c>
      <c r="G1485" s="34" t="str">
        <f>VLOOKUP(INT(A1485/1000),辅助表!$A$1:$F$54,4,FALSE)&amp;"+"&amp;(D1485/VLOOKUP(INT(A1485/1000),辅助表!$A$1:$F$54,6,FALSE))&amp;VLOOKUP(INT(A1485/1000),辅助表!$A$1:$G$54,7,FALSE)</f>
        <v>最小魔法+49</v>
      </c>
    </row>
    <row r="1486" spans="1:7">
      <c r="A1486" s="5">
        <v>3483</v>
      </c>
      <c r="B1486" s="34" t="s">
        <v>46</v>
      </c>
      <c r="C1486" s="35" t="s">
        <v>358</v>
      </c>
      <c r="D1486" s="34">
        <f>CEILING(RIGHT(A1486,3)/VLOOKUP(INT(A1486/1000),辅助表!$A$1:$F$54,5,FALSE),1)*VLOOKUP(INT(A1486/1000),辅助表!$A$1:$F$54,6,FALSE)</f>
        <v>49</v>
      </c>
      <c r="E1486" s="34">
        <v>0</v>
      </c>
      <c r="F1486" s="34">
        <f>ROUND(D1486*VLOOKUP(INT(A1486/1000),辅助表!$A$1:$F$54,5,FALSE),0)/VLOOKUP(INT(A1486/1000),辅助表!$A$1:$F$54,6,FALSE)</f>
        <v>490</v>
      </c>
      <c r="G1486" s="34" t="str">
        <f>VLOOKUP(INT(A1486/1000),辅助表!$A$1:$F$54,4,FALSE)&amp;"+"&amp;(D1486/VLOOKUP(INT(A1486/1000),辅助表!$A$1:$F$54,6,FALSE))&amp;VLOOKUP(INT(A1486/1000),辅助表!$A$1:$G$54,7,FALSE)</f>
        <v>最小魔法+49</v>
      </c>
    </row>
    <row r="1487" spans="1:7">
      <c r="A1487" s="5">
        <v>3484</v>
      </c>
      <c r="B1487" s="34" t="s">
        <v>46</v>
      </c>
      <c r="C1487" s="35" t="s">
        <v>358</v>
      </c>
      <c r="D1487" s="34">
        <f>CEILING(RIGHT(A1487,3)/VLOOKUP(INT(A1487/1000),辅助表!$A$1:$F$54,5,FALSE),1)*VLOOKUP(INT(A1487/1000),辅助表!$A$1:$F$54,6,FALSE)</f>
        <v>49</v>
      </c>
      <c r="E1487" s="34">
        <v>0</v>
      </c>
      <c r="F1487" s="34">
        <f>ROUND(D1487*VLOOKUP(INT(A1487/1000),辅助表!$A$1:$F$54,5,FALSE),0)/VLOOKUP(INT(A1487/1000),辅助表!$A$1:$F$54,6,FALSE)</f>
        <v>490</v>
      </c>
      <c r="G1487" s="34" t="str">
        <f>VLOOKUP(INT(A1487/1000),辅助表!$A$1:$F$54,4,FALSE)&amp;"+"&amp;(D1487/VLOOKUP(INT(A1487/1000),辅助表!$A$1:$F$54,6,FALSE))&amp;VLOOKUP(INT(A1487/1000),辅助表!$A$1:$G$54,7,FALSE)</f>
        <v>最小魔法+49</v>
      </c>
    </row>
    <row r="1488" spans="1:7">
      <c r="A1488" s="5">
        <v>3485</v>
      </c>
      <c r="B1488" s="34" t="s">
        <v>46</v>
      </c>
      <c r="C1488" s="35" t="s">
        <v>358</v>
      </c>
      <c r="D1488" s="34">
        <f>CEILING(RIGHT(A1488,3)/VLOOKUP(INT(A1488/1000),辅助表!$A$1:$F$54,5,FALSE),1)*VLOOKUP(INT(A1488/1000),辅助表!$A$1:$F$54,6,FALSE)</f>
        <v>49</v>
      </c>
      <c r="E1488" s="34">
        <v>0</v>
      </c>
      <c r="F1488" s="34">
        <f>ROUND(D1488*VLOOKUP(INT(A1488/1000),辅助表!$A$1:$F$54,5,FALSE),0)/VLOOKUP(INT(A1488/1000),辅助表!$A$1:$F$54,6,FALSE)</f>
        <v>490</v>
      </c>
      <c r="G1488" s="34" t="str">
        <f>VLOOKUP(INT(A1488/1000),辅助表!$A$1:$F$54,4,FALSE)&amp;"+"&amp;(D1488/VLOOKUP(INT(A1488/1000),辅助表!$A$1:$F$54,6,FALSE))&amp;VLOOKUP(INT(A1488/1000),辅助表!$A$1:$G$54,7,FALSE)</f>
        <v>最小魔法+49</v>
      </c>
    </row>
    <row r="1489" spans="1:7">
      <c r="A1489" s="5">
        <v>3486</v>
      </c>
      <c r="B1489" s="34" t="s">
        <v>46</v>
      </c>
      <c r="C1489" s="35" t="s">
        <v>358</v>
      </c>
      <c r="D1489" s="34">
        <f>CEILING(RIGHT(A1489,3)/VLOOKUP(INT(A1489/1000),辅助表!$A$1:$F$54,5,FALSE),1)*VLOOKUP(INT(A1489/1000),辅助表!$A$1:$F$54,6,FALSE)</f>
        <v>49</v>
      </c>
      <c r="E1489" s="34">
        <v>0</v>
      </c>
      <c r="F1489" s="34">
        <f>ROUND(D1489*VLOOKUP(INT(A1489/1000),辅助表!$A$1:$F$54,5,FALSE),0)/VLOOKUP(INT(A1489/1000),辅助表!$A$1:$F$54,6,FALSE)</f>
        <v>490</v>
      </c>
      <c r="G1489" s="34" t="str">
        <f>VLOOKUP(INT(A1489/1000),辅助表!$A$1:$F$54,4,FALSE)&amp;"+"&amp;(D1489/VLOOKUP(INT(A1489/1000),辅助表!$A$1:$F$54,6,FALSE))&amp;VLOOKUP(INT(A1489/1000),辅助表!$A$1:$G$54,7,FALSE)</f>
        <v>最小魔法+49</v>
      </c>
    </row>
    <row r="1490" spans="1:7">
      <c r="A1490" s="5">
        <v>3487</v>
      </c>
      <c r="B1490" s="34" t="s">
        <v>46</v>
      </c>
      <c r="C1490" s="35" t="s">
        <v>358</v>
      </c>
      <c r="D1490" s="34">
        <f>CEILING(RIGHT(A1490,3)/VLOOKUP(INT(A1490/1000),辅助表!$A$1:$F$54,5,FALSE),1)*VLOOKUP(INT(A1490/1000),辅助表!$A$1:$F$54,6,FALSE)</f>
        <v>49</v>
      </c>
      <c r="E1490" s="34">
        <v>0</v>
      </c>
      <c r="F1490" s="34">
        <f>ROUND(D1490*VLOOKUP(INT(A1490/1000),辅助表!$A$1:$F$54,5,FALSE),0)/VLOOKUP(INT(A1490/1000),辅助表!$A$1:$F$54,6,FALSE)</f>
        <v>490</v>
      </c>
      <c r="G1490" s="34" t="str">
        <f>VLOOKUP(INT(A1490/1000),辅助表!$A$1:$F$54,4,FALSE)&amp;"+"&amp;(D1490/VLOOKUP(INT(A1490/1000),辅助表!$A$1:$F$54,6,FALSE))&amp;VLOOKUP(INT(A1490/1000),辅助表!$A$1:$G$54,7,FALSE)</f>
        <v>最小魔法+49</v>
      </c>
    </row>
    <row r="1491" spans="1:7">
      <c r="A1491" s="5">
        <v>3488</v>
      </c>
      <c r="B1491" s="34" t="s">
        <v>46</v>
      </c>
      <c r="C1491" s="35" t="s">
        <v>358</v>
      </c>
      <c r="D1491" s="34">
        <f>CEILING(RIGHT(A1491,3)/VLOOKUP(INT(A1491/1000),辅助表!$A$1:$F$54,5,FALSE),1)*VLOOKUP(INT(A1491/1000),辅助表!$A$1:$F$54,6,FALSE)</f>
        <v>49</v>
      </c>
      <c r="E1491" s="34">
        <v>0</v>
      </c>
      <c r="F1491" s="34">
        <f>ROUND(D1491*VLOOKUP(INT(A1491/1000),辅助表!$A$1:$F$54,5,FALSE),0)/VLOOKUP(INT(A1491/1000),辅助表!$A$1:$F$54,6,FALSE)</f>
        <v>490</v>
      </c>
      <c r="G1491" s="34" t="str">
        <f>VLOOKUP(INT(A1491/1000),辅助表!$A$1:$F$54,4,FALSE)&amp;"+"&amp;(D1491/VLOOKUP(INT(A1491/1000),辅助表!$A$1:$F$54,6,FALSE))&amp;VLOOKUP(INT(A1491/1000),辅助表!$A$1:$G$54,7,FALSE)</f>
        <v>最小魔法+49</v>
      </c>
    </row>
    <row r="1492" spans="1:7">
      <c r="A1492" s="5">
        <v>3489</v>
      </c>
      <c r="B1492" s="34" t="s">
        <v>46</v>
      </c>
      <c r="C1492" s="35" t="s">
        <v>358</v>
      </c>
      <c r="D1492" s="34">
        <f>CEILING(RIGHT(A1492,3)/VLOOKUP(INT(A1492/1000),辅助表!$A$1:$F$54,5,FALSE),1)*VLOOKUP(INT(A1492/1000),辅助表!$A$1:$F$54,6,FALSE)</f>
        <v>49</v>
      </c>
      <c r="E1492" s="34">
        <v>0</v>
      </c>
      <c r="F1492" s="34">
        <f>ROUND(D1492*VLOOKUP(INT(A1492/1000),辅助表!$A$1:$F$54,5,FALSE),0)/VLOOKUP(INT(A1492/1000),辅助表!$A$1:$F$54,6,FALSE)</f>
        <v>490</v>
      </c>
      <c r="G1492" s="34" t="str">
        <f>VLOOKUP(INT(A1492/1000),辅助表!$A$1:$F$54,4,FALSE)&amp;"+"&amp;(D1492/VLOOKUP(INT(A1492/1000),辅助表!$A$1:$F$54,6,FALSE))&amp;VLOOKUP(INT(A1492/1000),辅助表!$A$1:$G$54,7,FALSE)</f>
        <v>最小魔法+49</v>
      </c>
    </row>
    <row r="1493" spans="1:7">
      <c r="A1493" s="5">
        <v>3490</v>
      </c>
      <c r="B1493" s="34" t="s">
        <v>46</v>
      </c>
      <c r="C1493" s="35" t="s">
        <v>358</v>
      </c>
      <c r="D1493" s="34">
        <f>CEILING(RIGHT(A1493,3)/VLOOKUP(INT(A1493/1000),辅助表!$A$1:$F$54,5,FALSE),1)*VLOOKUP(INT(A1493/1000),辅助表!$A$1:$F$54,6,FALSE)</f>
        <v>49</v>
      </c>
      <c r="E1493" s="34">
        <v>0</v>
      </c>
      <c r="F1493" s="34">
        <f>ROUND(D1493*VLOOKUP(INT(A1493/1000),辅助表!$A$1:$F$54,5,FALSE),0)/VLOOKUP(INT(A1493/1000),辅助表!$A$1:$F$54,6,FALSE)</f>
        <v>490</v>
      </c>
      <c r="G1493" s="34" t="str">
        <f>VLOOKUP(INT(A1493/1000),辅助表!$A$1:$F$54,4,FALSE)&amp;"+"&amp;(D1493/VLOOKUP(INT(A1493/1000),辅助表!$A$1:$F$54,6,FALSE))&amp;VLOOKUP(INT(A1493/1000),辅助表!$A$1:$G$54,7,FALSE)</f>
        <v>最小魔法+49</v>
      </c>
    </row>
    <row r="1494" spans="1:7">
      <c r="A1494" s="5">
        <v>3491</v>
      </c>
      <c r="B1494" s="34" t="s">
        <v>46</v>
      </c>
      <c r="C1494" s="35" t="s">
        <v>358</v>
      </c>
      <c r="D1494" s="34">
        <f>CEILING(RIGHT(A1494,3)/VLOOKUP(INT(A1494/1000),辅助表!$A$1:$F$54,5,FALSE),1)*VLOOKUP(INT(A1494/1000),辅助表!$A$1:$F$54,6,FALSE)</f>
        <v>50</v>
      </c>
      <c r="E1494" s="34">
        <v>0</v>
      </c>
      <c r="F1494" s="34">
        <f>ROUND(D1494*VLOOKUP(INT(A1494/1000),辅助表!$A$1:$F$54,5,FALSE),0)/VLOOKUP(INT(A1494/1000),辅助表!$A$1:$F$54,6,FALSE)</f>
        <v>500</v>
      </c>
      <c r="G1494" s="34" t="str">
        <f>VLOOKUP(INT(A1494/1000),辅助表!$A$1:$F$54,4,FALSE)&amp;"+"&amp;(D1494/VLOOKUP(INT(A1494/1000),辅助表!$A$1:$F$54,6,FALSE))&amp;VLOOKUP(INT(A1494/1000),辅助表!$A$1:$G$54,7,FALSE)</f>
        <v>最小魔法+50</v>
      </c>
    </row>
    <row r="1495" spans="1:7">
      <c r="A1495" s="5">
        <v>3492</v>
      </c>
      <c r="B1495" s="34" t="s">
        <v>46</v>
      </c>
      <c r="C1495" s="35" t="s">
        <v>358</v>
      </c>
      <c r="D1495" s="34">
        <f>CEILING(RIGHT(A1495,3)/VLOOKUP(INT(A1495/1000),辅助表!$A$1:$F$54,5,FALSE),1)*VLOOKUP(INT(A1495/1000),辅助表!$A$1:$F$54,6,FALSE)</f>
        <v>50</v>
      </c>
      <c r="E1495" s="34">
        <v>0</v>
      </c>
      <c r="F1495" s="34">
        <f>ROUND(D1495*VLOOKUP(INT(A1495/1000),辅助表!$A$1:$F$54,5,FALSE),0)/VLOOKUP(INT(A1495/1000),辅助表!$A$1:$F$54,6,FALSE)</f>
        <v>500</v>
      </c>
      <c r="G1495" s="34" t="str">
        <f>VLOOKUP(INT(A1495/1000),辅助表!$A$1:$F$54,4,FALSE)&amp;"+"&amp;(D1495/VLOOKUP(INT(A1495/1000),辅助表!$A$1:$F$54,6,FALSE))&amp;VLOOKUP(INT(A1495/1000),辅助表!$A$1:$G$54,7,FALSE)</f>
        <v>最小魔法+50</v>
      </c>
    </row>
    <row r="1496" spans="1:7">
      <c r="A1496" s="5">
        <v>3493</v>
      </c>
      <c r="B1496" s="34" t="s">
        <v>46</v>
      </c>
      <c r="C1496" s="35" t="s">
        <v>358</v>
      </c>
      <c r="D1496" s="34">
        <f>CEILING(RIGHT(A1496,3)/VLOOKUP(INT(A1496/1000),辅助表!$A$1:$F$54,5,FALSE),1)*VLOOKUP(INT(A1496/1000),辅助表!$A$1:$F$54,6,FALSE)</f>
        <v>50</v>
      </c>
      <c r="E1496" s="34">
        <v>0</v>
      </c>
      <c r="F1496" s="34">
        <f>ROUND(D1496*VLOOKUP(INT(A1496/1000),辅助表!$A$1:$F$54,5,FALSE),0)/VLOOKUP(INT(A1496/1000),辅助表!$A$1:$F$54,6,FALSE)</f>
        <v>500</v>
      </c>
      <c r="G1496" s="34" t="str">
        <f>VLOOKUP(INT(A1496/1000),辅助表!$A$1:$F$54,4,FALSE)&amp;"+"&amp;(D1496/VLOOKUP(INT(A1496/1000),辅助表!$A$1:$F$54,6,FALSE))&amp;VLOOKUP(INT(A1496/1000),辅助表!$A$1:$G$54,7,FALSE)</f>
        <v>最小魔法+50</v>
      </c>
    </row>
    <row r="1497" spans="1:7">
      <c r="A1497" s="5">
        <v>3494</v>
      </c>
      <c r="B1497" s="34" t="s">
        <v>46</v>
      </c>
      <c r="C1497" s="35" t="s">
        <v>358</v>
      </c>
      <c r="D1497" s="34">
        <f>CEILING(RIGHT(A1497,3)/VLOOKUP(INT(A1497/1000),辅助表!$A$1:$F$54,5,FALSE),1)*VLOOKUP(INT(A1497/1000),辅助表!$A$1:$F$54,6,FALSE)</f>
        <v>50</v>
      </c>
      <c r="E1497" s="34">
        <v>0</v>
      </c>
      <c r="F1497" s="34">
        <f>ROUND(D1497*VLOOKUP(INT(A1497/1000),辅助表!$A$1:$F$54,5,FALSE),0)/VLOOKUP(INT(A1497/1000),辅助表!$A$1:$F$54,6,FALSE)</f>
        <v>500</v>
      </c>
      <c r="G1497" s="34" t="str">
        <f>VLOOKUP(INT(A1497/1000),辅助表!$A$1:$F$54,4,FALSE)&amp;"+"&amp;(D1497/VLOOKUP(INT(A1497/1000),辅助表!$A$1:$F$54,6,FALSE))&amp;VLOOKUP(INT(A1497/1000),辅助表!$A$1:$G$54,7,FALSE)</f>
        <v>最小魔法+50</v>
      </c>
    </row>
    <row r="1498" spans="1:7">
      <c r="A1498" s="5">
        <v>3495</v>
      </c>
      <c r="B1498" s="34" t="s">
        <v>46</v>
      </c>
      <c r="C1498" s="35" t="s">
        <v>358</v>
      </c>
      <c r="D1498" s="34">
        <f>CEILING(RIGHT(A1498,3)/VLOOKUP(INT(A1498/1000),辅助表!$A$1:$F$54,5,FALSE),1)*VLOOKUP(INT(A1498/1000),辅助表!$A$1:$F$54,6,FALSE)</f>
        <v>50</v>
      </c>
      <c r="E1498" s="34">
        <v>0</v>
      </c>
      <c r="F1498" s="34">
        <f>ROUND(D1498*VLOOKUP(INT(A1498/1000),辅助表!$A$1:$F$54,5,FALSE),0)/VLOOKUP(INT(A1498/1000),辅助表!$A$1:$F$54,6,FALSE)</f>
        <v>500</v>
      </c>
      <c r="G1498" s="34" t="str">
        <f>VLOOKUP(INT(A1498/1000),辅助表!$A$1:$F$54,4,FALSE)&amp;"+"&amp;(D1498/VLOOKUP(INT(A1498/1000),辅助表!$A$1:$F$54,6,FALSE))&amp;VLOOKUP(INT(A1498/1000),辅助表!$A$1:$G$54,7,FALSE)</f>
        <v>最小魔法+50</v>
      </c>
    </row>
    <row r="1499" spans="1:7">
      <c r="A1499" s="5">
        <v>3496</v>
      </c>
      <c r="B1499" s="34" t="s">
        <v>46</v>
      </c>
      <c r="C1499" s="35" t="s">
        <v>358</v>
      </c>
      <c r="D1499" s="34">
        <f>CEILING(RIGHT(A1499,3)/VLOOKUP(INT(A1499/1000),辅助表!$A$1:$F$54,5,FALSE),1)*VLOOKUP(INT(A1499/1000),辅助表!$A$1:$F$54,6,FALSE)</f>
        <v>50</v>
      </c>
      <c r="E1499" s="34">
        <v>0</v>
      </c>
      <c r="F1499" s="34">
        <f>ROUND(D1499*VLOOKUP(INT(A1499/1000),辅助表!$A$1:$F$54,5,FALSE),0)/VLOOKUP(INT(A1499/1000),辅助表!$A$1:$F$54,6,FALSE)</f>
        <v>500</v>
      </c>
      <c r="G1499" s="34" t="str">
        <f>VLOOKUP(INT(A1499/1000),辅助表!$A$1:$F$54,4,FALSE)&amp;"+"&amp;(D1499/VLOOKUP(INT(A1499/1000),辅助表!$A$1:$F$54,6,FALSE))&amp;VLOOKUP(INT(A1499/1000),辅助表!$A$1:$G$54,7,FALSE)</f>
        <v>最小魔法+50</v>
      </c>
    </row>
    <row r="1500" spans="1:7">
      <c r="A1500" s="5">
        <v>3497</v>
      </c>
      <c r="B1500" s="34" t="s">
        <v>46</v>
      </c>
      <c r="C1500" s="35" t="s">
        <v>358</v>
      </c>
      <c r="D1500" s="34">
        <f>CEILING(RIGHT(A1500,3)/VLOOKUP(INT(A1500/1000),辅助表!$A$1:$F$54,5,FALSE),1)*VLOOKUP(INT(A1500/1000),辅助表!$A$1:$F$54,6,FALSE)</f>
        <v>50</v>
      </c>
      <c r="E1500" s="34">
        <v>0</v>
      </c>
      <c r="F1500" s="34">
        <f>ROUND(D1500*VLOOKUP(INT(A1500/1000),辅助表!$A$1:$F$54,5,FALSE),0)/VLOOKUP(INT(A1500/1000),辅助表!$A$1:$F$54,6,FALSE)</f>
        <v>500</v>
      </c>
      <c r="G1500" s="34" t="str">
        <f>VLOOKUP(INT(A1500/1000),辅助表!$A$1:$F$54,4,FALSE)&amp;"+"&amp;(D1500/VLOOKUP(INT(A1500/1000),辅助表!$A$1:$F$54,6,FALSE))&amp;VLOOKUP(INT(A1500/1000),辅助表!$A$1:$G$54,7,FALSE)</f>
        <v>最小魔法+50</v>
      </c>
    </row>
    <row r="1501" spans="1:7">
      <c r="A1501" s="5">
        <v>3498</v>
      </c>
      <c r="B1501" s="34" t="s">
        <v>46</v>
      </c>
      <c r="C1501" s="35" t="s">
        <v>358</v>
      </c>
      <c r="D1501" s="34">
        <f>CEILING(RIGHT(A1501,3)/VLOOKUP(INT(A1501/1000),辅助表!$A$1:$F$54,5,FALSE),1)*VLOOKUP(INT(A1501/1000),辅助表!$A$1:$F$54,6,FALSE)</f>
        <v>50</v>
      </c>
      <c r="E1501" s="34">
        <v>0</v>
      </c>
      <c r="F1501" s="34">
        <f>ROUND(D1501*VLOOKUP(INT(A1501/1000),辅助表!$A$1:$F$54,5,FALSE),0)/VLOOKUP(INT(A1501/1000),辅助表!$A$1:$F$54,6,FALSE)</f>
        <v>500</v>
      </c>
      <c r="G1501" s="34" t="str">
        <f>VLOOKUP(INT(A1501/1000),辅助表!$A$1:$F$54,4,FALSE)&amp;"+"&amp;(D1501/VLOOKUP(INT(A1501/1000),辅助表!$A$1:$F$54,6,FALSE))&amp;VLOOKUP(INT(A1501/1000),辅助表!$A$1:$G$54,7,FALSE)</f>
        <v>最小魔法+50</v>
      </c>
    </row>
    <row r="1502" spans="1:7">
      <c r="A1502" s="5">
        <v>3499</v>
      </c>
      <c r="B1502" s="34" t="s">
        <v>46</v>
      </c>
      <c r="C1502" s="35" t="s">
        <v>358</v>
      </c>
      <c r="D1502" s="34">
        <f>CEILING(RIGHT(A1502,3)/VLOOKUP(INT(A1502/1000),辅助表!$A$1:$F$54,5,FALSE),1)*VLOOKUP(INT(A1502/1000),辅助表!$A$1:$F$54,6,FALSE)</f>
        <v>50</v>
      </c>
      <c r="E1502" s="34">
        <v>0</v>
      </c>
      <c r="F1502" s="34">
        <f>ROUND(D1502*VLOOKUP(INT(A1502/1000),辅助表!$A$1:$F$54,5,FALSE),0)/VLOOKUP(INT(A1502/1000),辅助表!$A$1:$F$54,6,FALSE)</f>
        <v>500</v>
      </c>
      <c r="G1502" s="34" t="str">
        <f>VLOOKUP(INT(A1502/1000),辅助表!$A$1:$F$54,4,FALSE)&amp;"+"&amp;(D1502/VLOOKUP(INT(A1502/1000),辅助表!$A$1:$F$54,6,FALSE))&amp;VLOOKUP(INT(A1502/1000),辅助表!$A$1:$G$54,7,FALSE)</f>
        <v>最小魔法+50</v>
      </c>
    </row>
    <row r="1503" spans="1:7">
      <c r="A1503" s="5">
        <v>3500</v>
      </c>
      <c r="B1503" s="34" t="s">
        <v>46</v>
      </c>
      <c r="C1503" s="35" t="s">
        <v>358</v>
      </c>
      <c r="D1503" s="34">
        <f>CEILING(RIGHT(A1503,3)/VLOOKUP(INT(A1503/1000),辅助表!$A$1:$F$54,5,FALSE),1)*VLOOKUP(INT(A1503/1000),辅助表!$A$1:$F$54,6,FALSE)</f>
        <v>50</v>
      </c>
      <c r="E1503" s="34">
        <v>0</v>
      </c>
      <c r="F1503" s="34">
        <f>ROUND(D1503*VLOOKUP(INT(A1503/1000),辅助表!$A$1:$F$54,5,FALSE),0)/VLOOKUP(INT(A1503/1000),辅助表!$A$1:$F$54,6,FALSE)</f>
        <v>500</v>
      </c>
      <c r="G1503" s="34" t="str">
        <f>VLOOKUP(INT(A1503/1000),辅助表!$A$1:$F$54,4,FALSE)&amp;"+"&amp;(D1503/VLOOKUP(INT(A1503/1000),辅助表!$A$1:$F$54,6,FALSE))&amp;VLOOKUP(INT(A1503/1000),辅助表!$A$1:$G$54,7,FALSE)</f>
        <v>最小魔法+50</v>
      </c>
    </row>
    <row r="1504" spans="1:7">
      <c r="A1504" s="5">
        <v>4001</v>
      </c>
      <c r="B1504" t="s">
        <v>46</v>
      </c>
      <c r="C1504" s="35" t="s">
        <v>360</v>
      </c>
      <c r="D1504" s="34">
        <f>CEILING(RIGHT(A1504,3)/VLOOKUP(INT(A1504/1000),辅助表!$A$1:$F$54,5,FALSE),1)*VLOOKUP(INT(A1504/1000),辅助表!$A$1:$F$54,6,FALSE)</f>
        <v>1</v>
      </c>
      <c r="E1504" s="34">
        <v>0</v>
      </c>
      <c r="F1504" s="34">
        <f>ROUND(D1504*VLOOKUP(INT(A1504/1000),辅助表!$A$1:$F$54,5,FALSE),0)/VLOOKUP(INT(A1504/1000),辅助表!$A$1:$F$54,6,FALSE)</f>
        <v>10</v>
      </c>
      <c r="G1504" s="34" t="str">
        <f>VLOOKUP(INT(A1504/1000),辅助表!$A$1:$F$54,4,FALSE)&amp;"+"&amp;(D1504/VLOOKUP(INT(A1504/1000),辅助表!$A$1:$F$54,6,FALSE))&amp;VLOOKUP(INT(A1504/1000),辅助表!$A$1:$G$54,7,FALSE)</f>
        <v>最大魔法+1</v>
      </c>
    </row>
    <row r="1505" spans="1:7">
      <c r="A1505" s="5">
        <v>4002</v>
      </c>
      <c r="B1505" t="s">
        <v>46</v>
      </c>
      <c r="C1505" s="35" t="s">
        <v>360</v>
      </c>
      <c r="D1505" s="34">
        <f>CEILING(RIGHT(A1505,3)/VLOOKUP(INT(A1505/1000),辅助表!$A$1:$F$54,5,FALSE),1)*VLOOKUP(INT(A1505/1000),辅助表!$A$1:$F$54,6,FALSE)</f>
        <v>1</v>
      </c>
      <c r="E1505" s="34">
        <v>0</v>
      </c>
      <c r="F1505" s="34">
        <f>ROUND(D1505*VLOOKUP(INT(A1505/1000),辅助表!$A$1:$F$54,5,FALSE),0)/VLOOKUP(INT(A1505/1000),辅助表!$A$1:$F$54,6,FALSE)</f>
        <v>10</v>
      </c>
      <c r="G1505" s="34" t="str">
        <f>VLOOKUP(INT(A1505/1000),辅助表!$A$1:$F$54,4,FALSE)&amp;"+"&amp;(D1505/VLOOKUP(INT(A1505/1000),辅助表!$A$1:$F$54,6,FALSE))&amp;VLOOKUP(INT(A1505/1000),辅助表!$A$1:$G$54,7,FALSE)</f>
        <v>最大魔法+1</v>
      </c>
    </row>
    <row r="1506" spans="1:7">
      <c r="A1506" s="5">
        <v>4003</v>
      </c>
      <c r="B1506" s="34" t="s">
        <v>46</v>
      </c>
      <c r="C1506" s="35" t="s">
        <v>360</v>
      </c>
      <c r="D1506" s="34">
        <f>CEILING(RIGHT(A1506,3)/VLOOKUP(INT(A1506/1000),辅助表!$A$1:$F$54,5,FALSE),1)*VLOOKUP(INT(A1506/1000),辅助表!$A$1:$F$54,6,FALSE)</f>
        <v>1</v>
      </c>
      <c r="E1506" s="34">
        <v>0</v>
      </c>
      <c r="F1506" s="34">
        <f>ROUND(D1506*VLOOKUP(INT(A1506/1000),辅助表!$A$1:$F$54,5,FALSE),0)/VLOOKUP(INT(A1506/1000),辅助表!$A$1:$F$54,6,FALSE)</f>
        <v>10</v>
      </c>
      <c r="G1506" s="34" t="str">
        <f>VLOOKUP(INT(A1506/1000),辅助表!$A$1:$F$54,4,FALSE)&amp;"+"&amp;(D1506/VLOOKUP(INT(A1506/1000),辅助表!$A$1:$F$54,6,FALSE))&amp;VLOOKUP(INT(A1506/1000),辅助表!$A$1:$G$54,7,FALSE)</f>
        <v>最大魔法+1</v>
      </c>
    </row>
    <row r="1507" spans="1:7">
      <c r="A1507" s="5">
        <v>4004</v>
      </c>
      <c r="B1507" s="34" t="s">
        <v>46</v>
      </c>
      <c r="C1507" s="35" t="s">
        <v>360</v>
      </c>
      <c r="D1507" s="34">
        <f>CEILING(RIGHT(A1507,3)/VLOOKUP(INT(A1507/1000),辅助表!$A$1:$F$54,5,FALSE),1)*VLOOKUP(INT(A1507/1000),辅助表!$A$1:$F$54,6,FALSE)</f>
        <v>1</v>
      </c>
      <c r="E1507" s="34">
        <v>0</v>
      </c>
      <c r="F1507" s="34">
        <f>ROUND(D1507*VLOOKUP(INT(A1507/1000),辅助表!$A$1:$F$54,5,FALSE),0)/VLOOKUP(INT(A1507/1000),辅助表!$A$1:$F$54,6,FALSE)</f>
        <v>10</v>
      </c>
      <c r="G1507" s="34" t="str">
        <f>VLOOKUP(INT(A1507/1000),辅助表!$A$1:$F$54,4,FALSE)&amp;"+"&amp;(D1507/VLOOKUP(INT(A1507/1000),辅助表!$A$1:$F$54,6,FALSE))&amp;VLOOKUP(INT(A1507/1000),辅助表!$A$1:$G$54,7,FALSE)</f>
        <v>最大魔法+1</v>
      </c>
    </row>
    <row r="1508" spans="1:7">
      <c r="A1508" s="5">
        <v>4005</v>
      </c>
      <c r="B1508" s="34" t="s">
        <v>46</v>
      </c>
      <c r="C1508" s="35" t="s">
        <v>360</v>
      </c>
      <c r="D1508" s="34">
        <f>CEILING(RIGHT(A1508,3)/VLOOKUP(INT(A1508/1000),辅助表!$A$1:$F$54,5,FALSE),1)*VLOOKUP(INT(A1508/1000),辅助表!$A$1:$F$54,6,FALSE)</f>
        <v>1</v>
      </c>
      <c r="E1508" s="34">
        <v>0</v>
      </c>
      <c r="F1508" s="34">
        <f>ROUND(D1508*VLOOKUP(INT(A1508/1000),辅助表!$A$1:$F$54,5,FALSE),0)/VLOOKUP(INT(A1508/1000),辅助表!$A$1:$F$54,6,FALSE)</f>
        <v>10</v>
      </c>
      <c r="G1508" s="34" t="str">
        <f>VLOOKUP(INT(A1508/1000),辅助表!$A$1:$F$54,4,FALSE)&amp;"+"&amp;(D1508/VLOOKUP(INT(A1508/1000),辅助表!$A$1:$F$54,6,FALSE))&amp;VLOOKUP(INT(A1508/1000),辅助表!$A$1:$G$54,7,FALSE)</f>
        <v>最大魔法+1</v>
      </c>
    </row>
    <row r="1509" spans="1:7">
      <c r="A1509" s="5">
        <v>4006</v>
      </c>
      <c r="B1509" s="34" t="s">
        <v>46</v>
      </c>
      <c r="C1509" s="35" t="s">
        <v>360</v>
      </c>
      <c r="D1509" s="34">
        <f>CEILING(RIGHT(A1509,3)/VLOOKUP(INT(A1509/1000),辅助表!$A$1:$F$54,5,FALSE),1)*VLOOKUP(INT(A1509/1000),辅助表!$A$1:$F$54,6,FALSE)</f>
        <v>1</v>
      </c>
      <c r="E1509" s="34">
        <v>0</v>
      </c>
      <c r="F1509" s="34">
        <f>ROUND(D1509*VLOOKUP(INT(A1509/1000),辅助表!$A$1:$F$54,5,FALSE),0)/VLOOKUP(INT(A1509/1000),辅助表!$A$1:$F$54,6,FALSE)</f>
        <v>10</v>
      </c>
      <c r="G1509" s="34" t="str">
        <f>VLOOKUP(INT(A1509/1000),辅助表!$A$1:$F$54,4,FALSE)&amp;"+"&amp;(D1509/VLOOKUP(INT(A1509/1000),辅助表!$A$1:$F$54,6,FALSE))&amp;VLOOKUP(INT(A1509/1000),辅助表!$A$1:$G$54,7,FALSE)</f>
        <v>最大魔法+1</v>
      </c>
    </row>
    <row r="1510" spans="1:7">
      <c r="A1510" s="5">
        <v>4007</v>
      </c>
      <c r="B1510" s="34" t="s">
        <v>46</v>
      </c>
      <c r="C1510" s="35" t="s">
        <v>360</v>
      </c>
      <c r="D1510" s="34">
        <f>CEILING(RIGHT(A1510,3)/VLOOKUP(INT(A1510/1000),辅助表!$A$1:$F$54,5,FALSE),1)*VLOOKUP(INT(A1510/1000),辅助表!$A$1:$F$54,6,FALSE)</f>
        <v>1</v>
      </c>
      <c r="E1510" s="34">
        <v>0</v>
      </c>
      <c r="F1510" s="34">
        <f>ROUND(D1510*VLOOKUP(INT(A1510/1000),辅助表!$A$1:$F$54,5,FALSE),0)/VLOOKUP(INT(A1510/1000),辅助表!$A$1:$F$54,6,FALSE)</f>
        <v>10</v>
      </c>
      <c r="G1510" s="34" t="str">
        <f>VLOOKUP(INT(A1510/1000),辅助表!$A$1:$F$54,4,FALSE)&amp;"+"&amp;(D1510/VLOOKUP(INT(A1510/1000),辅助表!$A$1:$F$54,6,FALSE))&amp;VLOOKUP(INT(A1510/1000),辅助表!$A$1:$G$54,7,FALSE)</f>
        <v>最大魔法+1</v>
      </c>
    </row>
    <row r="1511" spans="1:7">
      <c r="A1511" s="5">
        <v>4008</v>
      </c>
      <c r="B1511" s="34" t="s">
        <v>46</v>
      </c>
      <c r="C1511" s="35" t="s">
        <v>360</v>
      </c>
      <c r="D1511" s="34">
        <f>CEILING(RIGHT(A1511,3)/VLOOKUP(INT(A1511/1000),辅助表!$A$1:$F$54,5,FALSE),1)*VLOOKUP(INT(A1511/1000),辅助表!$A$1:$F$54,6,FALSE)</f>
        <v>1</v>
      </c>
      <c r="E1511" s="34">
        <v>0</v>
      </c>
      <c r="F1511" s="34">
        <f>ROUND(D1511*VLOOKUP(INT(A1511/1000),辅助表!$A$1:$F$54,5,FALSE),0)/VLOOKUP(INT(A1511/1000),辅助表!$A$1:$F$54,6,FALSE)</f>
        <v>10</v>
      </c>
      <c r="G1511" s="34" t="str">
        <f>VLOOKUP(INT(A1511/1000),辅助表!$A$1:$F$54,4,FALSE)&amp;"+"&amp;(D1511/VLOOKUP(INT(A1511/1000),辅助表!$A$1:$F$54,6,FALSE))&amp;VLOOKUP(INT(A1511/1000),辅助表!$A$1:$G$54,7,FALSE)</f>
        <v>最大魔法+1</v>
      </c>
    </row>
    <row r="1512" spans="1:7">
      <c r="A1512" s="5">
        <v>4009</v>
      </c>
      <c r="B1512" s="34" t="s">
        <v>46</v>
      </c>
      <c r="C1512" s="35" t="s">
        <v>360</v>
      </c>
      <c r="D1512" s="34">
        <f>CEILING(RIGHT(A1512,3)/VLOOKUP(INT(A1512/1000),辅助表!$A$1:$F$54,5,FALSE),1)*VLOOKUP(INT(A1512/1000),辅助表!$A$1:$F$54,6,FALSE)</f>
        <v>1</v>
      </c>
      <c r="E1512" s="34">
        <v>0</v>
      </c>
      <c r="F1512" s="34">
        <f>ROUND(D1512*VLOOKUP(INT(A1512/1000),辅助表!$A$1:$F$54,5,FALSE),0)/VLOOKUP(INT(A1512/1000),辅助表!$A$1:$F$54,6,FALSE)</f>
        <v>10</v>
      </c>
      <c r="G1512" s="34" t="str">
        <f>VLOOKUP(INT(A1512/1000),辅助表!$A$1:$F$54,4,FALSE)&amp;"+"&amp;(D1512/VLOOKUP(INT(A1512/1000),辅助表!$A$1:$F$54,6,FALSE))&amp;VLOOKUP(INT(A1512/1000),辅助表!$A$1:$G$54,7,FALSE)</f>
        <v>最大魔法+1</v>
      </c>
    </row>
    <row r="1513" spans="1:7">
      <c r="A1513" s="5">
        <v>4010</v>
      </c>
      <c r="B1513" s="34" t="s">
        <v>46</v>
      </c>
      <c r="C1513" s="35" t="s">
        <v>360</v>
      </c>
      <c r="D1513" s="34">
        <f>CEILING(RIGHT(A1513,3)/VLOOKUP(INT(A1513/1000),辅助表!$A$1:$F$54,5,FALSE),1)*VLOOKUP(INT(A1513/1000),辅助表!$A$1:$F$54,6,FALSE)</f>
        <v>1</v>
      </c>
      <c r="E1513" s="34">
        <v>0</v>
      </c>
      <c r="F1513" s="34">
        <f>ROUND(D1513*VLOOKUP(INT(A1513/1000),辅助表!$A$1:$F$54,5,FALSE),0)/VLOOKUP(INT(A1513/1000),辅助表!$A$1:$F$54,6,FALSE)</f>
        <v>10</v>
      </c>
      <c r="G1513" s="34" t="str">
        <f>VLOOKUP(INT(A1513/1000),辅助表!$A$1:$F$54,4,FALSE)&amp;"+"&amp;(D1513/VLOOKUP(INT(A1513/1000),辅助表!$A$1:$F$54,6,FALSE))&amp;VLOOKUP(INT(A1513/1000),辅助表!$A$1:$G$54,7,FALSE)</f>
        <v>最大魔法+1</v>
      </c>
    </row>
    <row r="1514" spans="1:7">
      <c r="A1514" s="5">
        <v>4011</v>
      </c>
      <c r="B1514" s="34" t="s">
        <v>46</v>
      </c>
      <c r="C1514" s="35" t="s">
        <v>360</v>
      </c>
      <c r="D1514" s="34">
        <f>CEILING(RIGHT(A1514,3)/VLOOKUP(INT(A1514/1000),辅助表!$A$1:$F$54,5,FALSE),1)*VLOOKUP(INT(A1514/1000),辅助表!$A$1:$F$54,6,FALSE)</f>
        <v>2</v>
      </c>
      <c r="E1514" s="34">
        <v>0</v>
      </c>
      <c r="F1514" s="34">
        <f>ROUND(D1514*VLOOKUP(INT(A1514/1000),辅助表!$A$1:$F$54,5,FALSE),0)/VLOOKUP(INT(A1514/1000),辅助表!$A$1:$F$54,6,FALSE)</f>
        <v>20</v>
      </c>
      <c r="G1514" s="34" t="str">
        <f>VLOOKUP(INT(A1514/1000),辅助表!$A$1:$F$54,4,FALSE)&amp;"+"&amp;(D1514/VLOOKUP(INT(A1514/1000),辅助表!$A$1:$F$54,6,FALSE))&amp;VLOOKUP(INT(A1514/1000),辅助表!$A$1:$G$54,7,FALSE)</f>
        <v>最大魔法+2</v>
      </c>
    </row>
    <row r="1515" spans="1:7">
      <c r="A1515" s="5">
        <v>4012</v>
      </c>
      <c r="B1515" s="34" t="s">
        <v>46</v>
      </c>
      <c r="C1515" s="35" t="s">
        <v>360</v>
      </c>
      <c r="D1515" s="34">
        <f>CEILING(RIGHT(A1515,3)/VLOOKUP(INT(A1515/1000),辅助表!$A$1:$F$54,5,FALSE),1)*VLOOKUP(INT(A1515/1000),辅助表!$A$1:$F$54,6,FALSE)</f>
        <v>2</v>
      </c>
      <c r="E1515" s="34">
        <v>0</v>
      </c>
      <c r="F1515" s="34">
        <f>ROUND(D1515*VLOOKUP(INT(A1515/1000),辅助表!$A$1:$F$54,5,FALSE),0)/VLOOKUP(INT(A1515/1000),辅助表!$A$1:$F$54,6,FALSE)</f>
        <v>20</v>
      </c>
      <c r="G1515" s="34" t="str">
        <f>VLOOKUP(INT(A1515/1000),辅助表!$A$1:$F$54,4,FALSE)&amp;"+"&amp;(D1515/VLOOKUP(INT(A1515/1000),辅助表!$A$1:$F$54,6,FALSE))&amp;VLOOKUP(INT(A1515/1000),辅助表!$A$1:$G$54,7,FALSE)</f>
        <v>最大魔法+2</v>
      </c>
    </row>
    <row r="1516" spans="1:7">
      <c r="A1516" s="5">
        <v>4013</v>
      </c>
      <c r="B1516" s="34" t="s">
        <v>46</v>
      </c>
      <c r="C1516" s="35" t="s">
        <v>360</v>
      </c>
      <c r="D1516" s="34">
        <f>CEILING(RIGHT(A1516,3)/VLOOKUP(INT(A1516/1000),辅助表!$A$1:$F$54,5,FALSE),1)*VLOOKUP(INT(A1516/1000),辅助表!$A$1:$F$54,6,FALSE)</f>
        <v>2</v>
      </c>
      <c r="E1516" s="34">
        <v>0</v>
      </c>
      <c r="F1516" s="34">
        <f>ROUND(D1516*VLOOKUP(INT(A1516/1000),辅助表!$A$1:$F$54,5,FALSE),0)/VLOOKUP(INT(A1516/1000),辅助表!$A$1:$F$54,6,FALSE)</f>
        <v>20</v>
      </c>
      <c r="G1516" s="34" t="str">
        <f>VLOOKUP(INT(A1516/1000),辅助表!$A$1:$F$54,4,FALSE)&amp;"+"&amp;(D1516/VLOOKUP(INT(A1516/1000),辅助表!$A$1:$F$54,6,FALSE))&amp;VLOOKUP(INT(A1516/1000),辅助表!$A$1:$G$54,7,FALSE)</f>
        <v>最大魔法+2</v>
      </c>
    </row>
    <row r="1517" spans="1:7">
      <c r="A1517" s="5">
        <v>4014</v>
      </c>
      <c r="B1517" s="34" t="s">
        <v>46</v>
      </c>
      <c r="C1517" s="35" t="s">
        <v>360</v>
      </c>
      <c r="D1517" s="34">
        <f>CEILING(RIGHT(A1517,3)/VLOOKUP(INT(A1517/1000),辅助表!$A$1:$F$54,5,FALSE),1)*VLOOKUP(INT(A1517/1000),辅助表!$A$1:$F$54,6,FALSE)</f>
        <v>2</v>
      </c>
      <c r="E1517" s="34">
        <v>0</v>
      </c>
      <c r="F1517" s="34">
        <f>ROUND(D1517*VLOOKUP(INT(A1517/1000),辅助表!$A$1:$F$54,5,FALSE),0)/VLOOKUP(INT(A1517/1000),辅助表!$A$1:$F$54,6,FALSE)</f>
        <v>20</v>
      </c>
      <c r="G1517" s="34" t="str">
        <f>VLOOKUP(INT(A1517/1000),辅助表!$A$1:$F$54,4,FALSE)&amp;"+"&amp;(D1517/VLOOKUP(INT(A1517/1000),辅助表!$A$1:$F$54,6,FALSE))&amp;VLOOKUP(INT(A1517/1000),辅助表!$A$1:$G$54,7,FALSE)</f>
        <v>最大魔法+2</v>
      </c>
    </row>
    <row r="1518" spans="1:7">
      <c r="A1518" s="5">
        <v>4015</v>
      </c>
      <c r="B1518" s="34" t="s">
        <v>46</v>
      </c>
      <c r="C1518" s="35" t="s">
        <v>360</v>
      </c>
      <c r="D1518" s="34">
        <f>CEILING(RIGHT(A1518,3)/VLOOKUP(INT(A1518/1000),辅助表!$A$1:$F$54,5,FALSE),1)*VLOOKUP(INT(A1518/1000),辅助表!$A$1:$F$54,6,FALSE)</f>
        <v>2</v>
      </c>
      <c r="E1518" s="34">
        <v>0</v>
      </c>
      <c r="F1518" s="34">
        <f>ROUND(D1518*VLOOKUP(INT(A1518/1000),辅助表!$A$1:$F$54,5,FALSE),0)/VLOOKUP(INT(A1518/1000),辅助表!$A$1:$F$54,6,FALSE)</f>
        <v>20</v>
      </c>
      <c r="G1518" s="34" t="str">
        <f>VLOOKUP(INT(A1518/1000),辅助表!$A$1:$F$54,4,FALSE)&amp;"+"&amp;(D1518/VLOOKUP(INT(A1518/1000),辅助表!$A$1:$F$54,6,FALSE))&amp;VLOOKUP(INT(A1518/1000),辅助表!$A$1:$G$54,7,FALSE)</f>
        <v>最大魔法+2</v>
      </c>
    </row>
    <row r="1519" spans="1:7">
      <c r="A1519" s="5">
        <v>4016</v>
      </c>
      <c r="B1519" s="34" t="s">
        <v>46</v>
      </c>
      <c r="C1519" s="35" t="s">
        <v>360</v>
      </c>
      <c r="D1519" s="34">
        <f>CEILING(RIGHT(A1519,3)/VLOOKUP(INT(A1519/1000),辅助表!$A$1:$F$54,5,FALSE),1)*VLOOKUP(INT(A1519/1000),辅助表!$A$1:$F$54,6,FALSE)</f>
        <v>2</v>
      </c>
      <c r="E1519" s="34">
        <v>0</v>
      </c>
      <c r="F1519" s="34">
        <f>ROUND(D1519*VLOOKUP(INT(A1519/1000),辅助表!$A$1:$F$54,5,FALSE),0)/VLOOKUP(INT(A1519/1000),辅助表!$A$1:$F$54,6,FALSE)</f>
        <v>20</v>
      </c>
      <c r="G1519" s="34" t="str">
        <f>VLOOKUP(INT(A1519/1000),辅助表!$A$1:$F$54,4,FALSE)&amp;"+"&amp;(D1519/VLOOKUP(INT(A1519/1000),辅助表!$A$1:$F$54,6,FALSE))&amp;VLOOKUP(INT(A1519/1000),辅助表!$A$1:$G$54,7,FALSE)</f>
        <v>最大魔法+2</v>
      </c>
    </row>
    <row r="1520" spans="1:7">
      <c r="A1520" s="5">
        <v>4017</v>
      </c>
      <c r="B1520" s="34" t="s">
        <v>46</v>
      </c>
      <c r="C1520" s="35" t="s">
        <v>360</v>
      </c>
      <c r="D1520" s="34">
        <f>CEILING(RIGHT(A1520,3)/VLOOKUP(INT(A1520/1000),辅助表!$A$1:$F$54,5,FALSE),1)*VLOOKUP(INT(A1520/1000),辅助表!$A$1:$F$54,6,FALSE)</f>
        <v>2</v>
      </c>
      <c r="E1520" s="34">
        <v>0</v>
      </c>
      <c r="F1520" s="34">
        <f>ROUND(D1520*VLOOKUP(INT(A1520/1000),辅助表!$A$1:$F$54,5,FALSE),0)/VLOOKUP(INT(A1520/1000),辅助表!$A$1:$F$54,6,FALSE)</f>
        <v>20</v>
      </c>
      <c r="G1520" s="34" t="str">
        <f>VLOOKUP(INT(A1520/1000),辅助表!$A$1:$F$54,4,FALSE)&amp;"+"&amp;(D1520/VLOOKUP(INT(A1520/1000),辅助表!$A$1:$F$54,6,FALSE))&amp;VLOOKUP(INT(A1520/1000),辅助表!$A$1:$G$54,7,FALSE)</f>
        <v>最大魔法+2</v>
      </c>
    </row>
    <row r="1521" spans="1:7">
      <c r="A1521" s="5">
        <v>4018</v>
      </c>
      <c r="B1521" s="34" t="s">
        <v>46</v>
      </c>
      <c r="C1521" s="35" t="s">
        <v>360</v>
      </c>
      <c r="D1521" s="34">
        <f>CEILING(RIGHT(A1521,3)/VLOOKUP(INT(A1521/1000),辅助表!$A$1:$F$54,5,FALSE),1)*VLOOKUP(INT(A1521/1000),辅助表!$A$1:$F$54,6,FALSE)</f>
        <v>2</v>
      </c>
      <c r="E1521" s="34">
        <v>0</v>
      </c>
      <c r="F1521" s="34">
        <f>ROUND(D1521*VLOOKUP(INT(A1521/1000),辅助表!$A$1:$F$54,5,FALSE),0)/VLOOKUP(INT(A1521/1000),辅助表!$A$1:$F$54,6,FALSE)</f>
        <v>20</v>
      </c>
      <c r="G1521" s="34" t="str">
        <f>VLOOKUP(INT(A1521/1000),辅助表!$A$1:$F$54,4,FALSE)&amp;"+"&amp;(D1521/VLOOKUP(INT(A1521/1000),辅助表!$A$1:$F$54,6,FALSE))&amp;VLOOKUP(INT(A1521/1000),辅助表!$A$1:$G$54,7,FALSE)</f>
        <v>最大魔法+2</v>
      </c>
    </row>
    <row r="1522" spans="1:7">
      <c r="A1522" s="5">
        <v>4019</v>
      </c>
      <c r="B1522" s="34" t="s">
        <v>46</v>
      </c>
      <c r="C1522" s="35" t="s">
        <v>360</v>
      </c>
      <c r="D1522" s="34">
        <f>CEILING(RIGHT(A1522,3)/VLOOKUP(INT(A1522/1000),辅助表!$A$1:$F$54,5,FALSE),1)*VLOOKUP(INT(A1522/1000),辅助表!$A$1:$F$54,6,FALSE)</f>
        <v>2</v>
      </c>
      <c r="E1522" s="34">
        <v>0</v>
      </c>
      <c r="F1522" s="34">
        <f>ROUND(D1522*VLOOKUP(INT(A1522/1000),辅助表!$A$1:$F$54,5,FALSE),0)/VLOOKUP(INT(A1522/1000),辅助表!$A$1:$F$54,6,FALSE)</f>
        <v>20</v>
      </c>
      <c r="G1522" s="34" t="str">
        <f>VLOOKUP(INT(A1522/1000),辅助表!$A$1:$F$54,4,FALSE)&amp;"+"&amp;(D1522/VLOOKUP(INT(A1522/1000),辅助表!$A$1:$F$54,6,FALSE))&amp;VLOOKUP(INT(A1522/1000),辅助表!$A$1:$G$54,7,FALSE)</f>
        <v>最大魔法+2</v>
      </c>
    </row>
    <row r="1523" spans="1:7">
      <c r="A1523" s="5">
        <v>4020</v>
      </c>
      <c r="B1523" s="34" t="s">
        <v>46</v>
      </c>
      <c r="C1523" s="35" t="s">
        <v>360</v>
      </c>
      <c r="D1523" s="34">
        <f>CEILING(RIGHT(A1523,3)/VLOOKUP(INT(A1523/1000),辅助表!$A$1:$F$54,5,FALSE),1)*VLOOKUP(INT(A1523/1000),辅助表!$A$1:$F$54,6,FALSE)</f>
        <v>2</v>
      </c>
      <c r="E1523" s="34">
        <v>0</v>
      </c>
      <c r="F1523" s="34">
        <f>ROUND(D1523*VLOOKUP(INT(A1523/1000),辅助表!$A$1:$F$54,5,FALSE),0)/VLOOKUP(INT(A1523/1000),辅助表!$A$1:$F$54,6,FALSE)</f>
        <v>20</v>
      </c>
      <c r="G1523" s="34" t="str">
        <f>VLOOKUP(INT(A1523/1000),辅助表!$A$1:$F$54,4,FALSE)&amp;"+"&amp;(D1523/VLOOKUP(INT(A1523/1000),辅助表!$A$1:$F$54,6,FALSE))&amp;VLOOKUP(INT(A1523/1000),辅助表!$A$1:$G$54,7,FALSE)</f>
        <v>最大魔法+2</v>
      </c>
    </row>
    <row r="1524" spans="1:7">
      <c r="A1524" s="5">
        <v>4021</v>
      </c>
      <c r="B1524" s="34" t="s">
        <v>46</v>
      </c>
      <c r="C1524" s="35" t="s">
        <v>360</v>
      </c>
      <c r="D1524" s="34">
        <f>CEILING(RIGHT(A1524,3)/VLOOKUP(INT(A1524/1000),辅助表!$A$1:$F$54,5,FALSE),1)*VLOOKUP(INT(A1524/1000),辅助表!$A$1:$F$54,6,FALSE)</f>
        <v>3</v>
      </c>
      <c r="E1524" s="34">
        <v>0</v>
      </c>
      <c r="F1524" s="34">
        <f>ROUND(D1524*VLOOKUP(INT(A1524/1000),辅助表!$A$1:$F$54,5,FALSE),0)/VLOOKUP(INT(A1524/1000),辅助表!$A$1:$F$54,6,FALSE)</f>
        <v>30</v>
      </c>
      <c r="G1524" s="34" t="str">
        <f>VLOOKUP(INT(A1524/1000),辅助表!$A$1:$F$54,4,FALSE)&amp;"+"&amp;(D1524/VLOOKUP(INT(A1524/1000),辅助表!$A$1:$F$54,6,FALSE))&amp;VLOOKUP(INT(A1524/1000),辅助表!$A$1:$G$54,7,FALSE)</f>
        <v>最大魔法+3</v>
      </c>
    </row>
    <row r="1525" spans="1:7">
      <c r="A1525" s="5">
        <v>4022</v>
      </c>
      <c r="B1525" s="34" t="s">
        <v>46</v>
      </c>
      <c r="C1525" s="35" t="s">
        <v>360</v>
      </c>
      <c r="D1525" s="34">
        <f>CEILING(RIGHT(A1525,3)/VLOOKUP(INT(A1525/1000),辅助表!$A$1:$F$54,5,FALSE),1)*VLOOKUP(INT(A1525/1000),辅助表!$A$1:$F$54,6,FALSE)</f>
        <v>3</v>
      </c>
      <c r="E1525" s="34">
        <v>0</v>
      </c>
      <c r="F1525" s="34">
        <f>ROUND(D1525*VLOOKUP(INT(A1525/1000),辅助表!$A$1:$F$54,5,FALSE),0)/VLOOKUP(INT(A1525/1000),辅助表!$A$1:$F$54,6,FALSE)</f>
        <v>30</v>
      </c>
      <c r="G1525" s="34" t="str">
        <f>VLOOKUP(INT(A1525/1000),辅助表!$A$1:$F$54,4,FALSE)&amp;"+"&amp;(D1525/VLOOKUP(INT(A1525/1000),辅助表!$A$1:$F$54,6,FALSE))&amp;VLOOKUP(INT(A1525/1000),辅助表!$A$1:$G$54,7,FALSE)</f>
        <v>最大魔法+3</v>
      </c>
    </row>
    <row r="1526" spans="1:7">
      <c r="A1526" s="5">
        <v>4023</v>
      </c>
      <c r="B1526" s="34" t="s">
        <v>46</v>
      </c>
      <c r="C1526" s="35" t="s">
        <v>360</v>
      </c>
      <c r="D1526" s="34">
        <f>CEILING(RIGHT(A1526,3)/VLOOKUP(INT(A1526/1000),辅助表!$A$1:$F$54,5,FALSE),1)*VLOOKUP(INT(A1526/1000),辅助表!$A$1:$F$54,6,FALSE)</f>
        <v>3</v>
      </c>
      <c r="E1526" s="34">
        <v>0</v>
      </c>
      <c r="F1526" s="34">
        <f>ROUND(D1526*VLOOKUP(INT(A1526/1000),辅助表!$A$1:$F$54,5,FALSE),0)/VLOOKUP(INT(A1526/1000),辅助表!$A$1:$F$54,6,FALSE)</f>
        <v>30</v>
      </c>
      <c r="G1526" s="34" t="str">
        <f>VLOOKUP(INT(A1526/1000),辅助表!$A$1:$F$54,4,FALSE)&amp;"+"&amp;(D1526/VLOOKUP(INT(A1526/1000),辅助表!$A$1:$F$54,6,FALSE))&amp;VLOOKUP(INT(A1526/1000),辅助表!$A$1:$G$54,7,FALSE)</f>
        <v>最大魔法+3</v>
      </c>
    </row>
    <row r="1527" spans="1:7">
      <c r="A1527" s="5">
        <v>4024</v>
      </c>
      <c r="B1527" s="34" t="s">
        <v>46</v>
      </c>
      <c r="C1527" s="35" t="s">
        <v>360</v>
      </c>
      <c r="D1527" s="34">
        <f>CEILING(RIGHT(A1527,3)/VLOOKUP(INT(A1527/1000),辅助表!$A$1:$F$54,5,FALSE),1)*VLOOKUP(INT(A1527/1000),辅助表!$A$1:$F$54,6,FALSE)</f>
        <v>3</v>
      </c>
      <c r="E1527" s="34">
        <v>0</v>
      </c>
      <c r="F1527" s="34">
        <f>ROUND(D1527*VLOOKUP(INT(A1527/1000),辅助表!$A$1:$F$54,5,FALSE),0)/VLOOKUP(INT(A1527/1000),辅助表!$A$1:$F$54,6,FALSE)</f>
        <v>30</v>
      </c>
      <c r="G1527" s="34" t="str">
        <f>VLOOKUP(INT(A1527/1000),辅助表!$A$1:$F$54,4,FALSE)&amp;"+"&amp;(D1527/VLOOKUP(INT(A1527/1000),辅助表!$A$1:$F$54,6,FALSE))&amp;VLOOKUP(INT(A1527/1000),辅助表!$A$1:$G$54,7,FALSE)</f>
        <v>最大魔法+3</v>
      </c>
    </row>
    <row r="1528" spans="1:7">
      <c r="A1528" s="5">
        <v>4025</v>
      </c>
      <c r="B1528" s="34" t="s">
        <v>46</v>
      </c>
      <c r="C1528" s="35" t="s">
        <v>360</v>
      </c>
      <c r="D1528" s="34">
        <f>CEILING(RIGHT(A1528,3)/VLOOKUP(INT(A1528/1000),辅助表!$A$1:$F$54,5,FALSE),1)*VLOOKUP(INT(A1528/1000),辅助表!$A$1:$F$54,6,FALSE)</f>
        <v>3</v>
      </c>
      <c r="E1528" s="34">
        <v>0</v>
      </c>
      <c r="F1528" s="34">
        <f>ROUND(D1528*VLOOKUP(INT(A1528/1000),辅助表!$A$1:$F$54,5,FALSE),0)/VLOOKUP(INT(A1528/1000),辅助表!$A$1:$F$54,6,FALSE)</f>
        <v>30</v>
      </c>
      <c r="G1528" s="34" t="str">
        <f>VLOOKUP(INT(A1528/1000),辅助表!$A$1:$F$54,4,FALSE)&amp;"+"&amp;(D1528/VLOOKUP(INT(A1528/1000),辅助表!$A$1:$F$54,6,FALSE))&amp;VLOOKUP(INT(A1528/1000),辅助表!$A$1:$G$54,7,FALSE)</f>
        <v>最大魔法+3</v>
      </c>
    </row>
    <row r="1529" spans="1:7">
      <c r="A1529" s="5">
        <v>4026</v>
      </c>
      <c r="B1529" s="34" t="s">
        <v>46</v>
      </c>
      <c r="C1529" s="35" t="s">
        <v>360</v>
      </c>
      <c r="D1529" s="34">
        <f>CEILING(RIGHT(A1529,3)/VLOOKUP(INT(A1529/1000),辅助表!$A$1:$F$54,5,FALSE),1)*VLOOKUP(INT(A1529/1000),辅助表!$A$1:$F$54,6,FALSE)</f>
        <v>3</v>
      </c>
      <c r="E1529" s="34">
        <v>0</v>
      </c>
      <c r="F1529" s="34">
        <f>ROUND(D1529*VLOOKUP(INT(A1529/1000),辅助表!$A$1:$F$54,5,FALSE),0)/VLOOKUP(INT(A1529/1000),辅助表!$A$1:$F$54,6,FALSE)</f>
        <v>30</v>
      </c>
      <c r="G1529" s="34" t="str">
        <f>VLOOKUP(INT(A1529/1000),辅助表!$A$1:$F$54,4,FALSE)&amp;"+"&amp;(D1529/VLOOKUP(INT(A1529/1000),辅助表!$A$1:$F$54,6,FALSE))&amp;VLOOKUP(INT(A1529/1000),辅助表!$A$1:$G$54,7,FALSE)</f>
        <v>最大魔法+3</v>
      </c>
    </row>
    <row r="1530" spans="1:7">
      <c r="A1530" s="5">
        <v>4027</v>
      </c>
      <c r="B1530" s="34" t="s">
        <v>46</v>
      </c>
      <c r="C1530" s="35" t="s">
        <v>360</v>
      </c>
      <c r="D1530" s="34">
        <f>CEILING(RIGHT(A1530,3)/VLOOKUP(INT(A1530/1000),辅助表!$A$1:$F$54,5,FALSE),1)*VLOOKUP(INT(A1530/1000),辅助表!$A$1:$F$54,6,FALSE)</f>
        <v>3</v>
      </c>
      <c r="E1530" s="34">
        <v>0</v>
      </c>
      <c r="F1530" s="34">
        <f>ROUND(D1530*VLOOKUP(INT(A1530/1000),辅助表!$A$1:$F$54,5,FALSE),0)/VLOOKUP(INT(A1530/1000),辅助表!$A$1:$F$54,6,FALSE)</f>
        <v>30</v>
      </c>
      <c r="G1530" s="34" t="str">
        <f>VLOOKUP(INT(A1530/1000),辅助表!$A$1:$F$54,4,FALSE)&amp;"+"&amp;(D1530/VLOOKUP(INT(A1530/1000),辅助表!$A$1:$F$54,6,FALSE))&amp;VLOOKUP(INT(A1530/1000),辅助表!$A$1:$G$54,7,FALSE)</f>
        <v>最大魔法+3</v>
      </c>
    </row>
    <row r="1531" spans="1:7">
      <c r="A1531" s="5">
        <v>4028</v>
      </c>
      <c r="B1531" s="34" t="s">
        <v>46</v>
      </c>
      <c r="C1531" s="35" t="s">
        <v>360</v>
      </c>
      <c r="D1531" s="34">
        <f>CEILING(RIGHT(A1531,3)/VLOOKUP(INT(A1531/1000),辅助表!$A$1:$F$54,5,FALSE),1)*VLOOKUP(INT(A1531/1000),辅助表!$A$1:$F$54,6,FALSE)</f>
        <v>3</v>
      </c>
      <c r="E1531" s="34">
        <v>0</v>
      </c>
      <c r="F1531" s="34">
        <f>ROUND(D1531*VLOOKUP(INT(A1531/1000),辅助表!$A$1:$F$54,5,FALSE),0)/VLOOKUP(INT(A1531/1000),辅助表!$A$1:$F$54,6,FALSE)</f>
        <v>30</v>
      </c>
      <c r="G1531" s="34" t="str">
        <f>VLOOKUP(INT(A1531/1000),辅助表!$A$1:$F$54,4,FALSE)&amp;"+"&amp;(D1531/VLOOKUP(INT(A1531/1000),辅助表!$A$1:$F$54,6,FALSE))&amp;VLOOKUP(INT(A1531/1000),辅助表!$A$1:$G$54,7,FALSE)</f>
        <v>最大魔法+3</v>
      </c>
    </row>
    <row r="1532" spans="1:7">
      <c r="A1532" s="5">
        <v>4029</v>
      </c>
      <c r="B1532" s="34" t="s">
        <v>46</v>
      </c>
      <c r="C1532" s="35" t="s">
        <v>360</v>
      </c>
      <c r="D1532" s="34">
        <f>CEILING(RIGHT(A1532,3)/VLOOKUP(INT(A1532/1000),辅助表!$A$1:$F$54,5,FALSE),1)*VLOOKUP(INT(A1532/1000),辅助表!$A$1:$F$54,6,FALSE)</f>
        <v>3</v>
      </c>
      <c r="E1532" s="34">
        <v>0</v>
      </c>
      <c r="F1532" s="34">
        <f>ROUND(D1532*VLOOKUP(INT(A1532/1000),辅助表!$A$1:$F$54,5,FALSE),0)/VLOOKUP(INT(A1532/1000),辅助表!$A$1:$F$54,6,FALSE)</f>
        <v>30</v>
      </c>
      <c r="G1532" s="34" t="str">
        <f>VLOOKUP(INT(A1532/1000),辅助表!$A$1:$F$54,4,FALSE)&amp;"+"&amp;(D1532/VLOOKUP(INT(A1532/1000),辅助表!$A$1:$F$54,6,FALSE))&amp;VLOOKUP(INT(A1532/1000),辅助表!$A$1:$G$54,7,FALSE)</f>
        <v>最大魔法+3</v>
      </c>
    </row>
    <row r="1533" spans="1:7">
      <c r="A1533" s="5">
        <v>4030</v>
      </c>
      <c r="B1533" s="34" t="s">
        <v>46</v>
      </c>
      <c r="C1533" s="35" t="s">
        <v>360</v>
      </c>
      <c r="D1533" s="34">
        <f>CEILING(RIGHT(A1533,3)/VLOOKUP(INT(A1533/1000),辅助表!$A$1:$F$54,5,FALSE),1)*VLOOKUP(INT(A1533/1000),辅助表!$A$1:$F$54,6,FALSE)</f>
        <v>3</v>
      </c>
      <c r="E1533" s="34">
        <v>0</v>
      </c>
      <c r="F1533" s="34">
        <f>ROUND(D1533*VLOOKUP(INT(A1533/1000),辅助表!$A$1:$F$54,5,FALSE),0)/VLOOKUP(INT(A1533/1000),辅助表!$A$1:$F$54,6,FALSE)</f>
        <v>30</v>
      </c>
      <c r="G1533" s="34" t="str">
        <f>VLOOKUP(INT(A1533/1000),辅助表!$A$1:$F$54,4,FALSE)&amp;"+"&amp;(D1533/VLOOKUP(INT(A1533/1000),辅助表!$A$1:$F$54,6,FALSE))&amp;VLOOKUP(INT(A1533/1000),辅助表!$A$1:$G$54,7,FALSE)</f>
        <v>最大魔法+3</v>
      </c>
    </row>
    <row r="1534" spans="1:7">
      <c r="A1534" s="5">
        <v>4031</v>
      </c>
      <c r="B1534" s="34" t="s">
        <v>46</v>
      </c>
      <c r="C1534" s="35" t="s">
        <v>360</v>
      </c>
      <c r="D1534" s="34">
        <f>CEILING(RIGHT(A1534,3)/VLOOKUP(INT(A1534/1000),辅助表!$A$1:$F$54,5,FALSE),1)*VLOOKUP(INT(A1534/1000),辅助表!$A$1:$F$54,6,FALSE)</f>
        <v>4</v>
      </c>
      <c r="E1534" s="34">
        <v>0</v>
      </c>
      <c r="F1534" s="34">
        <f>ROUND(D1534*VLOOKUP(INT(A1534/1000),辅助表!$A$1:$F$54,5,FALSE),0)/VLOOKUP(INT(A1534/1000),辅助表!$A$1:$F$54,6,FALSE)</f>
        <v>40</v>
      </c>
      <c r="G1534" s="34" t="str">
        <f>VLOOKUP(INT(A1534/1000),辅助表!$A$1:$F$54,4,FALSE)&amp;"+"&amp;(D1534/VLOOKUP(INT(A1534/1000),辅助表!$A$1:$F$54,6,FALSE))&amp;VLOOKUP(INT(A1534/1000),辅助表!$A$1:$G$54,7,FALSE)</f>
        <v>最大魔法+4</v>
      </c>
    </row>
    <row r="1535" spans="1:7">
      <c r="A1535" s="5">
        <v>4032</v>
      </c>
      <c r="B1535" s="34" t="s">
        <v>46</v>
      </c>
      <c r="C1535" s="35" t="s">
        <v>360</v>
      </c>
      <c r="D1535" s="34">
        <f>CEILING(RIGHT(A1535,3)/VLOOKUP(INT(A1535/1000),辅助表!$A$1:$F$54,5,FALSE),1)*VLOOKUP(INT(A1535/1000),辅助表!$A$1:$F$54,6,FALSE)</f>
        <v>4</v>
      </c>
      <c r="E1535" s="34">
        <v>0</v>
      </c>
      <c r="F1535" s="34">
        <f>ROUND(D1535*VLOOKUP(INT(A1535/1000),辅助表!$A$1:$F$54,5,FALSE),0)/VLOOKUP(INT(A1535/1000),辅助表!$A$1:$F$54,6,FALSE)</f>
        <v>40</v>
      </c>
      <c r="G1535" s="34" t="str">
        <f>VLOOKUP(INT(A1535/1000),辅助表!$A$1:$F$54,4,FALSE)&amp;"+"&amp;(D1535/VLOOKUP(INT(A1535/1000),辅助表!$A$1:$F$54,6,FALSE))&amp;VLOOKUP(INT(A1535/1000),辅助表!$A$1:$G$54,7,FALSE)</f>
        <v>最大魔法+4</v>
      </c>
    </row>
    <row r="1536" spans="1:7">
      <c r="A1536" s="5">
        <v>4033</v>
      </c>
      <c r="B1536" s="34" t="s">
        <v>46</v>
      </c>
      <c r="C1536" s="35" t="s">
        <v>360</v>
      </c>
      <c r="D1536" s="34">
        <f>CEILING(RIGHT(A1536,3)/VLOOKUP(INT(A1536/1000),辅助表!$A$1:$F$54,5,FALSE),1)*VLOOKUP(INT(A1536/1000),辅助表!$A$1:$F$54,6,FALSE)</f>
        <v>4</v>
      </c>
      <c r="E1536" s="34">
        <v>0</v>
      </c>
      <c r="F1536" s="34">
        <f>ROUND(D1536*VLOOKUP(INT(A1536/1000),辅助表!$A$1:$F$54,5,FALSE),0)/VLOOKUP(INT(A1536/1000),辅助表!$A$1:$F$54,6,FALSE)</f>
        <v>40</v>
      </c>
      <c r="G1536" s="34" t="str">
        <f>VLOOKUP(INT(A1536/1000),辅助表!$A$1:$F$54,4,FALSE)&amp;"+"&amp;(D1536/VLOOKUP(INT(A1536/1000),辅助表!$A$1:$F$54,6,FALSE))&amp;VLOOKUP(INT(A1536/1000),辅助表!$A$1:$G$54,7,FALSE)</f>
        <v>最大魔法+4</v>
      </c>
    </row>
    <row r="1537" spans="1:7">
      <c r="A1537" s="5">
        <v>4034</v>
      </c>
      <c r="B1537" s="34" t="s">
        <v>46</v>
      </c>
      <c r="C1537" s="35" t="s">
        <v>360</v>
      </c>
      <c r="D1537" s="34">
        <f>CEILING(RIGHT(A1537,3)/VLOOKUP(INT(A1537/1000),辅助表!$A$1:$F$54,5,FALSE),1)*VLOOKUP(INT(A1537/1000),辅助表!$A$1:$F$54,6,FALSE)</f>
        <v>4</v>
      </c>
      <c r="E1537" s="34">
        <v>0</v>
      </c>
      <c r="F1537" s="34">
        <f>ROUND(D1537*VLOOKUP(INT(A1537/1000),辅助表!$A$1:$F$54,5,FALSE),0)/VLOOKUP(INT(A1537/1000),辅助表!$A$1:$F$54,6,FALSE)</f>
        <v>40</v>
      </c>
      <c r="G1537" s="34" t="str">
        <f>VLOOKUP(INT(A1537/1000),辅助表!$A$1:$F$54,4,FALSE)&amp;"+"&amp;(D1537/VLOOKUP(INT(A1537/1000),辅助表!$A$1:$F$54,6,FALSE))&amp;VLOOKUP(INT(A1537/1000),辅助表!$A$1:$G$54,7,FALSE)</f>
        <v>最大魔法+4</v>
      </c>
    </row>
    <row r="1538" spans="1:7">
      <c r="A1538" s="5">
        <v>4035</v>
      </c>
      <c r="B1538" s="34" t="s">
        <v>46</v>
      </c>
      <c r="C1538" s="35" t="s">
        <v>360</v>
      </c>
      <c r="D1538" s="34">
        <f>CEILING(RIGHT(A1538,3)/VLOOKUP(INT(A1538/1000),辅助表!$A$1:$F$54,5,FALSE),1)*VLOOKUP(INT(A1538/1000),辅助表!$A$1:$F$54,6,FALSE)</f>
        <v>4</v>
      </c>
      <c r="E1538" s="34">
        <v>0</v>
      </c>
      <c r="F1538" s="34">
        <f>ROUND(D1538*VLOOKUP(INT(A1538/1000),辅助表!$A$1:$F$54,5,FALSE),0)/VLOOKUP(INT(A1538/1000),辅助表!$A$1:$F$54,6,FALSE)</f>
        <v>40</v>
      </c>
      <c r="G1538" s="34" t="str">
        <f>VLOOKUP(INT(A1538/1000),辅助表!$A$1:$F$54,4,FALSE)&amp;"+"&amp;(D1538/VLOOKUP(INT(A1538/1000),辅助表!$A$1:$F$54,6,FALSE))&amp;VLOOKUP(INT(A1538/1000),辅助表!$A$1:$G$54,7,FALSE)</f>
        <v>最大魔法+4</v>
      </c>
    </row>
    <row r="1539" spans="1:7">
      <c r="A1539" s="5">
        <v>4036</v>
      </c>
      <c r="B1539" s="34" t="s">
        <v>46</v>
      </c>
      <c r="C1539" s="35" t="s">
        <v>360</v>
      </c>
      <c r="D1539" s="34">
        <f>CEILING(RIGHT(A1539,3)/VLOOKUP(INT(A1539/1000),辅助表!$A$1:$F$54,5,FALSE),1)*VLOOKUP(INT(A1539/1000),辅助表!$A$1:$F$54,6,FALSE)</f>
        <v>4</v>
      </c>
      <c r="E1539" s="34">
        <v>0</v>
      </c>
      <c r="F1539" s="34">
        <f>ROUND(D1539*VLOOKUP(INT(A1539/1000),辅助表!$A$1:$F$54,5,FALSE),0)/VLOOKUP(INT(A1539/1000),辅助表!$A$1:$F$54,6,FALSE)</f>
        <v>40</v>
      </c>
      <c r="G1539" s="34" t="str">
        <f>VLOOKUP(INT(A1539/1000),辅助表!$A$1:$F$54,4,FALSE)&amp;"+"&amp;(D1539/VLOOKUP(INT(A1539/1000),辅助表!$A$1:$F$54,6,FALSE))&amp;VLOOKUP(INT(A1539/1000),辅助表!$A$1:$G$54,7,FALSE)</f>
        <v>最大魔法+4</v>
      </c>
    </row>
    <row r="1540" spans="1:7">
      <c r="A1540" s="5">
        <v>4037</v>
      </c>
      <c r="B1540" s="34" t="s">
        <v>46</v>
      </c>
      <c r="C1540" s="35" t="s">
        <v>360</v>
      </c>
      <c r="D1540" s="34">
        <f>CEILING(RIGHT(A1540,3)/VLOOKUP(INT(A1540/1000),辅助表!$A$1:$F$54,5,FALSE),1)*VLOOKUP(INT(A1540/1000),辅助表!$A$1:$F$54,6,FALSE)</f>
        <v>4</v>
      </c>
      <c r="E1540" s="34">
        <v>0</v>
      </c>
      <c r="F1540" s="34">
        <f>ROUND(D1540*VLOOKUP(INT(A1540/1000),辅助表!$A$1:$F$54,5,FALSE),0)/VLOOKUP(INT(A1540/1000),辅助表!$A$1:$F$54,6,FALSE)</f>
        <v>40</v>
      </c>
      <c r="G1540" s="34" t="str">
        <f>VLOOKUP(INT(A1540/1000),辅助表!$A$1:$F$54,4,FALSE)&amp;"+"&amp;(D1540/VLOOKUP(INT(A1540/1000),辅助表!$A$1:$F$54,6,FALSE))&amp;VLOOKUP(INT(A1540/1000),辅助表!$A$1:$G$54,7,FALSE)</f>
        <v>最大魔法+4</v>
      </c>
    </row>
    <row r="1541" spans="1:7">
      <c r="A1541" s="5">
        <v>4038</v>
      </c>
      <c r="B1541" s="34" t="s">
        <v>46</v>
      </c>
      <c r="C1541" s="35" t="s">
        <v>360</v>
      </c>
      <c r="D1541" s="34">
        <f>CEILING(RIGHT(A1541,3)/VLOOKUP(INT(A1541/1000),辅助表!$A$1:$F$54,5,FALSE),1)*VLOOKUP(INT(A1541/1000),辅助表!$A$1:$F$54,6,FALSE)</f>
        <v>4</v>
      </c>
      <c r="E1541" s="34">
        <v>0</v>
      </c>
      <c r="F1541" s="34">
        <f>ROUND(D1541*VLOOKUP(INT(A1541/1000),辅助表!$A$1:$F$54,5,FALSE),0)/VLOOKUP(INT(A1541/1000),辅助表!$A$1:$F$54,6,FALSE)</f>
        <v>40</v>
      </c>
      <c r="G1541" s="34" t="str">
        <f>VLOOKUP(INT(A1541/1000),辅助表!$A$1:$F$54,4,FALSE)&amp;"+"&amp;(D1541/VLOOKUP(INT(A1541/1000),辅助表!$A$1:$F$54,6,FALSE))&amp;VLOOKUP(INT(A1541/1000),辅助表!$A$1:$G$54,7,FALSE)</f>
        <v>最大魔法+4</v>
      </c>
    </row>
    <row r="1542" spans="1:7">
      <c r="A1542" s="5">
        <v>4039</v>
      </c>
      <c r="B1542" s="34" t="s">
        <v>46</v>
      </c>
      <c r="C1542" s="35" t="s">
        <v>360</v>
      </c>
      <c r="D1542" s="34">
        <f>CEILING(RIGHT(A1542,3)/VLOOKUP(INT(A1542/1000),辅助表!$A$1:$F$54,5,FALSE),1)*VLOOKUP(INT(A1542/1000),辅助表!$A$1:$F$54,6,FALSE)</f>
        <v>4</v>
      </c>
      <c r="E1542" s="34">
        <v>0</v>
      </c>
      <c r="F1542" s="34">
        <f>ROUND(D1542*VLOOKUP(INT(A1542/1000),辅助表!$A$1:$F$54,5,FALSE),0)/VLOOKUP(INT(A1542/1000),辅助表!$A$1:$F$54,6,FALSE)</f>
        <v>40</v>
      </c>
      <c r="G1542" s="34" t="str">
        <f>VLOOKUP(INT(A1542/1000),辅助表!$A$1:$F$54,4,FALSE)&amp;"+"&amp;(D1542/VLOOKUP(INT(A1542/1000),辅助表!$A$1:$F$54,6,FALSE))&amp;VLOOKUP(INT(A1542/1000),辅助表!$A$1:$G$54,7,FALSE)</f>
        <v>最大魔法+4</v>
      </c>
    </row>
    <row r="1543" spans="1:7">
      <c r="A1543" s="5">
        <v>4040</v>
      </c>
      <c r="B1543" s="34" t="s">
        <v>46</v>
      </c>
      <c r="C1543" s="35" t="s">
        <v>360</v>
      </c>
      <c r="D1543" s="34">
        <f>CEILING(RIGHT(A1543,3)/VLOOKUP(INT(A1543/1000),辅助表!$A$1:$F$54,5,FALSE),1)*VLOOKUP(INT(A1543/1000),辅助表!$A$1:$F$54,6,FALSE)</f>
        <v>4</v>
      </c>
      <c r="E1543" s="34">
        <v>0</v>
      </c>
      <c r="F1543" s="34">
        <f>ROUND(D1543*VLOOKUP(INT(A1543/1000),辅助表!$A$1:$F$54,5,FALSE),0)/VLOOKUP(INT(A1543/1000),辅助表!$A$1:$F$54,6,FALSE)</f>
        <v>40</v>
      </c>
      <c r="G1543" s="34" t="str">
        <f>VLOOKUP(INT(A1543/1000),辅助表!$A$1:$F$54,4,FALSE)&amp;"+"&amp;(D1543/VLOOKUP(INT(A1543/1000),辅助表!$A$1:$F$54,6,FALSE))&amp;VLOOKUP(INT(A1543/1000),辅助表!$A$1:$G$54,7,FALSE)</f>
        <v>最大魔法+4</v>
      </c>
    </row>
    <row r="1544" spans="1:7">
      <c r="A1544" s="5">
        <v>4041</v>
      </c>
      <c r="B1544" s="34" t="s">
        <v>46</v>
      </c>
      <c r="C1544" s="35" t="s">
        <v>360</v>
      </c>
      <c r="D1544" s="34">
        <f>CEILING(RIGHT(A1544,3)/VLOOKUP(INT(A1544/1000),辅助表!$A$1:$F$54,5,FALSE),1)*VLOOKUP(INT(A1544/1000),辅助表!$A$1:$F$54,6,FALSE)</f>
        <v>5</v>
      </c>
      <c r="E1544" s="34">
        <v>0</v>
      </c>
      <c r="F1544" s="34">
        <f>ROUND(D1544*VLOOKUP(INT(A1544/1000),辅助表!$A$1:$F$54,5,FALSE),0)/VLOOKUP(INT(A1544/1000),辅助表!$A$1:$F$54,6,FALSE)</f>
        <v>50</v>
      </c>
      <c r="G1544" s="34" t="str">
        <f>VLOOKUP(INT(A1544/1000),辅助表!$A$1:$F$54,4,FALSE)&amp;"+"&amp;(D1544/VLOOKUP(INT(A1544/1000),辅助表!$A$1:$F$54,6,FALSE))&amp;VLOOKUP(INT(A1544/1000),辅助表!$A$1:$G$54,7,FALSE)</f>
        <v>最大魔法+5</v>
      </c>
    </row>
    <row r="1545" spans="1:7">
      <c r="A1545" s="5">
        <v>4042</v>
      </c>
      <c r="B1545" s="34" t="s">
        <v>46</v>
      </c>
      <c r="C1545" s="35" t="s">
        <v>360</v>
      </c>
      <c r="D1545" s="34">
        <f>CEILING(RIGHT(A1545,3)/VLOOKUP(INT(A1545/1000),辅助表!$A$1:$F$54,5,FALSE),1)*VLOOKUP(INT(A1545/1000),辅助表!$A$1:$F$54,6,FALSE)</f>
        <v>5</v>
      </c>
      <c r="E1545" s="34">
        <v>0</v>
      </c>
      <c r="F1545" s="34">
        <f>ROUND(D1545*VLOOKUP(INT(A1545/1000),辅助表!$A$1:$F$54,5,FALSE),0)/VLOOKUP(INT(A1545/1000),辅助表!$A$1:$F$54,6,FALSE)</f>
        <v>50</v>
      </c>
      <c r="G1545" s="34" t="str">
        <f>VLOOKUP(INT(A1545/1000),辅助表!$A$1:$F$54,4,FALSE)&amp;"+"&amp;(D1545/VLOOKUP(INT(A1545/1000),辅助表!$A$1:$F$54,6,FALSE))&amp;VLOOKUP(INT(A1545/1000),辅助表!$A$1:$G$54,7,FALSE)</f>
        <v>最大魔法+5</v>
      </c>
    </row>
    <row r="1546" spans="1:7">
      <c r="A1546" s="5">
        <v>4043</v>
      </c>
      <c r="B1546" s="34" t="s">
        <v>46</v>
      </c>
      <c r="C1546" s="35" t="s">
        <v>360</v>
      </c>
      <c r="D1546" s="34">
        <f>CEILING(RIGHT(A1546,3)/VLOOKUP(INT(A1546/1000),辅助表!$A$1:$F$54,5,FALSE),1)*VLOOKUP(INT(A1546/1000),辅助表!$A$1:$F$54,6,FALSE)</f>
        <v>5</v>
      </c>
      <c r="E1546" s="34">
        <v>0</v>
      </c>
      <c r="F1546" s="34">
        <f>ROUND(D1546*VLOOKUP(INT(A1546/1000),辅助表!$A$1:$F$54,5,FALSE),0)/VLOOKUP(INT(A1546/1000),辅助表!$A$1:$F$54,6,FALSE)</f>
        <v>50</v>
      </c>
      <c r="G1546" s="34" t="str">
        <f>VLOOKUP(INT(A1546/1000),辅助表!$A$1:$F$54,4,FALSE)&amp;"+"&amp;(D1546/VLOOKUP(INT(A1546/1000),辅助表!$A$1:$F$54,6,FALSE))&amp;VLOOKUP(INT(A1546/1000),辅助表!$A$1:$G$54,7,FALSE)</f>
        <v>最大魔法+5</v>
      </c>
    </row>
    <row r="1547" spans="1:7">
      <c r="A1547" s="5">
        <v>4044</v>
      </c>
      <c r="B1547" s="34" t="s">
        <v>46</v>
      </c>
      <c r="C1547" s="35" t="s">
        <v>360</v>
      </c>
      <c r="D1547" s="34">
        <f>CEILING(RIGHT(A1547,3)/VLOOKUP(INT(A1547/1000),辅助表!$A$1:$F$54,5,FALSE),1)*VLOOKUP(INT(A1547/1000),辅助表!$A$1:$F$54,6,FALSE)</f>
        <v>5</v>
      </c>
      <c r="E1547" s="34">
        <v>0</v>
      </c>
      <c r="F1547" s="34">
        <f>ROUND(D1547*VLOOKUP(INT(A1547/1000),辅助表!$A$1:$F$54,5,FALSE),0)/VLOOKUP(INT(A1547/1000),辅助表!$A$1:$F$54,6,FALSE)</f>
        <v>50</v>
      </c>
      <c r="G1547" s="34" t="str">
        <f>VLOOKUP(INT(A1547/1000),辅助表!$A$1:$F$54,4,FALSE)&amp;"+"&amp;(D1547/VLOOKUP(INT(A1547/1000),辅助表!$A$1:$F$54,6,FALSE))&amp;VLOOKUP(INT(A1547/1000),辅助表!$A$1:$G$54,7,FALSE)</f>
        <v>最大魔法+5</v>
      </c>
    </row>
    <row r="1548" spans="1:7">
      <c r="A1548" s="5">
        <v>4045</v>
      </c>
      <c r="B1548" s="34" t="s">
        <v>46</v>
      </c>
      <c r="C1548" s="35" t="s">
        <v>360</v>
      </c>
      <c r="D1548" s="34">
        <f>CEILING(RIGHT(A1548,3)/VLOOKUP(INT(A1548/1000),辅助表!$A$1:$F$54,5,FALSE),1)*VLOOKUP(INT(A1548/1000),辅助表!$A$1:$F$54,6,FALSE)</f>
        <v>5</v>
      </c>
      <c r="E1548" s="34">
        <v>0</v>
      </c>
      <c r="F1548" s="34">
        <f>ROUND(D1548*VLOOKUP(INT(A1548/1000),辅助表!$A$1:$F$54,5,FALSE),0)/VLOOKUP(INT(A1548/1000),辅助表!$A$1:$F$54,6,FALSE)</f>
        <v>50</v>
      </c>
      <c r="G1548" s="34" t="str">
        <f>VLOOKUP(INT(A1548/1000),辅助表!$A$1:$F$54,4,FALSE)&amp;"+"&amp;(D1548/VLOOKUP(INT(A1548/1000),辅助表!$A$1:$F$54,6,FALSE))&amp;VLOOKUP(INT(A1548/1000),辅助表!$A$1:$G$54,7,FALSE)</f>
        <v>最大魔法+5</v>
      </c>
    </row>
    <row r="1549" spans="1:7">
      <c r="A1549" s="5">
        <v>4046</v>
      </c>
      <c r="B1549" s="34" t="s">
        <v>46</v>
      </c>
      <c r="C1549" s="35" t="s">
        <v>360</v>
      </c>
      <c r="D1549" s="34">
        <f>CEILING(RIGHT(A1549,3)/VLOOKUP(INT(A1549/1000),辅助表!$A$1:$F$54,5,FALSE),1)*VLOOKUP(INT(A1549/1000),辅助表!$A$1:$F$54,6,FALSE)</f>
        <v>5</v>
      </c>
      <c r="E1549" s="34">
        <v>0</v>
      </c>
      <c r="F1549" s="34">
        <f>ROUND(D1549*VLOOKUP(INT(A1549/1000),辅助表!$A$1:$F$54,5,FALSE),0)/VLOOKUP(INT(A1549/1000),辅助表!$A$1:$F$54,6,FALSE)</f>
        <v>50</v>
      </c>
      <c r="G1549" s="34" t="str">
        <f>VLOOKUP(INT(A1549/1000),辅助表!$A$1:$F$54,4,FALSE)&amp;"+"&amp;(D1549/VLOOKUP(INT(A1549/1000),辅助表!$A$1:$F$54,6,FALSE))&amp;VLOOKUP(INT(A1549/1000),辅助表!$A$1:$G$54,7,FALSE)</f>
        <v>最大魔法+5</v>
      </c>
    </row>
    <row r="1550" spans="1:7">
      <c r="A1550" s="5">
        <v>4047</v>
      </c>
      <c r="B1550" s="34" t="s">
        <v>46</v>
      </c>
      <c r="C1550" s="35" t="s">
        <v>360</v>
      </c>
      <c r="D1550" s="34">
        <f>CEILING(RIGHT(A1550,3)/VLOOKUP(INT(A1550/1000),辅助表!$A$1:$F$54,5,FALSE),1)*VLOOKUP(INT(A1550/1000),辅助表!$A$1:$F$54,6,FALSE)</f>
        <v>5</v>
      </c>
      <c r="E1550" s="34">
        <v>0</v>
      </c>
      <c r="F1550" s="34">
        <f>ROUND(D1550*VLOOKUP(INT(A1550/1000),辅助表!$A$1:$F$54,5,FALSE),0)/VLOOKUP(INT(A1550/1000),辅助表!$A$1:$F$54,6,FALSE)</f>
        <v>50</v>
      </c>
      <c r="G1550" s="34" t="str">
        <f>VLOOKUP(INT(A1550/1000),辅助表!$A$1:$F$54,4,FALSE)&amp;"+"&amp;(D1550/VLOOKUP(INT(A1550/1000),辅助表!$A$1:$F$54,6,FALSE))&amp;VLOOKUP(INT(A1550/1000),辅助表!$A$1:$G$54,7,FALSE)</f>
        <v>最大魔法+5</v>
      </c>
    </row>
    <row r="1551" spans="1:7">
      <c r="A1551" s="5">
        <v>4048</v>
      </c>
      <c r="B1551" s="34" t="s">
        <v>46</v>
      </c>
      <c r="C1551" s="35" t="s">
        <v>360</v>
      </c>
      <c r="D1551" s="34">
        <f>CEILING(RIGHT(A1551,3)/VLOOKUP(INT(A1551/1000),辅助表!$A$1:$F$54,5,FALSE),1)*VLOOKUP(INT(A1551/1000),辅助表!$A$1:$F$54,6,FALSE)</f>
        <v>5</v>
      </c>
      <c r="E1551" s="34">
        <v>0</v>
      </c>
      <c r="F1551" s="34">
        <f>ROUND(D1551*VLOOKUP(INT(A1551/1000),辅助表!$A$1:$F$54,5,FALSE),0)/VLOOKUP(INT(A1551/1000),辅助表!$A$1:$F$54,6,FALSE)</f>
        <v>50</v>
      </c>
      <c r="G1551" s="34" t="str">
        <f>VLOOKUP(INT(A1551/1000),辅助表!$A$1:$F$54,4,FALSE)&amp;"+"&amp;(D1551/VLOOKUP(INT(A1551/1000),辅助表!$A$1:$F$54,6,FALSE))&amp;VLOOKUP(INT(A1551/1000),辅助表!$A$1:$G$54,7,FALSE)</f>
        <v>最大魔法+5</v>
      </c>
    </row>
    <row r="1552" spans="1:7">
      <c r="A1552" s="5">
        <v>4049</v>
      </c>
      <c r="B1552" s="34" t="s">
        <v>46</v>
      </c>
      <c r="C1552" s="35" t="s">
        <v>360</v>
      </c>
      <c r="D1552" s="34">
        <f>CEILING(RIGHT(A1552,3)/VLOOKUP(INT(A1552/1000),辅助表!$A$1:$F$54,5,FALSE),1)*VLOOKUP(INT(A1552/1000),辅助表!$A$1:$F$54,6,FALSE)</f>
        <v>5</v>
      </c>
      <c r="E1552" s="34">
        <v>0</v>
      </c>
      <c r="F1552" s="34">
        <f>ROUND(D1552*VLOOKUP(INT(A1552/1000),辅助表!$A$1:$F$54,5,FALSE),0)/VLOOKUP(INT(A1552/1000),辅助表!$A$1:$F$54,6,FALSE)</f>
        <v>50</v>
      </c>
      <c r="G1552" s="34" t="str">
        <f>VLOOKUP(INT(A1552/1000),辅助表!$A$1:$F$54,4,FALSE)&amp;"+"&amp;(D1552/VLOOKUP(INT(A1552/1000),辅助表!$A$1:$F$54,6,FALSE))&amp;VLOOKUP(INT(A1552/1000),辅助表!$A$1:$G$54,7,FALSE)</f>
        <v>最大魔法+5</v>
      </c>
    </row>
    <row r="1553" spans="1:7">
      <c r="A1553" s="5">
        <v>4050</v>
      </c>
      <c r="B1553" s="34" t="s">
        <v>46</v>
      </c>
      <c r="C1553" s="35" t="s">
        <v>360</v>
      </c>
      <c r="D1553" s="34">
        <f>CEILING(RIGHT(A1553,3)/VLOOKUP(INT(A1553/1000),辅助表!$A$1:$F$54,5,FALSE),1)*VLOOKUP(INT(A1553/1000),辅助表!$A$1:$F$54,6,FALSE)</f>
        <v>5</v>
      </c>
      <c r="E1553" s="34">
        <v>0</v>
      </c>
      <c r="F1553" s="34">
        <f>ROUND(D1553*VLOOKUP(INT(A1553/1000),辅助表!$A$1:$F$54,5,FALSE),0)/VLOOKUP(INT(A1553/1000),辅助表!$A$1:$F$54,6,FALSE)</f>
        <v>50</v>
      </c>
      <c r="G1553" s="34" t="str">
        <f>VLOOKUP(INT(A1553/1000),辅助表!$A$1:$F$54,4,FALSE)&amp;"+"&amp;(D1553/VLOOKUP(INT(A1553/1000),辅助表!$A$1:$F$54,6,FALSE))&amp;VLOOKUP(INT(A1553/1000),辅助表!$A$1:$G$54,7,FALSE)</f>
        <v>最大魔法+5</v>
      </c>
    </row>
    <row r="1554" spans="1:7">
      <c r="A1554" s="5">
        <v>4051</v>
      </c>
      <c r="B1554" s="34" t="s">
        <v>46</v>
      </c>
      <c r="C1554" s="35" t="s">
        <v>360</v>
      </c>
      <c r="D1554" s="34">
        <f>CEILING(RIGHT(A1554,3)/VLOOKUP(INT(A1554/1000),辅助表!$A$1:$F$54,5,FALSE),1)*VLOOKUP(INT(A1554/1000),辅助表!$A$1:$F$54,6,FALSE)</f>
        <v>6</v>
      </c>
      <c r="E1554" s="34">
        <v>0</v>
      </c>
      <c r="F1554" s="34">
        <f>ROUND(D1554*VLOOKUP(INT(A1554/1000),辅助表!$A$1:$F$54,5,FALSE),0)/VLOOKUP(INT(A1554/1000),辅助表!$A$1:$F$54,6,FALSE)</f>
        <v>60</v>
      </c>
      <c r="G1554" s="34" t="str">
        <f>VLOOKUP(INT(A1554/1000),辅助表!$A$1:$F$54,4,FALSE)&amp;"+"&amp;(D1554/VLOOKUP(INT(A1554/1000),辅助表!$A$1:$F$54,6,FALSE))&amp;VLOOKUP(INT(A1554/1000),辅助表!$A$1:$G$54,7,FALSE)</f>
        <v>最大魔法+6</v>
      </c>
    </row>
    <row r="1555" spans="1:7">
      <c r="A1555" s="5">
        <v>4052</v>
      </c>
      <c r="B1555" s="34" t="s">
        <v>46</v>
      </c>
      <c r="C1555" s="35" t="s">
        <v>360</v>
      </c>
      <c r="D1555" s="34">
        <f>CEILING(RIGHT(A1555,3)/VLOOKUP(INT(A1555/1000),辅助表!$A$1:$F$54,5,FALSE),1)*VLOOKUP(INT(A1555/1000),辅助表!$A$1:$F$54,6,FALSE)</f>
        <v>6</v>
      </c>
      <c r="E1555" s="34">
        <v>0</v>
      </c>
      <c r="F1555" s="34">
        <f>ROUND(D1555*VLOOKUP(INT(A1555/1000),辅助表!$A$1:$F$54,5,FALSE),0)/VLOOKUP(INT(A1555/1000),辅助表!$A$1:$F$54,6,FALSE)</f>
        <v>60</v>
      </c>
      <c r="G1555" s="34" t="str">
        <f>VLOOKUP(INT(A1555/1000),辅助表!$A$1:$F$54,4,FALSE)&amp;"+"&amp;(D1555/VLOOKUP(INT(A1555/1000),辅助表!$A$1:$F$54,6,FALSE))&amp;VLOOKUP(INT(A1555/1000),辅助表!$A$1:$G$54,7,FALSE)</f>
        <v>最大魔法+6</v>
      </c>
    </row>
    <row r="1556" spans="1:7">
      <c r="A1556" s="5">
        <v>4053</v>
      </c>
      <c r="B1556" s="34" t="s">
        <v>46</v>
      </c>
      <c r="C1556" s="35" t="s">
        <v>360</v>
      </c>
      <c r="D1556" s="34">
        <f>CEILING(RIGHT(A1556,3)/VLOOKUP(INT(A1556/1000),辅助表!$A$1:$F$54,5,FALSE),1)*VLOOKUP(INT(A1556/1000),辅助表!$A$1:$F$54,6,FALSE)</f>
        <v>6</v>
      </c>
      <c r="E1556" s="34">
        <v>0</v>
      </c>
      <c r="F1556" s="34">
        <f>ROUND(D1556*VLOOKUP(INT(A1556/1000),辅助表!$A$1:$F$54,5,FALSE),0)/VLOOKUP(INT(A1556/1000),辅助表!$A$1:$F$54,6,FALSE)</f>
        <v>60</v>
      </c>
      <c r="G1556" s="34" t="str">
        <f>VLOOKUP(INT(A1556/1000),辅助表!$A$1:$F$54,4,FALSE)&amp;"+"&amp;(D1556/VLOOKUP(INT(A1556/1000),辅助表!$A$1:$F$54,6,FALSE))&amp;VLOOKUP(INT(A1556/1000),辅助表!$A$1:$G$54,7,FALSE)</f>
        <v>最大魔法+6</v>
      </c>
    </row>
    <row r="1557" spans="1:7">
      <c r="A1557" s="5">
        <v>4054</v>
      </c>
      <c r="B1557" s="34" t="s">
        <v>46</v>
      </c>
      <c r="C1557" s="35" t="s">
        <v>360</v>
      </c>
      <c r="D1557" s="34">
        <f>CEILING(RIGHT(A1557,3)/VLOOKUP(INT(A1557/1000),辅助表!$A$1:$F$54,5,FALSE),1)*VLOOKUP(INT(A1557/1000),辅助表!$A$1:$F$54,6,FALSE)</f>
        <v>6</v>
      </c>
      <c r="E1557" s="34">
        <v>0</v>
      </c>
      <c r="F1557" s="34">
        <f>ROUND(D1557*VLOOKUP(INT(A1557/1000),辅助表!$A$1:$F$54,5,FALSE),0)/VLOOKUP(INT(A1557/1000),辅助表!$A$1:$F$54,6,FALSE)</f>
        <v>60</v>
      </c>
      <c r="G1557" s="34" t="str">
        <f>VLOOKUP(INT(A1557/1000),辅助表!$A$1:$F$54,4,FALSE)&amp;"+"&amp;(D1557/VLOOKUP(INT(A1557/1000),辅助表!$A$1:$F$54,6,FALSE))&amp;VLOOKUP(INT(A1557/1000),辅助表!$A$1:$G$54,7,FALSE)</f>
        <v>最大魔法+6</v>
      </c>
    </row>
    <row r="1558" spans="1:7">
      <c r="A1558" s="5">
        <v>4055</v>
      </c>
      <c r="B1558" s="34" t="s">
        <v>46</v>
      </c>
      <c r="C1558" s="35" t="s">
        <v>360</v>
      </c>
      <c r="D1558" s="34">
        <f>CEILING(RIGHT(A1558,3)/VLOOKUP(INT(A1558/1000),辅助表!$A$1:$F$54,5,FALSE),1)*VLOOKUP(INT(A1558/1000),辅助表!$A$1:$F$54,6,FALSE)</f>
        <v>6</v>
      </c>
      <c r="E1558" s="34">
        <v>0</v>
      </c>
      <c r="F1558" s="34">
        <f>ROUND(D1558*VLOOKUP(INT(A1558/1000),辅助表!$A$1:$F$54,5,FALSE),0)/VLOOKUP(INT(A1558/1000),辅助表!$A$1:$F$54,6,FALSE)</f>
        <v>60</v>
      </c>
      <c r="G1558" s="34" t="str">
        <f>VLOOKUP(INT(A1558/1000),辅助表!$A$1:$F$54,4,FALSE)&amp;"+"&amp;(D1558/VLOOKUP(INT(A1558/1000),辅助表!$A$1:$F$54,6,FALSE))&amp;VLOOKUP(INT(A1558/1000),辅助表!$A$1:$G$54,7,FALSE)</f>
        <v>最大魔法+6</v>
      </c>
    </row>
    <row r="1559" spans="1:7">
      <c r="A1559" s="5">
        <v>4056</v>
      </c>
      <c r="B1559" s="34" t="s">
        <v>46</v>
      </c>
      <c r="C1559" s="35" t="s">
        <v>360</v>
      </c>
      <c r="D1559" s="34">
        <f>CEILING(RIGHT(A1559,3)/VLOOKUP(INT(A1559/1000),辅助表!$A$1:$F$54,5,FALSE),1)*VLOOKUP(INT(A1559/1000),辅助表!$A$1:$F$54,6,FALSE)</f>
        <v>6</v>
      </c>
      <c r="E1559" s="34">
        <v>0</v>
      </c>
      <c r="F1559" s="34">
        <f>ROUND(D1559*VLOOKUP(INT(A1559/1000),辅助表!$A$1:$F$54,5,FALSE),0)/VLOOKUP(INT(A1559/1000),辅助表!$A$1:$F$54,6,FALSE)</f>
        <v>60</v>
      </c>
      <c r="G1559" s="34" t="str">
        <f>VLOOKUP(INT(A1559/1000),辅助表!$A$1:$F$54,4,FALSE)&amp;"+"&amp;(D1559/VLOOKUP(INT(A1559/1000),辅助表!$A$1:$F$54,6,FALSE))&amp;VLOOKUP(INT(A1559/1000),辅助表!$A$1:$G$54,7,FALSE)</f>
        <v>最大魔法+6</v>
      </c>
    </row>
    <row r="1560" spans="1:7">
      <c r="A1560" s="5">
        <v>4057</v>
      </c>
      <c r="B1560" s="34" t="s">
        <v>46</v>
      </c>
      <c r="C1560" s="35" t="s">
        <v>360</v>
      </c>
      <c r="D1560" s="34">
        <f>CEILING(RIGHT(A1560,3)/VLOOKUP(INT(A1560/1000),辅助表!$A$1:$F$54,5,FALSE),1)*VLOOKUP(INT(A1560/1000),辅助表!$A$1:$F$54,6,FALSE)</f>
        <v>6</v>
      </c>
      <c r="E1560" s="34">
        <v>0</v>
      </c>
      <c r="F1560" s="34">
        <f>ROUND(D1560*VLOOKUP(INT(A1560/1000),辅助表!$A$1:$F$54,5,FALSE),0)/VLOOKUP(INT(A1560/1000),辅助表!$A$1:$F$54,6,FALSE)</f>
        <v>60</v>
      </c>
      <c r="G1560" s="34" t="str">
        <f>VLOOKUP(INT(A1560/1000),辅助表!$A$1:$F$54,4,FALSE)&amp;"+"&amp;(D1560/VLOOKUP(INT(A1560/1000),辅助表!$A$1:$F$54,6,FALSE))&amp;VLOOKUP(INT(A1560/1000),辅助表!$A$1:$G$54,7,FALSE)</f>
        <v>最大魔法+6</v>
      </c>
    </row>
    <row r="1561" spans="1:7">
      <c r="A1561" s="5">
        <v>4058</v>
      </c>
      <c r="B1561" s="34" t="s">
        <v>46</v>
      </c>
      <c r="C1561" s="35" t="s">
        <v>360</v>
      </c>
      <c r="D1561" s="34">
        <f>CEILING(RIGHT(A1561,3)/VLOOKUP(INT(A1561/1000),辅助表!$A$1:$F$54,5,FALSE),1)*VLOOKUP(INT(A1561/1000),辅助表!$A$1:$F$54,6,FALSE)</f>
        <v>6</v>
      </c>
      <c r="E1561" s="34">
        <v>0</v>
      </c>
      <c r="F1561" s="34">
        <f>ROUND(D1561*VLOOKUP(INT(A1561/1000),辅助表!$A$1:$F$54,5,FALSE),0)/VLOOKUP(INT(A1561/1000),辅助表!$A$1:$F$54,6,FALSE)</f>
        <v>60</v>
      </c>
      <c r="G1561" s="34" t="str">
        <f>VLOOKUP(INT(A1561/1000),辅助表!$A$1:$F$54,4,FALSE)&amp;"+"&amp;(D1561/VLOOKUP(INT(A1561/1000),辅助表!$A$1:$F$54,6,FALSE))&amp;VLOOKUP(INT(A1561/1000),辅助表!$A$1:$G$54,7,FALSE)</f>
        <v>最大魔法+6</v>
      </c>
    </row>
    <row r="1562" spans="1:7">
      <c r="A1562" s="5">
        <v>4059</v>
      </c>
      <c r="B1562" s="34" t="s">
        <v>46</v>
      </c>
      <c r="C1562" s="35" t="s">
        <v>360</v>
      </c>
      <c r="D1562" s="34">
        <f>CEILING(RIGHT(A1562,3)/VLOOKUP(INT(A1562/1000),辅助表!$A$1:$F$54,5,FALSE),1)*VLOOKUP(INT(A1562/1000),辅助表!$A$1:$F$54,6,FALSE)</f>
        <v>6</v>
      </c>
      <c r="E1562" s="34">
        <v>0</v>
      </c>
      <c r="F1562" s="34">
        <f>ROUND(D1562*VLOOKUP(INT(A1562/1000),辅助表!$A$1:$F$54,5,FALSE),0)/VLOOKUP(INT(A1562/1000),辅助表!$A$1:$F$54,6,FALSE)</f>
        <v>60</v>
      </c>
      <c r="G1562" s="34" t="str">
        <f>VLOOKUP(INT(A1562/1000),辅助表!$A$1:$F$54,4,FALSE)&amp;"+"&amp;(D1562/VLOOKUP(INT(A1562/1000),辅助表!$A$1:$F$54,6,FALSE))&amp;VLOOKUP(INT(A1562/1000),辅助表!$A$1:$G$54,7,FALSE)</f>
        <v>最大魔法+6</v>
      </c>
    </row>
    <row r="1563" spans="1:7">
      <c r="A1563" s="5">
        <v>4060</v>
      </c>
      <c r="B1563" s="34" t="s">
        <v>46</v>
      </c>
      <c r="C1563" s="35" t="s">
        <v>360</v>
      </c>
      <c r="D1563" s="34">
        <f>CEILING(RIGHT(A1563,3)/VLOOKUP(INT(A1563/1000),辅助表!$A$1:$F$54,5,FALSE),1)*VLOOKUP(INT(A1563/1000),辅助表!$A$1:$F$54,6,FALSE)</f>
        <v>6</v>
      </c>
      <c r="E1563" s="34">
        <v>0</v>
      </c>
      <c r="F1563" s="34">
        <f>ROUND(D1563*VLOOKUP(INT(A1563/1000),辅助表!$A$1:$F$54,5,FALSE),0)/VLOOKUP(INT(A1563/1000),辅助表!$A$1:$F$54,6,FALSE)</f>
        <v>60</v>
      </c>
      <c r="G1563" s="34" t="str">
        <f>VLOOKUP(INT(A1563/1000),辅助表!$A$1:$F$54,4,FALSE)&amp;"+"&amp;(D1563/VLOOKUP(INT(A1563/1000),辅助表!$A$1:$F$54,6,FALSE))&amp;VLOOKUP(INT(A1563/1000),辅助表!$A$1:$G$54,7,FALSE)</f>
        <v>最大魔法+6</v>
      </c>
    </row>
    <row r="1564" spans="1:7">
      <c r="A1564" s="5">
        <v>4061</v>
      </c>
      <c r="B1564" s="34" t="s">
        <v>46</v>
      </c>
      <c r="C1564" s="35" t="s">
        <v>360</v>
      </c>
      <c r="D1564" s="34">
        <f>CEILING(RIGHT(A1564,3)/VLOOKUP(INT(A1564/1000),辅助表!$A$1:$F$54,5,FALSE),1)*VLOOKUP(INT(A1564/1000),辅助表!$A$1:$F$54,6,FALSE)</f>
        <v>7</v>
      </c>
      <c r="E1564" s="34">
        <v>0</v>
      </c>
      <c r="F1564" s="34">
        <f>ROUND(D1564*VLOOKUP(INT(A1564/1000),辅助表!$A$1:$F$54,5,FALSE),0)/VLOOKUP(INT(A1564/1000),辅助表!$A$1:$F$54,6,FALSE)</f>
        <v>70</v>
      </c>
      <c r="G1564" s="34" t="str">
        <f>VLOOKUP(INT(A1564/1000),辅助表!$A$1:$F$54,4,FALSE)&amp;"+"&amp;(D1564/VLOOKUP(INT(A1564/1000),辅助表!$A$1:$F$54,6,FALSE))&amp;VLOOKUP(INT(A1564/1000),辅助表!$A$1:$G$54,7,FALSE)</f>
        <v>最大魔法+7</v>
      </c>
    </row>
    <row r="1565" spans="1:7">
      <c r="A1565" s="5">
        <v>4062</v>
      </c>
      <c r="B1565" s="34" t="s">
        <v>46</v>
      </c>
      <c r="C1565" s="35" t="s">
        <v>360</v>
      </c>
      <c r="D1565" s="34">
        <f>CEILING(RIGHT(A1565,3)/VLOOKUP(INT(A1565/1000),辅助表!$A$1:$F$54,5,FALSE),1)*VLOOKUP(INT(A1565/1000),辅助表!$A$1:$F$54,6,FALSE)</f>
        <v>7</v>
      </c>
      <c r="E1565" s="34">
        <v>0</v>
      </c>
      <c r="F1565" s="34">
        <f>ROUND(D1565*VLOOKUP(INT(A1565/1000),辅助表!$A$1:$F$54,5,FALSE),0)/VLOOKUP(INT(A1565/1000),辅助表!$A$1:$F$54,6,FALSE)</f>
        <v>70</v>
      </c>
      <c r="G1565" s="34" t="str">
        <f>VLOOKUP(INT(A1565/1000),辅助表!$A$1:$F$54,4,FALSE)&amp;"+"&amp;(D1565/VLOOKUP(INT(A1565/1000),辅助表!$A$1:$F$54,6,FALSE))&amp;VLOOKUP(INT(A1565/1000),辅助表!$A$1:$G$54,7,FALSE)</f>
        <v>最大魔法+7</v>
      </c>
    </row>
    <row r="1566" spans="1:7">
      <c r="A1566" s="5">
        <v>4063</v>
      </c>
      <c r="B1566" s="34" t="s">
        <v>46</v>
      </c>
      <c r="C1566" s="35" t="s">
        <v>360</v>
      </c>
      <c r="D1566" s="34">
        <f>CEILING(RIGHT(A1566,3)/VLOOKUP(INT(A1566/1000),辅助表!$A$1:$F$54,5,FALSE),1)*VLOOKUP(INT(A1566/1000),辅助表!$A$1:$F$54,6,FALSE)</f>
        <v>7</v>
      </c>
      <c r="E1566" s="34">
        <v>0</v>
      </c>
      <c r="F1566" s="34">
        <f>ROUND(D1566*VLOOKUP(INT(A1566/1000),辅助表!$A$1:$F$54,5,FALSE),0)/VLOOKUP(INT(A1566/1000),辅助表!$A$1:$F$54,6,FALSE)</f>
        <v>70</v>
      </c>
      <c r="G1566" s="34" t="str">
        <f>VLOOKUP(INT(A1566/1000),辅助表!$A$1:$F$54,4,FALSE)&amp;"+"&amp;(D1566/VLOOKUP(INT(A1566/1000),辅助表!$A$1:$F$54,6,FALSE))&amp;VLOOKUP(INT(A1566/1000),辅助表!$A$1:$G$54,7,FALSE)</f>
        <v>最大魔法+7</v>
      </c>
    </row>
    <row r="1567" spans="1:7">
      <c r="A1567" s="5">
        <v>4064</v>
      </c>
      <c r="B1567" s="34" t="s">
        <v>46</v>
      </c>
      <c r="C1567" s="35" t="s">
        <v>360</v>
      </c>
      <c r="D1567" s="34">
        <f>CEILING(RIGHT(A1567,3)/VLOOKUP(INT(A1567/1000),辅助表!$A$1:$F$54,5,FALSE),1)*VLOOKUP(INT(A1567/1000),辅助表!$A$1:$F$54,6,FALSE)</f>
        <v>7</v>
      </c>
      <c r="E1567" s="34">
        <v>0</v>
      </c>
      <c r="F1567" s="34">
        <f>ROUND(D1567*VLOOKUP(INT(A1567/1000),辅助表!$A$1:$F$54,5,FALSE),0)/VLOOKUP(INT(A1567/1000),辅助表!$A$1:$F$54,6,FALSE)</f>
        <v>70</v>
      </c>
      <c r="G1567" s="34" t="str">
        <f>VLOOKUP(INT(A1567/1000),辅助表!$A$1:$F$54,4,FALSE)&amp;"+"&amp;(D1567/VLOOKUP(INT(A1567/1000),辅助表!$A$1:$F$54,6,FALSE))&amp;VLOOKUP(INT(A1567/1000),辅助表!$A$1:$G$54,7,FALSE)</f>
        <v>最大魔法+7</v>
      </c>
    </row>
    <row r="1568" spans="1:7">
      <c r="A1568" s="5">
        <v>4065</v>
      </c>
      <c r="B1568" s="34" t="s">
        <v>46</v>
      </c>
      <c r="C1568" s="35" t="s">
        <v>360</v>
      </c>
      <c r="D1568" s="34">
        <f>CEILING(RIGHT(A1568,3)/VLOOKUP(INT(A1568/1000),辅助表!$A$1:$F$54,5,FALSE),1)*VLOOKUP(INT(A1568/1000),辅助表!$A$1:$F$54,6,FALSE)</f>
        <v>7</v>
      </c>
      <c r="E1568" s="34">
        <v>0</v>
      </c>
      <c r="F1568" s="34">
        <f>ROUND(D1568*VLOOKUP(INT(A1568/1000),辅助表!$A$1:$F$54,5,FALSE),0)/VLOOKUP(INT(A1568/1000),辅助表!$A$1:$F$54,6,FALSE)</f>
        <v>70</v>
      </c>
      <c r="G1568" s="34" t="str">
        <f>VLOOKUP(INT(A1568/1000),辅助表!$A$1:$F$54,4,FALSE)&amp;"+"&amp;(D1568/VLOOKUP(INT(A1568/1000),辅助表!$A$1:$F$54,6,FALSE))&amp;VLOOKUP(INT(A1568/1000),辅助表!$A$1:$G$54,7,FALSE)</f>
        <v>最大魔法+7</v>
      </c>
    </row>
    <row r="1569" spans="1:7">
      <c r="A1569" s="5">
        <v>4066</v>
      </c>
      <c r="B1569" s="34" t="s">
        <v>46</v>
      </c>
      <c r="C1569" s="35" t="s">
        <v>360</v>
      </c>
      <c r="D1569" s="34">
        <f>CEILING(RIGHT(A1569,3)/VLOOKUP(INT(A1569/1000),辅助表!$A$1:$F$54,5,FALSE),1)*VLOOKUP(INT(A1569/1000),辅助表!$A$1:$F$54,6,FALSE)</f>
        <v>7</v>
      </c>
      <c r="E1569" s="34">
        <v>0</v>
      </c>
      <c r="F1569" s="34">
        <f>ROUND(D1569*VLOOKUP(INT(A1569/1000),辅助表!$A$1:$F$54,5,FALSE),0)/VLOOKUP(INT(A1569/1000),辅助表!$A$1:$F$54,6,FALSE)</f>
        <v>70</v>
      </c>
      <c r="G1569" s="34" t="str">
        <f>VLOOKUP(INT(A1569/1000),辅助表!$A$1:$F$54,4,FALSE)&amp;"+"&amp;(D1569/VLOOKUP(INT(A1569/1000),辅助表!$A$1:$F$54,6,FALSE))&amp;VLOOKUP(INT(A1569/1000),辅助表!$A$1:$G$54,7,FALSE)</f>
        <v>最大魔法+7</v>
      </c>
    </row>
    <row r="1570" spans="1:7">
      <c r="A1570" s="5">
        <v>4067</v>
      </c>
      <c r="B1570" s="34" t="s">
        <v>46</v>
      </c>
      <c r="C1570" s="35" t="s">
        <v>360</v>
      </c>
      <c r="D1570" s="34">
        <f>CEILING(RIGHT(A1570,3)/VLOOKUP(INT(A1570/1000),辅助表!$A$1:$F$54,5,FALSE),1)*VLOOKUP(INT(A1570/1000),辅助表!$A$1:$F$54,6,FALSE)</f>
        <v>7</v>
      </c>
      <c r="E1570" s="34">
        <v>0</v>
      </c>
      <c r="F1570" s="34">
        <f>ROUND(D1570*VLOOKUP(INT(A1570/1000),辅助表!$A$1:$F$54,5,FALSE),0)/VLOOKUP(INT(A1570/1000),辅助表!$A$1:$F$54,6,FALSE)</f>
        <v>70</v>
      </c>
      <c r="G1570" s="34" t="str">
        <f>VLOOKUP(INT(A1570/1000),辅助表!$A$1:$F$54,4,FALSE)&amp;"+"&amp;(D1570/VLOOKUP(INT(A1570/1000),辅助表!$A$1:$F$54,6,FALSE))&amp;VLOOKUP(INT(A1570/1000),辅助表!$A$1:$G$54,7,FALSE)</f>
        <v>最大魔法+7</v>
      </c>
    </row>
    <row r="1571" spans="1:7">
      <c r="A1571" s="5">
        <v>4068</v>
      </c>
      <c r="B1571" s="34" t="s">
        <v>46</v>
      </c>
      <c r="C1571" s="35" t="s">
        <v>360</v>
      </c>
      <c r="D1571" s="34">
        <f>CEILING(RIGHT(A1571,3)/VLOOKUP(INT(A1571/1000),辅助表!$A$1:$F$54,5,FALSE),1)*VLOOKUP(INT(A1571/1000),辅助表!$A$1:$F$54,6,FALSE)</f>
        <v>7</v>
      </c>
      <c r="E1571" s="34">
        <v>0</v>
      </c>
      <c r="F1571" s="34">
        <f>ROUND(D1571*VLOOKUP(INT(A1571/1000),辅助表!$A$1:$F$54,5,FALSE),0)/VLOOKUP(INT(A1571/1000),辅助表!$A$1:$F$54,6,FALSE)</f>
        <v>70</v>
      </c>
      <c r="G1571" s="34" t="str">
        <f>VLOOKUP(INT(A1571/1000),辅助表!$A$1:$F$54,4,FALSE)&amp;"+"&amp;(D1571/VLOOKUP(INT(A1571/1000),辅助表!$A$1:$F$54,6,FALSE))&amp;VLOOKUP(INT(A1571/1000),辅助表!$A$1:$G$54,7,FALSE)</f>
        <v>最大魔法+7</v>
      </c>
    </row>
    <row r="1572" spans="1:7">
      <c r="A1572" s="5">
        <v>4069</v>
      </c>
      <c r="B1572" s="34" t="s">
        <v>46</v>
      </c>
      <c r="C1572" s="35" t="s">
        <v>360</v>
      </c>
      <c r="D1572" s="34">
        <f>CEILING(RIGHT(A1572,3)/VLOOKUP(INT(A1572/1000),辅助表!$A$1:$F$54,5,FALSE),1)*VLOOKUP(INT(A1572/1000),辅助表!$A$1:$F$54,6,FALSE)</f>
        <v>7</v>
      </c>
      <c r="E1572" s="34">
        <v>0</v>
      </c>
      <c r="F1572" s="34">
        <f>ROUND(D1572*VLOOKUP(INT(A1572/1000),辅助表!$A$1:$F$54,5,FALSE),0)/VLOOKUP(INT(A1572/1000),辅助表!$A$1:$F$54,6,FALSE)</f>
        <v>70</v>
      </c>
      <c r="G1572" s="34" t="str">
        <f>VLOOKUP(INT(A1572/1000),辅助表!$A$1:$F$54,4,FALSE)&amp;"+"&amp;(D1572/VLOOKUP(INT(A1572/1000),辅助表!$A$1:$F$54,6,FALSE))&amp;VLOOKUP(INT(A1572/1000),辅助表!$A$1:$G$54,7,FALSE)</f>
        <v>最大魔法+7</v>
      </c>
    </row>
    <row r="1573" spans="1:7">
      <c r="A1573" s="5">
        <v>4070</v>
      </c>
      <c r="B1573" s="34" t="s">
        <v>46</v>
      </c>
      <c r="C1573" s="35" t="s">
        <v>360</v>
      </c>
      <c r="D1573" s="34">
        <f>CEILING(RIGHT(A1573,3)/VLOOKUP(INT(A1573/1000),辅助表!$A$1:$F$54,5,FALSE),1)*VLOOKUP(INT(A1573/1000),辅助表!$A$1:$F$54,6,FALSE)</f>
        <v>7</v>
      </c>
      <c r="E1573" s="34">
        <v>0</v>
      </c>
      <c r="F1573" s="34">
        <f>ROUND(D1573*VLOOKUP(INT(A1573/1000),辅助表!$A$1:$F$54,5,FALSE),0)/VLOOKUP(INT(A1573/1000),辅助表!$A$1:$F$54,6,FALSE)</f>
        <v>70</v>
      </c>
      <c r="G1573" s="34" t="str">
        <f>VLOOKUP(INT(A1573/1000),辅助表!$A$1:$F$54,4,FALSE)&amp;"+"&amp;(D1573/VLOOKUP(INT(A1573/1000),辅助表!$A$1:$F$54,6,FALSE))&amp;VLOOKUP(INT(A1573/1000),辅助表!$A$1:$G$54,7,FALSE)</f>
        <v>最大魔法+7</v>
      </c>
    </row>
    <row r="1574" spans="1:7">
      <c r="A1574" s="5">
        <v>4071</v>
      </c>
      <c r="B1574" s="34" t="s">
        <v>46</v>
      </c>
      <c r="C1574" s="35" t="s">
        <v>360</v>
      </c>
      <c r="D1574" s="34">
        <f>CEILING(RIGHT(A1574,3)/VLOOKUP(INT(A1574/1000),辅助表!$A$1:$F$54,5,FALSE),1)*VLOOKUP(INT(A1574/1000),辅助表!$A$1:$F$54,6,FALSE)</f>
        <v>8</v>
      </c>
      <c r="E1574" s="34">
        <v>0</v>
      </c>
      <c r="F1574" s="34">
        <f>ROUND(D1574*VLOOKUP(INT(A1574/1000),辅助表!$A$1:$F$54,5,FALSE),0)/VLOOKUP(INT(A1574/1000),辅助表!$A$1:$F$54,6,FALSE)</f>
        <v>80</v>
      </c>
      <c r="G1574" s="34" t="str">
        <f>VLOOKUP(INT(A1574/1000),辅助表!$A$1:$F$54,4,FALSE)&amp;"+"&amp;(D1574/VLOOKUP(INT(A1574/1000),辅助表!$A$1:$F$54,6,FALSE))&amp;VLOOKUP(INT(A1574/1000),辅助表!$A$1:$G$54,7,FALSE)</f>
        <v>最大魔法+8</v>
      </c>
    </row>
    <row r="1575" spans="1:7">
      <c r="A1575" s="5">
        <v>4072</v>
      </c>
      <c r="B1575" s="34" t="s">
        <v>46</v>
      </c>
      <c r="C1575" s="35" t="s">
        <v>360</v>
      </c>
      <c r="D1575" s="34">
        <f>CEILING(RIGHT(A1575,3)/VLOOKUP(INT(A1575/1000),辅助表!$A$1:$F$54,5,FALSE),1)*VLOOKUP(INT(A1575/1000),辅助表!$A$1:$F$54,6,FALSE)</f>
        <v>8</v>
      </c>
      <c r="E1575" s="34">
        <v>0</v>
      </c>
      <c r="F1575" s="34">
        <f>ROUND(D1575*VLOOKUP(INT(A1575/1000),辅助表!$A$1:$F$54,5,FALSE),0)/VLOOKUP(INT(A1575/1000),辅助表!$A$1:$F$54,6,FALSE)</f>
        <v>80</v>
      </c>
      <c r="G1575" s="34" t="str">
        <f>VLOOKUP(INT(A1575/1000),辅助表!$A$1:$F$54,4,FALSE)&amp;"+"&amp;(D1575/VLOOKUP(INT(A1575/1000),辅助表!$A$1:$F$54,6,FALSE))&amp;VLOOKUP(INT(A1575/1000),辅助表!$A$1:$G$54,7,FALSE)</f>
        <v>最大魔法+8</v>
      </c>
    </row>
    <row r="1576" spans="1:7">
      <c r="A1576" s="5">
        <v>4073</v>
      </c>
      <c r="B1576" s="34" t="s">
        <v>46</v>
      </c>
      <c r="C1576" s="35" t="s">
        <v>360</v>
      </c>
      <c r="D1576" s="34">
        <f>CEILING(RIGHT(A1576,3)/VLOOKUP(INT(A1576/1000),辅助表!$A$1:$F$54,5,FALSE),1)*VLOOKUP(INT(A1576/1000),辅助表!$A$1:$F$54,6,FALSE)</f>
        <v>8</v>
      </c>
      <c r="E1576" s="34">
        <v>0</v>
      </c>
      <c r="F1576" s="34">
        <f>ROUND(D1576*VLOOKUP(INT(A1576/1000),辅助表!$A$1:$F$54,5,FALSE),0)/VLOOKUP(INT(A1576/1000),辅助表!$A$1:$F$54,6,FALSE)</f>
        <v>80</v>
      </c>
      <c r="G1576" s="34" t="str">
        <f>VLOOKUP(INT(A1576/1000),辅助表!$A$1:$F$54,4,FALSE)&amp;"+"&amp;(D1576/VLOOKUP(INT(A1576/1000),辅助表!$A$1:$F$54,6,FALSE))&amp;VLOOKUP(INT(A1576/1000),辅助表!$A$1:$G$54,7,FALSE)</f>
        <v>最大魔法+8</v>
      </c>
    </row>
    <row r="1577" spans="1:7">
      <c r="A1577" s="5">
        <v>4074</v>
      </c>
      <c r="B1577" s="34" t="s">
        <v>46</v>
      </c>
      <c r="C1577" s="35" t="s">
        <v>360</v>
      </c>
      <c r="D1577" s="34">
        <f>CEILING(RIGHT(A1577,3)/VLOOKUP(INT(A1577/1000),辅助表!$A$1:$F$54,5,FALSE),1)*VLOOKUP(INT(A1577/1000),辅助表!$A$1:$F$54,6,FALSE)</f>
        <v>8</v>
      </c>
      <c r="E1577" s="34">
        <v>0</v>
      </c>
      <c r="F1577" s="34">
        <f>ROUND(D1577*VLOOKUP(INT(A1577/1000),辅助表!$A$1:$F$54,5,FALSE),0)/VLOOKUP(INT(A1577/1000),辅助表!$A$1:$F$54,6,FALSE)</f>
        <v>80</v>
      </c>
      <c r="G1577" s="34" t="str">
        <f>VLOOKUP(INT(A1577/1000),辅助表!$A$1:$F$54,4,FALSE)&amp;"+"&amp;(D1577/VLOOKUP(INT(A1577/1000),辅助表!$A$1:$F$54,6,FALSE))&amp;VLOOKUP(INT(A1577/1000),辅助表!$A$1:$G$54,7,FALSE)</f>
        <v>最大魔法+8</v>
      </c>
    </row>
    <row r="1578" spans="1:7">
      <c r="A1578" s="5">
        <v>4075</v>
      </c>
      <c r="B1578" s="34" t="s">
        <v>46</v>
      </c>
      <c r="C1578" s="35" t="s">
        <v>360</v>
      </c>
      <c r="D1578" s="34">
        <f>CEILING(RIGHT(A1578,3)/VLOOKUP(INT(A1578/1000),辅助表!$A$1:$F$54,5,FALSE),1)*VLOOKUP(INT(A1578/1000),辅助表!$A$1:$F$54,6,FALSE)</f>
        <v>8</v>
      </c>
      <c r="E1578" s="34">
        <v>0</v>
      </c>
      <c r="F1578" s="34">
        <f>ROUND(D1578*VLOOKUP(INT(A1578/1000),辅助表!$A$1:$F$54,5,FALSE),0)/VLOOKUP(INT(A1578/1000),辅助表!$A$1:$F$54,6,FALSE)</f>
        <v>80</v>
      </c>
      <c r="G1578" s="34" t="str">
        <f>VLOOKUP(INT(A1578/1000),辅助表!$A$1:$F$54,4,FALSE)&amp;"+"&amp;(D1578/VLOOKUP(INT(A1578/1000),辅助表!$A$1:$F$54,6,FALSE))&amp;VLOOKUP(INT(A1578/1000),辅助表!$A$1:$G$54,7,FALSE)</f>
        <v>最大魔法+8</v>
      </c>
    </row>
    <row r="1579" spans="1:7">
      <c r="A1579" s="5">
        <v>4076</v>
      </c>
      <c r="B1579" s="34" t="s">
        <v>46</v>
      </c>
      <c r="C1579" s="35" t="s">
        <v>360</v>
      </c>
      <c r="D1579" s="34">
        <f>CEILING(RIGHT(A1579,3)/VLOOKUP(INT(A1579/1000),辅助表!$A$1:$F$54,5,FALSE),1)*VLOOKUP(INT(A1579/1000),辅助表!$A$1:$F$54,6,FALSE)</f>
        <v>8</v>
      </c>
      <c r="E1579" s="34">
        <v>0</v>
      </c>
      <c r="F1579" s="34">
        <f>ROUND(D1579*VLOOKUP(INT(A1579/1000),辅助表!$A$1:$F$54,5,FALSE),0)/VLOOKUP(INT(A1579/1000),辅助表!$A$1:$F$54,6,FALSE)</f>
        <v>80</v>
      </c>
      <c r="G1579" s="34" t="str">
        <f>VLOOKUP(INT(A1579/1000),辅助表!$A$1:$F$54,4,FALSE)&amp;"+"&amp;(D1579/VLOOKUP(INT(A1579/1000),辅助表!$A$1:$F$54,6,FALSE))&amp;VLOOKUP(INT(A1579/1000),辅助表!$A$1:$G$54,7,FALSE)</f>
        <v>最大魔法+8</v>
      </c>
    </row>
    <row r="1580" spans="1:7">
      <c r="A1580" s="5">
        <v>4077</v>
      </c>
      <c r="B1580" s="34" t="s">
        <v>46</v>
      </c>
      <c r="C1580" s="35" t="s">
        <v>360</v>
      </c>
      <c r="D1580" s="34">
        <f>CEILING(RIGHT(A1580,3)/VLOOKUP(INT(A1580/1000),辅助表!$A$1:$F$54,5,FALSE),1)*VLOOKUP(INT(A1580/1000),辅助表!$A$1:$F$54,6,FALSE)</f>
        <v>8</v>
      </c>
      <c r="E1580" s="34">
        <v>0</v>
      </c>
      <c r="F1580" s="34">
        <f>ROUND(D1580*VLOOKUP(INT(A1580/1000),辅助表!$A$1:$F$54,5,FALSE),0)/VLOOKUP(INT(A1580/1000),辅助表!$A$1:$F$54,6,FALSE)</f>
        <v>80</v>
      </c>
      <c r="G1580" s="34" t="str">
        <f>VLOOKUP(INT(A1580/1000),辅助表!$A$1:$F$54,4,FALSE)&amp;"+"&amp;(D1580/VLOOKUP(INT(A1580/1000),辅助表!$A$1:$F$54,6,FALSE))&amp;VLOOKUP(INT(A1580/1000),辅助表!$A$1:$G$54,7,FALSE)</f>
        <v>最大魔法+8</v>
      </c>
    </row>
    <row r="1581" spans="1:7">
      <c r="A1581" s="5">
        <v>4078</v>
      </c>
      <c r="B1581" s="34" t="s">
        <v>46</v>
      </c>
      <c r="C1581" s="35" t="s">
        <v>360</v>
      </c>
      <c r="D1581" s="34">
        <f>CEILING(RIGHT(A1581,3)/VLOOKUP(INT(A1581/1000),辅助表!$A$1:$F$54,5,FALSE),1)*VLOOKUP(INT(A1581/1000),辅助表!$A$1:$F$54,6,FALSE)</f>
        <v>8</v>
      </c>
      <c r="E1581" s="34">
        <v>0</v>
      </c>
      <c r="F1581" s="34">
        <f>ROUND(D1581*VLOOKUP(INT(A1581/1000),辅助表!$A$1:$F$54,5,FALSE),0)/VLOOKUP(INT(A1581/1000),辅助表!$A$1:$F$54,6,FALSE)</f>
        <v>80</v>
      </c>
      <c r="G1581" s="34" t="str">
        <f>VLOOKUP(INT(A1581/1000),辅助表!$A$1:$F$54,4,FALSE)&amp;"+"&amp;(D1581/VLOOKUP(INT(A1581/1000),辅助表!$A$1:$F$54,6,FALSE))&amp;VLOOKUP(INT(A1581/1000),辅助表!$A$1:$G$54,7,FALSE)</f>
        <v>最大魔法+8</v>
      </c>
    </row>
    <row r="1582" spans="1:7">
      <c r="A1582" s="5">
        <v>4079</v>
      </c>
      <c r="B1582" s="34" t="s">
        <v>46</v>
      </c>
      <c r="C1582" s="35" t="s">
        <v>360</v>
      </c>
      <c r="D1582" s="34">
        <f>CEILING(RIGHT(A1582,3)/VLOOKUP(INT(A1582/1000),辅助表!$A$1:$F$54,5,FALSE),1)*VLOOKUP(INT(A1582/1000),辅助表!$A$1:$F$54,6,FALSE)</f>
        <v>8</v>
      </c>
      <c r="E1582" s="34">
        <v>0</v>
      </c>
      <c r="F1582" s="34">
        <f>ROUND(D1582*VLOOKUP(INT(A1582/1000),辅助表!$A$1:$F$54,5,FALSE),0)/VLOOKUP(INT(A1582/1000),辅助表!$A$1:$F$54,6,FALSE)</f>
        <v>80</v>
      </c>
      <c r="G1582" s="34" t="str">
        <f>VLOOKUP(INT(A1582/1000),辅助表!$A$1:$F$54,4,FALSE)&amp;"+"&amp;(D1582/VLOOKUP(INT(A1582/1000),辅助表!$A$1:$F$54,6,FALSE))&amp;VLOOKUP(INT(A1582/1000),辅助表!$A$1:$G$54,7,FALSE)</f>
        <v>最大魔法+8</v>
      </c>
    </row>
    <row r="1583" spans="1:7">
      <c r="A1583" s="5">
        <v>4080</v>
      </c>
      <c r="B1583" s="34" t="s">
        <v>46</v>
      </c>
      <c r="C1583" s="35" t="s">
        <v>360</v>
      </c>
      <c r="D1583" s="34">
        <f>CEILING(RIGHT(A1583,3)/VLOOKUP(INT(A1583/1000),辅助表!$A$1:$F$54,5,FALSE),1)*VLOOKUP(INT(A1583/1000),辅助表!$A$1:$F$54,6,FALSE)</f>
        <v>8</v>
      </c>
      <c r="E1583" s="34">
        <v>0</v>
      </c>
      <c r="F1583" s="34">
        <f>ROUND(D1583*VLOOKUP(INT(A1583/1000),辅助表!$A$1:$F$54,5,FALSE),0)/VLOOKUP(INT(A1583/1000),辅助表!$A$1:$F$54,6,FALSE)</f>
        <v>80</v>
      </c>
      <c r="G1583" s="34" t="str">
        <f>VLOOKUP(INT(A1583/1000),辅助表!$A$1:$F$54,4,FALSE)&amp;"+"&amp;(D1583/VLOOKUP(INT(A1583/1000),辅助表!$A$1:$F$54,6,FALSE))&amp;VLOOKUP(INT(A1583/1000),辅助表!$A$1:$G$54,7,FALSE)</f>
        <v>最大魔法+8</v>
      </c>
    </row>
    <row r="1584" spans="1:7">
      <c r="A1584" s="5">
        <v>4081</v>
      </c>
      <c r="B1584" s="34" t="s">
        <v>46</v>
      </c>
      <c r="C1584" s="35" t="s">
        <v>360</v>
      </c>
      <c r="D1584" s="34">
        <f>CEILING(RIGHT(A1584,3)/VLOOKUP(INT(A1584/1000),辅助表!$A$1:$F$54,5,FALSE),1)*VLOOKUP(INT(A1584/1000),辅助表!$A$1:$F$54,6,FALSE)</f>
        <v>9</v>
      </c>
      <c r="E1584" s="34">
        <v>0</v>
      </c>
      <c r="F1584" s="34">
        <f>ROUND(D1584*VLOOKUP(INT(A1584/1000),辅助表!$A$1:$F$54,5,FALSE),0)/VLOOKUP(INT(A1584/1000),辅助表!$A$1:$F$54,6,FALSE)</f>
        <v>90</v>
      </c>
      <c r="G1584" s="34" t="str">
        <f>VLOOKUP(INT(A1584/1000),辅助表!$A$1:$F$54,4,FALSE)&amp;"+"&amp;(D1584/VLOOKUP(INT(A1584/1000),辅助表!$A$1:$F$54,6,FALSE))&amp;VLOOKUP(INT(A1584/1000),辅助表!$A$1:$G$54,7,FALSE)</f>
        <v>最大魔法+9</v>
      </c>
    </row>
    <row r="1585" spans="1:7">
      <c r="A1585" s="5">
        <v>4082</v>
      </c>
      <c r="B1585" s="34" t="s">
        <v>46</v>
      </c>
      <c r="C1585" s="35" t="s">
        <v>360</v>
      </c>
      <c r="D1585" s="34">
        <f>CEILING(RIGHT(A1585,3)/VLOOKUP(INT(A1585/1000),辅助表!$A$1:$F$54,5,FALSE),1)*VLOOKUP(INT(A1585/1000),辅助表!$A$1:$F$54,6,FALSE)</f>
        <v>9</v>
      </c>
      <c r="E1585" s="34">
        <v>0</v>
      </c>
      <c r="F1585" s="34">
        <f>ROUND(D1585*VLOOKUP(INT(A1585/1000),辅助表!$A$1:$F$54,5,FALSE),0)/VLOOKUP(INT(A1585/1000),辅助表!$A$1:$F$54,6,FALSE)</f>
        <v>90</v>
      </c>
      <c r="G1585" s="34" t="str">
        <f>VLOOKUP(INT(A1585/1000),辅助表!$A$1:$F$54,4,FALSE)&amp;"+"&amp;(D1585/VLOOKUP(INT(A1585/1000),辅助表!$A$1:$F$54,6,FALSE))&amp;VLOOKUP(INT(A1585/1000),辅助表!$A$1:$G$54,7,FALSE)</f>
        <v>最大魔法+9</v>
      </c>
    </row>
    <row r="1586" spans="1:7">
      <c r="A1586" s="5">
        <v>4083</v>
      </c>
      <c r="B1586" s="34" t="s">
        <v>46</v>
      </c>
      <c r="C1586" s="35" t="s">
        <v>360</v>
      </c>
      <c r="D1586" s="34">
        <f>CEILING(RIGHT(A1586,3)/VLOOKUP(INT(A1586/1000),辅助表!$A$1:$F$54,5,FALSE),1)*VLOOKUP(INT(A1586/1000),辅助表!$A$1:$F$54,6,FALSE)</f>
        <v>9</v>
      </c>
      <c r="E1586" s="34">
        <v>0</v>
      </c>
      <c r="F1586" s="34">
        <f>ROUND(D1586*VLOOKUP(INT(A1586/1000),辅助表!$A$1:$F$54,5,FALSE),0)/VLOOKUP(INT(A1586/1000),辅助表!$A$1:$F$54,6,FALSE)</f>
        <v>90</v>
      </c>
      <c r="G1586" s="34" t="str">
        <f>VLOOKUP(INT(A1586/1000),辅助表!$A$1:$F$54,4,FALSE)&amp;"+"&amp;(D1586/VLOOKUP(INT(A1586/1000),辅助表!$A$1:$F$54,6,FALSE))&amp;VLOOKUP(INT(A1586/1000),辅助表!$A$1:$G$54,7,FALSE)</f>
        <v>最大魔法+9</v>
      </c>
    </row>
    <row r="1587" spans="1:7">
      <c r="A1587" s="5">
        <v>4084</v>
      </c>
      <c r="B1587" s="34" t="s">
        <v>46</v>
      </c>
      <c r="C1587" s="35" t="s">
        <v>360</v>
      </c>
      <c r="D1587" s="34">
        <f>CEILING(RIGHT(A1587,3)/VLOOKUP(INT(A1587/1000),辅助表!$A$1:$F$54,5,FALSE),1)*VLOOKUP(INT(A1587/1000),辅助表!$A$1:$F$54,6,FALSE)</f>
        <v>9</v>
      </c>
      <c r="E1587" s="34">
        <v>0</v>
      </c>
      <c r="F1587" s="34">
        <f>ROUND(D1587*VLOOKUP(INT(A1587/1000),辅助表!$A$1:$F$54,5,FALSE),0)/VLOOKUP(INT(A1587/1000),辅助表!$A$1:$F$54,6,FALSE)</f>
        <v>90</v>
      </c>
      <c r="G1587" s="34" t="str">
        <f>VLOOKUP(INT(A1587/1000),辅助表!$A$1:$F$54,4,FALSE)&amp;"+"&amp;(D1587/VLOOKUP(INT(A1587/1000),辅助表!$A$1:$F$54,6,FALSE))&amp;VLOOKUP(INT(A1587/1000),辅助表!$A$1:$G$54,7,FALSE)</f>
        <v>最大魔法+9</v>
      </c>
    </row>
    <row r="1588" spans="1:7">
      <c r="A1588" s="5">
        <v>4085</v>
      </c>
      <c r="B1588" s="34" t="s">
        <v>46</v>
      </c>
      <c r="C1588" s="35" t="s">
        <v>360</v>
      </c>
      <c r="D1588" s="34">
        <f>CEILING(RIGHT(A1588,3)/VLOOKUP(INT(A1588/1000),辅助表!$A$1:$F$54,5,FALSE),1)*VLOOKUP(INT(A1588/1000),辅助表!$A$1:$F$54,6,FALSE)</f>
        <v>9</v>
      </c>
      <c r="E1588" s="34">
        <v>0</v>
      </c>
      <c r="F1588" s="34">
        <f>ROUND(D1588*VLOOKUP(INT(A1588/1000),辅助表!$A$1:$F$54,5,FALSE),0)/VLOOKUP(INT(A1588/1000),辅助表!$A$1:$F$54,6,FALSE)</f>
        <v>90</v>
      </c>
      <c r="G1588" s="34" t="str">
        <f>VLOOKUP(INT(A1588/1000),辅助表!$A$1:$F$54,4,FALSE)&amp;"+"&amp;(D1588/VLOOKUP(INT(A1588/1000),辅助表!$A$1:$F$54,6,FALSE))&amp;VLOOKUP(INT(A1588/1000),辅助表!$A$1:$G$54,7,FALSE)</f>
        <v>最大魔法+9</v>
      </c>
    </row>
    <row r="1589" spans="1:7">
      <c r="A1589" s="5">
        <v>4086</v>
      </c>
      <c r="B1589" s="34" t="s">
        <v>46</v>
      </c>
      <c r="C1589" s="35" t="s">
        <v>360</v>
      </c>
      <c r="D1589" s="34">
        <f>CEILING(RIGHT(A1589,3)/VLOOKUP(INT(A1589/1000),辅助表!$A$1:$F$54,5,FALSE),1)*VLOOKUP(INT(A1589/1000),辅助表!$A$1:$F$54,6,FALSE)</f>
        <v>9</v>
      </c>
      <c r="E1589" s="34">
        <v>0</v>
      </c>
      <c r="F1589" s="34">
        <f>ROUND(D1589*VLOOKUP(INT(A1589/1000),辅助表!$A$1:$F$54,5,FALSE),0)/VLOOKUP(INT(A1589/1000),辅助表!$A$1:$F$54,6,FALSE)</f>
        <v>90</v>
      </c>
      <c r="G1589" s="34" t="str">
        <f>VLOOKUP(INT(A1589/1000),辅助表!$A$1:$F$54,4,FALSE)&amp;"+"&amp;(D1589/VLOOKUP(INT(A1589/1000),辅助表!$A$1:$F$54,6,FALSE))&amp;VLOOKUP(INT(A1589/1000),辅助表!$A$1:$G$54,7,FALSE)</f>
        <v>最大魔法+9</v>
      </c>
    </row>
    <row r="1590" spans="1:7">
      <c r="A1590" s="5">
        <v>4087</v>
      </c>
      <c r="B1590" s="34" t="s">
        <v>46</v>
      </c>
      <c r="C1590" s="35" t="s">
        <v>360</v>
      </c>
      <c r="D1590" s="34">
        <f>CEILING(RIGHT(A1590,3)/VLOOKUP(INT(A1590/1000),辅助表!$A$1:$F$54,5,FALSE),1)*VLOOKUP(INT(A1590/1000),辅助表!$A$1:$F$54,6,FALSE)</f>
        <v>9</v>
      </c>
      <c r="E1590" s="34">
        <v>0</v>
      </c>
      <c r="F1590" s="34">
        <f>ROUND(D1590*VLOOKUP(INT(A1590/1000),辅助表!$A$1:$F$54,5,FALSE),0)/VLOOKUP(INT(A1590/1000),辅助表!$A$1:$F$54,6,FALSE)</f>
        <v>90</v>
      </c>
      <c r="G1590" s="34" t="str">
        <f>VLOOKUP(INT(A1590/1000),辅助表!$A$1:$F$54,4,FALSE)&amp;"+"&amp;(D1590/VLOOKUP(INT(A1590/1000),辅助表!$A$1:$F$54,6,FALSE))&amp;VLOOKUP(INT(A1590/1000),辅助表!$A$1:$G$54,7,FALSE)</f>
        <v>最大魔法+9</v>
      </c>
    </row>
    <row r="1591" spans="1:7">
      <c r="A1591" s="5">
        <v>4088</v>
      </c>
      <c r="B1591" s="34" t="s">
        <v>46</v>
      </c>
      <c r="C1591" s="35" t="s">
        <v>360</v>
      </c>
      <c r="D1591" s="34">
        <f>CEILING(RIGHT(A1591,3)/VLOOKUP(INT(A1591/1000),辅助表!$A$1:$F$54,5,FALSE),1)*VLOOKUP(INT(A1591/1000),辅助表!$A$1:$F$54,6,FALSE)</f>
        <v>9</v>
      </c>
      <c r="E1591" s="34">
        <v>0</v>
      </c>
      <c r="F1591" s="34">
        <f>ROUND(D1591*VLOOKUP(INT(A1591/1000),辅助表!$A$1:$F$54,5,FALSE),0)/VLOOKUP(INT(A1591/1000),辅助表!$A$1:$F$54,6,FALSE)</f>
        <v>90</v>
      </c>
      <c r="G1591" s="34" t="str">
        <f>VLOOKUP(INT(A1591/1000),辅助表!$A$1:$F$54,4,FALSE)&amp;"+"&amp;(D1591/VLOOKUP(INT(A1591/1000),辅助表!$A$1:$F$54,6,FALSE))&amp;VLOOKUP(INT(A1591/1000),辅助表!$A$1:$G$54,7,FALSE)</f>
        <v>最大魔法+9</v>
      </c>
    </row>
    <row r="1592" spans="1:7">
      <c r="A1592" s="5">
        <v>4089</v>
      </c>
      <c r="B1592" s="34" t="s">
        <v>46</v>
      </c>
      <c r="C1592" s="35" t="s">
        <v>360</v>
      </c>
      <c r="D1592" s="34">
        <f>CEILING(RIGHT(A1592,3)/VLOOKUP(INT(A1592/1000),辅助表!$A$1:$F$54,5,FALSE),1)*VLOOKUP(INT(A1592/1000),辅助表!$A$1:$F$54,6,FALSE)</f>
        <v>9</v>
      </c>
      <c r="E1592" s="34">
        <v>0</v>
      </c>
      <c r="F1592" s="34">
        <f>ROUND(D1592*VLOOKUP(INT(A1592/1000),辅助表!$A$1:$F$54,5,FALSE),0)/VLOOKUP(INT(A1592/1000),辅助表!$A$1:$F$54,6,FALSE)</f>
        <v>90</v>
      </c>
      <c r="G1592" s="34" t="str">
        <f>VLOOKUP(INT(A1592/1000),辅助表!$A$1:$F$54,4,FALSE)&amp;"+"&amp;(D1592/VLOOKUP(INT(A1592/1000),辅助表!$A$1:$F$54,6,FALSE))&amp;VLOOKUP(INT(A1592/1000),辅助表!$A$1:$G$54,7,FALSE)</f>
        <v>最大魔法+9</v>
      </c>
    </row>
    <row r="1593" spans="1:7">
      <c r="A1593" s="5">
        <v>4090</v>
      </c>
      <c r="B1593" s="34" t="s">
        <v>46</v>
      </c>
      <c r="C1593" s="35" t="s">
        <v>360</v>
      </c>
      <c r="D1593" s="34">
        <f>CEILING(RIGHT(A1593,3)/VLOOKUP(INT(A1593/1000),辅助表!$A$1:$F$54,5,FALSE),1)*VLOOKUP(INT(A1593/1000),辅助表!$A$1:$F$54,6,FALSE)</f>
        <v>9</v>
      </c>
      <c r="E1593" s="34">
        <v>0</v>
      </c>
      <c r="F1593" s="34">
        <f>ROUND(D1593*VLOOKUP(INT(A1593/1000),辅助表!$A$1:$F$54,5,FALSE),0)/VLOOKUP(INT(A1593/1000),辅助表!$A$1:$F$54,6,FALSE)</f>
        <v>90</v>
      </c>
      <c r="G1593" s="34" t="str">
        <f>VLOOKUP(INT(A1593/1000),辅助表!$A$1:$F$54,4,FALSE)&amp;"+"&amp;(D1593/VLOOKUP(INT(A1593/1000),辅助表!$A$1:$F$54,6,FALSE))&amp;VLOOKUP(INT(A1593/1000),辅助表!$A$1:$G$54,7,FALSE)</f>
        <v>最大魔法+9</v>
      </c>
    </row>
    <row r="1594" spans="1:7">
      <c r="A1594" s="5">
        <v>4091</v>
      </c>
      <c r="B1594" s="34" t="s">
        <v>46</v>
      </c>
      <c r="C1594" s="35" t="s">
        <v>360</v>
      </c>
      <c r="D1594" s="34">
        <f>CEILING(RIGHT(A1594,3)/VLOOKUP(INT(A1594/1000),辅助表!$A$1:$F$54,5,FALSE),1)*VLOOKUP(INT(A1594/1000),辅助表!$A$1:$F$54,6,FALSE)</f>
        <v>10</v>
      </c>
      <c r="E1594" s="34">
        <v>0</v>
      </c>
      <c r="F1594" s="34">
        <f>ROUND(D1594*VLOOKUP(INT(A1594/1000),辅助表!$A$1:$F$54,5,FALSE),0)/VLOOKUP(INT(A1594/1000),辅助表!$A$1:$F$54,6,FALSE)</f>
        <v>100</v>
      </c>
      <c r="G1594" s="34" t="str">
        <f>VLOOKUP(INT(A1594/1000),辅助表!$A$1:$F$54,4,FALSE)&amp;"+"&amp;(D1594/VLOOKUP(INT(A1594/1000),辅助表!$A$1:$F$54,6,FALSE))&amp;VLOOKUP(INT(A1594/1000),辅助表!$A$1:$G$54,7,FALSE)</f>
        <v>最大魔法+10</v>
      </c>
    </row>
    <row r="1595" spans="1:7">
      <c r="A1595" s="5">
        <v>4092</v>
      </c>
      <c r="B1595" s="34" t="s">
        <v>46</v>
      </c>
      <c r="C1595" s="35" t="s">
        <v>360</v>
      </c>
      <c r="D1595" s="34">
        <f>CEILING(RIGHT(A1595,3)/VLOOKUP(INT(A1595/1000),辅助表!$A$1:$F$54,5,FALSE),1)*VLOOKUP(INT(A1595/1000),辅助表!$A$1:$F$54,6,FALSE)</f>
        <v>10</v>
      </c>
      <c r="E1595" s="34">
        <v>0</v>
      </c>
      <c r="F1595" s="34">
        <f>ROUND(D1595*VLOOKUP(INT(A1595/1000),辅助表!$A$1:$F$54,5,FALSE),0)/VLOOKUP(INT(A1595/1000),辅助表!$A$1:$F$54,6,FALSE)</f>
        <v>100</v>
      </c>
      <c r="G1595" s="34" t="str">
        <f>VLOOKUP(INT(A1595/1000),辅助表!$A$1:$F$54,4,FALSE)&amp;"+"&amp;(D1595/VLOOKUP(INT(A1595/1000),辅助表!$A$1:$F$54,6,FALSE))&amp;VLOOKUP(INT(A1595/1000),辅助表!$A$1:$G$54,7,FALSE)</f>
        <v>最大魔法+10</v>
      </c>
    </row>
    <row r="1596" spans="1:7">
      <c r="A1596" s="5">
        <v>4093</v>
      </c>
      <c r="B1596" s="34" t="s">
        <v>46</v>
      </c>
      <c r="C1596" s="35" t="s">
        <v>360</v>
      </c>
      <c r="D1596" s="34">
        <f>CEILING(RIGHT(A1596,3)/VLOOKUP(INT(A1596/1000),辅助表!$A$1:$F$54,5,FALSE),1)*VLOOKUP(INT(A1596/1000),辅助表!$A$1:$F$54,6,FALSE)</f>
        <v>10</v>
      </c>
      <c r="E1596" s="34">
        <v>0</v>
      </c>
      <c r="F1596" s="34">
        <f>ROUND(D1596*VLOOKUP(INT(A1596/1000),辅助表!$A$1:$F$54,5,FALSE),0)/VLOOKUP(INT(A1596/1000),辅助表!$A$1:$F$54,6,FALSE)</f>
        <v>100</v>
      </c>
      <c r="G1596" s="34" t="str">
        <f>VLOOKUP(INT(A1596/1000),辅助表!$A$1:$F$54,4,FALSE)&amp;"+"&amp;(D1596/VLOOKUP(INT(A1596/1000),辅助表!$A$1:$F$54,6,FALSE))&amp;VLOOKUP(INT(A1596/1000),辅助表!$A$1:$G$54,7,FALSE)</f>
        <v>最大魔法+10</v>
      </c>
    </row>
    <row r="1597" spans="1:7">
      <c r="A1597" s="5">
        <v>4094</v>
      </c>
      <c r="B1597" s="34" t="s">
        <v>46</v>
      </c>
      <c r="C1597" s="35" t="s">
        <v>360</v>
      </c>
      <c r="D1597" s="34">
        <f>CEILING(RIGHT(A1597,3)/VLOOKUP(INT(A1597/1000),辅助表!$A$1:$F$54,5,FALSE),1)*VLOOKUP(INT(A1597/1000),辅助表!$A$1:$F$54,6,FALSE)</f>
        <v>10</v>
      </c>
      <c r="E1597" s="34">
        <v>0</v>
      </c>
      <c r="F1597" s="34">
        <f>ROUND(D1597*VLOOKUP(INT(A1597/1000),辅助表!$A$1:$F$54,5,FALSE),0)/VLOOKUP(INT(A1597/1000),辅助表!$A$1:$F$54,6,FALSE)</f>
        <v>100</v>
      </c>
      <c r="G1597" s="34" t="str">
        <f>VLOOKUP(INT(A1597/1000),辅助表!$A$1:$F$54,4,FALSE)&amp;"+"&amp;(D1597/VLOOKUP(INT(A1597/1000),辅助表!$A$1:$F$54,6,FALSE))&amp;VLOOKUP(INT(A1597/1000),辅助表!$A$1:$G$54,7,FALSE)</f>
        <v>最大魔法+10</v>
      </c>
    </row>
    <row r="1598" spans="1:7">
      <c r="A1598" s="5">
        <v>4095</v>
      </c>
      <c r="B1598" s="34" t="s">
        <v>46</v>
      </c>
      <c r="C1598" s="35" t="s">
        <v>360</v>
      </c>
      <c r="D1598" s="34">
        <f>CEILING(RIGHT(A1598,3)/VLOOKUP(INT(A1598/1000),辅助表!$A$1:$F$54,5,FALSE),1)*VLOOKUP(INT(A1598/1000),辅助表!$A$1:$F$54,6,FALSE)</f>
        <v>10</v>
      </c>
      <c r="E1598" s="34">
        <v>0</v>
      </c>
      <c r="F1598" s="34">
        <f>ROUND(D1598*VLOOKUP(INT(A1598/1000),辅助表!$A$1:$F$54,5,FALSE),0)/VLOOKUP(INT(A1598/1000),辅助表!$A$1:$F$54,6,FALSE)</f>
        <v>100</v>
      </c>
      <c r="G1598" s="34" t="str">
        <f>VLOOKUP(INT(A1598/1000),辅助表!$A$1:$F$54,4,FALSE)&amp;"+"&amp;(D1598/VLOOKUP(INT(A1598/1000),辅助表!$A$1:$F$54,6,FALSE))&amp;VLOOKUP(INT(A1598/1000),辅助表!$A$1:$G$54,7,FALSE)</f>
        <v>最大魔法+10</v>
      </c>
    </row>
    <row r="1599" spans="1:7">
      <c r="A1599" s="5">
        <v>4096</v>
      </c>
      <c r="B1599" s="34" t="s">
        <v>46</v>
      </c>
      <c r="C1599" s="35" t="s">
        <v>360</v>
      </c>
      <c r="D1599" s="34">
        <f>CEILING(RIGHT(A1599,3)/VLOOKUP(INT(A1599/1000),辅助表!$A$1:$F$54,5,FALSE),1)*VLOOKUP(INT(A1599/1000),辅助表!$A$1:$F$54,6,FALSE)</f>
        <v>10</v>
      </c>
      <c r="E1599" s="34">
        <v>0</v>
      </c>
      <c r="F1599" s="34">
        <f>ROUND(D1599*VLOOKUP(INT(A1599/1000),辅助表!$A$1:$F$54,5,FALSE),0)/VLOOKUP(INT(A1599/1000),辅助表!$A$1:$F$54,6,FALSE)</f>
        <v>100</v>
      </c>
      <c r="G1599" s="34" t="str">
        <f>VLOOKUP(INT(A1599/1000),辅助表!$A$1:$F$54,4,FALSE)&amp;"+"&amp;(D1599/VLOOKUP(INT(A1599/1000),辅助表!$A$1:$F$54,6,FALSE))&amp;VLOOKUP(INT(A1599/1000),辅助表!$A$1:$G$54,7,FALSE)</f>
        <v>最大魔法+10</v>
      </c>
    </row>
    <row r="1600" spans="1:7">
      <c r="A1600" s="5">
        <v>4097</v>
      </c>
      <c r="B1600" s="34" t="s">
        <v>46</v>
      </c>
      <c r="C1600" s="35" t="s">
        <v>360</v>
      </c>
      <c r="D1600" s="34">
        <f>CEILING(RIGHT(A1600,3)/VLOOKUP(INT(A1600/1000),辅助表!$A$1:$F$54,5,FALSE),1)*VLOOKUP(INT(A1600/1000),辅助表!$A$1:$F$54,6,FALSE)</f>
        <v>10</v>
      </c>
      <c r="E1600" s="34">
        <v>0</v>
      </c>
      <c r="F1600" s="34">
        <f>ROUND(D1600*VLOOKUP(INT(A1600/1000),辅助表!$A$1:$F$54,5,FALSE),0)/VLOOKUP(INT(A1600/1000),辅助表!$A$1:$F$54,6,FALSE)</f>
        <v>100</v>
      </c>
      <c r="G1600" s="34" t="str">
        <f>VLOOKUP(INT(A1600/1000),辅助表!$A$1:$F$54,4,FALSE)&amp;"+"&amp;(D1600/VLOOKUP(INT(A1600/1000),辅助表!$A$1:$F$54,6,FALSE))&amp;VLOOKUP(INT(A1600/1000),辅助表!$A$1:$G$54,7,FALSE)</f>
        <v>最大魔法+10</v>
      </c>
    </row>
    <row r="1601" spans="1:7">
      <c r="A1601" s="5">
        <v>4098</v>
      </c>
      <c r="B1601" s="34" t="s">
        <v>46</v>
      </c>
      <c r="C1601" s="35" t="s">
        <v>360</v>
      </c>
      <c r="D1601" s="34">
        <f>CEILING(RIGHT(A1601,3)/VLOOKUP(INT(A1601/1000),辅助表!$A$1:$F$54,5,FALSE),1)*VLOOKUP(INT(A1601/1000),辅助表!$A$1:$F$54,6,FALSE)</f>
        <v>10</v>
      </c>
      <c r="E1601" s="34">
        <v>0</v>
      </c>
      <c r="F1601" s="34">
        <f>ROUND(D1601*VLOOKUP(INT(A1601/1000),辅助表!$A$1:$F$54,5,FALSE),0)/VLOOKUP(INT(A1601/1000),辅助表!$A$1:$F$54,6,FALSE)</f>
        <v>100</v>
      </c>
      <c r="G1601" s="34" t="str">
        <f>VLOOKUP(INT(A1601/1000),辅助表!$A$1:$F$54,4,FALSE)&amp;"+"&amp;(D1601/VLOOKUP(INT(A1601/1000),辅助表!$A$1:$F$54,6,FALSE))&amp;VLOOKUP(INT(A1601/1000),辅助表!$A$1:$G$54,7,FALSE)</f>
        <v>最大魔法+10</v>
      </c>
    </row>
    <row r="1602" spans="1:7">
      <c r="A1602" s="5">
        <v>4099</v>
      </c>
      <c r="B1602" s="34" t="s">
        <v>46</v>
      </c>
      <c r="C1602" s="35" t="s">
        <v>360</v>
      </c>
      <c r="D1602" s="34">
        <f>CEILING(RIGHT(A1602,3)/VLOOKUP(INT(A1602/1000),辅助表!$A$1:$F$54,5,FALSE),1)*VLOOKUP(INT(A1602/1000),辅助表!$A$1:$F$54,6,FALSE)</f>
        <v>10</v>
      </c>
      <c r="E1602" s="34">
        <v>0</v>
      </c>
      <c r="F1602" s="34">
        <f>ROUND(D1602*VLOOKUP(INT(A1602/1000),辅助表!$A$1:$F$54,5,FALSE),0)/VLOOKUP(INT(A1602/1000),辅助表!$A$1:$F$54,6,FALSE)</f>
        <v>100</v>
      </c>
      <c r="G1602" s="34" t="str">
        <f>VLOOKUP(INT(A1602/1000),辅助表!$A$1:$F$54,4,FALSE)&amp;"+"&amp;(D1602/VLOOKUP(INT(A1602/1000),辅助表!$A$1:$F$54,6,FALSE))&amp;VLOOKUP(INT(A1602/1000),辅助表!$A$1:$G$54,7,FALSE)</f>
        <v>最大魔法+10</v>
      </c>
    </row>
    <row r="1603" spans="1:7">
      <c r="A1603" s="5">
        <v>4100</v>
      </c>
      <c r="B1603" s="34" t="s">
        <v>46</v>
      </c>
      <c r="C1603" s="35" t="s">
        <v>360</v>
      </c>
      <c r="D1603" s="34">
        <f>CEILING(RIGHT(A1603,3)/VLOOKUP(INT(A1603/1000),辅助表!$A$1:$F$54,5,FALSE),1)*VLOOKUP(INT(A1603/1000),辅助表!$A$1:$F$54,6,FALSE)</f>
        <v>10</v>
      </c>
      <c r="E1603" s="34">
        <v>0</v>
      </c>
      <c r="F1603" s="34">
        <f>ROUND(D1603*VLOOKUP(INT(A1603/1000),辅助表!$A$1:$F$54,5,FALSE),0)/VLOOKUP(INT(A1603/1000),辅助表!$A$1:$F$54,6,FALSE)</f>
        <v>100</v>
      </c>
      <c r="G1603" s="34" t="str">
        <f>VLOOKUP(INT(A1603/1000),辅助表!$A$1:$F$54,4,FALSE)&amp;"+"&amp;(D1603/VLOOKUP(INT(A1603/1000),辅助表!$A$1:$F$54,6,FALSE))&amp;VLOOKUP(INT(A1603/1000),辅助表!$A$1:$G$54,7,FALSE)</f>
        <v>最大魔法+10</v>
      </c>
    </row>
    <row r="1604" spans="1:7">
      <c r="A1604" s="5">
        <v>4101</v>
      </c>
      <c r="B1604" s="34" t="s">
        <v>46</v>
      </c>
      <c r="C1604" s="35" t="s">
        <v>360</v>
      </c>
      <c r="D1604" s="34">
        <f>CEILING(RIGHT(A1604,3)/VLOOKUP(INT(A1604/1000),辅助表!$A$1:$F$54,5,FALSE),1)*VLOOKUP(INT(A1604/1000),辅助表!$A$1:$F$54,6,FALSE)</f>
        <v>11</v>
      </c>
      <c r="E1604" s="34">
        <v>0</v>
      </c>
      <c r="F1604" s="34">
        <f>ROUND(D1604*VLOOKUP(INT(A1604/1000),辅助表!$A$1:$F$54,5,FALSE),0)/VLOOKUP(INT(A1604/1000),辅助表!$A$1:$F$54,6,FALSE)</f>
        <v>110</v>
      </c>
      <c r="G1604" s="34" t="str">
        <f>VLOOKUP(INT(A1604/1000),辅助表!$A$1:$F$54,4,FALSE)&amp;"+"&amp;(D1604/VLOOKUP(INT(A1604/1000),辅助表!$A$1:$F$54,6,FALSE))&amp;VLOOKUP(INT(A1604/1000),辅助表!$A$1:$G$54,7,FALSE)</f>
        <v>最大魔法+11</v>
      </c>
    </row>
    <row r="1605" spans="1:7">
      <c r="A1605" s="5">
        <v>4102</v>
      </c>
      <c r="B1605" s="34" t="s">
        <v>46</v>
      </c>
      <c r="C1605" s="35" t="s">
        <v>360</v>
      </c>
      <c r="D1605" s="34">
        <f>CEILING(RIGHT(A1605,3)/VLOOKUP(INT(A1605/1000),辅助表!$A$1:$F$54,5,FALSE),1)*VLOOKUP(INT(A1605/1000),辅助表!$A$1:$F$54,6,FALSE)</f>
        <v>11</v>
      </c>
      <c r="E1605" s="34">
        <v>0</v>
      </c>
      <c r="F1605" s="34">
        <f>ROUND(D1605*VLOOKUP(INT(A1605/1000),辅助表!$A$1:$F$54,5,FALSE),0)/VLOOKUP(INT(A1605/1000),辅助表!$A$1:$F$54,6,FALSE)</f>
        <v>110</v>
      </c>
      <c r="G1605" s="34" t="str">
        <f>VLOOKUP(INT(A1605/1000),辅助表!$A$1:$F$54,4,FALSE)&amp;"+"&amp;(D1605/VLOOKUP(INT(A1605/1000),辅助表!$A$1:$F$54,6,FALSE))&amp;VLOOKUP(INT(A1605/1000),辅助表!$A$1:$G$54,7,FALSE)</f>
        <v>最大魔法+11</v>
      </c>
    </row>
    <row r="1606" spans="1:7">
      <c r="A1606" s="5">
        <v>4103</v>
      </c>
      <c r="B1606" s="34" t="s">
        <v>46</v>
      </c>
      <c r="C1606" s="35" t="s">
        <v>360</v>
      </c>
      <c r="D1606" s="34">
        <f>CEILING(RIGHT(A1606,3)/VLOOKUP(INT(A1606/1000),辅助表!$A$1:$F$54,5,FALSE),1)*VLOOKUP(INT(A1606/1000),辅助表!$A$1:$F$54,6,FALSE)</f>
        <v>11</v>
      </c>
      <c r="E1606" s="34">
        <v>0</v>
      </c>
      <c r="F1606" s="34">
        <f>ROUND(D1606*VLOOKUP(INT(A1606/1000),辅助表!$A$1:$F$54,5,FALSE),0)/VLOOKUP(INT(A1606/1000),辅助表!$A$1:$F$54,6,FALSE)</f>
        <v>110</v>
      </c>
      <c r="G1606" s="34" t="str">
        <f>VLOOKUP(INT(A1606/1000),辅助表!$A$1:$F$54,4,FALSE)&amp;"+"&amp;(D1606/VLOOKUP(INT(A1606/1000),辅助表!$A$1:$F$54,6,FALSE))&amp;VLOOKUP(INT(A1606/1000),辅助表!$A$1:$G$54,7,FALSE)</f>
        <v>最大魔法+11</v>
      </c>
    </row>
    <row r="1607" spans="1:7">
      <c r="A1607" s="5">
        <v>4104</v>
      </c>
      <c r="B1607" s="34" t="s">
        <v>46</v>
      </c>
      <c r="C1607" s="35" t="s">
        <v>360</v>
      </c>
      <c r="D1607" s="34">
        <f>CEILING(RIGHT(A1607,3)/VLOOKUP(INT(A1607/1000),辅助表!$A$1:$F$54,5,FALSE),1)*VLOOKUP(INT(A1607/1000),辅助表!$A$1:$F$54,6,FALSE)</f>
        <v>11</v>
      </c>
      <c r="E1607" s="34">
        <v>0</v>
      </c>
      <c r="F1607" s="34">
        <f>ROUND(D1607*VLOOKUP(INT(A1607/1000),辅助表!$A$1:$F$54,5,FALSE),0)/VLOOKUP(INT(A1607/1000),辅助表!$A$1:$F$54,6,FALSE)</f>
        <v>110</v>
      </c>
      <c r="G1607" s="34" t="str">
        <f>VLOOKUP(INT(A1607/1000),辅助表!$A$1:$F$54,4,FALSE)&amp;"+"&amp;(D1607/VLOOKUP(INT(A1607/1000),辅助表!$A$1:$F$54,6,FALSE))&amp;VLOOKUP(INT(A1607/1000),辅助表!$A$1:$G$54,7,FALSE)</f>
        <v>最大魔法+11</v>
      </c>
    </row>
    <row r="1608" spans="1:7">
      <c r="A1608" s="5">
        <v>4105</v>
      </c>
      <c r="B1608" s="34" t="s">
        <v>46</v>
      </c>
      <c r="C1608" s="35" t="s">
        <v>360</v>
      </c>
      <c r="D1608" s="34">
        <f>CEILING(RIGHT(A1608,3)/VLOOKUP(INT(A1608/1000),辅助表!$A$1:$F$54,5,FALSE),1)*VLOOKUP(INT(A1608/1000),辅助表!$A$1:$F$54,6,FALSE)</f>
        <v>11</v>
      </c>
      <c r="E1608" s="34">
        <v>0</v>
      </c>
      <c r="F1608" s="34">
        <f>ROUND(D1608*VLOOKUP(INT(A1608/1000),辅助表!$A$1:$F$54,5,FALSE),0)/VLOOKUP(INT(A1608/1000),辅助表!$A$1:$F$54,6,FALSE)</f>
        <v>110</v>
      </c>
      <c r="G1608" s="34" t="str">
        <f>VLOOKUP(INT(A1608/1000),辅助表!$A$1:$F$54,4,FALSE)&amp;"+"&amp;(D1608/VLOOKUP(INT(A1608/1000),辅助表!$A$1:$F$54,6,FALSE))&amp;VLOOKUP(INT(A1608/1000),辅助表!$A$1:$G$54,7,FALSE)</f>
        <v>最大魔法+11</v>
      </c>
    </row>
    <row r="1609" spans="1:7">
      <c r="A1609" s="5">
        <v>4106</v>
      </c>
      <c r="B1609" s="34" t="s">
        <v>46</v>
      </c>
      <c r="C1609" s="35" t="s">
        <v>360</v>
      </c>
      <c r="D1609" s="34">
        <f>CEILING(RIGHT(A1609,3)/VLOOKUP(INT(A1609/1000),辅助表!$A$1:$F$54,5,FALSE),1)*VLOOKUP(INT(A1609/1000),辅助表!$A$1:$F$54,6,FALSE)</f>
        <v>11</v>
      </c>
      <c r="E1609" s="34">
        <v>0</v>
      </c>
      <c r="F1609" s="34">
        <f>ROUND(D1609*VLOOKUP(INT(A1609/1000),辅助表!$A$1:$F$54,5,FALSE),0)/VLOOKUP(INT(A1609/1000),辅助表!$A$1:$F$54,6,FALSE)</f>
        <v>110</v>
      </c>
      <c r="G1609" s="34" t="str">
        <f>VLOOKUP(INT(A1609/1000),辅助表!$A$1:$F$54,4,FALSE)&amp;"+"&amp;(D1609/VLOOKUP(INT(A1609/1000),辅助表!$A$1:$F$54,6,FALSE))&amp;VLOOKUP(INT(A1609/1000),辅助表!$A$1:$G$54,7,FALSE)</f>
        <v>最大魔法+11</v>
      </c>
    </row>
    <row r="1610" spans="1:7">
      <c r="A1610" s="5">
        <v>4107</v>
      </c>
      <c r="B1610" s="34" t="s">
        <v>46</v>
      </c>
      <c r="C1610" s="35" t="s">
        <v>360</v>
      </c>
      <c r="D1610" s="34">
        <f>CEILING(RIGHT(A1610,3)/VLOOKUP(INT(A1610/1000),辅助表!$A$1:$F$54,5,FALSE),1)*VLOOKUP(INT(A1610/1000),辅助表!$A$1:$F$54,6,FALSE)</f>
        <v>11</v>
      </c>
      <c r="E1610" s="34">
        <v>0</v>
      </c>
      <c r="F1610" s="34">
        <f>ROUND(D1610*VLOOKUP(INT(A1610/1000),辅助表!$A$1:$F$54,5,FALSE),0)/VLOOKUP(INT(A1610/1000),辅助表!$A$1:$F$54,6,FALSE)</f>
        <v>110</v>
      </c>
      <c r="G1610" s="34" t="str">
        <f>VLOOKUP(INT(A1610/1000),辅助表!$A$1:$F$54,4,FALSE)&amp;"+"&amp;(D1610/VLOOKUP(INT(A1610/1000),辅助表!$A$1:$F$54,6,FALSE))&amp;VLOOKUP(INT(A1610/1000),辅助表!$A$1:$G$54,7,FALSE)</f>
        <v>最大魔法+11</v>
      </c>
    </row>
    <row r="1611" spans="1:7">
      <c r="A1611" s="5">
        <v>4108</v>
      </c>
      <c r="B1611" s="34" t="s">
        <v>46</v>
      </c>
      <c r="C1611" s="35" t="s">
        <v>360</v>
      </c>
      <c r="D1611" s="34">
        <f>CEILING(RIGHT(A1611,3)/VLOOKUP(INT(A1611/1000),辅助表!$A$1:$F$54,5,FALSE),1)*VLOOKUP(INT(A1611/1000),辅助表!$A$1:$F$54,6,FALSE)</f>
        <v>11</v>
      </c>
      <c r="E1611" s="34">
        <v>0</v>
      </c>
      <c r="F1611" s="34">
        <f>ROUND(D1611*VLOOKUP(INT(A1611/1000),辅助表!$A$1:$F$54,5,FALSE),0)/VLOOKUP(INT(A1611/1000),辅助表!$A$1:$F$54,6,FALSE)</f>
        <v>110</v>
      </c>
      <c r="G1611" s="34" t="str">
        <f>VLOOKUP(INT(A1611/1000),辅助表!$A$1:$F$54,4,FALSE)&amp;"+"&amp;(D1611/VLOOKUP(INT(A1611/1000),辅助表!$A$1:$F$54,6,FALSE))&amp;VLOOKUP(INT(A1611/1000),辅助表!$A$1:$G$54,7,FALSE)</f>
        <v>最大魔法+11</v>
      </c>
    </row>
    <row r="1612" spans="1:7">
      <c r="A1612" s="5">
        <v>4109</v>
      </c>
      <c r="B1612" s="34" t="s">
        <v>46</v>
      </c>
      <c r="C1612" s="35" t="s">
        <v>360</v>
      </c>
      <c r="D1612" s="34">
        <f>CEILING(RIGHT(A1612,3)/VLOOKUP(INT(A1612/1000),辅助表!$A$1:$F$54,5,FALSE),1)*VLOOKUP(INT(A1612/1000),辅助表!$A$1:$F$54,6,FALSE)</f>
        <v>11</v>
      </c>
      <c r="E1612" s="34">
        <v>0</v>
      </c>
      <c r="F1612" s="34">
        <f>ROUND(D1612*VLOOKUP(INT(A1612/1000),辅助表!$A$1:$F$54,5,FALSE),0)/VLOOKUP(INT(A1612/1000),辅助表!$A$1:$F$54,6,FALSE)</f>
        <v>110</v>
      </c>
      <c r="G1612" s="34" t="str">
        <f>VLOOKUP(INT(A1612/1000),辅助表!$A$1:$F$54,4,FALSE)&amp;"+"&amp;(D1612/VLOOKUP(INT(A1612/1000),辅助表!$A$1:$F$54,6,FALSE))&amp;VLOOKUP(INT(A1612/1000),辅助表!$A$1:$G$54,7,FALSE)</f>
        <v>最大魔法+11</v>
      </c>
    </row>
    <row r="1613" spans="1:7">
      <c r="A1613" s="5">
        <v>4110</v>
      </c>
      <c r="B1613" s="34" t="s">
        <v>46</v>
      </c>
      <c r="C1613" s="35" t="s">
        <v>360</v>
      </c>
      <c r="D1613" s="34">
        <f>CEILING(RIGHT(A1613,3)/VLOOKUP(INT(A1613/1000),辅助表!$A$1:$F$54,5,FALSE),1)*VLOOKUP(INT(A1613/1000),辅助表!$A$1:$F$54,6,FALSE)</f>
        <v>11</v>
      </c>
      <c r="E1613" s="34">
        <v>0</v>
      </c>
      <c r="F1613" s="34">
        <f>ROUND(D1613*VLOOKUP(INT(A1613/1000),辅助表!$A$1:$F$54,5,FALSE),0)/VLOOKUP(INT(A1613/1000),辅助表!$A$1:$F$54,6,FALSE)</f>
        <v>110</v>
      </c>
      <c r="G1613" s="34" t="str">
        <f>VLOOKUP(INT(A1613/1000),辅助表!$A$1:$F$54,4,FALSE)&amp;"+"&amp;(D1613/VLOOKUP(INT(A1613/1000),辅助表!$A$1:$F$54,6,FALSE))&amp;VLOOKUP(INT(A1613/1000),辅助表!$A$1:$G$54,7,FALSE)</f>
        <v>最大魔法+11</v>
      </c>
    </row>
    <row r="1614" spans="1:7">
      <c r="A1614" s="5">
        <v>4111</v>
      </c>
      <c r="B1614" s="34" t="s">
        <v>46</v>
      </c>
      <c r="C1614" s="35" t="s">
        <v>360</v>
      </c>
      <c r="D1614" s="34">
        <f>CEILING(RIGHT(A1614,3)/VLOOKUP(INT(A1614/1000),辅助表!$A$1:$F$54,5,FALSE),1)*VLOOKUP(INT(A1614/1000),辅助表!$A$1:$F$54,6,FALSE)</f>
        <v>12</v>
      </c>
      <c r="E1614" s="34">
        <v>0</v>
      </c>
      <c r="F1614" s="34">
        <f>ROUND(D1614*VLOOKUP(INT(A1614/1000),辅助表!$A$1:$F$54,5,FALSE),0)/VLOOKUP(INT(A1614/1000),辅助表!$A$1:$F$54,6,FALSE)</f>
        <v>120</v>
      </c>
      <c r="G1614" s="34" t="str">
        <f>VLOOKUP(INT(A1614/1000),辅助表!$A$1:$F$54,4,FALSE)&amp;"+"&amp;(D1614/VLOOKUP(INT(A1614/1000),辅助表!$A$1:$F$54,6,FALSE))&amp;VLOOKUP(INT(A1614/1000),辅助表!$A$1:$G$54,7,FALSE)</f>
        <v>最大魔法+12</v>
      </c>
    </row>
    <row r="1615" spans="1:7">
      <c r="A1615" s="5">
        <v>4112</v>
      </c>
      <c r="B1615" s="34" t="s">
        <v>46</v>
      </c>
      <c r="C1615" s="35" t="s">
        <v>360</v>
      </c>
      <c r="D1615" s="34">
        <f>CEILING(RIGHT(A1615,3)/VLOOKUP(INT(A1615/1000),辅助表!$A$1:$F$54,5,FALSE),1)*VLOOKUP(INT(A1615/1000),辅助表!$A$1:$F$54,6,FALSE)</f>
        <v>12</v>
      </c>
      <c r="E1615" s="34">
        <v>0</v>
      </c>
      <c r="F1615" s="34">
        <f>ROUND(D1615*VLOOKUP(INT(A1615/1000),辅助表!$A$1:$F$54,5,FALSE),0)/VLOOKUP(INT(A1615/1000),辅助表!$A$1:$F$54,6,FALSE)</f>
        <v>120</v>
      </c>
      <c r="G1615" s="34" t="str">
        <f>VLOOKUP(INT(A1615/1000),辅助表!$A$1:$F$54,4,FALSE)&amp;"+"&amp;(D1615/VLOOKUP(INT(A1615/1000),辅助表!$A$1:$F$54,6,FALSE))&amp;VLOOKUP(INT(A1615/1000),辅助表!$A$1:$G$54,7,FALSE)</f>
        <v>最大魔法+12</v>
      </c>
    </row>
    <row r="1616" spans="1:7">
      <c r="A1616" s="5">
        <v>4113</v>
      </c>
      <c r="B1616" s="34" t="s">
        <v>46</v>
      </c>
      <c r="C1616" s="35" t="s">
        <v>360</v>
      </c>
      <c r="D1616" s="34">
        <f>CEILING(RIGHT(A1616,3)/VLOOKUP(INT(A1616/1000),辅助表!$A$1:$F$54,5,FALSE),1)*VLOOKUP(INT(A1616/1000),辅助表!$A$1:$F$54,6,FALSE)</f>
        <v>12</v>
      </c>
      <c r="E1616" s="34">
        <v>0</v>
      </c>
      <c r="F1616" s="34">
        <f>ROUND(D1616*VLOOKUP(INT(A1616/1000),辅助表!$A$1:$F$54,5,FALSE),0)/VLOOKUP(INT(A1616/1000),辅助表!$A$1:$F$54,6,FALSE)</f>
        <v>120</v>
      </c>
      <c r="G1616" s="34" t="str">
        <f>VLOOKUP(INT(A1616/1000),辅助表!$A$1:$F$54,4,FALSE)&amp;"+"&amp;(D1616/VLOOKUP(INT(A1616/1000),辅助表!$A$1:$F$54,6,FALSE))&amp;VLOOKUP(INT(A1616/1000),辅助表!$A$1:$G$54,7,FALSE)</f>
        <v>最大魔法+12</v>
      </c>
    </row>
    <row r="1617" spans="1:7">
      <c r="A1617" s="5">
        <v>4114</v>
      </c>
      <c r="B1617" s="34" t="s">
        <v>46</v>
      </c>
      <c r="C1617" s="35" t="s">
        <v>360</v>
      </c>
      <c r="D1617" s="34">
        <f>CEILING(RIGHT(A1617,3)/VLOOKUP(INT(A1617/1000),辅助表!$A$1:$F$54,5,FALSE),1)*VLOOKUP(INT(A1617/1000),辅助表!$A$1:$F$54,6,FALSE)</f>
        <v>12</v>
      </c>
      <c r="E1617" s="34">
        <v>0</v>
      </c>
      <c r="F1617" s="34">
        <f>ROUND(D1617*VLOOKUP(INT(A1617/1000),辅助表!$A$1:$F$54,5,FALSE),0)/VLOOKUP(INT(A1617/1000),辅助表!$A$1:$F$54,6,FALSE)</f>
        <v>120</v>
      </c>
      <c r="G1617" s="34" t="str">
        <f>VLOOKUP(INT(A1617/1000),辅助表!$A$1:$F$54,4,FALSE)&amp;"+"&amp;(D1617/VLOOKUP(INT(A1617/1000),辅助表!$A$1:$F$54,6,FALSE))&amp;VLOOKUP(INT(A1617/1000),辅助表!$A$1:$G$54,7,FALSE)</f>
        <v>最大魔法+12</v>
      </c>
    </row>
    <row r="1618" spans="1:7">
      <c r="A1618" s="5">
        <v>4115</v>
      </c>
      <c r="B1618" s="34" t="s">
        <v>46</v>
      </c>
      <c r="C1618" s="35" t="s">
        <v>360</v>
      </c>
      <c r="D1618" s="34">
        <f>CEILING(RIGHT(A1618,3)/VLOOKUP(INT(A1618/1000),辅助表!$A$1:$F$54,5,FALSE),1)*VLOOKUP(INT(A1618/1000),辅助表!$A$1:$F$54,6,FALSE)</f>
        <v>12</v>
      </c>
      <c r="E1618" s="34">
        <v>0</v>
      </c>
      <c r="F1618" s="34">
        <f>ROUND(D1618*VLOOKUP(INT(A1618/1000),辅助表!$A$1:$F$54,5,FALSE),0)/VLOOKUP(INT(A1618/1000),辅助表!$A$1:$F$54,6,FALSE)</f>
        <v>120</v>
      </c>
      <c r="G1618" s="34" t="str">
        <f>VLOOKUP(INT(A1618/1000),辅助表!$A$1:$F$54,4,FALSE)&amp;"+"&amp;(D1618/VLOOKUP(INT(A1618/1000),辅助表!$A$1:$F$54,6,FALSE))&amp;VLOOKUP(INT(A1618/1000),辅助表!$A$1:$G$54,7,FALSE)</f>
        <v>最大魔法+12</v>
      </c>
    </row>
    <row r="1619" spans="1:7">
      <c r="A1619" s="5">
        <v>4116</v>
      </c>
      <c r="B1619" s="34" t="s">
        <v>46</v>
      </c>
      <c r="C1619" s="35" t="s">
        <v>360</v>
      </c>
      <c r="D1619" s="34">
        <f>CEILING(RIGHT(A1619,3)/VLOOKUP(INT(A1619/1000),辅助表!$A$1:$F$54,5,FALSE),1)*VLOOKUP(INT(A1619/1000),辅助表!$A$1:$F$54,6,FALSE)</f>
        <v>12</v>
      </c>
      <c r="E1619" s="34">
        <v>0</v>
      </c>
      <c r="F1619" s="34">
        <f>ROUND(D1619*VLOOKUP(INT(A1619/1000),辅助表!$A$1:$F$54,5,FALSE),0)/VLOOKUP(INT(A1619/1000),辅助表!$A$1:$F$54,6,FALSE)</f>
        <v>120</v>
      </c>
      <c r="G1619" s="34" t="str">
        <f>VLOOKUP(INT(A1619/1000),辅助表!$A$1:$F$54,4,FALSE)&amp;"+"&amp;(D1619/VLOOKUP(INT(A1619/1000),辅助表!$A$1:$F$54,6,FALSE))&amp;VLOOKUP(INT(A1619/1000),辅助表!$A$1:$G$54,7,FALSE)</f>
        <v>最大魔法+12</v>
      </c>
    </row>
    <row r="1620" spans="1:7">
      <c r="A1620" s="5">
        <v>4117</v>
      </c>
      <c r="B1620" s="34" t="s">
        <v>46</v>
      </c>
      <c r="C1620" s="35" t="s">
        <v>360</v>
      </c>
      <c r="D1620" s="34">
        <f>CEILING(RIGHT(A1620,3)/VLOOKUP(INT(A1620/1000),辅助表!$A$1:$F$54,5,FALSE),1)*VLOOKUP(INT(A1620/1000),辅助表!$A$1:$F$54,6,FALSE)</f>
        <v>12</v>
      </c>
      <c r="E1620" s="34">
        <v>0</v>
      </c>
      <c r="F1620" s="34">
        <f>ROUND(D1620*VLOOKUP(INT(A1620/1000),辅助表!$A$1:$F$54,5,FALSE),0)/VLOOKUP(INT(A1620/1000),辅助表!$A$1:$F$54,6,FALSE)</f>
        <v>120</v>
      </c>
      <c r="G1620" s="34" t="str">
        <f>VLOOKUP(INT(A1620/1000),辅助表!$A$1:$F$54,4,FALSE)&amp;"+"&amp;(D1620/VLOOKUP(INT(A1620/1000),辅助表!$A$1:$F$54,6,FALSE))&amp;VLOOKUP(INT(A1620/1000),辅助表!$A$1:$G$54,7,FALSE)</f>
        <v>最大魔法+12</v>
      </c>
    </row>
    <row r="1621" spans="1:7">
      <c r="A1621" s="5">
        <v>4118</v>
      </c>
      <c r="B1621" s="34" t="s">
        <v>46</v>
      </c>
      <c r="C1621" s="35" t="s">
        <v>360</v>
      </c>
      <c r="D1621" s="34">
        <f>CEILING(RIGHT(A1621,3)/VLOOKUP(INT(A1621/1000),辅助表!$A$1:$F$54,5,FALSE),1)*VLOOKUP(INT(A1621/1000),辅助表!$A$1:$F$54,6,FALSE)</f>
        <v>12</v>
      </c>
      <c r="E1621" s="34">
        <v>0</v>
      </c>
      <c r="F1621" s="34">
        <f>ROUND(D1621*VLOOKUP(INT(A1621/1000),辅助表!$A$1:$F$54,5,FALSE),0)/VLOOKUP(INT(A1621/1000),辅助表!$A$1:$F$54,6,FALSE)</f>
        <v>120</v>
      </c>
      <c r="G1621" s="34" t="str">
        <f>VLOOKUP(INT(A1621/1000),辅助表!$A$1:$F$54,4,FALSE)&amp;"+"&amp;(D1621/VLOOKUP(INT(A1621/1000),辅助表!$A$1:$F$54,6,FALSE))&amp;VLOOKUP(INT(A1621/1000),辅助表!$A$1:$G$54,7,FALSE)</f>
        <v>最大魔法+12</v>
      </c>
    </row>
    <row r="1622" spans="1:7">
      <c r="A1622" s="5">
        <v>4119</v>
      </c>
      <c r="B1622" s="34" t="s">
        <v>46</v>
      </c>
      <c r="C1622" s="35" t="s">
        <v>360</v>
      </c>
      <c r="D1622" s="34">
        <f>CEILING(RIGHT(A1622,3)/VLOOKUP(INT(A1622/1000),辅助表!$A$1:$F$54,5,FALSE),1)*VLOOKUP(INT(A1622/1000),辅助表!$A$1:$F$54,6,FALSE)</f>
        <v>12</v>
      </c>
      <c r="E1622" s="34">
        <v>0</v>
      </c>
      <c r="F1622" s="34">
        <f>ROUND(D1622*VLOOKUP(INT(A1622/1000),辅助表!$A$1:$F$54,5,FALSE),0)/VLOOKUP(INT(A1622/1000),辅助表!$A$1:$F$54,6,FALSE)</f>
        <v>120</v>
      </c>
      <c r="G1622" s="34" t="str">
        <f>VLOOKUP(INT(A1622/1000),辅助表!$A$1:$F$54,4,FALSE)&amp;"+"&amp;(D1622/VLOOKUP(INT(A1622/1000),辅助表!$A$1:$F$54,6,FALSE))&amp;VLOOKUP(INT(A1622/1000),辅助表!$A$1:$G$54,7,FALSE)</f>
        <v>最大魔法+12</v>
      </c>
    </row>
    <row r="1623" spans="1:7">
      <c r="A1623" s="5">
        <v>4120</v>
      </c>
      <c r="B1623" s="34" t="s">
        <v>46</v>
      </c>
      <c r="C1623" s="35" t="s">
        <v>360</v>
      </c>
      <c r="D1623" s="34">
        <f>CEILING(RIGHT(A1623,3)/VLOOKUP(INT(A1623/1000),辅助表!$A$1:$F$54,5,FALSE),1)*VLOOKUP(INT(A1623/1000),辅助表!$A$1:$F$54,6,FALSE)</f>
        <v>12</v>
      </c>
      <c r="E1623" s="34">
        <v>0</v>
      </c>
      <c r="F1623" s="34">
        <f>ROUND(D1623*VLOOKUP(INT(A1623/1000),辅助表!$A$1:$F$54,5,FALSE),0)/VLOOKUP(INT(A1623/1000),辅助表!$A$1:$F$54,6,FALSE)</f>
        <v>120</v>
      </c>
      <c r="G1623" s="34" t="str">
        <f>VLOOKUP(INT(A1623/1000),辅助表!$A$1:$F$54,4,FALSE)&amp;"+"&amp;(D1623/VLOOKUP(INT(A1623/1000),辅助表!$A$1:$F$54,6,FALSE))&amp;VLOOKUP(INT(A1623/1000),辅助表!$A$1:$G$54,7,FALSE)</f>
        <v>最大魔法+12</v>
      </c>
    </row>
    <row r="1624" spans="1:7">
      <c r="A1624" s="5">
        <v>4121</v>
      </c>
      <c r="B1624" s="34" t="s">
        <v>46</v>
      </c>
      <c r="C1624" s="35" t="s">
        <v>360</v>
      </c>
      <c r="D1624" s="34">
        <f>CEILING(RIGHT(A1624,3)/VLOOKUP(INT(A1624/1000),辅助表!$A$1:$F$54,5,FALSE),1)*VLOOKUP(INT(A1624/1000),辅助表!$A$1:$F$54,6,FALSE)</f>
        <v>13</v>
      </c>
      <c r="E1624" s="34">
        <v>0</v>
      </c>
      <c r="F1624" s="34">
        <f>ROUND(D1624*VLOOKUP(INT(A1624/1000),辅助表!$A$1:$F$54,5,FALSE),0)/VLOOKUP(INT(A1624/1000),辅助表!$A$1:$F$54,6,FALSE)</f>
        <v>130</v>
      </c>
      <c r="G1624" s="34" t="str">
        <f>VLOOKUP(INT(A1624/1000),辅助表!$A$1:$F$54,4,FALSE)&amp;"+"&amp;(D1624/VLOOKUP(INT(A1624/1000),辅助表!$A$1:$F$54,6,FALSE))&amp;VLOOKUP(INT(A1624/1000),辅助表!$A$1:$G$54,7,FALSE)</f>
        <v>最大魔法+13</v>
      </c>
    </row>
    <row r="1625" spans="1:7">
      <c r="A1625" s="5">
        <v>4122</v>
      </c>
      <c r="B1625" s="34" t="s">
        <v>46</v>
      </c>
      <c r="C1625" s="35" t="s">
        <v>360</v>
      </c>
      <c r="D1625" s="34">
        <f>CEILING(RIGHT(A1625,3)/VLOOKUP(INT(A1625/1000),辅助表!$A$1:$F$54,5,FALSE),1)*VLOOKUP(INT(A1625/1000),辅助表!$A$1:$F$54,6,FALSE)</f>
        <v>13</v>
      </c>
      <c r="E1625" s="34">
        <v>0</v>
      </c>
      <c r="F1625" s="34">
        <f>ROUND(D1625*VLOOKUP(INT(A1625/1000),辅助表!$A$1:$F$54,5,FALSE),0)/VLOOKUP(INT(A1625/1000),辅助表!$A$1:$F$54,6,FALSE)</f>
        <v>130</v>
      </c>
      <c r="G1625" s="34" t="str">
        <f>VLOOKUP(INT(A1625/1000),辅助表!$A$1:$F$54,4,FALSE)&amp;"+"&amp;(D1625/VLOOKUP(INT(A1625/1000),辅助表!$A$1:$F$54,6,FALSE))&amp;VLOOKUP(INT(A1625/1000),辅助表!$A$1:$G$54,7,FALSE)</f>
        <v>最大魔法+13</v>
      </c>
    </row>
    <row r="1626" spans="1:7">
      <c r="A1626" s="5">
        <v>4123</v>
      </c>
      <c r="B1626" s="34" t="s">
        <v>46</v>
      </c>
      <c r="C1626" s="35" t="s">
        <v>360</v>
      </c>
      <c r="D1626" s="34">
        <f>CEILING(RIGHT(A1626,3)/VLOOKUP(INT(A1626/1000),辅助表!$A$1:$F$54,5,FALSE),1)*VLOOKUP(INT(A1626/1000),辅助表!$A$1:$F$54,6,FALSE)</f>
        <v>13</v>
      </c>
      <c r="E1626" s="34">
        <v>0</v>
      </c>
      <c r="F1626" s="34">
        <f>ROUND(D1626*VLOOKUP(INT(A1626/1000),辅助表!$A$1:$F$54,5,FALSE),0)/VLOOKUP(INT(A1626/1000),辅助表!$A$1:$F$54,6,FALSE)</f>
        <v>130</v>
      </c>
      <c r="G1626" s="34" t="str">
        <f>VLOOKUP(INT(A1626/1000),辅助表!$A$1:$F$54,4,FALSE)&amp;"+"&amp;(D1626/VLOOKUP(INT(A1626/1000),辅助表!$A$1:$F$54,6,FALSE))&amp;VLOOKUP(INT(A1626/1000),辅助表!$A$1:$G$54,7,FALSE)</f>
        <v>最大魔法+13</v>
      </c>
    </row>
    <row r="1627" spans="1:7">
      <c r="A1627" s="5">
        <v>4124</v>
      </c>
      <c r="B1627" s="34" t="s">
        <v>46</v>
      </c>
      <c r="C1627" s="35" t="s">
        <v>360</v>
      </c>
      <c r="D1627" s="34">
        <f>CEILING(RIGHT(A1627,3)/VLOOKUP(INT(A1627/1000),辅助表!$A$1:$F$54,5,FALSE),1)*VLOOKUP(INT(A1627/1000),辅助表!$A$1:$F$54,6,FALSE)</f>
        <v>13</v>
      </c>
      <c r="E1627" s="34">
        <v>0</v>
      </c>
      <c r="F1627" s="34">
        <f>ROUND(D1627*VLOOKUP(INT(A1627/1000),辅助表!$A$1:$F$54,5,FALSE),0)/VLOOKUP(INT(A1627/1000),辅助表!$A$1:$F$54,6,FALSE)</f>
        <v>130</v>
      </c>
      <c r="G1627" s="34" t="str">
        <f>VLOOKUP(INT(A1627/1000),辅助表!$A$1:$F$54,4,FALSE)&amp;"+"&amp;(D1627/VLOOKUP(INT(A1627/1000),辅助表!$A$1:$F$54,6,FALSE))&amp;VLOOKUP(INT(A1627/1000),辅助表!$A$1:$G$54,7,FALSE)</f>
        <v>最大魔法+13</v>
      </c>
    </row>
    <row r="1628" spans="1:7">
      <c r="A1628" s="5">
        <v>4125</v>
      </c>
      <c r="B1628" s="34" t="s">
        <v>46</v>
      </c>
      <c r="C1628" s="35" t="s">
        <v>360</v>
      </c>
      <c r="D1628" s="34">
        <f>CEILING(RIGHT(A1628,3)/VLOOKUP(INT(A1628/1000),辅助表!$A$1:$F$54,5,FALSE),1)*VLOOKUP(INT(A1628/1000),辅助表!$A$1:$F$54,6,FALSE)</f>
        <v>13</v>
      </c>
      <c r="E1628" s="34">
        <v>0</v>
      </c>
      <c r="F1628" s="34">
        <f>ROUND(D1628*VLOOKUP(INT(A1628/1000),辅助表!$A$1:$F$54,5,FALSE),0)/VLOOKUP(INT(A1628/1000),辅助表!$A$1:$F$54,6,FALSE)</f>
        <v>130</v>
      </c>
      <c r="G1628" s="34" t="str">
        <f>VLOOKUP(INT(A1628/1000),辅助表!$A$1:$F$54,4,FALSE)&amp;"+"&amp;(D1628/VLOOKUP(INT(A1628/1000),辅助表!$A$1:$F$54,6,FALSE))&amp;VLOOKUP(INT(A1628/1000),辅助表!$A$1:$G$54,7,FALSE)</f>
        <v>最大魔法+13</v>
      </c>
    </row>
    <row r="1629" spans="1:7">
      <c r="A1629" s="5">
        <v>4126</v>
      </c>
      <c r="B1629" s="34" t="s">
        <v>46</v>
      </c>
      <c r="C1629" s="35" t="s">
        <v>360</v>
      </c>
      <c r="D1629" s="34">
        <f>CEILING(RIGHT(A1629,3)/VLOOKUP(INT(A1629/1000),辅助表!$A$1:$F$54,5,FALSE),1)*VLOOKUP(INT(A1629/1000),辅助表!$A$1:$F$54,6,FALSE)</f>
        <v>13</v>
      </c>
      <c r="E1629" s="34">
        <v>0</v>
      </c>
      <c r="F1629" s="34">
        <f>ROUND(D1629*VLOOKUP(INT(A1629/1000),辅助表!$A$1:$F$54,5,FALSE),0)/VLOOKUP(INT(A1629/1000),辅助表!$A$1:$F$54,6,FALSE)</f>
        <v>130</v>
      </c>
      <c r="G1629" s="34" t="str">
        <f>VLOOKUP(INT(A1629/1000),辅助表!$A$1:$F$54,4,FALSE)&amp;"+"&amp;(D1629/VLOOKUP(INT(A1629/1000),辅助表!$A$1:$F$54,6,FALSE))&amp;VLOOKUP(INT(A1629/1000),辅助表!$A$1:$G$54,7,FALSE)</f>
        <v>最大魔法+13</v>
      </c>
    </row>
    <row r="1630" spans="1:7">
      <c r="A1630" s="5">
        <v>4127</v>
      </c>
      <c r="B1630" s="34" t="s">
        <v>46</v>
      </c>
      <c r="C1630" s="35" t="s">
        <v>360</v>
      </c>
      <c r="D1630" s="34">
        <f>CEILING(RIGHT(A1630,3)/VLOOKUP(INT(A1630/1000),辅助表!$A$1:$F$54,5,FALSE),1)*VLOOKUP(INT(A1630/1000),辅助表!$A$1:$F$54,6,FALSE)</f>
        <v>13</v>
      </c>
      <c r="E1630" s="34">
        <v>0</v>
      </c>
      <c r="F1630" s="34">
        <f>ROUND(D1630*VLOOKUP(INT(A1630/1000),辅助表!$A$1:$F$54,5,FALSE),0)/VLOOKUP(INT(A1630/1000),辅助表!$A$1:$F$54,6,FALSE)</f>
        <v>130</v>
      </c>
      <c r="G1630" s="34" t="str">
        <f>VLOOKUP(INT(A1630/1000),辅助表!$A$1:$F$54,4,FALSE)&amp;"+"&amp;(D1630/VLOOKUP(INT(A1630/1000),辅助表!$A$1:$F$54,6,FALSE))&amp;VLOOKUP(INT(A1630/1000),辅助表!$A$1:$G$54,7,FALSE)</f>
        <v>最大魔法+13</v>
      </c>
    </row>
    <row r="1631" spans="1:7">
      <c r="A1631" s="5">
        <v>4128</v>
      </c>
      <c r="B1631" s="34" t="s">
        <v>46</v>
      </c>
      <c r="C1631" s="35" t="s">
        <v>360</v>
      </c>
      <c r="D1631" s="34">
        <f>CEILING(RIGHT(A1631,3)/VLOOKUP(INT(A1631/1000),辅助表!$A$1:$F$54,5,FALSE),1)*VLOOKUP(INT(A1631/1000),辅助表!$A$1:$F$54,6,FALSE)</f>
        <v>13</v>
      </c>
      <c r="E1631" s="34">
        <v>0</v>
      </c>
      <c r="F1631" s="34">
        <f>ROUND(D1631*VLOOKUP(INT(A1631/1000),辅助表!$A$1:$F$54,5,FALSE),0)/VLOOKUP(INT(A1631/1000),辅助表!$A$1:$F$54,6,FALSE)</f>
        <v>130</v>
      </c>
      <c r="G1631" s="34" t="str">
        <f>VLOOKUP(INT(A1631/1000),辅助表!$A$1:$F$54,4,FALSE)&amp;"+"&amp;(D1631/VLOOKUP(INT(A1631/1000),辅助表!$A$1:$F$54,6,FALSE))&amp;VLOOKUP(INT(A1631/1000),辅助表!$A$1:$G$54,7,FALSE)</f>
        <v>最大魔法+13</v>
      </c>
    </row>
    <row r="1632" spans="1:7">
      <c r="A1632" s="5">
        <v>4129</v>
      </c>
      <c r="B1632" s="34" t="s">
        <v>46</v>
      </c>
      <c r="C1632" s="35" t="s">
        <v>360</v>
      </c>
      <c r="D1632" s="34">
        <f>CEILING(RIGHT(A1632,3)/VLOOKUP(INT(A1632/1000),辅助表!$A$1:$F$54,5,FALSE),1)*VLOOKUP(INT(A1632/1000),辅助表!$A$1:$F$54,6,FALSE)</f>
        <v>13</v>
      </c>
      <c r="E1632" s="34">
        <v>0</v>
      </c>
      <c r="F1632" s="34">
        <f>ROUND(D1632*VLOOKUP(INT(A1632/1000),辅助表!$A$1:$F$54,5,FALSE),0)/VLOOKUP(INT(A1632/1000),辅助表!$A$1:$F$54,6,FALSE)</f>
        <v>130</v>
      </c>
      <c r="G1632" s="34" t="str">
        <f>VLOOKUP(INT(A1632/1000),辅助表!$A$1:$F$54,4,FALSE)&amp;"+"&amp;(D1632/VLOOKUP(INT(A1632/1000),辅助表!$A$1:$F$54,6,FALSE))&amp;VLOOKUP(INT(A1632/1000),辅助表!$A$1:$G$54,7,FALSE)</f>
        <v>最大魔法+13</v>
      </c>
    </row>
    <row r="1633" spans="1:7">
      <c r="A1633" s="5">
        <v>4130</v>
      </c>
      <c r="B1633" s="34" t="s">
        <v>46</v>
      </c>
      <c r="C1633" s="35" t="s">
        <v>360</v>
      </c>
      <c r="D1633" s="34">
        <f>CEILING(RIGHT(A1633,3)/VLOOKUP(INT(A1633/1000),辅助表!$A$1:$F$54,5,FALSE),1)*VLOOKUP(INT(A1633/1000),辅助表!$A$1:$F$54,6,FALSE)</f>
        <v>13</v>
      </c>
      <c r="E1633" s="34">
        <v>0</v>
      </c>
      <c r="F1633" s="34">
        <f>ROUND(D1633*VLOOKUP(INT(A1633/1000),辅助表!$A$1:$F$54,5,FALSE),0)/VLOOKUP(INT(A1633/1000),辅助表!$A$1:$F$54,6,FALSE)</f>
        <v>130</v>
      </c>
      <c r="G1633" s="34" t="str">
        <f>VLOOKUP(INT(A1633/1000),辅助表!$A$1:$F$54,4,FALSE)&amp;"+"&amp;(D1633/VLOOKUP(INT(A1633/1000),辅助表!$A$1:$F$54,6,FALSE))&amp;VLOOKUP(INT(A1633/1000),辅助表!$A$1:$G$54,7,FALSE)</f>
        <v>最大魔法+13</v>
      </c>
    </row>
    <row r="1634" spans="1:7">
      <c r="A1634" s="5">
        <v>4131</v>
      </c>
      <c r="B1634" s="34" t="s">
        <v>46</v>
      </c>
      <c r="C1634" s="35" t="s">
        <v>360</v>
      </c>
      <c r="D1634" s="34">
        <f>CEILING(RIGHT(A1634,3)/VLOOKUP(INT(A1634/1000),辅助表!$A$1:$F$54,5,FALSE),1)*VLOOKUP(INT(A1634/1000),辅助表!$A$1:$F$54,6,FALSE)</f>
        <v>14</v>
      </c>
      <c r="E1634" s="34">
        <v>0</v>
      </c>
      <c r="F1634" s="34">
        <f>ROUND(D1634*VLOOKUP(INT(A1634/1000),辅助表!$A$1:$F$54,5,FALSE),0)/VLOOKUP(INT(A1634/1000),辅助表!$A$1:$F$54,6,FALSE)</f>
        <v>140</v>
      </c>
      <c r="G1634" s="34" t="str">
        <f>VLOOKUP(INT(A1634/1000),辅助表!$A$1:$F$54,4,FALSE)&amp;"+"&amp;(D1634/VLOOKUP(INT(A1634/1000),辅助表!$A$1:$F$54,6,FALSE))&amp;VLOOKUP(INT(A1634/1000),辅助表!$A$1:$G$54,7,FALSE)</f>
        <v>最大魔法+14</v>
      </c>
    </row>
    <row r="1635" spans="1:7">
      <c r="A1635" s="5">
        <v>4132</v>
      </c>
      <c r="B1635" s="34" t="s">
        <v>46</v>
      </c>
      <c r="C1635" s="35" t="s">
        <v>360</v>
      </c>
      <c r="D1635" s="34">
        <f>CEILING(RIGHT(A1635,3)/VLOOKUP(INT(A1635/1000),辅助表!$A$1:$F$54,5,FALSE),1)*VLOOKUP(INT(A1635/1000),辅助表!$A$1:$F$54,6,FALSE)</f>
        <v>14</v>
      </c>
      <c r="E1635" s="34">
        <v>0</v>
      </c>
      <c r="F1635" s="34">
        <f>ROUND(D1635*VLOOKUP(INT(A1635/1000),辅助表!$A$1:$F$54,5,FALSE),0)/VLOOKUP(INT(A1635/1000),辅助表!$A$1:$F$54,6,FALSE)</f>
        <v>140</v>
      </c>
      <c r="G1635" s="34" t="str">
        <f>VLOOKUP(INT(A1635/1000),辅助表!$A$1:$F$54,4,FALSE)&amp;"+"&amp;(D1635/VLOOKUP(INT(A1635/1000),辅助表!$A$1:$F$54,6,FALSE))&amp;VLOOKUP(INT(A1635/1000),辅助表!$A$1:$G$54,7,FALSE)</f>
        <v>最大魔法+14</v>
      </c>
    </row>
    <row r="1636" spans="1:7">
      <c r="A1636" s="5">
        <v>4133</v>
      </c>
      <c r="B1636" s="34" t="s">
        <v>46</v>
      </c>
      <c r="C1636" s="35" t="s">
        <v>360</v>
      </c>
      <c r="D1636" s="34">
        <f>CEILING(RIGHT(A1636,3)/VLOOKUP(INT(A1636/1000),辅助表!$A$1:$F$54,5,FALSE),1)*VLOOKUP(INT(A1636/1000),辅助表!$A$1:$F$54,6,FALSE)</f>
        <v>14</v>
      </c>
      <c r="E1636" s="34">
        <v>0</v>
      </c>
      <c r="F1636" s="34">
        <f>ROUND(D1636*VLOOKUP(INT(A1636/1000),辅助表!$A$1:$F$54,5,FALSE),0)/VLOOKUP(INT(A1636/1000),辅助表!$A$1:$F$54,6,FALSE)</f>
        <v>140</v>
      </c>
      <c r="G1636" s="34" t="str">
        <f>VLOOKUP(INT(A1636/1000),辅助表!$A$1:$F$54,4,FALSE)&amp;"+"&amp;(D1636/VLOOKUP(INT(A1636/1000),辅助表!$A$1:$F$54,6,FALSE))&amp;VLOOKUP(INT(A1636/1000),辅助表!$A$1:$G$54,7,FALSE)</f>
        <v>最大魔法+14</v>
      </c>
    </row>
    <row r="1637" spans="1:7">
      <c r="A1637" s="5">
        <v>4134</v>
      </c>
      <c r="B1637" s="34" t="s">
        <v>46</v>
      </c>
      <c r="C1637" s="35" t="s">
        <v>360</v>
      </c>
      <c r="D1637" s="34">
        <f>CEILING(RIGHT(A1637,3)/VLOOKUP(INT(A1637/1000),辅助表!$A$1:$F$54,5,FALSE),1)*VLOOKUP(INT(A1637/1000),辅助表!$A$1:$F$54,6,FALSE)</f>
        <v>14</v>
      </c>
      <c r="E1637" s="34">
        <v>0</v>
      </c>
      <c r="F1637" s="34">
        <f>ROUND(D1637*VLOOKUP(INT(A1637/1000),辅助表!$A$1:$F$54,5,FALSE),0)/VLOOKUP(INT(A1637/1000),辅助表!$A$1:$F$54,6,FALSE)</f>
        <v>140</v>
      </c>
      <c r="G1637" s="34" t="str">
        <f>VLOOKUP(INT(A1637/1000),辅助表!$A$1:$F$54,4,FALSE)&amp;"+"&amp;(D1637/VLOOKUP(INT(A1637/1000),辅助表!$A$1:$F$54,6,FALSE))&amp;VLOOKUP(INT(A1637/1000),辅助表!$A$1:$G$54,7,FALSE)</f>
        <v>最大魔法+14</v>
      </c>
    </row>
    <row r="1638" spans="1:7">
      <c r="A1638" s="5">
        <v>4135</v>
      </c>
      <c r="B1638" s="34" t="s">
        <v>46</v>
      </c>
      <c r="C1638" s="35" t="s">
        <v>360</v>
      </c>
      <c r="D1638" s="34">
        <f>CEILING(RIGHT(A1638,3)/VLOOKUP(INT(A1638/1000),辅助表!$A$1:$F$54,5,FALSE),1)*VLOOKUP(INT(A1638/1000),辅助表!$A$1:$F$54,6,FALSE)</f>
        <v>14</v>
      </c>
      <c r="E1638" s="34">
        <v>0</v>
      </c>
      <c r="F1638" s="34">
        <f>ROUND(D1638*VLOOKUP(INT(A1638/1000),辅助表!$A$1:$F$54,5,FALSE),0)/VLOOKUP(INT(A1638/1000),辅助表!$A$1:$F$54,6,FALSE)</f>
        <v>140</v>
      </c>
      <c r="G1638" s="34" t="str">
        <f>VLOOKUP(INT(A1638/1000),辅助表!$A$1:$F$54,4,FALSE)&amp;"+"&amp;(D1638/VLOOKUP(INT(A1638/1000),辅助表!$A$1:$F$54,6,FALSE))&amp;VLOOKUP(INT(A1638/1000),辅助表!$A$1:$G$54,7,FALSE)</f>
        <v>最大魔法+14</v>
      </c>
    </row>
    <row r="1639" spans="1:7">
      <c r="A1639" s="5">
        <v>4136</v>
      </c>
      <c r="B1639" s="34" t="s">
        <v>46</v>
      </c>
      <c r="C1639" s="35" t="s">
        <v>360</v>
      </c>
      <c r="D1639" s="34">
        <f>CEILING(RIGHT(A1639,3)/VLOOKUP(INT(A1639/1000),辅助表!$A$1:$F$54,5,FALSE),1)*VLOOKUP(INT(A1639/1000),辅助表!$A$1:$F$54,6,FALSE)</f>
        <v>14</v>
      </c>
      <c r="E1639" s="34">
        <v>0</v>
      </c>
      <c r="F1639" s="34">
        <f>ROUND(D1639*VLOOKUP(INT(A1639/1000),辅助表!$A$1:$F$54,5,FALSE),0)/VLOOKUP(INT(A1639/1000),辅助表!$A$1:$F$54,6,FALSE)</f>
        <v>140</v>
      </c>
      <c r="G1639" s="34" t="str">
        <f>VLOOKUP(INT(A1639/1000),辅助表!$A$1:$F$54,4,FALSE)&amp;"+"&amp;(D1639/VLOOKUP(INT(A1639/1000),辅助表!$A$1:$F$54,6,FALSE))&amp;VLOOKUP(INT(A1639/1000),辅助表!$A$1:$G$54,7,FALSE)</f>
        <v>最大魔法+14</v>
      </c>
    </row>
    <row r="1640" spans="1:7">
      <c r="A1640" s="5">
        <v>4137</v>
      </c>
      <c r="B1640" s="34" t="s">
        <v>46</v>
      </c>
      <c r="C1640" s="35" t="s">
        <v>360</v>
      </c>
      <c r="D1640" s="34">
        <f>CEILING(RIGHT(A1640,3)/VLOOKUP(INT(A1640/1000),辅助表!$A$1:$F$54,5,FALSE),1)*VLOOKUP(INT(A1640/1000),辅助表!$A$1:$F$54,6,FALSE)</f>
        <v>14</v>
      </c>
      <c r="E1640" s="34">
        <v>0</v>
      </c>
      <c r="F1640" s="34">
        <f>ROUND(D1640*VLOOKUP(INT(A1640/1000),辅助表!$A$1:$F$54,5,FALSE),0)/VLOOKUP(INT(A1640/1000),辅助表!$A$1:$F$54,6,FALSE)</f>
        <v>140</v>
      </c>
      <c r="G1640" s="34" t="str">
        <f>VLOOKUP(INT(A1640/1000),辅助表!$A$1:$F$54,4,FALSE)&amp;"+"&amp;(D1640/VLOOKUP(INT(A1640/1000),辅助表!$A$1:$F$54,6,FALSE))&amp;VLOOKUP(INT(A1640/1000),辅助表!$A$1:$G$54,7,FALSE)</f>
        <v>最大魔法+14</v>
      </c>
    </row>
    <row r="1641" spans="1:7">
      <c r="A1641" s="5">
        <v>4138</v>
      </c>
      <c r="B1641" s="34" t="s">
        <v>46</v>
      </c>
      <c r="C1641" s="35" t="s">
        <v>360</v>
      </c>
      <c r="D1641" s="34">
        <f>CEILING(RIGHT(A1641,3)/VLOOKUP(INT(A1641/1000),辅助表!$A$1:$F$54,5,FALSE),1)*VLOOKUP(INT(A1641/1000),辅助表!$A$1:$F$54,6,FALSE)</f>
        <v>14</v>
      </c>
      <c r="E1641" s="34">
        <v>0</v>
      </c>
      <c r="F1641" s="34">
        <f>ROUND(D1641*VLOOKUP(INT(A1641/1000),辅助表!$A$1:$F$54,5,FALSE),0)/VLOOKUP(INT(A1641/1000),辅助表!$A$1:$F$54,6,FALSE)</f>
        <v>140</v>
      </c>
      <c r="G1641" s="34" t="str">
        <f>VLOOKUP(INT(A1641/1000),辅助表!$A$1:$F$54,4,FALSE)&amp;"+"&amp;(D1641/VLOOKUP(INT(A1641/1000),辅助表!$A$1:$F$54,6,FALSE))&amp;VLOOKUP(INT(A1641/1000),辅助表!$A$1:$G$54,7,FALSE)</f>
        <v>最大魔法+14</v>
      </c>
    </row>
    <row r="1642" spans="1:7">
      <c r="A1642" s="5">
        <v>4139</v>
      </c>
      <c r="B1642" s="34" t="s">
        <v>46</v>
      </c>
      <c r="C1642" s="35" t="s">
        <v>360</v>
      </c>
      <c r="D1642" s="34">
        <f>CEILING(RIGHT(A1642,3)/VLOOKUP(INT(A1642/1000),辅助表!$A$1:$F$54,5,FALSE),1)*VLOOKUP(INT(A1642/1000),辅助表!$A$1:$F$54,6,FALSE)</f>
        <v>14</v>
      </c>
      <c r="E1642" s="34">
        <v>0</v>
      </c>
      <c r="F1642" s="34">
        <f>ROUND(D1642*VLOOKUP(INT(A1642/1000),辅助表!$A$1:$F$54,5,FALSE),0)/VLOOKUP(INT(A1642/1000),辅助表!$A$1:$F$54,6,FALSE)</f>
        <v>140</v>
      </c>
      <c r="G1642" s="34" t="str">
        <f>VLOOKUP(INT(A1642/1000),辅助表!$A$1:$F$54,4,FALSE)&amp;"+"&amp;(D1642/VLOOKUP(INT(A1642/1000),辅助表!$A$1:$F$54,6,FALSE))&amp;VLOOKUP(INT(A1642/1000),辅助表!$A$1:$G$54,7,FALSE)</f>
        <v>最大魔法+14</v>
      </c>
    </row>
    <row r="1643" spans="1:7">
      <c r="A1643" s="5">
        <v>4140</v>
      </c>
      <c r="B1643" s="34" t="s">
        <v>46</v>
      </c>
      <c r="C1643" s="35" t="s">
        <v>360</v>
      </c>
      <c r="D1643" s="34">
        <f>CEILING(RIGHT(A1643,3)/VLOOKUP(INT(A1643/1000),辅助表!$A$1:$F$54,5,FALSE),1)*VLOOKUP(INT(A1643/1000),辅助表!$A$1:$F$54,6,FALSE)</f>
        <v>14</v>
      </c>
      <c r="E1643" s="34">
        <v>0</v>
      </c>
      <c r="F1643" s="34">
        <f>ROUND(D1643*VLOOKUP(INT(A1643/1000),辅助表!$A$1:$F$54,5,FALSE),0)/VLOOKUP(INT(A1643/1000),辅助表!$A$1:$F$54,6,FALSE)</f>
        <v>140</v>
      </c>
      <c r="G1643" s="34" t="str">
        <f>VLOOKUP(INT(A1643/1000),辅助表!$A$1:$F$54,4,FALSE)&amp;"+"&amp;(D1643/VLOOKUP(INT(A1643/1000),辅助表!$A$1:$F$54,6,FALSE))&amp;VLOOKUP(INT(A1643/1000),辅助表!$A$1:$G$54,7,FALSE)</f>
        <v>最大魔法+14</v>
      </c>
    </row>
    <row r="1644" spans="1:7">
      <c r="A1644" s="5">
        <v>4141</v>
      </c>
      <c r="B1644" s="34" t="s">
        <v>46</v>
      </c>
      <c r="C1644" s="35" t="s">
        <v>360</v>
      </c>
      <c r="D1644" s="34">
        <f>CEILING(RIGHT(A1644,3)/VLOOKUP(INT(A1644/1000),辅助表!$A$1:$F$54,5,FALSE),1)*VLOOKUP(INT(A1644/1000),辅助表!$A$1:$F$54,6,FALSE)</f>
        <v>15</v>
      </c>
      <c r="E1644" s="34">
        <v>0</v>
      </c>
      <c r="F1644" s="34">
        <f>ROUND(D1644*VLOOKUP(INT(A1644/1000),辅助表!$A$1:$F$54,5,FALSE),0)/VLOOKUP(INT(A1644/1000),辅助表!$A$1:$F$54,6,FALSE)</f>
        <v>150</v>
      </c>
      <c r="G1644" s="34" t="str">
        <f>VLOOKUP(INT(A1644/1000),辅助表!$A$1:$F$54,4,FALSE)&amp;"+"&amp;(D1644/VLOOKUP(INT(A1644/1000),辅助表!$A$1:$F$54,6,FALSE))&amp;VLOOKUP(INT(A1644/1000),辅助表!$A$1:$G$54,7,FALSE)</f>
        <v>最大魔法+15</v>
      </c>
    </row>
    <row r="1645" spans="1:7">
      <c r="A1645" s="5">
        <v>4142</v>
      </c>
      <c r="B1645" s="34" t="s">
        <v>46</v>
      </c>
      <c r="C1645" s="35" t="s">
        <v>360</v>
      </c>
      <c r="D1645" s="34">
        <f>CEILING(RIGHT(A1645,3)/VLOOKUP(INT(A1645/1000),辅助表!$A$1:$F$54,5,FALSE),1)*VLOOKUP(INT(A1645/1000),辅助表!$A$1:$F$54,6,FALSE)</f>
        <v>15</v>
      </c>
      <c r="E1645" s="34">
        <v>0</v>
      </c>
      <c r="F1645" s="34">
        <f>ROUND(D1645*VLOOKUP(INT(A1645/1000),辅助表!$A$1:$F$54,5,FALSE),0)/VLOOKUP(INT(A1645/1000),辅助表!$A$1:$F$54,6,FALSE)</f>
        <v>150</v>
      </c>
      <c r="G1645" s="34" t="str">
        <f>VLOOKUP(INT(A1645/1000),辅助表!$A$1:$F$54,4,FALSE)&amp;"+"&amp;(D1645/VLOOKUP(INT(A1645/1000),辅助表!$A$1:$F$54,6,FALSE))&amp;VLOOKUP(INT(A1645/1000),辅助表!$A$1:$G$54,7,FALSE)</f>
        <v>最大魔法+15</v>
      </c>
    </row>
    <row r="1646" spans="1:7">
      <c r="A1646" s="5">
        <v>4143</v>
      </c>
      <c r="B1646" s="34" t="s">
        <v>46</v>
      </c>
      <c r="C1646" s="35" t="s">
        <v>360</v>
      </c>
      <c r="D1646" s="34">
        <f>CEILING(RIGHT(A1646,3)/VLOOKUP(INT(A1646/1000),辅助表!$A$1:$F$54,5,FALSE),1)*VLOOKUP(INT(A1646/1000),辅助表!$A$1:$F$54,6,FALSE)</f>
        <v>15</v>
      </c>
      <c r="E1646" s="34">
        <v>0</v>
      </c>
      <c r="F1646" s="34">
        <f>ROUND(D1646*VLOOKUP(INT(A1646/1000),辅助表!$A$1:$F$54,5,FALSE),0)/VLOOKUP(INT(A1646/1000),辅助表!$A$1:$F$54,6,FALSE)</f>
        <v>150</v>
      </c>
      <c r="G1646" s="34" t="str">
        <f>VLOOKUP(INT(A1646/1000),辅助表!$A$1:$F$54,4,FALSE)&amp;"+"&amp;(D1646/VLOOKUP(INT(A1646/1000),辅助表!$A$1:$F$54,6,FALSE))&amp;VLOOKUP(INT(A1646/1000),辅助表!$A$1:$G$54,7,FALSE)</f>
        <v>最大魔法+15</v>
      </c>
    </row>
    <row r="1647" spans="1:7">
      <c r="A1647" s="5">
        <v>4144</v>
      </c>
      <c r="B1647" s="34" t="s">
        <v>46</v>
      </c>
      <c r="C1647" s="35" t="s">
        <v>360</v>
      </c>
      <c r="D1647" s="34">
        <f>CEILING(RIGHT(A1647,3)/VLOOKUP(INT(A1647/1000),辅助表!$A$1:$F$54,5,FALSE),1)*VLOOKUP(INT(A1647/1000),辅助表!$A$1:$F$54,6,FALSE)</f>
        <v>15</v>
      </c>
      <c r="E1647" s="34">
        <v>0</v>
      </c>
      <c r="F1647" s="34">
        <f>ROUND(D1647*VLOOKUP(INT(A1647/1000),辅助表!$A$1:$F$54,5,FALSE),0)/VLOOKUP(INT(A1647/1000),辅助表!$A$1:$F$54,6,FALSE)</f>
        <v>150</v>
      </c>
      <c r="G1647" s="34" t="str">
        <f>VLOOKUP(INT(A1647/1000),辅助表!$A$1:$F$54,4,FALSE)&amp;"+"&amp;(D1647/VLOOKUP(INT(A1647/1000),辅助表!$A$1:$F$54,6,FALSE))&amp;VLOOKUP(INT(A1647/1000),辅助表!$A$1:$G$54,7,FALSE)</f>
        <v>最大魔法+15</v>
      </c>
    </row>
    <row r="1648" spans="1:7">
      <c r="A1648" s="5">
        <v>4145</v>
      </c>
      <c r="B1648" s="34" t="s">
        <v>46</v>
      </c>
      <c r="C1648" s="35" t="s">
        <v>360</v>
      </c>
      <c r="D1648" s="34">
        <f>CEILING(RIGHT(A1648,3)/VLOOKUP(INT(A1648/1000),辅助表!$A$1:$F$54,5,FALSE),1)*VLOOKUP(INT(A1648/1000),辅助表!$A$1:$F$54,6,FALSE)</f>
        <v>15</v>
      </c>
      <c r="E1648" s="34">
        <v>0</v>
      </c>
      <c r="F1648" s="34">
        <f>ROUND(D1648*VLOOKUP(INT(A1648/1000),辅助表!$A$1:$F$54,5,FALSE),0)/VLOOKUP(INT(A1648/1000),辅助表!$A$1:$F$54,6,FALSE)</f>
        <v>150</v>
      </c>
      <c r="G1648" s="34" t="str">
        <f>VLOOKUP(INT(A1648/1000),辅助表!$A$1:$F$54,4,FALSE)&amp;"+"&amp;(D1648/VLOOKUP(INT(A1648/1000),辅助表!$A$1:$F$54,6,FALSE))&amp;VLOOKUP(INT(A1648/1000),辅助表!$A$1:$G$54,7,FALSE)</f>
        <v>最大魔法+15</v>
      </c>
    </row>
    <row r="1649" spans="1:7">
      <c r="A1649" s="5">
        <v>4146</v>
      </c>
      <c r="B1649" s="34" t="s">
        <v>46</v>
      </c>
      <c r="C1649" s="35" t="s">
        <v>360</v>
      </c>
      <c r="D1649" s="34">
        <f>CEILING(RIGHT(A1649,3)/VLOOKUP(INT(A1649/1000),辅助表!$A$1:$F$54,5,FALSE),1)*VLOOKUP(INT(A1649/1000),辅助表!$A$1:$F$54,6,FALSE)</f>
        <v>15</v>
      </c>
      <c r="E1649" s="34">
        <v>0</v>
      </c>
      <c r="F1649" s="34">
        <f>ROUND(D1649*VLOOKUP(INT(A1649/1000),辅助表!$A$1:$F$54,5,FALSE),0)/VLOOKUP(INT(A1649/1000),辅助表!$A$1:$F$54,6,FALSE)</f>
        <v>150</v>
      </c>
      <c r="G1649" s="34" t="str">
        <f>VLOOKUP(INT(A1649/1000),辅助表!$A$1:$F$54,4,FALSE)&amp;"+"&amp;(D1649/VLOOKUP(INT(A1649/1000),辅助表!$A$1:$F$54,6,FALSE))&amp;VLOOKUP(INT(A1649/1000),辅助表!$A$1:$G$54,7,FALSE)</f>
        <v>最大魔法+15</v>
      </c>
    </row>
    <row r="1650" spans="1:7">
      <c r="A1650" s="5">
        <v>4147</v>
      </c>
      <c r="B1650" s="34" t="s">
        <v>46</v>
      </c>
      <c r="C1650" s="35" t="s">
        <v>360</v>
      </c>
      <c r="D1650" s="34">
        <f>CEILING(RIGHT(A1650,3)/VLOOKUP(INT(A1650/1000),辅助表!$A$1:$F$54,5,FALSE),1)*VLOOKUP(INT(A1650/1000),辅助表!$A$1:$F$54,6,FALSE)</f>
        <v>15</v>
      </c>
      <c r="E1650" s="34">
        <v>0</v>
      </c>
      <c r="F1650" s="34">
        <f>ROUND(D1650*VLOOKUP(INT(A1650/1000),辅助表!$A$1:$F$54,5,FALSE),0)/VLOOKUP(INT(A1650/1000),辅助表!$A$1:$F$54,6,FALSE)</f>
        <v>150</v>
      </c>
      <c r="G1650" s="34" t="str">
        <f>VLOOKUP(INT(A1650/1000),辅助表!$A$1:$F$54,4,FALSE)&amp;"+"&amp;(D1650/VLOOKUP(INT(A1650/1000),辅助表!$A$1:$F$54,6,FALSE))&amp;VLOOKUP(INT(A1650/1000),辅助表!$A$1:$G$54,7,FALSE)</f>
        <v>最大魔法+15</v>
      </c>
    </row>
    <row r="1651" spans="1:7">
      <c r="A1651" s="5">
        <v>4148</v>
      </c>
      <c r="B1651" s="34" t="s">
        <v>46</v>
      </c>
      <c r="C1651" s="35" t="s">
        <v>360</v>
      </c>
      <c r="D1651" s="34">
        <f>CEILING(RIGHT(A1651,3)/VLOOKUP(INT(A1651/1000),辅助表!$A$1:$F$54,5,FALSE),1)*VLOOKUP(INT(A1651/1000),辅助表!$A$1:$F$54,6,FALSE)</f>
        <v>15</v>
      </c>
      <c r="E1651" s="34">
        <v>0</v>
      </c>
      <c r="F1651" s="34">
        <f>ROUND(D1651*VLOOKUP(INT(A1651/1000),辅助表!$A$1:$F$54,5,FALSE),0)/VLOOKUP(INT(A1651/1000),辅助表!$A$1:$F$54,6,FALSE)</f>
        <v>150</v>
      </c>
      <c r="G1651" s="34" t="str">
        <f>VLOOKUP(INT(A1651/1000),辅助表!$A$1:$F$54,4,FALSE)&amp;"+"&amp;(D1651/VLOOKUP(INT(A1651/1000),辅助表!$A$1:$F$54,6,FALSE))&amp;VLOOKUP(INT(A1651/1000),辅助表!$A$1:$G$54,7,FALSE)</f>
        <v>最大魔法+15</v>
      </c>
    </row>
    <row r="1652" spans="1:7">
      <c r="A1652" s="5">
        <v>4149</v>
      </c>
      <c r="B1652" s="34" t="s">
        <v>46</v>
      </c>
      <c r="C1652" s="35" t="s">
        <v>360</v>
      </c>
      <c r="D1652" s="34">
        <f>CEILING(RIGHT(A1652,3)/VLOOKUP(INT(A1652/1000),辅助表!$A$1:$F$54,5,FALSE),1)*VLOOKUP(INT(A1652/1000),辅助表!$A$1:$F$54,6,FALSE)</f>
        <v>15</v>
      </c>
      <c r="E1652" s="34">
        <v>0</v>
      </c>
      <c r="F1652" s="34">
        <f>ROUND(D1652*VLOOKUP(INT(A1652/1000),辅助表!$A$1:$F$54,5,FALSE),0)/VLOOKUP(INT(A1652/1000),辅助表!$A$1:$F$54,6,FALSE)</f>
        <v>150</v>
      </c>
      <c r="G1652" s="34" t="str">
        <f>VLOOKUP(INT(A1652/1000),辅助表!$A$1:$F$54,4,FALSE)&amp;"+"&amp;(D1652/VLOOKUP(INT(A1652/1000),辅助表!$A$1:$F$54,6,FALSE))&amp;VLOOKUP(INT(A1652/1000),辅助表!$A$1:$G$54,7,FALSE)</f>
        <v>最大魔法+15</v>
      </c>
    </row>
    <row r="1653" spans="1:7">
      <c r="A1653" s="5">
        <v>4150</v>
      </c>
      <c r="B1653" s="34" t="s">
        <v>46</v>
      </c>
      <c r="C1653" s="35" t="s">
        <v>360</v>
      </c>
      <c r="D1653" s="34">
        <f>CEILING(RIGHT(A1653,3)/VLOOKUP(INT(A1653/1000),辅助表!$A$1:$F$54,5,FALSE),1)*VLOOKUP(INT(A1653/1000),辅助表!$A$1:$F$54,6,FALSE)</f>
        <v>15</v>
      </c>
      <c r="E1653" s="34">
        <v>0</v>
      </c>
      <c r="F1653" s="34">
        <f>ROUND(D1653*VLOOKUP(INT(A1653/1000),辅助表!$A$1:$F$54,5,FALSE),0)/VLOOKUP(INT(A1653/1000),辅助表!$A$1:$F$54,6,FALSE)</f>
        <v>150</v>
      </c>
      <c r="G1653" s="34" t="str">
        <f>VLOOKUP(INT(A1653/1000),辅助表!$A$1:$F$54,4,FALSE)&amp;"+"&amp;(D1653/VLOOKUP(INT(A1653/1000),辅助表!$A$1:$F$54,6,FALSE))&amp;VLOOKUP(INT(A1653/1000),辅助表!$A$1:$G$54,7,FALSE)</f>
        <v>最大魔法+15</v>
      </c>
    </row>
    <row r="1654" spans="1:7">
      <c r="A1654" s="5">
        <v>4151</v>
      </c>
      <c r="B1654" s="34" t="s">
        <v>46</v>
      </c>
      <c r="C1654" s="35" t="s">
        <v>360</v>
      </c>
      <c r="D1654" s="34">
        <f>CEILING(RIGHT(A1654,3)/VLOOKUP(INT(A1654/1000),辅助表!$A$1:$F$54,5,FALSE),1)*VLOOKUP(INT(A1654/1000),辅助表!$A$1:$F$54,6,FALSE)</f>
        <v>16</v>
      </c>
      <c r="E1654" s="34">
        <v>0</v>
      </c>
      <c r="F1654" s="34">
        <f>ROUND(D1654*VLOOKUP(INT(A1654/1000),辅助表!$A$1:$F$54,5,FALSE),0)/VLOOKUP(INT(A1654/1000),辅助表!$A$1:$F$54,6,FALSE)</f>
        <v>160</v>
      </c>
      <c r="G1654" s="34" t="str">
        <f>VLOOKUP(INT(A1654/1000),辅助表!$A$1:$F$54,4,FALSE)&amp;"+"&amp;(D1654/VLOOKUP(INT(A1654/1000),辅助表!$A$1:$F$54,6,FALSE))&amp;VLOOKUP(INT(A1654/1000),辅助表!$A$1:$G$54,7,FALSE)</f>
        <v>最大魔法+16</v>
      </c>
    </row>
    <row r="1655" spans="1:7">
      <c r="A1655" s="5">
        <v>4152</v>
      </c>
      <c r="B1655" s="34" t="s">
        <v>46</v>
      </c>
      <c r="C1655" s="35" t="s">
        <v>360</v>
      </c>
      <c r="D1655" s="34">
        <f>CEILING(RIGHT(A1655,3)/VLOOKUP(INT(A1655/1000),辅助表!$A$1:$F$54,5,FALSE),1)*VLOOKUP(INT(A1655/1000),辅助表!$A$1:$F$54,6,FALSE)</f>
        <v>16</v>
      </c>
      <c r="E1655" s="34">
        <v>0</v>
      </c>
      <c r="F1655" s="34">
        <f>ROUND(D1655*VLOOKUP(INT(A1655/1000),辅助表!$A$1:$F$54,5,FALSE),0)/VLOOKUP(INT(A1655/1000),辅助表!$A$1:$F$54,6,FALSE)</f>
        <v>160</v>
      </c>
      <c r="G1655" s="34" t="str">
        <f>VLOOKUP(INT(A1655/1000),辅助表!$A$1:$F$54,4,FALSE)&amp;"+"&amp;(D1655/VLOOKUP(INT(A1655/1000),辅助表!$A$1:$F$54,6,FALSE))&amp;VLOOKUP(INT(A1655/1000),辅助表!$A$1:$G$54,7,FALSE)</f>
        <v>最大魔法+16</v>
      </c>
    </row>
    <row r="1656" spans="1:7">
      <c r="A1656" s="5">
        <v>4153</v>
      </c>
      <c r="B1656" s="34" t="s">
        <v>46</v>
      </c>
      <c r="C1656" s="35" t="s">
        <v>360</v>
      </c>
      <c r="D1656" s="34">
        <f>CEILING(RIGHT(A1656,3)/VLOOKUP(INT(A1656/1000),辅助表!$A$1:$F$54,5,FALSE),1)*VLOOKUP(INT(A1656/1000),辅助表!$A$1:$F$54,6,FALSE)</f>
        <v>16</v>
      </c>
      <c r="E1656" s="34">
        <v>0</v>
      </c>
      <c r="F1656" s="34">
        <f>ROUND(D1656*VLOOKUP(INT(A1656/1000),辅助表!$A$1:$F$54,5,FALSE),0)/VLOOKUP(INT(A1656/1000),辅助表!$A$1:$F$54,6,FALSE)</f>
        <v>160</v>
      </c>
      <c r="G1656" s="34" t="str">
        <f>VLOOKUP(INT(A1656/1000),辅助表!$A$1:$F$54,4,FALSE)&amp;"+"&amp;(D1656/VLOOKUP(INT(A1656/1000),辅助表!$A$1:$F$54,6,FALSE))&amp;VLOOKUP(INT(A1656/1000),辅助表!$A$1:$G$54,7,FALSE)</f>
        <v>最大魔法+16</v>
      </c>
    </row>
    <row r="1657" spans="1:7">
      <c r="A1657" s="5">
        <v>4154</v>
      </c>
      <c r="B1657" s="34" t="s">
        <v>46</v>
      </c>
      <c r="C1657" s="35" t="s">
        <v>360</v>
      </c>
      <c r="D1657" s="34">
        <f>CEILING(RIGHT(A1657,3)/VLOOKUP(INT(A1657/1000),辅助表!$A$1:$F$54,5,FALSE),1)*VLOOKUP(INT(A1657/1000),辅助表!$A$1:$F$54,6,FALSE)</f>
        <v>16</v>
      </c>
      <c r="E1657" s="34">
        <v>0</v>
      </c>
      <c r="F1657" s="34">
        <f>ROUND(D1657*VLOOKUP(INT(A1657/1000),辅助表!$A$1:$F$54,5,FALSE),0)/VLOOKUP(INT(A1657/1000),辅助表!$A$1:$F$54,6,FALSE)</f>
        <v>160</v>
      </c>
      <c r="G1657" s="34" t="str">
        <f>VLOOKUP(INT(A1657/1000),辅助表!$A$1:$F$54,4,FALSE)&amp;"+"&amp;(D1657/VLOOKUP(INT(A1657/1000),辅助表!$A$1:$F$54,6,FALSE))&amp;VLOOKUP(INT(A1657/1000),辅助表!$A$1:$G$54,7,FALSE)</f>
        <v>最大魔法+16</v>
      </c>
    </row>
    <row r="1658" spans="1:7">
      <c r="A1658" s="5">
        <v>4155</v>
      </c>
      <c r="B1658" s="34" t="s">
        <v>46</v>
      </c>
      <c r="C1658" s="35" t="s">
        <v>360</v>
      </c>
      <c r="D1658" s="34">
        <f>CEILING(RIGHT(A1658,3)/VLOOKUP(INT(A1658/1000),辅助表!$A$1:$F$54,5,FALSE),1)*VLOOKUP(INT(A1658/1000),辅助表!$A$1:$F$54,6,FALSE)</f>
        <v>16</v>
      </c>
      <c r="E1658" s="34">
        <v>0</v>
      </c>
      <c r="F1658" s="34">
        <f>ROUND(D1658*VLOOKUP(INT(A1658/1000),辅助表!$A$1:$F$54,5,FALSE),0)/VLOOKUP(INT(A1658/1000),辅助表!$A$1:$F$54,6,FALSE)</f>
        <v>160</v>
      </c>
      <c r="G1658" s="34" t="str">
        <f>VLOOKUP(INT(A1658/1000),辅助表!$A$1:$F$54,4,FALSE)&amp;"+"&amp;(D1658/VLOOKUP(INT(A1658/1000),辅助表!$A$1:$F$54,6,FALSE))&amp;VLOOKUP(INT(A1658/1000),辅助表!$A$1:$G$54,7,FALSE)</f>
        <v>最大魔法+16</v>
      </c>
    </row>
    <row r="1659" spans="1:7">
      <c r="A1659" s="5">
        <v>4156</v>
      </c>
      <c r="B1659" s="34" t="s">
        <v>46</v>
      </c>
      <c r="C1659" s="35" t="s">
        <v>360</v>
      </c>
      <c r="D1659" s="34">
        <f>CEILING(RIGHT(A1659,3)/VLOOKUP(INT(A1659/1000),辅助表!$A$1:$F$54,5,FALSE),1)*VLOOKUP(INT(A1659/1000),辅助表!$A$1:$F$54,6,FALSE)</f>
        <v>16</v>
      </c>
      <c r="E1659" s="34">
        <v>0</v>
      </c>
      <c r="F1659" s="34">
        <f>ROUND(D1659*VLOOKUP(INT(A1659/1000),辅助表!$A$1:$F$54,5,FALSE),0)/VLOOKUP(INT(A1659/1000),辅助表!$A$1:$F$54,6,FALSE)</f>
        <v>160</v>
      </c>
      <c r="G1659" s="34" t="str">
        <f>VLOOKUP(INT(A1659/1000),辅助表!$A$1:$F$54,4,FALSE)&amp;"+"&amp;(D1659/VLOOKUP(INT(A1659/1000),辅助表!$A$1:$F$54,6,FALSE))&amp;VLOOKUP(INT(A1659/1000),辅助表!$A$1:$G$54,7,FALSE)</f>
        <v>最大魔法+16</v>
      </c>
    </row>
    <row r="1660" spans="1:7">
      <c r="A1660" s="5">
        <v>4157</v>
      </c>
      <c r="B1660" s="34" t="s">
        <v>46</v>
      </c>
      <c r="C1660" s="35" t="s">
        <v>360</v>
      </c>
      <c r="D1660" s="34">
        <f>CEILING(RIGHT(A1660,3)/VLOOKUP(INT(A1660/1000),辅助表!$A$1:$F$54,5,FALSE),1)*VLOOKUP(INT(A1660/1000),辅助表!$A$1:$F$54,6,FALSE)</f>
        <v>16</v>
      </c>
      <c r="E1660" s="34">
        <v>0</v>
      </c>
      <c r="F1660" s="34">
        <f>ROUND(D1660*VLOOKUP(INT(A1660/1000),辅助表!$A$1:$F$54,5,FALSE),0)/VLOOKUP(INT(A1660/1000),辅助表!$A$1:$F$54,6,FALSE)</f>
        <v>160</v>
      </c>
      <c r="G1660" s="34" t="str">
        <f>VLOOKUP(INT(A1660/1000),辅助表!$A$1:$F$54,4,FALSE)&amp;"+"&amp;(D1660/VLOOKUP(INT(A1660/1000),辅助表!$A$1:$F$54,6,FALSE))&amp;VLOOKUP(INT(A1660/1000),辅助表!$A$1:$G$54,7,FALSE)</f>
        <v>最大魔法+16</v>
      </c>
    </row>
    <row r="1661" spans="1:7">
      <c r="A1661" s="5">
        <v>4158</v>
      </c>
      <c r="B1661" s="34" t="s">
        <v>46</v>
      </c>
      <c r="C1661" s="35" t="s">
        <v>360</v>
      </c>
      <c r="D1661" s="34">
        <f>CEILING(RIGHT(A1661,3)/VLOOKUP(INT(A1661/1000),辅助表!$A$1:$F$54,5,FALSE),1)*VLOOKUP(INT(A1661/1000),辅助表!$A$1:$F$54,6,FALSE)</f>
        <v>16</v>
      </c>
      <c r="E1661" s="34">
        <v>0</v>
      </c>
      <c r="F1661" s="34">
        <f>ROUND(D1661*VLOOKUP(INT(A1661/1000),辅助表!$A$1:$F$54,5,FALSE),0)/VLOOKUP(INT(A1661/1000),辅助表!$A$1:$F$54,6,FALSE)</f>
        <v>160</v>
      </c>
      <c r="G1661" s="34" t="str">
        <f>VLOOKUP(INT(A1661/1000),辅助表!$A$1:$F$54,4,FALSE)&amp;"+"&amp;(D1661/VLOOKUP(INT(A1661/1000),辅助表!$A$1:$F$54,6,FALSE))&amp;VLOOKUP(INT(A1661/1000),辅助表!$A$1:$G$54,7,FALSE)</f>
        <v>最大魔法+16</v>
      </c>
    </row>
    <row r="1662" spans="1:7">
      <c r="A1662" s="5">
        <v>4159</v>
      </c>
      <c r="B1662" s="34" t="s">
        <v>46</v>
      </c>
      <c r="C1662" s="35" t="s">
        <v>360</v>
      </c>
      <c r="D1662" s="34">
        <f>CEILING(RIGHT(A1662,3)/VLOOKUP(INT(A1662/1000),辅助表!$A$1:$F$54,5,FALSE),1)*VLOOKUP(INT(A1662/1000),辅助表!$A$1:$F$54,6,FALSE)</f>
        <v>16</v>
      </c>
      <c r="E1662" s="34">
        <v>0</v>
      </c>
      <c r="F1662" s="34">
        <f>ROUND(D1662*VLOOKUP(INT(A1662/1000),辅助表!$A$1:$F$54,5,FALSE),0)/VLOOKUP(INT(A1662/1000),辅助表!$A$1:$F$54,6,FALSE)</f>
        <v>160</v>
      </c>
      <c r="G1662" s="34" t="str">
        <f>VLOOKUP(INT(A1662/1000),辅助表!$A$1:$F$54,4,FALSE)&amp;"+"&amp;(D1662/VLOOKUP(INT(A1662/1000),辅助表!$A$1:$F$54,6,FALSE))&amp;VLOOKUP(INT(A1662/1000),辅助表!$A$1:$G$54,7,FALSE)</f>
        <v>最大魔法+16</v>
      </c>
    </row>
    <row r="1663" spans="1:7">
      <c r="A1663" s="5">
        <v>4160</v>
      </c>
      <c r="B1663" s="34" t="s">
        <v>46</v>
      </c>
      <c r="C1663" s="35" t="s">
        <v>360</v>
      </c>
      <c r="D1663" s="34">
        <f>CEILING(RIGHT(A1663,3)/VLOOKUP(INT(A1663/1000),辅助表!$A$1:$F$54,5,FALSE),1)*VLOOKUP(INT(A1663/1000),辅助表!$A$1:$F$54,6,FALSE)</f>
        <v>16</v>
      </c>
      <c r="E1663" s="34">
        <v>0</v>
      </c>
      <c r="F1663" s="34">
        <f>ROUND(D1663*VLOOKUP(INT(A1663/1000),辅助表!$A$1:$F$54,5,FALSE),0)/VLOOKUP(INT(A1663/1000),辅助表!$A$1:$F$54,6,FALSE)</f>
        <v>160</v>
      </c>
      <c r="G1663" s="34" t="str">
        <f>VLOOKUP(INT(A1663/1000),辅助表!$A$1:$F$54,4,FALSE)&amp;"+"&amp;(D1663/VLOOKUP(INT(A1663/1000),辅助表!$A$1:$F$54,6,FALSE))&amp;VLOOKUP(INT(A1663/1000),辅助表!$A$1:$G$54,7,FALSE)</f>
        <v>最大魔法+16</v>
      </c>
    </row>
    <row r="1664" spans="1:7">
      <c r="A1664" s="5">
        <v>4161</v>
      </c>
      <c r="B1664" s="34" t="s">
        <v>46</v>
      </c>
      <c r="C1664" s="35" t="s">
        <v>360</v>
      </c>
      <c r="D1664" s="34">
        <f>CEILING(RIGHT(A1664,3)/VLOOKUP(INT(A1664/1000),辅助表!$A$1:$F$54,5,FALSE),1)*VLOOKUP(INT(A1664/1000),辅助表!$A$1:$F$54,6,FALSE)</f>
        <v>17</v>
      </c>
      <c r="E1664" s="34">
        <v>0</v>
      </c>
      <c r="F1664" s="34">
        <f>ROUND(D1664*VLOOKUP(INT(A1664/1000),辅助表!$A$1:$F$54,5,FALSE),0)/VLOOKUP(INT(A1664/1000),辅助表!$A$1:$F$54,6,FALSE)</f>
        <v>170</v>
      </c>
      <c r="G1664" s="34" t="str">
        <f>VLOOKUP(INT(A1664/1000),辅助表!$A$1:$F$54,4,FALSE)&amp;"+"&amp;(D1664/VLOOKUP(INT(A1664/1000),辅助表!$A$1:$F$54,6,FALSE))&amp;VLOOKUP(INT(A1664/1000),辅助表!$A$1:$G$54,7,FALSE)</f>
        <v>最大魔法+17</v>
      </c>
    </row>
    <row r="1665" spans="1:7">
      <c r="A1665" s="5">
        <v>4162</v>
      </c>
      <c r="B1665" s="34" t="s">
        <v>46</v>
      </c>
      <c r="C1665" s="35" t="s">
        <v>360</v>
      </c>
      <c r="D1665" s="34">
        <f>CEILING(RIGHT(A1665,3)/VLOOKUP(INT(A1665/1000),辅助表!$A$1:$F$54,5,FALSE),1)*VLOOKUP(INT(A1665/1000),辅助表!$A$1:$F$54,6,FALSE)</f>
        <v>17</v>
      </c>
      <c r="E1665" s="34">
        <v>0</v>
      </c>
      <c r="F1665" s="34">
        <f>ROUND(D1665*VLOOKUP(INT(A1665/1000),辅助表!$A$1:$F$54,5,FALSE),0)/VLOOKUP(INT(A1665/1000),辅助表!$A$1:$F$54,6,FALSE)</f>
        <v>170</v>
      </c>
      <c r="G1665" s="34" t="str">
        <f>VLOOKUP(INT(A1665/1000),辅助表!$A$1:$F$54,4,FALSE)&amp;"+"&amp;(D1665/VLOOKUP(INT(A1665/1000),辅助表!$A$1:$F$54,6,FALSE))&amp;VLOOKUP(INT(A1665/1000),辅助表!$A$1:$G$54,7,FALSE)</f>
        <v>最大魔法+17</v>
      </c>
    </row>
    <row r="1666" spans="1:7">
      <c r="A1666" s="5">
        <v>4163</v>
      </c>
      <c r="B1666" s="34" t="s">
        <v>46</v>
      </c>
      <c r="C1666" s="35" t="s">
        <v>360</v>
      </c>
      <c r="D1666" s="34">
        <f>CEILING(RIGHT(A1666,3)/VLOOKUP(INT(A1666/1000),辅助表!$A$1:$F$54,5,FALSE),1)*VLOOKUP(INT(A1666/1000),辅助表!$A$1:$F$54,6,FALSE)</f>
        <v>17</v>
      </c>
      <c r="E1666" s="34">
        <v>0</v>
      </c>
      <c r="F1666" s="34">
        <f>ROUND(D1666*VLOOKUP(INT(A1666/1000),辅助表!$A$1:$F$54,5,FALSE),0)/VLOOKUP(INT(A1666/1000),辅助表!$A$1:$F$54,6,FALSE)</f>
        <v>170</v>
      </c>
      <c r="G1666" s="34" t="str">
        <f>VLOOKUP(INT(A1666/1000),辅助表!$A$1:$F$54,4,FALSE)&amp;"+"&amp;(D1666/VLOOKUP(INT(A1666/1000),辅助表!$A$1:$F$54,6,FALSE))&amp;VLOOKUP(INT(A1666/1000),辅助表!$A$1:$G$54,7,FALSE)</f>
        <v>最大魔法+17</v>
      </c>
    </row>
    <row r="1667" spans="1:7">
      <c r="A1667" s="5">
        <v>4164</v>
      </c>
      <c r="B1667" s="34" t="s">
        <v>46</v>
      </c>
      <c r="C1667" s="35" t="s">
        <v>360</v>
      </c>
      <c r="D1667" s="34">
        <f>CEILING(RIGHT(A1667,3)/VLOOKUP(INT(A1667/1000),辅助表!$A$1:$F$54,5,FALSE),1)*VLOOKUP(INT(A1667/1000),辅助表!$A$1:$F$54,6,FALSE)</f>
        <v>17</v>
      </c>
      <c r="E1667" s="34">
        <v>0</v>
      </c>
      <c r="F1667" s="34">
        <f>ROUND(D1667*VLOOKUP(INT(A1667/1000),辅助表!$A$1:$F$54,5,FALSE),0)/VLOOKUP(INT(A1667/1000),辅助表!$A$1:$F$54,6,FALSE)</f>
        <v>170</v>
      </c>
      <c r="G1667" s="34" t="str">
        <f>VLOOKUP(INT(A1667/1000),辅助表!$A$1:$F$54,4,FALSE)&amp;"+"&amp;(D1667/VLOOKUP(INT(A1667/1000),辅助表!$A$1:$F$54,6,FALSE))&amp;VLOOKUP(INT(A1667/1000),辅助表!$A$1:$G$54,7,FALSE)</f>
        <v>最大魔法+17</v>
      </c>
    </row>
    <row r="1668" spans="1:7">
      <c r="A1668" s="5">
        <v>4165</v>
      </c>
      <c r="B1668" s="34" t="s">
        <v>46</v>
      </c>
      <c r="C1668" s="35" t="s">
        <v>360</v>
      </c>
      <c r="D1668" s="34">
        <f>CEILING(RIGHT(A1668,3)/VLOOKUP(INT(A1668/1000),辅助表!$A$1:$F$54,5,FALSE),1)*VLOOKUP(INT(A1668/1000),辅助表!$A$1:$F$54,6,FALSE)</f>
        <v>17</v>
      </c>
      <c r="E1668" s="34">
        <v>0</v>
      </c>
      <c r="F1668" s="34">
        <f>ROUND(D1668*VLOOKUP(INT(A1668/1000),辅助表!$A$1:$F$54,5,FALSE),0)/VLOOKUP(INT(A1668/1000),辅助表!$A$1:$F$54,6,FALSE)</f>
        <v>170</v>
      </c>
      <c r="G1668" s="34" t="str">
        <f>VLOOKUP(INT(A1668/1000),辅助表!$A$1:$F$54,4,FALSE)&amp;"+"&amp;(D1668/VLOOKUP(INT(A1668/1000),辅助表!$A$1:$F$54,6,FALSE))&amp;VLOOKUP(INT(A1668/1000),辅助表!$A$1:$G$54,7,FALSE)</f>
        <v>最大魔法+17</v>
      </c>
    </row>
    <row r="1669" spans="1:7">
      <c r="A1669" s="5">
        <v>4166</v>
      </c>
      <c r="B1669" s="34" t="s">
        <v>46</v>
      </c>
      <c r="C1669" s="35" t="s">
        <v>360</v>
      </c>
      <c r="D1669" s="34">
        <f>CEILING(RIGHT(A1669,3)/VLOOKUP(INT(A1669/1000),辅助表!$A$1:$F$54,5,FALSE),1)*VLOOKUP(INT(A1669/1000),辅助表!$A$1:$F$54,6,FALSE)</f>
        <v>17</v>
      </c>
      <c r="E1669" s="34">
        <v>0</v>
      </c>
      <c r="F1669" s="34">
        <f>ROUND(D1669*VLOOKUP(INT(A1669/1000),辅助表!$A$1:$F$54,5,FALSE),0)/VLOOKUP(INT(A1669/1000),辅助表!$A$1:$F$54,6,FALSE)</f>
        <v>170</v>
      </c>
      <c r="G1669" s="34" t="str">
        <f>VLOOKUP(INT(A1669/1000),辅助表!$A$1:$F$54,4,FALSE)&amp;"+"&amp;(D1669/VLOOKUP(INT(A1669/1000),辅助表!$A$1:$F$54,6,FALSE))&amp;VLOOKUP(INT(A1669/1000),辅助表!$A$1:$G$54,7,FALSE)</f>
        <v>最大魔法+17</v>
      </c>
    </row>
    <row r="1670" spans="1:7">
      <c r="A1670" s="5">
        <v>4167</v>
      </c>
      <c r="B1670" s="34" t="s">
        <v>46</v>
      </c>
      <c r="C1670" s="35" t="s">
        <v>360</v>
      </c>
      <c r="D1670" s="34">
        <f>CEILING(RIGHT(A1670,3)/VLOOKUP(INT(A1670/1000),辅助表!$A$1:$F$54,5,FALSE),1)*VLOOKUP(INT(A1670/1000),辅助表!$A$1:$F$54,6,FALSE)</f>
        <v>17</v>
      </c>
      <c r="E1670" s="34">
        <v>0</v>
      </c>
      <c r="F1670" s="34">
        <f>ROUND(D1670*VLOOKUP(INT(A1670/1000),辅助表!$A$1:$F$54,5,FALSE),0)/VLOOKUP(INT(A1670/1000),辅助表!$A$1:$F$54,6,FALSE)</f>
        <v>170</v>
      </c>
      <c r="G1670" s="34" t="str">
        <f>VLOOKUP(INT(A1670/1000),辅助表!$A$1:$F$54,4,FALSE)&amp;"+"&amp;(D1670/VLOOKUP(INT(A1670/1000),辅助表!$A$1:$F$54,6,FALSE))&amp;VLOOKUP(INT(A1670/1000),辅助表!$A$1:$G$54,7,FALSE)</f>
        <v>最大魔法+17</v>
      </c>
    </row>
    <row r="1671" spans="1:7">
      <c r="A1671" s="5">
        <v>4168</v>
      </c>
      <c r="B1671" s="34" t="s">
        <v>46</v>
      </c>
      <c r="C1671" s="35" t="s">
        <v>360</v>
      </c>
      <c r="D1671" s="34">
        <f>CEILING(RIGHT(A1671,3)/VLOOKUP(INT(A1671/1000),辅助表!$A$1:$F$54,5,FALSE),1)*VLOOKUP(INT(A1671/1000),辅助表!$A$1:$F$54,6,FALSE)</f>
        <v>17</v>
      </c>
      <c r="E1671" s="34">
        <v>0</v>
      </c>
      <c r="F1671" s="34">
        <f>ROUND(D1671*VLOOKUP(INT(A1671/1000),辅助表!$A$1:$F$54,5,FALSE),0)/VLOOKUP(INT(A1671/1000),辅助表!$A$1:$F$54,6,FALSE)</f>
        <v>170</v>
      </c>
      <c r="G1671" s="34" t="str">
        <f>VLOOKUP(INT(A1671/1000),辅助表!$A$1:$F$54,4,FALSE)&amp;"+"&amp;(D1671/VLOOKUP(INT(A1671/1000),辅助表!$A$1:$F$54,6,FALSE))&amp;VLOOKUP(INT(A1671/1000),辅助表!$A$1:$G$54,7,FALSE)</f>
        <v>最大魔法+17</v>
      </c>
    </row>
    <row r="1672" spans="1:7">
      <c r="A1672" s="5">
        <v>4169</v>
      </c>
      <c r="B1672" s="34" t="s">
        <v>46</v>
      </c>
      <c r="C1672" s="35" t="s">
        <v>360</v>
      </c>
      <c r="D1672" s="34">
        <f>CEILING(RIGHT(A1672,3)/VLOOKUP(INT(A1672/1000),辅助表!$A$1:$F$54,5,FALSE),1)*VLOOKUP(INT(A1672/1000),辅助表!$A$1:$F$54,6,FALSE)</f>
        <v>17</v>
      </c>
      <c r="E1672" s="34">
        <v>0</v>
      </c>
      <c r="F1672" s="34">
        <f>ROUND(D1672*VLOOKUP(INT(A1672/1000),辅助表!$A$1:$F$54,5,FALSE),0)/VLOOKUP(INT(A1672/1000),辅助表!$A$1:$F$54,6,FALSE)</f>
        <v>170</v>
      </c>
      <c r="G1672" s="34" t="str">
        <f>VLOOKUP(INT(A1672/1000),辅助表!$A$1:$F$54,4,FALSE)&amp;"+"&amp;(D1672/VLOOKUP(INT(A1672/1000),辅助表!$A$1:$F$54,6,FALSE))&amp;VLOOKUP(INT(A1672/1000),辅助表!$A$1:$G$54,7,FALSE)</f>
        <v>最大魔法+17</v>
      </c>
    </row>
    <row r="1673" spans="1:7">
      <c r="A1673" s="5">
        <v>4170</v>
      </c>
      <c r="B1673" s="34" t="s">
        <v>46</v>
      </c>
      <c r="C1673" s="35" t="s">
        <v>360</v>
      </c>
      <c r="D1673" s="34">
        <f>CEILING(RIGHT(A1673,3)/VLOOKUP(INT(A1673/1000),辅助表!$A$1:$F$54,5,FALSE),1)*VLOOKUP(INT(A1673/1000),辅助表!$A$1:$F$54,6,FALSE)</f>
        <v>17</v>
      </c>
      <c r="E1673" s="34">
        <v>0</v>
      </c>
      <c r="F1673" s="34">
        <f>ROUND(D1673*VLOOKUP(INT(A1673/1000),辅助表!$A$1:$F$54,5,FALSE),0)/VLOOKUP(INT(A1673/1000),辅助表!$A$1:$F$54,6,FALSE)</f>
        <v>170</v>
      </c>
      <c r="G1673" s="34" t="str">
        <f>VLOOKUP(INT(A1673/1000),辅助表!$A$1:$F$54,4,FALSE)&amp;"+"&amp;(D1673/VLOOKUP(INT(A1673/1000),辅助表!$A$1:$F$54,6,FALSE))&amp;VLOOKUP(INT(A1673/1000),辅助表!$A$1:$G$54,7,FALSE)</f>
        <v>最大魔法+17</v>
      </c>
    </row>
    <row r="1674" spans="1:7">
      <c r="A1674" s="5">
        <v>4171</v>
      </c>
      <c r="B1674" s="34" t="s">
        <v>46</v>
      </c>
      <c r="C1674" s="35" t="s">
        <v>360</v>
      </c>
      <c r="D1674" s="34">
        <f>CEILING(RIGHT(A1674,3)/VLOOKUP(INT(A1674/1000),辅助表!$A$1:$F$54,5,FALSE),1)*VLOOKUP(INT(A1674/1000),辅助表!$A$1:$F$54,6,FALSE)</f>
        <v>18</v>
      </c>
      <c r="E1674" s="34">
        <v>0</v>
      </c>
      <c r="F1674" s="34">
        <f>ROUND(D1674*VLOOKUP(INT(A1674/1000),辅助表!$A$1:$F$54,5,FALSE),0)/VLOOKUP(INT(A1674/1000),辅助表!$A$1:$F$54,6,FALSE)</f>
        <v>180</v>
      </c>
      <c r="G1674" s="34" t="str">
        <f>VLOOKUP(INT(A1674/1000),辅助表!$A$1:$F$54,4,FALSE)&amp;"+"&amp;(D1674/VLOOKUP(INT(A1674/1000),辅助表!$A$1:$F$54,6,FALSE))&amp;VLOOKUP(INT(A1674/1000),辅助表!$A$1:$G$54,7,FALSE)</f>
        <v>最大魔法+18</v>
      </c>
    </row>
    <row r="1675" spans="1:7">
      <c r="A1675" s="5">
        <v>4172</v>
      </c>
      <c r="B1675" s="34" t="s">
        <v>46</v>
      </c>
      <c r="C1675" s="35" t="s">
        <v>360</v>
      </c>
      <c r="D1675" s="34">
        <f>CEILING(RIGHT(A1675,3)/VLOOKUP(INT(A1675/1000),辅助表!$A$1:$F$54,5,FALSE),1)*VLOOKUP(INT(A1675/1000),辅助表!$A$1:$F$54,6,FALSE)</f>
        <v>18</v>
      </c>
      <c r="E1675" s="34">
        <v>0</v>
      </c>
      <c r="F1675" s="34">
        <f>ROUND(D1675*VLOOKUP(INT(A1675/1000),辅助表!$A$1:$F$54,5,FALSE),0)/VLOOKUP(INT(A1675/1000),辅助表!$A$1:$F$54,6,FALSE)</f>
        <v>180</v>
      </c>
      <c r="G1675" s="34" t="str">
        <f>VLOOKUP(INT(A1675/1000),辅助表!$A$1:$F$54,4,FALSE)&amp;"+"&amp;(D1675/VLOOKUP(INT(A1675/1000),辅助表!$A$1:$F$54,6,FALSE))&amp;VLOOKUP(INT(A1675/1000),辅助表!$A$1:$G$54,7,FALSE)</f>
        <v>最大魔法+18</v>
      </c>
    </row>
    <row r="1676" spans="1:7">
      <c r="A1676" s="5">
        <v>4173</v>
      </c>
      <c r="B1676" s="34" t="s">
        <v>46</v>
      </c>
      <c r="C1676" s="35" t="s">
        <v>360</v>
      </c>
      <c r="D1676" s="34">
        <f>CEILING(RIGHT(A1676,3)/VLOOKUP(INT(A1676/1000),辅助表!$A$1:$F$54,5,FALSE),1)*VLOOKUP(INT(A1676/1000),辅助表!$A$1:$F$54,6,FALSE)</f>
        <v>18</v>
      </c>
      <c r="E1676" s="34">
        <v>0</v>
      </c>
      <c r="F1676" s="34">
        <f>ROUND(D1676*VLOOKUP(INT(A1676/1000),辅助表!$A$1:$F$54,5,FALSE),0)/VLOOKUP(INT(A1676/1000),辅助表!$A$1:$F$54,6,FALSE)</f>
        <v>180</v>
      </c>
      <c r="G1676" s="34" t="str">
        <f>VLOOKUP(INT(A1676/1000),辅助表!$A$1:$F$54,4,FALSE)&amp;"+"&amp;(D1676/VLOOKUP(INT(A1676/1000),辅助表!$A$1:$F$54,6,FALSE))&amp;VLOOKUP(INT(A1676/1000),辅助表!$A$1:$G$54,7,FALSE)</f>
        <v>最大魔法+18</v>
      </c>
    </row>
    <row r="1677" spans="1:7">
      <c r="A1677" s="5">
        <v>4174</v>
      </c>
      <c r="B1677" s="34" t="s">
        <v>46</v>
      </c>
      <c r="C1677" s="35" t="s">
        <v>360</v>
      </c>
      <c r="D1677" s="34">
        <f>CEILING(RIGHT(A1677,3)/VLOOKUP(INT(A1677/1000),辅助表!$A$1:$F$54,5,FALSE),1)*VLOOKUP(INT(A1677/1000),辅助表!$A$1:$F$54,6,FALSE)</f>
        <v>18</v>
      </c>
      <c r="E1677" s="34">
        <v>0</v>
      </c>
      <c r="F1677" s="34">
        <f>ROUND(D1677*VLOOKUP(INT(A1677/1000),辅助表!$A$1:$F$54,5,FALSE),0)/VLOOKUP(INT(A1677/1000),辅助表!$A$1:$F$54,6,FALSE)</f>
        <v>180</v>
      </c>
      <c r="G1677" s="34" t="str">
        <f>VLOOKUP(INT(A1677/1000),辅助表!$A$1:$F$54,4,FALSE)&amp;"+"&amp;(D1677/VLOOKUP(INT(A1677/1000),辅助表!$A$1:$F$54,6,FALSE))&amp;VLOOKUP(INT(A1677/1000),辅助表!$A$1:$G$54,7,FALSE)</f>
        <v>最大魔法+18</v>
      </c>
    </row>
    <row r="1678" spans="1:7">
      <c r="A1678" s="5">
        <v>4175</v>
      </c>
      <c r="B1678" s="34" t="s">
        <v>46</v>
      </c>
      <c r="C1678" s="35" t="s">
        <v>360</v>
      </c>
      <c r="D1678" s="34">
        <f>CEILING(RIGHT(A1678,3)/VLOOKUP(INT(A1678/1000),辅助表!$A$1:$F$54,5,FALSE),1)*VLOOKUP(INT(A1678/1000),辅助表!$A$1:$F$54,6,FALSE)</f>
        <v>18</v>
      </c>
      <c r="E1678" s="34">
        <v>0</v>
      </c>
      <c r="F1678" s="34">
        <f>ROUND(D1678*VLOOKUP(INT(A1678/1000),辅助表!$A$1:$F$54,5,FALSE),0)/VLOOKUP(INT(A1678/1000),辅助表!$A$1:$F$54,6,FALSE)</f>
        <v>180</v>
      </c>
      <c r="G1678" s="34" t="str">
        <f>VLOOKUP(INT(A1678/1000),辅助表!$A$1:$F$54,4,FALSE)&amp;"+"&amp;(D1678/VLOOKUP(INT(A1678/1000),辅助表!$A$1:$F$54,6,FALSE))&amp;VLOOKUP(INT(A1678/1000),辅助表!$A$1:$G$54,7,FALSE)</f>
        <v>最大魔法+18</v>
      </c>
    </row>
    <row r="1679" spans="1:7">
      <c r="A1679" s="5">
        <v>4176</v>
      </c>
      <c r="B1679" s="34" t="s">
        <v>46</v>
      </c>
      <c r="C1679" s="35" t="s">
        <v>360</v>
      </c>
      <c r="D1679" s="34">
        <f>CEILING(RIGHT(A1679,3)/VLOOKUP(INT(A1679/1000),辅助表!$A$1:$F$54,5,FALSE),1)*VLOOKUP(INT(A1679/1000),辅助表!$A$1:$F$54,6,FALSE)</f>
        <v>18</v>
      </c>
      <c r="E1679" s="34">
        <v>0</v>
      </c>
      <c r="F1679" s="34">
        <f>ROUND(D1679*VLOOKUP(INT(A1679/1000),辅助表!$A$1:$F$54,5,FALSE),0)/VLOOKUP(INT(A1679/1000),辅助表!$A$1:$F$54,6,FALSE)</f>
        <v>180</v>
      </c>
      <c r="G1679" s="34" t="str">
        <f>VLOOKUP(INT(A1679/1000),辅助表!$A$1:$F$54,4,FALSE)&amp;"+"&amp;(D1679/VLOOKUP(INT(A1679/1000),辅助表!$A$1:$F$54,6,FALSE))&amp;VLOOKUP(INT(A1679/1000),辅助表!$A$1:$G$54,7,FALSE)</f>
        <v>最大魔法+18</v>
      </c>
    </row>
    <row r="1680" spans="1:7">
      <c r="A1680" s="5">
        <v>4177</v>
      </c>
      <c r="B1680" s="34" t="s">
        <v>46</v>
      </c>
      <c r="C1680" s="35" t="s">
        <v>360</v>
      </c>
      <c r="D1680" s="34">
        <f>CEILING(RIGHT(A1680,3)/VLOOKUP(INT(A1680/1000),辅助表!$A$1:$F$54,5,FALSE),1)*VLOOKUP(INT(A1680/1000),辅助表!$A$1:$F$54,6,FALSE)</f>
        <v>18</v>
      </c>
      <c r="E1680" s="34">
        <v>0</v>
      </c>
      <c r="F1680" s="34">
        <f>ROUND(D1680*VLOOKUP(INT(A1680/1000),辅助表!$A$1:$F$54,5,FALSE),0)/VLOOKUP(INT(A1680/1000),辅助表!$A$1:$F$54,6,FALSE)</f>
        <v>180</v>
      </c>
      <c r="G1680" s="34" t="str">
        <f>VLOOKUP(INT(A1680/1000),辅助表!$A$1:$F$54,4,FALSE)&amp;"+"&amp;(D1680/VLOOKUP(INT(A1680/1000),辅助表!$A$1:$F$54,6,FALSE))&amp;VLOOKUP(INT(A1680/1000),辅助表!$A$1:$G$54,7,FALSE)</f>
        <v>最大魔法+18</v>
      </c>
    </row>
    <row r="1681" spans="1:7">
      <c r="A1681" s="5">
        <v>4178</v>
      </c>
      <c r="B1681" s="34" t="s">
        <v>46</v>
      </c>
      <c r="C1681" s="35" t="s">
        <v>360</v>
      </c>
      <c r="D1681" s="34">
        <f>CEILING(RIGHT(A1681,3)/VLOOKUP(INT(A1681/1000),辅助表!$A$1:$F$54,5,FALSE),1)*VLOOKUP(INT(A1681/1000),辅助表!$A$1:$F$54,6,FALSE)</f>
        <v>18</v>
      </c>
      <c r="E1681" s="34">
        <v>0</v>
      </c>
      <c r="F1681" s="34">
        <f>ROUND(D1681*VLOOKUP(INT(A1681/1000),辅助表!$A$1:$F$54,5,FALSE),0)/VLOOKUP(INT(A1681/1000),辅助表!$A$1:$F$54,6,FALSE)</f>
        <v>180</v>
      </c>
      <c r="G1681" s="34" t="str">
        <f>VLOOKUP(INT(A1681/1000),辅助表!$A$1:$F$54,4,FALSE)&amp;"+"&amp;(D1681/VLOOKUP(INT(A1681/1000),辅助表!$A$1:$F$54,6,FALSE))&amp;VLOOKUP(INT(A1681/1000),辅助表!$A$1:$G$54,7,FALSE)</f>
        <v>最大魔法+18</v>
      </c>
    </row>
    <row r="1682" spans="1:7">
      <c r="A1682" s="5">
        <v>4179</v>
      </c>
      <c r="B1682" s="34" t="s">
        <v>46</v>
      </c>
      <c r="C1682" s="35" t="s">
        <v>360</v>
      </c>
      <c r="D1682" s="34">
        <f>CEILING(RIGHT(A1682,3)/VLOOKUP(INT(A1682/1000),辅助表!$A$1:$F$54,5,FALSE),1)*VLOOKUP(INT(A1682/1000),辅助表!$A$1:$F$54,6,FALSE)</f>
        <v>18</v>
      </c>
      <c r="E1682" s="34">
        <v>0</v>
      </c>
      <c r="F1682" s="34">
        <f>ROUND(D1682*VLOOKUP(INT(A1682/1000),辅助表!$A$1:$F$54,5,FALSE),0)/VLOOKUP(INT(A1682/1000),辅助表!$A$1:$F$54,6,FALSE)</f>
        <v>180</v>
      </c>
      <c r="G1682" s="34" t="str">
        <f>VLOOKUP(INT(A1682/1000),辅助表!$A$1:$F$54,4,FALSE)&amp;"+"&amp;(D1682/VLOOKUP(INT(A1682/1000),辅助表!$A$1:$F$54,6,FALSE))&amp;VLOOKUP(INT(A1682/1000),辅助表!$A$1:$G$54,7,FALSE)</f>
        <v>最大魔法+18</v>
      </c>
    </row>
    <row r="1683" spans="1:7">
      <c r="A1683" s="5">
        <v>4180</v>
      </c>
      <c r="B1683" s="34" t="s">
        <v>46</v>
      </c>
      <c r="C1683" s="35" t="s">
        <v>360</v>
      </c>
      <c r="D1683" s="34">
        <f>CEILING(RIGHT(A1683,3)/VLOOKUP(INT(A1683/1000),辅助表!$A$1:$F$54,5,FALSE),1)*VLOOKUP(INT(A1683/1000),辅助表!$A$1:$F$54,6,FALSE)</f>
        <v>18</v>
      </c>
      <c r="E1683" s="34">
        <v>0</v>
      </c>
      <c r="F1683" s="34">
        <f>ROUND(D1683*VLOOKUP(INT(A1683/1000),辅助表!$A$1:$F$54,5,FALSE),0)/VLOOKUP(INT(A1683/1000),辅助表!$A$1:$F$54,6,FALSE)</f>
        <v>180</v>
      </c>
      <c r="G1683" s="34" t="str">
        <f>VLOOKUP(INT(A1683/1000),辅助表!$A$1:$F$54,4,FALSE)&amp;"+"&amp;(D1683/VLOOKUP(INT(A1683/1000),辅助表!$A$1:$F$54,6,FALSE))&amp;VLOOKUP(INT(A1683/1000),辅助表!$A$1:$G$54,7,FALSE)</f>
        <v>最大魔法+18</v>
      </c>
    </row>
    <row r="1684" spans="1:7">
      <c r="A1684" s="5">
        <v>4181</v>
      </c>
      <c r="B1684" s="34" t="s">
        <v>46</v>
      </c>
      <c r="C1684" s="35" t="s">
        <v>360</v>
      </c>
      <c r="D1684" s="34">
        <f>CEILING(RIGHT(A1684,3)/VLOOKUP(INT(A1684/1000),辅助表!$A$1:$F$54,5,FALSE),1)*VLOOKUP(INT(A1684/1000),辅助表!$A$1:$F$54,6,FALSE)</f>
        <v>19</v>
      </c>
      <c r="E1684" s="34">
        <v>0</v>
      </c>
      <c r="F1684" s="34">
        <f>ROUND(D1684*VLOOKUP(INT(A1684/1000),辅助表!$A$1:$F$54,5,FALSE),0)/VLOOKUP(INT(A1684/1000),辅助表!$A$1:$F$54,6,FALSE)</f>
        <v>190</v>
      </c>
      <c r="G1684" s="34" t="str">
        <f>VLOOKUP(INT(A1684/1000),辅助表!$A$1:$F$54,4,FALSE)&amp;"+"&amp;(D1684/VLOOKUP(INT(A1684/1000),辅助表!$A$1:$F$54,6,FALSE))&amp;VLOOKUP(INT(A1684/1000),辅助表!$A$1:$G$54,7,FALSE)</f>
        <v>最大魔法+19</v>
      </c>
    </row>
    <row r="1685" spans="1:7">
      <c r="A1685" s="5">
        <v>4182</v>
      </c>
      <c r="B1685" s="34" t="s">
        <v>46</v>
      </c>
      <c r="C1685" s="35" t="s">
        <v>360</v>
      </c>
      <c r="D1685" s="34">
        <f>CEILING(RIGHT(A1685,3)/VLOOKUP(INT(A1685/1000),辅助表!$A$1:$F$54,5,FALSE),1)*VLOOKUP(INT(A1685/1000),辅助表!$A$1:$F$54,6,FALSE)</f>
        <v>19</v>
      </c>
      <c r="E1685" s="34">
        <v>0</v>
      </c>
      <c r="F1685" s="34">
        <f>ROUND(D1685*VLOOKUP(INT(A1685/1000),辅助表!$A$1:$F$54,5,FALSE),0)/VLOOKUP(INT(A1685/1000),辅助表!$A$1:$F$54,6,FALSE)</f>
        <v>190</v>
      </c>
      <c r="G1685" s="34" t="str">
        <f>VLOOKUP(INT(A1685/1000),辅助表!$A$1:$F$54,4,FALSE)&amp;"+"&amp;(D1685/VLOOKUP(INT(A1685/1000),辅助表!$A$1:$F$54,6,FALSE))&amp;VLOOKUP(INT(A1685/1000),辅助表!$A$1:$G$54,7,FALSE)</f>
        <v>最大魔法+19</v>
      </c>
    </row>
    <row r="1686" spans="1:7">
      <c r="A1686" s="5">
        <v>4183</v>
      </c>
      <c r="B1686" s="34" t="s">
        <v>46</v>
      </c>
      <c r="C1686" s="35" t="s">
        <v>360</v>
      </c>
      <c r="D1686" s="34">
        <f>CEILING(RIGHT(A1686,3)/VLOOKUP(INT(A1686/1000),辅助表!$A$1:$F$54,5,FALSE),1)*VLOOKUP(INT(A1686/1000),辅助表!$A$1:$F$54,6,FALSE)</f>
        <v>19</v>
      </c>
      <c r="E1686" s="34">
        <v>0</v>
      </c>
      <c r="F1686" s="34">
        <f>ROUND(D1686*VLOOKUP(INT(A1686/1000),辅助表!$A$1:$F$54,5,FALSE),0)/VLOOKUP(INT(A1686/1000),辅助表!$A$1:$F$54,6,FALSE)</f>
        <v>190</v>
      </c>
      <c r="G1686" s="34" t="str">
        <f>VLOOKUP(INT(A1686/1000),辅助表!$A$1:$F$54,4,FALSE)&amp;"+"&amp;(D1686/VLOOKUP(INT(A1686/1000),辅助表!$A$1:$F$54,6,FALSE))&amp;VLOOKUP(INT(A1686/1000),辅助表!$A$1:$G$54,7,FALSE)</f>
        <v>最大魔法+19</v>
      </c>
    </row>
    <row r="1687" spans="1:7">
      <c r="A1687" s="5">
        <v>4184</v>
      </c>
      <c r="B1687" s="34" t="s">
        <v>46</v>
      </c>
      <c r="C1687" s="35" t="s">
        <v>360</v>
      </c>
      <c r="D1687" s="34">
        <f>CEILING(RIGHT(A1687,3)/VLOOKUP(INT(A1687/1000),辅助表!$A$1:$F$54,5,FALSE),1)*VLOOKUP(INT(A1687/1000),辅助表!$A$1:$F$54,6,FALSE)</f>
        <v>19</v>
      </c>
      <c r="E1687" s="34">
        <v>0</v>
      </c>
      <c r="F1687" s="34">
        <f>ROUND(D1687*VLOOKUP(INT(A1687/1000),辅助表!$A$1:$F$54,5,FALSE),0)/VLOOKUP(INT(A1687/1000),辅助表!$A$1:$F$54,6,FALSE)</f>
        <v>190</v>
      </c>
      <c r="G1687" s="34" t="str">
        <f>VLOOKUP(INT(A1687/1000),辅助表!$A$1:$F$54,4,FALSE)&amp;"+"&amp;(D1687/VLOOKUP(INT(A1687/1000),辅助表!$A$1:$F$54,6,FALSE))&amp;VLOOKUP(INT(A1687/1000),辅助表!$A$1:$G$54,7,FALSE)</f>
        <v>最大魔法+19</v>
      </c>
    </row>
    <row r="1688" spans="1:7">
      <c r="A1688" s="5">
        <v>4185</v>
      </c>
      <c r="B1688" s="34" t="s">
        <v>46</v>
      </c>
      <c r="C1688" s="35" t="s">
        <v>360</v>
      </c>
      <c r="D1688" s="34">
        <f>CEILING(RIGHT(A1688,3)/VLOOKUP(INT(A1688/1000),辅助表!$A$1:$F$54,5,FALSE),1)*VLOOKUP(INT(A1688/1000),辅助表!$A$1:$F$54,6,FALSE)</f>
        <v>19</v>
      </c>
      <c r="E1688" s="34">
        <v>0</v>
      </c>
      <c r="F1688" s="34">
        <f>ROUND(D1688*VLOOKUP(INT(A1688/1000),辅助表!$A$1:$F$54,5,FALSE),0)/VLOOKUP(INT(A1688/1000),辅助表!$A$1:$F$54,6,FALSE)</f>
        <v>190</v>
      </c>
      <c r="G1688" s="34" t="str">
        <f>VLOOKUP(INT(A1688/1000),辅助表!$A$1:$F$54,4,FALSE)&amp;"+"&amp;(D1688/VLOOKUP(INT(A1688/1000),辅助表!$A$1:$F$54,6,FALSE))&amp;VLOOKUP(INT(A1688/1000),辅助表!$A$1:$G$54,7,FALSE)</f>
        <v>最大魔法+19</v>
      </c>
    </row>
    <row r="1689" spans="1:7">
      <c r="A1689" s="5">
        <v>4186</v>
      </c>
      <c r="B1689" s="34" t="s">
        <v>46</v>
      </c>
      <c r="C1689" s="35" t="s">
        <v>360</v>
      </c>
      <c r="D1689" s="34">
        <f>CEILING(RIGHT(A1689,3)/VLOOKUP(INT(A1689/1000),辅助表!$A$1:$F$54,5,FALSE),1)*VLOOKUP(INT(A1689/1000),辅助表!$A$1:$F$54,6,FALSE)</f>
        <v>19</v>
      </c>
      <c r="E1689" s="34">
        <v>0</v>
      </c>
      <c r="F1689" s="34">
        <f>ROUND(D1689*VLOOKUP(INT(A1689/1000),辅助表!$A$1:$F$54,5,FALSE),0)/VLOOKUP(INT(A1689/1000),辅助表!$A$1:$F$54,6,FALSE)</f>
        <v>190</v>
      </c>
      <c r="G1689" s="34" t="str">
        <f>VLOOKUP(INT(A1689/1000),辅助表!$A$1:$F$54,4,FALSE)&amp;"+"&amp;(D1689/VLOOKUP(INT(A1689/1000),辅助表!$A$1:$F$54,6,FALSE))&amp;VLOOKUP(INT(A1689/1000),辅助表!$A$1:$G$54,7,FALSE)</f>
        <v>最大魔法+19</v>
      </c>
    </row>
    <row r="1690" spans="1:7">
      <c r="A1690" s="5">
        <v>4187</v>
      </c>
      <c r="B1690" s="34" t="s">
        <v>46</v>
      </c>
      <c r="C1690" s="35" t="s">
        <v>360</v>
      </c>
      <c r="D1690" s="34">
        <f>CEILING(RIGHT(A1690,3)/VLOOKUP(INT(A1690/1000),辅助表!$A$1:$F$54,5,FALSE),1)*VLOOKUP(INT(A1690/1000),辅助表!$A$1:$F$54,6,FALSE)</f>
        <v>19</v>
      </c>
      <c r="E1690" s="34">
        <v>0</v>
      </c>
      <c r="F1690" s="34">
        <f>ROUND(D1690*VLOOKUP(INT(A1690/1000),辅助表!$A$1:$F$54,5,FALSE),0)/VLOOKUP(INT(A1690/1000),辅助表!$A$1:$F$54,6,FALSE)</f>
        <v>190</v>
      </c>
      <c r="G1690" s="34" t="str">
        <f>VLOOKUP(INT(A1690/1000),辅助表!$A$1:$F$54,4,FALSE)&amp;"+"&amp;(D1690/VLOOKUP(INT(A1690/1000),辅助表!$A$1:$F$54,6,FALSE))&amp;VLOOKUP(INT(A1690/1000),辅助表!$A$1:$G$54,7,FALSE)</f>
        <v>最大魔法+19</v>
      </c>
    </row>
    <row r="1691" spans="1:7">
      <c r="A1691" s="5">
        <v>4188</v>
      </c>
      <c r="B1691" s="34" t="s">
        <v>46</v>
      </c>
      <c r="C1691" s="35" t="s">
        <v>360</v>
      </c>
      <c r="D1691" s="34">
        <f>CEILING(RIGHT(A1691,3)/VLOOKUP(INT(A1691/1000),辅助表!$A$1:$F$54,5,FALSE),1)*VLOOKUP(INT(A1691/1000),辅助表!$A$1:$F$54,6,FALSE)</f>
        <v>19</v>
      </c>
      <c r="E1691" s="34">
        <v>0</v>
      </c>
      <c r="F1691" s="34">
        <f>ROUND(D1691*VLOOKUP(INT(A1691/1000),辅助表!$A$1:$F$54,5,FALSE),0)/VLOOKUP(INT(A1691/1000),辅助表!$A$1:$F$54,6,FALSE)</f>
        <v>190</v>
      </c>
      <c r="G1691" s="34" t="str">
        <f>VLOOKUP(INT(A1691/1000),辅助表!$A$1:$F$54,4,FALSE)&amp;"+"&amp;(D1691/VLOOKUP(INT(A1691/1000),辅助表!$A$1:$F$54,6,FALSE))&amp;VLOOKUP(INT(A1691/1000),辅助表!$A$1:$G$54,7,FALSE)</f>
        <v>最大魔法+19</v>
      </c>
    </row>
    <row r="1692" spans="1:7">
      <c r="A1692" s="5">
        <v>4189</v>
      </c>
      <c r="B1692" s="34" t="s">
        <v>46</v>
      </c>
      <c r="C1692" s="35" t="s">
        <v>360</v>
      </c>
      <c r="D1692" s="34">
        <f>CEILING(RIGHT(A1692,3)/VLOOKUP(INT(A1692/1000),辅助表!$A$1:$F$54,5,FALSE),1)*VLOOKUP(INT(A1692/1000),辅助表!$A$1:$F$54,6,FALSE)</f>
        <v>19</v>
      </c>
      <c r="E1692" s="34">
        <v>0</v>
      </c>
      <c r="F1692" s="34">
        <f>ROUND(D1692*VLOOKUP(INT(A1692/1000),辅助表!$A$1:$F$54,5,FALSE),0)/VLOOKUP(INT(A1692/1000),辅助表!$A$1:$F$54,6,FALSE)</f>
        <v>190</v>
      </c>
      <c r="G1692" s="34" t="str">
        <f>VLOOKUP(INT(A1692/1000),辅助表!$A$1:$F$54,4,FALSE)&amp;"+"&amp;(D1692/VLOOKUP(INT(A1692/1000),辅助表!$A$1:$F$54,6,FALSE))&amp;VLOOKUP(INT(A1692/1000),辅助表!$A$1:$G$54,7,FALSE)</f>
        <v>最大魔法+19</v>
      </c>
    </row>
    <row r="1693" spans="1:7">
      <c r="A1693" s="5">
        <v>4190</v>
      </c>
      <c r="B1693" s="34" t="s">
        <v>46</v>
      </c>
      <c r="C1693" s="35" t="s">
        <v>360</v>
      </c>
      <c r="D1693" s="34">
        <f>CEILING(RIGHT(A1693,3)/VLOOKUP(INT(A1693/1000),辅助表!$A$1:$F$54,5,FALSE),1)*VLOOKUP(INT(A1693/1000),辅助表!$A$1:$F$54,6,FALSE)</f>
        <v>19</v>
      </c>
      <c r="E1693" s="34">
        <v>0</v>
      </c>
      <c r="F1693" s="34">
        <f>ROUND(D1693*VLOOKUP(INT(A1693/1000),辅助表!$A$1:$F$54,5,FALSE),0)/VLOOKUP(INT(A1693/1000),辅助表!$A$1:$F$54,6,FALSE)</f>
        <v>190</v>
      </c>
      <c r="G1693" s="34" t="str">
        <f>VLOOKUP(INT(A1693/1000),辅助表!$A$1:$F$54,4,FALSE)&amp;"+"&amp;(D1693/VLOOKUP(INT(A1693/1000),辅助表!$A$1:$F$54,6,FALSE))&amp;VLOOKUP(INT(A1693/1000),辅助表!$A$1:$G$54,7,FALSE)</f>
        <v>最大魔法+19</v>
      </c>
    </row>
    <row r="1694" spans="1:7">
      <c r="A1694" s="5">
        <v>4191</v>
      </c>
      <c r="B1694" s="34" t="s">
        <v>46</v>
      </c>
      <c r="C1694" s="35" t="s">
        <v>360</v>
      </c>
      <c r="D1694" s="34">
        <f>CEILING(RIGHT(A1694,3)/VLOOKUP(INT(A1694/1000),辅助表!$A$1:$F$54,5,FALSE),1)*VLOOKUP(INT(A1694/1000),辅助表!$A$1:$F$54,6,FALSE)</f>
        <v>20</v>
      </c>
      <c r="E1694" s="34">
        <v>0</v>
      </c>
      <c r="F1694" s="34">
        <f>ROUND(D1694*VLOOKUP(INT(A1694/1000),辅助表!$A$1:$F$54,5,FALSE),0)/VLOOKUP(INT(A1694/1000),辅助表!$A$1:$F$54,6,FALSE)</f>
        <v>200</v>
      </c>
      <c r="G1694" s="34" t="str">
        <f>VLOOKUP(INT(A1694/1000),辅助表!$A$1:$F$54,4,FALSE)&amp;"+"&amp;(D1694/VLOOKUP(INT(A1694/1000),辅助表!$A$1:$F$54,6,FALSE))&amp;VLOOKUP(INT(A1694/1000),辅助表!$A$1:$G$54,7,FALSE)</f>
        <v>最大魔法+20</v>
      </c>
    </row>
    <row r="1695" spans="1:7">
      <c r="A1695" s="5">
        <v>4192</v>
      </c>
      <c r="B1695" s="34" t="s">
        <v>46</v>
      </c>
      <c r="C1695" s="35" t="s">
        <v>360</v>
      </c>
      <c r="D1695" s="34">
        <f>CEILING(RIGHT(A1695,3)/VLOOKUP(INT(A1695/1000),辅助表!$A$1:$F$54,5,FALSE),1)*VLOOKUP(INT(A1695/1000),辅助表!$A$1:$F$54,6,FALSE)</f>
        <v>20</v>
      </c>
      <c r="E1695" s="34">
        <v>0</v>
      </c>
      <c r="F1695" s="34">
        <f>ROUND(D1695*VLOOKUP(INT(A1695/1000),辅助表!$A$1:$F$54,5,FALSE),0)/VLOOKUP(INT(A1695/1000),辅助表!$A$1:$F$54,6,FALSE)</f>
        <v>200</v>
      </c>
      <c r="G1695" s="34" t="str">
        <f>VLOOKUP(INT(A1695/1000),辅助表!$A$1:$F$54,4,FALSE)&amp;"+"&amp;(D1695/VLOOKUP(INT(A1695/1000),辅助表!$A$1:$F$54,6,FALSE))&amp;VLOOKUP(INT(A1695/1000),辅助表!$A$1:$G$54,7,FALSE)</f>
        <v>最大魔法+20</v>
      </c>
    </row>
    <row r="1696" spans="1:7">
      <c r="A1696" s="5">
        <v>4193</v>
      </c>
      <c r="B1696" s="34" t="s">
        <v>46</v>
      </c>
      <c r="C1696" s="35" t="s">
        <v>360</v>
      </c>
      <c r="D1696" s="34">
        <f>CEILING(RIGHT(A1696,3)/VLOOKUP(INT(A1696/1000),辅助表!$A$1:$F$54,5,FALSE),1)*VLOOKUP(INT(A1696/1000),辅助表!$A$1:$F$54,6,FALSE)</f>
        <v>20</v>
      </c>
      <c r="E1696" s="34">
        <v>0</v>
      </c>
      <c r="F1696" s="34">
        <f>ROUND(D1696*VLOOKUP(INT(A1696/1000),辅助表!$A$1:$F$54,5,FALSE),0)/VLOOKUP(INT(A1696/1000),辅助表!$A$1:$F$54,6,FALSE)</f>
        <v>200</v>
      </c>
      <c r="G1696" s="34" t="str">
        <f>VLOOKUP(INT(A1696/1000),辅助表!$A$1:$F$54,4,FALSE)&amp;"+"&amp;(D1696/VLOOKUP(INT(A1696/1000),辅助表!$A$1:$F$54,6,FALSE))&amp;VLOOKUP(INT(A1696/1000),辅助表!$A$1:$G$54,7,FALSE)</f>
        <v>最大魔法+20</v>
      </c>
    </row>
    <row r="1697" spans="1:7">
      <c r="A1697" s="5">
        <v>4194</v>
      </c>
      <c r="B1697" s="34" t="s">
        <v>46</v>
      </c>
      <c r="C1697" s="35" t="s">
        <v>360</v>
      </c>
      <c r="D1697" s="34">
        <f>CEILING(RIGHT(A1697,3)/VLOOKUP(INT(A1697/1000),辅助表!$A$1:$F$54,5,FALSE),1)*VLOOKUP(INT(A1697/1000),辅助表!$A$1:$F$54,6,FALSE)</f>
        <v>20</v>
      </c>
      <c r="E1697" s="34">
        <v>0</v>
      </c>
      <c r="F1697" s="34">
        <f>ROUND(D1697*VLOOKUP(INT(A1697/1000),辅助表!$A$1:$F$54,5,FALSE),0)/VLOOKUP(INT(A1697/1000),辅助表!$A$1:$F$54,6,FALSE)</f>
        <v>200</v>
      </c>
      <c r="G1697" s="34" t="str">
        <f>VLOOKUP(INT(A1697/1000),辅助表!$A$1:$F$54,4,FALSE)&amp;"+"&amp;(D1697/VLOOKUP(INT(A1697/1000),辅助表!$A$1:$F$54,6,FALSE))&amp;VLOOKUP(INT(A1697/1000),辅助表!$A$1:$G$54,7,FALSE)</f>
        <v>最大魔法+20</v>
      </c>
    </row>
    <row r="1698" spans="1:7">
      <c r="A1698" s="5">
        <v>4195</v>
      </c>
      <c r="B1698" s="34" t="s">
        <v>46</v>
      </c>
      <c r="C1698" s="35" t="s">
        <v>360</v>
      </c>
      <c r="D1698" s="34">
        <f>CEILING(RIGHT(A1698,3)/VLOOKUP(INT(A1698/1000),辅助表!$A$1:$F$54,5,FALSE),1)*VLOOKUP(INT(A1698/1000),辅助表!$A$1:$F$54,6,FALSE)</f>
        <v>20</v>
      </c>
      <c r="E1698" s="34">
        <v>0</v>
      </c>
      <c r="F1698" s="34">
        <f>ROUND(D1698*VLOOKUP(INT(A1698/1000),辅助表!$A$1:$F$54,5,FALSE),0)/VLOOKUP(INT(A1698/1000),辅助表!$A$1:$F$54,6,FALSE)</f>
        <v>200</v>
      </c>
      <c r="G1698" s="34" t="str">
        <f>VLOOKUP(INT(A1698/1000),辅助表!$A$1:$F$54,4,FALSE)&amp;"+"&amp;(D1698/VLOOKUP(INT(A1698/1000),辅助表!$A$1:$F$54,6,FALSE))&amp;VLOOKUP(INT(A1698/1000),辅助表!$A$1:$G$54,7,FALSE)</f>
        <v>最大魔法+20</v>
      </c>
    </row>
    <row r="1699" spans="1:7">
      <c r="A1699" s="5">
        <v>4196</v>
      </c>
      <c r="B1699" s="34" t="s">
        <v>46</v>
      </c>
      <c r="C1699" s="35" t="s">
        <v>360</v>
      </c>
      <c r="D1699" s="34">
        <f>CEILING(RIGHT(A1699,3)/VLOOKUP(INT(A1699/1000),辅助表!$A$1:$F$54,5,FALSE),1)*VLOOKUP(INT(A1699/1000),辅助表!$A$1:$F$54,6,FALSE)</f>
        <v>20</v>
      </c>
      <c r="E1699" s="34">
        <v>0</v>
      </c>
      <c r="F1699" s="34">
        <f>ROUND(D1699*VLOOKUP(INT(A1699/1000),辅助表!$A$1:$F$54,5,FALSE),0)/VLOOKUP(INT(A1699/1000),辅助表!$A$1:$F$54,6,FALSE)</f>
        <v>200</v>
      </c>
      <c r="G1699" s="34" t="str">
        <f>VLOOKUP(INT(A1699/1000),辅助表!$A$1:$F$54,4,FALSE)&amp;"+"&amp;(D1699/VLOOKUP(INT(A1699/1000),辅助表!$A$1:$F$54,6,FALSE))&amp;VLOOKUP(INT(A1699/1000),辅助表!$A$1:$G$54,7,FALSE)</f>
        <v>最大魔法+20</v>
      </c>
    </row>
    <row r="1700" spans="1:7">
      <c r="A1700" s="5">
        <v>4197</v>
      </c>
      <c r="B1700" s="34" t="s">
        <v>46</v>
      </c>
      <c r="C1700" s="35" t="s">
        <v>360</v>
      </c>
      <c r="D1700" s="34">
        <f>CEILING(RIGHT(A1700,3)/VLOOKUP(INT(A1700/1000),辅助表!$A$1:$F$54,5,FALSE),1)*VLOOKUP(INT(A1700/1000),辅助表!$A$1:$F$54,6,FALSE)</f>
        <v>20</v>
      </c>
      <c r="E1700" s="34">
        <v>0</v>
      </c>
      <c r="F1700" s="34">
        <f>ROUND(D1700*VLOOKUP(INT(A1700/1000),辅助表!$A$1:$F$54,5,FALSE),0)/VLOOKUP(INT(A1700/1000),辅助表!$A$1:$F$54,6,FALSE)</f>
        <v>200</v>
      </c>
      <c r="G1700" s="34" t="str">
        <f>VLOOKUP(INT(A1700/1000),辅助表!$A$1:$F$54,4,FALSE)&amp;"+"&amp;(D1700/VLOOKUP(INT(A1700/1000),辅助表!$A$1:$F$54,6,FALSE))&amp;VLOOKUP(INT(A1700/1000),辅助表!$A$1:$G$54,7,FALSE)</f>
        <v>最大魔法+20</v>
      </c>
    </row>
    <row r="1701" spans="1:7">
      <c r="A1701" s="5">
        <v>4198</v>
      </c>
      <c r="B1701" s="34" t="s">
        <v>46</v>
      </c>
      <c r="C1701" s="35" t="s">
        <v>360</v>
      </c>
      <c r="D1701" s="34">
        <f>CEILING(RIGHT(A1701,3)/VLOOKUP(INT(A1701/1000),辅助表!$A$1:$F$54,5,FALSE),1)*VLOOKUP(INT(A1701/1000),辅助表!$A$1:$F$54,6,FALSE)</f>
        <v>20</v>
      </c>
      <c r="E1701" s="34">
        <v>0</v>
      </c>
      <c r="F1701" s="34">
        <f>ROUND(D1701*VLOOKUP(INT(A1701/1000),辅助表!$A$1:$F$54,5,FALSE),0)/VLOOKUP(INT(A1701/1000),辅助表!$A$1:$F$54,6,FALSE)</f>
        <v>200</v>
      </c>
      <c r="G1701" s="34" t="str">
        <f>VLOOKUP(INT(A1701/1000),辅助表!$A$1:$F$54,4,FALSE)&amp;"+"&amp;(D1701/VLOOKUP(INT(A1701/1000),辅助表!$A$1:$F$54,6,FALSE))&amp;VLOOKUP(INT(A1701/1000),辅助表!$A$1:$G$54,7,FALSE)</f>
        <v>最大魔法+20</v>
      </c>
    </row>
    <row r="1702" spans="1:7">
      <c r="A1702" s="5">
        <v>4199</v>
      </c>
      <c r="B1702" s="34" t="s">
        <v>46</v>
      </c>
      <c r="C1702" s="35" t="s">
        <v>360</v>
      </c>
      <c r="D1702" s="34">
        <f>CEILING(RIGHT(A1702,3)/VLOOKUP(INT(A1702/1000),辅助表!$A$1:$F$54,5,FALSE),1)*VLOOKUP(INT(A1702/1000),辅助表!$A$1:$F$54,6,FALSE)</f>
        <v>20</v>
      </c>
      <c r="E1702" s="34">
        <v>0</v>
      </c>
      <c r="F1702" s="34">
        <f>ROUND(D1702*VLOOKUP(INT(A1702/1000),辅助表!$A$1:$F$54,5,FALSE),0)/VLOOKUP(INT(A1702/1000),辅助表!$A$1:$F$54,6,FALSE)</f>
        <v>200</v>
      </c>
      <c r="G1702" s="34" t="str">
        <f>VLOOKUP(INT(A1702/1000),辅助表!$A$1:$F$54,4,FALSE)&amp;"+"&amp;(D1702/VLOOKUP(INT(A1702/1000),辅助表!$A$1:$F$54,6,FALSE))&amp;VLOOKUP(INT(A1702/1000),辅助表!$A$1:$G$54,7,FALSE)</f>
        <v>最大魔法+20</v>
      </c>
    </row>
    <row r="1703" spans="1:7">
      <c r="A1703" s="5">
        <v>4200</v>
      </c>
      <c r="B1703" s="34" t="s">
        <v>46</v>
      </c>
      <c r="C1703" s="35" t="s">
        <v>360</v>
      </c>
      <c r="D1703" s="34">
        <f>CEILING(RIGHT(A1703,3)/VLOOKUP(INT(A1703/1000),辅助表!$A$1:$F$54,5,FALSE),1)*VLOOKUP(INT(A1703/1000),辅助表!$A$1:$F$54,6,FALSE)</f>
        <v>20</v>
      </c>
      <c r="E1703" s="34">
        <v>0</v>
      </c>
      <c r="F1703" s="34">
        <f>ROUND(D1703*VLOOKUP(INT(A1703/1000),辅助表!$A$1:$F$54,5,FALSE),0)/VLOOKUP(INT(A1703/1000),辅助表!$A$1:$F$54,6,FALSE)</f>
        <v>200</v>
      </c>
      <c r="G1703" s="34" t="str">
        <f>VLOOKUP(INT(A1703/1000),辅助表!$A$1:$F$54,4,FALSE)&amp;"+"&amp;(D1703/VLOOKUP(INT(A1703/1000),辅助表!$A$1:$F$54,6,FALSE))&amp;VLOOKUP(INT(A1703/1000),辅助表!$A$1:$G$54,7,FALSE)</f>
        <v>最大魔法+20</v>
      </c>
    </row>
    <row r="1704" spans="1:7">
      <c r="A1704" s="5">
        <v>4201</v>
      </c>
      <c r="B1704" s="34" t="s">
        <v>46</v>
      </c>
      <c r="C1704" s="35" t="s">
        <v>360</v>
      </c>
      <c r="D1704" s="34">
        <f>CEILING(RIGHT(A1704,3)/VLOOKUP(INT(A1704/1000),辅助表!$A$1:$F$54,5,FALSE),1)*VLOOKUP(INT(A1704/1000),辅助表!$A$1:$F$54,6,FALSE)</f>
        <v>21</v>
      </c>
      <c r="E1704" s="34">
        <v>0</v>
      </c>
      <c r="F1704" s="34">
        <f>ROUND(D1704*VLOOKUP(INT(A1704/1000),辅助表!$A$1:$F$54,5,FALSE),0)/VLOOKUP(INT(A1704/1000),辅助表!$A$1:$F$54,6,FALSE)</f>
        <v>210</v>
      </c>
      <c r="G1704" s="34" t="str">
        <f>VLOOKUP(INT(A1704/1000),辅助表!$A$1:$F$54,4,FALSE)&amp;"+"&amp;(D1704/VLOOKUP(INT(A1704/1000),辅助表!$A$1:$F$54,6,FALSE))&amp;VLOOKUP(INT(A1704/1000),辅助表!$A$1:$G$54,7,FALSE)</f>
        <v>最大魔法+21</v>
      </c>
    </row>
    <row r="1705" spans="1:7">
      <c r="A1705" s="5">
        <v>4202</v>
      </c>
      <c r="B1705" s="34" t="s">
        <v>46</v>
      </c>
      <c r="C1705" s="35" t="s">
        <v>360</v>
      </c>
      <c r="D1705" s="34">
        <f>CEILING(RIGHT(A1705,3)/VLOOKUP(INT(A1705/1000),辅助表!$A$1:$F$54,5,FALSE),1)*VLOOKUP(INT(A1705/1000),辅助表!$A$1:$F$54,6,FALSE)</f>
        <v>21</v>
      </c>
      <c r="E1705" s="34">
        <v>0</v>
      </c>
      <c r="F1705" s="34">
        <f>ROUND(D1705*VLOOKUP(INT(A1705/1000),辅助表!$A$1:$F$54,5,FALSE),0)/VLOOKUP(INT(A1705/1000),辅助表!$A$1:$F$54,6,FALSE)</f>
        <v>210</v>
      </c>
      <c r="G1705" s="34" t="str">
        <f>VLOOKUP(INT(A1705/1000),辅助表!$A$1:$F$54,4,FALSE)&amp;"+"&amp;(D1705/VLOOKUP(INT(A1705/1000),辅助表!$A$1:$F$54,6,FALSE))&amp;VLOOKUP(INT(A1705/1000),辅助表!$A$1:$G$54,7,FALSE)</f>
        <v>最大魔法+21</v>
      </c>
    </row>
    <row r="1706" spans="1:7">
      <c r="A1706" s="5">
        <v>4203</v>
      </c>
      <c r="B1706" s="34" t="s">
        <v>46</v>
      </c>
      <c r="C1706" s="35" t="s">
        <v>360</v>
      </c>
      <c r="D1706" s="34">
        <f>CEILING(RIGHT(A1706,3)/VLOOKUP(INT(A1706/1000),辅助表!$A$1:$F$54,5,FALSE),1)*VLOOKUP(INT(A1706/1000),辅助表!$A$1:$F$54,6,FALSE)</f>
        <v>21</v>
      </c>
      <c r="E1706" s="34">
        <v>0</v>
      </c>
      <c r="F1706" s="34">
        <f>ROUND(D1706*VLOOKUP(INT(A1706/1000),辅助表!$A$1:$F$54,5,FALSE),0)/VLOOKUP(INT(A1706/1000),辅助表!$A$1:$F$54,6,FALSE)</f>
        <v>210</v>
      </c>
      <c r="G1706" s="34" t="str">
        <f>VLOOKUP(INT(A1706/1000),辅助表!$A$1:$F$54,4,FALSE)&amp;"+"&amp;(D1706/VLOOKUP(INT(A1706/1000),辅助表!$A$1:$F$54,6,FALSE))&amp;VLOOKUP(INT(A1706/1000),辅助表!$A$1:$G$54,7,FALSE)</f>
        <v>最大魔法+21</v>
      </c>
    </row>
    <row r="1707" spans="1:7">
      <c r="A1707" s="5">
        <v>4204</v>
      </c>
      <c r="B1707" s="34" t="s">
        <v>46</v>
      </c>
      <c r="C1707" s="35" t="s">
        <v>360</v>
      </c>
      <c r="D1707" s="34">
        <f>CEILING(RIGHT(A1707,3)/VLOOKUP(INT(A1707/1000),辅助表!$A$1:$F$54,5,FALSE),1)*VLOOKUP(INT(A1707/1000),辅助表!$A$1:$F$54,6,FALSE)</f>
        <v>21</v>
      </c>
      <c r="E1707" s="34">
        <v>0</v>
      </c>
      <c r="F1707" s="34">
        <f>ROUND(D1707*VLOOKUP(INT(A1707/1000),辅助表!$A$1:$F$54,5,FALSE),0)/VLOOKUP(INT(A1707/1000),辅助表!$A$1:$F$54,6,FALSE)</f>
        <v>210</v>
      </c>
      <c r="G1707" s="34" t="str">
        <f>VLOOKUP(INT(A1707/1000),辅助表!$A$1:$F$54,4,FALSE)&amp;"+"&amp;(D1707/VLOOKUP(INT(A1707/1000),辅助表!$A$1:$F$54,6,FALSE))&amp;VLOOKUP(INT(A1707/1000),辅助表!$A$1:$G$54,7,FALSE)</f>
        <v>最大魔法+21</v>
      </c>
    </row>
    <row r="1708" spans="1:7">
      <c r="A1708" s="5">
        <v>4205</v>
      </c>
      <c r="B1708" s="34" t="s">
        <v>46</v>
      </c>
      <c r="C1708" s="35" t="s">
        <v>360</v>
      </c>
      <c r="D1708" s="34">
        <f>CEILING(RIGHT(A1708,3)/VLOOKUP(INT(A1708/1000),辅助表!$A$1:$F$54,5,FALSE),1)*VLOOKUP(INT(A1708/1000),辅助表!$A$1:$F$54,6,FALSE)</f>
        <v>21</v>
      </c>
      <c r="E1708" s="34">
        <v>0</v>
      </c>
      <c r="F1708" s="34">
        <f>ROUND(D1708*VLOOKUP(INT(A1708/1000),辅助表!$A$1:$F$54,5,FALSE),0)/VLOOKUP(INT(A1708/1000),辅助表!$A$1:$F$54,6,FALSE)</f>
        <v>210</v>
      </c>
      <c r="G1708" s="34" t="str">
        <f>VLOOKUP(INT(A1708/1000),辅助表!$A$1:$F$54,4,FALSE)&amp;"+"&amp;(D1708/VLOOKUP(INT(A1708/1000),辅助表!$A$1:$F$54,6,FALSE))&amp;VLOOKUP(INT(A1708/1000),辅助表!$A$1:$G$54,7,FALSE)</f>
        <v>最大魔法+21</v>
      </c>
    </row>
    <row r="1709" spans="1:7">
      <c r="A1709" s="5">
        <v>4206</v>
      </c>
      <c r="B1709" s="34" t="s">
        <v>46</v>
      </c>
      <c r="C1709" s="35" t="s">
        <v>360</v>
      </c>
      <c r="D1709" s="34">
        <f>CEILING(RIGHT(A1709,3)/VLOOKUP(INT(A1709/1000),辅助表!$A$1:$F$54,5,FALSE),1)*VLOOKUP(INT(A1709/1000),辅助表!$A$1:$F$54,6,FALSE)</f>
        <v>21</v>
      </c>
      <c r="E1709" s="34">
        <v>0</v>
      </c>
      <c r="F1709" s="34">
        <f>ROUND(D1709*VLOOKUP(INT(A1709/1000),辅助表!$A$1:$F$54,5,FALSE),0)/VLOOKUP(INT(A1709/1000),辅助表!$A$1:$F$54,6,FALSE)</f>
        <v>210</v>
      </c>
      <c r="G1709" s="34" t="str">
        <f>VLOOKUP(INT(A1709/1000),辅助表!$A$1:$F$54,4,FALSE)&amp;"+"&amp;(D1709/VLOOKUP(INT(A1709/1000),辅助表!$A$1:$F$54,6,FALSE))&amp;VLOOKUP(INT(A1709/1000),辅助表!$A$1:$G$54,7,FALSE)</f>
        <v>最大魔法+21</v>
      </c>
    </row>
    <row r="1710" spans="1:7">
      <c r="A1710" s="5">
        <v>4207</v>
      </c>
      <c r="B1710" s="34" t="s">
        <v>46</v>
      </c>
      <c r="C1710" s="35" t="s">
        <v>360</v>
      </c>
      <c r="D1710" s="34">
        <f>CEILING(RIGHT(A1710,3)/VLOOKUP(INT(A1710/1000),辅助表!$A$1:$F$54,5,FALSE),1)*VLOOKUP(INT(A1710/1000),辅助表!$A$1:$F$54,6,FALSE)</f>
        <v>21</v>
      </c>
      <c r="E1710" s="34">
        <v>0</v>
      </c>
      <c r="F1710" s="34">
        <f>ROUND(D1710*VLOOKUP(INT(A1710/1000),辅助表!$A$1:$F$54,5,FALSE),0)/VLOOKUP(INT(A1710/1000),辅助表!$A$1:$F$54,6,FALSE)</f>
        <v>210</v>
      </c>
      <c r="G1710" s="34" t="str">
        <f>VLOOKUP(INT(A1710/1000),辅助表!$A$1:$F$54,4,FALSE)&amp;"+"&amp;(D1710/VLOOKUP(INT(A1710/1000),辅助表!$A$1:$F$54,6,FALSE))&amp;VLOOKUP(INT(A1710/1000),辅助表!$A$1:$G$54,7,FALSE)</f>
        <v>最大魔法+21</v>
      </c>
    </row>
    <row r="1711" spans="1:7">
      <c r="A1711" s="5">
        <v>4208</v>
      </c>
      <c r="B1711" s="34" t="s">
        <v>46</v>
      </c>
      <c r="C1711" s="35" t="s">
        <v>360</v>
      </c>
      <c r="D1711" s="34">
        <f>CEILING(RIGHT(A1711,3)/VLOOKUP(INT(A1711/1000),辅助表!$A$1:$F$54,5,FALSE),1)*VLOOKUP(INT(A1711/1000),辅助表!$A$1:$F$54,6,FALSE)</f>
        <v>21</v>
      </c>
      <c r="E1711" s="34">
        <v>0</v>
      </c>
      <c r="F1711" s="34">
        <f>ROUND(D1711*VLOOKUP(INT(A1711/1000),辅助表!$A$1:$F$54,5,FALSE),0)/VLOOKUP(INT(A1711/1000),辅助表!$A$1:$F$54,6,FALSE)</f>
        <v>210</v>
      </c>
      <c r="G1711" s="34" t="str">
        <f>VLOOKUP(INT(A1711/1000),辅助表!$A$1:$F$54,4,FALSE)&amp;"+"&amp;(D1711/VLOOKUP(INT(A1711/1000),辅助表!$A$1:$F$54,6,FALSE))&amp;VLOOKUP(INT(A1711/1000),辅助表!$A$1:$G$54,7,FALSE)</f>
        <v>最大魔法+21</v>
      </c>
    </row>
    <row r="1712" spans="1:7">
      <c r="A1712" s="5">
        <v>4209</v>
      </c>
      <c r="B1712" s="34" t="s">
        <v>46</v>
      </c>
      <c r="C1712" s="35" t="s">
        <v>360</v>
      </c>
      <c r="D1712" s="34">
        <f>CEILING(RIGHT(A1712,3)/VLOOKUP(INT(A1712/1000),辅助表!$A$1:$F$54,5,FALSE),1)*VLOOKUP(INT(A1712/1000),辅助表!$A$1:$F$54,6,FALSE)</f>
        <v>21</v>
      </c>
      <c r="E1712" s="34">
        <v>0</v>
      </c>
      <c r="F1712" s="34">
        <f>ROUND(D1712*VLOOKUP(INT(A1712/1000),辅助表!$A$1:$F$54,5,FALSE),0)/VLOOKUP(INT(A1712/1000),辅助表!$A$1:$F$54,6,FALSE)</f>
        <v>210</v>
      </c>
      <c r="G1712" s="34" t="str">
        <f>VLOOKUP(INT(A1712/1000),辅助表!$A$1:$F$54,4,FALSE)&amp;"+"&amp;(D1712/VLOOKUP(INT(A1712/1000),辅助表!$A$1:$F$54,6,FALSE))&amp;VLOOKUP(INT(A1712/1000),辅助表!$A$1:$G$54,7,FALSE)</f>
        <v>最大魔法+21</v>
      </c>
    </row>
    <row r="1713" spans="1:7">
      <c r="A1713" s="5">
        <v>4210</v>
      </c>
      <c r="B1713" s="34" t="s">
        <v>46</v>
      </c>
      <c r="C1713" s="35" t="s">
        <v>360</v>
      </c>
      <c r="D1713" s="34">
        <f>CEILING(RIGHT(A1713,3)/VLOOKUP(INT(A1713/1000),辅助表!$A$1:$F$54,5,FALSE),1)*VLOOKUP(INT(A1713/1000),辅助表!$A$1:$F$54,6,FALSE)</f>
        <v>21</v>
      </c>
      <c r="E1713" s="34">
        <v>0</v>
      </c>
      <c r="F1713" s="34">
        <f>ROUND(D1713*VLOOKUP(INT(A1713/1000),辅助表!$A$1:$F$54,5,FALSE),0)/VLOOKUP(INT(A1713/1000),辅助表!$A$1:$F$54,6,FALSE)</f>
        <v>210</v>
      </c>
      <c r="G1713" s="34" t="str">
        <f>VLOOKUP(INT(A1713/1000),辅助表!$A$1:$F$54,4,FALSE)&amp;"+"&amp;(D1713/VLOOKUP(INT(A1713/1000),辅助表!$A$1:$F$54,6,FALSE))&amp;VLOOKUP(INT(A1713/1000),辅助表!$A$1:$G$54,7,FALSE)</f>
        <v>最大魔法+21</v>
      </c>
    </row>
    <row r="1714" spans="1:7">
      <c r="A1714" s="5">
        <v>4211</v>
      </c>
      <c r="B1714" s="34" t="s">
        <v>46</v>
      </c>
      <c r="C1714" s="35" t="s">
        <v>360</v>
      </c>
      <c r="D1714" s="34">
        <f>CEILING(RIGHT(A1714,3)/VLOOKUP(INT(A1714/1000),辅助表!$A$1:$F$54,5,FALSE),1)*VLOOKUP(INT(A1714/1000),辅助表!$A$1:$F$54,6,FALSE)</f>
        <v>22</v>
      </c>
      <c r="E1714" s="34">
        <v>0</v>
      </c>
      <c r="F1714" s="34">
        <f>ROUND(D1714*VLOOKUP(INT(A1714/1000),辅助表!$A$1:$F$54,5,FALSE),0)/VLOOKUP(INT(A1714/1000),辅助表!$A$1:$F$54,6,FALSE)</f>
        <v>220</v>
      </c>
      <c r="G1714" s="34" t="str">
        <f>VLOOKUP(INT(A1714/1000),辅助表!$A$1:$F$54,4,FALSE)&amp;"+"&amp;(D1714/VLOOKUP(INT(A1714/1000),辅助表!$A$1:$F$54,6,FALSE))&amp;VLOOKUP(INT(A1714/1000),辅助表!$A$1:$G$54,7,FALSE)</f>
        <v>最大魔法+22</v>
      </c>
    </row>
    <row r="1715" spans="1:7">
      <c r="A1715" s="5">
        <v>4212</v>
      </c>
      <c r="B1715" s="34" t="s">
        <v>46</v>
      </c>
      <c r="C1715" s="35" t="s">
        <v>360</v>
      </c>
      <c r="D1715" s="34">
        <f>CEILING(RIGHT(A1715,3)/VLOOKUP(INT(A1715/1000),辅助表!$A$1:$F$54,5,FALSE),1)*VLOOKUP(INT(A1715/1000),辅助表!$A$1:$F$54,6,FALSE)</f>
        <v>22</v>
      </c>
      <c r="E1715" s="34">
        <v>0</v>
      </c>
      <c r="F1715" s="34">
        <f>ROUND(D1715*VLOOKUP(INT(A1715/1000),辅助表!$A$1:$F$54,5,FALSE),0)/VLOOKUP(INT(A1715/1000),辅助表!$A$1:$F$54,6,FALSE)</f>
        <v>220</v>
      </c>
      <c r="G1715" s="34" t="str">
        <f>VLOOKUP(INT(A1715/1000),辅助表!$A$1:$F$54,4,FALSE)&amp;"+"&amp;(D1715/VLOOKUP(INT(A1715/1000),辅助表!$A$1:$F$54,6,FALSE))&amp;VLOOKUP(INT(A1715/1000),辅助表!$A$1:$G$54,7,FALSE)</f>
        <v>最大魔法+22</v>
      </c>
    </row>
    <row r="1716" spans="1:7">
      <c r="A1716" s="5">
        <v>4213</v>
      </c>
      <c r="B1716" s="34" t="s">
        <v>46</v>
      </c>
      <c r="C1716" s="35" t="s">
        <v>360</v>
      </c>
      <c r="D1716" s="34">
        <f>CEILING(RIGHT(A1716,3)/VLOOKUP(INT(A1716/1000),辅助表!$A$1:$F$54,5,FALSE),1)*VLOOKUP(INT(A1716/1000),辅助表!$A$1:$F$54,6,FALSE)</f>
        <v>22</v>
      </c>
      <c r="E1716" s="34">
        <v>0</v>
      </c>
      <c r="F1716" s="34">
        <f>ROUND(D1716*VLOOKUP(INT(A1716/1000),辅助表!$A$1:$F$54,5,FALSE),0)/VLOOKUP(INT(A1716/1000),辅助表!$A$1:$F$54,6,FALSE)</f>
        <v>220</v>
      </c>
      <c r="G1716" s="34" t="str">
        <f>VLOOKUP(INT(A1716/1000),辅助表!$A$1:$F$54,4,FALSE)&amp;"+"&amp;(D1716/VLOOKUP(INT(A1716/1000),辅助表!$A$1:$F$54,6,FALSE))&amp;VLOOKUP(INT(A1716/1000),辅助表!$A$1:$G$54,7,FALSE)</f>
        <v>最大魔法+22</v>
      </c>
    </row>
    <row r="1717" spans="1:7">
      <c r="A1717" s="5">
        <v>4214</v>
      </c>
      <c r="B1717" s="34" t="s">
        <v>46</v>
      </c>
      <c r="C1717" s="35" t="s">
        <v>360</v>
      </c>
      <c r="D1717" s="34">
        <f>CEILING(RIGHT(A1717,3)/VLOOKUP(INT(A1717/1000),辅助表!$A$1:$F$54,5,FALSE),1)*VLOOKUP(INT(A1717/1000),辅助表!$A$1:$F$54,6,FALSE)</f>
        <v>22</v>
      </c>
      <c r="E1717" s="34">
        <v>0</v>
      </c>
      <c r="F1717" s="34">
        <f>ROUND(D1717*VLOOKUP(INT(A1717/1000),辅助表!$A$1:$F$54,5,FALSE),0)/VLOOKUP(INT(A1717/1000),辅助表!$A$1:$F$54,6,FALSE)</f>
        <v>220</v>
      </c>
      <c r="G1717" s="34" t="str">
        <f>VLOOKUP(INT(A1717/1000),辅助表!$A$1:$F$54,4,FALSE)&amp;"+"&amp;(D1717/VLOOKUP(INT(A1717/1000),辅助表!$A$1:$F$54,6,FALSE))&amp;VLOOKUP(INT(A1717/1000),辅助表!$A$1:$G$54,7,FALSE)</f>
        <v>最大魔法+22</v>
      </c>
    </row>
    <row r="1718" spans="1:7">
      <c r="A1718" s="5">
        <v>4215</v>
      </c>
      <c r="B1718" s="34" t="s">
        <v>46</v>
      </c>
      <c r="C1718" s="35" t="s">
        <v>360</v>
      </c>
      <c r="D1718" s="34">
        <f>CEILING(RIGHT(A1718,3)/VLOOKUP(INT(A1718/1000),辅助表!$A$1:$F$54,5,FALSE),1)*VLOOKUP(INT(A1718/1000),辅助表!$A$1:$F$54,6,FALSE)</f>
        <v>22</v>
      </c>
      <c r="E1718" s="34">
        <v>0</v>
      </c>
      <c r="F1718" s="34">
        <f>ROUND(D1718*VLOOKUP(INT(A1718/1000),辅助表!$A$1:$F$54,5,FALSE),0)/VLOOKUP(INT(A1718/1000),辅助表!$A$1:$F$54,6,FALSE)</f>
        <v>220</v>
      </c>
      <c r="G1718" s="34" t="str">
        <f>VLOOKUP(INT(A1718/1000),辅助表!$A$1:$F$54,4,FALSE)&amp;"+"&amp;(D1718/VLOOKUP(INT(A1718/1000),辅助表!$A$1:$F$54,6,FALSE))&amp;VLOOKUP(INT(A1718/1000),辅助表!$A$1:$G$54,7,FALSE)</f>
        <v>最大魔法+22</v>
      </c>
    </row>
    <row r="1719" spans="1:7">
      <c r="A1719" s="5">
        <v>4216</v>
      </c>
      <c r="B1719" s="34" t="s">
        <v>46</v>
      </c>
      <c r="C1719" s="35" t="s">
        <v>360</v>
      </c>
      <c r="D1719" s="34">
        <f>CEILING(RIGHT(A1719,3)/VLOOKUP(INT(A1719/1000),辅助表!$A$1:$F$54,5,FALSE),1)*VLOOKUP(INT(A1719/1000),辅助表!$A$1:$F$54,6,FALSE)</f>
        <v>22</v>
      </c>
      <c r="E1719" s="34">
        <v>0</v>
      </c>
      <c r="F1719" s="34">
        <f>ROUND(D1719*VLOOKUP(INT(A1719/1000),辅助表!$A$1:$F$54,5,FALSE),0)/VLOOKUP(INT(A1719/1000),辅助表!$A$1:$F$54,6,FALSE)</f>
        <v>220</v>
      </c>
      <c r="G1719" s="34" t="str">
        <f>VLOOKUP(INT(A1719/1000),辅助表!$A$1:$F$54,4,FALSE)&amp;"+"&amp;(D1719/VLOOKUP(INT(A1719/1000),辅助表!$A$1:$F$54,6,FALSE))&amp;VLOOKUP(INT(A1719/1000),辅助表!$A$1:$G$54,7,FALSE)</f>
        <v>最大魔法+22</v>
      </c>
    </row>
    <row r="1720" spans="1:7">
      <c r="A1720" s="5">
        <v>4217</v>
      </c>
      <c r="B1720" s="34" t="s">
        <v>46</v>
      </c>
      <c r="C1720" s="35" t="s">
        <v>360</v>
      </c>
      <c r="D1720" s="34">
        <f>CEILING(RIGHT(A1720,3)/VLOOKUP(INT(A1720/1000),辅助表!$A$1:$F$54,5,FALSE),1)*VLOOKUP(INT(A1720/1000),辅助表!$A$1:$F$54,6,FALSE)</f>
        <v>22</v>
      </c>
      <c r="E1720" s="34">
        <v>0</v>
      </c>
      <c r="F1720" s="34">
        <f>ROUND(D1720*VLOOKUP(INT(A1720/1000),辅助表!$A$1:$F$54,5,FALSE),0)/VLOOKUP(INT(A1720/1000),辅助表!$A$1:$F$54,6,FALSE)</f>
        <v>220</v>
      </c>
      <c r="G1720" s="34" t="str">
        <f>VLOOKUP(INT(A1720/1000),辅助表!$A$1:$F$54,4,FALSE)&amp;"+"&amp;(D1720/VLOOKUP(INT(A1720/1000),辅助表!$A$1:$F$54,6,FALSE))&amp;VLOOKUP(INT(A1720/1000),辅助表!$A$1:$G$54,7,FALSE)</f>
        <v>最大魔法+22</v>
      </c>
    </row>
    <row r="1721" spans="1:7">
      <c r="A1721" s="5">
        <v>4218</v>
      </c>
      <c r="B1721" s="34" t="s">
        <v>46</v>
      </c>
      <c r="C1721" s="35" t="s">
        <v>360</v>
      </c>
      <c r="D1721" s="34">
        <f>CEILING(RIGHT(A1721,3)/VLOOKUP(INT(A1721/1000),辅助表!$A$1:$F$54,5,FALSE),1)*VLOOKUP(INT(A1721/1000),辅助表!$A$1:$F$54,6,FALSE)</f>
        <v>22</v>
      </c>
      <c r="E1721" s="34">
        <v>0</v>
      </c>
      <c r="F1721" s="34">
        <f>ROUND(D1721*VLOOKUP(INT(A1721/1000),辅助表!$A$1:$F$54,5,FALSE),0)/VLOOKUP(INT(A1721/1000),辅助表!$A$1:$F$54,6,FALSE)</f>
        <v>220</v>
      </c>
      <c r="G1721" s="34" t="str">
        <f>VLOOKUP(INT(A1721/1000),辅助表!$A$1:$F$54,4,FALSE)&amp;"+"&amp;(D1721/VLOOKUP(INT(A1721/1000),辅助表!$A$1:$F$54,6,FALSE))&amp;VLOOKUP(INT(A1721/1000),辅助表!$A$1:$G$54,7,FALSE)</f>
        <v>最大魔法+22</v>
      </c>
    </row>
    <row r="1722" spans="1:7">
      <c r="A1722" s="5">
        <v>4219</v>
      </c>
      <c r="B1722" s="34" t="s">
        <v>46</v>
      </c>
      <c r="C1722" s="35" t="s">
        <v>360</v>
      </c>
      <c r="D1722" s="34">
        <f>CEILING(RIGHT(A1722,3)/VLOOKUP(INT(A1722/1000),辅助表!$A$1:$F$54,5,FALSE),1)*VLOOKUP(INT(A1722/1000),辅助表!$A$1:$F$54,6,FALSE)</f>
        <v>22</v>
      </c>
      <c r="E1722" s="34">
        <v>0</v>
      </c>
      <c r="F1722" s="34">
        <f>ROUND(D1722*VLOOKUP(INT(A1722/1000),辅助表!$A$1:$F$54,5,FALSE),0)/VLOOKUP(INT(A1722/1000),辅助表!$A$1:$F$54,6,FALSE)</f>
        <v>220</v>
      </c>
      <c r="G1722" s="34" t="str">
        <f>VLOOKUP(INT(A1722/1000),辅助表!$A$1:$F$54,4,FALSE)&amp;"+"&amp;(D1722/VLOOKUP(INT(A1722/1000),辅助表!$A$1:$F$54,6,FALSE))&amp;VLOOKUP(INT(A1722/1000),辅助表!$A$1:$G$54,7,FALSE)</f>
        <v>最大魔法+22</v>
      </c>
    </row>
    <row r="1723" spans="1:7">
      <c r="A1723" s="5">
        <v>4220</v>
      </c>
      <c r="B1723" s="34" t="s">
        <v>46</v>
      </c>
      <c r="C1723" s="35" t="s">
        <v>360</v>
      </c>
      <c r="D1723" s="34">
        <f>CEILING(RIGHT(A1723,3)/VLOOKUP(INT(A1723/1000),辅助表!$A$1:$F$54,5,FALSE),1)*VLOOKUP(INT(A1723/1000),辅助表!$A$1:$F$54,6,FALSE)</f>
        <v>22</v>
      </c>
      <c r="E1723" s="34">
        <v>0</v>
      </c>
      <c r="F1723" s="34">
        <f>ROUND(D1723*VLOOKUP(INT(A1723/1000),辅助表!$A$1:$F$54,5,FALSE),0)/VLOOKUP(INT(A1723/1000),辅助表!$A$1:$F$54,6,FALSE)</f>
        <v>220</v>
      </c>
      <c r="G1723" s="34" t="str">
        <f>VLOOKUP(INT(A1723/1000),辅助表!$A$1:$F$54,4,FALSE)&amp;"+"&amp;(D1723/VLOOKUP(INT(A1723/1000),辅助表!$A$1:$F$54,6,FALSE))&amp;VLOOKUP(INT(A1723/1000),辅助表!$A$1:$G$54,7,FALSE)</f>
        <v>最大魔法+22</v>
      </c>
    </row>
    <row r="1724" spans="1:7">
      <c r="A1724" s="5">
        <v>4221</v>
      </c>
      <c r="B1724" s="34" t="s">
        <v>46</v>
      </c>
      <c r="C1724" s="35" t="s">
        <v>360</v>
      </c>
      <c r="D1724" s="34">
        <f>CEILING(RIGHT(A1724,3)/VLOOKUP(INT(A1724/1000),辅助表!$A$1:$F$54,5,FALSE),1)*VLOOKUP(INT(A1724/1000),辅助表!$A$1:$F$54,6,FALSE)</f>
        <v>23</v>
      </c>
      <c r="E1724" s="34">
        <v>0</v>
      </c>
      <c r="F1724" s="34">
        <f>ROUND(D1724*VLOOKUP(INT(A1724/1000),辅助表!$A$1:$F$54,5,FALSE),0)/VLOOKUP(INT(A1724/1000),辅助表!$A$1:$F$54,6,FALSE)</f>
        <v>230</v>
      </c>
      <c r="G1724" s="34" t="str">
        <f>VLOOKUP(INT(A1724/1000),辅助表!$A$1:$F$54,4,FALSE)&amp;"+"&amp;(D1724/VLOOKUP(INT(A1724/1000),辅助表!$A$1:$F$54,6,FALSE))&amp;VLOOKUP(INT(A1724/1000),辅助表!$A$1:$G$54,7,FALSE)</f>
        <v>最大魔法+23</v>
      </c>
    </row>
    <row r="1725" spans="1:7">
      <c r="A1725" s="5">
        <v>4222</v>
      </c>
      <c r="B1725" s="34" t="s">
        <v>46</v>
      </c>
      <c r="C1725" s="35" t="s">
        <v>360</v>
      </c>
      <c r="D1725" s="34">
        <f>CEILING(RIGHT(A1725,3)/VLOOKUP(INT(A1725/1000),辅助表!$A$1:$F$54,5,FALSE),1)*VLOOKUP(INT(A1725/1000),辅助表!$A$1:$F$54,6,FALSE)</f>
        <v>23</v>
      </c>
      <c r="E1725" s="34">
        <v>0</v>
      </c>
      <c r="F1725" s="34">
        <f>ROUND(D1725*VLOOKUP(INT(A1725/1000),辅助表!$A$1:$F$54,5,FALSE),0)/VLOOKUP(INT(A1725/1000),辅助表!$A$1:$F$54,6,FALSE)</f>
        <v>230</v>
      </c>
      <c r="G1725" s="34" t="str">
        <f>VLOOKUP(INT(A1725/1000),辅助表!$A$1:$F$54,4,FALSE)&amp;"+"&amp;(D1725/VLOOKUP(INT(A1725/1000),辅助表!$A$1:$F$54,6,FALSE))&amp;VLOOKUP(INT(A1725/1000),辅助表!$A$1:$G$54,7,FALSE)</f>
        <v>最大魔法+23</v>
      </c>
    </row>
    <row r="1726" spans="1:7">
      <c r="A1726" s="5">
        <v>4223</v>
      </c>
      <c r="B1726" s="34" t="s">
        <v>46</v>
      </c>
      <c r="C1726" s="35" t="s">
        <v>360</v>
      </c>
      <c r="D1726" s="34">
        <f>CEILING(RIGHT(A1726,3)/VLOOKUP(INT(A1726/1000),辅助表!$A$1:$F$54,5,FALSE),1)*VLOOKUP(INT(A1726/1000),辅助表!$A$1:$F$54,6,FALSE)</f>
        <v>23</v>
      </c>
      <c r="E1726" s="34">
        <v>0</v>
      </c>
      <c r="F1726" s="34">
        <f>ROUND(D1726*VLOOKUP(INT(A1726/1000),辅助表!$A$1:$F$54,5,FALSE),0)/VLOOKUP(INT(A1726/1000),辅助表!$A$1:$F$54,6,FALSE)</f>
        <v>230</v>
      </c>
      <c r="G1726" s="34" t="str">
        <f>VLOOKUP(INT(A1726/1000),辅助表!$A$1:$F$54,4,FALSE)&amp;"+"&amp;(D1726/VLOOKUP(INT(A1726/1000),辅助表!$A$1:$F$54,6,FALSE))&amp;VLOOKUP(INT(A1726/1000),辅助表!$A$1:$G$54,7,FALSE)</f>
        <v>最大魔法+23</v>
      </c>
    </row>
    <row r="1727" spans="1:7">
      <c r="A1727" s="5">
        <v>4224</v>
      </c>
      <c r="B1727" s="34" t="s">
        <v>46</v>
      </c>
      <c r="C1727" s="35" t="s">
        <v>360</v>
      </c>
      <c r="D1727" s="34">
        <f>CEILING(RIGHT(A1727,3)/VLOOKUP(INT(A1727/1000),辅助表!$A$1:$F$54,5,FALSE),1)*VLOOKUP(INT(A1727/1000),辅助表!$A$1:$F$54,6,FALSE)</f>
        <v>23</v>
      </c>
      <c r="E1727" s="34">
        <v>0</v>
      </c>
      <c r="F1727" s="34">
        <f>ROUND(D1727*VLOOKUP(INT(A1727/1000),辅助表!$A$1:$F$54,5,FALSE),0)/VLOOKUP(INT(A1727/1000),辅助表!$A$1:$F$54,6,FALSE)</f>
        <v>230</v>
      </c>
      <c r="G1727" s="34" t="str">
        <f>VLOOKUP(INT(A1727/1000),辅助表!$A$1:$F$54,4,FALSE)&amp;"+"&amp;(D1727/VLOOKUP(INT(A1727/1000),辅助表!$A$1:$F$54,6,FALSE))&amp;VLOOKUP(INT(A1727/1000),辅助表!$A$1:$G$54,7,FALSE)</f>
        <v>最大魔法+23</v>
      </c>
    </row>
    <row r="1728" spans="1:7">
      <c r="A1728" s="5">
        <v>4225</v>
      </c>
      <c r="B1728" s="34" t="s">
        <v>46</v>
      </c>
      <c r="C1728" s="35" t="s">
        <v>360</v>
      </c>
      <c r="D1728" s="34">
        <f>CEILING(RIGHT(A1728,3)/VLOOKUP(INT(A1728/1000),辅助表!$A$1:$F$54,5,FALSE),1)*VLOOKUP(INT(A1728/1000),辅助表!$A$1:$F$54,6,FALSE)</f>
        <v>23</v>
      </c>
      <c r="E1728" s="34">
        <v>0</v>
      </c>
      <c r="F1728" s="34">
        <f>ROUND(D1728*VLOOKUP(INT(A1728/1000),辅助表!$A$1:$F$54,5,FALSE),0)/VLOOKUP(INT(A1728/1000),辅助表!$A$1:$F$54,6,FALSE)</f>
        <v>230</v>
      </c>
      <c r="G1728" s="34" t="str">
        <f>VLOOKUP(INT(A1728/1000),辅助表!$A$1:$F$54,4,FALSE)&amp;"+"&amp;(D1728/VLOOKUP(INT(A1728/1000),辅助表!$A$1:$F$54,6,FALSE))&amp;VLOOKUP(INT(A1728/1000),辅助表!$A$1:$G$54,7,FALSE)</f>
        <v>最大魔法+23</v>
      </c>
    </row>
    <row r="1729" spans="1:7">
      <c r="A1729" s="5">
        <v>4226</v>
      </c>
      <c r="B1729" s="34" t="s">
        <v>46</v>
      </c>
      <c r="C1729" s="35" t="s">
        <v>360</v>
      </c>
      <c r="D1729" s="34">
        <f>CEILING(RIGHT(A1729,3)/VLOOKUP(INT(A1729/1000),辅助表!$A$1:$F$54,5,FALSE),1)*VLOOKUP(INT(A1729/1000),辅助表!$A$1:$F$54,6,FALSE)</f>
        <v>23</v>
      </c>
      <c r="E1729" s="34">
        <v>0</v>
      </c>
      <c r="F1729" s="34">
        <f>ROUND(D1729*VLOOKUP(INT(A1729/1000),辅助表!$A$1:$F$54,5,FALSE),0)/VLOOKUP(INT(A1729/1000),辅助表!$A$1:$F$54,6,FALSE)</f>
        <v>230</v>
      </c>
      <c r="G1729" s="34" t="str">
        <f>VLOOKUP(INT(A1729/1000),辅助表!$A$1:$F$54,4,FALSE)&amp;"+"&amp;(D1729/VLOOKUP(INT(A1729/1000),辅助表!$A$1:$F$54,6,FALSE))&amp;VLOOKUP(INT(A1729/1000),辅助表!$A$1:$G$54,7,FALSE)</f>
        <v>最大魔法+23</v>
      </c>
    </row>
    <row r="1730" spans="1:7">
      <c r="A1730" s="5">
        <v>4227</v>
      </c>
      <c r="B1730" s="34" t="s">
        <v>46</v>
      </c>
      <c r="C1730" s="35" t="s">
        <v>360</v>
      </c>
      <c r="D1730" s="34">
        <f>CEILING(RIGHT(A1730,3)/VLOOKUP(INT(A1730/1000),辅助表!$A$1:$F$54,5,FALSE),1)*VLOOKUP(INT(A1730/1000),辅助表!$A$1:$F$54,6,FALSE)</f>
        <v>23</v>
      </c>
      <c r="E1730" s="34">
        <v>0</v>
      </c>
      <c r="F1730" s="34">
        <f>ROUND(D1730*VLOOKUP(INT(A1730/1000),辅助表!$A$1:$F$54,5,FALSE),0)/VLOOKUP(INT(A1730/1000),辅助表!$A$1:$F$54,6,FALSE)</f>
        <v>230</v>
      </c>
      <c r="G1730" s="34" t="str">
        <f>VLOOKUP(INT(A1730/1000),辅助表!$A$1:$F$54,4,FALSE)&amp;"+"&amp;(D1730/VLOOKUP(INT(A1730/1000),辅助表!$A$1:$F$54,6,FALSE))&amp;VLOOKUP(INT(A1730/1000),辅助表!$A$1:$G$54,7,FALSE)</f>
        <v>最大魔法+23</v>
      </c>
    </row>
    <row r="1731" spans="1:7">
      <c r="A1731" s="5">
        <v>4228</v>
      </c>
      <c r="B1731" s="34" t="s">
        <v>46</v>
      </c>
      <c r="C1731" s="35" t="s">
        <v>360</v>
      </c>
      <c r="D1731" s="34">
        <f>CEILING(RIGHT(A1731,3)/VLOOKUP(INT(A1731/1000),辅助表!$A$1:$F$54,5,FALSE),1)*VLOOKUP(INT(A1731/1000),辅助表!$A$1:$F$54,6,FALSE)</f>
        <v>23</v>
      </c>
      <c r="E1731" s="34">
        <v>0</v>
      </c>
      <c r="F1731" s="34">
        <f>ROUND(D1731*VLOOKUP(INT(A1731/1000),辅助表!$A$1:$F$54,5,FALSE),0)/VLOOKUP(INT(A1731/1000),辅助表!$A$1:$F$54,6,FALSE)</f>
        <v>230</v>
      </c>
      <c r="G1731" s="34" t="str">
        <f>VLOOKUP(INT(A1731/1000),辅助表!$A$1:$F$54,4,FALSE)&amp;"+"&amp;(D1731/VLOOKUP(INT(A1731/1000),辅助表!$A$1:$F$54,6,FALSE))&amp;VLOOKUP(INT(A1731/1000),辅助表!$A$1:$G$54,7,FALSE)</f>
        <v>最大魔法+23</v>
      </c>
    </row>
    <row r="1732" spans="1:7">
      <c r="A1732" s="5">
        <v>4229</v>
      </c>
      <c r="B1732" s="34" t="s">
        <v>46</v>
      </c>
      <c r="C1732" s="35" t="s">
        <v>360</v>
      </c>
      <c r="D1732" s="34">
        <f>CEILING(RIGHT(A1732,3)/VLOOKUP(INT(A1732/1000),辅助表!$A$1:$F$54,5,FALSE),1)*VLOOKUP(INT(A1732/1000),辅助表!$A$1:$F$54,6,FALSE)</f>
        <v>23</v>
      </c>
      <c r="E1732" s="34">
        <v>0</v>
      </c>
      <c r="F1732" s="34">
        <f>ROUND(D1732*VLOOKUP(INT(A1732/1000),辅助表!$A$1:$F$54,5,FALSE),0)/VLOOKUP(INT(A1732/1000),辅助表!$A$1:$F$54,6,FALSE)</f>
        <v>230</v>
      </c>
      <c r="G1732" s="34" t="str">
        <f>VLOOKUP(INT(A1732/1000),辅助表!$A$1:$F$54,4,FALSE)&amp;"+"&amp;(D1732/VLOOKUP(INT(A1732/1000),辅助表!$A$1:$F$54,6,FALSE))&amp;VLOOKUP(INT(A1732/1000),辅助表!$A$1:$G$54,7,FALSE)</f>
        <v>最大魔法+23</v>
      </c>
    </row>
    <row r="1733" spans="1:7">
      <c r="A1733" s="5">
        <v>4230</v>
      </c>
      <c r="B1733" s="34" t="s">
        <v>46</v>
      </c>
      <c r="C1733" s="35" t="s">
        <v>360</v>
      </c>
      <c r="D1733" s="34">
        <f>CEILING(RIGHT(A1733,3)/VLOOKUP(INT(A1733/1000),辅助表!$A$1:$F$54,5,FALSE),1)*VLOOKUP(INT(A1733/1000),辅助表!$A$1:$F$54,6,FALSE)</f>
        <v>23</v>
      </c>
      <c r="E1733" s="34">
        <v>0</v>
      </c>
      <c r="F1733" s="34">
        <f>ROUND(D1733*VLOOKUP(INT(A1733/1000),辅助表!$A$1:$F$54,5,FALSE),0)/VLOOKUP(INT(A1733/1000),辅助表!$A$1:$F$54,6,FALSE)</f>
        <v>230</v>
      </c>
      <c r="G1733" s="34" t="str">
        <f>VLOOKUP(INT(A1733/1000),辅助表!$A$1:$F$54,4,FALSE)&amp;"+"&amp;(D1733/VLOOKUP(INT(A1733/1000),辅助表!$A$1:$F$54,6,FALSE))&amp;VLOOKUP(INT(A1733/1000),辅助表!$A$1:$G$54,7,FALSE)</f>
        <v>最大魔法+23</v>
      </c>
    </row>
    <row r="1734" spans="1:7">
      <c r="A1734" s="5">
        <v>4231</v>
      </c>
      <c r="B1734" s="34" t="s">
        <v>46</v>
      </c>
      <c r="C1734" s="35" t="s">
        <v>360</v>
      </c>
      <c r="D1734" s="34">
        <f>CEILING(RIGHT(A1734,3)/VLOOKUP(INT(A1734/1000),辅助表!$A$1:$F$54,5,FALSE),1)*VLOOKUP(INT(A1734/1000),辅助表!$A$1:$F$54,6,FALSE)</f>
        <v>24</v>
      </c>
      <c r="E1734" s="34">
        <v>0</v>
      </c>
      <c r="F1734" s="34">
        <f>ROUND(D1734*VLOOKUP(INT(A1734/1000),辅助表!$A$1:$F$54,5,FALSE),0)/VLOOKUP(INT(A1734/1000),辅助表!$A$1:$F$54,6,FALSE)</f>
        <v>240</v>
      </c>
      <c r="G1734" s="34" t="str">
        <f>VLOOKUP(INT(A1734/1000),辅助表!$A$1:$F$54,4,FALSE)&amp;"+"&amp;(D1734/VLOOKUP(INT(A1734/1000),辅助表!$A$1:$F$54,6,FALSE))&amp;VLOOKUP(INT(A1734/1000),辅助表!$A$1:$G$54,7,FALSE)</f>
        <v>最大魔法+24</v>
      </c>
    </row>
    <row r="1735" spans="1:7">
      <c r="A1735" s="5">
        <v>4232</v>
      </c>
      <c r="B1735" s="34" t="s">
        <v>46</v>
      </c>
      <c r="C1735" s="35" t="s">
        <v>360</v>
      </c>
      <c r="D1735" s="34">
        <f>CEILING(RIGHT(A1735,3)/VLOOKUP(INT(A1735/1000),辅助表!$A$1:$F$54,5,FALSE),1)*VLOOKUP(INT(A1735/1000),辅助表!$A$1:$F$54,6,FALSE)</f>
        <v>24</v>
      </c>
      <c r="E1735" s="34">
        <v>0</v>
      </c>
      <c r="F1735" s="34">
        <f>ROUND(D1735*VLOOKUP(INT(A1735/1000),辅助表!$A$1:$F$54,5,FALSE),0)/VLOOKUP(INT(A1735/1000),辅助表!$A$1:$F$54,6,FALSE)</f>
        <v>240</v>
      </c>
      <c r="G1735" s="34" t="str">
        <f>VLOOKUP(INT(A1735/1000),辅助表!$A$1:$F$54,4,FALSE)&amp;"+"&amp;(D1735/VLOOKUP(INT(A1735/1000),辅助表!$A$1:$F$54,6,FALSE))&amp;VLOOKUP(INT(A1735/1000),辅助表!$A$1:$G$54,7,FALSE)</f>
        <v>最大魔法+24</v>
      </c>
    </row>
    <row r="1736" spans="1:7">
      <c r="A1736" s="5">
        <v>4233</v>
      </c>
      <c r="B1736" s="34" t="s">
        <v>46</v>
      </c>
      <c r="C1736" s="35" t="s">
        <v>360</v>
      </c>
      <c r="D1736" s="34">
        <f>CEILING(RIGHT(A1736,3)/VLOOKUP(INT(A1736/1000),辅助表!$A$1:$F$54,5,FALSE),1)*VLOOKUP(INT(A1736/1000),辅助表!$A$1:$F$54,6,FALSE)</f>
        <v>24</v>
      </c>
      <c r="E1736" s="34">
        <v>0</v>
      </c>
      <c r="F1736" s="34">
        <f>ROUND(D1736*VLOOKUP(INT(A1736/1000),辅助表!$A$1:$F$54,5,FALSE),0)/VLOOKUP(INT(A1736/1000),辅助表!$A$1:$F$54,6,FALSE)</f>
        <v>240</v>
      </c>
      <c r="G1736" s="34" t="str">
        <f>VLOOKUP(INT(A1736/1000),辅助表!$A$1:$F$54,4,FALSE)&amp;"+"&amp;(D1736/VLOOKUP(INT(A1736/1000),辅助表!$A$1:$F$54,6,FALSE))&amp;VLOOKUP(INT(A1736/1000),辅助表!$A$1:$G$54,7,FALSE)</f>
        <v>最大魔法+24</v>
      </c>
    </row>
    <row r="1737" spans="1:7">
      <c r="A1737" s="5">
        <v>4234</v>
      </c>
      <c r="B1737" s="34" t="s">
        <v>46</v>
      </c>
      <c r="C1737" s="35" t="s">
        <v>360</v>
      </c>
      <c r="D1737" s="34">
        <f>CEILING(RIGHT(A1737,3)/VLOOKUP(INT(A1737/1000),辅助表!$A$1:$F$54,5,FALSE),1)*VLOOKUP(INT(A1737/1000),辅助表!$A$1:$F$54,6,FALSE)</f>
        <v>24</v>
      </c>
      <c r="E1737" s="34">
        <v>0</v>
      </c>
      <c r="F1737" s="34">
        <f>ROUND(D1737*VLOOKUP(INT(A1737/1000),辅助表!$A$1:$F$54,5,FALSE),0)/VLOOKUP(INT(A1737/1000),辅助表!$A$1:$F$54,6,FALSE)</f>
        <v>240</v>
      </c>
      <c r="G1737" s="34" t="str">
        <f>VLOOKUP(INT(A1737/1000),辅助表!$A$1:$F$54,4,FALSE)&amp;"+"&amp;(D1737/VLOOKUP(INT(A1737/1000),辅助表!$A$1:$F$54,6,FALSE))&amp;VLOOKUP(INT(A1737/1000),辅助表!$A$1:$G$54,7,FALSE)</f>
        <v>最大魔法+24</v>
      </c>
    </row>
    <row r="1738" spans="1:7">
      <c r="A1738" s="5">
        <v>4235</v>
      </c>
      <c r="B1738" s="34" t="s">
        <v>46</v>
      </c>
      <c r="C1738" s="35" t="s">
        <v>360</v>
      </c>
      <c r="D1738" s="34">
        <f>CEILING(RIGHT(A1738,3)/VLOOKUP(INT(A1738/1000),辅助表!$A$1:$F$54,5,FALSE),1)*VLOOKUP(INT(A1738/1000),辅助表!$A$1:$F$54,6,FALSE)</f>
        <v>24</v>
      </c>
      <c r="E1738" s="34">
        <v>0</v>
      </c>
      <c r="F1738" s="34">
        <f>ROUND(D1738*VLOOKUP(INT(A1738/1000),辅助表!$A$1:$F$54,5,FALSE),0)/VLOOKUP(INT(A1738/1000),辅助表!$A$1:$F$54,6,FALSE)</f>
        <v>240</v>
      </c>
      <c r="G1738" s="34" t="str">
        <f>VLOOKUP(INT(A1738/1000),辅助表!$A$1:$F$54,4,FALSE)&amp;"+"&amp;(D1738/VLOOKUP(INT(A1738/1000),辅助表!$A$1:$F$54,6,FALSE))&amp;VLOOKUP(INT(A1738/1000),辅助表!$A$1:$G$54,7,FALSE)</f>
        <v>最大魔法+24</v>
      </c>
    </row>
    <row r="1739" spans="1:7">
      <c r="A1739" s="5">
        <v>4236</v>
      </c>
      <c r="B1739" s="34" t="s">
        <v>46</v>
      </c>
      <c r="C1739" s="35" t="s">
        <v>360</v>
      </c>
      <c r="D1739" s="34">
        <f>CEILING(RIGHT(A1739,3)/VLOOKUP(INT(A1739/1000),辅助表!$A$1:$F$54,5,FALSE),1)*VLOOKUP(INT(A1739/1000),辅助表!$A$1:$F$54,6,FALSE)</f>
        <v>24</v>
      </c>
      <c r="E1739" s="34">
        <v>0</v>
      </c>
      <c r="F1739" s="34">
        <f>ROUND(D1739*VLOOKUP(INT(A1739/1000),辅助表!$A$1:$F$54,5,FALSE),0)/VLOOKUP(INT(A1739/1000),辅助表!$A$1:$F$54,6,FALSE)</f>
        <v>240</v>
      </c>
      <c r="G1739" s="34" t="str">
        <f>VLOOKUP(INT(A1739/1000),辅助表!$A$1:$F$54,4,FALSE)&amp;"+"&amp;(D1739/VLOOKUP(INT(A1739/1000),辅助表!$A$1:$F$54,6,FALSE))&amp;VLOOKUP(INT(A1739/1000),辅助表!$A$1:$G$54,7,FALSE)</f>
        <v>最大魔法+24</v>
      </c>
    </row>
    <row r="1740" spans="1:7">
      <c r="A1740" s="5">
        <v>4237</v>
      </c>
      <c r="B1740" s="34" t="s">
        <v>46</v>
      </c>
      <c r="C1740" s="35" t="s">
        <v>360</v>
      </c>
      <c r="D1740" s="34">
        <f>CEILING(RIGHT(A1740,3)/VLOOKUP(INT(A1740/1000),辅助表!$A$1:$F$54,5,FALSE),1)*VLOOKUP(INT(A1740/1000),辅助表!$A$1:$F$54,6,FALSE)</f>
        <v>24</v>
      </c>
      <c r="E1740" s="34">
        <v>0</v>
      </c>
      <c r="F1740" s="34">
        <f>ROUND(D1740*VLOOKUP(INT(A1740/1000),辅助表!$A$1:$F$54,5,FALSE),0)/VLOOKUP(INT(A1740/1000),辅助表!$A$1:$F$54,6,FALSE)</f>
        <v>240</v>
      </c>
      <c r="G1740" s="34" t="str">
        <f>VLOOKUP(INT(A1740/1000),辅助表!$A$1:$F$54,4,FALSE)&amp;"+"&amp;(D1740/VLOOKUP(INT(A1740/1000),辅助表!$A$1:$F$54,6,FALSE))&amp;VLOOKUP(INT(A1740/1000),辅助表!$A$1:$G$54,7,FALSE)</f>
        <v>最大魔法+24</v>
      </c>
    </row>
    <row r="1741" spans="1:7">
      <c r="A1741" s="5">
        <v>4238</v>
      </c>
      <c r="B1741" s="34" t="s">
        <v>46</v>
      </c>
      <c r="C1741" s="35" t="s">
        <v>360</v>
      </c>
      <c r="D1741" s="34">
        <f>CEILING(RIGHT(A1741,3)/VLOOKUP(INT(A1741/1000),辅助表!$A$1:$F$54,5,FALSE),1)*VLOOKUP(INT(A1741/1000),辅助表!$A$1:$F$54,6,FALSE)</f>
        <v>24</v>
      </c>
      <c r="E1741" s="34">
        <v>0</v>
      </c>
      <c r="F1741" s="34">
        <f>ROUND(D1741*VLOOKUP(INT(A1741/1000),辅助表!$A$1:$F$54,5,FALSE),0)/VLOOKUP(INT(A1741/1000),辅助表!$A$1:$F$54,6,FALSE)</f>
        <v>240</v>
      </c>
      <c r="G1741" s="34" t="str">
        <f>VLOOKUP(INT(A1741/1000),辅助表!$A$1:$F$54,4,FALSE)&amp;"+"&amp;(D1741/VLOOKUP(INT(A1741/1000),辅助表!$A$1:$F$54,6,FALSE))&amp;VLOOKUP(INT(A1741/1000),辅助表!$A$1:$G$54,7,FALSE)</f>
        <v>最大魔法+24</v>
      </c>
    </row>
    <row r="1742" spans="1:7">
      <c r="A1742" s="5">
        <v>4239</v>
      </c>
      <c r="B1742" s="34" t="s">
        <v>46</v>
      </c>
      <c r="C1742" s="35" t="s">
        <v>360</v>
      </c>
      <c r="D1742" s="34">
        <f>CEILING(RIGHT(A1742,3)/VLOOKUP(INT(A1742/1000),辅助表!$A$1:$F$54,5,FALSE),1)*VLOOKUP(INT(A1742/1000),辅助表!$A$1:$F$54,6,FALSE)</f>
        <v>24</v>
      </c>
      <c r="E1742" s="34">
        <v>0</v>
      </c>
      <c r="F1742" s="34">
        <f>ROUND(D1742*VLOOKUP(INT(A1742/1000),辅助表!$A$1:$F$54,5,FALSE),0)/VLOOKUP(INT(A1742/1000),辅助表!$A$1:$F$54,6,FALSE)</f>
        <v>240</v>
      </c>
      <c r="G1742" s="34" t="str">
        <f>VLOOKUP(INT(A1742/1000),辅助表!$A$1:$F$54,4,FALSE)&amp;"+"&amp;(D1742/VLOOKUP(INT(A1742/1000),辅助表!$A$1:$F$54,6,FALSE))&amp;VLOOKUP(INT(A1742/1000),辅助表!$A$1:$G$54,7,FALSE)</f>
        <v>最大魔法+24</v>
      </c>
    </row>
    <row r="1743" spans="1:7">
      <c r="A1743" s="5">
        <v>4240</v>
      </c>
      <c r="B1743" s="34" t="s">
        <v>46</v>
      </c>
      <c r="C1743" s="35" t="s">
        <v>360</v>
      </c>
      <c r="D1743" s="34">
        <f>CEILING(RIGHT(A1743,3)/VLOOKUP(INT(A1743/1000),辅助表!$A$1:$F$54,5,FALSE),1)*VLOOKUP(INT(A1743/1000),辅助表!$A$1:$F$54,6,FALSE)</f>
        <v>24</v>
      </c>
      <c r="E1743" s="34">
        <v>0</v>
      </c>
      <c r="F1743" s="34">
        <f>ROUND(D1743*VLOOKUP(INT(A1743/1000),辅助表!$A$1:$F$54,5,FALSE),0)/VLOOKUP(INT(A1743/1000),辅助表!$A$1:$F$54,6,FALSE)</f>
        <v>240</v>
      </c>
      <c r="G1743" s="34" t="str">
        <f>VLOOKUP(INT(A1743/1000),辅助表!$A$1:$F$54,4,FALSE)&amp;"+"&amp;(D1743/VLOOKUP(INT(A1743/1000),辅助表!$A$1:$F$54,6,FALSE))&amp;VLOOKUP(INT(A1743/1000),辅助表!$A$1:$G$54,7,FALSE)</f>
        <v>最大魔法+24</v>
      </c>
    </row>
    <row r="1744" spans="1:7">
      <c r="A1744" s="5">
        <v>4241</v>
      </c>
      <c r="B1744" s="34" t="s">
        <v>46</v>
      </c>
      <c r="C1744" s="35" t="s">
        <v>360</v>
      </c>
      <c r="D1744" s="34">
        <f>CEILING(RIGHT(A1744,3)/VLOOKUP(INT(A1744/1000),辅助表!$A$1:$F$54,5,FALSE),1)*VLOOKUP(INT(A1744/1000),辅助表!$A$1:$F$54,6,FALSE)</f>
        <v>25</v>
      </c>
      <c r="E1744" s="34">
        <v>0</v>
      </c>
      <c r="F1744" s="34">
        <f>ROUND(D1744*VLOOKUP(INT(A1744/1000),辅助表!$A$1:$F$54,5,FALSE),0)/VLOOKUP(INT(A1744/1000),辅助表!$A$1:$F$54,6,FALSE)</f>
        <v>250</v>
      </c>
      <c r="G1744" s="34" t="str">
        <f>VLOOKUP(INT(A1744/1000),辅助表!$A$1:$F$54,4,FALSE)&amp;"+"&amp;(D1744/VLOOKUP(INT(A1744/1000),辅助表!$A$1:$F$54,6,FALSE))&amp;VLOOKUP(INT(A1744/1000),辅助表!$A$1:$G$54,7,FALSE)</f>
        <v>最大魔法+25</v>
      </c>
    </row>
    <row r="1745" spans="1:7">
      <c r="A1745" s="5">
        <v>4242</v>
      </c>
      <c r="B1745" s="34" t="s">
        <v>46</v>
      </c>
      <c r="C1745" s="35" t="s">
        <v>360</v>
      </c>
      <c r="D1745" s="34">
        <f>CEILING(RIGHT(A1745,3)/VLOOKUP(INT(A1745/1000),辅助表!$A$1:$F$54,5,FALSE),1)*VLOOKUP(INT(A1745/1000),辅助表!$A$1:$F$54,6,FALSE)</f>
        <v>25</v>
      </c>
      <c r="E1745" s="34">
        <v>0</v>
      </c>
      <c r="F1745" s="34">
        <f>ROUND(D1745*VLOOKUP(INT(A1745/1000),辅助表!$A$1:$F$54,5,FALSE),0)/VLOOKUP(INT(A1745/1000),辅助表!$A$1:$F$54,6,FALSE)</f>
        <v>250</v>
      </c>
      <c r="G1745" s="34" t="str">
        <f>VLOOKUP(INT(A1745/1000),辅助表!$A$1:$F$54,4,FALSE)&amp;"+"&amp;(D1745/VLOOKUP(INT(A1745/1000),辅助表!$A$1:$F$54,6,FALSE))&amp;VLOOKUP(INT(A1745/1000),辅助表!$A$1:$G$54,7,FALSE)</f>
        <v>最大魔法+25</v>
      </c>
    </row>
    <row r="1746" spans="1:7">
      <c r="A1746" s="5">
        <v>4243</v>
      </c>
      <c r="B1746" s="34" t="s">
        <v>46</v>
      </c>
      <c r="C1746" s="35" t="s">
        <v>360</v>
      </c>
      <c r="D1746" s="34">
        <f>CEILING(RIGHT(A1746,3)/VLOOKUP(INT(A1746/1000),辅助表!$A$1:$F$54,5,FALSE),1)*VLOOKUP(INT(A1746/1000),辅助表!$A$1:$F$54,6,FALSE)</f>
        <v>25</v>
      </c>
      <c r="E1746" s="34">
        <v>0</v>
      </c>
      <c r="F1746" s="34">
        <f>ROUND(D1746*VLOOKUP(INT(A1746/1000),辅助表!$A$1:$F$54,5,FALSE),0)/VLOOKUP(INT(A1746/1000),辅助表!$A$1:$F$54,6,FALSE)</f>
        <v>250</v>
      </c>
      <c r="G1746" s="34" t="str">
        <f>VLOOKUP(INT(A1746/1000),辅助表!$A$1:$F$54,4,FALSE)&amp;"+"&amp;(D1746/VLOOKUP(INT(A1746/1000),辅助表!$A$1:$F$54,6,FALSE))&amp;VLOOKUP(INT(A1746/1000),辅助表!$A$1:$G$54,7,FALSE)</f>
        <v>最大魔法+25</v>
      </c>
    </row>
    <row r="1747" spans="1:7">
      <c r="A1747" s="5">
        <v>4244</v>
      </c>
      <c r="B1747" s="34" t="s">
        <v>46</v>
      </c>
      <c r="C1747" s="35" t="s">
        <v>360</v>
      </c>
      <c r="D1747" s="34">
        <f>CEILING(RIGHT(A1747,3)/VLOOKUP(INT(A1747/1000),辅助表!$A$1:$F$54,5,FALSE),1)*VLOOKUP(INT(A1747/1000),辅助表!$A$1:$F$54,6,FALSE)</f>
        <v>25</v>
      </c>
      <c r="E1747" s="34">
        <v>0</v>
      </c>
      <c r="F1747" s="34">
        <f>ROUND(D1747*VLOOKUP(INT(A1747/1000),辅助表!$A$1:$F$54,5,FALSE),0)/VLOOKUP(INT(A1747/1000),辅助表!$A$1:$F$54,6,FALSE)</f>
        <v>250</v>
      </c>
      <c r="G1747" s="34" t="str">
        <f>VLOOKUP(INT(A1747/1000),辅助表!$A$1:$F$54,4,FALSE)&amp;"+"&amp;(D1747/VLOOKUP(INT(A1747/1000),辅助表!$A$1:$F$54,6,FALSE))&amp;VLOOKUP(INT(A1747/1000),辅助表!$A$1:$G$54,7,FALSE)</f>
        <v>最大魔法+25</v>
      </c>
    </row>
    <row r="1748" spans="1:7">
      <c r="A1748" s="5">
        <v>4245</v>
      </c>
      <c r="B1748" s="34" t="s">
        <v>46</v>
      </c>
      <c r="C1748" s="35" t="s">
        <v>360</v>
      </c>
      <c r="D1748" s="34">
        <f>CEILING(RIGHT(A1748,3)/VLOOKUP(INT(A1748/1000),辅助表!$A$1:$F$54,5,FALSE),1)*VLOOKUP(INT(A1748/1000),辅助表!$A$1:$F$54,6,FALSE)</f>
        <v>25</v>
      </c>
      <c r="E1748" s="34">
        <v>0</v>
      </c>
      <c r="F1748" s="34">
        <f>ROUND(D1748*VLOOKUP(INT(A1748/1000),辅助表!$A$1:$F$54,5,FALSE),0)/VLOOKUP(INT(A1748/1000),辅助表!$A$1:$F$54,6,FALSE)</f>
        <v>250</v>
      </c>
      <c r="G1748" s="34" t="str">
        <f>VLOOKUP(INT(A1748/1000),辅助表!$A$1:$F$54,4,FALSE)&amp;"+"&amp;(D1748/VLOOKUP(INT(A1748/1000),辅助表!$A$1:$F$54,6,FALSE))&amp;VLOOKUP(INT(A1748/1000),辅助表!$A$1:$G$54,7,FALSE)</f>
        <v>最大魔法+25</v>
      </c>
    </row>
    <row r="1749" spans="1:7">
      <c r="A1749" s="5">
        <v>4246</v>
      </c>
      <c r="B1749" s="34" t="s">
        <v>46</v>
      </c>
      <c r="C1749" s="35" t="s">
        <v>360</v>
      </c>
      <c r="D1749" s="34">
        <f>CEILING(RIGHT(A1749,3)/VLOOKUP(INT(A1749/1000),辅助表!$A$1:$F$54,5,FALSE),1)*VLOOKUP(INT(A1749/1000),辅助表!$A$1:$F$54,6,FALSE)</f>
        <v>25</v>
      </c>
      <c r="E1749" s="34">
        <v>0</v>
      </c>
      <c r="F1749" s="34">
        <f>ROUND(D1749*VLOOKUP(INT(A1749/1000),辅助表!$A$1:$F$54,5,FALSE),0)/VLOOKUP(INT(A1749/1000),辅助表!$A$1:$F$54,6,FALSE)</f>
        <v>250</v>
      </c>
      <c r="G1749" s="34" t="str">
        <f>VLOOKUP(INT(A1749/1000),辅助表!$A$1:$F$54,4,FALSE)&amp;"+"&amp;(D1749/VLOOKUP(INT(A1749/1000),辅助表!$A$1:$F$54,6,FALSE))&amp;VLOOKUP(INT(A1749/1000),辅助表!$A$1:$G$54,7,FALSE)</f>
        <v>最大魔法+25</v>
      </c>
    </row>
    <row r="1750" spans="1:7">
      <c r="A1750" s="5">
        <v>4247</v>
      </c>
      <c r="B1750" s="34" t="s">
        <v>46</v>
      </c>
      <c r="C1750" s="35" t="s">
        <v>360</v>
      </c>
      <c r="D1750" s="34">
        <f>CEILING(RIGHT(A1750,3)/VLOOKUP(INT(A1750/1000),辅助表!$A$1:$F$54,5,FALSE),1)*VLOOKUP(INT(A1750/1000),辅助表!$A$1:$F$54,6,FALSE)</f>
        <v>25</v>
      </c>
      <c r="E1750" s="34">
        <v>0</v>
      </c>
      <c r="F1750" s="34">
        <f>ROUND(D1750*VLOOKUP(INT(A1750/1000),辅助表!$A$1:$F$54,5,FALSE),0)/VLOOKUP(INT(A1750/1000),辅助表!$A$1:$F$54,6,FALSE)</f>
        <v>250</v>
      </c>
      <c r="G1750" s="34" t="str">
        <f>VLOOKUP(INT(A1750/1000),辅助表!$A$1:$F$54,4,FALSE)&amp;"+"&amp;(D1750/VLOOKUP(INT(A1750/1000),辅助表!$A$1:$F$54,6,FALSE))&amp;VLOOKUP(INT(A1750/1000),辅助表!$A$1:$G$54,7,FALSE)</f>
        <v>最大魔法+25</v>
      </c>
    </row>
    <row r="1751" spans="1:7">
      <c r="A1751" s="5">
        <v>4248</v>
      </c>
      <c r="B1751" s="34" t="s">
        <v>46</v>
      </c>
      <c r="C1751" s="35" t="s">
        <v>360</v>
      </c>
      <c r="D1751" s="34">
        <f>CEILING(RIGHT(A1751,3)/VLOOKUP(INT(A1751/1000),辅助表!$A$1:$F$54,5,FALSE),1)*VLOOKUP(INT(A1751/1000),辅助表!$A$1:$F$54,6,FALSE)</f>
        <v>25</v>
      </c>
      <c r="E1751" s="34">
        <v>0</v>
      </c>
      <c r="F1751" s="34">
        <f>ROUND(D1751*VLOOKUP(INT(A1751/1000),辅助表!$A$1:$F$54,5,FALSE),0)/VLOOKUP(INT(A1751/1000),辅助表!$A$1:$F$54,6,FALSE)</f>
        <v>250</v>
      </c>
      <c r="G1751" s="34" t="str">
        <f>VLOOKUP(INT(A1751/1000),辅助表!$A$1:$F$54,4,FALSE)&amp;"+"&amp;(D1751/VLOOKUP(INT(A1751/1000),辅助表!$A$1:$F$54,6,FALSE))&amp;VLOOKUP(INT(A1751/1000),辅助表!$A$1:$G$54,7,FALSE)</f>
        <v>最大魔法+25</v>
      </c>
    </row>
    <row r="1752" spans="1:7">
      <c r="A1752" s="5">
        <v>4249</v>
      </c>
      <c r="B1752" s="34" t="s">
        <v>46</v>
      </c>
      <c r="C1752" s="35" t="s">
        <v>360</v>
      </c>
      <c r="D1752" s="34">
        <f>CEILING(RIGHT(A1752,3)/VLOOKUP(INT(A1752/1000),辅助表!$A$1:$F$54,5,FALSE),1)*VLOOKUP(INT(A1752/1000),辅助表!$A$1:$F$54,6,FALSE)</f>
        <v>25</v>
      </c>
      <c r="E1752" s="34">
        <v>0</v>
      </c>
      <c r="F1752" s="34">
        <f>ROUND(D1752*VLOOKUP(INT(A1752/1000),辅助表!$A$1:$F$54,5,FALSE),0)/VLOOKUP(INT(A1752/1000),辅助表!$A$1:$F$54,6,FALSE)</f>
        <v>250</v>
      </c>
      <c r="G1752" s="34" t="str">
        <f>VLOOKUP(INT(A1752/1000),辅助表!$A$1:$F$54,4,FALSE)&amp;"+"&amp;(D1752/VLOOKUP(INT(A1752/1000),辅助表!$A$1:$F$54,6,FALSE))&amp;VLOOKUP(INT(A1752/1000),辅助表!$A$1:$G$54,7,FALSE)</f>
        <v>最大魔法+25</v>
      </c>
    </row>
    <row r="1753" spans="1:7">
      <c r="A1753" s="5">
        <v>4250</v>
      </c>
      <c r="B1753" s="34" t="s">
        <v>46</v>
      </c>
      <c r="C1753" s="35" t="s">
        <v>360</v>
      </c>
      <c r="D1753" s="34">
        <f>CEILING(RIGHT(A1753,3)/VLOOKUP(INT(A1753/1000),辅助表!$A$1:$F$54,5,FALSE),1)*VLOOKUP(INT(A1753/1000),辅助表!$A$1:$F$54,6,FALSE)</f>
        <v>25</v>
      </c>
      <c r="E1753" s="34">
        <v>0</v>
      </c>
      <c r="F1753" s="34">
        <f>ROUND(D1753*VLOOKUP(INT(A1753/1000),辅助表!$A$1:$F$54,5,FALSE),0)/VLOOKUP(INT(A1753/1000),辅助表!$A$1:$F$54,6,FALSE)</f>
        <v>250</v>
      </c>
      <c r="G1753" s="34" t="str">
        <f>VLOOKUP(INT(A1753/1000),辅助表!$A$1:$F$54,4,FALSE)&amp;"+"&amp;(D1753/VLOOKUP(INT(A1753/1000),辅助表!$A$1:$F$54,6,FALSE))&amp;VLOOKUP(INT(A1753/1000),辅助表!$A$1:$G$54,7,FALSE)</f>
        <v>最大魔法+25</v>
      </c>
    </row>
    <row r="1754" spans="1:7">
      <c r="A1754" s="5">
        <v>4251</v>
      </c>
      <c r="B1754" s="34" t="s">
        <v>46</v>
      </c>
      <c r="C1754" s="35" t="s">
        <v>360</v>
      </c>
      <c r="D1754" s="34">
        <f>CEILING(RIGHT(A1754,3)/VLOOKUP(INT(A1754/1000),辅助表!$A$1:$F$54,5,FALSE),1)*VLOOKUP(INT(A1754/1000),辅助表!$A$1:$F$54,6,FALSE)</f>
        <v>26</v>
      </c>
      <c r="E1754" s="34">
        <v>0</v>
      </c>
      <c r="F1754" s="34">
        <f>ROUND(D1754*VLOOKUP(INT(A1754/1000),辅助表!$A$1:$F$54,5,FALSE),0)/VLOOKUP(INT(A1754/1000),辅助表!$A$1:$F$54,6,FALSE)</f>
        <v>260</v>
      </c>
      <c r="G1754" s="34" t="str">
        <f>VLOOKUP(INT(A1754/1000),辅助表!$A$1:$F$54,4,FALSE)&amp;"+"&amp;(D1754/VLOOKUP(INT(A1754/1000),辅助表!$A$1:$F$54,6,FALSE))&amp;VLOOKUP(INT(A1754/1000),辅助表!$A$1:$G$54,7,FALSE)</f>
        <v>最大魔法+26</v>
      </c>
    </row>
    <row r="1755" spans="1:7">
      <c r="A1755" s="5">
        <v>4252</v>
      </c>
      <c r="B1755" s="34" t="s">
        <v>46</v>
      </c>
      <c r="C1755" s="35" t="s">
        <v>360</v>
      </c>
      <c r="D1755" s="34">
        <f>CEILING(RIGHT(A1755,3)/VLOOKUP(INT(A1755/1000),辅助表!$A$1:$F$54,5,FALSE),1)*VLOOKUP(INT(A1755/1000),辅助表!$A$1:$F$54,6,FALSE)</f>
        <v>26</v>
      </c>
      <c r="E1755" s="34">
        <v>0</v>
      </c>
      <c r="F1755" s="34">
        <f>ROUND(D1755*VLOOKUP(INT(A1755/1000),辅助表!$A$1:$F$54,5,FALSE),0)/VLOOKUP(INT(A1755/1000),辅助表!$A$1:$F$54,6,FALSE)</f>
        <v>260</v>
      </c>
      <c r="G1755" s="34" t="str">
        <f>VLOOKUP(INT(A1755/1000),辅助表!$A$1:$F$54,4,FALSE)&amp;"+"&amp;(D1755/VLOOKUP(INT(A1755/1000),辅助表!$A$1:$F$54,6,FALSE))&amp;VLOOKUP(INT(A1755/1000),辅助表!$A$1:$G$54,7,FALSE)</f>
        <v>最大魔法+26</v>
      </c>
    </row>
    <row r="1756" spans="1:7">
      <c r="A1756" s="5">
        <v>4253</v>
      </c>
      <c r="B1756" s="34" t="s">
        <v>46</v>
      </c>
      <c r="C1756" s="35" t="s">
        <v>360</v>
      </c>
      <c r="D1756" s="34">
        <f>CEILING(RIGHT(A1756,3)/VLOOKUP(INT(A1756/1000),辅助表!$A$1:$F$54,5,FALSE),1)*VLOOKUP(INT(A1756/1000),辅助表!$A$1:$F$54,6,FALSE)</f>
        <v>26</v>
      </c>
      <c r="E1756" s="34">
        <v>0</v>
      </c>
      <c r="F1756" s="34">
        <f>ROUND(D1756*VLOOKUP(INT(A1756/1000),辅助表!$A$1:$F$54,5,FALSE),0)/VLOOKUP(INT(A1756/1000),辅助表!$A$1:$F$54,6,FALSE)</f>
        <v>260</v>
      </c>
      <c r="G1756" s="34" t="str">
        <f>VLOOKUP(INT(A1756/1000),辅助表!$A$1:$F$54,4,FALSE)&amp;"+"&amp;(D1756/VLOOKUP(INT(A1756/1000),辅助表!$A$1:$F$54,6,FALSE))&amp;VLOOKUP(INT(A1756/1000),辅助表!$A$1:$G$54,7,FALSE)</f>
        <v>最大魔法+26</v>
      </c>
    </row>
    <row r="1757" spans="1:7">
      <c r="A1757" s="5">
        <v>4254</v>
      </c>
      <c r="B1757" s="34" t="s">
        <v>46</v>
      </c>
      <c r="C1757" s="35" t="s">
        <v>360</v>
      </c>
      <c r="D1757" s="34">
        <f>CEILING(RIGHT(A1757,3)/VLOOKUP(INT(A1757/1000),辅助表!$A$1:$F$54,5,FALSE),1)*VLOOKUP(INT(A1757/1000),辅助表!$A$1:$F$54,6,FALSE)</f>
        <v>26</v>
      </c>
      <c r="E1757" s="34">
        <v>0</v>
      </c>
      <c r="F1757" s="34">
        <f>ROUND(D1757*VLOOKUP(INT(A1757/1000),辅助表!$A$1:$F$54,5,FALSE),0)/VLOOKUP(INT(A1757/1000),辅助表!$A$1:$F$54,6,FALSE)</f>
        <v>260</v>
      </c>
      <c r="G1757" s="34" t="str">
        <f>VLOOKUP(INT(A1757/1000),辅助表!$A$1:$F$54,4,FALSE)&amp;"+"&amp;(D1757/VLOOKUP(INT(A1757/1000),辅助表!$A$1:$F$54,6,FALSE))&amp;VLOOKUP(INT(A1757/1000),辅助表!$A$1:$G$54,7,FALSE)</f>
        <v>最大魔法+26</v>
      </c>
    </row>
    <row r="1758" spans="1:7">
      <c r="A1758" s="5">
        <v>4255</v>
      </c>
      <c r="B1758" s="34" t="s">
        <v>46</v>
      </c>
      <c r="C1758" s="35" t="s">
        <v>360</v>
      </c>
      <c r="D1758" s="34">
        <f>CEILING(RIGHT(A1758,3)/VLOOKUP(INT(A1758/1000),辅助表!$A$1:$F$54,5,FALSE),1)*VLOOKUP(INT(A1758/1000),辅助表!$A$1:$F$54,6,FALSE)</f>
        <v>26</v>
      </c>
      <c r="E1758" s="34">
        <v>0</v>
      </c>
      <c r="F1758" s="34">
        <f>ROUND(D1758*VLOOKUP(INT(A1758/1000),辅助表!$A$1:$F$54,5,FALSE),0)/VLOOKUP(INT(A1758/1000),辅助表!$A$1:$F$54,6,FALSE)</f>
        <v>260</v>
      </c>
      <c r="G1758" s="34" t="str">
        <f>VLOOKUP(INT(A1758/1000),辅助表!$A$1:$F$54,4,FALSE)&amp;"+"&amp;(D1758/VLOOKUP(INT(A1758/1000),辅助表!$A$1:$F$54,6,FALSE))&amp;VLOOKUP(INT(A1758/1000),辅助表!$A$1:$G$54,7,FALSE)</f>
        <v>最大魔法+26</v>
      </c>
    </row>
    <row r="1759" spans="1:7">
      <c r="A1759" s="5">
        <v>4256</v>
      </c>
      <c r="B1759" s="34" t="s">
        <v>46</v>
      </c>
      <c r="C1759" s="35" t="s">
        <v>360</v>
      </c>
      <c r="D1759" s="34">
        <f>CEILING(RIGHT(A1759,3)/VLOOKUP(INT(A1759/1000),辅助表!$A$1:$F$54,5,FALSE),1)*VLOOKUP(INT(A1759/1000),辅助表!$A$1:$F$54,6,FALSE)</f>
        <v>26</v>
      </c>
      <c r="E1759" s="34">
        <v>0</v>
      </c>
      <c r="F1759" s="34">
        <f>ROUND(D1759*VLOOKUP(INT(A1759/1000),辅助表!$A$1:$F$54,5,FALSE),0)/VLOOKUP(INT(A1759/1000),辅助表!$A$1:$F$54,6,FALSE)</f>
        <v>260</v>
      </c>
      <c r="G1759" s="34" t="str">
        <f>VLOOKUP(INT(A1759/1000),辅助表!$A$1:$F$54,4,FALSE)&amp;"+"&amp;(D1759/VLOOKUP(INT(A1759/1000),辅助表!$A$1:$F$54,6,FALSE))&amp;VLOOKUP(INT(A1759/1000),辅助表!$A$1:$G$54,7,FALSE)</f>
        <v>最大魔法+26</v>
      </c>
    </row>
    <row r="1760" spans="1:7">
      <c r="A1760" s="5">
        <v>4257</v>
      </c>
      <c r="B1760" s="34" t="s">
        <v>46</v>
      </c>
      <c r="C1760" s="35" t="s">
        <v>360</v>
      </c>
      <c r="D1760" s="34">
        <f>CEILING(RIGHT(A1760,3)/VLOOKUP(INT(A1760/1000),辅助表!$A$1:$F$54,5,FALSE),1)*VLOOKUP(INT(A1760/1000),辅助表!$A$1:$F$54,6,FALSE)</f>
        <v>26</v>
      </c>
      <c r="E1760" s="34">
        <v>0</v>
      </c>
      <c r="F1760" s="34">
        <f>ROUND(D1760*VLOOKUP(INT(A1760/1000),辅助表!$A$1:$F$54,5,FALSE),0)/VLOOKUP(INT(A1760/1000),辅助表!$A$1:$F$54,6,FALSE)</f>
        <v>260</v>
      </c>
      <c r="G1760" s="34" t="str">
        <f>VLOOKUP(INT(A1760/1000),辅助表!$A$1:$F$54,4,FALSE)&amp;"+"&amp;(D1760/VLOOKUP(INT(A1760/1000),辅助表!$A$1:$F$54,6,FALSE))&amp;VLOOKUP(INT(A1760/1000),辅助表!$A$1:$G$54,7,FALSE)</f>
        <v>最大魔法+26</v>
      </c>
    </row>
    <row r="1761" spans="1:7">
      <c r="A1761" s="5">
        <v>4258</v>
      </c>
      <c r="B1761" s="34" t="s">
        <v>46</v>
      </c>
      <c r="C1761" s="35" t="s">
        <v>360</v>
      </c>
      <c r="D1761" s="34">
        <f>CEILING(RIGHT(A1761,3)/VLOOKUP(INT(A1761/1000),辅助表!$A$1:$F$54,5,FALSE),1)*VLOOKUP(INT(A1761/1000),辅助表!$A$1:$F$54,6,FALSE)</f>
        <v>26</v>
      </c>
      <c r="E1761" s="34">
        <v>0</v>
      </c>
      <c r="F1761" s="34">
        <f>ROUND(D1761*VLOOKUP(INT(A1761/1000),辅助表!$A$1:$F$54,5,FALSE),0)/VLOOKUP(INT(A1761/1000),辅助表!$A$1:$F$54,6,FALSE)</f>
        <v>260</v>
      </c>
      <c r="G1761" s="34" t="str">
        <f>VLOOKUP(INT(A1761/1000),辅助表!$A$1:$F$54,4,FALSE)&amp;"+"&amp;(D1761/VLOOKUP(INT(A1761/1000),辅助表!$A$1:$F$54,6,FALSE))&amp;VLOOKUP(INT(A1761/1000),辅助表!$A$1:$G$54,7,FALSE)</f>
        <v>最大魔法+26</v>
      </c>
    </row>
    <row r="1762" spans="1:7">
      <c r="A1762" s="5">
        <v>4259</v>
      </c>
      <c r="B1762" s="34" t="s">
        <v>46</v>
      </c>
      <c r="C1762" s="35" t="s">
        <v>360</v>
      </c>
      <c r="D1762" s="34">
        <f>CEILING(RIGHT(A1762,3)/VLOOKUP(INT(A1762/1000),辅助表!$A$1:$F$54,5,FALSE),1)*VLOOKUP(INT(A1762/1000),辅助表!$A$1:$F$54,6,FALSE)</f>
        <v>26</v>
      </c>
      <c r="E1762" s="34">
        <v>0</v>
      </c>
      <c r="F1762" s="34">
        <f>ROUND(D1762*VLOOKUP(INT(A1762/1000),辅助表!$A$1:$F$54,5,FALSE),0)/VLOOKUP(INT(A1762/1000),辅助表!$A$1:$F$54,6,FALSE)</f>
        <v>260</v>
      </c>
      <c r="G1762" s="34" t="str">
        <f>VLOOKUP(INT(A1762/1000),辅助表!$A$1:$F$54,4,FALSE)&amp;"+"&amp;(D1762/VLOOKUP(INT(A1762/1000),辅助表!$A$1:$F$54,6,FALSE))&amp;VLOOKUP(INT(A1762/1000),辅助表!$A$1:$G$54,7,FALSE)</f>
        <v>最大魔法+26</v>
      </c>
    </row>
    <row r="1763" spans="1:7">
      <c r="A1763" s="5">
        <v>4260</v>
      </c>
      <c r="B1763" s="34" t="s">
        <v>46</v>
      </c>
      <c r="C1763" s="35" t="s">
        <v>360</v>
      </c>
      <c r="D1763" s="34">
        <f>CEILING(RIGHT(A1763,3)/VLOOKUP(INT(A1763/1000),辅助表!$A$1:$F$54,5,FALSE),1)*VLOOKUP(INT(A1763/1000),辅助表!$A$1:$F$54,6,FALSE)</f>
        <v>26</v>
      </c>
      <c r="E1763" s="34">
        <v>0</v>
      </c>
      <c r="F1763" s="34">
        <f>ROUND(D1763*VLOOKUP(INT(A1763/1000),辅助表!$A$1:$F$54,5,FALSE),0)/VLOOKUP(INT(A1763/1000),辅助表!$A$1:$F$54,6,FALSE)</f>
        <v>260</v>
      </c>
      <c r="G1763" s="34" t="str">
        <f>VLOOKUP(INT(A1763/1000),辅助表!$A$1:$F$54,4,FALSE)&amp;"+"&amp;(D1763/VLOOKUP(INT(A1763/1000),辅助表!$A$1:$F$54,6,FALSE))&amp;VLOOKUP(INT(A1763/1000),辅助表!$A$1:$G$54,7,FALSE)</f>
        <v>最大魔法+26</v>
      </c>
    </row>
    <row r="1764" spans="1:7">
      <c r="A1764" s="5">
        <v>4261</v>
      </c>
      <c r="B1764" s="34" t="s">
        <v>46</v>
      </c>
      <c r="C1764" s="35" t="s">
        <v>360</v>
      </c>
      <c r="D1764" s="34">
        <f>CEILING(RIGHT(A1764,3)/VLOOKUP(INT(A1764/1000),辅助表!$A$1:$F$54,5,FALSE),1)*VLOOKUP(INT(A1764/1000),辅助表!$A$1:$F$54,6,FALSE)</f>
        <v>27</v>
      </c>
      <c r="E1764" s="34">
        <v>0</v>
      </c>
      <c r="F1764" s="34">
        <f>ROUND(D1764*VLOOKUP(INT(A1764/1000),辅助表!$A$1:$F$54,5,FALSE),0)/VLOOKUP(INT(A1764/1000),辅助表!$A$1:$F$54,6,FALSE)</f>
        <v>270</v>
      </c>
      <c r="G1764" s="34" t="str">
        <f>VLOOKUP(INT(A1764/1000),辅助表!$A$1:$F$54,4,FALSE)&amp;"+"&amp;(D1764/VLOOKUP(INT(A1764/1000),辅助表!$A$1:$F$54,6,FALSE))&amp;VLOOKUP(INT(A1764/1000),辅助表!$A$1:$G$54,7,FALSE)</f>
        <v>最大魔法+27</v>
      </c>
    </row>
    <row r="1765" spans="1:7">
      <c r="A1765" s="5">
        <v>4262</v>
      </c>
      <c r="B1765" s="34" t="s">
        <v>46</v>
      </c>
      <c r="C1765" s="35" t="s">
        <v>360</v>
      </c>
      <c r="D1765" s="34">
        <f>CEILING(RIGHT(A1765,3)/VLOOKUP(INT(A1765/1000),辅助表!$A$1:$F$54,5,FALSE),1)*VLOOKUP(INT(A1765/1000),辅助表!$A$1:$F$54,6,FALSE)</f>
        <v>27</v>
      </c>
      <c r="E1765" s="34">
        <v>0</v>
      </c>
      <c r="F1765" s="34">
        <f>ROUND(D1765*VLOOKUP(INT(A1765/1000),辅助表!$A$1:$F$54,5,FALSE),0)/VLOOKUP(INT(A1765/1000),辅助表!$A$1:$F$54,6,FALSE)</f>
        <v>270</v>
      </c>
      <c r="G1765" s="34" t="str">
        <f>VLOOKUP(INT(A1765/1000),辅助表!$A$1:$F$54,4,FALSE)&amp;"+"&amp;(D1765/VLOOKUP(INT(A1765/1000),辅助表!$A$1:$F$54,6,FALSE))&amp;VLOOKUP(INT(A1765/1000),辅助表!$A$1:$G$54,7,FALSE)</f>
        <v>最大魔法+27</v>
      </c>
    </row>
    <row r="1766" spans="1:7">
      <c r="A1766" s="5">
        <v>4263</v>
      </c>
      <c r="B1766" s="34" t="s">
        <v>46</v>
      </c>
      <c r="C1766" s="35" t="s">
        <v>360</v>
      </c>
      <c r="D1766" s="34">
        <f>CEILING(RIGHT(A1766,3)/VLOOKUP(INT(A1766/1000),辅助表!$A$1:$F$54,5,FALSE),1)*VLOOKUP(INT(A1766/1000),辅助表!$A$1:$F$54,6,FALSE)</f>
        <v>27</v>
      </c>
      <c r="E1766" s="34">
        <v>0</v>
      </c>
      <c r="F1766" s="34">
        <f>ROUND(D1766*VLOOKUP(INT(A1766/1000),辅助表!$A$1:$F$54,5,FALSE),0)/VLOOKUP(INT(A1766/1000),辅助表!$A$1:$F$54,6,FALSE)</f>
        <v>270</v>
      </c>
      <c r="G1766" s="34" t="str">
        <f>VLOOKUP(INT(A1766/1000),辅助表!$A$1:$F$54,4,FALSE)&amp;"+"&amp;(D1766/VLOOKUP(INT(A1766/1000),辅助表!$A$1:$F$54,6,FALSE))&amp;VLOOKUP(INT(A1766/1000),辅助表!$A$1:$G$54,7,FALSE)</f>
        <v>最大魔法+27</v>
      </c>
    </row>
    <row r="1767" spans="1:7">
      <c r="A1767" s="5">
        <v>4264</v>
      </c>
      <c r="B1767" s="34" t="s">
        <v>46</v>
      </c>
      <c r="C1767" s="35" t="s">
        <v>360</v>
      </c>
      <c r="D1767" s="34">
        <f>CEILING(RIGHT(A1767,3)/VLOOKUP(INT(A1767/1000),辅助表!$A$1:$F$54,5,FALSE),1)*VLOOKUP(INT(A1767/1000),辅助表!$A$1:$F$54,6,FALSE)</f>
        <v>27</v>
      </c>
      <c r="E1767" s="34">
        <v>0</v>
      </c>
      <c r="F1767" s="34">
        <f>ROUND(D1767*VLOOKUP(INT(A1767/1000),辅助表!$A$1:$F$54,5,FALSE),0)/VLOOKUP(INT(A1767/1000),辅助表!$A$1:$F$54,6,FALSE)</f>
        <v>270</v>
      </c>
      <c r="G1767" s="34" t="str">
        <f>VLOOKUP(INT(A1767/1000),辅助表!$A$1:$F$54,4,FALSE)&amp;"+"&amp;(D1767/VLOOKUP(INT(A1767/1000),辅助表!$A$1:$F$54,6,FALSE))&amp;VLOOKUP(INT(A1767/1000),辅助表!$A$1:$G$54,7,FALSE)</f>
        <v>最大魔法+27</v>
      </c>
    </row>
    <row r="1768" spans="1:7">
      <c r="A1768" s="5">
        <v>4265</v>
      </c>
      <c r="B1768" s="34" t="s">
        <v>46</v>
      </c>
      <c r="C1768" s="35" t="s">
        <v>360</v>
      </c>
      <c r="D1768" s="34">
        <f>CEILING(RIGHT(A1768,3)/VLOOKUP(INT(A1768/1000),辅助表!$A$1:$F$54,5,FALSE),1)*VLOOKUP(INT(A1768/1000),辅助表!$A$1:$F$54,6,FALSE)</f>
        <v>27</v>
      </c>
      <c r="E1768" s="34">
        <v>0</v>
      </c>
      <c r="F1768" s="34">
        <f>ROUND(D1768*VLOOKUP(INT(A1768/1000),辅助表!$A$1:$F$54,5,FALSE),0)/VLOOKUP(INT(A1768/1000),辅助表!$A$1:$F$54,6,FALSE)</f>
        <v>270</v>
      </c>
      <c r="G1768" s="34" t="str">
        <f>VLOOKUP(INT(A1768/1000),辅助表!$A$1:$F$54,4,FALSE)&amp;"+"&amp;(D1768/VLOOKUP(INT(A1768/1000),辅助表!$A$1:$F$54,6,FALSE))&amp;VLOOKUP(INT(A1768/1000),辅助表!$A$1:$G$54,7,FALSE)</f>
        <v>最大魔法+27</v>
      </c>
    </row>
    <row r="1769" spans="1:7">
      <c r="A1769" s="5">
        <v>4266</v>
      </c>
      <c r="B1769" s="34" t="s">
        <v>46</v>
      </c>
      <c r="C1769" s="35" t="s">
        <v>360</v>
      </c>
      <c r="D1769" s="34">
        <f>CEILING(RIGHT(A1769,3)/VLOOKUP(INT(A1769/1000),辅助表!$A$1:$F$54,5,FALSE),1)*VLOOKUP(INT(A1769/1000),辅助表!$A$1:$F$54,6,FALSE)</f>
        <v>27</v>
      </c>
      <c r="E1769" s="34">
        <v>0</v>
      </c>
      <c r="F1769" s="34">
        <f>ROUND(D1769*VLOOKUP(INT(A1769/1000),辅助表!$A$1:$F$54,5,FALSE),0)/VLOOKUP(INT(A1769/1000),辅助表!$A$1:$F$54,6,FALSE)</f>
        <v>270</v>
      </c>
      <c r="G1769" s="34" t="str">
        <f>VLOOKUP(INT(A1769/1000),辅助表!$A$1:$F$54,4,FALSE)&amp;"+"&amp;(D1769/VLOOKUP(INT(A1769/1000),辅助表!$A$1:$F$54,6,FALSE))&amp;VLOOKUP(INT(A1769/1000),辅助表!$A$1:$G$54,7,FALSE)</f>
        <v>最大魔法+27</v>
      </c>
    </row>
    <row r="1770" spans="1:7">
      <c r="A1770" s="5">
        <v>4267</v>
      </c>
      <c r="B1770" s="34" t="s">
        <v>46</v>
      </c>
      <c r="C1770" s="35" t="s">
        <v>360</v>
      </c>
      <c r="D1770" s="34">
        <f>CEILING(RIGHT(A1770,3)/VLOOKUP(INT(A1770/1000),辅助表!$A$1:$F$54,5,FALSE),1)*VLOOKUP(INT(A1770/1000),辅助表!$A$1:$F$54,6,FALSE)</f>
        <v>27</v>
      </c>
      <c r="E1770" s="34">
        <v>0</v>
      </c>
      <c r="F1770" s="34">
        <f>ROUND(D1770*VLOOKUP(INT(A1770/1000),辅助表!$A$1:$F$54,5,FALSE),0)/VLOOKUP(INT(A1770/1000),辅助表!$A$1:$F$54,6,FALSE)</f>
        <v>270</v>
      </c>
      <c r="G1770" s="34" t="str">
        <f>VLOOKUP(INT(A1770/1000),辅助表!$A$1:$F$54,4,FALSE)&amp;"+"&amp;(D1770/VLOOKUP(INT(A1770/1000),辅助表!$A$1:$F$54,6,FALSE))&amp;VLOOKUP(INT(A1770/1000),辅助表!$A$1:$G$54,7,FALSE)</f>
        <v>最大魔法+27</v>
      </c>
    </row>
    <row r="1771" spans="1:7">
      <c r="A1771" s="5">
        <v>4268</v>
      </c>
      <c r="B1771" s="34" t="s">
        <v>46</v>
      </c>
      <c r="C1771" s="35" t="s">
        <v>360</v>
      </c>
      <c r="D1771" s="34">
        <f>CEILING(RIGHT(A1771,3)/VLOOKUP(INT(A1771/1000),辅助表!$A$1:$F$54,5,FALSE),1)*VLOOKUP(INT(A1771/1000),辅助表!$A$1:$F$54,6,FALSE)</f>
        <v>27</v>
      </c>
      <c r="E1771" s="34">
        <v>0</v>
      </c>
      <c r="F1771" s="34">
        <f>ROUND(D1771*VLOOKUP(INT(A1771/1000),辅助表!$A$1:$F$54,5,FALSE),0)/VLOOKUP(INT(A1771/1000),辅助表!$A$1:$F$54,6,FALSE)</f>
        <v>270</v>
      </c>
      <c r="G1771" s="34" t="str">
        <f>VLOOKUP(INT(A1771/1000),辅助表!$A$1:$F$54,4,FALSE)&amp;"+"&amp;(D1771/VLOOKUP(INT(A1771/1000),辅助表!$A$1:$F$54,6,FALSE))&amp;VLOOKUP(INT(A1771/1000),辅助表!$A$1:$G$54,7,FALSE)</f>
        <v>最大魔法+27</v>
      </c>
    </row>
    <row r="1772" spans="1:7">
      <c r="A1772" s="5">
        <v>4269</v>
      </c>
      <c r="B1772" s="34" t="s">
        <v>46</v>
      </c>
      <c r="C1772" s="35" t="s">
        <v>360</v>
      </c>
      <c r="D1772" s="34">
        <f>CEILING(RIGHT(A1772,3)/VLOOKUP(INT(A1772/1000),辅助表!$A$1:$F$54,5,FALSE),1)*VLOOKUP(INT(A1772/1000),辅助表!$A$1:$F$54,6,FALSE)</f>
        <v>27</v>
      </c>
      <c r="E1772" s="34">
        <v>0</v>
      </c>
      <c r="F1772" s="34">
        <f>ROUND(D1772*VLOOKUP(INT(A1772/1000),辅助表!$A$1:$F$54,5,FALSE),0)/VLOOKUP(INT(A1772/1000),辅助表!$A$1:$F$54,6,FALSE)</f>
        <v>270</v>
      </c>
      <c r="G1772" s="34" t="str">
        <f>VLOOKUP(INT(A1772/1000),辅助表!$A$1:$F$54,4,FALSE)&amp;"+"&amp;(D1772/VLOOKUP(INT(A1772/1000),辅助表!$A$1:$F$54,6,FALSE))&amp;VLOOKUP(INT(A1772/1000),辅助表!$A$1:$G$54,7,FALSE)</f>
        <v>最大魔法+27</v>
      </c>
    </row>
    <row r="1773" spans="1:7">
      <c r="A1773" s="5">
        <v>4270</v>
      </c>
      <c r="B1773" s="34" t="s">
        <v>46</v>
      </c>
      <c r="C1773" s="35" t="s">
        <v>360</v>
      </c>
      <c r="D1773" s="34">
        <f>CEILING(RIGHT(A1773,3)/VLOOKUP(INT(A1773/1000),辅助表!$A$1:$F$54,5,FALSE),1)*VLOOKUP(INT(A1773/1000),辅助表!$A$1:$F$54,6,FALSE)</f>
        <v>27</v>
      </c>
      <c r="E1773" s="34">
        <v>0</v>
      </c>
      <c r="F1773" s="34">
        <f>ROUND(D1773*VLOOKUP(INT(A1773/1000),辅助表!$A$1:$F$54,5,FALSE),0)/VLOOKUP(INT(A1773/1000),辅助表!$A$1:$F$54,6,FALSE)</f>
        <v>270</v>
      </c>
      <c r="G1773" s="34" t="str">
        <f>VLOOKUP(INT(A1773/1000),辅助表!$A$1:$F$54,4,FALSE)&amp;"+"&amp;(D1773/VLOOKUP(INT(A1773/1000),辅助表!$A$1:$F$54,6,FALSE))&amp;VLOOKUP(INT(A1773/1000),辅助表!$A$1:$G$54,7,FALSE)</f>
        <v>最大魔法+27</v>
      </c>
    </row>
    <row r="1774" spans="1:7">
      <c r="A1774" s="5">
        <v>4271</v>
      </c>
      <c r="B1774" s="34" t="s">
        <v>46</v>
      </c>
      <c r="C1774" s="35" t="s">
        <v>360</v>
      </c>
      <c r="D1774" s="34">
        <f>CEILING(RIGHT(A1774,3)/VLOOKUP(INT(A1774/1000),辅助表!$A$1:$F$54,5,FALSE),1)*VLOOKUP(INT(A1774/1000),辅助表!$A$1:$F$54,6,FALSE)</f>
        <v>28</v>
      </c>
      <c r="E1774" s="34">
        <v>0</v>
      </c>
      <c r="F1774" s="34">
        <f>ROUND(D1774*VLOOKUP(INT(A1774/1000),辅助表!$A$1:$F$54,5,FALSE),0)/VLOOKUP(INT(A1774/1000),辅助表!$A$1:$F$54,6,FALSE)</f>
        <v>280</v>
      </c>
      <c r="G1774" s="34" t="str">
        <f>VLOOKUP(INT(A1774/1000),辅助表!$A$1:$F$54,4,FALSE)&amp;"+"&amp;(D1774/VLOOKUP(INT(A1774/1000),辅助表!$A$1:$F$54,6,FALSE))&amp;VLOOKUP(INT(A1774/1000),辅助表!$A$1:$G$54,7,FALSE)</f>
        <v>最大魔法+28</v>
      </c>
    </row>
    <row r="1775" spans="1:7">
      <c r="A1775" s="5">
        <v>4272</v>
      </c>
      <c r="B1775" s="34" t="s">
        <v>46</v>
      </c>
      <c r="C1775" s="35" t="s">
        <v>360</v>
      </c>
      <c r="D1775" s="34">
        <f>CEILING(RIGHT(A1775,3)/VLOOKUP(INT(A1775/1000),辅助表!$A$1:$F$54,5,FALSE),1)*VLOOKUP(INT(A1775/1000),辅助表!$A$1:$F$54,6,FALSE)</f>
        <v>28</v>
      </c>
      <c r="E1775" s="34">
        <v>0</v>
      </c>
      <c r="F1775" s="34">
        <f>ROUND(D1775*VLOOKUP(INT(A1775/1000),辅助表!$A$1:$F$54,5,FALSE),0)/VLOOKUP(INT(A1775/1000),辅助表!$A$1:$F$54,6,FALSE)</f>
        <v>280</v>
      </c>
      <c r="G1775" s="34" t="str">
        <f>VLOOKUP(INT(A1775/1000),辅助表!$A$1:$F$54,4,FALSE)&amp;"+"&amp;(D1775/VLOOKUP(INT(A1775/1000),辅助表!$A$1:$F$54,6,FALSE))&amp;VLOOKUP(INT(A1775/1000),辅助表!$A$1:$G$54,7,FALSE)</f>
        <v>最大魔法+28</v>
      </c>
    </row>
    <row r="1776" spans="1:7">
      <c r="A1776" s="5">
        <v>4273</v>
      </c>
      <c r="B1776" s="34" t="s">
        <v>46</v>
      </c>
      <c r="C1776" s="35" t="s">
        <v>360</v>
      </c>
      <c r="D1776" s="34">
        <f>CEILING(RIGHT(A1776,3)/VLOOKUP(INT(A1776/1000),辅助表!$A$1:$F$54,5,FALSE),1)*VLOOKUP(INT(A1776/1000),辅助表!$A$1:$F$54,6,FALSE)</f>
        <v>28</v>
      </c>
      <c r="E1776" s="34">
        <v>0</v>
      </c>
      <c r="F1776" s="34">
        <f>ROUND(D1776*VLOOKUP(INT(A1776/1000),辅助表!$A$1:$F$54,5,FALSE),0)/VLOOKUP(INT(A1776/1000),辅助表!$A$1:$F$54,6,FALSE)</f>
        <v>280</v>
      </c>
      <c r="G1776" s="34" t="str">
        <f>VLOOKUP(INT(A1776/1000),辅助表!$A$1:$F$54,4,FALSE)&amp;"+"&amp;(D1776/VLOOKUP(INT(A1776/1000),辅助表!$A$1:$F$54,6,FALSE))&amp;VLOOKUP(INT(A1776/1000),辅助表!$A$1:$G$54,7,FALSE)</f>
        <v>最大魔法+28</v>
      </c>
    </row>
    <row r="1777" spans="1:7">
      <c r="A1777" s="5">
        <v>4274</v>
      </c>
      <c r="B1777" s="34" t="s">
        <v>46</v>
      </c>
      <c r="C1777" s="35" t="s">
        <v>360</v>
      </c>
      <c r="D1777" s="34">
        <f>CEILING(RIGHT(A1777,3)/VLOOKUP(INT(A1777/1000),辅助表!$A$1:$F$54,5,FALSE),1)*VLOOKUP(INT(A1777/1000),辅助表!$A$1:$F$54,6,FALSE)</f>
        <v>28</v>
      </c>
      <c r="E1777" s="34">
        <v>0</v>
      </c>
      <c r="F1777" s="34">
        <f>ROUND(D1777*VLOOKUP(INT(A1777/1000),辅助表!$A$1:$F$54,5,FALSE),0)/VLOOKUP(INT(A1777/1000),辅助表!$A$1:$F$54,6,FALSE)</f>
        <v>280</v>
      </c>
      <c r="G1777" s="34" t="str">
        <f>VLOOKUP(INT(A1777/1000),辅助表!$A$1:$F$54,4,FALSE)&amp;"+"&amp;(D1777/VLOOKUP(INT(A1777/1000),辅助表!$A$1:$F$54,6,FALSE))&amp;VLOOKUP(INT(A1777/1000),辅助表!$A$1:$G$54,7,FALSE)</f>
        <v>最大魔法+28</v>
      </c>
    </row>
    <row r="1778" spans="1:7">
      <c r="A1778" s="5">
        <v>4275</v>
      </c>
      <c r="B1778" s="34" t="s">
        <v>46</v>
      </c>
      <c r="C1778" s="35" t="s">
        <v>360</v>
      </c>
      <c r="D1778" s="34">
        <f>CEILING(RIGHT(A1778,3)/VLOOKUP(INT(A1778/1000),辅助表!$A$1:$F$54,5,FALSE),1)*VLOOKUP(INT(A1778/1000),辅助表!$A$1:$F$54,6,FALSE)</f>
        <v>28</v>
      </c>
      <c r="E1778" s="34">
        <v>0</v>
      </c>
      <c r="F1778" s="34">
        <f>ROUND(D1778*VLOOKUP(INT(A1778/1000),辅助表!$A$1:$F$54,5,FALSE),0)/VLOOKUP(INT(A1778/1000),辅助表!$A$1:$F$54,6,FALSE)</f>
        <v>280</v>
      </c>
      <c r="G1778" s="34" t="str">
        <f>VLOOKUP(INT(A1778/1000),辅助表!$A$1:$F$54,4,FALSE)&amp;"+"&amp;(D1778/VLOOKUP(INT(A1778/1000),辅助表!$A$1:$F$54,6,FALSE))&amp;VLOOKUP(INT(A1778/1000),辅助表!$A$1:$G$54,7,FALSE)</f>
        <v>最大魔法+28</v>
      </c>
    </row>
    <row r="1779" spans="1:7">
      <c r="A1779" s="5">
        <v>4276</v>
      </c>
      <c r="B1779" s="34" t="s">
        <v>46</v>
      </c>
      <c r="C1779" s="35" t="s">
        <v>360</v>
      </c>
      <c r="D1779" s="34">
        <f>CEILING(RIGHT(A1779,3)/VLOOKUP(INT(A1779/1000),辅助表!$A$1:$F$54,5,FALSE),1)*VLOOKUP(INT(A1779/1000),辅助表!$A$1:$F$54,6,FALSE)</f>
        <v>28</v>
      </c>
      <c r="E1779" s="34">
        <v>0</v>
      </c>
      <c r="F1779" s="34">
        <f>ROUND(D1779*VLOOKUP(INT(A1779/1000),辅助表!$A$1:$F$54,5,FALSE),0)/VLOOKUP(INT(A1779/1000),辅助表!$A$1:$F$54,6,FALSE)</f>
        <v>280</v>
      </c>
      <c r="G1779" s="34" t="str">
        <f>VLOOKUP(INT(A1779/1000),辅助表!$A$1:$F$54,4,FALSE)&amp;"+"&amp;(D1779/VLOOKUP(INT(A1779/1000),辅助表!$A$1:$F$54,6,FALSE))&amp;VLOOKUP(INT(A1779/1000),辅助表!$A$1:$G$54,7,FALSE)</f>
        <v>最大魔法+28</v>
      </c>
    </row>
    <row r="1780" spans="1:7">
      <c r="A1780" s="5">
        <v>4277</v>
      </c>
      <c r="B1780" s="34" t="s">
        <v>46</v>
      </c>
      <c r="C1780" s="35" t="s">
        <v>360</v>
      </c>
      <c r="D1780" s="34">
        <f>CEILING(RIGHT(A1780,3)/VLOOKUP(INT(A1780/1000),辅助表!$A$1:$F$54,5,FALSE),1)*VLOOKUP(INT(A1780/1000),辅助表!$A$1:$F$54,6,FALSE)</f>
        <v>28</v>
      </c>
      <c r="E1780" s="34">
        <v>0</v>
      </c>
      <c r="F1780" s="34">
        <f>ROUND(D1780*VLOOKUP(INT(A1780/1000),辅助表!$A$1:$F$54,5,FALSE),0)/VLOOKUP(INT(A1780/1000),辅助表!$A$1:$F$54,6,FALSE)</f>
        <v>280</v>
      </c>
      <c r="G1780" s="34" t="str">
        <f>VLOOKUP(INT(A1780/1000),辅助表!$A$1:$F$54,4,FALSE)&amp;"+"&amp;(D1780/VLOOKUP(INT(A1780/1000),辅助表!$A$1:$F$54,6,FALSE))&amp;VLOOKUP(INT(A1780/1000),辅助表!$A$1:$G$54,7,FALSE)</f>
        <v>最大魔法+28</v>
      </c>
    </row>
    <row r="1781" spans="1:7">
      <c r="A1781" s="5">
        <v>4278</v>
      </c>
      <c r="B1781" s="34" t="s">
        <v>46</v>
      </c>
      <c r="C1781" s="35" t="s">
        <v>360</v>
      </c>
      <c r="D1781" s="34">
        <f>CEILING(RIGHT(A1781,3)/VLOOKUP(INT(A1781/1000),辅助表!$A$1:$F$54,5,FALSE),1)*VLOOKUP(INT(A1781/1000),辅助表!$A$1:$F$54,6,FALSE)</f>
        <v>28</v>
      </c>
      <c r="E1781" s="34">
        <v>0</v>
      </c>
      <c r="F1781" s="34">
        <f>ROUND(D1781*VLOOKUP(INT(A1781/1000),辅助表!$A$1:$F$54,5,FALSE),0)/VLOOKUP(INT(A1781/1000),辅助表!$A$1:$F$54,6,FALSE)</f>
        <v>280</v>
      </c>
      <c r="G1781" s="34" t="str">
        <f>VLOOKUP(INT(A1781/1000),辅助表!$A$1:$F$54,4,FALSE)&amp;"+"&amp;(D1781/VLOOKUP(INT(A1781/1000),辅助表!$A$1:$F$54,6,FALSE))&amp;VLOOKUP(INT(A1781/1000),辅助表!$A$1:$G$54,7,FALSE)</f>
        <v>最大魔法+28</v>
      </c>
    </row>
    <row r="1782" spans="1:7">
      <c r="A1782" s="5">
        <v>4279</v>
      </c>
      <c r="B1782" s="34" t="s">
        <v>46</v>
      </c>
      <c r="C1782" s="35" t="s">
        <v>360</v>
      </c>
      <c r="D1782" s="34">
        <f>CEILING(RIGHT(A1782,3)/VLOOKUP(INT(A1782/1000),辅助表!$A$1:$F$54,5,FALSE),1)*VLOOKUP(INT(A1782/1000),辅助表!$A$1:$F$54,6,FALSE)</f>
        <v>28</v>
      </c>
      <c r="E1782" s="34">
        <v>0</v>
      </c>
      <c r="F1782" s="34">
        <f>ROUND(D1782*VLOOKUP(INT(A1782/1000),辅助表!$A$1:$F$54,5,FALSE),0)/VLOOKUP(INT(A1782/1000),辅助表!$A$1:$F$54,6,FALSE)</f>
        <v>280</v>
      </c>
      <c r="G1782" s="34" t="str">
        <f>VLOOKUP(INT(A1782/1000),辅助表!$A$1:$F$54,4,FALSE)&amp;"+"&amp;(D1782/VLOOKUP(INT(A1782/1000),辅助表!$A$1:$F$54,6,FALSE))&amp;VLOOKUP(INT(A1782/1000),辅助表!$A$1:$G$54,7,FALSE)</f>
        <v>最大魔法+28</v>
      </c>
    </row>
    <row r="1783" spans="1:7">
      <c r="A1783" s="5">
        <v>4280</v>
      </c>
      <c r="B1783" s="34" t="s">
        <v>46</v>
      </c>
      <c r="C1783" s="35" t="s">
        <v>360</v>
      </c>
      <c r="D1783" s="34">
        <f>CEILING(RIGHT(A1783,3)/VLOOKUP(INT(A1783/1000),辅助表!$A$1:$F$54,5,FALSE),1)*VLOOKUP(INT(A1783/1000),辅助表!$A$1:$F$54,6,FALSE)</f>
        <v>28</v>
      </c>
      <c r="E1783" s="34">
        <v>0</v>
      </c>
      <c r="F1783" s="34">
        <f>ROUND(D1783*VLOOKUP(INT(A1783/1000),辅助表!$A$1:$F$54,5,FALSE),0)/VLOOKUP(INT(A1783/1000),辅助表!$A$1:$F$54,6,FALSE)</f>
        <v>280</v>
      </c>
      <c r="G1783" s="34" t="str">
        <f>VLOOKUP(INT(A1783/1000),辅助表!$A$1:$F$54,4,FALSE)&amp;"+"&amp;(D1783/VLOOKUP(INT(A1783/1000),辅助表!$A$1:$F$54,6,FALSE))&amp;VLOOKUP(INT(A1783/1000),辅助表!$A$1:$G$54,7,FALSE)</f>
        <v>最大魔法+28</v>
      </c>
    </row>
    <row r="1784" spans="1:7">
      <c r="A1784" s="5">
        <v>4281</v>
      </c>
      <c r="B1784" s="34" t="s">
        <v>46</v>
      </c>
      <c r="C1784" s="35" t="s">
        <v>360</v>
      </c>
      <c r="D1784" s="34">
        <f>CEILING(RIGHT(A1784,3)/VLOOKUP(INT(A1784/1000),辅助表!$A$1:$F$54,5,FALSE),1)*VLOOKUP(INT(A1784/1000),辅助表!$A$1:$F$54,6,FALSE)</f>
        <v>29</v>
      </c>
      <c r="E1784" s="34">
        <v>0</v>
      </c>
      <c r="F1784" s="34">
        <f>ROUND(D1784*VLOOKUP(INT(A1784/1000),辅助表!$A$1:$F$54,5,FALSE),0)/VLOOKUP(INT(A1784/1000),辅助表!$A$1:$F$54,6,FALSE)</f>
        <v>290</v>
      </c>
      <c r="G1784" s="34" t="str">
        <f>VLOOKUP(INT(A1784/1000),辅助表!$A$1:$F$54,4,FALSE)&amp;"+"&amp;(D1784/VLOOKUP(INT(A1784/1000),辅助表!$A$1:$F$54,6,FALSE))&amp;VLOOKUP(INT(A1784/1000),辅助表!$A$1:$G$54,7,FALSE)</f>
        <v>最大魔法+29</v>
      </c>
    </row>
    <row r="1785" spans="1:7">
      <c r="A1785" s="5">
        <v>4282</v>
      </c>
      <c r="B1785" s="34" t="s">
        <v>46</v>
      </c>
      <c r="C1785" s="35" t="s">
        <v>360</v>
      </c>
      <c r="D1785" s="34">
        <f>CEILING(RIGHT(A1785,3)/VLOOKUP(INT(A1785/1000),辅助表!$A$1:$F$54,5,FALSE),1)*VLOOKUP(INT(A1785/1000),辅助表!$A$1:$F$54,6,FALSE)</f>
        <v>29</v>
      </c>
      <c r="E1785" s="34">
        <v>0</v>
      </c>
      <c r="F1785" s="34">
        <f>ROUND(D1785*VLOOKUP(INT(A1785/1000),辅助表!$A$1:$F$54,5,FALSE),0)/VLOOKUP(INT(A1785/1000),辅助表!$A$1:$F$54,6,FALSE)</f>
        <v>290</v>
      </c>
      <c r="G1785" s="34" t="str">
        <f>VLOOKUP(INT(A1785/1000),辅助表!$A$1:$F$54,4,FALSE)&amp;"+"&amp;(D1785/VLOOKUP(INT(A1785/1000),辅助表!$A$1:$F$54,6,FALSE))&amp;VLOOKUP(INT(A1785/1000),辅助表!$A$1:$G$54,7,FALSE)</f>
        <v>最大魔法+29</v>
      </c>
    </row>
    <row r="1786" spans="1:7">
      <c r="A1786" s="5">
        <v>4283</v>
      </c>
      <c r="B1786" s="34" t="s">
        <v>46</v>
      </c>
      <c r="C1786" s="35" t="s">
        <v>360</v>
      </c>
      <c r="D1786" s="34">
        <f>CEILING(RIGHT(A1786,3)/VLOOKUP(INT(A1786/1000),辅助表!$A$1:$F$54,5,FALSE),1)*VLOOKUP(INT(A1786/1000),辅助表!$A$1:$F$54,6,FALSE)</f>
        <v>29</v>
      </c>
      <c r="E1786" s="34">
        <v>0</v>
      </c>
      <c r="F1786" s="34">
        <f>ROUND(D1786*VLOOKUP(INT(A1786/1000),辅助表!$A$1:$F$54,5,FALSE),0)/VLOOKUP(INT(A1786/1000),辅助表!$A$1:$F$54,6,FALSE)</f>
        <v>290</v>
      </c>
      <c r="G1786" s="34" t="str">
        <f>VLOOKUP(INT(A1786/1000),辅助表!$A$1:$F$54,4,FALSE)&amp;"+"&amp;(D1786/VLOOKUP(INT(A1786/1000),辅助表!$A$1:$F$54,6,FALSE))&amp;VLOOKUP(INT(A1786/1000),辅助表!$A$1:$G$54,7,FALSE)</f>
        <v>最大魔法+29</v>
      </c>
    </row>
    <row r="1787" spans="1:7">
      <c r="A1787" s="5">
        <v>4284</v>
      </c>
      <c r="B1787" s="34" t="s">
        <v>46</v>
      </c>
      <c r="C1787" s="35" t="s">
        <v>360</v>
      </c>
      <c r="D1787" s="34">
        <f>CEILING(RIGHT(A1787,3)/VLOOKUP(INT(A1787/1000),辅助表!$A$1:$F$54,5,FALSE),1)*VLOOKUP(INT(A1787/1000),辅助表!$A$1:$F$54,6,FALSE)</f>
        <v>29</v>
      </c>
      <c r="E1787" s="34">
        <v>0</v>
      </c>
      <c r="F1787" s="34">
        <f>ROUND(D1787*VLOOKUP(INT(A1787/1000),辅助表!$A$1:$F$54,5,FALSE),0)/VLOOKUP(INT(A1787/1000),辅助表!$A$1:$F$54,6,FALSE)</f>
        <v>290</v>
      </c>
      <c r="G1787" s="34" t="str">
        <f>VLOOKUP(INT(A1787/1000),辅助表!$A$1:$F$54,4,FALSE)&amp;"+"&amp;(D1787/VLOOKUP(INT(A1787/1000),辅助表!$A$1:$F$54,6,FALSE))&amp;VLOOKUP(INT(A1787/1000),辅助表!$A$1:$G$54,7,FALSE)</f>
        <v>最大魔法+29</v>
      </c>
    </row>
    <row r="1788" spans="1:7">
      <c r="A1788" s="5">
        <v>4285</v>
      </c>
      <c r="B1788" s="34" t="s">
        <v>46</v>
      </c>
      <c r="C1788" s="35" t="s">
        <v>360</v>
      </c>
      <c r="D1788" s="34">
        <f>CEILING(RIGHT(A1788,3)/VLOOKUP(INT(A1788/1000),辅助表!$A$1:$F$54,5,FALSE),1)*VLOOKUP(INT(A1788/1000),辅助表!$A$1:$F$54,6,FALSE)</f>
        <v>29</v>
      </c>
      <c r="E1788" s="34">
        <v>0</v>
      </c>
      <c r="F1788" s="34">
        <f>ROUND(D1788*VLOOKUP(INT(A1788/1000),辅助表!$A$1:$F$54,5,FALSE),0)/VLOOKUP(INT(A1788/1000),辅助表!$A$1:$F$54,6,FALSE)</f>
        <v>290</v>
      </c>
      <c r="G1788" s="34" t="str">
        <f>VLOOKUP(INT(A1788/1000),辅助表!$A$1:$F$54,4,FALSE)&amp;"+"&amp;(D1788/VLOOKUP(INT(A1788/1000),辅助表!$A$1:$F$54,6,FALSE))&amp;VLOOKUP(INT(A1788/1000),辅助表!$A$1:$G$54,7,FALSE)</f>
        <v>最大魔法+29</v>
      </c>
    </row>
    <row r="1789" spans="1:7">
      <c r="A1789" s="5">
        <v>4286</v>
      </c>
      <c r="B1789" s="34" t="s">
        <v>46</v>
      </c>
      <c r="C1789" s="35" t="s">
        <v>360</v>
      </c>
      <c r="D1789" s="34">
        <f>CEILING(RIGHT(A1789,3)/VLOOKUP(INT(A1789/1000),辅助表!$A$1:$F$54,5,FALSE),1)*VLOOKUP(INT(A1789/1000),辅助表!$A$1:$F$54,6,FALSE)</f>
        <v>29</v>
      </c>
      <c r="E1789" s="34">
        <v>0</v>
      </c>
      <c r="F1789" s="34">
        <f>ROUND(D1789*VLOOKUP(INT(A1789/1000),辅助表!$A$1:$F$54,5,FALSE),0)/VLOOKUP(INT(A1789/1000),辅助表!$A$1:$F$54,6,FALSE)</f>
        <v>290</v>
      </c>
      <c r="G1789" s="34" t="str">
        <f>VLOOKUP(INT(A1789/1000),辅助表!$A$1:$F$54,4,FALSE)&amp;"+"&amp;(D1789/VLOOKUP(INT(A1789/1000),辅助表!$A$1:$F$54,6,FALSE))&amp;VLOOKUP(INT(A1789/1000),辅助表!$A$1:$G$54,7,FALSE)</f>
        <v>最大魔法+29</v>
      </c>
    </row>
    <row r="1790" spans="1:7">
      <c r="A1790" s="5">
        <v>4287</v>
      </c>
      <c r="B1790" s="34" t="s">
        <v>46</v>
      </c>
      <c r="C1790" s="35" t="s">
        <v>360</v>
      </c>
      <c r="D1790" s="34">
        <f>CEILING(RIGHT(A1790,3)/VLOOKUP(INT(A1790/1000),辅助表!$A$1:$F$54,5,FALSE),1)*VLOOKUP(INT(A1790/1000),辅助表!$A$1:$F$54,6,FALSE)</f>
        <v>29</v>
      </c>
      <c r="E1790" s="34">
        <v>0</v>
      </c>
      <c r="F1790" s="34">
        <f>ROUND(D1790*VLOOKUP(INT(A1790/1000),辅助表!$A$1:$F$54,5,FALSE),0)/VLOOKUP(INT(A1790/1000),辅助表!$A$1:$F$54,6,FALSE)</f>
        <v>290</v>
      </c>
      <c r="G1790" s="34" t="str">
        <f>VLOOKUP(INT(A1790/1000),辅助表!$A$1:$F$54,4,FALSE)&amp;"+"&amp;(D1790/VLOOKUP(INT(A1790/1000),辅助表!$A$1:$F$54,6,FALSE))&amp;VLOOKUP(INT(A1790/1000),辅助表!$A$1:$G$54,7,FALSE)</f>
        <v>最大魔法+29</v>
      </c>
    </row>
    <row r="1791" spans="1:7">
      <c r="A1791" s="5">
        <v>4288</v>
      </c>
      <c r="B1791" s="34" t="s">
        <v>46</v>
      </c>
      <c r="C1791" s="35" t="s">
        <v>360</v>
      </c>
      <c r="D1791" s="34">
        <f>CEILING(RIGHT(A1791,3)/VLOOKUP(INT(A1791/1000),辅助表!$A$1:$F$54,5,FALSE),1)*VLOOKUP(INT(A1791/1000),辅助表!$A$1:$F$54,6,FALSE)</f>
        <v>29</v>
      </c>
      <c r="E1791" s="34">
        <v>0</v>
      </c>
      <c r="F1791" s="34">
        <f>ROUND(D1791*VLOOKUP(INT(A1791/1000),辅助表!$A$1:$F$54,5,FALSE),0)/VLOOKUP(INT(A1791/1000),辅助表!$A$1:$F$54,6,FALSE)</f>
        <v>290</v>
      </c>
      <c r="G1791" s="34" t="str">
        <f>VLOOKUP(INT(A1791/1000),辅助表!$A$1:$F$54,4,FALSE)&amp;"+"&amp;(D1791/VLOOKUP(INT(A1791/1000),辅助表!$A$1:$F$54,6,FALSE))&amp;VLOOKUP(INT(A1791/1000),辅助表!$A$1:$G$54,7,FALSE)</f>
        <v>最大魔法+29</v>
      </c>
    </row>
    <row r="1792" spans="1:7">
      <c r="A1792" s="5">
        <v>4289</v>
      </c>
      <c r="B1792" s="34" t="s">
        <v>46</v>
      </c>
      <c r="C1792" s="35" t="s">
        <v>360</v>
      </c>
      <c r="D1792" s="34">
        <f>CEILING(RIGHT(A1792,3)/VLOOKUP(INT(A1792/1000),辅助表!$A$1:$F$54,5,FALSE),1)*VLOOKUP(INT(A1792/1000),辅助表!$A$1:$F$54,6,FALSE)</f>
        <v>29</v>
      </c>
      <c r="E1792" s="34">
        <v>0</v>
      </c>
      <c r="F1792" s="34">
        <f>ROUND(D1792*VLOOKUP(INT(A1792/1000),辅助表!$A$1:$F$54,5,FALSE),0)/VLOOKUP(INT(A1792/1000),辅助表!$A$1:$F$54,6,FALSE)</f>
        <v>290</v>
      </c>
      <c r="G1792" s="34" t="str">
        <f>VLOOKUP(INT(A1792/1000),辅助表!$A$1:$F$54,4,FALSE)&amp;"+"&amp;(D1792/VLOOKUP(INT(A1792/1000),辅助表!$A$1:$F$54,6,FALSE))&amp;VLOOKUP(INT(A1792/1000),辅助表!$A$1:$G$54,7,FALSE)</f>
        <v>最大魔法+29</v>
      </c>
    </row>
    <row r="1793" spans="1:7">
      <c r="A1793" s="5">
        <v>4290</v>
      </c>
      <c r="B1793" s="34" t="s">
        <v>46</v>
      </c>
      <c r="C1793" s="35" t="s">
        <v>360</v>
      </c>
      <c r="D1793" s="34">
        <f>CEILING(RIGHT(A1793,3)/VLOOKUP(INT(A1793/1000),辅助表!$A$1:$F$54,5,FALSE),1)*VLOOKUP(INT(A1793/1000),辅助表!$A$1:$F$54,6,FALSE)</f>
        <v>29</v>
      </c>
      <c r="E1793" s="34">
        <v>0</v>
      </c>
      <c r="F1793" s="34">
        <f>ROUND(D1793*VLOOKUP(INT(A1793/1000),辅助表!$A$1:$F$54,5,FALSE),0)/VLOOKUP(INT(A1793/1000),辅助表!$A$1:$F$54,6,FALSE)</f>
        <v>290</v>
      </c>
      <c r="G1793" s="34" t="str">
        <f>VLOOKUP(INT(A1793/1000),辅助表!$A$1:$F$54,4,FALSE)&amp;"+"&amp;(D1793/VLOOKUP(INT(A1793/1000),辅助表!$A$1:$F$54,6,FALSE))&amp;VLOOKUP(INT(A1793/1000),辅助表!$A$1:$G$54,7,FALSE)</f>
        <v>最大魔法+29</v>
      </c>
    </row>
    <row r="1794" spans="1:7">
      <c r="A1794" s="5">
        <v>4291</v>
      </c>
      <c r="B1794" s="34" t="s">
        <v>46</v>
      </c>
      <c r="C1794" s="35" t="s">
        <v>360</v>
      </c>
      <c r="D1794" s="34">
        <f>CEILING(RIGHT(A1794,3)/VLOOKUP(INT(A1794/1000),辅助表!$A$1:$F$54,5,FALSE),1)*VLOOKUP(INT(A1794/1000),辅助表!$A$1:$F$54,6,FALSE)</f>
        <v>30</v>
      </c>
      <c r="E1794" s="34">
        <v>0</v>
      </c>
      <c r="F1794" s="34">
        <f>ROUND(D1794*VLOOKUP(INT(A1794/1000),辅助表!$A$1:$F$54,5,FALSE),0)/VLOOKUP(INT(A1794/1000),辅助表!$A$1:$F$54,6,FALSE)</f>
        <v>300</v>
      </c>
      <c r="G1794" s="34" t="str">
        <f>VLOOKUP(INT(A1794/1000),辅助表!$A$1:$F$54,4,FALSE)&amp;"+"&amp;(D1794/VLOOKUP(INT(A1794/1000),辅助表!$A$1:$F$54,6,FALSE))&amp;VLOOKUP(INT(A1794/1000),辅助表!$A$1:$G$54,7,FALSE)</f>
        <v>最大魔法+30</v>
      </c>
    </row>
    <row r="1795" spans="1:7">
      <c r="A1795" s="5">
        <v>4292</v>
      </c>
      <c r="B1795" s="34" t="s">
        <v>46</v>
      </c>
      <c r="C1795" s="35" t="s">
        <v>360</v>
      </c>
      <c r="D1795" s="34">
        <f>CEILING(RIGHT(A1795,3)/VLOOKUP(INT(A1795/1000),辅助表!$A$1:$F$54,5,FALSE),1)*VLOOKUP(INT(A1795/1000),辅助表!$A$1:$F$54,6,FALSE)</f>
        <v>30</v>
      </c>
      <c r="E1795" s="34">
        <v>0</v>
      </c>
      <c r="F1795" s="34">
        <f>ROUND(D1795*VLOOKUP(INT(A1795/1000),辅助表!$A$1:$F$54,5,FALSE),0)/VLOOKUP(INT(A1795/1000),辅助表!$A$1:$F$54,6,FALSE)</f>
        <v>300</v>
      </c>
      <c r="G1795" s="34" t="str">
        <f>VLOOKUP(INT(A1795/1000),辅助表!$A$1:$F$54,4,FALSE)&amp;"+"&amp;(D1795/VLOOKUP(INT(A1795/1000),辅助表!$A$1:$F$54,6,FALSE))&amp;VLOOKUP(INT(A1795/1000),辅助表!$A$1:$G$54,7,FALSE)</f>
        <v>最大魔法+30</v>
      </c>
    </row>
    <row r="1796" spans="1:7">
      <c r="A1796" s="5">
        <v>4293</v>
      </c>
      <c r="B1796" s="34" t="s">
        <v>46</v>
      </c>
      <c r="C1796" s="35" t="s">
        <v>360</v>
      </c>
      <c r="D1796" s="34">
        <f>CEILING(RIGHT(A1796,3)/VLOOKUP(INT(A1796/1000),辅助表!$A$1:$F$54,5,FALSE),1)*VLOOKUP(INT(A1796/1000),辅助表!$A$1:$F$54,6,FALSE)</f>
        <v>30</v>
      </c>
      <c r="E1796" s="34">
        <v>0</v>
      </c>
      <c r="F1796" s="34">
        <f>ROUND(D1796*VLOOKUP(INT(A1796/1000),辅助表!$A$1:$F$54,5,FALSE),0)/VLOOKUP(INT(A1796/1000),辅助表!$A$1:$F$54,6,FALSE)</f>
        <v>300</v>
      </c>
      <c r="G1796" s="34" t="str">
        <f>VLOOKUP(INT(A1796/1000),辅助表!$A$1:$F$54,4,FALSE)&amp;"+"&amp;(D1796/VLOOKUP(INT(A1796/1000),辅助表!$A$1:$F$54,6,FALSE))&amp;VLOOKUP(INT(A1796/1000),辅助表!$A$1:$G$54,7,FALSE)</f>
        <v>最大魔法+30</v>
      </c>
    </row>
    <row r="1797" spans="1:7">
      <c r="A1797" s="5">
        <v>4294</v>
      </c>
      <c r="B1797" s="34" t="s">
        <v>46</v>
      </c>
      <c r="C1797" s="35" t="s">
        <v>360</v>
      </c>
      <c r="D1797" s="34">
        <f>CEILING(RIGHT(A1797,3)/VLOOKUP(INT(A1797/1000),辅助表!$A$1:$F$54,5,FALSE),1)*VLOOKUP(INT(A1797/1000),辅助表!$A$1:$F$54,6,FALSE)</f>
        <v>30</v>
      </c>
      <c r="E1797" s="34">
        <v>0</v>
      </c>
      <c r="F1797" s="34">
        <f>ROUND(D1797*VLOOKUP(INT(A1797/1000),辅助表!$A$1:$F$54,5,FALSE),0)/VLOOKUP(INT(A1797/1000),辅助表!$A$1:$F$54,6,FALSE)</f>
        <v>300</v>
      </c>
      <c r="G1797" s="34" t="str">
        <f>VLOOKUP(INT(A1797/1000),辅助表!$A$1:$F$54,4,FALSE)&amp;"+"&amp;(D1797/VLOOKUP(INT(A1797/1000),辅助表!$A$1:$F$54,6,FALSE))&amp;VLOOKUP(INT(A1797/1000),辅助表!$A$1:$G$54,7,FALSE)</f>
        <v>最大魔法+30</v>
      </c>
    </row>
    <row r="1798" spans="1:7">
      <c r="A1798" s="5">
        <v>4295</v>
      </c>
      <c r="B1798" s="34" t="s">
        <v>46</v>
      </c>
      <c r="C1798" s="35" t="s">
        <v>360</v>
      </c>
      <c r="D1798" s="34">
        <f>CEILING(RIGHT(A1798,3)/VLOOKUP(INT(A1798/1000),辅助表!$A$1:$F$54,5,FALSE),1)*VLOOKUP(INT(A1798/1000),辅助表!$A$1:$F$54,6,FALSE)</f>
        <v>30</v>
      </c>
      <c r="E1798" s="34">
        <v>0</v>
      </c>
      <c r="F1798" s="34">
        <f>ROUND(D1798*VLOOKUP(INT(A1798/1000),辅助表!$A$1:$F$54,5,FALSE),0)/VLOOKUP(INT(A1798/1000),辅助表!$A$1:$F$54,6,FALSE)</f>
        <v>300</v>
      </c>
      <c r="G1798" s="34" t="str">
        <f>VLOOKUP(INT(A1798/1000),辅助表!$A$1:$F$54,4,FALSE)&amp;"+"&amp;(D1798/VLOOKUP(INT(A1798/1000),辅助表!$A$1:$F$54,6,FALSE))&amp;VLOOKUP(INT(A1798/1000),辅助表!$A$1:$G$54,7,FALSE)</f>
        <v>最大魔法+30</v>
      </c>
    </row>
    <row r="1799" spans="1:7">
      <c r="A1799" s="5">
        <v>4296</v>
      </c>
      <c r="B1799" s="34" t="s">
        <v>46</v>
      </c>
      <c r="C1799" s="35" t="s">
        <v>360</v>
      </c>
      <c r="D1799" s="34">
        <f>CEILING(RIGHT(A1799,3)/VLOOKUP(INT(A1799/1000),辅助表!$A$1:$F$54,5,FALSE),1)*VLOOKUP(INT(A1799/1000),辅助表!$A$1:$F$54,6,FALSE)</f>
        <v>30</v>
      </c>
      <c r="E1799" s="34">
        <v>0</v>
      </c>
      <c r="F1799" s="34">
        <f>ROUND(D1799*VLOOKUP(INT(A1799/1000),辅助表!$A$1:$F$54,5,FALSE),0)/VLOOKUP(INT(A1799/1000),辅助表!$A$1:$F$54,6,FALSE)</f>
        <v>300</v>
      </c>
      <c r="G1799" s="34" t="str">
        <f>VLOOKUP(INT(A1799/1000),辅助表!$A$1:$F$54,4,FALSE)&amp;"+"&amp;(D1799/VLOOKUP(INT(A1799/1000),辅助表!$A$1:$F$54,6,FALSE))&amp;VLOOKUP(INT(A1799/1000),辅助表!$A$1:$G$54,7,FALSE)</f>
        <v>最大魔法+30</v>
      </c>
    </row>
    <row r="1800" spans="1:7">
      <c r="A1800" s="5">
        <v>4297</v>
      </c>
      <c r="B1800" s="34" t="s">
        <v>46</v>
      </c>
      <c r="C1800" s="35" t="s">
        <v>360</v>
      </c>
      <c r="D1800" s="34">
        <f>CEILING(RIGHT(A1800,3)/VLOOKUP(INT(A1800/1000),辅助表!$A$1:$F$54,5,FALSE),1)*VLOOKUP(INT(A1800/1000),辅助表!$A$1:$F$54,6,FALSE)</f>
        <v>30</v>
      </c>
      <c r="E1800" s="34">
        <v>0</v>
      </c>
      <c r="F1800" s="34">
        <f>ROUND(D1800*VLOOKUP(INT(A1800/1000),辅助表!$A$1:$F$54,5,FALSE),0)/VLOOKUP(INT(A1800/1000),辅助表!$A$1:$F$54,6,FALSE)</f>
        <v>300</v>
      </c>
      <c r="G1800" s="34" t="str">
        <f>VLOOKUP(INT(A1800/1000),辅助表!$A$1:$F$54,4,FALSE)&amp;"+"&amp;(D1800/VLOOKUP(INT(A1800/1000),辅助表!$A$1:$F$54,6,FALSE))&amp;VLOOKUP(INT(A1800/1000),辅助表!$A$1:$G$54,7,FALSE)</f>
        <v>最大魔法+30</v>
      </c>
    </row>
    <row r="1801" spans="1:7">
      <c r="A1801" s="5">
        <v>4298</v>
      </c>
      <c r="B1801" s="34" t="s">
        <v>46</v>
      </c>
      <c r="C1801" s="35" t="s">
        <v>360</v>
      </c>
      <c r="D1801" s="34">
        <f>CEILING(RIGHT(A1801,3)/VLOOKUP(INT(A1801/1000),辅助表!$A$1:$F$54,5,FALSE),1)*VLOOKUP(INT(A1801/1000),辅助表!$A$1:$F$54,6,FALSE)</f>
        <v>30</v>
      </c>
      <c r="E1801" s="34">
        <v>0</v>
      </c>
      <c r="F1801" s="34">
        <f>ROUND(D1801*VLOOKUP(INT(A1801/1000),辅助表!$A$1:$F$54,5,FALSE),0)/VLOOKUP(INT(A1801/1000),辅助表!$A$1:$F$54,6,FALSE)</f>
        <v>300</v>
      </c>
      <c r="G1801" s="34" t="str">
        <f>VLOOKUP(INT(A1801/1000),辅助表!$A$1:$F$54,4,FALSE)&amp;"+"&amp;(D1801/VLOOKUP(INT(A1801/1000),辅助表!$A$1:$F$54,6,FALSE))&amp;VLOOKUP(INT(A1801/1000),辅助表!$A$1:$G$54,7,FALSE)</f>
        <v>最大魔法+30</v>
      </c>
    </row>
    <row r="1802" spans="1:7">
      <c r="A1802" s="5">
        <v>4299</v>
      </c>
      <c r="B1802" s="34" t="s">
        <v>46</v>
      </c>
      <c r="C1802" s="35" t="s">
        <v>360</v>
      </c>
      <c r="D1802" s="34">
        <f>CEILING(RIGHT(A1802,3)/VLOOKUP(INT(A1802/1000),辅助表!$A$1:$F$54,5,FALSE),1)*VLOOKUP(INT(A1802/1000),辅助表!$A$1:$F$54,6,FALSE)</f>
        <v>30</v>
      </c>
      <c r="E1802" s="34">
        <v>0</v>
      </c>
      <c r="F1802" s="34">
        <f>ROUND(D1802*VLOOKUP(INT(A1802/1000),辅助表!$A$1:$F$54,5,FALSE),0)/VLOOKUP(INT(A1802/1000),辅助表!$A$1:$F$54,6,FALSE)</f>
        <v>300</v>
      </c>
      <c r="G1802" s="34" t="str">
        <f>VLOOKUP(INT(A1802/1000),辅助表!$A$1:$F$54,4,FALSE)&amp;"+"&amp;(D1802/VLOOKUP(INT(A1802/1000),辅助表!$A$1:$F$54,6,FALSE))&amp;VLOOKUP(INT(A1802/1000),辅助表!$A$1:$G$54,7,FALSE)</f>
        <v>最大魔法+30</v>
      </c>
    </row>
    <row r="1803" spans="1:7">
      <c r="A1803" s="5">
        <v>4300</v>
      </c>
      <c r="B1803" s="34" t="s">
        <v>46</v>
      </c>
      <c r="C1803" s="35" t="s">
        <v>360</v>
      </c>
      <c r="D1803" s="34">
        <f>CEILING(RIGHT(A1803,3)/VLOOKUP(INT(A1803/1000),辅助表!$A$1:$F$54,5,FALSE),1)*VLOOKUP(INT(A1803/1000),辅助表!$A$1:$F$54,6,FALSE)</f>
        <v>30</v>
      </c>
      <c r="E1803" s="34">
        <v>0</v>
      </c>
      <c r="F1803" s="34">
        <f>ROUND(D1803*VLOOKUP(INT(A1803/1000),辅助表!$A$1:$F$54,5,FALSE),0)/VLOOKUP(INT(A1803/1000),辅助表!$A$1:$F$54,6,FALSE)</f>
        <v>300</v>
      </c>
      <c r="G1803" s="34" t="str">
        <f>VLOOKUP(INT(A1803/1000),辅助表!$A$1:$F$54,4,FALSE)&amp;"+"&amp;(D1803/VLOOKUP(INT(A1803/1000),辅助表!$A$1:$F$54,6,FALSE))&amp;VLOOKUP(INT(A1803/1000),辅助表!$A$1:$G$54,7,FALSE)</f>
        <v>最大魔法+30</v>
      </c>
    </row>
    <row r="1804" spans="1:7">
      <c r="A1804" s="5">
        <v>4301</v>
      </c>
      <c r="B1804" s="34" t="s">
        <v>46</v>
      </c>
      <c r="C1804" s="35" t="s">
        <v>360</v>
      </c>
      <c r="D1804" s="34">
        <f>CEILING(RIGHT(A1804,3)/VLOOKUP(INT(A1804/1000),辅助表!$A$1:$F$54,5,FALSE),1)*VLOOKUP(INT(A1804/1000),辅助表!$A$1:$F$54,6,FALSE)</f>
        <v>31</v>
      </c>
      <c r="E1804" s="34">
        <v>0</v>
      </c>
      <c r="F1804" s="34">
        <f>ROUND(D1804*VLOOKUP(INT(A1804/1000),辅助表!$A$1:$F$54,5,FALSE),0)/VLOOKUP(INT(A1804/1000),辅助表!$A$1:$F$54,6,FALSE)</f>
        <v>310</v>
      </c>
      <c r="G1804" s="34" t="str">
        <f>VLOOKUP(INT(A1804/1000),辅助表!$A$1:$F$54,4,FALSE)&amp;"+"&amp;(D1804/VLOOKUP(INT(A1804/1000),辅助表!$A$1:$F$54,6,FALSE))&amp;VLOOKUP(INT(A1804/1000),辅助表!$A$1:$G$54,7,FALSE)</f>
        <v>最大魔法+31</v>
      </c>
    </row>
    <row r="1805" spans="1:7">
      <c r="A1805" s="5">
        <v>4302</v>
      </c>
      <c r="B1805" s="34" t="s">
        <v>46</v>
      </c>
      <c r="C1805" s="35" t="s">
        <v>360</v>
      </c>
      <c r="D1805" s="34">
        <f>CEILING(RIGHT(A1805,3)/VLOOKUP(INT(A1805/1000),辅助表!$A$1:$F$54,5,FALSE),1)*VLOOKUP(INT(A1805/1000),辅助表!$A$1:$F$54,6,FALSE)</f>
        <v>31</v>
      </c>
      <c r="E1805" s="34">
        <v>0</v>
      </c>
      <c r="F1805" s="34">
        <f>ROUND(D1805*VLOOKUP(INT(A1805/1000),辅助表!$A$1:$F$54,5,FALSE),0)/VLOOKUP(INT(A1805/1000),辅助表!$A$1:$F$54,6,FALSE)</f>
        <v>310</v>
      </c>
      <c r="G1805" s="34" t="str">
        <f>VLOOKUP(INT(A1805/1000),辅助表!$A$1:$F$54,4,FALSE)&amp;"+"&amp;(D1805/VLOOKUP(INT(A1805/1000),辅助表!$A$1:$F$54,6,FALSE))&amp;VLOOKUP(INT(A1805/1000),辅助表!$A$1:$G$54,7,FALSE)</f>
        <v>最大魔法+31</v>
      </c>
    </row>
    <row r="1806" spans="1:7">
      <c r="A1806" s="5">
        <v>4303</v>
      </c>
      <c r="B1806" s="34" t="s">
        <v>46</v>
      </c>
      <c r="C1806" s="35" t="s">
        <v>360</v>
      </c>
      <c r="D1806" s="34">
        <f>CEILING(RIGHT(A1806,3)/VLOOKUP(INT(A1806/1000),辅助表!$A$1:$F$54,5,FALSE),1)*VLOOKUP(INT(A1806/1000),辅助表!$A$1:$F$54,6,FALSE)</f>
        <v>31</v>
      </c>
      <c r="E1806" s="34">
        <v>0</v>
      </c>
      <c r="F1806" s="34">
        <f>ROUND(D1806*VLOOKUP(INT(A1806/1000),辅助表!$A$1:$F$54,5,FALSE),0)/VLOOKUP(INT(A1806/1000),辅助表!$A$1:$F$54,6,FALSE)</f>
        <v>310</v>
      </c>
      <c r="G1806" s="34" t="str">
        <f>VLOOKUP(INT(A1806/1000),辅助表!$A$1:$F$54,4,FALSE)&amp;"+"&amp;(D1806/VLOOKUP(INT(A1806/1000),辅助表!$A$1:$F$54,6,FALSE))&amp;VLOOKUP(INT(A1806/1000),辅助表!$A$1:$G$54,7,FALSE)</f>
        <v>最大魔法+31</v>
      </c>
    </row>
    <row r="1807" spans="1:7">
      <c r="A1807" s="5">
        <v>4304</v>
      </c>
      <c r="B1807" s="34" t="s">
        <v>46</v>
      </c>
      <c r="C1807" s="35" t="s">
        <v>360</v>
      </c>
      <c r="D1807" s="34">
        <f>CEILING(RIGHT(A1807,3)/VLOOKUP(INT(A1807/1000),辅助表!$A$1:$F$54,5,FALSE),1)*VLOOKUP(INT(A1807/1000),辅助表!$A$1:$F$54,6,FALSE)</f>
        <v>31</v>
      </c>
      <c r="E1807" s="34">
        <v>0</v>
      </c>
      <c r="F1807" s="34">
        <f>ROUND(D1807*VLOOKUP(INT(A1807/1000),辅助表!$A$1:$F$54,5,FALSE),0)/VLOOKUP(INT(A1807/1000),辅助表!$A$1:$F$54,6,FALSE)</f>
        <v>310</v>
      </c>
      <c r="G1807" s="34" t="str">
        <f>VLOOKUP(INT(A1807/1000),辅助表!$A$1:$F$54,4,FALSE)&amp;"+"&amp;(D1807/VLOOKUP(INT(A1807/1000),辅助表!$A$1:$F$54,6,FALSE))&amp;VLOOKUP(INT(A1807/1000),辅助表!$A$1:$G$54,7,FALSE)</f>
        <v>最大魔法+31</v>
      </c>
    </row>
    <row r="1808" spans="1:7">
      <c r="A1808" s="5">
        <v>4305</v>
      </c>
      <c r="B1808" s="34" t="s">
        <v>46</v>
      </c>
      <c r="C1808" s="35" t="s">
        <v>360</v>
      </c>
      <c r="D1808" s="34">
        <f>CEILING(RIGHT(A1808,3)/VLOOKUP(INT(A1808/1000),辅助表!$A$1:$F$54,5,FALSE),1)*VLOOKUP(INT(A1808/1000),辅助表!$A$1:$F$54,6,FALSE)</f>
        <v>31</v>
      </c>
      <c r="E1808" s="34">
        <v>0</v>
      </c>
      <c r="F1808" s="34">
        <f>ROUND(D1808*VLOOKUP(INT(A1808/1000),辅助表!$A$1:$F$54,5,FALSE),0)/VLOOKUP(INT(A1808/1000),辅助表!$A$1:$F$54,6,FALSE)</f>
        <v>310</v>
      </c>
      <c r="G1808" s="34" t="str">
        <f>VLOOKUP(INT(A1808/1000),辅助表!$A$1:$F$54,4,FALSE)&amp;"+"&amp;(D1808/VLOOKUP(INT(A1808/1000),辅助表!$A$1:$F$54,6,FALSE))&amp;VLOOKUP(INT(A1808/1000),辅助表!$A$1:$G$54,7,FALSE)</f>
        <v>最大魔法+31</v>
      </c>
    </row>
    <row r="1809" spans="1:7">
      <c r="A1809" s="5">
        <v>4306</v>
      </c>
      <c r="B1809" s="34" t="s">
        <v>46</v>
      </c>
      <c r="C1809" s="35" t="s">
        <v>360</v>
      </c>
      <c r="D1809" s="34">
        <f>CEILING(RIGHT(A1809,3)/VLOOKUP(INT(A1809/1000),辅助表!$A$1:$F$54,5,FALSE),1)*VLOOKUP(INT(A1809/1000),辅助表!$A$1:$F$54,6,FALSE)</f>
        <v>31</v>
      </c>
      <c r="E1809" s="34">
        <v>0</v>
      </c>
      <c r="F1809" s="34">
        <f>ROUND(D1809*VLOOKUP(INT(A1809/1000),辅助表!$A$1:$F$54,5,FALSE),0)/VLOOKUP(INT(A1809/1000),辅助表!$A$1:$F$54,6,FALSE)</f>
        <v>310</v>
      </c>
      <c r="G1809" s="34" t="str">
        <f>VLOOKUP(INT(A1809/1000),辅助表!$A$1:$F$54,4,FALSE)&amp;"+"&amp;(D1809/VLOOKUP(INT(A1809/1000),辅助表!$A$1:$F$54,6,FALSE))&amp;VLOOKUP(INT(A1809/1000),辅助表!$A$1:$G$54,7,FALSE)</f>
        <v>最大魔法+31</v>
      </c>
    </row>
    <row r="1810" spans="1:7">
      <c r="A1810" s="5">
        <v>4307</v>
      </c>
      <c r="B1810" s="34" t="s">
        <v>46</v>
      </c>
      <c r="C1810" s="35" t="s">
        <v>360</v>
      </c>
      <c r="D1810" s="34">
        <f>CEILING(RIGHT(A1810,3)/VLOOKUP(INT(A1810/1000),辅助表!$A$1:$F$54,5,FALSE),1)*VLOOKUP(INT(A1810/1000),辅助表!$A$1:$F$54,6,FALSE)</f>
        <v>31</v>
      </c>
      <c r="E1810" s="34">
        <v>0</v>
      </c>
      <c r="F1810" s="34">
        <f>ROUND(D1810*VLOOKUP(INT(A1810/1000),辅助表!$A$1:$F$54,5,FALSE),0)/VLOOKUP(INT(A1810/1000),辅助表!$A$1:$F$54,6,FALSE)</f>
        <v>310</v>
      </c>
      <c r="G1810" s="34" t="str">
        <f>VLOOKUP(INT(A1810/1000),辅助表!$A$1:$F$54,4,FALSE)&amp;"+"&amp;(D1810/VLOOKUP(INT(A1810/1000),辅助表!$A$1:$F$54,6,FALSE))&amp;VLOOKUP(INT(A1810/1000),辅助表!$A$1:$G$54,7,FALSE)</f>
        <v>最大魔法+31</v>
      </c>
    </row>
    <row r="1811" spans="1:7">
      <c r="A1811" s="5">
        <v>4308</v>
      </c>
      <c r="B1811" s="34" t="s">
        <v>46</v>
      </c>
      <c r="C1811" s="35" t="s">
        <v>360</v>
      </c>
      <c r="D1811" s="34">
        <f>CEILING(RIGHT(A1811,3)/VLOOKUP(INT(A1811/1000),辅助表!$A$1:$F$54,5,FALSE),1)*VLOOKUP(INT(A1811/1000),辅助表!$A$1:$F$54,6,FALSE)</f>
        <v>31</v>
      </c>
      <c r="E1811" s="34">
        <v>0</v>
      </c>
      <c r="F1811" s="34">
        <f>ROUND(D1811*VLOOKUP(INT(A1811/1000),辅助表!$A$1:$F$54,5,FALSE),0)/VLOOKUP(INT(A1811/1000),辅助表!$A$1:$F$54,6,FALSE)</f>
        <v>310</v>
      </c>
      <c r="G1811" s="34" t="str">
        <f>VLOOKUP(INT(A1811/1000),辅助表!$A$1:$F$54,4,FALSE)&amp;"+"&amp;(D1811/VLOOKUP(INT(A1811/1000),辅助表!$A$1:$F$54,6,FALSE))&amp;VLOOKUP(INT(A1811/1000),辅助表!$A$1:$G$54,7,FALSE)</f>
        <v>最大魔法+31</v>
      </c>
    </row>
    <row r="1812" spans="1:7">
      <c r="A1812" s="5">
        <v>4309</v>
      </c>
      <c r="B1812" s="34" t="s">
        <v>46</v>
      </c>
      <c r="C1812" s="35" t="s">
        <v>360</v>
      </c>
      <c r="D1812" s="34">
        <f>CEILING(RIGHT(A1812,3)/VLOOKUP(INT(A1812/1000),辅助表!$A$1:$F$54,5,FALSE),1)*VLOOKUP(INT(A1812/1000),辅助表!$A$1:$F$54,6,FALSE)</f>
        <v>31</v>
      </c>
      <c r="E1812" s="34">
        <v>0</v>
      </c>
      <c r="F1812" s="34">
        <f>ROUND(D1812*VLOOKUP(INT(A1812/1000),辅助表!$A$1:$F$54,5,FALSE),0)/VLOOKUP(INT(A1812/1000),辅助表!$A$1:$F$54,6,FALSE)</f>
        <v>310</v>
      </c>
      <c r="G1812" s="34" t="str">
        <f>VLOOKUP(INT(A1812/1000),辅助表!$A$1:$F$54,4,FALSE)&amp;"+"&amp;(D1812/VLOOKUP(INT(A1812/1000),辅助表!$A$1:$F$54,6,FALSE))&amp;VLOOKUP(INT(A1812/1000),辅助表!$A$1:$G$54,7,FALSE)</f>
        <v>最大魔法+31</v>
      </c>
    </row>
    <row r="1813" spans="1:7">
      <c r="A1813" s="5">
        <v>4310</v>
      </c>
      <c r="B1813" s="34" t="s">
        <v>46</v>
      </c>
      <c r="C1813" s="35" t="s">
        <v>360</v>
      </c>
      <c r="D1813" s="34">
        <f>CEILING(RIGHT(A1813,3)/VLOOKUP(INT(A1813/1000),辅助表!$A$1:$F$54,5,FALSE),1)*VLOOKUP(INT(A1813/1000),辅助表!$A$1:$F$54,6,FALSE)</f>
        <v>31</v>
      </c>
      <c r="E1813" s="34">
        <v>0</v>
      </c>
      <c r="F1813" s="34">
        <f>ROUND(D1813*VLOOKUP(INT(A1813/1000),辅助表!$A$1:$F$54,5,FALSE),0)/VLOOKUP(INT(A1813/1000),辅助表!$A$1:$F$54,6,FALSE)</f>
        <v>310</v>
      </c>
      <c r="G1813" s="34" t="str">
        <f>VLOOKUP(INT(A1813/1000),辅助表!$A$1:$F$54,4,FALSE)&amp;"+"&amp;(D1813/VLOOKUP(INT(A1813/1000),辅助表!$A$1:$F$54,6,FALSE))&amp;VLOOKUP(INT(A1813/1000),辅助表!$A$1:$G$54,7,FALSE)</f>
        <v>最大魔法+31</v>
      </c>
    </row>
    <row r="1814" spans="1:7">
      <c r="A1814" s="5">
        <v>4311</v>
      </c>
      <c r="B1814" s="34" t="s">
        <v>46</v>
      </c>
      <c r="C1814" s="35" t="s">
        <v>360</v>
      </c>
      <c r="D1814" s="34">
        <f>CEILING(RIGHT(A1814,3)/VLOOKUP(INT(A1814/1000),辅助表!$A$1:$F$54,5,FALSE),1)*VLOOKUP(INT(A1814/1000),辅助表!$A$1:$F$54,6,FALSE)</f>
        <v>32</v>
      </c>
      <c r="E1814" s="34">
        <v>0</v>
      </c>
      <c r="F1814" s="34">
        <f>ROUND(D1814*VLOOKUP(INT(A1814/1000),辅助表!$A$1:$F$54,5,FALSE),0)/VLOOKUP(INT(A1814/1000),辅助表!$A$1:$F$54,6,FALSE)</f>
        <v>320</v>
      </c>
      <c r="G1814" s="34" t="str">
        <f>VLOOKUP(INT(A1814/1000),辅助表!$A$1:$F$54,4,FALSE)&amp;"+"&amp;(D1814/VLOOKUP(INT(A1814/1000),辅助表!$A$1:$F$54,6,FALSE))&amp;VLOOKUP(INT(A1814/1000),辅助表!$A$1:$G$54,7,FALSE)</f>
        <v>最大魔法+32</v>
      </c>
    </row>
    <row r="1815" spans="1:7">
      <c r="A1815" s="5">
        <v>4312</v>
      </c>
      <c r="B1815" s="34" t="s">
        <v>46</v>
      </c>
      <c r="C1815" s="35" t="s">
        <v>360</v>
      </c>
      <c r="D1815" s="34">
        <f>CEILING(RIGHT(A1815,3)/VLOOKUP(INT(A1815/1000),辅助表!$A$1:$F$54,5,FALSE),1)*VLOOKUP(INT(A1815/1000),辅助表!$A$1:$F$54,6,FALSE)</f>
        <v>32</v>
      </c>
      <c r="E1815" s="34">
        <v>0</v>
      </c>
      <c r="F1815" s="34">
        <f>ROUND(D1815*VLOOKUP(INT(A1815/1000),辅助表!$A$1:$F$54,5,FALSE),0)/VLOOKUP(INT(A1815/1000),辅助表!$A$1:$F$54,6,FALSE)</f>
        <v>320</v>
      </c>
      <c r="G1815" s="34" t="str">
        <f>VLOOKUP(INT(A1815/1000),辅助表!$A$1:$F$54,4,FALSE)&amp;"+"&amp;(D1815/VLOOKUP(INT(A1815/1000),辅助表!$A$1:$F$54,6,FALSE))&amp;VLOOKUP(INT(A1815/1000),辅助表!$A$1:$G$54,7,FALSE)</f>
        <v>最大魔法+32</v>
      </c>
    </row>
    <row r="1816" spans="1:7">
      <c r="A1816" s="5">
        <v>4313</v>
      </c>
      <c r="B1816" s="34" t="s">
        <v>46</v>
      </c>
      <c r="C1816" s="35" t="s">
        <v>360</v>
      </c>
      <c r="D1816" s="34">
        <f>CEILING(RIGHT(A1816,3)/VLOOKUP(INT(A1816/1000),辅助表!$A$1:$F$54,5,FALSE),1)*VLOOKUP(INT(A1816/1000),辅助表!$A$1:$F$54,6,FALSE)</f>
        <v>32</v>
      </c>
      <c r="E1816" s="34">
        <v>0</v>
      </c>
      <c r="F1816" s="34">
        <f>ROUND(D1816*VLOOKUP(INT(A1816/1000),辅助表!$A$1:$F$54,5,FALSE),0)/VLOOKUP(INT(A1816/1000),辅助表!$A$1:$F$54,6,FALSE)</f>
        <v>320</v>
      </c>
      <c r="G1816" s="34" t="str">
        <f>VLOOKUP(INT(A1816/1000),辅助表!$A$1:$F$54,4,FALSE)&amp;"+"&amp;(D1816/VLOOKUP(INT(A1816/1000),辅助表!$A$1:$F$54,6,FALSE))&amp;VLOOKUP(INT(A1816/1000),辅助表!$A$1:$G$54,7,FALSE)</f>
        <v>最大魔法+32</v>
      </c>
    </row>
    <row r="1817" spans="1:7">
      <c r="A1817" s="5">
        <v>4314</v>
      </c>
      <c r="B1817" s="34" t="s">
        <v>46</v>
      </c>
      <c r="C1817" s="35" t="s">
        <v>360</v>
      </c>
      <c r="D1817" s="34">
        <f>CEILING(RIGHT(A1817,3)/VLOOKUP(INT(A1817/1000),辅助表!$A$1:$F$54,5,FALSE),1)*VLOOKUP(INT(A1817/1000),辅助表!$A$1:$F$54,6,FALSE)</f>
        <v>32</v>
      </c>
      <c r="E1817" s="34">
        <v>0</v>
      </c>
      <c r="F1817" s="34">
        <f>ROUND(D1817*VLOOKUP(INT(A1817/1000),辅助表!$A$1:$F$54,5,FALSE),0)/VLOOKUP(INT(A1817/1000),辅助表!$A$1:$F$54,6,FALSE)</f>
        <v>320</v>
      </c>
      <c r="G1817" s="34" t="str">
        <f>VLOOKUP(INT(A1817/1000),辅助表!$A$1:$F$54,4,FALSE)&amp;"+"&amp;(D1817/VLOOKUP(INT(A1817/1000),辅助表!$A$1:$F$54,6,FALSE))&amp;VLOOKUP(INT(A1817/1000),辅助表!$A$1:$G$54,7,FALSE)</f>
        <v>最大魔法+32</v>
      </c>
    </row>
    <row r="1818" spans="1:7">
      <c r="A1818" s="5">
        <v>4315</v>
      </c>
      <c r="B1818" s="34" t="s">
        <v>46</v>
      </c>
      <c r="C1818" s="35" t="s">
        <v>360</v>
      </c>
      <c r="D1818" s="34">
        <f>CEILING(RIGHT(A1818,3)/VLOOKUP(INT(A1818/1000),辅助表!$A$1:$F$54,5,FALSE),1)*VLOOKUP(INT(A1818/1000),辅助表!$A$1:$F$54,6,FALSE)</f>
        <v>32</v>
      </c>
      <c r="E1818" s="34">
        <v>0</v>
      </c>
      <c r="F1818" s="34">
        <f>ROUND(D1818*VLOOKUP(INT(A1818/1000),辅助表!$A$1:$F$54,5,FALSE),0)/VLOOKUP(INT(A1818/1000),辅助表!$A$1:$F$54,6,FALSE)</f>
        <v>320</v>
      </c>
      <c r="G1818" s="34" t="str">
        <f>VLOOKUP(INT(A1818/1000),辅助表!$A$1:$F$54,4,FALSE)&amp;"+"&amp;(D1818/VLOOKUP(INT(A1818/1000),辅助表!$A$1:$F$54,6,FALSE))&amp;VLOOKUP(INT(A1818/1000),辅助表!$A$1:$G$54,7,FALSE)</f>
        <v>最大魔法+32</v>
      </c>
    </row>
    <row r="1819" spans="1:7">
      <c r="A1819" s="5">
        <v>4316</v>
      </c>
      <c r="B1819" s="34" t="s">
        <v>46</v>
      </c>
      <c r="C1819" s="35" t="s">
        <v>360</v>
      </c>
      <c r="D1819" s="34">
        <f>CEILING(RIGHT(A1819,3)/VLOOKUP(INT(A1819/1000),辅助表!$A$1:$F$54,5,FALSE),1)*VLOOKUP(INT(A1819/1000),辅助表!$A$1:$F$54,6,FALSE)</f>
        <v>32</v>
      </c>
      <c r="E1819" s="34">
        <v>0</v>
      </c>
      <c r="F1819" s="34">
        <f>ROUND(D1819*VLOOKUP(INT(A1819/1000),辅助表!$A$1:$F$54,5,FALSE),0)/VLOOKUP(INT(A1819/1000),辅助表!$A$1:$F$54,6,FALSE)</f>
        <v>320</v>
      </c>
      <c r="G1819" s="34" t="str">
        <f>VLOOKUP(INT(A1819/1000),辅助表!$A$1:$F$54,4,FALSE)&amp;"+"&amp;(D1819/VLOOKUP(INT(A1819/1000),辅助表!$A$1:$F$54,6,FALSE))&amp;VLOOKUP(INT(A1819/1000),辅助表!$A$1:$G$54,7,FALSE)</f>
        <v>最大魔法+32</v>
      </c>
    </row>
    <row r="1820" spans="1:7">
      <c r="A1820" s="5">
        <v>4317</v>
      </c>
      <c r="B1820" s="34" t="s">
        <v>46</v>
      </c>
      <c r="C1820" s="35" t="s">
        <v>360</v>
      </c>
      <c r="D1820" s="34">
        <f>CEILING(RIGHT(A1820,3)/VLOOKUP(INT(A1820/1000),辅助表!$A$1:$F$54,5,FALSE),1)*VLOOKUP(INT(A1820/1000),辅助表!$A$1:$F$54,6,FALSE)</f>
        <v>32</v>
      </c>
      <c r="E1820" s="34">
        <v>0</v>
      </c>
      <c r="F1820" s="34">
        <f>ROUND(D1820*VLOOKUP(INT(A1820/1000),辅助表!$A$1:$F$54,5,FALSE),0)/VLOOKUP(INT(A1820/1000),辅助表!$A$1:$F$54,6,FALSE)</f>
        <v>320</v>
      </c>
      <c r="G1820" s="34" t="str">
        <f>VLOOKUP(INT(A1820/1000),辅助表!$A$1:$F$54,4,FALSE)&amp;"+"&amp;(D1820/VLOOKUP(INT(A1820/1000),辅助表!$A$1:$F$54,6,FALSE))&amp;VLOOKUP(INT(A1820/1000),辅助表!$A$1:$G$54,7,FALSE)</f>
        <v>最大魔法+32</v>
      </c>
    </row>
    <row r="1821" spans="1:7">
      <c r="A1821" s="5">
        <v>4318</v>
      </c>
      <c r="B1821" s="34" t="s">
        <v>46</v>
      </c>
      <c r="C1821" s="35" t="s">
        <v>360</v>
      </c>
      <c r="D1821" s="34">
        <f>CEILING(RIGHT(A1821,3)/VLOOKUP(INT(A1821/1000),辅助表!$A$1:$F$54,5,FALSE),1)*VLOOKUP(INT(A1821/1000),辅助表!$A$1:$F$54,6,FALSE)</f>
        <v>32</v>
      </c>
      <c r="E1821" s="34">
        <v>0</v>
      </c>
      <c r="F1821" s="34">
        <f>ROUND(D1821*VLOOKUP(INT(A1821/1000),辅助表!$A$1:$F$54,5,FALSE),0)/VLOOKUP(INT(A1821/1000),辅助表!$A$1:$F$54,6,FALSE)</f>
        <v>320</v>
      </c>
      <c r="G1821" s="34" t="str">
        <f>VLOOKUP(INT(A1821/1000),辅助表!$A$1:$F$54,4,FALSE)&amp;"+"&amp;(D1821/VLOOKUP(INT(A1821/1000),辅助表!$A$1:$F$54,6,FALSE))&amp;VLOOKUP(INT(A1821/1000),辅助表!$A$1:$G$54,7,FALSE)</f>
        <v>最大魔法+32</v>
      </c>
    </row>
    <row r="1822" spans="1:7">
      <c r="A1822" s="5">
        <v>4319</v>
      </c>
      <c r="B1822" s="34" t="s">
        <v>46</v>
      </c>
      <c r="C1822" s="35" t="s">
        <v>360</v>
      </c>
      <c r="D1822" s="34">
        <f>CEILING(RIGHT(A1822,3)/VLOOKUP(INT(A1822/1000),辅助表!$A$1:$F$54,5,FALSE),1)*VLOOKUP(INT(A1822/1000),辅助表!$A$1:$F$54,6,FALSE)</f>
        <v>32</v>
      </c>
      <c r="E1822" s="34">
        <v>0</v>
      </c>
      <c r="F1822" s="34">
        <f>ROUND(D1822*VLOOKUP(INT(A1822/1000),辅助表!$A$1:$F$54,5,FALSE),0)/VLOOKUP(INT(A1822/1000),辅助表!$A$1:$F$54,6,FALSE)</f>
        <v>320</v>
      </c>
      <c r="G1822" s="34" t="str">
        <f>VLOOKUP(INT(A1822/1000),辅助表!$A$1:$F$54,4,FALSE)&amp;"+"&amp;(D1822/VLOOKUP(INT(A1822/1000),辅助表!$A$1:$F$54,6,FALSE))&amp;VLOOKUP(INT(A1822/1000),辅助表!$A$1:$G$54,7,FALSE)</f>
        <v>最大魔法+32</v>
      </c>
    </row>
    <row r="1823" spans="1:7">
      <c r="A1823" s="5">
        <v>4320</v>
      </c>
      <c r="B1823" s="34" t="s">
        <v>46</v>
      </c>
      <c r="C1823" s="35" t="s">
        <v>360</v>
      </c>
      <c r="D1823" s="34">
        <f>CEILING(RIGHT(A1823,3)/VLOOKUP(INT(A1823/1000),辅助表!$A$1:$F$54,5,FALSE),1)*VLOOKUP(INT(A1823/1000),辅助表!$A$1:$F$54,6,FALSE)</f>
        <v>32</v>
      </c>
      <c r="E1823" s="34">
        <v>0</v>
      </c>
      <c r="F1823" s="34">
        <f>ROUND(D1823*VLOOKUP(INT(A1823/1000),辅助表!$A$1:$F$54,5,FALSE),0)/VLOOKUP(INT(A1823/1000),辅助表!$A$1:$F$54,6,FALSE)</f>
        <v>320</v>
      </c>
      <c r="G1823" s="34" t="str">
        <f>VLOOKUP(INT(A1823/1000),辅助表!$A$1:$F$54,4,FALSE)&amp;"+"&amp;(D1823/VLOOKUP(INT(A1823/1000),辅助表!$A$1:$F$54,6,FALSE))&amp;VLOOKUP(INT(A1823/1000),辅助表!$A$1:$G$54,7,FALSE)</f>
        <v>最大魔法+32</v>
      </c>
    </row>
    <row r="1824" spans="1:7">
      <c r="A1824" s="5">
        <v>4321</v>
      </c>
      <c r="B1824" s="34" t="s">
        <v>46</v>
      </c>
      <c r="C1824" s="35" t="s">
        <v>360</v>
      </c>
      <c r="D1824" s="34">
        <f>CEILING(RIGHT(A1824,3)/VLOOKUP(INT(A1824/1000),辅助表!$A$1:$F$54,5,FALSE),1)*VLOOKUP(INT(A1824/1000),辅助表!$A$1:$F$54,6,FALSE)</f>
        <v>33</v>
      </c>
      <c r="E1824" s="34">
        <v>0</v>
      </c>
      <c r="F1824" s="34">
        <f>ROUND(D1824*VLOOKUP(INT(A1824/1000),辅助表!$A$1:$F$54,5,FALSE),0)/VLOOKUP(INT(A1824/1000),辅助表!$A$1:$F$54,6,FALSE)</f>
        <v>330</v>
      </c>
      <c r="G1824" s="34" t="str">
        <f>VLOOKUP(INT(A1824/1000),辅助表!$A$1:$F$54,4,FALSE)&amp;"+"&amp;(D1824/VLOOKUP(INT(A1824/1000),辅助表!$A$1:$F$54,6,FALSE))&amp;VLOOKUP(INT(A1824/1000),辅助表!$A$1:$G$54,7,FALSE)</f>
        <v>最大魔法+33</v>
      </c>
    </row>
    <row r="1825" spans="1:7">
      <c r="A1825" s="5">
        <v>4322</v>
      </c>
      <c r="B1825" s="34" t="s">
        <v>46</v>
      </c>
      <c r="C1825" s="35" t="s">
        <v>360</v>
      </c>
      <c r="D1825" s="34">
        <f>CEILING(RIGHT(A1825,3)/VLOOKUP(INT(A1825/1000),辅助表!$A$1:$F$54,5,FALSE),1)*VLOOKUP(INT(A1825/1000),辅助表!$A$1:$F$54,6,FALSE)</f>
        <v>33</v>
      </c>
      <c r="E1825" s="34">
        <v>0</v>
      </c>
      <c r="F1825" s="34">
        <f>ROUND(D1825*VLOOKUP(INT(A1825/1000),辅助表!$A$1:$F$54,5,FALSE),0)/VLOOKUP(INT(A1825/1000),辅助表!$A$1:$F$54,6,FALSE)</f>
        <v>330</v>
      </c>
      <c r="G1825" s="34" t="str">
        <f>VLOOKUP(INT(A1825/1000),辅助表!$A$1:$F$54,4,FALSE)&amp;"+"&amp;(D1825/VLOOKUP(INT(A1825/1000),辅助表!$A$1:$F$54,6,FALSE))&amp;VLOOKUP(INT(A1825/1000),辅助表!$A$1:$G$54,7,FALSE)</f>
        <v>最大魔法+33</v>
      </c>
    </row>
    <row r="1826" spans="1:7">
      <c r="A1826" s="5">
        <v>4323</v>
      </c>
      <c r="B1826" s="34" t="s">
        <v>46</v>
      </c>
      <c r="C1826" s="35" t="s">
        <v>360</v>
      </c>
      <c r="D1826" s="34">
        <f>CEILING(RIGHT(A1826,3)/VLOOKUP(INT(A1826/1000),辅助表!$A$1:$F$54,5,FALSE),1)*VLOOKUP(INT(A1826/1000),辅助表!$A$1:$F$54,6,FALSE)</f>
        <v>33</v>
      </c>
      <c r="E1826" s="34">
        <v>0</v>
      </c>
      <c r="F1826" s="34">
        <f>ROUND(D1826*VLOOKUP(INT(A1826/1000),辅助表!$A$1:$F$54,5,FALSE),0)/VLOOKUP(INT(A1826/1000),辅助表!$A$1:$F$54,6,FALSE)</f>
        <v>330</v>
      </c>
      <c r="G1826" s="34" t="str">
        <f>VLOOKUP(INT(A1826/1000),辅助表!$A$1:$F$54,4,FALSE)&amp;"+"&amp;(D1826/VLOOKUP(INT(A1826/1000),辅助表!$A$1:$F$54,6,FALSE))&amp;VLOOKUP(INT(A1826/1000),辅助表!$A$1:$G$54,7,FALSE)</f>
        <v>最大魔法+33</v>
      </c>
    </row>
    <row r="1827" spans="1:7">
      <c r="A1827" s="5">
        <v>4324</v>
      </c>
      <c r="B1827" s="34" t="s">
        <v>46</v>
      </c>
      <c r="C1827" s="35" t="s">
        <v>360</v>
      </c>
      <c r="D1827" s="34">
        <f>CEILING(RIGHT(A1827,3)/VLOOKUP(INT(A1827/1000),辅助表!$A$1:$F$54,5,FALSE),1)*VLOOKUP(INT(A1827/1000),辅助表!$A$1:$F$54,6,FALSE)</f>
        <v>33</v>
      </c>
      <c r="E1827" s="34">
        <v>0</v>
      </c>
      <c r="F1827" s="34">
        <f>ROUND(D1827*VLOOKUP(INT(A1827/1000),辅助表!$A$1:$F$54,5,FALSE),0)/VLOOKUP(INT(A1827/1000),辅助表!$A$1:$F$54,6,FALSE)</f>
        <v>330</v>
      </c>
      <c r="G1827" s="34" t="str">
        <f>VLOOKUP(INT(A1827/1000),辅助表!$A$1:$F$54,4,FALSE)&amp;"+"&amp;(D1827/VLOOKUP(INT(A1827/1000),辅助表!$A$1:$F$54,6,FALSE))&amp;VLOOKUP(INT(A1827/1000),辅助表!$A$1:$G$54,7,FALSE)</f>
        <v>最大魔法+33</v>
      </c>
    </row>
    <row r="1828" spans="1:7">
      <c r="A1828" s="5">
        <v>4325</v>
      </c>
      <c r="B1828" s="34" t="s">
        <v>46</v>
      </c>
      <c r="C1828" s="35" t="s">
        <v>360</v>
      </c>
      <c r="D1828" s="34">
        <f>CEILING(RIGHT(A1828,3)/VLOOKUP(INT(A1828/1000),辅助表!$A$1:$F$54,5,FALSE),1)*VLOOKUP(INT(A1828/1000),辅助表!$A$1:$F$54,6,FALSE)</f>
        <v>33</v>
      </c>
      <c r="E1828" s="34">
        <v>0</v>
      </c>
      <c r="F1828" s="34">
        <f>ROUND(D1828*VLOOKUP(INT(A1828/1000),辅助表!$A$1:$F$54,5,FALSE),0)/VLOOKUP(INT(A1828/1000),辅助表!$A$1:$F$54,6,FALSE)</f>
        <v>330</v>
      </c>
      <c r="G1828" s="34" t="str">
        <f>VLOOKUP(INT(A1828/1000),辅助表!$A$1:$F$54,4,FALSE)&amp;"+"&amp;(D1828/VLOOKUP(INT(A1828/1000),辅助表!$A$1:$F$54,6,FALSE))&amp;VLOOKUP(INT(A1828/1000),辅助表!$A$1:$G$54,7,FALSE)</f>
        <v>最大魔法+33</v>
      </c>
    </row>
    <row r="1829" spans="1:7">
      <c r="A1829" s="5">
        <v>4326</v>
      </c>
      <c r="B1829" s="34" t="s">
        <v>46</v>
      </c>
      <c r="C1829" s="35" t="s">
        <v>360</v>
      </c>
      <c r="D1829" s="34">
        <f>CEILING(RIGHT(A1829,3)/VLOOKUP(INT(A1829/1000),辅助表!$A$1:$F$54,5,FALSE),1)*VLOOKUP(INT(A1829/1000),辅助表!$A$1:$F$54,6,FALSE)</f>
        <v>33</v>
      </c>
      <c r="E1829" s="34">
        <v>0</v>
      </c>
      <c r="F1829" s="34">
        <f>ROUND(D1829*VLOOKUP(INT(A1829/1000),辅助表!$A$1:$F$54,5,FALSE),0)/VLOOKUP(INT(A1829/1000),辅助表!$A$1:$F$54,6,FALSE)</f>
        <v>330</v>
      </c>
      <c r="G1829" s="34" t="str">
        <f>VLOOKUP(INT(A1829/1000),辅助表!$A$1:$F$54,4,FALSE)&amp;"+"&amp;(D1829/VLOOKUP(INT(A1829/1000),辅助表!$A$1:$F$54,6,FALSE))&amp;VLOOKUP(INT(A1829/1000),辅助表!$A$1:$G$54,7,FALSE)</f>
        <v>最大魔法+33</v>
      </c>
    </row>
    <row r="1830" spans="1:7">
      <c r="A1830" s="5">
        <v>4327</v>
      </c>
      <c r="B1830" s="34" t="s">
        <v>46</v>
      </c>
      <c r="C1830" s="35" t="s">
        <v>360</v>
      </c>
      <c r="D1830" s="34">
        <f>CEILING(RIGHT(A1830,3)/VLOOKUP(INT(A1830/1000),辅助表!$A$1:$F$54,5,FALSE),1)*VLOOKUP(INT(A1830/1000),辅助表!$A$1:$F$54,6,FALSE)</f>
        <v>33</v>
      </c>
      <c r="E1830" s="34">
        <v>0</v>
      </c>
      <c r="F1830" s="34">
        <f>ROUND(D1830*VLOOKUP(INT(A1830/1000),辅助表!$A$1:$F$54,5,FALSE),0)/VLOOKUP(INT(A1830/1000),辅助表!$A$1:$F$54,6,FALSE)</f>
        <v>330</v>
      </c>
      <c r="G1830" s="34" t="str">
        <f>VLOOKUP(INT(A1830/1000),辅助表!$A$1:$F$54,4,FALSE)&amp;"+"&amp;(D1830/VLOOKUP(INT(A1830/1000),辅助表!$A$1:$F$54,6,FALSE))&amp;VLOOKUP(INT(A1830/1000),辅助表!$A$1:$G$54,7,FALSE)</f>
        <v>最大魔法+33</v>
      </c>
    </row>
    <row r="1831" spans="1:7">
      <c r="A1831" s="5">
        <v>4328</v>
      </c>
      <c r="B1831" s="34" t="s">
        <v>46</v>
      </c>
      <c r="C1831" s="35" t="s">
        <v>360</v>
      </c>
      <c r="D1831" s="34">
        <f>CEILING(RIGHT(A1831,3)/VLOOKUP(INT(A1831/1000),辅助表!$A$1:$F$54,5,FALSE),1)*VLOOKUP(INT(A1831/1000),辅助表!$A$1:$F$54,6,FALSE)</f>
        <v>33</v>
      </c>
      <c r="E1831" s="34">
        <v>0</v>
      </c>
      <c r="F1831" s="34">
        <f>ROUND(D1831*VLOOKUP(INT(A1831/1000),辅助表!$A$1:$F$54,5,FALSE),0)/VLOOKUP(INT(A1831/1000),辅助表!$A$1:$F$54,6,FALSE)</f>
        <v>330</v>
      </c>
      <c r="G1831" s="34" t="str">
        <f>VLOOKUP(INT(A1831/1000),辅助表!$A$1:$F$54,4,FALSE)&amp;"+"&amp;(D1831/VLOOKUP(INT(A1831/1000),辅助表!$A$1:$F$54,6,FALSE))&amp;VLOOKUP(INT(A1831/1000),辅助表!$A$1:$G$54,7,FALSE)</f>
        <v>最大魔法+33</v>
      </c>
    </row>
    <row r="1832" spans="1:7">
      <c r="A1832" s="5">
        <v>4329</v>
      </c>
      <c r="B1832" s="34" t="s">
        <v>46</v>
      </c>
      <c r="C1832" s="35" t="s">
        <v>360</v>
      </c>
      <c r="D1832" s="34">
        <f>CEILING(RIGHT(A1832,3)/VLOOKUP(INT(A1832/1000),辅助表!$A$1:$F$54,5,FALSE),1)*VLOOKUP(INT(A1832/1000),辅助表!$A$1:$F$54,6,FALSE)</f>
        <v>33</v>
      </c>
      <c r="E1832" s="34">
        <v>0</v>
      </c>
      <c r="F1832" s="34">
        <f>ROUND(D1832*VLOOKUP(INT(A1832/1000),辅助表!$A$1:$F$54,5,FALSE),0)/VLOOKUP(INT(A1832/1000),辅助表!$A$1:$F$54,6,FALSE)</f>
        <v>330</v>
      </c>
      <c r="G1832" s="34" t="str">
        <f>VLOOKUP(INT(A1832/1000),辅助表!$A$1:$F$54,4,FALSE)&amp;"+"&amp;(D1832/VLOOKUP(INT(A1832/1000),辅助表!$A$1:$F$54,6,FALSE))&amp;VLOOKUP(INT(A1832/1000),辅助表!$A$1:$G$54,7,FALSE)</f>
        <v>最大魔法+33</v>
      </c>
    </row>
    <row r="1833" spans="1:7">
      <c r="A1833" s="5">
        <v>4330</v>
      </c>
      <c r="B1833" s="34" t="s">
        <v>46</v>
      </c>
      <c r="C1833" s="35" t="s">
        <v>360</v>
      </c>
      <c r="D1833" s="34">
        <f>CEILING(RIGHT(A1833,3)/VLOOKUP(INT(A1833/1000),辅助表!$A$1:$F$54,5,FALSE),1)*VLOOKUP(INT(A1833/1000),辅助表!$A$1:$F$54,6,FALSE)</f>
        <v>33</v>
      </c>
      <c r="E1833" s="34">
        <v>0</v>
      </c>
      <c r="F1833" s="34">
        <f>ROUND(D1833*VLOOKUP(INT(A1833/1000),辅助表!$A$1:$F$54,5,FALSE),0)/VLOOKUP(INT(A1833/1000),辅助表!$A$1:$F$54,6,FALSE)</f>
        <v>330</v>
      </c>
      <c r="G1833" s="34" t="str">
        <f>VLOOKUP(INT(A1833/1000),辅助表!$A$1:$F$54,4,FALSE)&amp;"+"&amp;(D1833/VLOOKUP(INT(A1833/1000),辅助表!$A$1:$F$54,6,FALSE))&amp;VLOOKUP(INT(A1833/1000),辅助表!$A$1:$G$54,7,FALSE)</f>
        <v>最大魔法+33</v>
      </c>
    </row>
    <row r="1834" spans="1:7">
      <c r="A1834" s="5">
        <v>4331</v>
      </c>
      <c r="B1834" s="34" t="s">
        <v>46</v>
      </c>
      <c r="C1834" s="35" t="s">
        <v>360</v>
      </c>
      <c r="D1834" s="34">
        <f>CEILING(RIGHT(A1834,3)/VLOOKUP(INT(A1834/1000),辅助表!$A$1:$F$54,5,FALSE),1)*VLOOKUP(INT(A1834/1000),辅助表!$A$1:$F$54,6,FALSE)</f>
        <v>34</v>
      </c>
      <c r="E1834" s="34">
        <v>0</v>
      </c>
      <c r="F1834" s="34">
        <f>ROUND(D1834*VLOOKUP(INT(A1834/1000),辅助表!$A$1:$F$54,5,FALSE),0)/VLOOKUP(INT(A1834/1000),辅助表!$A$1:$F$54,6,FALSE)</f>
        <v>340</v>
      </c>
      <c r="G1834" s="34" t="str">
        <f>VLOOKUP(INT(A1834/1000),辅助表!$A$1:$F$54,4,FALSE)&amp;"+"&amp;(D1834/VLOOKUP(INT(A1834/1000),辅助表!$A$1:$F$54,6,FALSE))&amp;VLOOKUP(INT(A1834/1000),辅助表!$A$1:$G$54,7,FALSE)</f>
        <v>最大魔法+34</v>
      </c>
    </row>
    <row r="1835" spans="1:7">
      <c r="A1835" s="5">
        <v>4332</v>
      </c>
      <c r="B1835" s="34" t="s">
        <v>46</v>
      </c>
      <c r="C1835" s="35" t="s">
        <v>360</v>
      </c>
      <c r="D1835" s="34">
        <f>CEILING(RIGHT(A1835,3)/VLOOKUP(INT(A1835/1000),辅助表!$A$1:$F$54,5,FALSE),1)*VLOOKUP(INT(A1835/1000),辅助表!$A$1:$F$54,6,FALSE)</f>
        <v>34</v>
      </c>
      <c r="E1835" s="34">
        <v>0</v>
      </c>
      <c r="F1835" s="34">
        <f>ROUND(D1835*VLOOKUP(INT(A1835/1000),辅助表!$A$1:$F$54,5,FALSE),0)/VLOOKUP(INT(A1835/1000),辅助表!$A$1:$F$54,6,FALSE)</f>
        <v>340</v>
      </c>
      <c r="G1835" s="34" t="str">
        <f>VLOOKUP(INT(A1835/1000),辅助表!$A$1:$F$54,4,FALSE)&amp;"+"&amp;(D1835/VLOOKUP(INT(A1835/1000),辅助表!$A$1:$F$54,6,FALSE))&amp;VLOOKUP(INT(A1835/1000),辅助表!$A$1:$G$54,7,FALSE)</f>
        <v>最大魔法+34</v>
      </c>
    </row>
    <row r="1836" spans="1:7">
      <c r="A1836" s="5">
        <v>4333</v>
      </c>
      <c r="B1836" s="34" t="s">
        <v>46</v>
      </c>
      <c r="C1836" s="35" t="s">
        <v>360</v>
      </c>
      <c r="D1836" s="34">
        <f>CEILING(RIGHT(A1836,3)/VLOOKUP(INT(A1836/1000),辅助表!$A$1:$F$54,5,FALSE),1)*VLOOKUP(INT(A1836/1000),辅助表!$A$1:$F$54,6,FALSE)</f>
        <v>34</v>
      </c>
      <c r="E1836" s="34">
        <v>0</v>
      </c>
      <c r="F1836" s="34">
        <f>ROUND(D1836*VLOOKUP(INT(A1836/1000),辅助表!$A$1:$F$54,5,FALSE),0)/VLOOKUP(INT(A1836/1000),辅助表!$A$1:$F$54,6,FALSE)</f>
        <v>340</v>
      </c>
      <c r="G1836" s="34" t="str">
        <f>VLOOKUP(INT(A1836/1000),辅助表!$A$1:$F$54,4,FALSE)&amp;"+"&amp;(D1836/VLOOKUP(INT(A1836/1000),辅助表!$A$1:$F$54,6,FALSE))&amp;VLOOKUP(INT(A1836/1000),辅助表!$A$1:$G$54,7,FALSE)</f>
        <v>最大魔法+34</v>
      </c>
    </row>
    <row r="1837" spans="1:7">
      <c r="A1837" s="5">
        <v>4334</v>
      </c>
      <c r="B1837" s="34" t="s">
        <v>46</v>
      </c>
      <c r="C1837" s="35" t="s">
        <v>360</v>
      </c>
      <c r="D1837" s="34">
        <f>CEILING(RIGHT(A1837,3)/VLOOKUP(INT(A1837/1000),辅助表!$A$1:$F$54,5,FALSE),1)*VLOOKUP(INT(A1837/1000),辅助表!$A$1:$F$54,6,FALSE)</f>
        <v>34</v>
      </c>
      <c r="E1837" s="34">
        <v>0</v>
      </c>
      <c r="F1837" s="34">
        <f>ROUND(D1837*VLOOKUP(INT(A1837/1000),辅助表!$A$1:$F$54,5,FALSE),0)/VLOOKUP(INT(A1837/1000),辅助表!$A$1:$F$54,6,FALSE)</f>
        <v>340</v>
      </c>
      <c r="G1837" s="34" t="str">
        <f>VLOOKUP(INT(A1837/1000),辅助表!$A$1:$F$54,4,FALSE)&amp;"+"&amp;(D1837/VLOOKUP(INT(A1837/1000),辅助表!$A$1:$F$54,6,FALSE))&amp;VLOOKUP(INT(A1837/1000),辅助表!$A$1:$G$54,7,FALSE)</f>
        <v>最大魔法+34</v>
      </c>
    </row>
    <row r="1838" spans="1:7">
      <c r="A1838" s="5">
        <v>4335</v>
      </c>
      <c r="B1838" s="34" t="s">
        <v>46</v>
      </c>
      <c r="C1838" s="35" t="s">
        <v>360</v>
      </c>
      <c r="D1838" s="34">
        <f>CEILING(RIGHT(A1838,3)/VLOOKUP(INT(A1838/1000),辅助表!$A$1:$F$54,5,FALSE),1)*VLOOKUP(INT(A1838/1000),辅助表!$A$1:$F$54,6,FALSE)</f>
        <v>34</v>
      </c>
      <c r="E1838" s="34">
        <v>0</v>
      </c>
      <c r="F1838" s="34">
        <f>ROUND(D1838*VLOOKUP(INT(A1838/1000),辅助表!$A$1:$F$54,5,FALSE),0)/VLOOKUP(INT(A1838/1000),辅助表!$A$1:$F$54,6,FALSE)</f>
        <v>340</v>
      </c>
      <c r="G1838" s="34" t="str">
        <f>VLOOKUP(INT(A1838/1000),辅助表!$A$1:$F$54,4,FALSE)&amp;"+"&amp;(D1838/VLOOKUP(INT(A1838/1000),辅助表!$A$1:$F$54,6,FALSE))&amp;VLOOKUP(INT(A1838/1000),辅助表!$A$1:$G$54,7,FALSE)</f>
        <v>最大魔法+34</v>
      </c>
    </row>
    <row r="1839" spans="1:7">
      <c r="A1839" s="5">
        <v>4336</v>
      </c>
      <c r="B1839" s="34" t="s">
        <v>46</v>
      </c>
      <c r="C1839" s="35" t="s">
        <v>360</v>
      </c>
      <c r="D1839" s="34">
        <f>CEILING(RIGHT(A1839,3)/VLOOKUP(INT(A1839/1000),辅助表!$A$1:$F$54,5,FALSE),1)*VLOOKUP(INT(A1839/1000),辅助表!$A$1:$F$54,6,FALSE)</f>
        <v>34</v>
      </c>
      <c r="E1839" s="34">
        <v>0</v>
      </c>
      <c r="F1839" s="34">
        <f>ROUND(D1839*VLOOKUP(INT(A1839/1000),辅助表!$A$1:$F$54,5,FALSE),0)/VLOOKUP(INT(A1839/1000),辅助表!$A$1:$F$54,6,FALSE)</f>
        <v>340</v>
      </c>
      <c r="G1839" s="34" t="str">
        <f>VLOOKUP(INT(A1839/1000),辅助表!$A$1:$F$54,4,FALSE)&amp;"+"&amp;(D1839/VLOOKUP(INT(A1839/1000),辅助表!$A$1:$F$54,6,FALSE))&amp;VLOOKUP(INT(A1839/1000),辅助表!$A$1:$G$54,7,FALSE)</f>
        <v>最大魔法+34</v>
      </c>
    </row>
    <row r="1840" spans="1:7">
      <c r="A1840" s="5">
        <v>4337</v>
      </c>
      <c r="B1840" s="34" t="s">
        <v>46</v>
      </c>
      <c r="C1840" s="35" t="s">
        <v>360</v>
      </c>
      <c r="D1840" s="34">
        <f>CEILING(RIGHT(A1840,3)/VLOOKUP(INT(A1840/1000),辅助表!$A$1:$F$54,5,FALSE),1)*VLOOKUP(INT(A1840/1000),辅助表!$A$1:$F$54,6,FALSE)</f>
        <v>34</v>
      </c>
      <c r="E1840" s="34">
        <v>0</v>
      </c>
      <c r="F1840" s="34">
        <f>ROUND(D1840*VLOOKUP(INT(A1840/1000),辅助表!$A$1:$F$54,5,FALSE),0)/VLOOKUP(INT(A1840/1000),辅助表!$A$1:$F$54,6,FALSE)</f>
        <v>340</v>
      </c>
      <c r="G1840" s="34" t="str">
        <f>VLOOKUP(INT(A1840/1000),辅助表!$A$1:$F$54,4,FALSE)&amp;"+"&amp;(D1840/VLOOKUP(INT(A1840/1000),辅助表!$A$1:$F$54,6,FALSE))&amp;VLOOKUP(INT(A1840/1000),辅助表!$A$1:$G$54,7,FALSE)</f>
        <v>最大魔法+34</v>
      </c>
    </row>
    <row r="1841" spans="1:7">
      <c r="A1841" s="5">
        <v>4338</v>
      </c>
      <c r="B1841" s="34" t="s">
        <v>46</v>
      </c>
      <c r="C1841" s="35" t="s">
        <v>360</v>
      </c>
      <c r="D1841" s="34">
        <f>CEILING(RIGHT(A1841,3)/VLOOKUP(INT(A1841/1000),辅助表!$A$1:$F$54,5,FALSE),1)*VLOOKUP(INT(A1841/1000),辅助表!$A$1:$F$54,6,FALSE)</f>
        <v>34</v>
      </c>
      <c r="E1841" s="34">
        <v>0</v>
      </c>
      <c r="F1841" s="34">
        <f>ROUND(D1841*VLOOKUP(INT(A1841/1000),辅助表!$A$1:$F$54,5,FALSE),0)/VLOOKUP(INT(A1841/1000),辅助表!$A$1:$F$54,6,FALSE)</f>
        <v>340</v>
      </c>
      <c r="G1841" s="34" t="str">
        <f>VLOOKUP(INT(A1841/1000),辅助表!$A$1:$F$54,4,FALSE)&amp;"+"&amp;(D1841/VLOOKUP(INT(A1841/1000),辅助表!$A$1:$F$54,6,FALSE))&amp;VLOOKUP(INT(A1841/1000),辅助表!$A$1:$G$54,7,FALSE)</f>
        <v>最大魔法+34</v>
      </c>
    </row>
    <row r="1842" spans="1:7">
      <c r="A1842" s="5">
        <v>4339</v>
      </c>
      <c r="B1842" s="34" t="s">
        <v>46</v>
      </c>
      <c r="C1842" s="35" t="s">
        <v>360</v>
      </c>
      <c r="D1842" s="34">
        <f>CEILING(RIGHT(A1842,3)/VLOOKUP(INT(A1842/1000),辅助表!$A$1:$F$54,5,FALSE),1)*VLOOKUP(INT(A1842/1000),辅助表!$A$1:$F$54,6,FALSE)</f>
        <v>34</v>
      </c>
      <c r="E1842" s="34">
        <v>0</v>
      </c>
      <c r="F1842" s="34">
        <f>ROUND(D1842*VLOOKUP(INT(A1842/1000),辅助表!$A$1:$F$54,5,FALSE),0)/VLOOKUP(INT(A1842/1000),辅助表!$A$1:$F$54,6,FALSE)</f>
        <v>340</v>
      </c>
      <c r="G1842" s="34" t="str">
        <f>VLOOKUP(INT(A1842/1000),辅助表!$A$1:$F$54,4,FALSE)&amp;"+"&amp;(D1842/VLOOKUP(INT(A1842/1000),辅助表!$A$1:$F$54,6,FALSE))&amp;VLOOKUP(INT(A1842/1000),辅助表!$A$1:$G$54,7,FALSE)</f>
        <v>最大魔法+34</v>
      </c>
    </row>
    <row r="1843" spans="1:7">
      <c r="A1843" s="5">
        <v>4340</v>
      </c>
      <c r="B1843" s="34" t="s">
        <v>46</v>
      </c>
      <c r="C1843" s="35" t="s">
        <v>360</v>
      </c>
      <c r="D1843" s="34">
        <f>CEILING(RIGHT(A1843,3)/VLOOKUP(INT(A1843/1000),辅助表!$A$1:$F$54,5,FALSE),1)*VLOOKUP(INT(A1843/1000),辅助表!$A$1:$F$54,6,FALSE)</f>
        <v>34</v>
      </c>
      <c r="E1843" s="34">
        <v>0</v>
      </c>
      <c r="F1843" s="34">
        <f>ROUND(D1843*VLOOKUP(INT(A1843/1000),辅助表!$A$1:$F$54,5,FALSE),0)/VLOOKUP(INT(A1843/1000),辅助表!$A$1:$F$54,6,FALSE)</f>
        <v>340</v>
      </c>
      <c r="G1843" s="34" t="str">
        <f>VLOOKUP(INT(A1843/1000),辅助表!$A$1:$F$54,4,FALSE)&amp;"+"&amp;(D1843/VLOOKUP(INT(A1843/1000),辅助表!$A$1:$F$54,6,FALSE))&amp;VLOOKUP(INT(A1843/1000),辅助表!$A$1:$G$54,7,FALSE)</f>
        <v>最大魔法+34</v>
      </c>
    </row>
    <row r="1844" spans="1:7">
      <c r="A1844" s="5">
        <v>4341</v>
      </c>
      <c r="B1844" s="34" t="s">
        <v>46</v>
      </c>
      <c r="C1844" s="35" t="s">
        <v>360</v>
      </c>
      <c r="D1844" s="34">
        <f>CEILING(RIGHT(A1844,3)/VLOOKUP(INT(A1844/1000),辅助表!$A$1:$F$54,5,FALSE),1)*VLOOKUP(INT(A1844/1000),辅助表!$A$1:$F$54,6,FALSE)</f>
        <v>35</v>
      </c>
      <c r="E1844" s="34">
        <v>0</v>
      </c>
      <c r="F1844" s="34">
        <f>ROUND(D1844*VLOOKUP(INT(A1844/1000),辅助表!$A$1:$F$54,5,FALSE),0)/VLOOKUP(INT(A1844/1000),辅助表!$A$1:$F$54,6,FALSE)</f>
        <v>350</v>
      </c>
      <c r="G1844" s="34" t="str">
        <f>VLOOKUP(INT(A1844/1000),辅助表!$A$1:$F$54,4,FALSE)&amp;"+"&amp;(D1844/VLOOKUP(INT(A1844/1000),辅助表!$A$1:$F$54,6,FALSE))&amp;VLOOKUP(INT(A1844/1000),辅助表!$A$1:$G$54,7,FALSE)</f>
        <v>最大魔法+35</v>
      </c>
    </row>
    <row r="1845" spans="1:7">
      <c r="A1845" s="5">
        <v>4342</v>
      </c>
      <c r="B1845" s="34" t="s">
        <v>46</v>
      </c>
      <c r="C1845" s="35" t="s">
        <v>360</v>
      </c>
      <c r="D1845" s="34">
        <f>CEILING(RIGHT(A1845,3)/VLOOKUP(INT(A1845/1000),辅助表!$A$1:$F$54,5,FALSE),1)*VLOOKUP(INT(A1845/1000),辅助表!$A$1:$F$54,6,FALSE)</f>
        <v>35</v>
      </c>
      <c r="E1845" s="34">
        <v>0</v>
      </c>
      <c r="F1845" s="34">
        <f>ROUND(D1845*VLOOKUP(INT(A1845/1000),辅助表!$A$1:$F$54,5,FALSE),0)/VLOOKUP(INT(A1845/1000),辅助表!$A$1:$F$54,6,FALSE)</f>
        <v>350</v>
      </c>
      <c r="G1845" s="34" t="str">
        <f>VLOOKUP(INT(A1845/1000),辅助表!$A$1:$F$54,4,FALSE)&amp;"+"&amp;(D1845/VLOOKUP(INT(A1845/1000),辅助表!$A$1:$F$54,6,FALSE))&amp;VLOOKUP(INT(A1845/1000),辅助表!$A$1:$G$54,7,FALSE)</f>
        <v>最大魔法+35</v>
      </c>
    </row>
    <row r="1846" spans="1:7">
      <c r="A1846" s="5">
        <v>4343</v>
      </c>
      <c r="B1846" s="34" t="s">
        <v>46</v>
      </c>
      <c r="C1846" s="35" t="s">
        <v>360</v>
      </c>
      <c r="D1846" s="34">
        <f>CEILING(RIGHT(A1846,3)/VLOOKUP(INT(A1846/1000),辅助表!$A$1:$F$54,5,FALSE),1)*VLOOKUP(INT(A1846/1000),辅助表!$A$1:$F$54,6,FALSE)</f>
        <v>35</v>
      </c>
      <c r="E1846" s="34">
        <v>0</v>
      </c>
      <c r="F1846" s="34">
        <f>ROUND(D1846*VLOOKUP(INT(A1846/1000),辅助表!$A$1:$F$54,5,FALSE),0)/VLOOKUP(INT(A1846/1000),辅助表!$A$1:$F$54,6,FALSE)</f>
        <v>350</v>
      </c>
      <c r="G1846" s="34" t="str">
        <f>VLOOKUP(INT(A1846/1000),辅助表!$A$1:$F$54,4,FALSE)&amp;"+"&amp;(D1846/VLOOKUP(INT(A1846/1000),辅助表!$A$1:$F$54,6,FALSE))&amp;VLOOKUP(INT(A1846/1000),辅助表!$A$1:$G$54,7,FALSE)</f>
        <v>最大魔法+35</v>
      </c>
    </row>
    <row r="1847" spans="1:7">
      <c r="A1847" s="5">
        <v>4344</v>
      </c>
      <c r="B1847" s="34" t="s">
        <v>46</v>
      </c>
      <c r="C1847" s="35" t="s">
        <v>360</v>
      </c>
      <c r="D1847" s="34">
        <f>CEILING(RIGHT(A1847,3)/VLOOKUP(INT(A1847/1000),辅助表!$A$1:$F$54,5,FALSE),1)*VLOOKUP(INT(A1847/1000),辅助表!$A$1:$F$54,6,FALSE)</f>
        <v>35</v>
      </c>
      <c r="E1847" s="34">
        <v>0</v>
      </c>
      <c r="F1847" s="34">
        <f>ROUND(D1847*VLOOKUP(INT(A1847/1000),辅助表!$A$1:$F$54,5,FALSE),0)/VLOOKUP(INT(A1847/1000),辅助表!$A$1:$F$54,6,FALSE)</f>
        <v>350</v>
      </c>
      <c r="G1847" s="34" t="str">
        <f>VLOOKUP(INT(A1847/1000),辅助表!$A$1:$F$54,4,FALSE)&amp;"+"&amp;(D1847/VLOOKUP(INT(A1847/1000),辅助表!$A$1:$F$54,6,FALSE))&amp;VLOOKUP(INT(A1847/1000),辅助表!$A$1:$G$54,7,FALSE)</f>
        <v>最大魔法+35</v>
      </c>
    </row>
    <row r="1848" spans="1:7">
      <c r="A1848" s="5">
        <v>4345</v>
      </c>
      <c r="B1848" s="34" t="s">
        <v>46</v>
      </c>
      <c r="C1848" s="35" t="s">
        <v>360</v>
      </c>
      <c r="D1848" s="34">
        <f>CEILING(RIGHT(A1848,3)/VLOOKUP(INT(A1848/1000),辅助表!$A$1:$F$54,5,FALSE),1)*VLOOKUP(INT(A1848/1000),辅助表!$A$1:$F$54,6,FALSE)</f>
        <v>35</v>
      </c>
      <c r="E1848" s="34">
        <v>0</v>
      </c>
      <c r="F1848" s="34">
        <f>ROUND(D1848*VLOOKUP(INT(A1848/1000),辅助表!$A$1:$F$54,5,FALSE),0)/VLOOKUP(INT(A1848/1000),辅助表!$A$1:$F$54,6,FALSE)</f>
        <v>350</v>
      </c>
      <c r="G1848" s="34" t="str">
        <f>VLOOKUP(INT(A1848/1000),辅助表!$A$1:$F$54,4,FALSE)&amp;"+"&amp;(D1848/VLOOKUP(INT(A1848/1000),辅助表!$A$1:$F$54,6,FALSE))&amp;VLOOKUP(INT(A1848/1000),辅助表!$A$1:$G$54,7,FALSE)</f>
        <v>最大魔法+35</v>
      </c>
    </row>
    <row r="1849" spans="1:7">
      <c r="A1849" s="5">
        <v>4346</v>
      </c>
      <c r="B1849" s="34" t="s">
        <v>46</v>
      </c>
      <c r="C1849" s="35" t="s">
        <v>360</v>
      </c>
      <c r="D1849" s="34">
        <f>CEILING(RIGHT(A1849,3)/VLOOKUP(INT(A1849/1000),辅助表!$A$1:$F$54,5,FALSE),1)*VLOOKUP(INT(A1849/1000),辅助表!$A$1:$F$54,6,FALSE)</f>
        <v>35</v>
      </c>
      <c r="E1849" s="34">
        <v>0</v>
      </c>
      <c r="F1849" s="34">
        <f>ROUND(D1849*VLOOKUP(INT(A1849/1000),辅助表!$A$1:$F$54,5,FALSE),0)/VLOOKUP(INT(A1849/1000),辅助表!$A$1:$F$54,6,FALSE)</f>
        <v>350</v>
      </c>
      <c r="G1849" s="34" t="str">
        <f>VLOOKUP(INT(A1849/1000),辅助表!$A$1:$F$54,4,FALSE)&amp;"+"&amp;(D1849/VLOOKUP(INT(A1849/1000),辅助表!$A$1:$F$54,6,FALSE))&amp;VLOOKUP(INT(A1849/1000),辅助表!$A$1:$G$54,7,FALSE)</f>
        <v>最大魔法+35</v>
      </c>
    </row>
    <row r="1850" spans="1:7">
      <c r="A1850" s="5">
        <v>4347</v>
      </c>
      <c r="B1850" s="34" t="s">
        <v>46</v>
      </c>
      <c r="C1850" s="35" t="s">
        <v>360</v>
      </c>
      <c r="D1850" s="34">
        <f>CEILING(RIGHT(A1850,3)/VLOOKUP(INT(A1850/1000),辅助表!$A$1:$F$54,5,FALSE),1)*VLOOKUP(INT(A1850/1000),辅助表!$A$1:$F$54,6,FALSE)</f>
        <v>35</v>
      </c>
      <c r="E1850" s="34">
        <v>0</v>
      </c>
      <c r="F1850" s="34">
        <f>ROUND(D1850*VLOOKUP(INT(A1850/1000),辅助表!$A$1:$F$54,5,FALSE),0)/VLOOKUP(INT(A1850/1000),辅助表!$A$1:$F$54,6,FALSE)</f>
        <v>350</v>
      </c>
      <c r="G1850" s="34" t="str">
        <f>VLOOKUP(INT(A1850/1000),辅助表!$A$1:$F$54,4,FALSE)&amp;"+"&amp;(D1850/VLOOKUP(INT(A1850/1000),辅助表!$A$1:$F$54,6,FALSE))&amp;VLOOKUP(INT(A1850/1000),辅助表!$A$1:$G$54,7,FALSE)</f>
        <v>最大魔法+35</v>
      </c>
    </row>
    <row r="1851" spans="1:7">
      <c r="A1851" s="5">
        <v>4348</v>
      </c>
      <c r="B1851" s="34" t="s">
        <v>46</v>
      </c>
      <c r="C1851" s="35" t="s">
        <v>360</v>
      </c>
      <c r="D1851" s="34">
        <f>CEILING(RIGHT(A1851,3)/VLOOKUP(INT(A1851/1000),辅助表!$A$1:$F$54,5,FALSE),1)*VLOOKUP(INT(A1851/1000),辅助表!$A$1:$F$54,6,FALSE)</f>
        <v>35</v>
      </c>
      <c r="E1851" s="34">
        <v>0</v>
      </c>
      <c r="F1851" s="34">
        <f>ROUND(D1851*VLOOKUP(INT(A1851/1000),辅助表!$A$1:$F$54,5,FALSE),0)/VLOOKUP(INT(A1851/1000),辅助表!$A$1:$F$54,6,FALSE)</f>
        <v>350</v>
      </c>
      <c r="G1851" s="34" t="str">
        <f>VLOOKUP(INT(A1851/1000),辅助表!$A$1:$F$54,4,FALSE)&amp;"+"&amp;(D1851/VLOOKUP(INT(A1851/1000),辅助表!$A$1:$F$54,6,FALSE))&amp;VLOOKUP(INT(A1851/1000),辅助表!$A$1:$G$54,7,FALSE)</f>
        <v>最大魔法+35</v>
      </c>
    </row>
    <row r="1852" spans="1:7">
      <c r="A1852" s="5">
        <v>4349</v>
      </c>
      <c r="B1852" s="34" t="s">
        <v>46</v>
      </c>
      <c r="C1852" s="35" t="s">
        <v>360</v>
      </c>
      <c r="D1852" s="34">
        <f>CEILING(RIGHT(A1852,3)/VLOOKUP(INT(A1852/1000),辅助表!$A$1:$F$54,5,FALSE),1)*VLOOKUP(INT(A1852/1000),辅助表!$A$1:$F$54,6,FALSE)</f>
        <v>35</v>
      </c>
      <c r="E1852" s="34">
        <v>0</v>
      </c>
      <c r="F1852" s="34">
        <f>ROUND(D1852*VLOOKUP(INT(A1852/1000),辅助表!$A$1:$F$54,5,FALSE),0)/VLOOKUP(INT(A1852/1000),辅助表!$A$1:$F$54,6,FALSE)</f>
        <v>350</v>
      </c>
      <c r="G1852" s="34" t="str">
        <f>VLOOKUP(INT(A1852/1000),辅助表!$A$1:$F$54,4,FALSE)&amp;"+"&amp;(D1852/VLOOKUP(INT(A1852/1000),辅助表!$A$1:$F$54,6,FALSE))&amp;VLOOKUP(INT(A1852/1000),辅助表!$A$1:$G$54,7,FALSE)</f>
        <v>最大魔法+35</v>
      </c>
    </row>
    <row r="1853" spans="1:7">
      <c r="A1853" s="5">
        <v>4350</v>
      </c>
      <c r="B1853" s="34" t="s">
        <v>46</v>
      </c>
      <c r="C1853" s="35" t="s">
        <v>360</v>
      </c>
      <c r="D1853" s="34">
        <f>CEILING(RIGHT(A1853,3)/VLOOKUP(INT(A1853/1000),辅助表!$A$1:$F$54,5,FALSE),1)*VLOOKUP(INT(A1853/1000),辅助表!$A$1:$F$54,6,FALSE)</f>
        <v>35</v>
      </c>
      <c r="E1853" s="34">
        <v>0</v>
      </c>
      <c r="F1853" s="34">
        <f>ROUND(D1853*VLOOKUP(INT(A1853/1000),辅助表!$A$1:$F$54,5,FALSE),0)/VLOOKUP(INT(A1853/1000),辅助表!$A$1:$F$54,6,FALSE)</f>
        <v>350</v>
      </c>
      <c r="G1853" s="34" t="str">
        <f>VLOOKUP(INT(A1853/1000),辅助表!$A$1:$F$54,4,FALSE)&amp;"+"&amp;(D1853/VLOOKUP(INT(A1853/1000),辅助表!$A$1:$F$54,6,FALSE))&amp;VLOOKUP(INT(A1853/1000),辅助表!$A$1:$G$54,7,FALSE)</f>
        <v>最大魔法+35</v>
      </c>
    </row>
    <row r="1854" spans="1:7">
      <c r="A1854" s="5">
        <v>4351</v>
      </c>
      <c r="B1854" s="34" t="s">
        <v>46</v>
      </c>
      <c r="C1854" s="35" t="s">
        <v>360</v>
      </c>
      <c r="D1854" s="34">
        <f>CEILING(RIGHT(A1854,3)/VLOOKUP(INT(A1854/1000),辅助表!$A$1:$F$54,5,FALSE),1)*VLOOKUP(INT(A1854/1000),辅助表!$A$1:$F$54,6,FALSE)</f>
        <v>36</v>
      </c>
      <c r="E1854" s="34">
        <v>0</v>
      </c>
      <c r="F1854" s="34">
        <f>ROUND(D1854*VLOOKUP(INT(A1854/1000),辅助表!$A$1:$F$54,5,FALSE),0)/VLOOKUP(INT(A1854/1000),辅助表!$A$1:$F$54,6,FALSE)</f>
        <v>360</v>
      </c>
      <c r="G1854" s="34" t="str">
        <f>VLOOKUP(INT(A1854/1000),辅助表!$A$1:$F$54,4,FALSE)&amp;"+"&amp;(D1854/VLOOKUP(INT(A1854/1000),辅助表!$A$1:$F$54,6,FALSE))&amp;VLOOKUP(INT(A1854/1000),辅助表!$A$1:$G$54,7,FALSE)</f>
        <v>最大魔法+36</v>
      </c>
    </row>
    <row r="1855" spans="1:7">
      <c r="A1855" s="5">
        <v>4352</v>
      </c>
      <c r="B1855" s="34" t="s">
        <v>46</v>
      </c>
      <c r="C1855" s="35" t="s">
        <v>360</v>
      </c>
      <c r="D1855" s="34">
        <f>CEILING(RIGHT(A1855,3)/VLOOKUP(INT(A1855/1000),辅助表!$A$1:$F$54,5,FALSE),1)*VLOOKUP(INT(A1855/1000),辅助表!$A$1:$F$54,6,FALSE)</f>
        <v>36</v>
      </c>
      <c r="E1855" s="34">
        <v>0</v>
      </c>
      <c r="F1855" s="34">
        <f>ROUND(D1855*VLOOKUP(INT(A1855/1000),辅助表!$A$1:$F$54,5,FALSE),0)/VLOOKUP(INT(A1855/1000),辅助表!$A$1:$F$54,6,FALSE)</f>
        <v>360</v>
      </c>
      <c r="G1855" s="34" t="str">
        <f>VLOOKUP(INT(A1855/1000),辅助表!$A$1:$F$54,4,FALSE)&amp;"+"&amp;(D1855/VLOOKUP(INT(A1855/1000),辅助表!$A$1:$F$54,6,FALSE))&amp;VLOOKUP(INT(A1855/1000),辅助表!$A$1:$G$54,7,FALSE)</f>
        <v>最大魔法+36</v>
      </c>
    </row>
    <row r="1856" spans="1:7">
      <c r="A1856" s="5">
        <v>4353</v>
      </c>
      <c r="B1856" s="34" t="s">
        <v>46</v>
      </c>
      <c r="C1856" s="35" t="s">
        <v>360</v>
      </c>
      <c r="D1856" s="34">
        <f>CEILING(RIGHT(A1856,3)/VLOOKUP(INT(A1856/1000),辅助表!$A$1:$F$54,5,FALSE),1)*VLOOKUP(INT(A1856/1000),辅助表!$A$1:$F$54,6,FALSE)</f>
        <v>36</v>
      </c>
      <c r="E1856" s="34">
        <v>0</v>
      </c>
      <c r="F1856" s="34">
        <f>ROUND(D1856*VLOOKUP(INT(A1856/1000),辅助表!$A$1:$F$54,5,FALSE),0)/VLOOKUP(INT(A1856/1000),辅助表!$A$1:$F$54,6,FALSE)</f>
        <v>360</v>
      </c>
      <c r="G1856" s="34" t="str">
        <f>VLOOKUP(INT(A1856/1000),辅助表!$A$1:$F$54,4,FALSE)&amp;"+"&amp;(D1856/VLOOKUP(INT(A1856/1000),辅助表!$A$1:$F$54,6,FALSE))&amp;VLOOKUP(INT(A1856/1000),辅助表!$A$1:$G$54,7,FALSE)</f>
        <v>最大魔法+36</v>
      </c>
    </row>
    <row r="1857" spans="1:7">
      <c r="A1857" s="5">
        <v>4354</v>
      </c>
      <c r="B1857" s="34" t="s">
        <v>46</v>
      </c>
      <c r="C1857" s="35" t="s">
        <v>360</v>
      </c>
      <c r="D1857" s="34">
        <f>CEILING(RIGHT(A1857,3)/VLOOKUP(INT(A1857/1000),辅助表!$A$1:$F$54,5,FALSE),1)*VLOOKUP(INT(A1857/1000),辅助表!$A$1:$F$54,6,FALSE)</f>
        <v>36</v>
      </c>
      <c r="E1857" s="34">
        <v>0</v>
      </c>
      <c r="F1857" s="34">
        <f>ROUND(D1857*VLOOKUP(INT(A1857/1000),辅助表!$A$1:$F$54,5,FALSE),0)/VLOOKUP(INT(A1857/1000),辅助表!$A$1:$F$54,6,FALSE)</f>
        <v>360</v>
      </c>
      <c r="G1857" s="34" t="str">
        <f>VLOOKUP(INT(A1857/1000),辅助表!$A$1:$F$54,4,FALSE)&amp;"+"&amp;(D1857/VLOOKUP(INT(A1857/1000),辅助表!$A$1:$F$54,6,FALSE))&amp;VLOOKUP(INT(A1857/1000),辅助表!$A$1:$G$54,7,FALSE)</f>
        <v>最大魔法+36</v>
      </c>
    </row>
    <row r="1858" spans="1:7">
      <c r="A1858" s="5">
        <v>4355</v>
      </c>
      <c r="B1858" s="34" t="s">
        <v>46</v>
      </c>
      <c r="C1858" s="35" t="s">
        <v>360</v>
      </c>
      <c r="D1858" s="34">
        <f>CEILING(RIGHT(A1858,3)/VLOOKUP(INT(A1858/1000),辅助表!$A$1:$F$54,5,FALSE),1)*VLOOKUP(INT(A1858/1000),辅助表!$A$1:$F$54,6,FALSE)</f>
        <v>36</v>
      </c>
      <c r="E1858" s="34">
        <v>0</v>
      </c>
      <c r="F1858" s="34">
        <f>ROUND(D1858*VLOOKUP(INT(A1858/1000),辅助表!$A$1:$F$54,5,FALSE),0)/VLOOKUP(INT(A1858/1000),辅助表!$A$1:$F$54,6,FALSE)</f>
        <v>360</v>
      </c>
      <c r="G1858" s="34" t="str">
        <f>VLOOKUP(INT(A1858/1000),辅助表!$A$1:$F$54,4,FALSE)&amp;"+"&amp;(D1858/VLOOKUP(INT(A1858/1000),辅助表!$A$1:$F$54,6,FALSE))&amp;VLOOKUP(INT(A1858/1000),辅助表!$A$1:$G$54,7,FALSE)</f>
        <v>最大魔法+36</v>
      </c>
    </row>
    <row r="1859" spans="1:7">
      <c r="A1859" s="5">
        <v>4356</v>
      </c>
      <c r="B1859" s="34" t="s">
        <v>46</v>
      </c>
      <c r="C1859" s="35" t="s">
        <v>360</v>
      </c>
      <c r="D1859" s="34">
        <f>CEILING(RIGHT(A1859,3)/VLOOKUP(INT(A1859/1000),辅助表!$A$1:$F$54,5,FALSE),1)*VLOOKUP(INT(A1859/1000),辅助表!$A$1:$F$54,6,FALSE)</f>
        <v>36</v>
      </c>
      <c r="E1859" s="34">
        <v>0</v>
      </c>
      <c r="F1859" s="34">
        <f>ROUND(D1859*VLOOKUP(INT(A1859/1000),辅助表!$A$1:$F$54,5,FALSE),0)/VLOOKUP(INT(A1859/1000),辅助表!$A$1:$F$54,6,FALSE)</f>
        <v>360</v>
      </c>
      <c r="G1859" s="34" t="str">
        <f>VLOOKUP(INT(A1859/1000),辅助表!$A$1:$F$54,4,FALSE)&amp;"+"&amp;(D1859/VLOOKUP(INT(A1859/1000),辅助表!$A$1:$F$54,6,FALSE))&amp;VLOOKUP(INT(A1859/1000),辅助表!$A$1:$G$54,7,FALSE)</f>
        <v>最大魔法+36</v>
      </c>
    </row>
    <row r="1860" spans="1:7">
      <c r="A1860" s="5">
        <v>4357</v>
      </c>
      <c r="B1860" s="34" t="s">
        <v>46</v>
      </c>
      <c r="C1860" s="35" t="s">
        <v>360</v>
      </c>
      <c r="D1860" s="34">
        <f>CEILING(RIGHT(A1860,3)/VLOOKUP(INT(A1860/1000),辅助表!$A$1:$F$54,5,FALSE),1)*VLOOKUP(INT(A1860/1000),辅助表!$A$1:$F$54,6,FALSE)</f>
        <v>36</v>
      </c>
      <c r="E1860" s="34">
        <v>0</v>
      </c>
      <c r="F1860" s="34">
        <f>ROUND(D1860*VLOOKUP(INT(A1860/1000),辅助表!$A$1:$F$54,5,FALSE),0)/VLOOKUP(INT(A1860/1000),辅助表!$A$1:$F$54,6,FALSE)</f>
        <v>360</v>
      </c>
      <c r="G1860" s="34" t="str">
        <f>VLOOKUP(INT(A1860/1000),辅助表!$A$1:$F$54,4,FALSE)&amp;"+"&amp;(D1860/VLOOKUP(INT(A1860/1000),辅助表!$A$1:$F$54,6,FALSE))&amp;VLOOKUP(INT(A1860/1000),辅助表!$A$1:$G$54,7,FALSE)</f>
        <v>最大魔法+36</v>
      </c>
    </row>
    <row r="1861" spans="1:7">
      <c r="A1861" s="5">
        <v>4358</v>
      </c>
      <c r="B1861" s="34" t="s">
        <v>46</v>
      </c>
      <c r="C1861" s="35" t="s">
        <v>360</v>
      </c>
      <c r="D1861" s="34">
        <f>CEILING(RIGHT(A1861,3)/VLOOKUP(INT(A1861/1000),辅助表!$A$1:$F$54,5,FALSE),1)*VLOOKUP(INT(A1861/1000),辅助表!$A$1:$F$54,6,FALSE)</f>
        <v>36</v>
      </c>
      <c r="E1861" s="34">
        <v>0</v>
      </c>
      <c r="F1861" s="34">
        <f>ROUND(D1861*VLOOKUP(INT(A1861/1000),辅助表!$A$1:$F$54,5,FALSE),0)/VLOOKUP(INT(A1861/1000),辅助表!$A$1:$F$54,6,FALSE)</f>
        <v>360</v>
      </c>
      <c r="G1861" s="34" t="str">
        <f>VLOOKUP(INT(A1861/1000),辅助表!$A$1:$F$54,4,FALSE)&amp;"+"&amp;(D1861/VLOOKUP(INT(A1861/1000),辅助表!$A$1:$F$54,6,FALSE))&amp;VLOOKUP(INT(A1861/1000),辅助表!$A$1:$G$54,7,FALSE)</f>
        <v>最大魔法+36</v>
      </c>
    </row>
    <row r="1862" spans="1:7">
      <c r="A1862" s="5">
        <v>4359</v>
      </c>
      <c r="B1862" s="34" t="s">
        <v>46</v>
      </c>
      <c r="C1862" s="35" t="s">
        <v>360</v>
      </c>
      <c r="D1862" s="34">
        <f>CEILING(RIGHT(A1862,3)/VLOOKUP(INT(A1862/1000),辅助表!$A$1:$F$54,5,FALSE),1)*VLOOKUP(INT(A1862/1000),辅助表!$A$1:$F$54,6,FALSE)</f>
        <v>36</v>
      </c>
      <c r="E1862" s="34">
        <v>0</v>
      </c>
      <c r="F1862" s="34">
        <f>ROUND(D1862*VLOOKUP(INT(A1862/1000),辅助表!$A$1:$F$54,5,FALSE),0)/VLOOKUP(INT(A1862/1000),辅助表!$A$1:$F$54,6,FALSE)</f>
        <v>360</v>
      </c>
      <c r="G1862" s="34" t="str">
        <f>VLOOKUP(INT(A1862/1000),辅助表!$A$1:$F$54,4,FALSE)&amp;"+"&amp;(D1862/VLOOKUP(INT(A1862/1000),辅助表!$A$1:$F$54,6,FALSE))&amp;VLOOKUP(INT(A1862/1000),辅助表!$A$1:$G$54,7,FALSE)</f>
        <v>最大魔法+36</v>
      </c>
    </row>
    <row r="1863" spans="1:7">
      <c r="A1863" s="5">
        <v>4360</v>
      </c>
      <c r="B1863" s="34" t="s">
        <v>46</v>
      </c>
      <c r="C1863" s="35" t="s">
        <v>360</v>
      </c>
      <c r="D1863" s="34">
        <f>CEILING(RIGHT(A1863,3)/VLOOKUP(INT(A1863/1000),辅助表!$A$1:$F$54,5,FALSE),1)*VLOOKUP(INT(A1863/1000),辅助表!$A$1:$F$54,6,FALSE)</f>
        <v>36</v>
      </c>
      <c r="E1863" s="34">
        <v>0</v>
      </c>
      <c r="F1863" s="34">
        <f>ROUND(D1863*VLOOKUP(INT(A1863/1000),辅助表!$A$1:$F$54,5,FALSE),0)/VLOOKUP(INT(A1863/1000),辅助表!$A$1:$F$54,6,FALSE)</f>
        <v>360</v>
      </c>
      <c r="G1863" s="34" t="str">
        <f>VLOOKUP(INT(A1863/1000),辅助表!$A$1:$F$54,4,FALSE)&amp;"+"&amp;(D1863/VLOOKUP(INT(A1863/1000),辅助表!$A$1:$F$54,6,FALSE))&amp;VLOOKUP(INT(A1863/1000),辅助表!$A$1:$G$54,7,FALSE)</f>
        <v>最大魔法+36</v>
      </c>
    </row>
    <row r="1864" spans="1:7">
      <c r="A1864" s="5">
        <v>4361</v>
      </c>
      <c r="B1864" s="34" t="s">
        <v>46</v>
      </c>
      <c r="C1864" s="35" t="s">
        <v>360</v>
      </c>
      <c r="D1864" s="34">
        <f>CEILING(RIGHT(A1864,3)/VLOOKUP(INT(A1864/1000),辅助表!$A$1:$F$54,5,FALSE),1)*VLOOKUP(INT(A1864/1000),辅助表!$A$1:$F$54,6,FALSE)</f>
        <v>37</v>
      </c>
      <c r="E1864" s="34">
        <v>0</v>
      </c>
      <c r="F1864" s="34">
        <f>ROUND(D1864*VLOOKUP(INT(A1864/1000),辅助表!$A$1:$F$54,5,FALSE),0)/VLOOKUP(INT(A1864/1000),辅助表!$A$1:$F$54,6,FALSE)</f>
        <v>370</v>
      </c>
      <c r="G1864" s="34" t="str">
        <f>VLOOKUP(INT(A1864/1000),辅助表!$A$1:$F$54,4,FALSE)&amp;"+"&amp;(D1864/VLOOKUP(INT(A1864/1000),辅助表!$A$1:$F$54,6,FALSE))&amp;VLOOKUP(INT(A1864/1000),辅助表!$A$1:$G$54,7,FALSE)</f>
        <v>最大魔法+37</v>
      </c>
    </row>
    <row r="1865" spans="1:7">
      <c r="A1865" s="5">
        <v>4362</v>
      </c>
      <c r="B1865" s="34" t="s">
        <v>46</v>
      </c>
      <c r="C1865" s="35" t="s">
        <v>360</v>
      </c>
      <c r="D1865" s="34">
        <f>CEILING(RIGHT(A1865,3)/VLOOKUP(INT(A1865/1000),辅助表!$A$1:$F$54,5,FALSE),1)*VLOOKUP(INT(A1865/1000),辅助表!$A$1:$F$54,6,FALSE)</f>
        <v>37</v>
      </c>
      <c r="E1865" s="34">
        <v>0</v>
      </c>
      <c r="F1865" s="34">
        <f>ROUND(D1865*VLOOKUP(INT(A1865/1000),辅助表!$A$1:$F$54,5,FALSE),0)/VLOOKUP(INT(A1865/1000),辅助表!$A$1:$F$54,6,FALSE)</f>
        <v>370</v>
      </c>
      <c r="G1865" s="34" t="str">
        <f>VLOOKUP(INT(A1865/1000),辅助表!$A$1:$F$54,4,FALSE)&amp;"+"&amp;(D1865/VLOOKUP(INT(A1865/1000),辅助表!$A$1:$F$54,6,FALSE))&amp;VLOOKUP(INT(A1865/1000),辅助表!$A$1:$G$54,7,FALSE)</f>
        <v>最大魔法+37</v>
      </c>
    </row>
    <row r="1866" spans="1:7">
      <c r="A1866" s="5">
        <v>4363</v>
      </c>
      <c r="B1866" s="34" t="s">
        <v>46</v>
      </c>
      <c r="C1866" s="35" t="s">
        <v>360</v>
      </c>
      <c r="D1866" s="34">
        <f>CEILING(RIGHT(A1866,3)/VLOOKUP(INT(A1866/1000),辅助表!$A$1:$F$54,5,FALSE),1)*VLOOKUP(INT(A1866/1000),辅助表!$A$1:$F$54,6,FALSE)</f>
        <v>37</v>
      </c>
      <c r="E1866" s="34">
        <v>0</v>
      </c>
      <c r="F1866" s="34">
        <f>ROUND(D1866*VLOOKUP(INT(A1866/1000),辅助表!$A$1:$F$54,5,FALSE),0)/VLOOKUP(INT(A1866/1000),辅助表!$A$1:$F$54,6,FALSE)</f>
        <v>370</v>
      </c>
      <c r="G1866" s="34" t="str">
        <f>VLOOKUP(INT(A1866/1000),辅助表!$A$1:$F$54,4,FALSE)&amp;"+"&amp;(D1866/VLOOKUP(INT(A1866/1000),辅助表!$A$1:$F$54,6,FALSE))&amp;VLOOKUP(INT(A1866/1000),辅助表!$A$1:$G$54,7,FALSE)</f>
        <v>最大魔法+37</v>
      </c>
    </row>
    <row r="1867" spans="1:7">
      <c r="A1867" s="5">
        <v>4364</v>
      </c>
      <c r="B1867" s="34" t="s">
        <v>46</v>
      </c>
      <c r="C1867" s="35" t="s">
        <v>360</v>
      </c>
      <c r="D1867" s="34">
        <f>CEILING(RIGHT(A1867,3)/VLOOKUP(INT(A1867/1000),辅助表!$A$1:$F$54,5,FALSE),1)*VLOOKUP(INT(A1867/1000),辅助表!$A$1:$F$54,6,FALSE)</f>
        <v>37</v>
      </c>
      <c r="E1867" s="34">
        <v>0</v>
      </c>
      <c r="F1867" s="34">
        <f>ROUND(D1867*VLOOKUP(INT(A1867/1000),辅助表!$A$1:$F$54,5,FALSE),0)/VLOOKUP(INT(A1867/1000),辅助表!$A$1:$F$54,6,FALSE)</f>
        <v>370</v>
      </c>
      <c r="G1867" s="34" t="str">
        <f>VLOOKUP(INT(A1867/1000),辅助表!$A$1:$F$54,4,FALSE)&amp;"+"&amp;(D1867/VLOOKUP(INT(A1867/1000),辅助表!$A$1:$F$54,6,FALSE))&amp;VLOOKUP(INT(A1867/1000),辅助表!$A$1:$G$54,7,FALSE)</f>
        <v>最大魔法+37</v>
      </c>
    </row>
    <row r="1868" spans="1:7">
      <c r="A1868" s="5">
        <v>4365</v>
      </c>
      <c r="B1868" s="34" t="s">
        <v>46</v>
      </c>
      <c r="C1868" s="35" t="s">
        <v>360</v>
      </c>
      <c r="D1868" s="34">
        <f>CEILING(RIGHT(A1868,3)/VLOOKUP(INT(A1868/1000),辅助表!$A$1:$F$54,5,FALSE),1)*VLOOKUP(INT(A1868/1000),辅助表!$A$1:$F$54,6,FALSE)</f>
        <v>37</v>
      </c>
      <c r="E1868" s="34">
        <v>0</v>
      </c>
      <c r="F1868" s="34">
        <f>ROUND(D1868*VLOOKUP(INT(A1868/1000),辅助表!$A$1:$F$54,5,FALSE),0)/VLOOKUP(INT(A1868/1000),辅助表!$A$1:$F$54,6,FALSE)</f>
        <v>370</v>
      </c>
      <c r="G1868" s="34" t="str">
        <f>VLOOKUP(INT(A1868/1000),辅助表!$A$1:$F$54,4,FALSE)&amp;"+"&amp;(D1868/VLOOKUP(INT(A1868/1000),辅助表!$A$1:$F$54,6,FALSE))&amp;VLOOKUP(INT(A1868/1000),辅助表!$A$1:$G$54,7,FALSE)</f>
        <v>最大魔法+37</v>
      </c>
    </row>
    <row r="1869" spans="1:7">
      <c r="A1869" s="5">
        <v>4366</v>
      </c>
      <c r="B1869" s="34" t="s">
        <v>46</v>
      </c>
      <c r="C1869" s="35" t="s">
        <v>360</v>
      </c>
      <c r="D1869" s="34">
        <f>CEILING(RIGHT(A1869,3)/VLOOKUP(INT(A1869/1000),辅助表!$A$1:$F$54,5,FALSE),1)*VLOOKUP(INT(A1869/1000),辅助表!$A$1:$F$54,6,FALSE)</f>
        <v>37</v>
      </c>
      <c r="E1869" s="34">
        <v>0</v>
      </c>
      <c r="F1869" s="34">
        <f>ROUND(D1869*VLOOKUP(INT(A1869/1000),辅助表!$A$1:$F$54,5,FALSE),0)/VLOOKUP(INT(A1869/1000),辅助表!$A$1:$F$54,6,FALSE)</f>
        <v>370</v>
      </c>
      <c r="G1869" s="34" t="str">
        <f>VLOOKUP(INT(A1869/1000),辅助表!$A$1:$F$54,4,FALSE)&amp;"+"&amp;(D1869/VLOOKUP(INT(A1869/1000),辅助表!$A$1:$F$54,6,FALSE))&amp;VLOOKUP(INT(A1869/1000),辅助表!$A$1:$G$54,7,FALSE)</f>
        <v>最大魔法+37</v>
      </c>
    </row>
    <row r="1870" spans="1:7">
      <c r="A1870" s="5">
        <v>4367</v>
      </c>
      <c r="B1870" s="34" t="s">
        <v>46</v>
      </c>
      <c r="C1870" s="35" t="s">
        <v>360</v>
      </c>
      <c r="D1870" s="34">
        <f>CEILING(RIGHT(A1870,3)/VLOOKUP(INT(A1870/1000),辅助表!$A$1:$F$54,5,FALSE),1)*VLOOKUP(INT(A1870/1000),辅助表!$A$1:$F$54,6,FALSE)</f>
        <v>37</v>
      </c>
      <c r="E1870" s="34">
        <v>0</v>
      </c>
      <c r="F1870" s="34">
        <f>ROUND(D1870*VLOOKUP(INT(A1870/1000),辅助表!$A$1:$F$54,5,FALSE),0)/VLOOKUP(INT(A1870/1000),辅助表!$A$1:$F$54,6,FALSE)</f>
        <v>370</v>
      </c>
      <c r="G1870" s="34" t="str">
        <f>VLOOKUP(INT(A1870/1000),辅助表!$A$1:$F$54,4,FALSE)&amp;"+"&amp;(D1870/VLOOKUP(INT(A1870/1000),辅助表!$A$1:$F$54,6,FALSE))&amp;VLOOKUP(INT(A1870/1000),辅助表!$A$1:$G$54,7,FALSE)</f>
        <v>最大魔法+37</v>
      </c>
    </row>
    <row r="1871" spans="1:7">
      <c r="A1871" s="5">
        <v>4368</v>
      </c>
      <c r="B1871" s="34" t="s">
        <v>46</v>
      </c>
      <c r="C1871" s="35" t="s">
        <v>360</v>
      </c>
      <c r="D1871" s="34">
        <f>CEILING(RIGHT(A1871,3)/VLOOKUP(INT(A1871/1000),辅助表!$A$1:$F$54,5,FALSE),1)*VLOOKUP(INT(A1871/1000),辅助表!$A$1:$F$54,6,FALSE)</f>
        <v>37</v>
      </c>
      <c r="E1871" s="34">
        <v>0</v>
      </c>
      <c r="F1871" s="34">
        <f>ROUND(D1871*VLOOKUP(INT(A1871/1000),辅助表!$A$1:$F$54,5,FALSE),0)/VLOOKUP(INT(A1871/1000),辅助表!$A$1:$F$54,6,FALSE)</f>
        <v>370</v>
      </c>
      <c r="G1871" s="34" t="str">
        <f>VLOOKUP(INT(A1871/1000),辅助表!$A$1:$F$54,4,FALSE)&amp;"+"&amp;(D1871/VLOOKUP(INT(A1871/1000),辅助表!$A$1:$F$54,6,FALSE))&amp;VLOOKUP(INT(A1871/1000),辅助表!$A$1:$G$54,7,FALSE)</f>
        <v>最大魔法+37</v>
      </c>
    </row>
    <row r="1872" spans="1:7">
      <c r="A1872" s="5">
        <v>4369</v>
      </c>
      <c r="B1872" s="34" t="s">
        <v>46</v>
      </c>
      <c r="C1872" s="35" t="s">
        <v>360</v>
      </c>
      <c r="D1872" s="34">
        <f>CEILING(RIGHT(A1872,3)/VLOOKUP(INT(A1872/1000),辅助表!$A$1:$F$54,5,FALSE),1)*VLOOKUP(INT(A1872/1000),辅助表!$A$1:$F$54,6,FALSE)</f>
        <v>37</v>
      </c>
      <c r="E1872" s="34">
        <v>0</v>
      </c>
      <c r="F1872" s="34">
        <f>ROUND(D1872*VLOOKUP(INT(A1872/1000),辅助表!$A$1:$F$54,5,FALSE),0)/VLOOKUP(INT(A1872/1000),辅助表!$A$1:$F$54,6,FALSE)</f>
        <v>370</v>
      </c>
      <c r="G1872" s="34" t="str">
        <f>VLOOKUP(INT(A1872/1000),辅助表!$A$1:$F$54,4,FALSE)&amp;"+"&amp;(D1872/VLOOKUP(INT(A1872/1000),辅助表!$A$1:$F$54,6,FALSE))&amp;VLOOKUP(INT(A1872/1000),辅助表!$A$1:$G$54,7,FALSE)</f>
        <v>最大魔法+37</v>
      </c>
    </row>
    <row r="1873" spans="1:7">
      <c r="A1873" s="5">
        <v>4370</v>
      </c>
      <c r="B1873" s="34" t="s">
        <v>46</v>
      </c>
      <c r="C1873" s="35" t="s">
        <v>360</v>
      </c>
      <c r="D1873" s="34">
        <f>CEILING(RIGHT(A1873,3)/VLOOKUP(INT(A1873/1000),辅助表!$A$1:$F$54,5,FALSE),1)*VLOOKUP(INT(A1873/1000),辅助表!$A$1:$F$54,6,FALSE)</f>
        <v>37</v>
      </c>
      <c r="E1873" s="34">
        <v>0</v>
      </c>
      <c r="F1873" s="34">
        <f>ROUND(D1873*VLOOKUP(INT(A1873/1000),辅助表!$A$1:$F$54,5,FALSE),0)/VLOOKUP(INT(A1873/1000),辅助表!$A$1:$F$54,6,FALSE)</f>
        <v>370</v>
      </c>
      <c r="G1873" s="34" t="str">
        <f>VLOOKUP(INT(A1873/1000),辅助表!$A$1:$F$54,4,FALSE)&amp;"+"&amp;(D1873/VLOOKUP(INT(A1873/1000),辅助表!$A$1:$F$54,6,FALSE))&amp;VLOOKUP(INT(A1873/1000),辅助表!$A$1:$G$54,7,FALSE)</f>
        <v>最大魔法+37</v>
      </c>
    </row>
    <row r="1874" spans="1:7">
      <c r="A1874" s="5">
        <v>4371</v>
      </c>
      <c r="B1874" s="34" t="s">
        <v>46</v>
      </c>
      <c r="C1874" s="35" t="s">
        <v>360</v>
      </c>
      <c r="D1874" s="34">
        <f>CEILING(RIGHT(A1874,3)/VLOOKUP(INT(A1874/1000),辅助表!$A$1:$F$54,5,FALSE),1)*VLOOKUP(INT(A1874/1000),辅助表!$A$1:$F$54,6,FALSE)</f>
        <v>38</v>
      </c>
      <c r="E1874" s="34">
        <v>0</v>
      </c>
      <c r="F1874" s="34">
        <f>ROUND(D1874*VLOOKUP(INT(A1874/1000),辅助表!$A$1:$F$54,5,FALSE),0)/VLOOKUP(INT(A1874/1000),辅助表!$A$1:$F$54,6,FALSE)</f>
        <v>380</v>
      </c>
      <c r="G1874" s="34" t="str">
        <f>VLOOKUP(INT(A1874/1000),辅助表!$A$1:$F$54,4,FALSE)&amp;"+"&amp;(D1874/VLOOKUP(INT(A1874/1000),辅助表!$A$1:$F$54,6,FALSE))&amp;VLOOKUP(INT(A1874/1000),辅助表!$A$1:$G$54,7,FALSE)</f>
        <v>最大魔法+38</v>
      </c>
    </row>
    <row r="1875" spans="1:7">
      <c r="A1875" s="5">
        <v>4372</v>
      </c>
      <c r="B1875" s="34" t="s">
        <v>46</v>
      </c>
      <c r="C1875" s="35" t="s">
        <v>360</v>
      </c>
      <c r="D1875" s="34">
        <f>CEILING(RIGHT(A1875,3)/VLOOKUP(INT(A1875/1000),辅助表!$A$1:$F$54,5,FALSE),1)*VLOOKUP(INT(A1875/1000),辅助表!$A$1:$F$54,6,FALSE)</f>
        <v>38</v>
      </c>
      <c r="E1875" s="34">
        <v>0</v>
      </c>
      <c r="F1875" s="34">
        <f>ROUND(D1875*VLOOKUP(INT(A1875/1000),辅助表!$A$1:$F$54,5,FALSE),0)/VLOOKUP(INT(A1875/1000),辅助表!$A$1:$F$54,6,FALSE)</f>
        <v>380</v>
      </c>
      <c r="G1875" s="34" t="str">
        <f>VLOOKUP(INT(A1875/1000),辅助表!$A$1:$F$54,4,FALSE)&amp;"+"&amp;(D1875/VLOOKUP(INT(A1875/1000),辅助表!$A$1:$F$54,6,FALSE))&amp;VLOOKUP(INT(A1875/1000),辅助表!$A$1:$G$54,7,FALSE)</f>
        <v>最大魔法+38</v>
      </c>
    </row>
    <row r="1876" spans="1:7">
      <c r="A1876" s="5">
        <v>4373</v>
      </c>
      <c r="B1876" s="34" t="s">
        <v>46</v>
      </c>
      <c r="C1876" s="35" t="s">
        <v>360</v>
      </c>
      <c r="D1876" s="34">
        <f>CEILING(RIGHT(A1876,3)/VLOOKUP(INT(A1876/1000),辅助表!$A$1:$F$54,5,FALSE),1)*VLOOKUP(INT(A1876/1000),辅助表!$A$1:$F$54,6,FALSE)</f>
        <v>38</v>
      </c>
      <c r="E1876" s="34">
        <v>0</v>
      </c>
      <c r="F1876" s="34">
        <f>ROUND(D1876*VLOOKUP(INT(A1876/1000),辅助表!$A$1:$F$54,5,FALSE),0)/VLOOKUP(INT(A1876/1000),辅助表!$A$1:$F$54,6,FALSE)</f>
        <v>380</v>
      </c>
      <c r="G1876" s="34" t="str">
        <f>VLOOKUP(INT(A1876/1000),辅助表!$A$1:$F$54,4,FALSE)&amp;"+"&amp;(D1876/VLOOKUP(INT(A1876/1000),辅助表!$A$1:$F$54,6,FALSE))&amp;VLOOKUP(INT(A1876/1000),辅助表!$A$1:$G$54,7,FALSE)</f>
        <v>最大魔法+38</v>
      </c>
    </row>
    <row r="1877" spans="1:7">
      <c r="A1877" s="5">
        <v>4374</v>
      </c>
      <c r="B1877" s="34" t="s">
        <v>46</v>
      </c>
      <c r="C1877" s="35" t="s">
        <v>360</v>
      </c>
      <c r="D1877" s="34">
        <f>CEILING(RIGHT(A1877,3)/VLOOKUP(INT(A1877/1000),辅助表!$A$1:$F$54,5,FALSE),1)*VLOOKUP(INT(A1877/1000),辅助表!$A$1:$F$54,6,FALSE)</f>
        <v>38</v>
      </c>
      <c r="E1877" s="34">
        <v>0</v>
      </c>
      <c r="F1877" s="34">
        <f>ROUND(D1877*VLOOKUP(INT(A1877/1000),辅助表!$A$1:$F$54,5,FALSE),0)/VLOOKUP(INT(A1877/1000),辅助表!$A$1:$F$54,6,FALSE)</f>
        <v>380</v>
      </c>
      <c r="G1877" s="34" t="str">
        <f>VLOOKUP(INT(A1877/1000),辅助表!$A$1:$F$54,4,FALSE)&amp;"+"&amp;(D1877/VLOOKUP(INT(A1877/1000),辅助表!$A$1:$F$54,6,FALSE))&amp;VLOOKUP(INT(A1877/1000),辅助表!$A$1:$G$54,7,FALSE)</f>
        <v>最大魔法+38</v>
      </c>
    </row>
    <row r="1878" spans="1:7">
      <c r="A1878" s="5">
        <v>4375</v>
      </c>
      <c r="B1878" s="34" t="s">
        <v>46</v>
      </c>
      <c r="C1878" s="35" t="s">
        <v>360</v>
      </c>
      <c r="D1878" s="34">
        <f>CEILING(RIGHT(A1878,3)/VLOOKUP(INT(A1878/1000),辅助表!$A$1:$F$54,5,FALSE),1)*VLOOKUP(INT(A1878/1000),辅助表!$A$1:$F$54,6,FALSE)</f>
        <v>38</v>
      </c>
      <c r="E1878" s="34">
        <v>0</v>
      </c>
      <c r="F1878" s="34">
        <f>ROUND(D1878*VLOOKUP(INT(A1878/1000),辅助表!$A$1:$F$54,5,FALSE),0)/VLOOKUP(INT(A1878/1000),辅助表!$A$1:$F$54,6,FALSE)</f>
        <v>380</v>
      </c>
      <c r="G1878" s="34" t="str">
        <f>VLOOKUP(INT(A1878/1000),辅助表!$A$1:$F$54,4,FALSE)&amp;"+"&amp;(D1878/VLOOKUP(INT(A1878/1000),辅助表!$A$1:$F$54,6,FALSE))&amp;VLOOKUP(INT(A1878/1000),辅助表!$A$1:$G$54,7,FALSE)</f>
        <v>最大魔法+38</v>
      </c>
    </row>
    <row r="1879" spans="1:7">
      <c r="A1879" s="5">
        <v>4376</v>
      </c>
      <c r="B1879" s="34" t="s">
        <v>46</v>
      </c>
      <c r="C1879" s="35" t="s">
        <v>360</v>
      </c>
      <c r="D1879" s="34">
        <f>CEILING(RIGHT(A1879,3)/VLOOKUP(INT(A1879/1000),辅助表!$A$1:$F$54,5,FALSE),1)*VLOOKUP(INT(A1879/1000),辅助表!$A$1:$F$54,6,FALSE)</f>
        <v>38</v>
      </c>
      <c r="E1879" s="34">
        <v>0</v>
      </c>
      <c r="F1879" s="34">
        <f>ROUND(D1879*VLOOKUP(INT(A1879/1000),辅助表!$A$1:$F$54,5,FALSE),0)/VLOOKUP(INT(A1879/1000),辅助表!$A$1:$F$54,6,FALSE)</f>
        <v>380</v>
      </c>
      <c r="G1879" s="34" t="str">
        <f>VLOOKUP(INT(A1879/1000),辅助表!$A$1:$F$54,4,FALSE)&amp;"+"&amp;(D1879/VLOOKUP(INT(A1879/1000),辅助表!$A$1:$F$54,6,FALSE))&amp;VLOOKUP(INT(A1879/1000),辅助表!$A$1:$G$54,7,FALSE)</f>
        <v>最大魔法+38</v>
      </c>
    </row>
    <row r="1880" spans="1:7">
      <c r="A1880" s="5">
        <v>4377</v>
      </c>
      <c r="B1880" s="34" t="s">
        <v>46</v>
      </c>
      <c r="C1880" s="35" t="s">
        <v>360</v>
      </c>
      <c r="D1880" s="34">
        <f>CEILING(RIGHT(A1880,3)/VLOOKUP(INT(A1880/1000),辅助表!$A$1:$F$54,5,FALSE),1)*VLOOKUP(INT(A1880/1000),辅助表!$A$1:$F$54,6,FALSE)</f>
        <v>38</v>
      </c>
      <c r="E1880" s="34">
        <v>0</v>
      </c>
      <c r="F1880" s="34">
        <f>ROUND(D1880*VLOOKUP(INT(A1880/1000),辅助表!$A$1:$F$54,5,FALSE),0)/VLOOKUP(INT(A1880/1000),辅助表!$A$1:$F$54,6,FALSE)</f>
        <v>380</v>
      </c>
      <c r="G1880" s="34" t="str">
        <f>VLOOKUP(INT(A1880/1000),辅助表!$A$1:$F$54,4,FALSE)&amp;"+"&amp;(D1880/VLOOKUP(INT(A1880/1000),辅助表!$A$1:$F$54,6,FALSE))&amp;VLOOKUP(INT(A1880/1000),辅助表!$A$1:$G$54,7,FALSE)</f>
        <v>最大魔法+38</v>
      </c>
    </row>
    <row r="1881" spans="1:7">
      <c r="A1881" s="5">
        <v>4378</v>
      </c>
      <c r="B1881" s="34" t="s">
        <v>46</v>
      </c>
      <c r="C1881" s="35" t="s">
        <v>360</v>
      </c>
      <c r="D1881" s="34">
        <f>CEILING(RIGHT(A1881,3)/VLOOKUP(INT(A1881/1000),辅助表!$A$1:$F$54,5,FALSE),1)*VLOOKUP(INT(A1881/1000),辅助表!$A$1:$F$54,6,FALSE)</f>
        <v>38</v>
      </c>
      <c r="E1881" s="34">
        <v>0</v>
      </c>
      <c r="F1881" s="34">
        <f>ROUND(D1881*VLOOKUP(INT(A1881/1000),辅助表!$A$1:$F$54,5,FALSE),0)/VLOOKUP(INT(A1881/1000),辅助表!$A$1:$F$54,6,FALSE)</f>
        <v>380</v>
      </c>
      <c r="G1881" s="34" t="str">
        <f>VLOOKUP(INT(A1881/1000),辅助表!$A$1:$F$54,4,FALSE)&amp;"+"&amp;(D1881/VLOOKUP(INT(A1881/1000),辅助表!$A$1:$F$54,6,FALSE))&amp;VLOOKUP(INT(A1881/1000),辅助表!$A$1:$G$54,7,FALSE)</f>
        <v>最大魔法+38</v>
      </c>
    </row>
    <row r="1882" spans="1:7">
      <c r="A1882" s="5">
        <v>4379</v>
      </c>
      <c r="B1882" s="34" t="s">
        <v>46</v>
      </c>
      <c r="C1882" s="35" t="s">
        <v>360</v>
      </c>
      <c r="D1882" s="34">
        <f>CEILING(RIGHT(A1882,3)/VLOOKUP(INT(A1882/1000),辅助表!$A$1:$F$54,5,FALSE),1)*VLOOKUP(INT(A1882/1000),辅助表!$A$1:$F$54,6,FALSE)</f>
        <v>38</v>
      </c>
      <c r="E1882" s="34">
        <v>0</v>
      </c>
      <c r="F1882" s="34">
        <f>ROUND(D1882*VLOOKUP(INT(A1882/1000),辅助表!$A$1:$F$54,5,FALSE),0)/VLOOKUP(INT(A1882/1000),辅助表!$A$1:$F$54,6,FALSE)</f>
        <v>380</v>
      </c>
      <c r="G1882" s="34" t="str">
        <f>VLOOKUP(INT(A1882/1000),辅助表!$A$1:$F$54,4,FALSE)&amp;"+"&amp;(D1882/VLOOKUP(INT(A1882/1000),辅助表!$A$1:$F$54,6,FALSE))&amp;VLOOKUP(INT(A1882/1000),辅助表!$A$1:$G$54,7,FALSE)</f>
        <v>最大魔法+38</v>
      </c>
    </row>
    <row r="1883" spans="1:7">
      <c r="A1883" s="5">
        <v>4380</v>
      </c>
      <c r="B1883" s="34" t="s">
        <v>46</v>
      </c>
      <c r="C1883" s="35" t="s">
        <v>360</v>
      </c>
      <c r="D1883" s="34">
        <f>CEILING(RIGHT(A1883,3)/VLOOKUP(INT(A1883/1000),辅助表!$A$1:$F$54,5,FALSE),1)*VLOOKUP(INT(A1883/1000),辅助表!$A$1:$F$54,6,FALSE)</f>
        <v>38</v>
      </c>
      <c r="E1883" s="34">
        <v>0</v>
      </c>
      <c r="F1883" s="34">
        <f>ROUND(D1883*VLOOKUP(INT(A1883/1000),辅助表!$A$1:$F$54,5,FALSE),0)/VLOOKUP(INT(A1883/1000),辅助表!$A$1:$F$54,6,FALSE)</f>
        <v>380</v>
      </c>
      <c r="G1883" s="34" t="str">
        <f>VLOOKUP(INT(A1883/1000),辅助表!$A$1:$F$54,4,FALSE)&amp;"+"&amp;(D1883/VLOOKUP(INT(A1883/1000),辅助表!$A$1:$F$54,6,FALSE))&amp;VLOOKUP(INT(A1883/1000),辅助表!$A$1:$G$54,7,FALSE)</f>
        <v>最大魔法+38</v>
      </c>
    </row>
    <row r="1884" spans="1:7">
      <c r="A1884" s="5">
        <v>4381</v>
      </c>
      <c r="B1884" s="34" t="s">
        <v>46</v>
      </c>
      <c r="C1884" s="35" t="s">
        <v>360</v>
      </c>
      <c r="D1884" s="34">
        <f>CEILING(RIGHT(A1884,3)/VLOOKUP(INT(A1884/1000),辅助表!$A$1:$F$54,5,FALSE),1)*VLOOKUP(INT(A1884/1000),辅助表!$A$1:$F$54,6,FALSE)</f>
        <v>39</v>
      </c>
      <c r="E1884" s="34">
        <v>0</v>
      </c>
      <c r="F1884" s="34">
        <f>ROUND(D1884*VLOOKUP(INT(A1884/1000),辅助表!$A$1:$F$54,5,FALSE),0)/VLOOKUP(INT(A1884/1000),辅助表!$A$1:$F$54,6,FALSE)</f>
        <v>390</v>
      </c>
      <c r="G1884" s="34" t="str">
        <f>VLOOKUP(INT(A1884/1000),辅助表!$A$1:$F$54,4,FALSE)&amp;"+"&amp;(D1884/VLOOKUP(INT(A1884/1000),辅助表!$A$1:$F$54,6,FALSE))&amp;VLOOKUP(INT(A1884/1000),辅助表!$A$1:$G$54,7,FALSE)</f>
        <v>最大魔法+39</v>
      </c>
    </row>
    <row r="1885" spans="1:7">
      <c r="A1885" s="5">
        <v>4382</v>
      </c>
      <c r="B1885" s="34" t="s">
        <v>46</v>
      </c>
      <c r="C1885" s="35" t="s">
        <v>360</v>
      </c>
      <c r="D1885" s="34">
        <f>CEILING(RIGHT(A1885,3)/VLOOKUP(INT(A1885/1000),辅助表!$A$1:$F$54,5,FALSE),1)*VLOOKUP(INT(A1885/1000),辅助表!$A$1:$F$54,6,FALSE)</f>
        <v>39</v>
      </c>
      <c r="E1885" s="34">
        <v>0</v>
      </c>
      <c r="F1885" s="34">
        <f>ROUND(D1885*VLOOKUP(INT(A1885/1000),辅助表!$A$1:$F$54,5,FALSE),0)/VLOOKUP(INT(A1885/1000),辅助表!$A$1:$F$54,6,FALSE)</f>
        <v>390</v>
      </c>
      <c r="G1885" s="34" t="str">
        <f>VLOOKUP(INT(A1885/1000),辅助表!$A$1:$F$54,4,FALSE)&amp;"+"&amp;(D1885/VLOOKUP(INT(A1885/1000),辅助表!$A$1:$F$54,6,FALSE))&amp;VLOOKUP(INT(A1885/1000),辅助表!$A$1:$G$54,7,FALSE)</f>
        <v>最大魔法+39</v>
      </c>
    </row>
    <row r="1886" spans="1:7">
      <c r="A1886" s="5">
        <v>4383</v>
      </c>
      <c r="B1886" s="34" t="s">
        <v>46</v>
      </c>
      <c r="C1886" s="35" t="s">
        <v>360</v>
      </c>
      <c r="D1886" s="34">
        <f>CEILING(RIGHT(A1886,3)/VLOOKUP(INT(A1886/1000),辅助表!$A$1:$F$54,5,FALSE),1)*VLOOKUP(INT(A1886/1000),辅助表!$A$1:$F$54,6,FALSE)</f>
        <v>39</v>
      </c>
      <c r="E1886" s="34">
        <v>0</v>
      </c>
      <c r="F1886" s="34">
        <f>ROUND(D1886*VLOOKUP(INT(A1886/1000),辅助表!$A$1:$F$54,5,FALSE),0)/VLOOKUP(INT(A1886/1000),辅助表!$A$1:$F$54,6,FALSE)</f>
        <v>390</v>
      </c>
      <c r="G1886" s="34" t="str">
        <f>VLOOKUP(INT(A1886/1000),辅助表!$A$1:$F$54,4,FALSE)&amp;"+"&amp;(D1886/VLOOKUP(INT(A1886/1000),辅助表!$A$1:$F$54,6,FALSE))&amp;VLOOKUP(INT(A1886/1000),辅助表!$A$1:$G$54,7,FALSE)</f>
        <v>最大魔法+39</v>
      </c>
    </row>
    <row r="1887" spans="1:7">
      <c r="A1887" s="5">
        <v>4384</v>
      </c>
      <c r="B1887" s="34" t="s">
        <v>46</v>
      </c>
      <c r="C1887" s="35" t="s">
        <v>360</v>
      </c>
      <c r="D1887" s="34">
        <f>CEILING(RIGHT(A1887,3)/VLOOKUP(INT(A1887/1000),辅助表!$A$1:$F$54,5,FALSE),1)*VLOOKUP(INT(A1887/1000),辅助表!$A$1:$F$54,6,FALSE)</f>
        <v>39</v>
      </c>
      <c r="E1887" s="34">
        <v>0</v>
      </c>
      <c r="F1887" s="34">
        <f>ROUND(D1887*VLOOKUP(INT(A1887/1000),辅助表!$A$1:$F$54,5,FALSE),0)/VLOOKUP(INT(A1887/1000),辅助表!$A$1:$F$54,6,FALSE)</f>
        <v>390</v>
      </c>
      <c r="G1887" s="34" t="str">
        <f>VLOOKUP(INT(A1887/1000),辅助表!$A$1:$F$54,4,FALSE)&amp;"+"&amp;(D1887/VLOOKUP(INT(A1887/1000),辅助表!$A$1:$F$54,6,FALSE))&amp;VLOOKUP(INT(A1887/1000),辅助表!$A$1:$G$54,7,FALSE)</f>
        <v>最大魔法+39</v>
      </c>
    </row>
    <row r="1888" spans="1:7">
      <c r="A1888" s="5">
        <v>4385</v>
      </c>
      <c r="B1888" s="34" t="s">
        <v>46</v>
      </c>
      <c r="C1888" s="35" t="s">
        <v>360</v>
      </c>
      <c r="D1888" s="34">
        <f>CEILING(RIGHT(A1888,3)/VLOOKUP(INT(A1888/1000),辅助表!$A$1:$F$54,5,FALSE),1)*VLOOKUP(INT(A1888/1000),辅助表!$A$1:$F$54,6,FALSE)</f>
        <v>39</v>
      </c>
      <c r="E1888" s="34">
        <v>0</v>
      </c>
      <c r="F1888" s="34">
        <f>ROUND(D1888*VLOOKUP(INT(A1888/1000),辅助表!$A$1:$F$54,5,FALSE),0)/VLOOKUP(INT(A1888/1000),辅助表!$A$1:$F$54,6,FALSE)</f>
        <v>390</v>
      </c>
      <c r="G1888" s="34" t="str">
        <f>VLOOKUP(INT(A1888/1000),辅助表!$A$1:$F$54,4,FALSE)&amp;"+"&amp;(D1888/VLOOKUP(INT(A1888/1000),辅助表!$A$1:$F$54,6,FALSE))&amp;VLOOKUP(INT(A1888/1000),辅助表!$A$1:$G$54,7,FALSE)</f>
        <v>最大魔法+39</v>
      </c>
    </row>
    <row r="1889" spans="1:7">
      <c r="A1889" s="5">
        <v>4386</v>
      </c>
      <c r="B1889" s="34" t="s">
        <v>46</v>
      </c>
      <c r="C1889" s="35" t="s">
        <v>360</v>
      </c>
      <c r="D1889" s="34">
        <f>CEILING(RIGHT(A1889,3)/VLOOKUP(INT(A1889/1000),辅助表!$A$1:$F$54,5,FALSE),1)*VLOOKUP(INT(A1889/1000),辅助表!$A$1:$F$54,6,FALSE)</f>
        <v>39</v>
      </c>
      <c r="E1889" s="34">
        <v>0</v>
      </c>
      <c r="F1889" s="34">
        <f>ROUND(D1889*VLOOKUP(INT(A1889/1000),辅助表!$A$1:$F$54,5,FALSE),0)/VLOOKUP(INT(A1889/1000),辅助表!$A$1:$F$54,6,FALSE)</f>
        <v>390</v>
      </c>
      <c r="G1889" s="34" t="str">
        <f>VLOOKUP(INT(A1889/1000),辅助表!$A$1:$F$54,4,FALSE)&amp;"+"&amp;(D1889/VLOOKUP(INT(A1889/1000),辅助表!$A$1:$F$54,6,FALSE))&amp;VLOOKUP(INT(A1889/1000),辅助表!$A$1:$G$54,7,FALSE)</f>
        <v>最大魔法+39</v>
      </c>
    </row>
    <row r="1890" spans="1:7">
      <c r="A1890" s="5">
        <v>4387</v>
      </c>
      <c r="B1890" s="34" t="s">
        <v>46</v>
      </c>
      <c r="C1890" s="35" t="s">
        <v>360</v>
      </c>
      <c r="D1890" s="34">
        <f>CEILING(RIGHT(A1890,3)/VLOOKUP(INT(A1890/1000),辅助表!$A$1:$F$54,5,FALSE),1)*VLOOKUP(INT(A1890/1000),辅助表!$A$1:$F$54,6,FALSE)</f>
        <v>39</v>
      </c>
      <c r="E1890" s="34">
        <v>0</v>
      </c>
      <c r="F1890" s="34">
        <f>ROUND(D1890*VLOOKUP(INT(A1890/1000),辅助表!$A$1:$F$54,5,FALSE),0)/VLOOKUP(INT(A1890/1000),辅助表!$A$1:$F$54,6,FALSE)</f>
        <v>390</v>
      </c>
      <c r="G1890" s="34" t="str">
        <f>VLOOKUP(INT(A1890/1000),辅助表!$A$1:$F$54,4,FALSE)&amp;"+"&amp;(D1890/VLOOKUP(INT(A1890/1000),辅助表!$A$1:$F$54,6,FALSE))&amp;VLOOKUP(INT(A1890/1000),辅助表!$A$1:$G$54,7,FALSE)</f>
        <v>最大魔法+39</v>
      </c>
    </row>
    <row r="1891" spans="1:7">
      <c r="A1891" s="5">
        <v>4388</v>
      </c>
      <c r="B1891" s="34" t="s">
        <v>46</v>
      </c>
      <c r="C1891" s="35" t="s">
        <v>360</v>
      </c>
      <c r="D1891" s="34">
        <f>CEILING(RIGHT(A1891,3)/VLOOKUP(INT(A1891/1000),辅助表!$A$1:$F$54,5,FALSE),1)*VLOOKUP(INT(A1891/1000),辅助表!$A$1:$F$54,6,FALSE)</f>
        <v>39</v>
      </c>
      <c r="E1891" s="34">
        <v>0</v>
      </c>
      <c r="F1891" s="34">
        <f>ROUND(D1891*VLOOKUP(INT(A1891/1000),辅助表!$A$1:$F$54,5,FALSE),0)/VLOOKUP(INT(A1891/1000),辅助表!$A$1:$F$54,6,FALSE)</f>
        <v>390</v>
      </c>
      <c r="G1891" s="34" t="str">
        <f>VLOOKUP(INT(A1891/1000),辅助表!$A$1:$F$54,4,FALSE)&amp;"+"&amp;(D1891/VLOOKUP(INT(A1891/1000),辅助表!$A$1:$F$54,6,FALSE))&amp;VLOOKUP(INT(A1891/1000),辅助表!$A$1:$G$54,7,FALSE)</f>
        <v>最大魔法+39</v>
      </c>
    </row>
    <row r="1892" spans="1:7">
      <c r="A1892" s="5">
        <v>4389</v>
      </c>
      <c r="B1892" s="34" t="s">
        <v>46</v>
      </c>
      <c r="C1892" s="35" t="s">
        <v>360</v>
      </c>
      <c r="D1892" s="34">
        <f>CEILING(RIGHT(A1892,3)/VLOOKUP(INT(A1892/1000),辅助表!$A$1:$F$54,5,FALSE),1)*VLOOKUP(INT(A1892/1000),辅助表!$A$1:$F$54,6,FALSE)</f>
        <v>39</v>
      </c>
      <c r="E1892" s="34">
        <v>0</v>
      </c>
      <c r="F1892" s="34">
        <f>ROUND(D1892*VLOOKUP(INT(A1892/1000),辅助表!$A$1:$F$54,5,FALSE),0)/VLOOKUP(INT(A1892/1000),辅助表!$A$1:$F$54,6,FALSE)</f>
        <v>390</v>
      </c>
      <c r="G1892" s="34" t="str">
        <f>VLOOKUP(INT(A1892/1000),辅助表!$A$1:$F$54,4,FALSE)&amp;"+"&amp;(D1892/VLOOKUP(INT(A1892/1000),辅助表!$A$1:$F$54,6,FALSE))&amp;VLOOKUP(INT(A1892/1000),辅助表!$A$1:$G$54,7,FALSE)</f>
        <v>最大魔法+39</v>
      </c>
    </row>
    <row r="1893" spans="1:7">
      <c r="A1893" s="5">
        <v>4390</v>
      </c>
      <c r="B1893" s="34" t="s">
        <v>46</v>
      </c>
      <c r="C1893" s="35" t="s">
        <v>360</v>
      </c>
      <c r="D1893" s="34">
        <f>CEILING(RIGHT(A1893,3)/VLOOKUP(INT(A1893/1000),辅助表!$A$1:$F$54,5,FALSE),1)*VLOOKUP(INT(A1893/1000),辅助表!$A$1:$F$54,6,FALSE)</f>
        <v>39</v>
      </c>
      <c r="E1893" s="34">
        <v>0</v>
      </c>
      <c r="F1893" s="34">
        <f>ROUND(D1893*VLOOKUP(INT(A1893/1000),辅助表!$A$1:$F$54,5,FALSE),0)/VLOOKUP(INT(A1893/1000),辅助表!$A$1:$F$54,6,FALSE)</f>
        <v>390</v>
      </c>
      <c r="G1893" s="34" t="str">
        <f>VLOOKUP(INT(A1893/1000),辅助表!$A$1:$F$54,4,FALSE)&amp;"+"&amp;(D1893/VLOOKUP(INT(A1893/1000),辅助表!$A$1:$F$54,6,FALSE))&amp;VLOOKUP(INT(A1893/1000),辅助表!$A$1:$G$54,7,FALSE)</f>
        <v>最大魔法+39</v>
      </c>
    </row>
    <row r="1894" spans="1:7">
      <c r="A1894" s="5">
        <v>4391</v>
      </c>
      <c r="B1894" s="34" t="s">
        <v>46</v>
      </c>
      <c r="C1894" s="35" t="s">
        <v>360</v>
      </c>
      <c r="D1894" s="34">
        <f>CEILING(RIGHT(A1894,3)/VLOOKUP(INT(A1894/1000),辅助表!$A$1:$F$54,5,FALSE),1)*VLOOKUP(INT(A1894/1000),辅助表!$A$1:$F$54,6,FALSE)</f>
        <v>40</v>
      </c>
      <c r="E1894" s="34">
        <v>0</v>
      </c>
      <c r="F1894" s="34">
        <f>ROUND(D1894*VLOOKUP(INT(A1894/1000),辅助表!$A$1:$F$54,5,FALSE),0)/VLOOKUP(INT(A1894/1000),辅助表!$A$1:$F$54,6,FALSE)</f>
        <v>400</v>
      </c>
      <c r="G1894" s="34" t="str">
        <f>VLOOKUP(INT(A1894/1000),辅助表!$A$1:$F$54,4,FALSE)&amp;"+"&amp;(D1894/VLOOKUP(INT(A1894/1000),辅助表!$A$1:$F$54,6,FALSE))&amp;VLOOKUP(INT(A1894/1000),辅助表!$A$1:$G$54,7,FALSE)</f>
        <v>最大魔法+40</v>
      </c>
    </row>
    <row r="1895" spans="1:7">
      <c r="A1895" s="5">
        <v>4392</v>
      </c>
      <c r="B1895" s="34" t="s">
        <v>46</v>
      </c>
      <c r="C1895" s="35" t="s">
        <v>360</v>
      </c>
      <c r="D1895" s="34">
        <f>CEILING(RIGHT(A1895,3)/VLOOKUP(INT(A1895/1000),辅助表!$A$1:$F$54,5,FALSE),1)*VLOOKUP(INT(A1895/1000),辅助表!$A$1:$F$54,6,FALSE)</f>
        <v>40</v>
      </c>
      <c r="E1895" s="34">
        <v>0</v>
      </c>
      <c r="F1895" s="34">
        <f>ROUND(D1895*VLOOKUP(INT(A1895/1000),辅助表!$A$1:$F$54,5,FALSE),0)/VLOOKUP(INT(A1895/1000),辅助表!$A$1:$F$54,6,FALSE)</f>
        <v>400</v>
      </c>
      <c r="G1895" s="34" t="str">
        <f>VLOOKUP(INT(A1895/1000),辅助表!$A$1:$F$54,4,FALSE)&amp;"+"&amp;(D1895/VLOOKUP(INT(A1895/1000),辅助表!$A$1:$F$54,6,FALSE))&amp;VLOOKUP(INT(A1895/1000),辅助表!$A$1:$G$54,7,FALSE)</f>
        <v>最大魔法+40</v>
      </c>
    </row>
    <row r="1896" spans="1:7">
      <c r="A1896" s="5">
        <v>4393</v>
      </c>
      <c r="B1896" s="34" t="s">
        <v>46</v>
      </c>
      <c r="C1896" s="35" t="s">
        <v>360</v>
      </c>
      <c r="D1896" s="34">
        <f>CEILING(RIGHT(A1896,3)/VLOOKUP(INT(A1896/1000),辅助表!$A$1:$F$54,5,FALSE),1)*VLOOKUP(INT(A1896/1000),辅助表!$A$1:$F$54,6,FALSE)</f>
        <v>40</v>
      </c>
      <c r="E1896" s="34">
        <v>0</v>
      </c>
      <c r="F1896" s="34">
        <f>ROUND(D1896*VLOOKUP(INT(A1896/1000),辅助表!$A$1:$F$54,5,FALSE),0)/VLOOKUP(INT(A1896/1000),辅助表!$A$1:$F$54,6,FALSE)</f>
        <v>400</v>
      </c>
      <c r="G1896" s="34" t="str">
        <f>VLOOKUP(INT(A1896/1000),辅助表!$A$1:$F$54,4,FALSE)&amp;"+"&amp;(D1896/VLOOKUP(INT(A1896/1000),辅助表!$A$1:$F$54,6,FALSE))&amp;VLOOKUP(INT(A1896/1000),辅助表!$A$1:$G$54,7,FALSE)</f>
        <v>最大魔法+40</v>
      </c>
    </row>
    <row r="1897" spans="1:7">
      <c r="A1897" s="5">
        <v>4394</v>
      </c>
      <c r="B1897" s="34" t="s">
        <v>46</v>
      </c>
      <c r="C1897" s="35" t="s">
        <v>360</v>
      </c>
      <c r="D1897" s="34">
        <f>CEILING(RIGHT(A1897,3)/VLOOKUP(INT(A1897/1000),辅助表!$A$1:$F$54,5,FALSE),1)*VLOOKUP(INT(A1897/1000),辅助表!$A$1:$F$54,6,FALSE)</f>
        <v>40</v>
      </c>
      <c r="E1897" s="34">
        <v>0</v>
      </c>
      <c r="F1897" s="34">
        <f>ROUND(D1897*VLOOKUP(INT(A1897/1000),辅助表!$A$1:$F$54,5,FALSE),0)/VLOOKUP(INT(A1897/1000),辅助表!$A$1:$F$54,6,FALSE)</f>
        <v>400</v>
      </c>
      <c r="G1897" s="34" t="str">
        <f>VLOOKUP(INT(A1897/1000),辅助表!$A$1:$F$54,4,FALSE)&amp;"+"&amp;(D1897/VLOOKUP(INT(A1897/1000),辅助表!$A$1:$F$54,6,FALSE))&amp;VLOOKUP(INT(A1897/1000),辅助表!$A$1:$G$54,7,FALSE)</f>
        <v>最大魔法+40</v>
      </c>
    </row>
    <row r="1898" spans="1:7">
      <c r="A1898" s="5">
        <v>4395</v>
      </c>
      <c r="B1898" s="34" t="s">
        <v>46</v>
      </c>
      <c r="C1898" s="35" t="s">
        <v>360</v>
      </c>
      <c r="D1898" s="34">
        <f>CEILING(RIGHT(A1898,3)/VLOOKUP(INT(A1898/1000),辅助表!$A$1:$F$54,5,FALSE),1)*VLOOKUP(INT(A1898/1000),辅助表!$A$1:$F$54,6,FALSE)</f>
        <v>40</v>
      </c>
      <c r="E1898" s="34">
        <v>0</v>
      </c>
      <c r="F1898" s="34">
        <f>ROUND(D1898*VLOOKUP(INT(A1898/1000),辅助表!$A$1:$F$54,5,FALSE),0)/VLOOKUP(INT(A1898/1000),辅助表!$A$1:$F$54,6,FALSE)</f>
        <v>400</v>
      </c>
      <c r="G1898" s="34" t="str">
        <f>VLOOKUP(INT(A1898/1000),辅助表!$A$1:$F$54,4,FALSE)&amp;"+"&amp;(D1898/VLOOKUP(INT(A1898/1000),辅助表!$A$1:$F$54,6,FALSE))&amp;VLOOKUP(INT(A1898/1000),辅助表!$A$1:$G$54,7,FALSE)</f>
        <v>最大魔法+40</v>
      </c>
    </row>
    <row r="1899" spans="1:7">
      <c r="A1899" s="5">
        <v>4396</v>
      </c>
      <c r="B1899" s="34" t="s">
        <v>46</v>
      </c>
      <c r="C1899" s="35" t="s">
        <v>360</v>
      </c>
      <c r="D1899" s="34">
        <f>CEILING(RIGHT(A1899,3)/VLOOKUP(INT(A1899/1000),辅助表!$A$1:$F$54,5,FALSE),1)*VLOOKUP(INT(A1899/1000),辅助表!$A$1:$F$54,6,FALSE)</f>
        <v>40</v>
      </c>
      <c r="E1899" s="34">
        <v>0</v>
      </c>
      <c r="F1899" s="34">
        <f>ROUND(D1899*VLOOKUP(INT(A1899/1000),辅助表!$A$1:$F$54,5,FALSE),0)/VLOOKUP(INT(A1899/1000),辅助表!$A$1:$F$54,6,FALSE)</f>
        <v>400</v>
      </c>
      <c r="G1899" s="34" t="str">
        <f>VLOOKUP(INT(A1899/1000),辅助表!$A$1:$F$54,4,FALSE)&amp;"+"&amp;(D1899/VLOOKUP(INT(A1899/1000),辅助表!$A$1:$F$54,6,FALSE))&amp;VLOOKUP(INT(A1899/1000),辅助表!$A$1:$G$54,7,FALSE)</f>
        <v>最大魔法+40</v>
      </c>
    </row>
    <row r="1900" spans="1:7">
      <c r="A1900" s="5">
        <v>4397</v>
      </c>
      <c r="B1900" s="34" t="s">
        <v>46</v>
      </c>
      <c r="C1900" s="35" t="s">
        <v>360</v>
      </c>
      <c r="D1900" s="34">
        <f>CEILING(RIGHT(A1900,3)/VLOOKUP(INT(A1900/1000),辅助表!$A$1:$F$54,5,FALSE),1)*VLOOKUP(INT(A1900/1000),辅助表!$A$1:$F$54,6,FALSE)</f>
        <v>40</v>
      </c>
      <c r="E1900" s="34">
        <v>0</v>
      </c>
      <c r="F1900" s="34">
        <f>ROUND(D1900*VLOOKUP(INT(A1900/1000),辅助表!$A$1:$F$54,5,FALSE),0)/VLOOKUP(INT(A1900/1000),辅助表!$A$1:$F$54,6,FALSE)</f>
        <v>400</v>
      </c>
      <c r="G1900" s="34" t="str">
        <f>VLOOKUP(INT(A1900/1000),辅助表!$A$1:$F$54,4,FALSE)&amp;"+"&amp;(D1900/VLOOKUP(INT(A1900/1000),辅助表!$A$1:$F$54,6,FALSE))&amp;VLOOKUP(INT(A1900/1000),辅助表!$A$1:$G$54,7,FALSE)</f>
        <v>最大魔法+40</v>
      </c>
    </row>
    <row r="1901" spans="1:7">
      <c r="A1901" s="5">
        <v>4398</v>
      </c>
      <c r="B1901" s="34" t="s">
        <v>46</v>
      </c>
      <c r="C1901" s="35" t="s">
        <v>360</v>
      </c>
      <c r="D1901" s="34">
        <f>CEILING(RIGHT(A1901,3)/VLOOKUP(INT(A1901/1000),辅助表!$A$1:$F$54,5,FALSE),1)*VLOOKUP(INT(A1901/1000),辅助表!$A$1:$F$54,6,FALSE)</f>
        <v>40</v>
      </c>
      <c r="E1901" s="34">
        <v>0</v>
      </c>
      <c r="F1901" s="34">
        <f>ROUND(D1901*VLOOKUP(INT(A1901/1000),辅助表!$A$1:$F$54,5,FALSE),0)/VLOOKUP(INT(A1901/1000),辅助表!$A$1:$F$54,6,FALSE)</f>
        <v>400</v>
      </c>
      <c r="G1901" s="34" t="str">
        <f>VLOOKUP(INT(A1901/1000),辅助表!$A$1:$F$54,4,FALSE)&amp;"+"&amp;(D1901/VLOOKUP(INT(A1901/1000),辅助表!$A$1:$F$54,6,FALSE))&amp;VLOOKUP(INT(A1901/1000),辅助表!$A$1:$G$54,7,FALSE)</f>
        <v>最大魔法+40</v>
      </c>
    </row>
    <row r="1902" spans="1:7">
      <c r="A1902" s="5">
        <v>4399</v>
      </c>
      <c r="B1902" s="34" t="s">
        <v>46</v>
      </c>
      <c r="C1902" s="35" t="s">
        <v>360</v>
      </c>
      <c r="D1902" s="34">
        <f>CEILING(RIGHT(A1902,3)/VLOOKUP(INT(A1902/1000),辅助表!$A$1:$F$54,5,FALSE),1)*VLOOKUP(INT(A1902/1000),辅助表!$A$1:$F$54,6,FALSE)</f>
        <v>40</v>
      </c>
      <c r="E1902" s="34">
        <v>0</v>
      </c>
      <c r="F1902" s="34">
        <f>ROUND(D1902*VLOOKUP(INT(A1902/1000),辅助表!$A$1:$F$54,5,FALSE),0)/VLOOKUP(INT(A1902/1000),辅助表!$A$1:$F$54,6,FALSE)</f>
        <v>400</v>
      </c>
      <c r="G1902" s="34" t="str">
        <f>VLOOKUP(INT(A1902/1000),辅助表!$A$1:$F$54,4,FALSE)&amp;"+"&amp;(D1902/VLOOKUP(INT(A1902/1000),辅助表!$A$1:$F$54,6,FALSE))&amp;VLOOKUP(INT(A1902/1000),辅助表!$A$1:$G$54,7,FALSE)</f>
        <v>最大魔法+40</v>
      </c>
    </row>
    <row r="1903" spans="1:7">
      <c r="A1903" s="5">
        <v>4400</v>
      </c>
      <c r="B1903" s="34" t="s">
        <v>46</v>
      </c>
      <c r="C1903" s="35" t="s">
        <v>360</v>
      </c>
      <c r="D1903" s="34">
        <f>CEILING(RIGHT(A1903,3)/VLOOKUP(INT(A1903/1000),辅助表!$A$1:$F$54,5,FALSE),1)*VLOOKUP(INT(A1903/1000),辅助表!$A$1:$F$54,6,FALSE)</f>
        <v>40</v>
      </c>
      <c r="E1903" s="34">
        <v>0</v>
      </c>
      <c r="F1903" s="34">
        <f>ROUND(D1903*VLOOKUP(INT(A1903/1000),辅助表!$A$1:$F$54,5,FALSE),0)/VLOOKUP(INT(A1903/1000),辅助表!$A$1:$F$54,6,FALSE)</f>
        <v>400</v>
      </c>
      <c r="G1903" s="34" t="str">
        <f>VLOOKUP(INT(A1903/1000),辅助表!$A$1:$F$54,4,FALSE)&amp;"+"&amp;(D1903/VLOOKUP(INT(A1903/1000),辅助表!$A$1:$F$54,6,FALSE))&amp;VLOOKUP(INT(A1903/1000),辅助表!$A$1:$G$54,7,FALSE)</f>
        <v>最大魔法+40</v>
      </c>
    </row>
    <row r="1904" spans="1:7">
      <c r="A1904" s="5">
        <v>4401</v>
      </c>
      <c r="B1904" s="34" t="s">
        <v>46</v>
      </c>
      <c r="C1904" s="35" t="s">
        <v>360</v>
      </c>
      <c r="D1904" s="34">
        <f>CEILING(RIGHT(A1904,3)/VLOOKUP(INT(A1904/1000),辅助表!$A$1:$F$54,5,FALSE),1)*VLOOKUP(INT(A1904/1000),辅助表!$A$1:$F$54,6,FALSE)</f>
        <v>41</v>
      </c>
      <c r="E1904" s="34">
        <v>0</v>
      </c>
      <c r="F1904" s="34">
        <f>ROUND(D1904*VLOOKUP(INT(A1904/1000),辅助表!$A$1:$F$54,5,FALSE),0)/VLOOKUP(INT(A1904/1000),辅助表!$A$1:$F$54,6,FALSE)</f>
        <v>410</v>
      </c>
      <c r="G1904" s="34" t="str">
        <f>VLOOKUP(INT(A1904/1000),辅助表!$A$1:$F$54,4,FALSE)&amp;"+"&amp;(D1904/VLOOKUP(INT(A1904/1000),辅助表!$A$1:$F$54,6,FALSE))&amp;VLOOKUP(INT(A1904/1000),辅助表!$A$1:$G$54,7,FALSE)</f>
        <v>最大魔法+41</v>
      </c>
    </row>
    <row r="1905" spans="1:7">
      <c r="A1905" s="5">
        <v>4402</v>
      </c>
      <c r="B1905" s="34" t="s">
        <v>46</v>
      </c>
      <c r="C1905" s="35" t="s">
        <v>360</v>
      </c>
      <c r="D1905" s="34">
        <f>CEILING(RIGHT(A1905,3)/VLOOKUP(INT(A1905/1000),辅助表!$A$1:$F$54,5,FALSE),1)*VLOOKUP(INT(A1905/1000),辅助表!$A$1:$F$54,6,FALSE)</f>
        <v>41</v>
      </c>
      <c r="E1905" s="34">
        <v>0</v>
      </c>
      <c r="F1905" s="34">
        <f>ROUND(D1905*VLOOKUP(INT(A1905/1000),辅助表!$A$1:$F$54,5,FALSE),0)/VLOOKUP(INT(A1905/1000),辅助表!$A$1:$F$54,6,FALSE)</f>
        <v>410</v>
      </c>
      <c r="G1905" s="34" t="str">
        <f>VLOOKUP(INT(A1905/1000),辅助表!$A$1:$F$54,4,FALSE)&amp;"+"&amp;(D1905/VLOOKUP(INT(A1905/1000),辅助表!$A$1:$F$54,6,FALSE))&amp;VLOOKUP(INT(A1905/1000),辅助表!$A$1:$G$54,7,FALSE)</f>
        <v>最大魔法+41</v>
      </c>
    </row>
    <row r="1906" spans="1:7">
      <c r="A1906" s="5">
        <v>4403</v>
      </c>
      <c r="B1906" s="34" t="s">
        <v>46</v>
      </c>
      <c r="C1906" s="35" t="s">
        <v>360</v>
      </c>
      <c r="D1906" s="34">
        <f>CEILING(RIGHT(A1906,3)/VLOOKUP(INT(A1906/1000),辅助表!$A$1:$F$54,5,FALSE),1)*VLOOKUP(INT(A1906/1000),辅助表!$A$1:$F$54,6,FALSE)</f>
        <v>41</v>
      </c>
      <c r="E1906" s="34">
        <v>0</v>
      </c>
      <c r="F1906" s="34">
        <f>ROUND(D1906*VLOOKUP(INT(A1906/1000),辅助表!$A$1:$F$54,5,FALSE),0)/VLOOKUP(INT(A1906/1000),辅助表!$A$1:$F$54,6,FALSE)</f>
        <v>410</v>
      </c>
      <c r="G1906" s="34" t="str">
        <f>VLOOKUP(INT(A1906/1000),辅助表!$A$1:$F$54,4,FALSE)&amp;"+"&amp;(D1906/VLOOKUP(INT(A1906/1000),辅助表!$A$1:$F$54,6,FALSE))&amp;VLOOKUP(INT(A1906/1000),辅助表!$A$1:$G$54,7,FALSE)</f>
        <v>最大魔法+41</v>
      </c>
    </row>
    <row r="1907" spans="1:7">
      <c r="A1907" s="5">
        <v>4404</v>
      </c>
      <c r="B1907" s="34" t="s">
        <v>46</v>
      </c>
      <c r="C1907" s="35" t="s">
        <v>360</v>
      </c>
      <c r="D1907" s="34">
        <f>CEILING(RIGHT(A1907,3)/VLOOKUP(INT(A1907/1000),辅助表!$A$1:$F$54,5,FALSE),1)*VLOOKUP(INT(A1907/1000),辅助表!$A$1:$F$54,6,FALSE)</f>
        <v>41</v>
      </c>
      <c r="E1907" s="34">
        <v>0</v>
      </c>
      <c r="F1907" s="34">
        <f>ROUND(D1907*VLOOKUP(INT(A1907/1000),辅助表!$A$1:$F$54,5,FALSE),0)/VLOOKUP(INT(A1907/1000),辅助表!$A$1:$F$54,6,FALSE)</f>
        <v>410</v>
      </c>
      <c r="G1907" s="34" t="str">
        <f>VLOOKUP(INT(A1907/1000),辅助表!$A$1:$F$54,4,FALSE)&amp;"+"&amp;(D1907/VLOOKUP(INT(A1907/1000),辅助表!$A$1:$F$54,6,FALSE))&amp;VLOOKUP(INT(A1907/1000),辅助表!$A$1:$G$54,7,FALSE)</f>
        <v>最大魔法+41</v>
      </c>
    </row>
    <row r="1908" spans="1:7">
      <c r="A1908" s="5">
        <v>4405</v>
      </c>
      <c r="B1908" s="34" t="s">
        <v>46</v>
      </c>
      <c r="C1908" s="35" t="s">
        <v>360</v>
      </c>
      <c r="D1908" s="34">
        <f>CEILING(RIGHT(A1908,3)/VLOOKUP(INT(A1908/1000),辅助表!$A$1:$F$54,5,FALSE),1)*VLOOKUP(INT(A1908/1000),辅助表!$A$1:$F$54,6,FALSE)</f>
        <v>41</v>
      </c>
      <c r="E1908" s="34">
        <v>0</v>
      </c>
      <c r="F1908" s="34">
        <f>ROUND(D1908*VLOOKUP(INT(A1908/1000),辅助表!$A$1:$F$54,5,FALSE),0)/VLOOKUP(INT(A1908/1000),辅助表!$A$1:$F$54,6,FALSE)</f>
        <v>410</v>
      </c>
      <c r="G1908" s="34" t="str">
        <f>VLOOKUP(INT(A1908/1000),辅助表!$A$1:$F$54,4,FALSE)&amp;"+"&amp;(D1908/VLOOKUP(INT(A1908/1000),辅助表!$A$1:$F$54,6,FALSE))&amp;VLOOKUP(INT(A1908/1000),辅助表!$A$1:$G$54,7,FALSE)</f>
        <v>最大魔法+41</v>
      </c>
    </row>
    <row r="1909" spans="1:7">
      <c r="A1909" s="5">
        <v>4406</v>
      </c>
      <c r="B1909" s="34" t="s">
        <v>46</v>
      </c>
      <c r="C1909" s="35" t="s">
        <v>360</v>
      </c>
      <c r="D1909" s="34">
        <f>CEILING(RIGHT(A1909,3)/VLOOKUP(INT(A1909/1000),辅助表!$A$1:$F$54,5,FALSE),1)*VLOOKUP(INT(A1909/1000),辅助表!$A$1:$F$54,6,FALSE)</f>
        <v>41</v>
      </c>
      <c r="E1909" s="34">
        <v>0</v>
      </c>
      <c r="F1909" s="34">
        <f>ROUND(D1909*VLOOKUP(INT(A1909/1000),辅助表!$A$1:$F$54,5,FALSE),0)/VLOOKUP(INT(A1909/1000),辅助表!$A$1:$F$54,6,FALSE)</f>
        <v>410</v>
      </c>
      <c r="G1909" s="34" t="str">
        <f>VLOOKUP(INT(A1909/1000),辅助表!$A$1:$F$54,4,FALSE)&amp;"+"&amp;(D1909/VLOOKUP(INT(A1909/1000),辅助表!$A$1:$F$54,6,FALSE))&amp;VLOOKUP(INT(A1909/1000),辅助表!$A$1:$G$54,7,FALSE)</f>
        <v>最大魔法+41</v>
      </c>
    </row>
    <row r="1910" spans="1:7">
      <c r="A1910" s="5">
        <v>4407</v>
      </c>
      <c r="B1910" s="34" t="s">
        <v>46</v>
      </c>
      <c r="C1910" s="35" t="s">
        <v>360</v>
      </c>
      <c r="D1910" s="34">
        <f>CEILING(RIGHT(A1910,3)/VLOOKUP(INT(A1910/1000),辅助表!$A$1:$F$54,5,FALSE),1)*VLOOKUP(INT(A1910/1000),辅助表!$A$1:$F$54,6,FALSE)</f>
        <v>41</v>
      </c>
      <c r="E1910" s="34">
        <v>0</v>
      </c>
      <c r="F1910" s="34">
        <f>ROUND(D1910*VLOOKUP(INT(A1910/1000),辅助表!$A$1:$F$54,5,FALSE),0)/VLOOKUP(INT(A1910/1000),辅助表!$A$1:$F$54,6,FALSE)</f>
        <v>410</v>
      </c>
      <c r="G1910" s="34" t="str">
        <f>VLOOKUP(INT(A1910/1000),辅助表!$A$1:$F$54,4,FALSE)&amp;"+"&amp;(D1910/VLOOKUP(INT(A1910/1000),辅助表!$A$1:$F$54,6,FALSE))&amp;VLOOKUP(INT(A1910/1000),辅助表!$A$1:$G$54,7,FALSE)</f>
        <v>最大魔法+41</v>
      </c>
    </row>
    <row r="1911" spans="1:7">
      <c r="A1911" s="5">
        <v>4408</v>
      </c>
      <c r="B1911" s="34" t="s">
        <v>46</v>
      </c>
      <c r="C1911" s="35" t="s">
        <v>360</v>
      </c>
      <c r="D1911" s="34">
        <f>CEILING(RIGHT(A1911,3)/VLOOKUP(INT(A1911/1000),辅助表!$A$1:$F$54,5,FALSE),1)*VLOOKUP(INT(A1911/1000),辅助表!$A$1:$F$54,6,FALSE)</f>
        <v>41</v>
      </c>
      <c r="E1911" s="34">
        <v>0</v>
      </c>
      <c r="F1911" s="34">
        <f>ROUND(D1911*VLOOKUP(INT(A1911/1000),辅助表!$A$1:$F$54,5,FALSE),0)/VLOOKUP(INT(A1911/1000),辅助表!$A$1:$F$54,6,FALSE)</f>
        <v>410</v>
      </c>
      <c r="G1911" s="34" t="str">
        <f>VLOOKUP(INT(A1911/1000),辅助表!$A$1:$F$54,4,FALSE)&amp;"+"&amp;(D1911/VLOOKUP(INT(A1911/1000),辅助表!$A$1:$F$54,6,FALSE))&amp;VLOOKUP(INT(A1911/1000),辅助表!$A$1:$G$54,7,FALSE)</f>
        <v>最大魔法+41</v>
      </c>
    </row>
    <row r="1912" spans="1:7">
      <c r="A1912" s="5">
        <v>4409</v>
      </c>
      <c r="B1912" s="34" t="s">
        <v>46</v>
      </c>
      <c r="C1912" s="35" t="s">
        <v>360</v>
      </c>
      <c r="D1912" s="34">
        <f>CEILING(RIGHT(A1912,3)/VLOOKUP(INT(A1912/1000),辅助表!$A$1:$F$54,5,FALSE),1)*VLOOKUP(INT(A1912/1000),辅助表!$A$1:$F$54,6,FALSE)</f>
        <v>41</v>
      </c>
      <c r="E1912" s="34">
        <v>0</v>
      </c>
      <c r="F1912" s="34">
        <f>ROUND(D1912*VLOOKUP(INT(A1912/1000),辅助表!$A$1:$F$54,5,FALSE),0)/VLOOKUP(INT(A1912/1000),辅助表!$A$1:$F$54,6,FALSE)</f>
        <v>410</v>
      </c>
      <c r="G1912" s="34" t="str">
        <f>VLOOKUP(INT(A1912/1000),辅助表!$A$1:$F$54,4,FALSE)&amp;"+"&amp;(D1912/VLOOKUP(INT(A1912/1000),辅助表!$A$1:$F$54,6,FALSE))&amp;VLOOKUP(INT(A1912/1000),辅助表!$A$1:$G$54,7,FALSE)</f>
        <v>最大魔法+41</v>
      </c>
    </row>
    <row r="1913" spans="1:7">
      <c r="A1913" s="5">
        <v>4410</v>
      </c>
      <c r="B1913" s="34" t="s">
        <v>46</v>
      </c>
      <c r="C1913" s="35" t="s">
        <v>360</v>
      </c>
      <c r="D1913" s="34">
        <f>CEILING(RIGHT(A1913,3)/VLOOKUP(INT(A1913/1000),辅助表!$A$1:$F$54,5,FALSE),1)*VLOOKUP(INT(A1913/1000),辅助表!$A$1:$F$54,6,FALSE)</f>
        <v>41</v>
      </c>
      <c r="E1913" s="34">
        <v>0</v>
      </c>
      <c r="F1913" s="34">
        <f>ROUND(D1913*VLOOKUP(INT(A1913/1000),辅助表!$A$1:$F$54,5,FALSE),0)/VLOOKUP(INT(A1913/1000),辅助表!$A$1:$F$54,6,FALSE)</f>
        <v>410</v>
      </c>
      <c r="G1913" s="34" t="str">
        <f>VLOOKUP(INT(A1913/1000),辅助表!$A$1:$F$54,4,FALSE)&amp;"+"&amp;(D1913/VLOOKUP(INT(A1913/1000),辅助表!$A$1:$F$54,6,FALSE))&amp;VLOOKUP(INT(A1913/1000),辅助表!$A$1:$G$54,7,FALSE)</f>
        <v>最大魔法+41</v>
      </c>
    </row>
    <row r="1914" spans="1:7">
      <c r="A1914" s="5">
        <v>4411</v>
      </c>
      <c r="B1914" s="34" t="s">
        <v>46</v>
      </c>
      <c r="C1914" s="35" t="s">
        <v>360</v>
      </c>
      <c r="D1914" s="34">
        <f>CEILING(RIGHT(A1914,3)/VLOOKUP(INT(A1914/1000),辅助表!$A$1:$F$54,5,FALSE),1)*VLOOKUP(INT(A1914/1000),辅助表!$A$1:$F$54,6,FALSE)</f>
        <v>42</v>
      </c>
      <c r="E1914" s="34">
        <v>0</v>
      </c>
      <c r="F1914" s="34">
        <f>ROUND(D1914*VLOOKUP(INT(A1914/1000),辅助表!$A$1:$F$54,5,FALSE),0)/VLOOKUP(INT(A1914/1000),辅助表!$A$1:$F$54,6,FALSE)</f>
        <v>420</v>
      </c>
      <c r="G1914" s="34" t="str">
        <f>VLOOKUP(INT(A1914/1000),辅助表!$A$1:$F$54,4,FALSE)&amp;"+"&amp;(D1914/VLOOKUP(INT(A1914/1000),辅助表!$A$1:$F$54,6,FALSE))&amp;VLOOKUP(INT(A1914/1000),辅助表!$A$1:$G$54,7,FALSE)</f>
        <v>最大魔法+42</v>
      </c>
    </row>
    <row r="1915" spans="1:7">
      <c r="A1915" s="5">
        <v>4412</v>
      </c>
      <c r="B1915" s="34" t="s">
        <v>46</v>
      </c>
      <c r="C1915" s="35" t="s">
        <v>360</v>
      </c>
      <c r="D1915" s="34">
        <f>CEILING(RIGHT(A1915,3)/VLOOKUP(INT(A1915/1000),辅助表!$A$1:$F$54,5,FALSE),1)*VLOOKUP(INT(A1915/1000),辅助表!$A$1:$F$54,6,FALSE)</f>
        <v>42</v>
      </c>
      <c r="E1915" s="34">
        <v>0</v>
      </c>
      <c r="F1915" s="34">
        <f>ROUND(D1915*VLOOKUP(INT(A1915/1000),辅助表!$A$1:$F$54,5,FALSE),0)/VLOOKUP(INT(A1915/1000),辅助表!$A$1:$F$54,6,FALSE)</f>
        <v>420</v>
      </c>
      <c r="G1915" s="34" t="str">
        <f>VLOOKUP(INT(A1915/1000),辅助表!$A$1:$F$54,4,FALSE)&amp;"+"&amp;(D1915/VLOOKUP(INT(A1915/1000),辅助表!$A$1:$F$54,6,FALSE))&amp;VLOOKUP(INT(A1915/1000),辅助表!$A$1:$G$54,7,FALSE)</f>
        <v>最大魔法+42</v>
      </c>
    </row>
    <row r="1916" spans="1:7">
      <c r="A1916" s="5">
        <v>4413</v>
      </c>
      <c r="B1916" s="34" t="s">
        <v>46</v>
      </c>
      <c r="C1916" s="35" t="s">
        <v>360</v>
      </c>
      <c r="D1916" s="34">
        <f>CEILING(RIGHT(A1916,3)/VLOOKUP(INT(A1916/1000),辅助表!$A$1:$F$54,5,FALSE),1)*VLOOKUP(INT(A1916/1000),辅助表!$A$1:$F$54,6,FALSE)</f>
        <v>42</v>
      </c>
      <c r="E1916" s="34">
        <v>0</v>
      </c>
      <c r="F1916" s="34">
        <f>ROUND(D1916*VLOOKUP(INT(A1916/1000),辅助表!$A$1:$F$54,5,FALSE),0)/VLOOKUP(INT(A1916/1000),辅助表!$A$1:$F$54,6,FALSE)</f>
        <v>420</v>
      </c>
      <c r="G1916" s="34" t="str">
        <f>VLOOKUP(INT(A1916/1000),辅助表!$A$1:$F$54,4,FALSE)&amp;"+"&amp;(D1916/VLOOKUP(INT(A1916/1000),辅助表!$A$1:$F$54,6,FALSE))&amp;VLOOKUP(INT(A1916/1000),辅助表!$A$1:$G$54,7,FALSE)</f>
        <v>最大魔法+42</v>
      </c>
    </row>
    <row r="1917" spans="1:7">
      <c r="A1917" s="5">
        <v>4414</v>
      </c>
      <c r="B1917" s="34" t="s">
        <v>46</v>
      </c>
      <c r="C1917" s="35" t="s">
        <v>360</v>
      </c>
      <c r="D1917" s="34">
        <f>CEILING(RIGHT(A1917,3)/VLOOKUP(INT(A1917/1000),辅助表!$A$1:$F$54,5,FALSE),1)*VLOOKUP(INT(A1917/1000),辅助表!$A$1:$F$54,6,FALSE)</f>
        <v>42</v>
      </c>
      <c r="E1917" s="34">
        <v>0</v>
      </c>
      <c r="F1917" s="34">
        <f>ROUND(D1917*VLOOKUP(INT(A1917/1000),辅助表!$A$1:$F$54,5,FALSE),0)/VLOOKUP(INT(A1917/1000),辅助表!$A$1:$F$54,6,FALSE)</f>
        <v>420</v>
      </c>
      <c r="G1917" s="34" t="str">
        <f>VLOOKUP(INT(A1917/1000),辅助表!$A$1:$F$54,4,FALSE)&amp;"+"&amp;(D1917/VLOOKUP(INT(A1917/1000),辅助表!$A$1:$F$54,6,FALSE))&amp;VLOOKUP(INT(A1917/1000),辅助表!$A$1:$G$54,7,FALSE)</f>
        <v>最大魔法+42</v>
      </c>
    </row>
    <row r="1918" spans="1:7">
      <c r="A1918" s="5">
        <v>4415</v>
      </c>
      <c r="B1918" s="34" t="s">
        <v>46</v>
      </c>
      <c r="C1918" s="35" t="s">
        <v>360</v>
      </c>
      <c r="D1918" s="34">
        <f>CEILING(RIGHT(A1918,3)/VLOOKUP(INT(A1918/1000),辅助表!$A$1:$F$54,5,FALSE),1)*VLOOKUP(INT(A1918/1000),辅助表!$A$1:$F$54,6,FALSE)</f>
        <v>42</v>
      </c>
      <c r="E1918" s="34">
        <v>0</v>
      </c>
      <c r="F1918" s="34">
        <f>ROUND(D1918*VLOOKUP(INT(A1918/1000),辅助表!$A$1:$F$54,5,FALSE),0)/VLOOKUP(INT(A1918/1000),辅助表!$A$1:$F$54,6,FALSE)</f>
        <v>420</v>
      </c>
      <c r="G1918" s="34" t="str">
        <f>VLOOKUP(INT(A1918/1000),辅助表!$A$1:$F$54,4,FALSE)&amp;"+"&amp;(D1918/VLOOKUP(INT(A1918/1000),辅助表!$A$1:$F$54,6,FALSE))&amp;VLOOKUP(INT(A1918/1000),辅助表!$A$1:$G$54,7,FALSE)</f>
        <v>最大魔法+42</v>
      </c>
    </row>
    <row r="1919" spans="1:7">
      <c r="A1919" s="5">
        <v>4416</v>
      </c>
      <c r="B1919" s="34" t="s">
        <v>46</v>
      </c>
      <c r="C1919" s="35" t="s">
        <v>360</v>
      </c>
      <c r="D1919" s="34">
        <f>CEILING(RIGHT(A1919,3)/VLOOKUP(INT(A1919/1000),辅助表!$A$1:$F$54,5,FALSE),1)*VLOOKUP(INT(A1919/1000),辅助表!$A$1:$F$54,6,FALSE)</f>
        <v>42</v>
      </c>
      <c r="E1919" s="34">
        <v>0</v>
      </c>
      <c r="F1919" s="34">
        <f>ROUND(D1919*VLOOKUP(INT(A1919/1000),辅助表!$A$1:$F$54,5,FALSE),0)/VLOOKUP(INT(A1919/1000),辅助表!$A$1:$F$54,6,FALSE)</f>
        <v>420</v>
      </c>
      <c r="G1919" s="34" t="str">
        <f>VLOOKUP(INT(A1919/1000),辅助表!$A$1:$F$54,4,FALSE)&amp;"+"&amp;(D1919/VLOOKUP(INT(A1919/1000),辅助表!$A$1:$F$54,6,FALSE))&amp;VLOOKUP(INT(A1919/1000),辅助表!$A$1:$G$54,7,FALSE)</f>
        <v>最大魔法+42</v>
      </c>
    </row>
    <row r="1920" spans="1:7">
      <c r="A1920" s="5">
        <v>4417</v>
      </c>
      <c r="B1920" s="34" t="s">
        <v>46</v>
      </c>
      <c r="C1920" s="35" t="s">
        <v>360</v>
      </c>
      <c r="D1920" s="34">
        <f>CEILING(RIGHT(A1920,3)/VLOOKUP(INT(A1920/1000),辅助表!$A$1:$F$54,5,FALSE),1)*VLOOKUP(INT(A1920/1000),辅助表!$A$1:$F$54,6,FALSE)</f>
        <v>42</v>
      </c>
      <c r="E1920" s="34">
        <v>0</v>
      </c>
      <c r="F1920" s="34">
        <f>ROUND(D1920*VLOOKUP(INT(A1920/1000),辅助表!$A$1:$F$54,5,FALSE),0)/VLOOKUP(INT(A1920/1000),辅助表!$A$1:$F$54,6,FALSE)</f>
        <v>420</v>
      </c>
      <c r="G1920" s="34" t="str">
        <f>VLOOKUP(INT(A1920/1000),辅助表!$A$1:$F$54,4,FALSE)&amp;"+"&amp;(D1920/VLOOKUP(INT(A1920/1000),辅助表!$A$1:$F$54,6,FALSE))&amp;VLOOKUP(INT(A1920/1000),辅助表!$A$1:$G$54,7,FALSE)</f>
        <v>最大魔法+42</v>
      </c>
    </row>
    <row r="1921" spans="1:7">
      <c r="A1921" s="5">
        <v>4418</v>
      </c>
      <c r="B1921" s="34" t="s">
        <v>46</v>
      </c>
      <c r="C1921" s="35" t="s">
        <v>360</v>
      </c>
      <c r="D1921" s="34">
        <f>CEILING(RIGHT(A1921,3)/VLOOKUP(INT(A1921/1000),辅助表!$A$1:$F$54,5,FALSE),1)*VLOOKUP(INT(A1921/1000),辅助表!$A$1:$F$54,6,FALSE)</f>
        <v>42</v>
      </c>
      <c r="E1921" s="34">
        <v>0</v>
      </c>
      <c r="F1921" s="34">
        <f>ROUND(D1921*VLOOKUP(INT(A1921/1000),辅助表!$A$1:$F$54,5,FALSE),0)/VLOOKUP(INT(A1921/1000),辅助表!$A$1:$F$54,6,FALSE)</f>
        <v>420</v>
      </c>
      <c r="G1921" s="34" t="str">
        <f>VLOOKUP(INT(A1921/1000),辅助表!$A$1:$F$54,4,FALSE)&amp;"+"&amp;(D1921/VLOOKUP(INT(A1921/1000),辅助表!$A$1:$F$54,6,FALSE))&amp;VLOOKUP(INT(A1921/1000),辅助表!$A$1:$G$54,7,FALSE)</f>
        <v>最大魔法+42</v>
      </c>
    </row>
    <row r="1922" spans="1:7">
      <c r="A1922" s="5">
        <v>4419</v>
      </c>
      <c r="B1922" s="34" t="s">
        <v>46</v>
      </c>
      <c r="C1922" s="35" t="s">
        <v>360</v>
      </c>
      <c r="D1922" s="34">
        <f>CEILING(RIGHT(A1922,3)/VLOOKUP(INT(A1922/1000),辅助表!$A$1:$F$54,5,FALSE),1)*VLOOKUP(INT(A1922/1000),辅助表!$A$1:$F$54,6,FALSE)</f>
        <v>42</v>
      </c>
      <c r="E1922" s="34">
        <v>0</v>
      </c>
      <c r="F1922" s="34">
        <f>ROUND(D1922*VLOOKUP(INT(A1922/1000),辅助表!$A$1:$F$54,5,FALSE),0)/VLOOKUP(INT(A1922/1000),辅助表!$A$1:$F$54,6,FALSE)</f>
        <v>420</v>
      </c>
      <c r="G1922" s="34" t="str">
        <f>VLOOKUP(INT(A1922/1000),辅助表!$A$1:$F$54,4,FALSE)&amp;"+"&amp;(D1922/VLOOKUP(INT(A1922/1000),辅助表!$A$1:$F$54,6,FALSE))&amp;VLOOKUP(INT(A1922/1000),辅助表!$A$1:$G$54,7,FALSE)</f>
        <v>最大魔法+42</v>
      </c>
    </row>
    <row r="1923" spans="1:7">
      <c r="A1923" s="5">
        <v>4420</v>
      </c>
      <c r="B1923" s="34" t="s">
        <v>46</v>
      </c>
      <c r="C1923" s="35" t="s">
        <v>360</v>
      </c>
      <c r="D1923" s="34">
        <f>CEILING(RIGHT(A1923,3)/VLOOKUP(INT(A1923/1000),辅助表!$A$1:$F$54,5,FALSE),1)*VLOOKUP(INT(A1923/1000),辅助表!$A$1:$F$54,6,FALSE)</f>
        <v>42</v>
      </c>
      <c r="E1923" s="34">
        <v>0</v>
      </c>
      <c r="F1923" s="34">
        <f>ROUND(D1923*VLOOKUP(INT(A1923/1000),辅助表!$A$1:$F$54,5,FALSE),0)/VLOOKUP(INT(A1923/1000),辅助表!$A$1:$F$54,6,FALSE)</f>
        <v>420</v>
      </c>
      <c r="G1923" s="34" t="str">
        <f>VLOOKUP(INT(A1923/1000),辅助表!$A$1:$F$54,4,FALSE)&amp;"+"&amp;(D1923/VLOOKUP(INT(A1923/1000),辅助表!$A$1:$F$54,6,FALSE))&amp;VLOOKUP(INT(A1923/1000),辅助表!$A$1:$G$54,7,FALSE)</f>
        <v>最大魔法+42</v>
      </c>
    </row>
    <row r="1924" spans="1:7">
      <c r="A1924" s="5">
        <v>4421</v>
      </c>
      <c r="B1924" s="34" t="s">
        <v>46</v>
      </c>
      <c r="C1924" s="35" t="s">
        <v>360</v>
      </c>
      <c r="D1924" s="34">
        <f>CEILING(RIGHT(A1924,3)/VLOOKUP(INT(A1924/1000),辅助表!$A$1:$F$54,5,FALSE),1)*VLOOKUP(INT(A1924/1000),辅助表!$A$1:$F$54,6,FALSE)</f>
        <v>43</v>
      </c>
      <c r="E1924" s="34">
        <v>0</v>
      </c>
      <c r="F1924" s="34">
        <f>ROUND(D1924*VLOOKUP(INT(A1924/1000),辅助表!$A$1:$F$54,5,FALSE),0)/VLOOKUP(INT(A1924/1000),辅助表!$A$1:$F$54,6,FALSE)</f>
        <v>430</v>
      </c>
      <c r="G1924" s="34" t="str">
        <f>VLOOKUP(INT(A1924/1000),辅助表!$A$1:$F$54,4,FALSE)&amp;"+"&amp;(D1924/VLOOKUP(INT(A1924/1000),辅助表!$A$1:$F$54,6,FALSE))&amp;VLOOKUP(INT(A1924/1000),辅助表!$A$1:$G$54,7,FALSE)</f>
        <v>最大魔法+43</v>
      </c>
    </row>
    <row r="1925" spans="1:7">
      <c r="A1925" s="5">
        <v>4422</v>
      </c>
      <c r="B1925" s="34" t="s">
        <v>46</v>
      </c>
      <c r="C1925" s="35" t="s">
        <v>360</v>
      </c>
      <c r="D1925" s="34">
        <f>CEILING(RIGHT(A1925,3)/VLOOKUP(INT(A1925/1000),辅助表!$A$1:$F$54,5,FALSE),1)*VLOOKUP(INT(A1925/1000),辅助表!$A$1:$F$54,6,FALSE)</f>
        <v>43</v>
      </c>
      <c r="E1925" s="34">
        <v>0</v>
      </c>
      <c r="F1925" s="34">
        <f>ROUND(D1925*VLOOKUP(INT(A1925/1000),辅助表!$A$1:$F$54,5,FALSE),0)/VLOOKUP(INT(A1925/1000),辅助表!$A$1:$F$54,6,FALSE)</f>
        <v>430</v>
      </c>
      <c r="G1925" s="34" t="str">
        <f>VLOOKUP(INT(A1925/1000),辅助表!$A$1:$F$54,4,FALSE)&amp;"+"&amp;(D1925/VLOOKUP(INT(A1925/1000),辅助表!$A$1:$F$54,6,FALSE))&amp;VLOOKUP(INT(A1925/1000),辅助表!$A$1:$G$54,7,FALSE)</f>
        <v>最大魔法+43</v>
      </c>
    </row>
    <row r="1926" spans="1:7">
      <c r="A1926" s="5">
        <v>4423</v>
      </c>
      <c r="B1926" s="34" t="s">
        <v>46</v>
      </c>
      <c r="C1926" s="35" t="s">
        <v>360</v>
      </c>
      <c r="D1926" s="34">
        <f>CEILING(RIGHT(A1926,3)/VLOOKUP(INT(A1926/1000),辅助表!$A$1:$F$54,5,FALSE),1)*VLOOKUP(INT(A1926/1000),辅助表!$A$1:$F$54,6,FALSE)</f>
        <v>43</v>
      </c>
      <c r="E1926" s="34">
        <v>0</v>
      </c>
      <c r="F1926" s="34">
        <f>ROUND(D1926*VLOOKUP(INT(A1926/1000),辅助表!$A$1:$F$54,5,FALSE),0)/VLOOKUP(INT(A1926/1000),辅助表!$A$1:$F$54,6,FALSE)</f>
        <v>430</v>
      </c>
      <c r="G1926" s="34" t="str">
        <f>VLOOKUP(INT(A1926/1000),辅助表!$A$1:$F$54,4,FALSE)&amp;"+"&amp;(D1926/VLOOKUP(INT(A1926/1000),辅助表!$A$1:$F$54,6,FALSE))&amp;VLOOKUP(INT(A1926/1000),辅助表!$A$1:$G$54,7,FALSE)</f>
        <v>最大魔法+43</v>
      </c>
    </row>
    <row r="1927" spans="1:7">
      <c r="A1927" s="5">
        <v>4424</v>
      </c>
      <c r="B1927" s="34" t="s">
        <v>46</v>
      </c>
      <c r="C1927" s="35" t="s">
        <v>360</v>
      </c>
      <c r="D1927" s="34">
        <f>CEILING(RIGHT(A1927,3)/VLOOKUP(INT(A1927/1000),辅助表!$A$1:$F$54,5,FALSE),1)*VLOOKUP(INT(A1927/1000),辅助表!$A$1:$F$54,6,FALSE)</f>
        <v>43</v>
      </c>
      <c r="E1927" s="34">
        <v>0</v>
      </c>
      <c r="F1927" s="34">
        <f>ROUND(D1927*VLOOKUP(INT(A1927/1000),辅助表!$A$1:$F$54,5,FALSE),0)/VLOOKUP(INT(A1927/1000),辅助表!$A$1:$F$54,6,FALSE)</f>
        <v>430</v>
      </c>
      <c r="G1927" s="34" t="str">
        <f>VLOOKUP(INT(A1927/1000),辅助表!$A$1:$F$54,4,FALSE)&amp;"+"&amp;(D1927/VLOOKUP(INT(A1927/1000),辅助表!$A$1:$F$54,6,FALSE))&amp;VLOOKUP(INT(A1927/1000),辅助表!$A$1:$G$54,7,FALSE)</f>
        <v>最大魔法+43</v>
      </c>
    </row>
    <row r="1928" spans="1:7">
      <c r="A1928" s="5">
        <v>4425</v>
      </c>
      <c r="B1928" s="34" t="s">
        <v>46</v>
      </c>
      <c r="C1928" s="35" t="s">
        <v>360</v>
      </c>
      <c r="D1928" s="34">
        <f>CEILING(RIGHT(A1928,3)/VLOOKUP(INT(A1928/1000),辅助表!$A$1:$F$54,5,FALSE),1)*VLOOKUP(INT(A1928/1000),辅助表!$A$1:$F$54,6,FALSE)</f>
        <v>43</v>
      </c>
      <c r="E1928" s="34">
        <v>0</v>
      </c>
      <c r="F1928" s="34">
        <f>ROUND(D1928*VLOOKUP(INT(A1928/1000),辅助表!$A$1:$F$54,5,FALSE),0)/VLOOKUP(INT(A1928/1000),辅助表!$A$1:$F$54,6,FALSE)</f>
        <v>430</v>
      </c>
      <c r="G1928" s="34" t="str">
        <f>VLOOKUP(INT(A1928/1000),辅助表!$A$1:$F$54,4,FALSE)&amp;"+"&amp;(D1928/VLOOKUP(INT(A1928/1000),辅助表!$A$1:$F$54,6,FALSE))&amp;VLOOKUP(INT(A1928/1000),辅助表!$A$1:$G$54,7,FALSE)</f>
        <v>最大魔法+43</v>
      </c>
    </row>
    <row r="1929" spans="1:7">
      <c r="A1929" s="5">
        <v>4426</v>
      </c>
      <c r="B1929" s="34" t="s">
        <v>46</v>
      </c>
      <c r="C1929" s="35" t="s">
        <v>360</v>
      </c>
      <c r="D1929" s="34">
        <f>CEILING(RIGHT(A1929,3)/VLOOKUP(INT(A1929/1000),辅助表!$A$1:$F$54,5,FALSE),1)*VLOOKUP(INT(A1929/1000),辅助表!$A$1:$F$54,6,FALSE)</f>
        <v>43</v>
      </c>
      <c r="E1929" s="34">
        <v>0</v>
      </c>
      <c r="F1929" s="34">
        <f>ROUND(D1929*VLOOKUP(INT(A1929/1000),辅助表!$A$1:$F$54,5,FALSE),0)/VLOOKUP(INT(A1929/1000),辅助表!$A$1:$F$54,6,FALSE)</f>
        <v>430</v>
      </c>
      <c r="G1929" s="34" t="str">
        <f>VLOOKUP(INT(A1929/1000),辅助表!$A$1:$F$54,4,FALSE)&amp;"+"&amp;(D1929/VLOOKUP(INT(A1929/1000),辅助表!$A$1:$F$54,6,FALSE))&amp;VLOOKUP(INT(A1929/1000),辅助表!$A$1:$G$54,7,FALSE)</f>
        <v>最大魔法+43</v>
      </c>
    </row>
    <row r="1930" spans="1:7">
      <c r="A1930" s="5">
        <v>4427</v>
      </c>
      <c r="B1930" s="34" t="s">
        <v>46</v>
      </c>
      <c r="C1930" s="35" t="s">
        <v>360</v>
      </c>
      <c r="D1930" s="34">
        <f>CEILING(RIGHT(A1930,3)/VLOOKUP(INT(A1930/1000),辅助表!$A$1:$F$54,5,FALSE),1)*VLOOKUP(INT(A1930/1000),辅助表!$A$1:$F$54,6,FALSE)</f>
        <v>43</v>
      </c>
      <c r="E1930" s="34">
        <v>0</v>
      </c>
      <c r="F1930" s="34">
        <f>ROUND(D1930*VLOOKUP(INT(A1930/1000),辅助表!$A$1:$F$54,5,FALSE),0)/VLOOKUP(INT(A1930/1000),辅助表!$A$1:$F$54,6,FALSE)</f>
        <v>430</v>
      </c>
      <c r="G1930" s="34" t="str">
        <f>VLOOKUP(INT(A1930/1000),辅助表!$A$1:$F$54,4,FALSE)&amp;"+"&amp;(D1930/VLOOKUP(INT(A1930/1000),辅助表!$A$1:$F$54,6,FALSE))&amp;VLOOKUP(INT(A1930/1000),辅助表!$A$1:$G$54,7,FALSE)</f>
        <v>最大魔法+43</v>
      </c>
    </row>
    <row r="1931" spans="1:7">
      <c r="A1931" s="5">
        <v>4428</v>
      </c>
      <c r="B1931" s="34" t="s">
        <v>46</v>
      </c>
      <c r="C1931" s="35" t="s">
        <v>360</v>
      </c>
      <c r="D1931" s="34">
        <f>CEILING(RIGHT(A1931,3)/VLOOKUP(INT(A1931/1000),辅助表!$A$1:$F$54,5,FALSE),1)*VLOOKUP(INT(A1931/1000),辅助表!$A$1:$F$54,6,FALSE)</f>
        <v>43</v>
      </c>
      <c r="E1931" s="34">
        <v>0</v>
      </c>
      <c r="F1931" s="34">
        <f>ROUND(D1931*VLOOKUP(INT(A1931/1000),辅助表!$A$1:$F$54,5,FALSE),0)/VLOOKUP(INT(A1931/1000),辅助表!$A$1:$F$54,6,FALSE)</f>
        <v>430</v>
      </c>
      <c r="G1931" s="34" t="str">
        <f>VLOOKUP(INT(A1931/1000),辅助表!$A$1:$F$54,4,FALSE)&amp;"+"&amp;(D1931/VLOOKUP(INT(A1931/1000),辅助表!$A$1:$F$54,6,FALSE))&amp;VLOOKUP(INT(A1931/1000),辅助表!$A$1:$G$54,7,FALSE)</f>
        <v>最大魔法+43</v>
      </c>
    </row>
    <row r="1932" spans="1:7">
      <c r="A1932" s="5">
        <v>4429</v>
      </c>
      <c r="B1932" s="34" t="s">
        <v>46</v>
      </c>
      <c r="C1932" s="35" t="s">
        <v>360</v>
      </c>
      <c r="D1932" s="34">
        <f>CEILING(RIGHT(A1932,3)/VLOOKUP(INT(A1932/1000),辅助表!$A$1:$F$54,5,FALSE),1)*VLOOKUP(INT(A1932/1000),辅助表!$A$1:$F$54,6,FALSE)</f>
        <v>43</v>
      </c>
      <c r="E1932" s="34">
        <v>0</v>
      </c>
      <c r="F1932" s="34">
        <f>ROUND(D1932*VLOOKUP(INT(A1932/1000),辅助表!$A$1:$F$54,5,FALSE),0)/VLOOKUP(INT(A1932/1000),辅助表!$A$1:$F$54,6,FALSE)</f>
        <v>430</v>
      </c>
      <c r="G1932" s="34" t="str">
        <f>VLOOKUP(INT(A1932/1000),辅助表!$A$1:$F$54,4,FALSE)&amp;"+"&amp;(D1932/VLOOKUP(INT(A1932/1000),辅助表!$A$1:$F$54,6,FALSE))&amp;VLOOKUP(INT(A1932/1000),辅助表!$A$1:$G$54,7,FALSE)</f>
        <v>最大魔法+43</v>
      </c>
    </row>
    <row r="1933" spans="1:7">
      <c r="A1933" s="5">
        <v>4430</v>
      </c>
      <c r="B1933" s="34" t="s">
        <v>46</v>
      </c>
      <c r="C1933" s="35" t="s">
        <v>360</v>
      </c>
      <c r="D1933" s="34">
        <f>CEILING(RIGHT(A1933,3)/VLOOKUP(INT(A1933/1000),辅助表!$A$1:$F$54,5,FALSE),1)*VLOOKUP(INT(A1933/1000),辅助表!$A$1:$F$54,6,FALSE)</f>
        <v>43</v>
      </c>
      <c r="E1933" s="34">
        <v>0</v>
      </c>
      <c r="F1933" s="34">
        <f>ROUND(D1933*VLOOKUP(INT(A1933/1000),辅助表!$A$1:$F$54,5,FALSE),0)/VLOOKUP(INT(A1933/1000),辅助表!$A$1:$F$54,6,FALSE)</f>
        <v>430</v>
      </c>
      <c r="G1933" s="34" t="str">
        <f>VLOOKUP(INT(A1933/1000),辅助表!$A$1:$F$54,4,FALSE)&amp;"+"&amp;(D1933/VLOOKUP(INT(A1933/1000),辅助表!$A$1:$F$54,6,FALSE))&amp;VLOOKUP(INT(A1933/1000),辅助表!$A$1:$G$54,7,FALSE)</f>
        <v>最大魔法+43</v>
      </c>
    </row>
    <row r="1934" spans="1:7">
      <c r="A1934" s="5">
        <v>4431</v>
      </c>
      <c r="B1934" s="34" t="s">
        <v>46</v>
      </c>
      <c r="C1934" s="35" t="s">
        <v>360</v>
      </c>
      <c r="D1934" s="34">
        <f>CEILING(RIGHT(A1934,3)/VLOOKUP(INT(A1934/1000),辅助表!$A$1:$F$54,5,FALSE),1)*VLOOKUP(INT(A1934/1000),辅助表!$A$1:$F$54,6,FALSE)</f>
        <v>44</v>
      </c>
      <c r="E1934" s="34">
        <v>0</v>
      </c>
      <c r="F1934" s="34">
        <f>ROUND(D1934*VLOOKUP(INT(A1934/1000),辅助表!$A$1:$F$54,5,FALSE),0)/VLOOKUP(INT(A1934/1000),辅助表!$A$1:$F$54,6,FALSE)</f>
        <v>440</v>
      </c>
      <c r="G1934" s="34" t="str">
        <f>VLOOKUP(INT(A1934/1000),辅助表!$A$1:$F$54,4,FALSE)&amp;"+"&amp;(D1934/VLOOKUP(INT(A1934/1000),辅助表!$A$1:$F$54,6,FALSE))&amp;VLOOKUP(INT(A1934/1000),辅助表!$A$1:$G$54,7,FALSE)</f>
        <v>最大魔法+44</v>
      </c>
    </row>
    <row r="1935" spans="1:7">
      <c r="A1935" s="5">
        <v>4432</v>
      </c>
      <c r="B1935" s="34" t="s">
        <v>46</v>
      </c>
      <c r="C1935" s="35" t="s">
        <v>360</v>
      </c>
      <c r="D1935" s="34">
        <f>CEILING(RIGHT(A1935,3)/VLOOKUP(INT(A1935/1000),辅助表!$A$1:$F$54,5,FALSE),1)*VLOOKUP(INT(A1935/1000),辅助表!$A$1:$F$54,6,FALSE)</f>
        <v>44</v>
      </c>
      <c r="E1935" s="34">
        <v>0</v>
      </c>
      <c r="F1935" s="34">
        <f>ROUND(D1935*VLOOKUP(INT(A1935/1000),辅助表!$A$1:$F$54,5,FALSE),0)/VLOOKUP(INT(A1935/1000),辅助表!$A$1:$F$54,6,FALSE)</f>
        <v>440</v>
      </c>
      <c r="G1935" s="34" t="str">
        <f>VLOOKUP(INT(A1935/1000),辅助表!$A$1:$F$54,4,FALSE)&amp;"+"&amp;(D1935/VLOOKUP(INT(A1935/1000),辅助表!$A$1:$F$54,6,FALSE))&amp;VLOOKUP(INT(A1935/1000),辅助表!$A$1:$G$54,7,FALSE)</f>
        <v>最大魔法+44</v>
      </c>
    </row>
    <row r="1936" spans="1:7">
      <c r="A1936" s="5">
        <v>4433</v>
      </c>
      <c r="B1936" s="34" t="s">
        <v>46</v>
      </c>
      <c r="C1936" s="35" t="s">
        <v>360</v>
      </c>
      <c r="D1936" s="34">
        <f>CEILING(RIGHT(A1936,3)/VLOOKUP(INT(A1936/1000),辅助表!$A$1:$F$54,5,FALSE),1)*VLOOKUP(INT(A1936/1000),辅助表!$A$1:$F$54,6,FALSE)</f>
        <v>44</v>
      </c>
      <c r="E1936" s="34">
        <v>0</v>
      </c>
      <c r="F1936" s="34">
        <f>ROUND(D1936*VLOOKUP(INT(A1936/1000),辅助表!$A$1:$F$54,5,FALSE),0)/VLOOKUP(INT(A1936/1000),辅助表!$A$1:$F$54,6,FALSE)</f>
        <v>440</v>
      </c>
      <c r="G1936" s="34" t="str">
        <f>VLOOKUP(INT(A1936/1000),辅助表!$A$1:$F$54,4,FALSE)&amp;"+"&amp;(D1936/VLOOKUP(INT(A1936/1000),辅助表!$A$1:$F$54,6,FALSE))&amp;VLOOKUP(INT(A1936/1000),辅助表!$A$1:$G$54,7,FALSE)</f>
        <v>最大魔法+44</v>
      </c>
    </row>
    <row r="1937" spans="1:7">
      <c r="A1937" s="5">
        <v>4434</v>
      </c>
      <c r="B1937" s="34" t="s">
        <v>46</v>
      </c>
      <c r="C1937" s="35" t="s">
        <v>360</v>
      </c>
      <c r="D1937" s="34">
        <f>CEILING(RIGHT(A1937,3)/VLOOKUP(INT(A1937/1000),辅助表!$A$1:$F$54,5,FALSE),1)*VLOOKUP(INT(A1937/1000),辅助表!$A$1:$F$54,6,FALSE)</f>
        <v>44</v>
      </c>
      <c r="E1937" s="34">
        <v>0</v>
      </c>
      <c r="F1937" s="34">
        <f>ROUND(D1937*VLOOKUP(INT(A1937/1000),辅助表!$A$1:$F$54,5,FALSE),0)/VLOOKUP(INT(A1937/1000),辅助表!$A$1:$F$54,6,FALSE)</f>
        <v>440</v>
      </c>
      <c r="G1937" s="34" t="str">
        <f>VLOOKUP(INT(A1937/1000),辅助表!$A$1:$F$54,4,FALSE)&amp;"+"&amp;(D1937/VLOOKUP(INT(A1937/1000),辅助表!$A$1:$F$54,6,FALSE))&amp;VLOOKUP(INT(A1937/1000),辅助表!$A$1:$G$54,7,FALSE)</f>
        <v>最大魔法+44</v>
      </c>
    </row>
    <row r="1938" spans="1:7">
      <c r="A1938" s="5">
        <v>4435</v>
      </c>
      <c r="B1938" s="34" t="s">
        <v>46</v>
      </c>
      <c r="C1938" s="35" t="s">
        <v>360</v>
      </c>
      <c r="D1938" s="34">
        <f>CEILING(RIGHT(A1938,3)/VLOOKUP(INT(A1938/1000),辅助表!$A$1:$F$54,5,FALSE),1)*VLOOKUP(INT(A1938/1000),辅助表!$A$1:$F$54,6,FALSE)</f>
        <v>44</v>
      </c>
      <c r="E1938" s="34">
        <v>0</v>
      </c>
      <c r="F1938" s="34">
        <f>ROUND(D1938*VLOOKUP(INT(A1938/1000),辅助表!$A$1:$F$54,5,FALSE),0)/VLOOKUP(INT(A1938/1000),辅助表!$A$1:$F$54,6,FALSE)</f>
        <v>440</v>
      </c>
      <c r="G1938" s="34" t="str">
        <f>VLOOKUP(INT(A1938/1000),辅助表!$A$1:$F$54,4,FALSE)&amp;"+"&amp;(D1938/VLOOKUP(INT(A1938/1000),辅助表!$A$1:$F$54,6,FALSE))&amp;VLOOKUP(INT(A1938/1000),辅助表!$A$1:$G$54,7,FALSE)</f>
        <v>最大魔法+44</v>
      </c>
    </row>
    <row r="1939" spans="1:7">
      <c r="A1939" s="5">
        <v>4436</v>
      </c>
      <c r="B1939" s="34" t="s">
        <v>46</v>
      </c>
      <c r="C1939" s="35" t="s">
        <v>360</v>
      </c>
      <c r="D1939" s="34">
        <f>CEILING(RIGHT(A1939,3)/VLOOKUP(INT(A1939/1000),辅助表!$A$1:$F$54,5,FALSE),1)*VLOOKUP(INT(A1939/1000),辅助表!$A$1:$F$54,6,FALSE)</f>
        <v>44</v>
      </c>
      <c r="E1939" s="34">
        <v>0</v>
      </c>
      <c r="F1939" s="34">
        <f>ROUND(D1939*VLOOKUP(INT(A1939/1000),辅助表!$A$1:$F$54,5,FALSE),0)/VLOOKUP(INT(A1939/1000),辅助表!$A$1:$F$54,6,FALSE)</f>
        <v>440</v>
      </c>
      <c r="G1939" s="34" t="str">
        <f>VLOOKUP(INT(A1939/1000),辅助表!$A$1:$F$54,4,FALSE)&amp;"+"&amp;(D1939/VLOOKUP(INT(A1939/1000),辅助表!$A$1:$F$54,6,FALSE))&amp;VLOOKUP(INT(A1939/1000),辅助表!$A$1:$G$54,7,FALSE)</f>
        <v>最大魔法+44</v>
      </c>
    </row>
    <row r="1940" spans="1:7">
      <c r="A1940" s="5">
        <v>4437</v>
      </c>
      <c r="B1940" s="34" t="s">
        <v>46</v>
      </c>
      <c r="C1940" s="35" t="s">
        <v>360</v>
      </c>
      <c r="D1940" s="34">
        <f>CEILING(RIGHT(A1940,3)/VLOOKUP(INT(A1940/1000),辅助表!$A$1:$F$54,5,FALSE),1)*VLOOKUP(INT(A1940/1000),辅助表!$A$1:$F$54,6,FALSE)</f>
        <v>44</v>
      </c>
      <c r="E1940" s="34">
        <v>0</v>
      </c>
      <c r="F1940" s="34">
        <f>ROUND(D1940*VLOOKUP(INT(A1940/1000),辅助表!$A$1:$F$54,5,FALSE),0)/VLOOKUP(INT(A1940/1000),辅助表!$A$1:$F$54,6,FALSE)</f>
        <v>440</v>
      </c>
      <c r="G1940" s="34" t="str">
        <f>VLOOKUP(INT(A1940/1000),辅助表!$A$1:$F$54,4,FALSE)&amp;"+"&amp;(D1940/VLOOKUP(INT(A1940/1000),辅助表!$A$1:$F$54,6,FALSE))&amp;VLOOKUP(INT(A1940/1000),辅助表!$A$1:$G$54,7,FALSE)</f>
        <v>最大魔法+44</v>
      </c>
    </row>
    <row r="1941" spans="1:7">
      <c r="A1941" s="5">
        <v>4438</v>
      </c>
      <c r="B1941" s="34" t="s">
        <v>46</v>
      </c>
      <c r="C1941" s="35" t="s">
        <v>360</v>
      </c>
      <c r="D1941" s="34">
        <f>CEILING(RIGHT(A1941,3)/VLOOKUP(INT(A1941/1000),辅助表!$A$1:$F$54,5,FALSE),1)*VLOOKUP(INT(A1941/1000),辅助表!$A$1:$F$54,6,FALSE)</f>
        <v>44</v>
      </c>
      <c r="E1941" s="34">
        <v>0</v>
      </c>
      <c r="F1941" s="34">
        <f>ROUND(D1941*VLOOKUP(INT(A1941/1000),辅助表!$A$1:$F$54,5,FALSE),0)/VLOOKUP(INT(A1941/1000),辅助表!$A$1:$F$54,6,FALSE)</f>
        <v>440</v>
      </c>
      <c r="G1941" s="34" t="str">
        <f>VLOOKUP(INT(A1941/1000),辅助表!$A$1:$F$54,4,FALSE)&amp;"+"&amp;(D1941/VLOOKUP(INT(A1941/1000),辅助表!$A$1:$F$54,6,FALSE))&amp;VLOOKUP(INT(A1941/1000),辅助表!$A$1:$G$54,7,FALSE)</f>
        <v>最大魔法+44</v>
      </c>
    </row>
    <row r="1942" spans="1:7">
      <c r="A1942" s="5">
        <v>4439</v>
      </c>
      <c r="B1942" s="34" t="s">
        <v>46</v>
      </c>
      <c r="C1942" s="35" t="s">
        <v>360</v>
      </c>
      <c r="D1942" s="34">
        <f>CEILING(RIGHT(A1942,3)/VLOOKUP(INT(A1942/1000),辅助表!$A$1:$F$54,5,FALSE),1)*VLOOKUP(INT(A1942/1000),辅助表!$A$1:$F$54,6,FALSE)</f>
        <v>44</v>
      </c>
      <c r="E1942" s="34">
        <v>0</v>
      </c>
      <c r="F1942" s="34">
        <f>ROUND(D1942*VLOOKUP(INT(A1942/1000),辅助表!$A$1:$F$54,5,FALSE),0)/VLOOKUP(INT(A1942/1000),辅助表!$A$1:$F$54,6,FALSE)</f>
        <v>440</v>
      </c>
      <c r="G1942" s="34" t="str">
        <f>VLOOKUP(INT(A1942/1000),辅助表!$A$1:$F$54,4,FALSE)&amp;"+"&amp;(D1942/VLOOKUP(INT(A1942/1000),辅助表!$A$1:$F$54,6,FALSE))&amp;VLOOKUP(INT(A1942/1000),辅助表!$A$1:$G$54,7,FALSE)</f>
        <v>最大魔法+44</v>
      </c>
    </row>
    <row r="1943" spans="1:7">
      <c r="A1943" s="5">
        <v>4440</v>
      </c>
      <c r="B1943" s="34" t="s">
        <v>46</v>
      </c>
      <c r="C1943" s="35" t="s">
        <v>360</v>
      </c>
      <c r="D1943" s="34">
        <f>CEILING(RIGHT(A1943,3)/VLOOKUP(INT(A1943/1000),辅助表!$A$1:$F$54,5,FALSE),1)*VLOOKUP(INT(A1943/1000),辅助表!$A$1:$F$54,6,FALSE)</f>
        <v>44</v>
      </c>
      <c r="E1943" s="34">
        <v>0</v>
      </c>
      <c r="F1943" s="34">
        <f>ROUND(D1943*VLOOKUP(INT(A1943/1000),辅助表!$A$1:$F$54,5,FALSE),0)/VLOOKUP(INT(A1943/1000),辅助表!$A$1:$F$54,6,FALSE)</f>
        <v>440</v>
      </c>
      <c r="G1943" s="34" t="str">
        <f>VLOOKUP(INT(A1943/1000),辅助表!$A$1:$F$54,4,FALSE)&amp;"+"&amp;(D1943/VLOOKUP(INT(A1943/1000),辅助表!$A$1:$F$54,6,FALSE))&amp;VLOOKUP(INT(A1943/1000),辅助表!$A$1:$G$54,7,FALSE)</f>
        <v>最大魔法+44</v>
      </c>
    </row>
    <row r="1944" spans="1:7">
      <c r="A1944" s="5">
        <v>4441</v>
      </c>
      <c r="B1944" s="34" t="s">
        <v>46</v>
      </c>
      <c r="C1944" s="35" t="s">
        <v>360</v>
      </c>
      <c r="D1944" s="34">
        <f>CEILING(RIGHT(A1944,3)/VLOOKUP(INT(A1944/1000),辅助表!$A$1:$F$54,5,FALSE),1)*VLOOKUP(INT(A1944/1000),辅助表!$A$1:$F$54,6,FALSE)</f>
        <v>45</v>
      </c>
      <c r="E1944" s="34">
        <v>0</v>
      </c>
      <c r="F1944" s="34">
        <f>ROUND(D1944*VLOOKUP(INT(A1944/1000),辅助表!$A$1:$F$54,5,FALSE),0)/VLOOKUP(INT(A1944/1000),辅助表!$A$1:$F$54,6,FALSE)</f>
        <v>450</v>
      </c>
      <c r="G1944" s="34" t="str">
        <f>VLOOKUP(INT(A1944/1000),辅助表!$A$1:$F$54,4,FALSE)&amp;"+"&amp;(D1944/VLOOKUP(INT(A1944/1000),辅助表!$A$1:$F$54,6,FALSE))&amp;VLOOKUP(INT(A1944/1000),辅助表!$A$1:$G$54,7,FALSE)</f>
        <v>最大魔法+45</v>
      </c>
    </row>
    <row r="1945" spans="1:7">
      <c r="A1945" s="5">
        <v>4442</v>
      </c>
      <c r="B1945" s="34" t="s">
        <v>46</v>
      </c>
      <c r="C1945" s="35" t="s">
        <v>360</v>
      </c>
      <c r="D1945" s="34">
        <f>CEILING(RIGHT(A1945,3)/VLOOKUP(INT(A1945/1000),辅助表!$A$1:$F$54,5,FALSE),1)*VLOOKUP(INT(A1945/1000),辅助表!$A$1:$F$54,6,FALSE)</f>
        <v>45</v>
      </c>
      <c r="E1945" s="34">
        <v>0</v>
      </c>
      <c r="F1945" s="34">
        <f>ROUND(D1945*VLOOKUP(INT(A1945/1000),辅助表!$A$1:$F$54,5,FALSE),0)/VLOOKUP(INT(A1945/1000),辅助表!$A$1:$F$54,6,FALSE)</f>
        <v>450</v>
      </c>
      <c r="G1945" s="34" t="str">
        <f>VLOOKUP(INT(A1945/1000),辅助表!$A$1:$F$54,4,FALSE)&amp;"+"&amp;(D1945/VLOOKUP(INT(A1945/1000),辅助表!$A$1:$F$54,6,FALSE))&amp;VLOOKUP(INT(A1945/1000),辅助表!$A$1:$G$54,7,FALSE)</f>
        <v>最大魔法+45</v>
      </c>
    </row>
    <row r="1946" spans="1:7">
      <c r="A1946" s="5">
        <v>4443</v>
      </c>
      <c r="B1946" s="34" t="s">
        <v>46</v>
      </c>
      <c r="C1946" s="35" t="s">
        <v>360</v>
      </c>
      <c r="D1946" s="34">
        <f>CEILING(RIGHT(A1946,3)/VLOOKUP(INT(A1946/1000),辅助表!$A$1:$F$54,5,FALSE),1)*VLOOKUP(INT(A1946/1000),辅助表!$A$1:$F$54,6,FALSE)</f>
        <v>45</v>
      </c>
      <c r="E1946" s="34">
        <v>0</v>
      </c>
      <c r="F1946" s="34">
        <f>ROUND(D1946*VLOOKUP(INT(A1946/1000),辅助表!$A$1:$F$54,5,FALSE),0)/VLOOKUP(INT(A1946/1000),辅助表!$A$1:$F$54,6,FALSE)</f>
        <v>450</v>
      </c>
      <c r="G1946" s="34" t="str">
        <f>VLOOKUP(INT(A1946/1000),辅助表!$A$1:$F$54,4,FALSE)&amp;"+"&amp;(D1946/VLOOKUP(INT(A1946/1000),辅助表!$A$1:$F$54,6,FALSE))&amp;VLOOKUP(INT(A1946/1000),辅助表!$A$1:$G$54,7,FALSE)</f>
        <v>最大魔法+45</v>
      </c>
    </row>
    <row r="1947" spans="1:7">
      <c r="A1947" s="5">
        <v>4444</v>
      </c>
      <c r="B1947" s="34" t="s">
        <v>46</v>
      </c>
      <c r="C1947" s="35" t="s">
        <v>360</v>
      </c>
      <c r="D1947" s="34">
        <f>CEILING(RIGHT(A1947,3)/VLOOKUP(INT(A1947/1000),辅助表!$A$1:$F$54,5,FALSE),1)*VLOOKUP(INT(A1947/1000),辅助表!$A$1:$F$54,6,FALSE)</f>
        <v>45</v>
      </c>
      <c r="E1947" s="34">
        <v>0</v>
      </c>
      <c r="F1947" s="34">
        <f>ROUND(D1947*VLOOKUP(INT(A1947/1000),辅助表!$A$1:$F$54,5,FALSE),0)/VLOOKUP(INT(A1947/1000),辅助表!$A$1:$F$54,6,FALSE)</f>
        <v>450</v>
      </c>
      <c r="G1947" s="34" t="str">
        <f>VLOOKUP(INT(A1947/1000),辅助表!$A$1:$F$54,4,FALSE)&amp;"+"&amp;(D1947/VLOOKUP(INT(A1947/1000),辅助表!$A$1:$F$54,6,FALSE))&amp;VLOOKUP(INT(A1947/1000),辅助表!$A$1:$G$54,7,FALSE)</f>
        <v>最大魔法+45</v>
      </c>
    </row>
    <row r="1948" spans="1:7">
      <c r="A1948" s="5">
        <v>4445</v>
      </c>
      <c r="B1948" s="34" t="s">
        <v>46</v>
      </c>
      <c r="C1948" s="35" t="s">
        <v>360</v>
      </c>
      <c r="D1948" s="34">
        <f>CEILING(RIGHT(A1948,3)/VLOOKUP(INT(A1948/1000),辅助表!$A$1:$F$54,5,FALSE),1)*VLOOKUP(INT(A1948/1000),辅助表!$A$1:$F$54,6,FALSE)</f>
        <v>45</v>
      </c>
      <c r="E1948" s="34">
        <v>0</v>
      </c>
      <c r="F1948" s="34">
        <f>ROUND(D1948*VLOOKUP(INT(A1948/1000),辅助表!$A$1:$F$54,5,FALSE),0)/VLOOKUP(INT(A1948/1000),辅助表!$A$1:$F$54,6,FALSE)</f>
        <v>450</v>
      </c>
      <c r="G1948" s="34" t="str">
        <f>VLOOKUP(INT(A1948/1000),辅助表!$A$1:$F$54,4,FALSE)&amp;"+"&amp;(D1948/VLOOKUP(INT(A1948/1000),辅助表!$A$1:$F$54,6,FALSE))&amp;VLOOKUP(INT(A1948/1000),辅助表!$A$1:$G$54,7,FALSE)</f>
        <v>最大魔法+45</v>
      </c>
    </row>
    <row r="1949" spans="1:7">
      <c r="A1949" s="5">
        <v>4446</v>
      </c>
      <c r="B1949" s="34" t="s">
        <v>46</v>
      </c>
      <c r="C1949" s="35" t="s">
        <v>360</v>
      </c>
      <c r="D1949" s="34">
        <f>CEILING(RIGHT(A1949,3)/VLOOKUP(INT(A1949/1000),辅助表!$A$1:$F$54,5,FALSE),1)*VLOOKUP(INT(A1949/1000),辅助表!$A$1:$F$54,6,FALSE)</f>
        <v>45</v>
      </c>
      <c r="E1949" s="34">
        <v>0</v>
      </c>
      <c r="F1949" s="34">
        <f>ROUND(D1949*VLOOKUP(INT(A1949/1000),辅助表!$A$1:$F$54,5,FALSE),0)/VLOOKUP(INT(A1949/1000),辅助表!$A$1:$F$54,6,FALSE)</f>
        <v>450</v>
      </c>
      <c r="G1949" s="34" t="str">
        <f>VLOOKUP(INT(A1949/1000),辅助表!$A$1:$F$54,4,FALSE)&amp;"+"&amp;(D1949/VLOOKUP(INT(A1949/1000),辅助表!$A$1:$F$54,6,FALSE))&amp;VLOOKUP(INT(A1949/1000),辅助表!$A$1:$G$54,7,FALSE)</f>
        <v>最大魔法+45</v>
      </c>
    </row>
    <row r="1950" spans="1:7">
      <c r="A1950" s="5">
        <v>4447</v>
      </c>
      <c r="B1950" s="34" t="s">
        <v>46</v>
      </c>
      <c r="C1950" s="35" t="s">
        <v>360</v>
      </c>
      <c r="D1950" s="34">
        <f>CEILING(RIGHT(A1950,3)/VLOOKUP(INT(A1950/1000),辅助表!$A$1:$F$54,5,FALSE),1)*VLOOKUP(INT(A1950/1000),辅助表!$A$1:$F$54,6,FALSE)</f>
        <v>45</v>
      </c>
      <c r="E1950" s="34">
        <v>0</v>
      </c>
      <c r="F1950" s="34">
        <f>ROUND(D1950*VLOOKUP(INT(A1950/1000),辅助表!$A$1:$F$54,5,FALSE),0)/VLOOKUP(INT(A1950/1000),辅助表!$A$1:$F$54,6,FALSE)</f>
        <v>450</v>
      </c>
      <c r="G1950" s="34" t="str">
        <f>VLOOKUP(INT(A1950/1000),辅助表!$A$1:$F$54,4,FALSE)&amp;"+"&amp;(D1950/VLOOKUP(INT(A1950/1000),辅助表!$A$1:$F$54,6,FALSE))&amp;VLOOKUP(INT(A1950/1000),辅助表!$A$1:$G$54,7,FALSE)</f>
        <v>最大魔法+45</v>
      </c>
    </row>
    <row r="1951" spans="1:7">
      <c r="A1951" s="5">
        <v>4448</v>
      </c>
      <c r="B1951" s="34" t="s">
        <v>46</v>
      </c>
      <c r="C1951" s="35" t="s">
        <v>360</v>
      </c>
      <c r="D1951" s="34">
        <f>CEILING(RIGHT(A1951,3)/VLOOKUP(INT(A1951/1000),辅助表!$A$1:$F$54,5,FALSE),1)*VLOOKUP(INT(A1951/1000),辅助表!$A$1:$F$54,6,FALSE)</f>
        <v>45</v>
      </c>
      <c r="E1951" s="34">
        <v>0</v>
      </c>
      <c r="F1951" s="34">
        <f>ROUND(D1951*VLOOKUP(INT(A1951/1000),辅助表!$A$1:$F$54,5,FALSE),0)/VLOOKUP(INT(A1951/1000),辅助表!$A$1:$F$54,6,FALSE)</f>
        <v>450</v>
      </c>
      <c r="G1951" s="34" t="str">
        <f>VLOOKUP(INT(A1951/1000),辅助表!$A$1:$F$54,4,FALSE)&amp;"+"&amp;(D1951/VLOOKUP(INT(A1951/1000),辅助表!$A$1:$F$54,6,FALSE))&amp;VLOOKUP(INT(A1951/1000),辅助表!$A$1:$G$54,7,FALSE)</f>
        <v>最大魔法+45</v>
      </c>
    </row>
    <row r="1952" spans="1:7">
      <c r="A1952" s="5">
        <v>4449</v>
      </c>
      <c r="B1952" s="34" t="s">
        <v>46</v>
      </c>
      <c r="C1952" s="35" t="s">
        <v>360</v>
      </c>
      <c r="D1952" s="34">
        <f>CEILING(RIGHT(A1952,3)/VLOOKUP(INT(A1952/1000),辅助表!$A$1:$F$54,5,FALSE),1)*VLOOKUP(INT(A1952/1000),辅助表!$A$1:$F$54,6,FALSE)</f>
        <v>45</v>
      </c>
      <c r="E1952" s="34">
        <v>0</v>
      </c>
      <c r="F1952" s="34">
        <f>ROUND(D1952*VLOOKUP(INT(A1952/1000),辅助表!$A$1:$F$54,5,FALSE),0)/VLOOKUP(INT(A1952/1000),辅助表!$A$1:$F$54,6,FALSE)</f>
        <v>450</v>
      </c>
      <c r="G1952" s="34" t="str">
        <f>VLOOKUP(INT(A1952/1000),辅助表!$A$1:$F$54,4,FALSE)&amp;"+"&amp;(D1952/VLOOKUP(INT(A1952/1000),辅助表!$A$1:$F$54,6,FALSE))&amp;VLOOKUP(INT(A1952/1000),辅助表!$A$1:$G$54,7,FALSE)</f>
        <v>最大魔法+45</v>
      </c>
    </row>
    <row r="1953" spans="1:7">
      <c r="A1953" s="5">
        <v>4450</v>
      </c>
      <c r="B1953" s="34" t="s">
        <v>46</v>
      </c>
      <c r="C1953" s="35" t="s">
        <v>360</v>
      </c>
      <c r="D1953" s="34">
        <f>CEILING(RIGHT(A1953,3)/VLOOKUP(INT(A1953/1000),辅助表!$A$1:$F$54,5,FALSE),1)*VLOOKUP(INT(A1953/1000),辅助表!$A$1:$F$54,6,FALSE)</f>
        <v>45</v>
      </c>
      <c r="E1953" s="34">
        <v>0</v>
      </c>
      <c r="F1953" s="34">
        <f>ROUND(D1953*VLOOKUP(INT(A1953/1000),辅助表!$A$1:$F$54,5,FALSE),0)/VLOOKUP(INT(A1953/1000),辅助表!$A$1:$F$54,6,FALSE)</f>
        <v>450</v>
      </c>
      <c r="G1953" s="34" t="str">
        <f>VLOOKUP(INT(A1953/1000),辅助表!$A$1:$F$54,4,FALSE)&amp;"+"&amp;(D1953/VLOOKUP(INT(A1953/1000),辅助表!$A$1:$F$54,6,FALSE))&amp;VLOOKUP(INT(A1953/1000),辅助表!$A$1:$G$54,7,FALSE)</f>
        <v>最大魔法+45</v>
      </c>
    </row>
    <row r="1954" spans="1:7">
      <c r="A1954" s="5">
        <v>4451</v>
      </c>
      <c r="B1954" s="34" t="s">
        <v>46</v>
      </c>
      <c r="C1954" s="35" t="s">
        <v>360</v>
      </c>
      <c r="D1954" s="34">
        <f>CEILING(RIGHT(A1954,3)/VLOOKUP(INT(A1954/1000),辅助表!$A$1:$F$54,5,FALSE),1)*VLOOKUP(INT(A1954/1000),辅助表!$A$1:$F$54,6,FALSE)</f>
        <v>46</v>
      </c>
      <c r="E1954" s="34">
        <v>0</v>
      </c>
      <c r="F1954" s="34">
        <f>ROUND(D1954*VLOOKUP(INT(A1954/1000),辅助表!$A$1:$F$54,5,FALSE),0)/VLOOKUP(INT(A1954/1000),辅助表!$A$1:$F$54,6,FALSE)</f>
        <v>460</v>
      </c>
      <c r="G1954" s="34" t="str">
        <f>VLOOKUP(INT(A1954/1000),辅助表!$A$1:$F$54,4,FALSE)&amp;"+"&amp;(D1954/VLOOKUP(INT(A1954/1000),辅助表!$A$1:$F$54,6,FALSE))&amp;VLOOKUP(INT(A1954/1000),辅助表!$A$1:$G$54,7,FALSE)</f>
        <v>最大魔法+46</v>
      </c>
    </row>
    <row r="1955" spans="1:7">
      <c r="A1955" s="5">
        <v>4452</v>
      </c>
      <c r="B1955" s="34" t="s">
        <v>46</v>
      </c>
      <c r="C1955" s="35" t="s">
        <v>360</v>
      </c>
      <c r="D1955" s="34">
        <f>CEILING(RIGHT(A1955,3)/VLOOKUP(INT(A1955/1000),辅助表!$A$1:$F$54,5,FALSE),1)*VLOOKUP(INT(A1955/1000),辅助表!$A$1:$F$54,6,FALSE)</f>
        <v>46</v>
      </c>
      <c r="E1955" s="34">
        <v>0</v>
      </c>
      <c r="F1955" s="34">
        <f>ROUND(D1955*VLOOKUP(INT(A1955/1000),辅助表!$A$1:$F$54,5,FALSE),0)/VLOOKUP(INT(A1955/1000),辅助表!$A$1:$F$54,6,FALSE)</f>
        <v>460</v>
      </c>
      <c r="G1955" s="34" t="str">
        <f>VLOOKUP(INT(A1955/1000),辅助表!$A$1:$F$54,4,FALSE)&amp;"+"&amp;(D1955/VLOOKUP(INT(A1955/1000),辅助表!$A$1:$F$54,6,FALSE))&amp;VLOOKUP(INT(A1955/1000),辅助表!$A$1:$G$54,7,FALSE)</f>
        <v>最大魔法+46</v>
      </c>
    </row>
    <row r="1956" spans="1:7">
      <c r="A1956" s="5">
        <v>4453</v>
      </c>
      <c r="B1956" s="34" t="s">
        <v>46</v>
      </c>
      <c r="C1956" s="35" t="s">
        <v>360</v>
      </c>
      <c r="D1956" s="34">
        <f>CEILING(RIGHT(A1956,3)/VLOOKUP(INT(A1956/1000),辅助表!$A$1:$F$54,5,FALSE),1)*VLOOKUP(INT(A1956/1000),辅助表!$A$1:$F$54,6,FALSE)</f>
        <v>46</v>
      </c>
      <c r="E1956" s="34">
        <v>0</v>
      </c>
      <c r="F1956" s="34">
        <f>ROUND(D1956*VLOOKUP(INT(A1956/1000),辅助表!$A$1:$F$54,5,FALSE),0)/VLOOKUP(INT(A1956/1000),辅助表!$A$1:$F$54,6,FALSE)</f>
        <v>460</v>
      </c>
      <c r="G1956" s="34" t="str">
        <f>VLOOKUP(INT(A1956/1000),辅助表!$A$1:$F$54,4,FALSE)&amp;"+"&amp;(D1956/VLOOKUP(INT(A1956/1000),辅助表!$A$1:$F$54,6,FALSE))&amp;VLOOKUP(INT(A1956/1000),辅助表!$A$1:$G$54,7,FALSE)</f>
        <v>最大魔法+46</v>
      </c>
    </row>
    <row r="1957" spans="1:7">
      <c r="A1957" s="5">
        <v>4454</v>
      </c>
      <c r="B1957" s="34" t="s">
        <v>46</v>
      </c>
      <c r="C1957" s="35" t="s">
        <v>360</v>
      </c>
      <c r="D1957" s="34">
        <f>CEILING(RIGHT(A1957,3)/VLOOKUP(INT(A1957/1000),辅助表!$A$1:$F$54,5,FALSE),1)*VLOOKUP(INT(A1957/1000),辅助表!$A$1:$F$54,6,FALSE)</f>
        <v>46</v>
      </c>
      <c r="E1957" s="34">
        <v>0</v>
      </c>
      <c r="F1957" s="34">
        <f>ROUND(D1957*VLOOKUP(INT(A1957/1000),辅助表!$A$1:$F$54,5,FALSE),0)/VLOOKUP(INT(A1957/1000),辅助表!$A$1:$F$54,6,FALSE)</f>
        <v>460</v>
      </c>
      <c r="G1957" s="34" t="str">
        <f>VLOOKUP(INT(A1957/1000),辅助表!$A$1:$F$54,4,FALSE)&amp;"+"&amp;(D1957/VLOOKUP(INT(A1957/1000),辅助表!$A$1:$F$54,6,FALSE))&amp;VLOOKUP(INT(A1957/1000),辅助表!$A$1:$G$54,7,FALSE)</f>
        <v>最大魔法+46</v>
      </c>
    </row>
    <row r="1958" spans="1:7">
      <c r="A1958" s="5">
        <v>4455</v>
      </c>
      <c r="B1958" s="34" t="s">
        <v>46</v>
      </c>
      <c r="C1958" s="35" t="s">
        <v>360</v>
      </c>
      <c r="D1958" s="34">
        <f>CEILING(RIGHT(A1958,3)/VLOOKUP(INT(A1958/1000),辅助表!$A$1:$F$54,5,FALSE),1)*VLOOKUP(INT(A1958/1000),辅助表!$A$1:$F$54,6,FALSE)</f>
        <v>46</v>
      </c>
      <c r="E1958" s="34">
        <v>0</v>
      </c>
      <c r="F1958" s="34">
        <f>ROUND(D1958*VLOOKUP(INT(A1958/1000),辅助表!$A$1:$F$54,5,FALSE),0)/VLOOKUP(INT(A1958/1000),辅助表!$A$1:$F$54,6,FALSE)</f>
        <v>460</v>
      </c>
      <c r="G1958" s="34" t="str">
        <f>VLOOKUP(INT(A1958/1000),辅助表!$A$1:$F$54,4,FALSE)&amp;"+"&amp;(D1958/VLOOKUP(INT(A1958/1000),辅助表!$A$1:$F$54,6,FALSE))&amp;VLOOKUP(INT(A1958/1000),辅助表!$A$1:$G$54,7,FALSE)</f>
        <v>最大魔法+46</v>
      </c>
    </row>
    <row r="1959" spans="1:7">
      <c r="A1959" s="5">
        <v>4456</v>
      </c>
      <c r="B1959" s="34" t="s">
        <v>46</v>
      </c>
      <c r="C1959" s="35" t="s">
        <v>360</v>
      </c>
      <c r="D1959" s="34">
        <f>CEILING(RIGHT(A1959,3)/VLOOKUP(INT(A1959/1000),辅助表!$A$1:$F$54,5,FALSE),1)*VLOOKUP(INT(A1959/1000),辅助表!$A$1:$F$54,6,FALSE)</f>
        <v>46</v>
      </c>
      <c r="E1959" s="34">
        <v>0</v>
      </c>
      <c r="F1959" s="34">
        <f>ROUND(D1959*VLOOKUP(INT(A1959/1000),辅助表!$A$1:$F$54,5,FALSE),0)/VLOOKUP(INT(A1959/1000),辅助表!$A$1:$F$54,6,FALSE)</f>
        <v>460</v>
      </c>
      <c r="G1959" s="34" t="str">
        <f>VLOOKUP(INT(A1959/1000),辅助表!$A$1:$F$54,4,FALSE)&amp;"+"&amp;(D1959/VLOOKUP(INT(A1959/1000),辅助表!$A$1:$F$54,6,FALSE))&amp;VLOOKUP(INT(A1959/1000),辅助表!$A$1:$G$54,7,FALSE)</f>
        <v>最大魔法+46</v>
      </c>
    </row>
    <row r="1960" spans="1:7">
      <c r="A1960" s="5">
        <v>4457</v>
      </c>
      <c r="B1960" s="34" t="s">
        <v>46</v>
      </c>
      <c r="C1960" s="35" t="s">
        <v>360</v>
      </c>
      <c r="D1960" s="34">
        <f>CEILING(RIGHT(A1960,3)/VLOOKUP(INT(A1960/1000),辅助表!$A$1:$F$54,5,FALSE),1)*VLOOKUP(INT(A1960/1000),辅助表!$A$1:$F$54,6,FALSE)</f>
        <v>46</v>
      </c>
      <c r="E1960" s="34">
        <v>0</v>
      </c>
      <c r="F1960" s="34">
        <f>ROUND(D1960*VLOOKUP(INT(A1960/1000),辅助表!$A$1:$F$54,5,FALSE),0)/VLOOKUP(INT(A1960/1000),辅助表!$A$1:$F$54,6,FALSE)</f>
        <v>460</v>
      </c>
      <c r="G1960" s="34" t="str">
        <f>VLOOKUP(INT(A1960/1000),辅助表!$A$1:$F$54,4,FALSE)&amp;"+"&amp;(D1960/VLOOKUP(INT(A1960/1000),辅助表!$A$1:$F$54,6,FALSE))&amp;VLOOKUP(INT(A1960/1000),辅助表!$A$1:$G$54,7,FALSE)</f>
        <v>最大魔法+46</v>
      </c>
    </row>
    <row r="1961" spans="1:7">
      <c r="A1961" s="5">
        <v>4458</v>
      </c>
      <c r="B1961" s="34" t="s">
        <v>46</v>
      </c>
      <c r="C1961" s="35" t="s">
        <v>360</v>
      </c>
      <c r="D1961" s="34">
        <f>CEILING(RIGHT(A1961,3)/VLOOKUP(INT(A1961/1000),辅助表!$A$1:$F$54,5,FALSE),1)*VLOOKUP(INT(A1961/1000),辅助表!$A$1:$F$54,6,FALSE)</f>
        <v>46</v>
      </c>
      <c r="E1961" s="34">
        <v>0</v>
      </c>
      <c r="F1961" s="34">
        <f>ROUND(D1961*VLOOKUP(INT(A1961/1000),辅助表!$A$1:$F$54,5,FALSE),0)/VLOOKUP(INT(A1961/1000),辅助表!$A$1:$F$54,6,FALSE)</f>
        <v>460</v>
      </c>
      <c r="G1961" s="34" t="str">
        <f>VLOOKUP(INT(A1961/1000),辅助表!$A$1:$F$54,4,FALSE)&amp;"+"&amp;(D1961/VLOOKUP(INT(A1961/1000),辅助表!$A$1:$F$54,6,FALSE))&amp;VLOOKUP(INT(A1961/1000),辅助表!$A$1:$G$54,7,FALSE)</f>
        <v>最大魔法+46</v>
      </c>
    </row>
    <row r="1962" spans="1:7">
      <c r="A1962" s="5">
        <v>4459</v>
      </c>
      <c r="B1962" s="34" t="s">
        <v>46</v>
      </c>
      <c r="C1962" s="35" t="s">
        <v>360</v>
      </c>
      <c r="D1962" s="34">
        <f>CEILING(RIGHT(A1962,3)/VLOOKUP(INT(A1962/1000),辅助表!$A$1:$F$54,5,FALSE),1)*VLOOKUP(INT(A1962/1000),辅助表!$A$1:$F$54,6,FALSE)</f>
        <v>46</v>
      </c>
      <c r="E1962" s="34">
        <v>0</v>
      </c>
      <c r="F1962" s="34">
        <f>ROUND(D1962*VLOOKUP(INT(A1962/1000),辅助表!$A$1:$F$54,5,FALSE),0)/VLOOKUP(INT(A1962/1000),辅助表!$A$1:$F$54,6,FALSE)</f>
        <v>460</v>
      </c>
      <c r="G1962" s="34" t="str">
        <f>VLOOKUP(INT(A1962/1000),辅助表!$A$1:$F$54,4,FALSE)&amp;"+"&amp;(D1962/VLOOKUP(INT(A1962/1000),辅助表!$A$1:$F$54,6,FALSE))&amp;VLOOKUP(INT(A1962/1000),辅助表!$A$1:$G$54,7,FALSE)</f>
        <v>最大魔法+46</v>
      </c>
    </row>
    <row r="1963" spans="1:7">
      <c r="A1963" s="5">
        <v>4460</v>
      </c>
      <c r="B1963" s="34" t="s">
        <v>46</v>
      </c>
      <c r="C1963" s="35" t="s">
        <v>360</v>
      </c>
      <c r="D1963" s="34">
        <f>CEILING(RIGHT(A1963,3)/VLOOKUP(INT(A1963/1000),辅助表!$A$1:$F$54,5,FALSE),1)*VLOOKUP(INT(A1963/1000),辅助表!$A$1:$F$54,6,FALSE)</f>
        <v>46</v>
      </c>
      <c r="E1963" s="34">
        <v>0</v>
      </c>
      <c r="F1963" s="34">
        <f>ROUND(D1963*VLOOKUP(INT(A1963/1000),辅助表!$A$1:$F$54,5,FALSE),0)/VLOOKUP(INT(A1963/1000),辅助表!$A$1:$F$54,6,FALSE)</f>
        <v>460</v>
      </c>
      <c r="G1963" s="34" t="str">
        <f>VLOOKUP(INT(A1963/1000),辅助表!$A$1:$F$54,4,FALSE)&amp;"+"&amp;(D1963/VLOOKUP(INT(A1963/1000),辅助表!$A$1:$F$54,6,FALSE))&amp;VLOOKUP(INT(A1963/1000),辅助表!$A$1:$G$54,7,FALSE)</f>
        <v>最大魔法+46</v>
      </c>
    </row>
    <row r="1964" spans="1:7">
      <c r="A1964" s="5">
        <v>4461</v>
      </c>
      <c r="B1964" s="34" t="s">
        <v>46</v>
      </c>
      <c r="C1964" s="35" t="s">
        <v>360</v>
      </c>
      <c r="D1964" s="34">
        <f>CEILING(RIGHT(A1964,3)/VLOOKUP(INT(A1964/1000),辅助表!$A$1:$F$54,5,FALSE),1)*VLOOKUP(INT(A1964/1000),辅助表!$A$1:$F$54,6,FALSE)</f>
        <v>47</v>
      </c>
      <c r="E1964" s="34">
        <v>0</v>
      </c>
      <c r="F1964" s="34">
        <f>ROUND(D1964*VLOOKUP(INT(A1964/1000),辅助表!$A$1:$F$54,5,FALSE),0)/VLOOKUP(INT(A1964/1000),辅助表!$A$1:$F$54,6,FALSE)</f>
        <v>470</v>
      </c>
      <c r="G1964" s="34" t="str">
        <f>VLOOKUP(INT(A1964/1000),辅助表!$A$1:$F$54,4,FALSE)&amp;"+"&amp;(D1964/VLOOKUP(INT(A1964/1000),辅助表!$A$1:$F$54,6,FALSE))&amp;VLOOKUP(INT(A1964/1000),辅助表!$A$1:$G$54,7,FALSE)</f>
        <v>最大魔法+47</v>
      </c>
    </row>
    <row r="1965" spans="1:7">
      <c r="A1965" s="5">
        <v>4462</v>
      </c>
      <c r="B1965" s="34" t="s">
        <v>46</v>
      </c>
      <c r="C1965" s="35" t="s">
        <v>360</v>
      </c>
      <c r="D1965" s="34">
        <f>CEILING(RIGHT(A1965,3)/VLOOKUP(INT(A1965/1000),辅助表!$A$1:$F$54,5,FALSE),1)*VLOOKUP(INT(A1965/1000),辅助表!$A$1:$F$54,6,FALSE)</f>
        <v>47</v>
      </c>
      <c r="E1965" s="34">
        <v>0</v>
      </c>
      <c r="F1965" s="34">
        <f>ROUND(D1965*VLOOKUP(INT(A1965/1000),辅助表!$A$1:$F$54,5,FALSE),0)/VLOOKUP(INT(A1965/1000),辅助表!$A$1:$F$54,6,FALSE)</f>
        <v>470</v>
      </c>
      <c r="G1965" s="34" t="str">
        <f>VLOOKUP(INT(A1965/1000),辅助表!$A$1:$F$54,4,FALSE)&amp;"+"&amp;(D1965/VLOOKUP(INT(A1965/1000),辅助表!$A$1:$F$54,6,FALSE))&amp;VLOOKUP(INT(A1965/1000),辅助表!$A$1:$G$54,7,FALSE)</f>
        <v>最大魔法+47</v>
      </c>
    </row>
    <row r="1966" spans="1:7">
      <c r="A1966" s="5">
        <v>4463</v>
      </c>
      <c r="B1966" s="34" t="s">
        <v>46</v>
      </c>
      <c r="C1966" s="35" t="s">
        <v>360</v>
      </c>
      <c r="D1966" s="34">
        <f>CEILING(RIGHT(A1966,3)/VLOOKUP(INT(A1966/1000),辅助表!$A$1:$F$54,5,FALSE),1)*VLOOKUP(INT(A1966/1000),辅助表!$A$1:$F$54,6,FALSE)</f>
        <v>47</v>
      </c>
      <c r="E1966" s="34">
        <v>0</v>
      </c>
      <c r="F1966" s="34">
        <f>ROUND(D1966*VLOOKUP(INT(A1966/1000),辅助表!$A$1:$F$54,5,FALSE),0)/VLOOKUP(INT(A1966/1000),辅助表!$A$1:$F$54,6,FALSE)</f>
        <v>470</v>
      </c>
      <c r="G1966" s="34" t="str">
        <f>VLOOKUP(INT(A1966/1000),辅助表!$A$1:$F$54,4,FALSE)&amp;"+"&amp;(D1966/VLOOKUP(INT(A1966/1000),辅助表!$A$1:$F$54,6,FALSE))&amp;VLOOKUP(INT(A1966/1000),辅助表!$A$1:$G$54,7,FALSE)</f>
        <v>最大魔法+47</v>
      </c>
    </row>
    <row r="1967" spans="1:7">
      <c r="A1967" s="5">
        <v>4464</v>
      </c>
      <c r="B1967" s="34" t="s">
        <v>46</v>
      </c>
      <c r="C1967" s="35" t="s">
        <v>360</v>
      </c>
      <c r="D1967" s="34">
        <f>CEILING(RIGHT(A1967,3)/VLOOKUP(INT(A1967/1000),辅助表!$A$1:$F$54,5,FALSE),1)*VLOOKUP(INT(A1967/1000),辅助表!$A$1:$F$54,6,FALSE)</f>
        <v>47</v>
      </c>
      <c r="E1967" s="34">
        <v>0</v>
      </c>
      <c r="F1967" s="34">
        <f>ROUND(D1967*VLOOKUP(INT(A1967/1000),辅助表!$A$1:$F$54,5,FALSE),0)/VLOOKUP(INT(A1967/1000),辅助表!$A$1:$F$54,6,FALSE)</f>
        <v>470</v>
      </c>
      <c r="G1967" s="34" t="str">
        <f>VLOOKUP(INT(A1967/1000),辅助表!$A$1:$F$54,4,FALSE)&amp;"+"&amp;(D1967/VLOOKUP(INT(A1967/1000),辅助表!$A$1:$F$54,6,FALSE))&amp;VLOOKUP(INT(A1967/1000),辅助表!$A$1:$G$54,7,FALSE)</f>
        <v>最大魔法+47</v>
      </c>
    </row>
    <row r="1968" spans="1:7">
      <c r="A1968" s="5">
        <v>4465</v>
      </c>
      <c r="B1968" s="34" t="s">
        <v>46</v>
      </c>
      <c r="C1968" s="35" t="s">
        <v>360</v>
      </c>
      <c r="D1968" s="34">
        <f>CEILING(RIGHT(A1968,3)/VLOOKUP(INT(A1968/1000),辅助表!$A$1:$F$54,5,FALSE),1)*VLOOKUP(INT(A1968/1000),辅助表!$A$1:$F$54,6,FALSE)</f>
        <v>47</v>
      </c>
      <c r="E1968" s="34">
        <v>0</v>
      </c>
      <c r="F1968" s="34">
        <f>ROUND(D1968*VLOOKUP(INT(A1968/1000),辅助表!$A$1:$F$54,5,FALSE),0)/VLOOKUP(INT(A1968/1000),辅助表!$A$1:$F$54,6,FALSE)</f>
        <v>470</v>
      </c>
      <c r="G1968" s="34" t="str">
        <f>VLOOKUP(INT(A1968/1000),辅助表!$A$1:$F$54,4,FALSE)&amp;"+"&amp;(D1968/VLOOKUP(INT(A1968/1000),辅助表!$A$1:$F$54,6,FALSE))&amp;VLOOKUP(INT(A1968/1000),辅助表!$A$1:$G$54,7,FALSE)</f>
        <v>最大魔法+47</v>
      </c>
    </row>
    <row r="1969" spans="1:7">
      <c r="A1969" s="5">
        <v>4466</v>
      </c>
      <c r="B1969" s="34" t="s">
        <v>46</v>
      </c>
      <c r="C1969" s="35" t="s">
        <v>360</v>
      </c>
      <c r="D1969" s="34">
        <f>CEILING(RIGHT(A1969,3)/VLOOKUP(INT(A1969/1000),辅助表!$A$1:$F$54,5,FALSE),1)*VLOOKUP(INT(A1969/1000),辅助表!$A$1:$F$54,6,FALSE)</f>
        <v>47</v>
      </c>
      <c r="E1969" s="34">
        <v>0</v>
      </c>
      <c r="F1969" s="34">
        <f>ROUND(D1969*VLOOKUP(INT(A1969/1000),辅助表!$A$1:$F$54,5,FALSE),0)/VLOOKUP(INT(A1969/1000),辅助表!$A$1:$F$54,6,FALSE)</f>
        <v>470</v>
      </c>
      <c r="G1969" s="34" t="str">
        <f>VLOOKUP(INT(A1969/1000),辅助表!$A$1:$F$54,4,FALSE)&amp;"+"&amp;(D1969/VLOOKUP(INT(A1969/1000),辅助表!$A$1:$F$54,6,FALSE))&amp;VLOOKUP(INT(A1969/1000),辅助表!$A$1:$G$54,7,FALSE)</f>
        <v>最大魔法+47</v>
      </c>
    </row>
    <row r="1970" spans="1:7">
      <c r="A1970" s="5">
        <v>4467</v>
      </c>
      <c r="B1970" s="34" t="s">
        <v>46</v>
      </c>
      <c r="C1970" s="35" t="s">
        <v>360</v>
      </c>
      <c r="D1970" s="34">
        <f>CEILING(RIGHT(A1970,3)/VLOOKUP(INT(A1970/1000),辅助表!$A$1:$F$54,5,FALSE),1)*VLOOKUP(INT(A1970/1000),辅助表!$A$1:$F$54,6,FALSE)</f>
        <v>47</v>
      </c>
      <c r="E1970" s="34">
        <v>0</v>
      </c>
      <c r="F1970" s="34">
        <f>ROUND(D1970*VLOOKUP(INT(A1970/1000),辅助表!$A$1:$F$54,5,FALSE),0)/VLOOKUP(INT(A1970/1000),辅助表!$A$1:$F$54,6,FALSE)</f>
        <v>470</v>
      </c>
      <c r="G1970" s="34" t="str">
        <f>VLOOKUP(INT(A1970/1000),辅助表!$A$1:$F$54,4,FALSE)&amp;"+"&amp;(D1970/VLOOKUP(INT(A1970/1000),辅助表!$A$1:$F$54,6,FALSE))&amp;VLOOKUP(INT(A1970/1000),辅助表!$A$1:$G$54,7,FALSE)</f>
        <v>最大魔法+47</v>
      </c>
    </row>
    <row r="1971" spans="1:7">
      <c r="A1971" s="5">
        <v>4468</v>
      </c>
      <c r="B1971" s="34" t="s">
        <v>46</v>
      </c>
      <c r="C1971" s="35" t="s">
        <v>360</v>
      </c>
      <c r="D1971" s="34">
        <f>CEILING(RIGHT(A1971,3)/VLOOKUP(INT(A1971/1000),辅助表!$A$1:$F$54,5,FALSE),1)*VLOOKUP(INT(A1971/1000),辅助表!$A$1:$F$54,6,FALSE)</f>
        <v>47</v>
      </c>
      <c r="E1971" s="34">
        <v>0</v>
      </c>
      <c r="F1971" s="34">
        <f>ROUND(D1971*VLOOKUP(INT(A1971/1000),辅助表!$A$1:$F$54,5,FALSE),0)/VLOOKUP(INT(A1971/1000),辅助表!$A$1:$F$54,6,FALSE)</f>
        <v>470</v>
      </c>
      <c r="G1971" s="34" t="str">
        <f>VLOOKUP(INT(A1971/1000),辅助表!$A$1:$F$54,4,FALSE)&amp;"+"&amp;(D1971/VLOOKUP(INT(A1971/1000),辅助表!$A$1:$F$54,6,FALSE))&amp;VLOOKUP(INT(A1971/1000),辅助表!$A$1:$G$54,7,FALSE)</f>
        <v>最大魔法+47</v>
      </c>
    </row>
    <row r="1972" spans="1:7">
      <c r="A1972" s="5">
        <v>4469</v>
      </c>
      <c r="B1972" s="34" t="s">
        <v>46</v>
      </c>
      <c r="C1972" s="35" t="s">
        <v>360</v>
      </c>
      <c r="D1972" s="34">
        <f>CEILING(RIGHT(A1972,3)/VLOOKUP(INT(A1972/1000),辅助表!$A$1:$F$54,5,FALSE),1)*VLOOKUP(INT(A1972/1000),辅助表!$A$1:$F$54,6,FALSE)</f>
        <v>47</v>
      </c>
      <c r="E1972" s="34">
        <v>0</v>
      </c>
      <c r="F1972" s="34">
        <f>ROUND(D1972*VLOOKUP(INT(A1972/1000),辅助表!$A$1:$F$54,5,FALSE),0)/VLOOKUP(INT(A1972/1000),辅助表!$A$1:$F$54,6,FALSE)</f>
        <v>470</v>
      </c>
      <c r="G1972" s="34" t="str">
        <f>VLOOKUP(INT(A1972/1000),辅助表!$A$1:$F$54,4,FALSE)&amp;"+"&amp;(D1972/VLOOKUP(INT(A1972/1000),辅助表!$A$1:$F$54,6,FALSE))&amp;VLOOKUP(INT(A1972/1000),辅助表!$A$1:$G$54,7,FALSE)</f>
        <v>最大魔法+47</v>
      </c>
    </row>
    <row r="1973" spans="1:7">
      <c r="A1973" s="5">
        <v>4470</v>
      </c>
      <c r="B1973" s="34" t="s">
        <v>46</v>
      </c>
      <c r="C1973" s="35" t="s">
        <v>360</v>
      </c>
      <c r="D1973" s="34">
        <f>CEILING(RIGHT(A1973,3)/VLOOKUP(INT(A1973/1000),辅助表!$A$1:$F$54,5,FALSE),1)*VLOOKUP(INT(A1973/1000),辅助表!$A$1:$F$54,6,FALSE)</f>
        <v>47</v>
      </c>
      <c r="E1973" s="34">
        <v>0</v>
      </c>
      <c r="F1973" s="34">
        <f>ROUND(D1973*VLOOKUP(INT(A1973/1000),辅助表!$A$1:$F$54,5,FALSE),0)/VLOOKUP(INT(A1973/1000),辅助表!$A$1:$F$54,6,FALSE)</f>
        <v>470</v>
      </c>
      <c r="G1973" s="34" t="str">
        <f>VLOOKUP(INT(A1973/1000),辅助表!$A$1:$F$54,4,FALSE)&amp;"+"&amp;(D1973/VLOOKUP(INT(A1973/1000),辅助表!$A$1:$F$54,6,FALSE))&amp;VLOOKUP(INT(A1973/1000),辅助表!$A$1:$G$54,7,FALSE)</f>
        <v>最大魔法+47</v>
      </c>
    </row>
    <row r="1974" spans="1:7">
      <c r="A1974" s="5">
        <v>4471</v>
      </c>
      <c r="B1974" s="34" t="s">
        <v>46</v>
      </c>
      <c r="C1974" s="35" t="s">
        <v>360</v>
      </c>
      <c r="D1974" s="34">
        <f>CEILING(RIGHT(A1974,3)/VLOOKUP(INT(A1974/1000),辅助表!$A$1:$F$54,5,FALSE),1)*VLOOKUP(INT(A1974/1000),辅助表!$A$1:$F$54,6,FALSE)</f>
        <v>48</v>
      </c>
      <c r="E1974" s="34">
        <v>0</v>
      </c>
      <c r="F1974" s="34">
        <f>ROUND(D1974*VLOOKUP(INT(A1974/1000),辅助表!$A$1:$F$54,5,FALSE),0)/VLOOKUP(INT(A1974/1000),辅助表!$A$1:$F$54,6,FALSE)</f>
        <v>480</v>
      </c>
      <c r="G1974" s="34" t="str">
        <f>VLOOKUP(INT(A1974/1000),辅助表!$A$1:$F$54,4,FALSE)&amp;"+"&amp;(D1974/VLOOKUP(INT(A1974/1000),辅助表!$A$1:$F$54,6,FALSE))&amp;VLOOKUP(INT(A1974/1000),辅助表!$A$1:$G$54,7,FALSE)</f>
        <v>最大魔法+48</v>
      </c>
    </row>
    <row r="1975" spans="1:7">
      <c r="A1975" s="5">
        <v>4472</v>
      </c>
      <c r="B1975" s="34" t="s">
        <v>46</v>
      </c>
      <c r="C1975" s="35" t="s">
        <v>360</v>
      </c>
      <c r="D1975" s="34">
        <f>CEILING(RIGHT(A1975,3)/VLOOKUP(INT(A1975/1000),辅助表!$A$1:$F$54,5,FALSE),1)*VLOOKUP(INT(A1975/1000),辅助表!$A$1:$F$54,6,FALSE)</f>
        <v>48</v>
      </c>
      <c r="E1975" s="34">
        <v>0</v>
      </c>
      <c r="F1975" s="34">
        <f>ROUND(D1975*VLOOKUP(INT(A1975/1000),辅助表!$A$1:$F$54,5,FALSE),0)/VLOOKUP(INT(A1975/1000),辅助表!$A$1:$F$54,6,FALSE)</f>
        <v>480</v>
      </c>
      <c r="G1975" s="34" t="str">
        <f>VLOOKUP(INT(A1975/1000),辅助表!$A$1:$F$54,4,FALSE)&amp;"+"&amp;(D1975/VLOOKUP(INT(A1975/1000),辅助表!$A$1:$F$54,6,FALSE))&amp;VLOOKUP(INT(A1975/1000),辅助表!$A$1:$G$54,7,FALSE)</f>
        <v>最大魔法+48</v>
      </c>
    </row>
    <row r="1976" spans="1:7">
      <c r="A1976" s="5">
        <v>4473</v>
      </c>
      <c r="B1976" s="34" t="s">
        <v>46</v>
      </c>
      <c r="C1976" s="35" t="s">
        <v>360</v>
      </c>
      <c r="D1976" s="34">
        <f>CEILING(RIGHT(A1976,3)/VLOOKUP(INT(A1976/1000),辅助表!$A$1:$F$54,5,FALSE),1)*VLOOKUP(INT(A1976/1000),辅助表!$A$1:$F$54,6,FALSE)</f>
        <v>48</v>
      </c>
      <c r="E1976" s="34">
        <v>0</v>
      </c>
      <c r="F1976" s="34">
        <f>ROUND(D1976*VLOOKUP(INT(A1976/1000),辅助表!$A$1:$F$54,5,FALSE),0)/VLOOKUP(INT(A1976/1000),辅助表!$A$1:$F$54,6,FALSE)</f>
        <v>480</v>
      </c>
      <c r="G1976" s="34" t="str">
        <f>VLOOKUP(INT(A1976/1000),辅助表!$A$1:$F$54,4,FALSE)&amp;"+"&amp;(D1976/VLOOKUP(INT(A1976/1000),辅助表!$A$1:$F$54,6,FALSE))&amp;VLOOKUP(INT(A1976/1000),辅助表!$A$1:$G$54,7,FALSE)</f>
        <v>最大魔法+48</v>
      </c>
    </row>
    <row r="1977" spans="1:7">
      <c r="A1977" s="5">
        <v>4474</v>
      </c>
      <c r="B1977" s="34" t="s">
        <v>46</v>
      </c>
      <c r="C1977" s="35" t="s">
        <v>360</v>
      </c>
      <c r="D1977" s="34">
        <f>CEILING(RIGHT(A1977,3)/VLOOKUP(INT(A1977/1000),辅助表!$A$1:$F$54,5,FALSE),1)*VLOOKUP(INT(A1977/1000),辅助表!$A$1:$F$54,6,FALSE)</f>
        <v>48</v>
      </c>
      <c r="E1977" s="34">
        <v>0</v>
      </c>
      <c r="F1977" s="34">
        <f>ROUND(D1977*VLOOKUP(INT(A1977/1000),辅助表!$A$1:$F$54,5,FALSE),0)/VLOOKUP(INT(A1977/1000),辅助表!$A$1:$F$54,6,FALSE)</f>
        <v>480</v>
      </c>
      <c r="G1977" s="34" t="str">
        <f>VLOOKUP(INT(A1977/1000),辅助表!$A$1:$F$54,4,FALSE)&amp;"+"&amp;(D1977/VLOOKUP(INT(A1977/1000),辅助表!$A$1:$F$54,6,FALSE))&amp;VLOOKUP(INT(A1977/1000),辅助表!$A$1:$G$54,7,FALSE)</f>
        <v>最大魔法+48</v>
      </c>
    </row>
    <row r="1978" spans="1:7">
      <c r="A1978" s="5">
        <v>4475</v>
      </c>
      <c r="B1978" s="34" t="s">
        <v>46</v>
      </c>
      <c r="C1978" s="35" t="s">
        <v>360</v>
      </c>
      <c r="D1978" s="34">
        <f>CEILING(RIGHT(A1978,3)/VLOOKUP(INT(A1978/1000),辅助表!$A$1:$F$54,5,FALSE),1)*VLOOKUP(INT(A1978/1000),辅助表!$A$1:$F$54,6,FALSE)</f>
        <v>48</v>
      </c>
      <c r="E1978" s="34">
        <v>0</v>
      </c>
      <c r="F1978" s="34">
        <f>ROUND(D1978*VLOOKUP(INT(A1978/1000),辅助表!$A$1:$F$54,5,FALSE),0)/VLOOKUP(INT(A1978/1000),辅助表!$A$1:$F$54,6,FALSE)</f>
        <v>480</v>
      </c>
      <c r="G1978" s="34" t="str">
        <f>VLOOKUP(INT(A1978/1000),辅助表!$A$1:$F$54,4,FALSE)&amp;"+"&amp;(D1978/VLOOKUP(INT(A1978/1000),辅助表!$A$1:$F$54,6,FALSE))&amp;VLOOKUP(INT(A1978/1000),辅助表!$A$1:$G$54,7,FALSE)</f>
        <v>最大魔法+48</v>
      </c>
    </row>
    <row r="1979" spans="1:7">
      <c r="A1979" s="5">
        <v>4476</v>
      </c>
      <c r="B1979" s="34" t="s">
        <v>46</v>
      </c>
      <c r="C1979" s="35" t="s">
        <v>360</v>
      </c>
      <c r="D1979" s="34">
        <f>CEILING(RIGHT(A1979,3)/VLOOKUP(INT(A1979/1000),辅助表!$A$1:$F$54,5,FALSE),1)*VLOOKUP(INT(A1979/1000),辅助表!$A$1:$F$54,6,FALSE)</f>
        <v>48</v>
      </c>
      <c r="E1979" s="34">
        <v>0</v>
      </c>
      <c r="F1979" s="34">
        <f>ROUND(D1979*VLOOKUP(INT(A1979/1000),辅助表!$A$1:$F$54,5,FALSE),0)/VLOOKUP(INT(A1979/1000),辅助表!$A$1:$F$54,6,FALSE)</f>
        <v>480</v>
      </c>
      <c r="G1979" s="34" t="str">
        <f>VLOOKUP(INT(A1979/1000),辅助表!$A$1:$F$54,4,FALSE)&amp;"+"&amp;(D1979/VLOOKUP(INT(A1979/1000),辅助表!$A$1:$F$54,6,FALSE))&amp;VLOOKUP(INT(A1979/1000),辅助表!$A$1:$G$54,7,FALSE)</f>
        <v>最大魔法+48</v>
      </c>
    </row>
    <row r="1980" spans="1:7">
      <c r="A1980" s="5">
        <v>4477</v>
      </c>
      <c r="B1980" s="34" t="s">
        <v>46</v>
      </c>
      <c r="C1980" s="35" t="s">
        <v>360</v>
      </c>
      <c r="D1980" s="34">
        <f>CEILING(RIGHT(A1980,3)/VLOOKUP(INT(A1980/1000),辅助表!$A$1:$F$54,5,FALSE),1)*VLOOKUP(INT(A1980/1000),辅助表!$A$1:$F$54,6,FALSE)</f>
        <v>48</v>
      </c>
      <c r="E1980" s="34">
        <v>0</v>
      </c>
      <c r="F1980" s="34">
        <f>ROUND(D1980*VLOOKUP(INT(A1980/1000),辅助表!$A$1:$F$54,5,FALSE),0)/VLOOKUP(INT(A1980/1000),辅助表!$A$1:$F$54,6,FALSE)</f>
        <v>480</v>
      </c>
      <c r="G1980" s="34" t="str">
        <f>VLOOKUP(INT(A1980/1000),辅助表!$A$1:$F$54,4,FALSE)&amp;"+"&amp;(D1980/VLOOKUP(INT(A1980/1000),辅助表!$A$1:$F$54,6,FALSE))&amp;VLOOKUP(INT(A1980/1000),辅助表!$A$1:$G$54,7,FALSE)</f>
        <v>最大魔法+48</v>
      </c>
    </row>
    <row r="1981" spans="1:7">
      <c r="A1981" s="5">
        <v>4478</v>
      </c>
      <c r="B1981" s="34" t="s">
        <v>46</v>
      </c>
      <c r="C1981" s="35" t="s">
        <v>360</v>
      </c>
      <c r="D1981" s="34">
        <f>CEILING(RIGHT(A1981,3)/VLOOKUP(INT(A1981/1000),辅助表!$A$1:$F$54,5,FALSE),1)*VLOOKUP(INT(A1981/1000),辅助表!$A$1:$F$54,6,FALSE)</f>
        <v>48</v>
      </c>
      <c r="E1981" s="34">
        <v>0</v>
      </c>
      <c r="F1981" s="34">
        <f>ROUND(D1981*VLOOKUP(INT(A1981/1000),辅助表!$A$1:$F$54,5,FALSE),0)/VLOOKUP(INT(A1981/1000),辅助表!$A$1:$F$54,6,FALSE)</f>
        <v>480</v>
      </c>
      <c r="G1981" s="34" t="str">
        <f>VLOOKUP(INT(A1981/1000),辅助表!$A$1:$F$54,4,FALSE)&amp;"+"&amp;(D1981/VLOOKUP(INT(A1981/1000),辅助表!$A$1:$F$54,6,FALSE))&amp;VLOOKUP(INT(A1981/1000),辅助表!$A$1:$G$54,7,FALSE)</f>
        <v>最大魔法+48</v>
      </c>
    </row>
    <row r="1982" spans="1:7">
      <c r="A1982" s="5">
        <v>4479</v>
      </c>
      <c r="B1982" s="34" t="s">
        <v>46</v>
      </c>
      <c r="C1982" s="35" t="s">
        <v>360</v>
      </c>
      <c r="D1982" s="34">
        <f>CEILING(RIGHT(A1982,3)/VLOOKUP(INT(A1982/1000),辅助表!$A$1:$F$54,5,FALSE),1)*VLOOKUP(INT(A1982/1000),辅助表!$A$1:$F$54,6,FALSE)</f>
        <v>48</v>
      </c>
      <c r="E1982" s="34">
        <v>0</v>
      </c>
      <c r="F1982" s="34">
        <f>ROUND(D1982*VLOOKUP(INT(A1982/1000),辅助表!$A$1:$F$54,5,FALSE),0)/VLOOKUP(INT(A1982/1000),辅助表!$A$1:$F$54,6,FALSE)</f>
        <v>480</v>
      </c>
      <c r="G1982" s="34" t="str">
        <f>VLOOKUP(INT(A1982/1000),辅助表!$A$1:$F$54,4,FALSE)&amp;"+"&amp;(D1982/VLOOKUP(INT(A1982/1000),辅助表!$A$1:$F$54,6,FALSE))&amp;VLOOKUP(INT(A1982/1000),辅助表!$A$1:$G$54,7,FALSE)</f>
        <v>最大魔法+48</v>
      </c>
    </row>
    <row r="1983" spans="1:7">
      <c r="A1983" s="5">
        <v>4480</v>
      </c>
      <c r="B1983" s="34" t="s">
        <v>46</v>
      </c>
      <c r="C1983" s="35" t="s">
        <v>360</v>
      </c>
      <c r="D1983" s="34">
        <f>CEILING(RIGHT(A1983,3)/VLOOKUP(INT(A1983/1000),辅助表!$A$1:$F$54,5,FALSE),1)*VLOOKUP(INT(A1983/1000),辅助表!$A$1:$F$54,6,FALSE)</f>
        <v>48</v>
      </c>
      <c r="E1983" s="34">
        <v>0</v>
      </c>
      <c r="F1983" s="34">
        <f>ROUND(D1983*VLOOKUP(INT(A1983/1000),辅助表!$A$1:$F$54,5,FALSE),0)/VLOOKUP(INT(A1983/1000),辅助表!$A$1:$F$54,6,FALSE)</f>
        <v>480</v>
      </c>
      <c r="G1983" s="34" t="str">
        <f>VLOOKUP(INT(A1983/1000),辅助表!$A$1:$F$54,4,FALSE)&amp;"+"&amp;(D1983/VLOOKUP(INT(A1983/1000),辅助表!$A$1:$F$54,6,FALSE))&amp;VLOOKUP(INT(A1983/1000),辅助表!$A$1:$G$54,7,FALSE)</f>
        <v>最大魔法+48</v>
      </c>
    </row>
    <row r="1984" spans="1:7">
      <c r="A1984" s="5">
        <v>4481</v>
      </c>
      <c r="B1984" s="34" t="s">
        <v>46</v>
      </c>
      <c r="C1984" s="35" t="s">
        <v>360</v>
      </c>
      <c r="D1984" s="34">
        <f>CEILING(RIGHT(A1984,3)/VLOOKUP(INT(A1984/1000),辅助表!$A$1:$F$54,5,FALSE),1)*VLOOKUP(INT(A1984/1000),辅助表!$A$1:$F$54,6,FALSE)</f>
        <v>49</v>
      </c>
      <c r="E1984" s="34">
        <v>0</v>
      </c>
      <c r="F1984" s="34">
        <f>ROUND(D1984*VLOOKUP(INT(A1984/1000),辅助表!$A$1:$F$54,5,FALSE),0)/VLOOKUP(INT(A1984/1000),辅助表!$A$1:$F$54,6,FALSE)</f>
        <v>490</v>
      </c>
      <c r="G1984" s="34" t="str">
        <f>VLOOKUP(INT(A1984/1000),辅助表!$A$1:$F$54,4,FALSE)&amp;"+"&amp;(D1984/VLOOKUP(INT(A1984/1000),辅助表!$A$1:$F$54,6,FALSE))&amp;VLOOKUP(INT(A1984/1000),辅助表!$A$1:$G$54,7,FALSE)</f>
        <v>最大魔法+49</v>
      </c>
    </row>
    <row r="1985" spans="1:7">
      <c r="A1985" s="5">
        <v>4482</v>
      </c>
      <c r="B1985" s="34" t="s">
        <v>46</v>
      </c>
      <c r="C1985" s="35" t="s">
        <v>360</v>
      </c>
      <c r="D1985" s="34">
        <f>CEILING(RIGHT(A1985,3)/VLOOKUP(INT(A1985/1000),辅助表!$A$1:$F$54,5,FALSE),1)*VLOOKUP(INT(A1985/1000),辅助表!$A$1:$F$54,6,FALSE)</f>
        <v>49</v>
      </c>
      <c r="E1985" s="34">
        <v>0</v>
      </c>
      <c r="F1985" s="34">
        <f>ROUND(D1985*VLOOKUP(INT(A1985/1000),辅助表!$A$1:$F$54,5,FALSE),0)/VLOOKUP(INT(A1985/1000),辅助表!$A$1:$F$54,6,FALSE)</f>
        <v>490</v>
      </c>
      <c r="G1985" s="34" t="str">
        <f>VLOOKUP(INT(A1985/1000),辅助表!$A$1:$F$54,4,FALSE)&amp;"+"&amp;(D1985/VLOOKUP(INT(A1985/1000),辅助表!$A$1:$F$54,6,FALSE))&amp;VLOOKUP(INT(A1985/1000),辅助表!$A$1:$G$54,7,FALSE)</f>
        <v>最大魔法+49</v>
      </c>
    </row>
    <row r="1986" spans="1:7">
      <c r="A1986" s="5">
        <v>4483</v>
      </c>
      <c r="B1986" s="34" t="s">
        <v>46</v>
      </c>
      <c r="C1986" s="35" t="s">
        <v>360</v>
      </c>
      <c r="D1986" s="34">
        <f>CEILING(RIGHT(A1986,3)/VLOOKUP(INT(A1986/1000),辅助表!$A$1:$F$54,5,FALSE),1)*VLOOKUP(INT(A1986/1000),辅助表!$A$1:$F$54,6,FALSE)</f>
        <v>49</v>
      </c>
      <c r="E1986" s="34">
        <v>0</v>
      </c>
      <c r="F1986" s="34">
        <f>ROUND(D1986*VLOOKUP(INT(A1986/1000),辅助表!$A$1:$F$54,5,FALSE),0)/VLOOKUP(INT(A1986/1000),辅助表!$A$1:$F$54,6,FALSE)</f>
        <v>490</v>
      </c>
      <c r="G1986" s="34" t="str">
        <f>VLOOKUP(INT(A1986/1000),辅助表!$A$1:$F$54,4,FALSE)&amp;"+"&amp;(D1986/VLOOKUP(INT(A1986/1000),辅助表!$A$1:$F$54,6,FALSE))&amp;VLOOKUP(INT(A1986/1000),辅助表!$A$1:$G$54,7,FALSE)</f>
        <v>最大魔法+49</v>
      </c>
    </row>
    <row r="1987" spans="1:7">
      <c r="A1987" s="5">
        <v>4484</v>
      </c>
      <c r="B1987" s="34" t="s">
        <v>46</v>
      </c>
      <c r="C1987" s="35" t="s">
        <v>360</v>
      </c>
      <c r="D1987" s="34">
        <f>CEILING(RIGHT(A1987,3)/VLOOKUP(INT(A1987/1000),辅助表!$A$1:$F$54,5,FALSE),1)*VLOOKUP(INT(A1987/1000),辅助表!$A$1:$F$54,6,FALSE)</f>
        <v>49</v>
      </c>
      <c r="E1987" s="34">
        <v>0</v>
      </c>
      <c r="F1987" s="34">
        <f>ROUND(D1987*VLOOKUP(INT(A1987/1000),辅助表!$A$1:$F$54,5,FALSE),0)/VLOOKUP(INT(A1987/1000),辅助表!$A$1:$F$54,6,FALSE)</f>
        <v>490</v>
      </c>
      <c r="G1987" s="34" t="str">
        <f>VLOOKUP(INT(A1987/1000),辅助表!$A$1:$F$54,4,FALSE)&amp;"+"&amp;(D1987/VLOOKUP(INT(A1987/1000),辅助表!$A$1:$F$54,6,FALSE))&amp;VLOOKUP(INT(A1987/1000),辅助表!$A$1:$G$54,7,FALSE)</f>
        <v>最大魔法+49</v>
      </c>
    </row>
    <row r="1988" spans="1:7">
      <c r="A1988" s="5">
        <v>4485</v>
      </c>
      <c r="B1988" s="34" t="s">
        <v>46</v>
      </c>
      <c r="C1988" s="35" t="s">
        <v>360</v>
      </c>
      <c r="D1988" s="34">
        <f>CEILING(RIGHT(A1988,3)/VLOOKUP(INT(A1988/1000),辅助表!$A$1:$F$54,5,FALSE),1)*VLOOKUP(INT(A1988/1000),辅助表!$A$1:$F$54,6,FALSE)</f>
        <v>49</v>
      </c>
      <c r="E1988" s="34">
        <v>0</v>
      </c>
      <c r="F1988" s="34">
        <f>ROUND(D1988*VLOOKUP(INT(A1988/1000),辅助表!$A$1:$F$54,5,FALSE),0)/VLOOKUP(INT(A1988/1000),辅助表!$A$1:$F$54,6,FALSE)</f>
        <v>490</v>
      </c>
      <c r="G1988" s="34" t="str">
        <f>VLOOKUP(INT(A1988/1000),辅助表!$A$1:$F$54,4,FALSE)&amp;"+"&amp;(D1988/VLOOKUP(INT(A1988/1000),辅助表!$A$1:$F$54,6,FALSE))&amp;VLOOKUP(INT(A1988/1000),辅助表!$A$1:$G$54,7,FALSE)</f>
        <v>最大魔法+49</v>
      </c>
    </row>
    <row r="1989" spans="1:7">
      <c r="A1989" s="5">
        <v>4486</v>
      </c>
      <c r="B1989" s="34" t="s">
        <v>46</v>
      </c>
      <c r="C1989" s="35" t="s">
        <v>360</v>
      </c>
      <c r="D1989" s="34">
        <f>CEILING(RIGHT(A1989,3)/VLOOKUP(INT(A1989/1000),辅助表!$A$1:$F$54,5,FALSE),1)*VLOOKUP(INT(A1989/1000),辅助表!$A$1:$F$54,6,FALSE)</f>
        <v>49</v>
      </c>
      <c r="E1989" s="34">
        <v>0</v>
      </c>
      <c r="F1989" s="34">
        <f>ROUND(D1989*VLOOKUP(INT(A1989/1000),辅助表!$A$1:$F$54,5,FALSE),0)/VLOOKUP(INT(A1989/1000),辅助表!$A$1:$F$54,6,FALSE)</f>
        <v>490</v>
      </c>
      <c r="G1989" s="34" t="str">
        <f>VLOOKUP(INT(A1989/1000),辅助表!$A$1:$F$54,4,FALSE)&amp;"+"&amp;(D1989/VLOOKUP(INT(A1989/1000),辅助表!$A$1:$F$54,6,FALSE))&amp;VLOOKUP(INT(A1989/1000),辅助表!$A$1:$G$54,7,FALSE)</f>
        <v>最大魔法+49</v>
      </c>
    </row>
    <row r="1990" spans="1:7">
      <c r="A1990" s="5">
        <v>4487</v>
      </c>
      <c r="B1990" s="34" t="s">
        <v>46</v>
      </c>
      <c r="C1990" s="35" t="s">
        <v>360</v>
      </c>
      <c r="D1990" s="34">
        <f>CEILING(RIGHT(A1990,3)/VLOOKUP(INT(A1990/1000),辅助表!$A$1:$F$54,5,FALSE),1)*VLOOKUP(INT(A1990/1000),辅助表!$A$1:$F$54,6,FALSE)</f>
        <v>49</v>
      </c>
      <c r="E1990" s="34">
        <v>0</v>
      </c>
      <c r="F1990" s="34">
        <f>ROUND(D1990*VLOOKUP(INT(A1990/1000),辅助表!$A$1:$F$54,5,FALSE),0)/VLOOKUP(INT(A1990/1000),辅助表!$A$1:$F$54,6,FALSE)</f>
        <v>490</v>
      </c>
      <c r="G1990" s="34" t="str">
        <f>VLOOKUP(INT(A1990/1000),辅助表!$A$1:$F$54,4,FALSE)&amp;"+"&amp;(D1990/VLOOKUP(INT(A1990/1000),辅助表!$A$1:$F$54,6,FALSE))&amp;VLOOKUP(INT(A1990/1000),辅助表!$A$1:$G$54,7,FALSE)</f>
        <v>最大魔法+49</v>
      </c>
    </row>
    <row r="1991" spans="1:7">
      <c r="A1991" s="5">
        <v>4488</v>
      </c>
      <c r="B1991" s="34" t="s">
        <v>46</v>
      </c>
      <c r="C1991" s="35" t="s">
        <v>360</v>
      </c>
      <c r="D1991" s="34">
        <f>CEILING(RIGHT(A1991,3)/VLOOKUP(INT(A1991/1000),辅助表!$A$1:$F$54,5,FALSE),1)*VLOOKUP(INT(A1991/1000),辅助表!$A$1:$F$54,6,FALSE)</f>
        <v>49</v>
      </c>
      <c r="E1991" s="34">
        <v>0</v>
      </c>
      <c r="F1991" s="34">
        <f>ROUND(D1991*VLOOKUP(INT(A1991/1000),辅助表!$A$1:$F$54,5,FALSE),0)/VLOOKUP(INT(A1991/1000),辅助表!$A$1:$F$54,6,FALSE)</f>
        <v>490</v>
      </c>
      <c r="G1991" s="34" t="str">
        <f>VLOOKUP(INT(A1991/1000),辅助表!$A$1:$F$54,4,FALSE)&amp;"+"&amp;(D1991/VLOOKUP(INT(A1991/1000),辅助表!$A$1:$F$54,6,FALSE))&amp;VLOOKUP(INT(A1991/1000),辅助表!$A$1:$G$54,7,FALSE)</f>
        <v>最大魔法+49</v>
      </c>
    </row>
    <row r="1992" spans="1:7">
      <c r="A1992" s="5">
        <v>4489</v>
      </c>
      <c r="B1992" s="34" t="s">
        <v>46</v>
      </c>
      <c r="C1992" s="35" t="s">
        <v>360</v>
      </c>
      <c r="D1992" s="34">
        <f>CEILING(RIGHT(A1992,3)/VLOOKUP(INT(A1992/1000),辅助表!$A$1:$F$54,5,FALSE),1)*VLOOKUP(INT(A1992/1000),辅助表!$A$1:$F$54,6,FALSE)</f>
        <v>49</v>
      </c>
      <c r="E1992" s="34">
        <v>0</v>
      </c>
      <c r="F1992" s="34">
        <f>ROUND(D1992*VLOOKUP(INT(A1992/1000),辅助表!$A$1:$F$54,5,FALSE),0)/VLOOKUP(INT(A1992/1000),辅助表!$A$1:$F$54,6,FALSE)</f>
        <v>490</v>
      </c>
      <c r="G1992" s="34" t="str">
        <f>VLOOKUP(INT(A1992/1000),辅助表!$A$1:$F$54,4,FALSE)&amp;"+"&amp;(D1992/VLOOKUP(INT(A1992/1000),辅助表!$A$1:$F$54,6,FALSE))&amp;VLOOKUP(INT(A1992/1000),辅助表!$A$1:$G$54,7,FALSE)</f>
        <v>最大魔法+49</v>
      </c>
    </row>
    <row r="1993" spans="1:7">
      <c r="A1993" s="5">
        <v>4490</v>
      </c>
      <c r="B1993" s="34" t="s">
        <v>46</v>
      </c>
      <c r="C1993" s="35" t="s">
        <v>360</v>
      </c>
      <c r="D1993" s="34">
        <f>CEILING(RIGHT(A1993,3)/VLOOKUP(INT(A1993/1000),辅助表!$A$1:$F$54,5,FALSE),1)*VLOOKUP(INT(A1993/1000),辅助表!$A$1:$F$54,6,FALSE)</f>
        <v>49</v>
      </c>
      <c r="E1993" s="34">
        <v>0</v>
      </c>
      <c r="F1993" s="34">
        <f>ROUND(D1993*VLOOKUP(INT(A1993/1000),辅助表!$A$1:$F$54,5,FALSE),0)/VLOOKUP(INT(A1993/1000),辅助表!$A$1:$F$54,6,FALSE)</f>
        <v>490</v>
      </c>
      <c r="G1993" s="34" t="str">
        <f>VLOOKUP(INT(A1993/1000),辅助表!$A$1:$F$54,4,FALSE)&amp;"+"&amp;(D1993/VLOOKUP(INT(A1993/1000),辅助表!$A$1:$F$54,6,FALSE))&amp;VLOOKUP(INT(A1993/1000),辅助表!$A$1:$G$54,7,FALSE)</f>
        <v>最大魔法+49</v>
      </c>
    </row>
    <row r="1994" spans="1:7">
      <c r="A1994" s="5">
        <v>4491</v>
      </c>
      <c r="B1994" s="34" t="s">
        <v>46</v>
      </c>
      <c r="C1994" s="35" t="s">
        <v>360</v>
      </c>
      <c r="D1994" s="34">
        <f>CEILING(RIGHT(A1994,3)/VLOOKUP(INT(A1994/1000),辅助表!$A$1:$F$54,5,FALSE),1)*VLOOKUP(INT(A1994/1000),辅助表!$A$1:$F$54,6,FALSE)</f>
        <v>50</v>
      </c>
      <c r="E1994" s="34">
        <v>0</v>
      </c>
      <c r="F1994" s="34">
        <f>ROUND(D1994*VLOOKUP(INT(A1994/1000),辅助表!$A$1:$F$54,5,FALSE),0)/VLOOKUP(INT(A1994/1000),辅助表!$A$1:$F$54,6,FALSE)</f>
        <v>500</v>
      </c>
      <c r="G1994" s="34" t="str">
        <f>VLOOKUP(INT(A1994/1000),辅助表!$A$1:$F$54,4,FALSE)&amp;"+"&amp;(D1994/VLOOKUP(INT(A1994/1000),辅助表!$A$1:$F$54,6,FALSE))&amp;VLOOKUP(INT(A1994/1000),辅助表!$A$1:$G$54,7,FALSE)</f>
        <v>最大魔法+50</v>
      </c>
    </row>
    <row r="1995" spans="1:7">
      <c r="A1995" s="5">
        <v>4492</v>
      </c>
      <c r="B1995" s="34" t="s">
        <v>46</v>
      </c>
      <c r="C1995" s="35" t="s">
        <v>360</v>
      </c>
      <c r="D1995" s="34">
        <f>CEILING(RIGHT(A1995,3)/VLOOKUP(INT(A1995/1000),辅助表!$A$1:$F$54,5,FALSE),1)*VLOOKUP(INT(A1995/1000),辅助表!$A$1:$F$54,6,FALSE)</f>
        <v>50</v>
      </c>
      <c r="E1995" s="34">
        <v>0</v>
      </c>
      <c r="F1995" s="34">
        <f>ROUND(D1995*VLOOKUP(INT(A1995/1000),辅助表!$A$1:$F$54,5,FALSE),0)/VLOOKUP(INT(A1995/1000),辅助表!$A$1:$F$54,6,FALSE)</f>
        <v>500</v>
      </c>
      <c r="G1995" s="34" t="str">
        <f>VLOOKUP(INT(A1995/1000),辅助表!$A$1:$F$54,4,FALSE)&amp;"+"&amp;(D1995/VLOOKUP(INT(A1995/1000),辅助表!$A$1:$F$54,6,FALSE))&amp;VLOOKUP(INT(A1995/1000),辅助表!$A$1:$G$54,7,FALSE)</f>
        <v>最大魔法+50</v>
      </c>
    </row>
    <row r="1996" spans="1:7">
      <c r="A1996" s="5">
        <v>4493</v>
      </c>
      <c r="B1996" s="34" t="s">
        <v>46</v>
      </c>
      <c r="C1996" s="35" t="s">
        <v>360</v>
      </c>
      <c r="D1996" s="34">
        <f>CEILING(RIGHT(A1996,3)/VLOOKUP(INT(A1996/1000),辅助表!$A$1:$F$54,5,FALSE),1)*VLOOKUP(INT(A1996/1000),辅助表!$A$1:$F$54,6,FALSE)</f>
        <v>50</v>
      </c>
      <c r="E1996" s="34">
        <v>0</v>
      </c>
      <c r="F1996" s="34">
        <f>ROUND(D1996*VLOOKUP(INT(A1996/1000),辅助表!$A$1:$F$54,5,FALSE),0)/VLOOKUP(INT(A1996/1000),辅助表!$A$1:$F$54,6,FALSE)</f>
        <v>500</v>
      </c>
      <c r="G1996" s="34" t="str">
        <f>VLOOKUP(INT(A1996/1000),辅助表!$A$1:$F$54,4,FALSE)&amp;"+"&amp;(D1996/VLOOKUP(INT(A1996/1000),辅助表!$A$1:$F$54,6,FALSE))&amp;VLOOKUP(INT(A1996/1000),辅助表!$A$1:$G$54,7,FALSE)</f>
        <v>最大魔法+50</v>
      </c>
    </row>
    <row r="1997" spans="1:7">
      <c r="A1997" s="5">
        <v>4494</v>
      </c>
      <c r="B1997" s="34" t="s">
        <v>46</v>
      </c>
      <c r="C1997" s="35" t="s">
        <v>360</v>
      </c>
      <c r="D1997" s="34">
        <f>CEILING(RIGHT(A1997,3)/VLOOKUP(INT(A1997/1000),辅助表!$A$1:$F$54,5,FALSE),1)*VLOOKUP(INT(A1997/1000),辅助表!$A$1:$F$54,6,FALSE)</f>
        <v>50</v>
      </c>
      <c r="E1997" s="34">
        <v>0</v>
      </c>
      <c r="F1997" s="34">
        <f>ROUND(D1997*VLOOKUP(INT(A1997/1000),辅助表!$A$1:$F$54,5,FALSE),0)/VLOOKUP(INT(A1997/1000),辅助表!$A$1:$F$54,6,FALSE)</f>
        <v>500</v>
      </c>
      <c r="G1997" s="34" t="str">
        <f>VLOOKUP(INT(A1997/1000),辅助表!$A$1:$F$54,4,FALSE)&amp;"+"&amp;(D1997/VLOOKUP(INT(A1997/1000),辅助表!$A$1:$F$54,6,FALSE))&amp;VLOOKUP(INT(A1997/1000),辅助表!$A$1:$G$54,7,FALSE)</f>
        <v>最大魔法+50</v>
      </c>
    </row>
    <row r="1998" spans="1:7">
      <c r="A1998" s="5">
        <v>4495</v>
      </c>
      <c r="B1998" s="34" t="s">
        <v>46</v>
      </c>
      <c r="C1998" s="35" t="s">
        <v>360</v>
      </c>
      <c r="D1998" s="34">
        <f>CEILING(RIGHT(A1998,3)/VLOOKUP(INT(A1998/1000),辅助表!$A$1:$F$54,5,FALSE),1)*VLOOKUP(INT(A1998/1000),辅助表!$A$1:$F$54,6,FALSE)</f>
        <v>50</v>
      </c>
      <c r="E1998" s="34">
        <v>0</v>
      </c>
      <c r="F1998" s="34">
        <f>ROUND(D1998*VLOOKUP(INT(A1998/1000),辅助表!$A$1:$F$54,5,FALSE),0)/VLOOKUP(INT(A1998/1000),辅助表!$A$1:$F$54,6,FALSE)</f>
        <v>500</v>
      </c>
      <c r="G1998" s="34" t="str">
        <f>VLOOKUP(INT(A1998/1000),辅助表!$A$1:$F$54,4,FALSE)&amp;"+"&amp;(D1998/VLOOKUP(INT(A1998/1000),辅助表!$A$1:$F$54,6,FALSE))&amp;VLOOKUP(INT(A1998/1000),辅助表!$A$1:$G$54,7,FALSE)</f>
        <v>最大魔法+50</v>
      </c>
    </row>
    <row r="1999" spans="1:7">
      <c r="A1999" s="5">
        <v>4496</v>
      </c>
      <c r="B1999" s="34" t="s">
        <v>46</v>
      </c>
      <c r="C1999" s="35" t="s">
        <v>360</v>
      </c>
      <c r="D1999" s="34">
        <f>CEILING(RIGHT(A1999,3)/VLOOKUP(INT(A1999/1000),辅助表!$A$1:$F$54,5,FALSE),1)*VLOOKUP(INT(A1999/1000),辅助表!$A$1:$F$54,6,FALSE)</f>
        <v>50</v>
      </c>
      <c r="E1999" s="34">
        <v>0</v>
      </c>
      <c r="F1999" s="34">
        <f>ROUND(D1999*VLOOKUP(INT(A1999/1000),辅助表!$A$1:$F$54,5,FALSE),0)/VLOOKUP(INT(A1999/1000),辅助表!$A$1:$F$54,6,FALSE)</f>
        <v>500</v>
      </c>
      <c r="G1999" s="34" t="str">
        <f>VLOOKUP(INT(A1999/1000),辅助表!$A$1:$F$54,4,FALSE)&amp;"+"&amp;(D1999/VLOOKUP(INT(A1999/1000),辅助表!$A$1:$F$54,6,FALSE))&amp;VLOOKUP(INT(A1999/1000),辅助表!$A$1:$G$54,7,FALSE)</f>
        <v>最大魔法+50</v>
      </c>
    </row>
    <row r="2000" spans="1:7">
      <c r="A2000" s="5">
        <v>4497</v>
      </c>
      <c r="B2000" s="34" t="s">
        <v>46</v>
      </c>
      <c r="C2000" s="35" t="s">
        <v>360</v>
      </c>
      <c r="D2000" s="34">
        <f>CEILING(RIGHT(A2000,3)/VLOOKUP(INT(A2000/1000),辅助表!$A$1:$F$54,5,FALSE),1)*VLOOKUP(INT(A2000/1000),辅助表!$A$1:$F$54,6,FALSE)</f>
        <v>50</v>
      </c>
      <c r="E2000" s="34">
        <v>0</v>
      </c>
      <c r="F2000" s="34">
        <f>ROUND(D2000*VLOOKUP(INT(A2000/1000),辅助表!$A$1:$F$54,5,FALSE),0)/VLOOKUP(INT(A2000/1000),辅助表!$A$1:$F$54,6,FALSE)</f>
        <v>500</v>
      </c>
      <c r="G2000" s="34" t="str">
        <f>VLOOKUP(INT(A2000/1000),辅助表!$A$1:$F$54,4,FALSE)&amp;"+"&amp;(D2000/VLOOKUP(INT(A2000/1000),辅助表!$A$1:$F$54,6,FALSE))&amp;VLOOKUP(INT(A2000/1000),辅助表!$A$1:$G$54,7,FALSE)</f>
        <v>最大魔法+50</v>
      </c>
    </row>
    <row r="2001" spans="1:7">
      <c r="A2001" s="5">
        <v>4498</v>
      </c>
      <c r="B2001" s="34" t="s">
        <v>46</v>
      </c>
      <c r="C2001" s="35" t="s">
        <v>360</v>
      </c>
      <c r="D2001" s="34">
        <f>CEILING(RIGHT(A2001,3)/VLOOKUP(INT(A2001/1000),辅助表!$A$1:$F$54,5,FALSE),1)*VLOOKUP(INT(A2001/1000),辅助表!$A$1:$F$54,6,FALSE)</f>
        <v>50</v>
      </c>
      <c r="E2001" s="34">
        <v>0</v>
      </c>
      <c r="F2001" s="34">
        <f>ROUND(D2001*VLOOKUP(INT(A2001/1000),辅助表!$A$1:$F$54,5,FALSE),0)/VLOOKUP(INT(A2001/1000),辅助表!$A$1:$F$54,6,FALSE)</f>
        <v>500</v>
      </c>
      <c r="G2001" s="34" t="str">
        <f>VLOOKUP(INT(A2001/1000),辅助表!$A$1:$F$54,4,FALSE)&amp;"+"&amp;(D2001/VLOOKUP(INT(A2001/1000),辅助表!$A$1:$F$54,6,FALSE))&amp;VLOOKUP(INT(A2001/1000),辅助表!$A$1:$G$54,7,FALSE)</f>
        <v>最大魔法+50</v>
      </c>
    </row>
    <row r="2002" spans="1:7">
      <c r="A2002" s="5">
        <v>4499</v>
      </c>
      <c r="B2002" s="34" t="s">
        <v>46</v>
      </c>
      <c r="C2002" s="35" t="s">
        <v>360</v>
      </c>
      <c r="D2002" s="34">
        <f>CEILING(RIGHT(A2002,3)/VLOOKUP(INT(A2002/1000),辅助表!$A$1:$F$54,5,FALSE),1)*VLOOKUP(INT(A2002/1000),辅助表!$A$1:$F$54,6,FALSE)</f>
        <v>50</v>
      </c>
      <c r="E2002" s="34">
        <v>0</v>
      </c>
      <c r="F2002" s="34">
        <f>ROUND(D2002*VLOOKUP(INT(A2002/1000),辅助表!$A$1:$F$54,5,FALSE),0)/VLOOKUP(INT(A2002/1000),辅助表!$A$1:$F$54,6,FALSE)</f>
        <v>500</v>
      </c>
      <c r="G2002" s="34" t="str">
        <f>VLOOKUP(INT(A2002/1000),辅助表!$A$1:$F$54,4,FALSE)&amp;"+"&amp;(D2002/VLOOKUP(INT(A2002/1000),辅助表!$A$1:$F$54,6,FALSE))&amp;VLOOKUP(INT(A2002/1000),辅助表!$A$1:$G$54,7,FALSE)</f>
        <v>最大魔法+50</v>
      </c>
    </row>
    <row r="2003" spans="1:7">
      <c r="A2003" s="5">
        <v>4500</v>
      </c>
      <c r="B2003" s="34" t="s">
        <v>46</v>
      </c>
      <c r="C2003" s="35" t="s">
        <v>360</v>
      </c>
      <c r="D2003" s="34">
        <f>CEILING(RIGHT(A2003,3)/VLOOKUP(INT(A2003/1000),辅助表!$A$1:$F$54,5,FALSE),1)*VLOOKUP(INT(A2003/1000),辅助表!$A$1:$F$54,6,FALSE)</f>
        <v>50</v>
      </c>
      <c r="E2003" s="34">
        <v>0</v>
      </c>
      <c r="F2003" s="34">
        <f>ROUND(D2003*VLOOKUP(INT(A2003/1000),辅助表!$A$1:$F$54,5,FALSE),0)/VLOOKUP(INT(A2003/1000),辅助表!$A$1:$F$54,6,FALSE)</f>
        <v>500</v>
      </c>
      <c r="G2003" s="34" t="str">
        <f>VLOOKUP(INT(A2003/1000),辅助表!$A$1:$F$54,4,FALSE)&amp;"+"&amp;(D2003/VLOOKUP(INT(A2003/1000),辅助表!$A$1:$F$54,6,FALSE))&amp;VLOOKUP(INT(A2003/1000),辅助表!$A$1:$G$54,7,FALSE)</f>
        <v>最大魔法+50</v>
      </c>
    </row>
    <row r="2004" spans="1:7">
      <c r="A2004" s="5">
        <v>5001</v>
      </c>
      <c r="B2004" t="s">
        <v>46</v>
      </c>
      <c r="C2004" s="35" t="s">
        <v>362</v>
      </c>
      <c r="D2004" s="34">
        <f>CEILING(RIGHT(A2004,3)/VLOOKUP(INT(A2004/1000),辅助表!$A$1:$F$54,5,FALSE),1)*VLOOKUP(INT(A2004/1000),辅助表!$A$1:$F$54,6,FALSE)</f>
        <v>1</v>
      </c>
      <c r="E2004" s="34">
        <v>0</v>
      </c>
      <c r="F2004" s="34">
        <f>ROUND(D2004*VLOOKUP(INT(A2004/1000),辅助表!$A$1:$F$54,5,FALSE),0)/VLOOKUP(INT(A2004/1000),辅助表!$A$1:$F$54,6,FALSE)</f>
        <v>10</v>
      </c>
      <c r="G2004" s="34" t="str">
        <f>VLOOKUP(INT(A2004/1000),辅助表!$A$1:$F$54,4,FALSE)&amp;"+"&amp;(D2004/VLOOKUP(INT(A2004/1000),辅助表!$A$1:$F$54,6,FALSE))&amp;VLOOKUP(INT(A2004/1000),辅助表!$A$1:$G$54,7,FALSE)</f>
        <v>最小道术+1</v>
      </c>
    </row>
    <row r="2005" spans="1:7">
      <c r="A2005" s="5">
        <v>5002</v>
      </c>
      <c r="B2005" t="s">
        <v>46</v>
      </c>
      <c r="C2005" s="35" t="s">
        <v>362</v>
      </c>
      <c r="D2005" s="34">
        <f>CEILING(RIGHT(A2005,3)/VLOOKUP(INT(A2005/1000),辅助表!$A$1:$F$54,5,FALSE),1)*VLOOKUP(INT(A2005/1000),辅助表!$A$1:$F$54,6,FALSE)</f>
        <v>1</v>
      </c>
      <c r="E2005" s="34">
        <v>0</v>
      </c>
      <c r="F2005" s="34">
        <f>ROUND(D2005*VLOOKUP(INT(A2005/1000),辅助表!$A$1:$F$54,5,FALSE),0)/VLOOKUP(INT(A2005/1000),辅助表!$A$1:$F$54,6,FALSE)</f>
        <v>10</v>
      </c>
      <c r="G2005" s="34" t="str">
        <f>VLOOKUP(INT(A2005/1000),辅助表!$A$1:$F$54,4,FALSE)&amp;"+"&amp;(D2005/VLOOKUP(INT(A2005/1000),辅助表!$A$1:$F$54,6,FALSE))&amp;VLOOKUP(INT(A2005/1000),辅助表!$A$1:$G$54,7,FALSE)</f>
        <v>最小道术+1</v>
      </c>
    </row>
    <row r="2006" spans="1:7">
      <c r="A2006" s="5">
        <v>5003</v>
      </c>
      <c r="B2006" s="34" t="s">
        <v>46</v>
      </c>
      <c r="C2006" s="35" t="s">
        <v>362</v>
      </c>
      <c r="D2006" s="34">
        <f>CEILING(RIGHT(A2006,3)/VLOOKUP(INT(A2006/1000),辅助表!$A$1:$F$54,5,FALSE),1)*VLOOKUP(INT(A2006/1000),辅助表!$A$1:$F$54,6,FALSE)</f>
        <v>1</v>
      </c>
      <c r="E2006" s="34">
        <v>0</v>
      </c>
      <c r="F2006" s="34">
        <f>ROUND(D2006*VLOOKUP(INT(A2006/1000),辅助表!$A$1:$F$54,5,FALSE),0)/VLOOKUP(INT(A2006/1000),辅助表!$A$1:$F$54,6,FALSE)</f>
        <v>10</v>
      </c>
      <c r="G2006" s="34" t="str">
        <f>VLOOKUP(INT(A2006/1000),辅助表!$A$1:$F$54,4,FALSE)&amp;"+"&amp;(D2006/VLOOKUP(INT(A2006/1000),辅助表!$A$1:$F$54,6,FALSE))&amp;VLOOKUP(INT(A2006/1000),辅助表!$A$1:$G$54,7,FALSE)</f>
        <v>最小道术+1</v>
      </c>
    </row>
    <row r="2007" spans="1:7">
      <c r="A2007" s="5">
        <v>5004</v>
      </c>
      <c r="B2007" s="34" t="s">
        <v>46</v>
      </c>
      <c r="C2007" s="35" t="s">
        <v>362</v>
      </c>
      <c r="D2007" s="34">
        <f>CEILING(RIGHT(A2007,3)/VLOOKUP(INT(A2007/1000),辅助表!$A$1:$F$54,5,FALSE),1)*VLOOKUP(INT(A2007/1000),辅助表!$A$1:$F$54,6,FALSE)</f>
        <v>1</v>
      </c>
      <c r="E2007" s="34">
        <v>0</v>
      </c>
      <c r="F2007" s="34">
        <f>ROUND(D2007*VLOOKUP(INT(A2007/1000),辅助表!$A$1:$F$54,5,FALSE),0)/VLOOKUP(INT(A2007/1000),辅助表!$A$1:$F$54,6,FALSE)</f>
        <v>10</v>
      </c>
      <c r="G2007" s="34" t="str">
        <f>VLOOKUP(INT(A2007/1000),辅助表!$A$1:$F$54,4,FALSE)&amp;"+"&amp;(D2007/VLOOKUP(INT(A2007/1000),辅助表!$A$1:$F$54,6,FALSE))&amp;VLOOKUP(INT(A2007/1000),辅助表!$A$1:$G$54,7,FALSE)</f>
        <v>最小道术+1</v>
      </c>
    </row>
    <row r="2008" spans="1:7">
      <c r="A2008" s="5">
        <v>5005</v>
      </c>
      <c r="B2008" s="34" t="s">
        <v>46</v>
      </c>
      <c r="C2008" s="35" t="s">
        <v>362</v>
      </c>
      <c r="D2008" s="34">
        <f>CEILING(RIGHT(A2008,3)/VLOOKUP(INT(A2008/1000),辅助表!$A$1:$F$54,5,FALSE),1)*VLOOKUP(INT(A2008/1000),辅助表!$A$1:$F$54,6,FALSE)</f>
        <v>1</v>
      </c>
      <c r="E2008" s="34">
        <v>0</v>
      </c>
      <c r="F2008" s="34">
        <f>ROUND(D2008*VLOOKUP(INT(A2008/1000),辅助表!$A$1:$F$54,5,FALSE),0)/VLOOKUP(INT(A2008/1000),辅助表!$A$1:$F$54,6,FALSE)</f>
        <v>10</v>
      </c>
      <c r="G2008" s="34" t="str">
        <f>VLOOKUP(INT(A2008/1000),辅助表!$A$1:$F$54,4,FALSE)&amp;"+"&amp;(D2008/VLOOKUP(INT(A2008/1000),辅助表!$A$1:$F$54,6,FALSE))&amp;VLOOKUP(INT(A2008/1000),辅助表!$A$1:$G$54,7,FALSE)</f>
        <v>最小道术+1</v>
      </c>
    </row>
    <row r="2009" spans="1:7">
      <c r="A2009" s="5">
        <v>5006</v>
      </c>
      <c r="B2009" s="34" t="s">
        <v>46</v>
      </c>
      <c r="C2009" s="35" t="s">
        <v>362</v>
      </c>
      <c r="D2009" s="34">
        <f>CEILING(RIGHT(A2009,3)/VLOOKUP(INT(A2009/1000),辅助表!$A$1:$F$54,5,FALSE),1)*VLOOKUP(INT(A2009/1000),辅助表!$A$1:$F$54,6,FALSE)</f>
        <v>1</v>
      </c>
      <c r="E2009" s="34">
        <v>0</v>
      </c>
      <c r="F2009" s="34">
        <f>ROUND(D2009*VLOOKUP(INT(A2009/1000),辅助表!$A$1:$F$54,5,FALSE),0)/VLOOKUP(INT(A2009/1000),辅助表!$A$1:$F$54,6,FALSE)</f>
        <v>10</v>
      </c>
      <c r="G2009" s="34" t="str">
        <f>VLOOKUP(INT(A2009/1000),辅助表!$A$1:$F$54,4,FALSE)&amp;"+"&amp;(D2009/VLOOKUP(INT(A2009/1000),辅助表!$A$1:$F$54,6,FALSE))&amp;VLOOKUP(INT(A2009/1000),辅助表!$A$1:$G$54,7,FALSE)</f>
        <v>最小道术+1</v>
      </c>
    </row>
    <row r="2010" spans="1:7">
      <c r="A2010" s="5">
        <v>5007</v>
      </c>
      <c r="B2010" s="34" t="s">
        <v>46</v>
      </c>
      <c r="C2010" s="35" t="s">
        <v>362</v>
      </c>
      <c r="D2010" s="34">
        <f>CEILING(RIGHT(A2010,3)/VLOOKUP(INT(A2010/1000),辅助表!$A$1:$F$54,5,FALSE),1)*VLOOKUP(INT(A2010/1000),辅助表!$A$1:$F$54,6,FALSE)</f>
        <v>1</v>
      </c>
      <c r="E2010" s="34">
        <v>0</v>
      </c>
      <c r="F2010" s="34">
        <f>ROUND(D2010*VLOOKUP(INT(A2010/1000),辅助表!$A$1:$F$54,5,FALSE),0)/VLOOKUP(INT(A2010/1000),辅助表!$A$1:$F$54,6,FALSE)</f>
        <v>10</v>
      </c>
      <c r="G2010" s="34" t="str">
        <f>VLOOKUP(INT(A2010/1000),辅助表!$A$1:$F$54,4,FALSE)&amp;"+"&amp;(D2010/VLOOKUP(INT(A2010/1000),辅助表!$A$1:$F$54,6,FALSE))&amp;VLOOKUP(INT(A2010/1000),辅助表!$A$1:$G$54,7,FALSE)</f>
        <v>最小道术+1</v>
      </c>
    </row>
    <row r="2011" spans="1:7">
      <c r="A2011" s="5">
        <v>5008</v>
      </c>
      <c r="B2011" s="34" t="s">
        <v>46</v>
      </c>
      <c r="C2011" s="35" t="s">
        <v>362</v>
      </c>
      <c r="D2011" s="34">
        <f>CEILING(RIGHT(A2011,3)/VLOOKUP(INT(A2011/1000),辅助表!$A$1:$F$54,5,FALSE),1)*VLOOKUP(INT(A2011/1000),辅助表!$A$1:$F$54,6,FALSE)</f>
        <v>1</v>
      </c>
      <c r="E2011" s="34">
        <v>0</v>
      </c>
      <c r="F2011" s="34">
        <f>ROUND(D2011*VLOOKUP(INT(A2011/1000),辅助表!$A$1:$F$54,5,FALSE),0)/VLOOKUP(INT(A2011/1000),辅助表!$A$1:$F$54,6,FALSE)</f>
        <v>10</v>
      </c>
      <c r="G2011" s="34" t="str">
        <f>VLOOKUP(INT(A2011/1000),辅助表!$A$1:$F$54,4,FALSE)&amp;"+"&amp;(D2011/VLOOKUP(INT(A2011/1000),辅助表!$A$1:$F$54,6,FALSE))&amp;VLOOKUP(INT(A2011/1000),辅助表!$A$1:$G$54,7,FALSE)</f>
        <v>最小道术+1</v>
      </c>
    </row>
    <row r="2012" spans="1:7">
      <c r="A2012" s="5">
        <v>5009</v>
      </c>
      <c r="B2012" s="34" t="s">
        <v>46</v>
      </c>
      <c r="C2012" s="35" t="s">
        <v>362</v>
      </c>
      <c r="D2012" s="34">
        <f>CEILING(RIGHT(A2012,3)/VLOOKUP(INT(A2012/1000),辅助表!$A$1:$F$54,5,FALSE),1)*VLOOKUP(INT(A2012/1000),辅助表!$A$1:$F$54,6,FALSE)</f>
        <v>1</v>
      </c>
      <c r="E2012" s="34">
        <v>0</v>
      </c>
      <c r="F2012" s="34">
        <f>ROUND(D2012*VLOOKUP(INT(A2012/1000),辅助表!$A$1:$F$54,5,FALSE),0)/VLOOKUP(INT(A2012/1000),辅助表!$A$1:$F$54,6,FALSE)</f>
        <v>10</v>
      </c>
      <c r="G2012" s="34" t="str">
        <f>VLOOKUP(INT(A2012/1000),辅助表!$A$1:$F$54,4,FALSE)&amp;"+"&amp;(D2012/VLOOKUP(INT(A2012/1000),辅助表!$A$1:$F$54,6,FALSE))&amp;VLOOKUP(INT(A2012/1000),辅助表!$A$1:$G$54,7,FALSE)</f>
        <v>最小道术+1</v>
      </c>
    </row>
    <row r="2013" spans="1:7">
      <c r="A2013" s="5">
        <v>5010</v>
      </c>
      <c r="B2013" s="34" t="s">
        <v>46</v>
      </c>
      <c r="C2013" s="35" t="s">
        <v>362</v>
      </c>
      <c r="D2013" s="34">
        <f>CEILING(RIGHT(A2013,3)/VLOOKUP(INT(A2013/1000),辅助表!$A$1:$F$54,5,FALSE),1)*VLOOKUP(INT(A2013/1000),辅助表!$A$1:$F$54,6,FALSE)</f>
        <v>1</v>
      </c>
      <c r="E2013" s="34">
        <v>0</v>
      </c>
      <c r="F2013" s="34">
        <f>ROUND(D2013*VLOOKUP(INT(A2013/1000),辅助表!$A$1:$F$54,5,FALSE),0)/VLOOKUP(INT(A2013/1000),辅助表!$A$1:$F$54,6,FALSE)</f>
        <v>10</v>
      </c>
      <c r="G2013" s="34" t="str">
        <f>VLOOKUP(INT(A2013/1000),辅助表!$A$1:$F$54,4,FALSE)&amp;"+"&amp;(D2013/VLOOKUP(INT(A2013/1000),辅助表!$A$1:$F$54,6,FALSE))&amp;VLOOKUP(INT(A2013/1000),辅助表!$A$1:$G$54,7,FALSE)</f>
        <v>最小道术+1</v>
      </c>
    </row>
    <row r="2014" spans="1:7">
      <c r="A2014" s="5">
        <v>5011</v>
      </c>
      <c r="B2014" s="34" t="s">
        <v>46</v>
      </c>
      <c r="C2014" s="35" t="s">
        <v>362</v>
      </c>
      <c r="D2014" s="34">
        <f>CEILING(RIGHT(A2014,3)/VLOOKUP(INT(A2014/1000),辅助表!$A$1:$F$54,5,FALSE),1)*VLOOKUP(INT(A2014/1000),辅助表!$A$1:$F$54,6,FALSE)</f>
        <v>2</v>
      </c>
      <c r="E2014" s="34">
        <v>0</v>
      </c>
      <c r="F2014" s="34">
        <f>ROUND(D2014*VLOOKUP(INT(A2014/1000),辅助表!$A$1:$F$54,5,FALSE),0)/VLOOKUP(INT(A2014/1000),辅助表!$A$1:$F$54,6,FALSE)</f>
        <v>20</v>
      </c>
      <c r="G2014" s="34" t="str">
        <f>VLOOKUP(INT(A2014/1000),辅助表!$A$1:$F$54,4,FALSE)&amp;"+"&amp;(D2014/VLOOKUP(INT(A2014/1000),辅助表!$A$1:$F$54,6,FALSE))&amp;VLOOKUP(INT(A2014/1000),辅助表!$A$1:$G$54,7,FALSE)</f>
        <v>最小道术+2</v>
      </c>
    </row>
    <row r="2015" spans="1:7">
      <c r="A2015" s="5">
        <v>5012</v>
      </c>
      <c r="B2015" s="34" t="s">
        <v>46</v>
      </c>
      <c r="C2015" s="35" t="s">
        <v>362</v>
      </c>
      <c r="D2015" s="34">
        <f>CEILING(RIGHT(A2015,3)/VLOOKUP(INT(A2015/1000),辅助表!$A$1:$F$54,5,FALSE),1)*VLOOKUP(INT(A2015/1000),辅助表!$A$1:$F$54,6,FALSE)</f>
        <v>2</v>
      </c>
      <c r="E2015" s="34">
        <v>0</v>
      </c>
      <c r="F2015" s="34">
        <f>ROUND(D2015*VLOOKUP(INT(A2015/1000),辅助表!$A$1:$F$54,5,FALSE),0)/VLOOKUP(INT(A2015/1000),辅助表!$A$1:$F$54,6,FALSE)</f>
        <v>20</v>
      </c>
      <c r="G2015" s="34" t="str">
        <f>VLOOKUP(INT(A2015/1000),辅助表!$A$1:$F$54,4,FALSE)&amp;"+"&amp;(D2015/VLOOKUP(INT(A2015/1000),辅助表!$A$1:$F$54,6,FALSE))&amp;VLOOKUP(INT(A2015/1000),辅助表!$A$1:$G$54,7,FALSE)</f>
        <v>最小道术+2</v>
      </c>
    </row>
    <row r="2016" spans="1:7">
      <c r="A2016" s="5">
        <v>5013</v>
      </c>
      <c r="B2016" s="34" t="s">
        <v>46</v>
      </c>
      <c r="C2016" s="35" t="s">
        <v>362</v>
      </c>
      <c r="D2016" s="34">
        <f>CEILING(RIGHT(A2016,3)/VLOOKUP(INT(A2016/1000),辅助表!$A$1:$F$54,5,FALSE),1)*VLOOKUP(INT(A2016/1000),辅助表!$A$1:$F$54,6,FALSE)</f>
        <v>2</v>
      </c>
      <c r="E2016" s="34">
        <v>0</v>
      </c>
      <c r="F2016" s="34">
        <f>ROUND(D2016*VLOOKUP(INT(A2016/1000),辅助表!$A$1:$F$54,5,FALSE),0)/VLOOKUP(INT(A2016/1000),辅助表!$A$1:$F$54,6,FALSE)</f>
        <v>20</v>
      </c>
      <c r="G2016" s="34" t="str">
        <f>VLOOKUP(INT(A2016/1000),辅助表!$A$1:$F$54,4,FALSE)&amp;"+"&amp;(D2016/VLOOKUP(INT(A2016/1000),辅助表!$A$1:$F$54,6,FALSE))&amp;VLOOKUP(INT(A2016/1000),辅助表!$A$1:$G$54,7,FALSE)</f>
        <v>最小道术+2</v>
      </c>
    </row>
    <row r="2017" spans="1:7">
      <c r="A2017" s="5">
        <v>5014</v>
      </c>
      <c r="B2017" s="34" t="s">
        <v>46</v>
      </c>
      <c r="C2017" s="35" t="s">
        <v>362</v>
      </c>
      <c r="D2017" s="34">
        <f>CEILING(RIGHT(A2017,3)/VLOOKUP(INT(A2017/1000),辅助表!$A$1:$F$54,5,FALSE),1)*VLOOKUP(INT(A2017/1000),辅助表!$A$1:$F$54,6,FALSE)</f>
        <v>2</v>
      </c>
      <c r="E2017" s="34">
        <v>0</v>
      </c>
      <c r="F2017" s="34">
        <f>ROUND(D2017*VLOOKUP(INT(A2017/1000),辅助表!$A$1:$F$54,5,FALSE),0)/VLOOKUP(INT(A2017/1000),辅助表!$A$1:$F$54,6,FALSE)</f>
        <v>20</v>
      </c>
      <c r="G2017" s="34" t="str">
        <f>VLOOKUP(INT(A2017/1000),辅助表!$A$1:$F$54,4,FALSE)&amp;"+"&amp;(D2017/VLOOKUP(INT(A2017/1000),辅助表!$A$1:$F$54,6,FALSE))&amp;VLOOKUP(INT(A2017/1000),辅助表!$A$1:$G$54,7,FALSE)</f>
        <v>最小道术+2</v>
      </c>
    </row>
    <row r="2018" spans="1:7">
      <c r="A2018" s="5">
        <v>5015</v>
      </c>
      <c r="B2018" s="34" t="s">
        <v>46</v>
      </c>
      <c r="C2018" s="35" t="s">
        <v>362</v>
      </c>
      <c r="D2018" s="34">
        <f>CEILING(RIGHT(A2018,3)/VLOOKUP(INT(A2018/1000),辅助表!$A$1:$F$54,5,FALSE),1)*VLOOKUP(INT(A2018/1000),辅助表!$A$1:$F$54,6,FALSE)</f>
        <v>2</v>
      </c>
      <c r="E2018" s="34">
        <v>0</v>
      </c>
      <c r="F2018" s="34">
        <f>ROUND(D2018*VLOOKUP(INT(A2018/1000),辅助表!$A$1:$F$54,5,FALSE),0)/VLOOKUP(INT(A2018/1000),辅助表!$A$1:$F$54,6,FALSE)</f>
        <v>20</v>
      </c>
      <c r="G2018" s="34" t="str">
        <f>VLOOKUP(INT(A2018/1000),辅助表!$A$1:$F$54,4,FALSE)&amp;"+"&amp;(D2018/VLOOKUP(INT(A2018/1000),辅助表!$A$1:$F$54,6,FALSE))&amp;VLOOKUP(INT(A2018/1000),辅助表!$A$1:$G$54,7,FALSE)</f>
        <v>最小道术+2</v>
      </c>
    </row>
    <row r="2019" spans="1:7">
      <c r="A2019" s="5">
        <v>5016</v>
      </c>
      <c r="B2019" s="34" t="s">
        <v>46</v>
      </c>
      <c r="C2019" s="35" t="s">
        <v>362</v>
      </c>
      <c r="D2019" s="34">
        <f>CEILING(RIGHT(A2019,3)/VLOOKUP(INT(A2019/1000),辅助表!$A$1:$F$54,5,FALSE),1)*VLOOKUP(INT(A2019/1000),辅助表!$A$1:$F$54,6,FALSE)</f>
        <v>2</v>
      </c>
      <c r="E2019" s="34">
        <v>0</v>
      </c>
      <c r="F2019" s="34">
        <f>ROUND(D2019*VLOOKUP(INT(A2019/1000),辅助表!$A$1:$F$54,5,FALSE),0)/VLOOKUP(INT(A2019/1000),辅助表!$A$1:$F$54,6,FALSE)</f>
        <v>20</v>
      </c>
      <c r="G2019" s="34" t="str">
        <f>VLOOKUP(INT(A2019/1000),辅助表!$A$1:$F$54,4,FALSE)&amp;"+"&amp;(D2019/VLOOKUP(INT(A2019/1000),辅助表!$A$1:$F$54,6,FALSE))&amp;VLOOKUP(INT(A2019/1000),辅助表!$A$1:$G$54,7,FALSE)</f>
        <v>最小道术+2</v>
      </c>
    </row>
    <row r="2020" spans="1:7">
      <c r="A2020" s="5">
        <v>5017</v>
      </c>
      <c r="B2020" s="34" t="s">
        <v>46</v>
      </c>
      <c r="C2020" s="35" t="s">
        <v>362</v>
      </c>
      <c r="D2020" s="34">
        <f>CEILING(RIGHT(A2020,3)/VLOOKUP(INT(A2020/1000),辅助表!$A$1:$F$54,5,FALSE),1)*VLOOKUP(INT(A2020/1000),辅助表!$A$1:$F$54,6,FALSE)</f>
        <v>2</v>
      </c>
      <c r="E2020" s="34">
        <v>0</v>
      </c>
      <c r="F2020" s="34">
        <f>ROUND(D2020*VLOOKUP(INT(A2020/1000),辅助表!$A$1:$F$54,5,FALSE),0)/VLOOKUP(INT(A2020/1000),辅助表!$A$1:$F$54,6,FALSE)</f>
        <v>20</v>
      </c>
      <c r="G2020" s="34" t="str">
        <f>VLOOKUP(INT(A2020/1000),辅助表!$A$1:$F$54,4,FALSE)&amp;"+"&amp;(D2020/VLOOKUP(INT(A2020/1000),辅助表!$A$1:$F$54,6,FALSE))&amp;VLOOKUP(INT(A2020/1000),辅助表!$A$1:$G$54,7,FALSE)</f>
        <v>最小道术+2</v>
      </c>
    </row>
    <row r="2021" spans="1:7">
      <c r="A2021" s="5">
        <v>5018</v>
      </c>
      <c r="B2021" s="34" t="s">
        <v>46</v>
      </c>
      <c r="C2021" s="35" t="s">
        <v>362</v>
      </c>
      <c r="D2021" s="34">
        <f>CEILING(RIGHT(A2021,3)/VLOOKUP(INT(A2021/1000),辅助表!$A$1:$F$54,5,FALSE),1)*VLOOKUP(INT(A2021/1000),辅助表!$A$1:$F$54,6,FALSE)</f>
        <v>2</v>
      </c>
      <c r="E2021" s="34">
        <v>0</v>
      </c>
      <c r="F2021" s="34">
        <f>ROUND(D2021*VLOOKUP(INT(A2021/1000),辅助表!$A$1:$F$54,5,FALSE),0)/VLOOKUP(INT(A2021/1000),辅助表!$A$1:$F$54,6,FALSE)</f>
        <v>20</v>
      </c>
      <c r="G2021" s="34" t="str">
        <f>VLOOKUP(INT(A2021/1000),辅助表!$A$1:$F$54,4,FALSE)&amp;"+"&amp;(D2021/VLOOKUP(INT(A2021/1000),辅助表!$A$1:$F$54,6,FALSE))&amp;VLOOKUP(INT(A2021/1000),辅助表!$A$1:$G$54,7,FALSE)</f>
        <v>最小道术+2</v>
      </c>
    </row>
    <row r="2022" spans="1:7">
      <c r="A2022" s="5">
        <v>5019</v>
      </c>
      <c r="B2022" s="34" t="s">
        <v>46</v>
      </c>
      <c r="C2022" s="35" t="s">
        <v>362</v>
      </c>
      <c r="D2022" s="34">
        <f>CEILING(RIGHT(A2022,3)/VLOOKUP(INT(A2022/1000),辅助表!$A$1:$F$54,5,FALSE),1)*VLOOKUP(INT(A2022/1000),辅助表!$A$1:$F$54,6,FALSE)</f>
        <v>2</v>
      </c>
      <c r="E2022" s="34">
        <v>0</v>
      </c>
      <c r="F2022" s="34">
        <f>ROUND(D2022*VLOOKUP(INT(A2022/1000),辅助表!$A$1:$F$54,5,FALSE),0)/VLOOKUP(INT(A2022/1000),辅助表!$A$1:$F$54,6,FALSE)</f>
        <v>20</v>
      </c>
      <c r="G2022" s="34" t="str">
        <f>VLOOKUP(INT(A2022/1000),辅助表!$A$1:$F$54,4,FALSE)&amp;"+"&amp;(D2022/VLOOKUP(INT(A2022/1000),辅助表!$A$1:$F$54,6,FALSE))&amp;VLOOKUP(INT(A2022/1000),辅助表!$A$1:$G$54,7,FALSE)</f>
        <v>最小道术+2</v>
      </c>
    </row>
    <row r="2023" spans="1:7">
      <c r="A2023" s="5">
        <v>5020</v>
      </c>
      <c r="B2023" s="34" t="s">
        <v>46</v>
      </c>
      <c r="C2023" s="35" t="s">
        <v>362</v>
      </c>
      <c r="D2023" s="34">
        <f>CEILING(RIGHT(A2023,3)/VLOOKUP(INT(A2023/1000),辅助表!$A$1:$F$54,5,FALSE),1)*VLOOKUP(INT(A2023/1000),辅助表!$A$1:$F$54,6,FALSE)</f>
        <v>2</v>
      </c>
      <c r="E2023" s="34">
        <v>0</v>
      </c>
      <c r="F2023" s="34">
        <f>ROUND(D2023*VLOOKUP(INT(A2023/1000),辅助表!$A$1:$F$54,5,FALSE),0)/VLOOKUP(INT(A2023/1000),辅助表!$A$1:$F$54,6,FALSE)</f>
        <v>20</v>
      </c>
      <c r="G2023" s="34" t="str">
        <f>VLOOKUP(INT(A2023/1000),辅助表!$A$1:$F$54,4,FALSE)&amp;"+"&amp;(D2023/VLOOKUP(INT(A2023/1000),辅助表!$A$1:$F$54,6,FALSE))&amp;VLOOKUP(INT(A2023/1000),辅助表!$A$1:$G$54,7,FALSE)</f>
        <v>最小道术+2</v>
      </c>
    </row>
    <row r="2024" spans="1:7">
      <c r="A2024" s="5">
        <v>5021</v>
      </c>
      <c r="B2024" s="34" t="s">
        <v>46</v>
      </c>
      <c r="C2024" s="35" t="s">
        <v>362</v>
      </c>
      <c r="D2024" s="34">
        <f>CEILING(RIGHT(A2024,3)/VLOOKUP(INT(A2024/1000),辅助表!$A$1:$F$54,5,FALSE),1)*VLOOKUP(INT(A2024/1000),辅助表!$A$1:$F$54,6,FALSE)</f>
        <v>3</v>
      </c>
      <c r="E2024" s="34">
        <v>0</v>
      </c>
      <c r="F2024" s="34">
        <f>ROUND(D2024*VLOOKUP(INT(A2024/1000),辅助表!$A$1:$F$54,5,FALSE),0)/VLOOKUP(INT(A2024/1000),辅助表!$A$1:$F$54,6,FALSE)</f>
        <v>30</v>
      </c>
      <c r="G2024" s="34" t="str">
        <f>VLOOKUP(INT(A2024/1000),辅助表!$A$1:$F$54,4,FALSE)&amp;"+"&amp;(D2024/VLOOKUP(INT(A2024/1000),辅助表!$A$1:$F$54,6,FALSE))&amp;VLOOKUP(INT(A2024/1000),辅助表!$A$1:$G$54,7,FALSE)</f>
        <v>最小道术+3</v>
      </c>
    </row>
    <row r="2025" spans="1:7">
      <c r="A2025" s="5">
        <v>5022</v>
      </c>
      <c r="B2025" s="34" t="s">
        <v>46</v>
      </c>
      <c r="C2025" s="35" t="s">
        <v>362</v>
      </c>
      <c r="D2025" s="34">
        <f>CEILING(RIGHT(A2025,3)/VLOOKUP(INT(A2025/1000),辅助表!$A$1:$F$54,5,FALSE),1)*VLOOKUP(INT(A2025/1000),辅助表!$A$1:$F$54,6,FALSE)</f>
        <v>3</v>
      </c>
      <c r="E2025" s="34">
        <v>0</v>
      </c>
      <c r="F2025" s="34">
        <f>ROUND(D2025*VLOOKUP(INT(A2025/1000),辅助表!$A$1:$F$54,5,FALSE),0)/VLOOKUP(INT(A2025/1000),辅助表!$A$1:$F$54,6,FALSE)</f>
        <v>30</v>
      </c>
      <c r="G2025" s="34" t="str">
        <f>VLOOKUP(INT(A2025/1000),辅助表!$A$1:$F$54,4,FALSE)&amp;"+"&amp;(D2025/VLOOKUP(INT(A2025/1000),辅助表!$A$1:$F$54,6,FALSE))&amp;VLOOKUP(INT(A2025/1000),辅助表!$A$1:$G$54,7,FALSE)</f>
        <v>最小道术+3</v>
      </c>
    </row>
    <row r="2026" spans="1:7">
      <c r="A2026" s="5">
        <v>5023</v>
      </c>
      <c r="B2026" s="34" t="s">
        <v>46</v>
      </c>
      <c r="C2026" s="35" t="s">
        <v>362</v>
      </c>
      <c r="D2026" s="34">
        <f>CEILING(RIGHT(A2026,3)/VLOOKUP(INT(A2026/1000),辅助表!$A$1:$F$54,5,FALSE),1)*VLOOKUP(INT(A2026/1000),辅助表!$A$1:$F$54,6,FALSE)</f>
        <v>3</v>
      </c>
      <c r="E2026" s="34">
        <v>0</v>
      </c>
      <c r="F2026" s="34">
        <f>ROUND(D2026*VLOOKUP(INT(A2026/1000),辅助表!$A$1:$F$54,5,FALSE),0)/VLOOKUP(INT(A2026/1000),辅助表!$A$1:$F$54,6,FALSE)</f>
        <v>30</v>
      </c>
      <c r="G2026" s="34" t="str">
        <f>VLOOKUP(INT(A2026/1000),辅助表!$A$1:$F$54,4,FALSE)&amp;"+"&amp;(D2026/VLOOKUP(INT(A2026/1000),辅助表!$A$1:$F$54,6,FALSE))&amp;VLOOKUP(INT(A2026/1000),辅助表!$A$1:$G$54,7,FALSE)</f>
        <v>最小道术+3</v>
      </c>
    </row>
    <row r="2027" spans="1:7">
      <c r="A2027" s="5">
        <v>5024</v>
      </c>
      <c r="B2027" s="34" t="s">
        <v>46</v>
      </c>
      <c r="C2027" s="35" t="s">
        <v>362</v>
      </c>
      <c r="D2027" s="34">
        <f>CEILING(RIGHT(A2027,3)/VLOOKUP(INT(A2027/1000),辅助表!$A$1:$F$54,5,FALSE),1)*VLOOKUP(INT(A2027/1000),辅助表!$A$1:$F$54,6,FALSE)</f>
        <v>3</v>
      </c>
      <c r="E2027" s="34">
        <v>0</v>
      </c>
      <c r="F2027" s="34">
        <f>ROUND(D2027*VLOOKUP(INT(A2027/1000),辅助表!$A$1:$F$54,5,FALSE),0)/VLOOKUP(INT(A2027/1000),辅助表!$A$1:$F$54,6,FALSE)</f>
        <v>30</v>
      </c>
      <c r="G2027" s="34" t="str">
        <f>VLOOKUP(INT(A2027/1000),辅助表!$A$1:$F$54,4,FALSE)&amp;"+"&amp;(D2027/VLOOKUP(INT(A2027/1000),辅助表!$A$1:$F$54,6,FALSE))&amp;VLOOKUP(INT(A2027/1000),辅助表!$A$1:$G$54,7,FALSE)</f>
        <v>最小道术+3</v>
      </c>
    </row>
    <row r="2028" spans="1:7">
      <c r="A2028" s="5">
        <v>5025</v>
      </c>
      <c r="B2028" s="34" t="s">
        <v>46</v>
      </c>
      <c r="C2028" s="35" t="s">
        <v>362</v>
      </c>
      <c r="D2028" s="34">
        <f>CEILING(RIGHT(A2028,3)/VLOOKUP(INT(A2028/1000),辅助表!$A$1:$F$54,5,FALSE),1)*VLOOKUP(INT(A2028/1000),辅助表!$A$1:$F$54,6,FALSE)</f>
        <v>3</v>
      </c>
      <c r="E2028" s="34">
        <v>0</v>
      </c>
      <c r="F2028" s="34">
        <f>ROUND(D2028*VLOOKUP(INT(A2028/1000),辅助表!$A$1:$F$54,5,FALSE),0)/VLOOKUP(INT(A2028/1000),辅助表!$A$1:$F$54,6,FALSE)</f>
        <v>30</v>
      </c>
      <c r="G2028" s="34" t="str">
        <f>VLOOKUP(INT(A2028/1000),辅助表!$A$1:$F$54,4,FALSE)&amp;"+"&amp;(D2028/VLOOKUP(INT(A2028/1000),辅助表!$A$1:$F$54,6,FALSE))&amp;VLOOKUP(INT(A2028/1000),辅助表!$A$1:$G$54,7,FALSE)</f>
        <v>最小道术+3</v>
      </c>
    </row>
    <row r="2029" spans="1:7">
      <c r="A2029" s="5">
        <v>5026</v>
      </c>
      <c r="B2029" s="34" t="s">
        <v>46</v>
      </c>
      <c r="C2029" s="35" t="s">
        <v>362</v>
      </c>
      <c r="D2029" s="34">
        <f>CEILING(RIGHT(A2029,3)/VLOOKUP(INT(A2029/1000),辅助表!$A$1:$F$54,5,FALSE),1)*VLOOKUP(INT(A2029/1000),辅助表!$A$1:$F$54,6,FALSE)</f>
        <v>3</v>
      </c>
      <c r="E2029" s="34">
        <v>0</v>
      </c>
      <c r="F2029" s="34">
        <f>ROUND(D2029*VLOOKUP(INT(A2029/1000),辅助表!$A$1:$F$54,5,FALSE),0)/VLOOKUP(INT(A2029/1000),辅助表!$A$1:$F$54,6,FALSE)</f>
        <v>30</v>
      </c>
      <c r="G2029" s="34" t="str">
        <f>VLOOKUP(INT(A2029/1000),辅助表!$A$1:$F$54,4,FALSE)&amp;"+"&amp;(D2029/VLOOKUP(INT(A2029/1000),辅助表!$A$1:$F$54,6,FALSE))&amp;VLOOKUP(INT(A2029/1000),辅助表!$A$1:$G$54,7,FALSE)</f>
        <v>最小道术+3</v>
      </c>
    </row>
    <row r="2030" spans="1:7">
      <c r="A2030" s="5">
        <v>5027</v>
      </c>
      <c r="B2030" s="34" t="s">
        <v>46</v>
      </c>
      <c r="C2030" s="35" t="s">
        <v>362</v>
      </c>
      <c r="D2030" s="34">
        <f>CEILING(RIGHT(A2030,3)/VLOOKUP(INT(A2030/1000),辅助表!$A$1:$F$54,5,FALSE),1)*VLOOKUP(INT(A2030/1000),辅助表!$A$1:$F$54,6,FALSE)</f>
        <v>3</v>
      </c>
      <c r="E2030" s="34">
        <v>0</v>
      </c>
      <c r="F2030" s="34">
        <f>ROUND(D2030*VLOOKUP(INT(A2030/1000),辅助表!$A$1:$F$54,5,FALSE),0)/VLOOKUP(INT(A2030/1000),辅助表!$A$1:$F$54,6,FALSE)</f>
        <v>30</v>
      </c>
      <c r="G2030" s="34" t="str">
        <f>VLOOKUP(INT(A2030/1000),辅助表!$A$1:$F$54,4,FALSE)&amp;"+"&amp;(D2030/VLOOKUP(INT(A2030/1000),辅助表!$A$1:$F$54,6,FALSE))&amp;VLOOKUP(INT(A2030/1000),辅助表!$A$1:$G$54,7,FALSE)</f>
        <v>最小道术+3</v>
      </c>
    </row>
    <row r="2031" spans="1:7">
      <c r="A2031" s="5">
        <v>5028</v>
      </c>
      <c r="B2031" s="34" t="s">
        <v>46</v>
      </c>
      <c r="C2031" s="35" t="s">
        <v>362</v>
      </c>
      <c r="D2031" s="34">
        <f>CEILING(RIGHT(A2031,3)/VLOOKUP(INT(A2031/1000),辅助表!$A$1:$F$54,5,FALSE),1)*VLOOKUP(INT(A2031/1000),辅助表!$A$1:$F$54,6,FALSE)</f>
        <v>3</v>
      </c>
      <c r="E2031" s="34">
        <v>0</v>
      </c>
      <c r="F2031" s="34">
        <f>ROUND(D2031*VLOOKUP(INT(A2031/1000),辅助表!$A$1:$F$54,5,FALSE),0)/VLOOKUP(INT(A2031/1000),辅助表!$A$1:$F$54,6,FALSE)</f>
        <v>30</v>
      </c>
      <c r="G2031" s="34" t="str">
        <f>VLOOKUP(INT(A2031/1000),辅助表!$A$1:$F$54,4,FALSE)&amp;"+"&amp;(D2031/VLOOKUP(INT(A2031/1000),辅助表!$A$1:$F$54,6,FALSE))&amp;VLOOKUP(INT(A2031/1000),辅助表!$A$1:$G$54,7,FALSE)</f>
        <v>最小道术+3</v>
      </c>
    </row>
    <row r="2032" spans="1:7">
      <c r="A2032" s="5">
        <v>5029</v>
      </c>
      <c r="B2032" s="34" t="s">
        <v>46</v>
      </c>
      <c r="C2032" s="35" t="s">
        <v>362</v>
      </c>
      <c r="D2032" s="34">
        <f>CEILING(RIGHT(A2032,3)/VLOOKUP(INT(A2032/1000),辅助表!$A$1:$F$54,5,FALSE),1)*VLOOKUP(INT(A2032/1000),辅助表!$A$1:$F$54,6,FALSE)</f>
        <v>3</v>
      </c>
      <c r="E2032" s="34">
        <v>0</v>
      </c>
      <c r="F2032" s="34">
        <f>ROUND(D2032*VLOOKUP(INT(A2032/1000),辅助表!$A$1:$F$54,5,FALSE),0)/VLOOKUP(INT(A2032/1000),辅助表!$A$1:$F$54,6,FALSE)</f>
        <v>30</v>
      </c>
      <c r="G2032" s="34" t="str">
        <f>VLOOKUP(INT(A2032/1000),辅助表!$A$1:$F$54,4,FALSE)&amp;"+"&amp;(D2032/VLOOKUP(INT(A2032/1000),辅助表!$A$1:$F$54,6,FALSE))&amp;VLOOKUP(INT(A2032/1000),辅助表!$A$1:$G$54,7,FALSE)</f>
        <v>最小道术+3</v>
      </c>
    </row>
    <row r="2033" spans="1:7">
      <c r="A2033" s="5">
        <v>5030</v>
      </c>
      <c r="B2033" s="34" t="s">
        <v>46</v>
      </c>
      <c r="C2033" s="35" t="s">
        <v>362</v>
      </c>
      <c r="D2033" s="34">
        <f>CEILING(RIGHT(A2033,3)/VLOOKUP(INT(A2033/1000),辅助表!$A$1:$F$54,5,FALSE),1)*VLOOKUP(INT(A2033/1000),辅助表!$A$1:$F$54,6,FALSE)</f>
        <v>3</v>
      </c>
      <c r="E2033" s="34">
        <v>0</v>
      </c>
      <c r="F2033" s="34">
        <f>ROUND(D2033*VLOOKUP(INT(A2033/1000),辅助表!$A$1:$F$54,5,FALSE),0)/VLOOKUP(INT(A2033/1000),辅助表!$A$1:$F$54,6,FALSE)</f>
        <v>30</v>
      </c>
      <c r="G2033" s="34" t="str">
        <f>VLOOKUP(INT(A2033/1000),辅助表!$A$1:$F$54,4,FALSE)&amp;"+"&amp;(D2033/VLOOKUP(INT(A2033/1000),辅助表!$A$1:$F$54,6,FALSE))&amp;VLOOKUP(INT(A2033/1000),辅助表!$A$1:$G$54,7,FALSE)</f>
        <v>最小道术+3</v>
      </c>
    </row>
    <row r="2034" spans="1:7">
      <c r="A2034" s="5">
        <v>5031</v>
      </c>
      <c r="B2034" s="34" t="s">
        <v>46</v>
      </c>
      <c r="C2034" s="35" t="s">
        <v>362</v>
      </c>
      <c r="D2034" s="34">
        <f>CEILING(RIGHT(A2034,3)/VLOOKUP(INT(A2034/1000),辅助表!$A$1:$F$54,5,FALSE),1)*VLOOKUP(INT(A2034/1000),辅助表!$A$1:$F$54,6,FALSE)</f>
        <v>4</v>
      </c>
      <c r="E2034" s="34">
        <v>0</v>
      </c>
      <c r="F2034" s="34">
        <f>ROUND(D2034*VLOOKUP(INT(A2034/1000),辅助表!$A$1:$F$54,5,FALSE),0)/VLOOKUP(INT(A2034/1000),辅助表!$A$1:$F$54,6,FALSE)</f>
        <v>40</v>
      </c>
      <c r="G2034" s="34" t="str">
        <f>VLOOKUP(INT(A2034/1000),辅助表!$A$1:$F$54,4,FALSE)&amp;"+"&amp;(D2034/VLOOKUP(INT(A2034/1000),辅助表!$A$1:$F$54,6,FALSE))&amp;VLOOKUP(INT(A2034/1000),辅助表!$A$1:$G$54,7,FALSE)</f>
        <v>最小道术+4</v>
      </c>
    </row>
    <row r="2035" spans="1:7">
      <c r="A2035" s="5">
        <v>5032</v>
      </c>
      <c r="B2035" s="34" t="s">
        <v>46</v>
      </c>
      <c r="C2035" s="35" t="s">
        <v>362</v>
      </c>
      <c r="D2035" s="34">
        <f>CEILING(RIGHT(A2035,3)/VLOOKUP(INT(A2035/1000),辅助表!$A$1:$F$54,5,FALSE),1)*VLOOKUP(INT(A2035/1000),辅助表!$A$1:$F$54,6,FALSE)</f>
        <v>4</v>
      </c>
      <c r="E2035" s="34">
        <v>0</v>
      </c>
      <c r="F2035" s="34">
        <f>ROUND(D2035*VLOOKUP(INT(A2035/1000),辅助表!$A$1:$F$54,5,FALSE),0)/VLOOKUP(INT(A2035/1000),辅助表!$A$1:$F$54,6,FALSE)</f>
        <v>40</v>
      </c>
      <c r="G2035" s="34" t="str">
        <f>VLOOKUP(INT(A2035/1000),辅助表!$A$1:$F$54,4,FALSE)&amp;"+"&amp;(D2035/VLOOKUP(INT(A2035/1000),辅助表!$A$1:$F$54,6,FALSE))&amp;VLOOKUP(INT(A2035/1000),辅助表!$A$1:$G$54,7,FALSE)</f>
        <v>最小道术+4</v>
      </c>
    </row>
    <row r="2036" spans="1:7">
      <c r="A2036" s="5">
        <v>5033</v>
      </c>
      <c r="B2036" s="34" t="s">
        <v>46</v>
      </c>
      <c r="C2036" s="35" t="s">
        <v>362</v>
      </c>
      <c r="D2036" s="34">
        <f>CEILING(RIGHT(A2036,3)/VLOOKUP(INT(A2036/1000),辅助表!$A$1:$F$54,5,FALSE),1)*VLOOKUP(INT(A2036/1000),辅助表!$A$1:$F$54,6,FALSE)</f>
        <v>4</v>
      </c>
      <c r="E2036" s="34">
        <v>0</v>
      </c>
      <c r="F2036" s="34">
        <f>ROUND(D2036*VLOOKUP(INT(A2036/1000),辅助表!$A$1:$F$54,5,FALSE),0)/VLOOKUP(INT(A2036/1000),辅助表!$A$1:$F$54,6,FALSE)</f>
        <v>40</v>
      </c>
      <c r="G2036" s="34" t="str">
        <f>VLOOKUP(INT(A2036/1000),辅助表!$A$1:$F$54,4,FALSE)&amp;"+"&amp;(D2036/VLOOKUP(INT(A2036/1000),辅助表!$A$1:$F$54,6,FALSE))&amp;VLOOKUP(INT(A2036/1000),辅助表!$A$1:$G$54,7,FALSE)</f>
        <v>最小道术+4</v>
      </c>
    </row>
    <row r="2037" spans="1:7">
      <c r="A2037" s="5">
        <v>5034</v>
      </c>
      <c r="B2037" s="34" t="s">
        <v>46</v>
      </c>
      <c r="C2037" s="35" t="s">
        <v>362</v>
      </c>
      <c r="D2037" s="34">
        <f>CEILING(RIGHT(A2037,3)/VLOOKUP(INT(A2037/1000),辅助表!$A$1:$F$54,5,FALSE),1)*VLOOKUP(INT(A2037/1000),辅助表!$A$1:$F$54,6,FALSE)</f>
        <v>4</v>
      </c>
      <c r="E2037" s="34">
        <v>0</v>
      </c>
      <c r="F2037" s="34">
        <f>ROUND(D2037*VLOOKUP(INT(A2037/1000),辅助表!$A$1:$F$54,5,FALSE),0)/VLOOKUP(INT(A2037/1000),辅助表!$A$1:$F$54,6,FALSE)</f>
        <v>40</v>
      </c>
      <c r="G2037" s="34" t="str">
        <f>VLOOKUP(INT(A2037/1000),辅助表!$A$1:$F$54,4,FALSE)&amp;"+"&amp;(D2037/VLOOKUP(INT(A2037/1000),辅助表!$A$1:$F$54,6,FALSE))&amp;VLOOKUP(INT(A2037/1000),辅助表!$A$1:$G$54,7,FALSE)</f>
        <v>最小道术+4</v>
      </c>
    </row>
    <row r="2038" spans="1:7">
      <c r="A2038" s="5">
        <v>5035</v>
      </c>
      <c r="B2038" s="34" t="s">
        <v>46</v>
      </c>
      <c r="C2038" s="35" t="s">
        <v>362</v>
      </c>
      <c r="D2038" s="34">
        <f>CEILING(RIGHT(A2038,3)/VLOOKUP(INT(A2038/1000),辅助表!$A$1:$F$54,5,FALSE),1)*VLOOKUP(INT(A2038/1000),辅助表!$A$1:$F$54,6,FALSE)</f>
        <v>4</v>
      </c>
      <c r="E2038" s="34">
        <v>0</v>
      </c>
      <c r="F2038" s="34">
        <f>ROUND(D2038*VLOOKUP(INT(A2038/1000),辅助表!$A$1:$F$54,5,FALSE),0)/VLOOKUP(INT(A2038/1000),辅助表!$A$1:$F$54,6,FALSE)</f>
        <v>40</v>
      </c>
      <c r="G2038" s="34" t="str">
        <f>VLOOKUP(INT(A2038/1000),辅助表!$A$1:$F$54,4,FALSE)&amp;"+"&amp;(D2038/VLOOKUP(INT(A2038/1000),辅助表!$A$1:$F$54,6,FALSE))&amp;VLOOKUP(INT(A2038/1000),辅助表!$A$1:$G$54,7,FALSE)</f>
        <v>最小道术+4</v>
      </c>
    </row>
    <row r="2039" spans="1:7">
      <c r="A2039" s="5">
        <v>5036</v>
      </c>
      <c r="B2039" s="34" t="s">
        <v>46</v>
      </c>
      <c r="C2039" s="35" t="s">
        <v>362</v>
      </c>
      <c r="D2039" s="34">
        <f>CEILING(RIGHT(A2039,3)/VLOOKUP(INT(A2039/1000),辅助表!$A$1:$F$54,5,FALSE),1)*VLOOKUP(INT(A2039/1000),辅助表!$A$1:$F$54,6,FALSE)</f>
        <v>4</v>
      </c>
      <c r="E2039" s="34">
        <v>0</v>
      </c>
      <c r="F2039" s="34">
        <f>ROUND(D2039*VLOOKUP(INT(A2039/1000),辅助表!$A$1:$F$54,5,FALSE),0)/VLOOKUP(INT(A2039/1000),辅助表!$A$1:$F$54,6,FALSE)</f>
        <v>40</v>
      </c>
      <c r="G2039" s="34" t="str">
        <f>VLOOKUP(INT(A2039/1000),辅助表!$A$1:$F$54,4,FALSE)&amp;"+"&amp;(D2039/VLOOKUP(INT(A2039/1000),辅助表!$A$1:$F$54,6,FALSE))&amp;VLOOKUP(INT(A2039/1000),辅助表!$A$1:$G$54,7,FALSE)</f>
        <v>最小道术+4</v>
      </c>
    </row>
    <row r="2040" spans="1:7">
      <c r="A2040" s="5">
        <v>5037</v>
      </c>
      <c r="B2040" s="34" t="s">
        <v>46</v>
      </c>
      <c r="C2040" s="35" t="s">
        <v>362</v>
      </c>
      <c r="D2040" s="34">
        <f>CEILING(RIGHT(A2040,3)/VLOOKUP(INT(A2040/1000),辅助表!$A$1:$F$54,5,FALSE),1)*VLOOKUP(INT(A2040/1000),辅助表!$A$1:$F$54,6,FALSE)</f>
        <v>4</v>
      </c>
      <c r="E2040" s="34">
        <v>0</v>
      </c>
      <c r="F2040" s="34">
        <f>ROUND(D2040*VLOOKUP(INT(A2040/1000),辅助表!$A$1:$F$54,5,FALSE),0)/VLOOKUP(INT(A2040/1000),辅助表!$A$1:$F$54,6,FALSE)</f>
        <v>40</v>
      </c>
      <c r="G2040" s="34" t="str">
        <f>VLOOKUP(INT(A2040/1000),辅助表!$A$1:$F$54,4,FALSE)&amp;"+"&amp;(D2040/VLOOKUP(INT(A2040/1000),辅助表!$A$1:$F$54,6,FALSE))&amp;VLOOKUP(INT(A2040/1000),辅助表!$A$1:$G$54,7,FALSE)</f>
        <v>最小道术+4</v>
      </c>
    </row>
    <row r="2041" spans="1:7">
      <c r="A2041" s="5">
        <v>5038</v>
      </c>
      <c r="B2041" s="34" t="s">
        <v>46</v>
      </c>
      <c r="C2041" s="35" t="s">
        <v>362</v>
      </c>
      <c r="D2041" s="34">
        <f>CEILING(RIGHT(A2041,3)/VLOOKUP(INT(A2041/1000),辅助表!$A$1:$F$54,5,FALSE),1)*VLOOKUP(INT(A2041/1000),辅助表!$A$1:$F$54,6,FALSE)</f>
        <v>4</v>
      </c>
      <c r="E2041" s="34">
        <v>0</v>
      </c>
      <c r="F2041" s="34">
        <f>ROUND(D2041*VLOOKUP(INT(A2041/1000),辅助表!$A$1:$F$54,5,FALSE),0)/VLOOKUP(INT(A2041/1000),辅助表!$A$1:$F$54,6,FALSE)</f>
        <v>40</v>
      </c>
      <c r="G2041" s="34" t="str">
        <f>VLOOKUP(INT(A2041/1000),辅助表!$A$1:$F$54,4,FALSE)&amp;"+"&amp;(D2041/VLOOKUP(INT(A2041/1000),辅助表!$A$1:$F$54,6,FALSE))&amp;VLOOKUP(INT(A2041/1000),辅助表!$A$1:$G$54,7,FALSE)</f>
        <v>最小道术+4</v>
      </c>
    </row>
    <row r="2042" spans="1:7">
      <c r="A2042" s="5">
        <v>5039</v>
      </c>
      <c r="B2042" s="34" t="s">
        <v>46</v>
      </c>
      <c r="C2042" s="35" t="s">
        <v>362</v>
      </c>
      <c r="D2042" s="34">
        <f>CEILING(RIGHT(A2042,3)/VLOOKUP(INT(A2042/1000),辅助表!$A$1:$F$54,5,FALSE),1)*VLOOKUP(INT(A2042/1000),辅助表!$A$1:$F$54,6,FALSE)</f>
        <v>4</v>
      </c>
      <c r="E2042" s="34">
        <v>0</v>
      </c>
      <c r="F2042" s="34">
        <f>ROUND(D2042*VLOOKUP(INT(A2042/1000),辅助表!$A$1:$F$54,5,FALSE),0)/VLOOKUP(INT(A2042/1000),辅助表!$A$1:$F$54,6,FALSE)</f>
        <v>40</v>
      </c>
      <c r="G2042" s="34" t="str">
        <f>VLOOKUP(INT(A2042/1000),辅助表!$A$1:$F$54,4,FALSE)&amp;"+"&amp;(D2042/VLOOKUP(INT(A2042/1000),辅助表!$A$1:$F$54,6,FALSE))&amp;VLOOKUP(INT(A2042/1000),辅助表!$A$1:$G$54,7,FALSE)</f>
        <v>最小道术+4</v>
      </c>
    </row>
    <row r="2043" spans="1:7">
      <c r="A2043" s="5">
        <v>5040</v>
      </c>
      <c r="B2043" s="34" t="s">
        <v>46</v>
      </c>
      <c r="C2043" s="35" t="s">
        <v>362</v>
      </c>
      <c r="D2043" s="34">
        <f>CEILING(RIGHT(A2043,3)/VLOOKUP(INT(A2043/1000),辅助表!$A$1:$F$54,5,FALSE),1)*VLOOKUP(INT(A2043/1000),辅助表!$A$1:$F$54,6,FALSE)</f>
        <v>4</v>
      </c>
      <c r="E2043" s="34">
        <v>0</v>
      </c>
      <c r="F2043" s="34">
        <f>ROUND(D2043*VLOOKUP(INT(A2043/1000),辅助表!$A$1:$F$54,5,FALSE),0)/VLOOKUP(INT(A2043/1000),辅助表!$A$1:$F$54,6,FALSE)</f>
        <v>40</v>
      </c>
      <c r="G2043" s="34" t="str">
        <f>VLOOKUP(INT(A2043/1000),辅助表!$A$1:$F$54,4,FALSE)&amp;"+"&amp;(D2043/VLOOKUP(INT(A2043/1000),辅助表!$A$1:$F$54,6,FALSE))&amp;VLOOKUP(INT(A2043/1000),辅助表!$A$1:$G$54,7,FALSE)</f>
        <v>最小道术+4</v>
      </c>
    </row>
    <row r="2044" spans="1:7">
      <c r="A2044" s="5">
        <v>5041</v>
      </c>
      <c r="B2044" s="34" t="s">
        <v>46</v>
      </c>
      <c r="C2044" s="35" t="s">
        <v>362</v>
      </c>
      <c r="D2044" s="34">
        <f>CEILING(RIGHT(A2044,3)/VLOOKUP(INT(A2044/1000),辅助表!$A$1:$F$54,5,FALSE),1)*VLOOKUP(INT(A2044/1000),辅助表!$A$1:$F$54,6,FALSE)</f>
        <v>5</v>
      </c>
      <c r="E2044" s="34">
        <v>0</v>
      </c>
      <c r="F2044" s="34">
        <f>ROUND(D2044*VLOOKUP(INT(A2044/1000),辅助表!$A$1:$F$54,5,FALSE),0)/VLOOKUP(INT(A2044/1000),辅助表!$A$1:$F$54,6,FALSE)</f>
        <v>50</v>
      </c>
      <c r="G2044" s="34" t="str">
        <f>VLOOKUP(INT(A2044/1000),辅助表!$A$1:$F$54,4,FALSE)&amp;"+"&amp;(D2044/VLOOKUP(INT(A2044/1000),辅助表!$A$1:$F$54,6,FALSE))&amp;VLOOKUP(INT(A2044/1000),辅助表!$A$1:$G$54,7,FALSE)</f>
        <v>最小道术+5</v>
      </c>
    </row>
    <row r="2045" spans="1:7">
      <c r="A2045" s="5">
        <v>5042</v>
      </c>
      <c r="B2045" s="34" t="s">
        <v>46</v>
      </c>
      <c r="C2045" s="35" t="s">
        <v>362</v>
      </c>
      <c r="D2045" s="34">
        <f>CEILING(RIGHT(A2045,3)/VLOOKUP(INT(A2045/1000),辅助表!$A$1:$F$54,5,FALSE),1)*VLOOKUP(INT(A2045/1000),辅助表!$A$1:$F$54,6,FALSE)</f>
        <v>5</v>
      </c>
      <c r="E2045" s="34">
        <v>0</v>
      </c>
      <c r="F2045" s="34">
        <f>ROUND(D2045*VLOOKUP(INT(A2045/1000),辅助表!$A$1:$F$54,5,FALSE),0)/VLOOKUP(INT(A2045/1000),辅助表!$A$1:$F$54,6,FALSE)</f>
        <v>50</v>
      </c>
      <c r="G2045" s="34" t="str">
        <f>VLOOKUP(INT(A2045/1000),辅助表!$A$1:$F$54,4,FALSE)&amp;"+"&amp;(D2045/VLOOKUP(INT(A2045/1000),辅助表!$A$1:$F$54,6,FALSE))&amp;VLOOKUP(INT(A2045/1000),辅助表!$A$1:$G$54,7,FALSE)</f>
        <v>最小道术+5</v>
      </c>
    </row>
    <row r="2046" spans="1:7">
      <c r="A2046" s="5">
        <v>5043</v>
      </c>
      <c r="B2046" s="34" t="s">
        <v>46</v>
      </c>
      <c r="C2046" s="35" t="s">
        <v>362</v>
      </c>
      <c r="D2046" s="34">
        <f>CEILING(RIGHT(A2046,3)/VLOOKUP(INT(A2046/1000),辅助表!$A$1:$F$54,5,FALSE),1)*VLOOKUP(INT(A2046/1000),辅助表!$A$1:$F$54,6,FALSE)</f>
        <v>5</v>
      </c>
      <c r="E2046" s="34">
        <v>0</v>
      </c>
      <c r="F2046" s="34">
        <f>ROUND(D2046*VLOOKUP(INT(A2046/1000),辅助表!$A$1:$F$54,5,FALSE),0)/VLOOKUP(INT(A2046/1000),辅助表!$A$1:$F$54,6,FALSE)</f>
        <v>50</v>
      </c>
      <c r="G2046" s="34" t="str">
        <f>VLOOKUP(INT(A2046/1000),辅助表!$A$1:$F$54,4,FALSE)&amp;"+"&amp;(D2046/VLOOKUP(INT(A2046/1000),辅助表!$A$1:$F$54,6,FALSE))&amp;VLOOKUP(INT(A2046/1000),辅助表!$A$1:$G$54,7,FALSE)</f>
        <v>最小道术+5</v>
      </c>
    </row>
    <row r="2047" spans="1:7">
      <c r="A2047" s="5">
        <v>5044</v>
      </c>
      <c r="B2047" s="34" t="s">
        <v>46</v>
      </c>
      <c r="C2047" s="35" t="s">
        <v>362</v>
      </c>
      <c r="D2047" s="34">
        <f>CEILING(RIGHT(A2047,3)/VLOOKUP(INT(A2047/1000),辅助表!$A$1:$F$54,5,FALSE),1)*VLOOKUP(INT(A2047/1000),辅助表!$A$1:$F$54,6,FALSE)</f>
        <v>5</v>
      </c>
      <c r="E2047" s="34">
        <v>0</v>
      </c>
      <c r="F2047" s="34">
        <f>ROUND(D2047*VLOOKUP(INT(A2047/1000),辅助表!$A$1:$F$54,5,FALSE),0)/VLOOKUP(INT(A2047/1000),辅助表!$A$1:$F$54,6,FALSE)</f>
        <v>50</v>
      </c>
      <c r="G2047" s="34" t="str">
        <f>VLOOKUP(INT(A2047/1000),辅助表!$A$1:$F$54,4,FALSE)&amp;"+"&amp;(D2047/VLOOKUP(INT(A2047/1000),辅助表!$A$1:$F$54,6,FALSE))&amp;VLOOKUP(INT(A2047/1000),辅助表!$A$1:$G$54,7,FALSE)</f>
        <v>最小道术+5</v>
      </c>
    </row>
    <row r="2048" spans="1:7">
      <c r="A2048" s="5">
        <v>5045</v>
      </c>
      <c r="B2048" s="34" t="s">
        <v>46</v>
      </c>
      <c r="C2048" s="35" t="s">
        <v>362</v>
      </c>
      <c r="D2048" s="34">
        <f>CEILING(RIGHT(A2048,3)/VLOOKUP(INT(A2048/1000),辅助表!$A$1:$F$54,5,FALSE),1)*VLOOKUP(INT(A2048/1000),辅助表!$A$1:$F$54,6,FALSE)</f>
        <v>5</v>
      </c>
      <c r="E2048" s="34">
        <v>0</v>
      </c>
      <c r="F2048" s="34">
        <f>ROUND(D2048*VLOOKUP(INT(A2048/1000),辅助表!$A$1:$F$54,5,FALSE),0)/VLOOKUP(INT(A2048/1000),辅助表!$A$1:$F$54,6,FALSE)</f>
        <v>50</v>
      </c>
      <c r="G2048" s="34" t="str">
        <f>VLOOKUP(INT(A2048/1000),辅助表!$A$1:$F$54,4,FALSE)&amp;"+"&amp;(D2048/VLOOKUP(INT(A2048/1000),辅助表!$A$1:$F$54,6,FALSE))&amp;VLOOKUP(INT(A2048/1000),辅助表!$A$1:$G$54,7,FALSE)</f>
        <v>最小道术+5</v>
      </c>
    </row>
    <row r="2049" spans="1:7">
      <c r="A2049" s="5">
        <v>5046</v>
      </c>
      <c r="B2049" s="34" t="s">
        <v>46</v>
      </c>
      <c r="C2049" s="35" t="s">
        <v>362</v>
      </c>
      <c r="D2049" s="34">
        <f>CEILING(RIGHT(A2049,3)/VLOOKUP(INT(A2049/1000),辅助表!$A$1:$F$54,5,FALSE),1)*VLOOKUP(INT(A2049/1000),辅助表!$A$1:$F$54,6,FALSE)</f>
        <v>5</v>
      </c>
      <c r="E2049" s="34">
        <v>0</v>
      </c>
      <c r="F2049" s="34">
        <f>ROUND(D2049*VLOOKUP(INT(A2049/1000),辅助表!$A$1:$F$54,5,FALSE),0)/VLOOKUP(INT(A2049/1000),辅助表!$A$1:$F$54,6,FALSE)</f>
        <v>50</v>
      </c>
      <c r="G2049" s="34" t="str">
        <f>VLOOKUP(INT(A2049/1000),辅助表!$A$1:$F$54,4,FALSE)&amp;"+"&amp;(D2049/VLOOKUP(INT(A2049/1000),辅助表!$A$1:$F$54,6,FALSE))&amp;VLOOKUP(INT(A2049/1000),辅助表!$A$1:$G$54,7,FALSE)</f>
        <v>最小道术+5</v>
      </c>
    </row>
    <row r="2050" spans="1:7">
      <c r="A2050" s="5">
        <v>5047</v>
      </c>
      <c r="B2050" s="34" t="s">
        <v>46</v>
      </c>
      <c r="C2050" s="35" t="s">
        <v>362</v>
      </c>
      <c r="D2050" s="34">
        <f>CEILING(RIGHT(A2050,3)/VLOOKUP(INT(A2050/1000),辅助表!$A$1:$F$54,5,FALSE),1)*VLOOKUP(INT(A2050/1000),辅助表!$A$1:$F$54,6,FALSE)</f>
        <v>5</v>
      </c>
      <c r="E2050" s="34">
        <v>0</v>
      </c>
      <c r="F2050" s="34">
        <f>ROUND(D2050*VLOOKUP(INT(A2050/1000),辅助表!$A$1:$F$54,5,FALSE),0)/VLOOKUP(INT(A2050/1000),辅助表!$A$1:$F$54,6,FALSE)</f>
        <v>50</v>
      </c>
      <c r="G2050" s="34" t="str">
        <f>VLOOKUP(INT(A2050/1000),辅助表!$A$1:$F$54,4,FALSE)&amp;"+"&amp;(D2050/VLOOKUP(INT(A2050/1000),辅助表!$A$1:$F$54,6,FALSE))&amp;VLOOKUP(INT(A2050/1000),辅助表!$A$1:$G$54,7,FALSE)</f>
        <v>最小道术+5</v>
      </c>
    </row>
    <row r="2051" spans="1:7">
      <c r="A2051" s="5">
        <v>5048</v>
      </c>
      <c r="B2051" s="34" t="s">
        <v>46</v>
      </c>
      <c r="C2051" s="35" t="s">
        <v>362</v>
      </c>
      <c r="D2051" s="34">
        <f>CEILING(RIGHT(A2051,3)/VLOOKUP(INT(A2051/1000),辅助表!$A$1:$F$54,5,FALSE),1)*VLOOKUP(INT(A2051/1000),辅助表!$A$1:$F$54,6,FALSE)</f>
        <v>5</v>
      </c>
      <c r="E2051" s="34">
        <v>0</v>
      </c>
      <c r="F2051" s="34">
        <f>ROUND(D2051*VLOOKUP(INT(A2051/1000),辅助表!$A$1:$F$54,5,FALSE),0)/VLOOKUP(INT(A2051/1000),辅助表!$A$1:$F$54,6,FALSE)</f>
        <v>50</v>
      </c>
      <c r="G2051" s="34" t="str">
        <f>VLOOKUP(INT(A2051/1000),辅助表!$A$1:$F$54,4,FALSE)&amp;"+"&amp;(D2051/VLOOKUP(INT(A2051/1000),辅助表!$A$1:$F$54,6,FALSE))&amp;VLOOKUP(INT(A2051/1000),辅助表!$A$1:$G$54,7,FALSE)</f>
        <v>最小道术+5</v>
      </c>
    </row>
    <row r="2052" spans="1:7">
      <c r="A2052" s="5">
        <v>5049</v>
      </c>
      <c r="B2052" s="34" t="s">
        <v>46</v>
      </c>
      <c r="C2052" s="35" t="s">
        <v>362</v>
      </c>
      <c r="D2052" s="34">
        <f>CEILING(RIGHT(A2052,3)/VLOOKUP(INT(A2052/1000),辅助表!$A$1:$F$54,5,FALSE),1)*VLOOKUP(INT(A2052/1000),辅助表!$A$1:$F$54,6,FALSE)</f>
        <v>5</v>
      </c>
      <c r="E2052" s="34">
        <v>0</v>
      </c>
      <c r="F2052" s="34">
        <f>ROUND(D2052*VLOOKUP(INT(A2052/1000),辅助表!$A$1:$F$54,5,FALSE),0)/VLOOKUP(INT(A2052/1000),辅助表!$A$1:$F$54,6,FALSE)</f>
        <v>50</v>
      </c>
      <c r="G2052" s="34" t="str">
        <f>VLOOKUP(INT(A2052/1000),辅助表!$A$1:$F$54,4,FALSE)&amp;"+"&amp;(D2052/VLOOKUP(INT(A2052/1000),辅助表!$A$1:$F$54,6,FALSE))&amp;VLOOKUP(INT(A2052/1000),辅助表!$A$1:$G$54,7,FALSE)</f>
        <v>最小道术+5</v>
      </c>
    </row>
    <row r="2053" spans="1:7">
      <c r="A2053" s="5">
        <v>5050</v>
      </c>
      <c r="B2053" s="34" t="s">
        <v>46</v>
      </c>
      <c r="C2053" s="35" t="s">
        <v>362</v>
      </c>
      <c r="D2053" s="34">
        <f>CEILING(RIGHT(A2053,3)/VLOOKUP(INT(A2053/1000),辅助表!$A$1:$F$54,5,FALSE),1)*VLOOKUP(INT(A2053/1000),辅助表!$A$1:$F$54,6,FALSE)</f>
        <v>5</v>
      </c>
      <c r="E2053" s="34">
        <v>0</v>
      </c>
      <c r="F2053" s="34">
        <f>ROUND(D2053*VLOOKUP(INT(A2053/1000),辅助表!$A$1:$F$54,5,FALSE),0)/VLOOKUP(INT(A2053/1000),辅助表!$A$1:$F$54,6,FALSE)</f>
        <v>50</v>
      </c>
      <c r="G2053" s="34" t="str">
        <f>VLOOKUP(INT(A2053/1000),辅助表!$A$1:$F$54,4,FALSE)&amp;"+"&amp;(D2053/VLOOKUP(INT(A2053/1000),辅助表!$A$1:$F$54,6,FALSE))&amp;VLOOKUP(INT(A2053/1000),辅助表!$A$1:$G$54,7,FALSE)</f>
        <v>最小道术+5</v>
      </c>
    </row>
    <row r="2054" spans="1:7">
      <c r="A2054" s="5">
        <v>5051</v>
      </c>
      <c r="B2054" s="34" t="s">
        <v>46</v>
      </c>
      <c r="C2054" s="35" t="s">
        <v>362</v>
      </c>
      <c r="D2054" s="34">
        <f>CEILING(RIGHT(A2054,3)/VLOOKUP(INT(A2054/1000),辅助表!$A$1:$F$54,5,FALSE),1)*VLOOKUP(INT(A2054/1000),辅助表!$A$1:$F$54,6,FALSE)</f>
        <v>6</v>
      </c>
      <c r="E2054" s="34">
        <v>0</v>
      </c>
      <c r="F2054" s="34">
        <f>ROUND(D2054*VLOOKUP(INT(A2054/1000),辅助表!$A$1:$F$54,5,FALSE),0)/VLOOKUP(INT(A2054/1000),辅助表!$A$1:$F$54,6,FALSE)</f>
        <v>60</v>
      </c>
      <c r="G2054" s="34" t="str">
        <f>VLOOKUP(INT(A2054/1000),辅助表!$A$1:$F$54,4,FALSE)&amp;"+"&amp;(D2054/VLOOKUP(INT(A2054/1000),辅助表!$A$1:$F$54,6,FALSE))&amp;VLOOKUP(INT(A2054/1000),辅助表!$A$1:$G$54,7,FALSE)</f>
        <v>最小道术+6</v>
      </c>
    </row>
    <row r="2055" spans="1:7">
      <c r="A2055" s="5">
        <v>5052</v>
      </c>
      <c r="B2055" s="34" t="s">
        <v>46</v>
      </c>
      <c r="C2055" s="35" t="s">
        <v>362</v>
      </c>
      <c r="D2055" s="34">
        <f>CEILING(RIGHT(A2055,3)/VLOOKUP(INT(A2055/1000),辅助表!$A$1:$F$54,5,FALSE),1)*VLOOKUP(INT(A2055/1000),辅助表!$A$1:$F$54,6,FALSE)</f>
        <v>6</v>
      </c>
      <c r="E2055" s="34">
        <v>0</v>
      </c>
      <c r="F2055" s="34">
        <f>ROUND(D2055*VLOOKUP(INT(A2055/1000),辅助表!$A$1:$F$54,5,FALSE),0)/VLOOKUP(INT(A2055/1000),辅助表!$A$1:$F$54,6,FALSE)</f>
        <v>60</v>
      </c>
      <c r="G2055" s="34" t="str">
        <f>VLOOKUP(INT(A2055/1000),辅助表!$A$1:$F$54,4,FALSE)&amp;"+"&amp;(D2055/VLOOKUP(INT(A2055/1000),辅助表!$A$1:$F$54,6,FALSE))&amp;VLOOKUP(INT(A2055/1000),辅助表!$A$1:$G$54,7,FALSE)</f>
        <v>最小道术+6</v>
      </c>
    </row>
    <row r="2056" spans="1:7">
      <c r="A2056" s="5">
        <v>5053</v>
      </c>
      <c r="B2056" s="34" t="s">
        <v>46</v>
      </c>
      <c r="C2056" s="35" t="s">
        <v>362</v>
      </c>
      <c r="D2056" s="34">
        <f>CEILING(RIGHT(A2056,3)/VLOOKUP(INT(A2056/1000),辅助表!$A$1:$F$54,5,FALSE),1)*VLOOKUP(INT(A2056/1000),辅助表!$A$1:$F$54,6,FALSE)</f>
        <v>6</v>
      </c>
      <c r="E2056" s="34">
        <v>0</v>
      </c>
      <c r="F2056" s="34">
        <f>ROUND(D2056*VLOOKUP(INT(A2056/1000),辅助表!$A$1:$F$54,5,FALSE),0)/VLOOKUP(INT(A2056/1000),辅助表!$A$1:$F$54,6,FALSE)</f>
        <v>60</v>
      </c>
      <c r="G2056" s="34" t="str">
        <f>VLOOKUP(INT(A2056/1000),辅助表!$A$1:$F$54,4,FALSE)&amp;"+"&amp;(D2056/VLOOKUP(INT(A2056/1000),辅助表!$A$1:$F$54,6,FALSE))&amp;VLOOKUP(INT(A2056/1000),辅助表!$A$1:$G$54,7,FALSE)</f>
        <v>最小道术+6</v>
      </c>
    </row>
    <row r="2057" spans="1:7">
      <c r="A2057" s="5">
        <v>5054</v>
      </c>
      <c r="B2057" s="34" t="s">
        <v>46</v>
      </c>
      <c r="C2057" s="35" t="s">
        <v>362</v>
      </c>
      <c r="D2057" s="34">
        <f>CEILING(RIGHT(A2057,3)/VLOOKUP(INT(A2057/1000),辅助表!$A$1:$F$54,5,FALSE),1)*VLOOKUP(INT(A2057/1000),辅助表!$A$1:$F$54,6,FALSE)</f>
        <v>6</v>
      </c>
      <c r="E2057" s="34">
        <v>0</v>
      </c>
      <c r="F2057" s="34">
        <f>ROUND(D2057*VLOOKUP(INT(A2057/1000),辅助表!$A$1:$F$54,5,FALSE),0)/VLOOKUP(INT(A2057/1000),辅助表!$A$1:$F$54,6,FALSE)</f>
        <v>60</v>
      </c>
      <c r="G2057" s="34" t="str">
        <f>VLOOKUP(INT(A2057/1000),辅助表!$A$1:$F$54,4,FALSE)&amp;"+"&amp;(D2057/VLOOKUP(INT(A2057/1000),辅助表!$A$1:$F$54,6,FALSE))&amp;VLOOKUP(INT(A2057/1000),辅助表!$A$1:$G$54,7,FALSE)</f>
        <v>最小道术+6</v>
      </c>
    </row>
    <row r="2058" spans="1:7">
      <c r="A2058" s="5">
        <v>5055</v>
      </c>
      <c r="B2058" s="34" t="s">
        <v>46</v>
      </c>
      <c r="C2058" s="35" t="s">
        <v>362</v>
      </c>
      <c r="D2058" s="34">
        <f>CEILING(RIGHT(A2058,3)/VLOOKUP(INT(A2058/1000),辅助表!$A$1:$F$54,5,FALSE),1)*VLOOKUP(INT(A2058/1000),辅助表!$A$1:$F$54,6,FALSE)</f>
        <v>6</v>
      </c>
      <c r="E2058" s="34">
        <v>0</v>
      </c>
      <c r="F2058" s="34">
        <f>ROUND(D2058*VLOOKUP(INT(A2058/1000),辅助表!$A$1:$F$54,5,FALSE),0)/VLOOKUP(INT(A2058/1000),辅助表!$A$1:$F$54,6,FALSE)</f>
        <v>60</v>
      </c>
      <c r="G2058" s="34" t="str">
        <f>VLOOKUP(INT(A2058/1000),辅助表!$A$1:$F$54,4,FALSE)&amp;"+"&amp;(D2058/VLOOKUP(INT(A2058/1000),辅助表!$A$1:$F$54,6,FALSE))&amp;VLOOKUP(INT(A2058/1000),辅助表!$A$1:$G$54,7,FALSE)</f>
        <v>最小道术+6</v>
      </c>
    </row>
    <row r="2059" spans="1:7">
      <c r="A2059" s="5">
        <v>5056</v>
      </c>
      <c r="B2059" s="34" t="s">
        <v>46</v>
      </c>
      <c r="C2059" s="35" t="s">
        <v>362</v>
      </c>
      <c r="D2059" s="34">
        <f>CEILING(RIGHT(A2059,3)/VLOOKUP(INT(A2059/1000),辅助表!$A$1:$F$54,5,FALSE),1)*VLOOKUP(INT(A2059/1000),辅助表!$A$1:$F$54,6,FALSE)</f>
        <v>6</v>
      </c>
      <c r="E2059" s="34">
        <v>0</v>
      </c>
      <c r="F2059" s="34">
        <f>ROUND(D2059*VLOOKUP(INT(A2059/1000),辅助表!$A$1:$F$54,5,FALSE),0)/VLOOKUP(INT(A2059/1000),辅助表!$A$1:$F$54,6,FALSE)</f>
        <v>60</v>
      </c>
      <c r="G2059" s="34" t="str">
        <f>VLOOKUP(INT(A2059/1000),辅助表!$A$1:$F$54,4,FALSE)&amp;"+"&amp;(D2059/VLOOKUP(INT(A2059/1000),辅助表!$A$1:$F$54,6,FALSE))&amp;VLOOKUP(INT(A2059/1000),辅助表!$A$1:$G$54,7,FALSE)</f>
        <v>最小道术+6</v>
      </c>
    </row>
    <row r="2060" spans="1:7">
      <c r="A2060" s="5">
        <v>5057</v>
      </c>
      <c r="B2060" s="34" t="s">
        <v>46</v>
      </c>
      <c r="C2060" s="35" t="s">
        <v>362</v>
      </c>
      <c r="D2060" s="34">
        <f>CEILING(RIGHT(A2060,3)/VLOOKUP(INT(A2060/1000),辅助表!$A$1:$F$54,5,FALSE),1)*VLOOKUP(INT(A2060/1000),辅助表!$A$1:$F$54,6,FALSE)</f>
        <v>6</v>
      </c>
      <c r="E2060" s="34">
        <v>0</v>
      </c>
      <c r="F2060" s="34">
        <f>ROUND(D2060*VLOOKUP(INT(A2060/1000),辅助表!$A$1:$F$54,5,FALSE),0)/VLOOKUP(INT(A2060/1000),辅助表!$A$1:$F$54,6,FALSE)</f>
        <v>60</v>
      </c>
      <c r="G2060" s="34" t="str">
        <f>VLOOKUP(INT(A2060/1000),辅助表!$A$1:$F$54,4,FALSE)&amp;"+"&amp;(D2060/VLOOKUP(INT(A2060/1000),辅助表!$A$1:$F$54,6,FALSE))&amp;VLOOKUP(INT(A2060/1000),辅助表!$A$1:$G$54,7,FALSE)</f>
        <v>最小道术+6</v>
      </c>
    </row>
    <row r="2061" spans="1:7">
      <c r="A2061" s="5">
        <v>5058</v>
      </c>
      <c r="B2061" s="34" t="s">
        <v>46</v>
      </c>
      <c r="C2061" s="35" t="s">
        <v>362</v>
      </c>
      <c r="D2061" s="34">
        <f>CEILING(RIGHT(A2061,3)/VLOOKUP(INT(A2061/1000),辅助表!$A$1:$F$54,5,FALSE),1)*VLOOKUP(INT(A2061/1000),辅助表!$A$1:$F$54,6,FALSE)</f>
        <v>6</v>
      </c>
      <c r="E2061" s="34">
        <v>0</v>
      </c>
      <c r="F2061" s="34">
        <f>ROUND(D2061*VLOOKUP(INT(A2061/1000),辅助表!$A$1:$F$54,5,FALSE),0)/VLOOKUP(INT(A2061/1000),辅助表!$A$1:$F$54,6,FALSE)</f>
        <v>60</v>
      </c>
      <c r="G2061" s="34" t="str">
        <f>VLOOKUP(INT(A2061/1000),辅助表!$A$1:$F$54,4,FALSE)&amp;"+"&amp;(D2061/VLOOKUP(INT(A2061/1000),辅助表!$A$1:$F$54,6,FALSE))&amp;VLOOKUP(INT(A2061/1000),辅助表!$A$1:$G$54,7,FALSE)</f>
        <v>最小道术+6</v>
      </c>
    </row>
    <row r="2062" spans="1:7">
      <c r="A2062" s="5">
        <v>5059</v>
      </c>
      <c r="B2062" s="34" t="s">
        <v>46</v>
      </c>
      <c r="C2062" s="35" t="s">
        <v>362</v>
      </c>
      <c r="D2062" s="34">
        <f>CEILING(RIGHT(A2062,3)/VLOOKUP(INT(A2062/1000),辅助表!$A$1:$F$54,5,FALSE),1)*VLOOKUP(INT(A2062/1000),辅助表!$A$1:$F$54,6,FALSE)</f>
        <v>6</v>
      </c>
      <c r="E2062" s="34">
        <v>0</v>
      </c>
      <c r="F2062" s="34">
        <f>ROUND(D2062*VLOOKUP(INT(A2062/1000),辅助表!$A$1:$F$54,5,FALSE),0)/VLOOKUP(INT(A2062/1000),辅助表!$A$1:$F$54,6,FALSE)</f>
        <v>60</v>
      </c>
      <c r="G2062" s="34" t="str">
        <f>VLOOKUP(INT(A2062/1000),辅助表!$A$1:$F$54,4,FALSE)&amp;"+"&amp;(D2062/VLOOKUP(INT(A2062/1000),辅助表!$A$1:$F$54,6,FALSE))&amp;VLOOKUP(INT(A2062/1000),辅助表!$A$1:$G$54,7,FALSE)</f>
        <v>最小道术+6</v>
      </c>
    </row>
    <row r="2063" spans="1:7">
      <c r="A2063" s="5">
        <v>5060</v>
      </c>
      <c r="B2063" s="34" t="s">
        <v>46</v>
      </c>
      <c r="C2063" s="35" t="s">
        <v>362</v>
      </c>
      <c r="D2063" s="34">
        <f>CEILING(RIGHT(A2063,3)/VLOOKUP(INT(A2063/1000),辅助表!$A$1:$F$54,5,FALSE),1)*VLOOKUP(INT(A2063/1000),辅助表!$A$1:$F$54,6,FALSE)</f>
        <v>6</v>
      </c>
      <c r="E2063" s="34">
        <v>0</v>
      </c>
      <c r="F2063" s="34">
        <f>ROUND(D2063*VLOOKUP(INT(A2063/1000),辅助表!$A$1:$F$54,5,FALSE),0)/VLOOKUP(INT(A2063/1000),辅助表!$A$1:$F$54,6,FALSE)</f>
        <v>60</v>
      </c>
      <c r="G2063" s="34" t="str">
        <f>VLOOKUP(INT(A2063/1000),辅助表!$A$1:$F$54,4,FALSE)&amp;"+"&amp;(D2063/VLOOKUP(INT(A2063/1000),辅助表!$A$1:$F$54,6,FALSE))&amp;VLOOKUP(INT(A2063/1000),辅助表!$A$1:$G$54,7,FALSE)</f>
        <v>最小道术+6</v>
      </c>
    </row>
    <row r="2064" spans="1:7">
      <c r="A2064" s="5">
        <v>5061</v>
      </c>
      <c r="B2064" s="34" t="s">
        <v>46</v>
      </c>
      <c r="C2064" s="35" t="s">
        <v>362</v>
      </c>
      <c r="D2064" s="34">
        <f>CEILING(RIGHT(A2064,3)/VLOOKUP(INT(A2064/1000),辅助表!$A$1:$F$54,5,FALSE),1)*VLOOKUP(INT(A2064/1000),辅助表!$A$1:$F$54,6,FALSE)</f>
        <v>7</v>
      </c>
      <c r="E2064" s="34">
        <v>0</v>
      </c>
      <c r="F2064" s="34">
        <f>ROUND(D2064*VLOOKUP(INT(A2064/1000),辅助表!$A$1:$F$54,5,FALSE),0)/VLOOKUP(INT(A2064/1000),辅助表!$A$1:$F$54,6,FALSE)</f>
        <v>70</v>
      </c>
      <c r="G2064" s="34" t="str">
        <f>VLOOKUP(INT(A2064/1000),辅助表!$A$1:$F$54,4,FALSE)&amp;"+"&amp;(D2064/VLOOKUP(INT(A2064/1000),辅助表!$A$1:$F$54,6,FALSE))&amp;VLOOKUP(INT(A2064/1000),辅助表!$A$1:$G$54,7,FALSE)</f>
        <v>最小道术+7</v>
      </c>
    </row>
    <row r="2065" spans="1:7">
      <c r="A2065" s="5">
        <v>5062</v>
      </c>
      <c r="B2065" s="34" t="s">
        <v>46</v>
      </c>
      <c r="C2065" s="35" t="s">
        <v>362</v>
      </c>
      <c r="D2065" s="34">
        <f>CEILING(RIGHT(A2065,3)/VLOOKUP(INT(A2065/1000),辅助表!$A$1:$F$54,5,FALSE),1)*VLOOKUP(INT(A2065/1000),辅助表!$A$1:$F$54,6,FALSE)</f>
        <v>7</v>
      </c>
      <c r="E2065" s="34">
        <v>0</v>
      </c>
      <c r="F2065" s="34">
        <f>ROUND(D2065*VLOOKUP(INT(A2065/1000),辅助表!$A$1:$F$54,5,FALSE),0)/VLOOKUP(INT(A2065/1000),辅助表!$A$1:$F$54,6,FALSE)</f>
        <v>70</v>
      </c>
      <c r="G2065" s="34" t="str">
        <f>VLOOKUP(INT(A2065/1000),辅助表!$A$1:$F$54,4,FALSE)&amp;"+"&amp;(D2065/VLOOKUP(INT(A2065/1000),辅助表!$A$1:$F$54,6,FALSE))&amp;VLOOKUP(INT(A2065/1000),辅助表!$A$1:$G$54,7,FALSE)</f>
        <v>最小道术+7</v>
      </c>
    </row>
    <row r="2066" spans="1:7">
      <c r="A2066" s="5">
        <v>5063</v>
      </c>
      <c r="B2066" s="34" t="s">
        <v>46</v>
      </c>
      <c r="C2066" s="35" t="s">
        <v>362</v>
      </c>
      <c r="D2066" s="34">
        <f>CEILING(RIGHT(A2066,3)/VLOOKUP(INT(A2066/1000),辅助表!$A$1:$F$54,5,FALSE),1)*VLOOKUP(INT(A2066/1000),辅助表!$A$1:$F$54,6,FALSE)</f>
        <v>7</v>
      </c>
      <c r="E2066" s="34">
        <v>0</v>
      </c>
      <c r="F2066" s="34">
        <f>ROUND(D2066*VLOOKUP(INT(A2066/1000),辅助表!$A$1:$F$54,5,FALSE),0)/VLOOKUP(INT(A2066/1000),辅助表!$A$1:$F$54,6,FALSE)</f>
        <v>70</v>
      </c>
      <c r="G2066" s="34" t="str">
        <f>VLOOKUP(INT(A2066/1000),辅助表!$A$1:$F$54,4,FALSE)&amp;"+"&amp;(D2066/VLOOKUP(INT(A2066/1000),辅助表!$A$1:$F$54,6,FALSE))&amp;VLOOKUP(INT(A2066/1000),辅助表!$A$1:$G$54,7,FALSE)</f>
        <v>最小道术+7</v>
      </c>
    </row>
    <row r="2067" spans="1:7">
      <c r="A2067" s="5">
        <v>5064</v>
      </c>
      <c r="B2067" s="34" t="s">
        <v>46</v>
      </c>
      <c r="C2067" s="35" t="s">
        <v>362</v>
      </c>
      <c r="D2067" s="34">
        <f>CEILING(RIGHT(A2067,3)/VLOOKUP(INT(A2067/1000),辅助表!$A$1:$F$54,5,FALSE),1)*VLOOKUP(INT(A2067/1000),辅助表!$A$1:$F$54,6,FALSE)</f>
        <v>7</v>
      </c>
      <c r="E2067" s="34">
        <v>0</v>
      </c>
      <c r="F2067" s="34">
        <f>ROUND(D2067*VLOOKUP(INT(A2067/1000),辅助表!$A$1:$F$54,5,FALSE),0)/VLOOKUP(INT(A2067/1000),辅助表!$A$1:$F$54,6,FALSE)</f>
        <v>70</v>
      </c>
      <c r="G2067" s="34" t="str">
        <f>VLOOKUP(INT(A2067/1000),辅助表!$A$1:$F$54,4,FALSE)&amp;"+"&amp;(D2067/VLOOKUP(INT(A2067/1000),辅助表!$A$1:$F$54,6,FALSE))&amp;VLOOKUP(INT(A2067/1000),辅助表!$A$1:$G$54,7,FALSE)</f>
        <v>最小道术+7</v>
      </c>
    </row>
    <row r="2068" spans="1:7">
      <c r="A2068" s="5">
        <v>5065</v>
      </c>
      <c r="B2068" s="34" t="s">
        <v>46</v>
      </c>
      <c r="C2068" s="35" t="s">
        <v>362</v>
      </c>
      <c r="D2068" s="34">
        <f>CEILING(RIGHT(A2068,3)/VLOOKUP(INT(A2068/1000),辅助表!$A$1:$F$54,5,FALSE),1)*VLOOKUP(INT(A2068/1000),辅助表!$A$1:$F$54,6,FALSE)</f>
        <v>7</v>
      </c>
      <c r="E2068" s="34">
        <v>0</v>
      </c>
      <c r="F2068" s="34">
        <f>ROUND(D2068*VLOOKUP(INT(A2068/1000),辅助表!$A$1:$F$54,5,FALSE),0)/VLOOKUP(INT(A2068/1000),辅助表!$A$1:$F$54,6,FALSE)</f>
        <v>70</v>
      </c>
      <c r="G2068" s="34" t="str">
        <f>VLOOKUP(INT(A2068/1000),辅助表!$A$1:$F$54,4,FALSE)&amp;"+"&amp;(D2068/VLOOKUP(INT(A2068/1000),辅助表!$A$1:$F$54,6,FALSE))&amp;VLOOKUP(INT(A2068/1000),辅助表!$A$1:$G$54,7,FALSE)</f>
        <v>最小道术+7</v>
      </c>
    </row>
    <row r="2069" spans="1:7">
      <c r="A2069" s="5">
        <v>5066</v>
      </c>
      <c r="B2069" s="34" t="s">
        <v>46</v>
      </c>
      <c r="C2069" s="35" t="s">
        <v>362</v>
      </c>
      <c r="D2069" s="34">
        <f>CEILING(RIGHT(A2069,3)/VLOOKUP(INT(A2069/1000),辅助表!$A$1:$F$54,5,FALSE),1)*VLOOKUP(INT(A2069/1000),辅助表!$A$1:$F$54,6,FALSE)</f>
        <v>7</v>
      </c>
      <c r="E2069" s="34">
        <v>0</v>
      </c>
      <c r="F2069" s="34">
        <f>ROUND(D2069*VLOOKUP(INT(A2069/1000),辅助表!$A$1:$F$54,5,FALSE),0)/VLOOKUP(INT(A2069/1000),辅助表!$A$1:$F$54,6,FALSE)</f>
        <v>70</v>
      </c>
      <c r="G2069" s="34" t="str">
        <f>VLOOKUP(INT(A2069/1000),辅助表!$A$1:$F$54,4,FALSE)&amp;"+"&amp;(D2069/VLOOKUP(INT(A2069/1000),辅助表!$A$1:$F$54,6,FALSE))&amp;VLOOKUP(INT(A2069/1000),辅助表!$A$1:$G$54,7,FALSE)</f>
        <v>最小道术+7</v>
      </c>
    </row>
    <row r="2070" spans="1:7">
      <c r="A2070" s="5">
        <v>5067</v>
      </c>
      <c r="B2070" s="34" t="s">
        <v>46</v>
      </c>
      <c r="C2070" s="35" t="s">
        <v>362</v>
      </c>
      <c r="D2070" s="34">
        <f>CEILING(RIGHT(A2070,3)/VLOOKUP(INT(A2070/1000),辅助表!$A$1:$F$54,5,FALSE),1)*VLOOKUP(INT(A2070/1000),辅助表!$A$1:$F$54,6,FALSE)</f>
        <v>7</v>
      </c>
      <c r="E2070" s="34">
        <v>0</v>
      </c>
      <c r="F2070" s="34">
        <f>ROUND(D2070*VLOOKUP(INT(A2070/1000),辅助表!$A$1:$F$54,5,FALSE),0)/VLOOKUP(INT(A2070/1000),辅助表!$A$1:$F$54,6,FALSE)</f>
        <v>70</v>
      </c>
      <c r="G2070" s="34" t="str">
        <f>VLOOKUP(INT(A2070/1000),辅助表!$A$1:$F$54,4,FALSE)&amp;"+"&amp;(D2070/VLOOKUP(INT(A2070/1000),辅助表!$A$1:$F$54,6,FALSE))&amp;VLOOKUP(INT(A2070/1000),辅助表!$A$1:$G$54,7,FALSE)</f>
        <v>最小道术+7</v>
      </c>
    </row>
    <row r="2071" spans="1:7">
      <c r="A2071" s="5">
        <v>5068</v>
      </c>
      <c r="B2071" s="34" t="s">
        <v>46</v>
      </c>
      <c r="C2071" s="35" t="s">
        <v>362</v>
      </c>
      <c r="D2071" s="34">
        <f>CEILING(RIGHT(A2071,3)/VLOOKUP(INT(A2071/1000),辅助表!$A$1:$F$54,5,FALSE),1)*VLOOKUP(INT(A2071/1000),辅助表!$A$1:$F$54,6,FALSE)</f>
        <v>7</v>
      </c>
      <c r="E2071" s="34">
        <v>0</v>
      </c>
      <c r="F2071" s="34">
        <f>ROUND(D2071*VLOOKUP(INT(A2071/1000),辅助表!$A$1:$F$54,5,FALSE),0)/VLOOKUP(INT(A2071/1000),辅助表!$A$1:$F$54,6,FALSE)</f>
        <v>70</v>
      </c>
      <c r="G2071" s="34" t="str">
        <f>VLOOKUP(INT(A2071/1000),辅助表!$A$1:$F$54,4,FALSE)&amp;"+"&amp;(D2071/VLOOKUP(INT(A2071/1000),辅助表!$A$1:$F$54,6,FALSE))&amp;VLOOKUP(INT(A2071/1000),辅助表!$A$1:$G$54,7,FALSE)</f>
        <v>最小道术+7</v>
      </c>
    </row>
    <row r="2072" spans="1:7">
      <c r="A2072" s="5">
        <v>5069</v>
      </c>
      <c r="B2072" s="34" t="s">
        <v>46</v>
      </c>
      <c r="C2072" s="35" t="s">
        <v>362</v>
      </c>
      <c r="D2072" s="34">
        <f>CEILING(RIGHT(A2072,3)/VLOOKUP(INT(A2072/1000),辅助表!$A$1:$F$54,5,FALSE),1)*VLOOKUP(INT(A2072/1000),辅助表!$A$1:$F$54,6,FALSE)</f>
        <v>7</v>
      </c>
      <c r="E2072" s="34">
        <v>0</v>
      </c>
      <c r="F2072" s="34">
        <f>ROUND(D2072*VLOOKUP(INT(A2072/1000),辅助表!$A$1:$F$54,5,FALSE),0)/VLOOKUP(INT(A2072/1000),辅助表!$A$1:$F$54,6,FALSE)</f>
        <v>70</v>
      </c>
      <c r="G2072" s="34" t="str">
        <f>VLOOKUP(INT(A2072/1000),辅助表!$A$1:$F$54,4,FALSE)&amp;"+"&amp;(D2072/VLOOKUP(INT(A2072/1000),辅助表!$A$1:$F$54,6,FALSE))&amp;VLOOKUP(INT(A2072/1000),辅助表!$A$1:$G$54,7,FALSE)</f>
        <v>最小道术+7</v>
      </c>
    </row>
    <row r="2073" spans="1:7">
      <c r="A2073" s="5">
        <v>5070</v>
      </c>
      <c r="B2073" s="34" t="s">
        <v>46</v>
      </c>
      <c r="C2073" s="35" t="s">
        <v>362</v>
      </c>
      <c r="D2073" s="34">
        <f>CEILING(RIGHT(A2073,3)/VLOOKUP(INT(A2073/1000),辅助表!$A$1:$F$54,5,FALSE),1)*VLOOKUP(INT(A2073/1000),辅助表!$A$1:$F$54,6,FALSE)</f>
        <v>7</v>
      </c>
      <c r="E2073" s="34">
        <v>0</v>
      </c>
      <c r="F2073" s="34">
        <f>ROUND(D2073*VLOOKUP(INT(A2073/1000),辅助表!$A$1:$F$54,5,FALSE),0)/VLOOKUP(INT(A2073/1000),辅助表!$A$1:$F$54,6,FALSE)</f>
        <v>70</v>
      </c>
      <c r="G2073" s="34" t="str">
        <f>VLOOKUP(INT(A2073/1000),辅助表!$A$1:$F$54,4,FALSE)&amp;"+"&amp;(D2073/VLOOKUP(INT(A2073/1000),辅助表!$A$1:$F$54,6,FALSE))&amp;VLOOKUP(INT(A2073/1000),辅助表!$A$1:$G$54,7,FALSE)</f>
        <v>最小道术+7</v>
      </c>
    </row>
    <row r="2074" spans="1:7">
      <c r="A2074" s="5">
        <v>5071</v>
      </c>
      <c r="B2074" s="34" t="s">
        <v>46</v>
      </c>
      <c r="C2074" s="35" t="s">
        <v>362</v>
      </c>
      <c r="D2074" s="34">
        <f>CEILING(RIGHT(A2074,3)/VLOOKUP(INT(A2074/1000),辅助表!$A$1:$F$54,5,FALSE),1)*VLOOKUP(INT(A2074/1000),辅助表!$A$1:$F$54,6,FALSE)</f>
        <v>8</v>
      </c>
      <c r="E2074" s="34">
        <v>0</v>
      </c>
      <c r="F2074" s="34">
        <f>ROUND(D2074*VLOOKUP(INT(A2074/1000),辅助表!$A$1:$F$54,5,FALSE),0)/VLOOKUP(INT(A2074/1000),辅助表!$A$1:$F$54,6,FALSE)</f>
        <v>80</v>
      </c>
      <c r="G2074" s="34" t="str">
        <f>VLOOKUP(INT(A2074/1000),辅助表!$A$1:$F$54,4,FALSE)&amp;"+"&amp;(D2074/VLOOKUP(INT(A2074/1000),辅助表!$A$1:$F$54,6,FALSE))&amp;VLOOKUP(INT(A2074/1000),辅助表!$A$1:$G$54,7,FALSE)</f>
        <v>最小道术+8</v>
      </c>
    </row>
    <row r="2075" spans="1:7">
      <c r="A2075" s="5">
        <v>5072</v>
      </c>
      <c r="B2075" s="34" t="s">
        <v>46</v>
      </c>
      <c r="C2075" s="35" t="s">
        <v>362</v>
      </c>
      <c r="D2075" s="34">
        <f>CEILING(RIGHT(A2075,3)/VLOOKUP(INT(A2075/1000),辅助表!$A$1:$F$54,5,FALSE),1)*VLOOKUP(INT(A2075/1000),辅助表!$A$1:$F$54,6,FALSE)</f>
        <v>8</v>
      </c>
      <c r="E2075" s="34">
        <v>0</v>
      </c>
      <c r="F2075" s="34">
        <f>ROUND(D2075*VLOOKUP(INT(A2075/1000),辅助表!$A$1:$F$54,5,FALSE),0)/VLOOKUP(INT(A2075/1000),辅助表!$A$1:$F$54,6,FALSE)</f>
        <v>80</v>
      </c>
      <c r="G2075" s="34" t="str">
        <f>VLOOKUP(INT(A2075/1000),辅助表!$A$1:$F$54,4,FALSE)&amp;"+"&amp;(D2075/VLOOKUP(INT(A2075/1000),辅助表!$A$1:$F$54,6,FALSE))&amp;VLOOKUP(INT(A2075/1000),辅助表!$A$1:$G$54,7,FALSE)</f>
        <v>最小道术+8</v>
      </c>
    </row>
    <row r="2076" spans="1:7">
      <c r="A2076" s="5">
        <v>5073</v>
      </c>
      <c r="B2076" s="34" t="s">
        <v>46</v>
      </c>
      <c r="C2076" s="35" t="s">
        <v>362</v>
      </c>
      <c r="D2076" s="34">
        <f>CEILING(RIGHT(A2076,3)/VLOOKUP(INT(A2076/1000),辅助表!$A$1:$F$54,5,FALSE),1)*VLOOKUP(INT(A2076/1000),辅助表!$A$1:$F$54,6,FALSE)</f>
        <v>8</v>
      </c>
      <c r="E2076" s="34">
        <v>0</v>
      </c>
      <c r="F2076" s="34">
        <f>ROUND(D2076*VLOOKUP(INT(A2076/1000),辅助表!$A$1:$F$54,5,FALSE),0)/VLOOKUP(INT(A2076/1000),辅助表!$A$1:$F$54,6,FALSE)</f>
        <v>80</v>
      </c>
      <c r="G2076" s="34" t="str">
        <f>VLOOKUP(INT(A2076/1000),辅助表!$A$1:$F$54,4,FALSE)&amp;"+"&amp;(D2076/VLOOKUP(INT(A2076/1000),辅助表!$A$1:$F$54,6,FALSE))&amp;VLOOKUP(INT(A2076/1000),辅助表!$A$1:$G$54,7,FALSE)</f>
        <v>最小道术+8</v>
      </c>
    </row>
    <row r="2077" spans="1:7">
      <c r="A2077" s="5">
        <v>5074</v>
      </c>
      <c r="B2077" s="34" t="s">
        <v>46</v>
      </c>
      <c r="C2077" s="35" t="s">
        <v>362</v>
      </c>
      <c r="D2077" s="34">
        <f>CEILING(RIGHT(A2077,3)/VLOOKUP(INT(A2077/1000),辅助表!$A$1:$F$54,5,FALSE),1)*VLOOKUP(INT(A2077/1000),辅助表!$A$1:$F$54,6,FALSE)</f>
        <v>8</v>
      </c>
      <c r="E2077" s="34">
        <v>0</v>
      </c>
      <c r="F2077" s="34">
        <f>ROUND(D2077*VLOOKUP(INT(A2077/1000),辅助表!$A$1:$F$54,5,FALSE),0)/VLOOKUP(INT(A2077/1000),辅助表!$A$1:$F$54,6,FALSE)</f>
        <v>80</v>
      </c>
      <c r="G2077" s="34" t="str">
        <f>VLOOKUP(INT(A2077/1000),辅助表!$A$1:$F$54,4,FALSE)&amp;"+"&amp;(D2077/VLOOKUP(INT(A2077/1000),辅助表!$A$1:$F$54,6,FALSE))&amp;VLOOKUP(INT(A2077/1000),辅助表!$A$1:$G$54,7,FALSE)</f>
        <v>最小道术+8</v>
      </c>
    </row>
    <row r="2078" spans="1:7">
      <c r="A2078" s="5">
        <v>5075</v>
      </c>
      <c r="B2078" s="34" t="s">
        <v>46</v>
      </c>
      <c r="C2078" s="35" t="s">
        <v>362</v>
      </c>
      <c r="D2078" s="34">
        <f>CEILING(RIGHT(A2078,3)/VLOOKUP(INT(A2078/1000),辅助表!$A$1:$F$54,5,FALSE),1)*VLOOKUP(INT(A2078/1000),辅助表!$A$1:$F$54,6,FALSE)</f>
        <v>8</v>
      </c>
      <c r="E2078" s="34">
        <v>0</v>
      </c>
      <c r="F2078" s="34">
        <f>ROUND(D2078*VLOOKUP(INT(A2078/1000),辅助表!$A$1:$F$54,5,FALSE),0)/VLOOKUP(INT(A2078/1000),辅助表!$A$1:$F$54,6,FALSE)</f>
        <v>80</v>
      </c>
      <c r="G2078" s="34" t="str">
        <f>VLOOKUP(INT(A2078/1000),辅助表!$A$1:$F$54,4,FALSE)&amp;"+"&amp;(D2078/VLOOKUP(INT(A2078/1000),辅助表!$A$1:$F$54,6,FALSE))&amp;VLOOKUP(INT(A2078/1000),辅助表!$A$1:$G$54,7,FALSE)</f>
        <v>最小道术+8</v>
      </c>
    </row>
    <row r="2079" spans="1:7">
      <c r="A2079" s="5">
        <v>5076</v>
      </c>
      <c r="B2079" s="34" t="s">
        <v>46</v>
      </c>
      <c r="C2079" s="35" t="s">
        <v>362</v>
      </c>
      <c r="D2079" s="34">
        <f>CEILING(RIGHT(A2079,3)/VLOOKUP(INT(A2079/1000),辅助表!$A$1:$F$54,5,FALSE),1)*VLOOKUP(INT(A2079/1000),辅助表!$A$1:$F$54,6,FALSE)</f>
        <v>8</v>
      </c>
      <c r="E2079" s="34">
        <v>0</v>
      </c>
      <c r="F2079" s="34">
        <f>ROUND(D2079*VLOOKUP(INT(A2079/1000),辅助表!$A$1:$F$54,5,FALSE),0)/VLOOKUP(INT(A2079/1000),辅助表!$A$1:$F$54,6,FALSE)</f>
        <v>80</v>
      </c>
      <c r="G2079" s="34" t="str">
        <f>VLOOKUP(INT(A2079/1000),辅助表!$A$1:$F$54,4,FALSE)&amp;"+"&amp;(D2079/VLOOKUP(INT(A2079/1000),辅助表!$A$1:$F$54,6,FALSE))&amp;VLOOKUP(INT(A2079/1000),辅助表!$A$1:$G$54,7,FALSE)</f>
        <v>最小道术+8</v>
      </c>
    </row>
    <row r="2080" spans="1:7">
      <c r="A2080" s="5">
        <v>5077</v>
      </c>
      <c r="B2080" s="34" t="s">
        <v>46</v>
      </c>
      <c r="C2080" s="35" t="s">
        <v>362</v>
      </c>
      <c r="D2080" s="34">
        <f>CEILING(RIGHT(A2080,3)/VLOOKUP(INT(A2080/1000),辅助表!$A$1:$F$54,5,FALSE),1)*VLOOKUP(INT(A2080/1000),辅助表!$A$1:$F$54,6,FALSE)</f>
        <v>8</v>
      </c>
      <c r="E2080" s="34">
        <v>0</v>
      </c>
      <c r="F2080" s="34">
        <f>ROUND(D2080*VLOOKUP(INT(A2080/1000),辅助表!$A$1:$F$54,5,FALSE),0)/VLOOKUP(INT(A2080/1000),辅助表!$A$1:$F$54,6,FALSE)</f>
        <v>80</v>
      </c>
      <c r="G2080" s="34" t="str">
        <f>VLOOKUP(INT(A2080/1000),辅助表!$A$1:$F$54,4,FALSE)&amp;"+"&amp;(D2080/VLOOKUP(INT(A2080/1000),辅助表!$A$1:$F$54,6,FALSE))&amp;VLOOKUP(INT(A2080/1000),辅助表!$A$1:$G$54,7,FALSE)</f>
        <v>最小道术+8</v>
      </c>
    </row>
    <row r="2081" spans="1:7">
      <c r="A2081" s="5">
        <v>5078</v>
      </c>
      <c r="B2081" s="34" t="s">
        <v>46</v>
      </c>
      <c r="C2081" s="35" t="s">
        <v>362</v>
      </c>
      <c r="D2081" s="34">
        <f>CEILING(RIGHT(A2081,3)/VLOOKUP(INT(A2081/1000),辅助表!$A$1:$F$54,5,FALSE),1)*VLOOKUP(INT(A2081/1000),辅助表!$A$1:$F$54,6,FALSE)</f>
        <v>8</v>
      </c>
      <c r="E2081" s="34">
        <v>0</v>
      </c>
      <c r="F2081" s="34">
        <f>ROUND(D2081*VLOOKUP(INT(A2081/1000),辅助表!$A$1:$F$54,5,FALSE),0)/VLOOKUP(INT(A2081/1000),辅助表!$A$1:$F$54,6,FALSE)</f>
        <v>80</v>
      </c>
      <c r="G2081" s="34" t="str">
        <f>VLOOKUP(INT(A2081/1000),辅助表!$A$1:$F$54,4,FALSE)&amp;"+"&amp;(D2081/VLOOKUP(INT(A2081/1000),辅助表!$A$1:$F$54,6,FALSE))&amp;VLOOKUP(INT(A2081/1000),辅助表!$A$1:$G$54,7,FALSE)</f>
        <v>最小道术+8</v>
      </c>
    </row>
    <row r="2082" spans="1:7">
      <c r="A2082" s="5">
        <v>5079</v>
      </c>
      <c r="B2082" s="34" t="s">
        <v>46</v>
      </c>
      <c r="C2082" s="35" t="s">
        <v>362</v>
      </c>
      <c r="D2082" s="34">
        <f>CEILING(RIGHT(A2082,3)/VLOOKUP(INT(A2082/1000),辅助表!$A$1:$F$54,5,FALSE),1)*VLOOKUP(INT(A2082/1000),辅助表!$A$1:$F$54,6,FALSE)</f>
        <v>8</v>
      </c>
      <c r="E2082" s="34">
        <v>0</v>
      </c>
      <c r="F2082" s="34">
        <f>ROUND(D2082*VLOOKUP(INT(A2082/1000),辅助表!$A$1:$F$54,5,FALSE),0)/VLOOKUP(INT(A2082/1000),辅助表!$A$1:$F$54,6,FALSE)</f>
        <v>80</v>
      </c>
      <c r="G2082" s="34" t="str">
        <f>VLOOKUP(INT(A2082/1000),辅助表!$A$1:$F$54,4,FALSE)&amp;"+"&amp;(D2082/VLOOKUP(INT(A2082/1000),辅助表!$A$1:$F$54,6,FALSE))&amp;VLOOKUP(INT(A2082/1000),辅助表!$A$1:$G$54,7,FALSE)</f>
        <v>最小道术+8</v>
      </c>
    </row>
    <row r="2083" spans="1:7">
      <c r="A2083" s="5">
        <v>5080</v>
      </c>
      <c r="B2083" s="34" t="s">
        <v>46</v>
      </c>
      <c r="C2083" s="35" t="s">
        <v>362</v>
      </c>
      <c r="D2083" s="34">
        <f>CEILING(RIGHT(A2083,3)/VLOOKUP(INT(A2083/1000),辅助表!$A$1:$F$54,5,FALSE),1)*VLOOKUP(INT(A2083/1000),辅助表!$A$1:$F$54,6,FALSE)</f>
        <v>8</v>
      </c>
      <c r="E2083" s="34">
        <v>0</v>
      </c>
      <c r="F2083" s="34">
        <f>ROUND(D2083*VLOOKUP(INT(A2083/1000),辅助表!$A$1:$F$54,5,FALSE),0)/VLOOKUP(INT(A2083/1000),辅助表!$A$1:$F$54,6,FALSE)</f>
        <v>80</v>
      </c>
      <c r="G2083" s="34" t="str">
        <f>VLOOKUP(INT(A2083/1000),辅助表!$A$1:$F$54,4,FALSE)&amp;"+"&amp;(D2083/VLOOKUP(INT(A2083/1000),辅助表!$A$1:$F$54,6,FALSE))&amp;VLOOKUP(INT(A2083/1000),辅助表!$A$1:$G$54,7,FALSE)</f>
        <v>最小道术+8</v>
      </c>
    </row>
    <row r="2084" spans="1:7">
      <c r="A2084" s="5">
        <v>5081</v>
      </c>
      <c r="B2084" s="34" t="s">
        <v>46</v>
      </c>
      <c r="C2084" s="35" t="s">
        <v>362</v>
      </c>
      <c r="D2084" s="34">
        <f>CEILING(RIGHT(A2084,3)/VLOOKUP(INT(A2084/1000),辅助表!$A$1:$F$54,5,FALSE),1)*VLOOKUP(INT(A2084/1000),辅助表!$A$1:$F$54,6,FALSE)</f>
        <v>9</v>
      </c>
      <c r="E2084" s="34">
        <v>0</v>
      </c>
      <c r="F2084" s="34">
        <f>ROUND(D2084*VLOOKUP(INT(A2084/1000),辅助表!$A$1:$F$54,5,FALSE),0)/VLOOKUP(INT(A2084/1000),辅助表!$A$1:$F$54,6,FALSE)</f>
        <v>90</v>
      </c>
      <c r="G2084" s="34" t="str">
        <f>VLOOKUP(INT(A2084/1000),辅助表!$A$1:$F$54,4,FALSE)&amp;"+"&amp;(D2084/VLOOKUP(INT(A2084/1000),辅助表!$A$1:$F$54,6,FALSE))&amp;VLOOKUP(INT(A2084/1000),辅助表!$A$1:$G$54,7,FALSE)</f>
        <v>最小道术+9</v>
      </c>
    </row>
    <row r="2085" spans="1:7">
      <c r="A2085" s="5">
        <v>5082</v>
      </c>
      <c r="B2085" s="34" t="s">
        <v>46</v>
      </c>
      <c r="C2085" s="35" t="s">
        <v>362</v>
      </c>
      <c r="D2085" s="34">
        <f>CEILING(RIGHT(A2085,3)/VLOOKUP(INT(A2085/1000),辅助表!$A$1:$F$54,5,FALSE),1)*VLOOKUP(INT(A2085/1000),辅助表!$A$1:$F$54,6,FALSE)</f>
        <v>9</v>
      </c>
      <c r="E2085" s="34">
        <v>0</v>
      </c>
      <c r="F2085" s="34">
        <f>ROUND(D2085*VLOOKUP(INT(A2085/1000),辅助表!$A$1:$F$54,5,FALSE),0)/VLOOKUP(INT(A2085/1000),辅助表!$A$1:$F$54,6,FALSE)</f>
        <v>90</v>
      </c>
      <c r="G2085" s="34" t="str">
        <f>VLOOKUP(INT(A2085/1000),辅助表!$A$1:$F$54,4,FALSE)&amp;"+"&amp;(D2085/VLOOKUP(INT(A2085/1000),辅助表!$A$1:$F$54,6,FALSE))&amp;VLOOKUP(INT(A2085/1000),辅助表!$A$1:$G$54,7,FALSE)</f>
        <v>最小道术+9</v>
      </c>
    </row>
    <row r="2086" spans="1:7">
      <c r="A2086" s="5">
        <v>5083</v>
      </c>
      <c r="B2086" s="34" t="s">
        <v>46</v>
      </c>
      <c r="C2086" s="35" t="s">
        <v>362</v>
      </c>
      <c r="D2086" s="34">
        <f>CEILING(RIGHT(A2086,3)/VLOOKUP(INT(A2086/1000),辅助表!$A$1:$F$54,5,FALSE),1)*VLOOKUP(INT(A2086/1000),辅助表!$A$1:$F$54,6,FALSE)</f>
        <v>9</v>
      </c>
      <c r="E2086" s="34">
        <v>0</v>
      </c>
      <c r="F2086" s="34">
        <f>ROUND(D2086*VLOOKUP(INT(A2086/1000),辅助表!$A$1:$F$54,5,FALSE),0)/VLOOKUP(INT(A2086/1000),辅助表!$A$1:$F$54,6,FALSE)</f>
        <v>90</v>
      </c>
      <c r="G2086" s="34" t="str">
        <f>VLOOKUP(INT(A2086/1000),辅助表!$A$1:$F$54,4,FALSE)&amp;"+"&amp;(D2086/VLOOKUP(INT(A2086/1000),辅助表!$A$1:$F$54,6,FALSE))&amp;VLOOKUP(INT(A2086/1000),辅助表!$A$1:$G$54,7,FALSE)</f>
        <v>最小道术+9</v>
      </c>
    </row>
    <row r="2087" spans="1:7">
      <c r="A2087" s="5">
        <v>5084</v>
      </c>
      <c r="B2087" s="34" t="s">
        <v>46</v>
      </c>
      <c r="C2087" s="35" t="s">
        <v>362</v>
      </c>
      <c r="D2087" s="34">
        <f>CEILING(RIGHT(A2087,3)/VLOOKUP(INT(A2087/1000),辅助表!$A$1:$F$54,5,FALSE),1)*VLOOKUP(INT(A2087/1000),辅助表!$A$1:$F$54,6,FALSE)</f>
        <v>9</v>
      </c>
      <c r="E2087" s="34">
        <v>0</v>
      </c>
      <c r="F2087" s="34">
        <f>ROUND(D2087*VLOOKUP(INT(A2087/1000),辅助表!$A$1:$F$54,5,FALSE),0)/VLOOKUP(INT(A2087/1000),辅助表!$A$1:$F$54,6,FALSE)</f>
        <v>90</v>
      </c>
      <c r="G2087" s="34" t="str">
        <f>VLOOKUP(INT(A2087/1000),辅助表!$A$1:$F$54,4,FALSE)&amp;"+"&amp;(D2087/VLOOKUP(INT(A2087/1000),辅助表!$A$1:$F$54,6,FALSE))&amp;VLOOKUP(INT(A2087/1000),辅助表!$A$1:$G$54,7,FALSE)</f>
        <v>最小道术+9</v>
      </c>
    </row>
    <row r="2088" spans="1:7">
      <c r="A2088" s="5">
        <v>5085</v>
      </c>
      <c r="B2088" s="34" t="s">
        <v>46</v>
      </c>
      <c r="C2088" s="35" t="s">
        <v>362</v>
      </c>
      <c r="D2088" s="34">
        <f>CEILING(RIGHT(A2088,3)/VLOOKUP(INT(A2088/1000),辅助表!$A$1:$F$54,5,FALSE),1)*VLOOKUP(INT(A2088/1000),辅助表!$A$1:$F$54,6,FALSE)</f>
        <v>9</v>
      </c>
      <c r="E2088" s="34">
        <v>0</v>
      </c>
      <c r="F2088" s="34">
        <f>ROUND(D2088*VLOOKUP(INT(A2088/1000),辅助表!$A$1:$F$54,5,FALSE),0)/VLOOKUP(INT(A2088/1000),辅助表!$A$1:$F$54,6,FALSE)</f>
        <v>90</v>
      </c>
      <c r="G2088" s="34" t="str">
        <f>VLOOKUP(INT(A2088/1000),辅助表!$A$1:$F$54,4,FALSE)&amp;"+"&amp;(D2088/VLOOKUP(INT(A2088/1000),辅助表!$A$1:$F$54,6,FALSE))&amp;VLOOKUP(INT(A2088/1000),辅助表!$A$1:$G$54,7,FALSE)</f>
        <v>最小道术+9</v>
      </c>
    </row>
    <row r="2089" spans="1:7">
      <c r="A2089" s="5">
        <v>5086</v>
      </c>
      <c r="B2089" s="34" t="s">
        <v>46</v>
      </c>
      <c r="C2089" s="35" t="s">
        <v>362</v>
      </c>
      <c r="D2089" s="34">
        <f>CEILING(RIGHT(A2089,3)/VLOOKUP(INT(A2089/1000),辅助表!$A$1:$F$54,5,FALSE),1)*VLOOKUP(INT(A2089/1000),辅助表!$A$1:$F$54,6,FALSE)</f>
        <v>9</v>
      </c>
      <c r="E2089" s="34">
        <v>0</v>
      </c>
      <c r="F2089" s="34">
        <f>ROUND(D2089*VLOOKUP(INT(A2089/1000),辅助表!$A$1:$F$54,5,FALSE),0)/VLOOKUP(INT(A2089/1000),辅助表!$A$1:$F$54,6,FALSE)</f>
        <v>90</v>
      </c>
      <c r="G2089" s="34" t="str">
        <f>VLOOKUP(INT(A2089/1000),辅助表!$A$1:$F$54,4,FALSE)&amp;"+"&amp;(D2089/VLOOKUP(INT(A2089/1000),辅助表!$A$1:$F$54,6,FALSE))&amp;VLOOKUP(INT(A2089/1000),辅助表!$A$1:$G$54,7,FALSE)</f>
        <v>最小道术+9</v>
      </c>
    </row>
    <row r="2090" spans="1:7">
      <c r="A2090" s="5">
        <v>5087</v>
      </c>
      <c r="B2090" s="34" t="s">
        <v>46</v>
      </c>
      <c r="C2090" s="35" t="s">
        <v>362</v>
      </c>
      <c r="D2090" s="34">
        <f>CEILING(RIGHT(A2090,3)/VLOOKUP(INT(A2090/1000),辅助表!$A$1:$F$54,5,FALSE),1)*VLOOKUP(INT(A2090/1000),辅助表!$A$1:$F$54,6,FALSE)</f>
        <v>9</v>
      </c>
      <c r="E2090" s="34">
        <v>0</v>
      </c>
      <c r="F2090" s="34">
        <f>ROUND(D2090*VLOOKUP(INT(A2090/1000),辅助表!$A$1:$F$54,5,FALSE),0)/VLOOKUP(INT(A2090/1000),辅助表!$A$1:$F$54,6,FALSE)</f>
        <v>90</v>
      </c>
      <c r="G2090" s="34" t="str">
        <f>VLOOKUP(INT(A2090/1000),辅助表!$A$1:$F$54,4,FALSE)&amp;"+"&amp;(D2090/VLOOKUP(INT(A2090/1000),辅助表!$A$1:$F$54,6,FALSE))&amp;VLOOKUP(INT(A2090/1000),辅助表!$A$1:$G$54,7,FALSE)</f>
        <v>最小道术+9</v>
      </c>
    </row>
    <row r="2091" spans="1:7">
      <c r="A2091" s="5">
        <v>5088</v>
      </c>
      <c r="B2091" s="34" t="s">
        <v>46</v>
      </c>
      <c r="C2091" s="35" t="s">
        <v>362</v>
      </c>
      <c r="D2091" s="34">
        <f>CEILING(RIGHT(A2091,3)/VLOOKUP(INT(A2091/1000),辅助表!$A$1:$F$54,5,FALSE),1)*VLOOKUP(INT(A2091/1000),辅助表!$A$1:$F$54,6,FALSE)</f>
        <v>9</v>
      </c>
      <c r="E2091" s="34">
        <v>0</v>
      </c>
      <c r="F2091" s="34">
        <f>ROUND(D2091*VLOOKUP(INT(A2091/1000),辅助表!$A$1:$F$54,5,FALSE),0)/VLOOKUP(INT(A2091/1000),辅助表!$A$1:$F$54,6,FALSE)</f>
        <v>90</v>
      </c>
      <c r="G2091" s="34" t="str">
        <f>VLOOKUP(INT(A2091/1000),辅助表!$A$1:$F$54,4,FALSE)&amp;"+"&amp;(D2091/VLOOKUP(INT(A2091/1000),辅助表!$A$1:$F$54,6,FALSE))&amp;VLOOKUP(INT(A2091/1000),辅助表!$A$1:$G$54,7,FALSE)</f>
        <v>最小道术+9</v>
      </c>
    </row>
    <row r="2092" spans="1:7">
      <c r="A2092" s="5">
        <v>5089</v>
      </c>
      <c r="B2092" s="34" t="s">
        <v>46</v>
      </c>
      <c r="C2092" s="35" t="s">
        <v>362</v>
      </c>
      <c r="D2092" s="34">
        <f>CEILING(RIGHT(A2092,3)/VLOOKUP(INT(A2092/1000),辅助表!$A$1:$F$54,5,FALSE),1)*VLOOKUP(INT(A2092/1000),辅助表!$A$1:$F$54,6,FALSE)</f>
        <v>9</v>
      </c>
      <c r="E2092" s="34">
        <v>0</v>
      </c>
      <c r="F2092" s="34">
        <f>ROUND(D2092*VLOOKUP(INT(A2092/1000),辅助表!$A$1:$F$54,5,FALSE),0)/VLOOKUP(INT(A2092/1000),辅助表!$A$1:$F$54,6,FALSE)</f>
        <v>90</v>
      </c>
      <c r="G2092" s="34" t="str">
        <f>VLOOKUP(INT(A2092/1000),辅助表!$A$1:$F$54,4,FALSE)&amp;"+"&amp;(D2092/VLOOKUP(INT(A2092/1000),辅助表!$A$1:$F$54,6,FALSE))&amp;VLOOKUP(INT(A2092/1000),辅助表!$A$1:$G$54,7,FALSE)</f>
        <v>最小道术+9</v>
      </c>
    </row>
    <row r="2093" spans="1:7">
      <c r="A2093" s="5">
        <v>5090</v>
      </c>
      <c r="B2093" s="34" t="s">
        <v>46</v>
      </c>
      <c r="C2093" s="35" t="s">
        <v>362</v>
      </c>
      <c r="D2093" s="34">
        <f>CEILING(RIGHT(A2093,3)/VLOOKUP(INT(A2093/1000),辅助表!$A$1:$F$54,5,FALSE),1)*VLOOKUP(INT(A2093/1000),辅助表!$A$1:$F$54,6,FALSE)</f>
        <v>9</v>
      </c>
      <c r="E2093" s="34">
        <v>0</v>
      </c>
      <c r="F2093" s="34">
        <f>ROUND(D2093*VLOOKUP(INT(A2093/1000),辅助表!$A$1:$F$54,5,FALSE),0)/VLOOKUP(INT(A2093/1000),辅助表!$A$1:$F$54,6,FALSE)</f>
        <v>90</v>
      </c>
      <c r="G2093" s="34" t="str">
        <f>VLOOKUP(INT(A2093/1000),辅助表!$A$1:$F$54,4,FALSE)&amp;"+"&amp;(D2093/VLOOKUP(INT(A2093/1000),辅助表!$A$1:$F$54,6,FALSE))&amp;VLOOKUP(INT(A2093/1000),辅助表!$A$1:$G$54,7,FALSE)</f>
        <v>最小道术+9</v>
      </c>
    </row>
    <row r="2094" spans="1:7">
      <c r="A2094" s="5">
        <v>5091</v>
      </c>
      <c r="B2094" s="34" t="s">
        <v>46</v>
      </c>
      <c r="C2094" s="35" t="s">
        <v>362</v>
      </c>
      <c r="D2094" s="34">
        <f>CEILING(RIGHT(A2094,3)/VLOOKUP(INT(A2094/1000),辅助表!$A$1:$F$54,5,FALSE),1)*VLOOKUP(INT(A2094/1000),辅助表!$A$1:$F$54,6,FALSE)</f>
        <v>10</v>
      </c>
      <c r="E2094" s="34">
        <v>0</v>
      </c>
      <c r="F2094" s="34">
        <f>ROUND(D2094*VLOOKUP(INT(A2094/1000),辅助表!$A$1:$F$54,5,FALSE),0)/VLOOKUP(INT(A2094/1000),辅助表!$A$1:$F$54,6,FALSE)</f>
        <v>100</v>
      </c>
      <c r="G2094" s="34" t="str">
        <f>VLOOKUP(INT(A2094/1000),辅助表!$A$1:$F$54,4,FALSE)&amp;"+"&amp;(D2094/VLOOKUP(INT(A2094/1000),辅助表!$A$1:$F$54,6,FALSE))&amp;VLOOKUP(INT(A2094/1000),辅助表!$A$1:$G$54,7,FALSE)</f>
        <v>最小道术+10</v>
      </c>
    </row>
    <row r="2095" spans="1:7">
      <c r="A2095" s="5">
        <v>5092</v>
      </c>
      <c r="B2095" s="34" t="s">
        <v>46</v>
      </c>
      <c r="C2095" s="35" t="s">
        <v>362</v>
      </c>
      <c r="D2095" s="34">
        <f>CEILING(RIGHT(A2095,3)/VLOOKUP(INT(A2095/1000),辅助表!$A$1:$F$54,5,FALSE),1)*VLOOKUP(INT(A2095/1000),辅助表!$A$1:$F$54,6,FALSE)</f>
        <v>10</v>
      </c>
      <c r="E2095" s="34">
        <v>0</v>
      </c>
      <c r="F2095" s="34">
        <f>ROUND(D2095*VLOOKUP(INT(A2095/1000),辅助表!$A$1:$F$54,5,FALSE),0)/VLOOKUP(INT(A2095/1000),辅助表!$A$1:$F$54,6,FALSE)</f>
        <v>100</v>
      </c>
      <c r="G2095" s="34" t="str">
        <f>VLOOKUP(INT(A2095/1000),辅助表!$A$1:$F$54,4,FALSE)&amp;"+"&amp;(D2095/VLOOKUP(INT(A2095/1000),辅助表!$A$1:$F$54,6,FALSE))&amp;VLOOKUP(INT(A2095/1000),辅助表!$A$1:$G$54,7,FALSE)</f>
        <v>最小道术+10</v>
      </c>
    </row>
    <row r="2096" spans="1:7">
      <c r="A2096" s="5">
        <v>5093</v>
      </c>
      <c r="B2096" s="34" t="s">
        <v>46</v>
      </c>
      <c r="C2096" s="35" t="s">
        <v>362</v>
      </c>
      <c r="D2096" s="34">
        <f>CEILING(RIGHT(A2096,3)/VLOOKUP(INT(A2096/1000),辅助表!$A$1:$F$54,5,FALSE),1)*VLOOKUP(INT(A2096/1000),辅助表!$A$1:$F$54,6,FALSE)</f>
        <v>10</v>
      </c>
      <c r="E2096" s="34">
        <v>0</v>
      </c>
      <c r="F2096" s="34">
        <f>ROUND(D2096*VLOOKUP(INT(A2096/1000),辅助表!$A$1:$F$54,5,FALSE),0)/VLOOKUP(INT(A2096/1000),辅助表!$A$1:$F$54,6,FALSE)</f>
        <v>100</v>
      </c>
      <c r="G2096" s="34" t="str">
        <f>VLOOKUP(INT(A2096/1000),辅助表!$A$1:$F$54,4,FALSE)&amp;"+"&amp;(D2096/VLOOKUP(INT(A2096/1000),辅助表!$A$1:$F$54,6,FALSE))&amp;VLOOKUP(INT(A2096/1000),辅助表!$A$1:$G$54,7,FALSE)</f>
        <v>最小道术+10</v>
      </c>
    </row>
    <row r="2097" spans="1:7">
      <c r="A2097" s="5">
        <v>5094</v>
      </c>
      <c r="B2097" s="34" t="s">
        <v>46</v>
      </c>
      <c r="C2097" s="35" t="s">
        <v>362</v>
      </c>
      <c r="D2097" s="34">
        <f>CEILING(RIGHT(A2097,3)/VLOOKUP(INT(A2097/1000),辅助表!$A$1:$F$54,5,FALSE),1)*VLOOKUP(INT(A2097/1000),辅助表!$A$1:$F$54,6,FALSE)</f>
        <v>10</v>
      </c>
      <c r="E2097" s="34">
        <v>0</v>
      </c>
      <c r="F2097" s="34">
        <f>ROUND(D2097*VLOOKUP(INT(A2097/1000),辅助表!$A$1:$F$54,5,FALSE),0)/VLOOKUP(INT(A2097/1000),辅助表!$A$1:$F$54,6,FALSE)</f>
        <v>100</v>
      </c>
      <c r="G2097" s="34" t="str">
        <f>VLOOKUP(INT(A2097/1000),辅助表!$A$1:$F$54,4,FALSE)&amp;"+"&amp;(D2097/VLOOKUP(INT(A2097/1000),辅助表!$A$1:$F$54,6,FALSE))&amp;VLOOKUP(INT(A2097/1000),辅助表!$A$1:$G$54,7,FALSE)</f>
        <v>最小道术+10</v>
      </c>
    </row>
    <row r="2098" spans="1:7">
      <c r="A2098" s="5">
        <v>5095</v>
      </c>
      <c r="B2098" s="34" t="s">
        <v>46</v>
      </c>
      <c r="C2098" s="35" t="s">
        <v>362</v>
      </c>
      <c r="D2098" s="34">
        <f>CEILING(RIGHT(A2098,3)/VLOOKUP(INT(A2098/1000),辅助表!$A$1:$F$54,5,FALSE),1)*VLOOKUP(INT(A2098/1000),辅助表!$A$1:$F$54,6,FALSE)</f>
        <v>10</v>
      </c>
      <c r="E2098" s="34">
        <v>0</v>
      </c>
      <c r="F2098" s="34">
        <f>ROUND(D2098*VLOOKUP(INT(A2098/1000),辅助表!$A$1:$F$54,5,FALSE),0)/VLOOKUP(INT(A2098/1000),辅助表!$A$1:$F$54,6,FALSE)</f>
        <v>100</v>
      </c>
      <c r="G2098" s="34" t="str">
        <f>VLOOKUP(INT(A2098/1000),辅助表!$A$1:$F$54,4,FALSE)&amp;"+"&amp;(D2098/VLOOKUP(INT(A2098/1000),辅助表!$A$1:$F$54,6,FALSE))&amp;VLOOKUP(INT(A2098/1000),辅助表!$A$1:$G$54,7,FALSE)</f>
        <v>最小道术+10</v>
      </c>
    </row>
    <row r="2099" spans="1:7">
      <c r="A2099" s="5">
        <v>5096</v>
      </c>
      <c r="B2099" s="34" t="s">
        <v>46</v>
      </c>
      <c r="C2099" s="35" t="s">
        <v>362</v>
      </c>
      <c r="D2099" s="34">
        <f>CEILING(RIGHT(A2099,3)/VLOOKUP(INT(A2099/1000),辅助表!$A$1:$F$54,5,FALSE),1)*VLOOKUP(INT(A2099/1000),辅助表!$A$1:$F$54,6,FALSE)</f>
        <v>10</v>
      </c>
      <c r="E2099" s="34">
        <v>0</v>
      </c>
      <c r="F2099" s="34">
        <f>ROUND(D2099*VLOOKUP(INT(A2099/1000),辅助表!$A$1:$F$54,5,FALSE),0)/VLOOKUP(INT(A2099/1000),辅助表!$A$1:$F$54,6,FALSE)</f>
        <v>100</v>
      </c>
      <c r="G2099" s="34" t="str">
        <f>VLOOKUP(INT(A2099/1000),辅助表!$A$1:$F$54,4,FALSE)&amp;"+"&amp;(D2099/VLOOKUP(INT(A2099/1000),辅助表!$A$1:$F$54,6,FALSE))&amp;VLOOKUP(INT(A2099/1000),辅助表!$A$1:$G$54,7,FALSE)</f>
        <v>最小道术+10</v>
      </c>
    </row>
    <row r="2100" spans="1:7">
      <c r="A2100" s="5">
        <v>5097</v>
      </c>
      <c r="B2100" s="34" t="s">
        <v>46</v>
      </c>
      <c r="C2100" s="35" t="s">
        <v>362</v>
      </c>
      <c r="D2100" s="34">
        <f>CEILING(RIGHT(A2100,3)/VLOOKUP(INT(A2100/1000),辅助表!$A$1:$F$54,5,FALSE),1)*VLOOKUP(INT(A2100/1000),辅助表!$A$1:$F$54,6,FALSE)</f>
        <v>10</v>
      </c>
      <c r="E2100" s="34">
        <v>0</v>
      </c>
      <c r="F2100" s="34">
        <f>ROUND(D2100*VLOOKUP(INT(A2100/1000),辅助表!$A$1:$F$54,5,FALSE),0)/VLOOKUP(INT(A2100/1000),辅助表!$A$1:$F$54,6,FALSE)</f>
        <v>100</v>
      </c>
      <c r="G2100" s="34" t="str">
        <f>VLOOKUP(INT(A2100/1000),辅助表!$A$1:$F$54,4,FALSE)&amp;"+"&amp;(D2100/VLOOKUP(INT(A2100/1000),辅助表!$A$1:$F$54,6,FALSE))&amp;VLOOKUP(INT(A2100/1000),辅助表!$A$1:$G$54,7,FALSE)</f>
        <v>最小道术+10</v>
      </c>
    </row>
    <row r="2101" spans="1:7">
      <c r="A2101" s="5">
        <v>5098</v>
      </c>
      <c r="B2101" s="34" t="s">
        <v>46</v>
      </c>
      <c r="C2101" s="35" t="s">
        <v>362</v>
      </c>
      <c r="D2101" s="34">
        <f>CEILING(RIGHT(A2101,3)/VLOOKUP(INT(A2101/1000),辅助表!$A$1:$F$54,5,FALSE),1)*VLOOKUP(INT(A2101/1000),辅助表!$A$1:$F$54,6,FALSE)</f>
        <v>10</v>
      </c>
      <c r="E2101" s="34">
        <v>0</v>
      </c>
      <c r="F2101" s="34">
        <f>ROUND(D2101*VLOOKUP(INT(A2101/1000),辅助表!$A$1:$F$54,5,FALSE),0)/VLOOKUP(INT(A2101/1000),辅助表!$A$1:$F$54,6,FALSE)</f>
        <v>100</v>
      </c>
      <c r="G2101" s="34" t="str">
        <f>VLOOKUP(INT(A2101/1000),辅助表!$A$1:$F$54,4,FALSE)&amp;"+"&amp;(D2101/VLOOKUP(INT(A2101/1000),辅助表!$A$1:$F$54,6,FALSE))&amp;VLOOKUP(INT(A2101/1000),辅助表!$A$1:$G$54,7,FALSE)</f>
        <v>最小道术+10</v>
      </c>
    </row>
    <row r="2102" spans="1:7">
      <c r="A2102" s="5">
        <v>5099</v>
      </c>
      <c r="B2102" s="34" t="s">
        <v>46</v>
      </c>
      <c r="C2102" s="35" t="s">
        <v>362</v>
      </c>
      <c r="D2102" s="34">
        <f>CEILING(RIGHT(A2102,3)/VLOOKUP(INT(A2102/1000),辅助表!$A$1:$F$54,5,FALSE),1)*VLOOKUP(INT(A2102/1000),辅助表!$A$1:$F$54,6,FALSE)</f>
        <v>10</v>
      </c>
      <c r="E2102" s="34">
        <v>0</v>
      </c>
      <c r="F2102" s="34">
        <f>ROUND(D2102*VLOOKUP(INT(A2102/1000),辅助表!$A$1:$F$54,5,FALSE),0)/VLOOKUP(INT(A2102/1000),辅助表!$A$1:$F$54,6,FALSE)</f>
        <v>100</v>
      </c>
      <c r="G2102" s="34" t="str">
        <f>VLOOKUP(INT(A2102/1000),辅助表!$A$1:$F$54,4,FALSE)&amp;"+"&amp;(D2102/VLOOKUP(INT(A2102/1000),辅助表!$A$1:$F$54,6,FALSE))&amp;VLOOKUP(INT(A2102/1000),辅助表!$A$1:$G$54,7,FALSE)</f>
        <v>最小道术+10</v>
      </c>
    </row>
    <row r="2103" spans="1:7">
      <c r="A2103" s="5">
        <v>5100</v>
      </c>
      <c r="B2103" s="34" t="s">
        <v>46</v>
      </c>
      <c r="C2103" s="35" t="s">
        <v>362</v>
      </c>
      <c r="D2103" s="34">
        <f>CEILING(RIGHT(A2103,3)/VLOOKUP(INT(A2103/1000),辅助表!$A$1:$F$54,5,FALSE),1)*VLOOKUP(INT(A2103/1000),辅助表!$A$1:$F$54,6,FALSE)</f>
        <v>10</v>
      </c>
      <c r="E2103" s="34">
        <v>0</v>
      </c>
      <c r="F2103" s="34">
        <f>ROUND(D2103*VLOOKUP(INT(A2103/1000),辅助表!$A$1:$F$54,5,FALSE),0)/VLOOKUP(INT(A2103/1000),辅助表!$A$1:$F$54,6,FALSE)</f>
        <v>100</v>
      </c>
      <c r="G2103" s="34" t="str">
        <f>VLOOKUP(INT(A2103/1000),辅助表!$A$1:$F$54,4,FALSE)&amp;"+"&amp;(D2103/VLOOKUP(INT(A2103/1000),辅助表!$A$1:$F$54,6,FALSE))&amp;VLOOKUP(INT(A2103/1000),辅助表!$A$1:$G$54,7,FALSE)</f>
        <v>最小道术+10</v>
      </c>
    </row>
    <row r="2104" spans="1:7">
      <c r="A2104" s="5">
        <v>5101</v>
      </c>
      <c r="B2104" s="34" t="s">
        <v>46</v>
      </c>
      <c r="C2104" s="35" t="s">
        <v>362</v>
      </c>
      <c r="D2104" s="34">
        <f>CEILING(RIGHT(A2104,3)/VLOOKUP(INT(A2104/1000),辅助表!$A$1:$F$54,5,FALSE),1)*VLOOKUP(INT(A2104/1000),辅助表!$A$1:$F$54,6,FALSE)</f>
        <v>11</v>
      </c>
      <c r="E2104" s="34">
        <v>0</v>
      </c>
      <c r="F2104" s="34">
        <f>ROUND(D2104*VLOOKUP(INT(A2104/1000),辅助表!$A$1:$F$54,5,FALSE),0)/VLOOKUP(INT(A2104/1000),辅助表!$A$1:$F$54,6,FALSE)</f>
        <v>110</v>
      </c>
      <c r="G2104" s="34" t="str">
        <f>VLOOKUP(INT(A2104/1000),辅助表!$A$1:$F$54,4,FALSE)&amp;"+"&amp;(D2104/VLOOKUP(INT(A2104/1000),辅助表!$A$1:$F$54,6,FALSE))&amp;VLOOKUP(INT(A2104/1000),辅助表!$A$1:$G$54,7,FALSE)</f>
        <v>最小道术+11</v>
      </c>
    </row>
    <row r="2105" spans="1:7">
      <c r="A2105" s="5">
        <v>5102</v>
      </c>
      <c r="B2105" s="34" t="s">
        <v>46</v>
      </c>
      <c r="C2105" s="35" t="s">
        <v>362</v>
      </c>
      <c r="D2105" s="34">
        <f>CEILING(RIGHT(A2105,3)/VLOOKUP(INT(A2105/1000),辅助表!$A$1:$F$54,5,FALSE),1)*VLOOKUP(INT(A2105/1000),辅助表!$A$1:$F$54,6,FALSE)</f>
        <v>11</v>
      </c>
      <c r="E2105" s="34">
        <v>0</v>
      </c>
      <c r="F2105" s="34">
        <f>ROUND(D2105*VLOOKUP(INT(A2105/1000),辅助表!$A$1:$F$54,5,FALSE),0)/VLOOKUP(INT(A2105/1000),辅助表!$A$1:$F$54,6,FALSE)</f>
        <v>110</v>
      </c>
      <c r="G2105" s="34" t="str">
        <f>VLOOKUP(INT(A2105/1000),辅助表!$A$1:$F$54,4,FALSE)&amp;"+"&amp;(D2105/VLOOKUP(INT(A2105/1000),辅助表!$A$1:$F$54,6,FALSE))&amp;VLOOKUP(INT(A2105/1000),辅助表!$A$1:$G$54,7,FALSE)</f>
        <v>最小道术+11</v>
      </c>
    </row>
    <row r="2106" spans="1:7">
      <c r="A2106" s="5">
        <v>5103</v>
      </c>
      <c r="B2106" s="34" t="s">
        <v>46</v>
      </c>
      <c r="C2106" s="35" t="s">
        <v>362</v>
      </c>
      <c r="D2106" s="34">
        <f>CEILING(RIGHT(A2106,3)/VLOOKUP(INT(A2106/1000),辅助表!$A$1:$F$54,5,FALSE),1)*VLOOKUP(INT(A2106/1000),辅助表!$A$1:$F$54,6,FALSE)</f>
        <v>11</v>
      </c>
      <c r="E2106" s="34">
        <v>0</v>
      </c>
      <c r="F2106" s="34">
        <f>ROUND(D2106*VLOOKUP(INT(A2106/1000),辅助表!$A$1:$F$54,5,FALSE),0)/VLOOKUP(INT(A2106/1000),辅助表!$A$1:$F$54,6,FALSE)</f>
        <v>110</v>
      </c>
      <c r="G2106" s="34" t="str">
        <f>VLOOKUP(INT(A2106/1000),辅助表!$A$1:$F$54,4,FALSE)&amp;"+"&amp;(D2106/VLOOKUP(INT(A2106/1000),辅助表!$A$1:$F$54,6,FALSE))&amp;VLOOKUP(INT(A2106/1000),辅助表!$A$1:$G$54,7,FALSE)</f>
        <v>最小道术+11</v>
      </c>
    </row>
    <row r="2107" spans="1:7">
      <c r="A2107" s="5">
        <v>5104</v>
      </c>
      <c r="B2107" s="34" t="s">
        <v>46</v>
      </c>
      <c r="C2107" s="35" t="s">
        <v>362</v>
      </c>
      <c r="D2107" s="34">
        <f>CEILING(RIGHT(A2107,3)/VLOOKUP(INT(A2107/1000),辅助表!$A$1:$F$54,5,FALSE),1)*VLOOKUP(INT(A2107/1000),辅助表!$A$1:$F$54,6,FALSE)</f>
        <v>11</v>
      </c>
      <c r="E2107" s="34">
        <v>0</v>
      </c>
      <c r="F2107" s="34">
        <f>ROUND(D2107*VLOOKUP(INT(A2107/1000),辅助表!$A$1:$F$54,5,FALSE),0)/VLOOKUP(INT(A2107/1000),辅助表!$A$1:$F$54,6,FALSE)</f>
        <v>110</v>
      </c>
      <c r="G2107" s="34" t="str">
        <f>VLOOKUP(INT(A2107/1000),辅助表!$A$1:$F$54,4,FALSE)&amp;"+"&amp;(D2107/VLOOKUP(INT(A2107/1000),辅助表!$A$1:$F$54,6,FALSE))&amp;VLOOKUP(INT(A2107/1000),辅助表!$A$1:$G$54,7,FALSE)</f>
        <v>最小道术+11</v>
      </c>
    </row>
    <row r="2108" spans="1:7">
      <c r="A2108" s="5">
        <v>5105</v>
      </c>
      <c r="B2108" s="34" t="s">
        <v>46</v>
      </c>
      <c r="C2108" s="35" t="s">
        <v>362</v>
      </c>
      <c r="D2108" s="34">
        <f>CEILING(RIGHT(A2108,3)/VLOOKUP(INT(A2108/1000),辅助表!$A$1:$F$54,5,FALSE),1)*VLOOKUP(INT(A2108/1000),辅助表!$A$1:$F$54,6,FALSE)</f>
        <v>11</v>
      </c>
      <c r="E2108" s="34">
        <v>0</v>
      </c>
      <c r="F2108" s="34">
        <f>ROUND(D2108*VLOOKUP(INT(A2108/1000),辅助表!$A$1:$F$54,5,FALSE),0)/VLOOKUP(INT(A2108/1000),辅助表!$A$1:$F$54,6,FALSE)</f>
        <v>110</v>
      </c>
      <c r="G2108" s="34" t="str">
        <f>VLOOKUP(INT(A2108/1000),辅助表!$A$1:$F$54,4,FALSE)&amp;"+"&amp;(D2108/VLOOKUP(INT(A2108/1000),辅助表!$A$1:$F$54,6,FALSE))&amp;VLOOKUP(INT(A2108/1000),辅助表!$A$1:$G$54,7,FALSE)</f>
        <v>最小道术+11</v>
      </c>
    </row>
    <row r="2109" spans="1:7">
      <c r="A2109" s="5">
        <v>5106</v>
      </c>
      <c r="B2109" s="34" t="s">
        <v>46</v>
      </c>
      <c r="C2109" s="35" t="s">
        <v>362</v>
      </c>
      <c r="D2109" s="34">
        <f>CEILING(RIGHT(A2109,3)/VLOOKUP(INT(A2109/1000),辅助表!$A$1:$F$54,5,FALSE),1)*VLOOKUP(INT(A2109/1000),辅助表!$A$1:$F$54,6,FALSE)</f>
        <v>11</v>
      </c>
      <c r="E2109" s="34">
        <v>0</v>
      </c>
      <c r="F2109" s="34">
        <f>ROUND(D2109*VLOOKUP(INT(A2109/1000),辅助表!$A$1:$F$54,5,FALSE),0)/VLOOKUP(INT(A2109/1000),辅助表!$A$1:$F$54,6,FALSE)</f>
        <v>110</v>
      </c>
      <c r="G2109" s="34" t="str">
        <f>VLOOKUP(INT(A2109/1000),辅助表!$A$1:$F$54,4,FALSE)&amp;"+"&amp;(D2109/VLOOKUP(INT(A2109/1000),辅助表!$A$1:$F$54,6,FALSE))&amp;VLOOKUP(INT(A2109/1000),辅助表!$A$1:$G$54,7,FALSE)</f>
        <v>最小道术+11</v>
      </c>
    </row>
    <row r="2110" spans="1:7">
      <c r="A2110" s="5">
        <v>5107</v>
      </c>
      <c r="B2110" s="34" t="s">
        <v>46</v>
      </c>
      <c r="C2110" s="35" t="s">
        <v>362</v>
      </c>
      <c r="D2110" s="34">
        <f>CEILING(RIGHT(A2110,3)/VLOOKUP(INT(A2110/1000),辅助表!$A$1:$F$54,5,FALSE),1)*VLOOKUP(INT(A2110/1000),辅助表!$A$1:$F$54,6,FALSE)</f>
        <v>11</v>
      </c>
      <c r="E2110" s="34">
        <v>0</v>
      </c>
      <c r="F2110" s="34">
        <f>ROUND(D2110*VLOOKUP(INT(A2110/1000),辅助表!$A$1:$F$54,5,FALSE),0)/VLOOKUP(INT(A2110/1000),辅助表!$A$1:$F$54,6,FALSE)</f>
        <v>110</v>
      </c>
      <c r="G2110" s="34" t="str">
        <f>VLOOKUP(INT(A2110/1000),辅助表!$A$1:$F$54,4,FALSE)&amp;"+"&amp;(D2110/VLOOKUP(INT(A2110/1000),辅助表!$A$1:$F$54,6,FALSE))&amp;VLOOKUP(INT(A2110/1000),辅助表!$A$1:$G$54,7,FALSE)</f>
        <v>最小道术+11</v>
      </c>
    </row>
    <row r="2111" spans="1:7">
      <c r="A2111" s="5">
        <v>5108</v>
      </c>
      <c r="B2111" s="34" t="s">
        <v>46</v>
      </c>
      <c r="C2111" s="35" t="s">
        <v>362</v>
      </c>
      <c r="D2111" s="34">
        <f>CEILING(RIGHT(A2111,3)/VLOOKUP(INT(A2111/1000),辅助表!$A$1:$F$54,5,FALSE),1)*VLOOKUP(INT(A2111/1000),辅助表!$A$1:$F$54,6,FALSE)</f>
        <v>11</v>
      </c>
      <c r="E2111" s="34">
        <v>0</v>
      </c>
      <c r="F2111" s="34">
        <f>ROUND(D2111*VLOOKUP(INT(A2111/1000),辅助表!$A$1:$F$54,5,FALSE),0)/VLOOKUP(INT(A2111/1000),辅助表!$A$1:$F$54,6,FALSE)</f>
        <v>110</v>
      </c>
      <c r="G2111" s="34" t="str">
        <f>VLOOKUP(INT(A2111/1000),辅助表!$A$1:$F$54,4,FALSE)&amp;"+"&amp;(D2111/VLOOKUP(INT(A2111/1000),辅助表!$A$1:$F$54,6,FALSE))&amp;VLOOKUP(INT(A2111/1000),辅助表!$A$1:$G$54,7,FALSE)</f>
        <v>最小道术+11</v>
      </c>
    </row>
    <row r="2112" spans="1:7">
      <c r="A2112" s="5">
        <v>5109</v>
      </c>
      <c r="B2112" s="34" t="s">
        <v>46</v>
      </c>
      <c r="C2112" s="35" t="s">
        <v>362</v>
      </c>
      <c r="D2112" s="34">
        <f>CEILING(RIGHT(A2112,3)/VLOOKUP(INT(A2112/1000),辅助表!$A$1:$F$54,5,FALSE),1)*VLOOKUP(INT(A2112/1000),辅助表!$A$1:$F$54,6,FALSE)</f>
        <v>11</v>
      </c>
      <c r="E2112" s="34">
        <v>0</v>
      </c>
      <c r="F2112" s="34">
        <f>ROUND(D2112*VLOOKUP(INT(A2112/1000),辅助表!$A$1:$F$54,5,FALSE),0)/VLOOKUP(INT(A2112/1000),辅助表!$A$1:$F$54,6,FALSE)</f>
        <v>110</v>
      </c>
      <c r="G2112" s="34" t="str">
        <f>VLOOKUP(INT(A2112/1000),辅助表!$A$1:$F$54,4,FALSE)&amp;"+"&amp;(D2112/VLOOKUP(INT(A2112/1000),辅助表!$A$1:$F$54,6,FALSE))&amp;VLOOKUP(INT(A2112/1000),辅助表!$A$1:$G$54,7,FALSE)</f>
        <v>最小道术+11</v>
      </c>
    </row>
    <row r="2113" spans="1:7">
      <c r="A2113" s="5">
        <v>5110</v>
      </c>
      <c r="B2113" s="34" t="s">
        <v>46</v>
      </c>
      <c r="C2113" s="35" t="s">
        <v>362</v>
      </c>
      <c r="D2113" s="34">
        <f>CEILING(RIGHT(A2113,3)/VLOOKUP(INT(A2113/1000),辅助表!$A$1:$F$54,5,FALSE),1)*VLOOKUP(INT(A2113/1000),辅助表!$A$1:$F$54,6,FALSE)</f>
        <v>11</v>
      </c>
      <c r="E2113" s="34">
        <v>0</v>
      </c>
      <c r="F2113" s="34">
        <f>ROUND(D2113*VLOOKUP(INT(A2113/1000),辅助表!$A$1:$F$54,5,FALSE),0)/VLOOKUP(INT(A2113/1000),辅助表!$A$1:$F$54,6,FALSE)</f>
        <v>110</v>
      </c>
      <c r="G2113" s="34" t="str">
        <f>VLOOKUP(INT(A2113/1000),辅助表!$A$1:$F$54,4,FALSE)&amp;"+"&amp;(D2113/VLOOKUP(INT(A2113/1000),辅助表!$A$1:$F$54,6,FALSE))&amp;VLOOKUP(INT(A2113/1000),辅助表!$A$1:$G$54,7,FALSE)</f>
        <v>最小道术+11</v>
      </c>
    </row>
    <row r="2114" spans="1:7">
      <c r="A2114" s="5">
        <v>5111</v>
      </c>
      <c r="B2114" s="34" t="s">
        <v>46</v>
      </c>
      <c r="C2114" s="35" t="s">
        <v>362</v>
      </c>
      <c r="D2114" s="34">
        <f>CEILING(RIGHT(A2114,3)/VLOOKUP(INT(A2114/1000),辅助表!$A$1:$F$54,5,FALSE),1)*VLOOKUP(INT(A2114/1000),辅助表!$A$1:$F$54,6,FALSE)</f>
        <v>12</v>
      </c>
      <c r="E2114" s="34">
        <v>0</v>
      </c>
      <c r="F2114" s="34">
        <f>ROUND(D2114*VLOOKUP(INT(A2114/1000),辅助表!$A$1:$F$54,5,FALSE),0)/VLOOKUP(INT(A2114/1000),辅助表!$A$1:$F$54,6,FALSE)</f>
        <v>120</v>
      </c>
      <c r="G2114" s="34" t="str">
        <f>VLOOKUP(INT(A2114/1000),辅助表!$A$1:$F$54,4,FALSE)&amp;"+"&amp;(D2114/VLOOKUP(INT(A2114/1000),辅助表!$A$1:$F$54,6,FALSE))&amp;VLOOKUP(INT(A2114/1000),辅助表!$A$1:$G$54,7,FALSE)</f>
        <v>最小道术+12</v>
      </c>
    </row>
    <row r="2115" spans="1:7">
      <c r="A2115" s="5">
        <v>5112</v>
      </c>
      <c r="B2115" s="34" t="s">
        <v>46</v>
      </c>
      <c r="C2115" s="35" t="s">
        <v>362</v>
      </c>
      <c r="D2115" s="34">
        <f>CEILING(RIGHT(A2115,3)/VLOOKUP(INT(A2115/1000),辅助表!$A$1:$F$54,5,FALSE),1)*VLOOKUP(INT(A2115/1000),辅助表!$A$1:$F$54,6,FALSE)</f>
        <v>12</v>
      </c>
      <c r="E2115" s="34">
        <v>0</v>
      </c>
      <c r="F2115" s="34">
        <f>ROUND(D2115*VLOOKUP(INT(A2115/1000),辅助表!$A$1:$F$54,5,FALSE),0)/VLOOKUP(INT(A2115/1000),辅助表!$A$1:$F$54,6,FALSE)</f>
        <v>120</v>
      </c>
      <c r="G2115" s="34" t="str">
        <f>VLOOKUP(INT(A2115/1000),辅助表!$A$1:$F$54,4,FALSE)&amp;"+"&amp;(D2115/VLOOKUP(INT(A2115/1000),辅助表!$A$1:$F$54,6,FALSE))&amp;VLOOKUP(INT(A2115/1000),辅助表!$A$1:$G$54,7,FALSE)</f>
        <v>最小道术+12</v>
      </c>
    </row>
    <row r="2116" spans="1:7">
      <c r="A2116" s="5">
        <v>5113</v>
      </c>
      <c r="B2116" s="34" t="s">
        <v>46</v>
      </c>
      <c r="C2116" s="35" t="s">
        <v>362</v>
      </c>
      <c r="D2116" s="34">
        <f>CEILING(RIGHT(A2116,3)/VLOOKUP(INT(A2116/1000),辅助表!$A$1:$F$54,5,FALSE),1)*VLOOKUP(INT(A2116/1000),辅助表!$A$1:$F$54,6,FALSE)</f>
        <v>12</v>
      </c>
      <c r="E2116" s="34">
        <v>0</v>
      </c>
      <c r="F2116" s="34">
        <f>ROUND(D2116*VLOOKUP(INT(A2116/1000),辅助表!$A$1:$F$54,5,FALSE),0)/VLOOKUP(INT(A2116/1000),辅助表!$A$1:$F$54,6,FALSE)</f>
        <v>120</v>
      </c>
      <c r="G2116" s="34" t="str">
        <f>VLOOKUP(INT(A2116/1000),辅助表!$A$1:$F$54,4,FALSE)&amp;"+"&amp;(D2116/VLOOKUP(INT(A2116/1000),辅助表!$A$1:$F$54,6,FALSE))&amp;VLOOKUP(INT(A2116/1000),辅助表!$A$1:$G$54,7,FALSE)</f>
        <v>最小道术+12</v>
      </c>
    </row>
    <row r="2117" spans="1:7">
      <c r="A2117" s="5">
        <v>5114</v>
      </c>
      <c r="B2117" s="34" t="s">
        <v>46</v>
      </c>
      <c r="C2117" s="35" t="s">
        <v>362</v>
      </c>
      <c r="D2117" s="34">
        <f>CEILING(RIGHT(A2117,3)/VLOOKUP(INT(A2117/1000),辅助表!$A$1:$F$54,5,FALSE),1)*VLOOKUP(INT(A2117/1000),辅助表!$A$1:$F$54,6,FALSE)</f>
        <v>12</v>
      </c>
      <c r="E2117" s="34">
        <v>0</v>
      </c>
      <c r="F2117" s="34">
        <f>ROUND(D2117*VLOOKUP(INT(A2117/1000),辅助表!$A$1:$F$54,5,FALSE),0)/VLOOKUP(INT(A2117/1000),辅助表!$A$1:$F$54,6,FALSE)</f>
        <v>120</v>
      </c>
      <c r="G2117" s="34" t="str">
        <f>VLOOKUP(INT(A2117/1000),辅助表!$A$1:$F$54,4,FALSE)&amp;"+"&amp;(D2117/VLOOKUP(INT(A2117/1000),辅助表!$A$1:$F$54,6,FALSE))&amp;VLOOKUP(INT(A2117/1000),辅助表!$A$1:$G$54,7,FALSE)</f>
        <v>最小道术+12</v>
      </c>
    </row>
    <row r="2118" spans="1:7">
      <c r="A2118" s="5">
        <v>5115</v>
      </c>
      <c r="B2118" s="34" t="s">
        <v>46</v>
      </c>
      <c r="C2118" s="35" t="s">
        <v>362</v>
      </c>
      <c r="D2118" s="34">
        <f>CEILING(RIGHT(A2118,3)/VLOOKUP(INT(A2118/1000),辅助表!$A$1:$F$54,5,FALSE),1)*VLOOKUP(INT(A2118/1000),辅助表!$A$1:$F$54,6,FALSE)</f>
        <v>12</v>
      </c>
      <c r="E2118" s="34">
        <v>0</v>
      </c>
      <c r="F2118" s="34">
        <f>ROUND(D2118*VLOOKUP(INT(A2118/1000),辅助表!$A$1:$F$54,5,FALSE),0)/VLOOKUP(INT(A2118/1000),辅助表!$A$1:$F$54,6,FALSE)</f>
        <v>120</v>
      </c>
      <c r="G2118" s="34" t="str">
        <f>VLOOKUP(INT(A2118/1000),辅助表!$A$1:$F$54,4,FALSE)&amp;"+"&amp;(D2118/VLOOKUP(INT(A2118/1000),辅助表!$A$1:$F$54,6,FALSE))&amp;VLOOKUP(INT(A2118/1000),辅助表!$A$1:$G$54,7,FALSE)</f>
        <v>最小道术+12</v>
      </c>
    </row>
    <row r="2119" spans="1:7">
      <c r="A2119" s="5">
        <v>5116</v>
      </c>
      <c r="B2119" s="34" t="s">
        <v>46</v>
      </c>
      <c r="C2119" s="35" t="s">
        <v>362</v>
      </c>
      <c r="D2119" s="34">
        <f>CEILING(RIGHT(A2119,3)/VLOOKUP(INT(A2119/1000),辅助表!$A$1:$F$54,5,FALSE),1)*VLOOKUP(INT(A2119/1000),辅助表!$A$1:$F$54,6,FALSE)</f>
        <v>12</v>
      </c>
      <c r="E2119" s="34">
        <v>0</v>
      </c>
      <c r="F2119" s="34">
        <f>ROUND(D2119*VLOOKUP(INT(A2119/1000),辅助表!$A$1:$F$54,5,FALSE),0)/VLOOKUP(INT(A2119/1000),辅助表!$A$1:$F$54,6,FALSE)</f>
        <v>120</v>
      </c>
      <c r="G2119" s="34" t="str">
        <f>VLOOKUP(INT(A2119/1000),辅助表!$A$1:$F$54,4,FALSE)&amp;"+"&amp;(D2119/VLOOKUP(INT(A2119/1000),辅助表!$A$1:$F$54,6,FALSE))&amp;VLOOKUP(INT(A2119/1000),辅助表!$A$1:$G$54,7,FALSE)</f>
        <v>最小道术+12</v>
      </c>
    </row>
    <row r="2120" spans="1:7">
      <c r="A2120" s="5">
        <v>5117</v>
      </c>
      <c r="B2120" s="34" t="s">
        <v>46</v>
      </c>
      <c r="C2120" s="35" t="s">
        <v>362</v>
      </c>
      <c r="D2120" s="34">
        <f>CEILING(RIGHT(A2120,3)/VLOOKUP(INT(A2120/1000),辅助表!$A$1:$F$54,5,FALSE),1)*VLOOKUP(INT(A2120/1000),辅助表!$A$1:$F$54,6,FALSE)</f>
        <v>12</v>
      </c>
      <c r="E2120" s="34">
        <v>0</v>
      </c>
      <c r="F2120" s="34">
        <f>ROUND(D2120*VLOOKUP(INT(A2120/1000),辅助表!$A$1:$F$54,5,FALSE),0)/VLOOKUP(INT(A2120/1000),辅助表!$A$1:$F$54,6,FALSE)</f>
        <v>120</v>
      </c>
      <c r="G2120" s="34" t="str">
        <f>VLOOKUP(INT(A2120/1000),辅助表!$A$1:$F$54,4,FALSE)&amp;"+"&amp;(D2120/VLOOKUP(INT(A2120/1000),辅助表!$A$1:$F$54,6,FALSE))&amp;VLOOKUP(INT(A2120/1000),辅助表!$A$1:$G$54,7,FALSE)</f>
        <v>最小道术+12</v>
      </c>
    </row>
    <row r="2121" spans="1:7">
      <c r="A2121" s="5">
        <v>5118</v>
      </c>
      <c r="B2121" s="34" t="s">
        <v>46</v>
      </c>
      <c r="C2121" s="35" t="s">
        <v>362</v>
      </c>
      <c r="D2121" s="34">
        <f>CEILING(RIGHT(A2121,3)/VLOOKUP(INT(A2121/1000),辅助表!$A$1:$F$54,5,FALSE),1)*VLOOKUP(INT(A2121/1000),辅助表!$A$1:$F$54,6,FALSE)</f>
        <v>12</v>
      </c>
      <c r="E2121" s="34">
        <v>0</v>
      </c>
      <c r="F2121" s="34">
        <f>ROUND(D2121*VLOOKUP(INT(A2121/1000),辅助表!$A$1:$F$54,5,FALSE),0)/VLOOKUP(INT(A2121/1000),辅助表!$A$1:$F$54,6,FALSE)</f>
        <v>120</v>
      </c>
      <c r="G2121" s="34" t="str">
        <f>VLOOKUP(INT(A2121/1000),辅助表!$A$1:$F$54,4,FALSE)&amp;"+"&amp;(D2121/VLOOKUP(INT(A2121/1000),辅助表!$A$1:$F$54,6,FALSE))&amp;VLOOKUP(INT(A2121/1000),辅助表!$A$1:$G$54,7,FALSE)</f>
        <v>最小道术+12</v>
      </c>
    </row>
    <row r="2122" spans="1:7">
      <c r="A2122" s="5">
        <v>5119</v>
      </c>
      <c r="B2122" s="34" t="s">
        <v>46</v>
      </c>
      <c r="C2122" s="35" t="s">
        <v>362</v>
      </c>
      <c r="D2122" s="34">
        <f>CEILING(RIGHT(A2122,3)/VLOOKUP(INT(A2122/1000),辅助表!$A$1:$F$54,5,FALSE),1)*VLOOKUP(INT(A2122/1000),辅助表!$A$1:$F$54,6,FALSE)</f>
        <v>12</v>
      </c>
      <c r="E2122" s="34">
        <v>0</v>
      </c>
      <c r="F2122" s="34">
        <f>ROUND(D2122*VLOOKUP(INT(A2122/1000),辅助表!$A$1:$F$54,5,FALSE),0)/VLOOKUP(INT(A2122/1000),辅助表!$A$1:$F$54,6,FALSE)</f>
        <v>120</v>
      </c>
      <c r="G2122" s="34" t="str">
        <f>VLOOKUP(INT(A2122/1000),辅助表!$A$1:$F$54,4,FALSE)&amp;"+"&amp;(D2122/VLOOKUP(INT(A2122/1000),辅助表!$A$1:$F$54,6,FALSE))&amp;VLOOKUP(INT(A2122/1000),辅助表!$A$1:$G$54,7,FALSE)</f>
        <v>最小道术+12</v>
      </c>
    </row>
    <row r="2123" spans="1:7">
      <c r="A2123" s="5">
        <v>5120</v>
      </c>
      <c r="B2123" s="34" t="s">
        <v>46</v>
      </c>
      <c r="C2123" s="35" t="s">
        <v>362</v>
      </c>
      <c r="D2123" s="34">
        <f>CEILING(RIGHT(A2123,3)/VLOOKUP(INT(A2123/1000),辅助表!$A$1:$F$54,5,FALSE),1)*VLOOKUP(INT(A2123/1000),辅助表!$A$1:$F$54,6,FALSE)</f>
        <v>12</v>
      </c>
      <c r="E2123" s="34">
        <v>0</v>
      </c>
      <c r="F2123" s="34">
        <f>ROUND(D2123*VLOOKUP(INT(A2123/1000),辅助表!$A$1:$F$54,5,FALSE),0)/VLOOKUP(INT(A2123/1000),辅助表!$A$1:$F$54,6,FALSE)</f>
        <v>120</v>
      </c>
      <c r="G2123" s="34" t="str">
        <f>VLOOKUP(INT(A2123/1000),辅助表!$A$1:$F$54,4,FALSE)&amp;"+"&amp;(D2123/VLOOKUP(INT(A2123/1000),辅助表!$A$1:$F$54,6,FALSE))&amp;VLOOKUP(INT(A2123/1000),辅助表!$A$1:$G$54,7,FALSE)</f>
        <v>最小道术+12</v>
      </c>
    </row>
    <row r="2124" spans="1:7">
      <c r="A2124" s="5">
        <v>5121</v>
      </c>
      <c r="B2124" s="34" t="s">
        <v>46</v>
      </c>
      <c r="C2124" s="35" t="s">
        <v>362</v>
      </c>
      <c r="D2124" s="34">
        <f>CEILING(RIGHT(A2124,3)/VLOOKUP(INT(A2124/1000),辅助表!$A$1:$F$54,5,FALSE),1)*VLOOKUP(INT(A2124/1000),辅助表!$A$1:$F$54,6,FALSE)</f>
        <v>13</v>
      </c>
      <c r="E2124" s="34">
        <v>0</v>
      </c>
      <c r="F2124" s="34">
        <f>ROUND(D2124*VLOOKUP(INT(A2124/1000),辅助表!$A$1:$F$54,5,FALSE),0)/VLOOKUP(INT(A2124/1000),辅助表!$A$1:$F$54,6,FALSE)</f>
        <v>130</v>
      </c>
      <c r="G2124" s="34" t="str">
        <f>VLOOKUP(INT(A2124/1000),辅助表!$A$1:$F$54,4,FALSE)&amp;"+"&amp;(D2124/VLOOKUP(INT(A2124/1000),辅助表!$A$1:$F$54,6,FALSE))&amp;VLOOKUP(INT(A2124/1000),辅助表!$A$1:$G$54,7,FALSE)</f>
        <v>最小道术+13</v>
      </c>
    </row>
    <row r="2125" spans="1:7">
      <c r="A2125" s="5">
        <v>5122</v>
      </c>
      <c r="B2125" s="34" t="s">
        <v>46</v>
      </c>
      <c r="C2125" s="35" t="s">
        <v>362</v>
      </c>
      <c r="D2125" s="34">
        <f>CEILING(RIGHT(A2125,3)/VLOOKUP(INT(A2125/1000),辅助表!$A$1:$F$54,5,FALSE),1)*VLOOKUP(INT(A2125/1000),辅助表!$A$1:$F$54,6,FALSE)</f>
        <v>13</v>
      </c>
      <c r="E2125" s="34">
        <v>0</v>
      </c>
      <c r="F2125" s="34">
        <f>ROUND(D2125*VLOOKUP(INT(A2125/1000),辅助表!$A$1:$F$54,5,FALSE),0)/VLOOKUP(INT(A2125/1000),辅助表!$A$1:$F$54,6,FALSE)</f>
        <v>130</v>
      </c>
      <c r="G2125" s="34" t="str">
        <f>VLOOKUP(INT(A2125/1000),辅助表!$A$1:$F$54,4,FALSE)&amp;"+"&amp;(D2125/VLOOKUP(INT(A2125/1000),辅助表!$A$1:$F$54,6,FALSE))&amp;VLOOKUP(INT(A2125/1000),辅助表!$A$1:$G$54,7,FALSE)</f>
        <v>最小道术+13</v>
      </c>
    </row>
    <row r="2126" spans="1:7">
      <c r="A2126" s="5">
        <v>5123</v>
      </c>
      <c r="B2126" s="34" t="s">
        <v>46</v>
      </c>
      <c r="C2126" s="35" t="s">
        <v>362</v>
      </c>
      <c r="D2126" s="34">
        <f>CEILING(RIGHT(A2126,3)/VLOOKUP(INT(A2126/1000),辅助表!$A$1:$F$54,5,FALSE),1)*VLOOKUP(INT(A2126/1000),辅助表!$A$1:$F$54,6,FALSE)</f>
        <v>13</v>
      </c>
      <c r="E2126" s="34">
        <v>0</v>
      </c>
      <c r="F2126" s="34">
        <f>ROUND(D2126*VLOOKUP(INT(A2126/1000),辅助表!$A$1:$F$54,5,FALSE),0)/VLOOKUP(INT(A2126/1000),辅助表!$A$1:$F$54,6,FALSE)</f>
        <v>130</v>
      </c>
      <c r="G2126" s="34" t="str">
        <f>VLOOKUP(INT(A2126/1000),辅助表!$A$1:$F$54,4,FALSE)&amp;"+"&amp;(D2126/VLOOKUP(INT(A2126/1000),辅助表!$A$1:$F$54,6,FALSE))&amp;VLOOKUP(INT(A2126/1000),辅助表!$A$1:$G$54,7,FALSE)</f>
        <v>最小道术+13</v>
      </c>
    </row>
    <row r="2127" spans="1:7">
      <c r="A2127" s="5">
        <v>5124</v>
      </c>
      <c r="B2127" s="34" t="s">
        <v>46</v>
      </c>
      <c r="C2127" s="35" t="s">
        <v>362</v>
      </c>
      <c r="D2127" s="34">
        <f>CEILING(RIGHT(A2127,3)/VLOOKUP(INT(A2127/1000),辅助表!$A$1:$F$54,5,FALSE),1)*VLOOKUP(INT(A2127/1000),辅助表!$A$1:$F$54,6,FALSE)</f>
        <v>13</v>
      </c>
      <c r="E2127" s="34">
        <v>0</v>
      </c>
      <c r="F2127" s="34">
        <f>ROUND(D2127*VLOOKUP(INT(A2127/1000),辅助表!$A$1:$F$54,5,FALSE),0)/VLOOKUP(INT(A2127/1000),辅助表!$A$1:$F$54,6,FALSE)</f>
        <v>130</v>
      </c>
      <c r="G2127" s="34" t="str">
        <f>VLOOKUP(INT(A2127/1000),辅助表!$A$1:$F$54,4,FALSE)&amp;"+"&amp;(D2127/VLOOKUP(INT(A2127/1000),辅助表!$A$1:$F$54,6,FALSE))&amp;VLOOKUP(INT(A2127/1000),辅助表!$A$1:$G$54,7,FALSE)</f>
        <v>最小道术+13</v>
      </c>
    </row>
    <row r="2128" spans="1:7">
      <c r="A2128" s="5">
        <v>5125</v>
      </c>
      <c r="B2128" s="34" t="s">
        <v>46</v>
      </c>
      <c r="C2128" s="35" t="s">
        <v>362</v>
      </c>
      <c r="D2128" s="34">
        <f>CEILING(RIGHT(A2128,3)/VLOOKUP(INT(A2128/1000),辅助表!$A$1:$F$54,5,FALSE),1)*VLOOKUP(INT(A2128/1000),辅助表!$A$1:$F$54,6,FALSE)</f>
        <v>13</v>
      </c>
      <c r="E2128" s="34">
        <v>0</v>
      </c>
      <c r="F2128" s="34">
        <f>ROUND(D2128*VLOOKUP(INT(A2128/1000),辅助表!$A$1:$F$54,5,FALSE),0)/VLOOKUP(INT(A2128/1000),辅助表!$A$1:$F$54,6,FALSE)</f>
        <v>130</v>
      </c>
      <c r="G2128" s="34" t="str">
        <f>VLOOKUP(INT(A2128/1000),辅助表!$A$1:$F$54,4,FALSE)&amp;"+"&amp;(D2128/VLOOKUP(INT(A2128/1000),辅助表!$A$1:$F$54,6,FALSE))&amp;VLOOKUP(INT(A2128/1000),辅助表!$A$1:$G$54,7,FALSE)</f>
        <v>最小道术+13</v>
      </c>
    </row>
    <row r="2129" spans="1:7">
      <c r="A2129" s="5">
        <v>5126</v>
      </c>
      <c r="B2129" s="34" t="s">
        <v>46</v>
      </c>
      <c r="C2129" s="35" t="s">
        <v>362</v>
      </c>
      <c r="D2129" s="34">
        <f>CEILING(RIGHT(A2129,3)/VLOOKUP(INT(A2129/1000),辅助表!$A$1:$F$54,5,FALSE),1)*VLOOKUP(INT(A2129/1000),辅助表!$A$1:$F$54,6,FALSE)</f>
        <v>13</v>
      </c>
      <c r="E2129" s="34">
        <v>0</v>
      </c>
      <c r="F2129" s="34">
        <f>ROUND(D2129*VLOOKUP(INT(A2129/1000),辅助表!$A$1:$F$54,5,FALSE),0)/VLOOKUP(INT(A2129/1000),辅助表!$A$1:$F$54,6,FALSE)</f>
        <v>130</v>
      </c>
      <c r="G2129" s="34" t="str">
        <f>VLOOKUP(INT(A2129/1000),辅助表!$A$1:$F$54,4,FALSE)&amp;"+"&amp;(D2129/VLOOKUP(INT(A2129/1000),辅助表!$A$1:$F$54,6,FALSE))&amp;VLOOKUP(INT(A2129/1000),辅助表!$A$1:$G$54,7,FALSE)</f>
        <v>最小道术+13</v>
      </c>
    </row>
    <row r="2130" spans="1:7">
      <c r="A2130" s="5">
        <v>5127</v>
      </c>
      <c r="B2130" s="34" t="s">
        <v>46</v>
      </c>
      <c r="C2130" s="35" t="s">
        <v>362</v>
      </c>
      <c r="D2130" s="34">
        <f>CEILING(RIGHT(A2130,3)/VLOOKUP(INT(A2130/1000),辅助表!$A$1:$F$54,5,FALSE),1)*VLOOKUP(INT(A2130/1000),辅助表!$A$1:$F$54,6,FALSE)</f>
        <v>13</v>
      </c>
      <c r="E2130" s="34">
        <v>0</v>
      </c>
      <c r="F2130" s="34">
        <f>ROUND(D2130*VLOOKUP(INT(A2130/1000),辅助表!$A$1:$F$54,5,FALSE),0)/VLOOKUP(INT(A2130/1000),辅助表!$A$1:$F$54,6,FALSE)</f>
        <v>130</v>
      </c>
      <c r="G2130" s="34" t="str">
        <f>VLOOKUP(INT(A2130/1000),辅助表!$A$1:$F$54,4,FALSE)&amp;"+"&amp;(D2130/VLOOKUP(INT(A2130/1000),辅助表!$A$1:$F$54,6,FALSE))&amp;VLOOKUP(INT(A2130/1000),辅助表!$A$1:$G$54,7,FALSE)</f>
        <v>最小道术+13</v>
      </c>
    </row>
    <row r="2131" spans="1:7">
      <c r="A2131" s="5">
        <v>5128</v>
      </c>
      <c r="B2131" s="34" t="s">
        <v>46</v>
      </c>
      <c r="C2131" s="35" t="s">
        <v>362</v>
      </c>
      <c r="D2131" s="34">
        <f>CEILING(RIGHT(A2131,3)/VLOOKUP(INT(A2131/1000),辅助表!$A$1:$F$54,5,FALSE),1)*VLOOKUP(INT(A2131/1000),辅助表!$A$1:$F$54,6,FALSE)</f>
        <v>13</v>
      </c>
      <c r="E2131" s="34">
        <v>0</v>
      </c>
      <c r="F2131" s="34">
        <f>ROUND(D2131*VLOOKUP(INT(A2131/1000),辅助表!$A$1:$F$54,5,FALSE),0)/VLOOKUP(INT(A2131/1000),辅助表!$A$1:$F$54,6,FALSE)</f>
        <v>130</v>
      </c>
      <c r="G2131" s="34" t="str">
        <f>VLOOKUP(INT(A2131/1000),辅助表!$A$1:$F$54,4,FALSE)&amp;"+"&amp;(D2131/VLOOKUP(INT(A2131/1000),辅助表!$A$1:$F$54,6,FALSE))&amp;VLOOKUP(INT(A2131/1000),辅助表!$A$1:$G$54,7,FALSE)</f>
        <v>最小道术+13</v>
      </c>
    </row>
    <row r="2132" spans="1:7">
      <c r="A2132" s="5">
        <v>5129</v>
      </c>
      <c r="B2132" s="34" t="s">
        <v>46</v>
      </c>
      <c r="C2132" s="35" t="s">
        <v>362</v>
      </c>
      <c r="D2132" s="34">
        <f>CEILING(RIGHT(A2132,3)/VLOOKUP(INT(A2132/1000),辅助表!$A$1:$F$54,5,FALSE),1)*VLOOKUP(INT(A2132/1000),辅助表!$A$1:$F$54,6,FALSE)</f>
        <v>13</v>
      </c>
      <c r="E2132" s="34">
        <v>0</v>
      </c>
      <c r="F2132" s="34">
        <f>ROUND(D2132*VLOOKUP(INT(A2132/1000),辅助表!$A$1:$F$54,5,FALSE),0)/VLOOKUP(INT(A2132/1000),辅助表!$A$1:$F$54,6,FALSE)</f>
        <v>130</v>
      </c>
      <c r="G2132" s="34" t="str">
        <f>VLOOKUP(INT(A2132/1000),辅助表!$A$1:$F$54,4,FALSE)&amp;"+"&amp;(D2132/VLOOKUP(INT(A2132/1000),辅助表!$A$1:$F$54,6,FALSE))&amp;VLOOKUP(INT(A2132/1000),辅助表!$A$1:$G$54,7,FALSE)</f>
        <v>最小道术+13</v>
      </c>
    </row>
    <row r="2133" spans="1:7">
      <c r="A2133" s="5">
        <v>5130</v>
      </c>
      <c r="B2133" s="34" t="s">
        <v>46</v>
      </c>
      <c r="C2133" s="35" t="s">
        <v>362</v>
      </c>
      <c r="D2133" s="34">
        <f>CEILING(RIGHT(A2133,3)/VLOOKUP(INT(A2133/1000),辅助表!$A$1:$F$54,5,FALSE),1)*VLOOKUP(INT(A2133/1000),辅助表!$A$1:$F$54,6,FALSE)</f>
        <v>13</v>
      </c>
      <c r="E2133" s="34">
        <v>0</v>
      </c>
      <c r="F2133" s="34">
        <f>ROUND(D2133*VLOOKUP(INT(A2133/1000),辅助表!$A$1:$F$54,5,FALSE),0)/VLOOKUP(INT(A2133/1000),辅助表!$A$1:$F$54,6,FALSE)</f>
        <v>130</v>
      </c>
      <c r="G2133" s="34" t="str">
        <f>VLOOKUP(INT(A2133/1000),辅助表!$A$1:$F$54,4,FALSE)&amp;"+"&amp;(D2133/VLOOKUP(INT(A2133/1000),辅助表!$A$1:$F$54,6,FALSE))&amp;VLOOKUP(INT(A2133/1000),辅助表!$A$1:$G$54,7,FALSE)</f>
        <v>最小道术+13</v>
      </c>
    </row>
    <row r="2134" spans="1:7">
      <c r="A2134" s="5">
        <v>5131</v>
      </c>
      <c r="B2134" s="34" t="s">
        <v>46</v>
      </c>
      <c r="C2134" s="35" t="s">
        <v>362</v>
      </c>
      <c r="D2134" s="34">
        <f>CEILING(RIGHT(A2134,3)/VLOOKUP(INT(A2134/1000),辅助表!$A$1:$F$54,5,FALSE),1)*VLOOKUP(INT(A2134/1000),辅助表!$A$1:$F$54,6,FALSE)</f>
        <v>14</v>
      </c>
      <c r="E2134" s="34">
        <v>0</v>
      </c>
      <c r="F2134" s="34">
        <f>ROUND(D2134*VLOOKUP(INT(A2134/1000),辅助表!$A$1:$F$54,5,FALSE),0)/VLOOKUP(INT(A2134/1000),辅助表!$A$1:$F$54,6,FALSE)</f>
        <v>140</v>
      </c>
      <c r="G2134" s="34" t="str">
        <f>VLOOKUP(INT(A2134/1000),辅助表!$A$1:$F$54,4,FALSE)&amp;"+"&amp;(D2134/VLOOKUP(INT(A2134/1000),辅助表!$A$1:$F$54,6,FALSE))&amp;VLOOKUP(INT(A2134/1000),辅助表!$A$1:$G$54,7,FALSE)</f>
        <v>最小道术+14</v>
      </c>
    </row>
    <row r="2135" spans="1:7">
      <c r="A2135" s="5">
        <v>5132</v>
      </c>
      <c r="B2135" s="34" t="s">
        <v>46</v>
      </c>
      <c r="C2135" s="35" t="s">
        <v>362</v>
      </c>
      <c r="D2135" s="34">
        <f>CEILING(RIGHT(A2135,3)/VLOOKUP(INT(A2135/1000),辅助表!$A$1:$F$54,5,FALSE),1)*VLOOKUP(INT(A2135/1000),辅助表!$A$1:$F$54,6,FALSE)</f>
        <v>14</v>
      </c>
      <c r="E2135" s="34">
        <v>0</v>
      </c>
      <c r="F2135" s="34">
        <f>ROUND(D2135*VLOOKUP(INT(A2135/1000),辅助表!$A$1:$F$54,5,FALSE),0)/VLOOKUP(INT(A2135/1000),辅助表!$A$1:$F$54,6,FALSE)</f>
        <v>140</v>
      </c>
      <c r="G2135" s="34" t="str">
        <f>VLOOKUP(INT(A2135/1000),辅助表!$A$1:$F$54,4,FALSE)&amp;"+"&amp;(D2135/VLOOKUP(INT(A2135/1000),辅助表!$A$1:$F$54,6,FALSE))&amp;VLOOKUP(INT(A2135/1000),辅助表!$A$1:$G$54,7,FALSE)</f>
        <v>最小道术+14</v>
      </c>
    </row>
    <row r="2136" spans="1:7">
      <c r="A2136" s="5">
        <v>5133</v>
      </c>
      <c r="B2136" s="34" t="s">
        <v>46</v>
      </c>
      <c r="C2136" s="35" t="s">
        <v>362</v>
      </c>
      <c r="D2136" s="34">
        <f>CEILING(RIGHT(A2136,3)/VLOOKUP(INT(A2136/1000),辅助表!$A$1:$F$54,5,FALSE),1)*VLOOKUP(INT(A2136/1000),辅助表!$A$1:$F$54,6,FALSE)</f>
        <v>14</v>
      </c>
      <c r="E2136" s="34">
        <v>0</v>
      </c>
      <c r="F2136" s="34">
        <f>ROUND(D2136*VLOOKUP(INT(A2136/1000),辅助表!$A$1:$F$54,5,FALSE),0)/VLOOKUP(INT(A2136/1000),辅助表!$A$1:$F$54,6,FALSE)</f>
        <v>140</v>
      </c>
      <c r="G2136" s="34" t="str">
        <f>VLOOKUP(INT(A2136/1000),辅助表!$A$1:$F$54,4,FALSE)&amp;"+"&amp;(D2136/VLOOKUP(INT(A2136/1000),辅助表!$A$1:$F$54,6,FALSE))&amp;VLOOKUP(INT(A2136/1000),辅助表!$A$1:$G$54,7,FALSE)</f>
        <v>最小道术+14</v>
      </c>
    </row>
    <row r="2137" spans="1:7">
      <c r="A2137" s="5">
        <v>5134</v>
      </c>
      <c r="B2137" s="34" t="s">
        <v>46</v>
      </c>
      <c r="C2137" s="35" t="s">
        <v>362</v>
      </c>
      <c r="D2137" s="34">
        <f>CEILING(RIGHT(A2137,3)/VLOOKUP(INT(A2137/1000),辅助表!$A$1:$F$54,5,FALSE),1)*VLOOKUP(INT(A2137/1000),辅助表!$A$1:$F$54,6,FALSE)</f>
        <v>14</v>
      </c>
      <c r="E2137" s="34">
        <v>0</v>
      </c>
      <c r="F2137" s="34">
        <f>ROUND(D2137*VLOOKUP(INT(A2137/1000),辅助表!$A$1:$F$54,5,FALSE),0)/VLOOKUP(INT(A2137/1000),辅助表!$A$1:$F$54,6,FALSE)</f>
        <v>140</v>
      </c>
      <c r="G2137" s="34" t="str">
        <f>VLOOKUP(INT(A2137/1000),辅助表!$A$1:$F$54,4,FALSE)&amp;"+"&amp;(D2137/VLOOKUP(INT(A2137/1000),辅助表!$A$1:$F$54,6,FALSE))&amp;VLOOKUP(INT(A2137/1000),辅助表!$A$1:$G$54,7,FALSE)</f>
        <v>最小道术+14</v>
      </c>
    </row>
    <row r="2138" spans="1:7">
      <c r="A2138" s="5">
        <v>5135</v>
      </c>
      <c r="B2138" s="34" t="s">
        <v>46</v>
      </c>
      <c r="C2138" s="35" t="s">
        <v>362</v>
      </c>
      <c r="D2138" s="34">
        <f>CEILING(RIGHT(A2138,3)/VLOOKUP(INT(A2138/1000),辅助表!$A$1:$F$54,5,FALSE),1)*VLOOKUP(INT(A2138/1000),辅助表!$A$1:$F$54,6,FALSE)</f>
        <v>14</v>
      </c>
      <c r="E2138" s="34">
        <v>0</v>
      </c>
      <c r="F2138" s="34">
        <f>ROUND(D2138*VLOOKUP(INT(A2138/1000),辅助表!$A$1:$F$54,5,FALSE),0)/VLOOKUP(INT(A2138/1000),辅助表!$A$1:$F$54,6,FALSE)</f>
        <v>140</v>
      </c>
      <c r="G2138" s="34" t="str">
        <f>VLOOKUP(INT(A2138/1000),辅助表!$A$1:$F$54,4,FALSE)&amp;"+"&amp;(D2138/VLOOKUP(INT(A2138/1000),辅助表!$A$1:$F$54,6,FALSE))&amp;VLOOKUP(INT(A2138/1000),辅助表!$A$1:$G$54,7,FALSE)</f>
        <v>最小道术+14</v>
      </c>
    </row>
    <row r="2139" spans="1:7">
      <c r="A2139" s="5">
        <v>5136</v>
      </c>
      <c r="B2139" s="34" t="s">
        <v>46</v>
      </c>
      <c r="C2139" s="35" t="s">
        <v>362</v>
      </c>
      <c r="D2139" s="34">
        <f>CEILING(RIGHT(A2139,3)/VLOOKUP(INT(A2139/1000),辅助表!$A$1:$F$54,5,FALSE),1)*VLOOKUP(INT(A2139/1000),辅助表!$A$1:$F$54,6,FALSE)</f>
        <v>14</v>
      </c>
      <c r="E2139" s="34">
        <v>0</v>
      </c>
      <c r="F2139" s="34">
        <f>ROUND(D2139*VLOOKUP(INT(A2139/1000),辅助表!$A$1:$F$54,5,FALSE),0)/VLOOKUP(INT(A2139/1000),辅助表!$A$1:$F$54,6,FALSE)</f>
        <v>140</v>
      </c>
      <c r="G2139" s="34" t="str">
        <f>VLOOKUP(INT(A2139/1000),辅助表!$A$1:$F$54,4,FALSE)&amp;"+"&amp;(D2139/VLOOKUP(INT(A2139/1000),辅助表!$A$1:$F$54,6,FALSE))&amp;VLOOKUP(INT(A2139/1000),辅助表!$A$1:$G$54,7,FALSE)</f>
        <v>最小道术+14</v>
      </c>
    </row>
    <row r="2140" spans="1:7">
      <c r="A2140" s="5">
        <v>5137</v>
      </c>
      <c r="B2140" s="34" t="s">
        <v>46</v>
      </c>
      <c r="C2140" s="35" t="s">
        <v>362</v>
      </c>
      <c r="D2140" s="34">
        <f>CEILING(RIGHT(A2140,3)/VLOOKUP(INT(A2140/1000),辅助表!$A$1:$F$54,5,FALSE),1)*VLOOKUP(INT(A2140/1000),辅助表!$A$1:$F$54,6,FALSE)</f>
        <v>14</v>
      </c>
      <c r="E2140" s="34">
        <v>0</v>
      </c>
      <c r="F2140" s="34">
        <f>ROUND(D2140*VLOOKUP(INT(A2140/1000),辅助表!$A$1:$F$54,5,FALSE),0)/VLOOKUP(INT(A2140/1000),辅助表!$A$1:$F$54,6,FALSE)</f>
        <v>140</v>
      </c>
      <c r="G2140" s="34" t="str">
        <f>VLOOKUP(INT(A2140/1000),辅助表!$A$1:$F$54,4,FALSE)&amp;"+"&amp;(D2140/VLOOKUP(INT(A2140/1000),辅助表!$A$1:$F$54,6,FALSE))&amp;VLOOKUP(INT(A2140/1000),辅助表!$A$1:$G$54,7,FALSE)</f>
        <v>最小道术+14</v>
      </c>
    </row>
    <row r="2141" spans="1:7">
      <c r="A2141" s="5">
        <v>5138</v>
      </c>
      <c r="B2141" s="34" t="s">
        <v>46</v>
      </c>
      <c r="C2141" s="35" t="s">
        <v>362</v>
      </c>
      <c r="D2141" s="34">
        <f>CEILING(RIGHT(A2141,3)/VLOOKUP(INT(A2141/1000),辅助表!$A$1:$F$54,5,FALSE),1)*VLOOKUP(INT(A2141/1000),辅助表!$A$1:$F$54,6,FALSE)</f>
        <v>14</v>
      </c>
      <c r="E2141" s="34">
        <v>0</v>
      </c>
      <c r="F2141" s="34">
        <f>ROUND(D2141*VLOOKUP(INT(A2141/1000),辅助表!$A$1:$F$54,5,FALSE),0)/VLOOKUP(INT(A2141/1000),辅助表!$A$1:$F$54,6,FALSE)</f>
        <v>140</v>
      </c>
      <c r="G2141" s="34" t="str">
        <f>VLOOKUP(INT(A2141/1000),辅助表!$A$1:$F$54,4,FALSE)&amp;"+"&amp;(D2141/VLOOKUP(INT(A2141/1000),辅助表!$A$1:$F$54,6,FALSE))&amp;VLOOKUP(INT(A2141/1000),辅助表!$A$1:$G$54,7,FALSE)</f>
        <v>最小道术+14</v>
      </c>
    </row>
    <row r="2142" spans="1:7">
      <c r="A2142" s="5">
        <v>5139</v>
      </c>
      <c r="B2142" s="34" t="s">
        <v>46</v>
      </c>
      <c r="C2142" s="35" t="s">
        <v>362</v>
      </c>
      <c r="D2142" s="34">
        <f>CEILING(RIGHT(A2142,3)/VLOOKUP(INT(A2142/1000),辅助表!$A$1:$F$54,5,FALSE),1)*VLOOKUP(INT(A2142/1000),辅助表!$A$1:$F$54,6,FALSE)</f>
        <v>14</v>
      </c>
      <c r="E2142" s="34">
        <v>0</v>
      </c>
      <c r="F2142" s="34">
        <f>ROUND(D2142*VLOOKUP(INT(A2142/1000),辅助表!$A$1:$F$54,5,FALSE),0)/VLOOKUP(INT(A2142/1000),辅助表!$A$1:$F$54,6,FALSE)</f>
        <v>140</v>
      </c>
      <c r="G2142" s="34" t="str">
        <f>VLOOKUP(INT(A2142/1000),辅助表!$A$1:$F$54,4,FALSE)&amp;"+"&amp;(D2142/VLOOKUP(INT(A2142/1000),辅助表!$A$1:$F$54,6,FALSE))&amp;VLOOKUP(INT(A2142/1000),辅助表!$A$1:$G$54,7,FALSE)</f>
        <v>最小道术+14</v>
      </c>
    </row>
    <row r="2143" spans="1:7">
      <c r="A2143" s="5">
        <v>5140</v>
      </c>
      <c r="B2143" s="34" t="s">
        <v>46</v>
      </c>
      <c r="C2143" s="35" t="s">
        <v>362</v>
      </c>
      <c r="D2143" s="34">
        <f>CEILING(RIGHT(A2143,3)/VLOOKUP(INT(A2143/1000),辅助表!$A$1:$F$54,5,FALSE),1)*VLOOKUP(INT(A2143/1000),辅助表!$A$1:$F$54,6,FALSE)</f>
        <v>14</v>
      </c>
      <c r="E2143" s="34">
        <v>0</v>
      </c>
      <c r="F2143" s="34">
        <f>ROUND(D2143*VLOOKUP(INT(A2143/1000),辅助表!$A$1:$F$54,5,FALSE),0)/VLOOKUP(INT(A2143/1000),辅助表!$A$1:$F$54,6,FALSE)</f>
        <v>140</v>
      </c>
      <c r="G2143" s="34" t="str">
        <f>VLOOKUP(INT(A2143/1000),辅助表!$A$1:$F$54,4,FALSE)&amp;"+"&amp;(D2143/VLOOKUP(INT(A2143/1000),辅助表!$A$1:$F$54,6,FALSE))&amp;VLOOKUP(INT(A2143/1000),辅助表!$A$1:$G$54,7,FALSE)</f>
        <v>最小道术+14</v>
      </c>
    </row>
    <row r="2144" spans="1:7">
      <c r="A2144" s="5">
        <v>5141</v>
      </c>
      <c r="B2144" s="34" t="s">
        <v>46</v>
      </c>
      <c r="C2144" s="35" t="s">
        <v>362</v>
      </c>
      <c r="D2144" s="34">
        <f>CEILING(RIGHT(A2144,3)/VLOOKUP(INT(A2144/1000),辅助表!$A$1:$F$54,5,FALSE),1)*VLOOKUP(INT(A2144/1000),辅助表!$A$1:$F$54,6,FALSE)</f>
        <v>15</v>
      </c>
      <c r="E2144" s="34">
        <v>0</v>
      </c>
      <c r="F2144" s="34">
        <f>ROUND(D2144*VLOOKUP(INT(A2144/1000),辅助表!$A$1:$F$54,5,FALSE),0)/VLOOKUP(INT(A2144/1000),辅助表!$A$1:$F$54,6,FALSE)</f>
        <v>150</v>
      </c>
      <c r="G2144" s="34" t="str">
        <f>VLOOKUP(INT(A2144/1000),辅助表!$A$1:$F$54,4,FALSE)&amp;"+"&amp;(D2144/VLOOKUP(INT(A2144/1000),辅助表!$A$1:$F$54,6,FALSE))&amp;VLOOKUP(INT(A2144/1000),辅助表!$A$1:$G$54,7,FALSE)</f>
        <v>最小道术+15</v>
      </c>
    </row>
    <row r="2145" spans="1:7">
      <c r="A2145" s="5">
        <v>5142</v>
      </c>
      <c r="B2145" s="34" t="s">
        <v>46</v>
      </c>
      <c r="C2145" s="35" t="s">
        <v>362</v>
      </c>
      <c r="D2145" s="34">
        <f>CEILING(RIGHT(A2145,3)/VLOOKUP(INT(A2145/1000),辅助表!$A$1:$F$54,5,FALSE),1)*VLOOKUP(INT(A2145/1000),辅助表!$A$1:$F$54,6,FALSE)</f>
        <v>15</v>
      </c>
      <c r="E2145" s="34">
        <v>0</v>
      </c>
      <c r="F2145" s="34">
        <f>ROUND(D2145*VLOOKUP(INT(A2145/1000),辅助表!$A$1:$F$54,5,FALSE),0)/VLOOKUP(INT(A2145/1000),辅助表!$A$1:$F$54,6,FALSE)</f>
        <v>150</v>
      </c>
      <c r="G2145" s="34" t="str">
        <f>VLOOKUP(INT(A2145/1000),辅助表!$A$1:$F$54,4,FALSE)&amp;"+"&amp;(D2145/VLOOKUP(INT(A2145/1000),辅助表!$A$1:$F$54,6,FALSE))&amp;VLOOKUP(INT(A2145/1000),辅助表!$A$1:$G$54,7,FALSE)</f>
        <v>最小道术+15</v>
      </c>
    </row>
    <row r="2146" spans="1:7">
      <c r="A2146" s="5">
        <v>5143</v>
      </c>
      <c r="B2146" s="34" t="s">
        <v>46</v>
      </c>
      <c r="C2146" s="35" t="s">
        <v>362</v>
      </c>
      <c r="D2146" s="34">
        <f>CEILING(RIGHT(A2146,3)/VLOOKUP(INT(A2146/1000),辅助表!$A$1:$F$54,5,FALSE),1)*VLOOKUP(INT(A2146/1000),辅助表!$A$1:$F$54,6,FALSE)</f>
        <v>15</v>
      </c>
      <c r="E2146" s="34">
        <v>0</v>
      </c>
      <c r="F2146" s="34">
        <f>ROUND(D2146*VLOOKUP(INT(A2146/1000),辅助表!$A$1:$F$54,5,FALSE),0)/VLOOKUP(INT(A2146/1000),辅助表!$A$1:$F$54,6,FALSE)</f>
        <v>150</v>
      </c>
      <c r="G2146" s="34" t="str">
        <f>VLOOKUP(INT(A2146/1000),辅助表!$A$1:$F$54,4,FALSE)&amp;"+"&amp;(D2146/VLOOKUP(INT(A2146/1000),辅助表!$A$1:$F$54,6,FALSE))&amp;VLOOKUP(INT(A2146/1000),辅助表!$A$1:$G$54,7,FALSE)</f>
        <v>最小道术+15</v>
      </c>
    </row>
    <row r="2147" spans="1:7">
      <c r="A2147" s="5">
        <v>5144</v>
      </c>
      <c r="B2147" s="34" t="s">
        <v>46</v>
      </c>
      <c r="C2147" s="35" t="s">
        <v>362</v>
      </c>
      <c r="D2147" s="34">
        <f>CEILING(RIGHT(A2147,3)/VLOOKUP(INT(A2147/1000),辅助表!$A$1:$F$54,5,FALSE),1)*VLOOKUP(INT(A2147/1000),辅助表!$A$1:$F$54,6,FALSE)</f>
        <v>15</v>
      </c>
      <c r="E2147" s="34">
        <v>0</v>
      </c>
      <c r="F2147" s="34">
        <f>ROUND(D2147*VLOOKUP(INT(A2147/1000),辅助表!$A$1:$F$54,5,FALSE),0)/VLOOKUP(INT(A2147/1000),辅助表!$A$1:$F$54,6,FALSE)</f>
        <v>150</v>
      </c>
      <c r="G2147" s="34" t="str">
        <f>VLOOKUP(INT(A2147/1000),辅助表!$A$1:$F$54,4,FALSE)&amp;"+"&amp;(D2147/VLOOKUP(INT(A2147/1000),辅助表!$A$1:$F$54,6,FALSE))&amp;VLOOKUP(INT(A2147/1000),辅助表!$A$1:$G$54,7,FALSE)</f>
        <v>最小道术+15</v>
      </c>
    </row>
    <row r="2148" spans="1:7">
      <c r="A2148" s="5">
        <v>5145</v>
      </c>
      <c r="B2148" s="34" t="s">
        <v>46</v>
      </c>
      <c r="C2148" s="35" t="s">
        <v>362</v>
      </c>
      <c r="D2148" s="34">
        <f>CEILING(RIGHT(A2148,3)/VLOOKUP(INT(A2148/1000),辅助表!$A$1:$F$54,5,FALSE),1)*VLOOKUP(INT(A2148/1000),辅助表!$A$1:$F$54,6,FALSE)</f>
        <v>15</v>
      </c>
      <c r="E2148" s="34">
        <v>0</v>
      </c>
      <c r="F2148" s="34">
        <f>ROUND(D2148*VLOOKUP(INT(A2148/1000),辅助表!$A$1:$F$54,5,FALSE),0)/VLOOKUP(INT(A2148/1000),辅助表!$A$1:$F$54,6,FALSE)</f>
        <v>150</v>
      </c>
      <c r="G2148" s="34" t="str">
        <f>VLOOKUP(INT(A2148/1000),辅助表!$A$1:$F$54,4,FALSE)&amp;"+"&amp;(D2148/VLOOKUP(INT(A2148/1000),辅助表!$A$1:$F$54,6,FALSE))&amp;VLOOKUP(INT(A2148/1000),辅助表!$A$1:$G$54,7,FALSE)</f>
        <v>最小道术+15</v>
      </c>
    </row>
    <row r="2149" spans="1:7">
      <c r="A2149" s="5">
        <v>5146</v>
      </c>
      <c r="B2149" s="34" t="s">
        <v>46</v>
      </c>
      <c r="C2149" s="35" t="s">
        <v>362</v>
      </c>
      <c r="D2149" s="34">
        <f>CEILING(RIGHT(A2149,3)/VLOOKUP(INT(A2149/1000),辅助表!$A$1:$F$54,5,FALSE),1)*VLOOKUP(INT(A2149/1000),辅助表!$A$1:$F$54,6,FALSE)</f>
        <v>15</v>
      </c>
      <c r="E2149" s="34">
        <v>0</v>
      </c>
      <c r="F2149" s="34">
        <f>ROUND(D2149*VLOOKUP(INT(A2149/1000),辅助表!$A$1:$F$54,5,FALSE),0)/VLOOKUP(INT(A2149/1000),辅助表!$A$1:$F$54,6,FALSE)</f>
        <v>150</v>
      </c>
      <c r="G2149" s="34" t="str">
        <f>VLOOKUP(INT(A2149/1000),辅助表!$A$1:$F$54,4,FALSE)&amp;"+"&amp;(D2149/VLOOKUP(INT(A2149/1000),辅助表!$A$1:$F$54,6,FALSE))&amp;VLOOKUP(INT(A2149/1000),辅助表!$A$1:$G$54,7,FALSE)</f>
        <v>最小道术+15</v>
      </c>
    </row>
    <row r="2150" spans="1:7">
      <c r="A2150" s="5">
        <v>5147</v>
      </c>
      <c r="B2150" s="34" t="s">
        <v>46</v>
      </c>
      <c r="C2150" s="35" t="s">
        <v>362</v>
      </c>
      <c r="D2150" s="34">
        <f>CEILING(RIGHT(A2150,3)/VLOOKUP(INT(A2150/1000),辅助表!$A$1:$F$54,5,FALSE),1)*VLOOKUP(INT(A2150/1000),辅助表!$A$1:$F$54,6,FALSE)</f>
        <v>15</v>
      </c>
      <c r="E2150" s="34">
        <v>0</v>
      </c>
      <c r="F2150" s="34">
        <f>ROUND(D2150*VLOOKUP(INT(A2150/1000),辅助表!$A$1:$F$54,5,FALSE),0)/VLOOKUP(INT(A2150/1000),辅助表!$A$1:$F$54,6,FALSE)</f>
        <v>150</v>
      </c>
      <c r="G2150" s="34" t="str">
        <f>VLOOKUP(INT(A2150/1000),辅助表!$A$1:$F$54,4,FALSE)&amp;"+"&amp;(D2150/VLOOKUP(INT(A2150/1000),辅助表!$A$1:$F$54,6,FALSE))&amp;VLOOKUP(INT(A2150/1000),辅助表!$A$1:$G$54,7,FALSE)</f>
        <v>最小道术+15</v>
      </c>
    </row>
    <row r="2151" spans="1:7">
      <c r="A2151" s="5">
        <v>5148</v>
      </c>
      <c r="B2151" s="34" t="s">
        <v>46</v>
      </c>
      <c r="C2151" s="35" t="s">
        <v>362</v>
      </c>
      <c r="D2151" s="34">
        <f>CEILING(RIGHT(A2151,3)/VLOOKUP(INT(A2151/1000),辅助表!$A$1:$F$54,5,FALSE),1)*VLOOKUP(INT(A2151/1000),辅助表!$A$1:$F$54,6,FALSE)</f>
        <v>15</v>
      </c>
      <c r="E2151" s="34">
        <v>0</v>
      </c>
      <c r="F2151" s="34">
        <f>ROUND(D2151*VLOOKUP(INT(A2151/1000),辅助表!$A$1:$F$54,5,FALSE),0)/VLOOKUP(INT(A2151/1000),辅助表!$A$1:$F$54,6,FALSE)</f>
        <v>150</v>
      </c>
      <c r="G2151" s="34" t="str">
        <f>VLOOKUP(INT(A2151/1000),辅助表!$A$1:$F$54,4,FALSE)&amp;"+"&amp;(D2151/VLOOKUP(INT(A2151/1000),辅助表!$A$1:$F$54,6,FALSE))&amp;VLOOKUP(INT(A2151/1000),辅助表!$A$1:$G$54,7,FALSE)</f>
        <v>最小道术+15</v>
      </c>
    </row>
    <row r="2152" spans="1:7">
      <c r="A2152" s="5">
        <v>5149</v>
      </c>
      <c r="B2152" s="34" t="s">
        <v>46</v>
      </c>
      <c r="C2152" s="35" t="s">
        <v>362</v>
      </c>
      <c r="D2152" s="34">
        <f>CEILING(RIGHT(A2152,3)/VLOOKUP(INT(A2152/1000),辅助表!$A$1:$F$54,5,FALSE),1)*VLOOKUP(INT(A2152/1000),辅助表!$A$1:$F$54,6,FALSE)</f>
        <v>15</v>
      </c>
      <c r="E2152" s="34">
        <v>0</v>
      </c>
      <c r="F2152" s="34">
        <f>ROUND(D2152*VLOOKUP(INT(A2152/1000),辅助表!$A$1:$F$54,5,FALSE),0)/VLOOKUP(INT(A2152/1000),辅助表!$A$1:$F$54,6,FALSE)</f>
        <v>150</v>
      </c>
      <c r="G2152" s="34" t="str">
        <f>VLOOKUP(INT(A2152/1000),辅助表!$A$1:$F$54,4,FALSE)&amp;"+"&amp;(D2152/VLOOKUP(INT(A2152/1000),辅助表!$A$1:$F$54,6,FALSE))&amp;VLOOKUP(INT(A2152/1000),辅助表!$A$1:$G$54,7,FALSE)</f>
        <v>最小道术+15</v>
      </c>
    </row>
    <row r="2153" spans="1:7">
      <c r="A2153" s="5">
        <v>5150</v>
      </c>
      <c r="B2153" s="34" t="s">
        <v>46</v>
      </c>
      <c r="C2153" s="35" t="s">
        <v>362</v>
      </c>
      <c r="D2153" s="34">
        <f>CEILING(RIGHT(A2153,3)/VLOOKUP(INT(A2153/1000),辅助表!$A$1:$F$54,5,FALSE),1)*VLOOKUP(INT(A2153/1000),辅助表!$A$1:$F$54,6,FALSE)</f>
        <v>15</v>
      </c>
      <c r="E2153" s="34">
        <v>0</v>
      </c>
      <c r="F2153" s="34">
        <f>ROUND(D2153*VLOOKUP(INT(A2153/1000),辅助表!$A$1:$F$54,5,FALSE),0)/VLOOKUP(INT(A2153/1000),辅助表!$A$1:$F$54,6,FALSE)</f>
        <v>150</v>
      </c>
      <c r="G2153" s="34" t="str">
        <f>VLOOKUP(INT(A2153/1000),辅助表!$A$1:$F$54,4,FALSE)&amp;"+"&amp;(D2153/VLOOKUP(INT(A2153/1000),辅助表!$A$1:$F$54,6,FALSE))&amp;VLOOKUP(INT(A2153/1000),辅助表!$A$1:$G$54,7,FALSE)</f>
        <v>最小道术+15</v>
      </c>
    </row>
    <row r="2154" spans="1:7">
      <c r="A2154" s="5">
        <v>5151</v>
      </c>
      <c r="B2154" s="34" t="s">
        <v>46</v>
      </c>
      <c r="C2154" s="35" t="s">
        <v>362</v>
      </c>
      <c r="D2154" s="34">
        <f>CEILING(RIGHT(A2154,3)/VLOOKUP(INT(A2154/1000),辅助表!$A$1:$F$54,5,FALSE),1)*VLOOKUP(INT(A2154/1000),辅助表!$A$1:$F$54,6,FALSE)</f>
        <v>16</v>
      </c>
      <c r="E2154" s="34">
        <v>0</v>
      </c>
      <c r="F2154" s="34">
        <f>ROUND(D2154*VLOOKUP(INT(A2154/1000),辅助表!$A$1:$F$54,5,FALSE),0)/VLOOKUP(INT(A2154/1000),辅助表!$A$1:$F$54,6,FALSE)</f>
        <v>160</v>
      </c>
      <c r="G2154" s="34" t="str">
        <f>VLOOKUP(INT(A2154/1000),辅助表!$A$1:$F$54,4,FALSE)&amp;"+"&amp;(D2154/VLOOKUP(INT(A2154/1000),辅助表!$A$1:$F$54,6,FALSE))&amp;VLOOKUP(INT(A2154/1000),辅助表!$A$1:$G$54,7,FALSE)</f>
        <v>最小道术+16</v>
      </c>
    </row>
    <row r="2155" spans="1:7">
      <c r="A2155" s="5">
        <v>5152</v>
      </c>
      <c r="B2155" s="34" t="s">
        <v>46</v>
      </c>
      <c r="C2155" s="35" t="s">
        <v>362</v>
      </c>
      <c r="D2155" s="34">
        <f>CEILING(RIGHT(A2155,3)/VLOOKUP(INT(A2155/1000),辅助表!$A$1:$F$54,5,FALSE),1)*VLOOKUP(INT(A2155/1000),辅助表!$A$1:$F$54,6,FALSE)</f>
        <v>16</v>
      </c>
      <c r="E2155" s="34">
        <v>0</v>
      </c>
      <c r="F2155" s="34">
        <f>ROUND(D2155*VLOOKUP(INT(A2155/1000),辅助表!$A$1:$F$54,5,FALSE),0)/VLOOKUP(INT(A2155/1000),辅助表!$A$1:$F$54,6,FALSE)</f>
        <v>160</v>
      </c>
      <c r="G2155" s="34" t="str">
        <f>VLOOKUP(INT(A2155/1000),辅助表!$A$1:$F$54,4,FALSE)&amp;"+"&amp;(D2155/VLOOKUP(INT(A2155/1000),辅助表!$A$1:$F$54,6,FALSE))&amp;VLOOKUP(INT(A2155/1000),辅助表!$A$1:$G$54,7,FALSE)</f>
        <v>最小道术+16</v>
      </c>
    </row>
    <row r="2156" spans="1:7">
      <c r="A2156" s="5">
        <v>5153</v>
      </c>
      <c r="B2156" s="34" t="s">
        <v>46</v>
      </c>
      <c r="C2156" s="35" t="s">
        <v>362</v>
      </c>
      <c r="D2156" s="34">
        <f>CEILING(RIGHT(A2156,3)/VLOOKUP(INT(A2156/1000),辅助表!$A$1:$F$54,5,FALSE),1)*VLOOKUP(INT(A2156/1000),辅助表!$A$1:$F$54,6,FALSE)</f>
        <v>16</v>
      </c>
      <c r="E2156" s="34">
        <v>0</v>
      </c>
      <c r="F2156" s="34">
        <f>ROUND(D2156*VLOOKUP(INT(A2156/1000),辅助表!$A$1:$F$54,5,FALSE),0)/VLOOKUP(INT(A2156/1000),辅助表!$A$1:$F$54,6,FALSE)</f>
        <v>160</v>
      </c>
      <c r="G2156" s="34" t="str">
        <f>VLOOKUP(INT(A2156/1000),辅助表!$A$1:$F$54,4,FALSE)&amp;"+"&amp;(D2156/VLOOKUP(INT(A2156/1000),辅助表!$A$1:$F$54,6,FALSE))&amp;VLOOKUP(INT(A2156/1000),辅助表!$A$1:$G$54,7,FALSE)</f>
        <v>最小道术+16</v>
      </c>
    </row>
    <row r="2157" spans="1:7">
      <c r="A2157" s="5">
        <v>5154</v>
      </c>
      <c r="B2157" s="34" t="s">
        <v>46</v>
      </c>
      <c r="C2157" s="35" t="s">
        <v>362</v>
      </c>
      <c r="D2157" s="34">
        <f>CEILING(RIGHT(A2157,3)/VLOOKUP(INT(A2157/1000),辅助表!$A$1:$F$54,5,FALSE),1)*VLOOKUP(INT(A2157/1000),辅助表!$A$1:$F$54,6,FALSE)</f>
        <v>16</v>
      </c>
      <c r="E2157" s="34">
        <v>0</v>
      </c>
      <c r="F2157" s="34">
        <f>ROUND(D2157*VLOOKUP(INT(A2157/1000),辅助表!$A$1:$F$54,5,FALSE),0)/VLOOKUP(INT(A2157/1000),辅助表!$A$1:$F$54,6,FALSE)</f>
        <v>160</v>
      </c>
      <c r="G2157" s="34" t="str">
        <f>VLOOKUP(INT(A2157/1000),辅助表!$A$1:$F$54,4,FALSE)&amp;"+"&amp;(D2157/VLOOKUP(INT(A2157/1000),辅助表!$A$1:$F$54,6,FALSE))&amp;VLOOKUP(INT(A2157/1000),辅助表!$A$1:$G$54,7,FALSE)</f>
        <v>最小道术+16</v>
      </c>
    </row>
    <row r="2158" spans="1:7">
      <c r="A2158" s="5">
        <v>5155</v>
      </c>
      <c r="B2158" s="34" t="s">
        <v>46</v>
      </c>
      <c r="C2158" s="35" t="s">
        <v>362</v>
      </c>
      <c r="D2158" s="34">
        <f>CEILING(RIGHT(A2158,3)/VLOOKUP(INT(A2158/1000),辅助表!$A$1:$F$54,5,FALSE),1)*VLOOKUP(INT(A2158/1000),辅助表!$A$1:$F$54,6,FALSE)</f>
        <v>16</v>
      </c>
      <c r="E2158" s="34">
        <v>0</v>
      </c>
      <c r="F2158" s="34">
        <f>ROUND(D2158*VLOOKUP(INT(A2158/1000),辅助表!$A$1:$F$54,5,FALSE),0)/VLOOKUP(INT(A2158/1000),辅助表!$A$1:$F$54,6,FALSE)</f>
        <v>160</v>
      </c>
      <c r="G2158" s="34" t="str">
        <f>VLOOKUP(INT(A2158/1000),辅助表!$A$1:$F$54,4,FALSE)&amp;"+"&amp;(D2158/VLOOKUP(INT(A2158/1000),辅助表!$A$1:$F$54,6,FALSE))&amp;VLOOKUP(INT(A2158/1000),辅助表!$A$1:$G$54,7,FALSE)</f>
        <v>最小道术+16</v>
      </c>
    </row>
    <row r="2159" spans="1:7">
      <c r="A2159" s="5">
        <v>5156</v>
      </c>
      <c r="B2159" s="34" t="s">
        <v>46</v>
      </c>
      <c r="C2159" s="35" t="s">
        <v>362</v>
      </c>
      <c r="D2159" s="34">
        <f>CEILING(RIGHT(A2159,3)/VLOOKUP(INT(A2159/1000),辅助表!$A$1:$F$54,5,FALSE),1)*VLOOKUP(INT(A2159/1000),辅助表!$A$1:$F$54,6,FALSE)</f>
        <v>16</v>
      </c>
      <c r="E2159" s="34">
        <v>0</v>
      </c>
      <c r="F2159" s="34">
        <f>ROUND(D2159*VLOOKUP(INT(A2159/1000),辅助表!$A$1:$F$54,5,FALSE),0)/VLOOKUP(INT(A2159/1000),辅助表!$A$1:$F$54,6,FALSE)</f>
        <v>160</v>
      </c>
      <c r="G2159" s="34" t="str">
        <f>VLOOKUP(INT(A2159/1000),辅助表!$A$1:$F$54,4,FALSE)&amp;"+"&amp;(D2159/VLOOKUP(INT(A2159/1000),辅助表!$A$1:$F$54,6,FALSE))&amp;VLOOKUP(INT(A2159/1000),辅助表!$A$1:$G$54,7,FALSE)</f>
        <v>最小道术+16</v>
      </c>
    </row>
    <row r="2160" spans="1:7">
      <c r="A2160" s="5">
        <v>5157</v>
      </c>
      <c r="B2160" s="34" t="s">
        <v>46</v>
      </c>
      <c r="C2160" s="35" t="s">
        <v>362</v>
      </c>
      <c r="D2160" s="34">
        <f>CEILING(RIGHT(A2160,3)/VLOOKUP(INT(A2160/1000),辅助表!$A$1:$F$54,5,FALSE),1)*VLOOKUP(INT(A2160/1000),辅助表!$A$1:$F$54,6,FALSE)</f>
        <v>16</v>
      </c>
      <c r="E2160" s="34">
        <v>0</v>
      </c>
      <c r="F2160" s="34">
        <f>ROUND(D2160*VLOOKUP(INT(A2160/1000),辅助表!$A$1:$F$54,5,FALSE),0)/VLOOKUP(INT(A2160/1000),辅助表!$A$1:$F$54,6,FALSE)</f>
        <v>160</v>
      </c>
      <c r="G2160" s="34" t="str">
        <f>VLOOKUP(INT(A2160/1000),辅助表!$A$1:$F$54,4,FALSE)&amp;"+"&amp;(D2160/VLOOKUP(INT(A2160/1000),辅助表!$A$1:$F$54,6,FALSE))&amp;VLOOKUP(INT(A2160/1000),辅助表!$A$1:$G$54,7,FALSE)</f>
        <v>最小道术+16</v>
      </c>
    </row>
    <row r="2161" spans="1:7">
      <c r="A2161" s="5">
        <v>5158</v>
      </c>
      <c r="B2161" s="34" t="s">
        <v>46</v>
      </c>
      <c r="C2161" s="35" t="s">
        <v>362</v>
      </c>
      <c r="D2161" s="34">
        <f>CEILING(RIGHT(A2161,3)/VLOOKUP(INT(A2161/1000),辅助表!$A$1:$F$54,5,FALSE),1)*VLOOKUP(INT(A2161/1000),辅助表!$A$1:$F$54,6,FALSE)</f>
        <v>16</v>
      </c>
      <c r="E2161" s="34">
        <v>0</v>
      </c>
      <c r="F2161" s="34">
        <f>ROUND(D2161*VLOOKUP(INT(A2161/1000),辅助表!$A$1:$F$54,5,FALSE),0)/VLOOKUP(INT(A2161/1000),辅助表!$A$1:$F$54,6,FALSE)</f>
        <v>160</v>
      </c>
      <c r="G2161" s="34" t="str">
        <f>VLOOKUP(INT(A2161/1000),辅助表!$A$1:$F$54,4,FALSE)&amp;"+"&amp;(D2161/VLOOKUP(INT(A2161/1000),辅助表!$A$1:$F$54,6,FALSE))&amp;VLOOKUP(INT(A2161/1000),辅助表!$A$1:$G$54,7,FALSE)</f>
        <v>最小道术+16</v>
      </c>
    </row>
    <row r="2162" spans="1:7">
      <c r="A2162" s="5">
        <v>5159</v>
      </c>
      <c r="B2162" s="34" t="s">
        <v>46</v>
      </c>
      <c r="C2162" s="35" t="s">
        <v>362</v>
      </c>
      <c r="D2162" s="34">
        <f>CEILING(RIGHT(A2162,3)/VLOOKUP(INT(A2162/1000),辅助表!$A$1:$F$54,5,FALSE),1)*VLOOKUP(INT(A2162/1000),辅助表!$A$1:$F$54,6,FALSE)</f>
        <v>16</v>
      </c>
      <c r="E2162" s="34">
        <v>0</v>
      </c>
      <c r="F2162" s="34">
        <f>ROUND(D2162*VLOOKUP(INT(A2162/1000),辅助表!$A$1:$F$54,5,FALSE),0)/VLOOKUP(INT(A2162/1000),辅助表!$A$1:$F$54,6,FALSE)</f>
        <v>160</v>
      </c>
      <c r="G2162" s="34" t="str">
        <f>VLOOKUP(INT(A2162/1000),辅助表!$A$1:$F$54,4,FALSE)&amp;"+"&amp;(D2162/VLOOKUP(INT(A2162/1000),辅助表!$A$1:$F$54,6,FALSE))&amp;VLOOKUP(INT(A2162/1000),辅助表!$A$1:$G$54,7,FALSE)</f>
        <v>最小道术+16</v>
      </c>
    </row>
    <row r="2163" spans="1:7">
      <c r="A2163" s="5">
        <v>5160</v>
      </c>
      <c r="B2163" s="34" t="s">
        <v>46</v>
      </c>
      <c r="C2163" s="35" t="s">
        <v>362</v>
      </c>
      <c r="D2163" s="34">
        <f>CEILING(RIGHT(A2163,3)/VLOOKUP(INT(A2163/1000),辅助表!$A$1:$F$54,5,FALSE),1)*VLOOKUP(INT(A2163/1000),辅助表!$A$1:$F$54,6,FALSE)</f>
        <v>16</v>
      </c>
      <c r="E2163" s="34">
        <v>0</v>
      </c>
      <c r="F2163" s="34">
        <f>ROUND(D2163*VLOOKUP(INT(A2163/1000),辅助表!$A$1:$F$54,5,FALSE),0)/VLOOKUP(INT(A2163/1000),辅助表!$A$1:$F$54,6,FALSE)</f>
        <v>160</v>
      </c>
      <c r="G2163" s="34" t="str">
        <f>VLOOKUP(INT(A2163/1000),辅助表!$A$1:$F$54,4,FALSE)&amp;"+"&amp;(D2163/VLOOKUP(INT(A2163/1000),辅助表!$A$1:$F$54,6,FALSE))&amp;VLOOKUP(INT(A2163/1000),辅助表!$A$1:$G$54,7,FALSE)</f>
        <v>最小道术+16</v>
      </c>
    </row>
    <row r="2164" spans="1:7">
      <c r="A2164" s="5">
        <v>5161</v>
      </c>
      <c r="B2164" s="34" t="s">
        <v>46</v>
      </c>
      <c r="C2164" s="35" t="s">
        <v>362</v>
      </c>
      <c r="D2164" s="34">
        <f>CEILING(RIGHT(A2164,3)/VLOOKUP(INT(A2164/1000),辅助表!$A$1:$F$54,5,FALSE),1)*VLOOKUP(INT(A2164/1000),辅助表!$A$1:$F$54,6,FALSE)</f>
        <v>17</v>
      </c>
      <c r="E2164" s="34">
        <v>0</v>
      </c>
      <c r="F2164" s="34">
        <f>ROUND(D2164*VLOOKUP(INT(A2164/1000),辅助表!$A$1:$F$54,5,FALSE),0)/VLOOKUP(INT(A2164/1000),辅助表!$A$1:$F$54,6,FALSE)</f>
        <v>170</v>
      </c>
      <c r="G2164" s="34" t="str">
        <f>VLOOKUP(INT(A2164/1000),辅助表!$A$1:$F$54,4,FALSE)&amp;"+"&amp;(D2164/VLOOKUP(INT(A2164/1000),辅助表!$A$1:$F$54,6,FALSE))&amp;VLOOKUP(INT(A2164/1000),辅助表!$A$1:$G$54,7,FALSE)</f>
        <v>最小道术+17</v>
      </c>
    </row>
    <row r="2165" spans="1:7">
      <c r="A2165" s="5">
        <v>5162</v>
      </c>
      <c r="B2165" s="34" t="s">
        <v>46</v>
      </c>
      <c r="C2165" s="35" t="s">
        <v>362</v>
      </c>
      <c r="D2165" s="34">
        <f>CEILING(RIGHT(A2165,3)/VLOOKUP(INT(A2165/1000),辅助表!$A$1:$F$54,5,FALSE),1)*VLOOKUP(INT(A2165/1000),辅助表!$A$1:$F$54,6,FALSE)</f>
        <v>17</v>
      </c>
      <c r="E2165" s="34">
        <v>0</v>
      </c>
      <c r="F2165" s="34">
        <f>ROUND(D2165*VLOOKUP(INT(A2165/1000),辅助表!$A$1:$F$54,5,FALSE),0)/VLOOKUP(INT(A2165/1000),辅助表!$A$1:$F$54,6,FALSE)</f>
        <v>170</v>
      </c>
      <c r="G2165" s="34" t="str">
        <f>VLOOKUP(INT(A2165/1000),辅助表!$A$1:$F$54,4,FALSE)&amp;"+"&amp;(D2165/VLOOKUP(INT(A2165/1000),辅助表!$A$1:$F$54,6,FALSE))&amp;VLOOKUP(INT(A2165/1000),辅助表!$A$1:$G$54,7,FALSE)</f>
        <v>最小道术+17</v>
      </c>
    </row>
    <row r="2166" spans="1:7">
      <c r="A2166" s="5">
        <v>5163</v>
      </c>
      <c r="B2166" s="34" t="s">
        <v>46</v>
      </c>
      <c r="C2166" s="35" t="s">
        <v>362</v>
      </c>
      <c r="D2166" s="34">
        <f>CEILING(RIGHT(A2166,3)/VLOOKUP(INT(A2166/1000),辅助表!$A$1:$F$54,5,FALSE),1)*VLOOKUP(INT(A2166/1000),辅助表!$A$1:$F$54,6,FALSE)</f>
        <v>17</v>
      </c>
      <c r="E2166" s="34">
        <v>0</v>
      </c>
      <c r="F2166" s="34">
        <f>ROUND(D2166*VLOOKUP(INT(A2166/1000),辅助表!$A$1:$F$54,5,FALSE),0)/VLOOKUP(INT(A2166/1000),辅助表!$A$1:$F$54,6,FALSE)</f>
        <v>170</v>
      </c>
      <c r="G2166" s="34" t="str">
        <f>VLOOKUP(INT(A2166/1000),辅助表!$A$1:$F$54,4,FALSE)&amp;"+"&amp;(D2166/VLOOKUP(INT(A2166/1000),辅助表!$A$1:$F$54,6,FALSE))&amp;VLOOKUP(INT(A2166/1000),辅助表!$A$1:$G$54,7,FALSE)</f>
        <v>最小道术+17</v>
      </c>
    </row>
    <row r="2167" spans="1:7">
      <c r="A2167" s="5">
        <v>5164</v>
      </c>
      <c r="B2167" s="34" t="s">
        <v>46</v>
      </c>
      <c r="C2167" s="35" t="s">
        <v>362</v>
      </c>
      <c r="D2167" s="34">
        <f>CEILING(RIGHT(A2167,3)/VLOOKUP(INT(A2167/1000),辅助表!$A$1:$F$54,5,FALSE),1)*VLOOKUP(INT(A2167/1000),辅助表!$A$1:$F$54,6,FALSE)</f>
        <v>17</v>
      </c>
      <c r="E2167" s="34">
        <v>0</v>
      </c>
      <c r="F2167" s="34">
        <f>ROUND(D2167*VLOOKUP(INT(A2167/1000),辅助表!$A$1:$F$54,5,FALSE),0)/VLOOKUP(INT(A2167/1000),辅助表!$A$1:$F$54,6,FALSE)</f>
        <v>170</v>
      </c>
      <c r="G2167" s="34" t="str">
        <f>VLOOKUP(INT(A2167/1000),辅助表!$A$1:$F$54,4,FALSE)&amp;"+"&amp;(D2167/VLOOKUP(INT(A2167/1000),辅助表!$A$1:$F$54,6,FALSE))&amp;VLOOKUP(INT(A2167/1000),辅助表!$A$1:$G$54,7,FALSE)</f>
        <v>最小道术+17</v>
      </c>
    </row>
    <row r="2168" spans="1:7">
      <c r="A2168" s="5">
        <v>5165</v>
      </c>
      <c r="B2168" s="34" t="s">
        <v>46</v>
      </c>
      <c r="C2168" s="35" t="s">
        <v>362</v>
      </c>
      <c r="D2168" s="34">
        <f>CEILING(RIGHT(A2168,3)/VLOOKUP(INT(A2168/1000),辅助表!$A$1:$F$54,5,FALSE),1)*VLOOKUP(INT(A2168/1000),辅助表!$A$1:$F$54,6,FALSE)</f>
        <v>17</v>
      </c>
      <c r="E2168" s="34">
        <v>0</v>
      </c>
      <c r="F2168" s="34">
        <f>ROUND(D2168*VLOOKUP(INT(A2168/1000),辅助表!$A$1:$F$54,5,FALSE),0)/VLOOKUP(INT(A2168/1000),辅助表!$A$1:$F$54,6,FALSE)</f>
        <v>170</v>
      </c>
      <c r="G2168" s="34" t="str">
        <f>VLOOKUP(INT(A2168/1000),辅助表!$A$1:$F$54,4,FALSE)&amp;"+"&amp;(D2168/VLOOKUP(INT(A2168/1000),辅助表!$A$1:$F$54,6,FALSE))&amp;VLOOKUP(INT(A2168/1000),辅助表!$A$1:$G$54,7,FALSE)</f>
        <v>最小道术+17</v>
      </c>
    </row>
    <row r="2169" spans="1:7">
      <c r="A2169" s="5">
        <v>5166</v>
      </c>
      <c r="B2169" s="34" t="s">
        <v>46</v>
      </c>
      <c r="C2169" s="35" t="s">
        <v>362</v>
      </c>
      <c r="D2169" s="34">
        <f>CEILING(RIGHT(A2169,3)/VLOOKUP(INT(A2169/1000),辅助表!$A$1:$F$54,5,FALSE),1)*VLOOKUP(INT(A2169/1000),辅助表!$A$1:$F$54,6,FALSE)</f>
        <v>17</v>
      </c>
      <c r="E2169" s="34">
        <v>0</v>
      </c>
      <c r="F2169" s="34">
        <f>ROUND(D2169*VLOOKUP(INT(A2169/1000),辅助表!$A$1:$F$54,5,FALSE),0)/VLOOKUP(INT(A2169/1000),辅助表!$A$1:$F$54,6,FALSE)</f>
        <v>170</v>
      </c>
      <c r="G2169" s="34" t="str">
        <f>VLOOKUP(INT(A2169/1000),辅助表!$A$1:$F$54,4,FALSE)&amp;"+"&amp;(D2169/VLOOKUP(INT(A2169/1000),辅助表!$A$1:$F$54,6,FALSE))&amp;VLOOKUP(INT(A2169/1000),辅助表!$A$1:$G$54,7,FALSE)</f>
        <v>最小道术+17</v>
      </c>
    </row>
    <row r="2170" spans="1:7">
      <c r="A2170" s="5">
        <v>5167</v>
      </c>
      <c r="B2170" s="34" t="s">
        <v>46</v>
      </c>
      <c r="C2170" s="35" t="s">
        <v>362</v>
      </c>
      <c r="D2170" s="34">
        <f>CEILING(RIGHT(A2170,3)/VLOOKUP(INT(A2170/1000),辅助表!$A$1:$F$54,5,FALSE),1)*VLOOKUP(INT(A2170/1000),辅助表!$A$1:$F$54,6,FALSE)</f>
        <v>17</v>
      </c>
      <c r="E2170" s="34">
        <v>0</v>
      </c>
      <c r="F2170" s="34">
        <f>ROUND(D2170*VLOOKUP(INT(A2170/1000),辅助表!$A$1:$F$54,5,FALSE),0)/VLOOKUP(INT(A2170/1000),辅助表!$A$1:$F$54,6,FALSE)</f>
        <v>170</v>
      </c>
      <c r="G2170" s="34" t="str">
        <f>VLOOKUP(INT(A2170/1000),辅助表!$A$1:$F$54,4,FALSE)&amp;"+"&amp;(D2170/VLOOKUP(INT(A2170/1000),辅助表!$A$1:$F$54,6,FALSE))&amp;VLOOKUP(INT(A2170/1000),辅助表!$A$1:$G$54,7,FALSE)</f>
        <v>最小道术+17</v>
      </c>
    </row>
    <row r="2171" spans="1:7">
      <c r="A2171" s="5">
        <v>5168</v>
      </c>
      <c r="B2171" s="34" t="s">
        <v>46</v>
      </c>
      <c r="C2171" s="35" t="s">
        <v>362</v>
      </c>
      <c r="D2171" s="34">
        <f>CEILING(RIGHT(A2171,3)/VLOOKUP(INT(A2171/1000),辅助表!$A$1:$F$54,5,FALSE),1)*VLOOKUP(INT(A2171/1000),辅助表!$A$1:$F$54,6,FALSE)</f>
        <v>17</v>
      </c>
      <c r="E2171" s="34">
        <v>0</v>
      </c>
      <c r="F2171" s="34">
        <f>ROUND(D2171*VLOOKUP(INT(A2171/1000),辅助表!$A$1:$F$54,5,FALSE),0)/VLOOKUP(INT(A2171/1000),辅助表!$A$1:$F$54,6,FALSE)</f>
        <v>170</v>
      </c>
      <c r="G2171" s="34" t="str">
        <f>VLOOKUP(INT(A2171/1000),辅助表!$A$1:$F$54,4,FALSE)&amp;"+"&amp;(D2171/VLOOKUP(INT(A2171/1000),辅助表!$A$1:$F$54,6,FALSE))&amp;VLOOKUP(INT(A2171/1000),辅助表!$A$1:$G$54,7,FALSE)</f>
        <v>最小道术+17</v>
      </c>
    </row>
    <row r="2172" spans="1:7">
      <c r="A2172" s="5">
        <v>5169</v>
      </c>
      <c r="B2172" s="34" t="s">
        <v>46</v>
      </c>
      <c r="C2172" s="35" t="s">
        <v>362</v>
      </c>
      <c r="D2172" s="34">
        <f>CEILING(RIGHT(A2172,3)/VLOOKUP(INT(A2172/1000),辅助表!$A$1:$F$54,5,FALSE),1)*VLOOKUP(INT(A2172/1000),辅助表!$A$1:$F$54,6,FALSE)</f>
        <v>17</v>
      </c>
      <c r="E2172" s="34">
        <v>0</v>
      </c>
      <c r="F2172" s="34">
        <f>ROUND(D2172*VLOOKUP(INT(A2172/1000),辅助表!$A$1:$F$54,5,FALSE),0)/VLOOKUP(INT(A2172/1000),辅助表!$A$1:$F$54,6,FALSE)</f>
        <v>170</v>
      </c>
      <c r="G2172" s="34" t="str">
        <f>VLOOKUP(INT(A2172/1000),辅助表!$A$1:$F$54,4,FALSE)&amp;"+"&amp;(D2172/VLOOKUP(INT(A2172/1000),辅助表!$A$1:$F$54,6,FALSE))&amp;VLOOKUP(INT(A2172/1000),辅助表!$A$1:$G$54,7,FALSE)</f>
        <v>最小道术+17</v>
      </c>
    </row>
    <row r="2173" spans="1:7">
      <c r="A2173" s="5">
        <v>5170</v>
      </c>
      <c r="B2173" s="34" t="s">
        <v>46</v>
      </c>
      <c r="C2173" s="35" t="s">
        <v>362</v>
      </c>
      <c r="D2173" s="34">
        <f>CEILING(RIGHT(A2173,3)/VLOOKUP(INT(A2173/1000),辅助表!$A$1:$F$54,5,FALSE),1)*VLOOKUP(INT(A2173/1000),辅助表!$A$1:$F$54,6,FALSE)</f>
        <v>17</v>
      </c>
      <c r="E2173" s="34">
        <v>0</v>
      </c>
      <c r="F2173" s="34">
        <f>ROUND(D2173*VLOOKUP(INT(A2173/1000),辅助表!$A$1:$F$54,5,FALSE),0)/VLOOKUP(INT(A2173/1000),辅助表!$A$1:$F$54,6,FALSE)</f>
        <v>170</v>
      </c>
      <c r="G2173" s="34" t="str">
        <f>VLOOKUP(INT(A2173/1000),辅助表!$A$1:$F$54,4,FALSE)&amp;"+"&amp;(D2173/VLOOKUP(INT(A2173/1000),辅助表!$A$1:$F$54,6,FALSE))&amp;VLOOKUP(INT(A2173/1000),辅助表!$A$1:$G$54,7,FALSE)</f>
        <v>最小道术+17</v>
      </c>
    </row>
    <row r="2174" spans="1:7">
      <c r="A2174" s="5">
        <v>5171</v>
      </c>
      <c r="B2174" s="34" t="s">
        <v>46</v>
      </c>
      <c r="C2174" s="35" t="s">
        <v>362</v>
      </c>
      <c r="D2174" s="34">
        <f>CEILING(RIGHT(A2174,3)/VLOOKUP(INT(A2174/1000),辅助表!$A$1:$F$54,5,FALSE),1)*VLOOKUP(INT(A2174/1000),辅助表!$A$1:$F$54,6,FALSE)</f>
        <v>18</v>
      </c>
      <c r="E2174" s="34">
        <v>0</v>
      </c>
      <c r="F2174" s="34">
        <f>ROUND(D2174*VLOOKUP(INT(A2174/1000),辅助表!$A$1:$F$54,5,FALSE),0)/VLOOKUP(INT(A2174/1000),辅助表!$A$1:$F$54,6,FALSE)</f>
        <v>180</v>
      </c>
      <c r="G2174" s="34" t="str">
        <f>VLOOKUP(INT(A2174/1000),辅助表!$A$1:$F$54,4,FALSE)&amp;"+"&amp;(D2174/VLOOKUP(INT(A2174/1000),辅助表!$A$1:$F$54,6,FALSE))&amp;VLOOKUP(INT(A2174/1000),辅助表!$A$1:$G$54,7,FALSE)</f>
        <v>最小道术+18</v>
      </c>
    </row>
    <row r="2175" spans="1:7">
      <c r="A2175" s="5">
        <v>5172</v>
      </c>
      <c r="B2175" s="34" t="s">
        <v>46</v>
      </c>
      <c r="C2175" s="35" t="s">
        <v>362</v>
      </c>
      <c r="D2175" s="34">
        <f>CEILING(RIGHT(A2175,3)/VLOOKUP(INT(A2175/1000),辅助表!$A$1:$F$54,5,FALSE),1)*VLOOKUP(INT(A2175/1000),辅助表!$A$1:$F$54,6,FALSE)</f>
        <v>18</v>
      </c>
      <c r="E2175" s="34">
        <v>0</v>
      </c>
      <c r="F2175" s="34">
        <f>ROUND(D2175*VLOOKUP(INT(A2175/1000),辅助表!$A$1:$F$54,5,FALSE),0)/VLOOKUP(INT(A2175/1000),辅助表!$A$1:$F$54,6,FALSE)</f>
        <v>180</v>
      </c>
      <c r="G2175" s="34" t="str">
        <f>VLOOKUP(INT(A2175/1000),辅助表!$A$1:$F$54,4,FALSE)&amp;"+"&amp;(D2175/VLOOKUP(INT(A2175/1000),辅助表!$A$1:$F$54,6,FALSE))&amp;VLOOKUP(INT(A2175/1000),辅助表!$A$1:$G$54,7,FALSE)</f>
        <v>最小道术+18</v>
      </c>
    </row>
    <row r="2176" spans="1:7">
      <c r="A2176" s="5">
        <v>5173</v>
      </c>
      <c r="B2176" s="34" t="s">
        <v>46</v>
      </c>
      <c r="C2176" s="35" t="s">
        <v>362</v>
      </c>
      <c r="D2176" s="34">
        <f>CEILING(RIGHT(A2176,3)/VLOOKUP(INT(A2176/1000),辅助表!$A$1:$F$54,5,FALSE),1)*VLOOKUP(INT(A2176/1000),辅助表!$A$1:$F$54,6,FALSE)</f>
        <v>18</v>
      </c>
      <c r="E2176" s="34">
        <v>0</v>
      </c>
      <c r="F2176" s="34">
        <f>ROUND(D2176*VLOOKUP(INT(A2176/1000),辅助表!$A$1:$F$54,5,FALSE),0)/VLOOKUP(INT(A2176/1000),辅助表!$A$1:$F$54,6,FALSE)</f>
        <v>180</v>
      </c>
      <c r="G2176" s="34" t="str">
        <f>VLOOKUP(INT(A2176/1000),辅助表!$A$1:$F$54,4,FALSE)&amp;"+"&amp;(D2176/VLOOKUP(INT(A2176/1000),辅助表!$A$1:$F$54,6,FALSE))&amp;VLOOKUP(INT(A2176/1000),辅助表!$A$1:$G$54,7,FALSE)</f>
        <v>最小道术+18</v>
      </c>
    </row>
    <row r="2177" spans="1:7">
      <c r="A2177" s="5">
        <v>5174</v>
      </c>
      <c r="B2177" s="34" t="s">
        <v>46</v>
      </c>
      <c r="C2177" s="35" t="s">
        <v>362</v>
      </c>
      <c r="D2177" s="34">
        <f>CEILING(RIGHT(A2177,3)/VLOOKUP(INT(A2177/1000),辅助表!$A$1:$F$54,5,FALSE),1)*VLOOKUP(INT(A2177/1000),辅助表!$A$1:$F$54,6,FALSE)</f>
        <v>18</v>
      </c>
      <c r="E2177" s="34">
        <v>0</v>
      </c>
      <c r="F2177" s="34">
        <f>ROUND(D2177*VLOOKUP(INT(A2177/1000),辅助表!$A$1:$F$54,5,FALSE),0)/VLOOKUP(INT(A2177/1000),辅助表!$A$1:$F$54,6,FALSE)</f>
        <v>180</v>
      </c>
      <c r="G2177" s="34" t="str">
        <f>VLOOKUP(INT(A2177/1000),辅助表!$A$1:$F$54,4,FALSE)&amp;"+"&amp;(D2177/VLOOKUP(INT(A2177/1000),辅助表!$A$1:$F$54,6,FALSE))&amp;VLOOKUP(INT(A2177/1000),辅助表!$A$1:$G$54,7,FALSE)</f>
        <v>最小道术+18</v>
      </c>
    </row>
    <row r="2178" spans="1:7">
      <c r="A2178" s="5">
        <v>5175</v>
      </c>
      <c r="B2178" s="34" t="s">
        <v>46</v>
      </c>
      <c r="C2178" s="35" t="s">
        <v>362</v>
      </c>
      <c r="D2178" s="34">
        <f>CEILING(RIGHT(A2178,3)/VLOOKUP(INT(A2178/1000),辅助表!$A$1:$F$54,5,FALSE),1)*VLOOKUP(INT(A2178/1000),辅助表!$A$1:$F$54,6,FALSE)</f>
        <v>18</v>
      </c>
      <c r="E2178" s="34">
        <v>0</v>
      </c>
      <c r="F2178" s="34">
        <f>ROUND(D2178*VLOOKUP(INT(A2178/1000),辅助表!$A$1:$F$54,5,FALSE),0)/VLOOKUP(INT(A2178/1000),辅助表!$A$1:$F$54,6,FALSE)</f>
        <v>180</v>
      </c>
      <c r="G2178" s="34" t="str">
        <f>VLOOKUP(INT(A2178/1000),辅助表!$A$1:$F$54,4,FALSE)&amp;"+"&amp;(D2178/VLOOKUP(INT(A2178/1000),辅助表!$A$1:$F$54,6,FALSE))&amp;VLOOKUP(INT(A2178/1000),辅助表!$A$1:$G$54,7,FALSE)</f>
        <v>最小道术+18</v>
      </c>
    </row>
    <row r="2179" spans="1:7">
      <c r="A2179" s="5">
        <v>5176</v>
      </c>
      <c r="B2179" s="34" t="s">
        <v>46</v>
      </c>
      <c r="C2179" s="35" t="s">
        <v>362</v>
      </c>
      <c r="D2179" s="34">
        <f>CEILING(RIGHT(A2179,3)/VLOOKUP(INT(A2179/1000),辅助表!$A$1:$F$54,5,FALSE),1)*VLOOKUP(INT(A2179/1000),辅助表!$A$1:$F$54,6,FALSE)</f>
        <v>18</v>
      </c>
      <c r="E2179" s="34">
        <v>0</v>
      </c>
      <c r="F2179" s="34">
        <f>ROUND(D2179*VLOOKUP(INT(A2179/1000),辅助表!$A$1:$F$54,5,FALSE),0)/VLOOKUP(INT(A2179/1000),辅助表!$A$1:$F$54,6,FALSE)</f>
        <v>180</v>
      </c>
      <c r="G2179" s="34" t="str">
        <f>VLOOKUP(INT(A2179/1000),辅助表!$A$1:$F$54,4,FALSE)&amp;"+"&amp;(D2179/VLOOKUP(INT(A2179/1000),辅助表!$A$1:$F$54,6,FALSE))&amp;VLOOKUP(INT(A2179/1000),辅助表!$A$1:$G$54,7,FALSE)</f>
        <v>最小道术+18</v>
      </c>
    </row>
    <row r="2180" spans="1:7">
      <c r="A2180" s="5">
        <v>5177</v>
      </c>
      <c r="B2180" s="34" t="s">
        <v>46</v>
      </c>
      <c r="C2180" s="35" t="s">
        <v>362</v>
      </c>
      <c r="D2180" s="34">
        <f>CEILING(RIGHT(A2180,3)/VLOOKUP(INT(A2180/1000),辅助表!$A$1:$F$54,5,FALSE),1)*VLOOKUP(INT(A2180/1000),辅助表!$A$1:$F$54,6,FALSE)</f>
        <v>18</v>
      </c>
      <c r="E2180" s="34">
        <v>0</v>
      </c>
      <c r="F2180" s="34">
        <f>ROUND(D2180*VLOOKUP(INT(A2180/1000),辅助表!$A$1:$F$54,5,FALSE),0)/VLOOKUP(INT(A2180/1000),辅助表!$A$1:$F$54,6,FALSE)</f>
        <v>180</v>
      </c>
      <c r="G2180" s="34" t="str">
        <f>VLOOKUP(INT(A2180/1000),辅助表!$A$1:$F$54,4,FALSE)&amp;"+"&amp;(D2180/VLOOKUP(INT(A2180/1000),辅助表!$A$1:$F$54,6,FALSE))&amp;VLOOKUP(INT(A2180/1000),辅助表!$A$1:$G$54,7,FALSE)</f>
        <v>最小道术+18</v>
      </c>
    </row>
    <row r="2181" spans="1:7">
      <c r="A2181" s="5">
        <v>5178</v>
      </c>
      <c r="B2181" s="34" t="s">
        <v>46</v>
      </c>
      <c r="C2181" s="35" t="s">
        <v>362</v>
      </c>
      <c r="D2181" s="34">
        <f>CEILING(RIGHT(A2181,3)/VLOOKUP(INT(A2181/1000),辅助表!$A$1:$F$54,5,FALSE),1)*VLOOKUP(INT(A2181/1000),辅助表!$A$1:$F$54,6,FALSE)</f>
        <v>18</v>
      </c>
      <c r="E2181" s="34">
        <v>0</v>
      </c>
      <c r="F2181" s="34">
        <f>ROUND(D2181*VLOOKUP(INT(A2181/1000),辅助表!$A$1:$F$54,5,FALSE),0)/VLOOKUP(INT(A2181/1000),辅助表!$A$1:$F$54,6,FALSE)</f>
        <v>180</v>
      </c>
      <c r="G2181" s="34" t="str">
        <f>VLOOKUP(INT(A2181/1000),辅助表!$A$1:$F$54,4,FALSE)&amp;"+"&amp;(D2181/VLOOKUP(INT(A2181/1000),辅助表!$A$1:$F$54,6,FALSE))&amp;VLOOKUP(INT(A2181/1000),辅助表!$A$1:$G$54,7,FALSE)</f>
        <v>最小道术+18</v>
      </c>
    </row>
    <row r="2182" spans="1:7">
      <c r="A2182" s="5">
        <v>5179</v>
      </c>
      <c r="B2182" s="34" t="s">
        <v>46</v>
      </c>
      <c r="C2182" s="35" t="s">
        <v>362</v>
      </c>
      <c r="D2182" s="34">
        <f>CEILING(RIGHT(A2182,3)/VLOOKUP(INT(A2182/1000),辅助表!$A$1:$F$54,5,FALSE),1)*VLOOKUP(INT(A2182/1000),辅助表!$A$1:$F$54,6,FALSE)</f>
        <v>18</v>
      </c>
      <c r="E2182" s="34">
        <v>0</v>
      </c>
      <c r="F2182" s="34">
        <f>ROUND(D2182*VLOOKUP(INT(A2182/1000),辅助表!$A$1:$F$54,5,FALSE),0)/VLOOKUP(INT(A2182/1000),辅助表!$A$1:$F$54,6,FALSE)</f>
        <v>180</v>
      </c>
      <c r="G2182" s="34" t="str">
        <f>VLOOKUP(INT(A2182/1000),辅助表!$A$1:$F$54,4,FALSE)&amp;"+"&amp;(D2182/VLOOKUP(INT(A2182/1000),辅助表!$A$1:$F$54,6,FALSE))&amp;VLOOKUP(INT(A2182/1000),辅助表!$A$1:$G$54,7,FALSE)</f>
        <v>最小道术+18</v>
      </c>
    </row>
    <row r="2183" spans="1:7">
      <c r="A2183" s="5">
        <v>5180</v>
      </c>
      <c r="B2183" s="34" t="s">
        <v>46</v>
      </c>
      <c r="C2183" s="35" t="s">
        <v>362</v>
      </c>
      <c r="D2183" s="34">
        <f>CEILING(RIGHT(A2183,3)/VLOOKUP(INT(A2183/1000),辅助表!$A$1:$F$54,5,FALSE),1)*VLOOKUP(INT(A2183/1000),辅助表!$A$1:$F$54,6,FALSE)</f>
        <v>18</v>
      </c>
      <c r="E2183" s="34">
        <v>0</v>
      </c>
      <c r="F2183" s="34">
        <f>ROUND(D2183*VLOOKUP(INT(A2183/1000),辅助表!$A$1:$F$54,5,FALSE),0)/VLOOKUP(INT(A2183/1000),辅助表!$A$1:$F$54,6,FALSE)</f>
        <v>180</v>
      </c>
      <c r="G2183" s="34" t="str">
        <f>VLOOKUP(INT(A2183/1000),辅助表!$A$1:$F$54,4,FALSE)&amp;"+"&amp;(D2183/VLOOKUP(INT(A2183/1000),辅助表!$A$1:$F$54,6,FALSE))&amp;VLOOKUP(INT(A2183/1000),辅助表!$A$1:$G$54,7,FALSE)</f>
        <v>最小道术+18</v>
      </c>
    </row>
    <row r="2184" spans="1:7">
      <c r="A2184" s="5">
        <v>5181</v>
      </c>
      <c r="B2184" s="34" t="s">
        <v>46</v>
      </c>
      <c r="C2184" s="35" t="s">
        <v>362</v>
      </c>
      <c r="D2184" s="34">
        <f>CEILING(RIGHT(A2184,3)/VLOOKUP(INT(A2184/1000),辅助表!$A$1:$F$54,5,FALSE),1)*VLOOKUP(INT(A2184/1000),辅助表!$A$1:$F$54,6,FALSE)</f>
        <v>19</v>
      </c>
      <c r="E2184" s="34">
        <v>0</v>
      </c>
      <c r="F2184" s="34">
        <f>ROUND(D2184*VLOOKUP(INT(A2184/1000),辅助表!$A$1:$F$54,5,FALSE),0)/VLOOKUP(INT(A2184/1000),辅助表!$A$1:$F$54,6,FALSE)</f>
        <v>190</v>
      </c>
      <c r="G2184" s="34" t="str">
        <f>VLOOKUP(INT(A2184/1000),辅助表!$A$1:$F$54,4,FALSE)&amp;"+"&amp;(D2184/VLOOKUP(INT(A2184/1000),辅助表!$A$1:$F$54,6,FALSE))&amp;VLOOKUP(INT(A2184/1000),辅助表!$A$1:$G$54,7,FALSE)</f>
        <v>最小道术+19</v>
      </c>
    </row>
    <row r="2185" spans="1:7">
      <c r="A2185" s="5">
        <v>5182</v>
      </c>
      <c r="B2185" s="34" t="s">
        <v>46</v>
      </c>
      <c r="C2185" s="35" t="s">
        <v>362</v>
      </c>
      <c r="D2185" s="34">
        <f>CEILING(RIGHT(A2185,3)/VLOOKUP(INT(A2185/1000),辅助表!$A$1:$F$54,5,FALSE),1)*VLOOKUP(INT(A2185/1000),辅助表!$A$1:$F$54,6,FALSE)</f>
        <v>19</v>
      </c>
      <c r="E2185" s="34">
        <v>0</v>
      </c>
      <c r="F2185" s="34">
        <f>ROUND(D2185*VLOOKUP(INT(A2185/1000),辅助表!$A$1:$F$54,5,FALSE),0)/VLOOKUP(INT(A2185/1000),辅助表!$A$1:$F$54,6,FALSE)</f>
        <v>190</v>
      </c>
      <c r="G2185" s="34" t="str">
        <f>VLOOKUP(INT(A2185/1000),辅助表!$A$1:$F$54,4,FALSE)&amp;"+"&amp;(D2185/VLOOKUP(INT(A2185/1000),辅助表!$A$1:$F$54,6,FALSE))&amp;VLOOKUP(INT(A2185/1000),辅助表!$A$1:$G$54,7,FALSE)</f>
        <v>最小道术+19</v>
      </c>
    </row>
    <row r="2186" spans="1:7">
      <c r="A2186" s="5">
        <v>5183</v>
      </c>
      <c r="B2186" s="34" t="s">
        <v>46</v>
      </c>
      <c r="C2186" s="35" t="s">
        <v>362</v>
      </c>
      <c r="D2186" s="34">
        <f>CEILING(RIGHT(A2186,3)/VLOOKUP(INT(A2186/1000),辅助表!$A$1:$F$54,5,FALSE),1)*VLOOKUP(INT(A2186/1000),辅助表!$A$1:$F$54,6,FALSE)</f>
        <v>19</v>
      </c>
      <c r="E2186" s="34">
        <v>0</v>
      </c>
      <c r="F2186" s="34">
        <f>ROUND(D2186*VLOOKUP(INT(A2186/1000),辅助表!$A$1:$F$54,5,FALSE),0)/VLOOKUP(INT(A2186/1000),辅助表!$A$1:$F$54,6,FALSE)</f>
        <v>190</v>
      </c>
      <c r="G2186" s="34" t="str">
        <f>VLOOKUP(INT(A2186/1000),辅助表!$A$1:$F$54,4,FALSE)&amp;"+"&amp;(D2186/VLOOKUP(INT(A2186/1000),辅助表!$A$1:$F$54,6,FALSE))&amp;VLOOKUP(INT(A2186/1000),辅助表!$A$1:$G$54,7,FALSE)</f>
        <v>最小道术+19</v>
      </c>
    </row>
    <row r="2187" spans="1:7">
      <c r="A2187" s="5">
        <v>5184</v>
      </c>
      <c r="B2187" s="34" t="s">
        <v>46</v>
      </c>
      <c r="C2187" s="35" t="s">
        <v>362</v>
      </c>
      <c r="D2187" s="34">
        <f>CEILING(RIGHT(A2187,3)/VLOOKUP(INT(A2187/1000),辅助表!$A$1:$F$54,5,FALSE),1)*VLOOKUP(INT(A2187/1000),辅助表!$A$1:$F$54,6,FALSE)</f>
        <v>19</v>
      </c>
      <c r="E2187" s="34">
        <v>0</v>
      </c>
      <c r="F2187" s="34">
        <f>ROUND(D2187*VLOOKUP(INT(A2187/1000),辅助表!$A$1:$F$54,5,FALSE),0)/VLOOKUP(INT(A2187/1000),辅助表!$A$1:$F$54,6,FALSE)</f>
        <v>190</v>
      </c>
      <c r="G2187" s="34" t="str">
        <f>VLOOKUP(INT(A2187/1000),辅助表!$A$1:$F$54,4,FALSE)&amp;"+"&amp;(D2187/VLOOKUP(INT(A2187/1000),辅助表!$A$1:$F$54,6,FALSE))&amp;VLOOKUP(INT(A2187/1000),辅助表!$A$1:$G$54,7,FALSE)</f>
        <v>最小道术+19</v>
      </c>
    </row>
    <row r="2188" spans="1:7">
      <c r="A2188" s="5">
        <v>5185</v>
      </c>
      <c r="B2188" s="34" t="s">
        <v>46</v>
      </c>
      <c r="C2188" s="35" t="s">
        <v>362</v>
      </c>
      <c r="D2188" s="34">
        <f>CEILING(RIGHT(A2188,3)/VLOOKUP(INT(A2188/1000),辅助表!$A$1:$F$54,5,FALSE),1)*VLOOKUP(INT(A2188/1000),辅助表!$A$1:$F$54,6,FALSE)</f>
        <v>19</v>
      </c>
      <c r="E2188" s="34">
        <v>0</v>
      </c>
      <c r="F2188" s="34">
        <f>ROUND(D2188*VLOOKUP(INT(A2188/1000),辅助表!$A$1:$F$54,5,FALSE),0)/VLOOKUP(INT(A2188/1000),辅助表!$A$1:$F$54,6,FALSE)</f>
        <v>190</v>
      </c>
      <c r="G2188" s="34" t="str">
        <f>VLOOKUP(INT(A2188/1000),辅助表!$A$1:$F$54,4,FALSE)&amp;"+"&amp;(D2188/VLOOKUP(INT(A2188/1000),辅助表!$A$1:$F$54,6,FALSE))&amp;VLOOKUP(INT(A2188/1000),辅助表!$A$1:$G$54,7,FALSE)</f>
        <v>最小道术+19</v>
      </c>
    </row>
    <row r="2189" spans="1:7">
      <c r="A2189" s="5">
        <v>5186</v>
      </c>
      <c r="B2189" s="34" t="s">
        <v>46</v>
      </c>
      <c r="C2189" s="35" t="s">
        <v>362</v>
      </c>
      <c r="D2189" s="34">
        <f>CEILING(RIGHT(A2189,3)/VLOOKUP(INT(A2189/1000),辅助表!$A$1:$F$54,5,FALSE),1)*VLOOKUP(INT(A2189/1000),辅助表!$A$1:$F$54,6,FALSE)</f>
        <v>19</v>
      </c>
      <c r="E2189" s="34">
        <v>0</v>
      </c>
      <c r="F2189" s="34">
        <f>ROUND(D2189*VLOOKUP(INT(A2189/1000),辅助表!$A$1:$F$54,5,FALSE),0)/VLOOKUP(INT(A2189/1000),辅助表!$A$1:$F$54,6,FALSE)</f>
        <v>190</v>
      </c>
      <c r="G2189" s="34" t="str">
        <f>VLOOKUP(INT(A2189/1000),辅助表!$A$1:$F$54,4,FALSE)&amp;"+"&amp;(D2189/VLOOKUP(INT(A2189/1000),辅助表!$A$1:$F$54,6,FALSE))&amp;VLOOKUP(INT(A2189/1000),辅助表!$A$1:$G$54,7,FALSE)</f>
        <v>最小道术+19</v>
      </c>
    </row>
    <row r="2190" spans="1:7">
      <c r="A2190" s="5">
        <v>5187</v>
      </c>
      <c r="B2190" s="34" t="s">
        <v>46</v>
      </c>
      <c r="C2190" s="35" t="s">
        <v>362</v>
      </c>
      <c r="D2190" s="34">
        <f>CEILING(RIGHT(A2190,3)/VLOOKUP(INT(A2190/1000),辅助表!$A$1:$F$54,5,FALSE),1)*VLOOKUP(INT(A2190/1000),辅助表!$A$1:$F$54,6,FALSE)</f>
        <v>19</v>
      </c>
      <c r="E2190" s="34">
        <v>0</v>
      </c>
      <c r="F2190" s="34">
        <f>ROUND(D2190*VLOOKUP(INT(A2190/1000),辅助表!$A$1:$F$54,5,FALSE),0)/VLOOKUP(INT(A2190/1000),辅助表!$A$1:$F$54,6,FALSE)</f>
        <v>190</v>
      </c>
      <c r="G2190" s="34" t="str">
        <f>VLOOKUP(INT(A2190/1000),辅助表!$A$1:$F$54,4,FALSE)&amp;"+"&amp;(D2190/VLOOKUP(INT(A2190/1000),辅助表!$A$1:$F$54,6,FALSE))&amp;VLOOKUP(INT(A2190/1000),辅助表!$A$1:$G$54,7,FALSE)</f>
        <v>最小道术+19</v>
      </c>
    </row>
    <row r="2191" spans="1:7">
      <c r="A2191" s="5">
        <v>5188</v>
      </c>
      <c r="B2191" s="34" t="s">
        <v>46</v>
      </c>
      <c r="C2191" s="35" t="s">
        <v>362</v>
      </c>
      <c r="D2191" s="34">
        <f>CEILING(RIGHT(A2191,3)/VLOOKUP(INT(A2191/1000),辅助表!$A$1:$F$54,5,FALSE),1)*VLOOKUP(INT(A2191/1000),辅助表!$A$1:$F$54,6,FALSE)</f>
        <v>19</v>
      </c>
      <c r="E2191" s="34">
        <v>0</v>
      </c>
      <c r="F2191" s="34">
        <f>ROUND(D2191*VLOOKUP(INT(A2191/1000),辅助表!$A$1:$F$54,5,FALSE),0)/VLOOKUP(INT(A2191/1000),辅助表!$A$1:$F$54,6,FALSE)</f>
        <v>190</v>
      </c>
      <c r="G2191" s="34" t="str">
        <f>VLOOKUP(INT(A2191/1000),辅助表!$A$1:$F$54,4,FALSE)&amp;"+"&amp;(D2191/VLOOKUP(INT(A2191/1000),辅助表!$A$1:$F$54,6,FALSE))&amp;VLOOKUP(INT(A2191/1000),辅助表!$A$1:$G$54,7,FALSE)</f>
        <v>最小道术+19</v>
      </c>
    </row>
    <row r="2192" spans="1:7">
      <c r="A2192" s="5">
        <v>5189</v>
      </c>
      <c r="B2192" s="34" t="s">
        <v>46</v>
      </c>
      <c r="C2192" s="35" t="s">
        <v>362</v>
      </c>
      <c r="D2192" s="34">
        <f>CEILING(RIGHT(A2192,3)/VLOOKUP(INT(A2192/1000),辅助表!$A$1:$F$54,5,FALSE),1)*VLOOKUP(INT(A2192/1000),辅助表!$A$1:$F$54,6,FALSE)</f>
        <v>19</v>
      </c>
      <c r="E2192" s="34">
        <v>0</v>
      </c>
      <c r="F2192" s="34">
        <f>ROUND(D2192*VLOOKUP(INT(A2192/1000),辅助表!$A$1:$F$54,5,FALSE),0)/VLOOKUP(INT(A2192/1000),辅助表!$A$1:$F$54,6,FALSE)</f>
        <v>190</v>
      </c>
      <c r="G2192" s="34" t="str">
        <f>VLOOKUP(INT(A2192/1000),辅助表!$A$1:$F$54,4,FALSE)&amp;"+"&amp;(D2192/VLOOKUP(INT(A2192/1000),辅助表!$A$1:$F$54,6,FALSE))&amp;VLOOKUP(INT(A2192/1000),辅助表!$A$1:$G$54,7,FALSE)</f>
        <v>最小道术+19</v>
      </c>
    </row>
    <row r="2193" spans="1:7">
      <c r="A2193" s="5">
        <v>5190</v>
      </c>
      <c r="B2193" s="34" t="s">
        <v>46</v>
      </c>
      <c r="C2193" s="35" t="s">
        <v>362</v>
      </c>
      <c r="D2193" s="34">
        <f>CEILING(RIGHT(A2193,3)/VLOOKUP(INT(A2193/1000),辅助表!$A$1:$F$54,5,FALSE),1)*VLOOKUP(INT(A2193/1000),辅助表!$A$1:$F$54,6,FALSE)</f>
        <v>19</v>
      </c>
      <c r="E2193" s="34">
        <v>0</v>
      </c>
      <c r="F2193" s="34">
        <f>ROUND(D2193*VLOOKUP(INT(A2193/1000),辅助表!$A$1:$F$54,5,FALSE),0)/VLOOKUP(INT(A2193/1000),辅助表!$A$1:$F$54,6,FALSE)</f>
        <v>190</v>
      </c>
      <c r="G2193" s="34" t="str">
        <f>VLOOKUP(INT(A2193/1000),辅助表!$A$1:$F$54,4,FALSE)&amp;"+"&amp;(D2193/VLOOKUP(INT(A2193/1000),辅助表!$A$1:$F$54,6,FALSE))&amp;VLOOKUP(INT(A2193/1000),辅助表!$A$1:$G$54,7,FALSE)</f>
        <v>最小道术+19</v>
      </c>
    </row>
    <row r="2194" spans="1:7">
      <c r="A2194" s="5">
        <v>5191</v>
      </c>
      <c r="B2194" s="34" t="s">
        <v>46</v>
      </c>
      <c r="C2194" s="35" t="s">
        <v>362</v>
      </c>
      <c r="D2194" s="34">
        <f>CEILING(RIGHT(A2194,3)/VLOOKUP(INT(A2194/1000),辅助表!$A$1:$F$54,5,FALSE),1)*VLOOKUP(INT(A2194/1000),辅助表!$A$1:$F$54,6,FALSE)</f>
        <v>20</v>
      </c>
      <c r="E2194" s="34">
        <v>0</v>
      </c>
      <c r="F2194" s="34">
        <f>ROUND(D2194*VLOOKUP(INT(A2194/1000),辅助表!$A$1:$F$54,5,FALSE),0)/VLOOKUP(INT(A2194/1000),辅助表!$A$1:$F$54,6,FALSE)</f>
        <v>200</v>
      </c>
      <c r="G2194" s="34" t="str">
        <f>VLOOKUP(INT(A2194/1000),辅助表!$A$1:$F$54,4,FALSE)&amp;"+"&amp;(D2194/VLOOKUP(INT(A2194/1000),辅助表!$A$1:$F$54,6,FALSE))&amp;VLOOKUP(INT(A2194/1000),辅助表!$A$1:$G$54,7,FALSE)</f>
        <v>最小道术+20</v>
      </c>
    </row>
    <row r="2195" spans="1:7">
      <c r="A2195" s="5">
        <v>5192</v>
      </c>
      <c r="B2195" s="34" t="s">
        <v>46</v>
      </c>
      <c r="C2195" s="35" t="s">
        <v>362</v>
      </c>
      <c r="D2195" s="34">
        <f>CEILING(RIGHT(A2195,3)/VLOOKUP(INT(A2195/1000),辅助表!$A$1:$F$54,5,FALSE),1)*VLOOKUP(INT(A2195/1000),辅助表!$A$1:$F$54,6,FALSE)</f>
        <v>20</v>
      </c>
      <c r="E2195" s="34">
        <v>0</v>
      </c>
      <c r="F2195" s="34">
        <f>ROUND(D2195*VLOOKUP(INT(A2195/1000),辅助表!$A$1:$F$54,5,FALSE),0)/VLOOKUP(INT(A2195/1000),辅助表!$A$1:$F$54,6,FALSE)</f>
        <v>200</v>
      </c>
      <c r="G2195" s="34" t="str">
        <f>VLOOKUP(INT(A2195/1000),辅助表!$A$1:$F$54,4,FALSE)&amp;"+"&amp;(D2195/VLOOKUP(INT(A2195/1000),辅助表!$A$1:$F$54,6,FALSE))&amp;VLOOKUP(INT(A2195/1000),辅助表!$A$1:$G$54,7,FALSE)</f>
        <v>最小道术+20</v>
      </c>
    </row>
    <row r="2196" spans="1:7">
      <c r="A2196" s="5">
        <v>5193</v>
      </c>
      <c r="B2196" s="34" t="s">
        <v>46</v>
      </c>
      <c r="C2196" s="35" t="s">
        <v>362</v>
      </c>
      <c r="D2196" s="34">
        <f>CEILING(RIGHT(A2196,3)/VLOOKUP(INT(A2196/1000),辅助表!$A$1:$F$54,5,FALSE),1)*VLOOKUP(INT(A2196/1000),辅助表!$A$1:$F$54,6,FALSE)</f>
        <v>20</v>
      </c>
      <c r="E2196" s="34">
        <v>0</v>
      </c>
      <c r="F2196" s="34">
        <f>ROUND(D2196*VLOOKUP(INT(A2196/1000),辅助表!$A$1:$F$54,5,FALSE),0)/VLOOKUP(INT(A2196/1000),辅助表!$A$1:$F$54,6,FALSE)</f>
        <v>200</v>
      </c>
      <c r="G2196" s="34" t="str">
        <f>VLOOKUP(INT(A2196/1000),辅助表!$A$1:$F$54,4,FALSE)&amp;"+"&amp;(D2196/VLOOKUP(INT(A2196/1000),辅助表!$A$1:$F$54,6,FALSE))&amp;VLOOKUP(INT(A2196/1000),辅助表!$A$1:$G$54,7,FALSE)</f>
        <v>最小道术+20</v>
      </c>
    </row>
    <row r="2197" spans="1:7">
      <c r="A2197" s="5">
        <v>5194</v>
      </c>
      <c r="B2197" s="34" t="s">
        <v>46</v>
      </c>
      <c r="C2197" s="35" t="s">
        <v>362</v>
      </c>
      <c r="D2197" s="34">
        <f>CEILING(RIGHT(A2197,3)/VLOOKUP(INT(A2197/1000),辅助表!$A$1:$F$54,5,FALSE),1)*VLOOKUP(INT(A2197/1000),辅助表!$A$1:$F$54,6,FALSE)</f>
        <v>20</v>
      </c>
      <c r="E2197" s="34">
        <v>0</v>
      </c>
      <c r="F2197" s="34">
        <f>ROUND(D2197*VLOOKUP(INT(A2197/1000),辅助表!$A$1:$F$54,5,FALSE),0)/VLOOKUP(INT(A2197/1000),辅助表!$A$1:$F$54,6,FALSE)</f>
        <v>200</v>
      </c>
      <c r="G2197" s="34" t="str">
        <f>VLOOKUP(INT(A2197/1000),辅助表!$A$1:$F$54,4,FALSE)&amp;"+"&amp;(D2197/VLOOKUP(INT(A2197/1000),辅助表!$A$1:$F$54,6,FALSE))&amp;VLOOKUP(INT(A2197/1000),辅助表!$A$1:$G$54,7,FALSE)</f>
        <v>最小道术+20</v>
      </c>
    </row>
    <row r="2198" spans="1:7">
      <c r="A2198" s="5">
        <v>5195</v>
      </c>
      <c r="B2198" s="34" t="s">
        <v>46</v>
      </c>
      <c r="C2198" s="35" t="s">
        <v>362</v>
      </c>
      <c r="D2198" s="34">
        <f>CEILING(RIGHT(A2198,3)/VLOOKUP(INT(A2198/1000),辅助表!$A$1:$F$54,5,FALSE),1)*VLOOKUP(INT(A2198/1000),辅助表!$A$1:$F$54,6,FALSE)</f>
        <v>20</v>
      </c>
      <c r="E2198" s="34">
        <v>0</v>
      </c>
      <c r="F2198" s="34">
        <f>ROUND(D2198*VLOOKUP(INT(A2198/1000),辅助表!$A$1:$F$54,5,FALSE),0)/VLOOKUP(INT(A2198/1000),辅助表!$A$1:$F$54,6,FALSE)</f>
        <v>200</v>
      </c>
      <c r="G2198" s="34" t="str">
        <f>VLOOKUP(INT(A2198/1000),辅助表!$A$1:$F$54,4,FALSE)&amp;"+"&amp;(D2198/VLOOKUP(INT(A2198/1000),辅助表!$A$1:$F$54,6,FALSE))&amp;VLOOKUP(INT(A2198/1000),辅助表!$A$1:$G$54,7,FALSE)</f>
        <v>最小道术+20</v>
      </c>
    </row>
    <row r="2199" spans="1:7">
      <c r="A2199" s="5">
        <v>5196</v>
      </c>
      <c r="B2199" s="34" t="s">
        <v>46</v>
      </c>
      <c r="C2199" s="35" t="s">
        <v>362</v>
      </c>
      <c r="D2199" s="34">
        <f>CEILING(RIGHT(A2199,3)/VLOOKUP(INT(A2199/1000),辅助表!$A$1:$F$54,5,FALSE),1)*VLOOKUP(INT(A2199/1000),辅助表!$A$1:$F$54,6,FALSE)</f>
        <v>20</v>
      </c>
      <c r="E2199" s="34">
        <v>0</v>
      </c>
      <c r="F2199" s="34">
        <f>ROUND(D2199*VLOOKUP(INT(A2199/1000),辅助表!$A$1:$F$54,5,FALSE),0)/VLOOKUP(INT(A2199/1000),辅助表!$A$1:$F$54,6,FALSE)</f>
        <v>200</v>
      </c>
      <c r="G2199" s="34" t="str">
        <f>VLOOKUP(INT(A2199/1000),辅助表!$A$1:$F$54,4,FALSE)&amp;"+"&amp;(D2199/VLOOKUP(INT(A2199/1000),辅助表!$A$1:$F$54,6,FALSE))&amp;VLOOKUP(INT(A2199/1000),辅助表!$A$1:$G$54,7,FALSE)</f>
        <v>最小道术+20</v>
      </c>
    </row>
    <row r="2200" spans="1:7">
      <c r="A2200" s="5">
        <v>5197</v>
      </c>
      <c r="B2200" s="34" t="s">
        <v>46</v>
      </c>
      <c r="C2200" s="35" t="s">
        <v>362</v>
      </c>
      <c r="D2200" s="34">
        <f>CEILING(RIGHT(A2200,3)/VLOOKUP(INT(A2200/1000),辅助表!$A$1:$F$54,5,FALSE),1)*VLOOKUP(INT(A2200/1000),辅助表!$A$1:$F$54,6,FALSE)</f>
        <v>20</v>
      </c>
      <c r="E2200" s="34">
        <v>0</v>
      </c>
      <c r="F2200" s="34">
        <f>ROUND(D2200*VLOOKUP(INT(A2200/1000),辅助表!$A$1:$F$54,5,FALSE),0)/VLOOKUP(INT(A2200/1000),辅助表!$A$1:$F$54,6,FALSE)</f>
        <v>200</v>
      </c>
      <c r="G2200" s="34" t="str">
        <f>VLOOKUP(INT(A2200/1000),辅助表!$A$1:$F$54,4,FALSE)&amp;"+"&amp;(D2200/VLOOKUP(INT(A2200/1000),辅助表!$A$1:$F$54,6,FALSE))&amp;VLOOKUP(INT(A2200/1000),辅助表!$A$1:$G$54,7,FALSE)</f>
        <v>最小道术+20</v>
      </c>
    </row>
    <row r="2201" spans="1:7">
      <c r="A2201" s="5">
        <v>5198</v>
      </c>
      <c r="B2201" s="34" t="s">
        <v>46</v>
      </c>
      <c r="C2201" s="35" t="s">
        <v>362</v>
      </c>
      <c r="D2201" s="34">
        <f>CEILING(RIGHT(A2201,3)/VLOOKUP(INT(A2201/1000),辅助表!$A$1:$F$54,5,FALSE),1)*VLOOKUP(INT(A2201/1000),辅助表!$A$1:$F$54,6,FALSE)</f>
        <v>20</v>
      </c>
      <c r="E2201" s="34">
        <v>0</v>
      </c>
      <c r="F2201" s="34">
        <f>ROUND(D2201*VLOOKUP(INT(A2201/1000),辅助表!$A$1:$F$54,5,FALSE),0)/VLOOKUP(INT(A2201/1000),辅助表!$A$1:$F$54,6,FALSE)</f>
        <v>200</v>
      </c>
      <c r="G2201" s="34" t="str">
        <f>VLOOKUP(INT(A2201/1000),辅助表!$A$1:$F$54,4,FALSE)&amp;"+"&amp;(D2201/VLOOKUP(INT(A2201/1000),辅助表!$A$1:$F$54,6,FALSE))&amp;VLOOKUP(INT(A2201/1000),辅助表!$A$1:$G$54,7,FALSE)</f>
        <v>最小道术+20</v>
      </c>
    </row>
    <row r="2202" spans="1:7">
      <c r="A2202" s="5">
        <v>5199</v>
      </c>
      <c r="B2202" s="34" t="s">
        <v>46</v>
      </c>
      <c r="C2202" s="35" t="s">
        <v>362</v>
      </c>
      <c r="D2202" s="34">
        <f>CEILING(RIGHT(A2202,3)/VLOOKUP(INT(A2202/1000),辅助表!$A$1:$F$54,5,FALSE),1)*VLOOKUP(INT(A2202/1000),辅助表!$A$1:$F$54,6,FALSE)</f>
        <v>20</v>
      </c>
      <c r="E2202" s="34">
        <v>0</v>
      </c>
      <c r="F2202" s="34">
        <f>ROUND(D2202*VLOOKUP(INT(A2202/1000),辅助表!$A$1:$F$54,5,FALSE),0)/VLOOKUP(INT(A2202/1000),辅助表!$A$1:$F$54,6,FALSE)</f>
        <v>200</v>
      </c>
      <c r="G2202" s="34" t="str">
        <f>VLOOKUP(INT(A2202/1000),辅助表!$A$1:$F$54,4,FALSE)&amp;"+"&amp;(D2202/VLOOKUP(INT(A2202/1000),辅助表!$A$1:$F$54,6,FALSE))&amp;VLOOKUP(INT(A2202/1000),辅助表!$A$1:$G$54,7,FALSE)</f>
        <v>最小道术+20</v>
      </c>
    </row>
    <row r="2203" spans="1:7">
      <c r="A2203" s="5">
        <v>5200</v>
      </c>
      <c r="B2203" s="34" t="s">
        <v>46</v>
      </c>
      <c r="C2203" s="35" t="s">
        <v>362</v>
      </c>
      <c r="D2203" s="34">
        <f>CEILING(RIGHT(A2203,3)/VLOOKUP(INT(A2203/1000),辅助表!$A$1:$F$54,5,FALSE),1)*VLOOKUP(INT(A2203/1000),辅助表!$A$1:$F$54,6,FALSE)</f>
        <v>20</v>
      </c>
      <c r="E2203" s="34">
        <v>0</v>
      </c>
      <c r="F2203" s="34">
        <f>ROUND(D2203*VLOOKUP(INT(A2203/1000),辅助表!$A$1:$F$54,5,FALSE),0)/VLOOKUP(INT(A2203/1000),辅助表!$A$1:$F$54,6,FALSE)</f>
        <v>200</v>
      </c>
      <c r="G2203" s="34" t="str">
        <f>VLOOKUP(INT(A2203/1000),辅助表!$A$1:$F$54,4,FALSE)&amp;"+"&amp;(D2203/VLOOKUP(INT(A2203/1000),辅助表!$A$1:$F$54,6,FALSE))&amp;VLOOKUP(INT(A2203/1000),辅助表!$A$1:$G$54,7,FALSE)</f>
        <v>最小道术+20</v>
      </c>
    </row>
    <row r="2204" spans="1:7">
      <c r="A2204" s="5">
        <v>5201</v>
      </c>
      <c r="B2204" s="34" t="s">
        <v>46</v>
      </c>
      <c r="C2204" s="35" t="s">
        <v>362</v>
      </c>
      <c r="D2204" s="34">
        <f>CEILING(RIGHT(A2204,3)/VLOOKUP(INT(A2204/1000),辅助表!$A$1:$F$54,5,FALSE),1)*VLOOKUP(INT(A2204/1000),辅助表!$A$1:$F$54,6,FALSE)</f>
        <v>21</v>
      </c>
      <c r="E2204" s="34">
        <v>0</v>
      </c>
      <c r="F2204" s="34">
        <f>ROUND(D2204*VLOOKUP(INT(A2204/1000),辅助表!$A$1:$F$54,5,FALSE),0)/VLOOKUP(INT(A2204/1000),辅助表!$A$1:$F$54,6,FALSE)</f>
        <v>210</v>
      </c>
      <c r="G2204" s="34" t="str">
        <f>VLOOKUP(INT(A2204/1000),辅助表!$A$1:$F$54,4,FALSE)&amp;"+"&amp;(D2204/VLOOKUP(INT(A2204/1000),辅助表!$A$1:$F$54,6,FALSE))&amp;VLOOKUP(INT(A2204/1000),辅助表!$A$1:$G$54,7,FALSE)</f>
        <v>最小道术+21</v>
      </c>
    </row>
    <row r="2205" spans="1:7">
      <c r="A2205" s="5">
        <v>5202</v>
      </c>
      <c r="B2205" s="34" t="s">
        <v>46</v>
      </c>
      <c r="C2205" s="35" t="s">
        <v>362</v>
      </c>
      <c r="D2205" s="34">
        <f>CEILING(RIGHT(A2205,3)/VLOOKUP(INT(A2205/1000),辅助表!$A$1:$F$54,5,FALSE),1)*VLOOKUP(INT(A2205/1000),辅助表!$A$1:$F$54,6,FALSE)</f>
        <v>21</v>
      </c>
      <c r="E2205" s="34">
        <v>0</v>
      </c>
      <c r="F2205" s="34">
        <f>ROUND(D2205*VLOOKUP(INT(A2205/1000),辅助表!$A$1:$F$54,5,FALSE),0)/VLOOKUP(INT(A2205/1000),辅助表!$A$1:$F$54,6,FALSE)</f>
        <v>210</v>
      </c>
      <c r="G2205" s="34" t="str">
        <f>VLOOKUP(INT(A2205/1000),辅助表!$A$1:$F$54,4,FALSE)&amp;"+"&amp;(D2205/VLOOKUP(INT(A2205/1000),辅助表!$A$1:$F$54,6,FALSE))&amp;VLOOKUP(INT(A2205/1000),辅助表!$A$1:$G$54,7,FALSE)</f>
        <v>最小道术+21</v>
      </c>
    </row>
    <row r="2206" spans="1:7">
      <c r="A2206" s="5">
        <v>5203</v>
      </c>
      <c r="B2206" s="34" t="s">
        <v>46</v>
      </c>
      <c r="C2206" s="35" t="s">
        <v>362</v>
      </c>
      <c r="D2206" s="34">
        <f>CEILING(RIGHT(A2206,3)/VLOOKUP(INT(A2206/1000),辅助表!$A$1:$F$54,5,FALSE),1)*VLOOKUP(INT(A2206/1000),辅助表!$A$1:$F$54,6,FALSE)</f>
        <v>21</v>
      </c>
      <c r="E2206" s="34">
        <v>0</v>
      </c>
      <c r="F2206" s="34">
        <f>ROUND(D2206*VLOOKUP(INT(A2206/1000),辅助表!$A$1:$F$54,5,FALSE),0)/VLOOKUP(INT(A2206/1000),辅助表!$A$1:$F$54,6,FALSE)</f>
        <v>210</v>
      </c>
      <c r="G2206" s="34" t="str">
        <f>VLOOKUP(INT(A2206/1000),辅助表!$A$1:$F$54,4,FALSE)&amp;"+"&amp;(D2206/VLOOKUP(INT(A2206/1000),辅助表!$A$1:$F$54,6,FALSE))&amp;VLOOKUP(INT(A2206/1000),辅助表!$A$1:$G$54,7,FALSE)</f>
        <v>最小道术+21</v>
      </c>
    </row>
    <row r="2207" spans="1:7">
      <c r="A2207" s="5">
        <v>5204</v>
      </c>
      <c r="B2207" s="34" t="s">
        <v>46</v>
      </c>
      <c r="C2207" s="35" t="s">
        <v>362</v>
      </c>
      <c r="D2207" s="34">
        <f>CEILING(RIGHT(A2207,3)/VLOOKUP(INT(A2207/1000),辅助表!$A$1:$F$54,5,FALSE),1)*VLOOKUP(INT(A2207/1000),辅助表!$A$1:$F$54,6,FALSE)</f>
        <v>21</v>
      </c>
      <c r="E2207" s="34">
        <v>0</v>
      </c>
      <c r="F2207" s="34">
        <f>ROUND(D2207*VLOOKUP(INT(A2207/1000),辅助表!$A$1:$F$54,5,FALSE),0)/VLOOKUP(INT(A2207/1000),辅助表!$A$1:$F$54,6,FALSE)</f>
        <v>210</v>
      </c>
      <c r="G2207" s="34" t="str">
        <f>VLOOKUP(INT(A2207/1000),辅助表!$A$1:$F$54,4,FALSE)&amp;"+"&amp;(D2207/VLOOKUP(INT(A2207/1000),辅助表!$A$1:$F$54,6,FALSE))&amp;VLOOKUP(INT(A2207/1000),辅助表!$A$1:$G$54,7,FALSE)</f>
        <v>最小道术+21</v>
      </c>
    </row>
    <row r="2208" spans="1:7">
      <c r="A2208" s="5">
        <v>5205</v>
      </c>
      <c r="B2208" s="34" t="s">
        <v>46</v>
      </c>
      <c r="C2208" s="35" t="s">
        <v>362</v>
      </c>
      <c r="D2208" s="34">
        <f>CEILING(RIGHT(A2208,3)/VLOOKUP(INT(A2208/1000),辅助表!$A$1:$F$54,5,FALSE),1)*VLOOKUP(INT(A2208/1000),辅助表!$A$1:$F$54,6,FALSE)</f>
        <v>21</v>
      </c>
      <c r="E2208" s="34">
        <v>0</v>
      </c>
      <c r="F2208" s="34">
        <f>ROUND(D2208*VLOOKUP(INT(A2208/1000),辅助表!$A$1:$F$54,5,FALSE),0)/VLOOKUP(INT(A2208/1000),辅助表!$A$1:$F$54,6,FALSE)</f>
        <v>210</v>
      </c>
      <c r="G2208" s="34" t="str">
        <f>VLOOKUP(INT(A2208/1000),辅助表!$A$1:$F$54,4,FALSE)&amp;"+"&amp;(D2208/VLOOKUP(INT(A2208/1000),辅助表!$A$1:$F$54,6,FALSE))&amp;VLOOKUP(INT(A2208/1000),辅助表!$A$1:$G$54,7,FALSE)</f>
        <v>最小道术+21</v>
      </c>
    </row>
    <row r="2209" spans="1:7">
      <c r="A2209" s="5">
        <v>5206</v>
      </c>
      <c r="B2209" s="34" t="s">
        <v>46</v>
      </c>
      <c r="C2209" s="35" t="s">
        <v>362</v>
      </c>
      <c r="D2209" s="34">
        <f>CEILING(RIGHT(A2209,3)/VLOOKUP(INT(A2209/1000),辅助表!$A$1:$F$54,5,FALSE),1)*VLOOKUP(INT(A2209/1000),辅助表!$A$1:$F$54,6,FALSE)</f>
        <v>21</v>
      </c>
      <c r="E2209" s="34">
        <v>0</v>
      </c>
      <c r="F2209" s="34">
        <f>ROUND(D2209*VLOOKUP(INT(A2209/1000),辅助表!$A$1:$F$54,5,FALSE),0)/VLOOKUP(INT(A2209/1000),辅助表!$A$1:$F$54,6,FALSE)</f>
        <v>210</v>
      </c>
      <c r="G2209" s="34" t="str">
        <f>VLOOKUP(INT(A2209/1000),辅助表!$A$1:$F$54,4,FALSE)&amp;"+"&amp;(D2209/VLOOKUP(INT(A2209/1000),辅助表!$A$1:$F$54,6,FALSE))&amp;VLOOKUP(INT(A2209/1000),辅助表!$A$1:$G$54,7,FALSE)</f>
        <v>最小道术+21</v>
      </c>
    </row>
    <row r="2210" spans="1:7">
      <c r="A2210" s="5">
        <v>5207</v>
      </c>
      <c r="B2210" s="34" t="s">
        <v>46</v>
      </c>
      <c r="C2210" s="35" t="s">
        <v>362</v>
      </c>
      <c r="D2210" s="34">
        <f>CEILING(RIGHT(A2210,3)/VLOOKUP(INT(A2210/1000),辅助表!$A$1:$F$54,5,FALSE),1)*VLOOKUP(INT(A2210/1000),辅助表!$A$1:$F$54,6,FALSE)</f>
        <v>21</v>
      </c>
      <c r="E2210" s="34">
        <v>0</v>
      </c>
      <c r="F2210" s="34">
        <f>ROUND(D2210*VLOOKUP(INT(A2210/1000),辅助表!$A$1:$F$54,5,FALSE),0)/VLOOKUP(INT(A2210/1000),辅助表!$A$1:$F$54,6,FALSE)</f>
        <v>210</v>
      </c>
      <c r="G2210" s="34" t="str">
        <f>VLOOKUP(INT(A2210/1000),辅助表!$A$1:$F$54,4,FALSE)&amp;"+"&amp;(D2210/VLOOKUP(INT(A2210/1000),辅助表!$A$1:$F$54,6,FALSE))&amp;VLOOKUP(INT(A2210/1000),辅助表!$A$1:$G$54,7,FALSE)</f>
        <v>最小道术+21</v>
      </c>
    </row>
    <row r="2211" spans="1:7">
      <c r="A2211" s="5">
        <v>5208</v>
      </c>
      <c r="B2211" s="34" t="s">
        <v>46</v>
      </c>
      <c r="C2211" s="35" t="s">
        <v>362</v>
      </c>
      <c r="D2211" s="34">
        <f>CEILING(RIGHT(A2211,3)/VLOOKUP(INT(A2211/1000),辅助表!$A$1:$F$54,5,FALSE),1)*VLOOKUP(INT(A2211/1000),辅助表!$A$1:$F$54,6,FALSE)</f>
        <v>21</v>
      </c>
      <c r="E2211" s="34">
        <v>0</v>
      </c>
      <c r="F2211" s="34">
        <f>ROUND(D2211*VLOOKUP(INT(A2211/1000),辅助表!$A$1:$F$54,5,FALSE),0)/VLOOKUP(INT(A2211/1000),辅助表!$A$1:$F$54,6,FALSE)</f>
        <v>210</v>
      </c>
      <c r="G2211" s="34" t="str">
        <f>VLOOKUP(INT(A2211/1000),辅助表!$A$1:$F$54,4,FALSE)&amp;"+"&amp;(D2211/VLOOKUP(INT(A2211/1000),辅助表!$A$1:$F$54,6,FALSE))&amp;VLOOKUP(INT(A2211/1000),辅助表!$A$1:$G$54,7,FALSE)</f>
        <v>最小道术+21</v>
      </c>
    </row>
    <row r="2212" spans="1:7">
      <c r="A2212" s="5">
        <v>5209</v>
      </c>
      <c r="B2212" s="34" t="s">
        <v>46</v>
      </c>
      <c r="C2212" s="35" t="s">
        <v>362</v>
      </c>
      <c r="D2212" s="34">
        <f>CEILING(RIGHT(A2212,3)/VLOOKUP(INT(A2212/1000),辅助表!$A$1:$F$54,5,FALSE),1)*VLOOKUP(INT(A2212/1000),辅助表!$A$1:$F$54,6,FALSE)</f>
        <v>21</v>
      </c>
      <c r="E2212" s="34">
        <v>0</v>
      </c>
      <c r="F2212" s="34">
        <f>ROUND(D2212*VLOOKUP(INT(A2212/1000),辅助表!$A$1:$F$54,5,FALSE),0)/VLOOKUP(INT(A2212/1000),辅助表!$A$1:$F$54,6,FALSE)</f>
        <v>210</v>
      </c>
      <c r="G2212" s="34" t="str">
        <f>VLOOKUP(INT(A2212/1000),辅助表!$A$1:$F$54,4,FALSE)&amp;"+"&amp;(D2212/VLOOKUP(INT(A2212/1000),辅助表!$A$1:$F$54,6,FALSE))&amp;VLOOKUP(INT(A2212/1000),辅助表!$A$1:$G$54,7,FALSE)</f>
        <v>最小道术+21</v>
      </c>
    </row>
    <row r="2213" spans="1:7">
      <c r="A2213" s="5">
        <v>5210</v>
      </c>
      <c r="B2213" s="34" t="s">
        <v>46</v>
      </c>
      <c r="C2213" s="35" t="s">
        <v>362</v>
      </c>
      <c r="D2213" s="34">
        <f>CEILING(RIGHT(A2213,3)/VLOOKUP(INT(A2213/1000),辅助表!$A$1:$F$54,5,FALSE),1)*VLOOKUP(INT(A2213/1000),辅助表!$A$1:$F$54,6,FALSE)</f>
        <v>21</v>
      </c>
      <c r="E2213" s="34">
        <v>0</v>
      </c>
      <c r="F2213" s="34">
        <f>ROUND(D2213*VLOOKUP(INT(A2213/1000),辅助表!$A$1:$F$54,5,FALSE),0)/VLOOKUP(INT(A2213/1000),辅助表!$A$1:$F$54,6,FALSE)</f>
        <v>210</v>
      </c>
      <c r="G2213" s="34" t="str">
        <f>VLOOKUP(INT(A2213/1000),辅助表!$A$1:$F$54,4,FALSE)&amp;"+"&amp;(D2213/VLOOKUP(INT(A2213/1000),辅助表!$A$1:$F$54,6,FALSE))&amp;VLOOKUP(INT(A2213/1000),辅助表!$A$1:$G$54,7,FALSE)</f>
        <v>最小道术+21</v>
      </c>
    </row>
    <row r="2214" spans="1:7">
      <c r="A2214" s="5">
        <v>5211</v>
      </c>
      <c r="B2214" s="34" t="s">
        <v>46</v>
      </c>
      <c r="C2214" s="35" t="s">
        <v>362</v>
      </c>
      <c r="D2214" s="34">
        <f>CEILING(RIGHT(A2214,3)/VLOOKUP(INT(A2214/1000),辅助表!$A$1:$F$54,5,FALSE),1)*VLOOKUP(INT(A2214/1000),辅助表!$A$1:$F$54,6,FALSE)</f>
        <v>22</v>
      </c>
      <c r="E2214" s="34">
        <v>0</v>
      </c>
      <c r="F2214" s="34">
        <f>ROUND(D2214*VLOOKUP(INT(A2214/1000),辅助表!$A$1:$F$54,5,FALSE),0)/VLOOKUP(INT(A2214/1000),辅助表!$A$1:$F$54,6,FALSE)</f>
        <v>220</v>
      </c>
      <c r="G2214" s="34" t="str">
        <f>VLOOKUP(INT(A2214/1000),辅助表!$A$1:$F$54,4,FALSE)&amp;"+"&amp;(D2214/VLOOKUP(INT(A2214/1000),辅助表!$A$1:$F$54,6,FALSE))&amp;VLOOKUP(INT(A2214/1000),辅助表!$A$1:$G$54,7,FALSE)</f>
        <v>最小道术+22</v>
      </c>
    </row>
    <row r="2215" spans="1:7">
      <c r="A2215" s="5">
        <v>5212</v>
      </c>
      <c r="B2215" s="34" t="s">
        <v>46</v>
      </c>
      <c r="C2215" s="35" t="s">
        <v>362</v>
      </c>
      <c r="D2215" s="34">
        <f>CEILING(RIGHT(A2215,3)/VLOOKUP(INT(A2215/1000),辅助表!$A$1:$F$54,5,FALSE),1)*VLOOKUP(INT(A2215/1000),辅助表!$A$1:$F$54,6,FALSE)</f>
        <v>22</v>
      </c>
      <c r="E2215" s="34">
        <v>0</v>
      </c>
      <c r="F2215" s="34">
        <f>ROUND(D2215*VLOOKUP(INT(A2215/1000),辅助表!$A$1:$F$54,5,FALSE),0)/VLOOKUP(INT(A2215/1000),辅助表!$A$1:$F$54,6,FALSE)</f>
        <v>220</v>
      </c>
      <c r="G2215" s="34" t="str">
        <f>VLOOKUP(INT(A2215/1000),辅助表!$A$1:$F$54,4,FALSE)&amp;"+"&amp;(D2215/VLOOKUP(INT(A2215/1000),辅助表!$A$1:$F$54,6,FALSE))&amp;VLOOKUP(INT(A2215/1000),辅助表!$A$1:$G$54,7,FALSE)</f>
        <v>最小道术+22</v>
      </c>
    </row>
    <row r="2216" spans="1:7">
      <c r="A2216" s="5">
        <v>5213</v>
      </c>
      <c r="B2216" s="34" t="s">
        <v>46</v>
      </c>
      <c r="C2216" s="35" t="s">
        <v>362</v>
      </c>
      <c r="D2216" s="34">
        <f>CEILING(RIGHT(A2216,3)/VLOOKUP(INT(A2216/1000),辅助表!$A$1:$F$54,5,FALSE),1)*VLOOKUP(INT(A2216/1000),辅助表!$A$1:$F$54,6,FALSE)</f>
        <v>22</v>
      </c>
      <c r="E2216" s="34">
        <v>0</v>
      </c>
      <c r="F2216" s="34">
        <f>ROUND(D2216*VLOOKUP(INT(A2216/1000),辅助表!$A$1:$F$54,5,FALSE),0)/VLOOKUP(INT(A2216/1000),辅助表!$A$1:$F$54,6,FALSE)</f>
        <v>220</v>
      </c>
      <c r="G2216" s="34" t="str">
        <f>VLOOKUP(INT(A2216/1000),辅助表!$A$1:$F$54,4,FALSE)&amp;"+"&amp;(D2216/VLOOKUP(INT(A2216/1000),辅助表!$A$1:$F$54,6,FALSE))&amp;VLOOKUP(INT(A2216/1000),辅助表!$A$1:$G$54,7,FALSE)</f>
        <v>最小道术+22</v>
      </c>
    </row>
    <row r="2217" spans="1:7">
      <c r="A2217" s="5">
        <v>5214</v>
      </c>
      <c r="B2217" s="34" t="s">
        <v>46</v>
      </c>
      <c r="C2217" s="35" t="s">
        <v>362</v>
      </c>
      <c r="D2217" s="34">
        <f>CEILING(RIGHT(A2217,3)/VLOOKUP(INT(A2217/1000),辅助表!$A$1:$F$54,5,FALSE),1)*VLOOKUP(INT(A2217/1000),辅助表!$A$1:$F$54,6,FALSE)</f>
        <v>22</v>
      </c>
      <c r="E2217" s="34">
        <v>0</v>
      </c>
      <c r="F2217" s="34">
        <f>ROUND(D2217*VLOOKUP(INT(A2217/1000),辅助表!$A$1:$F$54,5,FALSE),0)/VLOOKUP(INT(A2217/1000),辅助表!$A$1:$F$54,6,FALSE)</f>
        <v>220</v>
      </c>
      <c r="G2217" s="34" t="str">
        <f>VLOOKUP(INT(A2217/1000),辅助表!$A$1:$F$54,4,FALSE)&amp;"+"&amp;(D2217/VLOOKUP(INT(A2217/1000),辅助表!$A$1:$F$54,6,FALSE))&amp;VLOOKUP(INT(A2217/1000),辅助表!$A$1:$G$54,7,FALSE)</f>
        <v>最小道术+22</v>
      </c>
    </row>
    <row r="2218" spans="1:7">
      <c r="A2218" s="5">
        <v>5215</v>
      </c>
      <c r="B2218" s="34" t="s">
        <v>46</v>
      </c>
      <c r="C2218" s="35" t="s">
        <v>362</v>
      </c>
      <c r="D2218" s="34">
        <f>CEILING(RIGHT(A2218,3)/VLOOKUP(INT(A2218/1000),辅助表!$A$1:$F$54,5,FALSE),1)*VLOOKUP(INT(A2218/1000),辅助表!$A$1:$F$54,6,FALSE)</f>
        <v>22</v>
      </c>
      <c r="E2218" s="34">
        <v>0</v>
      </c>
      <c r="F2218" s="34">
        <f>ROUND(D2218*VLOOKUP(INT(A2218/1000),辅助表!$A$1:$F$54,5,FALSE),0)/VLOOKUP(INT(A2218/1000),辅助表!$A$1:$F$54,6,FALSE)</f>
        <v>220</v>
      </c>
      <c r="G2218" s="34" t="str">
        <f>VLOOKUP(INT(A2218/1000),辅助表!$A$1:$F$54,4,FALSE)&amp;"+"&amp;(D2218/VLOOKUP(INT(A2218/1000),辅助表!$A$1:$F$54,6,FALSE))&amp;VLOOKUP(INT(A2218/1000),辅助表!$A$1:$G$54,7,FALSE)</f>
        <v>最小道术+22</v>
      </c>
    </row>
    <row r="2219" spans="1:7">
      <c r="A2219" s="5">
        <v>5216</v>
      </c>
      <c r="B2219" s="34" t="s">
        <v>46</v>
      </c>
      <c r="C2219" s="35" t="s">
        <v>362</v>
      </c>
      <c r="D2219" s="34">
        <f>CEILING(RIGHT(A2219,3)/VLOOKUP(INT(A2219/1000),辅助表!$A$1:$F$54,5,FALSE),1)*VLOOKUP(INT(A2219/1000),辅助表!$A$1:$F$54,6,FALSE)</f>
        <v>22</v>
      </c>
      <c r="E2219" s="34">
        <v>0</v>
      </c>
      <c r="F2219" s="34">
        <f>ROUND(D2219*VLOOKUP(INT(A2219/1000),辅助表!$A$1:$F$54,5,FALSE),0)/VLOOKUP(INT(A2219/1000),辅助表!$A$1:$F$54,6,FALSE)</f>
        <v>220</v>
      </c>
      <c r="G2219" s="34" t="str">
        <f>VLOOKUP(INT(A2219/1000),辅助表!$A$1:$F$54,4,FALSE)&amp;"+"&amp;(D2219/VLOOKUP(INT(A2219/1000),辅助表!$A$1:$F$54,6,FALSE))&amp;VLOOKUP(INT(A2219/1000),辅助表!$A$1:$G$54,7,FALSE)</f>
        <v>最小道术+22</v>
      </c>
    </row>
    <row r="2220" spans="1:7">
      <c r="A2220" s="5">
        <v>5217</v>
      </c>
      <c r="B2220" s="34" t="s">
        <v>46</v>
      </c>
      <c r="C2220" s="35" t="s">
        <v>362</v>
      </c>
      <c r="D2220" s="34">
        <f>CEILING(RIGHT(A2220,3)/VLOOKUP(INT(A2220/1000),辅助表!$A$1:$F$54,5,FALSE),1)*VLOOKUP(INT(A2220/1000),辅助表!$A$1:$F$54,6,FALSE)</f>
        <v>22</v>
      </c>
      <c r="E2220" s="34">
        <v>0</v>
      </c>
      <c r="F2220" s="34">
        <f>ROUND(D2220*VLOOKUP(INT(A2220/1000),辅助表!$A$1:$F$54,5,FALSE),0)/VLOOKUP(INT(A2220/1000),辅助表!$A$1:$F$54,6,FALSE)</f>
        <v>220</v>
      </c>
      <c r="G2220" s="34" t="str">
        <f>VLOOKUP(INT(A2220/1000),辅助表!$A$1:$F$54,4,FALSE)&amp;"+"&amp;(D2220/VLOOKUP(INT(A2220/1000),辅助表!$A$1:$F$54,6,FALSE))&amp;VLOOKUP(INT(A2220/1000),辅助表!$A$1:$G$54,7,FALSE)</f>
        <v>最小道术+22</v>
      </c>
    </row>
    <row r="2221" spans="1:7">
      <c r="A2221" s="5">
        <v>5218</v>
      </c>
      <c r="B2221" s="34" t="s">
        <v>46</v>
      </c>
      <c r="C2221" s="35" t="s">
        <v>362</v>
      </c>
      <c r="D2221" s="34">
        <f>CEILING(RIGHT(A2221,3)/VLOOKUP(INT(A2221/1000),辅助表!$A$1:$F$54,5,FALSE),1)*VLOOKUP(INT(A2221/1000),辅助表!$A$1:$F$54,6,FALSE)</f>
        <v>22</v>
      </c>
      <c r="E2221" s="34">
        <v>0</v>
      </c>
      <c r="F2221" s="34">
        <f>ROUND(D2221*VLOOKUP(INT(A2221/1000),辅助表!$A$1:$F$54,5,FALSE),0)/VLOOKUP(INT(A2221/1000),辅助表!$A$1:$F$54,6,FALSE)</f>
        <v>220</v>
      </c>
      <c r="G2221" s="34" t="str">
        <f>VLOOKUP(INT(A2221/1000),辅助表!$A$1:$F$54,4,FALSE)&amp;"+"&amp;(D2221/VLOOKUP(INT(A2221/1000),辅助表!$A$1:$F$54,6,FALSE))&amp;VLOOKUP(INT(A2221/1000),辅助表!$A$1:$G$54,7,FALSE)</f>
        <v>最小道术+22</v>
      </c>
    </row>
    <row r="2222" spans="1:7">
      <c r="A2222" s="5">
        <v>5219</v>
      </c>
      <c r="B2222" s="34" t="s">
        <v>46</v>
      </c>
      <c r="C2222" s="35" t="s">
        <v>362</v>
      </c>
      <c r="D2222" s="34">
        <f>CEILING(RIGHT(A2222,3)/VLOOKUP(INT(A2222/1000),辅助表!$A$1:$F$54,5,FALSE),1)*VLOOKUP(INT(A2222/1000),辅助表!$A$1:$F$54,6,FALSE)</f>
        <v>22</v>
      </c>
      <c r="E2222" s="34">
        <v>0</v>
      </c>
      <c r="F2222" s="34">
        <f>ROUND(D2222*VLOOKUP(INT(A2222/1000),辅助表!$A$1:$F$54,5,FALSE),0)/VLOOKUP(INT(A2222/1000),辅助表!$A$1:$F$54,6,FALSE)</f>
        <v>220</v>
      </c>
      <c r="G2222" s="34" t="str">
        <f>VLOOKUP(INT(A2222/1000),辅助表!$A$1:$F$54,4,FALSE)&amp;"+"&amp;(D2222/VLOOKUP(INT(A2222/1000),辅助表!$A$1:$F$54,6,FALSE))&amp;VLOOKUP(INT(A2222/1000),辅助表!$A$1:$G$54,7,FALSE)</f>
        <v>最小道术+22</v>
      </c>
    </row>
    <row r="2223" spans="1:7">
      <c r="A2223" s="5">
        <v>5220</v>
      </c>
      <c r="B2223" s="34" t="s">
        <v>46</v>
      </c>
      <c r="C2223" s="35" t="s">
        <v>362</v>
      </c>
      <c r="D2223" s="34">
        <f>CEILING(RIGHT(A2223,3)/VLOOKUP(INT(A2223/1000),辅助表!$A$1:$F$54,5,FALSE),1)*VLOOKUP(INT(A2223/1000),辅助表!$A$1:$F$54,6,FALSE)</f>
        <v>22</v>
      </c>
      <c r="E2223" s="34">
        <v>0</v>
      </c>
      <c r="F2223" s="34">
        <f>ROUND(D2223*VLOOKUP(INT(A2223/1000),辅助表!$A$1:$F$54,5,FALSE),0)/VLOOKUP(INT(A2223/1000),辅助表!$A$1:$F$54,6,FALSE)</f>
        <v>220</v>
      </c>
      <c r="G2223" s="34" t="str">
        <f>VLOOKUP(INT(A2223/1000),辅助表!$A$1:$F$54,4,FALSE)&amp;"+"&amp;(D2223/VLOOKUP(INT(A2223/1000),辅助表!$A$1:$F$54,6,FALSE))&amp;VLOOKUP(INT(A2223/1000),辅助表!$A$1:$G$54,7,FALSE)</f>
        <v>最小道术+22</v>
      </c>
    </row>
    <row r="2224" spans="1:7">
      <c r="A2224" s="5">
        <v>5221</v>
      </c>
      <c r="B2224" s="34" t="s">
        <v>46</v>
      </c>
      <c r="C2224" s="35" t="s">
        <v>362</v>
      </c>
      <c r="D2224" s="34">
        <f>CEILING(RIGHT(A2224,3)/VLOOKUP(INT(A2224/1000),辅助表!$A$1:$F$54,5,FALSE),1)*VLOOKUP(INT(A2224/1000),辅助表!$A$1:$F$54,6,FALSE)</f>
        <v>23</v>
      </c>
      <c r="E2224" s="34">
        <v>0</v>
      </c>
      <c r="F2224" s="34">
        <f>ROUND(D2224*VLOOKUP(INT(A2224/1000),辅助表!$A$1:$F$54,5,FALSE),0)/VLOOKUP(INT(A2224/1000),辅助表!$A$1:$F$54,6,FALSE)</f>
        <v>230</v>
      </c>
      <c r="G2224" s="34" t="str">
        <f>VLOOKUP(INT(A2224/1000),辅助表!$A$1:$F$54,4,FALSE)&amp;"+"&amp;(D2224/VLOOKUP(INT(A2224/1000),辅助表!$A$1:$F$54,6,FALSE))&amp;VLOOKUP(INT(A2224/1000),辅助表!$A$1:$G$54,7,FALSE)</f>
        <v>最小道术+23</v>
      </c>
    </row>
    <row r="2225" spans="1:7">
      <c r="A2225" s="5">
        <v>5222</v>
      </c>
      <c r="B2225" s="34" t="s">
        <v>46</v>
      </c>
      <c r="C2225" s="35" t="s">
        <v>362</v>
      </c>
      <c r="D2225" s="34">
        <f>CEILING(RIGHT(A2225,3)/VLOOKUP(INT(A2225/1000),辅助表!$A$1:$F$54,5,FALSE),1)*VLOOKUP(INT(A2225/1000),辅助表!$A$1:$F$54,6,FALSE)</f>
        <v>23</v>
      </c>
      <c r="E2225" s="34">
        <v>0</v>
      </c>
      <c r="F2225" s="34">
        <f>ROUND(D2225*VLOOKUP(INT(A2225/1000),辅助表!$A$1:$F$54,5,FALSE),0)/VLOOKUP(INT(A2225/1000),辅助表!$A$1:$F$54,6,FALSE)</f>
        <v>230</v>
      </c>
      <c r="G2225" s="34" t="str">
        <f>VLOOKUP(INT(A2225/1000),辅助表!$A$1:$F$54,4,FALSE)&amp;"+"&amp;(D2225/VLOOKUP(INT(A2225/1000),辅助表!$A$1:$F$54,6,FALSE))&amp;VLOOKUP(INT(A2225/1000),辅助表!$A$1:$G$54,7,FALSE)</f>
        <v>最小道术+23</v>
      </c>
    </row>
    <row r="2226" spans="1:7">
      <c r="A2226" s="5">
        <v>5223</v>
      </c>
      <c r="B2226" s="34" t="s">
        <v>46</v>
      </c>
      <c r="C2226" s="35" t="s">
        <v>362</v>
      </c>
      <c r="D2226" s="34">
        <f>CEILING(RIGHT(A2226,3)/VLOOKUP(INT(A2226/1000),辅助表!$A$1:$F$54,5,FALSE),1)*VLOOKUP(INT(A2226/1000),辅助表!$A$1:$F$54,6,FALSE)</f>
        <v>23</v>
      </c>
      <c r="E2226" s="34">
        <v>0</v>
      </c>
      <c r="F2226" s="34">
        <f>ROUND(D2226*VLOOKUP(INT(A2226/1000),辅助表!$A$1:$F$54,5,FALSE),0)/VLOOKUP(INT(A2226/1000),辅助表!$A$1:$F$54,6,FALSE)</f>
        <v>230</v>
      </c>
      <c r="G2226" s="34" t="str">
        <f>VLOOKUP(INT(A2226/1000),辅助表!$A$1:$F$54,4,FALSE)&amp;"+"&amp;(D2226/VLOOKUP(INT(A2226/1000),辅助表!$A$1:$F$54,6,FALSE))&amp;VLOOKUP(INT(A2226/1000),辅助表!$A$1:$G$54,7,FALSE)</f>
        <v>最小道术+23</v>
      </c>
    </row>
    <row r="2227" spans="1:7">
      <c r="A2227" s="5">
        <v>5224</v>
      </c>
      <c r="B2227" s="34" t="s">
        <v>46</v>
      </c>
      <c r="C2227" s="35" t="s">
        <v>362</v>
      </c>
      <c r="D2227" s="34">
        <f>CEILING(RIGHT(A2227,3)/VLOOKUP(INT(A2227/1000),辅助表!$A$1:$F$54,5,FALSE),1)*VLOOKUP(INT(A2227/1000),辅助表!$A$1:$F$54,6,FALSE)</f>
        <v>23</v>
      </c>
      <c r="E2227" s="34">
        <v>0</v>
      </c>
      <c r="F2227" s="34">
        <f>ROUND(D2227*VLOOKUP(INT(A2227/1000),辅助表!$A$1:$F$54,5,FALSE),0)/VLOOKUP(INT(A2227/1000),辅助表!$A$1:$F$54,6,FALSE)</f>
        <v>230</v>
      </c>
      <c r="G2227" s="34" t="str">
        <f>VLOOKUP(INT(A2227/1000),辅助表!$A$1:$F$54,4,FALSE)&amp;"+"&amp;(D2227/VLOOKUP(INT(A2227/1000),辅助表!$A$1:$F$54,6,FALSE))&amp;VLOOKUP(INT(A2227/1000),辅助表!$A$1:$G$54,7,FALSE)</f>
        <v>最小道术+23</v>
      </c>
    </row>
    <row r="2228" spans="1:7">
      <c r="A2228" s="5">
        <v>5225</v>
      </c>
      <c r="B2228" s="34" t="s">
        <v>46</v>
      </c>
      <c r="C2228" s="35" t="s">
        <v>362</v>
      </c>
      <c r="D2228" s="34">
        <f>CEILING(RIGHT(A2228,3)/VLOOKUP(INT(A2228/1000),辅助表!$A$1:$F$54,5,FALSE),1)*VLOOKUP(INT(A2228/1000),辅助表!$A$1:$F$54,6,FALSE)</f>
        <v>23</v>
      </c>
      <c r="E2228" s="34">
        <v>0</v>
      </c>
      <c r="F2228" s="34">
        <f>ROUND(D2228*VLOOKUP(INT(A2228/1000),辅助表!$A$1:$F$54,5,FALSE),0)/VLOOKUP(INT(A2228/1000),辅助表!$A$1:$F$54,6,FALSE)</f>
        <v>230</v>
      </c>
      <c r="G2228" s="34" t="str">
        <f>VLOOKUP(INT(A2228/1000),辅助表!$A$1:$F$54,4,FALSE)&amp;"+"&amp;(D2228/VLOOKUP(INT(A2228/1000),辅助表!$A$1:$F$54,6,FALSE))&amp;VLOOKUP(INT(A2228/1000),辅助表!$A$1:$G$54,7,FALSE)</f>
        <v>最小道术+23</v>
      </c>
    </row>
    <row r="2229" spans="1:7">
      <c r="A2229" s="5">
        <v>5226</v>
      </c>
      <c r="B2229" s="34" t="s">
        <v>46</v>
      </c>
      <c r="C2229" s="35" t="s">
        <v>362</v>
      </c>
      <c r="D2229" s="34">
        <f>CEILING(RIGHT(A2229,3)/VLOOKUP(INT(A2229/1000),辅助表!$A$1:$F$54,5,FALSE),1)*VLOOKUP(INT(A2229/1000),辅助表!$A$1:$F$54,6,FALSE)</f>
        <v>23</v>
      </c>
      <c r="E2229" s="34">
        <v>0</v>
      </c>
      <c r="F2229" s="34">
        <f>ROUND(D2229*VLOOKUP(INT(A2229/1000),辅助表!$A$1:$F$54,5,FALSE),0)/VLOOKUP(INT(A2229/1000),辅助表!$A$1:$F$54,6,FALSE)</f>
        <v>230</v>
      </c>
      <c r="G2229" s="34" t="str">
        <f>VLOOKUP(INT(A2229/1000),辅助表!$A$1:$F$54,4,FALSE)&amp;"+"&amp;(D2229/VLOOKUP(INT(A2229/1000),辅助表!$A$1:$F$54,6,FALSE))&amp;VLOOKUP(INT(A2229/1000),辅助表!$A$1:$G$54,7,FALSE)</f>
        <v>最小道术+23</v>
      </c>
    </row>
    <row r="2230" spans="1:7">
      <c r="A2230" s="5">
        <v>5227</v>
      </c>
      <c r="B2230" s="34" t="s">
        <v>46</v>
      </c>
      <c r="C2230" s="35" t="s">
        <v>362</v>
      </c>
      <c r="D2230" s="34">
        <f>CEILING(RIGHT(A2230,3)/VLOOKUP(INT(A2230/1000),辅助表!$A$1:$F$54,5,FALSE),1)*VLOOKUP(INT(A2230/1000),辅助表!$A$1:$F$54,6,FALSE)</f>
        <v>23</v>
      </c>
      <c r="E2230" s="34">
        <v>0</v>
      </c>
      <c r="F2230" s="34">
        <f>ROUND(D2230*VLOOKUP(INT(A2230/1000),辅助表!$A$1:$F$54,5,FALSE),0)/VLOOKUP(INT(A2230/1000),辅助表!$A$1:$F$54,6,FALSE)</f>
        <v>230</v>
      </c>
      <c r="G2230" s="34" t="str">
        <f>VLOOKUP(INT(A2230/1000),辅助表!$A$1:$F$54,4,FALSE)&amp;"+"&amp;(D2230/VLOOKUP(INT(A2230/1000),辅助表!$A$1:$F$54,6,FALSE))&amp;VLOOKUP(INT(A2230/1000),辅助表!$A$1:$G$54,7,FALSE)</f>
        <v>最小道术+23</v>
      </c>
    </row>
    <row r="2231" spans="1:7">
      <c r="A2231" s="5">
        <v>5228</v>
      </c>
      <c r="B2231" s="34" t="s">
        <v>46</v>
      </c>
      <c r="C2231" s="35" t="s">
        <v>362</v>
      </c>
      <c r="D2231" s="34">
        <f>CEILING(RIGHT(A2231,3)/VLOOKUP(INT(A2231/1000),辅助表!$A$1:$F$54,5,FALSE),1)*VLOOKUP(INT(A2231/1000),辅助表!$A$1:$F$54,6,FALSE)</f>
        <v>23</v>
      </c>
      <c r="E2231" s="34">
        <v>0</v>
      </c>
      <c r="F2231" s="34">
        <f>ROUND(D2231*VLOOKUP(INT(A2231/1000),辅助表!$A$1:$F$54,5,FALSE),0)/VLOOKUP(INT(A2231/1000),辅助表!$A$1:$F$54,6,FALSE)</f>
        <v>230</v>
      </c>
      <c r="G2231" s="34" t="str">
        <f>VLOOKUP(INT(A2231/1000),辅助表!$A$1:$F$54,4,FALSE)&amp;"+"&amp;(D2231/VLOOKUP(INT(A2231/1000),辅助表!$A$1:$F$54,6,FALSE))&amp;VLOOKUP(INT(A2231/1000),辅助表!$A$1:$G$54,7,FALSE)</f>
        <v>最小道术+23</v>
      </c>
    </row>
    <row r="2232" spans="1:7">
      <c r="A2232" s="5">
        <v>5229</v>
      </c>
      <c r="B2232" s="34" t="s">
        <v>46</v>
      </c>
      <c r="C2232" s="35" t="s">
        <v>362</v>
      </c>
      <c r="D2232" s="34">
        <f>CEILING(RIGHT(A2232,3)/VLOOKUP(INT(A2232/1000),辅助表!$A$1:$F$54,5,FALSE),1)*VLOOKUP(INT(A2232/1000),辅助表!$A$1:$F$54,6,FALSE)</f>
        <v>23</v>
      </c>
      <c r="E2232" s="34">
        <v>0</v>
      </c>
      <c r="F2232" s="34">
        <f>ROUND(D2232*VLOOKUP(INT(A2232/1000),辅助表!$A$1:$F$54,5,FALSE),0)/VLOOKUP(INT(A2232/1000),辅助表!$A$1:$F$54,6,FALSE)</f>
        <v>230</v>
      </c>
      <c r="G2232" s="34" t="str">
        <f>VLOOKUP(INT(A2232/1000),辅助表!$A$1:$F$54,4,FALSE)&amp;"+"&amp;(D2232/VLOOKUP(INT(A2232/1000),辅助表!$A$1:$F$54,6,FALSE))&amp;VLOOKUP(INT(A2232/1000),辅助表!$A$1:$G$54,7,FALSE)</f>
        <v>最小道术+23</v>
      </c>
    </row>
    <row r="2233" spans="1:7">
      <c r="A2233" s="5">
        <v>5230</v>
      </c>
      <c r="B2233" s="34" t="s">
        <v>46</v>
      </c>
      <c r="C2233" s="35" t="s">
        <v>362</v>
      </c>
      <c r="D2233" s="34">
        <f>CEILING(RIGHT(A2233,3)/VLOOKUP(INT(A2233/1000),辅助表!$A$1:$F$54,5,FALSE),1)*VLOOKUP(INT(A2233/1000),辅助表!$A$1:$F$54,6,FALSE)</f>
        <v>23</v>
      </c>
      <c r="E2233" s="34">
        <v>0</v>
      </c>
      <c r="F2233" s="34">
        <f>ROUND(D2233*VLOOKUP(INT(A2233/1000),辅助表!$A$1:$F$54,5,FALSE),0)/VLOOKUP(INT(A2233/1000),辅助表!$A$1:$F$54,6,FALSE)</f>
        <v>230</v>
      </c>
      <c r="G2233" s="34" t="str">
        <f>VLOOKUP(INT(A2233/1000),辅助表!$A$1:$F$54,4,FALSE)&amp;"+"&amp;(D2233/VLOOKUP(INT(A2233/1000),辅助表!$A$1:$F$54,6,FALSE))&amp;VLOOKUP(INT(A2233/1000),辅助表!$A$1:$G$54,7,FALSE)</f>
        <v>最小道术+23</v>
      </c>
    </row>
    <row r="2234" spans="1:7">
      <c r="A2234" s="5">
        <v>5231</v>
      </c>
      <c r="B2234" s="34" t="s">
        <v>46</v>
      </c>
      <c r="C2234" s="35" t="s">
        <v>362</v>
      </c>
      <c r="D2234" s="34">
        <f>CEILING(RIGHT(A2234,3)/VLOOKUP(INT(A2234/1000),辅助表!$A$1:$F$54,5,FALSE),1)*VLOOKUP(INT(A2234/1000),辅助表!$A$1:$F$54,6,FALSE)</f>
        <v>24</v>
      </c>
      <c r="E2234" s="34">
        <v>0</v>
      </c>
      <c r="F2234" s="34">
        <f>ROUND(D2234*VLOOKUP(INT(A2234/1000),辅助表!$A$1:$F$54,5,FALSE),0)/VLOOKUP(INT(A2234/1000),辅助表!$A$1:$F$54,6,FALSE)</f>
        <v>240</v>
      </c>
      <c r="G2234" s="34" t="str">
        <f>VLOOKUP(INT(A2234/1000),辅助表!$A$1:$F$54,4,FALSE)&amp;"+"&amp;(D2234/VLOOKUP(INT(A2234/1000),辅助表!$A$1:$F$54,6,FALSE))&amp;VLOOKUP(INT(A2234/1000),辅助表!$A$1:$G$54,7,FALSE)</f>
        <v>最小道术+24</v>
      </c>
    </row>
    <row r="2235" spans="1:7">
      <c r="A2235" s="5">
        <v>5232</v>
      </c>
      <c r="B2235" s="34" t="s">
        <v>46</v>
      </c>
      <c r="C2235" s="35" t="s">
        <v>362</v>
      </c>
      <c r="D2235" s="34">
        <f>CEILING(RIGHT(A2235,3)/VLOOKUP(INT(A2235/1000),辅助表!$A$1:$F$54,5,FALSE),1)*VLOOKUP(INT(A2235/1000),辅助表!$A$1:$F$54,6,FALSE)</f>
        <v>24</v>
      </c>
      <c r="E2235" s="34">
        <v>0</v>
      </c>
      <c r="F2235" s="34">
        <f>ROUND(D2235*VLOOKUP(INT(A2235/1000),辅助表!$A$1:$F$54,5,FALSE),0)/VLOOKUP(INT(A2235/1000),辅助表!$A$1:$F$54,6,FALSE)</f>
        <v>240</v>
      </c>
      <c r="G2235" s="34" t="str">
        <f>VLOOKUP(INT(A2235/1000),辅助表!$A$1:$F$54,4,FALSE)&amp;"+"&amp;(D2235/VLOOKUP(INT(A2235/1000),辅助表!$A$1:$F$54,6,FALSE))&amp;VLOOKUP(INT(A2235/1000),辅助表!$A$1:$G$54,7,FALSE)</f>
        <v>最小道术+24</v>
      </c>
    </row>
    <row r="2236" spans="1:7">
      <c r="A2236" s="5">
        <v>5233</v>
      </c>
      <c r="B2236" s="34" t="s">
        <v>46</v>
      </c>
      <c r="C2236" s="35" t="s">
        <v>362</v>
      </c>
      <c r="D2236" s="34">
        <f>CEILING(RIGHT(A2236,3)/VLOOKUP(INT(A2236/1000),辅助表!$A$1:$F$54,5,FALSE),1)*VLOOKUP(INT(A2236/1000),辅助表!$A$1:$F$54,6,FALSE)</f>
        <v>24</v>
      </c>
      <c r="E2236" s="34">
        <v>0</v>
      </c>
      <c r="F2236" s="34">
        <f>ROUND(D2236*VLOOKUP(INT(A2236/1000),辅助表!$A$1:$F$54,5,FALSE),0)/VLOOKUP(INT(A2236/1000),辅助表!$A$1:$F$54,6,FALSE)</f>
        <v>240</v>
      </c>
      <c r="G2236" s="34" t="str">
        <f>VLOOKUP(INT(A2236/1000),辅助表!$A$1:$F$54,4,FALSE)&amp;"+"&amp;(D2236/VLOOKUP(INT(A2236/1000),辅助表!$A$1:$F$54,6,FALSE))&amp;VLOOKUP(INT(A2236/1000),辅助表!$A$1:$G$54,7,FALSE)</f>
        <v>最小道术+24</v>
      </c>
    </row>
    <row r="2237" spans="1:7">
      <c r="A2237" s="5">
        <v>5234</v>
      </c>
      <c r="B2237" s="34" t="s">
        <v>46</v>
      </c>
      <c r="C2237" s="35" t="s">
        <v>362</v>
      </c>
      <c r="D2237" s="34">
        <f>CEILING(RIGHT(A2237,3)/VLOOKUP(INT(A2237/1000),辅助表!$A$1:$F$54,5,FALSE),1)*VLOOKUP(INT(A2237/1000),辅助表!$A$1:$F$54,6,FALSE)</f>
        <v>24</v>
      </c>
      <c r="E2237" s="34">
        <v>0</v>
      </c>
      <c r="F2237" s="34">
        <f>ROUND(D2237*VLOOKUP(INT(A2237/1000),辅助表!$A$1:$F$54,5,FALSE),0)/VLOOKUP(INT(A2237/1000),辅助表!$A$1:$F$54,6,FALSE)</f>
        <v>240</v>
      </c>
      <c r="G2237" s="34" t="str">
        <f>VLOOKUP(INT(A2237/1000),辅助表!$A$1:$F$54,4,FALSE)&amp;"+"&amp;(D2237/VLOOKUP(INT(A2237/1000),辅助表!$A$1:$F$54,6,FALSE))&amp;VLOOKUP(INT(A2237/1000),辅助表!$A$1:$G$54,7,FALSE)</f>
        <v>最小道术+24</v>
      </c>
    </row>
    <row r="2238" spans="1:7">
      <c r="A2238" s="5">
        <v>5235</v>
      </c>
      <c r="B2238" s="34" t="s">
        <v>46</v>
      </c>
      <c r="C2238" s="35" t="s">
        <v>362</v>
      </c>
      <c r="D2238" s="34">
        <f>CEILING(RIGHT(A2238,3)/VLOOKUP(INT(A2238/1000),辅助表!$A$1:$F$54,5,FALSE),1)*VLOOKUP(INT(A2238/1000),辅助表!$A$1:$F$54,6,FALSE)</f>
        <v>24</v>
      </c>
      <c r="E2238" s="34">
        <v>0</v>
      </c>
      <c r="F2238" s="34">
        <f>ROUND(D2238*VLOOKUP(INT(A2238/1000),辅助表!$A$1:$F$54,5,FALSE),0)/VLOOKUP(INT(A2238/1000),辅助表!$A$1:$F$54,6,FALSE)</f>
        <v>240</v>
      </c>
      <c r="G2238" s="34" t="str">
        <f>VLOOKUP(INT(A2238/1000),辅助表!$A$1:$F$54,4,FALSE)&amp;"+"&amp;(D2238/VLOOKUP(INT(A2238/1000),辅助表!$A$1:$F$54,6,FALSE))&amp;VLOOKUP(INT(A2238/1000),辅助表!$A$1:$G$54,7,FALSE)</f>
        <v>最小道术+24</v>
      </c>
    </row>
    <row r="2239" spans="1:7">
      <c r="A2239" s="5">
        <v>5236</v>
      </c>
      <c r="B2239" s="34" t="s">
        <v>46</v>
      </c>
      <c r="C2239" s="35" t="s">
        <v>362</v>
      </c>
      <c r="D2239" s="34">
        <f>CEILING(RIGHT(A2239,3)/VLOOKUP(INT(A2239/1000),辅助表!$A$1:$F$54,5,FALSE),1)*VLOOKUP(INT(A2239/1000),辅助表!$A$1:$F$54,6,FALSE)</f>
        <v>24</v>
      </c>
      <c r="E2239" s="34">
        <v>0</v>
      </c>
      <c r="F2239" s="34">
        <f>ROUND(D2239*VLOOKUP(INT(A2239/1000),辅助表!$A$1:$F$54,5,FALSE),0)/VLOOKUP(INT(A2239/1000),辅助表!$A$1:$F$54,6,FALSE)</f>
        <v>240</v>
      </c>
      <c r="G2239" s="34" t="str">
        <f>VLOOKUP(INT(A2239/1000),辅助表!$A$1:$F$54,4,FALSE)&amp;"+"&amp;(D2239/VLOOKUP(INT(A2239/1000),辅助表!$A$1:$F$54,6,FALSE))&amp;VLOOKUP(INT(A2239/1000),辅助表!$A$1:$G$54,7,FALSE)</f>
        <v>最小道术+24</v>
      </c>
    </row>
    <row r="2240" spans="1:7">
      <c r="A2240" s="5">
        <v>5237</v>
      </c>
      <c r="B2240" s="34" t="s">
        <v>46</v>
      </c>
      <c r="C2240" s="35" t="s">
        <v>362</v>
      </c>
      <c r="D2240" s="34">
        <f>CEILING(RIGHT(A2240,3)/VLOOKUP(INT(A2240/1000),辅助表!$A$1:$F$54,5,FALSE),1)*VLOOKUP(INT(A2240/1000),辅助表!$A$1:$F$54,6,FALSE)</f>
        <v>24</v>
      </c>
      <c r="E2240" s="34">
        <v>0</v>
      </c>
      <c r="F2240" s="34">
        <f>ROUND(D2240*VLOOKUP(INT(A2240/1000),辅助表!$A$1:$F$54,5,FALSE),0)/VLOOKUP(INT(A2240/1000),辅助表!$A$1:$F$54,6,FALSE)</f>
        <v>240</v>
      </c>
      <c r="G2240" s="34" t="str">
        <f>VLOOKUP(INT(A2240/1000),辅助表!$A$1:$F$54,4,FALSE)&amp;"+"&amp;(D2240/VLOOKUP(INT(A2240/1000),辅助表!$A$1:$F$54,6,FALSE))&amp;VLOOKUP(INT(A2240/1000),辅助表!$A$1:$G$54,7,FALSE)</f>
        <v>最小道术+24</v>
      </c>
    </row>
    <row r="2241" spans="1:7">
      <c r="A2241" s="5">
        <v>5238</v>
      </c>
      <c r="B2241" s="34" t="s">
        <v>46</v>
      </c>
      <c r="C2241" s="35" t="s">
        <v>362</v>
      </c>
      <c r="D2241" s="34">
        <f>CEILING(RIGHT(A2241,3)/VLOOKUP(INT(A2241/1000),辅助表!$A$1:$F$54,5,FALSE),1)*VLOOKUP(INT(A2241/1000),辅助表!$A$1:$F$54,6,FALSE)</f>
        <v>24</v>
      </c>
      <c r="E2241" s="34">
        <v>0</v>
      </c>
      <c r="F2241" s="34">
        <f>ROUND(D2241*VLOOKUP(INT(A2241/1000),辅助表!$A$1:$F$54,5,FALSE),0)/VLOOKUP(INT(A2241/1000),辅助表!$A$1:$F$54,6,FALSE)</f>
        <v>240</v>
      </c>
      <c r="G2241" s="34" t="str">
        <f>VLOOKUP(INT(A2241/1000),辅助表!$A$1:$F$54,4,FALSE)&amp;"+"&amp;(D2241/VLOOKUP(INT(A2241/1000),辅助表!$A$1:$F$54,6,FALSE))&amp;VLOOKUP(INT(A2241/1000),辅助表!$A$1:$G$54,7,FALSE)</f>
        <v>最小道术+24</v>
      </c>
    </row>
    <row r="2242" spans="1:7">
      <c r="A2242" s="5">
        <v>5239</v>
      </c>
      <c r="B2242" s="34" t="s">
        <v>46</v>
      </c>
      <c r="C2242" s="35" t="s">
        <v>362</v>
      </c>
      <c r="D2242" s="34">
        <f>CEILING(RIGHT(A2242,3)/VLOOKUP(INT(A2242/1000),辅助表!$A$1:$F$54,5,FALSE),1)*VLOOKUP(INT(A2242/1000),辅助表!$A$1:$F$54,6,FALSE)</f>
        <v>24</v>
      </c>
      <c r="E2242" s="34">
        <v>0</v>
      </c>
      <c r="F2242" s="34">
        <f>ROUND(D2242*VLOOKUP(INT(A2242/1000),辅助表!$A$1:$F$54,5,FALSE),0)/VLOOKUP(INT(A2242/1000),辅助表!$A$1:$F$54,6,FALSE)</f>
        <v>240</v>
      </c>
      <c r="G2242" s="34" t="str">
        <f>VLOOKUP(INT(A2242/1000),辅助表!$A$1:$F$54,4,FALSE)&amp;"+"&amp;(D2242/VLOOKUP(INT(A2242/1000),辅助表!$A$1:$F$54,6,FALSE))&amp;VLOOKUP(INT(A2242/1000),辅助表!$A$1:$G$54,7,FALSE)</f>
        <v>最小道术+24</v>
      </c>
    </row>
    <row r="2243" spans="1:7">
      <c r="A2243" s="5">
        <v>5240</v>
      </c>
      <c r="B2243" s="34" t="s">
        <v>46</v>
      </c>
      <c r="C2243" s="35" t="s">
        <v>362</v>
      </c>
      <c r="D2243" s="34">
        <f>CEILING(RIGHT(A2243,3)/VLOOKUP(INT(A2243/1000),辅助表!$A$1:$F$54,5,FALSE),1)*VLOOKUP(INT(A2243/1000),辅助表!$A$1:$F$54,6,FALSE)</f>
        <v>24</v>
      </c>
      <c r="E2243" s="34">
        <v>0</v>
      </c>
      <c r="F2243" s="34">
        <f>ROUND(D2243*VLOOKUP(INT(A2243/1000),辅助表!$A$1:$F$54,5,FALSE),0)/VLOOKUP(INT(A2243/1000),辅助表!$A$1:$F$54,6,FALSE)</f>
        <v>240</v>
      </c>
      <c r="G2243" s="34" t="str">
        <f>VLOOKUP(INT(A2243/1000),辅助表!$A$1:$F$54,4,FALSE)&amp;"+"&amp;(D2243/VLOOKUP(INT(A2243/1000),辅助表!$A$1:$F$54,6,FALSE))&amp;VLOOKUP(INT(A2243/1000),辅助表!$A$1:$G$54,7,FALSE)</f>
        <v>最小道术+24</v>
      </c>
    </row>
    <row r="2244" spans="1:7">
      <c r="A2244" s="5">
        <v>5241</v>
      </c>
      <c r="B2244" s="34" t="s">
        <v>46</v>
      </c>
      <c r="C2244" s="35" t="s">
        <v>362</v>
      </c>
      <c r="D2244" s="34">
        <f>CEILING(RIGHT(A2244,3)/VLOOKUP(INT(A2244/1000),辅助表!$A$1:$F$54,5,FALSE),1)*VLOOKUP(INT(A2244/1000),辅助表!$A$1:$F$54,6,FALSE)</f>
        <v>25</v>
      </c>
      <c r="E2244" s="34">
        <v>0</v>
      </c>
      <c r="F2244" s="34">
        <f>ROUND(D2244*VLOOKUP(INT(A2244/1000),辅助表!$A$1:$F$54,5,FALSE),0)/VLOOKUP(INT(A2244/1000),辅助表!$A$1:$F$54,6,FALSE)</f>
        <v>250</v>
      </c>
      <c r="G2244" s="34" t="str">
        <f>VLOOKUP(INT(A2244/1000),辅助表!$A$1:$F$54,4,FALSE)&amp;"+"&amp;(D2244/VLOOKUP(INT(A2244/1000),辅助表!$A$1:$F$54,6,FALSE))&amp;VLOOKUP(INT(A2244/1000),辅助表!$A$1:$G$54,7,FALSE)</f>
        <v>最小道术+25</v>
      </c>
    </row>
    <row r="2245" spans="1:7">
      <c r="A2245" s="5">
        <v>5242</v>
      </c>
      <c r="B2245" s="34" t="s">
        <v>46</v>
      </c>
      <c r="C2245" s="35" t="s">
        <v>362</v>
      </c>
      <c r="D2245" s="34">
        <f>CEILING(RIGHT(A2245,3)/VLOOKUP(INT(A2245/1000),辅助表!$A$1:$F$54,5,FALSE),1)*VLOOKUP(INT(A2245/1000),辅助表!$A$1:$F$54,6,FALSE)</f>
        <v>25</v>
      </c>
      <c r="E2245" s="34">
        <v>0</v>
      </c>
      <c r="F2245" s="34">
        <f>ROUND(D2245*VLOOKUP(INT(A2245/1000),辅助表!$A$1:$F$54,5,FALSE),0)/VLOOKUP(INT(A2245/1000),辅助表!$A$1:$F$54,6,FALSE)</f>
        <v>250</v>
      </c>
      <c r="G2245" s="34" t="str">
        <f>VLOOKUP(INT(A2245/1000),辅助表!$A$1:$F$54,4,FALSE)&amp;"+"&amp;(D2245/VLOOKUP(INT(A2245/1000),辅助表!$A$1:$F$54,6,FALSE))&amp;VLOOKUP(INT(A2245/1000),辅助表!$A$1:$G$54,7,FALSE)</f>
        <v>最小道术+25</v>
      </c>
    </row>
    <row r="2246" spans="1:7">
      <c r="A2246" s="5">
        <v>5243</v>
      </c>
      <c r="B2246" s="34" t="s">
        <v>46</v>
      </c>
      <c r="C2246" s="35" t="s">
        <v>362</v>
      </c>
      <c r="D2246" s="34">
        <f>CEILING(RIGHT(A2246,3)/VLOOKUP(INT(A2246/1000),辅助表!$A$1:$F$54,5,FALSE),1)*VLOOKUP(INT(A2246/1000),辅助表!$A$1:$F$54,6,FALSE)</f>
        <v>25</v>
      </c>
      <c r="E2246" s="34">
        <v>0</v>
      </c>
      <c r="F2246" s="34">
        <f>ROUND(D2246*VLOOKUP(INT(A2246/1000),辅助表!$A$1:$F$54,5,FALSE),0)/VLOOKUP(INT(A2246/1000),辅助表!$A$1:$F$54,6,FALSE)</f>
        <v>250</v>
      </c>
      <c r="G2246" s="34" t="str">
        <f>VLOOKUP(INT(A2246/1000),辅助表!$A$1:$F$54,4,FALSE)&amp;"+"&amp;(D2246/VLOOKUP(INT(A2246/1000),辅助表!$A$1:$F$54,6,FALSE))&amp;VLOOKUP(INT(A2246/1000),辅助表!$A$1:$G$54,7,FALSE)</f>
        <v>最小道术+25</v>
      </c>
    </row>
    <row r="2247" spans="1:7">
      <c r="A2247" s="5">
        <v>5244</v>
      </c>
      <c r="B2247" s="34" t="s">
        <v>46</v>
      </c>
      <c r="C2247" s="35" t="s">
        <v>362</v>
      </c>
      <c r="D2247" s="34">
        <f>CEILING(RIGHT(A2247,3)/VLOOKUP(INT(A2247/1000),辅助表!$A$1:$F$54,5,FALSE),1)*VLOOKUP(INT(A2247/1000),辅助表!$A$1:$F$54,6,FALSE)</f>
        <v>25</v>
      </c>
      <c r="E2247" s="34">
        <v>0</v>
      </c>
      <c r="F2247" s="34">
        <f>ROUND(D2247*VLOOKUP(INT(A2247/1000),辅助表!$A$1:$F$54,5,FALSE),0)/VLOOKUP(INT(A2247/1000),辅助表!$A$1:$F$54,6,FALSE)</f>
        <v>250</v>
      </c>
      <c r="G2247" s="34" t="str">
        <f>VLOOKUP(INT(A2247/1000),辅助表!$A$1:$F$54,4,FALSE)&amp;"+"&amp;(D2247/VLOOKUP(INT(A2247/1000),辅助表!$A$1:$F$54,6,FALSE))&amp;VLOOKUP(INT(A2247/1000),辅助表!$A$1:$G$54,7,FALSE)</f>
        <v>最小道术+25</v>
      </c>
    </row>
    <row r="2248" spans="1:7">
      <c r="A2248" s="5">
        <v>5245</v>
      </c>
      <c r="B2248" s="34" t="s">
        <v>46</v>
      </c>
      <c r="C2248" s="35" t="s">
        <v>362</v>
      </c>
      <c r="D2248" s="34">
        <f>CEILING(RIGHT(A2248,3)/VLOOKUP(INT(A2248/1000),辅助表!$A$1:$F$54,5,FALSE),1)*VLOOKUP(INT(A2248/1000),辅助表!$A$1:$F$54,6,FALSE)</f>
        <v>25</v>
      </c>
      <c r="E2248" s="34">
        <v>0</v>
      </c>
      <c r="F2248" s="34">
        <f>ROUND(D2248*VLOOKUP(INT(A2248/1000),辅助表!$A$1:$F$54,5,FALSE),0)/VLOOKUP(INT(A2248/1000),辅助表!$A$1:$F$54,6,FALSE)</f>
        <v>250</v>
      </c>
      <c r="G2248" s="34" t="str">
        <f>VLOOKUP(INT(A2248/1000),辅助表!$A$1:$F$54,4,FALSE)&amp;"+"&amp;(D2248/VLOOKUP(INT(A2248/1000),辅助表!$A$1:$F$54,6,FALSE))&amp;VLOOKUP(INT(A2248/1000),辅助表!$A$1:$G$54,7,FALSE)</f>
        <v>最小道术+25</v>
      </c>
    </row>
    <row r="2249" spans="1:7">
      <c r="A2249" s="5">
        <v>5246</v>
      </c>
      <c r="B2249" s="34" t="s">
        <v>46</v>
      </c>
      <c r="C2249" s="35" t="s">
        <v>362</v>
      </c>
      <c r="D2249" s="34">
        <f>CEILING(RIGHT(A2249,3)/VLOOKUP(INT(A2249/1000),辅助表!$A$1:$F$54,5,FALSE),1)*VLOOKUP(INT(A2249/1000),辅助表!$A$1:$F$54,6,FALSE)</f>
        <v>25</v>
      </c>
      <c r="E2249" s="34">
        <v>0</v>
      </c>
      <c r="F2249" s="34">
        <f>ROUND(D2249*VLOOKUP(INT(A2249/1000),辅助表!$A$1:$F$54,5,FALSE),0)/VLOOKUP(INT(A2249/1000),辅助表!$A$1:$F$54,6,FALSE)</f>
        <v>250</v>
      </c>
      <c r="G2249" s="34" t="str">
        <f>VLOOKUP(INT(A2249/1000),辅助表!$A$1:$F$54,4,FALSE)&amp;"+"&amp;(D2249/VLOOKUP(INT(A2249/1000),辅助表!$A$1:$F$54,6,FALSE))&amp;VLOOKUP(INT(A2249/1000),辅助表!$A$1:$G$54,7,FALSE)</f>
        <v>最小道术+25</v>
      </c>
    </row>
    <row r="2250" spans="1:7">
      <c r="A2250" s="5">
        <v>5247</v>
      </c>
      <c r="B2250" s="34" t="s">
        <v>46</v>
      </c>
      <c r="C2250" s="35" t="s">
        <v>362</v>
      </c>
      <c r="D2250" s="34">
        <f>CEILING(RIGHT(A2250,3)/VLOOKUP(INT(A2250/1000),辅助表!$A$1:$F$54,5,FALSE),1)*VLOOKUP(INT(A2250/1000),辅助表!$A$1:$F$54,6,FALSE)</f>
        <v>25</v>
      </c>
      <c r="E2250" s="34">
        <v>0</v>
      </c>
      <c r="F2250" s="34">
        <f>ROUND(D2250*VLOOKUP(INT(A2250/1000),辅助表!$A$1:$F$54,5,FALSE),0)/VLOOKUP(INT(A2250/1000),辅助表!$A$1:$F$54,6,FALSE)</f>
        <v>250</v>
      </c>
      <c r="G2250" s="34" t="str">
        <f>VLOOKUP(INT(A2250/1000),辅助表!$A$1:$F$54,4,FALSE)&amp;"+"&amp;(D2250/VLOOKUP(INT(A2250/1000),辅助表!$A$1:$F$54,6,FALSE))&amp;VLOOKUP(INT(A2250/1000),辅助表!$A$1:$G$54,7,FALSE)</f>
        <v>最小道术+25</v>
      </c>
    </row>
    <row r="2251" spans="1:7">
      <c r="A2251" s="5">
        <v>5248</v>
      </c>
      <c r="B2251" s="34" t="s">
        <v>46</v>
      </c>
      <c r="C2251" s="35" t="s">
        <v>362</v>
      </c>
      <c r="D2251" s="34">
        <f>CEILING(RIGHT(A2251,3)/VLOOKUP(INT(A2251/1000),辅助表!$A$1:$F$54,5,FALSE),1)*VLOOKUP(INT(A2251/1000),辅助表!$A$1:$F$54,6,FALSE)</f>
        <v>25</v>
      </c>
      <c r="E2251" s="34">
        <v>0</v>
      </c>
      <c r="F2251" s="34">
        <f>ROUND(D2251*VLOOKUP(INT(A2251/1000),辅助表!$A$1:$F$54,5,FALSE),0)/VLOOKUP(INT(A2251/1000),辅助表!$A$1:$F$54,6,FALSE)</f>
        <v>250</v>
      </c>
      <c r="G2251" s="34" t="str">
        <f>VLOOKUP(INT(A2251/1000),辅助表!$A$1:$F$54,4,FALSE)&amp;"+"&amp;(D2251/VLOOKUP(INT(A2251/1000),辅助表!$A$1:$F$54,6,FALSE))&amp;VLOOKUP(INT(A2251/1000),辅助表!$A$1:$G$54,7,FALSE)</f>
        <v>最小道术+25</v>
      </c>
    </row>
    <row r="2252" spans="1:7">
      <c r="A2252" s="5">
        <v>5249</v>
      </c>
      <c r="B2252" s="34" t="s">
        <v>46</v>
      </c>
      <c r="C2252" s="35" t="s">
        <v>362</v>
      </c>
      <c r="D2252" s="34">
        <f>CEILING(RIGHT(A2252,3)/VLOOKUP(INT(A2252/1000),辅助表!$A$1:$F$54,5,FALSE),1)*VLOOKUP(INT(A2252/1000),辅助表!$A$1:$F$54,6,FALSE)</f>
        <v>25</v>
      </c>
      <c r="E2252" s="34">
        <v>0</v>
      </c>
      <c r="F2252" s="34">
        <f>ROUND(D2252*VLOOKUP(INT(A2252/1000),辅助表!$A$1:$F$54,5,FALSE),0)/VLOOKUP(INT(A2252/1000),辅助表!$A$1:$F$54,6,FALSE)</f>
        <v>250</v>
      </c>
      <c r="G2252" s="34" t="str">
        <f>VLOOKUP(INT(A2252/1000),辅助表!$A$1:$F$54,4,FALSE)&amp;"+"&amp;(D2252/VLOOKUP(INT(A2252/1000),辅助表!$A$1:$F$54,6,FALSE))&amp;VLOOKUP(INT(A2252/1000),辅助表!$A$1:$G$54,7,FALSE)</f>
        <v>最小道术+25</v>
      </c>
    </row>
    <row r="2253" spans="1:7">
      <c r="A2253" s="5">
        <v>5250</v>
      </c>
      <c r="B2253" s="34" t="s">
        <v>46</v>
      </c>
      <c r="C2253" s="35" t="s">
        <v>362</v>
      </c>
      <c r="D2253" s="34">
        <f>CEILING(RIGHT(A2253,3)/VLOOKUP(INT(A2253/1000),辅助表!$A$1:$F$54,5,FALSE),1)*VLOOKUP(INT(A2253/1000),辅助表!$A$1:$F$54,6,FALSE)</f>
        <v>25</v>
      </c>
      <c r="E2253" s="34">
        <v>0</v>
      </c>
      <c r="F2253" s="34">
        <f>ROUND(D2253*VLOOKUP(INT(A2253/1000),辅助表!$A$1:$F$54,5,FALSE),0)/VLOOKUP(INT(A2253/1000),辅助表!$A$1:$F$54,6,FALSE)</f>
        <v>250</v>
      </c>
      <c r="G2253" s="34" t="str">
        <f>VLOOKUP(INT(A2253/1000),辅助表!$A$1:$F$54,4,FALSE)&amp;"+"&amp;(D2253/VLOOKUP(INT(A2253/1000),辅助表!$A$1:$F$54,6,FALSE))&amp;VLOOKUP(INT(A2253/1000),辅助表!$A$1:$G$54,7,FALSE)</f>
        <v>最小道术+25</v>
      </c>
    </row>
    <row r="2254" spans="1:7">
      <c r="A2254" s="5">
        <v>5251</v>
      </c>
      <c r="B2254" s="34" t="s">
        <v>46</v>
      </c>
      <c r="C2254" s="35" t="s">
        <v>362</v>
      </c>
      <c r="D2254" s="34">
        <f>CEILING(RIGHT(A2254,3)/VLOOKUP(INT(A2254/1000),辅助表!$A$1:$F$54,5,FALSE),1)*VLOOKUP(INT(A2254/1000),辅助表!$A$1:$F$54,6,FALSE)</f>
        <v>26</v>
      </c>
      <c r="E2254" s="34">
        <v>0</v>
      </c>
      <c r="F2254" s="34">
        <f>ROUND(D2254*VLOOKUP(INT(A2254/1000),辅助表!$A$1:$F$54,5,FALSE),0)/VLOOKUP(INT(A2254/1000),辅助表!$A$1:$F$54,6,FALSE)</f>
        <v>260</v>
      </c>
      <c r="G2254" s="34" t="str">
        <f>VLOOKUP(INT(A2254/1000),辅助表!$A$1:$F$54,4,FALSE)&amp;"+"&amp;(D2254/VLOOKUP(INT(A2254/1000),辅助表!$A$1:$F$54,6,FALSE))&amp;VLOOKUP(INT(A2254/1000),辅助表!$A$1:$G$54,7,FALSE)</f>
        <v>最小道术+26</v>
      </c>
    </row>
    <row r="2255" spans="1:7">
      <c r="A2255" s="5">
        <v>5252</v>
      </c>
      <c r="B2255" s="34" t="s">
        <v>46</v>
      </c>
      <c r="C2255" s="35" t="s">
        <v>362</v>
      </c>
      <c r="D2255" s="34">
        <f>CEILING(RIGHT(A2255,3)/VLOOKUP(INT(A2255/1000),辅助表!$A$1:$F$54,5,FALSE),1)*VLOOKUP(INT(A2255/1000),辅助表!$A$1:$F$54,6,FALSE)</f>
        <v>26</v>
      </c>
      <c r="E2255" s="34">
        <v>0</v>
      </c>
      <c r="F2255" s="34">
        <f>ROUND(D2255*VLOOKUP(INT(A2255/1000),辅助表!$A$1:$F$54,5,FALSE),0)/VLOOKUP(INT(A2255/1000),辅助表!$A$1:$F$54,6,FALSE)</f>
        <v>260</v>
      </c>
      <c r="G2255" s="34" t="str">
        <f>VLOOKUP(INT(A2255/1000),辅助表!$A$1:$F$54,4,FALSE)&amp;"+"&amp;(D2255/VLOOKUP(INT(A2255/1000),辅助表!$A$1:$F$54,6,FALSE))&amp;VLOOKUP(INT(A2255/1000),辅助表!$A$1:$G$54,7,FALSE)</f>
        <v>最小道术+26</v>
      </c>
    </row>
    <row r="2256" spans="1:7">
      <c r="A2256" s="5">
        <v>5253</v>
      </c>
      <c r="B2256" s="34" t="s">
        <v>46</v>
      </c>
      <c r="C2256" s="35" t="s">
        <v>362</v>
      </c>
      <c r="D2256" s="34">
        <f>CEILING(RIGHT(A2256,3)/VLOOKUP(INT(A2256/1000),辅助表!$A$1:$F$54,5,FALSE),1)*VLOOKUP(INT(A2256/1000),辅助表!$A$1:$F$54,6,FALSE)</f>
        <v>26</v>
      </c>
      <c r="E2256" s="34">
        <v>0</v>
      </c>
      <c r="F2256" s="34">
        <f>ROUND(D2256*VLOOKUP(INT(A2256/1000),辅助表!$A$1:$F$54,5,FALSE),0)/VLOOKUP(INT(A2256/1000),辅助表!$A$1:$F$54,6,FALSE)</f>
        <v>260</v>
      </c>
      <c r="G2256" s="34" t="str">
        <f>VLOOKUP(INT(A2256/1000),辅助表!$A$1:$F$54,4,FALSE)&amp;"+"&amp;(D2256/VLOOKUP(INT(A2256/1000),辅助表!$A$1:$F$54,6,FALSE))&amp;VLOOKUP(INT(A2256/1000),辅助表!$A$1:$G$54,7,FALSE)</f>
        <v>最小道术+26</v>
      </c>
    </row>
    <row r="2257" spans="1:7">
      <c r="A2257" s="5">
        <v>5254</v>
      </c>
      <c r="B2257" s="34" t="s">
        <v>46</v>
      </c>
      <c r="C2257" s="35" t="s">
        <v>362</v>
      </c>
      <c r="D2257" s="34">
        <f>CEILING(RIGHT(A2257,3)/VLOOKUP(INT(A2257/1000),辅助表!$A$1:$F$54,5,FALSE),1)*VLOOKUP(INT(A2257/1000),辅助表!$A$1:$F$54,6,FALSE)</f>
        <v>26</v>
      </c>
      <c r="E2257" s="34">
        <v>0</v>
      </c>
      <c r="F2257" s="34">
        <f>ROUND(D2257*VLOOKUP(INT(A2257/1000),辅助表!$A$1:$F$54,5,FALSE),0)/VLOOKUP(INT(A2257/1000),辅助表!$A$1:$F$54,6,FALSE)</f>
        <v>260</v>
      </c>
      <c r="G2257" s="34" t="str">
        <f>VLOOKUP(INT(A2257/1000),辅助表!$A$1:$F$54,4,FALSE)&amp;"+"&amp;(D2257/VLOOKUP(INT(A2257/1000),辅助表!$A$1:$F$54,6,FALSE))&amp;VLOOKUP(INT(A2257/1000),辅助表!$A$1:$G$54,7,FALSE)</f>
        <v>最小道术+26</v>
      </c>
    </row>
    <row r="2258" spans="1:7">
      <c r="A2258" s="5">
        <v>5255</v>
      </c>
      <c r="B2258" s="34" t="s">
        <v>46</v>
      </c>
      <c r="C2258" s="35" t="s">
        <v>362</v>
      </c>
      <c r="D2258" s="34">
        <f>CEILING(RIGHT(A2258,3)/VLOOKUP(INT(A2258/1000),辅助表!$A$1:$F$54,5,FALSE),1)*VLOOKUP(INT(A2258/1000),辅助表!$A$1:$F$54,6,FALSE)</f>
        <v>26</v>
      </c>
      <c r="E2258" s="34">
        <v>0</v>
      </c>
      <c r="F2258" s="34">
        <f>ROUND(D2258*VLOOKUP(INT(A2258/1000),辅助表!$A$1:$F$54,5,FALSE),0)/VLOOKUP(INT(A2258/1000),辅助表!$A$1:$F$54,6,FALSE)</f>
        <v>260</v>
      </c>
      <c r="G2258" s="34" t="str">
        <f>VLOOKUP(INT(A2258/1000),辅助表!$A$1:$F$54,4,FALSE)&amp;"+"&amp;(D2258/VLOOKUP(INT(A2258/1000),辅助表!$A$1:$F$54,6,FALSE))&amp;VLOOKUP(INT(A2258/1000),辅助表!$A$1:$G$54,7,FALSE)</f>
        <v>最小道术+26</v>
      </c>
    </row>
    <row r="2259" spans="1:7">
      <c r="A2259" s="5">
        <v>5256</v>
      </c>
      <c r="B2259" s="34" t="s">
        <v>46</v>
      </c>
      <c r="C2259" s="35" t="s">
        <v>362</v>
      </c>
      <c r="D2259" s="34">
        <f>CEILING(RIGHT(A2259,3)/VLOOKUP(INT(A2259/1000),辅助表!$A$1:$F$54,5,FALSE),1)*VLOOKUP(INT(A2259/1000),辅助表!$A$1:$F$54,6,FALSE)</f>
        <v>26</v>
      </c>
      <c r="E2259" s="34">
        <v>0</v>
      </c>
      <c r="F2259" s="34">
        <f>ROUND(D2259*VLOOKUP(INT(A2259/1000),辅助表!$A$1:$F$54,5,FALSE),0)/VLOOKUP(INT(A2259/1000),辅助表!$A$1:$F$54,6,FALSE)</f>
        <v>260</v>
      </c>
      <c r="G2259" s="34" t="str">
        <f>VLOOKUP(INT(A2259/1000),辅助表!$A$1:$F$54,4,FALSE)&amp;"+"&amp;(D2259/VLOOKUP(INT(A2259/1000),辅助表!$A$1:$F$54,6,FALSE))&amp;VLOOKUP(INT(A2259/1000),辅助表!$A$1:$G$54,7,FALSE)</f>
        <v>最小道术+26</v>
      </c>
    </row>
    <row r="2260" spans="1:7">
      <c r="A2260" s="5">
        <v>5257</v>
      </c>
      <c r="B2260" s="34" t="s">
        <v>46</v>
      </c>
      <c r="C2260" s="35" t="s">
        <v>362</v>
      </c>
      <c r="D2260" s="34">
        <f>CEILING(RIGHT(A2260,3)/VLOOKUP(INT(A2260/1000),辅助表!$A$1:$F$54,5,FALSE),1)*VLOOKUP(INT(A2260/1000),辅助表!$A$1:$F$54,6,FALSE)</f>
        <v>26</v>
      </c>
      <c r="E2260" s="34">
        <v>0</v>
      </c>
      <c r="F2260" s="34">
        <f>ROUND(D2260*VLOOKUP(INT(A2260/1000),辅助表!$A$1:$F$54,5,FALSE),0)/VLOOKUP(INT(A2260/1000),辅助表!$A$1:$F$54,6,FALSE)</f>
        <v>260</v>
      </c>
      <c r="G2260" s="34" t="str">
        <f>VLOOKUP(INT(A2260/1000),辅助表!$A$1:$F$54,4,FALSE)&amp;"+"&amp;(D2260/VLOOKUP(INT(A2260/1000),辅助表!$A$1:$F$54,6,FALSE))&amp;VLOOKUP(INT(A2260/1000),辅助表!$A$1:$G$54,7,FALSE)</f>
        <v>最小道术+26</v>
      </c>
    </row>
    <row r="2261" spans="1:7">
      <c r="A2261" s="5">
        <v>5258</v>
      </c>
      <c r="B2261" s="34" t="s">
        <v>46</v>
      </c>
      <c r="C2261" s="35" t="s">
        <v>362</v>
      </c>
      <c r="D2261" s="34">
        <f>CEILING(RIGHT(A2261,3)/VLOOKUP(INT(A2261/1000),辅助表!$A$1:$F$54,5,FALSE),1)*VLOOKUP(INT(A2261/1000),辅助表!$A$1:$F$54,6,FALSE)</f>
        <v>26</v>
      </c>
      <c r="E2261" s="34">
        <v>0</v>
      </c>
      <c r="F2261" s="34">
        <f>ROUND(D2261*VLOOKUP(INT(A2261/1000),辅助表!$A$1:$F$54,5,FALSE),0)/VLOOKUP(INT(A2261/1000),辅助表!$A$1:$F$54,6,FALSE)</f>
        <v>260</v>
      </c>
      <c r="G2261" s="34" t="str">
        <f>VLOOKUP(INT(A2261/1000),辅助表!$A$1:$F$54,4,FALSE)&amp;"+"&amp;(D2261/VLOOKUP(INT(A2261/1000),辅助表!$A$1:$F$54,6,FALSE))&amp;VLOOKUP(INT(A2261/1000),辅助表!$A$1:$G$54,7,FALSE)</f>
        <v>最小道术+26</v>
      </c>
    </row>
    <row r="2262" spans="1:7">
      <c r="A2262" s="5">
        <v>5259</v>
      </c>
      <c r="B2262" s="34" t="s">
        <v>46</v>
      </c>
      <c r="C2262" s="35" t="s">
        <v>362</v>
      </c>
      <c r="D2262" s="34">
        <f>CEILING(RIGHT(A2262,3)/VLOOKUP(INT(A2262/1000),辅助表!$A$1:$F$54,5,FALSE),1)*VLOOKUP(INT(A2262/1000),辅助表!$A$1:$F$54,6,FALSE)</f>
        <v>26</v>
      </c>
      <c r="E2262" s="34">
        <v>0</v>
      </c>
      <c r="F2262" s="34">
        <f>ROUND(D2262*VLOOKUP(INT(A2262/1000),辅助表!$A$1:$F$54,5,FALSE),0)/VLOOKUP(INT(A2262/1000),辅助表!$A$1:$F$54,6,FALSE)</f>
        <v>260</v>
      </c>
      <c r="G2262" s="34" t="str">
        <f>VLOOKUP(INT(A2262/1000),辅助表!$A$1:$F$54,4,FALSE)&amp;"+"&amp;(D2262/VLOOKUP(INT(A2262/1000),辅助表!$A$1:$F$54,6,FALSE))&amp;VLOOKUP(INT(A2262/1000),辅助表!$A$1:$G$54,7,FALSE)</f>
        <v>最小道术+26</v>
      </c>
    </row>
    <row r="2263" spans="1:7">
      <c r="A2263" s="5">
        <v>5260</v>
      </c>
      <c r="B2263" s="34" t="s">
        <v>46</v>
      </c>
      <c r="C2263" s="35" t="s">
        <v>362</v>
      </c>
      <c r="D2263" s="34">
        <f>CEILING(RIGHT(A2263,3)/VLOOKUP(INT(A2263/1000),辅助表!$A$1:$F$54,5,FALSE),1)*VLOOKUP(INT(A2263/1000),辅助表!$A$1:$F$54,6,FALSE)</f>
        <v>26</v>
      </c>
      <c r="E2263" s="34">
        <v>0</v>
      </c>
      <c r="F2263" s="34">
        <f>ROUND(D2263*VLOOKUP(INT(A2263/1000),辅助表!$A$1:$F$54,5,FALSE),0)/VLOOKUP(INT(A2263/1000),辅助表!$A$1:$F$54,6,FALSE)</f>
        <v>260</v>
      </c>
      <c r="G2263" s="34" t="str">
        <f>VLOOKUP(INT(A2263/1000),辅助表!$A$1:$F$54,4,FALSE)&amp;"+"&amp;(D2263/VLOOKUP(INT(A2263/1000),辅助表!$A$1:$F$54,6,FALSE))&amp;VLOOKUP(INT(A2263/1000),辅助表!$A$1:$G$54,7,FALSE)</f>
        <v>最小道术+26</v>
      </c>
    </row>
    <row r="2264" spans="1:7">
      <c r="A2264" s="5">
        <v>5261</v>
      </c>
      <c r="B2264" s="34" t="s">
        <v>46</v>
      </c>
      <c r="C2264" s="35" t="s">
        <v>362</v>
      </c>
      <c r="D2264" s="34">
        <f>CEILING(RIGHT(A2264,3)/VLOOKUP(INT(A2264/1000),辅助表!$A$1:$F$54,5,FALSE),1)*VLOOKUP(INT(A2264/1000),辅助表!$A$1:$F$54,6,FALSE)</f>
        <v>27</v>
      </c>
      <c r="E2264" s="34">
        <v>0</v>
      </c>
      <c r="F2264" s="34">
        <f>ROUND(D2264*VLOOKUP(INT(A2264/1000),辅助表!$A$1:$F$54,5,FALSE),0)/VLOOKUP(INT(A2264/1000),辅助表!$A$1:$F$54,6,FALSE)</f>
        <v>270</v>
      </c>
      <c r="G2264" s="34" t="str">
        <f>VLOOKUP(INT(A2264/1000),辅助表!$A$1:$F$54,4,FALSE)&amp;"+"&amp;(D2264/VLOOKUP(INT(A2264/1000),辅助表!$A$1:$F$54,6,FALSE))&amp;VLOOKUP(INT(A2264/1000),辅助表!$A$1:$G$54,7,FALSE)</f>
        <v>最小道术+27</v>
      </c>
    </row>
    <row r="2265" spans="1:7">
      <c r="A2265" s="5">
        <v>5262</v>
      </c>
      <c r="B2265" s="34" t="s">
        <v>46</v>
      </c>
      <c r="C2265" s="35" t="s">
        <v>362</v>
      </c>
      <c r="D2265" s="34">
        <f>CEILING(RIGHT(A2265,3)/VLOOKUP(INT(A2265/1000),辅助表!$A$1:$F$54,5,FALSE),1)*VLOOKUP(INT(A2265/1000),辅助表!$A$1:$F$54,6,FALSE)</f>
        <v>27</v>
      </c>
      <c r="E2265" s="34">
        <v>0</v>
      </c>
      <c r="F2265" s="34">
        <f>ROUND(D2265*VLOOKUP(INT(A2265/1000),辅助表!$A$1:$F$54,5,FALSE),0)/VLOOKUP(INT(A2265/1000),辅助表!$A$1:$F$54,6,FALSE)</f>
        <v>270</v>
      </c>
      <c r="G2265" s="34" t="str">
        <f>VLOOKUP(INT(A2265/1000),辅助表!$A$1:$F$54,4,FALSE)&amp;"+"&amp;(D2265/VLOOKUP(INT(A2265/1000),辅助表!$A$1:$F$54,6,FALSE))&amp;VLOOKUP(INT(A2265/1000),辅助表!$A$1:$G$54,7,FALSE)</f>
        <v>最小道术+27</v>
      </c>
    </row>
    <row r="2266" spans="1:7">
      <c r="A2266" s="5">
        <v>5263</v>
      </c>
      <c r="B2266" s="34" t="s">
        <v>46</v>
      </c>
      <c r="C2266" s="35" t="s">
        <v>362</v>
      </c>
      <c r="D2266" s="34">
        <f>CEILING(RIGHT(A2266,3)/VLOOKUP(INT(A2266/1000),辅助表!$A$1:$F$54,5,FALSE),1)*VLOOKUP(INT(A2266/1000),辅助表!$A$1:$F$54,6,FALSE)</f>
        <v>27</v>
      </c>
      <c r="E2266" s="34">
        <v>0</v>
      </c>
      <c r="F2266" s="34">
        <f>ROUND(D2266*VLOOKUP(INT(A2266/1000),辅助表!$A$1:$F$54,5,FALSE),0)/VLOOKUP(INT(A2266/1000),辅助表!$A$1:$F$54,6,FALSE)</f>
        <v>270</v>
      </c>
      <c r="G2266" s="34" t="str">
        <f>VLOOKUP(INT(A2266/1000),辅助表!$A$1:$F$54,4,FALSE)&amp;"+"&amp;(D2266/VLOOKUP(INT(A2266/1000),辅助表!$A$1:$F$54,6,FALSE))&amp;VLOOKUP(INT(A2266/1000),辅助表!$A$1:$G$54,7,FALSE)</f>
        <v>最小道术+27</v>
      </c>
    </row>
    <row r="2267" spans="1:7">
      <c r="A2267" s="5">
        <v>5264</v>
      </c>
      <c r="B2267" s="34" t="s">
        <v>46</v>
      </c>
      <c r="C2267" s="35" t="s">
        <v>362</v>
      </c>
      <c r="D2267" s="34">
        <f>CEILING(RIGHT(A2267,3)/VLOOKUP(INT(A2267/1000),辅助表!$A$1:$F$54,5,FALSE),1)*VLOOKUP(INT(A2267/1000),辅助表!$A$1:$F$54,6,FALSE)</f>
        <v>27</v>
      </c>
      <c r="E2267" s="34">
        <v>0</v>
      </c>
      <c r="F2267" s="34">
        <f>ROUND(D2267*VLOOKUP(INT(A2267/1000),辅助表!$A$1:$F$54,5,FALSE),0)/VLOOKUP(INT(A2267/1000),辅助表!$A$1:$F$54,6,FALSE)</f>
        <v>270</v>
      </c>
      <c r="G2267" s="34" t="str">
        <f>VLOOKUP(INT(A2267/1000),辅助表!$A$1:$F$54,4,FALSE)&amp;"+"&amp;(D2267/VLOOKUP(INT(A2267/1000),辅助表!$A$1:$F$54,6,FALSE))&amp;VLOOKUP(INT(A2267/1000),辅助表!$A$1:$G$54,7,FALSE)</f>
        <v>最小道术+27</v>
      </c>
    </row>
    <row r="2268" spans="1:7">
      <c r="A2268" s="5">
        <v>5265</v>
      </c>
      <c r="B2268" s="34" t="s">
        <v>46</v>
      </c>
      <c r="C2268" s="35" t="s">
        <v>362</v>
      </c>
      <c r="D2268" s="34">
        <f>CEILING(RIGHT(A2268,3)/VLOOKUP(INT(A2268/1000),辅助表!$A$1:$F$54,5,FALSE),1)*VLOOKUP(INT(A2268/1000),辅助表!$A$1:$F$54,6,FALSE)</f>
        <v>27</v>
      </c>
      <c r="E2268" s="34">
        <v>0</v>
      </c>
      <c r="F2268" s="34">
        <f>ROUND(D2268*VLOOKUP(INT(A2268/1000),辅助表!$A$1:$F$54,5,FALSE),0)/VLOOKUP(INT(A2268/1000),辅助表!$A$1:$F$54,6,FALSE)</f>
        <v>270</v>
      </c>
      <c r="G2268" s="34" t="str">
        <f>VLOOKUP(INT(A2268/1000),辅助表!$A$1:$F$54,4,FALSE)&amp;"+"&amp;(D2268/VLOOKUP(INT(A2268/1000),辅助表!$A$1:$F$54,6,FALSE))&amp;VLOOKUP(INT(A2268/1000),辅助表!$A$1:$G$54,7,FALSE)</f>
        <v>最小道术+27</v>
      </c>
    </row>
    <row r="2269" spans="1:7">
      <c r="A2269" s="5">
        <v>5266</v>
      </c>
      <c r="B2269" s="34" t="s">
        <v>46</v>
      </c>
      <c r="C2269" s="35" t="s">
        <v>362</v>
      </c>
      <c r="D2269" s="34">
        <f>CEILING(RIGHT(A2269,3)/VLOOKUP(INT(A2269/1000),辅助表!$A$1:$F$54,5,FALSE),1)*VLOOKUP(INT(A2269/1000),辅助表!$A$1:$F$54,6,FALSE)</f>
        <v>27</v>
      </c>
      <c r="E2269" s="34">
        <v>0</v>
      </c>
      <c r="F2269" s="34">
        <f>ROUND(D2269*VLOOKUP(INT(A2269/1000),辅助表!$A$1:$F$54,5,FALSE),0)/VLOOKUP(INT(A2269/1000),辅助表!$A$1:$F$54,6,FALSE)</f>
        <v>270</v>
      </c>
      <c r="G2269" s="34" t="str">
        <f>VLOOKUP(INT(A2269/1000),辅助表!$A$1:$F$54,4,FALSE)&amp;"+"&amp;(D2269/VLOOKUP(INT(A2269/1000),辅助表!$A$1:$F$54,6,FALSE))&amp;VLOOKUP(INT(A2269/1000),辅助表!$A$1:$G$54,7,FALSE)</f>
        <v>最小道术+27</v>
      </c>
    </row>
    <row r="2270" spans="1:7">
      <c r="A2270" s="5">
        <v>5267</v>
      </c>
      <c r="B2270" s="34" t="s">
        <v>46</v>
      </c>
      <c r="C2270" s="35" t="s">
        <v>362</v>
      </c>
      <c r="D2270" s="34">
        <f>CEILING(RIGHT(A2270,3)/VLOOKUP(INT(A2270/1000),辅助表!$A$1:$F$54,5,FALSE),1)*VLOOKUP(INT(A2270/1000),辅助表!$A$1:$F$54,6,FALSE)</f>
        <v>27</v>
      </c>
      <c r="E2270" s="34">
        <v>0</v>
      </c>
      <c r="F2270" s="34">
        <f>ROUND(D2270*VLOOKUP(INT(A2270/1000),辅助表!$A$1:$F$54,5,FALSE),0)/VLOOKUP(INT(A2270/1000),辅助表!$A$1:$F$54,6,FALSE)</f>
        <v>270</v>
      </c>
      <c r="G2270" s="34" t="str">
        <f>VLOOKUP(INT(A2270/1000),辅助表!$A$1:$F$54,4,FALSE)&amp;"+"&amp;(D2270/VLOOKUP(INT(A2270/1000),辅助表!$A$1:$F$54,6,FALSE))&amp;VLOOKUP(INT(A2270/1000),辅助表!$A$1:$G$54,7,FALSE)</f>
        <v>最小道术+27</v>
      </c>
    </row>
    <row r="2271" spans="1:7">
      <c r="A2271" s="5">
        <v>5268</v>
      </c>
      <c r="B2271" s="34" t="s">
        <v>46</v>
      </c>
      <c r="C2271" s="35" t="s">
        <v>362</v>
      </c>
      <c r="D2271" s="34">
        <f>CEILING(RIGHT(A2271,3)/VLOOKUP(INT(A2271/1000),辅助表!$A$1:$F$54,5,FALSE),1)*VLOOKUP(INT(A2271/1000),辅助表!$A$1:$F$54,6,FALSE)</f>
        <v>27</v>
      </c>
      <c r="E2271" s="34">
        <v>0</v>
      </c>
      <c r="F2271" s="34">
        <f>ROUND(D2271*VLOOKUP(INT(A2271/1000),辅助表!$A$1:$F$54,5,FALSE),0)/VLOOKUP(INT(A2271/1000),辅助表!$A$1:$F$54,6,FALSE)</f>
        <v>270</v>
      </c>
      <c r="G2271" s="34" t="str">
        <f>VLOOKUP(INT(A2271/1000),辅助表!$A$1:$F$54,4,FALSE)&amp;"+"&amp;(D2271/VLOOKUP(INT(A2271/1000),辅助表!$A$1:$F$54,6,FALSE))&amp;VLOOKUP(INT(A2271/1000),辅助表!$A$1:$G$54,7,FALSE)</f>
        <v>最小道术+27</v>
      </c>
    </row>
    <row r="2272" spans="1:7">
      <c r="A2272" s="5">
        <v>5269</v>
      </c>
      <c r="B2272" s="34" t="s">
        <v>46</v>
      </c>
      <c r="C2272" s="35" t="s">
        <v>362</v>
      </c>
      <c r="D2272" s="34">
        <f>CEILING(RIGHT(A2272,3)/VLOOKUP(INT(A2272/1000),辅助表!$A$1:$F$54,5,FALSE),1)*VLOOKUP(INT(A2272/1000),辅助表!$A$1:$F$54,6,FALSE)</f>
        <v>27</v>
      </c>
      <c r="E2272" s="34">
        <v>0</v>
      </c>
      <c r="F2272" s="34">
        <f>ROUND(D2272*VLOOKUP(INT(A2272/1000),辅助表!$A$1:$F$54,5,FALSE),0)/VLOOKUP(INT(A2272/1000),辅助表!$A$1:$F$54,6,FALSE)</f>
        <v>270</v>
      </c>
      <c r="G2272" s="34" t="str">
        <f>VLOOKUP(INT(A2272/1000),辅助表!$A$1:$F$54,4,FALSE)&amp;"+"&amp;(D2272/VLOOKUP(INT(A2272/1000),辅助表!$A$1:$F$54,6,FALSE))&amp;VLOOKUP(INT(A2272/1000),辅助表!$A$1:$G$54,7,FALSE)</f>
        <v>最小道术+27</v>
      </c>
    </row>
    <row r="2273" spans="1:7">
      <c r="A2273" s="5">
        <v>5270</v>
      </c>
      <c r="B2273" s="34" t="s">
        <v>46</v>
      </c>
      <c r="C2273" s="35" t="s">
        <v>362</v>
      </c>
      <c r="D2273" s="34">
        <f>CEILING(RIGHT(A2273,3)/VLOOKUP(INT(A2273/1000),辅助表!$A$1:$F$54,5,FALSE),1)*VLOOKUP(INT(A2273/1000),辅助表!$A$1:$F$54,6,FALSE)</f>
        <v>27</v>
      </c>
      <c r="E2273" s="34">
        <v>0</v>
      </c>
      <c r="F2273" s="34">
        <f>ROUND(D2273*VLOOKUP(INT(A2273/1000),辅助表!$A$1:$F$54,5,FALSE),0)/VLOOKUP(INT(A2273/1000),辅助表!$A$1:$F$54,6,FALSE)</f>
        <v>270</v>
      </c>
      <c r="G2273" s="34" t="str">
        <f>VLOOKUP(INT(A2273/1000),辅助表!$A$1:$F$54,4,FALSE)&amp;"+"&amp;(D2273/VLOOKUP(INT(A2273/1000),辅助表!$A$1:$F$54,6,FALSE))&amp;VLOOKUP(INT(A2273/1000),辅助表!$A$1:$G$54,7,FALSE)</f>
        <v>最小道术+27</v>
      </c>
    </row>
    <row r="2274" spans="1:7">
      <c r="A2274" s="5">
        <v>5271</v>
      </c>
      <c r="B2274" s="34" t="s">
        <v>46</v>
      </c>
      <c r="C2274" s="35" t="s">
        <v>362</v>
      </c>
      <c r="D2274" s="34">
        <f>CEILING(RIGHT(A2274,3)/VLOOKUP(INT(A2274/1000),辅助表!$A$1:$F$54,5,FALSE),1)*VLOOKUP(INT(A2274/1000),辅助表!$A$1:$F$54,6,FALSE)</f>
        <v>28</v>
      </c>
      <c r="E2274" s="34">
        <v>0</v>
      </c>
      <c r="F2274" s="34">
        <f>ROUND(D2274*VLOOKUP(INT(A2274/1000),辅助表!$A$1:$F$54,5,FALSE),0)/VLOOKUP(INT(A2274/1000),辅助表!$A$1:$F$54,6,FALSE)</f>
        <v>280</v>
      </c>
      <c r="G2274" s="34" t="str">
        <f>VLOOKUP(INT(A2274/1000),辅助表!$A$1:$F$54,4,FALSE)&amp;"+"&amp;(D2274/VLOOKUP(INT(A2274/1000),辅助表!$A$1:$F$54,6,FALSE))&amp;VLOOKUP(INT(A2274/1000),辅助表!$A$1:$G$54,7,FALSE)</f>
        <v>最小道术+28</v>
      </c>
    </row>
    <row r="2275" spans="1:7">
      <c r="A2275" s="5">
        <v>5272</v>
      </c>
      <c r="B2275" s="34" t="s">
        <v>46</v>
      </c>
      <c r="C2275" s="35" t="s">
        <v>362</v>
      </c>
      <c r="D2275" s="34">
        <f>CEILING(RIGHT(A2275,3)/VLOOKUP(INT(A2275/1000),辅助表!$A$1:$F$54,5,FALSE),1)*VLOOKUP(INT(A2275/1000),辅助表!$A$1:$F$54,6,FALSE)</f>
        <v>28</v>
      </c>
      <c r="E2275" s="34">
        <v>0</v>
      </c>
      <c r="F2275" s="34">
        <f>ROUND(D2275*VLOOKUP(INT(A2275/1000),辅助表!$A$1:$F$54,5,FALSE),0)/VLOOKUP(INT(A2275/1000),辅助表!$A$1:$F$54,6,FALSE)</f>
        <v>280</v>
      </c>
      <c r="G2275" s="34" t="str">
        <f>VLOOKUP(INT(A2275/1000),辅助表!$A$1:$F$54,4,FALSE)&amp;"+"&amp;(D2275/VLOOKUP(INT(A2275/1000),辅助表!$A$1:$F$54,6,FALSE))&amp;VLOOKUP(INT(A2275/1000),辅助表!$A$1:$G$54,7,FALSE)</f>
        <v>最小道术+28</v>
      </c>
    </row>
    <row r="2276" spans="1:7">
      <c r="A2276" s="5">
        <v>5273</v>
      </c>
      <c r="B2276" s="34" t="s">
        <v>46</v>
      </c>
      <c r="C2276" s="35" t="s">
        <v>362</v>
      </c>
      <c r="D2276" s="34">
        <f>CEILING(RIGHT(A2276,3)/VLOOKUP(INT(A2276/1000),辅助表!$A$1:$F$54,5,FALSE),1)*VLOOKUP(INT(A2276/1000),辅助表!$A$1:$F$54,6,FALSE)</f>
        <v>28</v>
      </c>
      <c r="E2276" s="34">
        <v>0</v>
      </c>
      <c r="F2276" s="34">
        <f>ROUND(D2276*VLOOKUP(INT(A2276/1000),辅助表!$A$1:$F$54,5,FALSE),0)/VLOOKUP(INT(A2276/1000),辅助表!$A$1:$F$54,6,FALSE)</f>
        <v>280</v>
      </c>
      <c r="G2276" s="34" t="str">
        <f>VLOOKUP(INT(A2276/1000),辅助表!$A$1:$F$54,4,FALSE)&amp;"+"&amp;(D2276/VLOOKUP(INT(A2276/1000),辅助表!$A$1:$F$54,6,FALSE))&amp;VLOOKUP(INT(A2276/1000),辅助表!$A$1:$G$54,7,FALSE)</f>
        <v>最小道术+28</v>
      </c>
    </row>
    <row r="2277" spans="1:7">
      <c r="A2277" s="5">
        <v>5274</v>
      </c>
      <c r="B2277" s="34" t="s">
        <v>46</v>
      </c>
      <c r="C2277" s="35" t="s">
        <v>362</v>
      </c>
      <c r="D2277" s="34">
        <f>CEILING(RIGHT(A2277,3)/VLOOKUP(INT(A2277/1000),辅助表!$A$1:$F$54,5,FALSE),1)*VLOOKUP(INT(A2277/1000),辅助表!$A$1:$F$54,6,FALSE)</f>
        <v>28</v>
      </c>
      <c r="E2277" s="34">
        <v>0</v>
      </c>
      <c r="F2277" s="34">
        <f>ROUND(D2277*VLOOKUP(INT(A2277/1000),辅助表!$A$1:$F$54,5,FALSE),0)/VLOOKUP(INT(A2277/1000),辅助表!$A$1:$F$54,6,FALSE)</f>
        <v>280</v>
      </c>
      <c r="G2277" s="34" t="str">
        <f>VLOOKUP(INT(A2277/1000),辅助表!$A$1:$F$54,4,FALSE)&amp;"+"&amp;(D2277/VLOOKUP(INT(A2277/1000),辅助表!$A$1:$F$54,6,FALSE))&amp;VLOOKUP(INT(A2277/1000),辅助表!$A$1:$G$54,7,FALSE)</f>
        <v>最小道术+28</v>
      </c>
    </row>
    <row r="2278" spans="1:7">
      <c r="A2278" s="5">
        <v>5275</v>
      </c>
      <c r="B2278" s="34" t="s">
        <v>46</v>
      </c>
      <c r="C2278" s="35" t="s">
        <v>362</v>
      </c>
      <c r="D2278" s="34">
        <f>CEILING(RIGHT(A2278,3)/VLOOKUP(INT(A2278/1000),辅助表!$A$1:$F$54,5,FALSE),1)*VLOOKUP(INT(A2278/1000),辅助表!$A$1:$F$54,6,FALSE)</f>
        <v>28</v>
      </c>
      <c r="E2278" s="34">
        <v>0</v>
      </c>
      <c r="F2278" s="34">
        <f>ROUND(D2278*VLOOKUP(INT(A2278/1000),辅助表!$A$1:$F$54,5,FALSE),0)/VLOOKUP(INT(A2278/1000),辅助表!$A$1:$F$54,6,FALSE)</f>
        <v>280</v>
      </c>
      <c r="G2278" s="34" t="str">
        <f>VLOOKUP(INT(A2278/1000),辅助表!$A$1:$F$54,4,FALSE)&amp;"+"&amp;(D2278/VLOOKUP(INT(A2278/1000),辅助表!$A$1:$F$54,6,FALSE))&amp;VLOOKUP(INT(A2278/1000),辅助表!$A$1:$G$54,7,FALSE)</f>
        <v>最小道术+28</v>
      </c>
    </row>
    <row r="2279" spans="1:7">
      <c r="A2279" s="5">
        <v>5276</v>
      </c>
      <c r="B2279" s="34" t="s">
        <v>46</v>
      </c>
      <c r="C2279" s="35" t="s">
        <v>362</v>
      </c>
      <c r="D2279" s="34">
        <f>CEILING(RIGHT(A2279,3)/VLOOKUP(INT(A2279/1000),辅助表!$A$1:$F$54,5,FALSE),1)*VLOOKUP(INT(A2279/1000),辅助表!$A$1:$F$54,6,FALSE)</f>
        <v>28</v>
      </c>
      <c r="E2279" s="34">
        <v>0</v>
      </c>
      <c r="F2279" s="34">
        <f>ROUND(D2279*VLOOKUP(INT(A2279/1000),辅助表!$A$1:$F$54,5,FALSE),0)/VLOOKUP(INT(A2279/1000),辅助表!$A$1:$F$54,6,FALSE)</f>
        <v>280</v>
      </c>
      <c r="G2279" s="34" t="str">
        <f>VLOOKUP(INT(A2279/1000),辅助表!$A$1:$F$54,4,FALSE)&amp;"+"&amp;(D2279/VLOOKUP(INT(A2279/1000),辅助表!$A$1:$F$54,6,FALSE))&amp;VLOOKUP(INT(A2279/1000),辅助表!$A$1:$G$54,7,FALSE)</f>
        <v>最小道术+28</v>
      </c>
    </row>
    <row r="2280" spans="1:7">
      <c r="A2280" s="5">
        <v>5277</v>
      </c>
      <c r="B2280" s="34" t="s">
        <v>46</v>
      </c>
      <c r="C2280" s="35" t="s">
        <v>362</v>
      </c>
      <c r="D2280" s="34">
        <f>CEILING(RIGHT(A2280,3)/VLOOKUP(INT(A2280/1000),辅助表!$A$1:$F$54,5,FALSE),1)*VLOOKUP(INT(A2280/1000),辅助表!$A$1:$F$54,6,FALSE)</f>
        <v>28</v>
      </c>
      <c r="E2280" s="34">
        <v>0</v>
      </c>
      <c r="F2280" s="34">
        <f>ROUND(D2280*VLOOKUP(INT(A2280/1000),辅助表!$A$1:$F$54,5,FALSE),0)/VLOOKUP(INT(A2280/1000),辅助表!$A$1:$F$54,6,FALSE)</f>
        <v>280</v>
      </c>
      <c r="G2280" s="34" t="str">
        <f>VLOOKUP(INT(A2280/1000),辅助表!$A$1:$F$54,4,FALSE)&amp;"+"&amp;(D2280/VLOOKUP(INT(A2280/1000),辅助表!$A$1:$F$54,6,FALSE))&amp;VLOOKUP(INT(A2280/1000),辅助表!$A$1:$G$54,7,FALSE)</f>
        <v>最小道术+28</v>
      </c>
    </row>
    <row r="2281" spans="1:7">
      <c r="A2281" s="5">
        <v>5278</v>
      </c>
      <c r="B2281" s="34" t="s">
        <v>46</v>
      </c>
      <c r="C2281" s="35" t="s">
        <v>362</v>
      </c>
      <c r="D2281" s="34">
        <f>CEILING(RIGHT(A2281,3)/VLOOKUP(INT(A2281/1000),辅助表!$A$1:$F$54,5,FALSE),1)*VLOOKUP(INT(A2281/1000),辅助表!$A$1:$F$54,6,FALSE)</f>
        <v>28</v>
      </c>
      <c r="E2281" s="34">
        <v>0</v>
      </c>
      <c r="F2281" s="34">
        <f>ROUND(D2281*VLOOKUP(INT(A2281/1000),辅助表!$A$1:$F$54,5,FALSE),0)/VLOOKUP(INT(A2281/1000),辅助表!$A$1:$F$54,6,FALSE)</f>
        <v>280</v>
      </c>
      <c r="G2281" s="34" t="str">
        <f>VLOOKUP(INT(A2281/1000),辅助表!$A$1:$F$54,4,FALSE)&amp;"+"&amp;(D2281/VLOOKUP(INT(A2281/1000),辅助表!$A$1:$F$54,6,FALSE))&amp;VLOOKUP(INT(A2281/1000),辅助表!$A$1:$G$54,7,FALSE)</f>
        <v>最小道术+28</v>
      </c>
    </row>
    <row r="2282" spans="1:7">
      <c r="A2282" s="5">
        <v>5279</v>
      </c>
      <c r="B2282" s="34" t="s">
        <v>46</v>
      </c>
      <c r="C2282" s="35" t="s">
        <v>362</v>
      </c>
      <c r="D2282" s="34">
        <f>CEILING(RIGHT(A2282,3)/VLOOKUP(INT(A2282/1000),辅助表!$A$1:$F$54,5,FALSE),1)*VLOOKUP(INT(A2282/1000),辅助表!$A$1:$F$54,6,FALSE)</f>
        <v>28</v>
      </c>
      <c r="E2282" s="34">
        <v>0</v>
      </c>
      <c r="F2282" s="34">
        <f>ROUND(D2282*VLOOKUP(INT(A2282/1000),辅助表!$A$1:$F$54,5,FALSE),0)/VLOOKUP(INT(A2282/1000),辅助表!$A$1:$F$54,6,FALSE)</f>
        <v>280</v>
      </c>
      <c r="G2282" s="34" t="str">
        <f>VLOOKUP(INT(A2282/1000),辅助表!$A$1:$F$54,4,FALSE)&amp;"+"&amp;(D2282/VLOOKUP(INT(A2282/1000),辅助表!$A$1:$F$54,6,FALSE))&amp;VLOOKUP(INT(A2282/1000),辅助表!$A$1:$G$54,7,FALSE)</f>
        <v>最小道术+28</v>
      </c>
    </row>
    <row r="2283" spans="1:7">
      <c r="A2283" s="5">
        <v>5280</v>
      </c>
      <c r="B2283" s="34" t="s">
        <v>46</v>
      </c>
      <c r="C2283" s="35" t="s">
        <v>362</v>
      </c>
      <c r="D2283" s="34">
        <f>CEILING(RIGHT(A2283,3)/VLOOKUP(INT(A2283/1000),辅助表!$A$1:$F$54,5,FALSE),1)*VLOOKUP(INT(A2283/1000),辅助表!$A$1:$F$54,6,FALSE)</f>
        <v>28</v>
      </c>
      <c r="E2283" s="34">
        <v>0</v>
      </c>
      <c r="F2283" s="34">
        <f>ROUND(D2283*VLOOKUP(INT(A2283/1000),辅助表!$A$1:$F$54,5,FALSE),0)/VLOOKUP(INT(A2283/1000),辅助表!$A$1:$F$54,6,FALSE)</f>
        <v>280</v>
      </c>
      <c r="G2283" s="34" t="str">
        <f>VLOOKUP(INT(A2283/1000),辅助表!$A$1:$F$54,4,FALSE)&amp;"+"&amp;(D2283/VLOOKUP(INT(A2283/1000),辅助表!$A$1:$F$54,6,FALSE))&amp;VLOOKUP(INT(A2283/1000),辅助表!$A$1:$G$54,7,FALSE)</f>
        <v>最小道术+28</v>
      </c>
    </row>
    <row r="2284" spans="1:7">
      <c r="A2284" s="5">
        <v>5281</v>
      </c>
      <c r="B2284" s="34" t="s">
        <v>46</v>
      </c>
      <c r="C2284" s="35" t="s">
        <v>362</v>
      </c>
      <c r="D2284" s="34">
        <f>CEILING(RIGHT(A2284,3)/VLOOKUP(INT(A2284/1000),辅助表!$A$1:$F$54,5,FALSE),1)*VLOOKUP(INT(A2284/1000),辅助表!$A$1:$F$54,6,FALSE)</f>
        <v>29</v>
      </c>
      <c r="E2284" s="34">
        <v>0</v>
      </c>
      <c r="F2284" s="34">
        <f>ROUND(D2284*VLOOKUP(INT(A2284/1000),辅助表!$A$1:$F$54,5,FALSE),0)/VLOOKUP(INT(A2284/1000),辅助表!$A$1:$F$54,6,FALSE)</f>
        <v>290</v>
      </c>
      <c r="G2284" s="34" t="str">
        <f>VLOOKUP(INT(A2284/1000),辅助表!$A$1:$F$54,4,FALSE)&amp;"+"&amp;(D2284/VLOOKUP(INT(A2284/1000),辅助表!$A$1:$F$54,6,FALSE))&amp;VLOOKUP(INT(A2284/1000),辅助表!$A$1:$G$54,7,FALSE)</f>
        <v>最小道术+29</v>
      </c>
    </row>
    <row r="2285" spans="1:7">
      <c r="A2285" s="5">
        <v>5282</v>
      </c>
      <c r="B2285" s="34" t="s">
        <v>46</v>
      </c>
      <c r="C2285" s="35" t="s">
        <v>362</v>
      </c>
      <c r="D2285" s="34">
        <f>CEILING(RIGHT(A2285,3)/VLOOKUP(INT(A2285/1000),辅助表!$A$1:$F$54,5,FALSE),1)*VLOOKUP(INT(A2285/1000),辅助表!$A$1:$F$54,6,FALSE)</f>
        <v>29</v>
      </c>
      <c r="E2285" s="34">
        <v>0</v>
      </c>
      <c r="F2285" s="34">
        <f>ROUND(D2285*VLOOKUP(INT(A2285/1000),辅助表!$A$1:$F$54,5,FALSE),0)/VLOOKUP(INT(A2285/1000),辅助表!$A$1:$F$54,6,FALSE)</f>
        <v>290</v>
      </c>
      <c r="G2285" s="34" t="str">
        <f>VLOOKUP(INT(A2285/1000),辅助表!$A$1:$F$54,4,FALSE)&amp;"+"&amp;(D2285/VLOOKUP(INT(A2285/1000),辅助表!$A$1:$F$54,6,FALSE))&amp;VLOOKUP(INT(A2285/1000),辅助表!$A$1:$G$54,7,FALSE)</f>
        <v>最小道术+29</v>
      </c>
    </row>
    <row r="2286" spans="1:7">
      <c r="A2286" s="5">
        <v>5283</v>
      </c>
      <c r="B2286" s="34" t="s">
        <v>46</v>
      </c>
      <c r="C2286" s="35" t="s">
        <v>362</v>
      </c>
      <c r="D2286" s="34">
        <f>CEILING(RIGHT(A2286,3)/VLOOKUP(INT(A2286/1000),辅助表!$A$1:$F$54,5,FALSE),1)*VLOOKUP(INT(A2286/1000),辅助表!$A$1:$F$54,6,FALSE)</f>
        <v>29</v>
      </c>
      <c r="E2286" s="34">
        <v>0</v>
      </c>
      <c r="F2286" s="34">
        <f>ROUND(D2286*VLOOKUP(INT(A2286/1000),辅助表!$A$1:$F$54,5,FALSE),0)/VLOOKUP(INT(A2286/1000),辅助表!$A$1:$F$54,6,FALSE)</f>
        <v>290</v>
      </c>
      <c r="G2286" s="34" t="str">
        <f>VLOOKUP(INT(A2286/1000),辅助表!$A$1:$F$54,4,FALSE)&amp;"+"&amp;(D2286/VLOOKUP(INT(A2286/1000),辅助表!$A$1:$F$54,6,FALSE))&amp;VLOOKUP(INT(A2286/1000),辅助表!$A$1:$G$54,7,FALSE)</f>
        <v>最小道术+29</v>
      </c>
    </row>
    <row r="2287" spans="1:7">
      <c r="A2287" s="5">
        <v>5284</v>
      </c>
      <c r="B2287" s="34" t="s">
        <v>46</v>
      </c>
      <c r="C2287" s="35" t="s">
        <v>362</v>
      </c>
      <c r="D2287" s="34">
        <f>CEILING(RIGHT(A2287,3)/VLOOKUP(INT(A2287/1000),辅助表!$A$1:$F$54,5,FALSE),1)*VLOOKUP(INT(A2287/1000),辅助表!$A$1:$F$54,6,FALSE)</f>
        <v>29</v>
      </c>
      <c r="E2287" s="34">
        <v>0</v>
      </c>
      <c r="F2287" s="34">
        <f>ROUND(D2287*VLOOKUP(INT(A2287/1000),辅助表!$A$1:$F$54,5,FALSE),0)/VLOOKUP(INT(A2287/1000),辅助表!$A$1:$F$54,6,FALSE)</f>
        <v>290</v>
      </c>
      <c r="G2287" s="34" t="str">
        <f>VLOOKUP(INT(A2287/1000),辅助表!$A$1:$F$54,4,FALSE)&amp;"+"&amp;(D2287/VLOOKUP(INT(A2287/1000),辅助表!$A$1:$F$54,6,FALSE))&amp;VLOOKUP(INT(A2287/1000),辅助表!$A$1:$G$54,7,FALSE)</f>
        <v>最小道术+29</v>
      </c>
    </row>
    <row r="2288" spans="1:7">
      <c r="A2288" s="5">
        <v>5285</v>
      </c>
      <c r="B2288" s="34" t="s">
        <v>46</v>
      </c>
      <c r="C2288" s="35" t="s">
        <v>362</v>
      </c>
      <c r="D2288" s="34">
        <f>CEILING(RIGHT(A2288,3)/VLOOKUP(INT(A2288/1000),辅助表!$A$1:$F$54,5,FALSE),1)*VLOOKUP(INT(A2288/1000),辅助表!$A$1:$F$54,6,FALSE)</f>
        <v>29</v>
      </c>
      <c r="E2288" s="34">
        <v>0</v>
      </c>
      <c r="F2288" s="34">
        <f>ROUND(D2288*VLOOKUP(INT(A2288/1000),辅助表!$A$1:$F$54,5,FALSE),0)/VLOOKUP(INT(A2288/1000),辅助表!$A$1:$F$54,6,FALSE)</f>
        <v>290</v>
      </c>
      <c r="G2288" s="34" t="str">
        <f>VLOOKUP(INT(A2288/1000),辅助表!$A$1:$F$54,4,FALSE)&amp;"+"&amp;(D2288/VLOOKUP(INT(A2288/1000),辅助表!$A$1:$F$54,6,FALSE))&amp;VLOOKUP(INT(A2288/1000),辅助表!$A$1:$G$54,7,FALSE)</f>
        <v>最小道术+29</v>
      </c>
    </row>
    <row r="2289" spans="1:7">
      <c r="A2289" s="5">
        <v>5286</v>
      </c>
      <c r="B2289" s="34" t="s">
        <v>46</v>
      </c>
      <c r="C2289" s="35" t="s">
        <v>362</v>
      </c>
      <c r="D2289" s="34">
        <f>CEILING(RIGHT(A2289,3)/VLOOKUP(INT(A2289/1000),辅助表!$A$1:$F$54,5,FALSE),1)*VLOOKUP(INT(A2289/1000),辅助表!$A$1:$F$54,6,FALSE)</f>
        <v>29</v>
      </c>
      <c r="E2289" s="34">
        <v>0</v>
      </c>
      <c r="F2289" s="34">
        <f>ROUND(D2289*VLOOKUP(INT(A2289/1000),辅助表!$A$1:$F$54,5,FALSE),0)/VLOOKUP(INT(A2289/1000),辅助表!$A$1:$F$54,6,FALSE)</f>
        <v>290</v>
      </c>
      <c r="G2289" s="34" t="str">
        <f>VLOOKUP(INT(A2289/1000),辅助表!$A$1:$F$54,4,FALSE)&amp;"+"&amp;(D2289/VLOOKUP(INT(A2289/1000),辅助表!$A$1:$F$54,6,FALSE))&amp;VLOOKUP(INT(A2289/1000),辅助表!$A$1:$G$54,7,FALSE)</f>
        <v>最小道术+29</v>
      </c>
    </row>
    <row r="2290" spans="1:7">
      <c r="A2290" s="5">
        <v>5287</v>
      </c>
      <c r="B2290" s="34" t="s">
        <v>46</v>
      </c>
      <c r="C2290" s="35" t="s">
        <v>362</v>
      </c>
      <c r="D2290" s="34">
        <f>CEILING(RIGHT(A2290,3)/VLOOKUP(INT(A2290/1000),辅助表!$A$1:$F$54,5,FALSE),1)*VLOOKUP(INT(A2290/1000),辅助表!$A$1:$F$54,6,FALSE)</f>
        <v>29</v>
      </c>
      <c r="E2290" s="34">
        <v>0</v>
      </c>
      <c r="F2290" s="34">
        <f>ROUND(D2290*VLOOKUP(INT(A2290/1000),辅助表!$A$1:$F$54,5,FALSE),0)/VLOOKUP(INT(A2290/1000),辅助表!$A$1:$F$54,6,FALSE)</f>
        <v>290</v>
      </c>
      <c r="G2290" s="34" t="str">
        <f>VLOOKUP(INT(A2290/1000),辅助表!$A$1:$F$54,4,FALSE)&amp;"+"&amp;(D2290/VLOOKUP(INT(A2290/1000),辅助表!$A$1:$F$54,6,FALSE))&amp;VLOOKUP(INT(A2290/1000),辅助表!$A$1:$G$54,7,FALSE)</f>
        <v>最小道术+29</v>
      </c>
    </row>
    <row r="2291" spans="1:7">
      <c r="A2291" s="5">
        <v>5288</v>
      </c>
      <c r="B2291" s="34" t="s">
        <v>46</v>
      </c>
      <c r="C2291" s="35" t="s">
        <v>362</v>
      </c>
      <c r="D2291" s="34">
        <f>CEILING(RIGHT(A2291,3)/VLOOKUP(INT(A2291/1000),辅助表!$A$1:$F$54,5,FALSE),1)*VLOOKUP(INT(A2291/1000),辅助表!$A$1:$F$54,6,FALSE)</f>
        <v>29</v>
      </c>
      <c r="E2291" s="34">
        <v>0</v>
      </c>
      <c r="F2291" s="34">
        <f>ROUND(D2291*VLOOKUP(INT(A2291/1000),辅助表!$A$1:$F$54,5,FALSE),0)/VLOOKUP(INT(A2291/1000),辅助表!$A$1:$F$54,6,FALSE)</f>
        <v>290</v>
      </c>
      <c r="G2291" s="34" t="str">
        <f>VLOOKUP(INT(A2291/1000),辅助表!$A$1:$F$54,4,FALSE)&amp;"+"&amp;(D2291/VLOOKUP(INT(A2291/1000),辅助表!$A$1:$F$54,6,FALSE))&amp;VLOOKUP(INT(A2291/1000),辅助表!$A$1:$G$54,7,FALSE)</f>
        <v>最小道术+29</v>
      </c>
    </row>
    <row r="2292" spans="1:7">
      <c r="A2292" s="5">
        <v>5289</v>
      </c>
      <c r="B2292" s="34" t="s">
        <v>46</v>
      </c>
      <c r="C2292" s="35" t="s">
        <v>362</v>
      </c>
      <c r="D2292" s="34">
        <f>CEILING(RIGHT(A2292,3)/VLOOKUP(INT(A2292/1000),辅助表!$A$1:$F$54,5,FALSE),1)*VLOOKUP(INT(A2292/1000),辅助表!$A$1:$F$54,6,FALSE)</f>
        <v>29</v>
      </c>
      <c r="E2292" s="34">
        <v>0</v>
      </c>
      <c r="F2292" s="34">
        <f>ROUND(D2292*VLOOKUP(INT(A2292/1000),辅助表!$A$1:$F$54,5,FALSE),0)/VLOOKUP(INT(A2292/1000),辅助表!$A$1:$F$54,6,FALSE)</f>
        <v>290</v>
      </c>
      <c r="G2292" s="34" t="str">
        <f>VLOOKUP(INT(A2292/1000),辅助表!$A$1:$F$54,4,FALSE)&amp;"+"&amp;(D2292/VLOOKUP(INT(A2292/1000),辅助表!$A$1:$F$54,6,FALSE))&amp;VLOOKUP(INT(A2292/1000),辅助表!$A$1:$G$54,7,FALSE)</f>
        <v>最小道术+29</v>
      </c>
    </row>
    <row r="2293" spans="1:7">
      <c r="A2293" s="5">
        <v>5290</v>
      </c>
      <c r="B2293" s="34" t="s">
        <v>46</v>
      </c>
      <c r="C2293" s="35" t="s">
        <v>362</v>
      </c>
      <c r="D2293" s="34">
        <f>CEILING(RIGHT(A2293,3)/VLOOKUP(INT(A2293/1000),辅助表!$A$1:$F$54,5,FALSE),1)*VLOOKUP(INT(A2293/1000),辅助表!$A$1:$F$54,6,FALSE)</f>
        <v>29</v>
      </c>
      <c r="E2293" s="34">
        <v>0</v>
      </c>
      <c r="F2293" s="34">
        <f>ROUND(D2293*VLOOKUP(INT(A2293/1000),辅助表!$A$1:$F$54,5,FALSE),0)/VLOOKUP(INT(A2293/1000),辅助表!$A$1:$F$54,6,FALSE)</f>
        <v>290</v>
      </c>
      <c r="G2293" s="34" t="str">
        <f>VLOOKUP(INT(A2293/1000),辅助表!$A$1:$F$54,4,FALSE)&amp;"+"&amp;(D2293/VLOOKUP(INT(A2293/1000),辅助表!$A$1:$F$54,6,FALSE))&amp;VLOOKUP(INT(A2293/1000),辅助表!$A$1:$G$54,7,FALSE)</f>
        <v>最小道术+29</v>
      </c>
    </row>
    <row r="2294" spans="1:7">
      <c r="A2294" s="5">
        <v>5291</v>
      </c>
      <c r="B2294" s="34" t="s">
        <v>46</v>
      </c>
      <c r="C2294" s="35" t="s">
        <v>362</v>
      </c>
      <c r="D2294" s="34">
        <f>CEILING(RIGHT(A2294,3)/VLOOKUP(INT(A2294/1000),辅助表!$A$1:$F$54,5,FALSE),1)*VLOOKUP(INT(A2294/1000),辅助表!$A$1:$F$54,6,FALSE)</f>
        <v>30</v>
      </c>
      <c r="E2294" s="34">
        <v>0</v>
      </c>
      <c r="F2294" s="34">
        <f>ROUND(D2294*VLOOKUP(INT(A2294/1000),辅助表!$A$1:$F$54,5,FALSE),0)/VLOOKUP(INT(A2294/1000),辅助表!$A$1:$F$54,6,FALSE)</f>
        <v>300</v>
      </c>
      <c r="G2294" s="34" t="str">
        <f>VLOOKUP(INT(A2294/1000),辅助表!$A$1:$F$54,4,FALSE)&amp;"+"&amp;(D2294/VLOOKUP(INT(A2294/1000),辅助表!$A$1:$F$54,6,FALSE))&amp;VLOOKUP(INT(A2294/1000),辅助表!$A$1:$G$54,7,FALSE)</f>
        <v>最小道术+30</v>
      </c>
    </row>
    <row r="2295" spans="1:7">
      <c r="A2295" s="5">
        <v>5292</v>
      </c>
      <c r="B2295" s="34" t="s">
        <v>46</v>
      </c>
      <c r="C2295" s="35" t="s">
        <v>362</v>
      </c>
      <c r="D2295" s="34">
        <f>CEILING(RIGHT(A2295,3)/VLOOKUP(INT(A2295/1000),辅助表!$A$1:$F$54,5,FALSE),1)*VLOOKUP(INT(A2295/1000),辅助表!$A$1:$F$54,6,FALSE)</f>
        <v>30</v>
      </c>
      <c r="E2295" s="34">
        <v>0</v>
      </c>
      <c r="F2295" s="34">
        <f>ROUND(D2295*VLOOKUP(INT(A2295/1000),辅助表!$A$1:$F$54,5,FALSE),0)/VLOOKUP(INT(A2295/1000),辅助表!$A$1:$F$54,6,FALSE)</f>
        <v>300</v>
      </c>
      <c r="G2295" s="34" t="str">
        <f>VLOOKUP(INT(A2295/1000),辅助表!$A$1:$F$54,4,FALSE)&amp;"+"&amp;(D2295/VLOOKUP(INT(A2295/1000),辅助表!$A$1:$F$54,6,FALSE))&amp;VLOOKUP(INT(A2295/1000),辅助表!$A$1:$G$54,7,FALSE)</f>
        <v>最小道术+30</v>
      </c>
    </row>
    <row r="2296" spans="1:7">
      <c r="A2296" s="5">
        <v>5293</v>
      </c>
      <c r="B2296" s="34" t="s">
        <v>46</v>
      </c>
      <c r="C2296" s="35" t="s">
        <v>362</v>
      </c>
      <c r="D2296" s="34">
        <f>CEILING(RIGHT(A2296,3)/VLOOKUP(INT(A2296/1000),辅助表!$A$1:$F$54,5,FALSE),1)*VLOOKUP(INT(A2296/1000),辅助表!$A$1:$F$54,6,FALSE)</f>
        <v>30</v>
      </c>
      <c r="E2296" s="34">
        <v>0</v>
      </c>
      <c r="F2296" s="34">
        <f>ROUND(D2296*VLOOKUP(INT(A2296/1000),辅助表!$A$1:$F$54,5,FALSE),0)/VLOOKUP(INT(A2296/1000),辅助表!$A$1:$F$54,6,FALSE)</f>
        <v>300</v>
      </c>
      <c r="G2296" s="34" t="str">
        <f>VLOOKUP(INT(A2296/1000),辅助表!$A$1:$F$54,4,FALSE)&amp;"+"&amp;(D2296/VLOOKUP(INT(A2296/1000),辅助表!$A$1:$F$54,6,FALSE))&amp;VLOOKUP(INT(A2296/1000),辅助表!$A$1:$G$54,7,FALSE)</f>
        <v>最小道术+30</v>
      </c>
    </row>
    <row r="2297" spans="1:7">
      <c r="A2297" s="5">
        <v>5294</v>
      </c>
      <c r="B2297" s="34" t="s">
        <v>46</v>
      </c>
      <c r="C2297" s="35" t="s">
        <v>362</v>
      </c>
      <c r="D2297" s="34">
        <f>CEILING(RIGHT(A2297,3)/VLOOKUP(INT(A2297/1000),辅助表!$A$1:$F$54,5,FALSE),1)*VLOOKUP(INT(A2297/1000),辅助表!$A$1:$F$54,6,FALSE)</f>
        <v>30</v>
      </c>
      <c r="E2297" s="34">
        <v>0</v>
      </c>
      <c r="F2297" s="34">
        <f>ROUND(D2297*VLOOKUP(INT(A2297/1000),辅助表!$A$1:$F$54,5,FALSE),0)/VLOOKUP(INT(A2297/1000),辅助表!$A$1:$F$54,6,FALSE)</f>
        <v>300</v>
      </c>
      <c r="G2297" s="34" t="str">
        <f>VLOOKUP(INT(A2297/1000),辅助表!$A$1:$F$54,4,FALSE)&amp;"+"&amp;(D2297/VLOOKUP(INT(A2297/1000),辅助表!$A$1:$F$54,6,FALSE))&amp;VLOOKUP(INT(A2297/1000),辅助表!$A$1:$G$54,7,FALSE)</f>
        <v>最小道术+30</v>
      </c>
    </row>
    <row r="2298" spans="1:7">
      <c r="A2298" s="5">
        <v>5295</v>
      </c>
      <c r="B2298" s="34" t="s">
        <v>46</v>
      </c>
      <c r="C2298" s="35" t="s">
        <v>362</v>
      </c>
      <c r="D2298" s="34">
        <f>CEILING(RIGHT(A2298,3)/VLOOKUP(INT(A2298/1000),辅助表!$A$1:$F$54,5,FALSE),1)*VLOOKUP(INT(A2298/1000),辅助表!$A$1:$F$54,6,FALSE)</f>
        <v>30</v>
      </c>
      <c r="E2298" s="34">
        <v>0</v>
      </c>
      <c r="F2298" s="34">
        <f>ROUND(D2298*VLOOKUP(INT(A2298/1000),辅助表!$A$1:$F$54,5,FALSE),0)/VLOOKUP(INT(A2298/1000),辅助表!$A$1:$F$54,6,FALSE)</f>
        <v>300</v>
      </c>
      <c r="G2298" s="34" t="str">
        <f>VLOOKUP(INT(A2298/1000),辅助表!$A$1:$F$54,4,FALSE)&amp;"+"&amp;(D2298/VLOOKUP(INT(A2298/1000),辅助表!$A$1:$F$54,6,FALSE))&amp;VLOOKUP(INT(A2298/1000),辅助表!$A$1:$G$54,7,FALSE)</f>
        <v>最小道术+30</v>
      </c>
    </row>
    <row r="2299" spans="1:7">
      <c r="A2299" s="5">
        <v>5296</v>
      </c>
      <c r="B2299" s="34" t="s">
        <v>46</v>
      </c>
      <c r="C2299" s="35" t="s">
        <v>362</v>
      </c>
      <c r="D2299" s="34">
        <f>CEILING(RIGHT(A2299,3)/VLOOKUP(INT(A2299/1000),辅助表!$A$1:$F$54,5,FALSE),1)*VLOOKUP(INT(A2299/1000),辅助表!$A$1:$F$54,6,FALSE)</f>
        <v>30</v>
      </c>
      <c r="E2299" s="34">
        <v>0</v>
      </c>
      <c r="F2299" s="34">
        <f>ROUND(D2299*VLOOKUP(INT(A2299/1000),辅助表!$A$1:$F$54,5,FALSE),0)/VLOOKUP(INT(A2299/1000),辅助表!$A$1:$F$54,6,FALSE)</f>
        <v>300</v>
      </c>
      <c r="G2299" s="34" t="str">
        <f>VLOOKUP(INT(A2299/1000),辅助表!$A$1:$F$54,4,FALSE)&amp;"+"&amp;(D2299/VLOOKUP(INT(A2299/1000),辅助表!$A$1:$F$54,6,FALSE))&amp;VLOOKUP(INT(A2299/1000),辅助表!$A$1:$G$54,7,FALSE)</f>
        <v>最小道术+30</v>
      </c>
    </row>
    <row r="2300" spans="1:7">
      <c r="A2300" s="5">
        <v>5297</v>
      </c>
      <c r="B2300" s="34" t="s">
        <v>46</v>
      </c>
      <c r="C2300" s="35" t="s">
        <v>362</v>
      </c>
      <c r="D2300" s="34">
        <f>CEILING(RIGHT(A2300,3)/VLOOKUP(INT(A2300/1000),辅助表!$A$1:$F$54,5,FALSE),1)*VLOOKUP(INT(A2300/1000),辅助表!$A$1:$F$54,6,FALSE)</f>
        <v>30</v>
      </c>
      <c r="E2300" s="34">
        <v>0</v>
      </c>
      <c r="F2300" s="34">
        <f>ROUND(D2300*VLOOKUP(INT(A2300/1000),辅助表!$A$1:$F$54,5,FALSE),0)/VLOOKUP(INT(A2300/1000),辅助表!$A$1:$F$54,6,FALSE)</f>
        <v>300</v>
      </c>
      <c r="G2300" s="34" t="str">
        <f>VLOOKUP(INT(A2300/1000),辅助表!$A$1:$F$54,4,FALSE)&amp;"+"&amp;(D2300/VLOOKUP(INT(A2300/1000),辅助表!$A$1:$F$54,6,FALSE))&amp;VLOOKUP(INT(A2300/1000),辅助表!$A$1:$G$54,7,FALSE)</f>
        <v>最小道术+30</v>
      </c>
    </row>
    <row r="2301" spans="1:7">
      <c r="A2301" s="5">
        <v>5298</v>
      </c>
      <c r="B2301" s="34" t="s">
        <v>46</v>
      </c>
      <c r="C2301" s="35" t="s">
        <v>362</v>
      </c>
      <c r="D2301" s="34">
        <f>CEILING(RIGHT(A2301,3)/VLOOKUP(INT(A2301/1000),辅助表!$A$1:$F$54,5,FALSE),1)*VLOOKUP(INT(A2301/1000),辅助表!$A$1:$F$54,6,FALSE)</f>
        <v>30</v>
      </c>
      <c r="E2301" s="34">
        <v>0</v>
      </c>
      <c r="F2301" s="34">
        <f>ROUND(D2301*VLOOKUP(INT(A2301/1000),辅助表!$A$1:$F$54,5,FALSE),0)/VLOOKUP(INT(A2301/1000),辅助表!$A$1:$F$54,6,FALSE)</f>
        <v>300</v>
      </c>
      <c r="G2301" s="34" t="str">
        <f>VLOOKUP(INT(A2301/1000),辅助表!$A$1:$F$54,4,FALSE)&amp;"+"&amp;(D2301/VLOOKUP(INT(A2301/1000),辅助表!$A$1:$F$54,6,FALSE))&amp;VLOOKUP(INT(A2301/1000),辅助表!$A$1:$G$54,7,FALSE)</f>
        <v>最小道术+30</v>
      </c>
    </row>
    <row r="2302" spans="1:7">
      <c r="A2302" s="5">
        <v>5299</v>
      </c>
      <c r="B2302" s="34" t="s">
        <v>46</v>
      </c>
      <c r="C2302" s="35" t="s">
        <v>362</v>
      </c>
      <c r="D2302" s="34">
        <f>CEILING(RIGHT(A2302,3)/VLOOKUP(INT(A2302/1000),辅助表!$A$1:$F$54,5,FALSE),1)*VLOOKUP(INT(A2302/1000),辅助表!$A$1:$F$54,6,FALSE)</f>
        <v>30</v>
      </c>
      <c r="E2302" s="34">
        <v>0</v>
      </c>
      <c r="F2302" s="34">
        <f>ROUND(D2302*VLOOKUP(INT(A2302/1000),辅助表!$A$1:$F$54,5,FALSE),0)/VLOOKUP(INT(A2302/1000),辅助表!$A$1:$F$54,6,FALSE)</f>
        <v>300</v>
      </c>
      <c r="G2302" s="34" t="str">
        <f>VLOOKUP(INT(A2302/1000),辅助表!$A$1:$F$54,4,FALSE)&amp;"+"&amp;(D2302/VLOOKUP(INT(A2302/1000),辅助表!$A$1:$F$54,6,FALSE))&amp;VLOOKUP(INT(A2302/1000),辅助表!$A$1:$G$54,7,FALSE)</f>
        <v>最小道术+30</v>
      </c>
    </row>
    <row r="2303" spans="1:7">
      <c r="A2303" s="5">
        <v>5300</v>
      </c>
      <c r="B2303" s="34" t="s">
        <v>46</v>
      </c>
      <c r="C2303" s="35" t="s">
        <v>362</v>
      </c>
      <c r="D2303" s="34">
        <f>CEILING(RIGHT(A2303,3)/VLOOKUP(INT(A2303/1000),辅助表!$A$1:$F$54,5,FALSE),1)*VLOOKUP(INT(A2303/1000),辅助表!$A$1:$F$54,6,FALSE)</f>
        <v>30</v>
      </c>
      <c r="E2303" s="34">
        <v>0</v>
      </c>
      <c r="F2303" s="34">
        <f>ROUND(D2303*VLOOKUP(INT(A2303/1000),辅助表!$A$1:$F$54,5,FALSE),0)/VLOOKUP(INT(A2303/1000),辅助表!$A$1:$F$54,6,FALSE)</f>
        <v>300</v>
      </c>
      <c r="G2303" s="34" t="str">
        <f>VLOOKUP(INT(A2303/1000),辅助表!$A$1:$F$54,4,FALSE)&amp;"+"&amp;(D2303/VLOOKUP(INT(A2303/1000),辅助表!$A$1:$F$54,6,FALSE))&amp;VLOOKUP(INT(A2303/1000),辅助表!$A$1:$G$54,7,FALSE)</f>
        <v>最小道术+30</v>
      </c>
    </row>
    <row r="2304" spans="1:7">
      <c r="A2304" s="5">
        <v>5301</v>
      </c>
      <c r="B2304" s="34" t="s">
        <v>46</v>
      </c>
      <c r="C2304" s="35" t="s">
        <v>362</v>
      </c>
      <c r="D2304" s="34">
        <f>CEILING(RIGHT(A2304,3)/VLOOKUP(INT(A2304/1000),辅助表!$A$1:$F$54,5,FALSE),1)*VLOOKUP(INT(A2304/1000),辅助表!$A$1:$F$54,6,FALSE)</f>
        <v>31</v>
      </c>
      <c r="E2304" s="34">
        <v>0</v>
      </c>
      <c r="F2304" s="34">
        <f>ROUND(D2304*VLOOKUP(INT(A2304/1000),辅助表!$A$1:$F$54,5,FALSE),0)/VLOOKUP(INT(A2304/1000),辅助表!$A$1:$F$54,6,FALSE)</f>
        <v>310</v>
      </c>
      <c r="G2304" s="34" t="str">
        <f>VLOOKUP(INT(A2304/1000),辅助表!$A$1:$F$54,4,FALSE)&amp;"+"&amp;(D2304/VLOOKUP(INT(A2304/1000),辅助表!$A$1:$F$54,6,FALSE))&amp;VLOOKUP(INT(A2304/1000),辅助表!$A$1:$G$54,7,FALSE)</f>
        <v>最小道术+31</v>
      </c>
    </row>
    <row r="2305" spans="1:7">
      <c r="A2305" s="5">
        <v>5302</v>
      </c>
      <c r="B2305" s="34" t="s">
        <v>46</v>
      </c>
      <c r="C2305" s="35" t="s">
        <v>362</v>
      </c>
      <c r="D2305" s="34">
        <f>CEILING(RIGHT(A2305,3)/VLOOKUP(INT(A2305/1000),辅助表!$A$1:$F$54,5,FALSE),1)*VLOOKUP(INT(A2305/1000),辅助表!$A$1:$F$54,6,FALSE)</f>
        <v>31</v>
      </c>
      <c r="E2305" s="34">
        <v>0</v>
      </c>
      <c r="F2305" s="34">
        <f>ROUND(D2305*VLOOKUP(INT(A2305/1000),辅助表!$A$1:$F$54,5,FALSE),0)/VLOOKUP(INT(A2305/1000),辅助表!$A$1:$F$54,6,FALSE)</f>
        <v>310</v>
      </c>
      <c r="G2305" s="34" t="str">
        <f>VLOOKUP(INT(A2305/1000),辅助表!$A$1:$F$54,4,FALSE)&amp;"+"&amp;(D2305/VLOOKUP(INT(A2305/1000),辅助表!$A$1:$F$54,6,FALSE))&amp;VLOOKUP(INT(A2305/1000),辅助表!$A$1:$G$54,7,FALSE)</f>
        <v>最小道术+31</v>
      </c>
    </row>
    <row r="2306" spans="1:7">
      <c r="A2306" s="5">
        <v>5303</v>
      </c>
      <c r="B2306" s="34" t="s">
        <v>46</v>
      </c>
      <c r="C2306" s="35" t="s">
        <v>362</v>
      </c>
      <c r="D2306" s="34">
        <f>CEILING(RIGHT(A2306,3)/VLOOKUP(INT(A2306/1000),辅助表!$A$1:$F$54,5,FALSE),1)*VLOOKUP(INT(A2306/1000),辅助表!$A$1:$F$54,6,FALSE)</f>
        <v>31</v>
      </c>
      <c r="E2306" s="34">
        <v>0</v>
      </c>
      <c r="F2306" s="34">
        <f>ROUND(D2306*VLOOKUP(INT(A2306/1000),辅助表!$A$1:$F$54,5,FALSE),0)/VLOOKUP(INT(A2306/1000),辅助表!$A$1:$F$54,6,FALSE)</f>
        <v>310</v>
      </c>
      <c r="G2306" s="34" t="str">
        <f>VLOOKUP(INT(A2306/1000),辅助表!$A$1:$F$54,4,FALSE)&amp;"+"&amp;(D2306/VLOOKUP(INT(A2306/1000),辅助表!$A$1:$F$54,6,FALSE))&amp;VLOOKUP(INT(A2306/1000),辅助表!$A$1:$G$54,7,FALSE)</f>
        <v>最小道术+31</v>
      </c>
    </row>
    <row r="2307" spans="1:7">
      <c r="A2307" s="5">
        <v>5304</v>
      </c>
      <c r="B2307" s="34" t="s">
        <v>46</v>
      </c>
      <c r="C2307" s="35" t="s">
        <v>362</v>
      </c>
      <c r="D2307" s="34">
        <f>CEILING(RIGHT(A2307,3)/VLOOKUP(INT(A2307/1000),辅助表!$A$1:$F$54,5,FALSE),1)*VLOOKUP(INT(A2307/1000),辅助表!$A$1:$F$54,6,FALSE)</f>
        <v>31</v>
      </c>
      <c r="E2307" s="34">
        <v>0</v>
      </c>
      <c r="F2307" s="34">
        <f>ROUND(D2307*VLOOKUP(INT(A2307/1000),辅助表!$A$1:$F$54,5,FALSE),0)/VLOOKUP(INT(A2307/1000),辅助表!$A$1:$F$54,6,FALSE)</f>
        <v>310</v>
      </c>
      <c r="G2307" s="34" t="str">
        <f>VLOOKUP(INT(A2307/1000),辅助表!$A$1:$F$54,4,FALSE)&amp;"+"&amp;(D2307/VLOOKUP(INT(A2307/1000),辅助表!$A$1:$F$54,6,FALSE))&amp;VLOOKUP(INT(A2307/1000),辅助表!$A$1:$G$54,7,FALSE)</f>
        <v>最小道术+31</v>
      </c>
    </row>
    <row r="2308" spans="1:7">
      <c r="A2308" s="5">
        <v>5305</v>
      </c>
      <c r="B2308" s="34" t="s">
        <v>46</v>
      </c>
      <c r="C2308" s="35" t="s">
        <v>362</v>
      </c>
      <c r="D2308" s="34">
        <f>CEILING(RIGHT(A2308,3)/VLOOKUP(INT(A2308/1000),辅助表!$A$1:$F$54,5,FALSE),1)*VLOOKUP(INT(A2308/1000),辅助表!$A$1:$F$54,6,FALSE)</f>
        <v>31</v>
      </c>
      <c r="E2308" s="34">
        <v>0</v>
      </c>
      <c r="F2308" s="34">
        <f>ROUND(D2308*VLOOKUP(INT(A2308/1000),辅助表!$A$1:$F$54,5,FALSE),0)/VLOOKUP(INT(A2308/1000),辅助表!$A$1:$F$54,6,FALSE)</f>
        <v>310</v>
      </c>
      <c r="G2308" s="34" t="str">
        <f>VLOOKUP(INT(A2308/1000),辅助表!$A$1:$F$54,4,FALSE)&amp;"+"&amp;(D2308/VLOOKUP(INT(A2308/1000),辅助表!$A$1:$F$54,6,FALSE))&amp;VLOOKUP(INT(A2308/1000),辅助表!$A$1:$G$54,7,FALSE)</f>
        <v>最小道术+31</v>
      </c>
    </row>
    <row r="2309" spans="1:7">
      <c r="A2309" s="5">
        <v>5306</v>
      </c>
      <c r="B2309" s="34" t="s">
        <v>46</v>
      </c>
      <c r="C2309" s="35" t="s">
        <v>362</v>
      </c>
      <c r="D2309" s="34">
        <f>CEILING(RIGHT(A2309,3)/VLOOKUP(INT(A2309/1000),辅助表!$A$1:$F$54,5,FALSE),1)*VLOOKUP(INT(A2309/1000),辅助表!$A$1:$F$54,6,FALSE)</f>
        <v>31</v>
      </c>
      <c r="E2309" s="34">
        <v>0</v>
      </c>
      <c r="F2309" s="34">
        <f>ROUND(D2309*VLOOKUP(INT(A2309/1000),辅助表!$A$1:$F$54,5,FALSE),0)/VLOOKUP(INT(A2309/1000),辅助表!$A$1:$F$54,6,FALSE)</f>
        <v>310</v>
      </c>
      <c r="G2309" s="34" t="str">
        <f>VLOOKUP(INT(A2309/1000),辅助表!$A$1:$F$54,4,FALSE)&amp;"+"&amp;(D2309/VLOOKUP(INT(A2309/1000),辅助表!$A$1:$F$54,6,FALSE))&amp;VLOOKUP(INT(A2309/1000),辅助表!$A$1:$G$54,7,FALSE)</f>
        <v>最小道术+31</v>
      </c>
    </row>
    <row r="2310" spans="1:7">
      <c r="A2310" s="5">
        <v>5307</v>
      </c>
      <c r="B2310" s="34" t="s">
        <v>46</v>
      </c>
      <c r="C2310" s="35" t="s">
        <v>362</v>
      </c>
      <c r="D2310" s="34">
        <f>CEILING(RIGHT(A2310,3)/VLOOKUP(INT(A2310/1000),辅助表!$A$1:$F$54,5,FALSE),1)*VLOOKUP(INT(A2310/1000),辅助表!$A$1:$F$54,6,FALSE)</f>
        <v>31</v>
      </c>
      <c r="E2310" s="34">
        <v>0</v>
      </c>
      <c r="F2310" s="34">
        <f>ROUND(D2310*VLOOKUP(INT(A2310/1000),辅助表!$A$1:$F$54,5,FALSE),0)/VLOOKUP(INT(A2310/1000),辅助表!$A$1:$F$54,6,FALSE)</f>
        <v>310</v>
      </c>
      <c r="G2310" s="34" t="str">
        <f>VLOOKUP(INT(A2310/1000),辅助表!$A$1:$F$54,4,FALSE)&amp;"+"&amp;(D2310/VLOOKUP(INT(A2310/1000),辅助表!$A$1:$F$54,6,FALSE))&amp;VLOOKUP(INT(A2310/1000),辅助表!$A$1:$G$54,7,FALSE)</f>
        <v>最小道术+31</v>
      </c>
    </row>
    <row r="2311" spans="1:7">
      <c r="A2311" s="5">
        <v>5308</v>
      </c>
      <c r="B2311" s="34" t="s">
        <v>46</v>
      </c>
      <c r="C2311" s="35" t="s">
        <v>362</v>
      </c>
      <c r="D2311" s="34">
        <f>CEILING(RIGHT(A2311,3)/VLOOKUP(INT(A2311/1000),辅助表!$A$1:$F$54,5,FALSE),1)*VLOOKUP(INT(A2311/1000),辅助表!$A$1:$F$54,6,FALSE)</f>
        <v>31</v>
      </c>
      <c r="E2311" s="34">
        <v>0</v>
      </c>
      <c r="F2311" s="34">
        <f>ROUND(D2311*VLOOKUP(INT(A2311/1000),辅助表!$A$1:$F$54,5,FALSE),0)/VLOOKUP(INT(A2311/1000),辅助表!$A$1:$F$54,6,FALSE)</f>
        <v>310</v>
      </c>
      <c r="G2311" s="34" t="str">
        <f>VLOOKUP(INT(A2311/1000),辅助表!$A$1:$F$54,4,FALSE)&amp;"+"&amp;(D2311/VLOOKUP(INT(A2311/1000),辅助表!$A$1:$F$54,6,FALSE))&amp;VLOOKUP(INT(A2311/1000),辅助表!$A$1:$G$54,7,FALSE)</f>
        <v>最小道术+31</v>
      </c>
    </row>
    <row r="2312" spans="1:7">
      <c r="A2312" s="5">
        <v>5309</v>
      </c>
      <c r="B2312" s="34" t="s">
        <v>46</v>
      </c>
      <c r="C2312" s="35" t="s">
        <v>362</v>
      </c>
      <c r="D2312" s="34">
        <f>CEILING(RIGHT(A2312,3)/VLOOKUP(INT(A2312/1000),辅助表!$A$1:$F$54,5,FALSE),1)*VLOOKUP(INT(A2312/1000),辅助表!$A$1:$F$54,6,FALSE)</f>
        <v>31</v>
      </c>
      <c r="E2312" s="34">
        <v>0</v>
      </c>
      <c r="F2312" s="34">
        <f>ROUND(D2312*VLOOKUP(INT(A2312/1000),辅助表!$A$1:$F$54,5,FALSE),0)/VLOOKUP(INT(A2312/1000),辅助表!$A$1:$F$54,6,FALSE)</f>
        <v>310</v>
      </c>
      <c r="G2312" s="34" t="str">
        <f>VLOOKUP(INT(A2312/1000),辅助表!$A$1:$F$54,4,FALSE)&amp;"+"&amp;(D2312/VLOOKUP(INT(A2312/1000),辅助表!$A$1:$F$54,6,FALSE))&amp;VLOOKUP(INT(A2312/1000),辅助表!$A$1:$G$54,7,FALSE)</f>
        <v>最小道术+31</v>
      </c>
    </row>
    <row r="2313" spans="1:7">
      <c r="A2313" s="5">
        <v>5310</v>
      </c>
      <c r="B2313" s="34" t="s">
        <v>46</v>
      </c>
      <c r="C2313" s="35" t="s">
        <v>362</v>
      </c>
      <c r="D2313" s="34">
        <f>CEILING(RIGHT(A2313,3)/VLOOKUP(INT(A2313/1000),辅助表!$A$1:$F$54,5,FALSE),1)*VLOOKUP(INT(A2313/1000),辅助表!$A$1:$F$54,6,FALSE)</f>
        <v>31</v>
      </c>
      <c r="E2313" s="34">
        <v>0</v>
      </c>
      <c r="F2313" s="34">
        <f>ROUND(D2313*VLOOKUP(INT(A2313/1000),辅助表!$A$1:$F$54,5,FALSE),0)/VLOOKUP(INT(A2313/1000),辅助表!$A$1:$F$54,6,FALSE)</f>
        <v>310</v>
      </c>
      <c r="G2313" s="34" t="str">
        <f>VLOOKUP(INT(A2313/1000),辅助表!$A$1:$F$54,4,FALSE)&amp;"+"&amp;(D2313/VLOOKUP(INT(A2313/1000),辅助表!$A$1:$F$54,6,FALSE))&amp;VLOOKUP(INT(A2313/1000),辅助表!$A$1:$G$54,7,FALSE)</f>
        <v>最小道术+31</v>
      </c>
    </row>
    <row r="2314" spans="1:7">
      <c r="A2314" s="5">
        <v>5311</v>
      </c>
      <c r="B2314" s="34" t="s">
        <v>46</v>
      </c>
      <c r="C2314" s="35" t="s">
        <v>362</v>
      </c>
      <c r="D2314" s="34">
        <f>CEILING(RIGHT(A2314,3)/VLOOKUP(INT(A2314/1000),辅助表!$A$1:$F$54,5,FALSE),1)*VLOOKUP(INT(A2314/1000),辅助表!$A$1:$F$54,6,FALSE)</f>
        <v>32</v>
      </c>
      <c r="E2314" s="34">
        <v>0</v>
      </c>
      <c r="F2314" s="34">
        <f>ROUND(D2314*VLOOKUP(INT(A2314/1000),辅助表!$A$1:$F$54,5,FALSE),0)/VLOOKUP(INT(A2314/1000),辅助表!$A$1:$F$54,6,FALSE)</f>
        <v>320</v>
      </c>
      <c r="G2314" s="34" t="str">
        <f>VLOOKUP(INT(A2314/1000),辅助表!$A$1:$F$54,4,FALSE)&amp;"+"&amp;(D2314/VLOOKUP(INT(A2314/1000),辅助表!$A$1:$F$54,6,FALSE))&amp;VLOOKUP(INT(A2314/1000),辅助表!$A$1:$G$54,7,FALSE)</f>
        <v>最小道术+32</v>
      </c>
    </row>
    <row r="2315" spans="1:7">
      <c r="A2315" s="5">
        <v>5312</v>
      </c>
      <c r="B2315" s="34" t="s">
        <v>46</v>
      </c>
      <c r="C2315" s="35" t="s">
        <v>362</v>
      </c>
      <c r="D2315" s="34">
        <f>CEILING(RIGHT(A2315,3)/VLOOKUP(INT(A2315/1000),辅助表!$A$1:$F$54,5,FALSE),1)*VLOOKUP(INT(A2315/1000),辅助表!$A$1:$F$54,6,FALSE)</f>
        <v>32</v>
      </c>
      <c r="E2315" s="34">
        <v>0</v>
      </c>
      <c r="F2315" s="34">
        <f>ROUND(D2315*VLOOKUP(INT(A2315/1000),辅助表!$A$1:$F$54,5,FALSE),0)/VLOOKUP(INT(A2315/1000),辅助表!$A$1:$F$54,6,FALSE)</f>
        <v>320</v>
      </c>
      <c r="G2315" s="34" t="str">
        <f>VLOOKUP(INT(A2315/1000),辅助表!$A$1:$F$54,4,FALSE)&amp;"+"&amp;(D2315/VLOOKUP(INT(A2315/1000),辅助表!$A$1:$F$54,6,FALSE))&amp;VLOOKUP(INT(A2315/1000),辅助表!$A$1:$G$54,7,FALSE)</f>
        <v>最小道术+32</v>
      </c>
    </row>
    <row r="2316" spans="1:7">
      <c r="A2316" s="5">
        <v>5313</v>
      </c>
      <c r="B2316" s="34" t="s">
        <v>46</v>
      </c>
      <c r="C2316" s="35" t="s">
        <v>362</v>
      </c>
      <c r="D2316" s="34">
        <f>CEILING(RIGHT(A2316,3)/VLOOKUP(INT(A2316/1000),辅助表!$A$1:$F$54,5,FALSE),1)*VLOOKUP(INT(A2316/1000),辅助表!$A$1:$F$54,6,FALSE)</f>
        <v>32</v>
      </c>
      <c r="E2316" s="34">
        <v>0</v>
      </c>
      <c r="F2316" s="34">
        <f>ROUND(D2316*VLOOKUP(INT(A2316/1000),辅助表!$A$1:$F$54,5,FALSE),0)/VLOOKUP(INT(A2316/1000),辅助表!$A$1:$F$54,6,FALSE)</f>
        <v>320</v>
      </c>
      <c r="G2316" s="34" t="str">
        <f>VLOOKUP(INT(A2316/1000),辅助表!$A$1:$F$54,4,FALSE)&amp;"+"&amp;(D2316/VLOOKUP(INT(A2316/1000),辅助表!$A$1:$F$54,6,FALSE))&amp;VLOOKUP(INT(A2316/1000),辅助表!$A$1:$G$54,7,FALSE)</f>
        <v>最小道术+32</v>
      </c>
    </row>
    <row r="2317" spans="1:7">
      <c r="A2317" s="5">
        <v>5314</v>
      </c>
      <c r="B2317" s="34" t="s">
        <v>46</v>
      </c>
      <c r="C2317" s="35" t="s">
        <v>362</v>
      </c>
      <c r="D2317" s="34">
        <f>CEILING(RIGHT(A2317,3)/VLOOKUP(INT(A2317/1000),辅助表!$A$1:$F$54,5,FALSE),1)*VLOOKUP(INT(A2317/1000),辅助表!$A$1:$F$54,6,FALSE)</f>
        <v>32</v>
      </c>
      <c r="E2317" s="34">
        <v>0</v>
      </c>
      <c r="F2317" s="34">
        <f>ROUND(D2317*VLOOKUP(INT(A2317/1000),辅助表!$A$1:$F$54,5,FALSE),0)/VLOOKUP(INT(A2317/1000),辅助表!$A$1:$F$54,6,FALSE)</f>
        <v>320</v>
      </c>
      <c r="G2317" s="34" t="str">
        <f>VLOOKUP(INT(A2317/1000),辅助表!$A$1:$F$54,4,FALSE)&amp;"+"&amp;(D2317/VLOOKUP(INT(A2317/1000),辅助表!$A$1:$F$54,6,FALSE))&amp;VLOOKUP(INT(A2317/1000),辅助表!$A$1:$G$54,7,FALSE)</f>
        <v>最小道术+32</v>
      </c>
    </row>
    <row r="2318" spans="1:7">
      <c r="A2318" s="5">
        <v>5315</v>
      </c>
      <c r="B2318" s="34" t="s">
        <v>46</v>
      </c>
      <c r="C2318" s="35" t="s">
        <v>362</v>
      </c>
      <c r="D2318" s="34">
        <f>CEILING(RIGHT(A2318,3)/VLOOKUP(INT(A2318/1000),辅助表!$A$1:$F$54,5,FALSE),1)*VLOOKUP(INT(A2318/1000),辅助表!$A$1:$F$54,6,FALSE)</f>
        <v>32</v>
      </c>
      <c r="E2318" s="34">
        <v>0</v>
      </c>
      <c r="F2318" s="34">
        <f>ROUND(D2318*VLOOKUP(INT(A2318/1000),辅助表!$A$1:$F$54,5,FALSE),0)/VLOOKUP(INT(A2318/1000),辅助表!$A$1:$F$54,6,FALSE)</f>
        <v>320</v>
      </c>
      <c r="G2318" s="34" t="str">
        <f>VLOOKUP(INT(A2318/1000),辅助表!$A$1:$F$54,4,FALSE)&amp;"+"&amp;(D2318/VLOOKUP(INT(A2318/1000),辅助表!$A$1:$F$54,6,FALSE))&amp;VLOOKUP(INT(A2318/1000),辅助表!$A$1:$G$54,7,FALSE)</f>
        <v>最小道术+32</v>
      </c>
    </row>
    <row r="2319" spans="1:7">
      <c r="A2319" s="5">
        <v>5316</v>
      </c>
      <c r="B2319" s="34" t="s">
        <v>46</v>
      </c>
      <c r="C2319" s="35" t="s">
        <v>362</v>
      </c>
      <c r="D2319" s="34">
        <f>CEILING(RIGHT(A2319,3)/VLOOKUP(INT(A2319/1000),辅助表!$A$1:$F$54,5,FALSE),1)*VLOOKUP(INT(A2319/1000),辅助表!$A$1:$F$54,6,FALSE)</f>
        <v>32</v>
      </c>
      <c r="E2319" s="34">
        <v>0</v>
      </c>
      <c r="F2319" s="34">
        <f>ROUND(D2319*VLOOKUP(INT(A2319/1000),辅助表!$A$1:$F$54,5,FALSE),0)/VLOOKUP(INT(A2319/1000),辅助表!$A$1:$F$54,6,FALSE)</f>
        <v>320</v>
      </c>
      <c r="G2319" s="34" t="str">
        <f>VLOOKUP(INT(A2319/1000),辅助表!$A$1:$F$54,4,FALSE)&amp;"+"&amp;(D2319/VLOOKUP(INT(A2319/1000),辅助表!$A$1:$F$54,6,FALSE))&amp;VLOOKUP(INT(A2319/1000),辅助表!$A$1:$G$54,7,FALSE)</f>
        <v>最小道术+32</v>
      </c>
    </row>
    <row r="2320" spans="1:7">
      <c r="A2320" s="5">
        <v>5317</v>
      </c>
      <c r="B2320" s="34" t="s">
        <v>46</v>
      </c>
      <c r="C2320" s="35" t="s">
        <v>362</v>
      </c>
      <c r="D2320" s="34">
        <f>CEILING(RIGHT(A2320,3)/VLOOKUP(INT(A2320/1000),辅助表!$A$1:$F$54,5,FALSE),1)*VLOOKUP(INT(A2320/1000),辅助表!$A$1:$F$54,6,FALSE)</f>
        <v>32</v>
      </c>
      <c r="E2320" s="34">
        <v>0</v>
      </c>
      <c r="F2320" s="34">
        <f>ROUND(D2320*VLOOKUP(INT(A2320/1000),辅助表!$A$1:$F$54,5,FALSE),0)/VLOOKUP(INT(A2320/1000),辅助表!$A$1:$F$54,6,FALSE)</f>
        <v>320</v>
      </c>
      <c r="G2320" s="34" t="str">
        <f>VLOOKUP(INT(A2320/1000),辅助表!$A$1:$F$54,4,FALSE)&amp;"+"&amp;(D2320/VLOOKUP(INT(A2320/1000),辅助表!$A$1:$F$54,6,FALSE))&amp;VLOOKUP(INT(A2320/1000),辅助表!$A$1:$G$54,7,FALSE)</f>
        <v>最小道术+32</v>
      </c>
    </row>
    <row r="2321" spans="1:7">
      <c r="A2321" s="5">
        <v>5318</v>
      </c>
      <c r="B2321" s="34" t="s">
        <v>46</v>
      </c>
      <c r="C2321" s="35" t="s">
        <v>362</v>
      </c>
      <c r="D2321" s="34">
        <f>CEILING(RIGHT(A2321,3)/VLOOKUP(INT(A2321/1000),辅助表!$A$1:$F$54,5,FALSE),1)*VLOOKUP(INT(A2321/1000),辅助表!$A$1:$F$54,6,FALSE)</f>
        <v>32</v>
      </c>
      <c r="E2321" s="34">
        <v>0</v>
      </c>
      <c r="F2321" s="34">
        <f>ROUND(D2321*VLOOKUP(INT(A2321/1000),辅助表!$A$1:$F$54,5,FALSE),0)/VLOOKUP(INT(A2321/1000),辅助表!$A$1:$F$54,6,FALSE)</f>
        <v>320</v>
      </c>
      <c r="G2321" s="34" t="str">
        <f>VLOOKUP(INT(A2321/1000),辅助表!$A$1:$F$54,4,FALSE)&amp;"+"&amp;(D2321/VLOOKUP(INT(A2321/1000),辅助表!$A$1:$F$54,6,FALSE))&amp;VLOOKUP(INT(A2321/1000),辅助表!$A$1:$G$54,7,FALSE)</f>
        <v>最小道术+32</v>
      </c>
    </row>
    <row r="2322" spans="1:7">
      <c r="A2322" s="5">
        <v>5319</v>
      </c>
      <c r="B2322" s="34" t="s">
        <v>46</v>
      </c>
      <c r="C2322" s="35" t="s">
        <v>362</v>
      </c>
      <c r="D2322" s="34">
        <f>CEILING(RIGHT(A2322,3)/VLOOKUP(INT(A2322/1000),辅助表!$A$1:$F$54,5,FALSE),1)*VLOOKUP(INT(A2322/1000),辅助表!$A$1:$F$54,6,FALSE)</f>
        <v>32</v>
      </c>
      <c r="E2322" s="34">
        <v>0</v>
      </c>
      <c r="F2322" s="34">
        <f>ROUND(D2322*VLOOKUP(INT(A2322/1000),辅助表!$A$1:$F$54,5,FALSE),0)/VLOOKUP(INT(A2322/1000),辅助表!$A$1:$F$54,6,FALSE)</f>
        <v>320</v>
      </c>
      <c r="G2322" s="34" t="str">
        <f>VLOOKUP(INT(A2322/1000),辅助表!$A$1:$F$54,4,FALSE)&amp;"+"&amp;(D2322/VLOOKUP(INT(A2322/1000),辅助表!$A$1:$F$54,6,FALSE))&amp;VLOOKUP(INT(A2322/1000),辅助表!$A$1:$G$54,7,FALSE)</f>
        <v>最小道术+32</v>
      </c>
    </row>
    <row r="2323" spans="1:7">
      <c r="A2323" s="5">
        <v>5320</v>
      </c>
      <c r="B2323" s="34" t="s">
        <v>46</v>
      </c>
      <c r="C2323" s="35" t="s">
        <v>362</v>
      </c>
      <c r="D2323" s="34">
        <f>CEILING(RIGHT(A2323,3)/VLOOKUP(INT(A2323/1000),辅助表!$A$1:$F$54,5,FALSE),1)*VLOOKUP(INT(A2323/1000),辅助表!$A$1:$F$54,6,FALSE)</f>
        <v>32</v>
      </c>
      <c r="E2323" s="34">
        <v>0</v>
      </c>
      <c r="F2323" s="34">
        <f>ROUND(D2323*VLOOKUP(INT(A2323/1000),辅助表!$A$1:$F$54,5,FALSE),0)/VLOOKUP(INT(A2323/1000),辅助表!$A$1:$F$54,6,FALSE)</f>
        <v>320</v>
      </c>
      <c r="G2323" s="34" t="str">
        <f>VLOOKUP(INT(A2323/1000),辅助表!$A$1:$F$54,4,FALSE)&amp;"+"&amp;(D2323/VLOOKUP(INT(A2323/1000),辅助表!$A$1:$F$54,6,FALSE))&amp;VLOOKUP(INT(A2323/1000),辅助表!$A$1:$G$54,7,FALSE)</f>
        <v>最小道术+32</v>
      </c>
    </row>
    <row r="2324" spans="1:7">
      <c r="A2324" s="5">
        <v>5321</v>
      </c>
      <c r="B2324" s="34" t="s">
        <v>46</v>
      </c>
      <c r="C2324" s="35" t="s">
        <v>362</v>
      </c>
      <c r="D2324" s="34">
        <f>CEILING(RIGHT(A2324,3)/VLOOKUP(INT(A2324/1000),辅助表!$A$1:$F$54,5,FALSE),1)*VLOOKUP(INT(A2324/1000),辅助表!$A$1:$F$54,6,FALSE)</f>
        <v>33</v>
      </c>
      <c r="E2324" s="34">
        <v>0</v>
      </c>
      <c r="F2324" s="34">
        <f>ROUND(D2324*VLOOKUP(INT(A2324/1000),辅助表!$A$1:$F$54,5,FALSE),0)/VLOOKUP(INT(A2324/1000),辅助表!$A$1:$F$54,6,FALSE)</f>
        <v>330</v>
      </c>
      <c r="G2324" s="34" t="str">
        <f>VLOOKUP(INT(A2324/1000),辅助表!$A$1:$F$54,4,FALSE)&amp;"+"&amp;(D2324/VLOOKUP(INT(A2324/1000),辅助表!$A$1:$F$54,6,FALSE))&amp;VLOOKUP(INT(A2324/1000),辅助表!$A$1:$G$54,7,FALSE)</f>
        <v>最小道术+33</v>
      </c>
    </row>
    <row r="2325" spans="1:7">
      <c r="A2325" s="5">
        <v>5322</v>
      </c>
      <c r="B2325" s="34" t="s">
        <v>46</v>
      </c>
      <c r="C2325" s="35" t="s">
        <v>362</v>
      </c>
      <c r="D2325" s="34">
        <f>CEILING(RIGHT(A2325,3)/VLOOKUP(INT(A2325/1000),辅助表!$A$1:$F$54,5,FALSE),1)*VLOOKUP(INT(A2325/1000),辅助表!$A$1:$F$54,6,FALSE)</f>
        <v>33</v>
      </c>
      <c r="E2325" s="34">
        <v>0</v>
      </c>
      <c r="F2325" s="34">
        <f>ROUND(D2325*VLOOKUP(INT(A2325/1000),辅助表!$A$1:$F$54,5,FALSE),0)/VLOOKUP(INT(A2325/1000),辅助表!$A$1:$F$54,6,FALSE)</f>
        <v>330</v>
      </c>
      <c r="G2325" s="34" t="str">
        <f>VLOOKUP(INT(A2325/1000),辅助表!$A$1:$F$54,4,FALSE)&amp;"+"&amp;(D2325/VLOOKUP(INT(A2325/1000),辅助表!$A$1:$F$54,6,FALSE))&amp;VLOOKUP(INT(A2325/1000),辅助表!$A$1:$G$54,7,FALSE)</f>
        <v>最小道术+33</v>
      </c>
    </row>
    <row r="2326" spans="1:7">
      <c r="A2326" s="5">
        <v>5323</v>
      </c>
      <c r="B2326" s="34" t="s">
        <v>46</v>
      </c>
      <c r="C2326" s="35" t="s">
        <v>362</v>
      </c>
      <c r="D2326" s="34">
        <f>CEILING(RIGHT(A2326,3)/VLOOKUP(INT(A2326/1000),辅助表!$A$1:$F$54,5,FALSE),1)*VLOOKUP(INT(A2326/1000),辅助表!$A$1:$F$54,6,FALSE)</f>
        <v>33</v>
      </c>
      <c r="E2326" s="34">
        <v>0</v>
      </c>
      <c r="F2326" s="34">
        <f>ROUND(D2326*VLOOKUP(INT(A2326/1000),辅助表!$A$1:$F$54,5,FALSE),0)/VLOOKUP(INT(A2326/1000),辅助表!$A$1:$F$54,6,FALSE)</f>
        <v>330</v>
      </c>
      <c r="G2326" s="34" t="str">
        <f>VLOOKUP(INT(A2326/1000),辅助表!$A$1:$F$54,4,FALSE)&amp;"+"&amp;(D2326/VLOOKUP(INT(A2326/1000),辅助表!$A$1:$F$54,6,FALSE))&amp;VLOOKUP(INT(A2326/1000),辅助表!$A$1:$G$54,7,FALSE)</f>
        <v>最小道术+33</v>
      </c>
    </row>
    <row r="2327" spans="1:7">
      <c r="A2327" s="5">
        <v>5324</v>
      </c>
      <c r="B2327" s="34" t="s">
        <v>46</v>
      </c>
      <c r="C2327" s="35" t="s">
        <v>362</v>
      </c>
      <c r="D2327" s="34">
        <f>CEILING(RIGHT(A2327,3)/VLOOKUP(INT(A2327/1000),辅助表!$A$1:$F$54,5,FALSE),1)*VLOOKUP(INT(A2327/1000),辅助表!$A$1:$F$54,6,FALSE)</f>
        <v>33</v>
      </c>
      <c r="E2327" s="34">
        <v>0</v>
      </c>
      <c r="F2327" s="34">
        <f>ROUND(D2327*VLOOKUP(INT(A2327/1000),辅助表!$A$1:$F$54,5,FALSE),0)/VLOOKUP(INT(A2327/1000),辅助表!$A$1:$F$54,6,FALSE)</f>
        <v>330</v>
      </c>
      <c r="G2327" s="34" t="str">
        <f>VLOOKUP(INT(A2327/1000),辅助表!$A$1:$F$54,4,FALSE)&amp;"+"&amp;(D2327/VLOOKUP(INT(A2327/1000),辅助表!$A$1:$F$54,6,FALSE))&amp;VLOOKUP(INT(A2327/1000),辅助表!$A$1:$G$54,7,FALSE)</f>
        <v>最小道术+33</v>
      </c>
    </row>
    <row r="2328" spans="1:7">
      <c r="A2328" s="5">
        <v>5325</v>
      </c>
      <c r="B2328" s="34" t="s">
        <v>46</v>
      </c>
      <c r="C2328" s="35" t="s">
        <v>362</v>
      </c>
      <c r="D2328" s="34">
        <f>CEILING(RIGHT(A2328,3)/VLOOKUP(INT(A2328/1000),辅助表!$A$1:$F$54,5,FALSE),1)*VLOOKUP(INT(A2328/1000),辅助表!$A$1:$F$54,6,FALSE)</f>
        <v>33</v>
      </c>
      <c r="E2328" s="34">
        <v>0</v>
      </c>
      <c r="F2328" s="34">
        <f>ROUND(D2328*VLOOKUP(INT(A2328/1000),辅助表!$A$1:$F$54,5,FALSE),0)/VLOOKUP(INT(A2328/1000),辅助表!$A$1:$F$54,6,FALSE)</f>
        <v>330</v>
      </c>
      <c r="G2328" s="34" t="str">
        <f>VLOOKUP(INT(A2328/1000),辅助表!$A$1:$F$54,4,FALSE)&amp;"+"&amp;(D2328/VLOOKUP(INT(A2328/1000),辅助表!$A$1:$F$54,6,FALSE))&amp;VLOOKUP(INT(A2328/1000),辅助表!$A$1:$G$54,7,FALSE)</f>
        <v>最小道术+33</v>
      </c>
    </row>
    <row r="2329" spans="1:7">
      <c r="A2329" s="5">
        <v>5326</v>
      </c>
      <c r="B2329" s="34" t="s">
        <v>46</v>
      </c>
      <c r="C2329" s="35" t="s">
        <v>362</v>
      </c>
      <c r="D2329" s="34">
        <f>CEILING(RIGHT(A2329,3)/VLOOKUP(INT(A2329/1000),辅助表!$A$1:$F$54,5,FALSE),1)*VLOOKUP(INT(A2329/1000),辅助表!$A$1:$F$54,6,FALSE)</f>
        <v>33</v>
      </c>
      <c r="E2329" s="34">
        <v>0</v>
      </c>
      <c r="F2329" s="34">
        <f>ROUND(D2329*VLOOKUP(INT(A2329/1000),辅助表!$A$1:$F$54,5,FALSE),0)/VLOOKUP(INT(A2329/1000),辅助表!$A$1:$F$54,6,FALSE)</f>
        <v>330</v>
      </c>
      <c r="G2329" s="34" t="str">
        <f>VLOOKUP(INT(A2329/1000),辅助表!$A$1:$F$54,4,FALSE)&amp;"+"&amp;(D2329/VLOOKUP(INT(A2329/1000),辅助表!$A$1:$F$54,6,FALSE))&amp;VLOOKUP(INT(A2329/1000),辅助表!$A$1:$G$54,7,FALSE)</f>
        <v>最小道术+33</v>
      </c>
    </row>
    <row r="2330" spans="1:7">
      <c r="A2330" s="5">
        <v>5327</v>
      </c>
      <c r="B2330" s="34" t="s">
        <v>46</v>
      </c>
      <c r="C2330" s="35" t="s">
        <v>362</v>
      </c>
      <c r="D2330" s="34">
        <f>CEILING(RIGHT(A2330,3)/VLOOKUP(INT(A2330/1000),辅助表!$A$1:$F$54,5,FALSE),1)*VLOOKUP(INT(A2330/1000),辅助表!$A$1:$F$54,6,FALSE)</f>
        <v>33</v>
      </c>
      <c r="E2330" s="34">
        <v>0</v>
      </c>
      <c r="F2330" s="34">
        <f>ROUND(D2330*VLOOKUP(INT(A2330/1000),辅助表!$A$1:$F$54,5,FALSE),0)/VLOOKUP(INT(A2330/1000),辅助表!$A$1:$F$54,6,FALSE)</f>
        <v>330</v>
      </c>
      <c r="G2330" s="34" t="str">
        <f>VLOOKUP(INT(A2330/1000),辅助表!$A$1:$F$54,4,FALSE)&amp;"+"&amp;(D2330/VLOOKUP(INT(A2330/1000),辅助表!$A$1:$F$54,6,FALSE))&amp;VLOOKUP(INT(A2330/1000),辅助表!$A$1:$G$54,7,FALSE)</f>
        <v>最小道术+33</v>
      </c>
    </row>
    <row r="2331" spans="1:7">
      <c r="A2331" s="5">
        <v>5328</v>
      </c>
      <c r="B2331" s="34" t="s">
        <v>46</v>
      </c>
      <c r="C2331" s="35" t="s">
        <v>362</v>
      </c>
      <c r="D2331" s="34">
        <f>CEILING(RIGHT(A2331,3)/VLOOKUP(INT(A2331/1000),辅助表!$A$1:$F$54,5,FALSE),1)*VLOOKUP(INT(A2331/1000),辅助表!$A$1:$F$54,6,FALSE)</f>
        <v>33</v>
      </c>
      <c r="E2331" s="34">
        <v>0</v>
      </c>
      <c r="F2331" s="34">
        <f>ROUND(D2331*VLOOKUP(INT(A2331/1000),辅助表!$A$1:$F$54,5,FALSE),0)/VLOOKUP(INT(A2331/1000),辅助表!$A$1:$F$54,6,FALSE)</f>
        <v>330</v>
      </c>
      <c r="G2331" s="34" t="str">
        <f>VLOOKUP(INT(A2331/1000),辅助表!$A$1:$F$54,4,FALSE)&amp;"+"&amp;(D2331/VLOOKUP(INT(A2331/1000),辅助表!$A$1:$F$54,6,FALSE))&amp;VLOOKUP(INT(A2331/1000),辅助表!$A$1:$G$54,7,FALSE)</f>
        <v>最小道术+33</v>
      </c>
    </row>
    <row r="2332" spans="1:7">
      <c r="A2332" s="5">
        <v>5329</v>
      </c>
      <c r="B2332" s="34" t="s">
        <v>46</v>
      </c>
      <c r="C2332" s="35" t="s">
        <v>362</v>
      </c>
      <c r="D2332" s="34">
        <f>CEILING(RIGHT(A2332,3)/VLOOKUP(INT(A2332/1000),辅助表!$A$1:$F$54,5,FALSE),1)*VLOOKUP(INT(A2332/1000),辅助表!$A$1:$F$54,6,FALSE)</f>
        <v>33</v>
      </c>
      <c r="E2332" s="34">
        <v>0</v>
      </c>
      <c r="F2332" s="34">
        <f>ROUND(D2332*VLOOKUP(INT(A2332/1000),辅助表!$A$1:$F$54,5,FALSE),0)/VLOOKUP(INT(A2332/1000),辅助表!$A$1:$F$54,6,FALSE)</f>
        <v>330</v>
      </c>
      <c r="G2332" s="34" t="str">
        <f>VLOOKUP(INT(A2332/1000),辅助表!$A$1:$F$54,4,FALSE)&amp;"+"&amp;(D2332/VLOOKUP(INT(A2332/1000),辅助表!$A$1:$F$54,6,FALSE))&amp;VLOOKUP(INT(A2332/1000),辅助表!$A$1:$G$54,7,FALSE)</f>
        <v>最小道术+33</v>
      </c>
    </row>
    <row r="2333" spans="1:7">
      <c r="A2333" s="5">
        <v>5330</v>
      </c>
      <c r="B2333" s="34" t="s">
        <v>46</v>
      </c>
      <c r="C2333" s="35" t="s">
        <v>362</v>
      </c>
      <c r="D2333" s="34">
        <f>CEILING(RIGHT(A2333,3)/VLOOKUP(INT(A2333/1000),辅助表!$A$1:$F$54,5,FALSE),1)*VLOOKUP(INT(A2333/1000),辅助表!$A$1:$F$54,6,FALSE)</f>
        <v>33</v>
      </c>
      <c r="E2333" s="34">
        <v>0</v>
      </c>
      <c r="F2333" s="34">
        <f>ROUND(D2333*VLOOKUP(INT(A2333/1000),辅助表!$A$1:$F$54,5,FALSE),0)/VLOOKUP(INT(A2333/1000),辅助表!$A$1:$F$54,6,FALSE)</f>
        <v>330</v>
      </c>
      <c r="G2333" s="34" t="str">
        <f>VLOOKUP(INT(A2333/1000),辅助表!$A$1:$F$54,4,FALSE)&amp;"+"&amp;(D2333/VLOOKUP(INT(A2333/1000),辅助表!$A$1:$F$54,6,FALSE))&amp;VLOOKUP(INT(A2333/1000),辅助表!$A$1:$G$54,7,FALSE)</f>
        <v>最小道术+33</v>
      </c>
    </row>
    <row r="2334" spans="1:7">
      <c r="A2334" s="5">
        <v>5331</v>
      </c>
      <c r="B2334" s="34" t="s">
        <v>46</v>
      </c>
      <c r="C2334" s="35" t="s">
        <v>362</v>
      </c>
      <c r="D2334" s="34">
        <f>CEILING(RIGHT(A2334,3)/VLOOKUP(INT(A2334/1000),辅助表!$A$1:$F$54,5,FALSE),1)*VLOOKUP(INT(A2334/1000),辅助表!$A$1:$F$54,6,FALSE)</f>
        <v>34</v>
      </c>
      <c r="E2334" s="34">
        <v>0</v>
      </c>
      <c r="F2334" s="34">
        <f>ROUND(D2334*VLOOKUP(INT(A2334/1000),辅助表!$A$1:$F$54,5,FALSE),0)/VLOOKUP(INT(A2334/1000),辅助表!$A$1:$F$54,6,FALSE)</f>
        <v>340</v>
      </c>
      <c r="G2334" s="34" t="str">
        <f>VLOOKUP(INT(A2334/1000),辅助表!$A$1:$F$54,4,FALSE)&amp;"+"&amp;(D2334/VLOOKUP(INT(A2334/1000),辅助表!$A$1:$F$54,6,FALSE))&amp;VLOOKUP(INT(A2334/1000),辅助表!$A$1:$G$54,7,FALSE)</f>
        <v>最小道术+34</v>
      </c>
    </row>
    <row r="2335" spans="1:7">
      <c r="A2335" s="5">
        <v>5332</v>
      </c>
      <c r="B2335" s="34" t="s">
        <v>46</v>
      </c>
      <c r="C2335" s="35" t="s">
        <v>362</v>
      </c>
      <c r="D2335" s="34">
        <f>CEILING(RIGHT(A2335,3)/VLOOKUP(INT(A2335/1000),辅助表!$A$1:$F$54,5,FALSE),1)*VLOOKUP(INT(A2335/1000),辅助表!$A$1:$F$54,6,FALSE)</f>
        <v>34</v>
      </c>
      <c r="E2335" s="34">
        <v>0</v>
      </c>
      <c r="F2335" s="34">
        <f>ROUND(D2335*VLOOKUP(INT(A2335/1000),辅助表!$A$1:$F$54,5,FALSE),0)/VLOOKUP(INT(A2335/1000),辅助表!$A$1:$F$54,6,FALSE)</f>
        <v>340</v>
      </c>
      <c r="G2335" s="34" t="str">
        <f>VLOOKUP(INT(A2335/1000),辅助表!$A$1:$F$54,4,FALSE)&amp;"+"&amp;(D2335/VLOOKUP(INT(A2335/1000),辅助表!$A$1:$F$54,6,FALSE))&amp;VLOOKUP(INT(A2335/1000),辅助表!$A$1:$G$54,7,FALSE)</f>
        <v>最小道术+34</v>
      </c>
    </row>
    <row r="2336" spans="1:7">
      <c r="A2336" s="5">
        <v>5333</v>
      </c>
      <c r="B2336" s="34" t="s">
        <v>46</v>
      </c>
      <c r="C2336" s="35" t="s">
        <v>362</v>
      </c>
      <c r="D2336" s="34">
        <f>CEILING(RIGHT(A2336,3)/VLOOKUP(INT(A2336/1000),辅助表!$A$1:$F$54,5,FALSE),1)*VLOOKUP(INT(A2336/1000),辅助表!$A$1:$F$54,6,FALSE)</f>
        <v>34</v>
      </c>
      <c r="E2336" s="34">
        <v>0</v>
      </c>
      <c r="F2336" s="34">
        <f>ROUND(D2336*VLOOKUP(INT(A2336/1000),辅助表!$A$1:$F$54,5,FALSE),0)/VLOOKUP(INT(A2336/1000),辅助表!$A$1:$F$54,6,FALSE)</f>
        <v>340</v>
      </c>
      <c r="G2336" s="34" t="str">
        <f>VLOOKUP(INT(A2336/1000),辅助表!$A$1:$F$54,4,FALSE)&amp;"+"&amp;(D2336/VLOOKUP(INT(A2336/1000),辅助表!$A$1:$F$54,6,FALSE))&amp;VLOOKUP(INT(A2336/1000),辅助表!$A$1:$G$54,7,FALSE)</f>
        <v>最小道术+34</v>
      </c>
    </row>
    <row r="2337" spans="1:7">
      <c r="A2337" s="5">
        <v>5334</v>
      </c>
      <c r="B2337" s="34" t="s">
        <v>46</v>
      </c>
      <c r="C2337" s="35" t="s">
        <v>362</v>
      </c>
      <c r="D2337" s="34">
        <f>CEILING(RIGHT(A2337,3)/VLOOKUP(INT(A2337/1000),辅助表!$A$1:$F$54,5,FALSE),1)*VLOOKUP(INT(A2337/1000),辅助表!$A$1:$F$54,6,FALSE)</f>
        <v>34</v>
      </c>
      <c r="E2337" s="34">
        <v>0</v>
      </c>
      <c r="F2337" s="34">
        <f>ROUND(D2337*VLOOKUP(INT(A2337/1000),辅助表!$A$1:$F$54,5,FALSE),0)/VLOOKUP(INT(A2337/1000),辅助表!$A$1:$F$54,6,FALSE)</f>
        <v>340</v>
      </c>
      <c r="G2337" s="34" t="str">
        <f>VLOOKUP(INT(A2337/1000),辅助表!$A$1:$F$54,4,FALSE)&amp;"+"&amp;(D2337/VLOOKUP(INT(A2337/1000),辅助表!$A$1:$F$54,6,FALSE))&amp;VLOOKUP(INT(A2337/1000),辅助表!$A$1:$G$54,7,FALSE)</f>
        <v>最小道术+34</v>
      </c>
    </row>
    <row r="2338" spans="1:7">
      <c r="A2338" s="5">
        <v>5335</v>
      </c>
      <c r="B2338" s="34" t="s">
        <v>46</v>
      </c>
      <c r="C2338" s="35" t="s">
        <v>362</v>
      </c>
      <c r="D2338" s="34">
        <f>CEILING(RIGHT(A2338,3)/VLOOKUP(INT(A2338/1000),辅助表!$A$1:$F$54,5,FALSE),1)*VLOOKUP(INT(A2338/1000),辅助表!$A$1:$F$54,6,FALSE)</f>
        <v>34</v>
      </c>
      <c r="E2338" s="34">
        <v>0</v>
      </c>
      <c r="F2338" s="34">
        <f>ROUND(D2338*VLOOKUP(INT(A2338/1000),辅助表!$A$1:$F$54,5,FALSE),0)/VLOOKUP(INT(A2338/1000),辅助表!$A$1:$F$54,6,FALSE)</f>
        <v>340</v>
      </c>
      <c r="G2338" s="34" t="str">
        <f>VLOOKUP(INT(A2338/1000),辅助表!$A$1:$F$54,4,FALSE)&amp;"+"&amp;(D2338/VLOOKUP(INT(A2338/1000),辅助表!$A$1:$F$54,6,FALSE))&amp;VLOOKUP(INT(A2338/1000),辅助表!$A$1:$G$54,7,FALSE)</f>
        <v>最小道术+34</v>
      </c>
    </row>
    <row r="2339" spans="1:7">
      <c r="A2339" s="5">
        <v>5336</v>
      </c>
      <c r="B2339" s="34" t="s">
        <v>46</v>
      </c>
      <c r="C2339" s="35" t="s">
        <v>362</v>
      </c>
      <c r="D2339" s="34">
        <f>CEILING(RIGHT(A2339,3)/VLOOKUP(INT(A2339/1000),辅助表!$A$1:$F$54,5,FALSE),1)*VLOOKUP(INT(A2339/1000),辅助表!$A$1:$F$54,6,FALSE)</f>
        <v>34</v>
      </c>
      <c r="E2339" s="34">
        <v>0</v>
      </c>
      <c r="F2339" s="34">
        <f>ROUND(D2339*VLOOKUP(INT(A2339/1000),辅助表!$A$1:$F$54,5,FALSE),0)/VLOOKUP(INT(A2339/1000),辅助表!$A$1:$F$54,6,FALSE)</f>
        <v>340</v>
      </c>
      <c r="G2339" s="34" t="str">
        <f>VLOOKUP(INT(A2339/1000),辅助表!$A$1:$F$54,4,FALSE)&amp;"+"&amp;(D2339/VLOOKUP(INT(A2339/1000),辅助表!$A$1:$F$54,6,FALSE))&amp;VLOOKUP(INT(A2339/1000),辅助表!$A$1:$G$54,7,FALSE)</f>
        <v>最小道术+34</v>
      </c>
    </row>
    <row r="2340" spans="1:7">
      <c r="A2340" s="5">
        <v>5337</v>
      </c>
      <c r="B2340" s="34" t="s">
        <v>46</v>
      </c>
      <c r="C2340" s="35" t="s">
        <v>362</v>
      </c>
      <c r="D2340" s="34">
        <f>CEILING(RIGHT(A2340,3)/VLOOKUP(INT(A2340/1000),辅助表!$A$1:$F$54,5,FALSE),1)*VLOOKUP(INT(A2340/1000),辅助表!$A$1:$F$54,6,FALSE)</f>
        <v>34</v>
      </c>
      <c r="E2340" s="34">
        <v>0</v>
      </c>
      <c r="F2340" s="34">
        <f>ROUND(D2340*VLOOKUP(INT(A2340/1000),辅助表!$A$1:$F$54,5,FALSE),0)/VLOOKUP(INT(A2340/1000),辅助表!$A$1:$F$54,6,FALSE)</f>
        <v>340</v>
      </c>
      <c r="G2340" s="34" t="str">
        <f>VLOOKUP(INT(A2340/1000),辅助表!$A$1:$F$54,4,FALSE)&amp;"+"&amp;(D2340/VLOOKUP(INT(A2340/1000),辅助表!$A$1:$F$54,6,FALSE))&amp;VLOOKUP(INT(A2340/1000),辅助表!$A$1:$G$54,7,FALSE)</f>
        <v>最小道术+34</v>
      </c>
    </row>
    <row r="2341" spans="1:7">
      <c r="A2341" s="5">
        <v>5338</v>
      </c>
      <c r="B2341" s="34" t="s">
        <v>46</v>
      </c>
      <c r="C2341" s="35" t="s">
        <v>362</v>
      </c>
      <c r="D2341" s="34">
        <f>CEILING(RIGHT(A2341,3)/VLOOKUP(INT(A2341/1000),辅助表!$A$1:$F$54,5,FALSE),1)*VLOOKUP(INT(A2341/1000),辅助表!$A$1:$F$54,6,FALSE)</f>
        <v>34</v>
      </c>
      <c r="E2341" s="34">
        <v>0</v>
      </c>
      <c r="F2341" s="34">
        <f>ROUND(D2341*VLOOKUP(INT(A2341/1000),辅助表!$A$1:$F$54,5,FALSE),0)/VLOOKUP(INT(A2341/1000),辅助表!$A$1:$F$54,6,FALSE)</f>
        <v>340</v>
      </c>
      <c r="G2341" s="34" t="str">
        <f>VLOOKUP(INT(A2341/1000),辅助表!$A$1:$F$54,4,FALSE)&amp;"+"&amp;(D2341/VLOOKUP(INT(A2341/1000),辅助表!$A$1:$F$54,6,FALSE))&amp;VLOOKUP(INT(A2341/1000),辅助表!$A$1:$G$54,7,FALSE)</f>
        <v>最小道术+34</v>
      </c>
    </row>
    <row r="2342" spans="1:7">
      <c r="A2342" s="5">
        <v>5339</v>
      </c>
      <c r="B2342" s="34" t="s">
        <v>46</v>
      </c>
      <c r="C2342" s="35" t="s">
        <v>362</v>
      </c>
      <c r="D2342" s="34">
        <f>CEILING(RIGHT(A2342,3)/VLOOKUP(INT(A2342/1000),辅助表!$A$1:$F$54,5,FALSE),1)*VLOOKUP(INT(A2342/1000),辅助表!$A$1:$F$54,6,FALSE)</f>
        <v>34</v>
      </c>
      <c r="E2342" s="34">
        <v>0</v>
      </c>
      <c r="F2342" s="34">
        <f>ROUND(D2342*VLOOKUP(INT(A2342/1000),辅助表!$A$1:$F$54,5,FALSE),0)/VLOOKUP(INT(A2342/1000),辅助表!$A$1:$F$54,6,FALSE)</f>
        <v>340</v>
      </c>
      <c r="G2342" s="34" t="str">
        <f>VLOOKUP(INT(A2342/1000),辅助表!$A$1:$F$54,4,FALSE)&amp;"+"&amp;(D2342/VLOOKUP(INT(A2342/1000),辅助表!$A$1:$F$54,6,FALSE))&amp;VLOOKUP(INT(A2342/1000),辅助表!$A$1:$G$54,7,FALSE)</f>
        <v>最小道术+34</v>
      </c>
    </row>
    <row r="2343" spans="1:7">
      <c r="A2343" s="5">
        <v>5340</v>
      </c>
      <c r="B2343" s="34" t="s">
        <v>46</v>
      </c>
      <c r="C2343" s="35" t="s">
        <v>362</v>
      </c>
      <c r="D2343" s="34">
        <f>CEILING(RIGHT(A2343,3)/VLOOKUP(INT(A2343/1000),辅助表!$A$1:$F$54,5,FALSE),1)*VLOOKUP(INT(A2343/1000),辅助表!$A$1:$F$54,6,FALSE)</f>
        <v>34</v>
      </c>
      <c r="E2343" s="34">
        <v>0</v>
      </c>
      <c r="F2343" s="34">
        <f>ROUND(D2343*VLOOKUP(INT(A2343/1000),辅助表!$A$1:$F$54,5,FALSE),0)/VLOOKUP(INT(A2343/1000),辅助表!$A$1:$F$54,6,FALSE)</f>
        <v>340</v>
      </c>
      <c r="G2343" s="34" t="str">
        <f>VLOOKUP(INT(A2343/1000),辅助表!$A$1:$F$54,4,FALSE)&amp;"+"&amp;(D2343/VLOOKUP(INT(A2343/1000),辅助表!$A$1:$F$54,6,FALSE))&amp;VLOOKUP(INT(A2343/1000),辅助表!$A$1:$G$54,7,FALSE)</f>
        <v>最小道术+34</v>
      </c>
    </row>
    <row r="2344" spans="1:7">
      <c r="A2344" s="5">
        <v>5341</v>
      </c>
      <c r="B2344" s="34" t="s">
        <v>46</v>
      </c>
      <c r="C2344" s="35" t="s">
        <v>362</v>
      </c>
      <c r="D2344" s="34">
        <f>CEILING(RIGHT(A2344,3)/VLOOKUP(INT(A2344/1000),辅助表!$A$1:$F$54,5,FALSE),1)*VLOOKUP(INT(A2344/1000),辅助表!$A$1:$F$54,6,FALSE)</f>
        <v>35</v>
      </c>
      <c r="E2344" s="34">
        <v>0</v>
      </c>
      <c r="F2344" s="34">
        <f>ROUND(D2344*VLOOKUP(INT(A2344/1000),辅助表!$A$1:$F$54,5,FALSE),0)/VLOOKUP(INT(A2344/1000),辅助表!$A$1:$F$54,6,FALSE)</f>
        <v>350</v>
      </c>
      <c r="G2344" s="34" t="str">
        <f>VLOOKUP(INT(A2344/1000),辅助表!$A$1:$F$54,4,FALSE)&amp;"+"&amp;(D2344/VLOOKUP(INT(A2344/1000),辅助表!$A$1:$F$54,6,FALSE))&amp;VLOOKUP(INT(A2344/1000),辅助表!$A$1:$G$54,7,FALSE)</f>
        <v>最小道术+35</v>
      </c>
    </row>
    <row r="2345" spans="1:7">
      <c r="A2345" s="5">
        <v>5342</v>
      </c>
      <c r="B2345" s="34" t="s">
        <v>46</v>
      </c>
      <c r="C2345" s="35" t="s">
        <v>362</v>
      </c>
      <c r="D2345" s="34">
        <f>CEILING(RIGHT(A2345,3)/VLOOKUP(INT(A2345/1000),辅助表!$A$1:$F$54,5,FALSE),1)*VLOOKUP(INT(A2345/1000),辅助表!$A$1:$F$54,6,FALSE)</f>
        <v>35</v>
      </c>
      <c r="E2345" s="34">
        <v>0</v>
      </c>
      <c r="F2345" s="34">
        <f>ROUND(D2345*VLOOKUP(INT(A2345/1000),辅助表!$A$1:$F$54,5,FALSE),0)/VLOOKUP(INT(A2345/1000),辅助表!$A$1:$F$54,6,FALSE)</f>
        <v>350</v>
      </c>
      <c r="G2345" s="34" t="str">
        <f>VLOOKUP(INT(A2345/1000),辅助表!$A$1:$F$54,4,FALSE)&amp;"+"&amp;(D2345/VLOOKUP(INT(A2345/1000),辅助表!$A$1:$F$54,6,FALSE))&amp;VLOOKUP(INT(A2345/1000),辅助表!$A$1:$G$54,7,FALSE)</f>
        <v>最小道术+35</v>
      </c>
    </row>
    <row r="2346" spans="1:7">
      <c r="A2346" s="5">
        <v>5343</v>
      </c>
      <c r="B2346" s="34" t="s">
        <v>46</v>
      </c>
      <c r="C2346" s="35" t="s">
        <v>362</v>
      </c>
      <c r="D2346" s="34">
        <f>CEILING(RIGHT(A2346,3)/VLOOKUP(INT(A2346/1000),辅助表!$A$1:$F$54,5,FALSE),1)*VLOOKUP(INT(A2346/1000),辅助表!$A$1:$F$54,6,FALSE)</f>
        <v>35</v>
      </c>
      <c r="E2346" s="34">
        <v>0</v>
      </c>
      <c r="F2346" s="34">
        <f>ROUND(D2346*VLOOKUP(INT(A2346/1000),辅助表!$A$1:$F$54,5,FALSE),0)/VLOOKUP(INT(A2346/1000),辅助表!$A$1:$F$54,6,FALSE)</f>
        <v>350</v>
      </c>
      <c r="G2346" s="34" t="str">
        <f>VLOOKUP(INT(A2346/1000),辅助表!$A$1:$F$54,4,FALSE)&amp;"+"&amp;(D2346/VLOOKUP(INT(A2346/1000),辅助表!$A$1:$F$54,6,FALSE))&amp;VLOOKUP(INT(A2346/1000),辅助表!$A$1:$G$54,7,FALSE)</f>
        <v>最小道术+35</v>
      </c>
    </row>
    <row r="2347" spans="1:7">
      <c r="A2347" s="5">
        <v>5344</v>
      </c>
      <c r="B2347" s="34" t="s">
        <v>46</v>
      </c>
      <c r="C2347" s="35" t="s">
        <v>362</v>
      </c>
      <c r="D2347" s="34">
        <f>CEILING(RIGHT(A2347,3)/VLOOKUP(INT(A2347/1000),辅助表!$A$1:$F$54,5,FALSE),1)*VLOOKUP(INT(A2347/1000),辅助表!$A$1:$F$54,6,FALSE)</f>
        <v>35</v>
      </c>
      <c r="E2347" s="34">
        <v>0</v>
      </c>
      <c r="F2347" s="34">
        <f>ROUND(D2347*VLOOKUP(INT(A2347/1000),辅助表!$A$1:$F$54,5,FALSE),0)/VLOOKUP(INT(A2347/1000),辅助表!$A$1:$F$54,6,FALSE)</f>
        <v>350</v>
      </c>
      <c r="G2347" s="34" t="str">
        <f>VLOOKUP(INT(A2347/1000),辅助表!$A$1:$F$54,4,FALSE)&amp;"+"&amp;(D2347/VLOOKUP(INT(A2347/1000),辅助表!$A$1:$F$54,6,FALSE))&amp;VLOOKUP(INT(A2347/1000),辅助表!$A$1:$G$54,7,FALSE)</f>
        <v>最小道术+35</v>
      </c>
    </row>
    <row r="2348" spans="1:7">
      <c r="A2348" s="5">
        <v>5345</v>
      </c>
      <c r="B2348" s="34" t="s">
        <v>46</v>
      </c>
      <c r="C2348" s="35" t="s">
        <v>362</v>
      </c>
      <c r="D2348" s="34">
        <f>CEILING(RIGHT(A2348,3)/VLOOKUP(INT(A2348/1000),辅助表!$A$1:$F$54,5,FALSE),1)*VLOOKUP(INT(A2348/1000),辅助表!$A$1:$F$54,6,FALSE)</f>
        <v>35</v>
      </c>
      <c r="E2348" s="34">
        <v>0</v>
      </c>
      <c r="F2348" s="34">
        <f>ROUND(D2348*VLOOKUP(INT(A2348/1000),辅助表!$A$1:$F$54,5,FALSE),0)/VLOOKUP(INT(A2348/1000),辅助表!$A$1:$F$54,6,FALSE)</f>
        <v>350</v>
      </c>
      <c r="G2348" s="34" t="str">
        <f>VLOOKUP(INT(A2348/1000),辅助表!$A$1:$F$54,4,FALSE)&amp;"+"&amp;(D2348/VLOOKUP(INT(A2348/1000),辅助表!$A$1:$F$54,6,FALSE))&amp;VLOOKUP(INT(A2348/1000),辅助表!$A$1:$G$54,7,FALSE)</f>
        <v>最小道术+35</v>
      </c>
    </row>
    <row r="2349" spans="1:7">
      <c r="A2349" s="5">
        <v>5346</v>
      </c>
      <c r="B2349" s="34" t="s">
        <v>46</v>
      </c>
      <c r="C2349" s="35" t="s">
        <v>362</v>
      </c>
      <c r="D2349" s="34">
        <f>CEILING(RIGHT(A2349,3)/VLOOKUP(INT(A2349/1000),辅助表!$A$1:$F$54,5,FALSE),1)*VLOOKUP(INT(A2349/1000),辅助表!$A$1:$F$54,6,FALSE)</f>
        <v>35</v>
      </c>
      <c r="E2349" s="34">
        <v>0</v>
      </c>
      <c r="F2349" s="34">
        <f>ROUND(D2349*VLOOKUP(INT(A2349/1000),辅助表!$A$1:$F$54,5,FALSE),0)/VLOOKUP(INT(A2349/1000),辅助表!$A$1:$F$54,6,FALSE)</f>
        <v>350</v>
      </c>
      <c r="G2349" s="34" t="str">
        <f>VLOOKUP(INT(A2349/1000),辅助表!$A$1:$F$54,4,FALSE)&amp;"+"&amp;(D2349/VLOOKUP(INT(A2349/1000),辅助表!$A$1:$F$54,6,FALSE))&amp;VLOOKUP(INT(A2349/1000),辅助表!$A$1:$G$54,7,FALSE)</f>
        <v>最小道术+35</v>
      </c>
    </row>
    <row r="2350" spans="1:7">
      <c r="A2350" s="5">
        <v>5347</v>
      </c>
      <c r="B2350" s="34" t="s">
        <v>46</v>
      </c>
      <c r="C2350" s="35" t="s">
        <v>362</v>
      </c>
      <c r="D2350" s="34">
        <f>CEILING(RIGHT(A2350,3)/VLOOKUP(INT(A2350/1000),辅助表!$A$1:$F$54,5,FALSE),1)*VLOOKUP(INT(A2350/1000),辅助表!$A$1:$F$54,6,FALSE)</f>
        <v>35</v>
      </c>
      <c r="E2350" s="34">
        <v>0</v>
      </c>
      <c r="F2350" s="34">
        <f>ROUND(D2350*VLOOKUP(INT(A2350/1000),辅助表!$A$1:$F$54,5,FALSE),0)/VLOOKUP(INT(A2350/1000),辅助表!$A$1:$F$54,6,FALSE)</f>
        <v>350</v>
      </c>
      <c r="G2350" s="34" t="str">
        <f>VLOOKUP(INT(A2350/1000),辅助表!$A$1:$F$54,4,FALSE)&amp;"+"&amp;(D2350/VLOOKUP(INT(A2350/1000),辅助表!$A$1:$F$54,6,FALSE))&amp;VLOOKUP(INT(A2350/1000),辅助表!$A$1:$G$54,7,FALSE)</f>
        <v>最小道术+35</v>
      </c>
    </row>
    <row r="2351" spans="1:7">
      <c r="A2351" s="5">
        <v>5348</v>
      </c>
      <c r="B2351" s="34" t="s">
        <v>46</v>
      </c>
      <c r="C2351" s="35" t="s">
        <v>362</v>
      </c>
      <c r="D2351" s="34">
        <f>CEILING(RIGHT(A2351,3)/VLOOKUP(INT(A2351/1000),辅助表!$A$1:$F$54,5,FALSE),1)*VLOOKUP(INT(A2351/1000),辅助表!$A$1:$F$54,6,FALSE)</f>
        <v>35</v>
      </c>
      <c r="E2351" s="34">
        <v>0</v>
      </c>
      <c r="F2351" s="34">
        <f>ROUND(D2351*VLOOKUP(INT(A2351/1000),辅助表!$A$1:$F$54,5,FALSE),0)/VLOOKUP(INT(A2351/1000),辅助表!$A$1:$F$54,6,FALSE)</f>
        <v>350</v>
      </c>
      <c r="G2351" s="34" t="str">
        <f>VLOOKUP(INT(A2351/1000),辅助表!$A$1:$F$54,4,FALSE)&amp;"+"&amp;(D2351/VLOOKUP(INT(A2351/1000),辅助表!$A$1:$F$54,6,FALSE))&amp;VLOOKUP(INT(A2351/1000),辅助表!$A$1:$G$54,7,FALSE)</f>
        <v>最小道术+35</v>
      </c>
    </row>
    <row r="2352" spans="1:7">
      <c r="A2352" s="5">
        <v>5349</v>
      </c>
      <c r="B2352" s="34" t="s">
        <v>46</v>
      </c>
      <c r="C2352" s="35" t="s">
        <v>362</v>
      </c>
      <c r="D2352" s="34">
        <f>CEILING(RIGHT(A2352,3)/VLOOKUP(INT(A2352/1000),辅助表!$A$1:$F$54,5,FALSE),1)*VLOOKUP(INT(A2352/1000),辅助表!$A$1:$F$54,6,FALSE)</f>
        <v>35</v>
      </c>
      <c r="E2352" s="34">
        <v>0</v>
      </c>
      <c r="F2352" s="34">
        <f>ROUND(D2352*VLOOKUP(INT(A2352/1000),辅助表!$A$1:$F$54,5,FALSE),0)/VLOOKUP(INT(A2352/1000),辅助表!$A$1:$F$54,6,FALSE)</f>
        <v>350</v>
      </c>
      <c r="G2352" s="34" t="str">
        <f>VLOOKUP(INT(A2352/1000),辅助表!$A$1:$F$54,4,FALSE)&amp;"+"&amp;(D2352/VLOOKUP(INT(A2352/1000),辅助表!$A$1:$F$54,6,FALSE))&amp;VLOOKUP(INT(A2352/1000),辅助表!$A$1:$G$54,7,FALSE)</f>
        <v>最小道术+35</v>
      </c>
    </row>
    <row r="2353" spans="1:7">
      <c r="A2353" s="5">
        <v>5350</v>
      </c>
      <c r="B2353" s="34" t="s">
        <v>46</v>
      </c>
      <c r="C2353" s="35" t="s">
        <v>362</v>
      </c>
      <c r="D2353" s="34">
        <f>CEILING(RIGHT(A2353,3)/VLOOKUP(INT(A2353/1000),辅助表!$A$1:$F$54,5,FALSE),1)*VLOOKUP(INT(A2353/1000),辅助表!$A$1:$F$54,6,FALSE)</f>
        <v>35</v>
      </c>
      <c r="E2353" s="34">
        <v>0</v>
      </c>
      <c r="F2353" s="34">
        <f>ROUND(D2353*VLOOKUP(INT(A2353/1000),辅助表!$A$1:$F$54,5,FALSE),0)/VLOOKUP(INT(A2353/1000),辅助表!$A$1:$F$54,6,FALSE)</f>
        <v>350</v>
      </c>
      <c r="G2353" s="34" t="str">
        <f>VLOOKUP(INT(A2353/1000),辅助表!$A$1:$F$54,4,FALSE)&amp;"+"&amp;(D2353/VLOOKUP(INT(A2353/1000),辅助表!$A$1:$F$54,6,FALSE))&amp;VLOOKUP(INT(A2353/1000),辅助表!$A$1:$G$54,7,FALSE)</f>
        <v>最小道术+35</v>
      </c>
    </row>
    <row r="2354" spans="1:7">
      <c r="A2354" s="5">
        <v>5351</v>
      </c>
      <c r="B2354" s="34" t="s">
        <v>46</v>
      </c>
      <c r="C2354" s="35" t="s">
        <v>362</v>
      </c>
      <c r="D2354" s="34">
        <f>CEILING(RIGHT(A2354,3)/VLOOKUP(INT(A2354/1000),辅助表!$A$1:$F$54,5,FALSE),1)*VLOOKUP(INT(A2354/1000),辅助表!$A$1:$F$54,6,FALSE)</f>
        <v>36</v>
      </c>
      <c r="E2354" s="34">
        <v>0</v>
      </c>
      <c r="F2354" s="34">
        <f>ROUND(D2354*VLOOKUP(INT(A2354/1000),辅助表!$A$1:$F$54,5,FALSE),0)/VLOOKUP(INT(A2354/1000),辅助表!$A$1:$F$54,6,FALSE)</f>
        <v>360</v>
      </c>
      <c r="G2354" s="34" t="str">
        <f>VLOOKUP(INT(A2354/1000),辅助表!$A$1:$F$54,4,FALSE)&amp;"+"&amp;(D2354/VLOOKUP(INT(A2354/1000),辅助表!$A$1:$F$54,6,FALSE))&amp;VLOOKUP(INT(A2354/1000),辅助表!$A$1:$G$54,7,FALSE)</f>
        <v>最小道术+36</v>
      </c>
    </row>
    <row r="2355" spans="1:7">
      <c r="A2355" s="5">
        <v>5352</v>
      </c>
      <c r="B2355" s="34" t="s">
        <v>46</v>
      </c>
      <c r="C2355" s="35" t="s">
        <v>362</v>
      </c>
      <c r="D2355" s="34">
        <f>CEILING(RIGHT(A2355,3)/VLOOKUP(INT(A2355/1000),辅助表!$A$1:$F$54,5,FALSE),1)*VLOOKUP(INT(A2355/1000),辅助表!$A$1:$F$54,6,FALSE)</f>
        <v>36</v>
      </c>
      <c r="E2355" s="34">
        <v>0</v>
      </c>
      <c r="F2355" s="34">
        <f>ROUND(D2355*VLOOKUP(INT(A2355/1000),辅助表!$A$1:$F$54,5,FALSE),0)/VLOOKUP(INT(A2355/1000),辅助表!$A$1:$F$54,6,FALSE)</f>
        <v>360</v>
      </c>
      <c r="G2355" s="34" t="str">
        <f>VLOOKUP(INT(A2355/1000),辅助表!$A$1:$F$54,4,FALSE)&amp;"+"&amp;(D2355/VLOOKUP(INT(A2355/1000),辅助表!$A$1:$F$54,6,FALSE))&amp;VLOOKUP(INT(A2355/1000),辅助表!$A$1:$G$54,7,FALSE)</f>
        <v>最小道术+36</v>
      </c>
    </row>
    <row r="2356" spans="1:7">
      <c r="A2356" s="5">
        <v>5353</v>
      </c>
      <c r="B2356" s="34" t="s">
        <v>46</v>
      </c>
      <c r="C2356" s="35" t="s">
        <v>362</v>
      </c>
      <c r="D2356" s="34">
        <f>CEILING(RIGHT(A2356,3)/VLOOKUP(INT(A2356/1000),辅助表!$A$1:$F$54,5,FALSE),1)*VLOOKUP(INT(A2356/1000),辅助表!$A$1:$F$54,6,FALSE)</f>
        <v>36</v>
      </c>
      <c r="E2356" s="34">
        <v>0</v>
      </c>
      <c r="F2356" s="34">
        <f>ROUND(D2356*VLOOKUP(INT(A2356/1000),辅助表!$A$1:$F$54,5,FALSE),0)/VLOOKUP(INT(A2356/1000),辅助表!$A$1:$F$54,6,FALSE)</f>
        <v>360</v>
      </c>
      <c r="G2356" s="34" t="str">
        <f>VLOOKUP(INT(A2356/1000),辅助表!$A$1:$F$54,4,FALSE)&amp;"+"&amp;(D2356/VLOOKUP(INT(A2356/1000),辅助表!$A$1:$F$54,6,FALSE))&amp;VLOOKUP(INT(A2356/1000),辅助表!$A$1:$G$54,7,FALSE)</f>
        <v>最小道术+36</v>
      </c>
    </row>
    <row r="2357" spans="1:7">
      <c r="A2357" s="5">
        <v>5354</v>
      </c>
      <c r="B2357" s="34" t="s">
        <v>46</v>
      </c>
      <c r="C2357" s="35" t="s">
        <v>362</v>
      </c>
      <c r="D2357" s="34">
        <f>CEILING(RIGHT(A2357,3)/VLOOKUP(INT(A2357/1000),辅助表!$A$1:$F$54,5,FALSE),1)*VLOOKUP(INT(A2357/1000),辅助表!$A$1:$F$54,6,FALSE)</f>
        <v>36</v>
      </c>
      <c r="E2357" s="34">
        <v>0</v>
      </c>
      <c r="F2357" s="34">
        <f>ROUND(D2357*VLOOKUP(INT(A2357/1000),辅助表!$A$1:$F$54,5,FALSE),0)/VLOOKUP(INT(A2357/1000),辅助表!$A$1:$F$54,6,FALSE)</f>
        <v>360</v>
      </c>
      <c r="G2357" s="34" t="str">
        <f>VLOOKUP(INT(A2357/1000),辅助表!$A$1:$F$54,4,FALSE)&amp;"+"&amp;(D2357/VLOOKUP(INT(A2357/1000),辅助表!$A$1:$F$54,6,FALSE))&amp;VLOOKUP(INT(A2357/1000),辅助表!$A$1:$G$54,7,FALSE)</f>
        <v>最小道术+36</v>
      </c>
    </row>
    <row r="2358" spans="1:7">
      <c r="A2358" s="5">
        <v>5355</v>
      </c>
      <c r="B2358" s="34" t="s">
        <v>46</v>
      </c>
      <c r="C2358" s="35" t="s">
        <v>362</v>
      </c>
      <c r="D2358" s="34">
        <f>CEILING(RIGHT(A2358,3)/VLOOKUP(INT(A2358/1000),辅助表!$A$1:$F$54,5,FALSE),1)*VLOOKUP(INT(A2358/1000),辅助表!$A$1:$F$54,6,FALSE)</f>
        <v>36</v>
      </c>
      <c r="E2358" s="34">
        <v>0</v>
      </c>
      <c r="F2358" s="34">
        <f>ROUND(D2358*VLOOKUP(INT(A2358/1000),辅助表!$A$1:$F$54,5,FALSE),0)/VLOOKUP(INT(A2358/1000),辅助表!$A$1:$F$54,6,FALSE)</f>
        <v>360</v>
      </c>
      <c r="G2358" s="34" t="str">
        <f>VLOOKUP(INT(A2358/1000),辅助表!$A$1:$F$54,4,FALSE)&amp;"+"&amp;(D2358/VLOOKUP(INT(A2358/1000),辅助表!$A$1:$F$54,6,FALSE))&amp;VLOOKUP(INT(A2358/1000),辅助表!$A$1:$G$54,7,FALSE)</f>
        <v>最小道术+36</v>
      </c>
    </row>
    <row r="2359" spans="1:7">
      <c r="A2359" s="5">
        <v>5356</v>
      </c>
      <c r="B2359" s="34" t="s">
        <v>46</v>
      </c>
      <c r="C2359" s="35" t="s">
        <v>362</v>
      </c>
      <c r="D2359" s="34">
        <f>CEILING(RIGHT(A2359,3)/VLOOKUP(INT(A2359/1000),辅助表!$A$1:$F$54,5,FALSE),1)*VLOOKUP(INT(A2359/1000),辅助表!$A$1:$F$54,6,FALSE)</f>
        <v>36</v>
      </c>
      <c r="E2359" s="34">
        <v>0</v>
      </c>
      <c r="F2359" s="34">
        <f>ROUND(D2359*VLOOKUP(INT(A2359/1000),辅助表!$A$1:$F$54,5,FALSE),0)/VLOOKUP(INT(A2359/1000),辅助表!$A$1:$F$54,6,FALSE)</f>
        <v>360</v>
      </c>
      <c r="G2359" s="34" t="str">
        <f>VLOOKUP(INT(A2359/1000),辅助表!$A$1:$F$54,4,FALSE)&amp;"+"&amp;(D2359/VLOOKUP(INT(A2359/1000),辅助表!$A$1:$F$54,6,FALSE))&amp;VLOOKUP(INT(A2359/1000),辅助表!$A$1:$G$54,7,FALSE)</f>
        <v>最小道术+36</v>
      </c>
    </row>
    <row r="2360" spans="1:7">
      <c r="A2360" s="5">
        <v>5357</v>
      </c>
      <c r="B2360" s="34" t="s">
        <v>46</v>
      </c>
      <c r="C2360" s="35" t="s">
        <v>362</v>
      </c>
      <c r="D2360" s="34">
        <f>CEILING(RIGHT(A2360,3)/VLOOKUP(INT(A2360/1000),辅助表!$A$1:$F$54,5,FALSE),1)*VLOOKUP(INT(A2360/1000),辅助表!$A$1:$F$54,6,FALSE)</f>
        <v>36</v>
      </c>
      <c r="E2360" s="34">
        <v>0</v>
      </c>
      <c r="F2360" s="34">
        <f>ROUND(D2360*VLOOKUP(INT(A2360/1000),辅助表!$A$1:$F$54,5,FALSE),0)/VLOOKUP(INT(A2360/1000),辅助表!$A$1:$F$54,6,FALSE)</f>
        <v>360</v>
      </c>
      <c r="G2360" s="34" t="str">
        <f>VLOOKUP(INT(A2360/1000),辅助表!$A$1:$F$54,4,FALSE)&amp;"+"&amp;(D2360/VLOOKUP(INT(A2360/1000),辅助表!$A$1:$F$54,6,FALSE))&amp;VLOOKUP(INT(A2360/1000),辅助表!$A$1:$G$54,7,FALSE)</f>
        <v>最小道术+36</v>
      </c>
    </row>
    <row r="2361" spans="1:7">
      <c r="A2361" s="5">
        <v>5358</v>
      </c>
      <c r="B2361" s="34" t="s">
        <v>46</v>
      </c>
      <c r="C2361" s="35" t="s">
        <v>362</v>
      </c>
      <c r="D2361" s="34">
        <f>CEILING(RIGHT(A2361,3)/VLOOKUP(INT(A2361/1000),辅助表!$A$1:$F$54,5,FALSE),1)*VLOOKUP(INT(A2361/1000),辅助表!$A$1:$F$54,6,FALSE)</f>
        <v>36</v>
      </c>
      <c r="E2361" s="34">
        <v>0</v>
      </c>
      <c r="F2361" s="34">
        <f>ROUND(D2361*VLOOKUP(INT(A2361/1000),辅助表!$A$1:$F$54,5,FALSE),0)/VLOOKUP(INT(A2361/1000),辅助表!$A$1:$F$54,6,FALSE)</f>
        <v>360</v>
      </c>
      <c r="G2361" s="34" t="str">
        <f>VLOOKUP(INT(A2361/1000),辅助表!$A$1:$F$54,4,FALSE)&amp;"+"&amp;(D2361/VLOOKUP(INT(A2361/1000),辅助表!$A$1:$F$54,6,FALSE))&amp;VLOOKUP(INT(A2361/1000),辅助表!$A$1:$G$54,7,FALSE)</f>
        <v>最小道术+36</v>
      </c>
    </row>
    <row r="2362" spans="1:7">
      <c r="A2362" s="5">
        <v>5359</v>
      </c>
      <c r="B2362" s="34" t="s">
        <v>46</v>
      </c>
      <c r="C2362" s="35" t="s">
        <v>362</v>
      </c>
      <c r="D2362" s="34">
        <f>CEILING(RIGHT(A2362,3)/VLOOKUP(INT(A2362/1000),辅助表!$A$1:$F$54,5,FALSE),1)*VLOOKUP(INT(A2362/1000),辅助表!$A$1:$F$54,6,FALSE)</f>
        <v>36</v>
      </c>
      <c r="E2362" s="34">
        <v>0</v>
      </c>
      <c r="F2362" s="34">
        <f>ROUND(D2362*VLOOKUP(INT(A2362/1000),辅助表!$A$1:$F$54,5,FALSE),0)/VLOOKUP(INT(A2362/1000),辅助表!$A$1:$F$54,6,FALSE)</f>
        <v>360</v>
      </c>
      <c r="G2362" s="34" t="str">
        <f>VLOOKUP(INT(A2362/1000),辅助表!$A$1:$F$54,4,FALSE)&amp;"+"&amp;(D2362/VLOOKUP(INT(A2362/1000),辅助表!$A$1:$F$54,6,FALSE))&amp;VLOOKUP(INT(A2362/1000),辅助表!$A$1:$G$54,7,FALSE)</f>
        <v>最小道术+36</v>
      </c>
    </row>
    <row r="2363" spans="1:7">
      <c r="A2363" s="5">
        <v>5360</v>
      </c>
      <c r="B2363" s="34" t="s">
        <v>46</v>
      </c>
      <c r="C2363" s="35" t="s">
        <v>362</v>
      </c>
      <c r="D2363" s="34">
        <f>CEILING(RIGHT(A2363,3)/VLOOKUP(INT(A2363/1000),辅助表!$A$1:$F$54,5,FALSE),1)*VLOOKUP(INT(A2363/1000),辅助表!$A$1:$F$54,6,FALSE)</f>
        <v>36</v>
      </c>
      <c r="E2363" s="34">
        <v>0</v>
      </c>
      <c r="F2363" s="34">
        <f>ROUND(D2363*VLOOKUP(INT(A2363/1000),辅助表!$A$1:$F$54,5,FALSE),0)/VLOOKUP(INT(A2363/1000),辅助表!$A$1:$F$54,6,FALSE)</f>
        <v>360</v>
      </c>
      <c r="G2363" s="34" t="str">
        <f>VLOOKUP(INT(A2363/1000),辅助表!$A$1:$F$54,4,FALSE)&amp;"+"&amp;(D2363/VLOOKUP(INT(A2363/1000),辅助表!$A$1:$F$54,6,FALSE))&amp;VLOOKUP(INT(A2363/1000),辅助表!$A$1:$G$54,7,FALSE)</f>
        <v>最小道术+36</v>
      </c>
    </row>
    <row r="2364" spans="1:7">
      <c r="A2364" s="5">
        <v>5361</v>
      </c>
      <c r="B2364" s="34" t="s">
        <v>46</v>
      </c>
      <c r="C2364" s="35" t="s">
        <v>362</v>
      </c>
      <c r="D2364" s="34">
        <f>CEILING(RIGHT(A2364,3)/VLOOKUP(INT(A2364/1000),辅助表!$A$1:$F$54,5,FALSE),1)*VLOOKUP(INT(A2364/1000),辅助表!$A$1:$F$54,6,FALSE)</f>
        <v>37</v>
      </c>
      <c r="E2364" s="34">
        <v>0</v>
      </c>
      <c r="F2364" s="34">
        <f>ROUND(D2364*VLOOKUP(INT(A2364/1000),辅助表!$A$1:$F$54,5,FALSE),0)/VLOOKUP(INT(A2364/1000),辅助表!$A$1:$F$54,6,FALSE)</f>
        <v>370</v>
      </c>
      <c r="G2364" s="34" t="str">
        <f>VLOOKUP(INT(A2364/1000),辅助表!$A$1:$F$54,4,FALSE)&amp;"+"&amp;(D2364/VLOOKUP(INT(A2364/1000),辅助表!$A$1:$F$54,6,FALSE))&amp;VLOOKUP(INT(A2364/1000),辅助表!$A$1:$G$54,7,FALSE)</f>
        <v>最小道术+37</v>
      </c>
    </row>
    <row r="2365" spans="1:7">
      <c r="A2365" s="5">
        <v>5362</v>
      </c>
      <c r="B2365" s="34" t="s">
        <v>46</v>
      </c>
      <c r="C2365" s="35" t="s">
        <v>362</v>
      </c>
      <c r="D2365" s="34">
        <f>CEILING(RIGHT(A2365,3)/VLOOKUP(INT(A2365/1000),辅助表!$A$1:$F$54,5,FALSE),1)*VLOOKUP(INT(A2365/1000),辅助表!$A$1:$F$54,6,FALSE)</f>
        <v>37</v>
      </c>
      <c r="E2365" s="34">
        <v>0</v>
      </c>
      <c r="F2365" s="34">
        <f>ROUND(D2365*VLOOKUP(INT(A2365/1000),辅助表!$A$1:$F$54,5,FALSE),0)/VLOOKUP(INT(A2365/1000),辅助表!$A$1:$F$54,6,FALSE)</f>
        <v>370</v>
      </c>
      <c r="G2365" s="34" t="str">
        <f>VLOOKUP(INT(A2365/1000),辅助表!$A$1:$F$54,4,FALSE)&amp;"+"&amp;(D2365/VLOOKUP(INT(A2365/1000),辅助表!$A$1:$F$54,6,FALSE))&amp;VLOOKUP(INT(A2365/1000),辅助表!$A$1:$G$54,7,FALSE)</f>
        <v>最小道术+37</v>
      </c>
    </row>
    <row r="2366" spans="1:7">
      <c r="A2366" s="5">
        <v>5363</v>
      </c>
      <c r="B2366" s="34" t="s">
        <v>46</v>
      </c>
      <c r="C2366" s="35" t="s">
        <v>362</v>
      </c>
      <c r="D2366" s="34">
        <f>CEILING(RIGHT(A2366,3)/VLOOKUP(INT(A2366/1000),辅助表!$A$1:$F$54,5,FALSE),1)*VLOOKUP(INT(A2366/1000),辅助表!$A$1:$F$54,6,FALSE)</f>
        <v>37</v>
      </c>
      <c r="E2366" s="34">
        <v>0</v>
      </c>
      <c r="F2366" s="34">
        <f>ROUND(D2366*VLOOKUP(INT(A2366/1000),辅助表!$A$1:$F$54,5,FALSE),0)/VLOOKUP(INT(A2366/1000),辅助表!$A$1:$F$54,6,FALSE)</f>
        <v>370</v>
      </c>
      <c r="G2366" s="34" t="str">
        <f>VLOOKUP(INT(A2366/1000),辅助表!$A$1:$F$54,4,FALSE)&amp;"+"&amp;(D2366/VLOOKUP(INT(A2366/1000),辅助表!$A$1:$F$54,6,FALSE))&amp;VLOOKUP(INT(A2366/1000),辅助表!$A$1:$G$54,7,FALSE)</f>
        <v>最小道术+37</v>
      </c>
    </row>
    <row r="2367" spans="1:7">
      <c r="A2367" s="5">
        <v>5364</v>
      </c>
      <c r="B2367" s="34" t="s">
        <v>46</v>
      </c>
      <c r="C2367" s="35" t="s">
        <v>362</v>
      </c>
      <c r="D2367" s="34">
        <f>CEILING(RIGHT(A2367,3)/VLOOKUP(INT(A2367/1000),辅助表!$A$1:$F$54,5,FALSE),1)*VLOOKUP(INT(A2367/1000),辅助表!$A$1:$F$54,6,FALSE)</f>
        <v>37</v>
      </c>
      <c r="E2367" s="34">
        <v>0</v>
      </c>
      <c r="F2367" s="34">
        <f>ROUND(D2367*VLOOKUP(INT(A2367/1000),辅助表!$A$1:$F$54,5,FALSE),0)/VLOOKUP(INT(A2367/1000),辅助表!$A$1:$F$54,6,FALSE)</f>
        <v>370</v>
      </c>
      <c r="G2367" s="34" t="str">
        <f>VLOOKUP(INT(A2367/1000),辅助表!$A$1:$F$54,4,FALSE)&amp;"+"&amp;(D2367/VLOOKUP(INT(A2367/1000),辅助表!$A$1:$F$54,6,FALSE))&amp;VLOOKUP(INT(A2367/1000),辅助表!$A$1:$G$54,7,FALSE)</f>
        <v>最小道术+37</v>
      </c>
    </row>
    <row r="2368" spans="1:7">
      <c r="A2368" s="5">
        <v>5365</v>
      </c>
      <c r="B2368" s="34" t="s">
        <v>46</v>
      </c>
      <c r="C2368" s="35" t="s">
        <v>362</v>
      </c>
      <c r="D2368" s="34">
        <f>CEILING(RIGHT(A2368,3)/VLOOKUP(INT(A2368/1000),辅助表!$A$1:$F$54,5,FALSE),1)*VLOOKUP(INT(A2368/1000),辅助表!$A$1:$F$54,6,FALSE)</f>
        <v>37</v>
      </c>
      <c r="E2368" s="34">
        <v>0</v>
      </c>
      <c r="F2368" s="34">
        <f>ROUND(D2368*VLOOKUP(INT(A2368/1000),辅助表!$A$1:$F$54,5,FALSE),0)/VLOOKUP(INT(A2368/1000),辅助表!$A$1:$F$54,6,FALSE)</f>
        <v>370</v>
      </c>
      <c r="G2368" s="34" t="str">
        <f>VLOOKUP(INT(A2368/1000),辅助表!$A$1:$F$54,4,FALSE)&amp;"+"&amp;(D2368/VLOOKUP(INT(A2368/1000),辅助表!$A$1:$F$54,6,FALSE))&amp;VLOOKUP(INT(A2368/1000),辅助表!$A$1:$G$54,7,FALSE)</f>
        <v>最小道术+37</v>
      </c>
    </row>
    <row r="2369" spans="1:7">
      <c r="A2369" s="5">
        <v>5366</v>
      </c>
      <c r="B2369" s="34" t="s">
        <v>46</v>
      </c>
      <c r="C2369" s="35" t="s">
        <v>362</v>
      </c>
      <c r="D2369" s="34">
        <f>CEILING(RIGHT(A2369,3)/VLOOKUP(INT(A2369/1000),辅助表!$A$1:$F$54,5,FALSE),1)*VLOOKUP(INT(A2369/1000),辅助表!$A$1:$F$54,6,FALSE)</f>
        <v>37</v>
      </c>
      <c r="E2369" s="34">
        <v>0</v>
      </c>
      <c r="F2369" s="34">
        <f>ROUND(D2369*VLOOKUP(INT(A2369/1000),辅助表!$A$1:$F$54,5,FALSE),0)/VLOOKUP(INT(A2369/1000),辅助表!$A$1:$F$54,6,FALSE)</f>
        <v>370</v>
      </c>
      <c r="G2369" s="34" t="str">
        <f>VLOOKUP(INT(A2369/1000),辅助表!$A$1:$F$54,4,FALSE)&amp;"+"&amp;(D2369/VLOOKUP(INT(A2369/1000),辅助表!$A$1:$F$54,6,FALSE))&amp;VLOOKUP(INT(A2369/1000),辅助表!$A$1:$G$54,7,FALSE)</f>
        <v>最小道术+37</v>
      </c>
    </row>
    <row r="2370" spans="1:7">
      <c r="A2370" s="5">
        <v>5367</v>
      </c>
      <c r="B2370" s="34" t="s">
        <v>46</v>
      </c>
      <c r="C2370" s="35" t="s">
        <v>362</v>
      </c>
      <c r="D2370" s="34">
        <f>CEILING(RIGHT(A2370,3)/VLOOKUP(INT(A2370/1000),辅助表!$A$1:$F$54,5,FALSE),1)*VLOOKUP(INT(A2370/1000),辅助表!$A$1:$F$54,6,FALSE)</f>
        <v>37</v>
      </c>
      <c r="E2370" s="34">
        <v>0</v>
      </c>
      <c r="F2370" s="34">
        <f>ROUND(D2370*VLOOKUP(INT(A2370/1000),辅助表!$A$1:$F$54,5,FALSE),0)/VLOOKUP(INT(A2370/1000),辅助表!$A$1:$F$54,6,FALSE)</f>
        <v>370</v>
      </c>
      <c r="G2370" s="34" t="str">
        <f>VLOOKUP(INT(A2370/1000),辅助表!$A$1:$F$54,4,FALSE)&amp;"+"&amp;(D2370/VLOOKUP(INT(A2370/1000),辅助表!$A$1:$F$54,6,FALSE))&amp;VLOOKUP(INT(A2370/1000),辅助表!$A$1:$G$54,7,FALSE)</f>
        <v>最小道术+37</v>
      </c>
    </row>
    <row r="2371" spans="1:7">
      <c r="A2371" s="5">
        <v>5368</v>
      </c>
      <c r="B2371" s="34" t="s">
        <v>46</v>
      </c>
      <c r="C2371" s="35" t="s">
        <v>362</v>
      </c>
      <c r="D2371" s="34">
        <f>CEILING(RIGHT(A2371,3)/VLOOKUP(INT(A2371/1000),辅助表!$A$1:$F$54,5,FALSE),1)*VLOOKUP(INT(A2371/1000),辅助表!$A$1:$F$54,6,FALSE)</f>
        <v>37</v>
      </c>
      <c r="E2371" s="34">
        <v>0</v>
      </c>
      <c r="F2371" s="34">
        <f>ROUND(D2371*VLOOKUP(INT(A2371/1000),辅助表!$A$1:$F$54,5,FALSE),0)/VLOOKUP(INT(A2371/1000),辅助表!$A$1:$F$54,6,FALSE)</f>
        <v>370</v>
      </c>
      <c r="G2371" s="34" t="str">
        <f>VLOOKUP(INT(A2371/1000),辅助表!$A$1:$F$54,4,FALSE)&amp;"+"&amp;(D2371/VLOOKUP(INT(A2371/1000),辅助表!$A$1:$F$54,6,FALSE))&amp;VLOOKUP(INT(A2371/1000),辅助表!$A$1:$G$54,7,FALSE)</f>
        <v>最小道术+37</v>
      </c>
    </row>
    <row r="2372" spans="1:7">
      <c r="A2372" s="5">
        <v>5369</v>
      </c>
      <c r="B2372" s="34" t="s">
        <v>46</v>
      </c>
      <c r="C2372" s="35" t="s">
        <v>362</v>
      </c>
      <c r="D2372" s="34">
        <f>CEILING(RIGHT(A2372,3)/VLOOKUP(INT(A2372/1000),辅助表!$A$1:$F$54,5,FALSE),1)*VLOOKUP(INT(A2372/1000),辅助表!$A$1:$F$54,6,FALSE)</f>
        <v>37</v>
      </c>
      <c r="E2372" s="34">
        <v>0</v>
      </c>
      <c r="F2372" s="34">
        <f>ROUND(D2372*VLOOKUP(INT(A2372/1000),辅助表!$A$1:$F$54,5,FALSE),0)/VLOOKUP(INT(A2372/1000),辅助表!$A$1:$F$54,6,FALSE)</f>
        <v>370</v>
      </c>
      <c r="G2372" s="34" t="str">
        <f>VLOOKUP(INT(A2372/1000),辅助表!$A$1:$F$54,4,FALSE)&amp;"+"&amp;(D2372/VLOOKUP(INT(A2372/1000),辅助表!$A$1:$F$54,6,FALSE))&amp;VLOOKUP(INT(A2372/1000),辅助表!$A$1:$G$54,7,FALSE)</f>
        <v>最小道术+37</v>
      </c>
    </row>
    <row r="2373" spans="1:7">
      <c r="A2373" s="5">
        <v>5370</v>
      </c>
      <c r="B2373" s="34" t="s">
        <v>46</v>
      </c>
      <c r="C2373" s="35" t="s">
        <v>362</v>
      </c>
      <c r="D2373" s="34">
        <f>CEILING(RIGHT(A2373,3)/VLOOKUP(INT(A2373/1000),辅助表!$A$1:$F$54,5,FALSE),1)*VLOOKUP(INT(A2373/1000),辅助表!$A$1:$F$54,6,FALSE)</f>
        <v>37</v>
      </c>
      <c r="E2373" s="34">
        <v>0</v>
      </c>
      <c r="F2373" s="34">
        <f>ROUND(D2373*VLOOKUP(INT(A2373/1000),辅助表!$A$1:$F$54,5,FALSE),0)/VLOOKUP(INT(A2373/1000),辅助表!$A$1:$F$54,6,FALSE)</f>
        <v>370</v>
      </c>
      <c r="G2373" s="34" t="str">
        <f>VLOOKUP(INT(A2373/1000),辅助表!$A$1:$F$54,4,FALSE)&amp;"+"&amp;(D2373/VLOOKUP(INT(A2373/1000),辅助表!$A$1:$F$54,6,FALSE))&amp;VLOOKUP(INT(A2373/1000),辅助表!$A$1:$G$54,7,FALSE)</f>
        <v>最小道术+37</v>
      </c>
    </row>
    <row r="2374" spans="1:7">
      <c r="A2374" s="5">
        <v>5371</v>
      </c>
      <c r="B2374" s="34" t="s">
        <v>46</v>
      </c>
      <c r="C2374" s="35" t="s">
        <v>362</v>
      </c>
      <c r="D2374" s="34">
        <f>CEILING(RIGHT(A2374,3)/VLOOKUP(INT(A2374/1000),辅助表!$A$1:$F$54,5,FALSE),1)*VLOOKUP(INT(A2374/1000),辅助表!$A$1:$F$54,6,FALSE)</f>
        <v>38</v>
      </c>
      <c r="E2374" s="34">
        <v>0</v>
      </c>
      <c r="F2374" s="34">
        <f>ROUND(D2374*VLOOKUP(INT(A2374/1000),辅助表!$A$1:$F$54,5,FALSE),0)/VLOOKUP(INT(A2374/1000),辅助表!$A$1:$F$54,6,FALSE)</f>
        <v>380</v>
      </c>
      <c r="G2374" s="34" t="str">
        <f>VLOOKUP(INT(A2374/1000),辅助表!$A$1:$F$54,4,FALSE)&amp;"+"&amp;(D2374/VLOOKUP(INT(A2374/1000),辅助表!$A$1:$F$54,6,FALSE))&amp;VLOOKUP(INT(A2374/1000),辅助表!$A$1:$G$54,7,FALSE)</f>
        <v>最小道术+38</v>
      </c>
    </row>
    <row r="2375" spans="1:7">
      <c r="A2375" s="5">
        <v>5372</v>
      </c>
      <c r="B2375" s="34" t="s">
        <v>46</v>
      </c>
      <c r="C2375" s="35" t="s">
        <v>362</v>
      </c>
      <c r="D2375" s="34">
        <f>CEILING(RIGHT(A2375,3)/VLOOKUP(INT(A2375/1000),辅助表!$A$1:$F$54,5,FALSE),1)*VLOOKUP(INT(A2375/1000),辅助表!$A$1:$F$54,6,FALSE)</f>
        <v>38</v>
      </c>
      <c r="E2375" s="34">
        <v>0</v>
      </c>
      <c r="F2375" s="34">
        <f>ROUND(D2375*VLOOKUP(INT(A2375/1000),辅助表!$A$1:$F$54,5,FALSE),0)/VLOOKUP(INT(A2375/1000),辅助表!$A$1:$F$54,6,FALSE)</f>
        <v>380</v>
      </c>
      <c r="G2375" s="34" t="str">
        <f>VLOOKUP(INT(A2375/1000),辅助表!$A$1:$F$54,4,FALSE)&amp;"+"&amp;(D2375/VLOOKUP(INT(A2375/1000),辅助表!$A$1:$F$54,6,FALSE))&amp;VLOOKUP(INT(A2375/1000),辅助表!$A$1:$G$54,7,FALSE)</f>
        <v>最小道术+38</v>
      </c>
    </row>
    <row r="2376" spans="1:7">
      <c r="A2376" s="5">
        <v>5373</v>
      </c>
      <c r="B2376" s="34" t="s">
        <v>46</v>
      </c>
      <c r="C2376" s="35" t="s">
        <v>362</v>
      </c>
      <c r="D2376" s="34">
        <f>CEILING(RIGHT(A2376,3)/VLOOKUP(INT(A2376/1000),辅助表!$A$1:$F$54,5,FALSE),1)*VLOOKUP(INT(A2376/1000),辅助表!$A$1:$F$54,6,FALSE)</f>
        <v>38</v>
      </c>
      <c r="E2376" s="34">
        <v>0</v>
      </c>
      <c r="F2376" s="34">
        <f>ROUND(D2376*VLOOKUP(INT(A2376/1000),辅助表!$A$1:$F$54,5,FALSE),0)/VLOOKUP(INT(A2376/1000),辅助表!$A$1:$F$54,6,FALSE)</f>
        <v>380</v>
      </c>
      <c r="G2376" s="34" t="str">
        <f>VLOOKUP(INT(A2376/1000),辅助表!$A$1:$F$54,4,FALSE)&amp;"+"&amp;(D2376/VLOOKUP(INT(A2376/1000),辅助表!$A$1:$F$54,6,FALSE))&amp;VLOOKUP(INT(A2376/1000),辅助表!$A$1:$G$54,7,FALSE)</f>
        <v>最小道术+38</v>
      </c>
    </row>
    <row r="2377" spans="1:7">
      <c r="A2377" s="5">
        <v>5374</v>
      </c>
      <c r="B2377" s="34" t="s">
        <v>46</v>
      </c>
      <c r="C2377" s="35" t="s">
        <v>362</v>
      </c>
      <c r="D2377" s="34">
        <f>CEILING(RIGHT(A2377,3)/VLOOKUP(INT(A2377/1000),辅助表!$A$1:$F$54,5,FALSE),1)*VLOOKUP(INT(A2377/1000),辅助表!$A$1:$F$54,6,FALSE)</f>
        <v>38</v>
      </c>
      <c r="E2377" s="34">
        <v>0</v>
      </c>
      <c r="F2377" s="34">
        <f>ROUND(D2377*VLOOKUP(INT(A2377/1000),辅助表!$A$1:$F$54,5,FALSE),0)/VLOOKUP(INT(A2377/1000),辅助表!$A$1:$F$54,6,FALSE)</f>
        <v>380</v>
      </c>
      <c r="G2377" s="34" t="str">
        <f>VLOOKUP(INT(A2377/1000),辅助表!$A$1:$F$54,4,FALSE)&amp;"+"&amp;(D2377/VLOOKUP(INT(A2377/1000),辅助表!$A$1:$F$54,6,FALSE))&amp;VLOOKUP(INT(A2377/1000),辅助表!$A$1:$G$54,7,FALSE)</f>
        <v>最小道术+38</v>
      </c>
    </row>
    <row r="2378" spans="1:7">
      <c r="A2378" s="5">
        <v>5375</v>
      </c>
      <c r="B2378" s="34" t="s">
        <v>46</v>
      </c>
      <c r="C2378" s="35" t="s">
        <v>362</v>
      </c>
      <c r="D2378" s="34">
        <f>CEILING(RIGHT(A2378,3)/VLOOKUP(INT(A2378/1000),辅助表!$A$1:$F$54,5,FALSE),1)*VLOOKUP(INT(A2378/1000),辅助表!$A$1:$F$54,6,FALSE)</f>
        <v>38</v>
      </c>
      <c r="E2378" s="34">
        <v>0</v>
      </c>
      <c r="F2378" s="34">
        <f>ROUND(D2378*VLOOKUP(INT(A2378/1000),辅助表!$A$1:$F$54,5,FALSE),0)/VLOOKUP(INT(A2378/1000),辅助表!$A$1:$F$54,6,FALSE)</f>
        <v>380</v>
      </c>
      <c r="G2378" s="34" t="str">
        <f>VLOOKUP(INT(A2378/1000),辅助表!$A$1:$F$54,4,FALSE)&amp;"+"&amp;(D2378/VLOOKUP(INT(A2378/1000),辅助表!$A$1:$F$54,6,FALSE))&amp;VLOOKUP(INT(A2378/1000),辅助表!$A$1:$G$54,7,FALSE)</f>
        <v>最小道术+38</v>
      </c>
    </row>
    <row r="2379" spans="1:7">
      <c r="A2379" s="5">
        <v>5376</v>
      </c>
      <c r="B2379" s="34" t="s">
        <v>46</v>
      </c>
      <c r="C2379" s="35" t="s">
        <v>362</v>
      </c>
      <c r="D2379" s="34">
        <f>CEILING(RIGHT(A2379,3)/VLOOKUP(INT(A2379/1000),辅助表!$A$1:$F$54,5,FALSE),1)*VLOOKUP(INT(A2379/1000),辅助表!$A$1:$F$54,6,FALSE)</f>
        <v>38</v>
      </c>
      <c r="E2379" s="34">
        <v>0</v>
      </c>
      <c r="F2379" s="34">
        <f>ROUND(D2379*VLOOKUP(INT(A2379/1000),辅助表!$A$1:$F$54,5,FALSE),0)/VLOOKUP(INT(A2379/1000),辅助表!$A$1:$F$54,6,FALSE)</f>
        <v>380</v>
      </c>
      <c r="G2379" s="34" t="str">
        <f>VLOOKUP(INT(A2379/1000),辅助表!$A$1:$F$54,4,FALSE)&amp;"+"&amp;(D2379/VLOOKUP(INT(A2379/1000),辅助表!$A$1:$F$54,6,FALSE))&amp;VLOOKUP(INT(A2379/1000),辅助表!$A$1:$G$54,7,FALSE)</f>
        <v>最小道术+38</v>
      </c>
    </row>
    <row r="2380" spans="1:7">
      <c r="A2380" s="5">
        <v>5377</v>
      </c>
      <c r="B2380" s="34" t="s">
        <v>46</v>
      </c>
      <c r="C2380" s="35" t="s">
        <v>362</v>
      </c>
      <c r="D2380" s="34">
        <f>CEILING(RIGHT(A2380,3)/VLOOKUP(INT(A2380/1000),辅助表!$A$1:$F$54,5,FALSE),1)*VLOOKUP(INT(A2380/1000),辅助表!$A$1:$F$54,6,FALSE)</f>
        <v>38</v>
      </c>
      <c r="E2380" s="34">
        <v>0</v>
      </c>
      <c r="F2380" s="34">
        <f>ROUND(D2380*VLOOKUP(INT(A2380/1000),辅助表!$A$1:$F$54,5,FALSE),0)/VLOOKUP(INT(A2380/1000),辅助表!$A$1:$F$54,6,FALSE)</f>
        <v>380</v>
      </c>
      <c r="G2380" s="34" t="str">
        <f>VLOOKUP(INT(A2380/1000),辅助表!$A$1:$F$54,4,FALSE)&amp;"+"&amp;(D2380/VLOOKUP(INT(A2380/1000),辅助表!$A$1:$F$54,6,FALSE))&amp;VLOOKUP(INT(A2380/1000),辅助表!$A$1:$G$54,7,FALSE)</f>
        <v>最小道术+38</v>
      </c>
    </row>
    <row r="2381" spans="1:7">
      <c r="A2381" s="5">
        <v>5378</v>
      </c>
      <c r="B2381" s="34" t="s">
        <v>46</v>
      </c>
      <c r="C2381" s="35" t="s">
        <v>362</v>
      </c>
      <c r="D2381" s="34">
        <f>CEILING(RIGHT(A2381,3)/VLOOKUP(INT(A2381/1000),辅助表!$A$1:$F$54,5,FALSE),1)*VLOOKUP(INT(A2381/1000),辅助表!$A$1:$F$54,6,FALSE)</f>
        <v>38</v>
      </c>
      <c r="E2381" s="34">
        <v>0</v>
      </c>
      <c r="F2381" s="34">
        <f>ROUND(D2381*VLOOKUP(INT(A2381/1000),辅助表!$A$1:$F$54,5,FALSE),0)/VLOOKUP(INT(A2381/1000),辅助表!$A$1:$F$54,6,FALSE)</f>
        <v>380</v>
      </c>
      <c r="G2381" s="34" t="str">
        <f>VLOOKUP(INT(A2381/1000),辅助表!$A$1:$F$54,4,FALSE)&amp;"+"&amp;(D2381/VLOOKUP(INT(A2381/1000),辅助表!$A$1:$F$54,6,FALSE))&amp;VLOOKUP(INT(A2381/1000),辅助表!$A$1:$G$54,7,FALSE)</f>
        <v>最小道术+38</v>
      </c>
    </row>
    <row r="2382" spans="1:7">
      <c r="A2382" s="5">
        <v>5379</v>
      </c>
      <c r="B2382" s="34" t="s">
        <v>46</v>
      </c>
      <c r="C2382" s="35" t="s">
        <v>362</v>
      </c>
      <c r="D2382" s="34">
        <f>CEILING(RIGHT(A2382,3)/VLOOKUP(INT(A2382/1000),辅助表!$A$1:$F$54,5,FALSE),1)*VLOOKUP(INT(A2382/1000),辅助表!$A$1:$F$54,6,FALSE)</f>
        <v>38</v>
      </c>
      <c r="E2382" s="34">
        <v>0</v>
      </c>
      <c r="F2382" s="34">
        <f>ROUND(D2382*VLOOKUP(INT(A2382/1000),辅助表!$A$1:$F$54,5,FALSE),0)/VLOOKUP(INT(A2382/1000),辅助表!$A$1:$F$54,6,FALSE)</f>
        <v>380</v>
      </c>
      <c r="G2382" s="34" t="str">
        <f>VLOOKUP(INT(A2382/1000),辅助表!$A$1:$F$54,4,FALSE)&amp;"+"&amp;(D2382/VLOOKUP(INT(A2382/1000),辅助表!$A$1:$F$54,6,FALSE))&amp;VLOOKUP(INT(A2382/1000),辅助表!$A$1:$G$54,7,FALSE)</f>
        <v>最小道术+38</v>
      </c>
    </row>
    <row r="2383" spans="1:7">
      <c r="A2383" s="5">
        <v>5380</v>
      </c>
      <c r="B2383" s="34" t="s">
        <v>46</v>
      </c>
      <c r="C2383" s="35" t="s">
        <v>362</v>
      </c>
      <c r="D2383" s="34">
        <f>CEILING(RIGHT(A2383,3)/VLOOKUP(INT(A2383/1000),辅助表!$A$1:$F$54,5,FALSE),1)*VLOOKUP(INT(A2383/1000),辅助表!$A$1:$F$54,6,FALSE)</f>
        <v>38</v>
      </c>
      <c r="E2383" s="34">
        <v>0</v>
      </c>
      <c r="F2383" s="34">
        <f>ROUND(D2383*VLOOKUP(INT(A2383/1000),辅助表!$A$1:$F$54,5,FALSE),0)/VLOOKUP(INT(A2383/1000),辅助表!$A$1:$F$54,6,FALSE)</f>
        <v>380</v>
      </c>
      <c r="G2383" s="34" t="str">
        <f>VLOOKUP(INT(A2383/1000),辅助表!$A$1:$F$54,4,FALSE)&amp;"+"&amp;(D2383/VLOOKUP(INT(A2383/1000),辅助表!$A$1:$F$54,6,FALSE))&amp;VLOOKUP(INT(A2383/1000),辅助表!$A$1:$G$54,7,FALSE)</f>
        <v>最小道术+38</v>
      </c>
    </row>
    <row r="2384" spans="1:7">
      <c r="A2384" s="5">
        <v>5381</v>
      </c>
      <c r="B2384" s="34" t="s">
        <v>46</v>
      </c>
      <c r="C2384" s="35" t="s">
        <v>362</v>
      </c>
      <c r="D2384" s="34">
        <f>CEILING(RIGHT(A2384,3)/VLOOKUP(INT(A2384/1000),辅助表!$A$1:$F$54,5,FALSE),1)*VLOOKUP(INT(A2384/1000),辅助表!$A$1:$F$54,6,FALSE)</f>
        <v>39</v>
      </c>
      <c r="E2384" s="34">
        <v>0</v>
      </c>
      <c r="F2384" s="34">
        <f>ROUND(D2384*VLOOKUP(INT(A2384/1000),辅助表!$A$1:$F$54,5,FALSE),0)/VLOOKUP(INT(A2384/1000),辅助表!$A$1:$F$54,6,FALSE)</f>
        <v>390</v>
      </c>
      <c r="G2384" s="34" t="str">
        <f>VLOOKUP(INT(A2384/1000),辅助表!$A$1:$F$54,4,FALSE)&amp;"+"&amp;(D2384/VLOOKUP(INT(A2384/1000),辅助表!$A$1:$F$54,6,FALSE))&amp;VLOOKUP(INT(A2384/1000),辅助表!$A$1:$G$54,7,FALSE)</f>
        <v>最小道术+39</v>
      </c>
    </row>
    <row r="2385" spans="1:7">
      <c r="A2385" s="5">
        <v>5382</v>
      </c>
      <c r="B2385" s="34" t="s">
        <v>46</v>
      </c>
      <c r="C2385" s="35" t="s">
        <v>362</v>
      </c>
      <c r="D2385" s="34">
        <f>CEILING(RIGHT(A2385,3)/VLOOKUP(INT(A2385/1000),辅助表!$A$1:$F$54,5,FALSE),1)*VLOOKUP(INT(A2385/1000),辅助表!$A$1:$F$54,6,FALSE)</f>
        <v>39</v>
      </c>
      <c r="E2385" s="34">
        <v>0</v>
      </c>
      <c r="F2385" s="34">
        <f>ROUND(D2385*VLOOKUP(INT(A2385/1000),辅助表!$A$1:$F$54,5,FALSE),0)/VLOOKUP(INT(A2385/1000),辅助表!$A$1:$F$54,6,FALSE)</f>
        <v>390</v>
      </c>
      <c r="G2385" s="34" t="str">
        <f>VLOOKUP(INT(A2385/1000),辅助表!$A$1:$F$54,4,FALSE)&amp;"+"&amp;(D2385/VLOOKUP(INT(A2385/1000),辅助表!$A$1:$F$54,6,FALSE))&amp;VLOOKUP(INT(A2385/1000),辅助表!$A$1:$G$54,7,FALSE)</f>
        <v>最小道术+39</v>
      </c>
    </row>
    <row r="2386" spans="1:7">
      <c r="A2386" s="5">
        <v>5383</v>
      </c>
      <c r="B2386" s="34" t="s">
        <v>46</v>
      </c>
      <c r="C2386" s="35" t="s">
        <v>362</v>
      </c>
      <c r="D2386" s="34">
        <f>CEILING(RIGHT(A2386,3)/VLOOKUP(INT(A2386/1000),辅助表!$A$1:$F$54,5,FALSE),1)*VLOOKUP(INT(A2386/1000),辅助表!$A$1:$F$54,6,FALSE)</f>
        <v>39</v>
      </c>
      <c r="E2386" s="34">
        <v>0</v>
      </c>
      <c r="F2386" s="34">
        <f>ROUND(D2386*VLOOKUP(INT(A2386/1000),辅助表!$A$1:$F$54,5,FALSE),0)/VLOOKUP(INT(A2386/1000),辅助表!$A$1:$F$54,6,FALSE)</f>
        <v>390</v>
      </c>
      <c r="G2386" s="34" t="str">
        <f>VLOOKUP(INT(A2386/1000),辅助表!$A$1:$F$54,4,FALSE)&amp;"+"&amp;(D2386/VLOOKUP(INT(A2386/1000),辅助表!$A$1:$F$54,6,FALSE))&amp;VLOOKUP(INT(A2386/1000),辅助表!$A$1:$G$54,7,FALSE)</f>
        <v>最小道术+39</v>
      </c>
    </row>
    <row r="2387" spans="1:7">
      <c r="A2387" s="5">
        <v>5384</v>
      </c>
      <c r="B2387" s="34" t="s">
        <v>46</v>
      </c>
      <c r="C2387" s="35" t="s">
        <v>362</v>
      </c>
      <c r="D2387" s="34">
        <f>CEILING(RIGHT(A2387,3)/VLOOKUP(INT(A2387/1000),辅助表!$A$1:$F$54,5,FALSE),1)*VLOOKUP(INT(A2387/1000),辅助表!$A$1:$F$54,6,FALSE)</f>
        <v>39</v>
      </c>
      <c r="E2387" s="34">
        <v>0</v>
      </c>
      <c r="F2387" s="34">
        <f>ROUND(D2387*VLOOKUP(INT(A2387/1000),辅助表!$A$1:$F$54,5,FALSE),0)/VLOOKUP(INT(A2387/1000),辅助表!$A$1:$F$54,6,FALSE)</f>
        <v>390</v>
      </c>
      <c r="G2387" s="34" t="str">
        <f>VLOOKUP(INT(A2387/1000),辅助表!$A$1:$F$54,4,FALSE)&amp;"+"&amp;(D2387/VLOOKUP(INT(A2387/1000),辅助表!$A$1:$F$54,6,FALSE))&amp;VLOOKUP(INT(A2387/1000),辅助表!$A$1:$G$54,7,FALSE)</f>
        <v>最小道术+39</v>
      </c>
    </row>
    <row r="2388" spans="1:7">
      <c r="A2388" s="5">
        <v>5385</v>
      </c>
      <c r="B2388" s="34" t="s">
        <v>46</v>
      </c>
      <c r="C2388" s="35" t="s">
        <v>362</v>
      </c>
      <c r="D2388" s="34">
        <f>CEILING(RIGHT(A2388,3)/VLOOKUP(INT(A2388/1000),辅助表!$A$1:$F$54,5,FALSE),1)*VLOOKUP(INT(A2388/1000),辅助表!$A$1:$F$54,6,FALSE)</f>
        <v>39</v>
      </c>
      <c r="E2388" s="34">
        <v>0</v>
      </c>
      <c r="F2388" s="34">
        <f>ROUND(D2388*VLOOKUP(INT(A2388/1000),辅助表!$A$1:$F$54,5,FALSE),0)/VLOOKUP(INT(A2388/1000),辅助表!$A$1:$F$54,6,FALSE)</f>
        <v>390</v>
      </c>
      <c r="G2388" s="34" t="str">
        <f>VLOOKUP(INT(A2388/1000),辅助表!$A$1:$F$54,4,FALSE)&amp;"+"&amp;(D2388/VLOOKUP(INT(A2388/1000),辅助表!$A$1:$F$54,6,FALSE))&amp;VLOOKUP(INT(A2388/1000),辅助表!$A$1:$G$54,7,FALSE)</f>
        <v>最小道术+39</v>
      </c>
    </row>
    <row r="2389" spans="1:7">
      <c r="A2389" s="5">
        <v>5386</v>
      </c>
      <c r="B2389" s="34" t="s">
        <v>46</v>
      </c>
      <c r="C2389" s="35" t="s">
        <v>362</v>
      </c>
      <c r="D2389" s="34">
        <f>CEILING(RIGHT(A2389,3)/VLOOKUP(INT(A2389/1000),辅助表!$A$1:$F$54,5,FALSE),1)*VLOOKUP(INT(A2389/1000),辅助表!$A$1:$F$54,6,FALSE)</f>
        <v>39</v>
      </c>
      <c r="E2389" s="34">
        <v>0</v>
      </c>
      <c r="F2389" s="34">
        <f>ROUND(D2389*VLOOKUP(INT(A2389/1000),辅助表!$A$1:$F$54,5,FALSE),0)/VLOOKUP(INT(A2389/1000),辅助表!$A$1:$F$54,6,FALSE)</f>
        <v>390</v>
      </c>
      <c r="G2389" s="34" t="str">
        <f>VLOOKUP(INT(A2389/1000),辅助表!$A$1:$F$54,4,FALSE)&amp;"+"&amp;(D2389/VLOOKUP(INT(A2389/1000),辅助表!$A$1:$F$54,6,FALSE))&amp;VLOOKUP(INT(A2389/1000),辅助表!$A$1:$G$54,7,FALSE)</f>
        <v>最小道术+39</v>
      </c>
    </row>
    <row r="2390" spans="1:7">
      <c r="A2390" s="5">
        <v>5387</v>
      </c>
      <c r="B2390" s="34" t="s">
        <v>46</v>
      </c>
      <c r="C2390" s="35" t="s">
        <v>362</v>
      </c>
      <c r="D2390" s="34">
        <f>CEILING(RIGHT(A2390,3)/VLOOKUP(INT(A2390/1000),辅助表!$A$1:$F$54,5,FALSE),1)*VLOOKUP(INT(A2390/1000),辅助表!$A$1:$F$54,6,FALSE)</f>
        <v>39</v>
      </c>
      <c r="E2390" s="34">
        <v>0</v>
      </c>
      <c r="F2390" s="34">
        <f>ROUND(D2390*VLOOKUP(INT(A2390/1000),辅助表!$A$1:$F$54,5,FALSE),0)/VLOOKUP(INT(A2390/1000),辅助表!$A$1:$F$54,6,FALSE)</f>
        <v>390</v>
      </c>
      <c r="G2390" s="34" t="str">
        <f>VLOOKUP(INT(A2390/1000),辅助表!$A$1:$F$54,4,FALSE)&amp;"+"&amp;(D2390/VLOOKUP(INT(A2390/1000),辅助表!$A$1:$F$54,6,FALSE))&amp;VLOOKUP(INT(A2390/1000),辅助表!$A$1:$G$54,7,FALSE)</f>
        <v>最小道术+39</v>
      </c>
    </row>
    <row r="2391" spans="1:7">
      <c r="A2391" s="5">
        <v>5388</v>
      </c>
      <c r="B2391" s="34" t="s">
        <v>46</v>
      </c>
      <c r="C2391" s="35" t="s">
        <v>362</v>
      </c>
      <c r="D2391" s="34">
        <f>CEILING(RIGHT(A2391,3)/VLOOKUP(INT(A2391/1000),辅助表!$A$1:$F$54,5,FALSE),1)*VLOOKUP(INT(A2391/1000),辅助表!$A$1:$F$54,6,FALSE)</f>
        <v>39</v>
      </c>
      <c r="E2391" s="34">
        <v>0</v>
      </c>
      <c r="F2391" s="34">
        <f>ROUND(D2391*VLOOKUP(INT(A2391/1000),辅助表!$A$1:$F$54,5,FALSE),0)/VLOOKUP(INT(A2391/1000),辅助表!$A$1:$F$54,6,FALSE)</f>
        <v>390</v>
      </c>
      <c r="G2391" s="34" t="str">
        <f>VLOOKUP(INT(A2391/1000),辅助表!$A$1:$F$54,4,FALSE)&amp;"+"&amp;(D2391/VLOOKUP(INT(A2391/1000),辅助表!$A$1:$F$54,6,FALSE))&amp;VLOOKUP(INT(A2391/1000),辅助表!$A$1:$G$54,7,FALSE)</f>
        <v>最小道术+39</v>
      </c>
    </row>
    <row r="2392" spans="1:7">
      <c r="A2392" s="5">
        <v>5389</v>
      </c>
      <c r="B2392" s="34" t="s">
        <v>46</v>
      </c>
      <c r="C2392" s="35" t="s">
        <v>362</v>
      </c>
      <c r="D2392" s="34">
        <f>CEILING(RIGHT(A2392,3)/VLOOKUP(INT(A2392/1000),辅助表!$A$1:$F$54,5,FALSE),1)*VLOOKUP(INT(A2392/1000),辅助表!$A$1:$F$54,6,FALSE)</f>
        <v>39</v>
      </c>
      <c r="E2392" s="34">
        <v>0</v>
      </c>
      <c r="F2392" s="34">
        <f>ROUND(D2392*VLOOKUP(INT(A2392/1000),辅助表!$A$1:$F$54,5,FALSE),0)/VLOOKUP(INT(A2392/1000),辅助表!$A$1:$F$54,6,FALSE)</f>
        <v>390</v>
      </c>
      <c r="G2392" s="34" t="str">
        <f>VLOOKUP(INT(A2392/1000),辅助表!$A$1:$F$54,4,FALSE)&amp;"+"&amp;(D2392/VLOOKUP(INT(A2392/1000),辅助表!$A$1:$F$54,6,FALSE))&amp;VLOOKUP(INT(A2392/1000),辅助表!$A$1:$G$54,7,FALSE)</f>
        <v>最小道术+39</v>
      </c>
    </row>
    <row r="2393" spans="1:7">
      <c r="A2393" s="5">
        <v>5390</v>
      </c>
      <c r="B2393" s="34" t="s">
        <v>46</v>
      </c>
      <c r="C2393" s="35" t="s">
        <v>362</v>
      </c>
      <c r="D2393" s="34">
        <f>CEILING(RIGHT(A2393,3)/VLOOKUP(INT(A2393/1000),辅助表!$A$1:$F$54,5,FALSE),1)*VLOOKUP(INT(A2393/1000),辅助表!$A$1:$F$54,6,FALSE)</f>
        <v>39</v>
      </c>
      <c r="E2393" s="34">
        <v>0</v>
      </c>
      <c r="F2393" s="34">
        <f>ROUND(D2393*VLOOKUP(INT(A2393/1000),辅助表!$A$1:$F$54,5,FALSE),0)/VLOOKUP(INT(A2393/1000),辅助表!$A$1:$F$54,6,FALSE)</f>
        <v>390</v>
      </c>
      <c r="G2393" s="34" t="str">
        <f>VLOOKUP(INT(A2393/1000),辅助表!$A$1:$F$54,4,FALSE)&amp;"+"&amp;(D2393/VLOOKUP(INT(A2393/1000),辅助表!$A$1:$F$54,6,FALSE))&amp;VLOOKUP(INT(A2393/1000),辅助表!$A$1:$G$54,7,FALSE)</f>
        <v>最小道术+39</v>
      </c>
    </row>
    <row r="2394" spans="1:7">
      <c r="A2394" s="5">
        <v>5391</v>
      </c>
      <c r="B2394" s="34" t="s">
        <v>46</v>
      </c>
      <c r="C2394" s="35" t="s">
        <v>362</v>
      </c>
      <c r="D2394" s="34">
        <f>CEILING(RIGHT(A2394,3)/VLOOKUP(INT(A2394/1000),辅助表!$A$1:$F$54,5,FALSE),1)*VLOOKUP(INT(A2394/1000),辅助表!$A$1:$F$54,6,FALSE)</f>
        <v>40</v>
      </c>
      <c r="E2394" s="34">
        <v>0</v>
      </c>
      <c r="F2394" s="34">
        <f>ROUND(D2394*VLOOKUP(INT(A2394/1000),辅助表!$A$1:$F$54,5,FALSE),0)/VLOOKUP(INT(A2394/1000),辅助表!$A$1:$F$54,6,FALSE)</f>
        <v>400</v>
      </c>
      <c r="G2394" s="34" t="str">
        <f>VLOOKUP(INT(A2394/1000),辅助表!$A$1:$F$54,4,FALSE)&amp;"+"&amp;(D2394/VLOOKUP(INT(A2394/1000),辅助表!$A$1:$F$54,6,FALSE))&amp;VLOOKUP(INT(A2394/1000),辅助表!$A$1:$G$54,7,FALSE)</f>
        <v>最小道术+40</v>
      </c>
    </row>
    <row r="2395" spans="1:7">
      <c r="A2395" s="5">
        <v>5392</v>
      </c>
      <c r="B2395" s="34" t="s">
        <v>46</v>
      </c>
      <c r="C2395" s="35" t="s">
        <v>362</v>
      </c>
      <c r="D2395" s="34">
        <f>CEILING(RIGHT(A2395,3)/VLOOKUP(INT(A2395/1000),辅助表!$A$1:$F$54,5,FALSE),1)*VLOOKUP(INT(A2395/1000),辅助表!$A$1:$F$54,6,FALSE)</f>
        <v>40</v>
      </c>
      <c r="E2395" s="34">
        <v>0</v>
      </c>
      <c r="F2395" s="34">
        <f>ROUND(D2395*VLOOKUP(INT(A2395/1000),辅助表!$A$1:$F$54,5,FALSE),0)/VLOOKUP(INT(A2395/1000),辅助表!$A$1:$F$54,6,FALSE)</f>
        <v>400</v>
      </c>
      <c r="G2395" s="34" t="str">
        <f>VLOOKUP(INT(A2395/1000),辅助表!$A$1:$F$54,4,FALSE)&amp;"+"&amp;(D2395/VLOOKUP(INT(A2395/1000),辅助表!$A$1:$F$54,6,FALSE))&amp;VLOOKUP(INT(A2395/1000),辅助表!$A$1:$G$54,7,FALSE)</f>
        <v>最小道术+40</v>
      </c>
    </row>
    <row r="2396" spans="1:7">
      <c r="A2396" s="5">
        <v>5393</v>
      </c>
      <c r="B2396" s="34" t="s">
        <v>46</v>
      </c>
      <c r="C2396" s="35" t="s">
        <v>362</v>
      </c>
      <c r="D2396" s="34">
        <f>CEILING(RIGHT(A2396,3)/VLOOKUP(INT(A2396/1000),辅助表!$A$1:$F$54,5,FALSE),1)*VLOOKUP(INT(A2396/1000),辅助表!$A$1:$F$54,6,FALSE)</f>
        <v>40</v>
      </c>
      <c r="E2396" s="34">
        <v>0</v>
      </c>
      <c r="F2396" s="34">
        <f>ROUND(D2396*VLOOKUP(INT(A2396/1000),辅助表!$A$1:$F$54,5,FALSE),0)/VLOOKUP(INT(A2396/1000),辅助表!$A$1:$F$54,6,FALSE)</f>
        <v>400</v>
      </c>
      <c r="G2396" s="34" t="str">
        <f>VLOOKUP(INT(A2396/1000),辅助表!$A$1:$F$54,4,FALSE)&amp;"+"&amp;(D2396/VLOOKUP(INT(A2396/1000),辅助表!$A$1:$F$54,6,FALSE))&amp;VLOOKUP(INT(A2396/1000),辅助表!$A$1:$G$54,7,FALSE)</f>
        <v>最小道术+40</v>
      </c>
    </row>
    <row r="2397" spans="1:7">
      <c r="A2397" s="5">
        <v>5394</v>
      </c>
      <c r="B2397" s="34" t="s">
        <v>46</v>
      </c>
      <c r="C2397" s="35" t="s">
        <v>362</v>
      </c>
      <c r="D2397" s="34">
        <f>CEILING(RIGHT(A2397,3)/VLOOKUP(INT(A2397/1000),辅助表!$A$1:$F$54,5,FALSE),1)*VLOOKUP(INT(A2397/1000),辅助表!$A$1:$F$54,6,FALSE)</f>
        <v>40</v>
      </c>
      <c r="E2397" s="34">
        <v>0</v>
      </c>
      <c r="F2397" s="34">
        <f>ROUND(D2397*VLOOKUP(INT(A2397/1000),辅助表!$A$1:$F$54,5,FALSE),0)/VLOOKUP(INT(A2397/1000),辅助表!$A$1:$F$54,6,FALSE)</f>
        <v>400</v>
      </c>
      <c r="G2397" s="34" t="str">
        <f>VLOOKUP(INT(A2397/1000),辅助表!$A$1:$F$54,4,FALSE)&amp;"+"&amp;(D2397/VLOOKUP(INT(A2397/1000),辅助表!$A$1:$F$54,6,FALSE))&amp;VLOOKUP(INT(A2397/1000),辅助表!$A$1:$G$54,7,FALSE)</f>
        <v>最小道术+40</v>
      </c>
    </row>
    <row r="2398" spans="1:7">
      <c r="A2398" s="5">
        <v>5395</v>
      </c>
      <c r="B2398" s="34" t="s">
        <v>46</v>
      </c>
      <c r="C2398" s="35" t="s">
        <v>362</v>
      </c>
      <c r="D2398" s="34">
        <f>CEILING(RIGHT(A2398,3)/VLOOKUP(INT(A2398/1000),辅助表!$A$1:$F$54,5,FALSE),1)*VLOOKUP(INT(A2398/1000),辅助表!$A$1:$F$54,6,FALSE)</f>
        <v>40</v>
      </c>
      <c r="E2398" s="34">
        <v>0</v>
      </c>
      <c r="F2398" s="34">
        <f>ROUND(D2398*VLOOKUP(INT(A2398/1000),辅助表!$A$1:$F$54,5,FALSE),0)/VLOOKUP(INT(A2398/1000),辅助表!$A$1:$F$54,6,FALSE)</f>
        <v>400</v>
      </c>
      <c r="G2398" s="34" t="str">
        <f>VLOOKUP(INT(A2398/1000),辅助表!$A$1:$F$54,4,FALSE)&amp;"+"&amp;(D2398/VLOOKUP(INT(A2398/1000),辅助表!$A$1:$F$54,6,FALSE))&amp;VLOOKUP(INT(A2398/1000),辅助表!$A$1:$G$54,7,FALSE)</f>
        <v>最小道术+40</v>
      </c>
    </row>
    <row r="2399" spans="1:7">
      <c r="A2399" s="5">
        <v>5396</v>
      </c>
      <c r="B2399" s="34" t="s">
        <v>46</v>
      </c>
      <c r="C2399" s="35" t="s">
        <v>362</v>
      </c>
      <c r="D2399" s="34">
        <f>CEILING(RIGHT(A2399,3)/VLOOKUP(INT(A2399/1000),辅助表!$A$1:$F$54,5,FALSE),1)*VLOOKUP(INT(A2399/1000),辅助表!$A$1:$F$54,6,FALSE)</f>
        <v>40</v>
      </c>
      <c r="E2399" s="34">
        <v>0</v>
      </c>
      <c r="F2399" s="34">
        <f>ROUND(D2399*VLOOKUP(INT(A2399/1000),辅助表!$A$1:$F$54,5,FALSE),0)/VLOOKUP(INT(A2399/1000),辅助表!$A$1:$F$54,6,FALSE)</f>
        <v>400</v>
      </c>
      <c r="G2399" s="34" t="str">
        <f>VLOOKUP(INT(A2399/1000),辅助表!$A$1:$F$54,4,FALSE)&amp;"+"&amp;(D2399/VLOOKUP(INT(A2399/1000),辅助表!$A$1:$F$54,6,FALSE))&amp;VLOOKUP(INT(A2399/1000),辅助表!$A$1:$G$54,7,FALSE)</f>
        <v>最小道术+40</v>
      </c>
    </row>
    <row r="2400" spans="1:7">
      <c r="A2400" s="5">
        <v>5397</v>
      </c>
      <c r="B2400" s="34" t="s">
        <v>46</v>
      </c>
      <c r="C2400" s="35" t="s">
        <v>362</v>
      </c>
      <c r="D2400" s="34">
        <f>CEILING(RIGHT(A2400,3)/VLOOKUP(INT(A2400/1000),辅助表!$A$1:$F$54,5,FALSE),1)*VLOOKUP(INT(A2400/1000),辅助表!$A$1:$F$54,6,FALSE)</f>
        <v>40</v>
      </c>
      <c r="E2400" s="34">
        <v>0</v>
      </c>
      <c r="F2400" s="34">
        <f>ROUND(D2400*VLOOKUP(INT(A2400/1000),辅助表!$A$1:$F$54,5,FALSE),0)/VLOOKUP(INT(A2400/1000),辅助表!$A$1:$F$54,6,FALSE)</f>
        <v>400</v>
      </c>
      <c r="G2400" s="34" t="str">
        <f>VLOOKUP(INT(A2400/1000),辅助表!$A$1:$F$54,4,FALSE)&amp;"+"&amp;(D2400/VLOOKUP(INT(A2400/1000),辅助表!$A$1:$F$54,6,FALSE))&amp;VLOOKUP(INT(A2400/1000),辅助表!$A$1:$G$54,7,FALSE)</f>
        <v>最小道术+40</v>
      </c>
    </row>
    <row r="2401" spans="1:7">
      <c r="A2401" s="5">
        <v>5398</v>
      </c>
      <c r="B2401" s="34" t="s">
        <v>46</v>
      </c>
      <c r="C2401" s="35" t="s">
        <v>362</v>
      </c>
      <c r="D2401" s="34">
        <f>CEILING(RIGHT(A2401,3)/VLOOKUP(INT(A2401/1000),辅助表!$A$1:$F$54,5,FALSE),1)*VLOOKUP(INT(A2401/1000),辅助表!$A$1:$F$54,6,FALSE)</f>
        <v>40</v>
      </c>
      <c r="E2401" s="34">
        <v>0</v>
      </c>
      <c r="F2401" s="34">
        <f>ROUND(D2401*VLOOKUP(INT(A2401/1000),辅助表!$A$1:$F$54,5,FALSE),0)/VLOOKUP(INT(A2401/1000),辅助表!$A$1:$F$54,6,FALSE)</f>
        <v>400</v>
      </c>
      <c r="G2401" s="34" t="str">
        <f>VLOOKUP(INT(A2401/1000),辅助表!$A$1:$F$54,4,FALSE)&amp;"+"&amp;(D2401/VLOOKUP(INT(A2401/1000),辅助表!$A$1:$F$54,6,FALSE))&amp;VLOOKUP(INT(A2401/1000),辅助表!$A$1:$G$54,7,FALSE)</f>
        <v>最小道术+40</v>
      </c>
    </row>
    <row r="2402" spans="1:7">
      <c r="A2402" s="5">
        <v>5399</v>
      </c>
      <c r="B2402" s="34" t="s">
        <v>46</v>
      </c>
      <c r="C2402" s="35" t="s">
        <v>362</v>
      </c>
      <c r="D2402" s="34">
        <f>CEILING(RIGHT(A2402,3)/VLOOKUP(INT(A2402/1000),辅助表!$A$1:$F$54,5,FALSE),1)*VLOOKUP(INT(A2402/1000),辅助表!$A$1:$F$54,6,FALSE)</f>
        <v>40</v>
      </c>
      <c r="E2402" s="34">
        <v>0</v>
      </c>
      <c r="F2402" s="34">
        <f>ROUND(D2402*VLOOKUP(INT(A2402/1000),辅助表!$A$1:$F$54,5,FALSE),0)/VLOOKUP(INT(A2402/1000),辅助表!$A$1:$F$54,6,FALSE)</f>
        <v>400</v>
      </c>
      <c r="G2402" s="34" t="str">
        <f>VLOOKUP(INT(A2402/1000),辅助表!$A$1:$F$54,4,FALSE)&amp;"+"&amp;(D2402/VLOOKUP(INT(A2402/1000),辅助表!$A$1:$F$54,6,FALSE))&amp;VLOOKUP(INT(A2402/1000),辅助表!$A$1:$G$54,7,FALSE)</f>
        <v>最小道术+40</v>
      </c>
    </row>
    <row r="2403" spans="1:7">
      <c r="A2403" s="5">
        <v>5400</v>
      </c>
      <c r="B2403" s="34" t="s">
        <v>46</v>
      </c>
      <c r="C2403" s="35" t="s">
        <v>362</v>
      </c>
      <c r="D2403" s="34">
        <f>CEILING(RIGHT(A2403,3)/VLOOKUP(INT(A2403/1000),辅助表!$A$1:$F$54,5,FALSE),1)*VLOOKUP(INT(A2403/1000),辅助表!$A$1:$F$54,6,FALSE)</f>
        <v>40</v>
      </c>
      <c r="E2403" s="34">
        <v>0</v>
      </c>
      <c r="F2403" s="34">
        <f>ROUND(D2403*VLOOKUP(INT(A2403/1000),辅助表!$A$1:$F$54,5,FALSE),0)/VLOOKUP(INT(A2403/1000),辅助表!$A$1:$F$54,6,FALSE)</f>
        <v>400</v>
      </c>
      <c r="G2403" s="34" t="str">
        <f>VLOOKUP(INT(A2403/1000),辅助表!$A$1:$F$54,4,FALSE)&amp;"+"&amp;(D2403/VLOOKUP(INT(A2403/1000),辅助表!$A$1:$F$54,6,FALSE))&amp;VLOOKUP(INT(A2403/1000),辅助表!$A$1:$G$54,7,FALSE)</f>
        <v>最小道术+40</v>
      </c>
    </row>
    <row r="2404" spans="1:7">
      <c r="A2404" s="5">
        <v>5401</v>
      </c>
      <c r="B2404" s="34" t="s">
        <v>46</v>
      </c>
      <c r="C2404" s="35" t="s">
        <v>362</v>
      </c>
      <c r="D2404" s="34">
        <f>CEILING(RIGHT(A2404,3)/VLOOKUP(INT(A2404/1000),辅助表!$A$1:$F$54,5,FALSE),1)*VLOOKUP(INT(A2404/1000),辅助表!$A$1:$F$54,6,FALSE)</f>
        <v>41</v>
      </c>
      <c r="E2404" s="34">
        <v>0</v>
      </c>
      <c r="F2404" s="34">
        <f>ROUND(D2404*VLOOKUP(INT(A2404/1000),辅助表!$A$1:$F$54,5,FALSE),0)/VLOOKUP(INT(A2404/1000),辅助表!$A$1:$F$54,6,FALSE)</f>
        <v>410</v>
      </c>
      <c r="G2404" s="34" t="str">
        <f>VLOOKUP(INT(A2404/1000),辅助表!$A$1:$F$54,4,FALSE)&amp;"+"&amp;(D2404/VLOOKUP(INT(A2404/1000),辅助表!$A$1:$F$54,6,FALSE))&amp;VLOOKUP(INT(A2404/1000),辅助表!$A$1:$G$54,7,FALSE)</f>
        <v>最小道术+41</v>
      </c>
    </row>
    <row r="2405" spans="1:7">
      <c r="A2405" s="5">
        <v>5402</v>
      </c>
      <c r="B2405" s="34" t="s">
        <v>46</v>
      </c>
      <c r="C2405" s="35" t="s">
        <v>362</v>
      </c>
      <c r="D2405" s="34">
        <f>CEILING(RIGHT(A2405,3)/VLOOKUP(INT(A2405/1000),辅助表!$A$1:$F$54,5,FALSE),1)*VLOOKUP(INT(A2405/1000),辅助表!$A$1:$F$54,6,FALSE)</f>
        <v>41</v>
      </c>
      <c r="E2405" s="34">
        <v>0</v>
      </c>
      <c r="F2405" s="34">
        <f>ROUND(D2405*VLOOKUP(INT(A2405/1000),辅助表!$A$1:$F$54,5,FALSE),0)/VLOOKUP(INT(A2405/1000),辅助表!$A$1:$F$54,6,FALSE)</f>
        <v>410</v>
      </c>
      <c r="G2405" s="34" t="str">
        <f>VLOOKUP(INT(A2405/1000),辅助表!$A$1:$F$54,4,FALSE)&amp;"+"&amp;(D2405/VLOOKUP(INT(A2405/1000),辅助表!$A$1:$F$54,6,FALSE))&amp;VLOOKUP(INT(A2405/1000),辅助表!$A$1:$G$54,7,FALSE)</f>
        <v>最小道术+41</v>
      </c>
    </row>
    <row r="2406" spans="1:7">
      <c r="A2406" s="5">
        <v>5403</v>
      </c>
      <c r="B2406" s="34" t="s">
        <v>46</v>
      </c>
      <c r="C2406" s="35" t="s">
        <v>362</v>
      </c>
      <c r="D2406" s="34">
        <f>CEILING(RIGHT(A2406,3)/VLOOKUP(INT(A2406/1000),辅助表!$A$1:$F$54,5,FALSE),1)*VLOOKUP(INT(A2406/1000),辅助表!$A$1:$F$54,6,FALSE)</f>
        <v>41</v>
      </c>
      <c r="E2406" s="34">
        <v>0</v>
      </c>
      <c r="F2406" s="34">
        <f>ROUND(D2406*VLOOKUP(INT(A2406/1000),辅助表!$A$1:$F$54,5,FALSE),0)/VLOOKUP(INT(A2406/1000),辅助表!$A$1:$F$54,6,FALSE)</f>
        <v>410</v>
      </c>
      <c r="G2406" s="34" t="str">
        <f>VLOOKUP(INT(A2406/1000),辅助表!$A$1:$F$54,4,FALSE)&amp;"+"&amp;(D2406/VLOOKUP(INT(A2406/1000),辅助表!$A$1:$F$54,6,FALSE))&amp;VLOOKUP(INT(A2406/1000),辅助表!$A$1:$G$54,7,FALSE)</f>
        <v>最小道术+41</v>
      </c>
    </row>
    <row r="2407" spans="1:7">
      <c r="A2407" s="5">
        <v>5404</v>
      </c>
      <c r="B2407" s="34" t="s">
        <v>46</v>
      </c>
      <c r="C2407" s="35" t="s">
        <v>362</v>
      </c>
      <c r="D2407" s="34">
        <f>CEILING(RIGHT(A2407,3)/VLOOKUP(INT(A2407/1000),辅助表!$A$1:$F$54,5,FALSE),1)*VLOOKUP(INT(A2407/1000),辅助表!$A$1:$F$54,6,FALSE)</f>
        <v>41</v>
      </c>
      <c r="E2407" s="34">
        <v>0</v>
      </c>
      <c r="F2407" s="34">
        <f>ROUND(D2407*VLOOKUP(INT(A2407/1000),辅助表!$A$1:$F$54,5,FALSE),0)/VLOOKUP(INT(A2407/1000),辅助表!$A$1:$F$54,6,FALSE)</f>
        <v>410</v>
      </c>
      <c r="G2407" s="34" t="str">
        <f>VLOOKUP(INT(A2407/1000),辅助表!$A$1:$F$54,4,FALSE)&amp;"+"&amp;(D2407/VLOOKUP(INT(A2407/1000),辅助表!$A$1:$F$54,6,FALSE))&amp;VLOOKUP(INT(A2407/1000),辅助表!$A$1:$G$54,7,FALSE)</f>
        <v>最小道术+41</v>
      </c>
    </row>
    <row r="2408" spans="1:7">
      <c r="A2408" s="5">
        <v>5405</v>
      </c>
      <c r="B2408" s="34" t="s">
        <v>46</v>
      </c>
      <c r="C2408" s="35" t="s">
        <v>362</v>
      </c>
      <c r="D2408" s="34">
        <f>CEILING(RIGHT(A2408,3)/VLOOKUP(INT(A2408/1000),辅助表!$A$1:$F$54,5,FALSE),1)*VLOOKUP(INT(A2408/1000),辅助表!$A$1:$F$54,6,FALSE)</f>
        <v>41</v>
      </c>
      <c r="E2408" s="34">
        <v>0</v>
      </c>
      <c r="F2408" s="34">
        <f>ROUND(D2408*VLOOKUP(INT(A2408/1000),辅助表!$A$1:$F$54,5,FALSE),0)/VLOOKUP(INT(A2408/1000),辅助表!$A$1:$F$54,6,FALSE)</f>
        <v>410</v>
      </c>
      <c r="G2408" s="34" t="str">
        <f>VLOOKUP(INT(A2408/1000),辅助表!$A$1:$F$54,4,FALSE)&amp;"+"&amp;(D2408/VLOOKUP(INT(A2408/1000),辅助表!$A$1:$F$54,6,FALSE))&amp;VLOOKUP(INT(A2408/1000),辅助表!$A$1:$G$54,7,FALSE)</f>
        <v>最小道术+41</v>
      </c>
    </row>
    <row r="2409" spans="1:7">
      <c r="A2409" s="5">
        <v>5406</v>
      </c>
      <c r="B2409" s="34" t="s">
        <v>46</v>
      </c>
      <c r="C2409" s="35" t="s">
        <v>362</v>
      </c>
      <c r="D2409" s="34">
        <f>CEILING(RIGHT(A2409,3)/VLOOKUP(INT(A2409/1000),辅助表!$A$1:$F$54,5,FALSE),1)*VLOOKUP(INT(A2409/1000),辅助表!$A$1:$F$54,6,FALSE)</f>
        <v>41</v>
      </c>
      <c r="E2409" s="34">
        <v>0</v>
      </c>
      <c r="F2409" s="34">
        <f>ROUND(D2409*VLOOKUP(INT(A2409/1000),辅助表!$A$1:$F$54,5,FALSE),0)/VLOOKUP(INT(A2409/1000),辅助表!$A$1:$F$54,6,FALSE)</f>
        <v>410</v>
      </c>
      <c r="G2409" s="34" t="str">
        <f>VLOOKUP(INT(A2409/1000),辅助表!$A$1:$F$54,4,FALSE)&amp;"+"&amp;(D2409/VLOOKUP(INT(A2409/1000),辅助表!$A$1:$F$54,6,FALSE))&amp;VLOOKUP(INT(A2409/1000),辅助表!$A$1:$G$54,7,FALSE)</f>
        <v>最小道术+41</v>
      </c>
    </row>
    <row r="2410" spans="1:7">
      <c r="A2410" s="5">
        <v>5407</v>
      </c>
      <c r="B2410" s="34" t="s">
        <v>46</v>
      </c>
      <c r="C2410" s="35" t="s">
        <v>362</v>
      </c>
      <c r="D2410" s="34">
        <f>CEILING(RIGHT(A2410,3)/VLOOKUP(INT(A2410/1000),辅助表!$A$1:$F$54,5,FALSE),1)*VLOOKUP(INT(A2410/1000),辅助表!$A$1:$F$54,6,FALSE)</f>
        <v>41</v>
      </c>
      <c r="E2410" s="34">
        <v>0</v>
      </c>
      <c r="F2410" s="34">
        <f>ROUND(D2410*VLOOKUP(INT(A2410/1000),辅助表!$A$1:$F$54,5,FALSE),0)/VLOOKUP(INT(A2410/1000),辅助表!$A$1:$F$54,6,FALSE)</f>
        <v>410</v>
      </c>
      <c r="G2410" s="34" t="str">
        <f>VLOOKUP(INT(A2410/1000),辅助表!$A$1:$F$54,4,FALSE)&amp;"+"&amp;(D2410/VLOOKUP(INT(A2410/1000),辅助表!$A$1:$F$54,6,FALSE))&amp;VLOOKUP(INT(A2410/1000),辅助表!$A$1:$G$54,7,FALSE)</f>
        <v>最小道术+41</v>
      </c>
    </row>
    <row r="2411" spans="1:7">
      <c r="A2411" s="5">
        <v>5408</v>
      </c>
      <c r="B2411" s="34" t="s">
        <v>46</v>
      </c>
      <c r="C2411" s="35" t="s">
        <v>362</v>
      </c>
      <c r="D2411" s="34">
        <f>CEILING(RIGHT(A2411,3)/VLOOKUP(INT(A2411/1000),辅助表!$A$1:$F$54,5,FALSE),1)*VLOOKUP(INT(A2411/1000),辅助表!$A$1:$F$54,6,FALSE)</f>
        <v>41</v>
      </c>
      <c r="E2411" s="34">
        <v>0</v>
      </c>
      <c r="F2411" s="34">
        <f>ROUND(D2411*VLOOKUP(INT(A2411/1000),辅助表!$A$1:$F$54,5,FALSE),0)/VLOOKUP(INT(A2411/1000),辅助表!$A$1:$F$54,6,FALSE)</f>
        <v>410</v>
      </c>
      <c r="G2411" s="34" t="str">
        <f>VLOOKUP(INT(A2411/1000),辅助表!$A$1:$F$54,4,FALSE)&amp;"+"&amp;(D2411/VLOOKUP(INT(A2411/1000),辅助表!$A$1:$F$54,6,FALSE))&amp;VLOOKUP(INT(A2411/1000),辅助表!$A$1:$G$54,7,FALSE)</f>
        <v>最小道术+41</v>
      </c>
    </row>
    <row r="2412" spans="1:7">
      <c r="A2412" s="5">
        <v>5409</v>
      </c>
      <c r="B2412" s="34" t="s">
        <v>46</v>
      </c>
      <c r="C2412" s="35" t="s">
        <v>362</v>
      </c>
      <c r="D2412" s="34">
        <f>CEILING(RIGHT(A2412,3)/VLOOKUP(INT(A2412/1000),辅助表!$A$1:$F$54,5,FALSE),1)*VLOOKUP(INT(A2412/1000),辅助表!$A$1:$F$54,6,FALSE)</f>
        <v>41</v>
      </c>
      <c r="E2412" s="34">
        <v>0</v>
      </c>
      <c r="F2412" s="34">
        <f>ROUND(D2412*VLOOKUP(INT(A2412/1000),辅助表!$A$1:$F$54,5,FALSE),0)/VLOOKUP(INT(A2412/1000),辅助表!$A$1:$F$54,6,FALSE)</f>
        <v>410</v>
      </c>
      <c r="G2412" s="34" t="str">
        <f>VLOOKUP(INT(A2412/1000),辅助表!$A$1:$F$54,4,FALSE)&amp;"+"&amp;(D2412/VLOOKUP(INT(A2412/1000),辅助表!$A$1:$F$54,6,FALSE))&amp;VLOOKUP(INT(A2412/1000),辅助表!$A$1:$G$54,7,FALSE)</f>
        <v>最小道术+41</v>
      </c>
    </row>
    <row r="2413" spans="1:7">
      <c r="A2413" s="5">
        <v>5410</v>
      </c>
      <c r="B2413" s="34" t="s">
        <v>46</v>
      </c>
      <c r="C2413" s="35" t="s">
        <v>362</v>
      </c>
      <c r="D2413" s="34">
        <f>CEILING(RIGHT(A2413,3)/VLOOKUP(INT(A2413/1000),辅助表!$A$1:$F$54,5,FALSE),1)*VLOOKUP(INT(A2413/1000),辅助表!$A$1:$F$54,6,FALSE)</f>
        <v>41</v>
      </c>
      <c r="E2413" s="34">
        <v>0</v>
      </c>
      <c r="F2413" s="34">
        <f>ROUND(D2413*VLOOKUP(INT(A2413/1000),辅助表!$A$1:$F$54,5,FALSE),0)/VLOOKUP(INT(A2413/1000),辅助表!$A$1:$F$54,6,FALSE)</f>
        <v>410</v>
      </c>
      <c r="G2413" s="34" t="str">
        <f>VLOOKUP(INT(A2413/1000),辅助表!$A$1:$F$54,4,FALSE)&amp;"+"&amp;(D2413/VLOOKUP(INT(A2413/1000),辅助表!$A$1:$F$54,6,FALSE))&amp;VLOOKUP(INT(A2413/1000),辅助表!$A$1:$G$54,7,FALSE)</f>
        <v>最小道术+41</v>
      </c>
    </row>
    <row r="2414" spans="1:7">
      <c r="A2414" s="5">
        <v>5411</v>
      </c>
      <c r="B2414" s="34" t="s">
        <v>46</v>
      </c>
      <c r="C2414" s="35" t="s">
        <v>362</v>
      </c>
      <c r="D2414" s="34">
        <f>CEILING(RIGHT(A2414,3)/VLOOKUP(INT(A2414/1000),辅助表!$A$1:$F$54,5,FALSE),1)*VLOOKUP(INT(A2414/1000),辅助表!$A$1:$F$54,6,FALSE)</f>
        <v>42</v>
      </c>
      <c r="E2414" s="34">
        <v>0</v>
      </c>
      <c r="F2414" s="34">
        <f>ROUND(D2414*VLOOKUP(INT(A2414/1000),辅助表!$A$1:$F$54,5,FALSE),0)/VLOOKUP(INT(A2414/1000),辅助表!$A$1:$F$54,6,FALSE)</f>
        <v>420</v>
      </c>
      <c r="G2414" s="34" t="str">
        <f>VLOOKUP(INT(A2414/1000),辅助表!$A$1:$F$54,4,FALSE)&amp;"+"&amp;(D2414/VLOOKUP(INT(A2414/1000),辅助表!$A$1:$F$54,6,FALSE))&amp;VLOOKUP(INT(A2414/1000),辅助表!$A$1:$G$54,7,FALSE)</f>
        <v>最小道术+42</v>
      </c>
    </row>
    <row r="2415" spans="1:7">
      <c r="A2415" s="5">
        <v>5412</v>
      </c>
      <c r="B2415" s="34" t="s">
        <v>46</v>
      </c>
      <c r="C2415" s="35" t="s">
        <v>362</v>
      </c>
      <c r="D2415" s="34">
        <f>CEILING(RIGHT(A2415,3)/VLOOKUP(INT(A2415/1000),辅助表!$A$1:$F$54,5,FALSE),1)*VLOOKUP(INT(A2415/1000),辅助表!$A$1:$F$54,6,FALSE)</f>
        <v>42</v>
      </c>
      <c r="E2415" s="34">
        <v>0</v>
      </c>
      <c r="F2415" s="34">
        <f>ROUND(D2415*VLOOKUP(INT(A2415/1000),辅助表!$A$1:$F$54,5,FALSE),0)/VLOOKUP(INT(A2415/1000),辅助表!$A$1:$F$54,6,FALSE)</f>
        <v>420</v>
      </c>
      <c r="G2415" s="34" t="str">
        <f>VLOOKUP(INT(A2415/1000),辅助表!$A$1:$F$54,4,FALSE)&amp;"+"&amp;(D2415/VLOOKUP(INT(A2415/1000),辅助表!$A$1:$F$54,6,FALSE))&amp;VLOOKUP(INT(A2415/1000),辅助表!$A$1:$G$54,7,FALSE)</f>
        <v>最小道术+42</v>
      </c>
    </row>
    <row r="2416" spans="1:7">
      <c r="A2416" s="5">
        <v>5413</v>
      </c>
      <c r="B2416" s="34" t="s">
        <v>46</v>
      </c>
      <c r="C2416" s="35" t="s">
        <v>362</v>
      </c>
      <c r="D2416" s="34">
        <f>CEILING(RIGHT(A2416,3)/VLOOKUP(INT(A2416/1000),辅助表!$A$1:$F$54,5,FALSE),1)*VLOOKUP(INT(A2416/1000),辅助表!$A$1:$F$54,6,FALSE)</f>
        <v>42</v>
      </c>
      <c r="E2416" s="34">
        <v>0</v>
      </c>
      <c r="F2416" s="34">
        <f>ROUND(D2416*VLOOKUP(INT(A2416/1000),辅助表!$A$1:$F$54,5,FALSE),0)/VLOOKUP(INT(A2416/1000),辅助表!$A$1:$F$54,6,FALSE)</f>
        <v>420</v>
      </c>
      <c r="G2416" s="34" t="str">
        <f>VLOOKUP(INT(A2416/1000),辅助表!$A$1:$F$54,4,FALSE)&amp;"+"&amp;(D2416/VLOOKUP(INT(A2416/1000),辅助表!$A$1:$F$54,6,FALSE))&amp;VLOOKUP(INT(A2416/1000),辅助表!$A$1:$G$54,7,FALSE)</f>
        <v>最小道术+42</v>
      </c>
    </row>
    <row r="2417" spans="1:7">
      <c r="A2417" s="5">
        <v>5414</v>
      </c>
      <c r="B2417" s="34" t="s">
        <v>46</v>
      </c>
      <c r="C2417" s="35" t="s">
        <v>362</v>
      </c>
      <c r="D2417" s="34">
        <f>CEILING(RIGHT(A2417,3)/VLOOKUP(INT(A2417/1000),辅助表!$A$1:$F$54,5,FALSE),1)*VLOOKUP(INT(A2417/1000),辅助表!$A$1:$F$54,6,FALSE)</f>
        <v>42</v>
      </c>
      <c r="E2417" s="34">
        <v>0</v>
      </c>
      <c r="F2417" s="34">
        <f>ROUND(D2417*VLOOKUP(INT(A2417/1000),辅助表!$A$1:$F$54,5,FALSE),0)/VLOOKUP(INT(A2417/1000),辅助表!$A$1:$F$54,6,FALSE)</f>
        <v>420</v>
      </c>
      <c r="G2417" s="34" t="str">
        <f>VLOOKUP(INT(A2417/1000),辅助表!$A$1:$F$54,4,FALSE)&amp;"+"&amp;(D2417/VLOOKUP(INT(A2417/1000),辅助表!$A$1:$F$54,6,FALSE))&amp;VLOOKUP(INT(A2417/1000),辅助表!$A$1:$G$54,7,FALSE)</f>
        <v>最小道术+42</v>
      </c>
    </row>
    <row r="2418" spans="1:7">
      <c r="A2418" s="5">
        <v>5415</v>
      </c>
      <c r="B2418" s="34" t="s">
        <v>46</v>
      </c>
      <c r="C2418" s="35" t="s">
        <v>362</v>
      </c>
      <c r="D2418" s="34">
        <f>CEILING(RIGHT(A2418,3)/VLOOKUP(INT(A2418/1000),辅助表!$A$1:$F$54,5,FALSE),1)*VLOOKUP(INT(A2418/1000),辅助表!$A$1:$F$54,6,FALSE)</f>
        <v>42</v>
      </c>
      <c r="E2418" s="34">
        <v>0</v>
      </c>
      <c r="F2418" s="34">
        <f>ROUND(D2418*VLOOKUP(INT(A2418/1000),辅助表!$A$1:$F$54,5,FALSE),0)/VLOOKUP(INT(A2418/1000),辅助表!$A$1:$F$54,6,FALSE)</f>
        <v>420</v>
      </c>
      <c r="G2418" s="34" t="str">
        <f>VLOOKUP(INT(A2418/1000),辅助表!$A$1:$F$54,4,FALSE)&amp;"+"&amp;(D2418/VLOOKUP(INT(A2418/1000),辅助表!$A$1:$F$54,6,FALSE))&amp;VLOOKUP(INT(A2418/1000),辅助表!$A$1:$G$54,7,FALSE)</f>
        <v>最小道术+42</v>
      </c>
    </row>
    <row r="2419" spans="1:7">
      <c r="A2419" s="5">
        <v>5416</v>
      </c>
      <c r="B2419" s="34" t="s">
        <v>46</v>
      </c>
      <c r="C2419" s="35" t="s">
        <v>362</v>
      </c>
      <c r="D2419" s="34">
        <f>CEILING(RIGHT(A2419,3)/VLOOKUP(INT(A2419/1000),辅助表!$A$1:$F$54,5,FALSE),1)*VLOOKUP(INT(A2419/1000),辅助表!$A$1:$F$54,6,FALSE)</f>
        <v>42</v>
      </c>
      <c r="E2419" s="34">
        <v>0</v>
      </c>
      <c r="F2419" s="34">
        <f>ROUND(D2419*VLOOKUP(INT(A2419/1000),辅助表!$A$1:$F$54,5,FALSE),0)/VLOOKUP(INT(A2419/1000),辅助表!$A$1:$F$54,6,FALSE)</f>
        <v>420</v>
      </c>
      <c r="G2419" s="34" t="str">
        <f>VLOOKUP(INT(A2419/1000),辅助表!$A$1:$F$54,4,FALSE)&amp;"+"&amp;(D2419/VLOOKUP(INT(A2419/1000),辅助表!$A$1:$F$54,6,FALSE))&amp;VLOOKUP(INT(A2419/1000),辅助表!$A$1:$G$54,7,FALSE)</f>
        <v>最小道术+42</v>
      </c>
    </row>
    <row r="2420" spans="1:7">
      <c r="A2420" s="5">
        <v>5417</v>
      </c>
      <c r="B2420" s="34" t="s">
        <v>46</v>
      </c>
      <c r="C2420" s="35" t="s">
        <v>362</v>
      </c>
      <c r="D2420" s="34">
        <f>CEILING(RIGHT(A2420,3)/VLOOKUP(INT(A2420/1000),辅助表!$A$1:$F$54,5,FALSE),1)*VLOOKUP(INT(A2420/1000),辅助表!$A$1:$F$54,6,FALSE)</f>
        <v>42</v>
      </c>
      <c r="E2420" s="34">
        <v>0</v>
      </c>
      <c r="F2420" s="34">
        <f>ROUND(D2420*VLOOKUP(INT(A2420/1000),辅助表!$A$1:$F$54,5,FALSE),0)/VLOOKUP(INT(A2420/1000),辅助表!$A$1:$F$54,6,FALSE)</f>
        <v>420</v>
      </c>
      <c r="G2420" s="34" t="str">
        <f>VLOOKUP(INT(A2420/1000),辅助表!$A$1:$F$54,4,FALSE)&amp;"+"&amp;(D2420/VLOOKUP(INT(A2420/1000),辅助表!$A$1:$F$54,6,FALSE))&amp;VLOOKUP(INT(A2420/1000),辅助表!$A$1:$G$54,7,FALSE)</f>
        <v>最小道术+42</v>
      </c>
    </row>
    <row r="2421" spans="1:7">
      <c r="A2421" s="5">
        <v>5418</v>
      </c>
      <c r="B2421" s="34" t="s">
        <v>46</v>
      </c>
      <c r="C2421" s="35" t="s">
        <v>362</v>
      </c>
      <c r="D2421" s="34">
        <f>CEILING(RIGHT(A2421,3)/VLOOKUP(INT(A2421/1000),辅助表!$A$1:$F$54,5,FALSE),1)*VLOOKUP(INT(A2421/1000),辅助表!$A$1:$F$54,6,FALSE)</f>
        <v>42</v>
      </c>
      <c r="E2421" s="34">
        <v>0</v>
      </c>
      <c r="F2421" s="34">
        <f>ROUND(D2421*VLOOKUP(INT(A2421/1000),辅助表!$A$1:$F$54,5,FALSE),0)/VLOOKUP(INT(A2421/1000),辅助表!$A$1:$F$54,6,FALSE)</f>
        <v>420</v>
      </c>
      <c r="G2421" s="34" t="str">
        <f>VLOOKUP(INT(A2421/1000),辅助表!$A$1:$F$54,4,FALSE)&amp;"+"&amp;(D2421/VLOOKUP(INT(A2421/1000),辅助表!$A$1:$F$54,6,FALSE))&amp;VLOOKUP(INT(A2421/1000),辅助表!$A$1:$G$54,7,FALSE)</f>
        <v>最小道术+42</v>
      </c>
    </row>
    <row r="2422" spans="1:7">
      <c r="A2422" s="5">
        <v>5419</v>
      </c>
      <c r="B2422" s="34" t="s">
        <v>46</v>
      </c>
      <c r="C2422" s="35" t="s">
        <v>362</v>
      </c>
      <c r="D2422" s="34">
        <f>CEILING(RIGHT(A2422,3)/VLOOKUP(INT(A2422/1000),辅助表!$A$1:$F$54,5,FALSE),1)*VLOOKUP(INT(A2422/1000),辅助表!$A$1:$F$54,6,FALSE)</f>
        <v>42</v>
      </c>
      <c r="E2422" s="34">
        <v>0</v>
      </c>
      <c r="F2422" s="34">
        <f>ROUND(D2422*VLOOKUP(INT(A2422/1000),辅助表!$A$1:$F$54,5,FALSE),0)/VLOOKUP(INT(A2422/1000),辅助表!$A$1:$F$54,6,FALSE)</f>
        <v>420</v>
      </c>
      <c r="G2422" s="34" t="str">
        <f>VLOOKUP(INT(A2422/1000),辅助表!$A$1:$F$54,4,FALSE)&amp;"+"&amp;(D2422/VLOOKUP(INT(A2422/1000),辅助表!$A$1:$F$54,6,FALSE))&amp;VLOOKUP(INT(A2422/1000),辅助表!$A$1:$G$54,7,FALSE)</f>
        <v>最小道术+42</v>
      </c>
    </row>
    <row r="2423" spans="1:7">
      <c r="A2423" s="5">
        <v>5420</v>
      </c>
      <c r="B2423" s="34" t="s">
        <v>46</v>
      </c>
      <c r="C2423" s="35" t="s">
        <v>362</v>
      </c>
      <c r="D2423" s="34">
        <f>CEILING(RIGHT(A2423,3)/VLOOKUP(INT(A2423/1000),辅助表!$A$1:$F$54,5,FALSE),1)*VLOOKUP(INT(A2423/1000),辅助表!$A$1:$F$54,6,FALSE)</f>
        <v>42</v>
      </c>
      <c r="E2423" s="34">
        <v>0</v>
      </c>
      <c r="F2423" s="34">
        <f>ROUND(D2423*VLOOKUP(INT(A2423/1000),辅助表!$A$1:$F$54,5,FALSE),0)/VLOOKUP(INT(A2423/1000),辅助表!$A$1:$F$54,6,FALSE)</f>
        <v>420</v>
      </c>
      <c r="G2423" s="34" t="str">
        <f>VLOOKUP(INT(A2423/1000),辅助表!$A$1:$F$54,4,FALSE)&amp;"+"&amp;(D2423/VLOOKUP(INT(A2423/1000),辅助表!$A$1:$F$54,6,FALSE))&amp;VLOOKUP(INT(A2423/1000),辅助表!$A$1:$G$54,7,FALSE)</f>
        <v>最小道术+42</v>
      </c>
    </row>
    <row r="2424" spans="1:7">
      <c r="A2424" s="5">
        <v>5421</v>
      </c>
      <c r="B2424" s="34" t="s">
        <v>46</v>
      </c>
      <c r="C2424" s="35" t="s">
        <v>362</v>
      </c>
      <c r="D2424" s="34">
        <f>CEILING(RIGHT(A2424,3)/VLOOKUP(INT(A2424/1000),辅助表!$A$1:$F$54,5,FALSE),1)*VLOOKUP(INT(A2424/1000),辅助表!$A$1:$F$54,6,FALSE)</f>
        <v>43</v>
      </c>
      <c r="E2424" s="34">
        <v>0</v>
      </c>
      <c r="F2424" s="34">
        <f>ROUND(D2424*VLOOKUP(INT(A2424/1000),辅助表!$A$1:$F$54,5,FALSE),0)/VLOOKUP(INT(A2424/1000),辅助表!$A$1:$F$54,6,FALSE)</f>
        <v>430</v>
      </c>
      <c r="G2424" s="34" t="str">
        <f>VLOOKUP(INT(A2424/1000),辅助表!$A$1:$F$54,4,FALSE)&amp;"+"&amp;(D2424/VLOOKUP(INT(A2424/1000),辅助表!$A$1:$F$54,6,FALSE))&amp;VLOOKUP(INT(A2424/1000),辅助表!$A$1:$G$54,7,FALSE)</f>
        <v>最小道术+43</v>
      </c>
    </row>
    <row r="2425" spans="1:7">
      <c r="A2425" s="5">
        <v>5422</v>
      </c>
      <c r="B2425" s="34" t="s">
        <v>46</v>
      </c>
      <c r="C2425" s="35" t="s">
        <v>362</v>
      </c>
      <c r="D2425" s="34">
        <f>CEILING(RIGHT(A2425,3)/VLOOKUP(INT(A2425/1000),辅助表!$A$1:$F$54,5,FALSE),1)*VLOOKUP(INT(A2425/1000),辅助表!$A$1:$F$54,6,FALSE)</f>
        <v>43</v>
      </c>
      <c r="E2425" s="34">
        <v>0</v>
      </c>
      <c r="F2425" s="34">
        <f>ROUND(D2425*VLOOKUP(INT(A2425/1000),辅助表!$A$1:$F$54,5,FALSE),0)/VLOOKUP(INT(A2425/1000),辅助表!$A$1:$F$54,6,FALSE)</f>
        <v>430</v>
      </c>
      <c r="G2425" s="34" t="str">
        <f>VLOOKUP(INT(A2425/1000),辅助表!$A$1:$F$54,4,FALSE)&amp;"+"&amp;(D2425/VLOOKUP(INT(A2425/1000),辅助表!$A$1:$F$54,6,FALSE))&amp;VLOOKUP(INT(A2425/1000),辅助表!$A$1:$G$54,7,FALSE)</f>
        <v>最小道术+43</v>
      </c>
    </row>
    <row r="2426" spans="1:7">
      <c r="A2426" s="5">
        <v>5423</v>
      </c>
      <c r="B2426" s="34" t="s">
        <v>46</v>
      </c>
      <c r="C2426" s="35" t="s">
        <v>362</v>
      </c>
      <c r="D2426" s="34">
        <f>CEILING(RIGHT(A2426,3)/VLOOKUP(INT(A2426/1000),辅助表!$A$1:$F$54,5,FALSE),1)*VLOOKUP(INT(A2426/1000),辅助表!$A$1:$F$54,6,FALSE)</f>
        <v>43</v>
      </c>
      <c r="E2426" s="34">
        <v>0</v>
      </c>
      <c r="F2426" s="34">
        <f>ROUND(D2426*VLOOKUP(INT(A2426/1000),辅助表!$A$1:$F$54,5,FALSE),0)/VLOOKUP(INT(A2426/1000),辅助表!$A$1:$F$54,6,FALSE)</f>
        <v>430</v>
      </c>
      <c r="G2426" s="34" t="str">
        <f>VLOOKUP(INT(A2426/1000),辅助表!$A$1:$F$54,4,FALSE)&amp;"+"&amp;(D2426/VLOOKUP(INT(A2426/1000),辅助表!$A$1:$F$54,6,FALSE))&amp;VLOOKUP(INT(A2426/1000),辅助表!$A$1:$G$54,7,FALSE)</f>
        <v>最小道术+43</v>
      </c>
    </row>
    <row r="2427" spans="1:7">
      <c r="A2427" s="5">
        <v>5424</v>
      </c>
      <c r="B2427" s="34" t="s">
        <v>46</v>
      </c>
      <c r="C2427" s="35" t="s">
        <v>362</v>
      </c>
      <c r="D2427" s="34">
        <f>CEILING(RIGHT(A2427,3)/VLOOKUP(INT(A2427/1000),辅助表!$A$1:$F$54,5,FALSE),1)*VLOOKUP(INT(A2427/1000),辅助表!$A$1:$F$54,6,FALSE)</f>
        <v>43</v>
      </c>
      <c r="E2427" s="34">
        <v>0</v>
      </c>
      <c r="F2427" s="34">
        <f>ROUND(D2427*VLOOKUP(INT(A2427/1000),辅助表!$A$1:$F$54,5,FALSE),0)/VLOOKUP(INT(A2427/1000),辅助表!$A$1:$F$54,6,FALSE)</f>
        <v>430</v>
      </c>
      <c r="G2427" s="34" t="str">
        <f>VLOOKUP(INT(A2427/1000),辅助表!$A$1:$F$54,4,FALSE)&amp;"+"&amp;(D2427/VLOOKUP(INT(A2427/1000),辅助表!$A$1:$F$54,6,FALSE))&amp;VLOOKUP(INT(A2427/1000),辅助表!$A$1:$G$54,7,FALSE)</f>
        <v>最小道术+43</v>
      </c>
    </row>
    <row r="2428" spans="1:7">
      <c r="A2428" s="5">
        <v>5425</v>
      </c>
      <c r="B2428" s="34" t="s">
        <v>46</v>
      </c>
      <c r="C2428" s="35" t="s">
        <v>362</v>
      </c>
      <c r="D2428" s="34">
        <f>CEILING(RIGHT(A2428,3)/VLOOKUP(INT(A2428/1000),辅助表!$A$1:$F$54,5,FALSE),1)*VLOOKUP(INT(A2428/1000),辅助表!$A$1:$F$54,6,FALSE)</f>
        <v>43</v>
      </c>
      <c r="E2428" s="34">
        <v>0</v>
      </c>
      <c r="F2428" s="34">
        <f>ROUND(D2428*VLOOKUP(INT(A2428/1000),辅助表!$A$1:$F$54,5,FALSE),0)/VLOOKUP(INT(A2428/1000),辅助表!$A$1:$F$54,6,FALSE)</f>
        <v>430</v>
      </c>
      <c r="G2428" s="34" t="str">
        <f>VLOOKUP(INT(A2428/1000),辅助表!$A$1:$F$54,4,FALSE)&amp;"+"&amp;(D2428/VLOOKUP(INT(A2428/1000),辅助表!$A$1:$F$54,6,FALSE))&amp;VLOOKUP(INT(A2428/1000),辅助表!$A$1:$G$54,7,FALSE)</f>
        <v>最小道术+43</v>
      </c>
    </row>
    <row r="2429" spans="1:7">
      <c r="A2429" s="5">
        <v>5426</v>
      </c>
      <c r="B2429" s="34" t="s">
        <v>46</v>
      </c>
      <c r="C2429" s="35" t="s">
        <v>362</v>
      </c>
      <c r="D2429" s="34">
        <f>CEILING(RIGHT(A2429,3)/VLOOKUP(INT(A2429/1000),辅助表!$A$1:$F$54,5,FALSE),1)*VLOOKUP(INT(A2429/1000),辅助表!$A$1:$F$54,6,FALSE)</f>
        <v>43</v>
      </c>
      <c r="E2429" s="34">
        <v>0</v>
      </c>
      <c r="F2429" s="34">
        <f>ROUND(D2429*VLOOKUP(INT(A2429/1000),辅助表!$A$1:$F$54,5,FALSE),0)/VLOOKUP(INT(A2429/1000),辅助表!$A$1:$F$54,6,FALSE)</f>
        <v>430</v>
      </c>
      <c r="G2429" s="34" t="str">
        <f>VLOOKUP(INT(A2429/1000),辅助表!$A$1:$F$54,4,FALSE)&amp;"+"&amp;(D2429/VLOOKUP(INT(A2429/1000),辅助表!$A$1:$F$54,6,FALSE))&amp;VLOOKUP(INT(A2429/1000),辅助表!$A$1:$G$54,7,FALSE)</f>
        <v>最小道术+43</v>
      </c>
    </row>
    <row r="2430" spans="1:7">
      <c r="A2430" s="5">
        <v>5427</v>
      </c>
      <c r="B2430" s="34" t="s">
        <v>46</v>
      </c>
      <c r="C2430" s="35" t="s">
        <v>362</v>
      </c>
      <c r="D2430" s="34">
        <f>CEILING(RIGHT(A2430,3)/VLOOKUP(INT(A2430/1000),辅助表!$A$1:$F$54,5,FALSE),1)*VLOOKUP(INT(A2430/1000),辅助表!$A$1:$F$54,6,FALSE)</f>
        <v>43</v>
      </c>
      <c r="E2430" s="34">
        <v>0</v>
      </c>
      <c r="F2430" s="34">
        <f>ROUND(D2430*VLOOKUP(INT(A2430/1000),辅助表!$A$1:$F$54,5,FALSE),0)/VLOOKUP(INT(A2430/1000),辅助表!$A$1:$F$54,6,FALSE)</f>
        <v>430</v>
      </c>
      <c r="G2430" s="34" t="str">
        <f>VLOOKUP(INT(A2430/1000),辅助表!$A$1:$F$54,4,FALSE)&amp;"+"&amp;(D2430/VLOOKUP(INT(A2430/1000),辅助表!$A$1:$F$54,6,FALSE))&amp;VLOOKUP(INT(A2430/1000),辅助表!$A$1:$G$54,7,FALSE)</f>
        <v>最小道术+43</v>
      </c>
    </row>
    <row r="2431" spans="1:7">
      <c r="A2431" s="5">
        <v>5428</v>
      </c>
      <c r="B2431" s="34" t="s">
        <v>46</v>
      </c>
      <c r="C2431" s="35" t="s">
        <v>362</v>
      </c>
      <c r="D2431" s="34">
        <f>CEILING(RIGHT(A2431,3)/VLOOKUP(INT(A2431/1000),辅助表!$A$1:$F$54,5,FALSE),1)*VLOOKUP(INT(A2431/1000),辅助表!$A$1:$F$54,6,FALSE)</f>
        <v>43</v>
      </c>
      <c r="E2431" s="34">
        <v>0</v>
      </c>
      <c r="F2431" s="34">
        <f>ROUND(D2431*VLOOKUP(INT(A2431/1000),辅助表!$A$1:$F$54,5,FALSE),0)/VLOOKUP(INT(A2431/1000),辅助表!$A$1:$F$54,6,FALSE)</f>
        <v>430</v>
      </c>
      <c r="G2431" s="34" t="str">
        <f>VLOOKUP(INT(A2431/1000),辅助表!$A$1:$F$54,4,FALSE)&amp;"+"&amp;(D2431/VLOOKUP(INT(A2431/1000),辅助表!$A$1:$F$54,6,FALSE))&amp;VLOOKUP(INT(A2431/1000),辅助表!$A$1:$G$54,7,FALSE)</f>
        <v>最小道术+43</v>
      </c>
    </row>
    <row r="2432" spans="1:7">
      <c r="A2432" s="5">
        <v>5429</v>
      </c>
      <c r="B2432" s="34" t="s">
        <v>46</v>
      </c>
      <c r="C2432" s="35" t="s">
        <v>362</v>
      </c>
      <c r="D2432" s="34">
        <f>CEILING(RIGHT(A2432,3)/VLOOKUP(INT(A2432/1000),辅助表!$A$1:$F$54,5,FALSE),1)*VLOOKUP(INT(A2432/1000),辅助表!$A$1:$F$54,6,FALSE)</f>
        <v>43</v>
      </c>
      <c r="E2432" s="34">
        <v>0</v>
      </c>
      <c r="F2432" s="34">
        <f>ROUND(D2432*VLOOKUP(INT(A2432/1000),辅助表!$A$1:$F$54,5,FALSE),0)/VLOOKUP(INT(A2432/1000),辅助表!$A$1:$F$54,6,FALSE)</f>
        <v>430</v>
      </c>
      <c r="G2432" s="34" t="str">
        <f>VLOOKUP(INT(A2432/1000),辅助表!$A$1:$F$54,4,FALSE)&amp;"+"&amp;(D2432/VLOOKUP(INT(A2432/1000),辅助表!$A$1:$F$54,6,FALSE))&amp;VLOOKUP(INT(A2432/1000),辅助表!$A$1:$G$54,7,FALSE)</f>
        <v>最小道术+43</v>
      </c>
    </row>
    <row r="2433" spans="1:7">
      <c r="A2433" s="5">
        <v>5430</v>
      </c>
      <c r="B2433" s="34" t="s">
        <v>46</v>
      </c>
      <c r="C2433" s="35" t="s">
        <v>362</v>
      </c>
      <c r="D2433" s="34">
        <f>CEILING(RIGHT(A2433,3)/VLOOKUP(INT(A2433/1000),辅助表!$A$1:$F$54,5,FALSE),1)*VLOOKUP(INT(A2433/1000),辅助表!$A$1:$F$54,6,FALSE)</f>
        <v>43</v>
      </c>
      <c r="E2433" s="34">
        <v>0</v>
      </c>
      <c r="F2433" s="34">
        <f>ROUND(D2433*VLOOKUP(INT(A2433/1000),辅助表!$A$1:$F$54,5,FALSE),0)/VLOOKUP(INT(A2433/1000),辅助表!$A$1:$F$54,6,FALSE)</f>
        <v>430</v>
      </c>
      <c r="G2433" s="34" t="str">
        <f>VLOOKUP(INT(A2433/1000),辅助表!$A$1:$F$54,4,FALSE)&amp;"+"&amp;(D2433/VLOOKUP(INT(A2433/1000),辅助表!$A$1:$F$54,6,FALSE))&amp;VLOOKUP(INT(A2433/1000),辅助表!$A$1:$G$54,7,FALSE)</f>
        <v>最小道术+43</v>
      </c>
    </row>
    <row r="2434" spans="1:7">
      <c r="A2434" s="5">
        <v>5431</v>
      </c>
      <c r="B2434" s="34" t="s">
        <v>46</v>
      </c>
      <c r="C2434" s="35" t="s">
        <v>362</v>
      </c>
      <c r="D2434" s="34">
        <f>CEILING(RIGHT(A2434,3)/VLOOKUP(INT(A2434/1000),辅助表!$A$1:$F$54,5,FALSE),1)*VLOOKUP(INT(A2434/1000),辅助表!$A$1:$F$54,6,FALSE)</f>
        <v>44</v>
      </c>
      <c r="E2434" s="34">
        <v>0</v>
      </c>
      <c r="F2434" s="34">
        <f>ROUND(D2434*VLOOKUP(INT(A2434/1000),辅助表!$A$1:$F$54,5,FALSE),0)/VLOOKUP(INT(A2434/1000),辅助表!$A$1:$F$54,6,FALSE)</f>
        <v>440</v>
      </c>
      <c r="G2434" s="34" t="str">
        <f>VLOOKUP(INT(A2434/1000),辅助表!$A$1:$F$54,4,FALSE)&amp;"+"&amp;(D2434/VLOOKUP(INT(A2434/1000),辅助表!$A$1:$F$54,6,FALSE))&amp;VLOOKUP(INT(A2434/1000),辅助表!$A$1:$G$54,7,FALSE)</f>
        <v>最小道术+44</v>
      </c>
    </row>
    <row r="2435" spans="1:7">
      <c r="A2435" s="5">
        <v>5432</v>
      </c>
      <c r="B2435" s="34" t="s">
        <v>46</v>
      </c>
      <c r="C2435" s="35" t="s">
        <v>362</v>
      </c>
      <c r="D2435" s="34">
        <f>CEILING(RIGHT(A2435,3)/VLOOKUP(INT(A2435/1000),辅助表!$A$1:$F$54,5,FALSE),1)*VLOOKUP(INT(A2435/1000),辅助表!$A$1:$F$54,6,FALSE)</f>
        <v>44</v>
      </c>
      <c r="E2435" s="34">
        <v>0</v>
      </c>
      <c r="F2435" s="34">
        <f>ROUND(D2435*VLOOKUP(INT(A2435/1000),辅助表!$A$1:$F$54,5,FALSE),0)/VLOOKUP(INT(A2435/1000),辅助表!$A$1:$F$54,6,FALSE)</f>
        <v>440</v>
      </c>
      <c r="G2435" s="34" t="str">
        <f>VLOOKUP(INT(A2435/1000),辅助表!$A$1:$F$54,4,FALSE)&amp;"+"&amp;(D2435/VLOOKUP(INT(A2435/1000),辅助表!$A$1:$F$54,6,FALSE))&amp;VLOOKUP(INT(A2435/1000),辅助表!$A$1:$G$54,7,FALSE)</f>
        <v>最小道术+44</v>
      </c>
    </row>
    <row r="2436" spans="1:7">
      <c r="A2436" s="5">
        <v>5433</v>
      </c>
      <c r="B2436" s="34" t="s">
        <v>46</v>
      </c>
      <c r="C2436" s="35" t="s">
        <v>362</v>
      </c>
      <c r="D2436" s="34">
        <f>CEILING(RIGHT(A2436,3)/VLOOKUP(INT(A2436/1000),辅助表!$A$1:$F$54,5,FALSE),1)*VLOOKUP(INT(A2436/1000),辅助表!$A$1:$F$54,6,FALSE)</f>
        <v>44</v>
      </c>
      <c r="E2436" s="34">
        <v>0</v>
      </c>
      <c r="F2436" s="34">
        <f>ROUND(D2436*VLOOKUP(INT(A2436/1000),辅助表!$A$1:$F$54,5,FALSE),0)/VLOOKUP(INT(A2436/1000),辅助表!$A$1:$F$54,6,FALSE)</f>
        <v>440</v>
      </c>
      <c r="G2436" s="34" t="str">
        <f>VLOOKUP(INT(A2436/1000),辅助表!$A$1:$F$54,4,FALSE)&amp;"+"&amp;(D2436/VLOOKUP(INT(A2436/1000),辅助表!$A$1:$F$54,6,FALSE))&amp;VLOOKUP(INT(A2436/1000),辅助表!$A$1:$G$54,7,FALSE)</f>
        <v>最小道术+44</v>
      </c>
    </row>
    <row r="2437" spans="1:7">
      <c r="A2437" s="5">
        <v>5434</v>
      </c>
      <c r="B2437" s="34" t="s">
        <v>46</v>
      </c>
      <c r="C2437" s="35" t="s">
        <v>362</v>
      </c>
      <c r="D2437" s="34">
        <f>CEILING(RIGHT(A2437,3)/VLOOKUP(INT(A2437/1000),辅助表!$A$1:$F$54,5,FALSE),1)*VLOOKUP(INT(A2437/1000),辅助表!$A$1:$F$54,6,FALSE)</f>
        <v>44</v>
      </c>
      <c r="E2437" s="34">
        <v>0</v>
      </c>
      <c r="F2437" s="34">
        <f>ROUND(D2437*VLOOKUP(INT(A2437/1000),辅助表!$A$1:$F$54,5,FALSE),0)/VLOOKUP(INT(A2437/1000),辅助表!$A$1:$F$54,6,FALSE)</f>
        <v>440</v>
      </c>
      <c r="G2437" s="34" t="str">
        <f>VLOOKUP(INT(A2437/1000),辅助表!$A$1:$F$54,4,FALSE)&amp;"+"&amp;(D2437/VLOOKUP(INT(A2437/1000),辅助表!$A$1:$F$54,6,FALSE))&amp;VLOOKUP(INT(A2437/1000),辅助表!$A$1:$G$54,7,FALSE)</f>
        <v>最小道术+44</v>
      </c>
    </row>
    <row r="2438" spans="1:7">
      <c r="A2438" s="5">
        <v>5435</v>
      </c>
      <c r="B2438" s="34" t="s">
        <v>46</v>
      </c>
      <c r="C2438" s="35" t="s">
        <v>362</v>
      </c>
      <c r="D2438" s="34">
        <f>CEILING(RIGHT(A2438,3)/VLOOKUP(INT(A2438/1000),辅助表!$A$1:$F$54,5,FALSE),1)*VLOOKUP(INT(A2438/1000),辅助表!$A$1:$F$54,6,FALSE)</f>
        <v>44</v>
      </c>
      <c r="E2438" s="34">
        <v>0</v>
      </c>
      <c r="F2438" s="34">
        <f>ROUND(D2438*VLOOKUP(INT(A2438/1000),辅助表!$A$1:$F$54,5,FALSE),0)/VLOOKUP(INT(A2438/1000),辅助表!$A$1:$F$54,6,FALSE)</f>
        <v>440</v>
      </c>
      <c r="G2438" s="34" t="str">
        <f>VLOOKUP(INT(A2438/1000),辅助表!$A$1:$F$54,4,FALSE)&amp;"+"&amp;(D2438/VLOOKUP(INT(A2438/1000),辅助表!$A$1:$F$54,6,FALSE))&amp;VLOOKUP(INT(A2438/1000),辅助表!$A$1:$G$54,7,FALSE)</f>
        <v>最小道术+44</v>
      </c>
    </row>
    <row r="2439" spans="1:7">
      <c r="A2439" s="5">
        <v>5436</v>
      </c>
      <c r="B2439" s="34" t="s">
        <v>46</v>
      </c>
      <c r="C2439" s="35" t="s">
        <v>362</v>
      </c>
      <c r="D2439" s="34">
        <f>CEILING(RIGHT(A2439,3)/VLOOKUP(INT(A2439/1000),辅助表!$A$1:$F$54,5,FALSE),1)*VLOOKUP(INT(A2439/1000),辅助表!$A$1:$F$54,6,FALSE)</f>
        <v>44</v>
      </c>
      <c r="E2439" s="34">
        <v>0</v>
      </c>
      <c r="F2439" s="34">
        <f>ROUND(D2439*VLOOKUP(INT(A2439/1000),辅助表!$A$1:$F$54,5,FALSE),0)/VLOOKUP(INT(A2439/1000),辅助表!$A$1:$F$54,6,FALSE)</f>
        <v>440</v>
      </c>
      <c r="G2439" s="34" t="str">
        <f>VLOOKUP(INT(A2439/1000),辅助表!$A$1:$F$54,4,FALSE)&amp;"+"&amp;(D2439/VLOOKUP(INT(A2439/1000),辅助表!$A$1:$F$54,6,FALSE))&amp;VLOOKUP(INT(A2439/1000),辅助表!$A$1:$G$54,7,FALSE)</f>
        <v>最小道术+44</v>
      </c>
    </row>
    <row r="2440" spans="1:7">
      <c r="A2440" s="5">
        <v>5437</v>
      </c>
      <c r="B2440" s="34" t="s">
        <v>46</v>
      </c>
      <c r="C2440" s="35" t="s">
        <v>362</v>
      </c>
      <c r="D2440" s="34">
        <f>CEILING(RIGHT(A2440,3)/VLOOKUP(INT(A2440/1000),辅助表!$A$1:$F$54,5,FALSE),1)*VLOOKUP(INT(A2440/1000),辅助表!$A$1:$F$54,6,FALSE)</f>
        <v>44</v>
      </c>
      <c r="E2440" s="34">
        <v>0</v>
      </c>
      <c r="F2440" s="34">
        <f>ROUND(D2440*VLOOKUP(INT(A2440/1000),辅助表!$A$1:$F$54,5,FALSE),0)/VLOOKUP(INT(A2440/1000),辅助表!$A$1:$F$54,6,FALSE)</f>
        <v>440</v>
      </c>
      <c r="G2440" s="34" t="str">
        <f>VLOOKUP(INT(A2440/1000),辅助表!$A$1:$F$54,4,FALSE)&amp;"+"&amp;(D2440/VLOOKUP(INT(A2440/1000),辅助表!$A$1:$F$54,6,FALSE))&amp;VLOOKUP(INT(A2440/1000),辅助表!$A$1:$G$54,7,FALSE)</f>
        <v>最小道术+44</v>
      </c>
    </row>
    <row r="2441" spans="1:7">
      <c r="A2441" s="5">
        <v>5438</v>
      </c>
      <c r="B2441" s="34" t="s">
        <v>46</v>
      </c>
      <c r="C2441" s="35" t="s">
        <v>362</v>
      </c>
      <c r="D2441" s="34">
        <f>CEILING(RIGHT(A2441,3)/VLOOKUP(INT(A2441/1000),辅助表!$A$1:$F$54,5,FALSE),1)*VLOOKUP(INT(A2441/1000),辅助表!$A$1:$F$54,6,FALSE)</f>
        <v>44</v>
      </c>
      <c r="E2441" s="34">
        <v>0</v>
      </c>
      <c r="F2441" s="34">
        <f>ROUND(D2441*VLOOKUP(INT(A2441/1000),辅助表!$A$1:$F$54,5,FALSE),0)/VLOOKUP(INT(A2441/1000),辅助表!$A$1:$F$54,6,FALSE)</f>
        <v>440</v>
      </c>
      <c r="G2441" s="34" t="str">
        <f>VLOOKUP(INT(A2441/1000),辅助表!$A$1:$F$54,4,FALSE)&amp;"+"&amp;(D2441/VLOOKUP(INT(A2441/1000),辅助表!$A$1:$F$54,6,FALSE))&amp;VLOOKUP(INT(A2441/1000),辅助表!$A$1:$G$54,7,FALSE)</f>
        <v>最小道术+44</v>
      </c>
    </row>
    <row r="2442" spans="1:7">
      <c r="A2442" s="5">
        <v>5439</v>
      </c>
      <c r="B2442" s="34" t="s">
        <v>46</v>
      </c>
      <c r="C2442" s="35" t="s">
        <v>362</v>
      </c>
      <c r="D2442" s="34">
        <f>CEILING(RIGHT(A2442,3)/VLOOKUP(INT(A2442/1000),辅助表!$A$1:$F$54,5,FALSE),1)*VLOOKUP(INT(A2442/1000),辅助表!$A$1:$F$54,6,FALSE)</f>
        <v>44</v>
      </c>
      <c r="E2442" s="34">
        <v>0</v>
      </c>
      <c r="F2442" s="34">
        <f>ROUND(D2442*VLOOKUP(INT(A2442/1000),辅助表!$A$1:$F$54,5,FALSE),0)/VLOOKUP(INT(A2442/1000),辅助表!$A$1:$F$54,6,FALSE)</f>
        <v>440</v>
      </c>
      <c r="G2442" s="34" t="str">
        <f>VLOOKUP(INT(A2442/1000),辅助表!$A$1:$F$54,4,FALSE)&amp;"+"&amp;(D2442/VLOOKUP(INT(A2442/1000),辅助表!$A$1:$F$54,6,FALSE))&amp;VLOOKUP(INT(A2442/1000),辅助表!$A$1:$G$54,7,FALSE)</f>
        <v>最小道术+44</v>
      </c>
    </row>
    <row r="2443" spans="1:7">
      <c r="A2443" s="5">
        <v>5440</v>
      </c>
      <c r="B2443" s="34" t="s">
        <v>46</v>
      </c>
      <c r="C2443" s="35" t="s">
        <v>362</v>
      </c>
      <c r="D2443" s="34">
        <f>CEILING(RIGHT(A2443,3)/VLOOKUP(INT(A2443/1000),辅助表!$A$1:$F$54,5,FALSE),1)*VLOOKUP(INT(A2443/1000),辅助表!$A$1:$F$54,6,FALSE)</f>
        <v>44</v>
      </c>
      <c r="E2443" s="34">
        <v>0</v>
      </c>
      <c r="F2443" s="34">
        <f>ROUND(D2443*VLOOKUP(INT(A2443/1000),辅助表!$A$1:$F$54,5,FALSE),0)/VLOOKUP(INT(A2443/1000),辅助表!$A$1:$F$54,6,FALSE)</f>
        <v>440</v>
      </c>
      <c r="G2443" s="34" t="str">
        <f>VLOOKUP(INT(A2443/1000),辅助表!$A$1:$F$54,4,FALSE)&amp;"+"&amp;(D2443/VLOOKUP(INT(A2443/1000),辅助表!$A$1:$F$54,6,FALSE))&amp;VLOOKUP(INT(A2443/1000),辅助表!$A$1:$G$54,7,FALSE)</f>
        <v>最小道术+44</v>
      </c>
    </row>
    <row r="2444" spans="1:7">
      <c r="A2444" s="5">
        <v>5441</v>
      </c>
      <c r="B2444" s="34" t="s">
        <v>46</v>
      </c>
      <c r="C2444" s="35" t="s">
        <v>362</v>
      </c>
      <c r="D2444" s="34">
        <f>CEILING(RIGHT(A2444,3)/VLOOKUP(INT(A2444/1000),辅助表!$A$1:$F$54,5,FALSE),1)*VLOOKUP(INT(A2444/1000),辅助表!$A$1:$F$54,6,FALSE)</f>
        <v>45</v>
      </c>
      <c r="E2444" s="34">
        <v>0</v>
      </c>
      <c r="F2444" s="34">
        <f>ROUND(D2444*VLOOKUP(INT(A2444/1000),辅助表!$A$1:$F$54,5,FALSE),0)/VLOOKUP(INT(A2444/1000),辅助表!$A$1:$F$54,6,FALSE)</f>
        <v>450</v>
      </c>
      <c r="G2444" s="34" t="str">
        <f>VLOOKUP(INT(A2444/1000),辅助表!$A$1:$F$54,4,FALSE)&amp;"+"&amp;(D2444/VLOOKUP(INT(A2444/1000),辅助表!$A$1:$F$54,6,FALSE))&amp;VLOOKUP(INT(A2444/1000),辅助表!$A$1:$G$54,7,FALSE)</f>
        <v>最小道术+45</v>
      </c>
    </row>
    <row r="2445" spans="1:7">
      <c r="A2445" s="5">
        <v>5442</v>
      </c>
      <c r="B2445" s="34" t="s">
        <v>46</v>
      </c>
      <c r="C2445" s="35" t="s">
        <v>362</v>
      </c>
      <c r="D2445" s="34">
        <f>CEILING(RIGHT(A2445,3)/VLOOKUP(INT(A2445/1000),辅助表!$A$1:$F$54,5,FALSE),1)*VLOOKUP(INT(A2445/1000),辅助表!$A$1:$F$54,6,FALSE)</f>
        <v>45</v>
      </c>
      <c r="E2445" s="34">
        <v>0</v>
      </c>
      <c r="F2445" s="34">
        <f>ROUND(D2445*VLOOKUP(INT(A2445/1000),辅助表!$A$1:$F$54,5,FALSE),0)/VLOOKUP(INT(A2445/1000),辅助表!$A$1:$F$54,6,FALSE)</f>
        <v>450</v>
      </c>
      <c r="G2445" s="34" t="str">
        <f>VLOOKUP(INT(A2445/1000),辅助表!$A$1:$F$54,4,FALSE)&amp;"+"&amp;(D2445/VLOOKUP(INT(A2445/1000),辅助表!$A$1:$F$54,6,FALSE))&amp;VLOOKUP(INT(A2445/1000),辅助表!$A$1:$G$54,7,FALSE)</f>
        <v>最小道术+45</v>
      </c>
    </row>
    <row r="2446" spans="1:7">
      <c r="A2446" s="5">
        <v>5443</v>
      </c>
      <c r="B2446" s="34" t="s">
        <v>46</v>
      </c>
      <c r="C2446" s="35" t="s">
        <v>362</v>
      </c>
      <c r="D2446" s="34">
        <f>CEILING(RIGHT(A2446,3)/VLOOKUP(INT(A2446/1000),辅助表!$A$1:$F$54,5,FALSE),1)*VLOOKUP(INT(A2446/1000),辅助表!$A$1:$F$54,6,FALSE)</f>
        <v>45</v>
      </c>
      <c r="E2446" s="34">
        <v>0</v>
      </c>
      <c r="F2446" s="34">
        <f>ROUND(D2446*VLOOKUP(INT(A2446/1000),辅助表!$A$1:$F$54,5,FALSE),0)/VLOOKUP(INT(A2446/1000),辅助表!$A$1:$F$54,6,FALSE)</f>
        <v>450</v>
      </c>
      <c r="G2446" s="34" t="str">
        <f>VLOOKUP(INT(A2446/1000),辅助表!$A$1:$F$54,4,FALSE)&amp;"+"&amp;(D2446/VLOOKUP(INT(A2446/1000),辅助表!$A$1:$F$54,6,FALSE))&amp;VLOOKUP(INT(A2446/1000),辅助表!$A$1:$G$54,7,FALSE)</f>
        <v>最小道术+45</v>
      </c>
    </row>
    <row r="2447" spans="1:7">
      <c r="A2447" s="5">
        <v>5444</v>
      </c>
      <c r="B2447" s="34" t="s">
        <v>46</v>
      </c>
      <c r="C2447" s="35" t="s">
        <v>362</v>
      </c>
      <c r="D2447" s="34">
        <f>CEILING(RIGHT(A2447,3)/VLOOKUP(INT(A2447/1000),辅助表!$A$1:$F$54,5,FALSE),1)*VLOOKUP(INT(A2447/1000),辅助表!$A$1:$F$54,6,FALSE)</f>
        <v>45</v>
      </c>
      <c r="E2447" s="34">
        <v>0</v>
      </c>
      <c r="F2447" s="34">
        <f>ROUND(D2447*VLOOKUP(INT(A2447/1000),辅助表!$A$1:$F$54,5,FALSE),0)/VLOOKUP(INT(A2447/1000),辅助表!$A$1:$F$54,6,FALSE)</f>
        <v>450</v>
      </c>
      <c r="G2447" s="34" t="str">
        <f>VLOOKUP(INT(A2447/1000),辅助表!$A$1:$F$54,4,FALSE)&amp;"+"&amp;(D2447/VLOOKUP(INT(A2447/1000),辅助表!$A$1:$F$54,6,FALSE))&amp;VLOOKUP(INT(A2447/1000),辅助表!$A$1:$G$54,7,FALSE)</f>
        <v>最小道术+45</v>
      </c>
    </row>
    <row r="2448" spans="1:7">
      <c r="A2448" s="5">
        <v>5445</v>
      </c>
      <c r="B2448" s="34" t="s">
        <v>46</v>
      </c>
      <c r="C2448" s="35" t="s">
        <v>362</v>
      </c>
      <c r="D2448" s="34">
        <f>CEILING(RIGHT(A2448,3)/VLOOKUP(INT(A2448/1000),辅助表!$A$1:$F$54,5,FALSE),1)*VLOOKUP(INT(A2448/1000),辅助表!$A$1:$F$54,6,FALSE)</f>
        <v>45</v>
      </c>
      <c r="E2448" s="34">
        <v>0</v>
      </c>
      <c r="F2448" s="34">
        <f>ROUND(D2448*VLOOKUP(INT(A2448/1000),辅助表!$A$1:$F$54,5,FALSE),0)/VLOOKUP(INT(A2448/1000),辅助表!$A$1:$F$54,6,FALSE)</f>
        <v>450</v>
      </c>
      <c r="G2448" s="34" t="str">
        <f>VLOOKUP(INT(A2448/1000),辅助表!$A$1:$F$54,4,FALSE)&amp;"+"&amp;(D2448/VLOOKUP(INT(A2448/1000),辅助表!$A$1:$F$54,6,FALSE))&amp;VLOOKUP(INT(A2448/1000),辅助表!$A$1:$G$54,7,FALSE)</f>
        <v>最小道术+45</v>
      </c>
    </row>
    <row r="2449" spans="1:7">
      <c r="A2449" s="5">
        <v>5446</v>
      </c>
      <c r="B2449" s="34" t="s">
        <v>46</v>
      </c>
      <c r="C2449" s="35" t="s">
        <v>362</v>
      </c>
      <c r="D2449" s="34">
        <f>CEILING(RIGHT(A2449,3)/VLOOKUP(INT(A2449/1000),辅助表!$A$1:$F$54,5,FALSE),1)*VLOOKUP(INT(A2449/1000),辅助表!$A$1:$F$54,6,FALSE)</f>
        <v>45</v>
      </c>
      <c r="E2449" s="34">
        <v>0</v>
      </c>
      <c r="F2449" s="34">
        <f>ROUND(D2449*VLOOKUP(INT(A2449/1000),辅助表!$A$1:$F$54,5,FALSE),0)/VLOOKUP(INT(A2449/1000),辅助表!$A$1:$F$54,6,FALSE)</f>
        <v>450</v>
      </c>
      <c r="G2449" s="34" t="str">
        <f>VLOOKUP(INT(A2449/1000),辅助表!$A$1:$F$54,4,FALSE)&amp;"+"&amp;(D2449/VLOOKUP(INT(A2449/1000),辅助表!$A$1:$F$54,6,FALSE))&amp;VLOOKUP(INT(A2449/1000),辅助表!$A$1:$G$54,7,FALSE)</f>
        <v>最小道术+45</v>
      </c>
    </row>
    <row r="2450" spans="1:7">
      <c r="A2450" s="5">
        <v>5447</v>
      </c>
      <c r="B2450" s="34" t="s">
        <v>46</v>
      </c>
      <c r="C2450" s="35" t="s">
        <v>362</v>
      </c>
      <c r="D2450" s="34">
        <f>CEILING(RIGHT(A2450,3)/VLOOKUP(INT(A2450/1000),辅助表!$A$1:$F$54,5,FALSE),1)*VLOOKUP(INT(A2450/1000),辅助表!$A$1:$F$54,6,FALSE)</f>
        <v>45</v>
      </c>
      <c r="E2450" s="34">
        <v>0</v>
      </c>
      <c r="F2450" s="34">
        <f>ROUND(D2450*VLOOKUP(INT(A2450/1000),辅助表!$A$1:$F$54,5,FALSE),0)/VLOOKUP(INT(A2450/1000),辅助表!$A$1:$F$54,6,FALSE)</f>
        <v>450</v>
      </c>
      <c r="G2450" s="34" t="str">
        <f>VLOOKUP(INT(A2450/1000),辅助表!$A$1:$F$54,4,FALSE)&amp;"+"&amp;(D2450/VLOOKUP(INT(A2450/1000),辅助表!$A$1:$F$54,6,FALSE))&amp;VLOOKUP(INT(A2450/1000),辅助表!$A$1:$G$54,7,FALSE)</f>
        <v>最小道术+45</v>
      </c>
    </row>
    <row r="2451" spans="1:7">
      <c r="A2451" s="5">
        <v>5448</v>
      </c>
      <c r="B2451" s="34" t="s">
        <v>46</v>
      </c>
      <c r="C2451" s="35" t="s">
        <v>362</v>
      </c>
      <c r="D2451" s="34">
        <f>CEILING(RIGHT(A2451,3)/VLOOKUP(INT(A2451/1000),辅助表!$A$1:$F$54,5,FALSE),1)*VLOOKUP(INT(A2451/1000),辅助表!$A$1:$F$54,6,FALSE)</f>
        <v>45</v>
      </c>
      <c r="E2451" s="34">
        <v>0</v>
      </c>
      <c r="F2451" s="34">
        <f>ROUND(D2451*VLOOKUP(INT(A2451/1000),辅助表!$A$1:$F$54,5,FALSE),0)/VLOOKUP(INT(A2451/1000),辅助表!$A$1:$F$54,6,FALSE)</f>
        <v>450</v>
      </c>
      <c r="G2451" s="34" t="str">
        <f>VLOOKUP(INT(A2451/1000),辅助表!$A$1:$F$54,4,FALSE)&amp;"+"&amp;(D2451/VLOOKUP(INT(A2451/1000),辅助表!$A$1:$F$54,6,FALSE))&amp;VLOOKUP(INT(A2451/1000),辅助表!$A$1:$G$54,7,FALSE)</f>
        <v>最小道术+45</v>
      </c>
    </row>
    <row r="2452" spans="1:7">
      <c r="A2452" s="5">
        <v>5449</v>
      </c>
      <c r="B2452" s="34" t="s">
        <v>46</v>
      </c>
      <c r="C2452" s="35" t="s">
        <v>362</v>
      </c>
      <c r="D2452" s="34">
        <f>CEILING(RIGHT(A2452,3)/VLOOKUP(INT(A2452/1000),辅助表!$A$1:$F$54,5,FALSE),1)*VLOOKUP(INT(A2452/1000),辅助表!$A$1:$F$54,6,FALSE)</f>
        <v>45</v>
      </c>
      <c r="E2452" s="34">
        <v>0</v>
      </c>
      <c r="F2452" s="34">
        <f>ROUND(D2452*VLOOKUP(INT(A2452/1000),辅助表!$A$1:$F$54,5,FALSE),0)/VLOOKUP(INT(A2452/1000),辅助表!$A$1:$F$54,6,FALSE)</f>
        <v>450</v>
      </c>
      <c r="G2452" s="34" t="str">
        <f>VLOOKUP(INT(A2452/1000),辅助表!$A$1:$F$54,4,FALSE)&amp;"+"&amp;(D2452/VLOOKUP(INT(A2452/1000),辅助表!$A$1:$F$54,6,FALSE))&amp;VLOOKUP(INT(A2452/1000),辅助表!$A$1:$G$54,7,FALSE)</f>
        <v>最小道术+45</v>
      </c>
    </row>
    <row r="2453" spans="1:7">
      <c r="A2453" s="5">
        <v>5450</v>
      </c>
      <c r="B2453" s="34" t="s">
        <v>46</v>
      </c>
      <c r="C2453" s="35" t="s">
        <v>362</v>
      </c>
      <c r="D2453" s="34">
        <f>CEILING(RIGHT(A2453,3)/VLOOKUP(INT(A2453/1000),辅助表!$A$1:$F$54,5,FALSE),1)*VLOOKUP(INT(A2453/1000),辅助表!$A$1:$F$54,6,FALSE)</f>
        <v>45</v>
      </c>
      <c r="E2453" s="34">
        <v>0</v>
      </c>
      <c r="F2453" s="34">
        <f>ROUND(D2453*VLOOKUP(INT(A2453/1000),辅助表!$A$1:$F$54,5,FALSE),0)/VLOOKUP(INT(A2453/1000),辅助表!$A$1:$F$54,6,FALSE)</f>
        <v>450</v>
      </c>
      <c r="G2453" s="34" t="str">
        <f>VLOOKUP(INT(A2453/1000),辅助表!$A$1:$F$54,4,FALSE)&amp;"+"&amp;(D2453/VLOOKUP(INT(A2453/1000),辅助表!$A$1:$F$54,6,FALSE))&amp;VLOOKUP(INT(A2453/1000),辅助表!$A$1:$G$54,7,FALSE)</f>
        <v>最小道术+45</v>
      </c>
    </row>
    <row r="2454" spans="1:7">
      <c r="A2454" s="5">
        <v>5451</v>
      </c>
      <c r="B2454" s="34" t="s">
        <v>46</v>
      </c>
      <c r="C2454" s="35" t="s">
        <v>362</v>
      </c>
      <c r="D2454" s="34">
        <f>CEILING(RIGHT(A2454,3)/VLOOKUP(INT(A2454/1000),辅助表!$A$1:$F$54,5,FALSE),1)*VLOOKUP(INT(A2454/1000),辅助表!$A$1:$F$54,6,FALSE)</f>
        <v>46</v>
      </c>
      <c r="E2454" s="34">
        <v>0</v>
      </c>
      <c r="F2454" s="34">
        <f>ROUND(D2454*VLOOKUP(INT(A2454/1000),辅助表!$A$1:$F$54,5,FALSE),0)/VLOOKUP(INT(A2454/1000),辅助表!$A$1:$F$54,6,FALSE)</f>
        <v>460</v>
      </c>
      <c r="G2454" s="34" t="str">
        <f>VLOOKUP(INT(A2454/1000),辅助表!$A$1:$F$54,4,FALSE)&amp;"+"&amp;(D2454/VLOOKUP(INT(A2454/1000),辅助表!$A$1:$F$54,6,FALSE))&amp;VLOOKUP(INT(A2454/1000),辅助表!$A$1:$G$54,7,FALSE)</f>
        <v>最小道术+46</v>
      </c>
    </row>
    <row r="2455" spans="1:7">
      <c r="A2455" s="5">
        <v>5452</v>
      </c>
      <c r="B2455" s="34" t="s">
        <v>46</v>
      </c>
      <c r="C2455" s="35" t="s">
        <v>362</v>
      </c>
      <c r="D2455" s="34">
        <f>CEILING(RIGHT(A2455,3)/VLOOKUP(INT(A2455/1000),辅助表!$A$1:$F$54,5,FALSE),1)*VLOOKUP(INT(A2455/1000),辅助表!$A$1:$F$54,6,FALSE)</f>
        <v>46</v>
      </c>
      <c r="E2455" s="34">
        <v>0</v>
      </c>
      <c r="F2455" s="34">
        <f>ROUND(D2455*VLOOKUP(INT(A2455/1000),辅助表!$A$1:$F$54,5,FALSE),0)/VLOOKUP(INT(A2455/1000),辅助表!$A$1:$F$54,6,FALSE)</f>
        <v>460</v>
      </c>
      <c r="G2455" s="34" t="str">
        <f>VLOOKUP(INT(A2455/1000),辅助表!$A$1:$F$54,4,FALSE)&amp;"+"&amp;(D2455/VLOOKUP(INT(A2455/1000),辅助表!$A$1:$F$54,6,FALSE))&amp;VLOOKUP(INT(A2455/1000),辅助表!$A$1:$G$54,7,FALSE)</f>
        <v>最小道术+46</v>
      </c>
    </row>
    <row r="2456" spans="1:7">
      <c r="A2456" s="5">
        <v>5453</v>
      </c>
      <c r="B2456" s="34" t="s">
        <v>46</v>
      </c>
      <c r="C2456" s="35" t="s">
        <v>362</v>
      </c>
      <c r="D2456" s="34">
        <f>CEILING(RIGHT(A2456,3)/VLOOKUP(INT(A2456/1000),辅助表!$A$1:$F$54,5,FALSE),1)*VLOOKUP(INT(A2456/1000),辅助表!$A$1:$F$54,6,FALSE)</f>
        <v>46</v>
      </c>
      <c r="E2456" s="34">
        <v>0</v>
      </c>
      <c r="F2456" s="34">
        <f>ROUND(D2456*VLOOKUP(INT(A2456/1000),辅助表!$A$1:$F$54,5,FALSE),0)/VLOOKUP(INT(A2456/1000),辅助表!$A$1:$F$54,6,FALSE)</f>
        <v>460</v>
      </c>
      <c r="G2456" s="34" t="str">
        <f>VLOOKUP(INT(A2456/1000),辅助表!$A$1:$F$54,4,FALSE)&amp;"+"&amp;(D2456/VLOOKUP(INT(A2456/1000),辅助表!$A$1:$F$54,6,FALSE))&amp;VLOOKUP(INT(A2456/1000),辅助表!$A$1:$G$54,7,FALSE)</f>
        <v>最小道术+46</v>
      </c>
    </row>
    <row r="2457" spans="1:7">
      <c r="A2457" s="5">
        <v>5454</v>
      </c>
      <c r="B2457" s="34" t="s">
        <v>46</v>
      </c>
      <c r="C2457" s="35" t="s">
        <v>362</v>
      </c>
      <c r="D2457" s="34">
        <f>CEILING(RIGHT(A2457,3)/VLOOKUP(INT(A2457/1000),辅助表!$A$1:$F$54,5,FALSE),1)*VLOOKUP(INT(A2457/1000),辅助表!$A$1:$F$54,6,FALSE)</f>
        <v>46</v>
      </c>
      <c r="E2457" s="34">
        <v>0</v>
      </c>
      <c r="F2457" s="34">
        <f>ROUND(D2457*VLOOKUP(INT(A2457/1000),辅助表!$A$1:$F$54,5,FALSE),0)/VLOOKUP(INT(A2457/1000),辅助表!$A$1:$F$54,6,FALSE)</f>
        <v>460</v>
      </c>
      <c r="G2457" s="34" t="str">
        <f>VLOOKUP(INT(A2457/1000),辅助表!$A$1:$F$54,4,FALSE)&amp;"+"&amp;(D2457/VLOOKUP(INT(A2457/1000),辅助表!$A$1:$F$54,6,FALSE))&amp;VLOOKUP(INT(A2457/1000),辅助表!$A$1:$G$54,7,FALSE)</f>
        <v>最小道术+46</v>
      </c>
    </row>
    <row r="2458" spans="1:7">
      <c r="A2458" s="5">
        <v>5455</v>
      </c>
      <c r="B2458" s="34" t="s">
        <v>46</v>
      </c>
      <c r="C2458" s="35" t="s">
        <v>362</v>
      </c>
      <c r="D2458" s="34">
        <f>CEILING(RIGHT(A2458,3)/VLOOKUP(INT(A2458/1000),辅助表!$A$1:$F$54,5,FALSE),1)*VLOOKUP(INT(A2458/1000),辅助表!$A$1:$F$54,6,FALSE)</f>
        <v>46</v>
      </c>
      <c r="E2458" s="34">
        <v>0</v>
      </c>
      <c r="F2458" s="34">
        <f>ROUND(D2458*VLOOKUP(INT(A2458/1000),辅助表!$A$1:$F$54,5,FALSE),0)/VLOOKUP(INT(A2458/1000),辅助表!$A$1:$F$54,6,FALSE)</f>
        <v>460</v>
      </c>
      <c r="G2458" s="34" t="str">
        <f>VLOOKUP(INT(A2458/1000),辅助表!$A$1:$F$54,4,FALSE)&amp;"+"&amp;(D2458/VLOOKUP(INT(A2458/1000),辅助表!$A$1:$F$54,6,FALSE))&amp;VLOOKUP(INT(A2458/1000),辅助表!$A$1:$G$54,7,FALSE)</f>
        <v>最小道术+46</v>
      </c>
    </row>
    <row r="2459" spans="1:7">
      <c r="A2459" s="5">
        <v>5456</v>
      </c>
      <c r="B2459" s="34" t="s">
        <v>46</v>
      </c>
      <c r="C2459" s="35" t="s">
        <v>362</v>
      </c>
      <c r="D2459" s="34">
        <f>CEILING(RIGHT(A2459,3)/VLOOKUP(INT(A2459/1000),辅助表!$A$1:$F$54,5,FALSE),1)*VLOOKUP(INT(A2459/1000),辅助表!$A$1:$F$54,6,FALSE)</f>
        <v>46</v>
      </c>
      <c r="E2459" s="34">
        <v>0</v>
      </c>
      <c r="F2459" s="34">
        <f>ROUND(D2459*VLOOKUP(INT(A2459/1000),辅助表!$A$1:$F$54,5,FALSE),0)/VLOOKUP(INT(A2459/1000),辅助表!$A$1:$F$54,6,FALSE)</f>
        <v>460</v>
      </c>
      <c r="G2459" s="34" t="str">
        <f>VLOOKUP(INT(A2459/1000),辅助表!$A$1:$F$54,4,FALSE)&amp;"+"&amp;(D2459/VLOOKUP(INT(A2459/1000),辅助表!$A$1:$F$54,6,FALSE))&amp;VLOOKUP(INT(A2459/1000),辅助表!$A$1:$G$54,7,FALSE)</f>
        <v>最小道术+46</v>
      </c>
    </row>
    <row r="2460" spans="1:7">
      <c r="A2460" s="5">
        <v>5457</v>
      </c>
      <c r="B2460" s="34" t="s">
        <v>46</v>
      </c>
      <c r="C2460" s="35" t="s">
        <v>362</v>
      </c>
      <c r="D2460" s="34">
        <f>CEILING(RIGHT(A2460,3)/VLOOKUP(INT(A2460/1000),辅助表!$A$1:$F$54,5,FALSE),1)*VLOOKUP(INT(A2460/1000),辅助表!$A$1:$F$54,6,FALSE)</f>
        <v>46</v>
      </c>
      <c r="E2460" s="34">
        <v>0</v>
      </c>
      <c r="F2460" s="34">
        <f>ROUND(D2460*VLOOKUP(INT(A2460/1000),辅助表!$A$1:$F$54,5,FALSE),0)/VLOOKUP(INT(A2460/1000),辅助表!$A$1:$F$54,6,FALSE)</f>
        <v>460</v>
      </c>
      <c r="G2460" s="34" t="str">
        <f>VLOOKUP(INT(A2460/1000),辅助表!$A$1:$F$54,4,FALSE)&amp;"+"&amp;(D2460/VLOOKUP(INT(A2460/1000),辅助表!$A$1:$F$54,6,FALSE))&amp;VLOOKUP(INT(A2460/1000),辅助表!$A$1:$G$54,7,FALSE)</f>
        <v>最小道术+46</v>
      </c>
    </row>
    <row r="2461" spans="1:7">
      <c r="A2461" s="5">
        <v>5458</v>
      </c>
      <c r="B2461" s="34" t="s">
        <v>46</v>
      </c>
      <c r="C2461" s="35" t="s">
        <v>362</v>
      </c>
      <c r="D2461" s="34">
        <f>CEILING(RIGHT(A2461,3)/VLOOKUP(INT(A2461/1000),辅助表!$A$1:$F$54,5,FALSE),1)*VLOOKUP(INT(A2461/1000),辅助表!$A$1:$F$54,6,FALSE)</f>
        <v>46</v>
      </c>
      <c r="E2461" s="34">
        <v>0</v>
      </c>
      <c r="F2461" s="34">
        <f>ROUND(D2461*VLOOKUP(INT(A2461/1000),辅助表!$A$1:$F$54,5,FALSE),0)/VLOOKUP(INT(A2461/1000),辅助表!$A$1:$F$54,6,FALSE)</f>
        <v>460</v>
      </c>
      <c r="G2461" s="34" t="str">
        <f>VLOOKUP(INT(A2461/1000),辅助表!$A$1:$F$54,4,FALSE)&amp;"+"&amp;(D2461/VLOOKUP(INT(A2461/1000),辅助表!$A$1:$F$54,6,FALSE))&amp;VLOOKUP(INT(A2461/1000),辅助表!$A$1:$G$54,7,FALSE)</f>
        <v>最小道术+46</v>
      </c>
    </row>
    <row r="2462" spans="1:7">
      <c r="A2462" s="5">
        <v>5459</v>
      </c>
      <c r="B2462" s="34" t="s">
        <v>46</v>
      </c>
      <c r="C2462" s="35" t="s">
        <v>362</v>
      </c>
      <c r="D2462" s="34">
        <f>CEILING(RIGHT(A2462,3)/VLOOKUP(INT(A2462/1000),辅助表!$A$1:$F$54,5,FALSE),1)*VLOOKUP(INT(A2462/1000),辅助表!$A$1:$F$54,6,FALSE)</f>
        <v>46</v>
      </c>
      <c r="E2462" s="34">
        <v>0</v>
      </c>
      <c r="F2462" s="34">
        <f>ROUND(D2462*VLOOKUP(INT(A2462/1000),辅助表!$A$1:$F$54,5,FALSE),0)/VLOOKUP(INT(A2462/1000),辅助表!$A$1:$F$54,6,FALSE)</f>
        <v>460</v>
      </c>
      <c r="G2462" s="34" t="str">
        <f>VLOOKUP(INT(A2462/1000),辅助表!$A$1:$F$54,4,FALSE)&amp;"+"&amp;(D2462/VLOOKUP(INT(A2462/1000),辅助表!$A$1:$F$54,6,FALSE))&amp;VLOOKUP(INT(A2462/1000),辅助表!$A$1:$G$54,7,FALSE)</f>
        <v>最小道术+46</v>
      </c>
    </row>
    <row r="2463" spans="1:7">
      <c r="A2463" s="5">
        <v>5460</v>
      </c>
      <c r="B2463" s="34" t="s">
        <v>46</v>
      </c>
      <c r="C2463" s="35" t="s">
        <v>362</v>
      </c>
      <c r="D2463" s="34">
        <f>CEILING(RIGHT(A2463,3)/VLOOKUP(INT(A2463/1000),辅助表!$A$1:$F$54,5,FALSE),1)*VLOOKUP(INT(A2463/1000),辅助表!$A$1:$F$54,6,FALSE)</f>
        <v>46</v>
      </c>
      <c r="E2463" s="34">
        <v>0</v>
      </c>
      <c r="F2463" s="34">
        <f>ROUND(D2463*VLOOKUP(INT(A2463/1000),辅助表!$A$1:$F$54,5,FALSE),0)/VLOOKUP(INT(A2463/1000),辅助表!$A$1:$F$54,6,FALSE)</f>
        <v>460</v>
      </c>
      <c r="G2463" s="34" t="str">
        <f>VLOOKUP(INT(A2463/1000),辅助表!$A$1:$F$54,4,FALSE)&amp;"+"&amp;(D2463/VLOOKUP(INT(A2463/1000),辅助表!$A$1:$F$54,6,FALSE))&amp;VLOOKUP(INT(A2463/1000),辅助表!$A$1:$G$54,7,FALSE)</f>
        <v>最小道术+46</v>
      </c>
    </row>
    <row r="2464" spans="1:7">
      <c r="A2464" s="5">
        <v>5461</v>
      </c>
      <c r="B2464" s="34" t="s">
        <v>46</v>
      </c>
      <c r="C2464" s="35" t="s">
        <v>362</v>
      </c>
      <c r="D2464" s="34">
        <f>CEILING(RIGHT(A2464,3)/VLOOKUP(INT(A2464/1000),辅助表!$A$1:$F$54,5,FALSE),1)*VLOOKUP(INT(A2464/1000),辅助表!$A$1:$F$54,6,FALSE)</f>
        <v>47</v>
      </c>
      <c r="E2464" s="34">
        <v>0</v>
      </c>
      <c r="F2464" s="34">
        <f>ROUND(D2464*VLOOKUP(INT(A2464/1000),辅助表!$A$1:$F$54,5,FALSE),0)/VLOOKUP(INT(A2464/1000),辅助表!$A$1:$F$54,6,FALSE)</f>
        <v>470</v>
      </c>
      <c r="G2464" s="34" t="str">
        <f>VLOOKUP(INT(A2464/1000),辅助表!$A$1:$F$54,4,FALSE)&amp;"+"&amp;(D2464/VLOOKUP(INT(A2464/1000),辅助表!$A$1:$F$54,6,FALSE))&amp;VLOOKUP(INT(A2464/1000),辅助表!$A$1:$G$54,7,FALSE)</f>
        <v>最小道术+47</v>
      </c>
    </row>
    <row r="2465" spans="1:7">
      <c r="A2465" s="5">
        <v>5462</v>
      </c>
      <c r="B2465" s="34" t="s">
        <v>46</v>
      </c>
      <c r="C2465" s="35" t="s">
        <v>362</v>
      </c>
      <c r="D2465" s="34">
        <f>CEILING(RIGHT(A2465,3)/VLOOKUP(INT(A2465/1000),辅助表!$A$1:$F$54,5,FALSE),1)*VLOOKUP(INT(A2465/1000),辅助表!$A$1:$F$54,6,FALSE)</f>
        <v>47</v>
      </c>
      <c r="E2465" s="34">
        <v>0</v>
      </c>
      <c r="F2465" s="34">
        <f>ROUND(D2465*VLOOKUP(INT(A2465/1000),辅助表!$A$1:$F$54,5,FALSE),0)/VLOOKUP(INT(A2465/1000),辅助表!$A$1:$F$54,6,FALSE)</f>
        <v>470</v>
      </c>
      <c r="G2465" s="34" t="str">
        <f>VLOOKUP(INT(A2465/1000),辅助表!$A$1:$F$54,4,FALSE)&amp;"+"&amp;(D2465/VLOOKUP(INT(A2465/1000),辅助表!$A$1:$F$54,6,FALSE))&amp;VLOOKUP(INT(A2465/1000),辅助表!$A$1:$G$54,7,FALSE)</f>
        <v>最小道术+47</v>
      </c>
    </row>
    <row r="2466" spans="1:7">
      <c r="A2466" s="5">
        <v>5463</v>
      </c>
      <c r="B2466" s="34" t="s">
        <v>46</v>
      </c>
      <c r="C2466" s="35" t="s">
        <v>362</v>
      </c>
      <c r="D2466" s="34">
        <f>CEILING(RIGHT(A2466,3)/VLOOKUP(INT(A2466/1000),辅助表!$A$1:$F$54,5,FALSE),1)*VLOOKUP(INT(A2466/1000),辅助表!$A$1:$F$54,6,FALSE)</f>
        <v>47</v>
      </c>
      <c r="E2466" s="34">
        <v>0</v>
      </c>
      <c r="F2466" s="34">
        <f>ROUND(D2466*VLOOKUP(INT(A2466/1000),辅助表!$A$1:$F$54,5,FALSE),0)/VLOOKUP(INT(A2466/1000),辅助表!$A$1:$F$54,6,FALSE)</f>
        <v>470</v>
      </c>
      <c r="G2466" s="34" t="str">
        <f>VLOOKUP(INT(A2466/1000),辅助表!$A$1:$F$54,4,FALSE)&amp;"+"&amp;(D2466/VLOOKUP(INT(A2466/1000),辅助表!$A$1:$F$54,6,FALSE))&amp;VLOOKUP(INT(A2466/1000),辅助表!$A$1:$G$54,7,FALSE)</f>
        <v>最小道术+47</v>
      </c>
    </row>
    <row r="2467" spans="1:7">
      <c r="A2467" s="5">
        <v>5464</v>
      </c>
      <c r="B2467" s="34" t="s">
        <v>46</v>
      </c>
      <c r="C2467" s="35" t="s">
        <v>362</v>
      </c>
      <c r="D2467" s="34">
        <f>CEILING(RIGHT(A2467,3)/VLOOKUP(INT(A2467/1000),辅助表!$A$1:$F$54,5,FALSE),1)*VLOOKUP(INT(A2467/1000),辅助表!$A$1:$F$54,6,FALSE)</f>
        <v>47</v>
      </c>
      <c r="E2467" s="34">
        <v>0</v>
      </c>
      <c r="F2467" s="34">
        <f>ROUND(D2467*VLOOKUP(INT(A2467/1000),辅助表!$A$1:$F$54,5,FALSE),0)/VLOOKUP(INT(A2467/1000),辅助表!$A$1:$F$54,6,FALSE)</f>
        <v>470</v>
      </c>
      <c r="G2467" s="34" t="str">
        <f>VLOOKUP(INT(A2467/1000),辅助表!$A$1:$F$54,4,FALSE)&amp;"+"&amp;(D2467/VLOOKUP(INT(A2467/1000),辅助表!$A$1:$F$54,6,FALSE))&amp;VLOOKUP(INT(A2467/1000),辅助表!$A$1:$G$54,7,FALSE)</f>
        <v>最小道术+47</v>
      </c>
    </row>
    <row r="2468" spans="1:7">
      <c r="A2468" s="5">
        <v>5465</v>
      </c>
      <c r="B2468" s="34" t="s">
        <v>46</v>
      </c>
      <c r="C2468" s="35" t="s">
        <v>362</v>
      </c>
      <c r="D2468" s="34">
        <f>CEILING(RIGHT(A2468,3)/VLOOKUP(INT(A2468/1000),辅助表!$A$1:$F$54,5,FALSE),1)*VLOOKUP(INT(A2468/1000),辅助表!$A$1:$F$54,6,FALSE)</f>
        <v>47</v>
      </c>
      <c r="E2468" s="34">
        <v>0</v>
      </c>
      <c r="F2468" s="34">
        <f>ROUND(D2468*VLOOKUP(INT(A2468/1000),辅助表!$A$1:$F$54,5,FALSE),0)/VLOOKUP(INT(A2468/1000),辅助表!$A$1:$F$54,6,FALSE)</f>
        <v>470</v>
      </c>
      <c r="G2468" s="34" t="str">
        <f>VLOOKUP(INT(A2468/1000),辅助表!$A$1:$F$54,4,FALSE)&amp;"+"&amp;(D2468/VLOOKUP(INT(A2468/1000),辅助表!$A$1:$F$54,6,FALSE))&amp;VLOOKUP(INT(A2468/1000),辅助表!$A$1:$G$54,7,FALSE)</f>
        <v>最小道术+47</v>
      </c>
    </row>
    <row r="2469" spans="1:7">
      <c r="A2469" s="5">
        <v>5466</v>
      </c>
      <c r="B2469" s="34" t="s">
        <v>46</v>
      </c>
      <c r="C2469" s="35" t="s">
        <v>362</v>
      </c>
      <c r="D2469" s="34">
        <f>CEILING(RIGHT(A2469,3)/VLOOKUP(INT(A2469/1000),辅助表!$A$1:$F$54,5,FALSE),1)*VLOOKUP(INT(A2469/1000),辅助表!$A$1:$F$54,6,FALSE)</f>
        <v>47</v>
      </c>
      <c r="E2469" s="34">
        <v>0</v>
      </c>
      <c r="F2469" s="34">
        <f>ROUND(D2469*VLOOKUP(INT(A2469/1000),辅助表!$A$1:$F$54,5,FALSE),0)/VLOOKUP(INT(A2469/1000),辅助表!$A$1:$F$54,6,FALSE)</f>
        <v>470</v>
      </c>
      <c r="G2469" s="34" t="str">
        <f>VLOOKUP(INT(A2469/1000),辅助表!$A$1:$F$54,4,FALSE)&amp;"+"&amp;(D2469/VLOOKUP(INT(A2469/1000),辅助表!$A$1:$F$54,6,FALSE))&amp;VLOOKUP(INT(A2469/1000),辅助表!$A$1:$G$54,7,FALSE)</f>
        <v>最小道术+47</v>
      </c>
    </row>
    <row r="2470" spans="1:7">
      <c r="A2470" s="5">
        <v>5467</v>
      </c>
      <c r="B2470" s="34" t="s">
        <v>46</v>
      </c>
      <c r="C2470" s="35" t="s">
        <v>362</v>
      </c>
      <c r="D2470" s="34">
        <f>CEILING(RIGHT(A2470,3)/VLOOKUP(INT(A2470/1000),辅助表!$A$1:$F$54,5,FALSE),1)*VLOOKUP(INT(A2470/1000),辅助表!$A$1:$F$54,6,FALSE)</f>
        <v>47</v>
      </c>
      <c r="E2470" s="34">
        <v>0</v>
      </c>
      <c r="F2470" s="34">
        <f>ROUND(D2470*VLOOKUP(INT(A2470/1000),辅助表!$A$1:$F$54,5,FALSE),0)/VLOOKUP(INT(A2470/1000),辅助表!$A$1:$F$54,6,FALSE)</f>
        <v>470</v>
      </c>
      <c r="G2470" s="34" t="str">
        <f>VLOOKUP(INT(A2470/1000),辅助表!$A$1:$F$54,4,FALSE)&amp;"+"&amp;(D2470/VLOOKUP(INT(A2470/1000),辅助表!$A$1:$F$54,6,FALSE))&amp;VLOOKUP(INT(A2470/1000),辅助表!$A$1:$G$54,7,FALSE)</f>
        <v>最小道术+47</v>
      </c>
    </row>
    <row r="2471" spans="1:7">
      <c r="A2471" s="5">
        <v>5468</v>
      </c>
      <c r="B2471" s="34" t="s">
        <v>46</v>
      </c>
      <c r="C2471" s="35" t="s">
        <v>362</v>
      </c>
      <c r="D2471" s="34">
        <f>CEILING(RIGHT(A2471,3)/VLOOKUP(INT(A2471/1000),辅助表!$A$1:$F$54,5,FALSE),1)*VLOOKUP(INT(A2471/1000),辅助表!$A$1:$F$54,6,FALSE)</f>
        <v>47</v>
      </c>
      <c r="E2471" s="34">
        <v>0</v>
      </c>
      <c r="F2471" s="34">
        <f>ROUND(D2471*VLOOKUP(INT(A2471/1000),辅助表!$A$1:$F$54,5,FALSE),0)/VLOOKUP(INT(A2471/1000),辅助表!$A$1:$F$54,6,FALSE)</f>
        <v>470</v>
      </c>
      <c r="G2471" s="34" t="str">
        <f>VLOOKUP(INT(A2471/1000),辅助表!$A$1:$F$54,4,FALSE)&amp;"+"&amp;(D2471/VLOOKUP(INT(A2471/1000),辅助表!$A$1:$F$54,6,FALSE))&amp;VLOOKUP(INT(A2471/1000),辅助表!$A$1:$G$54,7,FALSE)</f>
        <v>最小道术+47</v>
      </c>
    </row>
    <row r="2472" spans="1:7">
      <c r="A2472" s="5">
        <v>5469</v>
      </c>
      <c r="B2472" s="34" t="s">
        <v>46</v>
      </c>
      <c r="C2472" s="35" t="s">
        <v>362</v>
      </c>
      <c r="D2472" s="34">
        <f>CEILING(RIGHT(A2472,3)/VLOOKUP(INT(A2472/1000),辅助表!$A$1:$F$54,5,FALSE),1)*VLOOKUP(INT(A2472/1000),辅助表!$A$1:$F$54,6,FALSE)</f>
        <v>47</v>
      </c>
      <c r="E2472" s="34">
        <v>0</v>
      </c>
      <c r="F2472" s="34">
        <f>ROUND(D2472*VLOOKUP(INT(A2472/1000),辅助表!$A$1:$F$54,5,FALSE),0)/VLOOKUP(INT(A2472/1000),辅助表!$A$1:$F$54,6,FALSE)</f>
        <v>470</v>
      </c>
      <c r="G2472" s="34" t="str">
        <f>VLOOKUP(INT(A2472/1000),辅助表!$A$1:$F$54,4,FALSE)&amp;"+"&amp;(D2472/VLOOKUP(INT(A2472/1000),辅助表!$A$1:$F$54,6,FALSE))&amp;VLOOKUP(INT(A2472/1000),辅助表!$A$1:$G$54,7,FALSE)</f>
        <v>最小道术+47</v>
      </c>
    </row>
    <row r="2473" spans="1:7">
      <c r="A2473" s="5">
        <v>5470</v>
      </c>
      <c r="B2473" s="34" t="s">
        <v>46</v>
      </c>
      <c r="C2473" s="35" t="s">
        <v>362</v>
      </c>
      <c r="D2473" s="34">
        <f>CEILING(RIGHT(A2473,3)/VLOOKUP(INT(A2473/1000),辅助表!$A$1:$F$54,5,FALSE),1)*VLOOKUP(INT(A2473/1000),辅助表!$A$1:$F$54,6,FALSE)</f>
        <v>47</v>
      </c>
      <c r="E2473" s="34">
        <v>0</v>
      </c>
      <c r="F2473" s="34">
        <f>ROUND(D2473*VLOOKUP(INT(A2473/1000),辅助表!$A$1:$F$54,5,FALSE),0)/VLOOKUP(INT(A2473/1000),辅助表!$A$1:$F$54,6,FALSE)</f>
        <v>470</v>
      </c>
      <c r="G2473" s="34" t="str">
        <f>VLOOKUP(INT(A2473/1000),辅助表!$A$1:$F$54,4,FALSE)&amp;"+"&amp;(D2473/VLOOKUP(INT(A2473/1000),辅助表!$A$1:$F$54,6,FALSE))&amp;VLOOKUP(INT(A2473/1000),辅助表!$A$1:$G$54,7,FALSE)</f>
        <v>最小道术+47</v>
      </c>
    </row>
    <row r="2474" spans="1:7">
      <c r="A2474" s="5">
        <v>5471</v>
      </c>
      <c r="B2474" s="34" t="s">
        <v>46</v>
      </c>
      <c r="C2474" s="35" t="s">
        <v>362</v>
      </c>
      <c r="D2474" s="34">
        <f>CEILING(RIGHT(A2474,3)/VLOOKUP(INT(A2474/1000),辅助表!$A$1:$F$54,5,FALSE),1)*VLOOKUP(INT(A2474/1000),辅助表!$A$1:$F$54,6,FALSE)</f>
        <v>48</v>
      </c>
      <c r="E2474" s="34">
        <v>0</v>
      </c>
      <c r="F2474" s="34">
        <f>ROUND(D2474*VLOOKUP(INT(A2474/1000),辅助表!$A$1:$F$54,5,FALSE),0)/VLOOKUP(INT(A2474/1000),辅助表!$A$1:$F$54,6,FALSE)</f>
        <v>480</v>
      </c>
      <c r="G2474" s="34" t="str">
        <f>VLOOKUP(INT(A2474/1000),辅助表!$A$1:$F$54,4,FALSE)&amp;"+"&amp;(D2474/VLOOKUP(INT(A2474/1000),辅助表!$A$1:$F$54,6,FALSE))&amp;VLOOKUP(INT(A2474/1000),辅助表!$A$1:$G$54,7,FALSE)</f>
        <v>最小道术+48</v>
      </c>
    </row>
    <row r="2475" spans="1:7">
      <c r="A2475" s="5">
        <v>5472</v>
      </c>
      <c r="B2475" s="34" t="s">
        <v>46</v>
      </c>
      <c r="C2475" s="35" t="s">
        <v>362</v>
      </c>
      <c r="D2475" s="34">
        <f>CEILING(RIGHT(A2475,3)/VLOOKUP(INT(A2475/1000),辅助表!$A$1:$F$54,5,FALSE),1)*VLOOKUP(INT(A2475/1000),辅助表!$A$1:$F$54,6,FALSE)</f>
        <v>48</v>
      </c>
      <c r="E2475" s="34">
        <v>0</v>
      </c>
      <c r="F2475" s="34">
        <f>ROUND(D2475*VLOOKUP(INT(A2475/1000),辅助表!$A$1:$F$54,5,FALSE),0)/VLOOKUP(INT(A2475/1000),辅助表!$A$1:$F$54,6,FALSE)</f>
        <v>480</v>
      </c>
      <c r="G2475" s="34" t="str">
        <f>VLOOKUP(INT(A2475/1000),辅助表!$A$1:$F$54,4,FALSE)&amp;"+"&amp;(D2475/VLOOKUP(INT(A2475/1000),辅助表!$A$1:$F$54,6,FALSE))&amp;VLOOKUP(INT(A2475/1000),辅助表!$A$1:$G$54,7,FALSE)</f>
        <v>最小道术+48</v>
      </c>
    </row>
    <row r="2476" spans="1:7">
      <c r="A2476" s="5">
        <v>5473</v>
      </c>
      <c r="B2476" s="34" t="s">
        <v>46</v>
      </c>
      <c r="C2476" s="35" t="s">
        <v>362</v>
      </c>
      <c r="D2476" s="34">
        <f>CEILING(RIGHT(A2476,3)/VLOOKUP(INT(A2476/1000),辅助表!$A$1:$F$54,5,FALSE),1)*VLOOKUP(INT(A2476/1000),辅助表!$A$1:$F$54,6,FALSE)</f>
        <v>48</v>
      </c>
      <c r="E2476" s="34">
        <v>0</v>
      </c>
      <c r="F2476" s="34">
        <f>ROUND(D2476*VLOOKUP(INT(A2476/1000),辅助表!$A$1:$F$54,5,FALSE),0)/VLOOKUP(INT(A2476/1000),辅助表!$A$1:$F$54,6,FALSE)</f>
        <v>480</v>
      </c>
      <c r="G2476" s="34" t="str">
        <f>VLOOKUP(INT(A2476/1000),辅助表!$A$1:$F$54,4,FALSE)&amp;"+"&amp;(D2476/VLOOKUP(INT(A2476/1000),辅助表!$A$1:$F$54,6,FALSE))&amp;VLOOKUP(INT(A2476/1000),辅助表!$A$1:$G$54,7,FALSE)</f>
        <v>最小道术+48</v>
      </c>
    </row>
    <row r="2477" spans="1:7">
      <c r="A2477" s="5">
        <v>5474</v>
      </c>
      <c r="B2477" s="34" t="s">
        <v>46</v>
      </c>
      <c r="C2477" s="35" t="s">
        <v>362</v>
      </c>
      <c r="D2477" s="34">
        <f>CEILING(RIGHT(A2477,3)/VLOOKUP(INT(A2477/1000),辅助表!$A$1:$F$54,5,FALSE),1)*VLOOKUP(INT(A2477/1000),辅助表!$A$1:$F$54,6,FALSE)</f>
        <v>48</v>
      </c>
      <c r="E2477" s="34">
        <v>0</v>
      </c>
      <c r="F2477" s="34">
        <f>ROUND(D2477*VLOOKUP(INT(A2477/1000),辅助表!$A$1:$F$54,5,FALSE),0)/VLOOKUP(INT(A2477/1000),辅助表!$A$1:$F$54,6,FALSE)</f>
        <v>480</v>
      </c>
      <c r="G2477" s="34" t="str">
        <f>VLOOKUP(INT(A2477/1000),辅助表!$A$1:$F$54,4,FALSE)&amp;"+"&amp;(D2477/VLOOKUP(INT(A2477/1000),辅助表!$A$1:$F$54,6,FALSE))&amp;VLOOKUP(INT(A2477/1000),辅助表!$A$1:$G$54,7,FALSE)</f>
        <v>最小道术+48</v>
      </c>
    </row>
    <row r="2478" spans="1:7">
      <c r="A2478" s="5">
        <v>5475</v>
      </c>
      <c r="B2478" s="34" t="s">
        <v>46</v>
      </c>
      <c r="C2478" s="35" t="s">
        <v>362</v>
      </c>
      <c r="D2478" s="34">
        <f>CEILING(RIGHT(A2478,3)/VLOOKUP(INT(A2478/1000),辅助表!$A$1:$F$54,5,FALSE),1)*VLOOKUP(INT(A2478/1000),辅助表!$A$1:$F$54,6,FALSE)</f>
        <v>48</v>
      </c>
      <c r="E2478" s="34">
        <v>0</v>
      </c>
      <c r="F2478" s="34">
        <f>ROUND(D2478*VLOOKUP(INT(A2478/1000),辅助表!$A$1:$F$54,5,FALSE),0)/VLOOKUP(INT(A2478/1000),辅助表!$A$1:$F$54,6,FALSE)</f>
        <v>480</v>
      </c>
      <c r="G2478" s="34" t="str">
        <f>VLOOKUP(INT(A2478/1000),辅助表!$A$1:$F$54,4,FALSE)&amp;"+"&amp;(D2478/VLOOKUP(INT(A2478/1000),辅助表!$A$1:$F$54,6,FALSE))&amp;VLOOKUP(INT(A2478/1000),辅助表!$A$1:$G$54,7,FALSE)</f>
        <v>最小道术+48</v>
      </c>
    </row>
    <row r="2479" spans="1:7">
      <c r="A2479" s="5">
        <v>5476</v>
      </c>
      <c r="B2479" s="34" t="s">
        <v>46</v>
      </c>
      <c r="C2479" s="35" t="s">
        <v>362</v>
      </c>
      <c r="D2479" s="34">
        <f>CEILING(RIGHT(A2479,3)/VLOOKUP(INT(A2479/1000),辅助表!$A$1:$F$54,5,FALSE),1)*VLOOKUP(INT(A2479/1000),辅助表!$A$1:$F$54,6,FALSE)</f>
        <v>48</v>
      </c>
      <c r="E2479" s="34">
        <v>0</v>
      </c>
      <c r="F2479" s="34">
        <f>ROUND(D2479*VLOOKUP(INT(A2479/1000),辅助表!$A$1:$F$54,5,FALSE),0)/VLOOKUP(INT(A2479/1000),辅助表!$A$1:$F$54,6,FALSE)</f>
        <v>480</v>
      </c>
      <c r="G2479" s="34" t="str">
        <f>VLOOKUP(INT(A2479/1000),辅助表!$A$1:$F$54,4,FALSE)&amp;"+"&amp;(D2479/VLOOKUP(INT(A2479/1000),辅助表!$A$1:$F$54,6,FALSE))&amp;VLOOKUP(INT(A2479/1000),辅助表!$A$1:$G$54,7,FALSE)</f>
        <v>最小道术+48</v>
      </c>
    </row>
    <row r="2480" spans="1:7">
      <c r="A2480" s="5">
        <v>5477</v>
      </c>
      <c r="B2480" s="34" t="s">
        <v>46</v>
      </c>
      <c r="C2480" s="35" t="s">
        <v>362</v>
      </c>
      <c r="D2480" s="34">
        <f>CEILING(RIGHT(A2480,3)/VLOOKUP(INT(A2480/1000),辅助表!$A$1:$F$54,5,FALSE),1)*VLOOKUP(INT(A2480/1000),辅助表!$A$1:$F$54,6,FALSE)</f>
        <v>48</v>
      </c>
      <c r="E2480" s="34">
        <v>0</v>
      </c>
      <c r="F2480" s="34">
        <f>ROUND(D2480*VLOOKUP(INT(A2480/1000),辅助表!$A$1:$F$54,5,FALSE),0)/VLOOKUP(INT(A2480/1000),辅助表!$A$1:$F$54,6,FALSE)</f>
        <v>480</v>
      </c>
      <c r="G2480" s="34" t="str">
        <f>VLOOKUP(INT(A2480/1000),辅助表!$A$1:$F$54,4,FALSE)&amp;"+"&amp;(D2480/VLOOKUP(INT(A2480/1000),辅助表!$A$1:$F$54,6,FALSE))&amp;VLOOKUP(INT(A2480/1000),辅助表!$A$1:$G$54,7,FALSE)</f>
        <v>最小道术+48</v>
      </c>
    </row>
    <row r="2481" spans="1:7">
      <c r="A2481" s="5">
        <v>5478</v>
      </c>
      <c r="B2481" s="34" t="s">
        <v>46</v>
      </c>
      <c r="C2481" s="35" t="s">
        <v>362</v>
      </c>
      <c r="D2481" s="34">
        <f>CEILING(RIGHT(A2481,3)/VLOOKUP(INT(A2481/1000),辅助表!$A$1:$F$54,5,FALSE),1)*VLOOKUP(INT(A2481/1000),辅助表!$A$1:$F$54,6,FALSE)</f>
        <v>48</v>
      </c>
      <c r="E2481" s="34">
        <v>0</v>
      </c>
      <c r="F2481" s="34">
        <f>ROUND(D2481*VLOOKUP(INT(A2481/1000),辅助表!$A$1:$F$54,5,FALSE),0)/VLOOKUP(INT(A2481/1000),辅助表!$A$1:$F$54,6,FALSE)</f>
        <v>480</v>
      </c>
      <c r="G2481" s="34" t="str">
        <f>VLOOKUP(INT(A2481/1000),辅助表!$A$1:$F$54,4,FALSE)&amp;"+"&amp;(D2481/VLOOKUP(INT(A2481/1000),辅助表!$A$1:$F$54,6,FALSE))&amp;VLOOKUP(INT(A2481/1000),辅助表!$A$1:$G$54,7,FALSE)</f>
        <v>最小道术+48</v>
      </c>
    </row>
    <row r="2482" spans="1:7">
      <c r="A2482" s="5">
        <v>5479</v>
      </c>
      <c r="B2482" s="34" t="s">
        <v>46</v>
      </c>
      <c r="C2482" s="35" t="s">
        <v>362</v>
      </c>
      <c r="D2482" s="34">
        <f>CEILING(RIGHT(A2482,3)/VLOOKUP(INT(A2482/1000),辅助表!$A$1:$F$54,5,FALSE),1)*VLOOKUP(INT(A2482/1000),辅助表!$A$1:$F$54,6,FALSE)</f>
        <v>48</v>
      </c>
      <c r="E2482" s="34">
        <v>0</v>
      </c>
      <c r="F2482" s="34">
        <f>ROUND(D2482*VLOOKUP(INT(A2482/1000),辅助表!$A$1:$F$54,5,FALSE),0)/VLOOKUP(INT(A2482/1000),辅助表!$A$1:$F$54,6,FALSE)</f>
        <v>480</v>
      </c>
      <c r="G2482" s="34" t="str">
        <f>VLOOKUP(INT(A2482/1000),辅助表!$A$1:$F$54,4,FALSE)&amp;"+"&amp;(D2482/VLOOKUP(INT(A2482/1000),辅助表!$A$1:$F$54,6,FALSE))&amp;VLOOKUP(INT(A2482/1000),辅助表!$A$1:$G$54,7,FALSE)</f>
        <v>最小道术+48</v>
      </c>
    </row>
    <row r="2483" spans="1:7">
      <c r="A2483" s="5">
        <v>5480</v>
      </c>
      <c r="B2483" s="34" t="s">
        <v>46</v>
      </c>
      <c r="C2483" s="35" t="s">
        <v>362</v>
      </c>
      <c r="D2483" s="34">
        <f>CEILING(RIGHT(A2483,3)/VLOOKUP(INT(A2483/1000),辅助表!$A$1:$F$54,5,FALSE),1)*VLOOKUP(INT(A2483/1000),辅助表!$A$1:$F$54,6,FALSE)</f>
        <v>48</v>
      </c>
      <c r="E2483" s="34">
        <v>0</v>
      </c>
      <c r="F2483" s="34">
        <f>ROUND(D2483*VLOOKUP(INT(A2483/1000),辅助表!$A$1:$F$54,5,FALSE),0)/VLOOKUP(INT(A2483/1000),辅助表!$A$1:$F$54,6,FALSE)</f>
        <v>480</v>
      </c>
      <c r="G2483" s="34" t="str">
        <f>VLOOKUP(INT(A2483/1000),辅助表!$A$1:$F$54,4,FALSE)&amp;"+"&amp;(D2483/VLOOKUP(INT(A2483/1000),辅助表!$A$1:$F$54,6,FALSE))&amp;VLOOKUP(INT(A2483/1000),辅助表!$A$1:$G$54,7,FALSE)</f>
        <v>最小道术+48</v>
      </c>
    </row>
    <row r="2484" spans="1:7">
      <c r="A2484" s="5">
        <v>5481</v>
      </c>
      <c r="B2484" s="34" t="s">
        <v>46</v>
      </c>
      <c r="C2484" s="35" t="s">
        <v>362</v>
      </c>
      <c r="D2484" s="34">
        <f>CEILING(RIGHT(A2484,3)/VLOOKUP(INT(A2484/1000),辅助表!$A$1:$F$54,5,FALSE),1)*VLOOKUP(INT(A2484/1000),辅助表!$A$1:$F$54,6,FALSE)</f>
        <v>49</v>
      </c>
      <c r="E2484" s="34">
        <v>0</v>
      </c>
      <c r="F2484" s="34">
        <f>ROUND(D2484*VLOOKUP(INT(A2484/1000),辅助表!$A$1:$F$54,5,FALSE),0)/VLOOKUP(INT(A2484/1000),辅助表!$A$1:$F$54,6,FALSE)</f>
        <v>490</v>
      </c>
      <c r="G2484" s="34" t="str">
        <f>VLOOKUP(INT(A2484/1000),辅助表!$A$1:$F$54,4,FALSE)&amp;"+"&amp;(D2484/VLOOKUP(INT(A2484/1000),辅助表!$A$1:$F$54,6,FALSE))&amp;VLOOKUP(INT(A2484/1000),辅助表!$A$1:$G$54,7,FALSE)</f>
        <v>最小道术+49</v>
      </c>
    </row>
    <row r="2485" spans="1:7">
      <c r="A2485" s="5">
        <v>5482</v>
      </c>
      <c r="B2485" s="34" t="s">
        <v>46</v>
      </c>
      <c r="C2485" s="35" t="s">
        <v>362</v>
      </c>
      <c r="D2485" s="34">
        <f>CEILING(RIGHT(A2485,3)/VLOOKUP(INT(A2485/1000),辅助表!$A$1:$F$54,5,FALSE),1)*VLOOKUP(INT(A2485/1000),辅助表!$A$1:$F$54,6,FALSE)</f>
        <v>49</v>
      </c>
      <c r="E2485" s="34">
        <v>0</v>
      </c>
      <c r="F2485" s="34">
        <f>ROUND(D2485*VLOOKUP(INT(A2485/1000),辅助表!$A$1:$F$54,5,FALSE),0)/VLOOKUP(INT(A2485/1000),辅助表!$A$1:$F$54,6,FALSE)</f>
        <v>490</v>
      </c>
      <c r="G2485" s="34" t="str">
        <f>VLOOKUP(INT(A2485/1000),辅助表!$A$1:$F$54,4,FALSE)&amp;"+"&amp;(D2485/VLOOKUP(INT(A2485/1000),辅助表!$A$1:$F$54,6,FALSE))&amp;VLOOKUP(INT(A2485/1000),辅助表!$A$1:$G$54,7,FALSE)</f>
        <v>最小道术+49</v>
      </c>
    </row>
    <row r="2486" spans="1:7">
      <c r="A2486" s="5">
        <v>5483</v>
      </c>
      <c r="B2486" s="34" t="s">
        <v>46</v>
      </c>
      <c r="C2486" s="35" t="s">
        <v>362</v>
      </c>
      <c r="D2486" s="34">
        <f>CEILING(RIGHT(A2486,3)/VLOOKUP(INT(A2486/1000),辅助表!$A$1:$F$54,5,FALSE),1)*VLOOKUP(INT(A2486/1000),辅助表!$A$1:$F$54,6,FALSE)</f>
        <v>49</v>
      </c>
      <c r="E2486" s="34">
        <v>0</v>
      </c>
      <c r="F2486" s="34">
        <f>ROUND(D2486*VLOOKUP(INT(A2486/1000),辅助表!$A$1:$F$54,5,FALSE),0)/VLOOKUP(INT(A2486/1000),辅助表!$A$1:$F$54,6,FALSE)</f>
        <v>490</v>
      </c>
      <c r="G2486" s="34" t="str">
        <f>VLOOKUP(INT(A2486/1000),辅助表!$A$1:$F$54,4,FALSE)&amp;"+"&amp;(D2486/VLOOKUP(INT(A2486/1000),辅助表!$A$1:$F$54,6,FALSE))&amp;VLOOKUP(INT(A2486/1000),辅助表!$A$1:$G$54,7,FALSE)</f>
        <v>最小道术+49</v>
      </c>
    </row>
    <row r="2487" spans="1:7">
      <c r="A2487" s="5">
        <v>5484</v>
      </c>
      <c r="B2487" s="34" t="s">
        <v>46</v>
      </c>
      <c r="C2487" s="35" t="s">
        <v>362</v>
      </c>
      <c r="D2487" s="34">
        <f>CEILING(RIGHT(A2487,3)/VLOOKUP(INT(A2487/1000),辅助表!$A$1:$F$54,5,FALSE),1)*VLOOKUP(INT(A2487/1000),辅助表!$A$1:$F$54,6,FALSE)</f>
        <v>49</v>
      </c>
      <c r="E2487" s="34">
        <v>0</v>
      </c>
      <c r="F2487" s="34">
        <f>ROUND(D2487*VLOOKUP(INT(A2487/1000),辅助表!$A$1:$F$54,5,FALSE),0)/VLOOKUP(INT(A2487/1000),辅助表!$A$1:$F$54,6,FALSE)</f>
        <v>490</v>
      </c>
      <c r="G2487" s="34" t="str">
        <f>VLOOKUP(INT(A2487/1000),辅助表!$A$1:$F$54,4,FALSE)&amp;"+"&amp;(D2487/VLOOKUP(INT(A2487/1000),辅助表!$A$1:$F$54,6,FALSE))&amp;VLOOKUP(INT(A2487/1000),辅助表!$A$1:$G$54,7,FALSE)</f>
        <v>最小道术+49</v>
      </c>
    </row>
    <row r="2488" spans="1:7">
      <c r="A2488" s="5">
        <v>5485</v>
      </c>
      <c r="B2488" s="34" t="s">
        <v>46</v>
      </c>
      <c r="C2488" s="35" t="s">
        <v>362</v>
      </c>
      <c r="D2488" s="34">
        <f>CEILING(RIGHT(A2488,3)/VLOOKUP(INT(A2488/1000),辅助表!$A$1:$F$54,5,FALSE),1)*VLOOKUP(INT(A2488/1000),辅助表!$A$1:$F$54,6,FALSE)</f>
        <v>49</v>
      </c>
      <c r="E2488" s="34">
        <v>0</v>
      </c>
      <c r="F2488" s="34">
        <f>ROUND(D2488*VLOOKUP(INT(A2488/1000),辅助表!$A$1:$F$54,5,FALSE),0)/VLOOKUP(INT(A2488/1000),辅助表!$A$1:$F$54,6,FALSE)</f>
        <v>490</v>
      </c>
      <c r="G2488" s="34" t="str">
        <f>VLOOKUP(INT(A2488/1000),辅助表!$A$1:$F$54,4,FALSE)&amp;"+"&amp;(D2488/VLOOKUP(INT(A2488/1000),辅助表!$A$1:$F$54,6,FALSE))&amp;VLOOKUP(INT(A2488/1000),辅助表!$A$1:$G$54,7,FALSE)</f>
        <v>最小道术+49</v>
      </c>
    </row>
    <row r="2489" spans="1:7">
      <c r="A2489" s="5">
        <v>5486</v>
      </c>
      <c r="B2489" s="34" t="s">
        <v>46</v>
      </c>
      <c r="C2489" s="35" t="s">
        <v>362</v>
      </c>
      <c r="D2489" s="34">
        <f>CEILING(RIGHT(A2489,3)/VLOOKUP(INT(A2489/1000),辅助表!$A$1:$F$54,5,FALSE),1)*VLOOKUP(INT(A2489/1000),辅助表!$A$1:$F$54,6,FALSE)</f>
        <v>49</v>
      </c>
      <c r="E2489" s="34">
        <v>0</v>
      </c>
      <c r="F2489" s="34">
        <f>ROUND(D2489*VLOOKUP(INT(A2489/1000),辅助表!$A$1:$F$54,5,FALSE),0)/VLOOKUP(INT(A2489/1000),辅助表!$A$1:$F$54,6,FALSE)</f>
        <v>490</v>
      </c>
      <c r="G2489" s="34" t="str">
        <f>VLOOKUP(INT(A2489/1000),辅助表!$A$1:$F$54,4,FALSE)&amp;"+"&amp;(D2489/VLOOKUP(INT(A2489/1000),辅助表!$A$1:$F$54,6,FALSE))&amp;VLOOKUP(INT(A2489/1000),辅助表!$A$1:$G$54,7,FALSE)</f>
        <v>最小道术+49</v>
      </c>
    </row>
    <row r="2490" spans="1:7">
      <c r="A2490" s="5">
        <v>5487</v>
      </c>
      <c r="B2490" s="34" t="s">
        <v>46</v>
      </c>
      <c r="C2490" s="35" t="s">
        <v>362</v>
      </c>
      <c r="D2490" s="34">
        <f>CEILING(RIGHT(A2490,3)/VLOOKUP(INT(A2490/1000),辅助表!$A$1:$F$54,5,FALSE),1)*VLOOKUP(INT(A2490/1000),辅助表!$A$1:$F$54,6,FALSE)</f>
        <v>49</v>
      </c>
      <c r="E2490" s="34">
        <v>0</v>
      </c>
      <c r="F2490" s="34">
        <f>ROUND(D2490*VLOOKUP(INT(A2490/1000),辅助表!$A$1:$F$54,5,FALSE),0)/VLOOKUP(INT(A2490/1000),辅助表!$A$1:$F$54,6,FALSE)</f>
        <v>490</v>
      </c>
      <c r="G2490" s="34" t="str">
        <f>VLOOKUP(INT(A2490/1000),辅助表!$A$1:$F$54,4,FALSE)&amp;"+"&amp;(D2490/VLOOKUP(INT(A2490/1000),辅助表!$A$1:$F$54,6,FALSE))&amp;VLOOKUP(INT(A2490/1000),辅助表!$A$1:$G$54,7,FALSE)</f>
        <v>最小道术+49</v>
      </c>
    </row>
    <row r="2491" spans="1:7">
      <c r="A2491" s="5">
        <v>5488</v>
      </c>
      <c r="B2491" s="34" t="s">
        <v>46</v>
      </c>
      <c r="C2491" s="35" t="s">
        <v>362</v>
      </c>
      <c r="D2491" s="34">
        <f>CEILING(RIGHT(A2491,3)/VLOOKUP(INT(A2491/1000),辅助表!$A$1:$F$54,5,FALSE),1)*VLOOKUP(INT(A2491/1000),辅助表!$A$1:$F$54,6,FALSE)</f>
        <v>49</v>
      </c>
      <c r="E2491" s="34">
        <v>0</v>
      </c>
      <c r="F2491" s="34">
        <f>ROUND(D2491*VLOOKUP(INT(A2491/1000),辅助表!$A$1:$F$54,5,FALSE),0)/VLOOKUP(INT(A2491/1000),辅助表!$A$1:$F$54,6,FALSE)</f>
        <v>490</v>
      </c>
      <c r="G2491" s="34" t="str">
        <f>VLOOKUP(INT(A2491/1000),辅助表!$A$1:$F$54,4,FALSE)&amp;"+"&amp;(D2491/VLOOKUP(INT(A2491/1000),辅助表!$A$1:$F$54,6,FALSE))&amp;VLOOKUP(INT(A2491/1000),辅助表!$A$1:$G$54,7,FALSE)</f>
        <v>最小道术+49</v>
      </c>
    </row>
    <row r="2492" spans="1:7">
      <c r="A2492" s="5">
        <v>5489</v>
      </c>
      <c r="B2492" s="34" t="s">
        <v>46</v>
      </c>
      <c r="C2492" s="35" t="s">
        <v>362</v>
      </c>
      <c r="D2492" s="34">
        <f>CEILING(RIGHT(A2492,3)/VLOOKUP(INT(A2492/1000),辅助表!$A$1:$F$54,5,FALSE),1)*VLOOKUP(INT(A2492/1000),辅助表!$A$1:$F$54,6,FALSE)</f>
        <v>49</v>
      </c>
      <c r="E2492" s="34">
        <v>0</v>
      </c>
      <c r="F2492" s="34">
        <f>ROUND(D2492*VLOOKUP(INT(A2492/1000),辅助表!$A$1:$F$54,5,FALSE),0)/VLOOKUP(INT(A2492/1000),辅助表!$A$1:$F$54,6,FALSE)</f>
        <v>490</v>
      </c>
      <c r="G2492" s="34" t="str">
        <f>VLOOKUP(INT(A2492/1000),辅助表!$A$1:$F$54,4,FALSE)&amp;"+"&amp;(D2492/VLOOKUP(INT(A2492/1000),辅助表!$A$1:$F$54,6,FALSE))&amp;VLOOKUP(INT(A2492/1000),辅助表!$A$1:$G$54,7,FALSE)</f>
        <v>最小道术+49</v>
      </c>
    </row>
    <row r="2493" spans="1:7">
      <c r="A2493" s="5">
        <v>5490</v>
      </c>
      <c r="B2493" s="34" t="s">
        <v>46</v>
      </c>
      <c r="C2493" s="35" t="s">
        <v>362</v>
      </c>
      <c r="D2493" s="34">
        <f>CEILING(RIGHT(A2493,3)/VLOOKUP(INT(A2493/1000),辅助表!$A$1:$F$54,5,FALSE),1)*VLOOKUP(INT(A2493/1000),辅助表!$A$1:$F$54,6,FALSE)</f>
        <v>49</v>
      </c>
      <c r="E2493" s="34">
        <v>0</v>
      </c>
      <c r="F2493" s="34">
        <f>ROUND(D2493*VLOOKUP(INT(A2493/1000),辅助表!$A$1:$F$54,5,FALSE),0)/VLOOKUP(INT(A2493/1000),辅助表!$A$1:$F$54,6,FALSE)</f>
        <v>490</v>
      </c>
      <c r="G2493" s="34" t="str">
        <f>VLOOKUP(INT(A2493/1000),辅助表!$A$1:$F$54,4,FALSE)&amp;"+"&amp;(D2493/VLOOKUP(INT(A2493/1000),辅助表!$A$1:$F$54,6,FALSE))&amp;VLOOKUP(INT(A2493/1000),辅助表!$A$1:$G$54,7,FALSE)</f>
        <v>最小道术+49</v>
      </c>
    </row>
    <row r="2494" spans="1:7">
      <c r="A2494" s="5">
        <v>5491</v>
      </c>
      <c r="B2494" s="34" t="s">
        <v>46</v>
      </c>
      <c r="C2494" s="35" t="s">
        <v>362</v>
      </c>
      <c r="D2494" s="34">
        <f>CEILING(RIGHT(A2494,3)/VLOOKUP(INT(A2494/1000),辅助表!$A$1:$F$54,5,FALSE),1)*VLOOKUP(INT(A2494/1000),辅助表!$A$1:$F$54,6,FALSE)</f>
        <v>50</v>
      </c>
      <c r="E2494" s="34">
        <v>0</v>
      </c>
      <c r="F2494" s="34">
        <f>ROUND(D2494*VLOOKUP(INT(A2494/1000),辅助表!$A$1:$F$54,5,FALSE),0)/VLOOKUP(INT(A2494/1000),辅助表!$A$1:$F$54,6,FALSE)</f>
        <v>500</v>
      </c>
      <c r="G2494" s="34" t="str">
        <f>VLOOKUP(INT(A2494/1000),辅助表!$A$1:$F$54,4,FALSE)&amp;"+"&amp;(D2494/VLOOKUP(INT(A2494/1000),辅助表!$A$1:$F$54,6,FALSE))&amp;VLOOKUP(INT(A2494/1000),辅助表!$A$1:$G$54,7,FALSE)</f>
        <v>最小道术+50</v>
      </c>
    </row>
    <row r="2495" spans="1:7">
      <c r="A2495" s="5">
        <v>5492</v>
      </c>
      <c r="B2495" s="34" t="s">
        <v>46</v>
      </c>
      <c r="C2495" s="35" t="s">
        <v>362</v>
      </c>
      <c r="D2495" s="34">
        <f>CEILING(RIGHT(A2495,3)/VLOOKUP(INT(A2495/1000),辅助表!$A$1:$F$54,5,FALSE),1)*VLOOKUP(INT(A2495/1000),辅助表!$A$1:$F$54,6,FALSE)</f>
        <v>50</v>
      </c>
      <c r="E2495" s="34">
        <v>0</v>
      </c>
      <c r="F2495" s="34">
        <f>ROUND(D2495*VLOOKUP(INT(A2495/1000),辅助表!$A$1:$F$54,5,FALSE),0)/VLOOKUP(INT(A2495/1000),辅助表!$A$1:$F$54,6,FALSE)</f>
        <v>500</v>
      </c>
      <c r="G2495" s="34" t="str">
        <f>VLOOKUP(INT(A2495/1000),辅助表!$A$1:$F$54,4,FALSE)&amp;"+"&amp;(D2495/VLOOKUP(INT(A2495/1000),辅助表!$A$1:$F$54,6,FALSE))&amp;VLOOKUP(INT(A2495/1000),辅助表!$A$1:$G$54,7,FALSE)</f>
        <v>最小道术+50</v>
      </c>
    </row>
    <row r="2496" spans="1:7">
      <c r="A2496" s="5">
        <v>5493</v>
      </c>
      <c r="B2496" s="34" t="s">
        <v>46</v>
      </c>
      <c r="C2496" s="35" t="s">
        <v>362</v>
      </c>
      <c r="D2496" s="34">
        <f>CEILING(RIGHT(A2496,3)/VLOOKUP(INT(A2496/1000),辅助表!$A$1:$F$54,5,FALSE),1)*VLOOKUP(INT(A2496/1000),辅助表!$A$1:$F$54,6,FALSE)</f>
        <v>50</v>
      </c>
      <c r="E2496" s="34">
        <v>0</v>
      </c>
      <c r="F2496" s="34">
        <f>ROUND(D2496*VLOOKUP(INT(A2496/1000),辅助表!$A$1:$F$54,5,FALSE),0)/VLOOKUP(INT(A2496/1000),辅助表!$A$1:$F$54,6,FALSE)</f>
        <v>500</v>
      </c>
      <c r="G2496" s="34" t="str">
        <f>VLOOKUP(INT(A2496/1000),辅助表!$A$1:$F$54,4,FALSE)&amp;"+"&amp;(D2496/VLOOKUP(INT(A2496/1000),辅助表!$A$1:$F$54,6,FALSE))&amp;VLOOKUP(INT(A2496/1000),辅助表!$A$1:$G$54,7,FALSE)</f>
        <v>最小道术+50</v>
      </c>
    </row>
    <row r="2497" spans="1:7">
      <c r="A2497" s="5">
        <v>5494</v>
      </c>
      <c r="B2497" s="34" t="s">
        <v>46</v>
      </c>
      <c r="C2497" s="35" t="s">
        <v>362</v>
      </c>
      <c r="D2497" s="34">
        <f>CEILING(RIGHT(A2497,3)/VLOOKUP(INT(A2497/1000),辅助表!$A$1:$F$54,5,FALSE),1)*VLOOKUP(INT(A2497/1000),辅助表!$A$1:$F$54,6,FALSE)</f>
        <v>50</v>
      </c>
      <c r="E2497" s="34">
        <v>0</v>
      </c>
      <c r="F2497" s="34">
        <f>ROUND(D2497*VLOOKUP(INT(A2497/1000),辅助表!$A$1:$F$54,5,FALSE),0)/VLOOKUP(INT(A2497/1000),辅助表!$A$1:$F$54,6,FALSE)</f>
        <v>500</v>
      </c>
      <c r="G2497" s="34" t="str">
        <f>VLOOKUP(INT(A2497/1000),辅助表!$A$1:$F$54,4,FALSE)&amp;"+"&amp;(D2497/VLOOKUP(INT(A2497/1000),辅助表!$A$1:$F$54,6,FALSE))&amp;VLOOKUP(INT(A2497/1000),辅助表!$A$1:$G$54,7,FALSE)</f>
        <v>最小道术+50</v>
      </c>
    </row>
    <row r="2498" spans="1:7">
      <c r="A2498" s="5">
        <v>5495</v>
      </c>
      <c r="B2498" s="34" t="s">
        <v>46</v>
      </c>
      <c r="C2498" s="35" t="s">
        <v>362</v>
      </c>
      <c r="D2498" s="34">
        <f>CEILING(RIGHT(A2498,3)/VLOOKUP(INT(A2498/1000),辅助表!$A$1:$F$54,5,FALSE),1)*VLOOKUP(INT(A2498/1000),辅助表!$A$1:$F$54,6,FALSE)</f>
        <v>50</v>
      </c>
      <c r="E2498" s="34">
        <v>0</v>
      </c>
      <c r="F2498" s="34">
        <f>ROUND(D2498*VLOOKUP(INT(A2498/1000),辅助表!$A$1:$F$54,5,FALSE),0)/VLOOKUP(INT(A2498/1000),辅助表!$A$1:$F$54,6,FALSE)</f>
        <v>500</v>
      </c>
      <c r="G2498" s="34" t="str">
        <f>VLOOKUP(INT(A2498/1000),辅助表!$A$1:$F$54,4,FALSE)&amp;"+"&amp;(D2498/VLOOKUP(INT(A2498/1000),辅助表!$A$1:$F$54,6,FALSE))&amp;VLOOKUP(INT(A2498/1000),辅助表!$A$1:$G$54,7,FALSE)</f>
        <v>最小道术+50</v>
      </c>
    </row>
    <row r="2499" spans="1:7">
      <c r="A2499" s="5">
        <v>5496</v>
      </c>
      <c r="B2499" s="34" t="s">
        <v>46</v>
      </c>
      <c r="C2499" s="35" t="s">
        <v>362</v>
      </c>
      <c r="D2499" s="34">
        <f>CEILING(RIGHT(A2499,3)/VLOOKUP(INT(A2499/1000),辅助表!$A$1:$F$54,5,FALSE),1)*VLOOKUP(INT(A2499/1000),辅助表!$A$1:$F$54,6,FALSE)</f>
        <v>50</v>
      </c>
      <c r="E2499" s="34">
        <v>0</v>
      </c>
      <c r="F2499" s="34">
        <f>ROUND(D2499*VLOOKUP(INT(A2499/1000),辅助表!$A$1:$F$54,5,FALSE),0)/VLOOKUP(INT(A2499/1000),辅助表!$A$1:$F$54,6,FALSE)</f>
        <v>500</v>
      </c>
      <c r="G2499" s="34" t="str">
        <f>VLOOKUP(INT(A2499/1000),辅助表!$A$1:$F$54,4,FALSE)&amp;"+"&amp;(D2499/VLOOKUP(INT(A2499/1000),辅助表!$A$1:$F$54,6,FALSE))&amp;VLOOKUP(INT(A2499/1000),辅助表!$A$1:$G$54,7,FALSE)</f>
        <v>最小道术+50</v>
      </c>
    </row>
    <row r="2500" spans="1:7">
      <c r="A2500" s="5">
        <v>5497</v>
      </c>
      <c r="B2500" s="34" t="s">
        <v>46</v>
      </c>
      <c r="C2500" s="35" t="s">
        <v>362</v>
      </c>
      <c r="D2500" s="34">
        <f>CEILING(RIGHT(A2500,3)/VLOOKUP(INT(A2500/1000),辅助表!$A$1:$F$54,5,FALSE),1)*VLOOKUP(INT(A2500/1000),辅助表!$A$1:$F$54,6,FALSE)</f>
        <v>50</v>
      </c>
      <c r="E2500" s="34">
        <v>0</v>
      </c>
      <c r="F2500" s="34">
        <f>ROUND(D2500*VLOOKUP(INT(A2500/1000),辅助表!$A$1:$F$54,5,FALSE),0)/VLOOKUP(INT(A2500/1000),辅助表!$A$1:$F$54,6,FALSE)</f>
        <v>500</v>
      </c>
      <c r="G2500" s="34" t="str">
        <f>VLOOKUP(INT(A2500/1000),辅助表!$A$1:$F$54,4,FALSE)&amp;"+"&amp;(D2500/VLOOKUP(INT(A2500/1000),辅助表!$A$1:$F$54,6,FALSE))&amp;VLOOKUP(INT(A2500/1000),辅助表!$A$1:$G$54,7,FALSE)</f>
        <v>最小道术+50</v>
      </c>
    </row>
    <row r="2501" spans="1:7">
      <c r="A2501" s="5">
        <v>5498</v>
      </c>
      <c r="B2501" s="34" t="s">
        <v>46</v>
      </c>
      <c r="C2501" s="35" t="s">
        <v>362</v>
      </c>
      <c r="D2501" s="34">
        <f>CEILING(RIGHT(A2501,3)/VLOOKUP(INT(A2501/1000),辅助表!$A$1:$F$54,5,FALSE),1)*VLOOKUP(INT(A2501/1000),辅助表!$A$1:$F$54,6,FALSE)</f>
        <v>50</v>
      </c>
      <c r="E2501" s="34">
        <v>0</v>
      </c>
      <c r="F2501" s="34">
        <f>ROUND(D2501*VLOOKUP(INT(A2501/1000),辅助表!$A$1:$F$54,5,FALSE),0)/VLOOKUP(INT(A2501/1000),辅助表!$A$1:$F$54,6,FALSE)</f>
        <v>500</v>
      </c>
      <c r="G2501" s="34" t="str">
        <f>VLOOKUP(INT(A2501/1000),辅助表!$A$1:$F$54,4,FALSE)&amp;"+"&amp;(D2501/VLOOKUP(INT(A2501/1000),辅助表!$A$1:$F$54,6,FALSE))&amp;VLOOKUP(INT(A2501/1000),辅助表!$A$1:$G$54,7,FALSE)</f>
        <v>最小道术+50</v>
      </c>
    </row>
    <row r="2502" spans="1:7">
      <c r="A2502" s="5">
        <v>5499</v>
      </c>
      <c r="B2502" s="34" t="s">
        <v>46</v>
      </c>
      <c r="C2502" s="35" t="s">
        <v>362</v>
      </c>
      <c r="D2502" s="34">
        <f>CEILING(RIGHT(A2502,3)/VLOOKUP(INT(A2502/1000),辅助表!$A$1:$F$54,5,FALSE),1)*VLOOKUP(INT(A2502/1000),辅助表!$A$1:$F$54,6,FALSE)</f>
        <v>50</v>
      </c>
      <c r="E2502" s="34">
        <v>0</v>
      </c>
      <c r="F2502" s="34">
        <f>ROUND(D2502*VLOOKUP(INT(A2502/1000),辅助表!$A$1:$F$54,5,FALSE),0)/VLOOKUP(INT(A2502/1000),辅助表!$A$1:$F$54,6,FALSE)</f>
        <v>500</v>
      </c>
      <c r="G2502" s="34" t="str">
        <f>VLOOKUP(INT(A2502/1000),辅助表!$A$1:$F$54,4,FALSE)&amp;"+"&amp;(D2502/VLOOKUP(INT(A2502/1000),辅助表!$A$1:$F$54,6,FALSE))&amp;VLOOKUP(INT(A2502/1000),辅助表!$A$1:$G$54,7,FALSE)</f>
        <v>最小道术+50</v>
      </c>
    </row>
    <row r="2503" spans="1:7">
      <c r="A2503" s="5">
        <v>5500</v>
      </c>
      <c r="B2503" s="34" t="s">
        <v>46</v>
      </c>
      <c r="C2503" s="35" t="s">
        <v>362</v>
      </c>
      <c r="D2503" s="34">
        <f>CEILING(RIGHT(A2503,3)/VLOOKUP(INT(A2503/1000),辅助表!$A$1:$F$54,5,FALSE),1)*VLOOKUP(INT(A2503/1000),辅助表!$A$1:$F$54,6,FALSE)</f>
        <v>50</v>
      </c>
      <c r="E2503" s="34">
        <v>0</v>
      </c>
      <c r="F2503" s="34">
        <f>ROUND(D2503*VLOOKUP(INT(A2503/1000),辅助表!$A$1:$F$54,5,FALSE),0)/VLOOKUP(INT(A2503/1000),辅助表!$A$1:$F$54,6,FALSE)</f>
        <v>500</v>
      </c>
      <c r="G2503" s="34" t="str">
        <f>VLOOKUP(INT(A2503/1000),辅助表!$A$1:$F$54,4,FALSE)&amp;"+"&amp;(D2503/VLOOKUP(INT(A2503/1000),辅助表!$A$1:$F$54,6,FALSE))&amp;VLOOKUP(INT(A2503/1000),辅助表!$A$1:$G$54,7,FALSE)</f>
        <v>最小道术+50</v>
      </c>
    </row>
    <row r="2504" spans="1:7">
      <c r="A2504" s="5">
        <v>6001</v>
      </c>
      <c r="B2504" t="s">
        <v>46</v>
      </c>
      <c r="C2504" s="35" t="s">
        <v>364</v>
      </c>
      <c r="D2504" s="34">
        <f>CEILING(RIGHT(A2504,3)/VLOOKUP(INT(A2504/1000),辅助表!$A$1:$F$54,5,FALSE),1)*VLOOKUP(INT(A2504/1000),辅助表!$A$1:$F$54,6,FALSE)</f>
        <v>1</v>
      </c>
      <c r="E2504" s="34">
        <v>0</v>
      </c>
      <c r="F2504" s="34">
        <f>ROUND(D2504*VLOOKUP(INT(A2504/1000),辅助表!$A$1:$F$54,5,FALSE),0)/VLOOKUP(INT(A2504/1000),辅助表!$A$1:$F$54,6,FALSE)</f>
        <v>10</v>
      </c>
      <c r="G2504" s="34" t="str">
        <f>VLOOKUP(INT(A2504/1000),辅助表!$A$1:$F$54,4,FALSE)&amp;"+"&amp;(D2504/VLOOKUP(INT(A2504/1000),辅助表!$A$1:$F$54,6,FALSE))&amp;VLOOKUP(INT(A2504/1000),辅助表!$A$1:$G$54,7,FALSE)</f>
        <v>最大道术+1</v>
      </c>
    </row>
    <row r="2505" spans="1:7">
      <c r="A2505" s="5">
        <v>6002</v>
      </c>
      <c r="B2505" t="s">
        <v>46</v>
      </c>
      <c r="C2505" s="35" t="s">
        <v>364</v>
      </c>
      <c r="D2505" s="34">
        <f>CEILING(RIGHT(A2505,3)/VLOOKUP(INT(A2505/1000),辅助表!$A$1:$F$54,5,FALSE),1)*VLOOKUP(INT(A2505/1000),辅助表!$A$1:$F$54,6,FALSE)</f>
        <v>1</v>
      </c>
      <c r="E2505" s="34">
        <v>0</v>
      </c>
      <c r="F2505" s="34">
        <f>ROUND(D2505*VLOOKUP(INT(A2505/1000),辅助表!$A$1:$F$54,5,FALSE),0)/VLOOKUP(INT(A2505/1000),辅助表!$A$1:$F$54,6,FALSE)</f>
        <v>10</v>
      </c>
      <c r="G2505" s="34" t="str">
        <f>VLOOKUP(INT(A2505/1000),辅助表!$A$1:$F$54,4,FALSE)&amp;"+"&amp;(D2505/VLOOKUP(INT(A2505/1000),辅助表!$A$1:$F$54,6,FALSE))&amp;VLOOKUP(INT(A2505/1000),辅助表!$A$1:$G$54,7,FALSE)</f>
        <v>最大道术+1</v>
      </c>
    </row>
    <row r="2506" spans="1:7">
      <c r="A2506" s="5">
        <v>6003</v>
      </c>
      <c r="B2506" s="34" t="s">
        <v>46</v>
      </c>
      <c r="C2506" s="35" t="s">
        <v>364</v>
      </c>
      <c r="D2506" s="34">
        <f>CEILING(RIGHT(A2506,3)/VLOOKUP(INT(A2506/1000),辅助表!$A$1:$F$54,5,FALSE),1)*VLOOKUP(INT(A2506/1000),辅助表!$A$1:$F$54,6,FALSE)</f>
        <v>1</v>
      </c>
      <c r="E2506" s="34">
        <v>0</v>
      </c>
      <c r="F2506" s="34">
        <f>ROUND(D2506*VLOOKUP(INT(A2506/1000),辅助表!$A$1:$F$54,5,FALSE),0)/VLOOKUP(INT(A2506/1000),辅助表!$A$1:$F$54,6,FALSE)</f>
        <v>10</v>
      </c>
      <c r="G2506" s="34" t="str">
        <f>VLOOKUP(INT(A2506/1000),辅助表!$A$1:$F$54,4,FALSE)&amp;"+"&amp;(D2506/VLOOKUP(INT(A2506/1000),辅助表!$A$1:$F$54,6,FALSE))&amp;VLOOKUP(INT(A2506/1000),辅助表!$A$1:$G$54,7,FALSE)</f>
        <v>最大道术+1</v>
      </c>
    </row>
    <row r="2507" spans="1:7">
      <c r="A2507" s="5">
        <v>6004</v>
      </c>
      <c r="B2507" s="34" t="s">
        <v>46</v>
      </c>
      <c r="C2507" s="35" t="s">
        <v>364</v>
      </c>
      <c r="D2507" s="34">
        <f>CEILING(RIGHT(A2507,3)/VLOOKUP(INT(A2507/1000),辅助表!$A$1:$F$54,5,FALSE),1)*VLOOKUP(INT(A2507/1000),辅助表!$A$1:$F$54,6,FALSE)</f>
        <v>1</v>
      </c>
      <c r="E2507" s="34">
        <v>0</v>
      </c>
      <c r="F2507" s="34">
        <f>ROUND(D2507*VLOOKUP(INT(A2507/1000),辅助表!$A$1:$F$54,5,FALSE),0)/VLOOKUP(INT(A2507/1000),辅助表!$A$1:$F$54,6,FALSE)</f>
        <v>10</v>
      </c>
      <c r="G2507" s="34" t="str">
        <f>VLOOKUP(INT(A2507/1000),辅助表!$A$1:$F$54,4,FALSE)&amp;"+"&amp;(D2507/VLOOKUP(INT(A2507/1000),辅助表!$A$1:$F$54,6,FALSE))&amp;VLOOKUP(INT(A2507/1000),辅助表!$A$1:$G$54,7,FALSE)</f>
        <v>最大道术+1</v>
      </c>
    </row>
    <row r="2508" spans="1:7">
      <c r="A2508" s="5">
        <v>6005</v>
      </c>
      <c r="B2508" s="34" t="s">
        <v>46</v>
      </c>
      <c r="C2508" s="35" t="s">
        <v>364</v>
      </c>
      <c r="D2508" s="34">
        <f>CEILING(RIGHT(A2508,3)/VLOOKUP(INT(A2508/1000),辅助表!$A$1:$F$54,5,FALSE),1)*VLOOKUP(INT(A2508/1000),辅助表!$A$1:$F$54,6,FALSE)</f>
        <v>1</v>
      </c>
      <c r="E2508" s="34">
        <v>0</v>
      </c>
      <c r="F2508" s="34">
        <f>ROUND(D2508*VLOOKUP(INT(A2508/1000),辅助表!$A$1:$F$54,5,FALSE),0)/VLOOKUP(INT(A2508/1000),辅助表!$A$1:$F$54,6,FALSE)</f>
        <v>10</v>
      </c>
      <c r="G2508" s="34" t="str">
        <f>VLOOKUP(INT(A2508/1000),辅助表!$A$1:$F$54,4,FALSE)&amp;"+"&amp;(D2508/VLOOKUP(INT(A2508/1000),辅助表!$A$1:$F$54,6,FALSE))&amp;VLOOKUP(INT(A2508/1000),辅助表!$A$1:$G$54,7,FALSE)</f>
        <v>最大道术+1</v>
      </c>
    </row>
    <row r="2509" spans="1:7">
      <c r="A2509" s="5">
        <v>6006</v>
      </c>
      <c r="B2509" s="34" t="s">
        <v>46</v>
      </c>
      <c r="C2509" s="35" t="s">
        <v>364</v>
      </c>
      <c r="D2509" s="34">
        <f>CEILING(RIGHT(A2509,3)/VLOOKUP(INT(A2509/1000),辅助表!$A$1:$F$54,5,FALSE),1)*VLOOKUP(INT(A2509/1000),辅助表!$A$1:$F$54,6,FALSE)</f>
        <v>1</v>
      </c>
      <c r="E2509" s="34">
        <v>0</v>
      </c>
      <c r="F2509" s="34">
        <f>ROUND(D2509*VLOOKUP(INT(A2509/1000),辅助表!$A$1:$F$54,5,FALSE),0)/VLOOKUP(INT(A2509/1000),辅助表!$A$1:$F$54,6,FALSE)</f>
        <v>10</v>
      </c>
      <c r="G2509" s="34" t="str">
        <f>VLOOKUP(INT(A2509/1000),辅助表!$A$1:$F$54,4,FALSE)&amp;"+"&amp;(D2509/VLOOKUP(INT(A2509/1000),辅助表!$A$1:$F$54,6,FALSE))&amp;VLOOKUP(INT(A2509/1000),辅助表!$A$1:$G$54,7,FALSE)</f>
        <v>最大道术+1</v>
      </c>
    </row>
    <row r="2510" spans="1:7">
      <c r="A2510" s="5">
        <v>6007</v>
      </c>
      <c r="B2510" s="34" t="s">
        <v>46</v>
      </c>
      <c r="C2510" s="35" t="s">
        <v>364</v>
      </c>
      <c r="D2510" s="34">
        <f>CEILING(RIGHT(A2510,3)/VLOOKUP(INT(A2510/1000),辅助表!$A$1:$F$54,5,FALSE),1)*VLOOKUP(INT(A2510/1000),辅助表!$A$1:$F$54,6,FALSE)</f>
        <v>1</v>
      </c>
      <c r="E2510" s="34">
        <v>0</v>
      </c>
      <c r="F2510" s="34">
        <f>ROUND(D2510*VLOOKUP(INT(A2510/1000),辅助表!$A$1:$F$54,5,FALSE),0)/VLOOKUP(INT(A2510/1000),辅助表!$A$1:$F$54,6,FALSE)</f>
        <v>10</v>
      </c>
      <c r="G2510" s="34" t="str">
        <f>VLOOKUP(INT(A2510/1000),辅助表!$A$1:$F$54,4,FALSE)&amp;"+"&amp;(D2510/VLOOKUP(INT(A2510/1000),辅助表!$A$1:$F$54,6,FALSE))&amp;VLOOKUP(INT(A2510/1000),辅助表!$A$1:$G$54,7,FALSE)</f>
        <v>最大道术+1</v>
      </c>
    </row>
    <row r="2511" spans="1:7">
      <c r="A2511" s="5">
        <v>6008</v>
      </c>
      <c r="B2511" s="34" t="s">
        <v>46</v>
      </c>
      <c r="C2511" s="35" t="s">
        <v>364</v>
      </c>
      <c r="D2511" s="34">
        <f>CEILING(RIGHT(A2511,3)/VLOOKUP(INT(A2511/1000),辅助表!$A$1:$F$54,5,FALSE),1)*VLOOKUP(INT(A2511/1000),辅助表!$A$1:$F$54,6,FALSE)</f>
        <v>1</v>
      </c>
      <c r="E2511" s="34">
        <v>0</v>
      </c>
      <c r="F2511" s="34">
        <f>ROUND(D2511*VLOOKUP(INT(A2511/1000),辅助表!$A$1:$F$54,5,FALSE),0)/VLOOKUP(INT(A2511/1000),辅助表!$A$1:$F$54,6,FALSE)</f>
        <v>10</v>
      </c>
      <c r="G2511" s="34" t="str">
        <f>VLOOKUP(INT(A2511/1000),辅助表!$A$1:$F$54,4,FALSE)&amp;"+"&amp;(D2511/VLOOKUP(INT(A2511/1000),辅助表!$A$1:$F$54,6,FALSE))&amp;VLOOKUP(INT(A2511/1000),辅助表!$A$1:$G$54,7,FALSE)</f>
        <v>最大道术+1</v>
      </c>
    </row>
    <row r="2512" spans="1:7">
      <c r="A2512" s="5">
        <v>6009</v>
      </c>
      <c r="B2512" s="34" t="s">
        <v>46</v>
      </c>
      <c r="C2512" s="35" t="s">
        <v>364</v>
      </c>
      <c r="D2512" s="34">
        <f>CEILING(RIGHT(A2512,3)/VLOOKUP(INT(A2512/1000),辅助表!$A$1:$F$54,5,FALSE),1)*VLOOKUP(INT(A2512/1000),辅助表!$A$1:$F$54,6,FALSE)</f>
        <v>1</v>
      </c>
      <c r="E2512" s="34">
        <v>0</v>
      </c>
      <c r="F2512" s="34">
        <f>ROUND(D2512*VLOOKUP(INT(A2512/1000),辅助表!$A$1:$F$54,5,FALSE),0)/VLOOKUP(INT(A2512/1000),辅助表!$A$1:$F$54,6,FALSE)</f>
        <v>10</v>
      </c>
      <c r="G2512" s="34" t="str">
        <f>VLOOKUP(INT(A2512/1000),辅助表!$A$1:$F$54,4,FALSE)&amp;"+"&amp;(D2512/VLOOKUP(INT(A2512/1000),辅助表!$A$1:$F$54,6,FALSE))&amp;VLOOKUP(INT(A2512/1000),辅助表!$A$1:$G$54,7,FALSE)</f>
        <v>最大道术+1</v>
      </c>
    </row>
    <row r="2513" spans="1:7">
      <c r="A2513" s="5">
        <v>6010</v>
      </c>
      <c r="B2513" s="34" t="s">
        <v>46</v>
      </c>
      <c r="C2513" s="35" t="s">
        <v>364</v>
      </c>
      <c r="D2513" s="34">
        <f>CEILING(RIGHT(A2513,3)/VLOOKUP(INT(A2513/1000),辅助表!$A$1:$F$54,5,FALSE),1)*VLOOKUP(INT(A2513/1000),辅助表!$A$1:$F$54,6,FALSE)</f>
        <v>1</v>
      </c>
      <c r="E2513" s="34">
        <v>0</v>
      </c>
      <c r="F2513" s="34">
        <f>ROUND(D2513*VLOOKUP(INT(A2513/1000),辅助表!$A$1:$F$54,5,FALSE),0)/VLOOKUP(INT(A2513/1000),辅助表!$A$1:$F$54,6,FALSE)</f>
        <v>10</v>
      </c>
      <c r="G2513" s="34" t="str">
        <f>VLOOKUP(INT(A2513/1000),辅助表!$A$1:$F$54,4,FALSE)&amp;"+"&amp;(D2513/VLOOKUP(INT(A2513/1000),辅助表!$A$1:$F$54,6,FALSE))&amp;VLOOKUP(INT(A2513/1000),辅助表!$A$1:$G$54,7,FALSE)</f>
        <v>最大道术+1</v>
      </c>
    </row>
    <row r="2514" spans="1:7">
      <c r="A2514" s="5">
        <v>6011</v>
      </c>
      <c r="B2514" s="34" t="s">
        <v>46</v>
      </c>
      <c r="C2514" s="35" t="s">
        <v>364</v>
      </c>
      <c r="D2514" s="34">
        <f>CEILING(RIGHT(A2514,3)/VLOOKUP(INT(A2514/1000),辅助表!$A$1:$F$54,5,FALSE),1)*VLOOKUP(INT(A2514/1000),辅助表!$A$1:$F$54,6,FALSE)</f>
        <v>2</v>
      </c>
      <c r="E2514" s="34">
        <v>0</v>
      </c>
      <c r="F2514" s="34">
        <f>ROUND(D2514*VLOOKUP(INT(A2514/1000),辅助表!$A$1:$F$54,5,FALSE),0)/VLOOKUP(INT(A2514/1000),辅助表!$A$1:$F$54,6,FALSE)</f>
        <v>20</v>
      </c>
      <c r="G2514" s="34" t="str">
        <f>VLOOKUP(INT(A2514/1000),辅助表!$A$1:$F$54,4,FALSE)&amp;"+"&amp;(D2514/VLOOKUP(INT(A2514/1000),辅助表!$A$1:$F$54,6,FALSE))&amp;VLOOKUP(INT(A2514/1000),辅助表!$A$1:$G$54,7,FALSE)</f>
        <v>最大道术+2</v>
      </c>
    </row>
    <row r="2515" spans="1:7">
      <c r="A2515" s="5">
        <v>6012</v>
      </c>
      <c r="B2515" s="34" t="s">
        <v>46</v>
      </c>
      <c r="C2515" s="35" t="s">
        <v>364</v>
      </c>
      <c r="D2515" s="34">
        <f>CEILING(RIGHT(A2515,3)/VLOOKUP(INT(A2515/1000),辅助表!$A$1:$F$54,5,FALSE),1)*VLOOKUP(INT(A2515/1000),辅助表!$A$1:$F$54,6,FALSE)</f>
        <v>2</v>
      </c>
      <c r="E2515" s="34">
        <v>0</v>
      </c>
      <c r="F2515" s="34">
        <f>ROUND(D2515*VLOOKUP(INT(A2515/1000),辅助表!$A$1:$F$54,5,FALSE),0)/VLOOKUP(INT(A2515/1000),辅助表!$A$1:$F$54,6,FALSE)</f>
        <v>20</v>
      </c>
      <c r="G2515" s="34" t="str">
        <f>VLOOKUP(INT(A2515/1000),辅助表!$A$1:$F$54,4,FALSE)&amp;"+"&amp;(D2515/VLOOKUP(INT(A2515/1000),辅助表!$A$1:$F$54,6,FALSE))&amp;VLOOKUP(INT(A2515/1000),辅助表!$A$1:$G$54,7,FALSE)</f>
        <v>最大道术+2</v>
      </c>
    </row>
    <row r="2516" spans="1:7">
      <c r="A2516" s="5">
        <v>6013</v>
      </c>
      <c r="B2516" s="34" t="s">
        <v>46</v>
      </c>
      <c r="C2516" s="35" t="s">
        <v>364</v>
      </c>
      <c r="D2516" s="34">
        <f>CEILING(RIGHT(A2516,3)/VLOOKUP(INT(A2516/1000),辅助表!$A$1:$F$54,5,FALSE),1)*VLOOKUP(INT(A2516/1000),辅助表!$A$1:$F$54,6,FALSE)</f>
        <v>2</v>
      </c>
      <c r="E2516" s="34">
        <v>0</v>
      </c>
      <c r="F2516" s="34">
        <f>ROUND(D2516*VLOOKUP(INT(A2516/1000),辅助表!$A$1:$F$54,5,FALSE),0)/VLOOKUP(INT(A2516/1000),辅助表!$A$1:$F$54,6,FALSE)</f>
        <v>20</v>
      </c>
      <c r="G2516" s="34" t="str">
        <f>VLOOKUP(INT(A2516/1000),辅助表!$A$1:$F$54,4,FALSE)&amp;"+"&amp;(D2516/VLOOKUP(INT(A2516/1000),辅助表!$A$1:$F$54,6,FALSE))&amp;VLOOKUP(INT(A2516/1000),辅助表!$A$1:$G$54,7,FALSE)</f>
        <v>最大道术+2</v>
      </c>
    </row>
    <row r="2517" spans="1:7">
      <c r="A2517" s="5">
        <v>6014</v>
      </c>
      <c r="B2517" s="34" t="s">
        <v>46</v>
      </c>
      <c r="C2517" s="35" t="s">
        <v>364</v>
      </c>
      <c r="D2517" s="34">
        <f>CEILING(RIGHT(A2517,3)/VLOOKUP(INT(A2517/1000),辅助表!$A$1:$F$54,5,FALSE),1)*VLOOKUP(INT(A2517/1000),辅助表!$A$1:$F$54,6,FALSE)</f>
        <v>2</v>
      </c>
      <c r="E2517" s="34">
        <v>0</v>
      </c>
      <c r="F2517" s="34">
        <f>ROUND(D2517*VLOOKUP(INT(A2517/1000),辅助表!$A$1:$F$54,5,FALSE),0)/VLOOKUP(INT(A2517/1000),辅助表!$A$1:$F$54,6,FALSE)</f>
        <v>20</v>
      </c>
      <c r="G2517" s="34" t="str">
        <f>VLOOKUP(INT(A2517/1000),辅助表!$A$1:$F$54,4,FALSE)&amp;"+"&amp;(D2517/VLOOKUP(INT(A2517/1000),辅助表!$A$1:$F$54,6,FALSE))&amp;VLOOKUP(INT(A2517/1000),辅助表!$A$1:$G$54,7,FALSE)</f>
        <v>最大道术+2</v>
      </c>
    </row>
    <row r="2518" spans="1:7">
      <c r="A2518" s="5">
        <v>6015</v>
      </c>
      <c r="B2518" s="34" t="s">
        <v>46</v>
      </c>
      <c r="C2518" s="35" t="s">
        <v>364</v>
      </c>
      <c r="D2518" s="34">
        <f>CEILING(RIGHT(A2518,3)/VLOOKUP(INT(A2518/1000),辅助表!$A$1:$F$54,5,FALSE),1)*VLOOKUP(INT(A2518/1000),辅助表!$A$1:$F$54,6,FALSE)</f>
        <v>2</v>
      </c>
      <c r="E2518" s="34">
        <v>0</v>
      </c>
      <c r="F2518" s="34">
        <f>ROUND(D2518*VLOOKUP(INT(A2518/1000),辅助表!$A$1:$F$54,5,FALSE),0)/VLOOKUP(INT(A2518/1000),辅助表!$A$1:$F$54,6,FALSE)</f>
        <v>20</v>
      </c>
      <c r="G2518" s="34" t="str">
        <f>VLOOKUP(INT(A2518/1000),辅助表!$A$1:$F$54,4,FALSE)&amp;"+"&amp;(D2518/VLOOKUP(INT(A2518/1000),辅助表!$A$1:$F$54,6,FALSE))&amp;VLOOKUP(INT(A2518/1000),辅助表!$A$1:$G$54,7,FALSE)</f>
        <v>最大道术+2</v>
      </c>
    </row>
    <row r="2519" spans="1:7">
      <c r="A2519" s="5">
        <v>6016</v>
      </c>
      <c r="B2519" s="34" t="s">
        <v>46</v>
      </c>
      <c r="C2519" s="35" t="s">
        <v>364</v>
      </c>
      <c r="D2519" s="34">
        <f>CEILING(RIGHT(A2519,3)/VLOOKUP(INT(A2519/1000),辅助表!$A$1:$F$54,5,FALSE),1)*VLOOKUP(INT(A2519/1000),辅助表!$A$1:$F$54,6,FALSE)</f>
        <v>2</v>
      </c>
      <c r="E2519" s="34">
        <v>0</v>
      </c>
      <c r="F2519" s="34">
        <f>ROUND(D2519*VLOOKUP(INT(A2519/1000),辅助表!$A$1:$F$54,5,FALSE),0)/VLOOKUP(INT(A2519/1000),辅助表!$A$1:$F$54,6,FALSE)</f>
        <v>20</v>
      </c>
      <c r="G2519" s="34" t="str">
        <f>VLOOKUP(INT(A2519/1000),辅助表!$A$1:$F$54,4,FALSE)&amp;"+"&amp;(D2519/VLOOKUP(INT(A2519/1000),辅助表!$A$1:$F$54,6,FALSE))&amp;VLOOKUP(INT(A2519/1000),辅助表!$A$1:$G$54,7,FALSE)</f>
        <v>最大道术+2</v>
      </c>
    </row>
    <row r="2520" spans="1:7">
      <c r="A2520" s="5">
        <v>6017</v>
      </c>
      <c r="B2520" s="34" t="s">
        <v>46</v>
      </c>
      <c r="C2520" s="35" t="s">
        <v>364</v>
      </c>
      <c r="D2520" s="34">
        <f>CEILING(RIGHT(A2520,3)/VLOOKUP(INT(A2520/1000),辅助表!$A$1:$F$54,5,FALSE),1)*VLOOKUP(INT(A2520/1000),辅助表!$A$1:$F$54,6,FALSE)</f>
        <v>2</v>
      </c>
      <c r="E2520" s="34">
        <v>0</v>
      </c>
      <c r="F2520" s="34">
        <f>ROUND(D2520*VLOOKUP(INT(A2520/1000),辅助表!$A$1:$F$54,5,FALSE),0)/VLOOKUP(INT(A2520/1000),辅助表!$A$1:$F$54,6,FALSE)</f>
        <v>20</v>
      </c>
      <c r="G2520" s="34" t="str">
        <f>VLOOKUP(INT(A2520/1000),辅助表!$A$1:$F$54,4,FALSE)&amp;"+"&amp;(D2520/VLOOKUP(INT(A2520/1000),辅助表!$A$1:$F$54,6,FALSE))&amp;VLOOKUP(INT(A2520/1000),辅助表!$A$1:$G$54,7,FALSE)</f>
        <v>最大道术+2</v>
      </c>
    </row>
    <row r="2521" spans="1:7">
      <c r="A2521" s="5">
        <v>6018</v>
      </c>
      <c r="B2521" s="34" t="s">
        <v>46</v>
      </c>
      <c r="C2521" s="35" t="s">
        <v>364</v>
      </c>
      <c r="D2521" s="34">
        <f>CEILING(RIGHT(A2521,3)/VLOOKUP(INT(A2521/1000),辅助表!$A$1:$F$54,5,FALSE),1)*VLOOKUP(INT(A2521/1000),辅助表!$A$1:$F$54,6,FALSE)</f>
        <v>2</v>
      </c>
      <c r="E2521" s="34">
        <v>0</v>
      </c>
      <c r="F2521" s="34">
        <f>ROUND(D2521*VLOOKUP(INT(A2521/1000),辅助表!$A$1:$F$54,5,FALSE),0)/VLOOKUP(INT(A2521/1000),辅助表!$A$1:$F$54,6,FALSE)</f>
        <v>20</v>
      </c>
      <c r="G2521" s="34" t="str">
        <f>VLOOKUP(INT(A2521/1000),辅助表!$A$1:$F$54,4,FALSE)&amp;"+"&amp;(D2521/VLOOKUP(INT(A2521/1000),辅助表!$A$1:$F$54,6,FALSE))&amp;VLOOKUP(INT(A2521/1000),辅助表!$A$1:$G$54,7,FALSE)</f>
        <v>最大道术+2</v>
      </c>
    </row>
    <row r="2522" spans="1:7">
      <c r="A2522" s="5">
        <v>6019</v>
      </c>
      <c r="B2522" s="34" t="s">
        <v>46</v>
      </c>
      <c r="C2522" s="35" t="s">
        <v>364</v>
      </c>
      <c r="D2522" s="34">
        <f>CEILING(RIGHT(A2522,3)/VLOOKUP(INT(A2522/1000),辅助表!$A$1:$F$54,5,FALSE),1)*VLOOKUP(INT(A2522/1000),辅助表!$A$1:$F$54,6,FALSE)</f>
        <v>2</v>
      </c>
      <c r="E2522" s="34">
        <v>0</v>
      </c>
      <c r="F2522" s="34">
        <f>ROUND(D2522*VLOOKUP(INT(A2522/1000),辅助表!$A$1:$F$54,5,FALSE),0)/VLOOKUP(INT(A2522/1000),辅助表!$A$1:$F$54,6,FALSE)</f>
        <v>20</v>
      </c>
      <c r="G2522" s="34" t="str">
        <f>VLOOKUP(INT(A2522/1000),辅助表!$A$1:$F$54,4,FALSE)&amp;"+"&amp;(D2522/VLOOKUP(INT(A2522/1000),辅助表!$A$1:$F$54,6,FALSE))&amp;VLOOKUP(INT(A2522/1000),辅助表!$A$1:$G$54,7,FALSE)</f>
        <v>最大道术+2</v>
      </c>
    </row>
    <row r="2523" spans="1:7">
      <c r="A2523" s="5">
        <v>6020</v>
      </c>
      <c r="B2523" s="34" t="s">
        <v>46</v>
      </c>
      <c r="C2523" s="35" t="s">
        <v>364</v>
      </c>
      <c r="D2523" s="34">
        <f>CEILING(RIGHT(A2523,3)/VLOOKUP(INT(A2523/1000),辅助表!$A$1:$F$54,5,FALSE),1)*VLOOKUP(INT(A2523/1000),辅助表!$A$1:$F$54,6,FALSE)</f>
        <v>2</v>
      </c>
      <c r="E2523" s="34">
        <v>0</v>
      </c>
      <c r="F2523" s="34">
        <f>ROUND(D2523*VLOOKUP(INT(A2523/1000),辅助表!$A$1:$F$54,5,FALSE),0)/VLOOKUP(INT(A2523/1000),辅助表!$A$1:$F$54,6,FALSE)</f>
        <v>20</v>
      </c>
      <c r="G2523" s="34" t="str">
        <f>VLOOKUP(INT(A2523/1000),辅助表!$A$1:$F$54,4,FALSE)&amp;"+"&amp;(D2523/VLOOKUP(INT(A2523/1000),辅助表!$A$1:$F$54,6,FALSE))&amp;VLOOKUP(INT(A2523/1000),辅助表!$A$1:$G$54,7,FALSE)</f>
        <v>最大道术+2</v>
      </c>
    </row>
    <row r="2524" spans="1:7">
      <c r="A2524" s="5">
        <v>6021</v>
      </c>
      <c r="B2524" s="34" t="s">
        <v>46</v>
      </c>
      <c r="C2524" s="35" t="s">
        <v>364</v>
      </c>
      <c r="D2524" s="34">
        <f>CEILING(RIGHT(A2524,3)/VLOOKUP(INT(A2524/1000),辅助表!$A$1:$F$54,5,FALSE),1)*VLOOKUP(INT(A2524/1000),辅助表!$A$1:$F$54,6,FALSE)</f>
        <v>3</v>
      </c>
      <c r="E2524" s="34">
        <v>0</v>
      </c>
      <c r="F2524" s="34">
        <f>ROUND(D2524*VLOOKUP(INT(A2524/1000),辅助表!$A$1:$F$54,5,FALSE),0)/VLOOKUP(INT(A2524/1000),辅助表!$A$1:$F$54,6,FALSE)</f>
        <v>30</v>
      </c>
      <c r="G2524" s="34" t="str">
        <f>VLOOKUP(INT(A2524/1000),辅助表!$A$1:$F$54,4,FALSE)&amp;"+"&amp;(D2524/VLOOKUP(INT(A2524/1000),辅助表!$A$1:$F$54,6,FALSE))&amp;VLOOKUP(INT(A2524/1000),辅助表!$A$1:$G$54,7,FALSE)</f>
        <v>最大道术+3</v>
      </c>
    </row>
    <row r="2525" spans="1:7">
      <c r="A2525" s="5">
        <v>6022</v>
      </c>
      <c r="B2525" s="34" t="s">
        <v>46</v>
      </c>
      <c r="C2525" s="35" t="s">
        <v>364</v>
      </c>
      <c r="D2525" s="34">
        <f>CEILING(RIGHT(A2525,3)/VLOOKUP(INT(A2525/1000),辅助表!$A$1:$F$54,5,FALSE),1)*VLOOKUP(INT(A2525/1000),辅助表!$A$1:$F$54,6,FALSE)</f>
        <v>3</v>
      </c>
      <c r="E2525" s="34">
        <v>0</v>
      </c>
      <c r="F2525" s="34">
        <f>ROUND(D2525*VLOOKUP(INT(A2525/1000),辅助表!$A$1:$F$54,5,FALSE),0)/VLOOKUP(INT(A2525/1000),辅助表!$A$1:$F$54,6,FALSE)</f>
        <v>30</v>
      </c>
      <c r="G2525" s="34" t="str">
        <f>VLOOKUP(INT(A2525/1000),辅助表!$A$1:$F$54,4,FALSE)&amp;"+"&amp;(D2525/VLOOKUP(INT(A2525/1000),辅助表!$A$1:$F$54,6,FALSE))&amp;VLOOKUP(INT(A2525/1000),辅助表!$A$1:$G$54,7,FALSE)</f>
        <v>最大道术+3</v>
      </c>
    </row>
    <row r="2526" spans="1:7">
      <c r="A2526" s="5">
        <v>6023</v>
      </c>
      <c r="B2526" s="34" t="s">
        <v>46</v>
      </c>
      <c r="C2526" s="35" t="s">
        <v>364</v>
      </c>
      <c r="D2526" s="34">
        <f>CEILING(RIGHT(A2526,3)/VLOOKUP(INT(A2526/1000),辅助表!$A$1:$F$54,5,FALSE),1)*VLOOKUP(INT(A2526/1000),辅助表!$A$1:$F$54,6,FALSE)</f>
        <v>3</v>
      </c>
      <c r="E2526" s="34">
        <v>0</v>
      </c>
      <c r="F2526" s="34">
        <f>ROUND(D2526*VLOOKUP(INT(A2526/1000),辅助表!$A$1:$F$54,5,FALSE),0)/VLOOKUP(INT(A2526/1000),辅助表!$A$1:$F$54,6,FALSE)</f>
        <v>30</v>
      </c>
      <c r="G2526" s="34" t="str">
        <f>VLOOKUP(INT(A2526/1000),辅助表!$A$1:$F$54,4,FALSE)&amp;"+"&amp;(D2526/VLOOKUP(INT(A2526/1000),辅助表!$A$1:$F$54,6,FALSE))&amp;VLOOKUP(INT(A2526/1000),辅助表!$A$1:$G$54,7,FALSE)</f>
        <v>最大道术+3</v>
      </c>
    </row>
    <row r="2527" spans="1:7">
      <c r="A2527" s="5">
        <v>6024</v>
      </c>
      <c r="B2527" s="34" t="s">
        <v>46</v>
      </c>
      <c r="C2527" s="35" t="s">
        <v>364</v>
      </c>
      <c r="D2527" s="34">
        <f>CEILING(RIGHT(A2527,3)/VLOOKUP(INT(A2527/1000),辅助表!$A$1:$F$54,5,FALSE),1)*VLOOKUP(INT(A2527/1000),辅助表!$A$1:$F$54,6,FALSE)</f>
        <v>3</v>
      </c>
      <c r="E2527" s="34">
        <v>0</v>
      </c>
      <c r="F2527" s="34">
        <f>ROUND(D2527*VLOOKUP(INT(A2527/1000),辅助表!$A$1:$F$54,5,FALSE),0)/VLOOKUP(INT(A2527/1000),辅助表!$A$1:$F$54,6,FALSE)</f>
        <v>30</v>
      </c>
      <c r="G2527" s="34" t="str">
        <f>VLOOKUP(INT(A2527/1000),辅助表!$A$1:$F$54,4,FALSE)&amp;"+"&amp;(D2527/VLOOKUP(INT(A2527/1000),辅助表!$A$1:$F$54,6,FALSE))&amp;VLOOKUP(INT(A2527/1000),辅助表!$A$1:$G$54,7,FALSE)</f>
        <v>最大道术+3</v>
      </c>
    </row>
    <row r="2528" spans="1:7">
      <c r="A2528" s="5">
        <v>6025</v>
      </c>
      <c r="B2528" s="34" t="s">
        <v>46</v>
      </c>
      <c r="C2528" s="35" t="s">
        <v>364</v>
      </c>
      <c r="D2528" s="34">
        <f>CEILING(RIGHT(A2528,3)/VLOOKUP(INT(A2528/1000),辅助表!$A$1:$F$54,5,FALSE),1)*VLOOKUP(INT(A2528/1000),辅助表!$A$1:$F$54,6,FALSE)</f>
        <v>3</v>
      </c>
      <c r="E2528" s="34">
        <v>0</v>
      </c>
      <c r="F2528" s="34">
        <f>ROUND(D2528*VLOOKUP(INT(A2528/1000),辅助表!$A$1:$F$54,5,FALSE),0)/VLOOKUP(INT(A2528/1000),辅助表!$A$1:$F$54,6,FALSE)</f>
        <v>30</v>
      </c>
      <c r="G2528" s="34" t="str">
        <f>VLOOKUP(INT(A2528/1000),辅助表!$A$1:$F$54,4,FALSE)&amp;"+"&amp;(D2528/VLOOKUP(INT(A2528/1000),辅助表!$A$1:$F$54,6,FALSE))&amp;VLOOKUP(INT(A2528/1000),辅助表!$A$1:$G$54,7,FALSE)</f>
        <v>最大道术+3</v>
      </c>
    </row>
    <row r="2529" spans="1:7">
      <c r="A2529" s="5">
        <v>6026</v>
      </c>
      <c r="B2529" s="34" t="s">
        <v>46</v>
      </c>
      <c r="C2529" s="35" t="s">
        <v>364</v>
      </c>
      <c r="D2529" s="34">
        <f>CEILING(RIGHT(A2529,3)/VLOOKUP(INT(A2529/1000),辅助表!$A$1:$F$54,5,FALSE),1)*VLOOKUP(INT(A2529/1000),辅助表!$A$1:$F$54,6,FALSE)</f>
        <v>3</v>
      </c>
      <c r="E2529" s="34">
        <v>0</v>
      </c>
      <c r="F2529" s="34">
        <f>ROUND(D2529*VLOOKUP(INT(A2529/1000),辅助表!$A$1:$F$54,5,FALSE),0)/VLOOKUP(INT(A2529/1000),辅助表!$A$1:$F$54,6,FALSE)</f>
        <v>30</v>
      </c>
      <c r="G2529" s="34" t="str">
        <f>VLOOKUP(INT(A2529/1000),辅助表!$A$1:$F$54,4,FALSE)&amp;"+"&amp;(D2529/VLOOKUP(INT(A2529/1000),辅助表!$A$1:$F$54,6,FALSE))&amp;VLOOKUP(INT(A2529/1000),辅助表!$A$1:$G$54,7,FALSE)</f>
        <v>最大道术+3</v>
      </c>
    </row>
    <row r="2530" spans="1:7">
      <c r="A2530" s="5">
        <v>6027</v>
      </c>
      <c r="B2530" s="34" t="s">
        <v>46</v>
      </c>
      <c r="C2530" s="35" t="s">
        <v>364</v>
      </c>
      <c r="D2530" s="34">
        <f>CEILING(RIGHT(A2530,3)/VLOOKUP(INT(A2530/1000),辅助表!$A$1:$F$54,5,FALSE),1)*VLOOKUP(INT(A2530/1000),辅助表!$A$1:$F$54,6,FALSE)</f>
        <v>3</v>
      </c>
      <c r="E2530" s="34">
        <v>0</v>
      </c>
      <c r="F2530" s="34">
        <f>ROUND(D2530*VLOOKUP(INT(A2530/1000),辅助表!$A$1:$F$54,5,FALSE),0)/VLOOKUP(INT(A2530/1000),辅助表!$A$1:$F$54,6,FALSE)</f>
        <v>30</v>
      </c>
      <c r="G2530" s="34" t="str">
        <f>VLOOKUP(INT(A2530/1000),辅助表!$A$1:$F$54,4,FALSE)&amp;"+"&amp;(D2530/VLOOKUP(INT(A2530/1000),辅助表!$A$1:$F$54,6,FALSE))&amp;VLOOKUP(INT(A2530/1000),辅助表!$A$1:$G$54,7,FALSE)</f>
        <v>最大道术+3</v>
      </c>
    </row>
    <row r="2531" spans="1:7">
      <c r="A2531" s="5">
        <v>6028</v>
      </c>
      <c r="B2531" s="34" t="s">
        <v>46</v>
      </c>
      <c r="C2531" s="35" t="s">
        <v>364</v>
      </c>
      <c r="D2531" s="34">
        <f>CEILING(RIGHT(A2531,3)/VLOOKUP(INT(A2531/1000),辅助表!$A$1:$F$54,5,FALSE),1)*VLOOKUP(INT(A2531/1000),辅助表!$A$1:$F$54,6,FALSE)</f>
        <v>3</v>
      </c>
      <c r="E2531" s="34">
        <v>0</v>
      </c>
      <c r="F2531" s="34">
        <f>ROUND(D2531*VLOOKUP(INT(A2531/1000),辅助表!$A$1:$F$54,5,FALSE),0)/VLOOKUP(INT(A2531/1000),辅助表!$A$1:$F$54,6,FALSE)</f>
        <v>30</v>
      </c>
      <c r="G2531" s="34" t="str">
        <f>VLOOKUP(INT(A2531/1000),辅助表!$A$1:$F$54,4,FALSE)&amp;"+"&amp;(D2531/VLOOKUP(INT(A2531/1000),辅助表!$A$1:$F$54,6,FALSE))&amp;VLOOKUP(INT(A2531/1000),辅助表!$A$1:$G$54,7,FALSE)</f>
        <v>最大道术+3</v>
      </c>
    </row>
    <row r="2532" spans="1:7">
      <c r="A2532" s="5">
        <v>6029</v>
      </c>
      <c r="B2532" s="34" t="s">
        <v>46</v>
      </c>
      <c r="C2532" s="35" t="s">
        <v>364</v>
      </c>
      <c r="D2532" s="34">
        <f>CEILING(RIGHT(A2532,3)/VLOOKUP(INT(A2532/1000),辅助表!$A$1:$F$54,5,FALSE),1)*VLOOKUP(INT(A2532/1000),辅助表!$A$1:$F$54,6,FALSE)</f>
        <v>3</v>
      </c>
      <c r="E2532" s="34">
        <v>0</v>
      </c>
      <c r="F2532" s="34">
        <f>ROUND(D2532*VLOOKUP(INT(A2532/1000),辅助表!$A$1:$F$54,5,FALSE),0)/VLOOKUP(INT(A2532/1000),辅助表!$A$1:$F$54,6,FALSE)</f>
        <v>30</v>
      </c>
      <c r="G2532" s="34" t="str">
        <f>VLOOKUP(INT(A2532/1000),辅助表!$A$1:$F$54,4,FALSE)&amp;"+"&amp;(D2532/VLOOKUP(INT(A2532/1000),辅助表!$A$1:$F$54,6,FALSE))&amp;VLOOKUP(INT(A2532/1000),辅助表!$A$1:$G$54,7,FALSE)</f>
        <v>最大道术+3</v>
      </c>
    </row>
    <row r="2533" spans="1:7">
      <c r="A2533" s="5">
        <v>6030</v>
      </c>
      <c r="B2533" s="34" t="s">
        <v>46</v>
      </c>
      <c r="C2533" s="35" t="s">
        <v>364</v>
      </c>
      <c r="D2533" s="34">
        <f>CEILING(RIGHT(A2533,3)/VLOOKUP(INT(A2533/1000),辅助表!$A$1:$F$54,5,FALSE),1)*VLOOKUP(INT(A2533/1000),辅助表!$A$1:$F$54,6,FALSE)</f>
        <v>3</v>
      </c>
      <c r="E2533" s="34">
        <v>0</v>
      </c>
      <c r="F2533" s="34">
        <f>ROUND(D2533*VLOOKUP(INT(A2533/1000),辅助表!$A$1:$F$54,5,FALSE),0)/VLOOKUP(INT(A2533/1000),辅助表!$A$1:$F$54,6,FALSE)</f>
        <v>30</v>
      </c>
      <c r="G2533" s="34" t="str">
        <f>VLOOKUP(INT(A2533/1000),辅助表!$A$1:$F$54,4,FALSE)&amp;"+"&amp;(D2533/VLOOKUP(INT(A2533/1000),辅助表!$A$1:$F$54,6,FALSE))&amp;VLOOKUP(INT(A2533/1000),辅助表!$A$1:$G$54,7,FALSE)</f>
        <v>最大道术+3</v>
      </c>
    </row>
    <row r="2534" spans="1:7">
      <c r="A2534" s="5">
        <v>6031</v>
      </c>
      <c r="B2534" s="34" t="s">
        <v>46</v>
      </c>
      <c r="C2534" s="35" t="s">
        <v>364</v>
      </c>
      <c r="D2534" s="34">
        <f>CEILING(RIGHT(A2534,3)/VLOOKUP(INT(A2534/1000),辅助表!$A$1:$F$54,5,FALSE),1)*VLOOKUP(INT(A2534/1000),辅助表!$A$1:$F$54,6,FALSE)</f>
        <v>4</v>
      </c>
      <c r="E2534" s="34">
        <v>0</v>
      </c>
      <c r="F2534" s="34">
        <f>ROUND(D2534*VLOOKUP(INT(A2534/1000),辅助表!$A$1:$F$54,5,FALSE),0)/VLOOKUP(INT(A2534/1000),辅助表!$A$1:$F$54,6,FALSE)</f>
        <v>40</v>
      </c>
      <c r="G2534" s="34" t="str">
        <f>VLOOKUP(INT(A2534/1000),辅助表!$A$1:$F$54,4,FALSE)&amp;"+"&amp;(D2534/VLOOKUP(INT(A2534/1000),辅助表!$A$1:$F$54,6,FALSE))&amp;VLOOKUP(INT(A2534/1000),辅助表!$A$1:$G$54,7,FALSE)</f>
        <v>最大道术+4</v>
      </c>
    </row>
    <row r="2535" spans="1:7">
      <c r="A2535" s="5">
        <v>6032</v>
      </c>
      <c r="B2535" s="34" t="s">
        <v>46</v>
      </c>
      <c r="C2535" s="35" t="s">
        <v>364</v>
      </c>
      <c r="D2535" s="34">
        <f>CEILING(RIGHT(A2535,3)/VLOOKUP(INT(A2535/1000),辅助表!$A$1:$F$54,5,FALSE),1)*VLOOKUP(INT(A2535/1000),辅助表!$A$1:$F$54,6,FALSE)</f>
        <v>4</v>
      </c>
      <c r="E2535" s="34">
        <v>0</v>
      </c>
      <c r="F2535" s="34">
        <f>ROUND(D2535*VLOOKUP(INT(A2535/1000),辅助表!$A$1:$F$54,5,FALSE),0)/VLOOKUP(INT(A2535/1000),辅助表!$A$1:$F$54,6,FALSE)</f>
        <v>40</v>
      </c>
      <c r="G2535" s="34" t="str">
        <f>VLOOKUP(INT(A2535/1000),辅助表!$A$1:$F$54,4,FALSE)&amp;"+"&amp;(D2535/VLOOKUP(INT(A2535/1000),辅助表!$A$1:$F$54,6,FALSE))&amp;VLOOKUP(INT(A2535/1000),辅助表!$A$1:$G$54,7,FALSE)</f>
        <v>最大道术+4</v>
      </c>
    </row>
    <row r="2536" spans="1:7">
      <c r="A2536" s="5">
        <v>6033</v>
      </c>
      <c r="B2536" s="34" t="s">
        <v>46</v>
      </c>
      <c r="C2536" s="35" t="s">
        <v>364</v>
      </c>
      <c r="D2536" s="34">
        <f>CEILING(RIGHT(A2536,3)/VLOOKUP(INT(A2536/1000),辅助表!$A$1:$F$54,5,FALSE),1)*VLOOKUP(INT(A2536/1000),辅助表!$A$1:$F$54,6,FALSE)</f>
        <v>4</v>
      </c>
      <c r="E2536" s="34">
        <v>0</v>
      </c>
      <c r="F2536" s="34">
        <f>ROUND(D2536*VLOOKUP(INT(A2536/1000),辅助表!$A$1:$F$54,5,FALSE),0)/VLOOKUP(INT(A2536/1000),辅助表!$A$1:$F$54,6,FALSE)</f>
        <v>40</v>
      </c>
      <c r="G2536" s="34" t="str">
        <f>VLOOKUP(INT(A2536/1000),辅助表!$A$1:$F$54,4,FALSE)&amp;"+"&amp;(D2536/VLOOKUP(INT(A2536/1000),辅助表!$A$1:$F$54,6,FALSE))&amp;VLOOKUP(INT(A2536/1000),辅助表!$A$1:$G$54,7,FALSE)</f>
        <v>最大道术+4</v>
      </c>
    </row>
    <row r="2537" spans="1:7">
      <c r="A2537" s="5">
        <v>6034</v>
      </c>
      <c r="B2537" s="34" t="s">
        <v>46</v>
      </c>
      <c r="C2537" s="35" t="s">
        <v>364</v>
      </c>
      <c r="D2537" s="34">
        <f>CEILING(RIGHT(A2537,3)/VLOOKUP(INT(A2537/1000),辅助表!$A$1:$F$54,5,FALSE),1)*VLOOKUP(INT(A2537/1000),辅助表!$A$1:$F$54,6,FALSE)</f>
        <v>4</v>
      </c>
      <c r="E2537" s="34">
        <v>0</v>
      </c>
      <c r="F2537" s="34">
        <f>ROUND(D2537*VLOOKUP(INT(A2537/1000),辅助表!$A$1:$F$54,5,FALSE),0)/VLOOKUP(INT(A2537/1000),辅助表!$A$1:$F$54,6,FALSE)</f>
        <v>40</v>
      </c>
      <c r="G2537" s="34" t="str">
        <f>VLOOKUP(INT(A2537/1000),辅助表!$A$1:$F$54,4,FALSE)&amp;"+"&amp;(D2537/VLOOKUP(INT(A2537/1000),辅助表!$A$1:$F$54,6,FALSE))&amp;VLOOKUP(INT(A2537/1000),辅助表!$A$1:$G$54,7,FALSE)</f>
        <v>最大道术+4</v>
      </c>
    </row>
    <row r="2538" spans="1:7">
      <c r="A2538" s="5">
        <v>6035</v>
      </c>
      <c r="B2538" s="34" t="s">
        <v>46</v>
      </c>
      <c r="C2538" s="35" t="s">
        <v>364</v>
      </c>
      <c r="D2538" s="34">
        <f>CEILING(RIGHT(A2538,3)/VLOOKUP(INT(A2538/1000),辅助表!$A$1:$F$54,5,FALSE),1)*VLOOKUP(INT(A2538/1000),辅助表!$A$1:$F$54,6,FALSE)</f>
        <v>4</v>
      </c>
      <c r="E2538" s="34">
        <v>0</v>
      </c>
      <c r="F2538" s="34">
        <f>ROUND(D2538*VLOOKUP(INT(A2538/1000),辅助表!$A$1:$F$54,5,FALSE),0)/VLOOKUP(INT(A2538/1000),辅助表!$A$1:$F$54,6,FALSE)</f>
        <v>40</v>
      </c>
      <c r="G2538" s="34" t="str">
        <f>VLOOKUP(INT(A2538/1000),辅助表!$A$1:$F$54,4,FALSE)&amp;"+"&amp;(D2538/VLOOKUP(INT(A2538/1000),辅助表!$A$1:$F$54,6,FALSE))&amp;VLOOKUP(INT(A2538/1000),辅助表!$A$1:$G$54,7,FALSE)</f>
        <v>最大道术+4</v>
      </c>
    </row>
    <row r="2539" spans="1:7">
      <c r="A2539" s="5">
        <v>6036</v>
      </c>
      <c r="B2539" s="34" t="s">
        <v>46</v>
      </c>
      <c r="C2539" s="35" t="s">
        <v>364</v>
      </c>
      <c r="D2539" s="34">
        <f>CEILING(RIGHT(A2539,3)/VLOOKUP(INT(A2539/1000),辅助表!$A$1:$F$54,5,FALSE),1)*VLOOKUP(INT(A2539/1000),辅助表!$A$1:$F$54,6,FALSE)</f>
        <v>4</v>
      </c>
      <c r="E2539" s="34">
        <v>0</v>
      </c>
      <c r="F2539" s="34">
        <f>ROUND(D2539*VLOOKUP(INT(A2539/1000),辅助表!$A$1:$F$54,5,FALSE),0)/VLOOKUP(INT(A2539/1000),辅助表!$A$1:$F$54,6,FALSE)</f>
        <v>40</v>
      </c>
      <c r="G2539" s="34" t="str">
        <f>VLOOKUP(INT(A2539/1000),辅助表!$A$1:$F$54,4,FALSE)&amp;"+"&amp;(D2539/VLOOKUP(INT(A2539/1000),辅助表!$A$1:$F$54,6,FALSE))&amp;VLOOKUP(INT(A2539/1000),辅助表!$A$1:$G$54,7,FALSE)</f>
        <v>最大道术+4</v>
      </c>
    </row>
    <row r="2540" spans="1:7">
      <c r="A2540" s="5">
        <v>6037</v>
      </c>
      <c r="B2540" s="34" t="s">
        <v>46</v>
      </c>
      <c r="C2540" s="35" t="s">
        <v>364</v>
      </c>
      <c r="D2540" s="34">
        <f>CEILING(RIGHT(A2540,3)/VLOOKUP(INT(A2540/1000),辅助表!$A$1:$F$54,5,FALSE),1)*VLOOKUP(INT(A2540/1000),辅助表!$A$1:$F$54,6,FALSE)</f>
        <v>4</v>
      </c>
      <c r="E2540" s="34">
        <v>0</v>
      </c>
      <c r="F2540" s="34">
        <f>ROUND(D2540*VLOOKUP(INT(A2540/1000),辅助表!$A$1:$F$54,5,FALSE),0)/VLOOKUP(INT(A2540/1000),辅助表!$A$1:$F$54,6,FALSE)</f>
        <v>40</v>
      </c>
      <c r="G2540" s="34" t="str">
        <f>VLOOKUP(INT(A2540/1000),辅助表!$A$1:$F$54,4,FALSE)&amp;"+"&amp;(D2540/VLOOKUP(INT(A2540/1000),辅助表!$A$1:$F$54,6,FALSE))&amp;VLOOKUP(INT(A2540/1000),辅助表!$A$1:$G$54,7,FALSE)</f>
        <v>最大道术+4</v>
      </c>
    </row>
    <row r="2541" spans="1:7">
      <c r="A2541" s="5">
        <v>6038</v>
      </c>
      <c r="B2541" s="34" t="s">
        <v>46</v>
      </c>
      <c r="C2541" s="35" t="s">
        <v>364</v>
      </c>
      <c r="D2541" s="34">
        <f>CEILING(RIGHT(A2541,3)/VLOOKUP(INT(A2541/1000),辅助表!$A$1:$F$54,5,FALSE),1)*VLOOKUP(INT(A2541/1000),辅助表!$A$1:$F$54,6,FALSE)</f>
        <v>4</v>
      </c>
      <c r="E2541" s="34">
        <v>0</v>
      </c>
      <c r="F2541" s="34">
        <f>ROUND(D2541*VLOOKUP(INT(A2541/1000),辅助表!$A$1:$F$54,5,FALSE),0)/VLOOKUP(INT(A2541/1000),辅助表!$A$1:$F$54,6,FALSE)</f>
        <v>40</v>
      </c>
      <c r="G2541" s="34" t="str">
        <f>VLOOKUP(INT(A2541/1000),辅助表!$A$1:$F$54,4,FALSE)&amp;"+"&amp;(D2541/VLOOKUP(INT(A2541/1000),辅助表!$A$1:$F$54,6,FALSE))&amp;VLOOKUP(INT(A2541/1000),辅助表!$A$1:$G$54,7,FALSE)</f>
        <v>最大道术+4</v>
      </c>
    </row>
    <row r="2542" spans="1:7">
      <c r="A2542" s="5">
        <v>6039</v>
      </c>
      <c r="B2542" s="34" t="s">
        <v>46</v>
      </c>
      <c r="C2542" s="35" t="s">
        <v>364</v>
      </c>
      <c r="D2542" s="34">
        <f>CEILING(RIGHT(A2542,3)/VLOOKUP(INT(A2542/1000),辅助表!$A$1:$F$54,5,FALSE),1)*VLOOKUP(INT(A2542/1000),辅助表!$A$1:$F$54,6,FALSE)</f>
        <v>4</v>
      </c>
      <c r="E2542" s="34">
        <v>0</v>
      </c>
      <c r="F2542" s="34">
        <f>ROUND(D2542*VLOOKUP(INT(A2542/1000),辅助表!$A$1:$F$54,5,FALSE),0)/VLOOKUP(INT(A2542/1000),辅助表!$A$1:$F$54,6,FALSE)</f>
        <v>40</v>
      </c>
      <c r="G2542" s="34" t="str">
        <f>VLOOKUP(INT(A2542/1000),辅助表!$A$1:$F$54,4,FALSE)&amp;"+"&amp;(D2542/VLOOKUP(INT(A2542/1000),辅助表!$A$1:$F$54,6,FALSE))&amp;VLOOKUP(INT(A2542/1000),辅助表!$A$1:$G$54,7,FALSE)</f>
        <v>最大道术+4</v>
      </c>
    </row>
    <row r="2543" spans="1:7">
      <c r="A2543" s="5">
        <v>6040</v>
      </c>
      <c r="B2543" s="34" t="s">
        <v>46</v>
      </c>
      <c r="C2543" s="35" t="s">
        <v>364</v>
      </c>
      <c r="D2543" s="34">
        <f>CEILING(RIGHT(A2543,3)/VLOOKUP(INT(A2543/1000),辅助表!$A$1:$F$54,5,FALSE),1)*VLOOKUP(INT(A2543/1000),辅助表!$A$1:$F$54,6,FALSE)</f>
        <v>4</v>
      </c>
      <c r="E2543" s="34">
        <v>0</v>
      </c>
      <c r="F2543" s="34">
        <f>ROUND(D2543*VLOOKUP(INT(A2543/1000),辅助表!$A$1:$F$54,5,FALSE),0)/VLOOKUP(INT(A2543/1000),辅助表!$A$1:$F$54,6,FALSE)</f>
        <v>40</v>
      </c>
      <c r="G2543" s="34" t="str">
        <f>VLOOKUP(INT(A2543/1000),辅助表!$A$1:$F$54,4,FALSE)&amp;"+"&amp;(D2543/VLOOKUP(INT(A2543/1000),辅助表!$A$1:$F$54,6,FALSE))&amp;VLOOKUP(INT(A2543/1000),辅助表!$A$1:$G$54,7,FALSE)</f>
        <v>最大道术+4</v>
      </c>
    </row>
    <row r="2544" spans="1:7">
      <c r="A2544" s="5">
        <v>6041</v>
      </c>
      <c r="B2544" s="34" t="s">
        <v>46</v>
      </c>
      <c r="C2544" s="35" t="s">
        <v>364</v>
      </c>
      <c r="D2544" s="34">
        <f>CEILING(RIGHT(A2544,3)/VLOOKUP(INT(A2544/1000),辅助表!$A$1:$F$54,5,FALSE),1)*VLOOKUP(INT(A2544/1000),辅助表!$A$1:$F$54,6,FALSE)</f>
        <v>5</v>
      </c>
      <c r="E2544" s="34">
        <v>0</v>
      </c>
      <c r="F2544" s="34">
        <f>ROUND(D2544*VLOOKUP(INT(A2544/1000),辅助表!$A$1:$F$54,5,FALSE),0)/VLOOKUP(INT(A2544/1000),辅助表!$A$1:$F$54,6,FALSE)</f>
        <v>50</v>
      </c>
      <c r="G2544" s="34" t="str">
        <f>VLOOKUP(INT(A2544/1000),辅助表!$A$1:$F$54,4,FALSE)&amp;"+"&amp;(D2544/VLOOKUP(INT(A2544/1000),辅助表!$A$1:$F$54,6,FALSE))&amp;VLOOKUP(INT(A2544/1000),辅助表!$A$1:$G$54,7,FALSE)</f>
        <v>最大道术+5</v>
      </c>
    </row>
    <row r="2545" spans="1:7">
      <c r="A2545" s="5">
        <v>6042</v>
      </c>
      <c r="B2545" s="34" t="s">
        <v>46</v>
      </c>
      <c r="C2545" s="35" t="s">
        <v>364</v>
      </c>
      <c r="D2545" s="34">
        <f>CEILING(RIGHT(A2545,3)/VLOOKUP(INT(A2545/1000),辅助表!$A$1:$F$54,5,FALSE),1)*VLOOKUP(INT(A2545/1000),辅助表!$A$1:$F$54,6,FALSE)</f>
        <v>5</v>
      </c>
      <c r="E2545" s="34">
        <v>0</v>
      </c>
      <c r="F2545" s="34">
        <f>ROUND(D2545*VLOOKUP(INT(A2545/1000),辅助表!$A$1:$F$54,5,FALSE),0)/VLOOKUP(INT(A2545/1000),辅助表!$A$1:$F$54,6,FALSE)</f>
        <v>50</v>
      </c>
      <c r="G2545" s="34" t="str">
        <f>VLOOKUP(INT(A2545/1000),辅助表!$A$1:$F$54,4,FALSE)&amp;"+"&amp;(D2545/VLOOKUP(INT(A2545/1000),辅助表!$A$1:$F$54,6,FALSE))&amp;VLOOKUP(INT(A2545/1000),辅助表!$A$1:$G$54,7,FALSE)</f>
        <v>最大道术+5</v>
      </c>
    </row>
    <row r="2546" spans="1:7">
      <c r="A2546" s="5">
        <v>6043</v>
      </c>
      <c r="B2546" s="34" t="s">
        <v>46</v>
      </c>
      <c r="C2546" s="35" t="s">
        <v>364</v>
      </c>
      <c r="D2546" s="34">
        <f>CEILING(RIGHT(A2546,3)/VLOOKUP(INT(A2546/1000),辅助表!$A$1:$F$54,5,FALSE),1)*VLOOKUP(INT(A2546/1000),辅助表!$A$1:$F$54,6,FALSE)</f>
        <v>5</v>
      </c>
      <c r="E2546" s="34">
        <v>0</v>
      </c>
      <c r="F2546" s="34">
        <f>ROUND(D2546*VLOOKUP(INT(A2546/1000),辅助表!$A$1:$F$54,5,FALSE),0)/VLOOKUP(INT(A2546/1000),辅助表!$A$1:$F$54,6,FALSE)</f>
        <v>50</v>
      </c>
      <c r="G2546" s="34" t="str">
        <f>VLOOKUP(INT(A2546/1000),辅助表!$A$1:$F$54,4,FALSE)&amp;"+"&amp;(D2546/VLOOKUP(INT(A2546/1000),辅助表!$A$1:$F$54,6,FALSE))&amp;VLOOKUP(INT(A2546/1000),辅助表!$A$1:$G$54,7,FALSE)</f>
        <v>最大道术+5</v>
      </c>
    </row>
    <row r="2547" spans="1:7">
      <c r="A2547" s="5">
        <v>6044</v>
      </c>
      <c r="B2547" s="34" t="s">
        <v>46</v>
      </c>
      <c r="C2547" s="35" t="s">
        <v>364</v>
      </c>
      <c r="D2547" s="34">
        <f>CEILING(RIGHT(A2547,3)/VLOOKUP(INT(A2547/1000),辅助表!$A$1:$F$54,5,FALSE),1)*VLOOKUP(INT(A2547/1000),辅助表!$A$1:$F$54,6,FALSE)</f>
        <v>5</v>
      </c>
      <c r="E2547" s="34">
        <v>0</v>
      </c>
      <c r="F2547" s="34">
        <f>ROUND(D2547*VLOOKUP(INT(A2547/1000),辅助表!$A$1:$F$54,5,FALSE),0)/VLOOKUP(INT(A2547/1000),辅助表!$A$1:$F$54,6,FALSE)</f>
        <v>50</v>
      </c>
      <c r="G2547" s="34" t="str">
        <f>VLOOKUP(INT(A2547/1000),辅助表!$A$1:$F$54,4,FALSE)&amp;"+"&amp;(D2547/VLOOKUP(INT(A2547/1000),辅助表!$A$1:$F$54,6,FALSE))&amp;VLOOKUP(INT(A2547/1000),辅助表!$A$1:$G$54,7,FALSE)</f>
        <v>最大道术+5</v>
      </c>
    </row>
    <row r="2548" spans="1:7">
      <c r="A2548" s="5">
        <v>6045</v>
      </c>
      <c r="B2548" s="34" t="s">
        <v>46</v>
      </c>
      <c r="C2548" s="35" t="s">
        <v>364</v>
      </c>
      <c r="D2548" s="34">
        <f>CEILING(RIGHT(A2548,3)/VLOOKUP(INT(A2548/1000),辅助表!$A$1:$F$54,5,FALSE),1)*VLOOKUP(INT(A2548/1000),辅助表!$A$1:$F$54,6,FALSE)</f>
        <v>5</v>
      </c>
      <c r="E2548" s="34">
        <v>0</v>
      </c>
      <c r="F2548" s="34">
        <f>ROUND(D2548*VLOOKUP(INT(A2548/1000),辅助表!$A$1:$F$54,5,FALSE),0)/VLOOKUP(INT(A2548/1000),辅助表!$A$1:$F$54,6,FALSE)</f>
        <v>50</v>
      </c>
      <c r="G2548" s="34" t="str">
        <f>VLOOKUP(INT(A2548/1000),辅助表!$A$1:$F$54,4,FALSE)&amp;"+"&amp;(D2548/VLOOKUP(INT(A2548/1000),辅助表!$A$1:$F$54,6,FALSE))&amp;VLOOKUP(INT(A2548/1000),辅助表!$A$1:$G$54,7,FALSE)</f>
        <v>最大道术+5</v>
      </c>
    </row>
    <row r="2549" spans="1:7">
      <c r="A2549" s="5">
        <v>6046</v>
      </c>
      <c r="B2549" s="34" t="s">
        <v>46</v>
      </c>
      <c r="C2549" s="35" t="s">
        <v>364</v>
      </c>
      <c r="D2549" s="34">
        <f>CEILING(RIGHT(A2549,3)/VLOOKUP(INT(A2549/1000),辅助表!$A$1:$F$54,5,FALSE),1)*VLOOKUP(INT(A2549/1000),辅助表!$A$1:$F$54,6,FALSE)</f>
        <v>5</v>
      </c>
      <c r="E2549" s="34">
        <v>0</v>
      </c>
      <c r="F2549" s="34">
        <f>ROUND(D2549*VLOOKUP(INT(A2549/1000),辅助表!$A$1:$F$54,5,FALSE),0)/VLOOKUP(INT(A2549/1000),辅助表!$A$1:$F$54,6,FALSE)</f>
        <v>50</v>
      </c>
      <c r="G2549" s="34" t="str">
        <f>VLOOKUP(INT(A2549/1000),辅助表!$A$1:$F$54,4,FALSE)&amp;"+"&amp;(D2549/VLOOKUP(INT(A2549/1000),辅助表!$A$1:$F$54,6,FALSE))&amp;VLOOKUP(INT(A2549/1000),辅助表!$A$1:$G$54,7,FALSE)</f>
        <v>最大道术+5</v>
      </c>
    </row>
    <row r="2550" spans="1:7">
      <c r="A2550" s="5">
        <v>6047</v>
      </c>
      <c r="B2550" s="34" t="s">
        <v>46</v>
      </c>
      <c r="C2550" s="35" t="s">
        <v>364</v>
      </c>
      <c r="D2550" s="34">
        <f>CEILING(RIGHT(A2550,3)/VLOOKUP(INT(A2550/1000),辅助表!$A$1:$F$54,5,FALSE),1)*VLOOKUP(INT(A2550/1000),辅助表!$A$1:$F$54,6,FALSE)</f>
        <v>5</v>
      </c>
      <c r="E2550" s="34">
        <v>0</v>
      </c>
      <c r="F2550" s="34">
        <f>ROUND(D2550*VLOOKUP(INT(A2550/1000),辅助表!$A$1:$F$54,5,FALSE),0)/VLOOKUP(INT(A2550/1000),辅助表!$A$1:$F$54,6,FALSE)</f>
        <v>50</v>
      </c>
      <c r="G2550" s="34" t="str">
        <f>VLOOKUP(INT(A2550/1000),辅助表!$A$1:$F$54,4,FALSE)&amp;"+"&amp;(D2550/VLOOKUP(INT(A2550/1000),辅助表!$A$1:$F$54,6,FALSE))&amp;VLOOKUP(INT(A2550/1000),辅助表!$A$1:$G$54,7,FALSE)</f>
        <v>最大道术+5</v>
      </c>
    </row>
    <row r="2551" spans="1:7">
      <c r="A2551" s="5">
        <v>6048</v>
      </c>
      <c r="B2551" s="34" t="s">
        <v>46</v>
      </c>
      <c r="C2551" s="35" t="s">
        <v>364</v>
      </c>
      <c r="D2551" s="34">
        <f>CEILING(RIGHT(A2551,3)/VLOOKUP(INT(A2551/1000),辅助表!$A$1:$F$54,5,FALSE),1)*VLOOKUP(INT(A2551/1000),辅助表!$A$1:$F$54,6,FALSE)</f>
        <v>5</v>
      </c>
      <c r="E2551" s="34">
        <v>0</v>
      </c>
      <c r="F2551" s="34">
        <f>ROUND(D2551*VLOOKUP(INT(A2551/1000),辅助表!$A$1:$F$54,5,FALSE),0)/VLOOKUP(INT(A2551/1000),辅助表!$A$1:$F$54,6,FALSE)</f>
        <v>50</v>
      </c>
      <c r="G2551" s="34" t="str">
        <f>VLOOKUP(INT(A2551/1000),辅助表!$A$1:$F$54,4,FALSE)&amp;"+"&amp;(D2551/VLOOKUP(INT(A2551/1000),辅助表!$A$1:$F$54,6,FALSE))&amp;VLOOKUP(INT(A2551/1000),辅助表!$A$1:$G$54,7,FALSE)</f>
        <v>最大道术+5</v>
      </c>
    </row>
    <row r="2552" spans="1:7">
      <c r="A2552" s="5">
        <v>6049</v>
      </c>
      <c r="B2552" s="34" t="s">
        <v>46</v>
      </c>
      <c r="C2552" s="35" t="s">
        <v>364</v>
      </c>
      <c r="D2552" s="34">
        <f>CEILING(RIGHT(A2552,3)/VLOOKUP(INT(A2552/1000),辅助表!$A$1:$F$54,5,FALSE),1)*VLOOKUP(INT(A2552/1000),辅助表!$A$1:$F$54,6,FALSE)</f>
        <v>5</v>
      </c>
      <c r="E2552" s="34">
        <v>0</v>
      </c>
      <c r="F2552" s="34">
        <f>ROUND(D2552*VLOOKUP(INT(A2552/1000),辅助表!$A$1:$F$54,5,FALSE),0)/VLOOKUP(INT(A2552/1000),辅助表!$A$1:$F$54,6,FALSE)</f>
        <v>50</v>
      </c>
      <c r="G2552" s="34" t="str">
        <f>VLOOKUP(INT(A2552/1000),辅助表!$A$1:$F$54,4,FALSE)&amp;"+"&amp;(D2552/VLOOKUP(INT(A2552/1000),辅助表!$A$1:$F$54,6,FALSE))&amp;VLOOKUP(INT(A2552/1000),辅助表!$A$1:$G$54,7,FALSE)</f>
        <v>最大道术+5</v>
      </c>
    </row>
    <row r="2553" spans="1:7">
      <c r="A2553" s="5">
        <v>6050</v>
      </c>
      <c r="B2553" s="34" t="s">
        <v>46</v>
      </c>
      <c r="C2553" s="35" t="s">
        <v>364</v>
      </c>
      <c r="D2553" s="34">
        <f>CEILING(RIGHT(A2553,3)/VLOOKUP(INT(A2553/1000),辅助表!$A$1:$F$54,5,FALSE),1)*VLOOKUP(INT(A2553/1000),辅助表!$A$1:$F$54,6,FALSE)</f>
        <v>5</v>
      </c>
      <c r="E2553" s="34">
        <v>0</v>
      </c>
      <c r="F2553" s="34">
        <f>ROUND(D2553*VLOOKUP(INT(A2553/1000),辅助表!$A$1:$F$54,5,FALSE),0)/VLOOKUP(INT(A2553/1000),辅助表!$A$1:$F$54,6,FALSE)</f>
        <v>50</v>
      </c>
      <c r="G2553" s="34" t="str">
        <f>VLOOKUP(INT(A2553/1000),辅助表!$A$1:$F$54,4,FALSE)&amp;"+"&amp;(D2553/VLOOKUP(INT(A2553/1000),辅助表!$A$1:$F$54,6,FALSE))&amp;VLOOKUP(INT(A2553/1000),辅助表!$A$1:$G$54,7,FALSE)</f>
        <v>最大道术+5</v>
      </c>
    </row>
    <row r="2554" spans="1:7">
      <c r="A2554" s="5">
        <v>6051</v>
      </c>
      <c r="B2554" s="34" t="s">
        <v>46</v>
      </c>
      <c r="C2554" s="35" t="s">
        <v>364</v>
      </c>
      <c r="D2554" s="34">
        <f>CEILING(RIGHT(A2554,3)/VLOOKUP(INT(A2554/1000),辅助表!$A$1:$F$54,5,FALSE),1)*VLOOKUP(INT(A2554/1000),辅助表!$A$1:$F$54,6,FALSE)</f>
        <v>6</v>
      </c>
      <c r="E2554" s="34">
        <v>0</v>
      </c>
      <c r="F2554" s="34">
        <f>ROUND(D2554*VLOOKUP(INT(A2554/1000),辅助表!$A$1:$F$54,5,FALSE),0)/VLOOKUP(INT(A2554/1000),辅助表!$A$1:$F$54,6,FALSE)</f>
        <v>60</v>
      </c>
      <c r="G2554" s="34" t="str">
        <f>VLOOKUP(INT(A2554/1000),辅助表!$A$1:$F$54,4,FALSE)&amp;"+"&amp;(D2554/VLOOKUP(INT(A2554/1000),辅助表!$A$1:$F$54,6,FALSE))&amp;VLOOKUP(INT(A2554/1000),辅助表!$A$1:$G$54,7,FALSE)</f>
        <v>最大道术+6</v>
      </c>
    </row>
    <row r="2555" spans="1:7">
      <c r="A2555" s="5">
        <v>6052</v>
      </c>
      <c r="B2555" s="34" t="s">
        <v>46</v>
      </c>
      <c r="C2555" s="35" t="s">
        <v>364</v>
      </c>
      <c r="D2555" s="34">
        <f>CEILING(RIGHT(A2555,3)/VLOOKUP(INT(A2555/1000),辅助表!$A$1:$F$54,5,FALSE),1)*VLOOKUP(INT(A2555/1000),辅助表!$A$1:$F$54,6,FALSE)</f>
        <v>6</v>
      </c>
      <c r="E2555" s="34">
        <v>0</v>
      </c>
      <c r="F2555" s="34">
        <f>ROUND(D2555*VLOOKUP(INT(A2555/1000),辅助表!$A$1:$F$54,5,FALSE),0)/VLOOKUP(INT(A2555/1000),辅助表!$A$1:$F$54,6,FALSE)</f>
        <v>60</v>
      </c>
      <c r="G2555" s="34" t="str">
        <f>VLOOKUP(INT(A2555/1000),辅助表!$A$1:$F$54,4,FALSE)&amp;"+"&amp;(D2555/VLOOKUP(INT(A2555/1000),辅助表!$A$1:$F$54,6,FALSE))&amp;VLOOKUP(INT(A2555/1000),辅助表!$A$1:$G$54,7,FALSE)</f>
        <v>最大道术+6</v>
      </c>
    </row>
    <row r="2556" spans="1:7">
      <c r="A2556" s="5">
        <v>6053</v>
      </c>
      <c r="B2556" s="34" t="s">
        <v>46</v>
      </c>
      <c r="C2556" s="35" t="s">
        <v>364</v>
      </c>
      <c r="D2556" s="34">
        <f>CEILING(RIGHT(A2556,3)/VLOOKUP(INT(A2556/1000),辅助表!$A$1:$F$54,5,FALSE),1)*VLOOKUP(INT(A2556/1000),辅助表!$A$1:$F$54,6,FALSE)</f>
        <v>6</v>
      </c>
      <c r="E2556" s="34">
        <v>0</v>
      </c>
      <c r="F2556" s="34">
        <f>ROUND(D2556*VLOOKUP(INT(A2556/1000),辅助表!$A$1:$F$54,5,FALSE),0)/VLOOKUP(INT(A2556/1000),辅助表!$A$1:$F$54,6,FALSE)</f>
        <v>60</v>
      </c>
      <c r="G2556" s="34" t="str">
        <f>VLOOKUP(INT(A2556/1000),辅助表!$A$1:$F$54,4,FALSE)&amp;"+"&amp;(D2556/VLOOKUP(INT(A2556/1000),辅助表!$A$1:$F$54,6,FALSE))&amp;VLOOKUP(INT(A2556/1000),辅助表!$A$1:$G$54,7,FALSE)</f>
        <v>最大道术+6</v>
      </c>
    </row>
    <row r="2557" spans="1:7">
      <c r="A2557" s="5">
        <v>6054</v>
      </c>
      <c r="B2557" s="34" t="s">
        <v>46</v>
      </c>
      <c r="C2557" s="35" t="s">
        <v>364</v>
      </c>
      <c r="D2557" s="34">
        <f>CEILING(RIGHT(A2557,3)/VLOOKUP(INT(A2557/1000),辅助表!$A$1:$F$54,5,FALSE),1)*VLOOKUP(INT(A2557/1000),辅助表!$A$1:$F$54,6,FALSE)</f>
        <v>6</v>
      </c>
      <c r="E2557" s="34">
        <v>0</v>
      </c>
      <c r="F2557" s="34">
        <f>ROUND(D2557*VLOOKUP(INT(A2557/1000),辅助表!$A$1:$F$54,5,FALSE),0)/VLOOKUP(INT(A2557/1000),辅助表!$A$1:$F$54,6,FALSE)</f>
        <v>60</v>
      </c>
      <c r="G2557" s="34" t="str">
        <f>VLOOKUP(INT(A2557/1000),辅助表!$A$1:$F$54,4,FALSE)&amp;"+"&amp;(D2557/VLOOKUP(INT(A2557/1000),辅助表!$A$1:$F$54,6,FALSE))&amp;VLOOKUP(INT(A2557/1000),辅助表!$A$1:$G$54,7,FALSE)</f>
        <v>最大道术+6</v>
      </c>
    </row>
    <row r="2558" spans="1:7">
      <c r="A2558" s="5">
        <v>6055</v>
      </c>
      <c r="B2558" s="34" t="s">
        <v>46</v>
      </c>
      <c r="C2558" s="35" t="s">
        <v>364</v>
      </c>
      <c r="D2558" s="34">
        <f>CEILING(RIGHT(A2558,3)/VLOOKUP(INT(A2558/1000),辅助表!$A$1:$F$54,5,FALSE),1)*VLOOKUP(INT(A2558/1000),辅助表!$A$1:$F$54,6,FALSE)</f>
        <v>6</v>
      </c>
      <c r="E2558" s="34">
        <v>0</v>
      </c>
      <c r="F2558" s="34">
        <f>ROUND(D2558*VLOOKUP(INT(A2558/1000),辅助表!$A$1:$F$54,5,FALSE),0)/VLOOKUP(INT(A2558/1000),辅助表!$A$1:$F$54,6,FALSE)</f>
        <v>60</v>
      </c>
      <c r="G2558" s="34" t="str">
        <f>VLOOKUP(INT(A2558/1000),辅助表!$A$1:$F$54,4,FALSE)&amp;"+"&amp;(D2558/VLOOKUP(INT(A2558/1000),辅助表!$A$1:$F$54,6,FALSE))&amp;VLOOKUP(INT(A2558/1000),辅助表!$A$1:$G$54,7,FALSE)</f>
        <v>最大道术+6</v>
      </c>
    </row>
    <row r="2559" spans="1:7">
      <c r="A2559" s="5">
        <v>6056</v>
      </c>
      <c r="B2559" s="34" t="s">
        <v>46</v>
      </c>
      <c r="C2559" s="35" t="s">
        <v>364</v>
      </c>
      <c r="D2559" s="34">
        <f>CEILING(RIGHT(A2559,3)/VLOOKUP(INT(A2559/1000),辅助表!$A$1:$F$54,5,FALSE),1)*VLOOKUP(INT(A2559/1000),辅助表!$A$1:$F$54,6,FALSE)</f>
        <v>6</v>
      </c>
      <c r="E2559" s="34">
        <v>0</v>
      </c>
      <c r="F2559" s="34">
        <f>ROUND(D2559*VLOOKUP(INT(A2559/1000),辅助表!$A$1:$F$54,5,FALSE),0)/VLOOKUP(INT(A2559/1000),辅助表!$A$1:$F$54,6,FALSE)</f>
        <v>60</v>
      </c>
      <c r="G2559" s="34" t="str">
        <f>VLOOKUP(INT(A2559/1000),辅助表!$A$1:$F$54,4,FALSE)&amp;"+"&amp;(D2559/VLOOKUP(INT(A2559/1000),辅助表!$A$1:$F$54,6,FALSE))&amp;VLOOKUP(INT(A2559/1000),辅助表!$A$1:$G$54,7,FALSE)</f>
        <v>最大道术+6</v>
      </c>
    </row>
    <row r="2560" spans="1:7">
      <c r="A2560" s="5">
        <v>6057</v>
      </c>
      <c r="B2560" s="34" t="s">
        <v>46</v>
      </c>
      <c r="C2560" s="35" t="s">
        <v>364</v>
      </c>
      <c r="D2560" s="34">
        <f>CEILING(RIGHT(A2560,3)/VLOOKUP(INT(A2560/1000),辅助表!$A$1:$F$54,5,FALSE),1)*VLOOKUP(INT(A2560/1000),辅助表!$A$1:$F$54,6,FALSE)</f>
        <v>6</v>
      </c>
      <c r="E2560" s="34">
        <v>0</v>
      </c>
      <c r="F2560" s="34">
        <f>ROUND(D2560*VLOOKUP(INT(A2560/1000),辅助表!$A$1:$F$54,5,FALSE),0)/VLOOKUP(INT(A2560/1000),辅助表!$A$1:$F$54,6,FALSE)</f>
        <v>60</v>
      </c>
      <c r="G2560" s="34" t="str">
        <f>VLOOKUP(INT(A2560/1000),辅助表!$A$1:$F$54,4,FALSE)&amp;"+"&amp;(D2560/VLOOKUP(INT(A2560/1000),辅助表!$A$1:$F$54,6,FALSE))&amp;VLOOKUP(INT(A2560/1000),辅助表!$A$1:$G$54,7,FALSE)</f>
        <v>最大道术+6</v>
      </c>
    </row>
    <row r="2561" spans="1:7">
      <c r="A2561" s="5">
        <v>6058</v>
      </c>
      <c r="B2561" s="34" t="s">
        <v>46</v>
      </c>
      <c r="C2561" s="35" t="s">
        <v>364</v>
      </c>
      <c r="D2561" s="34">
        <f>CEILING(RIGHT(A2561,3)/VLOOKUP(INT(A2561/1000),辅助表!$A$1:$F$54,5,FALSE),1)*VLOOKUP(INT(A2561/1000),辅助表!$A$1:$F$54,6,FALSE)</f>
        <v>6</v>
      </c>
      <c r="E2561" s="34">
        <v>0</v>
      </c>
      <c r="F2561" s="34">
        <f>ROUND(D2561*VLOOKUP(INT(A2561/1000),辅助表!$A$1:$F$54,5,FALSE),0)/VLOOKUP(INT(A2561/1000),辅助表!$A$1:$F$54,6,FALSE)</f>
        <v>60</v>
      </c>
      <c r="G2561" s="34" t="str">
        <f>VLOOKUP(INT(A2561/1000),辅助表!$A$1:$F$54,4,FALSE)&amp;"+"&amp;(D2561/VLOOKUP(INT(A2561/1000),辅助表!$A$1:$F$54,6,FALSE))&amp;VLOOKUP(INT(A2561/1000),辅助表!$A$1:$G$54,7,FALSE)</f>
        <v>最大道术+6</v>
      </c>
    </row>
    <row r="2562" spans="1:7">
      <c r="A2562" s="5">
        <v>6059</v>
      </c>
      <c r="B2562" s="34" t="s">
        <v>46</v>
      </c>
      <c r="C2562" s="35" t="s">
        <v>364</v>
      </c>
      <c r="D2562" s="34">
        <f>CEILING(RIGHT(A2562,3)/VLOOKUP(INT(A2562/1000),辅助表!$A$1:$F$54,5,FALSE),1)*VLOOKUP(INT(A2562/1000),辅助表!$A$1:$F$54,6,FALSE)</f>
        <v>6</v>
      </c>
      <c r="E2562" s="34">
        <v>0</v>
      </c>
      <c r="F2562" s="34">
        <f>ROUND(D2562*VLOOKUP(INT(A2562/1000),辅助表!$A$1:$F$54,5,FALSE),0)/VLOOKUP(INT(A2562/1000),辅助表!$A$1:$F$54,6,FALSE)</f>
        <v>60</v>
      </c>
      <c r="G2562" s="34" t="str">
        <f>VLOOKUP(INT(A2562/1000),辅助表!$A$1:$F$54,4,FALSE)&amp;"+"&amp;(D2562/VLOOKUP(INT(A2562/1000),辅助表!$A$1:$F$54,6,FALSE))&amp;VLOOKUP(INT(A2562/1000),辅助表!$A$1:$G$54,7,FALSE)</f>
        <v>最大道术+6</v>
      </c>
    </row>
    <row r="2563" spans="1:7">
      <c r="A2563" s="5">
        <v>6060</v>
      </c>
      <c r="B2563" s="34" t="s">
        <v>46</v>
      </c>
      <c r="C2563" s="35" t="s">
        <v>364</v>
      </c>
      <c r="D2563" s="34">
        <f>CEILING(RIGHT(A2563,3)/VLOOKUP(INT(A2563/1000),辅助表!$A$1:$F$54,5,FALSE),1)*VLOOKUP(INT(A2563/1000),辅助表!$A$1:$F$54,6,FALSE)</f>
        <v>6</v>
      </c>
      <c r="E2563" s="34">
        <v>0</v>
      </c>
      <c r="F2563" s="34">
        <f>ROUND(D2563*VLOOKUP(INT(A2563/1000),辅助表!$A$1:$F$54,5,FALSE),0)/VLOOKUP(INT(A2563/1000),辅助表!$A$1:$F$54,6,FALSE)</f>
        <v>60</v>
      </c>
      <c r="G2563" s="34" t="str">
        <f>VLOOKUP(INT(A2563/1000),辅助表!$A$1:$F$54,4,FALSE)&amp;"+"&amp;(D2563/VLOOKUP(INT(A2563/1000),辅助表!$A$1:$F$54,6,FALSE))&amp;VLOOKUP(INT(A2563/1000),辅助表!$A$1:$G$54,7,FALSE)</f>
        <v>最大道术+6</v>
      </c>
    </row>
    <row r="2564" spans="1:7">
      <c r="A2564" s="5">
        <v>6061</v>
      </c>
      <c r="B2564" s="34" t="s">
        <v>46</v>
      </c>
      <c r="C2564" s="35" t="s">
        <v>364</v>
      </c>
      <c r="D2564" s="34">
        <f>CEILING(RIGHT(A2564,3)/VLOOKUP(INT(A2564/1000),辅助表!$A$1:$F$54,5,FALSE),1)*VLOOKUP(INT(A2564/1000),辅助表!$A$1:$F$54,6,FALSE)</f>
        <v>7</v>
      </c>
      <c r="E2564" s="34">
        <v>0</v>
      </c>
      <c r="F2564" s="34">
        <f>ROUND(D2564*VLOOKUP(INT(A2564/1000),辅助表!$A$1:$F$54,5,FALSE),0)/VLOOKUP(INT(A2564/1000),辅助表!$A$1:$F$54,6,FALSE)</f>
        <v>70</v>
      </c>
      <c r="G2564" s="34" t="str">
        <f>VLOOKUP(INT(A2564/1000),辅助表!$A$1:$F$54,4,FALSE)&amp;"+"&amp;(D2564/VLOOKUP(INT(A2564/1000),辅助表!$A$1:$F$54,6,FALSE))&amp;VLOOKUP(INT(A2564/1000),辅助表!$A$1:$G$54,7,FALSE)</f>
        <v>最大道术+7</v>
      </c>
    </row>
    <row r="2565" spans="1:7">
      <c r="A2565" s="5">
        <v>6062</v>
      </c>
      <c r="B2565" s="34" t="s">
        <v>46</v>
      </c>
      <c r="C2565" s="35" t="s">
        <v>364</v>
      </c>
      <c r="D2565" s="34">
        <f>CEILING(RIGHT(A2565,3)/VLOOKUP(INT(A2565/1000),辅助表!$A$1:$F$54,5,FALSE),1)*VLOOKUP(INT(A2565/1000),辅助表!$A$1:$F$54,6,FALSE)</f>
        <v>7</v>
      </c>
      <c r="E2565" s="34">
        <v>0</v>
      </c>
      <c r="F2565" s="34">
        <f>ROUND(D2565*VLOOKUP(INT(A2565/1000),辅助表!$A$1:$F$54,5,FALSE),0)/VLOOKUP(INT(A2565/1000),辅助表!$A$1:$F$54,6,FALSE)</f>
        <v>70</v>
      </c>
      <c r="G2565" s="34" t="str">
        <f>VLOOKUP(INT(A2565/1000),辅助表!$A$1:$F$54,4,FALSE)&amp;"+"&amp;(D2565/VLOOKUP(INT(A2565/1000),辅助表!$A$1:$F$54,6,FALSE))&amp;VLOOKUP(INT(A2565/1000),辅助表!$A$1:$G$54,7,FALSE)</f>
        <v>最大道术+7</v>
      </c>
    </row>
    <row r="2566" spans="1:7">
      <c r="A2566" s="5">
        <v>6063</v>
      </c>
      <c r="B2566" s="34" t="s">
        <v>46</v>
      </c>
      <c r="C2566" s="35" t="s">
        <v>364</v>
      </c>
      <c r="D2566" s="34">
        <f>CEILING(RIGHT(A2566,3)/VLOOKUP(INT(A2566/1000),辅助表!$A$1:$F$54,5,FALSE),1)*VLOOKUP(INT(A2566/1000),辅助表!$A$1:$F$54,6,FALSE)</f>
        <v>7</v>
      </c>
      <c r="E2566" s="34">
        <v>0</v>
      </c>
      <c r="F2566" s="34">
        <f>ROUND(D2566*VLOOKUP(INT(A2566/1000),辅助表!$A$1:$F$54,5,FALSE),0)/VLOOKUP(INT(A2566/1000),辅助表!$A$1:$F$54,6,FALSE)</f>
        <v>70</v>
      </c>
      <c r="G2566" s="34" t="str">
        <f>VLOOKUP(INT(A2566/1000),辅助表!$A$1:$F$54,4,FALSE)&amp;"+"&amp;(D2566/VLOOKUP(INT(A2566/1000),辅助表!$A$1:$F$54,6,FALSE))&amp;VLOOKUP(INT(A2566/1000),辅助表!$A$1:$G$54,7,FALSE)</f>
        <v>最大道术+7</v>
      </c>
    </row>
    <row r="2567" spans="1:7">
      <c r="A2567" s="5">
        <v>6064</v>
      </c>
      <c r="B2567" s="34" t="s">
        <v>46</v>
      </c>
      <c r="C2567" s="35" t="s">
        <v>364</v>
      </c>
      <c r="D2567" s="34">
        <f>CEILING(RIGHT(A2567,3)/VLOOKUP(INT(A2567/1000),辅助表!$A$1:$F$54,5,FALSE),1)*VLOOKUP(INT(A2567/1000),辅助表!$A$1:$F$54,6,FALSE)</f>
        <v>7</v>
      </c>
      <c r="E2567" s="34">
        <v>0</v>
      </c>
      <c r="F2567" s="34">
        <f>ROUND(D2567*VLOOKUP(INT(A2567/1000),辅助表!$A$1:$F$54,5,FALSE),0)/VLOOKUP(INT(A2567/1000),辅助表!$A$1:$F$54,6,FALSE)</f>
        <v>70</v>
      </c>
      <c r="G2567" s="34" t="str">
        <f>VLOOKUP(INT(A2567/1000),辅助表!$A$1:$F$54,4,FALSE)&amp;"+"&amp;(D2567/VLOOKUP(INT(A2567/1000),辅助表!$A$1:$F$54,6,FALSE))&amp;VLOOKUP(INT(A2567/1000),辅助表!$A$1:$G$54,7,FALSE)</f>
        <v>最大道术+7</v>
      </c>
    </row>
    <row r="2568" spans="1:7">
      <c r="A2568" s="5">
        <v>6065</v>
      </c>
      <c r="B2568" s="34" t="s">
        <v>46</v>
      </c>
      <c r="C2568" s="35" t="s">
        <v>364</v>
      </c>
      <c r="D2568" s="34">
        <f>CEILING(RIGHT(A2568,3)/VLOOKUP(INT(A2568/1000),辅助表!$A$1:$F$54,5,FALSE),1)*VLOOKUP(INT(A2568/1000),辅助表!$A$1:$F$54,6,FALSE)</f>
        <v>7</v>
      </c>
      <c r="E2568" s="34">
        <v>0</v>
      </c>
      <c r="F2568" s="34">
        <f>ROUND(D2568*VLOOKUP(INT(A2568/1000),辅助表!$A$1:$F$54,5,FALSE),0)/VLOOKUP(INT(A2568/1000),辅助表!$A$1:$F$54,6,FALSE)</f>
        <v>70</v>
      </c>
      <c r="G2568" s="34" t="str">
        <f>VLOOKUP(INT(A2568/1000),辅助表!$A$1:$F$54,4,FALSE)&amp;"+"&amp;(D2568/VLOOKUP(INT(A2568/1000),辅助表!$A$1:$F$54,6,FALSE))&amp;VLOOKUP(INT(A2568/1000),辅助表!$A$1:$G$54,7,FALSE)</f>
        <v>最大道术+7</v>
      </c>
    </row>
    <row r="2569" spans="1:7">
      <c r="A2569" s="5">
        <v>6066</v>
      </c>
      <c r="B2569" s="34" t="s">
        <v>46</v>
      </c>
      <c r="C2569" s="35" t="s">
        <v>364</v>
      </c>
      <c r="D2569" s="34">
        <f>CEILING(RIGHT(A2569,3)/VLOOKUP(INT(A2569/1000),辅助表!$A$1:$F$54,5,FALSE),1)*VLOOKUP(INT(A2569/1000),辅助表!$A$1:$F$54,6,FALSE)</f>
        <v>7</v>
      </c>
      <c r="E2569" s="34">
        <v>0</v>
      </c>
      <c r="F2569" s="34">
        <f>ROUND(D2569*VLOOKUP(INT(A2569/1000),辅助表!$A$1:$F$54,5,FALSE),0)/VLOOKUP(INT(A2569/1000),辅助表!$A$1:$F$54,6,FALSE)</f>
        <v>70</v>
      </c>
      <c r="G2569" s="34" t="str">
        <f>VLOOKUP(INT(A2569/1000),辅助表!$A$1:$F$54,4,FALSE)&amp;"+"&amp;(D2569/VLOOKUP(INT(A2569/1000),辅助表!$A$1:$F$54,6,FALSE))&amp;VLOOKUP(INT(A2569/1000),辅助表!$A$1:$G$54,7,FALSE)</f>
        <v>最大道术+7</v>
      </c>
    </row>
    <row r="2570" spans="1:7">
      <c r="A2570" s="5">
        <v>6067</v>
      </c>
      <c r="B2570" s="34" t="s">
        <v>46</v>
      </c>
      <c r="C2570" s="35" t="s">
        <v>364</v>
      </c>
      <c r="D2570" s="34">
        <f>CEILING(RIGHT(A2570,3)/VLOOKUP(INT(A2570/1000),辅助表!$A$1:$F$54,5,FALSE),1)*VLOOKUP(INT(A2570/1000),辅助表!$A$1:$F$54,6,FALSE)</f>
        <v>7</v>
      </c>
      <c r="E2570" s="34">
        <v>0</v>
      </c>
      <c r="F2570" s="34">
        <f>ROUND(D2570*VLOOKUP(INT(A2570/1000),辅助表!$A$1:$F$54,5,FALSE),0)/VLOOKUP(INT(A2570/1000),辅助表!$A$1:$F$54,6,FALSE)</f>
        <v>70</v>
      </c>
      <c r="G2570" s="34" t="str">
        <f>VLOOKUP(INT(A2570/1000),辅助表!$A$1:$F$54,4,FALSE)&amp;"+"&amp;(D2570/VLOOKUP(INT(A2570/1000),辅助表!$A$1:$F$54,6,FALSE))&amp;VLOOKUP(INT(A2570/1000),辅助表!$A$1:$G$54,7,FALSE)</f>
        <v>最大道术+7</v>
      </c>
    </row>
    <row r="2571" spans="1:7">
      <c r="A2571" s="5">
        <v>6068</v>
      </c>
      <c r="B2571" s="34" t="s">
        <v>46</v>
      </c>
      <c r="C2571" s="35" t="s">
        <v>364</v>
      </c>
      <c r="D2571" s="34">
        <f>CEILING(RIGHT(A2571,3)/VLOOKUP(INT(A2571/1000),辅助表!$A$1:$F$54,5,FALSE),1)*VLOOKUP(INT(A2571/1000),辅助表!$A$1:$F$54,6,FALSE)</f>
        <v>7</v>
      </c>
      <c r="E2571" s="34">
        <v>0</v>
      </c>
      <c r="F2571" s="34">
        <f>ROUND(D2571*VLOOKUP(INT(A2571/1000),辅助表!$A$1:$F$54,5,FALSE),0)/VLOOKUP(INT(A2571/1000),辅助表!$A$1:$F$54,6,FALSE)</f>
        <v>70</v>
      </c>
      <c r="G2571" s="34" t="str">
        <f>VLOOKUP(INT(A2571/1000),辅助表!$A$1:$F$54,4,FALSE)&amp;"+"&amp;(D2571/VLOOKUP(INT(A2571/1000),辅助表!$A$1:$F$54,6,FALSE))&amp;VLOOKUP(INT(A2571/1000),辅助表!$A$1:$G$54,7,FALSE)</f>
        <v>最大道术+7</v>
      </c>
    </row>
    <row r="2572" spans="1:7">
      <c r="A2572" s="5">
        <v>6069</v>
      </c>
      <c r="B2572" s="34" t="s">
        <v>46</v>
      </c>
      <c r="C2572" s="35" t="s">
        <v>364</v>
      </c>
      <c r="D2572" s="34">
        <f>CEILING(RIGHT(A2572,3)/VLOOKUP(INT(A2572/1000),辅助表!$A$1:$F$54,5,FALSE),1)*VLOOKUP(INT(A2572/1000),辅助表!$A$1:$F$54,6,FALSE)</f>
        <v>7</v>
      </c>
      <c r="E2572" s="34">
        <v>0</v>
      </c>
      <c r="F2572" s="34">
        <f>ROUND(D2572*VLOOKUP(INT(A2572/1000),辅助表!$A$1:$F$54,5,FALSE),0)/VLOOKUP(INT(A2572/1000),辅助表!$A$1:$F$54,6,FALSE)</f>
        <v>70</v>
      </c>
      <c r="G2572" s="34" t="str">
        <f>VLOOKUP(INT(A2572/1000),辅助表!$A$1:$F$54,4,FALSE)&amp;"+"&amp;(D2572/VLOOKUP(INT(A2572/1000),辅助表!$A$1:$F$54,6,FALSE))&amp;VLOOKUP(INT(A2572/1000),辅助表!$A$1:$G$54,7,FALSE)</f>
        <v>最大道术+7</v>
      </c>
    </row>
    <row r="2573" spans="1:7">
      <c r="A2573" s="5">
        <v>6070</v>
      </c>
      <c r="B2573" s="34" t="s">
        <v>46</v>
      </c>
      <c r="C2573" s="35" t="s">
        <v>364</v>
      </c>
      <c r="D2573" s="34">
        <f>CEILING(RIGHT(A2573,3)/VLOOKUP(INT(A2573/1000),辅助表!$A$1:$F$54,5,FALSE),1)*VLOOKUP(INT(A2573/1000),辅助表!$A$1:$F$54,6,FALSE)</f>
        <v>7</v>
      </c>
      <c r="E2573" s="34">
        <v>0</v>
      </c>
      <c r="F2573" s="34">
        <f>ROUND(D2573*VLOOKUP(INT(A2573/1000),辅助表!$A$1:$F$54,5,FALSE),0)/VLOOKUP(INT(A2573/1000),辅助表!$A$1:$F$54,6,FALSE)</f>
        <v>70</v>
      </c>
      <c r="G2573" s="34" t="str">
        <f>VLOOKUP(INT(A2573/1000),辅助表!$A$1:$F$54,4,FALSE)&amp;"+"&amp;(D2573/VLOOKUP(INT(A2573/1000),辅助表!$A$1:$F$54,6,FALSE))&amp;VLOOKUP(INT(A2573/1000),辅助表!$A$1:$G$54,7,FALSE)</f>
        <v>最大道术+7</v>
      </c>
    </row>
    <row r="2574" spans="1:7">
      <c r="A2574" s="5">
        <v>6071</v>
      </c>
      <c r="B2574" s="34" t="s">
        <v>46</v>
      </c>
      <c r="C2574" s="35" t="s">
        <v>364</v>
      </c>
      <c r="D2574" s="34">
        <f>CEILING(RIGHT(A2574,3)/VLOOKUP(INT(A2574/1000),辅助表!$A$1:$F$54,5,FALSE),1)*VLOOKUP(INT(A2574/1000),辅助表!$A$1:$F$54,6,FALSE)</f>
        <v>8</v>
      </c>
      <c r="E2574" s="34">
        <v>0</v>
      </c>
      <c r="F2574" s="34">
        <f>ROUND(D2574*VLOOKUP(INT(A2574/1000),辅助表!$A$1:$F$54,5,FALSE),0)/VLOOKUP(INT(A2574/1000),辅助表!$A$1:$F$54,6,FALSE)</f>
        <v>80</v>
      </c>
      <c r="G2574" s="34" t="str">
        <f>VLOOKUP(INT(A2574/1000),辅助表!$A$1:$F$54,4,FALSE)&amp;"+"&amp;(D2574/VLOOKUP(INT(A2574/1000),辅助表!$A$1:$F$54,6,FALSE))&amp;VLOOKUP(INT(A2574/1000),辅助表!$A$1:$G$54,7,FALSE)</f>
        <v>最大道术+8</v>
      </c>
    </row>
    <row r="2575" spans="1:7">
      <c r="A2575" s="5">
        <v>6072</v>
      </c>
      <c r="B2575" s="34" t="s">
        <v>46</v>
      </c>
      <c r="C2575" s="35" t="s">
        <v>364</v>
      </c>
      <c r="D2575" s="34">
        <f>CEILING(RIGHT(A2575,3)/VLOOKUP(INT(A2575/1000),辅助表!$A$1:$F$54,5,FALSE),1)*VLOOKUP(INT(A2575/1000),辅助表!$A$1:$F$54,6,FALSE)</f>
        <v>8</v>
      </c>
      <c r="E2575" s="34">
        <v>0</v>
      </c>
      <c r="F2575" s="34">
        <f>ROUND(D2575*VLOOKUP(INT(A2575/1000),辅助表!$A$1:$F$54,5,FALSE),0)/VLOOKUP(INT(A2575/1000),辅助表!$A$1:$F$54,6,FALSE)</f>
        <v>80</v>
      </c>
      <c r="G2575" s="34" t="str">
        <f>VLOOKUP(INT(A2575/1000),辅助表!$A$1:$F$54,4,FALSE)&amp;"+"&amp;(D2575/VLOOKUP(INT(A2575/1000),辅助表!$A$1:$F$54,6,FALSE))&amp;VLOOKUP(INT(A2575/1000),辅助表!$A$1:$G$54,7,FALSE)</f>
        <v>最大道术+8</v>
      </c>
    </row>
    <row r="2576" spans="1:7">
      <c r="A2576" s="5">
        <v>6073</v>
      </c>
      <c r="B2576" s="34" t="s">
        <v>46</v>
      </c>
      <c r="C2576" s="35" t="s">
        <v>364</v>
      </c>
      <c r="D2576" s="34">
        <f>CEILING(RIGHT(A2576,3)/VLOOKUP(INT(A2576/1000),辅助表!$A$1:$F$54,5,FALSE),1)*VLOOKUP(INT(A2576/1000),辅助表!$A$1:$F$54,6,FALSE)</f>
        <v>8</v>
      </c>
      <c r="E2576" s="34">
        <v>0</v>
      </c>
      <c r="F2576" s="34">
        <f>ROUND(D2576*VLOOKUP(INT(A2576/1000),辅助表!$A$1:$F$54,5,FALSE),0)/VLOOKUP(INT(A2576/1000),辅助表!$A$1:$F$54,6,FALSE)</f>
        <v>80</v>
      </c>
      <c r="G2576" s="34" t="str">
        <f>VLOOKUP(INT(A2576/1000),辅助表!$A$1:$F$54,4,FALSE)&amp;"+"&amp;(D2576/VLOOKUP(INT(A2576/1000),辅助表!$A$1:$F$54,6,FALSE))&amp;VLOOKUP(INT(A2576/1000),辅助表!$A$1:$G$54,7,FALSE)</f>
        <v>最大道术+8</v>
      </c>
    </row>
    <row r="2577" spans="1:7">
      <c r="A2577" s="5">
        <v>6074</v>
      </c>
      <c r="B2577" s="34" t="s">
        <v>46</v>
      </c>
      <c r="C2577" s="35" t="s">
        <v>364</v>
      </c>
      <c r="D2577" s="34">
        <f>CEILING(RIGHT(A2577,3)/VLOOKUP(INT(A2577/1000),辅助表!$A$1:$F$54,5,FALSE),1)*VLOOKUP(INT(A2577/1000),辅助表!$A$1:$F$54,6,FALSE)</f>
        <v>8</v>
      </c>
      <c r="E2577" s="34">
        <v>0</v>
      </c>
      <c r="F2577" s="34">
        <f>ROUND(D2577*VLOOKUP(INT(A2577/1000),辅助表!$A$1:$F$54,5,FALSE),0)/VLOOKUP(INT(A2577/1000),辅助表!$A$1:$F$54,6,FALSE)</f>
        <v>80</v>
      </c>
      <c r="G2577" s="34" t="str">
        <f>VLOOKUP(INT(A2577/1000),辅助表!$A$1:$F$54,4,FALSE)&amp;"+"&amp;(D2577/VLOOKUP(INT(A2577/1000),辅助表!$A$1:$F$54,6,FALSE))&amp;VLOOKUP(INT(A2577/1000),辅助表!$A$1:$G$54,7,FALSE)</f>
        <v>最大道术+8</v>
      </c>
    </row>
    <row r="2578" spans="1:7">
      <c r="A2578" s="5">
        <v>6075</v>
      </c>
      <c r="B2578" s="34" t="s">
        <v>46</v>
      </c>
      <c r="C2578" s="35" t="s">
        <v>364</v>
      </c>
      <c r="D2578" s="34">
        <f>CEILING(RIGHT(A2578,3)/VLOOKUP(INT(A2578/1000),辅助表!$A$1:$F$54,5,FALSE),1)*VLOOKUP(INT(A2578/1000),辅助表!$A$1:$F$54,6,FALSE)</f>
        <v>8</v>
      </c>
      <c r="E2578" s="34">
        <v>0</v>
      </c>
      <c r="F2578" s="34">
        <f>ROUND(D2578*VLOOKUP(INT(A2578/1000),辅助表!$A$1:$F$54,5,FALSE),0)/VLOOKUP(INT(A2578/1000),辅助表!$A$1:$F$54,6,FALSE)</f>
        <v>80</v>
      </c>
      <c r="G2578" s="34" t="str">
        <f>VLOOKUP(INT(A2578/1000),辅助表!$A$1:$F$54,4,FALSE)&amp;"+"&amp;(D2578/VLOOKUP(INT(A2578/1000),辅助表!$A$1:$F$54,6,FALSE))&amp;VLOOKUP(INT(A2578/1000),辅助表!$A$1:$G$54,7,FALSE)</f>
        <v>最大道术+8</v>
      </c>
    </row>
    <row r="2579" spans="1:7">
      <c r="A2579" s="5">
        <v>6076</v>
      </c>
      <c r="B2579" s="34" t="s">
        <v>46</v>
      </c>
      <c r="C2579" s="35" t="s">
        <v>364</v>
      </c>
      <c r="D2579" s="34">
        <f>CEILING(RIGHT(A2579,3)/VLOOKUP(INT(A2579/1000),辅助表!$A$1:$F$54,5,FALSE),1)*VLOOKUP(INT(A2579/1000),辅助表!$A$1:$F$54,6,FALSE)</f>
        <v>8</v>
      </c>
      <c r="E2579" s="34">
        <v>0</v>
      </c>
      <c r="F2579" s="34">
        <f>ROUND(D2579*VLOOKUP(INT(A2579/1000),辅助表!$A$1:$F$54,5,FALSE),0)/VLOOKUP(INT(A2579/1000),辅助表!$A$1:$F$54,6,FALSE)</f>
        <v>80</v>
      </c>
      <c r="G2579" s="34" t="str">
        <f>VLOOKUP(INT(A2579/1000),辅助表!$A$1:$F$54,4,FALSE)&amp;"+"&amp;(D2579/VLOOKUP(INT(A2579/1000),辅助表!$A$1:$F$54,6,FALSE))&amp;VLOOKUP(INT(A2579/1000),辅助表!$A$1:$G$54,7,FALSE)</f>
        <v>最大道术+8</v>
      </c>
    </row>
    <row r="2580" spans="1:7">
      <c r="A2580" s="5">
        <v>6077</v>
      </c>
      <c r="B2580" s="34" t="s">
        <v>46</v>
      </c>
      <c r="C2580" s="35" t="s">
        <v>364</v>
      </c>
      <c r="D2580" s="34">
        <f>CEILING(RIGHT(A2580,3)/VLOOKUP(INT(A2580/1000),辅助表!$A$1:$F$54,5,FALSE),1)*VLOOKUP(INT(A2580/1000),辅助表!$A$1:$F$54,6,FALSE)</f>
        <v>8</v>
      </c>
      <c r="E2580" s="34">
        <v>0</v>
      </c>
      <c r="F2580" s="34">
        <f>ROUND(D2580*VLOOKUP(INT(A2580/1000),辅助表!$A$1:$F$54,5,FALSE),0)/VLOOKUP(INT(A2580/1000),辅助表!$A$1:$F$54,6,FALSE)</f>
        <v>80</v>
      </c>
      <c r="G2580" s="34" t="str">
        <f>VLOOKUP(INT(A2580/1000),辅助表!$A$1:$F$54,4,FALSE)&amp;"+"&amp;(D2580/VLOOKUP(INT(A2580/1000),辅助表!$A$1:$F$54,6,FALSE))&amp;VLOOKUP(INT(A2580/1000),辅助表!$A$1:$G$54,7,FALSE)</f>
        <v>最大道术+8</v>
      </c>
    </row>
    <row r="2581" spans="1:7">
      <c r="A2581" s="5">
        <v>6078</v>
      </c>
      <c r="B2581" s="34" t="s">
        <v>46</v>
      </c>
      <c r="C2581" s="35" t="s">
        <v>364</v>
      </c>
      <c r="D2581" s="34">
        <f>CEILING(RIGHT(A2581,3)/VLOOKUP(INT(A2581/1000),辅助表!$A$1:$F$54,5,FALSE),1)*VLOOKUP(INT(A2581/1000),辅助表!$A$1:$F$54,6,FALSE)</f>
        <v>8</v>
      </c>
      <c r="E2581" s="34">
        <v>0</v>
      </c>
      <c r="F2581" s="34">
        <f>ROUND(D2581*VLOOKUP(INT(A2581/1000),辅助表!$A$1:$F$54,5,FALSE),0)/VLOOKUP(INT(A2581/1000),辅助表!$A$1:$F$54,6,FALSE)</f>
        <v>80</v>
      </c>
      <c r="G2581" s="34" t="str">
        <f>VLOOKUP(INT(A2581/1000),辅助表!$A$1:$F$54,4,FALSE)&amp;"+"&amp;(D2581/VLOOKUP(INT(A2581/1000),辅助表!$A$1:$F$54,6,FALSE))&amp;VLOOKUP(INT(A2581/1000),辅助表!$A$1:$G$54,7,FALSE)</f>
        <v>最大道术+8</v>
      </c>
    </row>
    <row r="2582" spans="1:7">
      <c r="A2582" s="5">
        <v>6079</v>
      </c>
      <c r="B2582" s="34" t="s">
        <v>46</v>
      </c>
      <c r="C2582" s="35" t="s">
        <v>364</v>
      </c>
      <c r="D2582" s="34">
        <f>CEILING(RIGHT(A2582,3)/VLOOKUP(INT(A2582/1000),辅助表!$A$1:$F$54,5,FALSE),1)*VLOOKUP(INT(A2582/1000),辅助表!$A$1:$F$54,6,FALSE)</f>
        <v>8</v>
      </c>
      <c r="E2582" s="34">
        <v>0</v>
      </c>
      <c r="F2582" s="34">
        <f>ROUND(D2582*VLOOKUP(INT(A2582/1000),辅助表!$A$1:$F$54,5,FALSE),0)/VLOOKUP(INT(A2582/1000),辅助表!$A$1:$F$54,6,FALSE)</f>
        <v>80</v>
      </c>
      <c r="G2582" s="34" t="str">
        <f>VLOOKUP(INT(A2582/1000),辅助表!$A$1:$F$54,4,FALSE)&amp;"+"&amp;(D2582/VLOOKUP(INT(A2582/1000),辅助表!$A$1:$F$54,6,FALSE))&amp;VLOOKUP(INT(A2582/1000),辅助表!$A$1:$G$54,7,FALSE)</f>
        <v>最大道术+8</v>
      </c>
    </row>
    <row r="2583" spans="1:7">
      <c r="A2583" s="5">
        <v>6080</v>
      </c>
      <c r="B2583" s="34" t="s">
        <v>46</v>
      </c>
      <c r="C2583" s="35" t="s">
        <v>364</v>
      </c>
      <c r="D2583" s="34">
        <f>CEILING(RIGHT(A2583,3)/VLOOKUP(INT(A2583/1000),辅助表!$A$1:$F$54,5,FALSE),1)*VLOOKUP(INT(A2583/1000),辅助表!$A$1:$F$54,6,FALSE)</f>
        <v>8</v>
      </c>
      <c r="E2583" s="34">
        <v>0</v>
      </c>
      <c r="F2583" s="34">
        <f>ROUND(D2583*VLOOKUP(INT(A2583/1000),辅助表!$A$1:$F$54,5,FALSE),0)/VLOOKUP(INT(A2583/1000),辅助表!$A$1:$F$54,6,FALSE)</f>
        <v>80</v>
      </c>
      <c r="G2583" s="34" t="str">
        <f>VLOOKUP(INT(A2583/1000),辅助表!$A$1:$F$54,4,FALSE)&amp;"+"&amp;(D2583/VLOOKUP(INT(A2583/1000),辅助表!$A$1:$F$54,6,FALSE))&amp;VLOOKUP(INT(A2583/1000),辅助表!$A$1:$G$54,7,FALSE)</f>
        <v>最大道术+8</v>
      </c>
    </row>
    <row r="2584" spans="1:7">
      <c r="A2584" s="5">
        <v>6081</v>
      </c>
      <c r="B2584" s="34" t="s">
        <v>46</v>
      </c>
      <c r="C2584" s="35" t="s">
        <v>364</v>
      </c>
      <c r="D2584" s="34">
        <f>CEILING(RIGHT(A2584,3)/VLOOKUP(INT(A2584/1000),辅助表!$A$1:$F$54,5,FALSE),1)*VLOOKUP(INT(A2584/1000),辅助表!$A$1:$F$54,6,FALSE)</f>
        <v>9</v>
      </c>
      <c r="E2584" s="34">
        <v>0</v>
      </c>
      <c r="F2584" s="34">
        <f>ROUND(D2584*VLOOKUP(INT(A2584/1000),辅助表!$A$1:$F$54,5,FALSE),0)/VLOOKUP(INT(A2584/1000),辅助表!$A$1:$F$54,6,FALSE)</f>
        <v>90</v>
      </c>
      <c r="G2584" s="34" t="str">
        <f>VLOOKUP(INT(A2584/1000),辅助表!$A$1:$F$54,4,FALSE)&amp;"+"&amp;(D2584/VLOOKUP(INT(A2584/1000),辅助表!$A$1:$F$54,6,FALSE))&amp;VLOOKUP(INT(A2584/1000),辅助表!$A$1:$G$54,7,FALSE)</f>
        <v>最大道术+9</v>
      </c>
    </row>
    <row r="2585" spans="1:7">
      <c r="A2585" s="5">
        <v>6082</v>
      </c>
      <c r="B2585" s="34" t="s">
        <v>46</v>
      </c>
      <c r="C2585" s="35" t="s">
        <v>364</v>
      </c>
      <c r="D2585" s="34">
        <f>CEILING(RIGHT(A2585,3)/VLOOKUP(INT(A2585/1000),辅助表!$A$1:$F$54,5,FALSE),1)*VLOOKUP(INT(A2585/1000),辅助表!$A$1:$F$54,6,FALSE)</f>
        <v>9</v>
      </c>
      <c r="E2585" s="34">
        <v>0</v>
      </c>
      <c r="F2585" s="34">
        <f>ROUND(D2585*VLOOKUP(INT(A2585/1000),辅助表!$A$1:$F$54,5,FALSE),0)/VLOOKUP(INT(A2585/1000),辅助表!$A$1:$F$54,6,FALSE)</f>
        <v>90</v>
      </c>
      <c r="G2585" s="34" t="str">
        <f>VLOOKUP(INT(A2585/1000),辅助表!$A$1:$F$54,4,FALSE)&amp;"+"&amp;(D2585/VLOOKUP(INT(A2585/1000),辅助表!$A$1:$F$54,6,FALSE))&amp;VLOOKUP(INT(A2585/1000),辅助表!$A$1:$G$54,7,FALSE)</f>
        <v>最大道术+9</v>
      </c>
    </row>
    <row r="2586" spans="1:7">
      <c r="A2586" s="5">
        <v>6083</v>
      </c>
      <c r="B2586" s="34" t="s">
        <v>46</v>
      </c>
      <c r="C2586" s="35" t="s">
        <v>364</v>
      </c>
      <c r="D2586" s="34">
        <f>CEILING(RIGHT(A2586,3)/VLOOKUP(INT(A2586/1000),辅助表!$A$1:$F$54,5,FALSE),1)*VLOOKUP(INT(A2586/1000),辅助表!$A$1:$F$54,6,FALSE)</f>
        <v>9</v>
      </c>
      <c r="E2586" s="34">
        <v>0</v>
      </c>
      <c r="F2586" s="34">
        <f>ROUND(D2586*VLOOKUP(INT(A2586/1000),辅助表!$A$1:$F$54,5,FALSE),0)/VLOOKUP(INT(A2586/1000),辅助表!$A$1:$F$54,6,FALSE)</f>
        <v>90</v>
      </c>
      <c r="G2586" s="34" t="str">
        <f>VLOOKUP(INT(A2586/1000),辅助表!$A$1:$F$54,4,FALSE)&amp;"+"&amp;(D2586/VLOOKUP(INT(A2586/1000),辅助表!$A$1:$F$54,6,FALSE))&amp;VLOOKUP(INT(A2586/1000),辅助表!$A$1:$G$54,7,FALSE)</f>
        <v>最大道术+9</v>
      </c>
    </row>
    <row r="2587" spans="1:7">
      <c r="A2587" s="5">
        <v>6084</v>
      </c>
      <c r="B2587" s="34" t="s">
        <v>46</v>
      </c>
      <c r="C2587" s="35" t="s">
        <v>364</v>
      </c>
      <c r="D2587" s="34">
        <f>CEILING(RIGHT(A2587,3)/VLOOKUP(INT(A2587/1000),辅助表!$A$1:$F$54,5,FALSE),1)*VLOOKUP(INT(A2587/1000),辅助表!$A$1:$F$54,6,FALSE)</f>
        <v>9</v>
      </c>
      <c r="E2587" s="34">
        <v>0</v>
      </c>
      <c r="F2587" s="34">
        <f>ROUND(D2587*VLOOKUP(INT(A2587/1000),辅助表!$A$1:$F$54,5,FALSE),0)/VLOOKUP(INT(A2587/1000),辅助表!$A$1:$F$54,6,FALSE)</f>
        <v>90</v>
      </c>
      <c r="G2587" s="34" t="str">
        <f>VLOOKUP(INT(A2587/1000),辅助表!$A$1:$F$54,4,FALSE)&amp;"+"&amp;(D2587/VLOOKUP(INT(A2587/1000),辅助表!$A$1:$F$54,6,FALSE))&amp;VLOOKUP(INT(A2587/1000),辅助表!$A$1:$G$54,7,FALSE)</f>
        <v>最大道术+9</v>
      </c>
    </row>
    <row r="2588" spans="1:7">
      <c r="A2588" s="5">
        <v>6085</v>
      </c>
      <c r="B2588" s="34" t="s">
        <v>46</v>
      </c>
      <c r="C2588" s="35" t="s">
        <v>364</v>
      </c>
      <c r="D2588" s="34">
        <f>CEILING(RIGHT(A2588,3)/VLOOKUP(INT(A2588/1000),辅助表!$A$1:$F$54,5,FALSE),1)*VLOOKUP(INT(A2588/1000),辅助表!$A$1:$F$54,6,FALSE)</f>
        <v>9</v>
      </c>
      <c r="E2588" s="34">
        <v>0</v>
      </c>
      <c r="F2588" s="34">
        <f>ROUND(D2588*VLOOKUP(INT(A2588/1000),辅助表!$A$1:$F$54,5,FALSE),0)/VLOOKUP(INT(A2588/1000),辅助表!$A$1:$F$54,6,FALSE)</f>
        <v>90</v>
      </c>
      <c r="G2588" s="34" t="str">
        <f>VLOOKUP(INT(A2588/1000),辅助表!$A$1:$F$54,4,FALSE)&amp;"+"&amp;(D2588/VLOOKUP(INT(A2588/1000),辅助表!$A$1:$F$54,6,FALSE))&amp;VLOOKUP(INT(A2588/1000),辅助表!$A$1:$G$54,7,FALSE)</f>
        <v>最大道术+9</v>
      </c>
    </row>
    <row r="2589" spans="1:7">
      <c r="A2589" s="5">
        <v>6086</v>
      </c>
      <c r="B2589" s="34" t="s">
        <v>46</v>
      </c>
      <c r="C2589" s="35" t="s">
        <v>364</v>
      </c>
      <c r="D2589" s="34">
        <f>CEILING(RIGHT(A2589,3)/VLOOKUP(INT(A2589/1000),辅助表!$A$1:$F$54,5,FALSE),1)*VLOOKUP(INT(A2589/1000),辅助表!$A$1:$F$54,6,FALSE)</f>
        <v>9</v>
      </c>
      <c r="E2589" s="34">
        <v>0</v>
      </c>
      <c r="F2589" s="34">
        <f>ROUND(D2589*VLOOKUP(INT(A2589/1000),辅助表!$A$1:$F$54,5,FALSE),0)/VLOOKUP(INT(A2589/1000),辅助表!$A$1:$F$54,6,FALSE)</f>
        <v>90</v>
      </c>
      <c r="G2589" s="34" t="str">
        <f>VLOOKUP(INT(A2589/1000),辅助表!$A$1:$F$54,4,FALSE)&amp;"+"&amp;(D2589/VLOOKUP(INT(A2589/1000),辅助表!$A$1:$F$54,6,FALSE))&amp;VLOOKUP(INT(A2589/1000),辅助表!$A$1:$G$54,7,FALSE)</f>
        <v>最大道术+9</v>
      </c>
    </row>
    <row r="2590" spans="1:7">
      <c r="A2590" s="5">
        <v>6087</v>
      </c>
      <c r="B2590" s="34" t="s">
        <v>46</v>
      </c>
      <c r="C2590" s="35" t="s">
        <v>364</v>
      </c>
      <c r="D2590" s="34">
        <f>CEILING(RIGHT(A2590,3)/VLOOKUP(INT(A2590/1000),辅助表!$A$1:$F$54,5,FALSE),1)*VLOOKUP(INT(A2590/1000),辅助表!$A$1:$F$54,6,FALSE)</f>
        <v>9</v>
      </c>
      <c r="E2590" s="34">
        <v>0</v>
      </c>
      <c r="F2590" s="34">
        <f>ROUND(D2590*VLOOKUP(INT(A2590/1000),辅助表!$A$1:$F$54,5,FALSE),0)/VLOOKUP(INT(A2590/1000),辅助表!$A$1:$F$54,6,FALSE)</f>
        <v>90</v>
      </c>
      <c r="G2590" s="34" t="str">
        <f>VLOOKUP(INT(A2590/1000),辅助表!$A$1:$F$54,4,FALSE)&amp;"+"&amp;(D2590/VLOOKUP(INT(A2590/1000),辅助表!$A$1:$F$54,6,FALSE))&amp;VLOOKUP(INT(A2590/1000),辅助表!$A$1:$G$54,7,FALSE)</f>
        <v>最大道术+9</v>
      </c>
    </row>
    <row r="2591" spans="1:7">
      <c r="A2591" s="5">
        <v>6088</v>
      </c>
      <c r="B2591" s="34" t="s">
        <v>46</v>
      </c>
      <c r="C2591" s="35" t="s">
        <v>364</v>
      </c>
      <c r="D2591" s="34">
        <f>CEILING(RIGHT(A2591,3)/VLOOKUP(INT(A2591/1000),辅助表!$A$1:$F$54,5,FALSE),1)*VLOOKUP(INT(A2591/1000),辅助表!$A$1:$F$54,6,FALSE)</f>
        <v>9</v>
      </c>
      <c r="E2591" s="34">
        <v>0</v>
      </c>
      <c r="F2591" s="34">
        <f>ROUND(D2591*VLOOKUP(INT(A2591/1000),辅助表!$A$1:$F$54,5,FALSE),0)/VLOOKUP(INT(A2591/1000),辅助表!$A$1:$F$54,6,FALSE)</f>
        <v>90</v>
      </c>
      <c r="G2591" s="34" t="str">
        <f>VLOOKUP(INT(A2591/1000),辅助表!$A$1:$F$54,4,FALSE)&amp;"+"&amp;(D2591/VLOOKUP(INT(A2591/1000),辅助表!$A$1:$F$54,6,FALSE))&amp;VLOOKUP(INT(A2591/1000),辅助表!$A$1:$G$54,7,FALSE)</f>
        <v>最大道术+9</v>
      </c>
    </row>
    <row r="2592" spans="1:7">
      <c r="A2592" s="5">
        <v>6089</v>
      </c>
      <c r="B2592" s="34" t="s">
        <v>46</v>
      </c>
      <c r="C2592" s="35" t="s">
        <v>364</v>
      </c>
      <c r="D2592" s="34">
        <f>CEILING(RIGHT(A2592,3)/VLOOKUP(INT(A2592/1000),辅助表!$A$1:$F$54,5,FALSE),1)*VLOOKUP(INT(A2592/1000),辅助表!$A$1:$F$54,6,FALSE)</f>
        <v>9</v>
      </c>
      <c r="E2592" s="34">
        <v>0</v>
      </c>
      <c r="F2592" s="34">
        <f>ROUND(D2592*VLOOKUP(INT(A2592/1000),辅助表!$A$1:$F$54,5,FALSE),0)/VLOOKUP(INT(A2592/1000),辅助表!$A$1:$F$54,6,FALSE)</f>
        <v>90</v>
      </c>
      <c r="G2592" s="34" t="str">
        <f>VLOOKUP(INT(A2592/1000),辅助表!$A$1:$F$54,4,FALSE)&amp;"+"&amp;(D2592/VLOOKUP(INT(A2592/1000),辅助表!$A$1:$F$54,6,FALSE))&amp;VLOOKUP(INT(A2592/1000),辅助表!$A$1:$G$54,7,FALSE)</f>
        <v>最大道术+9</v>
      </c>
    </row>
    <row r="2593" spans="1:7">
      <c r="A2593" s="5">
        <v>6090</v>
      </c>
      <c r="B2593" s="34" t="s">
        <v>46</v>
      </c>
      <c r="C2593" s="35" t="s">
        <v>364</v>
      </c>
      <c r="D2593" s="34">
        <f>CEILING(RIGHT(A2593,3)/VLOOKUP(INT(A2593/1000),辅助表!$A$1:$F$54,5,FALSE),1)*VLOOKUP(INT(A2593/1000),辅助表!$A$1:$F$54,6,FALSE)</f>
        <v>9</v>
      </c>
      <c r="E2593" s="34">
        <v>0</v>
      </c>
      <c r="F2593" s="34">
        <f>ROUND(D2593*VLOOKUP(INT(A2593/1000),辅助表!$A$1:$F$54,5,FALSE),0)/VLOOKUP(INT(A2593/1000),辅助表!$A$1:$F$54,6,FALSE)</f>
        <v>90</v>
      </c>
      <c r="G2593" s="34" t="str">
        <f>VLOOKUP(INT(A2593/1000),辅助表!$A$1:$F$54,4,FALSE)&amp;"+"&amp;(D2593/VLOOKUP(INT(A2593/1000),辅助表!$A$1:$F$54,6,FALSE))&amp;VLOOKUP(INT(A2593/1000),辅助表!$A$1:$G$54,7,FALSE)</f>
        <v>最大道术+9</v>
      </c>
    </row>
    <row r="2594" spans="1:7">
      <c r="A2594" s="5">
        <v>6091</v>
      </c>
      <c r="B2594" s="34" t="s">
        <v>46</v>
      </c>
      <c r="C2594" s="35" t="s">
        <v>364</v>
      </c>
      <c r="D2594" s="34">
        <f>CEILING(RIGHT(A2594,3)/VLOOKUP(INT(A2594/1000),辅助表!$A$1:$F$54,5,FALSE),1)*VLOOKUP(INT(A2594/1000),辅助表!$A$1:$F$54,6,FALSE)</f>
        <v>10</v>
      </c>
      <c r="E2594" s="34">
        <v>0</v>
      </c>
      <c r="F2594" s="34">
        <f>ROUND(D2594*VLOOKUP(INT(A2594/1000),辅助表!$A$1:$F$54,5,FALSE),0)/VLOOKUP(INT(A2594/1000),辅助表!$A$1:$F$54,6,FALSE)</f>
        <v>100</v>
      </c>
      <c r="G2594" s="34" t="str">
        <f>VLOOKUP(INT(A2594/1000),辅助表!$A$1:$F$54,4,FALSE)&amp;"+"&amp;(D2594/VLOOKUP(INT(A2594/1000),辅助表!$A$1:$F$54,6,FALSE))&amp;VLOOKUP(INT(A2594/1000),辅助表!$A$1:$G$54,7,FALSE)</f>
        <v>最大道术+10</v>
      </c>
    </row>
    <row r="2595" spans="1:7">
      <c r="A2595" s="5">
        <v>6092</v>
      </c>
      <c r="B2595" s="34" t="s">
        <v>46</v>
      </c>
      <c r="C2595" s="35" t="s">
        <v>364</v>
      </c>
      <c r="D2595" s="34">
        <f>CEILING(RIGHT(A2595,3)/VLOOKUP(INT(A2595/1000),辅助表!$A$1:$F$54,5,FALSE),1)*VLOOKUP(INT(A2595/1000),辅助表!$A$1:$F$54,6,FALSE)</f>
        <v>10</v>
      </c>
      <c r="E2595" s="34">
        <v>0</v>
      </c>
      <c r="F2595" s="34">
        <f>ROUND(D2595*VLOOKUP(INT(A2595/1000),辅助表!$A$1:$F$54,5,FALSE),0)/VLOOKUP(INT(A2595/1000),辅助表!$A$1:$F$54,6,FALSE)</f>
        <v>100</v>
      </c>
      <c r="G2595" s="34" t="str">
        <f>VLOOKUP(INT(A2595/1000),辅助表!$A$1:$F$54,4,FALSE)&amp;"+"&amp;(D2595/VLOOKUP(INT(A2595/1000),辅助表!$A$1:$F$54,6,FALSE))&amp;VLOOKUP(INT(A2595/1000),辅助表!$A$1:$G$54,7,FALSE)</f>
        <v>最大道术+10</v>
      </c>
    </row>
    <row r="2596" spans="1:7">
      <c r="A2596" s="5">
        <v>6093</v>
      </c>
      <c r="B2596" s="34" t="s">
        <v>46</v>
      </c>
      <c r="C2596" s="35" t="s">
        <v>364</v>
      </c>
      <c r="D2596" s="34">
        <f>CEILING(RIGHT(A2596,3)/VLOOKUP(INT(A2596/1000),辅助表!$A$1:$F$54,5,FALSE),1)*VLOOKUP(INT(A2596/1000),辅助表!$A$1:$F$54,6,FALSE)</f>
        <v>10</v>
      </c>
      <c r="E2596" s="34">
        <v>0</v>
      </c>
      <c r="F2596" s="34">
        <f>ROUND(D2596*VLOOKUP(INT(A2596/1000),辅助表!$A$1:$F$54,5,FALSE),0)/VLOOKUP(INT(A2596/1000),辅助表!$A$1:$F$54,6,FALSE)</f>
        <v>100</v>
      </c>
      <c r="G2596" s="34" t="str">
        <f>VLOOKUP(INT(A2596/1000),辅助表!$A$1:$F$54,4,FALSE)&amp;"+"&amp;(D2596/VLOOKUP(INT(A2596/1000),辅助表!$A$1:$F$54,6,FALSE))&amp;VLOOKUP(INT(A2596/1000),辅助表!$A$1:$G$54,7,FALSE)</f>
        <v>最大道术+10</v>
      </c>
    </row>
    <row r="2597" spans="1:7">
      <c r="A2597" s="5">
        <v>6094</v>
      </c>
      <c r="B2597" s="34" t="s">
        <v>46</v>
      </c>
      <c r="C2597" s="35" t="s">
        <v>364</v>
      </c>
      <c r="D2597" s="34">
        <f>CEILING(RIGHT(A2597,3)/VLOOKUP(INT(A2597/1000),辅助表!$A$1:$F$54,5,FALSE),1)*VLOOKUP(INT(A2597/1000),辅助表!$A$1:$F$54,6,FALSE)</f>
        <v>10</v>
      </c>
      <c r="E2597" s="34">
        <v>0</v>
      </c>
      <c r="F2597" s="34">
        <f>ROUND(D2597*VLOOKUP(INT(A2597/1000),辅助表!$A$1:$F$54,5,FALSE),0)/VLOOKUP(INT(A2597/1000),辅助表!$A$1:$F$54,6,FALSE)</f>
        <v>100</v>
      </c>
      <c r="G2597" s="34" t="str">
        <f>VLOOKUP(INT(A2597/1000),辅助表!$A$1:$F$54,4,FALSE)&amp;"+"&amp;(D2597/VLOOKUP(INT(A2597/1000),辅助表!$A$1:$F$54,6,FALSE))&amp;VLOOKUP(INT(A2597/1000),辅助表!$A$1:$G$54,7,FALSE)</f>
        <v>最大道术+10</v>
      </c>
    </row>
    <row r="2598" spans="1:7">
      <c r="A2598" s="5">
        <v>6095</v>
      </c>
      <c r="B2598" s="34" t="s">
        <v>46</v>
      </c>
      <c r="C2598" s="35" t="s">
        <v>364</v>
      </c>
      <c r="D2598" s="34">
        <f>CEILING(RIGHT(A2598,3)/VLOOKUP(INT(A2598/1000),辅助表!$A$1:$F$54,5,FALSE),1)*VLOOKUP(INT(A2598/1000),辅助表!$A$1:$F$54,6,FALSE)</f>
        <v>10</v>
      </c>
      <c r="E2598" s="34">
        <v>0</v>
      </c>
      <c r="F2598" s="34">
        <f>ROUND(D2598*VLOOKUP(INT(A2598/1000),辅助表!$A$1:$F$54,5,FALSE),0)/VLOOKUP(INT(A2598/1000),辅助表!$A$1:$F$54,6,FALSE)</f>
        <v>100</v>
      </c>
      <c r="G2598" s="34" t="str">
        <f>VLOOKUP(INT(A2598/1000),辅助表!$A$1:$F$54,4,FALSE)&amp;"+"&amp;(D2598/VLOOKUP(INT(A2598/1000),辅助表!$A$1:$F$54,6,FALSE))&amp;VLOOKUP(INT(A2598/1000),辅助表!$A$1:$G$54,7,FALSE)</f>
        <v>最大道术+10</v>
      </c>
    </row>
    <row r="2599" spans="1:7">
      <c r="A2599" s="5">
        <v>6096</v>
      </c>
      <c r="B2599" s="34" t="s">
        <v>46</v>
      </c>
      <c r="C2599" s="35" t="s">
        <v>364</v>
      </c>
      <c r="D2599" s="34">
        <f>CEILING(RIGHT(A2599,3)/VLOOKUP(INT(A2599/1000),辅助表!$A$1:$F$54,5,FALSE),1)*VLOOKUP(INT(A2599/1000),辅助表!$A$1:$F$54,6,FALSE)</f>
        <v>10</v>
      </c>
      <c r="E2599" s="34">
        <v>0</v>
      </c>
      <c r="F2599" s="34">
        <f>ROUND(D2599*VLOOKUP(INT(A2599/1000),辅助表!$A$1:$F$54,5,FALSE),0)/VLOOKUP(INT(A2599/1000),辅助表!$A$1:$F$54,6,FALSE)</f>
        <v>100</v>
      </c>
      <c r="G2599" s="34" t="str">
        <f>VLOOKUP(INT(A2599/1000),辅助表!$A$1:$F$54,4,FALSE)&amp;"+"&amp;(D2599/VLOOKUP(INT(A2599/1000),辅助表!$A$1:$F$54,6,FALSE))&amp;VLOOKUP(INT(A2599/1000),辅助表!$A$1:$G$54,7,FALSE)</f>
        <v>最大道术+10</v>
      </c>
    </row>
    <row r="2600" spans="1:7">
      <c r="A2600" s="5">
        <v>6097</v>
      </c>
      <c r="B2600" s="34" t="s">
        <v>46</v>
      </c>
      <c r="C2600" s="35" t="s">
        <v>364</v>
      </c>
      <c r="D2600" s="34">
        <f>CEILING(RIGHT(A2600,3)/VLOOKUP(INT(A2600/1000),辅助表!$A$1:$F$54,5,FALSE),1)*VLOOKUP(INT(A2600/1000),辅助表!$A$1:$F$54,6,FALSE)</f>
        <v>10</v>
      </c>
      <c r="E2600" s="34">
        <v>0</v>
      </c>
      <c r="F2600" s="34">
        <f>ROUND(D2600*VLOOKUP(INT(A2600/1000),辅助表!$A$1:$F$54,5,FALSE),0)/VLOOKUP(INT(A2600/1000),辅助表!$A$1:$F$54,6,FALSE)</f>
        <v>100</v>
      </c>
      <c r="G2600" s="34" t="str">
        <f>VLOOKUP(INT(A2600/1000),辅助表!$A$1:$F$54,4,FALSE)&amp;"+"&amp;(D2600/VLOOKUP(INT(A2600/1000),辅助表!$A$1:$F$54,6,FALSE))&amp;VLOOKUP(INT(A2600/1000),辅助表!$A$1:$G$54,7,FALSE)</f>
        <v>最大道术+10</v>
      </c>
    </row>
    <row r="2601" spans="1:7">
      <c r="A2601" s="5">
        <v>6098</v>
      </c>
      <c r="B2601" s="34" t="s">
        <v>46</v>
      </c>
      <c r="C2601" s="35" t="s">
        <v>364</v>
      </c>
      <c r="D2601" s="34">
        <f>CEILING(RIGHT(A2601,3)/VLOOKUP(INT(A2601/1000),辅助表!$A$1:$F$54,5,FALSE),1)*VLOOKUP(INT(A2601/1000),辅助表!$A$1:$F$54,6,FALSE)</f>
        <v>10</v>
      </c>
      <c r="E2601" s="34">
        <v>0</v>
      </c>
      <c r="F2601" s="34">
        <f>ROUND(D2601*VLOOKUP(INT(A2601/1000),辅助表!$A$1:$F$54,5,FALSE),0)/VLOOKUP(INT(A2601/1000),辅助表!$A$1:$F$54,6,FALSE)</f>
        <v>100</v>
      </c>
      <c r="G2601" s="34" t="str">
        <f>VLOOKUP(INT(A2601/1000),辅助表!$A$1:$F$54,4,FALSE)&amp;"+"&amp;(D2601/VLOOKUP(INT(A2601/1000),辅助表!$A$1:$F$54,6,FALSE))&amp;VLOOKUP(INT(A2601/1000),辅助表!$A$1:$G$54,7,FALSE)</f>
        <v>最大道术+10</v>
      </c>
    </row>
    <row r="2602" spans="1:7">
      <c r="A2602" s="5">
        <v>6099</v>
      </c>
      <c r="B2602" s="34" t="s">
        <v>46</v>
      </c>
      <c r="C2602" s="35" t="s">
        <v>364</v>
      </c>
      <c r="D2602" s="34">
        <f>CEILING(RIGHT(A2602,3)/VLOOKUP(INT(A2602/1000),辅助表!$A$1:$F$54,5,FALSE),1)*VLOOKUP(INT(A2602/1000),辅助表!$A$1:$F$54,6,FALSE)</f>
        <v>10</v>
      </c>
      <c r="E2602" s="34">
        <v>0</v>
      </c>
      <c r="F2602" s="34">
        <f>ROUND(D2602*VLOOKUP(INT(A2602/1000),辅助表!$A$1:$F$54,5,FALSE),0)/VLOOKUP(INT(A2602/1000),辅助表!$A$1:$F$54,6,FALSE)</f>
        <v>100</v>
      </c>
      <c r="G2602" s="34" t="str">
        <f>VLOOKUP(INT(A2602/1000),辅助表!$A$1:$F$54,4,FALSE)&amp;"+"&amp;(D2602/VLOOKUP(INT(A2602/1000),辅助表!$A$1:$F$54,6,FALSE))&amp;VLOOKUP(INT(A2602/1000),辅助表!$A$1:$G$54,7,FALSE)</f>
        <v>最大道术+10</v>
      </c>
    </row>
    <row r="2603" spans="1:7">
      <c r="A2603" s="5">
        <v>6100</v>
      </c>
      <c r="B2603" s="34" t="s">
        <v>46</v>
      </c>
      <c r="C2603" s="35" t="s">
        <v>364</v>
      </c>
      <c r="D2603" s="34">
        <f>CEILING(RIGHT(A2603,3)/VLOOKUP(INT(A2603/1000),辅助表!$A$1:$F$54,5,FALSE),1)*VLOOKUP(INT(A2603/1000),辅助表!$A$1:$F$54,6,FALSE)</f>
        <v>10</v>
      </c>
      <c r="E2603" s="34">
        <v>0</v>
      </c>
      <c r="F2603" s="34">
        <f>ROUND(D2603*VLOOKUP(INT(A2603/1000),辅助表!$A$1:$F$54,5,FALSE),0)/VLOOKUP(INT(A2603/1000),辅助表!$A$1:$F$54,6,FALSE)</f>
        <v>100</v>
      </c>
      <c r="G2603" s="34" t="str">
        <f>VLOOKUP(INT(A2603/1000),辅助表!$A$1:$F$54,4,FALSE)&amp;"+"&amp;(D2603/VLOOKUP(INT(A2603/1000),辅助表!$A$1:$F$54,6,FALSE))&amp;VLOOKUP(INT(A2603/1000),辅助表!$A$1:$G$54,7,FALSE)</f>
        <v>最大道术+10</v>
      </c>
    </row>
    <row r="2604" spans="1:7">
      <c r="A2604" s="5">
        <v>6101</v>
      </c>
      <c r="B2604" s="34" t="s">
        <v>46</v>
      </c>
      <c r="C2604" s="35" t="s">
        <v>364</v>
      </c>
      <c r="D2604" s="34">
        <f>CEILING(RIGHT(A2604,3)/VLOOKUP(INT(A2604/1000),辅助表!$A$1:$F$54,5,FALSE),1)*VLOOKUP(INT(A2604/1000),辅助表!$A$1:$F$54,6,FALSE)</f>
        <v>11</v>
      </c>
      <c r="E2604" s="34">
        <v>0</v>
      </c>
      <c r="F2604" s="34">
        <f>ROUND(D2604*VLOOKUP(INT(A2604/1000),辅助表!$A$1:$F$54,5,FALSE),0)/VLOOKUP(INT(A2604/1000),辅助表!$A$1:$F$54,6,FALSE)</f>
        <v>110</v>
      </c>
      <c r="G2604" s="34" t="str">
        <f>VLOOKUP(INT(A2604/1000),辅助表!$A$1:$F$54,4,FALSE)&amp;"+"&amp;(D2604/VLOOKUP(INT(A2604/1000),辅助表!$A$1:$F$54,6,FALSE))&amp;VLOOKUP(INT(A2604/1000),辅助表!$A$1:$G$54,7,FALSE)</f>
        <v>最大道术+11</v>
      </c>
    </row>
    <row r="2605" spans="1:7">
      <c r="A2605" s="5">
        <v>6102</v>
      </c>
      <c r="B2605" s="34" t="s">
        <v>46</v>
      </c>
      <c r="C2605" s="35" t="s">
        <v>364</v>
      </c>
      <c r="D2605" s="34">
        <f>CEILING(RIGHT(A2605,3)/VLOOKUP(INT(A2605/1000),辅助表!$A$1:$F$54,5,FALSE),1)*VLOOKUP(INT(A2605/1000),辅助表!$A$1:$F$54,6,FALSE)</f>
        <v>11</v>
      </c>
      <c r="E2605" s="34">
        <v>0</v>
      </c>
      <c r="F2605" s="34">
        <f>ROUND(D2605*VLOOKUP(INT(A2605/1000),辅助表!$A$1:$F$54,5,FALSE),0)/VLOOKUP(INT(A2605/1000),辅助表!$A$1:$F$54,6,FALSE)</f>
        <v>110</v>
      </c>
      <c r="G2605" s="34" t="str">
        <f>VLOOKUP(INT(A2605/1000),辅助表!$A$1:$F$54,4,FALSE)&amp;"+"&amp;(D2605/VLOOKUP(INT(A2605/1000),辅助表!$A$1:$F$54,6,FALSE))&amp;VLOOKUP(INT(A2605/1000),辅助表!$A$1:$G$54,7,FALSE)</f>
        <v>最大道术+11</v>
      </c>
    </row>
    <row r="2606" spans="1:7">
      <c r="A2606" s="5">
        <v>6103</v>
      </c>
      <c r="B2606" s="34" t="s">
        <v>46</v>
      </c>
      <c r="C2606" s="35" t="s">
        <v>364</v>
      </c>
      <c r="D2606" s="34">
        <f>CEILING(RIGHT(A2606,3)/VLOOKUP(INT(A2606/1000),辅助表!$A$1:$F$54,5,FALSE),1)*VLOOKUP(INT(A2606/1000),辅助表!$A$1:$F$54,6,FALSE)</f>
        <v>11</v>
      </c>
      <c r="E2606" s="34">
        <v>0</v>
      </c>
      <c r="F2606" s="34">
        <f>ROUND(D2606*VLOOKUP(INT(A2606/1000),辅助表!$A$1:$F$54,5,FALSE),0)/VLOOKUP(INT(A2606/1000),辅助表!$A$1:$F$54,6,FALSE)</f>
        <v>110</v>
      </c>
      <c r="G2606" s="34" t="str">
        <f>VLOOKUP(INT(A2606/1000),辅助表!$A$1:$F$54,4,FALSE)&amp;"+"&amp;(D2606/VLOOKUP(INT(A2606/1000),辅助表!$A$1:$F$54,6,FALSE))&amp;VLOOKUP(INT(A2606/1000),辅助表!$A$1:$G$54,7,FALSE)</f>
        <v>最大道术+11</v>
      </c>
    </row>
    <row r="2607" spans="1:7">
      <c r="A2607" s="5">
        <v>6104</v>
      </c>
      <c r="B2607" s="34" t="s">
        <v>46</v>
      </c>
      <c r="C2607" s="35" t="s">
        <v>364</v>
      </c>
      <c r="D2607" s="34">
        <f>CEILING(RIGHT(A2607,3)/VLOOKUP(INT(A2607/1000),辅助表!$A$1:$F$54,5,FALSE),1)*VLOOKUP(INT(A2607/1000),辅助表!$A$1:$F$54,6,FALSE)</f>
        <v>11</v>
      </c>
      <c r="E2607" s="34">
        <v>0</v>
      </c>
      <c r="F2607" s="34">
        <f>ROUND(D2607*VLOOKUP(INT(A2607/1000),辅助表!$A$1:$F$54,5,FALSE),0)/VLOOKUP(INT(A2607/1000),辅助表!$A$1:$F$54,6,FALSE)</f>
        <v>110</v>
      </c>
      <c r="G2607" s="34" t="str">
        <f>VLOOKUP(INT(A2607/1000),辅助表!$A$1:$F$54,4,FALSE)&amp;"+"&amp;(D2607/VLOOKUP(INT(A2607/1000),辅助表!$A$1:$F$54,6,FALSE))&amp;VLOOKUP(INT(A2607/1000),辅助表!$A$1:$G$54,7,FALSE)</f>
        <v>最大道术+11</v>
      </c>
    </row>
    <row r="2608" spans="1:7">
      <c r="A2608" s="5">
        <v>6105</v>
      </c>
      <c r="B2608" s="34" t="s">
        <v>46</v>
      </c>
      <c r="C2608" s="35" t="s">
        <v>364</v>
      </c>
      <c r="D2608" s="34">
        <f>CEILING(RIGHT(A2608,3)/VLOOKUP(INT(A2608/1000),辅助表!$A$1:$F$54,5,FALSE),1)*VLOOKUP(INT(A2608/1000),辅助表!$A$1:$F$54,6,FALSE)</f>
        <v>11</v>
      </c>
      <c r="E2608" s="34">
        <v>0</v>
      </c>
      <c r="F2608" s="34">
        <f>ROUND(D2608*VLOOKUP(INT(A2608/1000),辅助表!$A$1:$F$54,5,FALSE),0)/VLOOKUP(INT(A2608/1000),辅助表!$A$1:$F$54,6,FALSE)</f>
        <v>110</v>
      </c>
      <c r="G2608" s="34" t="str">
        <f>VLOOKUP(INT(A2608/1000),辅助表!$A$1:$F$54,4,FALSE)&amp;"+"&amp;(D2608/VLOOKUP(INT(A2608/1000),辅助表!$A$1:$F$54,6,FALSE))&amp;VLOOKUP(INT(A2608/1000),辅助表!$A$1:$G$54,7,FALSE)</f>
        <v>最大道术+11</v>
      </c>
    </row>
    <row r="2609" spans="1:7">
      <c r="A2609" s="5">
        <v>6106</v>
      </c>
      <c r="B2609" s="34" t="s">
        <v>46</v>
      </c>
      <c r="C2609" s="35" t="s">
        <v>364</v>
      </c>
      <c r="D2609" s="34">
        <f>CEILING(RIGHT(A2609,3)/VLOOKUP(INT(A2609/1000),辅助表!$A$1:$F$54,5,FALSE),1)*VLOOKUP(INT(A2609/1000),辅助表!$A$1:$F$54,6,FALSE)</f>
        <v>11</v>
      </c>
      <c r="E2609" s="34">
        <v>0</v>
      </c>
      <c r="F2609" s="34">
        <f>ROUND(D2609*VLOOKUP(INT(A2609/1000),辅助表!$A$1:$F$54,5,FALSE),0)/VLOOKUP(INT(A2609/1000),辅助表!$A$1:$F$54,6,FALSE)</f>
        <v>110</v>
      </c>
      <c r="G2609" s="34" t="str">
        <f>VLOOKUP(INT(A2609/1000),辅助表!$A$1:$F$54,4,FALSE)&amp;"+"&amp;(D2609/VLOOKUP(INT(A2609/1000),辅助表!$A$1:$F$54,6,FALSE))&amp;VLOOKUP(INT(A2609/1000),辅助表!$A$1:$G$54,7,FALSE)</f>
        <v>最大道术+11</v>
      </c>
    </row>
    <row r="2610" spans="1:7">
      <c r="A2610" s="5">
        <v>6107</v>
      </c>
      <c r="B2610" s="34" t="s">
        <v>46</v>
      </c>
      <c r="C2610" s="35" t="s">
        <v>364</v>
      </c>
      <c r="D2610" s="34">
        <f>CEILING(RIGHT(A2610,3)/VLOOKUP(INT(A2610/1000),辅助表!$A$1:$F$54,5,FALSE),1)*VLOOKUP(INT(A2610/1000),辅助表!$A$1:$F$54,6,FALSE)</f>
        <v>11</v>
      </c>
      <c r="E2610" s="34">
        <v>0</v>
      </c>
      <c r="F2610" s="34">
        <f>ROUND(D2610*VLOOKUP(INT(A2610/1000),辅助表!$A$1:$F$54,5,FALSE),0)/VLOOKUP(INT(A2610/1000),辅助表!$A$1:$F$54,6,FALSE)</f>
        <v>110</v>
      </c>
      <c r="G2610" s="34" t="str">
        <f>VLOOKUP(INT(A2610/1000),辅助表!$A$1:$F$54,4,FALSE)&amp;"+"&amp;(D2610/VLOOKUP(INT(A2610/1000),辅助表!$A$1:$F$54,6,FALSE))&amp;VLOOKUP(INT(A2610/1000),辅助表!$A$1:$G$54,7,FALSE)</f>
        <v>最大道术+11</v>
      </c>
    </row>
    <row r="2611" spans="1:7">
      <c r="A2611" s="5">
        <v>6108</v>
      </c>
      <c r="B2611" s="34" t="s">
        <v>46</v>
      </c>
      <c r="C2611" s="35" t="s">
        <v>364</v>
      </c>
      <c r="D2611" s="34">
        <f>CEILING(RIGHT(A2611,3)/VLOOKUP(INT(A2611/1000),辅助表!$A$1:$F$54,5,FALSE),1)*VLOOKUP(INT(A2611/1000),辅助表!$A$1:$F$54,6,FALSE)</f>
        <v>11</v>
      </c>
      <c r="E2611" s="34">
        <v>0</v>
      </c>
      <c r="F2611" s="34">
        <f>ROUND(D2611*VLOOKUP(INT(A2611/1000),辅助表!$A$1:$F$54,5,FALSE),0)/VLOOKUP(INT(A2611/1000),辅助表!$A$1:$F$54,6,FALSE)</f>
        <v>110</v>
      </c>
      <c r="G2611" s="34" t="str">
        <f>VLOOKUP(INT(A2611/1000),辅助表!$A$1:$F$54,4,FALSE)&amp;"+"&amp;(D2611/VLOOKUP(INT(A2611/1000),辅助表!$A$1:$F$54,6,FALSE))&amp;VLOOKUP(INT(A2611/1000),辅助表!$A$1:$G$54,7,FALSE)</f>
        <v>最大道术+11</v>
      </c>
    </row>
    <row r="2612" spans="1:7">
      <c r="A2612" s="5">
        <v>6109</v>
      </c>
      <c r="B2612" s="34" t="s">
        <v>46</v>
      </c>
      <c r="C2612" s="35" t="s">
        <v>364</v>
      </c>
      <c r="D2612" s="34">
        <f>CEILING(RIGHT(A2612,3)/VLOOKUP(INT(A2612/1000),辅助表!$A$1:$F$54,5,FALSE),1)*VLOOKUP(INT(A2612/1000),辅助表!$A$1:$F$54,6,FALSE)</f>
        <v>11</v>
      </c>
      <c r="E2612" s="34">
        <v>0</v>
      </c>
      <c r="F2612" s="34">
        <f>ROUND(D2612*VLOOKUP(INT(A2612/1000),辅助表!$A$1:$F$54,5,FALSE),0)/VLOOKUP(INT(A2612/1000),辅助表!$A$1:$F$54,6,FALSE)</f>
        <v>110</v>
      </c>
      <c r="G2612" s="34" t="str">
        <f>VLOOKUP(INT(A2612/1000),辅助表!$A$1:$F$54,4,FALSE)&amp;"+"&amp;(D2612/VLOOKUP(INT(A2612/1000),辅助表!$A$1:$F$54,6,FALSE))&amp;VLOOKUP(INT(A2612/1000),辅助表!$A$1:$G$54,7,FALSE)</f>
        <v>最大道术+11</v>
      </c>
    </row>
    <row r="2613" spans="1:7">
      <c r="A2613" s="5">
        <v>6110</v>
      </c>
      <c r="B2613" s="34" t="s">
        <v>46</v>
      </c>
      <c r="C2613" s="35" t="s">
        <v>364</v>
      </c>
      <c r="D2613" s="34">
        <f>CEILING(RIGHT(A2613,3)/VLOOKUP(INT(A2613/1000),辅助表!$A$1:$F$54,5,FALSE),1)*VLOOKUP(INT(A2613/1000),辅助表!$A$1:$F$54,6,FALSE)</f>
        <v>11</v>
      </c>
      <c r="E2613" s="34">
        <v>0</v>
      </c>
      <c r="F2613" s="34">
        <f>ROUND(D2613*VLOOKUP(INT(A2613/1000),辅助表!$A$1:$F$54,5,FALSE),0)/VLOOKUP(INT(A2613/1000),辅助表!$A$1:$F$54,6,FALSE)</f>
        <v>110</v>
      </c>
      <c r="G2613" s="34" t="str">
        <f>VLOOKUP(INT(A2613/1000),辅助表!$A$1:$F$54,4,FALSE)&amp;"+"&amp;(D2613/VLOOKUP(INT(A2613/1000),辅助表!$A$1:$F$54,6,FALSE))&amp;VLOOKUP(INT(A2613/1000),辅助表!$A$1:$G$54,7,FALSE)</f>
        <v>最大道术+11</v>
      </c>
    </row>
    <row r="2614" spans="1:7">
      <c r="A2614" s="5">
        <v>6111</v>
      </c>
      <c r="B2614" s="34" t="s">
        <v>46</v>
      </c>
      <c r="C2614" s="35" t="s">
        <v>364</v>
      </c>
      <c r="D2614" s="34">
        <f>CEILING(RIGHT(A2614,3)/VLOOKUP(INT(A2614/1000),辅助表!$A$1:$F$54,5,FALSE),1)*VLOOKUP(INT(A2614/1000),辅助表!$A$1:$F$54,6,FALSE)</f>
        <v>12</v>
      </c>
      <c r="E2614" s="34">
        <v>0</v>
      </c>
      <c r="F2614" s="34">
        <f>ROUND(D2614*VLOOKUP(INT(A2614/1000),辅助表!$A$1:$F$54,5,FALSE),0)/VLOOKUP(INT(A2614/1000),辅助表!$A$1:$F$54,6,FALSE)</f>
        <v>120</v>
      </c>
      <c r="G2614" s="34" t="str">
        <f>VLOOKUP(INT(A2614/1000),辅助表!$A$1:$F$54,4,FALSE)&amp;"+"&amp;(D2614/VLOOKUP(INT(A2614/1000),辅助表!$A$1:$F$54,6,FALSE))&amp;VLOOKUP(INT(A2614/1000),辅助表!$A$1:$G$54,7,FALSE)</f>
        <v>最大道术+12</v>
      </c>
    </row>
    <row r="2615" spans="1:7">
      <c r="A2615" s="5">
        <v>6112</v>
      </c>
      <c r="B2615" s="34" t="s">
        <v>46</v>
      </c>
      <c r="C2615" s="35" t="s">
        <v>364</v>
      </c>
      <c r="D2615" s="34">
        <f>CEILING(RIGHT(A2615,3)/VLOOKUP(INT(A2615/1000),辅助表!$A$1:$F$54,5,FALSE),1)*VLOOKUP(INT(A2615/1000),辅助表!$A$1:$F$54,6,FALSE)</f>
        <v>12</v>
      </c>
      <c r="E2615" s="34">
        <v>0</v>
      </c>
      <c r="F2615" s="34">
        <f>ROUND(D2615*VLOOKUP(INT(A2615/1000),辅助表!$A$1:$F$54,5,FALSE),0)/VLOOKUP(INT(A2615/1000),辅助表!$A$1:$F$54,6,FALSE)</f>
        <v>120</v>
      </c>
      <c r="G2615" s="34" t="str">
        <f>VLOOKUP(INT(A2615/1000),辅助表!$A$1:$F$54,4,FALSE)&amp;"+"&amp;(D2615/VLOOKUP(INT(A2615/1000),辅助表!$A$1:$F$54,6,FALSE))&amp;VLOOKUP(INT(A2615/1000),辅助表!$A$1:$G$54,7,FALSE)</f>
        <v>最大道术+12</v>
      </c>
    </row>
    <row r="2616" spans="1:7">
      <c r="A2616" s="5">
        <v>6113</v>
      </c>
      <c r="B2616" s="34" t="s">
        <v>46</v>
      </c>
      <c r="C2616" s="35" t="s">
        <v>364</v>
      </c>
      <c r="D2616" s="34">
        <f>CEILING(RIGHT(A2616,3)/VLOOKUP(INT(A2616/1000),辅助表!$A$1:$F$54,5,FALSE),1)*VLOOKUP(INT(A2616/1000),辅助表!$A$1:$F$54,6,FALSE)</f>
        <v>12</v>
      </c>
      <c r="E2616" s="34">
        <v>0</v>
      </c>
      <c r="F2616" s="34">
        <f>ROUND(D2616*VLOOKUP(INT(A2616/1000),辅助表!$A$1:$F$54,5,FALSE),0)/VLOOKUP(INT(A2616/1000),辅助表!$A$1:$F$54,6,FALSE)</f>
        <v>120</v>
      </c>
      <c r="G2616" s="34" t="str">
        <f>VLOOKUP(INT(A2616/1000),辅助表!$A$1:$F$54,4,FALSE)&amp;"+"&amp;(D2616/VLOOKUP(INT(A2616/1000),辅助表!$A$1:$F$54,6,FALSE))&amp;VLOOKUP(INT(A2616/1000),辅助表!$A$1:$G$54,7,FALSE)</f>
        <v>最大道术+12</v>
      </c>
    </row>
    <row r="2617" spans="1:7">
      <c r="A2617" s="5">
        <v>6114</v>
      </c>
      <c r="B2617" s="34" t="s">
        <v>46</v>
      </c>
      <c r="C2617" s="35" t="s">
        <v>364</v>
      </c>
      <c r="D2617" s="34">
        <f>CEILING(RIGHT(A2617,3)/VLOOKUP(INT(A2617/1000),辅助表!$A$1:$F$54,5,FALSE),1)*VLOOKUP(INT(A2617/1000),辅助表!$A$1:$F$54,6,FALSE)</f>
        <v>12</v>
      </c>
      <c r="E2617" s="34">
        <v>0</v>
      </c>
      <c r="F2617" s="34">
        <f>ROUND(D2617*VLOOKUP(INT(A2617/1000),辅助表!$A$1:$F$54,5,FALSE),0)/VLOOKUP(INT(A2617/1000),辅助表!$A$1:$F$54,6,FALSE)</f>
        <v>120</v>
      </c>
      <c r="G2617" s="34" t="str">
        <f>VLOOKUP(INT(A2617/1000),辅助表!$A$1:$F$54,4,FALSE)&amp;"+"&amp;(D2617/VLOOKUP(INT(A2617/1000),辅助表!$A$1:$F$54,6,FALSE))&amp;VLOOKUP(INT(A2617/1000),辅助表!$A$1:$G$54,7,FALSE)</f>
        <v>最大道术+12</v>
      </c>
    </row>
    <row r="2618" spans="1:7">
      <c r="A2618" s="5">
        <v>6115</v>
      </c>
      <c r="B2618" s="34" t="s">
        <v>46</v>
      </c>
      <c r="C2618" s="35" t="s">
        <v>364</v>
      </c>
      <c r="D2618" s="34">
        <f>CEILING(RIGHT(A2618,3)/VLOOKUP(INT(A2618/1000),辅助表!$A$1:$F$54,5,FALSE),1)*VLOOKUP(INT(A2618/1000),辅助表!$A$1:$F$54,6,FALSE)</f>
        <v>12</v>
      </c>
      <c r="E2618" s="34">
        <v>0</v>
      </c>
      <c r="F2618" s="34">
        <f>ROUND(D2618*VLOOKUP(INT(A2618/1000),辅助表!$A$1:$F$54,5,FALSE),0)/VLOOKUP(INT(A2618/1000),辅助表!$A$1:$F$54,6,FALSE)</f>
        <v>120</v>
      </c>
      <c r="G2618" s="34" t="str">
        <f>VLOOKUP(INT(A2618/1000),辅助表!$A$1:$F$54,4,FALSE)&amp;"+"&amp;(D2618/VLOOKUP(INT(A2618/1000),辅助表!$A$1:$F$54,6,FALSE))&amp;VLOOKUP(INT(A2618/1000),辅助表!$A$1:$G$54,7,FALSE)</f>
        <v>最大道术+12</v>
      </c>
    </row>
    <row r="2619" spans="1:7">
      <c r="A2619" s="5">
        <v>6116</v>
      </c>
      <c r="B2619" s="34" t="s">
        <v>46</v>
      </c>
      <c r="C2619" s="35" t="s">
        <v>364</v>
      </c>
      <c r="D2619" s="34">
        <f>CEILING(RIGHT(A2619,3)/VLOOKUP(INT(A2619/1000),辅助表!$A$1:$F$54,5,FALSE),1)*VLOOKUP(INT(A2619/1000),辅助表!$A$1:$F$54,6,FALSE)</f>
        <v>12</v>
      </c>
      <c r="E2619" s="34">
        <v>0</v>
      </c>
      <c r="F2619" s="34">
        <f>ROUND(D2619*VLOOKUP(INT(A2619/1000),辅助表!$A$1:$F$54,5,FALSE),0)/VLOOKUP(INT(A2619/1000),辅助表!$A$1:$F$54,6,FALSE)</f>
        <v>120</v>
      </c>
      <c r="G2619" s="34" t="str">
        <f>VLOOKUP(INT(A2619/1000),辅助表!$A$1:$F$54,4,FALSE)&amp;"+"&amp;(D2619/VLOOKUP(INT(A2619/1000),辅助表!$A$1:$F$54,6,FALSE))&amp;VLOOKUP(INT(A2619/1000),辅助表!$A$1:$G$54,7,FALSE)</f>
        <v>最大道术+12</v>
      </c>
    </row>
    <row r="2620" spans="1:7">
      <c r="A2620" s="5">
        <v>6117</v>
      </c>
      <c r="B2620" s="34" t="s">
        <v>46</v>
      </c>
      <c r="C2620" s="35" t="s">
        <v>364</v>
      </c>
      <c r="D2620" s="34">
        <f>CEILING(RIGHT(A2620,3)/VLOOKUP(INT(A2620/1000),辅助表!$A$1:$F$54,5,FALSE),1)*VLOOKUP(INT(A2620/1000),辅助表!$A$1:$F$54,6,FALSE)</f>
        <v>12</v>
      </c>
      <c r="E2620" s="34">
        <v>0</v>
      </c>
      <c r="F2620" s="34">
        <f>ROUND(D2620*VLOOKUP(INT(A2620/1000),辅助表!$A$1:$F$54,5,FALSE),0)/VLOOKUP(INT(A2620/1000),辅助表!$A$1:$F$54,6,FALSE)</f>
        <v>120</v>
      </c>
      <c r="G2620" s="34" t="str">
        <f>VLOOKUP(INT(A2620/1000),辅助表!$A$1:$F$54,4,FALSE)&amp;"+"&amp;(D2620/VLOOKUP(INT(A2620/1000),辅助表!$A$1:$F$54,6,FALSE))&amp;VLOOKUP(INT(A2620/1000),辅助表!$A$1:$G$54,7,FALSE)</f>
        <v>最大道术+12</v>
      </c>
    </row>
    <row r="2621" spans="1:7">
      <c r="A2621" s="5">
        <v>6118</v>
      </c>
      <c r="B2621" s="34" t="s">
        <v>46</v>
      </c>
      <c r="C2621" s="35" t="s">
        <v>364</v>
      </c>
      <c r="D2621" s="34">
        <f>CEILING(RIGHT(A2621,3)/VLOOKUP(INT(A2621/1000),辅助表!$A$1:$F$54,5,FALSE),1)*VLOOKUP(INT(A2621/1000),辅助表!$A$1:$F$54,6,FALSE)</f>
        <v>12</v>
      </c>
      <c r="E2621" s="34">
        <v>0</v>
      </c>
      <c r="F2621" s="34">
        <f>ROUND(D2621*VLOOKUP(INT(A2621/1000),辅助表!$A$1:$F$54,5,FALSE),0)/VLOOKUP(INT(A2621/1000),辅助表!$A$1:$F$54,6,FALSE)</f>
        <v>120</v>
      </c>
      <c r="G2621" s="34" t="str">
        <f>VLOOKUP(INT(A2621/1000),辅助表!$A$1:$F$54,4,FALSE)&amp;"+"&amp;(D2621/VLOOKUP(INT(A2621/1000),辅助表!$A$1:$F$54,6,FALSE))&amp;VLOOKUP(INT(A2621/1000),辅助表!$A$1:$G$54,7,FALSE)</f>
        <v>最大道术+12</v>
      </c>
    </row>
    <row r="2622" spans="1:7">
      <c r="A2622" s="5">
        <v>6119</v>
      </c>
      <c r="B2622" s="34" t="s">
        <v>46</v>
      </c>
      <c r="C2622" s="35" t="s">
        <v>364</v>
      </c>
      <c r="D2622" s="34">
        <f>CEILING(RIGHT(A2622,3)/VLOOKUP(INT(A2622/1000),辅助表!$A$1:$F$54,5,FALSE),1)*VLOOKUP(INT(A2622/1000),辅助表!$A$1:$F$54,6,FALSE)</f>
        <v>12</v>
      </c>
      <c r="E2622" s="34">
        <v>0</v>
      </c>
      <c r="F2622" s="34">
        <f>ROUND(D2622*VLOOKUP(INT(A2622/1000),辅助表!$A$1:$F$54,5,FALSE),0)/VLOOKUP(INT(A2622/1000),辅助表!$A$1:$F$54,6,FALSE)</f>
        <v>120</v>
      </c>
      <c r="G2622" s="34" t="str">
        <f>VLOOKUP(INT(A2622/1000),辅助表!$A$1:$F$54,4,FALSE)&amp;"+"&amp;(D2622/VLOOKUP(INT(A2622/1000),辅助表!$A$1:$F$54,6,FALSE))&amp;VLOOKUP(INT(A2622/1000),辅助表!$A$1:$G$54,7,FALSE)</f>
        <v>最大道术+12</v>
      </c>
    </row>
    <row r="2623" spans="1:7">
      <c r="A2623" s="5">
        <v>6120</v>
      </c>
      <c r="B2623" s="34" t="s">
        <v>46</v>
      </c>
      <c r="C2623" s="35" t="s">
        <v>364</v>
      </c>
      <c r="D2623" s="34">
        <f>CEILING(RIGHT(A2623,3)/VLOOKUP(INT(A2623/1000),辅助表!$A$1:$F$54,5,FALSE),1)*VLOOKUP(INT(A2623/1000),辅助表!$A$1:$F$54,6,FALSE)</f>
        <v>12</v>
      </c>
      <c r="E2623" s="34">
        <v>0</v>
      </c>
      <c r="F2623" s="34">
        <f>ROUND(D2623*VLOOKUP(INT(A2623/1000),辅助表!$A$1:$F$54,5,FALSE),0)/VLOOKUP(INT(A2623/1000),辅助表!$A$1:$F$54,6,FALSE)</f>
        <v>120</v>
      </c>
      <c r="G2623" s="34" t="str">
        <f>VLOOKUP(INT(A2623/1000),辅助表!$A$1:$F$54,4,FALSE)&amp;"+"&amp;(D2623/VLOOKUP(INT(A2623/1000),辅助表!$A$1:$F$54,6,FALSE))&amp;VLOOKUP(INT(A2623/1000),辅助表!$A$1:$G$54,7,FALSE)</f>
        <v>最大道术+12</v>
      </c>
    </row>
    <row r="2624" spans="1:7">
      <c r="A2624" s="5">
        <v>6121</v>
      </c>
      <c r="B2624" s="34" t="s">
        <v>46</v>
      </c>
      <c r="C2624" s="35" t="s">
        <v>364</v>
      </c>
      <c r="D2624" s="34">
        <f>CEILING(RIGHT(A2624,3)/VLOOKUP(INT(A2624/1000),辅助表!$A$1:$F$54,5,FALSE),1)*VLOOKUP(INT(A2624/1000),辅助表!$A$1:$F$54,6,FALSE)</f>
        <v>13</v>
      </c>
      <c r="E2624" s="34">
        <v>0</v>
      </c>
      <c r="F2624" s="34">
        <f>ROUND(D2624*VLOOKUP(INT(A2624/1000),辅助表!$A$1:$F$54,5,FALSE),0)/VLOOKUP(INT(A2624/1000),辅助表!$A$1:$F$54,6,FALSE)</f>
        <v>130</v>
      </c>
      <c r="G2624" s="34" t="str">
        <f>VLOOKUP(INT(A2624/1000),辅助表!$A$1:$F$54,4,FALSE)&amp;"+"&amp;(D2624/VLOOKUP(INT(A2624/1000),辅助表!$A$1:$F$54,6,FALSE))&amp;VLOOKUP(INT(A2624/1000),辅助表!$A$1:$G$54,7,FALSE)</f>
        <v>最大道术+13</v>
      </c>
    </row>
    <row r="2625" spans="1:7">
      <c r="A2625" s="5">
        <v>6122</v>
      </c>
      <c r="B2625" s="34" t="s">
        <v>46</v>
      </c>
      <c r="C2625" s="35" t="s">
        <v>364</v>
      </c>
      <c r="D2625" s="34">
        <f>CEILING(RIGHT(A2625,3)/VLOOKUP(INT(A2625/1000),辅助表!$A$1:$F$54,5,FALSE),1)*VLOOKUP(INT(A2625/1000),辅助表!$A$1:$F$54,6,FALSE)</f>
        <v>13</v>
      </c>
      <c r="E2625" s="34">
        <v>0</v>
      </c>
      <c r="F2625" s="34">
        <f>ROUND(D2625*VLOOKUP(INT(A2625/1000),辅助表!$A$1:$F$54,5,FALSE),0)/VLOOKUP(INT(A2625/1000),辅助表!$A$1:$F$54,6,FALSE)</f>
        <v>130</v>
      </c>
      <c r="G2625" s="34" t="str">
        <f>VLOOKUP(INT(A2625/1000),辅助表!$A$1:$F$54,4,FALSE)&amp;"+"&amp;(D2625/VLOOKUP(INT(A2625/1000),辅助表!$A$1:$F$54,6,FALSE))&amp;VLOOKUP(INT(A2625/1000),辅助表!$A$1:$G$54,7,FALSE)</f>
        <v>最大道术+13</v>
      </c>
    </row>
    <row r="2626" spans="1:7">
      <c r="A2626" s="5">
        <v>6123</v>
      </c>
      <c r="B2626" s="34" t="s">
        <v>46</v>
      </c>
      <c r="C2626" s="35" t="s">
        <v>364</v>
      </c>
      <c r="D2626" s="34">
        <f>CEILING(RIGHT(A2626,3)/VLOOKUP(INT(A2626/1000),辅助表!$A$1:$F$54,5,FALSE),1)*VLOOKUP(INT(A2626/1000),辅助表!$A$1:$F$54,6,FALSE)</f>
        <v>13</v>
      </c>
      <c r="E2626" s="34">
        <v>0</v>
      </c>
      <c r="F2626" s="34">
        <f>ROUND(D2626*VLOOKUP(INT(A2626/1000),辅助表!$A$1:$F$54,5,FALSE),0)/VLOOKUP(INT(A2626/1000),辅助表!$A$1:$F$54,6,FALSE)</f>
        <v>130</v>
      </c>
      <c r="G2626" s="34" t="str">
        <f>VLOOKUP(INT(A2626/1000),辅助表!$A$1:$F$54,4,FALSE)&amp;"+"&amp;(D2626/VLOOKUP(INT(A2626/1000),辅助表!$A$1:$F$54,6,FALSE))&amp;VLOOKUP(INT(A2626/1000),辅助表!$A$1:$G$54,7,FALSE)</f>
        <v>最大道术+13</v>
      </c>
    </row>
    <row r="2627" spans="1:7">
      <c r="A2627" s="5">
        <v>6124</v>
      </c>
      <c r="B2627" s="34" t="s">
        <v>46</v>
      </c>
      <c r="C2627" s="35" t="s">
        <v>364</v>
      </c>
      <c r="D2627" s="34">
        <f>CEILING(RIGHT(A2627,3)/VLOOKUP(INT(A2627/1000),辅助表!$A$1:$F$54,5,FALSE),1)*VLOOKUP(INT(A2627/1000),辅助表!$A$1:$F$54,6,FALSE)</f>
        <v>13</v>
      </c>
      <c r="E2627" s="34">
        <v>0</v>
      </c>
      <c r="F2627" s="34">
        <f>ROUND(D2627*VLOOKUP(INT(A2627/1000),辅助表!$A$1:$F$54,5,FALSE),0)/VLOOKUP(INT(A2627/1000),辅助表!$A$1:$F$54,6,FALSE)</f>
        <v>130</v>
      </c>
      <c r="G2627" s="34" t="str">
        <f>VLOOKUP(INT(A2627/1000),辅助表!$A$1:$F$54,4,FALSE)&amp;"+"&amp;(D2627/VLOOKUP(INT(A2627/1000),辅助表!$A$1:$F$54,6,FALSE))&amp;VLOOKUP(INT(A2627/1000),辅助表!$A$1:$G$54,7,FALSE)</f>
        <v>最大道术+13</v>
      </c>
    </row>
    <row r="2628" spans="1:7">
      <c r="A2628" s="5">
        <v>6125</v>
      </c>
      <c r="B2628" s="34" t="s">
        <v>46</v>
      </c>
      <c r="C2628" s="35" t="s">
        <v>364</v>
      </c>
      <c r="D2628" s="34">
        <f>CEILING(RIGHT(A2628,3)/VLOOKUP(INT(A2628/1000),辅助表!$A$1:$F$54,5,FALSE),1)*VLOOKUP(INT(A2628/1000),辅助表!$A$1:$F$54,6,FALSE)</f>
        <v>13</v>
      </c>
      <c r="E2628" s="34">
        <v>0</v>
      </c>
      <c r="F2628" s="34">
        <f>ROUND(D2628*VLOOKUP(INT(A2628/1000),辅助表!$A$1:$F$54,5,FALSE),0)/VLOOKUP(INT(A2628/1000),辅助表!$A$1:$F$54,6,FALSE)</f>
        <v>130</v>
      </c>
      <c r="G2628" s="34" t="str">
        <f>VLOOKUP(INT(A2628/1000),辅助表!$A$1:$F$54,4,FALSE)&amp;"+"&amp;(D2628/VLOOKUP(INT(A2628/1000),辅助表!$A$1:$F$54,6,FALSE))&amp;VLOOKUP(INT(A2628/1000),辅助表!$A$1:$G$54,7,FALSE)</f>
        <v>最大道术+13</v>
      </c>
    </row>
    <row r="2629" spans="1:7">
      <c r="A2629" s="5">
        <v>6126</v>
      </c>
      <c r="B2629" s="34" t="s">
        <v>46</v>
      </c>
      <c r="C2629" s="35" t="s">
        <v>364</v>
      </c>
      <c r="D2629" s="34">
        <f>CEILING(RIGHT(A2629,3)/VLOOKUP(INT(A2629/1000),辅助表!$A$1:$F$54,5,FALSE),1)*VLOOKUP(INT(A2629/1000),辅助表!$A$1:$F$54,6,FALSE)</f>
        <v>13</v>
      </c>
      <c r="E2629" s="34">
        <v>0</v>
      </c>
      <c r="F2629" s="34">
        <f>ROUND(D2629*VLOOKUP(INT(A2629/1000),辅助表!$A$1:$F$54,5,FALSE),0)/VLOOKUP(INT(A2629/1000),辅助表!$A$1:$F$54,6,FALSE)</f>
        <v>130</v>
      </c>
      <c r="G2629" s="34" t="str">
        <f>VLOOKUP(INT(A2629/1000),辅助表!$A$1:$F$54,4,FALSE)&amp;"+"&amp;(D2629/VLOOKUP(INT(A2629/1000),辅助表!$A$1:$F$54,6,FALSE))&amp;VLOOKUP(INT(A2629/1000),辅助表!$A$1:$G$54,7,FALSE)</f>
        <v>最大道术+13</v>
      </c>
    </row>
    <row r="2630" spans="1:7">
      <c r="A2630" s="5">
        <v>6127</v>
      </c>
      <c r="B2630" s="34" t="s">
        <v>46</v>
      </c>
      <c r="C2630" s="35" t="s">
        <v>364</v>
      </c>
      <c r="D2630" s="34">
        <f>CEILING(RIGHT(A2630,3)/VLOOKUP(INT(A2630/1000),辅助表!$A$1:$F$54,5,FALSE),1)*VLOOKUP(INT(A2630/1000),辅助表!$A$1:$F$54,6,FALSE)</f>
        <v>13</v>
      </c>
      <c r="E2630" s="34">
        <v>0</v>
      </c>
      <c r="F2630" s="34">
        <f>ROUND(D2630*VLOOKUP(INT(A2630/1000),辅助表!$A$1:$F$54,5,FALSE),0)/VLOOKUP(INT(A2630/1000),辅助表!$A$1:$F$54,6,FALSE)</f>
        <v>130</v>
      </c>
      <c r="G2630" s="34" t="str">
        <f>VLOOKUP(INT(A2630/1000),辅助表!$A$1:$F$54,4,FALSE)&amp;"+"&amp;(D2630/VLOOKUP(INT(A2630/1000),辅助表!$A$1:$F$54,6,FALSE))&amp;VLOOKUP(INT(A2630/1000),辅助表!$A$1:$G$54,7,FALSE)</f>
        <v>最大道术+13</v>
      </c>
    </row>
    <row r="2631" spans="1:7">
      <c r="A2631" s="5">
        <v>6128</v>
      </c>
      <c r="B2631" s="34" t="s">
        <v>46</v>
      </c>
      <c r="C2631" s="35" t="s">
        <v>364</v>
      </c>
      <c r="D2631" s="34">
        <f>CEILING(RIGHT(A2631,3)/VLOOKUP(INT(A2631/1000),辅助表!$A$1:$F$54,5,FALSE),1)*VLOOKUP(INT(A2631/1000),辅助表!$A$1:$F$54,6,FALSE)</f>
        <v>13</v>
      </c>
      <c r="E2631" s="34">
        <v>0</v>
      </c>
      <c r="F2631" s="34">
        <f>ROUND(D2631*VLOOKUP(INT(A2631/1000),辅助表!$A$1:$F$54,5,FALSE),0)/VLOOKUP(INT(A2631/1000),辅助表!$A$1:$F$54,6,FALSE)</f>
        <v>130</v>
      </c>
      <c r="G2631" s="34" t="str">
        <f>VLOOKUP(INT(A2631/1000),辅助表!$A$1:$F$54,4,FALSE)&amp;"+"&amp;(D2631/VLOOKUP(INT(A2631/1000),辅助表!$A$1:$F$54,6,FALSE))&amp;VLOOKUP(INT(A2631/1000),辅助表!$A$1:$G$54,7,FALSE)</f>
        <v>最大道术+13</v>
      </c>
    </row>
    <row r="2632" spans="1:7">
      <c r="A2632" s="5">
        <v>6129</v>
      </c>
      <c r="B2632" s="34" t="s">
        <v>46</v>
      </c>
      <c r="C2632" s="35" t="s">
        <v>364</v>
      </c>
      <c r="D2632" s="34">
        <f>CEILING(RIGHT(A2632,3)/VLOOKUP(INT(A2632/1000),辅助表!$A$1:$F$54,5,FALSE),1)*VLOOKUP(INT(A2632/1000),辅助表!$A$1:$F$54,6,FALSE)</f>
        <v>13</v>
      </c>
      <c r="E2632" s="34">
        <v>0</v>
      </c>
      <c r="F2632" s="34">
        <f>ROUND(D2632*VLOOKUP(INT(A2632/1000),辅助表!$A$1:$F$54,5,FALSE),0)/VLOOKUP(INT(A2632/1000),辅助表!$A$1:$F$54,6,FALSE)</f>
        <v>130</v>
      </c>
      <c r="G2632" s="34" t="str">
        <f>VLOOKUP(INT(A2632/1000),辅助表!$A$1:$F$54,4,FALSE)&amp;"+"&amp;(D2632/VLOOKUP(INT(A2632/1000),辅助表!$A$1:$F$54,6,FALSE))&amp;VLOOKUP(INT(A2632/1000),辅助表!$A$1:$G$54,7,FALSE)</f>
        <v>最大道术+13</v>
      </c>
    </row>
    <row r="2633" spans="1:7">
      <c r="A2633" s="5">
        <v>6130</v>
      </c>
      <c r="B2633" s="34" t="s">
        <v>46</v>
      </c>
      <c r="C2633" s="35" t="s">
        <v>364</v>
      </c>
      <c r="D2633" s="34">
        <f>CEILING(RIGHT(A2633,3)/VLOOKUP(INT(A2633/1000),辅助表!$A$1:$F$54,5,FALSE),1)*VLOOKUP(INT(A2633/1000),辅助表!$A$1:$F$54,6,FALSE)</f>
        <v>13</v>
      </c>
      <c r="E2633" s="34">
        <v>0</v>
      </c>
      <c r="F2633" s="34">
        <f>ROUND(D2633*VLOOKUP(INT(A2633/1000),辅助表!$A$1:$F$54,5,FALSE),0)/VLOOKUP(INT(A2633/1000),辅助表!$A$1:$F$54,6,FALSE)</f>
        <v>130</v>
      </c>
      <c r="G2633" s="34" t="str">
        <f>VLOOKUP(INT(A2633/1000),辅助表!$A$1:$F$54,4,FALSE)&amp;"+"&amp;(D2633/VLOOKUP(INT(A2633/1000),辅助表!$A$1:$F$54,6,FALSE))&amp;VLOOKUP(INT(A2633/1000),辅助表!$A$1:$G$54,7,FALSE)</f>
        <v>最大道术+13</v>
      </c>
    </row>
    <row r="2634" spans="1:7">
      <c r="A2634" s="5">
        <v>6131</v>
      </c>
      <c r="B2634" s="34" t="s">
        <v>46</v>
      </c>
      <c r="C2634" s="35" t="s">
        <v>364</v>
      </c>
      <c r="D2634" s="34">
        <f>CEILING(RIGHT(A2634,3)/VLOOKUP(INT(A2634/1000),辅助表!$A$1:$F$54,5,FALSE),1)*VLOOKUP(INT(A2634/1000),辅助表!$A$1:$F$54,6,FALSE)</f>
        <v>14</v>
      </c>
      <c r="E2634" s="34">
        <v>0</v>
      </c>
      <c r="F2634" s="34">
        <f>ROUND(D2634*VLOOKUP(INT(A2634/1000),辅助表!$A$1:$F$54,5,FALSE),0)/VLOOKUP(INT(A2634/1000),辅助表!$A$1:$F$54,6,FALSE)</f>
        <v>140</v>
      </c>
      <c r="G2634" s="34" t="str">
        <f>VLOOKUP(INT(A2634/1000),辅助表!$A$1:$F$54,4,FALSE)&amp;"+"&amp;(D2634/VLOOKUP(INT(A2634/1000),辅助表!$A$1:$F$54,6,FALSE))&amp;VLOOKUP(INT(A2634/1000),辅助表!$A$1:$G$54,7,FALSE)</f>
        <v>最大道术+14</v>
      </c>
    </row>
    <row r="2635" spans="1:7">
      <c r="A2635" s="5">
        <v>6132</v>
      </c>
      <c r="B2635" s="34" t="s">
        <v>46</v>
      </c>
      <c r="C2635" s="35" t="s">
        <v>364</v>
      </c>
      <c r="D2635" s="34">
        <f>CEILING(RIGHT(A2635,3)/VLOOKUP(INT(A2635/1000),辅助表!$A$1:$F$54,5,FALSE),1)*VLOOKUP(INT(A2635/1000),辅助表!$A$1:$F$54,6,FALSE)</f>
        <v>14</v>
      </c>
      <c r="E2635" s="34">
        <v>0</v>
      </c>
      <c r="F2635" s="34">
        <f>ROUND(D2635*VLOOKUP(INT(A2635/1000),辅助表!$A$1:$F$54,5,FALSE),0)/VLOOKUP(INT(A2635/1000),辅助表!$A$1:$F$54,6,FALSE)</f>
        <v>140</v>
      </c>
      <c r="G2635" s="34" t="str">
        <f>VLOOKUP(INT(A2635/1000),辅助表!$A$1:$F$54,4,FALSE)&amp;"+"&amp;(D2635/VLOOKUP(INT(A2635/1000),辅助表!$A$1:$F$54,6,FALSE))&amp;VLOOKUP(INT(A2635/1000),辅助表!$A$1:$G$54,7,FALSE)</f>
        <v>最大道术+14</v>
      </c>
    </row>
    <row r="2636" spans="1:7">
      <c r="A2636" s="5">
        <v>6133</v>
      </c>
      <c r="B2636" s="34" t="s">
        <v>46</v>
      </c>
      <c r="C2636" s="35" t="s">
        <v>364</v>
      </c>
      <c r="D2636" s="34">
        <f>CEILING(RIGHT(A2636,3)/VLOOKUP(INT(A2636/1000),辅助表!$A$1:$F$54,5,FALSE),1)*VLOOKUP(INT(A2636/1000),辅助表!$A$1:$F$54,6,FALSE)</f>
        <v>14</v>
      </c>
      <c r="E2636" s="34">
        <v>0</v>
      </c>
      <c r="F2636" s="34">
        <f>ROUND(D2636*VLOOKUP(INT(A2636/1000),辅助表!$A$1:$F$54,5,FALSE),0)/VLOOKUP(INT(A2636/1000),辅助表!$A$1:$F$54,6,FALSE)</f>
        <v>140</v>
      </c>
      <c r="G2636" s="34" t="str">
        <f>VLOOKUP(INT(A2636/1000),辅助表!$A$1:$F$54,4,FALSE)&amp;"+"&amp;(D2636/VLOOKUP(INT(A2636/1000),辅助表!$A$1:$F$54,6,FALSE))&amp;VLOOKUP(INT(A2636/1000),辅助表!$A$1:$G$54,7,FALSE)</f>
        <v>最大道术+14</v>
      </c>
    </row>
    <row r="2637" spans="1:7">
      <c r="A2637" s="5">
        <v>6134</v>
      </c>
      <c r="B2637" s="34" t="s">
        <v>46</v>
      </c>
      <c r="C2637" s="35" t="s">
        <v>364</v>
      </c>
      <c r="D2637" s="34">
        <f>CEILING(RIGHT(A2637,3)/VLOOKUP(INT(A2637/1000),辅助表!$A$1:$F$54,5,FALSE),1)*VLOOKUP(INT(A2637/1000),辅助表!$A$1:$F$54,6,FALSE)</f>
        <v>14</v>
      </c>
      <c r="E2637" s="34">
        <v>0</v>
      </c>
      <c r="F2637" s="34">
        <f>ROUND(D2637*VLOOKUP(INT(A2637/1000),辅助表!$A$1:$F$54,5,FALSE),0)/VLOOKUP(INT(A2637/1000),辅助表!$A$1:$F$54,6,FALSE)</f>
        <v>140</v>
      </c>
      <c r="G2637" s="34" t="str">
        <f>VLOOKUP(INT(A2637/1000),辅助表!$A$1:$F$54,4,FALSE)&amp;"+"&amp;(D2637/VLOOKUP(INT(A2637/1000),辅助表!$A$1:$F$54,6,FALSE))&amp;VLOOKUP(INT(A2637/1000),辅助表!$A$1:$G$54,7,FALSE)</f>
        <v>最大道术+14</v>
      </c>
    </row>
    <row r="2638" spans="1:7">
      <c r="A2638" s="5">
        <v>6135</v>
      </c>
      <c r="B2638" s="34" t="s">
        <v>46</v>
      </c>
      <c r="C2638" s="35" t="s">
        <v>364</v>
      </c>
      <c r="D2638" s="34">
        <f>CEILING(RIGHT(A2638,3)/VLOOKUP(INT(A2638/1000),辅助表!$A$1:$F$54,5,FALSE),1)*VLOOKUP(INT(A2638/1000),辅助表!$A$1:$F$54,6,FALSE)</f>
        <v>14</v>
      </c>
      <c r="E2638" s="34">
        <v>0</v>
      </c>
      <c r="F2638" s="34">
        <f>ROUND(D2638*VLOOKUP(INT(A2638/1000),辅助表!$A$1:$F$54,5,FALSE),0)/VLOOKUP(INT(A2638/1000),辅助表!$A$1:$F$54,6,FALSE)</f>
        <v>140</v>
      </c>
      <c r="G2638" s="34" t="str">
        <f>VLOOKUP(INT(A2638/1000),辅助表!$A$1:$F$54,4,FALSE)&amp;"+"&amp;(D2638/VLOOKUP(INT(A2638/1000),辅助表!$A$1:$F$54,6,FALSE))&amp;VLOOKUP(INT(A2638/1000),辅助表!$A$1:$G$54,7,FALSE)</f>
        <v>最大道术+14</v>
      </c>
    </row>
    <row r="2639" spans="1:7">
      <c r="A2639" s="5">
        <v>6136</v>
      </c>
      <c r="B2639" s="34" t="s">
        <v>46</v>
      </c>
      <c r="C2639" s="35" t="s">
        <v>364</v>
      </c>
      <c r="D2639" s="34">
        <f>CEILING(RIGHT(A2639,3)/VLOOKUP(INT(A2639/1000),辅助表!$A$1:$F$54,5,FALSE),1)*VLOOKUP(INT(A2639/1000),辅助表!$A$1:$F$54,6,FALSE)</f>
        <v>14</v>
      </c>
      <c r="E2639" s="34">
        <v>0</v>
      </c>
      <c r="F2639" s="34">
        <f>ROUND(D2639*VLOOKUP(INT(A2639/1000),辅助表!$A$1:$F$54,5,FALSE),0)/VLOOKUP(INT(A2639/1000),辅助表!$A$1:$F$54,6,FALSE)</f>
        <v>140</v>
      </c>
      <c r="G2639" s="34" t="str">
        <f>VLOOKUP(INT(A2639/1000),辅助表!$A$1:$F$54,4,FALSE)&amp;"+"&amp;(D2639/VLOOKUP(INT(A2639/1000),辅助表!$A$1:$F$54,6,FALSE))&amp;VLOOKUP(INT(A2639/1000),辅助表!$A$1:$G$54,7,FALSE)</f>
        <v>最大道术+14</v>
      </c>
    </row>
    <row r="2640" spans="1:7">
      <c r="A2640" s="5">
        <v>6137</v>
      </c>
      <c r="B2640" s="34" t="s">
        <v>46</v>
      </c>
      <c r="C2640" s="35" t="s">
        <v>364</v>
      </c>
      <c r="D2640" s="34">
        <f>CEILING(RIGHT(A2640,3)/VLOOKUP(INT(A2640/1000),辅助表!$A$1:$F$54,5,FALSE),1)*VLOOKUP(INT(A2640/1000),辅助表!$A$1:$F$54,6,FALSE)</f>
        <v>14</v>
      </c>
      <c r="E2640" s="34">
        <v>0</v>
      </c>
      <c r="F2640" s="34">
        <f>ROUND(D2640*VLOOKUP(INT(A2640/1000),辅助表!$A$1:$F$54,5,FALSE),0)/VLOOKUP(INT(A2640/1000),辅助表!$A$1:$F$54,6,FALSE)</f>
        <v>140</v>
      </c>
      <c r="G2640" s="34" t="str">
        <f>VLOOKUP(INT(A2640/1000),辅助表!$A$1:$F$54,4,FALSE)&amp;"+"&amp;(D2640/VLOOKUP(INT(A2640/1000),辅助表!$A$1:$F$54,6,FALSE))&amp;VLOOKUP(INT(A2640/1000),辅助表!$A$1:$G$54,7,FALSE)</f>
        <v>最大道术+14</v>
      </c>
    </row>
    <row r="2641" spans="1:7">
      <c r="A2641" s="5">
        <v>6138</v>
      </c>
      <c r="B2641" s="34" t="s">
        <v>46</v>
      </c>
      <c r="C2641" s="35" t="s">
        <v>364</v>
      </c>
      <c r="D2641" s="34">
        <f>CEILING(RIGHT(A2641,3)/VLOOKUP(INT(A2641/1000),辅助表!$A$1:$F$54,5,FALSE),1)*VLOOKUP(INT(A2641/1000),辅助表!$A$1:$F$54,6,FALSE)</f>
        <v>14</v>
      </c>
      <c r="E2641" s="34">
        <v>0</v>
      </c>
      <c r="F2641" s="34">
        <f>ROUND(D2641*VLOOKUP(INT(A2641/1000),辅助表!$A$1:$F$54,5,FALSE),0)/VLOOKUP(INT(A2641/1000),辅助表!$A$1:$F$54,6,FALSE)</f>
        <v>140</v>
      </c>
      <c r="G2641" s="34" t="str">
        <f>VLOOKUP(INT(A2641/1000),辅助表!$A$1:$F$54,4,FALSE)&amp;"+"&amp;(D2641/VLOOKUP(INT(A2641/1000),辅助表!$A$1:$F$54,6,FALSE))&amp;VLOOKUP(INT(A2641/1000),辅助表!$A$1:$G$54,7,FALSE)</f>
        <v>最大道术+14</v>
      </c>
    </row>
    <row r="2642" spans="1:7">
      <c r="A2642" s="5">
        <v>6139</v>
      </c>
      <c r="B2642" s="34" t="s">
        <v>46</v>
      </c>
      <c r="C2642" s="35" t="s">
        <v>364</v>
      </c>
      <c r="D2642" s="34">
        <f>CEILING(RIGHT(A2642,3)/VLOOKUP(INT(A2642/1000),辅助表!$A$1:$F$54,5,FALSE),1)*VLOOKUP(INT(A2642/1000),辅助表!$A$1:$F$54,6,FALSE)</f>
        <v>14</v>
      </c>
      <c r="E2642" s="34">
        <v>0</v>
      </c>
      <c r="F2642" s="34">
        <f>ROUND(D2642*VLOOKUP(INT(A2642/1000),辅助表!$A$1:$F$54,5,FALSE),0)/VLOOKUP(INT(A2642/1000),辅助表!$A$1:$F$54,6,FALSE)</f>
        <v>140</v>
      </c>
      <c r="G2642" s="34" t="str">
        <f>VLOOKUP(INT(A2642/1000),辅助表!$A$1:$F$54,4,FALSE)&amp;"+"&amp;(D2642/VLOOKUP(INT(A2642/1000),辅助表!$A$1:$F$54,6,FALSE))&amp;VLOOKUP(INT(A2642/1000),辅助表!$A$1:$G$54,7,FALSE)</f>
        <v>最大道术+14</v>
      </c>
    </row>
    <row r="2643" spans="1:7">
      <c r="A2643" s="5">
        <v>6140</v>
      </c>
      <c r="B2643" s="34" t="s">
        <v>46</v>
      </c>
      <c r="C2643" s="35" t="s">
        <v>364</v>
      </c>
      <c r="D2643" s="34">
        <f>CEILING(RIGHT(A2643,3)/VLOOKUP(INT(A2643/1000),辅助表!$A$1:$F$54,5,FALSE),1)*VLOOKUP(INT(A2643/1000),辅助表!$A$1:$F$54,6,FALSE)</f>
        <v>14</v>
      </c>
      <c r="E2643" s="34">
        <v>0</v>
      </c>
      <c r="F2643" s="34">
        <f>ROUND(D2643*VLOOKUP(INT(A2643/1000),辅助表!$A$1:$F$54,5,FALSE),0)/VLOOKUP(INT(A2643/1000),辅助表!$A$1:$F$54,6,FALSE)</f>
        <v>140</v>
      </c>
      <c r="G2643" s="34" t="str">
        <f>VLOOKUP(INT(A2643/1000),辅助表!$A$1:$F$54,4,FALSE)&amp;"+"&amp;(D2643/VLOOKUP(INT(A2643/1000),辅助表!$A$1:$F$54,6,FALSE))&amp;VLOOKUP(INT(A2643/1000),辅助表!$A$1:$G$54,7,FALSE)</f>
        <v>最大道术+14</v>
      </c>
    </row>
    <row r="2644" spans="1:7">
      <c r="A2644" s="5">
        <v>6141</v>
      </c>
      <c r="B2644" s="34" t="s">
        <v>46</v>
      </c>
      <c r="C2644" s="35" t="s">
        <v>364</v>
      </c>
      <c r="D2644" s="34">
        <f>CEILING(RIGHT(A2644,3)/VLOOKUP(INT(A2644/1000),辅助表!$A$1:$F$54,5,FALSE),1)*VLOOKUP(INT(A2644/1000),辅助表!$A$1:$F$54,6,FALSE)</f>
        <v>15</v>
      </c>
      <c r="E2644" s="34">
        <v>0</v>
      </c>
      <c r="F2644" s="34">
        <f>ROUND(D2644*VLOOKUP(INT(A2644/1000),辅助表!$A$1:$F$54,5,FALSE),0)/VLOOKUP(INT(A2644/1000),辅助表!$A$1:$F$54,6,FALSE)</f>
        <v>150</v>
      </c>
      <c r="G2644" s="34" t="str">
        <f>VLOOKUP(INT(A2644/1000),辅助表!$A$1:$F$54,4,FALSE)&amp;"+"&amp;(D2644/VLOOKUP(INT(A2644/1000),辅助表!$A$1:$F$54,6,FALSE))&amp;VLOOKUP(INT(A2644/1000),辅助表!$A$1:$G$54,7,FALSE)</f>
        <v>最大道术+15</v>
      </c>
    </row>
    <row r="2645" spans="1:7">
      <c r="A2645" s="5">
        <v>6142</v>
      </c>
      <c r="B2645" s="34" t="s">
        <v>46</v>
      </c>
      <c r="C2645" s="35" t="s">
        <v>364</v>
      </c>
      <c r="D2645" s="34">
        <f>CEILING(RIGHT(A2645,3)/VLOOKUP(INT(A2645/1000),辅助表!$A$1:$F$54,5,FALSE),1)*VLOOKUP(INT(A2645/1000),辅助表!$A$1:$F$54,6,FALSE)</f>
        <v>15</v>
      </c>
      <c r="E2645" s="34">
        <v>0</v>
      </c>
      <c r="F2645" s="34">
        <f>ROUND(D2645*VLOOKUP(INT(A2645/1000),辅助表!$A$1:$F$54,5,FALSE),0)/VLOOKUP(INT(A2645/1000),辅助表!$A$1:$F$54,6,FALSE)</f>
        <v>150</v>
      </c>
      <c r="G2645" s="34" t="str">
        <f>VLOOKUP(INT(A2645/1000),辅助表!$A$1:$F$54,4,FALSE)&amp;"+"&amp;(D2645/VLOOKUP(INT(A2645/1000),辅助表!$A$1:$F$54,6,FALSE))&amp;VLOOKUP(INT(A2645/1000),辅助表!$A$1:$G$54,7,FALSE)</f>
        <v>最大道术+15</v>
      </c>
    </row>
    <row r="2646" spans="1:7">
      <c r="A2646" s="5">
        <v>6143</v>
      </c>
      <c r="B2646" s="34" t="s">
        <v>46</v>
      </c>
      <c r="C2646" s="35" t="s">
        <v>364</v>
      </c>
      <c r="D2646" s="34">
        <f>CEILING(RIGHT(A2646,3)/VLOOKUP(INT(A2646/1000),辅助表!$A$1:$F$54,5,FALSE),1)*VLOOKUP(INT(A2646/1000),辅助表!$A$1:$F$54,6,FALSE)</f>
        <v>15</v>
      </c>
      <c r="E2646" s="34">
        <v>0</v>
      </c>
      <c r="F2646" s="34">
        <f>ROUND(D2646*VLOOKUP(INT(A2646/1000),辅助表!$A$1:$F$54,5,FALSE),0)/VLOOKUP(INT(A2646/1000),辅助表!$A$1:$F$54,6,FALSE)</f>
        <v>150</v>
      </c>
      <c r="G2646" s="34" t="str">
        <f>VLOOKUP(INT(A2646/1000),辅助表!$A$1:$F$54,4,FALSE)&amp;"+"&amp;(D2646/VLOOKUP(INT(A2646/1000),辅助表!$A$1:$F$54,6,FALSE))&amp;VLOOKUP(INT(A2646/1000),辅助表!$A$1:$G$54,7,FALSE)</f>
        <v>最大道术+15</v>
      </c>
    </row>
    <row r="2647" spans="1:7">
      <c r="A2647" s="5">
        <v>6144</v>
      </c>
      <c r="B2647" s="34" t="s">
        <v>46</v>
      </c>
      <c r="C2647" s="35" t="s">
        <v>364</v>
      </c>
      <c r="D2647" s="34">
        <f>CEILING(RIGHT(A2647,3)/VLOOKUP(INT(A2647/1000),辅助表!$A$1:$F$54,5,FALSE),1)*VLOOKUP(INT(A2647/1000),辅助表!$A$1:$F$54,6,FALSE)</f>
        <v>15</v>
      </c>
      <c r="E2647" s="34">
        <v>0</v>
      </c>
      <c r="F2647" s="34">
        <f>ROUND(D2647*VLOOKUP(INT(A2647/1000),辅助表!$A$1:$F$54,5,FALSE),0)/VLOOKUP(INT(A2647/1000),辅助表!$A$1:$F$54,6,FALSE)</f>
        <v>150</v>
      </c>
      <c r="G2647" s="34" t="str">
        <f>VLOOKUP(INT(A2647/1000),辅助表!$A$1:$F$54,4,FALSE)&amp;"+"&amp;(D2647/VLOOKUP(INT(A2647/1000),辅助表!$A$1:$F$54,6,FALSE))&amp;VLOOKUP(INT(A2647/1000),辅助表!$A$1:$G$54,7,FALSE)</f>
        <v>最大道术+15</v>
      </c>
    </row>
    <row r="2648" spans="1:7">
      <c r="A2648" s="5">
        <v>6145</v>
      </c>
      <c r="B2648" s="34" t="s">
        <v>46</v>
      </c>
      <c r="C2648" s="35" t="s">
        <v>364</v>
      </c>
      <c r="D2648" s="34">
        <f>CEILING(RIGHT(A2648,3)/VLOOKUP(INT(A2648/1000),辅助表!$A$1:$F$54,5,FALSE),1)*VLOOKUP(INT(A2648/1000),辅助表!$A$1:$F$54,6,FALSE)</f>
        <v>15</v>
      </c>
      <c r="E2648" s="34">
        <v>0</v>
      </c>
      <c r="F2648" s="34">
        <f>ROUND(D2648*VLOOKUP(INT(A2648/1000),辅助表!$A$1:$F$54,5,FALSE),0)/VLOOKUP(INT(A2648/1000),辅助表!$A$1:$F$54,6,FALSE)</f>
        <v>150</v>
      </c>
      <c r="G2648" s="34" t="str">
        <f>VLOOKUP(INT(A2648/1000),辅助表!$A$1:$F$54,4,FALSE)&amp;"+"&amp;(D2648/VLOOKUP(INT(A2648/1000),辅助表!$A$1:$F$54,6,FALSE))&amp;VLOOKUP(INT(A2648/1000),辅助表!$A$1:$G$54,7,FALSE)</f>
        <v>最大道术+15</v>
      </c>
    </row>
    <row r="2649" spans="1:7">
      <c r="A2649" s="5">
        <v>6146</v>
      </c>
      <c r="B2649" s="34" t="s">
        <v>46</v>
      </c>
      <c r="C2649" s="35" t="s">
        <v>364</v>
      </c>
      <c r="D2649" s="34">
        <f>CEILING(RIGHT(A2649,3)/VLOOKUP(INT(A2649/1000),辅助表!$A$1:$F$54,5,FALSE),1)*VLOOKUP(INT(A2649/1000),辅助表!$A$1:$F$54,6,FALSE)</f>
        <v>15</v>
      </c>
      <c r="E2649" s="34">
        <v>0</v>
      </c>
      <c r="F2649" s="34">
        <f>ROUND(D2649*VLOOKUP(INT(A2649/1000),辅助表!$A$1:$F$54,5,FALSE),0)/VLOOKUP(INT(A2649/1000),辅助表!$A$1:$F$54,6,FALSE)</f>
        <v>150</v>
      </c>
      <c r="G2649" s="34" t="str">
        <f>VLOOKUP(INT(A2649/1000),辅助表!$A$1:$F$54,4,FALSE)&amp;"+"&amp;(D2649/VLOOKUP(INT(A2649/1000),辅助表!$A$1:$F$54,6,FALSE))&amp;VLOOKUP(INT(A2649/1000),辅助表!$A$1:$G$54,7,FALSE)</f>
        <v>最大道术+15</v>
      </c>
    </row>
    <row r="2650" spans="1:7">
      <c r="A2650" s="5">
        <v>6147</v>
      </c>
      <c r="B2650" s="34" t="s">
        <v>46</v>
      </c>
      <c r="C2650" s="35" t="s">
        <v>364</v>
      </c>
      <c r="D2650" s="34">
        <f>CEILING(RIGHT(A2650,3)/VLOOKUP(INT(A2650/1000),辅助表!$A$1:$F$54,5,FALSE),1)*VLOOKUP(INT(A2650/1000),辅助表!$A$1:$F$54,6,FALSE)</f>
        <v>15</v>
      </c>
      <c r="E2650" s="34">
        <v>0</v>
      </c>
      <c r="F2650" s="34">
        <f>ROUND(D2650*VLOOKUP(INT(A2650/1000),辅助表!$A$1:$F$54,5,FALSE),0)/VLOOKUP(INT(A2650/1000),辅助表!$A$1:$F$54,6,FALSE)</f>
        <v>150</v>
      </c>
      <c r="G2650" s="34" t="str">
        <f>VLOOKUP(INT(A2650/1000),辅助表!$A$1:$F$54,4,FALSE)&amp;"+"&amp;(D2650/VLOOKUP(INT(A2650/1000),辅助表!$A$1:$F$54,6,FALSE))&amp;VLOOKUP(INT(A2650/1000),辅助表!$A$1:$G$54,7,FALSE)</f>
        <v>最大道术+15</v>
      </c>
    </row>
    <row r="2651" spans="1:7">
      <c r="A2651" s="5">
        <v>6148</v>
      </c>
      <c r="B2651" s="34" t="s">
        <v>46</v>
      </c>
      <c r="C2651" s="35" t="s">
        <v>364</v>
      </c>
      <c r="D2651" s="34">
        <f>CEILING(RIGHT(A2651,3)/VLOOKUP(INT(A2651/1000),辅助表!$A$1:$F$54,5,FALSE),1)*VLOOKUP(INT(A2651/1000),辅助表!$A$1:$F$54,6,FALSE)</f>
        <v>15</v>
      </c>
      <c r="E2651" s="34">
        <v>0</v>
      </c>
      <c r="F2651" s="34">
        <f>ROUND(D2651*VLOOKUP(INT(A2651/1000),辅助表!$A$1:$F$54,5,FALSE),0)/VLOOKUP(INT(A2651/1000),辅助表!$A$1:$F$54,6,FALSE)</f>
        <v>150</v>
      </c>
      <c r="G2651" s="34" t="str">
        <f>VLOOKUP(INT(A2651/1000),辅助表!$A$1:$F$54,4,FALSE)&amp;"+"&amp;(D2651/VLOOKUP(INT(A2651/1000),辅助表!$A$1:$F$54,6,FALSE))&amp;VLOOKUP(INT(A2651/1000),辅助表!$A$1:$G$54,7,FALSE)</f>
        <v>最大道术+15</v>
      </c>
    </row>
    <row r="2652" spans="1:7">
      <c r="A2652" s="5">
        <v>6149</v>
      </c>
      <c r="B2652" s="34" t="s">
        <v>46</v>
      </c>
      <c r="C2652" s="35" t="s">
        <v>364</v>
      </c>
      <c r="D2652" s="34">
        <f>CEILING(RIGHT(A2652,3)/VLOOKUP(INT(A2652/1000),辅助表!$A$1:$F$54,5,FALSE),1)*VLOOKUP(INT(A2652/1000),辅助表!$A$1:$F$54,6,FALSE)</f>
        <v>15</v>
      </c>
      <c r="E2652" s="34">
        <v>0</v>
      </c>
      <c r="F2652" s="34">
        <f>ROUND(D2652*VLOOKUP(INT(A2652/1000),辅助表!$A$1:$F$54,5,FALSE),0)/VLOOKUP(INT(A2652/1000),辅助表!$A$1:$F$54,6,FALSE)</f>
        <v>150</v>
      </c>
      <c r="G2652" s="34" t="str">
        <f>VLOOKUP(INT(A2652/1000),辅助表!$A$1:$F$54,4,FALSE)&amp;"+"&amp;(D2652/VLOOKUP(INT(A2652/1000),辅助表!$A$1:$F$54,6,FALSE))&amp;VLOOKUP(INT(A2652/1000),辅助表!$A$1:$G$54,7,FALSE)</f>
        <v>最大道术+15</v>
      </c>
    </row>
    <row r="2653" spans="1:7">
      <c r="A2653" s="5">
        <v>6150</v>
      </c>
      <c r="B2653" s="34" t="s">
        <v>46</v>
      </c>
      <c r="C2653" s="35" t="s">
        <v>364</v>
      </c>
      <c r="D2653" s="34">
        <f>CEILING(RIGHT(A2653,3)/VLOOKUP(INT(A2653/1000),辅助表!$A$1:$F$54,5,FALSE),1)*VLOOKUP(INT(A2653/1000),辅助表!$A$1:$F$54,6,FALSE)</f>
        <v>15</v>
      </c>
      <c r="E2653" s="34">
        <v>0</v>
      </c>
      <c r="F2653" s="34">
        <f>ROUND(D2653*VLOOKUP(INT(A2653/1000),辅助表!$A$1:$F$54,5,FALSE),0)/VLOOKUP(INT(A2653/1000),辅助表!$A$1:$F$54,6,FALSE)</f>
        <v>150</v>
      </c>
      <c r="G2653" s="34" t="str">
        <f>VLOOKUP(INT(A2653/1000),辅助表!$A$1:$F$54,4,FALSE)&amp;"+"&amp;(D2653/VLOOKUP(INT(A2653/1000),辅助表!$A$1:$F$54,6,FALSE))&amp;VLOOKUP(INT(A2653/1000),辅助表!$A$1:$G$54,7,FALSE)</f>
        <v>最大道术+15</v>
      </c>
    </row>
    <row r="2654" spans="1:7">
      <c r="A2654" s="5">
        <v>6151</v>
      </c>
      <c r="B2654" s="34" t="s">
        <v>46</v>
      </c>
      <c r="C2654" s="35" t="s">
        <v>364</v>
      </c>
      <c r="D2654" s="34">
        <f>CEILING(RIGHT(A2654,3)/VLOOKUP(INT(A2654/1000),辅助表!$A$1:$F$54,5,FALSE),1)*VLOOKUP(INT(A2654/1000),辅助表!$A$1:$F$54,6,FALSE)</f>
        <v>16</v>
      </c>
      <c r="E2654" s="34">
        <v>0</v>
      </c>
      <c r="F2654" s="34">
        <f>ROUND(D2654*VLOOKUP(INT(A2654/1000),辅助表!$A$1:$F$54,5,FALSE),0)/VLOOKUP(INT(A2654/1000),辅助表!$A$1:$F$54,6,FALSE)</f>
        <v>160</v>
      </c>
      <c r="G2654" s="34" t="str">
        <f>VLOOKUP(INT(A2654/1000),辅助表!$A$1:$F$54,4,FALSE)&amp;"+"&amp;(D2654/VLOOKUP(INT(A2654/1000),辅助表!$A$1:$F$54,6,FALSE))&amp;VLOOKUP(INT(A2654/1000),辅助表!$A$1:$G$54,7,FALSE)</f>
        <v>最大道术+16</v>
      </c>
    </row>
    <row r="2655" spans="1:7">
      <c r="A2655" s="5">
        <v>6152</v>
      </c>
      <c r="B2655" s="34" t="s">
        <v>46</v>
      </c>
      <c r="C2655" s="35" t="s">
        <v>364</v>
      </c>
      <c r="D2655" s="34">
        <f>CEILING(RIGHT(A2655,3)/VLOOKUP(INT(A2655/1000),辅助表!$A$1:$F$54,5,FALSE),1)*VLOOKUP(INT(A2655/1000),辅助表!$A$1:$F$54,6,FALSE)</f>
        <v>16</v>
      </c>
      <c r="E2655" s="34">
        <v>0</v>
      </c>
      <c r="F2655" s="34">
        <f>ROUND(D2655*VLOOKUP(INT(A2655/1000),辅助表!$A$1:$F$54,5,FALSE),0)/VLOOKUP(INT(A2655/1000),辅助表!$A$1:$F$54,6,FALSE)</f>
        <v>160</v>
      </c>
      <c r="G2655" s="34" t="str">
        <f>VLOOKUP(INT(A2655/1000),辅助表!$A$1:$F$54,4,FALSE)&amp;"+"&amp;(D2655/VLOOKUP(INT(A2655/1000),辅助表!$A$1:$F$54,6,FALSE))&amp;VLOOKUP(INT(A2655/1000),辅助表!$A$1:$G$54,7,FALSE)</f>
        <v>最大道术+16</v>
      </c>
    </row>
    <row r="2656" spans="1:7">
      <c r="A2656" s="5">
        <v>6153</v>
      </c>
      <c r="B2656" s="34" t="s">
        <v>46</v>
      </c>
      <c r="C2656" s="35" t="s">
        <v>364</v>
      </c>
      <c r="D2656" s="34">
        <f>CEILING(RIGHT(A2656,3)/VLOOKUP(INT(A2656/1000),辅助表!$A$1:$F$54,5,FALSE),1)*VLOOKUP(INT(A2656/1000),辅助表!$A$1:$F$54,6,FALSE)</f>
        <v>16</v>
      </c>
      <c r="E2656" s="34">
        <v>0</v>
      </c>
      <c r="F2656" s="34">
        <f>ROUND(D2656*VLOOKUP(INT(A2656/1000),辅助表!$A$1:$F$54,5,FALSE),0)/VLOOKUP(INT(A2656/1000),辅助表!$A$1:$F$54,6,FALSE)</f>
        <v>160</v>
      </c>
      <c r="G2656" s="34" t="str">
        <f>VLOOKUP(INT(A2656/1000),辅助表!$A$1:$F$54,4,FALSE)&amp;"+"&amp;(D2656/VLOOKUP(INT(A2656/1000),辅助表!$A$1:$F$54,6,FALSE))&amp;VLOOKUP(INT(A2656/1000),辅助表!$A$1:$G$54,7,FALSE)</f>
        <v>最大道术+16</v>
      </c>
    </row>
    <row r="2657" spans="1:7">
      <c r="A2657" s="5">
        <v>6154</v>
      </c>
      <c r="B2657" s="34" t="s">
        <v>46</v>
      </c>
      <c r="C2657" s="35" t="s">
        <v>364</v>
      </c>
      <c r="D2657" s="34">
        <f>CEILING(RIGHT(A2657,3)/VLOOKUP(INT(A2657/1000),辅助表!$A$1:$F$54,5,FALSE),1)*VLOOKUP(INT(A2657/1000),辅助表!$A$1:$F$54,6,FALSE)</f>
        <v>16</v>
      </c>
      <c r="E2657" s="34">
        <v>0</v>
      </c>
      <c r="F2657" s="34">
        <f>ROUND(D2657*VLOOKUP(INT(A2657/1000),辅助表!$A$1:$F$54,5,FALSE),0)/VLOOKUP(INT(A2657/1000),辅助表!$A$1:$F$54,6,FALSE)</f>
        <v>160</v>
      </c>
      <c r="G2657" s="34" t="str">
        <f>VLOOKUP(INT(A2657/1000),辅助表!$A$1:$F$54,4,FALSE)&amp;"+"&amp;(D2657/VLOOKUP(INT(A2657/1000),辅助表!$A$1:$F$54,6,FALSE))&amp;VLOOKUP(INT(A2657/1000),辅助表!$A$1:$G$54,7,FALSE)</f>
        <v>最大道术+16</v>
      </c>
    </row>
    <row r="2658" spans="1:7">
      <c r="A2658" s="5">
        <v>6155</v>
      </c>
      <c r="B2658" s="34" t="s">
        <v>46</v>
      </c>
      <c r="C2658" s="35" t="s">
        <v>364</v>
      </c>
      <c r="D2658" s="34">
        <f>CEILING(RIGHT(A2658,3)/VLOOKUP(INT(A2658/1000),辅助表!$A$1:$F$54,5,FALSE),1)*VLOOKUP(INT(A2658/1000),辅助表!$A$1:$F$54,6,FALSE)</f>
        <v>16</v>
      </c>
      <c r="E2658" s="34">
        <v>0</v>
      </c>
      <c r="F2658" s="34">
        <f>ROUND(D2658*VLOOKUP(INT(A2658/1000),辅助表!$A$1:$F$54,5,FALSE),0)/VLOOKUP(INT(A2658/1000),辅助表!$A$1:$F$54,6,FALSE)</f>
        <v>160</v>
      </c>
      <c r="G2658" s="34" t="str">
        <f>VLOOKUP(INT(A2658/1000),辅助表!$A$1:$F$54,4,FALSE)&amp;"+"&amp;(D2658/VLOOKUP(INT(A2658/1000),辅助表!$A$1:$F$54,6,FALSE))&amp;VLOOKUP(INT(A2658/1000),辅助表!$A$1:$G$54,7,FALSE)</f>
        <v>最大道术+16</v>
      </c>
    </row>
    <row r="2659" spans="1:7">
      <c r="A2659" s="5">
        <v>6156</v>
      </c>
      <c r="B2659" s="34" t="s">
        <v>46</v>
      </c>
      <c r="C2659" s="35" t="s">
        <v>364</v>
      </c>
      <c r="D2659" s="34">
        <f>CEILING(RIGHT(A2659,3)/VLOOKUP(INT(A2659/1000),辅助表!$A$1:$F$54,5,FALSE),1)*VLOOKUP(INT(A2659/1000),辅助表!$A$1:$F$54,6,FALSE)</f>
        <v>16</v>
      </c>
      <c r="E2659" s="34">
        <v>0</v>
      </c>
      <c r="F2659" s="34">
        <f>ROUND(D2659*VLOOKUP(INT(A2659/1000),辅助表!$A$1:$F$54,5,FALSE),0)/VLOOKUP(INT(A2659/1000),辅助表!$A$1:$F$54,6,FALSE)</f>
        <v>160</v>
      </c>
      <c r="G2659" s="34" t="str">
        <f>VLOOKUP(INT(A2659/1000),辅助表!$A$1:$F$54,4,FALSE)&amp;"+"&amp;(D2659/VLOOKUP(INT(A2659/1000),辅助表!$A$1:$F$54,6,FALSE))&amp;VLOOKUP(INT(A2659/1000),辅助表!$A$1:$G$54,7,FALSE)</f>
        <v>最大道术+16</v>
      </c>
    </row>
    <row r="2660" spans="1:7">
      <c r="A2660" s="5">
        <v>6157</v>
      </c>
      <c r="B2660" s="34" t="s">
        <v>46</v>
      </c>
      <c r="C2660" s="35" t="s">
        <v>364</v>
      </c>
      <c r="D2660" s="34">
        <f>CEILING(RIGHT(A2660,3)/VLOOKUP(INT(A2660/1000),辅助表!$A$1:$F$54,5,FALSE),1)*VLOOKUP(INT(A2660/1000),辅助表!$A$1:$F$54,6,FALSE)</f>
        <v>16</v>
      </c>
      <c r="E2660" s="34">
        <v>0</v>
      </c>
      <c r="F2660" s="34">
        <f>ROUND(D2660*VLOOKUP(INT(A2660/1000),辅助表!$A$1:$F$54,5,FALSE),0)/VLOOKUP(INT(A2660/1000),辅助表!$A$1:$F$54,6,FALSE)</f>
        <v>160</v>
      </c>
      <c r="G2660" s="34" t="str">
        <f>VLOOKUP(INT(A2660/1000),辅助表!$A$1:$F$54,4,FALSE)&amp;"+"&amp;(D2660/VLOOKUP(INT(A2660/1000),辅助表!$A$1:$F$54,6,FALSE))&amp;VLOOKUP(INT(A2660/1000),辅助表!$A$1:$G$54,7,FALSE)</f>
        <v>最大道术+16</v>
      </c>
    </row>
    <row r="2661" spans="1:7">
      <c r="A2661" s="5">
        <v>6158</v>
      </c>
      <c r="B2661" s="34" t="s">
        <v>46</v>
      </c>
      <c r="C2661" s="35" t="s">
        <v>364</v>
      </c>
      <c r="D2661" s="34">
        <f>CEILING(RIGHT(A2661,3)/VLOOKUP(INT(A2661/1000),辅助表!$A$1:$F$54,5,FALSE),1)*VLOOKUP(INT(A2661/1000),辅助表!$A$1:$F$54,6,FALSE)</f>
        <v>16</v>
      </c>
      <c r="E2661" s="34">
        <v>0</v>
      </c>
      <c r="F2661" s="34">
        <f>ROUND(D2661*VLOOKUP(INT(A2661/1000),辅助表!$A$1:$F$54,5,FALSE),0)/VLOOKUP(INT(A2661/1000),辅助表!$A$1:$F$54,6,FALSE)</f>
        <v>160</v>
      </c>
      <c r="G2661" s="34" t="str">
        <f>VLOOKUP(INT(A2661/1000),辅助表!$A$1:$F$54,4,FALSE)&amp;"+"&amp;(D2661/VLOOKUP(INT(A2661/1000),辅助表!$A$1:$F$54,6,FALSE))&amp;VLOOKUP(INT(A2661/1000),辅助表!$A$1:$G$54,7,FALSE)</f>
        <v>最大道术+16</v>
      </c>
    </row>
    <row r="2662" spans="1:7">
      <c r="A2662" s="5">
        <v>6159</v>
      </c>
      <c r="B2662" s="34" t="s">
        <v>46</v>
      </c>
      <c r="C2662" s="35" t="s">
        <v>364</v>
      </c>
      <c r="D2662" s="34">
        <f>CEILING(RIGHT(A2662,3)/VLOOKUP(INT(A2662/1000),辅助表!$A$1:$F$54,5,FALSE),1)*VLOOKUP(INT(A2662/1000),辅助表!$A$1:$F$54,6,FALSE)</f>
        <v>16</v>
      </c>
      <c r="E2662" s="34">
        <v>0</v>
      </c>
      <c r="F2662" s="34">
        <f>ROUND(D2662*VLOOKUP(INT(A2662/1000),辅助表!$A$1:$F$54,5,FALSE),0)/VLOOKUP(INT(A2662/1000),辅助表!$A$1:$F$54,6,FALSE)</f>
        <v>160</v>
      </c>
      <c r="G2662" s="34" t="str">
        <f>VLOOKUP(INT(A2662/1000),辅助表!$A$1:$F$54,4,FALSE)&amp;"+"&amp;(D2662/VLOOKUP(INT(A2662/1000),辅助表!$A$1:$F$54,6,FALSE))&amp;VLOOKUP(INT(A2662/1000),辅助表!$A$1:$G$54,7,FALSE)</f>
        <v>最大道术+16</v>
      </c>
    </row>
    <row r="2663" spans="1:7">
      <c r="A2663" s="5">
        <v>6160</v>
      </c>
      <c r="B2663" s="34" t="s">
        <v>46</v>
      </c>
      <c r="C2663" s="35" t="s">
        <v>364</v>
      </c>
      <c r="D2663" s="34">
        <f>CEILING(RIGHT(A2663,3)/VLOOKUP(INT(A2663/1000),辅助表!$A$1:$F$54,5,FALSE),1)*VLOOKUP(INT(A2663/1000),辅助表!$A$1:$F$54,6,FALSE)</f>
        <v>16</v>
      </c>
      <c r="E2663" s="34">
        <v>0</v>
      </c>
      <c r="F2663" s="34">
        <f>ROUND(D2663*VLOOKUP(INT(A2663/1000),辅助表!$A$1:$F$54,5,FALSE),0)/VLOOKUP(INT(A2663/1000),辅助表!$A$1:$F$54,6,FALSE)</f>
        <v>160</v>
      </c>
      <c r="G2663" s="34" t="str">
        <f>VLOOKUP(INT(A2663/1000),辅助表!$A$1:$F$54,4,FALSE)&amp;"+"&amp;(D2663/VLOOKUP(INT(A2663/1000),辅助表!$A$1:$F$54,6,FALSE))&amp;VLOOKUP(INT(A2663/1000),辅助表!$A$1:$G$54,7,FALSE)</f>
        <v>最大道术+16</v>
      </c>
    </row>
    <row r="2664" spans="1:7">
      <c r="A2664" s="5">
        <v>6161</v>
      </c>
      <c r="B2664" s="34" t="s">
        <v>46</v>
      </c>
      <c r="C2664" s="35" t="s">
        <v>364</v>
      </c>
      <c r="D2664" s="34">
        <f>CEILING(RIGHT(A2664,3)/VLOOKUP(INT(A2664/1000),辅助表!$A$1:$F$54,5,FALSE),1)*VLOOKUP(INT(A2664/1000),辅助表!$A$1:$F$54,6,FALSE)</f>
        <v>17</v>
      </c>
      <c r="E2664" s="34">
        <v>0</v>
      </c>
      <c r="F2664" s="34">
        <f>ROUND(D2664*VLOOKUP(INT(A2664/1000),辅助表!$A$1:$F$54,5,FALSE),0)/VLOOKUP(INT(A2664/1000),辅助表!$A$1:$F$54,6,FALSE)</f>
        <v>170</v>
      </c>
      <c r="G2664" s="34" t="str">
        <f>VLOOKUP(INT(A2664/1000),辅助表!$A$1:$F$54,4,FALSE)&amp;"+"&amp;(D2664/VLOOKUP(INT(A2664/1000),辅助表!$A$1:$F$54,6,FALSE))&amp;VLOOKUP(INT(A2664/1000),辅助表!$A$1:$G$54,7,FALSE)</f>
        <v>最大道术+17</v>
      </c>
    </row>
    <row r="2665" spans="1:7">
      <c r="A2665" s="5">
        <v>6162</v>
      </c>
      <c r="B2665" s="34" t="s">
        <v>46</v>
      </c>
      <c r="C2665" s="35" t="s">
        <v>364</v>
      </c>
      <c r="D2665" s="34">
        <f>CEILING(RIGHT(A2665,3)/VLOOKUP(INT(A2665/1000),辅助表!$A$1:$F$54,5,FALSE),1)*VLOOKUP(INT(A2665/1000),辅助表!$A$1:$F$54,6,FALSE)</f>
        <v>17</v>
      </c>
      <c r="E2665" s="34">
        <v>0</v>
      </c>
      <c r="F2665" s="34">
        <f>ROUND(D2665*VLOOKUP(INT(A2665/1000),辅助表!$A$1:$F$54,5,FALSE),0)/VLOOKUP(INT(A2665/1000),辅助表!$A$1:$F$54,6,FALSE)</f>
        <v>170</v>
      </c>
      <c r="G2665" s="34" t="str">
        <f>VLOOKUP(INT(A2665/1000),辅助表!$A$1:$F$54,4,FALSE)&amp;"+"&amp;(D2665/VLOOKUP(INT(A2665/1000),辅助表!$A$1:$F$54,6,FALSE))&amp;VLOOKUP(INT(A2665/1000),辅助表!$A$1:$G$54,7,FALSE)</f>
        <v>最大道术+17</v>
      </c>
    </row>
    <row r="2666" spans="1:7">
      <c r="A2666" s="5">
        <v>6163</v>
      </c>
      <c r="B2666" s="34" t="s">
        <v>46</v>
      </c>
      <c r="C2666" s="35" t="s">
        <v>364</v>
      </c>
      <c r="D2666" s="34">
        <f>CEILING(RIGHT(A2666,3)/VLOOKUP(INT(A2666/1000),辅助表!$A$1:$F$54,5,FALSE),1)*VLOOKUP(INT(A2666/1000),辅助表!$A$1:$F$54,6,FALSE)</f>
        <v>17</v>
      </c>
      <c r="E2666" s="34">
        <v>0</v>
      </c>
      <c r="F2666" s="34">
        <f>ROUND(D2666*VLOOKUP(INT(A2666/1000),辅助表!$A$1:$F$54,5,FALSE),0)/VLOOKUP(INT(A2666/1000),辅助表!$A$1:$F$54,6,FALSE)</f>
        <v>170</v>
      </c>
      <c r="G2666" s="34" t="str">
        <f>VLOOKUP(INT(A2666/1000),辅助表!$A$1:$F$54,4,FALSE)&amp;"+"&amp;(D2666/VLOOKUP(INT(A2666/1000),辅助表!$A$1:$F$54,6,FALSE))&amp;VLOOKUP(INT(A2666/1000),辅助表!$A$1:$G$54,7,FALSE)</f>
        <v>最大道术+17</v>
      </c>
    </row>
    <row r="2667" spans="1:7">
      <c r="A2667" s="5">
        <v>6164</v>
      </c>
      <c r="B2667" s="34" t="s">
        <v>46</v>
      </c>
      <c r="C2667" s="35" t="s">
        <v>364</v>
      </c>
      <c r="D2667" s="34">
        <f>CEILING(RIGHT(A2667,3)/VLOOKUP(INT(A2667/1000),辅助表!$A$1:$F$54,5,FALSE),1)*VLOOKUP(INT(A2667/1000),辅助表!$A$1:$F$54,6,FALSE)</f>
        <v>17</v>
      </c>
      <c r="E2667" s="34">
        <v>0</v>
      </c>
      <c r="F2667" s="34">
        <f>ROUND(D2667*VLOOKUP(INT(A2667/1000),辅助表!$A$1:$F$54,5,FALSE),0)/VLOOKUP(INT(A2667/1000),辅助表!$A$1:$F$54,6,FALSE)</f>
        <v>170</v>
      </c>
      <c r="G2667" s="34" t="str">
        <f>VLOOKUP(INT(A2667/1000),辅助表!$A$1:$F$54,4,FALSE)&amp;"+"&amp;(D2667/VLOOKUP(INT(A2667/1000),辅助表!$A$1:$F$54,6,FALSE))&amp;VLOOKUP(INT(A2667/1000),辅助表!$A$1:$G$54,7,FALSE)</f>
        <v>最大道术+17</v>
      </c>
    </row>
    <row r="2668" spans="1:7">
      <c r="A2668" s="5">
        <v>6165</v>
      </c>
      <c r="B2668" s="34" t="s">
        <v>46</v>
      </c>
      <c r="C2668" s="35" t="s">
        <v>364</v>
      </c>
      <c r="D2668" s="34">
        <f>CEILING(RIGHT(A2668,3)/VLOOKUP(INT(A2668/1000),辅助表!$A$1:$F$54,5,FALSE),1)*VLOOKUP(INT(A2668/1000),辅助表!$A$1:$F$54,6,FALSE)</f>
        <v>17</v>
      </c>
      <c r="E2668" s="34">
        <v>0</v>
      </c>
      <c r="F2668" s="34">
        <f>ROUND(D2668*VLOOKUP(INT(A2668/1000),辅助表!$A$1:$F$54,5,FALSE),0)/VLOOKUP(INT(A2668/1000),辅助表!$A$1:$F$54,6,FALSE)</f>
        <v>170</v>
      </c>
      <c r="G2668" s="34" t="str">
        <f>VLOOKUP(INT(A2668/1000),辅助表!$A$1:$F$54,4,FALSE)&amp;"+"&amp;(D2668/VLOOKUP(INT(A2668/1000),辅助表!$A$1:$F$54,6,FALSE))&amp;VLOOKUP(INT(A2668/1000),辅助表!$A$1:$G$54,7,FALSE)</f>
        <v>最大道术+17</v>
      </c>
    </row>
    <row r="2669" spans="1:7">
      <c r="A2669" s="5">
        <v>6166</v>
      </c>
      <c r="B2669" s="34" t="s">
        <v>46</v>
      </c>
      <c r="C2669" s="35" t="s">
        <v>364</v>
      </c>
      <c r="D2669" s="34">
        <f>CEILING(RIGHT(A2669,3)/VLOOKUP(INT(A2669/1000),辅助表!$A$1:$F$54,5,FALSE),1)*VLOOKUP(INT(A2669/1000),辅助表!$A$1:$F$54,6,FALSE)</f>
        <v>17</v>
      </c>
      <c r="E2669" s="34">
        <v>0</v>
      </c>
      <c r="F2669" s="34">
        <f>ROUND(D2669*VLOOKUP(INT(A2669/1000),辅助表!$A$1:$F$54,5,FALSE),0)/VLOOKUP(INT(A2669/1000),辅助表!$A$1:$F$54,6,FALSE)</f>
        <v>170</v>
      </c>
      <c r="G2669" s="34" t="str">
        <f>VLOOKUP(INT(A2669/1000),辅助表!$A$1:$F$54,4,FALSE)&amp;"+"&amp;(D2669/VLOOKUP(INT(A2669/1000),辅助表!$A$1:$F$54,6,FALSE))&amp;VLOOKUP(INT(A2669/1000),辅助表!$A$1:$G$54,7,FALSE)</f>
        <v>最大道术+17</v>
      </c>
    </row>
    <row r="2670" spans="1:7">
      <c r="A2670" s="5">
        <v>6167</v>
      </c>
      <c r="B2670" s="34" t="s">
        <v>46</v>
      </c>
      <c r="C2670" s="35" t="s">
        <v>364</v>
      </c>
      <c r="D2670" s="34">
        <f>CEILING(RIGHT(A2670,3)/VLOOKUP(INT(A2670/1000),辅助表!$A$1:$F$54,5,FALSE),1)*VLOOKUP(INT(A2670/1000),辅助表!$A$1:$F$54,6,FALSE)</f>
        <v>17</v>
      </c>
      <c r="E2670" s="34">
        <v>0</v>
      </c>
      <c r="F2670" s="34">
        <f>ROUND(D2670*VLOOKUP(INT(A2670/1000),辅助表!$A$1:$F$54,5,FALSE),0)/VLOOKUP(INT(A2670/1000),辅助表!$A$1:$F$54,6,FALSE)</f>
        <v>170</v>
      </c>
      <c r="G2670" s="34" t="str">
        <f>VLOOKUP(INT(A2670/1000),辅助表!$A$1:$F$54,4,FALSE)&amp;"+"&amp;(D2670/VLOOKUP(INT(A2670/1000),辅助表!$A$1:$F$54,6,FALSE))&amp;VLOOKUP(INT(A2670/1000),辅助表!$A$1:$G$54,7,FALSE)</f>
        <v>最大道术+17</v>
      </c>
    </row>
    <row r="2671" spans="1:7">
      <c r="A2671" s="5">
        <v>6168</v>
      </c>
      <c r="B2671" s="34" t="s">
        <v>46</v>
      </c>
      <c r="C2671" s="35" t="s">
        <v>364</v>
      </c>
      <c r="D2671" s="34">
        <f>CEILING(RIGHT(A2671,3)/VLOOKUP(INT(A2671/1000),辅助表!$A$1:$F$54,5,FALSE),1)*VLOOKUP(INT(A2671/1000),辅助表!$A$1:$F$54,6,FALSE)</f>
        <v>17</v>
      </c>
      <c r="E2671" s="34">
        <v>0</v>
      </c>
      <c r="F2671" s="34">
        <f>ROUND(D2671*VLOOKUP(INT(A2671/1000),辅助表!$A$1:$F$54,5,FALSE),0)/VLOOKUP(INT(A2671/1000),辅助表!$A$1:$F$54,6,FALSE)</f>
        <v>170</v>
      </c>
      <c r="G2671" s="34" t="str">
        <f>VLOOKUP(INT(A2671/1000),辅助表!$A$1:$F$54,4,FALSE)&amp;"+"&amp;(D2671/VLOOKUP(INT(A2671/1000),辅助表!$A$1:$F$54,6,FALSE))&amp;VLOOKUP(INT(A2671/1000),辅助表!$A$1:$G$54,7,FALSE)</f>
        <v>最大道术+17</v>
      </c>
    </row>
    <row r="2672" spans="1:7">
      <c r="A2672" s="5">
        <v>6169</v>
      </c>
      <c r="B2672" s="34" t="s">
        <v>46</v>
      </c>
      <c r="C2672" s="35" t="s">
        <v>364</v>
      </c>
      <c r="D2672" s="34">
        <f>CEILING(RIGHT(A2672,3)/VLOOKUP(INT(A2672/1000),辅助表!$A$1:$F$54,5,FALSE),1)*VLOOKUP(INT(A2672/1000),辅助表!$A$1:$F$54,6,FALSE)</f>
        <v>17</v>
      </c>
      <c r="E2672" s="34">
        <v>0</v>
      </c>
      <c r="F2672" s="34">
        <f>ROUND(D2672*VLOOKUP(INT(A2672/1000),辅助表!$A$1:$F$54,5,FALSE),0)/VLOOKUP(INT(A2672/1000),辅助表!$A$1:$F$54,6,FALSE)</f>
        <v>170</v>
      </c>
      <c r="G2672" s="34" t="str">
        <f>VLOOKUP(INT(A2672/1000),辅助表!$A$1:$F$54,4,FALSE)&amp;"+"&amp;(D2672/VLOOKUP(INT(A2672/1000),辅助表!$A$1:$F$54,6,FALSE))&amp;VLOOKUP(INT(A2672/1000),辅助表!$A$1:$G$54,7,FALSE)</f>
        <v>最大道术+17</v>
      </c>
    </row>
    <row r="2673" spans="1:7">
      <c r="A2673" s="5">
        <v>6170</v>
      </c>
      <c r="B2673" s="34" t="s">
        <v>46</v>
      </c>
      <c r="C2673" s="35" t="s">
        <v>364</v>
      </c>
      <c r="D2673" s="34">
        <f>CEILING(RIGHT(A2673,3)/VLOOKUP(INT(A2673/1000),辅助表!$A$1:$F$54,5,FALSE),1)*VLOOKUP(INT(A2673/1000),辅助表!$A$1:$F$54,6,FALSE)</f>
        <v>17</v>
      </c>
      <c r="E2673" s="34">
        <v>0</v>
      </c>
      <c r="F2673" s="34">
        <f>ROUND(D2673*VLOOKUP(INT(A2673/1000),辅助表!$A$1:$F$54,5,FALSE),0)/VLOOKUP(INT(A2673/1000),辅助表!$A$1:$F$54,6,FALSE)</f>
        <v>170</v>
      </c>
      <c r="G2673" s="34" t="str">
        <f>VLOOKUP(INT(A2673/1000),辅助表!$A$1:$F$54,4,FALSE)&amp;"+"&amp;(D2673/VLOOKUP(INT(A2673/1000),辅助表!$A$1:$F$54,6,FALSE))&amp;VLOOKUP(INT(A2673/1000),辅助表!$A$1:$G$54,7,FALSE)</f>
        <v>最大道术+17</v>
      </c>
    </row>
    <row r="2674" spans="1:7">
      <c r="A2674" s="5">
        <v>6171</v>
      </c>
      <c r="B2674" s="34" t="s">
        <v>46</v>
      </c>
      <c r="C2674" s="35" t="s">
        <v>364</v>
      </c>
      <c r="D2674" s="34">
        <f>CEILING(RIGHT(A2674,3)/VLOOKUP(INT(A2674/1000),辅助表!$A$1:$F$54,5,FALSE),1)*VLOOKUP(INT(A2674/1000),辅助表!$A$1:$F$54,6,FALSE)</f>
        <v>18</v>
      </c>
      <c r="E2674" s="34">
        <v>0</v>
      </c>
      <c r="F2674" s="34">
        <f>ROUND(D2674*VLOOKUP(INT(A2674/1000),辅助表!$A$1:$F$54,5,FALSE),0)/VLOOKUP(INT(A2674/1000),辅助表!$A$1:$F$54,6,FALSE)</f>
        <v>180</v>
      </c>
      <c r="G2674" s="34" t="str">
        <f>VLOOKUP(INT(A2674/1000),辅助表!$A$1:$F$54,4,FALSE)&amp;"+"&amp;(D2674/VLOOKUP(INT(A2674/1000),辅助表!$A$1:$F$54,6,FALSE))&amp;VLOOKUP(INT(A2674/1000),辅助表!$A$1:$G$54,7,FALSE)</f>
        <v>最大道术+18</v>
      </c>
    </row>
    <row r="2675" spans="1:7">
      <c r="A2675" s="5">
        <v>6172</v>
      </c>
      <c r="B2675" s="34" t="s">
        <v>46</v>
      </c>
      <c r="C2675" s="35" t="s">
        <v>364</v>
      </c>
      <c r="D2675" s="34">
        <f>CEILING(RIGHT(A2675,3)/VLOOKUP(INT(A2675/1000),辅助表!$A$1:$F$54,5,FALSE),1)*VLOOKUP(INT(A2675/1000),辅助表!$A$1:$F$54,6,FALSE)</f>
        <v>18</v>
      </c>
      <c r="E2675" s="34">
        <v>0</v>
      </c>
      <c r="F2675" s="34">
        <f>ROUND(D2675*VLOOKUP(INT(A2675/1000),辅助表!$A$1:$F$54,5,FALSE),0)/VLOOKUP(INT(A2675/1000),辅助表!$A$1:$F$54,6,FALSE)</f>
        <v>180</v>
      </c>
      <c r="G2675" s="34" t="str">
        <f>VLOOKUP(INT(A2675/1000),辅助表!$A$1:$F$54,4,FALSE)&amp;"+"&amp;(D2675/VLOOKUP(INT(A2675/1000),辅助表!$A$1:$F$54,6,FALSE))&amp;VLOOKUP(INT(A2675/1000),辅助表!$A$1:$G$54,7,FALSE)</f>
        <v>最大道术+18</v>
      </c>
    </row>
    <row r="2676" spans="1:7">
      <c r="A2676" s="5">
        <v>6173</v>
      </c>
      <c r="B2676" s="34" t="s">
        <v>46</v>
      </c>
      <c r="C2676" s="35" t="s">
        <v>364</v>
      </c>
      <c r="D2676" s="34">
        <f>CEILING(RIGHT(A2676,3)/VLOOKUP(INT(A2676/1000),辅助表!$A$1:$F$54,5,FALSE),1)*VLOOKUP(INT(A2676/1000),辅助表!$A$1:$F$54,6,FALSE)</f>
        <v>18</v>
      </c>
      <c r="E2676" s="34">
        <v>0</v>
      </c>
      <c r="F2676" s="34">
        <f>ROUND(D2676*VLOOKUP(INT(A2676/1000),辅助表!$A$1:$F$54,5,FALSE),0)/VLOOKUP(INT(A2676/1000),辅助表!$A$1:$F$54,6,FALSE)</f>
        <v>180</v>
      </c>
      <c r="G2676" s="34" t="str">
        <f>VLOOKUP(INT(A2676/1000),辅助表!$A$1:$F$54,4,FALSE)&amp;"+"&amp;(D2676/VLOOKUP(INT(A2676/1000),辅助表!$A$1:$F$54,6,FALSE))&amp;VLOOKUP(INT(A2676/1000),辅助表!$A$1:$G$54,7,FALSE)</f>
        <v>最大道术+18</v>
      </c>
    </row>
    <row r="2677" spans="1:7">
      <c r="A2677" s="5">
        <v>6174</v>
      </c>
      <c r="B2677" s="34" t="s">
        <v>46</v>
      </c>
      <c r="C2677" s="35" t="s">
        <v>364</v>
      </c>
      <c r="D2677" s="34">
        <f>CEILING(RIGHT(A2677,3)/VLOOKUP(INT(A2677/1000),辅助表!$A$1:$F$54,5,FALSE),1)*VLOOKUP(INT(A2677/1000),辅助表!$A$1:$F$54,6,FALSE)</f>
        <v>18</v>
      </c>
      <c r="E2677" s="34">
        <v>0</v>
      </c>
      <c r="F2677" s="34">
        <f>ROUND(D2677*VLOOKUP(INT(A2677/1000),辅助表!$A$1:$F$54,5,FALSE),0)/VLOOKUP(INT(A2677/1000),辅助表!$A$1:$F$54,6,FALSE)</f>
        <v>180</v>
      </c>
      <c r="G2677" s="34" t="str">
        <f>VLOOKUP(INT(A2677/1000),辅助表!$A$1:$F$54,4,FALSE)&amp;"+"&amp;(D2677/VLOOKUP(INT(A2677/1000),辅助表!$A$1:$F$54,6,FALSE))&amp;VLOOKUP(INT(A2677/1000),辅助表!$A$1:$G$54,7,FALSE)</f>
        <v>最大道术+18</v>
      </c>
    </row>
    <row r="2678" spans="1:7">
      <c r="A2678" s="5">
        <v>6175</v>
      </c>
      <c r="B2678" s="34" t="s">
        <v>46</v>
      </c>
      <c r="C2678" s="35" t="s">
        <v>364</v>
      </c>
      <c r="D2678" s="34">
        <f>CEILING(RIGHT(A2678,3)/VLOOKUP(INT(A2678/1000),辅助表!$A$1:$F$54,5,FALSE),1)*VLOOKUP(INT(A2678/1000),辅助表!$A$1:$F$54,6,FALSE)</f>
        <v>18</v>
      </c>
      <c r="E2678" s="34">
        <v>0</v>
      </c>
      <c r="F2678" s="34">
        <f>ROUND(D2678*VLOOKUP(INT(A2678/1000),辅助表!$A$1:$F$54,5,FALSE),0)/VLOOKUP(INT(A2678/1000),辅助表!$A$1:$F$54,6,FALSE)</f>
        <v>180</v>
      </c>
      <c r="G2678" s="34" t="str">
        <f>VLOOKUP(INT(A2678/1000),辅助表!$A$1:$F$54,4,FALSE)&amp;"+"&amp;(D2678/VLOOKUP(INT(A2678/1000),辅助表!$A$1:$F$54,6,FALSE))&amp;VLOOKUP(INT(A2678/1000),辅助表!$A$1:$G$54,7,FALSE)</f>
        <v>最大道术+18</v>
      </c>
    </row>
    <row r="2679" spans="1:7">
      <c r="A2679" s="5">
        <v>6176</v>
      </c>
      <c r="B2679" s="34" t="s">
        <v>46</v>
      </c>
      <c r="C2679" s="35" t="s">
        <v>364</v>
      </c>
      <c r="D2679" s="34">
        <f>CEILING(RIGHT(A2679,3)/VLOOKUP(INT(A2679/1000),辅助表!$A$1:$F$54,5,FALSE),1)*VLOOKUP(INT(A2679/1000),辅助表!$A$1:$F$54,6,FALSE)</f>
        <v>18</v>
      </c>
      <c r="E2679" s="34">
        <v>0</v>
      </c>
      <c r="F2679" s="34">
        <f>ROUND(D2679*VLOOKUP(INT(A2679/1000),辅助表!$A$1:$F$54,5,FALSE),0)/VLOOKUP(INT(A2679/1000),辅助表!$A$1:$F$54,6,FALSE)</f>
        <v>180</v>
      </c>
      <c r="G2679" s="34" t="str">
        <f>VLOOKUP(INT(A2679/1000),辅助表!$A$1:$F$54,4,FALSE)&amp;"+"&amp;(D2679/VLOOKUP(INT(A2679/1000),辅助表!$A$1:$F$54,6,FALSE))&amp;VLOOKUP(INT(A2679/1000),辅助表!$A$1:$G$54,7,FALSE)</f>
        <v>最大道术+18</v>
      </c>
    </row>
    <row r="2680" spans="1:7">
      <c r="A2680" s="5">
        <v>6177</v>
      </c>
      <c r="B2680" s="34" t="s">
        <v>46</v>
      </c>
      <c r="C2680" s="35" t="s">
        <v>364</v>
      </c>
      <c r="D2680" s="34">
        <f>CEILING(RIGHT(A2680,3)/VLOOKUP(INT(A2680/1000),辅助表!$A$1:$F$54,5,FALSE),1)*VLOOKUP(INT(A2680/1000),辅助表!$A$1:$F$54,6,FALSE)</f>
        <v>18</v>
      </c>
      <c r="E2680" s="34">
        <v>0</v>
      </c>
      <c r="F2680" s="34">
        <f>ROUND(D2680*VLOOKUP(INT(A2680/1000),辅助表!$A$1:$F$54,5,FALSE),0)/VLOOKUP(INT(A2680/1000),辅助表!$A$1:$F$54,6,FALSE)</f>
        <v>180</v>
      </c>
      <c r="G2680" s="34" t="str">
        <f>VLOOKUP(INT(A2680/1000),辅助表!$A$1:$F$54,4,FALSE)&amp;"+"&amp;(D2680/VLOOKUP(INT(A2680/1000),辅助表!$A$1:$F$54,6,FALSE))&amp;VLOOKUP(INT(A2680/1000),辅助表!$A$1:$G$54,7,FALSE)</f>
        <v>最大道术+18</v>
      </c>
    </row>
    <row r="2681" spans="1:7">
      <c r="A2681" s="5">
        <v>6178</v>
      </c>
      <c r="B2681" s="34" t="s">
        <v>46</v>
      </c>
      <c r="C2681" s="35" t="s">
        <v>364</v>
      </c>
      <c r="D2681" s="34">
        <f>CEILING(RIGHT(A2681,3)/VLOOKUP(INT(A2681/1000),辅助表!$A$1:$F$54,5,FALSE),1)*VLOOKUP(INT(A2681/1000),辅助表!$A$1:$F$54,6,FALSE)</f>
        <v>18</v>
      </c>
      <c r="E2681" s="34">
        <v>0</v>
      </c>
      <c r="F2681" s="34">
        <f>ROUND(D2681*VLOOKUP(INT(A2681/1000),辅助表!$A$1:$F$54,5,FALSE),0)/VLOOKUP(INT(A2681/1000),辅助表!$A$1:$F$54,6,FALSE)</f>
        <v>180</v>
      </c>
      <c r="G2681" s="34" t="str">
        <f>VLOOKUP(INT(A2681/1000),辅助表!$A$1:$F$54,4,FALSE)&amp;"+"&amp;(D2681/VLOOKUP(INT(A2681/1000),辅助表!$A$1:$F$54,6,FALSE))&amp;VLOOKUP(INT(A2681/1000),辅助表!$A$1:$G$54,7,FALSE)</f>
        <v>最大道术+18</v>
      </c>
    </row>
    <row r="2682" spans="1:7">
      <c r="A2682" s="5">
        <v>6179</v>
      </c>
      <c r="B2682" s="34" t="s">
        <v>46</v>
      </c>
      <c r="C2682" s="35" t="s">
        <v>364</v>
      </c>
      <c r="D2682" s="34">
        <f>CEILING(RIGHT(A2682,3)/VLOOKUP(INT(A2682/1000),辅助表!$A$1:$F$54,5,FALSE),1)*VLOOKUP(INT(A2682/1000),辅助表!$A$1:$F$54,6,FALSE)</f>
        <v>18</v>
      </c>
      <c r="E2682" s="34">
        <v>0</v>
      </c>
      <c r="F2682" s="34">
        <f>ROUND(D2682*VLOOKUP(INT(A2682/1000),辅助表!$A$1:$F$54,5,FALSE),0)/VLOOKUP(INT(A2682/1000),辅助表!$A$1:$F$54,6,FALSE)</f>
        <v>180</v>
      </c>
      <c r="G2682" s="34" t="str">
        <f>VLOOKUP(INT(A2682/1000),辅助表!$A$1:$F$54,4,FALSE)&amp;"+"&amp;(D2682/VLOOKUP(INT(A2682/1000),辅助表!$A$1:$F$54,6,FALSE))&amp;VLOOKUP(INT(A2682/1000),辅助表!$A$1:$G$54,7,FALSE)</f>
        <v>最大道术+18</v>
      </c>
    </row>
    <row r="2683" spans="1:7">
      <c r="A2683" s="5">
        <v>6180</v>
      </c>
      <c r="B2683" s="34" t="s">
        <v>46</v>
      </c>
      <c r="C2683" s="35" t="s">
        <v>364</v>
      </c>
      <c r="D2683" s="34">
        <f>CEILING(RIGHT(A2683,3)/VLOOKUP(INT(A2683/1000),辅助表!$A$1:$F$54,5,FALSE),1)*VLOOKUP(INT(A2683/1000),辅助表!$A$1:$F$54,6,FALSE)</f>
        <v>18</v>
      </c>
      <c r="E2683" s="34">
        <v>0</v>
      </c>
      <c r="F2683" s="34">
        <f>ROUND(D2683*VLOOKUP(INT(A2683/1000),辅助表!$A$1:$F$54,5,FALSE),0)/VLOOKUP(INT(A2683/1000),辅助表!$A$1:$F$54,6,FALSE)</f>
        <v>180</v>
      </c>
      <c r="G2683" s="34" t="str">
        <f>VLOOKUP(INT(A2683/1000),辅助表!$A$1:$F$54,4,FALSE)&amp;"+"&amp;(D2683/VLOOKUP(INT(A2683/1000),辅助表!$A$1:$F$54,6,FALSE))&amp;VLOOKUP(INT(A2683/1000),辅助表!$A$1:$G$54,7,FALSE)</f>
        <v>最大道术+18</v>
      </c>
    </row>
    <row r="2684" spans="1:7">
      <c r="A2684" s="5">
        <v>6181</v>
      </c>
      <c r="B2684" s="34" t="s">
        <v>46</v>
      </c>
      <c r="C2684" s="35" t="s">
        <v>364</v>
      </c>
      <c r="D2684" s="34">
        <f>CEILING(RIGHT(A2684,3)/VLOOKUP(INT(A2684/1000),辅助表!$A$1:$F$54,5,FALSE),1)*VLOOKUP(INT(A2684/1000),辅助表!$A$1:$F$54,6,FALSE)</f>
        <v>19</v>
      </c>
      <c r="E2684" s="34">
        <v>0</v>
      </c>
      <c r="F2684" s="34">
        <f>ROUND(D2684*VLOOKUP(INT(A2684/1000),辅助表!$A$1:$F$54,5,FALSE),0)/VLOOKUP(INT(A2684/1000),辅助表!$A$1:$F$54,6,FALSE)</f>
        <v>190</v>
      </c>
      <c r="G2684" s="34" t="str">
        <f>VLOOKUP(INT(A2684/1000),辅助表!$A$1:$F$54,4,FALSE)&amp;"+"&amp;(D2684/VLOOKUP(INT(A2684/1000),辅助表!$A$1:$F$54,6,FALSE))&amp;VLOOKUP(INT(A2684/1000),辅助表!$A$1:$G$54,7,FALSE)</f>
        <v>最大道术+19</v>
      </c>
    </row>
    <row r="2685" spans="1:7">
      <c r="A2685" s="5">
        <v>6182</v>
      </c>
      <c r="B2685" s="34" t="s">
        <v>46</v>
      </c>
      <c r="C2685" s="35" t="s">
        <v>364</v>
      </c>
      <c r="D2685" s="34">
        <f>CEILING(RIGHT(A2685,3)/VLOOKUP(INT(A2685/1000),辅助表!$A$1:$F$54,5,FALSE),1)*VLOOKUP(INT(A2685/1000),辅助表!$A$1:$F$54,6,FALSE)</f>
        <v>19</v>
      </c>
      <c r="E2685" s="34">
        <v>0</v>
      </c>
      <c r="F2685" s="34">
        <f>ROUND(D2685*VLOOKUP(INT(A2685/1000),辅助表!$A$1:$F$54,5,FALSE),0)/VLOOKUP(INT(A2685/1000),辅助表!$A$1:$F$54,6,FALSE)</f>
        <v>190</v>
      </c>
      <c r="G2685" s="34" t="str">
        <f>VLOOKUP(INT(A2685/1000),辅助表!$A$1:$F$54,4,FALSE)&amp;"+"&amp;(D2685/VLOOKUP(INT(A2685/1000),辅助表!$A$1:$F$54,6,FALSE))&amp;VLOOKUP(INT(A2685/1000),辅助表!$A$1:$G$54,7,FALSE)</f>
        <v>最大道术+19</v>
      </c>
    </row>
    <row r="2686" spans="1:7">
      <c r="A2686" s="5">
        <v>6183</v>
      </c>
      <c r="B2686" s="34" t="s">
        <v>46</v>
      </c>
      <c r="C2686" s="35" t="s">
        <v>364</v>
      </c>
      <c r="D2686" s="34">
        <f>CEILING(RIGHT(A2686,3)/VLOOKUP(INT(A2686/1000),辅助表!$A$1:$F$54,5,FALSE),1)*VLOOKUP(INT(A2686/1000),辅助表!$A$1:$F$54,6,FALSE)</f>
        <v>19</v>
      </c>
      <c r="E2686" s="34">
        <v>0</v>
      </c>
      <c r="F2686" s="34">
        <f>ROUND(D2686*VLOOKUP(INT(A2686/1000),辅助表!$A$1:$F$54,5,FALSE),0)/VLOOKUP(INT(A2686/1000),辅助表!$A$1:$F$54,6,FALSE)</f>
        <v>190</v>
      </c>
      <c r="G2686" s="34" t="str">
        <f>VLOOKUP(INT(A2686/1000),辅助表!$A$1:$F$54,4,FALSE)&amp;"+"&amp;(D2686/VLOOKUP(INT(A2686/1000),辅助表!$A$1:$F$54,6,FALSE))&amp;VLOOKUP(INT(A2686/1000),辅助表!$A$1:$G$54,7,FALSE)</f>
        <v>最大道术+19</v>
      </c>
    </row>
    <row r="2687" spans="1:7">
      <c r="A2687" s="5">
        <v>6184</v>
      </c>
      <c r="B2687" s="34" t="s">
        <v>46</v>
      </c>
      <c r="C2687" s="35" t="s">
        <v>364</v>
      </c>
      <c r="D2687" s="34">
        <f>CEILING(RIGHT(A2687,3)/VLOOKUP(INT(A2687/1000),辅助表!$A$1:$F$54,5,FALSE),1)*VLOOKUP(INT(A2687/1000),辅助表!$A$1:$F$54,6,FALSE)</f>
        <v>19</v>
      </c>
      <c r="E2687" s="34">
        <v>0</v>
      </c>
      <c r="F2687" s="34">
        <f>ROUND(D2687*VLOOKUP(INT(A2687/1000),辅助表!$A$1:$F$54,5,FALSE),0)/VLOOKUP(INT(A2687/1000),辅助表!$A$1:$F$54,6,FALSE)</f>
        <v>190</v>
      </c>
      <c r="G2687" s="34" t="str">
        <f>VLOOKUP(INT(A2687/1000),辅助表!$A$1:$F$54,4,FALSE)&amp;"+"&amp;(D2687/VLOOKUP(INT(A2687/1000),辅助表!$A$1:$F$54,6,FALSE))&amp;VLOOKUP(INT(A2687/1000),辅助表!$A$1:$G$54,7,FALSE)</f>
        <v>最大道术+19</v>
      </c>
    </row>
    <row r="2688" spans="1:7">
      <c r="A2688" s="5">
        <v>6185</v>
      </c>
      <c r="B2688" s="34" t="s">
        <v>46</v>
      </c>
      <c r="C2688" s="35" t="s">
        <v>364</v>
      </c>
      <c r="D2688" s="34">
        <f>CEILING(RIGHT(A2688,3)/VLOOKUP(INT(A2688/1000),辅助表!$A$1:$F$54,5,FALSE),1)*VLOOKUP(INT(A2688/1000),辅助表!$A$1:$F$54,6,FALSE)</f>
        <v>19</v>
      </c>
      <c r="E2688" s="34">
        <v>0</v>
      </c>
      <c r="F2688" s="34">
        <f>ROUND(D2688*VLOOKUP(INT(A2688/1000),辅助表!$A$1:$F$54,5,FALSE),0)/VLOOKUP(INT(A2688/1000),辅助表!$A$1:$F$54,6,FALSE)</f>
        <v>190</v>
      </c>
      <c r="G2688" s="34" t="str">
        <f>VLOOKUP(INT(A2688/1000),辅助表!$A$1:$F$54,4,FALSE)&amp;"+"&amp;(D2688/VLOOKUP(INT(A2688/1000),辅助表!$A$1:$F$54,6,FALSE))&amp;VLOOKUP(INT(A2688/1000),辅助表!$A$1:$G$54,7,FALSE)</f>
        <v>最大道术+19</v>
      </c>
    </row>
    <row r="2689" spans="1:7">
      <c r="A2689" s="5">
        <v>6186</v>
      </c>
      <c r="B2689" s="34" t="s">
        <v>46</v>
      </c>
      <c r="C2689" s="35" t="s">
        <v>364</v>
      </c>
      <c r="D2689" s="34">
        <f>CEILING(RIGHT(A2689,3)/VLOOKUP(INT(A2689/1000),辅助表!$A$1:$F$54,5,FALSE),1)*VLOOKUP(INT(A2689/1000),辅助表!$A$1:$F$54,6,FALSE)</f>
        <v>19</v>
      </c>
      <c r="E2689" s="34">
        <v>0</v>
      </c>
      <c r="F2689" s="34">
        <f>ROUND(D2689*VLOOKUP(INT(A2689/1000),辅助表!$A$1:$F$54,5,FALSE),0)/VLOOKUP(INT(A2689/1000),辅助表!$A$1:$F$54,6,FALSE)</f>
        <v>190</v>
      </c>
      <c r="G2689" s="34" t="str">
        <f>VLOOKUP(INT(A2689/1000),辅助表!$A$1:$F$54,4,FALSE)&amp;"+"&amp;(D2689/VLOOKUP(INT(A2689/1000),辅助表!$A$1:$F$54,6,FALSE))&amp;VLOOKUP(INT(A2689/1000),辅助表!$A$1:$G$54,7,FALSE)</f>
        <v>最大道术+19</v>
      </c>
    </row>
    <row r="2690" spans="1:7">
      <c r="A2690" s="5">
        <v>6187</v>
      </c>
      <c r="B2690" s="34" t="s">
        <v>46</v>
      </c>
      <c r="C2690" s="35" t="s">
        <v>364</v>
      </c>
      <c r="D2690" s="34">
        <f>CEILING(RIGHT(A2690,3)/VLOOKUP(INT(A2690/1000),辅助表!$A$1:$F$54,5,FALSE),1)*VLOOKUP(INT(A2690/1000),辅助表!$A$1:$F$54,6,FALSE)</f>
        <v>19</v>
      </c>
      <c r="E2690" s="34">
        <v>0</v>
      </c>
      <c r="F2690" s="34">
        <f>ROUND(D2690*VLOOKUP(INT(A2690/1000),辅助表!$A$1:$F$54,5,FALSE),0)/VLOOKUP(INT(A2690/1000),辅助表!$A$1:$F$54,6,FALSE)</f>
        <v>190</v>
      </c>
      <c r="G2690" s="34" t="str">
        <f>VLOOKUP(INT(A2690/1000),辅助表!$A$1:$F$54,4,FALSE)&amp;"+"&amp;(D2690/VLOOKUP(INT(A2690/1000),辅助表!$A$1:$F$54,6,FALSE))&amp;VLOOKUP(INT(A2690/1000),辅助表!$A$1:$G$54,7,FALSE)</f>
        <v>最大道术+19</v>
      </c>
    </row>
    <row r="2691" spans="1:7">
      <c r="A2691" s="5">
        <v>6188</v>
      </c>
      <c r="B2691" s="34" t="s">
        <v>46</v>
      </c>
      <c r="C2691" s="35" t="s">
        <v>364</v>
      </c>
      <c r="D2691" s="34">
        <f>CEILING(RIGHT(A2691,3)/VLOOKUP(INT(A2691/1000),辅助表!$A$1:$F$54,5,FALSE),1)*VLOOKUP(INT(A2691/1000),辅助表!$A$1:$F$54,6,FALSE)</f>
        <v>19</v>
      </c>
      <c r="E2691" s="34">
        <v>0</v>
      </c>
      <c r="F2691" s="34">
        <f>ROUND(D2691*VLOOKUP(INT(A2691/1000),辅助表!$A$1:$F$54,5,FALSE),0)/VLOOKUP(INT(A2691/1000),辅助表!$A$1:$F$54,6,FALSE)</f>
        <v>190</v>
      </c>
      <c r="G2691" s="34" t="str">
        <f>VLOOKUP(INT(A2691/1000),辅助表!$A$1:$F$54,4,FALSE)&amp;"+"&amp;(D2691/VLOOKUP(INT(A2691/1000),辅助表!$A$1:$F$54,6,FALSE))&amp;VLOOKUP(INT(A2691/1000),辅助表!$A$1:$G$54,7,FALSE)</f>
        <v>最大道术+19</v>
      </c>
    </row>
    <row r="2692" spans="1:7">
      <c r="A2692" s="5">
        <v>6189</v>
      </c>
      <c r="B2692" s="34" t="s">
        <v>46</v>
      </c>
      <c r="C2692" s="35" t="s">
        <v>364</v>
      </c>
      <c r="D2692" s="34">
        <f>CEILING(RIGHT(A2692,3)/VLOOKUP(INT(A2692/1000),辅助表!$A$1:$F$54,5,FALSE),1)*VLOOKUP(INT(A2692/1000),辅助表!$A$1:$F$54,6,FALSE)</f>
        <v>19</v>
      </c>
      <c r="E2692" s="34">
        <v>0</v>
      </c>
      <c r="F2692" s="34">
        <f>ROUND(D2692*VLOOKUP(INT(A2692/1000),辅助表!$A$1:$F$54,5,FALSE),0)/VLOOKUP(INT(A2692/1000),辅助表!$A$1:$F$54,6,FALSE)</f>
        <v>190</v>
      </c>
      <c r="G2692" s="34" t="str">
        <f>VLOOKUP(INT(A2692/1000),辅助表!$A$1:$F$54,4,FALSE)&amp;"+"&amp;(D2692/VLOOKUP(INT(A2692/1000),辅助表!$A$1:$F$54,6,FALSE))&amp;VLOOKUP(INT(A2692/1000),辅助表!$A$1:$G$54,7,FALSE)</f>
        <v>最大道术+19</v>
      </c>
    </row>
    <row r="2693" spans="1:7">
      <c r="A2693" s="5">
        <v>6190</v>
      </c>
      <c r="B2693" s="34" t="s">
        <v>46</v>
      </c>
      <c r="C2693" s="35" t="s">
        <v>364</v>
      </c>
      <c r="D2693" s="34">
        <f>CEILING(RIGHT(A2693,3)/VLOOKUP(INT(A2693/1000),辅助表!$A$1:$F$54,5,FALSE),1)*VLOOKUP(INT(A2693/1000),辅助表!$A$1:$F$54,6,FALSE)</f>
        <v>19</v>
      </c>
      <c r="E2693" s="34">
        <v>0</v>
      </c>
      <c r="F2693" s="34">
        <f>ROUND(D2693*VLOOKUP(INT(A2693/1000),辅助表!$A$1:$F$54,5,FALSE),0)/VLOOKUP(INT(A2693/1000),辅助表!$A$1:$F$54,6,FALSE)</f>
        <v>190</v>
      </c>
      <c r="G2693" s="34" t="str">
        <f>VLOOKUP(INT(A2693/1000),辅助表!$A$1:$F$54,4,FALSE)&amp;"+"&amp;(D2693/VLOOKUP(INT(A2693/1000),辅助表!$A$1:$F$54,6,FALSE))&amp;VLOOKUP(INT(A2693/1000),辅助表!$A$1:$G$54,7,FALSE)</f>
        <v>最大道术+19</v>
      </c>
    </row>
    <row r="2694" spans="1:7">
      <c r="A2694" s="5">
        <v>6191</v>
      </c>
      <c r="B2694" s="34" t="s">
        <v>46</v>
      </c>
      <c r="C2694" s="35" t="s">
        <v>364</v>
      </c>
      <c r="D2694" s="34">
        <f>CEILING(RIGHT(A2694,3)/VLOOKUP(INT(A2694/1000),辅助表!$A$1:$F$54,5,FALSE),1)*VLOOKUP(INT(A2694/1000),辅助表!$A$1:$F$54,6,FALSE)</f>
        <v>20</v>
      </c>
      <c r="E2694" s="34">
        <v>0</v>
      </c>
      <c r="F2694" s="34">
        <f>ROUND(D2694*VLOOKUP(INT(A2694/1000),辅助表!$A$1:$F$54,5,FALSE),0)/VLOOKUP(INT(A2694/1000),辅助表!$A$1:$F$54,6,FALSE)</f>
        <v>200</v>
      </c>
      <c r="G2694" s="34" t="str">
        <f>VLOOKUP(INT(A2694/1000),辅助表!$A$1:$F$54,4,FALSE)&amp;"+"&amp;(D2694/VLOOKUP(INT(A2694/1000),辅助表!$A$1:$F$54,6,FALSE))&amp;VLOOKUP(INT(A2694/1000),辅助表!$A$1:$G$54,7,FALSE)</f>
        <v>最大道术+20</v>
      </c>
    </row>
    <row r="2695" spans="1:7">
      <c r="A2695" s="5">
        <v>6192</v>
      </c>
      <c r="B2695" s="34" t="s">
        <v>46</v>
      </c>
      <c r="C2695" s="35" t="s">
        <v>364</v>
      </c>
      <c r="D2695" s="34">
        <f>CEILING(RIGHT(A2695,3)/VLOOKUP(INT(A2695/1000),辅助表!$A$1:$F$54,5,FALSE),1)*VLOOKUP(INT(A2695/1000),辅助表!$A$1:$F$54,6,FALSE)</f>
        <v>20</v>
      </c>
      <c r="E2695" s="34">
        <v>0</v>
      </c>
      <c r="F2695" s="34">
        <f>ROUND(D2695*VLOOKUP(INT(A2695/1000),辅助表!$A$1:$F$54,5,FALSE),0)/VLOOKUP(INT(A2695/1000),辅助表!$A$1:$F$54,6,FALSE)</f>
        <v>200</v>
      </c>
      <c r="G2695" s="34" t="str">
        <f>VLOOKUP(INT(A2695/1000),辅助表!$A$1:$F$54,4,FALSE)&amp;"+"&amp;(D2695/VLOOKUP(INT(A2695/1000),辅助表!$A$1:$F$54,6,FALSE))&amp;VLOOKUP(INT(A2695/1000),辅助表!$A$1:$G$54,7,FALSE)</f>
        <v>最大道术+20</v>
      </c>
    </row>
    <row r="2696" spans="1:7">
      <c r="A2696" s="5">
        <v>6193</v>
      </c>
      <c r="B2696" s="34" t="s">
        <v>46</v>
      </c>
      <c r="C2696" s="35" t="s">
        <v>364</v>
      </c>
      <c r="D2696" s="34">
        <f>CEILING(RIGHT(A2696,3)/VLOOKUP(INT(A2696/1000),辅助表!$A$1:$F$54,5,FALSE),1)*VLOOKUP(INT(A2696/1000),辅助表!$A$1:$F$54,6,FALSE)</f>
        <v>20</v>
      </c>
      <c r="E2696" s="34">
        <v>0</v>
      </c>
      <c r="F2696" s="34">
        <f>ROUND(D2696*VLOOKUP(INT(A2696/1000),辅助表!$A$1:$F$54,5,FALSE),0)/VLOOKUP(INT(A2696/1000),辅助表!$A$1:$F$54,6,FALSE)</f>
        <v>200</v>
      </c>
      <c r="G2696" s="34" t="str">
        <f>VLOOKUP(INT(A2696/1000),辅助表!$A$1:$F$54,4,FALSE)&amp;"+"&amp;(D2696/VLOOKUP(INT(A2696/1000),辅助表!$A$1:$F$54,6,FALSE))&amp;VLOOKUP(INT(A2696/1000),辅助表!$A$1:$G$54,7,FALSE)</f>
        <v>最大道术+20</v>
      </c>
    </row>
    <row r="2697" spans="1:7">
      <c r="A2697" s="5">
        <v>6194</v>
      </c>
      <c r="B2697" s="34" t="s">
        <v>46</v>
      </c>
      <c r="C2697" s="35" t="s">
        <v>364</v>
      </c>
      <c r="D2697" s="34">
        <f>CEILING(RIGHT(A2697,3)/VLOOKUP(INT(A2697/1000),辅助表!$A$1:$F$54,5,FALSE),1)*VLOOKUP(INT(A2697/1000),辅助表!$A$1:$F$54,6,FALSE)</f>
        <v>20</v>
      </c>
      <c r="E2697" s="34">
        <v>0</v>
      </c>
      <c r="F2697" s="34">
        <f>ROUND(D2697*VLOOKUP(INT(A2697/1000),辅助表!$A$1:$F$54,5,FALSE),0)/VLOOKUP(INT(A2697/1000),辅助表!$A$1:$F$54,6,FALSE)</f>
        <v>200</v>
      </c>
      <c r="G2697" s="34" t="str">
        <f>VLOOKUP(INT(A2697/1000),辅助表!$A$1:$F$54,4,FALSE)&amp;"+"&amp;(D2697/VLOOKUP(INT(A2697/1000),辅助表!$A$1:$F$54,6,FALSE))&amp;VLOOKUP(INT(A2697/1000),辅助表!$A$1:$G$54,7,FALSE)</f>
        <v>最大道术+20</v>
      </c>
    </row>
    <row r="2698" spans="1:7">
      <c r="A2698" s="5">
        <v>6195</v>
      </c>
      <c r="B2698" s="34" t="s">
        <v>46</v>
      </c>
      <c r="C2698" s="35" t="s">
        <v>364</v>
      </c>
      <c r="D2698" s="34">
        <f>CEILING(RIGHT(A2698,3)/VLOOKUP(INT(A2698/1000),辅助表!$A$1:$F$54,5,FALSE),1)*VLOOKUP(INT(A2698/1000),辅助表!$A$1:$F$54,6,FALSE)</f>
        <v>20</v>
      </c>
      <c r="E2698" s="34">
        <v>0</v>
      </c>
      <c r="F2698" s="34">
        <f>ROUND(D2698*VLOOKUP(INT(A2698/1000),辅助表!$A$1:$F$54,5,FALSE),0)/VLOOKUP(INT(A2698/1000),辅助表!$A$1:$F$54,6,FALSE)</f>
        <v>200</v>
      </c>
      <c r="G2698" s="34" t="str">
        <f>VLOOKUP(INT(A2698/1000),辅助表!$A$1:$F$54,4,FALSE)&amp;"+"&amp;(D2698/VLOOKUP(INT(A2698/1000),辅助表!$A$1:$F$54,6,FALSE))&amp;VLOOKUP(INT(A2698/1000),辅助表!$A$1:$G$54,7,FALSE)</f>
        <v>最大道术+20</v>
      </c>
    </row>
    <row r="2699" spans="1:7">
      <c r="A2699" s="5">
        <v>6196</v>
      </c>
      <c r="B2699" s="34" t="s">
        <v>46</v>
      </c>
      <c r="C2699" s="35" t="s">
        <v>364</v>
      </c>
      <c r="D2699" s="34">
        <f>CEILING(RIGHT(A2699,3)/VLOOKUP(INT(A2699/1000),辅助表!$A$1:$F$54,5,FALSE),1)*VLOOKUP(INT(A2699/1000),辅助表!$A$1:$F$54,6,FALSE)</f>
        <v>20</v>
      </c>
      <c r="E2699" s="34">
        <v>0</v>
      </c>
      <c r="F2699" s="34">
        <f>ROUND(D2699*VLOOKUP(INT(A2699/1000),辅助表!$A$1:$F$54,5,FALSE),0)/VLOOKUP(INT(A2699/1000),辅助表!$A$1:$F$54,6,FALSE)</f>
        <v>200</v>
      </c>
      <c r="G2699" s="34" t="str">
        <f>VLOOKUP(INT(A2699/1000),辅助表!$A$1:$F$54,4,FALSE)&amp;"+"&amp;(D2699/VLOOKUP(INT(A2699/1000),辅助表!$A$1:$F$54,6,FALSE))&amp;VLOOKUP(INT(A2699/1000),辅助表!$A$1:$G$54,7,FALSE)</f>
        <v>最大道术+20</v>
      </c>
    </row>
    <row r="2700" spans="1:7">
      <c r="A2700" s="5">
        <v>6197</v>
      </c>
      <c r="B2700" s="34" t="s">
        <v>46</v>
      </c>
      <c r="C2700" s="35" t="s">
        <v>364</v>
      </c>
      <c r="D2700" s="34">
        <f>CEILING(RIGHT(A2700,3)/VLOOKUP(INT(A2700/1000),辅助表!$A$1:$F$54,5,FALSE),1)*VLOOKUP(INT(A2700/1000),辅助表!$A$1:$F$54,6,FALSE)</f>
        <v>20</v>
      </c>
      <c r="E2700" s="34">
        <v>0</v>
      </c>
      <c r="F2700" s="34">
        <f>ROUND(D2700*VLOOKUP(INT(A2700/1000),辅助表!$A$1:$F$54,5,FALSE),0)/VLOOKUP(INT(A2700/1000),辅助表!$A$1:$F$54,6,FALSE)</f>
        <v>200</v>
      </c>
      <c r="G2700" s="34" t="str">
        <f>VLOOKUP(INT(A2700/1000),辅助表!$A$1:$F$54,4,FALSE)&amp;"+"&amp;(D2700/VLOOKUP(INT(A2700/1000),辅助表!$A$1:$F$54,6,FALSE))&amp;VLOOKUP(INT(A2700/1000),辅助表!$A$1:$G$54,7,FALSE)</f>
        <v>最大道术+20</v>
      </c>
    </row>
    <row r="2701" spans="1:7">
      <c r="A2701" s="5">
        <v>6198</v>
      </c>
      <c r="B2701" s="34" t="s">
        <v>46</v>
      </c>
      <c r="C2701" s="35" t="s">
        <v>364</v>
      </c>
      <c r="D2701" s="34">
        <f>CEILING(RIGHT(A2701,3)/VLOOKUP(INT(A2701/1000),辅助表!$A$1:$F$54,5,FALSE),1)*VLOOKUP(INT(A2701/1000),辅助表!$A$1:$F$54,6,FALSE)</f>
        <v>20</v>
      </c>
      <c r="E2701" s="34">
        <v>0</v>
      </c>
      <c r="F2701" s="34">
        <f>ROUND(D2701*VLOOKUP(INT(A2701/1000),辅助表!$A$1:$F$54,5,FALSE),0)/VLOOKUP(INT(A2701/1000),辅助表!$A$1:$F$54,6,FALSE)</f>
        <v>200</v>
      </c>
      <c r="G2701" s="34" t="str">
        <f>VLOOKUP(INT(A2701/1000),辅助表!$A$1:$F$54,4,FALSE)&amp;"+"&amp;(D2701/VLOOKUP(INT(A2701/1000),辅助表!$A$1:$F$54,6,FALSE))&amp;VLOOKUP(INT(A2701/1000),辅助表!$A$1:$G$54,7,FALSE)</f>
        <v>最大道术+20</v>
      </c>
    </row>
    <row r="2702" spans="1:7">
      <c r="A2702" s="5">
        <v>6199</v>
      </c>
      <c r="B2702" s="34" t="s">
        <v>46</v>
      </c>
      <c r="C2702" s="35" t="s">
        <v>364</v>
      </c>
      <c r="D2702" s="34">
        <f>CEILING(RIGHT(A2702,3)/VLOOKUP(INT(A2702/1000),辅助表!$A$1:$F$54,5,FALSE),1)*VLOOKUP(INT(A2702/1000),辅助表!$A$1:$F$54,6,FALSE)</f>
        <v>20</v>
      </c>
      <c r="E2702" s="34">
        <v>0</v>
      </c>
      <c r="F2702" s="34">
        <f>ROUND(D2702*VLOOKUP(INT(A2702/1000),辅助表!$A$1:$F$54,5,FALSE),0)/VLOOKUP(INT(A2702/1000),辅助表!$A$1:$F$54,6,FALSE)</f>
        <v>200</v>
      </c>
      <c r="G2702" s="34" t="str">
        <f>VLOOKUP(INT(A2702/1000),辅助表!$A$1:$F$54,4,FALSE)&amp;"+"&amp;(D2702/VLOOKUP(INT(A2702/1000),辅助表!$A$1:$F$54,6,FALSE))&amp;VLOOKUP(INT(A2702/1000),辅助表!$A$1:$G$54,7,FALSE)</f>
        <v>最大道术+20</v>
      </c>
    </row>
    <row r="2703" spans="1:7">
      <c r="A2703" s="5">
        <v>6200</v>
      </c>
      <c r="B2703" s="34" t="s">
        <v>46</v>
      </c>
      <c r="C2703" s="35" t="s">
        <v>364</v>
      </c>
      <c r="D2703" s="34">
        <f>CEILING(RIGHT(A2703,3)/VLOOKUP(INT(A2703/1000),辅助表!$A$1:$F$54,5,FALSE),1)*VLOOKUP(INT(A2703/1000),辅助表!$A$1:$F$54,6,FALSE)</f>
        <v>20</v>
      </c>
      <c r="E2703" s="34">
        <v>0</v>
      </c>
      <c r="F2703" s="34">
        <f>ROUND(D2703*VLOOKUP(INT(A2703/1000),辅助表!$A$1:$F$54,5,FALSE),0)/VLOOKUP(INT(A2703/1000),辅助表!$A$1:$F$54,6,FALSE)</f>
        <v>200</v>
      </c>
      <c r="G2703" s="34" t="str">
        <f>VLOOKUP(INT(A2703/1000),辅助表!$A$1:$F$54,4,FALSE)&amp;"+"&amp;(D2703/VLOOKUP(INT(A2703/1000),辅助表!$A$1:$F$54,6,FALSE))&amp;VLOOKUP(INT(A2703/1000),辅助表!$A$1:$G$54,7,FALSE)</f>
        <v>最大道术+20</v>
      </c>
    </row>
    <row r="2704" spans="1:7">
      <c r="A2704" s="5">
        <v>6201</v>
      </c>
      <c r="B2704" s="34" t="s">
        <v>46</v>
      </c>
      <c r="C2704" s="35" t="s">
        <v>364</v>
      </c>
      <c r="D2704" s="34">
        <f>CEILING(RIGHT(A2704,3)/VLOOKUP(INT(A2704/1000),辅助表!$A$1:$F$54,5,FALSE),1)*VLOOKUP(INT(A2704/1000),辅助表!$A$1:$F$54,6,FALSE)</f>
        <v>21</v>
      </c>
      <c r="E2704" s="34">
        <v>0</v>
      </c>
      <c r="F2704" s="34">
        <f>ROUND(D2704*VLOOKUP(INT(A2704/1000),辅助表!$A$1:$F$54,5,FALSE),0)/VLOOKUP(INT(A2704/1000),辅助表!$A$1:$F$54,6,FALSE)</f>
        <v>210</v>
      </c>
      <c r="G2704" s="34" t="str">
        <f>VLOOKUP(INT(A2704/1000),辅助表!$A$1:$F$54,4,FALSE)&amp;"+"&amp;(D2704/VLOOKUP(INT(A2704/1000),辅助表!$A$1:$F$54,6,FALSE))&amp;VLOOKUP(INT(A2704/1000),辅助表!$A$1:$G$54,7,FALSE)</f>
        <v>最大道术+21</v>
      </c>
    </row>
    <row r="2705" spans="1:7">
      <c r="A2705" s="5">
        <v>6202</v>
      </c>
      <c r="B2705" s="34" t="s">
        <v>46</v>
      </c>
      <c r="C2705" s="35" t="s">
        <v>364</v>
      </c>
      <c r="D2705" s="34">
        <f>CEILING(RIGHT(A2705,3)/VLOOKUP(INT(A2705/1000),辅助表!$A$1:$F$54,5,FALSE),1)*VLOOKUP(INT(A2705/1000),辅助表!$A$1:$F$54,6,FALSE)</f>
        <v>21</v>
      </c>
      <c r="E2705" s="34">
        <v>0</v>
      </c>
      <c r="F2705" s="34">
        <f>ROUND(D2705*VLOOKUP(INT(A2705/1000),辅助表!$A$1:$F$54,5,FALSE),0)/VLOOKUP(INT(A2705/1000),辅助表!$A$1:$F$54,6,FALSE)</f>
        <v>210</v>
      </c>
      <c r="G2705" s="34" t="str">
        <f>VLOOKUP(INT(A2705/1000),辅助表!$A$1:$F$54,4,FALSE)&amp;"+"&amp;(D2705/VLOOKUP(INT(A2705/1000),辅助表!$A$1:$F$54,6,FALSE))&amp;VLOOKUP(INT(A2705/1000),辅助表!$A$1:$G$54,7,FALSE)</f>
        <v>最大道术+21</v>
      </c>
    </row>
    <row r="2706" spans="1:7">
      <c r="A2706" s="5">
        <v>6203</v>
      </c>
      <c r="B2706" s="34" t="s">
        <v>46</v>
      </c>
      <c r="C2706" s="35" t="s">
        <v>364</v>
      </c>
      <c r="D2706" s="34">
        <f>CEILING(RIGHT(A2706,3)/VLOOKUP(INT(A2706/1000),辅助表!$A$1:$F$54,5,FALSE),1)*VLOOKUP(INT(A2706/1000),辅助表!$A$1:$F$54,6,FALSE)</f>
        <v>21</v>
      </c>
      <c r="E2706" s="34">
        <v>0</v>
      </c>
      <c r="F2706" s="34">
        <f>ROUND(D2706*VLOOKUP(INT(A2706/1000),辅助表!$A$1:$F$54,5,FALSE),0)/VLOOKUP(INT(A2706/1000),辅助表!$A$1:$F$54,6,FALSE)</f>
        <v>210</v>
      </c>
      <c r="G2706" s="34" t="str">
        <f>VLOOKUP(INT(A2706/1000),辅助表!$A$1:$F$54,4,FALSE)&amp;"+"&amp;(D2706/VLOOKUP(INT(A2706/1000),辅助表!$A$1:$F$54,6,FALSE))&amp;VLOOKUP(INT(A2706/1000),辅助表!$A$1:$G$54,7,FALSE)</f>
        <v>最大道术+21</v>
      </c>
    </row>
    <row r="2707" spans="1:7">
      <c r="A2707" s="5">
        <v>6204</v>
      </c>
      <c r="B2707" s="34" t="s">
        <v>46</v>
      </c>
      <c r="C2707" s="35" t="s">
        <v>364</v>
      </c>
      <c r="D2707" s="34">
        <f>CEILING(RIGHT(A2707,3)/VLOOKUP(INT(A2707/1000),辅助表!$A$1:$F$54,5,FALSE),1)*VLOOKUP(INT(A2707/1000),辅助表!$A$1:$F$54,6,FALSE)</f>
        <v>21</v>
      </c>
      <c r="E2707" s="34">
        <v>0</v>
      </c>
      <c r="F2707" s="34">
        <f>ROUND(D2707*VLOOKUP(INT(A2707/1000),辅助表!$A$1:$F$54,5,FALSE),0)/VLOOKUP(INT(A2707/1000),辅助表!$A$1:$F$54,6,FALSE)</f>
        <v>210</v>
      </c>
      <c r="G2707" s="34" t="str">
        <f>VLOOKUP(INT(A2707/1000),辅助表!$A$1:$F$54,4,FALSE)&amp;"+"&amp;(D2707/VLOOKUP(INT(A2707/1000),辅助表!$A$1:$F$54,6,FALSE))&amp;VLOOKUP(INT(A2707/1000),辅助表!$A$1:$G$54,7,FALSE)</f>
        <v>最大道术+21</v>
      </c>
    </row>
    <row r="2708" spans="1:7">
      <c r="A2708" s="5">
        <v>6205</v>
      </c>
      <c r="B2708" s="34" t="s">
        <v>46</v>
      </c>
      <c r="C2708" s="35" t="s">
        <v>364</v>
      </c>
      <c r="D2708" s="34">
        <f>CEILING(RIGHT(A2708,3)/VLOOKUP(INT(A2708/1000),辅助表!$A$1:$F$54,5,FALSE),1)*VLOOKUP(INT(A2708/1000),辅助表!$A$1:$F$54,6,FALSE)</f>
        <v>21</v>
      </c>
      <c r="E2708" s="34">
        <v>0</v>
      </c>
      <c r="F2708" s="34">
        <f>ROUND(D2708*VLOOKUP(INT(A2708/1000),辅助表!$A$1:$F$54,5,FALSE),0)/VLOOKUP(INT(A2708/1000),辅助表!$A$1:$F$54,6,FALSE)</f>
        <v>210</v>
      </c>
      <c r="G2708" s="34" t="str">
        <f>VLOOKUP(INT(A2708/1000),辅助表!$A$1:$F$54,4,FALSE)&amp;"+"&amp;(D2708/VLOOKUP(INT(A2708/1000),辅助表!$A$1:$F$54,6,FALSE))&amp;VLOOKUP(INT(A2708/1000),辅助表!$A$1:$G$54,7,FALSE)</f>
        <v>最大道术+21</v>
      </c>
    </row>
    <row r="2709" spans="1:7">
      <c r="A2709" s="5">
        <v>6206</v>
      </c>
      <c r="B2709" s="34" t="s">
        <v>46</v>
      </c>
      <c r="C2709" s="35" t="s">
        <v>364</v>
      </c>
      <c r="D2709" s="34">
        <f>CEILING(RIGHT(A2709,3)/VLOOKUP(INT(A2709/1000),辅助表!$A$1:$F$54,5,FALSE),1)*VLOOKUP(INT(A2709/1000),辅助表!$A$1:$F$54,6,FALSE)</f>
        <v>21</v>
      </c>
      <c r="E2709" s="34">
        <v>0</v>
      </c>
      <c r="F2709" s="34">
        <f>ROUND(D2709*VLOOKUP(INT(A2709/1000),辅助表!$A$1:$F$54,5,FALSE),0)/VLOOKUP(INT(A2709/1000),辅助表!$A$1:$F$54,6,FALSE)</f>
        <v>210</v>
      </c>
      <c r="G2709" s="34" t="str">
        <f>VLOOKUP(INT(A2709/1000),辅助表!$A$1:$F$54,4,FALSE)&amp;"+"&amp;(D2709/VLOOKUP(INT(A2709/1000),辅助表!$A$1:$F$54,6,FALSE))&amp;VLOOKUP(INT(A2709/1000),辅助表!$A$1:$G$54,7,FALSE)</f>
        <v>最大道术+21</v>
      </c>
    </row>
    <row r="2710" spans="1:7">
      <c r="A2710" s="5">
        <v>6207</v>
      </c>
      <c r="B2710" s="34" t="s">
        <v>46</v>
      </c>
      <c r="C2710" s="35" t="s">
        <v>364</v>
      </c>
      <c r="D2710" s="34">
        <f>CEILING(RIGHT(A2710,3)/VLOOKUP(INT(A2710/1000),辅助表!$A$1:$F$54,5,FALSE),1)*VLOOKUP(INT(A2710/1000),辅助表!$A$1:$F$54,6,FALSE)</f>
        <v>21</v>
      </c>
      <c r="E2710" s="34">
        <v>0</v>
      </c>
      <c r="F2710" s="34">
        <f>ROUND(D2710*VLOOKUP(INT(A2710/1000),辅助表!$A$1:$F$54,5,FALSE),0)/VLOOKUP(INT(A2710/1000),辅助表!$A$1:$F$54,6,FALSE)</f>
        <v>210</v>
      </c>
      <c r="G2710" s="34" t="str">
        <f>VLOOKUP(INT(A2710/1000),辅助表!$A$1:$F$54,4,FALSE)&amp;"+"&amp;(D2710/VLOOKUP(INT(A2710/1000),辅助表!$A$1:$F$54,6,FALSE))&amp;VLOOKUP(INT(A2710/1000),辅助表!$A$1:$G$54,7,FALSE)</f>
        <v>最大道术+21</v>
      </c>
    </row>
    <row r="2711" spans="1:7">
      <c r="A2711" s="5">
        <v>6208</v>
      </c>
      <c r="B2711" s="34" t="s">
        <v>46</v>
      </c>
      <c r="C2711" s="35" t="s">
        <v>364</v>
      </c>
      <c r="D2711" s="34">
        <f>CEILING(RIGHT(A2711,3)/VLOOKUP(INT(A2711/1000),辅助表!$A$1:$F$54,5,FALSE),1)*VLOOKUP(INT(A2711/1000),辅助表!$A$1:$F$54,6,FALSE)</f>
        <v>21</v>
      </c>
      <c r="E2711" s="34">
        <v>0</v>
      </c>
      <c r="F2711" s="34">
        <f>ROUND(D2711*VLOOKUP(INT(A2711/1000),辅助表!$A$1:$F$54,5,FALSE),0)/VLOOKUP(INT(A2711/1000),辅助表!$A$1:$F$54,6,FALSE)</f>
        <v>210</v>
      </c>
      <c r="G2711" s="34" t="str">
        <f>VLOOKUP(INT(A2711/1000),辅助表!$A$1:$F$54,4,FALSE)&amp;"+"&amp;(D2711/VLOOKUP(INT(A2711/1000),辅助表!$A$1:$F$54,6,FALSE))&amp;VLOOKUP(INT(A2711/1000),辅助表!$A$1:$G$54,7,FALSE)</f>
        <v>最大道术+21</v>
      </c>
    </row>
    <row r="2712" spans="1:7">
      <c r="A2712" s="5">
        <v>6209</v>
      </c>
      <c r="B2712" s="34" t="s">
        <v>46</v>
      </c>
      <c r="C2712" s="35" t="s">
        <v>364</v>
      </c>
      <c r="D2712" s="34">
        <f>CEILING(RIGHT(A2712,3)/VLOOKUP(INT(A2712/1000),辅助表!$A$1:$F$54,5,FALSE),1)*VLOOKUP(INT(A2712/1000),辅助表!$A$1:$F$54,6,FALSE)</f>
        <v>21</v>
      </c>
      <c r="E2712" s="34">
        <v>0</v>
      </c>
      <c r="F2712" s="34">
        <f>ROUND(D2712*VLOOKUP(INT(A2712/1000),辅助表!$A$1:$F$54,5,FALSE),0)/VLOOKUP(INT(A2712/1000),辅助表!$A$1:$F$54,6,FALSE)</f>
        <v>210</v>
      </c>
      <c r="G2712" s="34" t="str">
        <f>VLOOKUP(INT(A2712/1000),辅助表!$A$1:$F$54,4,FALSE)&amp;"+"&amp;(D2712/VLOOKUP(INT(A2712/1000),辅助表!$A$1:$F$54,6,FALSE))&amp;VLOOKUP(INT(A2712/1000),辅助表!$A$1:$G$54,7,FALSE)</f>
        <v>最大道术+21</v>
      </c>
    </row>
    <row r="2713" spans="1:7">
      <c r="A2713" s="5">
        <v>6210</v>
      </c>
      <c r="B2713" s="34" t="s">
        <v>46</v>
      </c>
      <c r="C2713" s="35" t="s">
        <v>364</v>
      </c>
      <c r="D2713" s="34">
        <f>CEILING(RIGHT(A2713,3)/VLOOKUP(INT(A2713/1000),辅助表!$A$1:$F$54,5,FALSE),1)*VLOOKUP(INT(A2713/1000),辅助表!$A$1:$F$54,6,FALSE)</f>
        <v>21</v>
      </c>
      <c r="E2713" s="34">
        <v>0</v>
      </c>
      <c r="F2713" s="34">
        <f>ROUND(D2713*VLOOKUP(INT(A2713/1000),辅助表!$A$1:$F$54,5,FALSE),0)/VLOOKUP(INT(A2713/1000),辅助表!$A$1:$F$54,6,FALSE)</f>
        <v>210</v>
      </c>
      <c r="G2713" s="34" t="str">
        <f>VLOOKUP(INT(A2713/1000),辅助表!$A$1:$F$54,4,FALSE)&amp;"+"&amp;(D2713/VLOOKUP(INT(A2713/1000),辅助表!$A$1:$F$54,6,FALSE))&amp;VLOOKUP(INT(A2713/1000),辅助表!$A$1:$G$54,7,FALSE)</f>
        <v>最大道术+21</v>
      </c>
    </row>
    <row r="2714" spans="1:7">
      <c r="A2714" s="5">
        <v>6211</v>
      </c>
      <c r="B2714" s="34" t="s">
        <v>46</v>
      </c>
      <c r="C2714" s="35" t="s">
        <v>364</v>
      </c>
      <c r="D2714" s="34">
        <f>CEILING(RIGHT(A2714,3)/VLOOKUP(INT(A2714/1000),辅助表!$A$1:$F$54,5,FALSE),1)*VLOOKUP(INT(A2714/1000),辅助表!$A$1:$F$54,6,FALSE)</f>
        <v>22</v>
      </c>
      <c r="E2714" s="34">
        <v>0</v>
      </c>
      <c r="F2714" s="34">
        <f>ROUND(D2714*VLOOKUP(INT(A2714/1000),辅助表!$A$1:$F$54,5,FALSE),0)/VLOOKUP(INT(A2714/1000),辅助表!$A$1:$F$54,6,FALSE)</f>
        <v>220</v>
      </c>
      <c r="G2714" s="34" t="str">
        <f>VLOOKUP(INT(A2714/1000),辅助表!$A$1:$F$54,4,FALSE)&amp;"+"&amp;(D2714/VLOOKUP(INT(A2714/1000),辅助表!$A$1:$F$54,6,FALSE))&amp;VLOOKUP(INT(A2714/1000),辅助表!$A$1:$G$54,7,FALSE)</f>
        <v>最大道术+22</v>
      </c>
    </row>
    <row r="2715" spans="1:7">
      <c r="A2715" s="5">
        <v>6212</v>
      </c>
      <c r="B2715" s="34" t="s">
        <v>46</v>
      </c>
      <c r="C2715" s="35" t="s">
        <v>364</v>
      </c>
      <c r="D2715" s="34">
        <f>CEILING(RIGHT(A2715,3)/VLOOKUP(INT(A2715/1000),辅助表!$A$1:$F$54,5,FALSE),1)*VLOOKUP(INT(A2715/1000),辅助表!$A$1:$F$54,6,FALSE)</f>
        <v>22</v>
      </c>
      <c r="E2715" s="34">
        <v>0</v>
      </c>
      <c r="F2715" s="34">
        <f>ROUND(D2715*VLOOKUP(INT(A2715/1000),辅助表!$A$1:$F$54,5,FALSE),0)/VLOOKUP(INT(A2715/1000),辅助表!$A$1:$F$54,6,FALSE)</f>
        <v>220</v>
      </c>
      <c r="G2715" s="34" t="str">
        <f>VLOOKUP(INT(A2715/1000),辅助表!$A$1:$F$54,4,FALSE)&amp;"+"&amp;(D2715/VLOOKUP(INT(A2715/1000),辅助表!$A$1:$F$54,6,FALSE))&amp;VLOOKUP(INT(A2715/1000),辅助表!$A$1:$G$54,7,FALSE)</f>
        <v>最大道术+22</v>
      </c>
    </row>
    <row r="2716" spans="1:7">
      <c r="A2716" s="5">
        <v>6213</v>
      </c>
      <c r="B2716" s="34" t="s">
        <v>46</v>
      </c>
      <c r="C2716" s="35" t="s">
        <v>364</v>
      </c>
      <c r="D2716" s="34">
        <f>CEILING(RIGHT(A2716,3)/VLOOKUP(INT(A2716/1000),辅助表!$A$1:$F$54,5,FALSE),1)*VLOOKUP(INT(A2716/1000),辅助表!$A$1:$F$54,6,FALSE)</f>
        <v>22</v>
      </c>
      <c r="E2716" s="34">
        <v>0</v>
      </c>
      <c r="F2716" s="34">
        <f>ROUND(D2716*VLOOKUP(INT(A2716/1000),辅助表!$A$1:$F$54,5,FALSE),0)/VLOOKUP(INT(A2716/1000),辅助表!$A$1:$F$54,6,FALSE)</f>
        <v>220</v>
      </c>
      <c r="G2716" s="34" t="str">
        <f>VLOOKUP(INT(A2716/1000),辅助表!$A$1:$F$54,4,FALSE)&amp;"+"&amp;(D2716/VLOOKUP(INT(A2716/1000),辅助表!$A$1:$F$54,6,FALSE))&amp;VLOOKUP(INT(A2716/1000),辅助表!$A$1:$G$54,7,FALSE)</f>
        <v>最大道术+22</v>
      </c>
    </row>
    <row r="2717" spans="1:7">
      <c r="A2717" s="5">
        <v>6214</v>
      </c>
      <c r="B2717" s="34" t="s">
        <v>46</v>
      </c>
      <c r="C2717" s="35" t="s">
        <v>364</v>
      </c>
      <c r="D2717" s="34">
        <f>CEILING(RIGHT(A2717,3)/VLOOKUP(INT(A2717/1000),辅助表!$A$1:$F$54,5,FALSE),1)*VLOOKUP(INT(A2717/1000),辅助表!$A$1:$F$54,6,FALSE)</f>
        <v>22</v>
      </c>
      <c r="E2717" s="34">
        <v>0</v>
      </c>
      <c r="F2717" s="34">
        <f>ROUND(D2717*VLOOKUP(INT(A2717/1000),辅助表!$A$1:$F$54,5,FALSE),0)/VLOOKUP(INT(A2717/1000),辅助表!$A$1:$F$54,6,FALSE)</f>
        <v>220</v>
      </c>
      <c r="G2717" s="34" t="str">
        <f>VLOOKUP(INT(A2717/1000),辅助表!$A$1:$F$54,4,FALSE)&amp;"+"&amp;(D2717/VLOOKUP(INT(A2717/1000),辅助表!$A$1:$F$54,6,FALSE))&amp;VLOOKUP(INT(A2717/1000),辅助表!$A$1:$G$54,7,FALSE)</f>
        <v>最大道术+22</v>
      </c>
    </row>
    <row r="2718" spans="1:7">
      <c r="A2718" s="5">
        <v>6215</v>
      </c>
      <c r="B2718" s="34" t="s">
        <v>46</v>
      </c>
      <c r="C2718" s="35" t="s">
        <v>364</v>
      </c>
      <c r="D2718" s="34">
        <f>CEILING(RIGHT(A2718,3)/VLOOKUP(INT(A2718/1000),辅助表!$A$1:$F$54,5,FALSE),1)*VLOOKUP(INT(A2718/1000),辅助表!$A$1:$F$54,6,FALSE)</f>
        <v>22</v>
      </c>
      <c r="E2718" s="34">
        <v>0</v>
      </c>
      <c r="F2718" s="34">
        <f>ROUND(D2718*VLOOKUP(INT(A2718/1000),辅助表!$A$1:$F$54,5,FALSE),0)/VLOOKUP(INT(A2718/1000),辅助表!$A$1:$F$54,6,FALSE)</f>
        <v>220</v>
      </c>
      <c r="G2718" s="34" t="str">
        <f>VLOOKUP(INT(A2718/1000),辅助表!$A$1:$F$54,4,FALSE)&amp;"+"&amp;(D2718/VLOOKUP(INT(A2718/1000),辅助表!$A$1:$F$54,6,FALSE))&amp;VLOOKUP(INT(A2718/1000),辅助表!$A$1:$G$54,7,FALSE)</f>
        <v>最大道术+22</v>
      </c>
    </row>
    <row r="2719" spans="1:7">
      <c r="A2719" s="5">
        <v>6216</v>
      </c>
      <c r="B2719" s="34" t="s">
        <v>46</v>
      </c>
      <c r="C2719" s="35" t="s">
        <v>364</v>
      </c>
      <c r="D2719" s="34">
        <f>CEILING(RIGHT(A2719,3)/VLOOKUP(INT(A2719/1000),辅助表!$A$1:$F$54,5,FALSE),1)*VLOOKUP(INT(A2719/1000),辅助表!$A$1:$F$54,6,FALSE)</f>
        <v>22</v>
      </c>
      <c r="E2719" s="34">
        <v>0</v>
      </c>
      <c r="F2719" s="34">
        <f>ROUND(D2719*VLOOKUP(INT(A2719/1000),辅助表!$A$1:$F$54,5,FALSE),0)/VLOOKUP(INT(A2719/1000),辅助表!$A$1:$F$54,6,FALSE)</f>
        <v>220</v>
      </c>
      <c r="G2719" s="34" t="str">
        <f>VLOOKUP(INT(A2719/1000),辅助表!$A$1:$F$54,4,FALSE)&amp;"+"&amp;(D2719/VLOOKUP(INT(A2719/1000),辅助表!$A$1:$F$54,6,FALSE))&amp;VLOOKUP(INT(A2719/1000),辅助表!$A$1:$G$54,7,FALSE)</f>
        <v>最大道术+22</v>
      </c>
    </row>
    <row r="2720" spans="1:7">
      <c r="A2720" s="5">
        <v>6217</v>
      </c>
      <c r="B2720" s="34" t="s">
        <v>46</v>
      </c>
      <c r="C2720" s="35" t="s">
        <v>364</v>
      </c>
      <c r="D2720" s="34">
        <f>CEILING(RIGHT(A2720,3)/VLOOKUP(INT(A2720/1000),辅助表!$A$1:$F$54,5,FALSE),1)*VLOOKUP(INT(A2720/1000),辅助表!$A$1:$F$54,6,FALSE)</f>
        <v>22</v>
      </c>
      <c r="E2720" s="34">
        <v>0</v>
      </c>
      <c r="F2720" s="34">
        <f>ROUND(D2720*VLOOKUP(INT(A2720/1000),辅助表!$A$1:$F$54,5,FALSE),0)/VLOOKUP(INT(A2720/1000),辅助表!$A$1:$F$54,6,FALSE)</f>
        <v>220</v>
      </c>
      <c r="G2720" s="34" t="str">
        <f>VLOOKUP(INT(A2720/1000),辅助表!$A$1:$F$54,4,FALSE)&amp;"+"&amp;(D2720/VLOOKUP(INT(A2720/1000),辅助表!$A$1:$F$54,6,FALSE))&amp;VLOOKUP(INT(A2720/1000),辅助表!$A$1:$G$54,7,FALSE)</f>
        <v>最大道术+22</v>
      </c>
    </row>
    <row r="2721" spans="1:7">
      <c r="A2721" s="5">
        <v>6218</v>
      </c>
      <c r="B2721" s="34" t="s">
        <v>46</v>
      </c>
      <c r="C2721" s="35" t="s">
        <v>364</v>
      </c>
      <c r="D2721" s="34">
        <f>CEILING(RIGHT(A2721,3)/VLOOKUP(INT(A2721/1000),辅助表!$A$1:$F$54,5,FALSE),1)*VLOOKUP(INT(A2721/1000),辅助表!$A$1:$F$54,6,FALSE)</f>
        <v>22</v>
      </c>
      <c r="E2721" s="34">
        <v>0</v>
      </c>
      <c r="F2721" s="34">
        <f>ROUND(D2721*VLOOKUP(INT(A2721/1000),辅助表!$A$1:$F$54,5,FALSE),0)/VLOOKUP(INT(A2721/1000),辅助表!$A$1:$F$54,6,FALSE)</f>
        <v>220</v>
      </c>
      <c r="G2721" s="34" t="str">
        <f>VLOOKUP(INT(A2721/1000),辅助表!$A$1:$F$54,4,FALSE)&amp;"+"&amp;(D2721/VLOOKUP(INT(A2721/1000),辅助表!$A$1:$F$54,6,FALSE))&amp;VLOOKUP(INT(A2721/1000),辅助表!$A$1:$G$54,7,FALSE)</f>
        <v>最大道术+22</v>
      </c>
    </row>
    <row r="2722" spans="1:7">
      <c r="A2722" s="5">
        <v>6219</v>
      </c>
      <c r="B2722" s="34" t="s">
        <v>46</v>
      </c>
      <c r="C2722" s="35" t="s">
        <v>364</v>
      </c>
      <c r="D2722" s="34">
        <f>CEILING(RIGHT(A2722,3)/VLOOKUP(INT(A2722/1000),辅助表!$A$1:$F$54,5,FALSE),1)*VLOOKUP(INT(A2722/1000),辅助表!$A$1:$F$54,6,FALSE)</f>
        <v>22</v>
      </c>
      <c r="E2722" s="34">
        <v>0</v>
      </c>
      <c r="F2722" s="34">
        <f>ROUND(D2722*VLOOKUP(INT(A2722/1000),辅助表!$A$1:$F$54,5,FALSE),0)/VLOOKUP(INT(A2722/1000),辅助表!$A$1:$F$54,6,FALSE)</f>
        <v>220</v>
      </c>
      <c r="G2722" s="34" t="str">
        <f>VLOOKUP(INT(A2722/1000),辅助表!$A$1:$F$54,4,FALSE)&amp;"+"&amp;(D2722/VLOOKUP(INT(A2722/1000),辅助表!$A$1:$F$54,6,FALSE))&amp;VLOOKUP(INT(A2722/1000),辅助表!$A$1:$G$54,7,FALSE)</f>
        <v>最大道术+22</v>
      </c>
    </row>
    <row r="2723" spans="1:7">
      <c r="A2723" s="5">
        <v>6220</v>
      </c>
      <c r="B2723" s="34" t="s">
        <v>46</v>
      </c>
      <c r="C2723" s="35" t="s">
        <v>364</v>
      </c>
      <c r="D2723" s="34">
        <f>CEILING(RIGHT(A2723,3)/VLOOKUP(INT(A2723/1000),辅助表!$A$1:$F$54,5,FALSE),1)*VLOOKUP(INT(A2723/1000),辅助表!$A$1:$F$54,6,FALSE)</f>
        <v>22</v>
      </c>
      <c r="E2723" s="34">
        <v>0</v>
      </c>
      <c r="F2723" s="34">
        <f>ROUND(D2723*VLOOKUP(INT(A2723/1000),辅助表!$A$1:$F$54,5,FALSE),0)/VLOOKUP(INT(A2723/1000),辅助表!$A$1:$F$54,6,FALSE)</f>
        <v>220</v>
      </c>
      <c r="G2723" s="34" t="str">
        <f>VLOOKUP(INT(A2723/1000),辅助表!$A$1:$F$54,4,FALSE)&amp;"+"&amp;(D2723/VLOOKUP(INT(A2723/1000),辅助表!$A$1:$F$54,6,FALSE))&amp;VLOOKUP(INT(A2723/1000),辅助表!$A$1:$G$54,7,FALSE)</f>
        <v>最大道术+22</v>
      </c>
    </row>
    <row r="2724" spans="1:7">
      <c r="A2724" s="5">
        <v>6221</v>
      </c>
      <c r="B2724" s="34" t="s">
        <v>46</v>
      </c>
      <c r="C2724" s="35" t="s">
        <v>364</v>
      </c>
      <c r="D2724" s="34">
        <f>CEILING(RIGHT(A2724,3)/VLOOKUP(INT(A2724/1000),辅助表!$A$1:$F$54,5,FALSE),1)*VLOOKUP(INT(A2724/1000),辅助表!$A$1:$F$54,6,FALSE)</f>
        <v>23</v>
      </c>
      <c r="E2724" s="34">
        <v>0</v>
      </c>
      <c r="F2724" s="34">
        <f>ROUND(D2724*VLOOKUP(INT(A2724/1000),辅助表!$A$1:$F$54,5,FALSE),0)/VLOOKUP(INT(A2724/1000),辅助表!$A$1:$F$54,6,FALSE)</f>
        <v>230</v>
      </c>
      <c r="G2724" s="34" t="str">
        <f>VLOOKUP(INT(A2724/1000),辅助表!$A$1:$F$54,4,FALSE)&amp;"+"&amp;(D2724/VLOOKUP(INT(A2724/1000),辅助表!$A$1:$F$54,6,FALSE))&amp;VLOOKUP(INT(A2724/1000),辅助表!$A$1:$G$54,7,FALSE)</f>
        <v>最大道术+23</v>
      </c>
    </row>
    <row r="2725" spans="1:7">
      <c r="A2725" s="5">
        <v>6222</v>
      </c>
      <c r="B2725" s="34" t="s">
        <v>46</v>
      </c>
      <c r="C2725" s="35" t="s">
        <v>364</v>
      </c>
      <c r="D2725" s="34">
        <f>CEILING(RIGHT(A2725,3)/VLOOKUP(INT(A2725/1000),辅助表!$A$1:$F$54,5,FALSE),1)*VLOOKUP(INT(A2725/1000),辅助表!$A$1:$F$54,6,FALSE)</f>
        <v>23</v>
      </c>
      <c r="E2725" s="34">
        <v>0</v>
      </c>
      <c r="F2725" s="34">
        <f>ROUND(D2725*VLOOKUP(INT(A2725/1000),辅助表!$A$1:$F$54,5,FALSE),0)/VLOOKUP(INT(A2725/1000),辅助表!$A$1:$F$54,6,FALSE)</f>
        <v>230</v>
      </c>
      <c r="G2725" s="34" t="str">
        <f>VLOOKUP(INT(A2725/1000),辅助表!$A$1:$F$54,4,FALSE)&amp;"+"&amp;(D2725/VLOOKUP(INT(A2725/1000),辅助表!$A$1:$F$54,6,FALSE))&amp;VLOOKUP(INT(A2725/1000),辅助表!$A$1:$G$54,7,FALSE)</f>
        <v>最大道术+23</v>
      </c>
    </row>
    <row r="2726" spans="1:7">
      <c r="A2726" s="5">
        <v>6223</v>
      </c>
      <c r="B2726" s="34" t="s">
        <v>46</v>
      </c>
      <c r="C2726" s="35" t="s">
        <v>364</v>
      </c>
      <c r="D2726" s="34">
        <f>CEILING(RIGHT(A2726,3)/VLOOKUP(INT(A2726/1000),辅助表!$A$1:$F$54,5,FALSE),1)*VLOOKUP(INT(A2726/1000),辅助表!$A$1:$F$54,6,FALSE)</f>
        <v>23</v>
      </c>
      <c r="E2726" s="34">
        <v>0</v>
      </c>
      <c r="F2726" s="34">
        <f>ROUND(D2726*VLOOKUP(INT(A2726/1000),辅助表!$A$1:$F$54,5,FALSE),0)/VLOOKUP(INT(A2726/1000),辅助表!$A$1:$F$54,6,FALSE)</f>
        <v>230</v>
      </c>
      <c r="G2726" s="34" t="str">
        <f>VLOOKUP(INT(A2726/1000),辅助表!$A$1:$F$54,4,FALSE)&amp;"+"&amp;(D2726/VLOOKUP(INT(A2726/1000),辅助表!$A$1:$F$54,6,FALSE))&amp;VLOOKUP(INT(A2726/1000),辅助表!$A$1:$G$54,7,FALSE)</f>
        <v>最大道术+23</v>
      </c>
    </row>
    <row r="2727" spans="1:7">
      <c r="A2727" s="5">
        <v>6224</v>
      </c>
      <c r="B2727" s="34" t="s">
        <v>46</v>
      </c>
      <c r="C2727" s="35" t="s">
        <v>364</v>
      </c>
      <c r="D2727" s="34">
        <f>CEILING(RIGHT(A2727,3)/VLOOKUP(INT(A2727/1000),辅助表!$A$1:$F$54,5,FALSE),1)*VLOOKUP(INT(A2727/1000),辅助表!$A$1:$F$54,6,FALSE)</f>
        <v>23</v>
      </c>
      <c r="E2727" s="34">
        <v>0</v>
      </c>
      <c r="F2727" s="34">
        <f>ROUND(D2727*VLOOKUP(INT(A2727/1000),辅助表!$A$1:$F$54,5,FALSE),0)/VLOOKUP(INT(A2727/1000),辅助表!$A$1:$F$54,6,FALSE)</f>
        <v>230</v>
      </c>
      <c r="G2727" s="34" t="str">
        <f>VLOOKUP(INT(A2727/1000),辅助表!$A$1:$F$54,4,FALSE)&amp;"+"&amp;(D2727/VLOOKUP(INT(A2727/1000),辅助表!$A$1:$F$54,6,FALSE))&amp;VLOOKUP(INT(A2727/1000),辅助表!$A$1:$G$54,7,FALSE)</f>
        <v>最大道术+23</v>
      </c>
    </row>
    <row r="2728" spans="1:7">
      <c r="A2728" s="5">
        <v>6225</v>
      </c>
      <c r="B2728" s="34" t="s">
        <v>46</v>
      </c>
      <c r="C2728" s="35" t="s">
        <v>364</v>
      </c>
      <c r="D2728" s="34">
        <f>CEILING(RIGHT(A2728,3)/VLOOKUP(INT(A2728/1000),辅助表!$A$1:$F$54,5,FALSE),1)*VLOOKUP(INT(A2728/1000),辅助表!$A$1:$F$54,6,FALSE)</f>
        <v>23</v>
      </c>
      <c r="E2728" s="34">
        <v>0</v>
      </c>
      <c r="F2728" s="34">
        <f>ROUND(D2728*VLOOKUP(INT(A2728/1000),辅助表!$A$1:$F$54,5,FALSE),0)/VLOOKUP(INT(A2728/1000),辅助表!$A$1:$F$54,6,FALSE)</f>
        <v>230</v>
      </c>
      <c r="G2728" s="34" t="str">
        <f>VLOOKUP(INT(A2728/1000),辅助表!$A$1:$F$54,4,FALSE)&amp;"+"&amp;(D2728/VLOOKUP(INT(A2728/1000),辅助表!$A$1:$F$54,6,FALSE))&amp;VLOOKUP(INT(A2728/1000),辅助表!$A$1:$G$54,7,FALSE)</f>
        <v>最大道术+23</v>
      </c>
    </row>
    <row r="2729" spans="1:7">
      <c r="A2729" s="5">
        <v>6226</v>
      </c>
      <c r="B2729" s="34" t="s">
        <v>46</v>
      </c>
      <c r="C2729" s="35" t="s">
        <v>364</v>
      </c>
      <c r="D2729" s="34">
        <f>CEILING(RIGHT(A2729,3)/VLOOKUP(INT(A2729/1000),辅助表!$A$1:$F$54,5,FALSE),1)*VLOOKUP(INT(A2729/1000),辅助表!$A$1:$F$54,6,FALSE)</f>
        <v>23</v>
      </c>
      <c r="E2729" s="34">
        <v>0</v>
      </c>
      <c r="F2729" s="34">
        <f>ROUND(D2729*VLOOKUP(INT(A2729/1000),辅助表!$A$1:$F$54,5,FALSE),0)/VLOOKUP(INT(A2729/1000),辅助表!$A$1:$F$54,6,FALSE)</f>
        <v>230</v>
      </c>
      <c r="G2729" s="34" t="str">
        <f>VLOOKUP(INT(A2729/1000),辅助表!$A$1:$F$54,4,FALSE)&amp;"+"&amp;(D2729/VLOOKUP(INT(A2729/1000),辅助表!$A$1:$F$54,6,FALSE))&amp;VLOOKUP(INT(A2729/1000),辅助表!$A$1:$G$54,7,FALSE)</f>
        <v>最大道术+23</v>
      </c>
    </row>
    <row r="2730" spans="1:7">
      <c r="A2730" s="5">
        <v>6227</v>
      </c>
      <c r="B2730" s="34" t="s">
        <v>46</v>
      </c>
      <c r="C2730" s="35" t="s">
        <v>364</v>
      </c>
      <c r="D2730" s="34">
        <f>CEILING(RIGHT(A2730,3)/VLOOKUP(INT(A2730/1000),辅助表!$A$1:$F$54,5,FALSE),1)*VLOOKUP(INT(A2730/1000),辅助表!$A$1:$F$54,6,FALSE)</f>
        <v>23</v>
      </c>
      <c r="E2730" s="34">
        <v>0</v>
      </c>
      <c r="F2730" s="34">
        <f>ROUND(D2730*VLOOKUP(INT(A2730/1000),辅助表!$A$1:$F$54,5,FALSE),0)/VLOOKUP(INT(A2730/1000),辅助表!$A$1:$F$54,6,FALSE)</f>
        <v>230</v>
      </c>
      <c r="G2730" s="34" t="str">
        <f>VLOOKUP(INT(A2730/1000),辅助表!$A$1:$F$54,4,FALSE)&amp;"+"&amp;(D2730/VLOOKUP(INT(A2730/1000),辅助表!$A$1:$F$54,6,FALSE))&amp;VLOOKUP(INT(A2730/1000),辅助表!$A$1:$G$54,7,FALSE)</f>
        <v>最大道术+23</v>
      </c>
    </row>
    <row r="2731" spans="1:7">
      <c r="A2731" s="5">
        <v>6228</v>
      </c>
      <c r="B2731" s="34" t="s">
        <v>46</v>
      </c>
      <c r="C2731" s="35" t="s">
        <v>364</v>
      </c>
      <c r="D2731" s="34">
        <f>CEILING(RIGHT(A2731,3)/VLOOKUP(INT(A2731/1000),辅助表!$A$1:$F$54,5,FALSE),1)*VLOOKUP(INT(A2731/1000),辅助表!$A$1:$F$54,6,FALSE)</f>
        <v>23</v>
      </c>
      <c r="E2731" s="34">
        <v>0</v>
      </c>
      <c r="F2731" s="34">
        <f>ROUND(D2731*VLOOKUP(INT(A2731/1000),辅助表!$A$1:$F$54,5,FALSE),0)/VLOOKUP(INT(A2731/1000),辅助表!$A$1:$F$54,6,FALSE)</f>
        <v>230</v>
      </c>
      <c r="G2731" s="34" t="str">
        <f>VLOOKUP(INT(A2731/1000),辅助表!$A$1:$F$54,4,FALSE)&amp;"+"&amp;(D2731/VLOOKUP(INT(A2731/1000),辅助表!$A$1:$F$54,6,FALSE))&amp;VLOOKUP(INT(A2731/1000),辅助表!$A$1:$G$54,7,FALSE)</f>
        <v>最大道术+23</v>
      </c>
    </row>
    <row r="2732" spans="1:7">
      <c r="A2732" s="5">
        <v>6229</v>
      </c>
      <c r="B2732" s="34" t="s">
        <v>46</v>
      </c>
      <c r="C2732" s="35" t="s">
        <v>364</v>
      </c>
      <c r="D2732" s="34">
        <f>CEILING(RIGHT(A2732,3)/VLOOKUP(INT(A2732/1000),辅助表!$A$1:$F$54,5,FALSE),1)*VLOOKUP(INT(A2732/1000),辅助表!$A$1:$F$54,6,FALSE)</f>
        <v>23</v>
      </c>
      <c r="E2732" s="34">
        <v>0</v>
      </c>
      <c r="F2732" s="34">
        <f>ROUND(D2732*VLOOKUP(INT(A2732/1000),辅助表!$A$1:$F$54,5,FALSE),0)/VLOOKUP(INT(A2732/1000),辅助表!$A$1:$F$54,6,FALSE)</f>
        <v>230</v>
      </c>
      <c r="G2732" s="34" t="str">
        <f>VLOOKUP(INT(A2732/1000),辅助表!$A$1:$F$54,4,FALSE)&amp;"+"&amp;(D2732/VLOOKUP(INT(A2732/1000),辅助表!$A$1:$F$54,6,FALSE))&amp;VLOOKUP(INT(A2732/1000),辅助表!$A$1:$G$54,7,FALSE)</f>
        <v>最大道术+23</v>
      </c>
    </row>
    <row r="2733" spans="1:7">
      <c r="A2733" s="5">
        <v>6230</v>
      </c>
      <c r="B2733" s="34" t="s">
        <v>46</v>
      </c>
      <c r="C2733" s="35" t="s">
        <v>364</v>
      </c>
      <c r="D2733" s="34">
        <f>CEILING(RIGHT(A2733,3)/VLOOKUP(INT(A2733/1000),辅助表!$A$1:$F$54,5,FALSE),1)*VLOOKUP(INT(A2733/1000),辅助表!$A$1:$F$54,6,FALSE)</f>
        <v>23</v>
      </c>
      <c r="E2733" s="34">
        <v>0</v>
      </c>
      <c r="F2733" s="34">
        <f>ROUND(D2733*VLOOKUP(INT(A2733/1000),辅助表!$A$1:$F$54,5,FALSE),0)/VLOOKUP(INT(A2733/1000),辅助表!$A$1:$F$54,6,FALSE)</f>
        <v>230</v>
      </c>
      <c r="G2733" s="34" t="str">
        <f>VLOOKUP(INT(A2733/1000),辅助表!$A$1:$F$54,4,FALSE)&amp;"+"&amp;(D2733/VLOOKUP(INT(A2733/1000),辅助表!$A$1:$F$54,6,FALSE))&amp;VLOOKUP(INT(A2733/1000),辅助表!$A$1:$G$54,7,FALSE)</f>
        <v>最大道术+23</v>
      </c>
    </row>
    <row r="2734" spans="1:7">
      <c r="A2734" s="5">
        <v>6231</v>
      </c>
      <c r="B2734" s="34" t="s">
        <v>46</v>
      </c>
      <c r="C2734" s="35" t="s">
        <v>364</v>
      </c>
      <c r="D2734" s="34">
        <f>CEILING(RIGHT(A2734,3)/VLOOKUP(INT(A2734/1000),辅助表!$A$1:$F$54,5,FALSE),1)*VLOOKUP(INT(A2734/1000),辅助表!$A$1:$F$54,6,FALSE)</f>
        <v>24</v>
      </c>
      <c r="E2734" s="34">
        <v>0</v>
      </c>
      <c r="F2734" s="34">
        <f>ROUND(D2734*VLOOKUP(INT(A2734/1000),辅助表!$A$1:$F$54,5,FALSE),0)/VLOOKUP(INT(A2734/1000),辅助表!$A$1:$F$54,6,FALSE)</f>
        <v>240</v>
      </c>
      <c r="G2734" s="34" t="str">
        <f>VLOOKUP(INT(A2734/1000),辅助表!$A$1:$F$54,4,FALSE)&amp;"+"&amp;(D2734/VLOOKUP(INT(A2734/1000),辅助表!$A$1:$F$54,6,FALSE))&amp;VLOOKUP(INT(A2734/1000),辅助表!$A$1:$G$54,7,FALSE)</f>
        <v>最大道术+24</v>
      </c>
    </row>
    <row r="2735" spans="1:7">
      <c r="A2735" s="5">
        <v>6232</v>
      </c>
      <c r="B2735" s="34" t="s">
        <v>46</v>
      </c>
      <c r="C2735" s="35" t="s">
        <v>364</v>
      </c>
      <c r="D2735" s="34">
        <f>CEILING(RIGHT(A2735,3)/VLOOKUP(INT(A2735/1000),辅助表!$A$1:$F$54,5,FALSE),1)*VLOOKUP(INT(A2735/1000),辅助表!$A$1:$F$54,6,FALSE)</f>
        <v>24</v>
      </c>
      <c r="E2735" s="34">
        <v>0</v>
      </c>
      <c r="F2735" s="34">
        <f>ROUND(D2735*VLOOKUP(INT(A2735/1000),辅助表!$A$1:$F$54,5,FALSE),0)/VLOOKUP(INT(A2735/1000),辅助表!$A$1:$F$54,6,FALSE)</f>
        <v>240</v>
      </c>
      <c r="G2735" s="34" t="str">
        <f>VLOOKUP(INT(A2735/1000),辅助表!$A$1:$F$54,4,FALSE)&amp;"+"&amp;(D2735/VLOOKUP(INT(A2735/1000),辅助表!$A$1:$F$54,6,FALSE))&amp;VLOOKUP(INT(A2735/1000),辅助表!$A$1:$G$54,7,FALSE)</f>
        <v>最大道术+24</v>
      </c>
    </row>
    <row r="2736" spans="1:7">
      <c r="A2736" s="5">
        <v>6233</v>
      </c>
      <c r="B2736" s="34" t="s">
        <v>46</v>
      </c>
      <c r="C2736" s="35" t="s">
        <v>364</v>
      </c>
      <c r="D2736" s="34">
        <f>CEILING(RIGHT(A2736,3)/VLOOKUP(INT(A2736/1000),辅助表!$A$1:$F$54,5,FALSE),1)*VLOOKUP(INT(A2736/1000),辅助表!$A$1:$F$54,6,FALSE)</f>
        <v>24</v>
      </c>
      <c r="E2736" s="34">
        <v>0</v>
      </c>
      <c r="F2736" s="34">
        <f>ROUND(D2736*VLOOKUP(INT(A2736/1000),辅助表!$A$1:$F$54,5,FALSE),0)/VLOOKUP(INT(A2736/1000),辅助表!$A$1:$F$54,6,FALSE)</f>
        <v>240</v>
      </c>
      <c r="G2736" s="34" t="str">
        <f>VLOOKUP(INT(A2736/1000),辅助表!$A$1:$F$54,4,FALSE)&amp;"+"&amp;(D2736/VLOOKUP(INT(A2736/1000),辅助表!$A$1:$F$54,6,FALSE))&amp;VLOOKUP(INT(A2736/1000),辅助表!$A$1:$G$54,7,FALSE)</f>
        <v>最大道术+24</v>
      </c>
    </row>
    <row r="2737" spans="1:7">
      <c r="A2737" s="5">
        <v>6234</v>
      </c>
      <c r="B2737" s="34" t="s">
        <v>46</v>
      </c>
      <c r="C2737" s="35" t="s">
        <v>364</v>
      </c>
      <c r="D2737" s="34">
        <f>CEILING(RIGHT(A2737,3)/VLOOKUP(INT(A2737/1000),辅助表!$A$1:$F$54,5,FALSE),1)*VLOOKUP(INT(A2737/1000),辅助表!$A$1:$F$54,6,FALSE)</f>
        <v>24</v>
      </c>
      <c r="E2737" s="34">
        <v>0</v>
      </c>
      <c r="F2737" s="34">
        <f>ROUND(D2737*VLOOKUP(INT(A2737/1000),辅助表!$A$1:$F$54,5,FALSE),0)/VLOOKUP(INT(A2737/1000),辅助表!$A$1:$F$54,6,FALSE)</f>
        <v>240</v>
      </c>
      <c r="G2737" s="34" t="str">
        <f>VLOOKUP(INT(A2737/1000),辅助表!$A$1:$F$54,4,FALSE)&amp;"+"&amp;(D2737/VLOOKUP(INT(A2737/1000),辅助表!$A$1:$F$54,6,FALSE))&amp;VLOOKUP(INT(A2737/1000),辅助表!$A$1:$G$54,7,FALSE)</f>
        <v>最大道术+24</v>
      </c>
    </row>
    <row r="2738" spans="1:7">
      <c r="A2738" s="5">
        <v>6235</v>
      </c>
      <c r="B2738" s="34" t="s">
        <v>46</v>
      </c>
      <c r="C2738" s="35" t="s">
        <v>364</v>
      </c>
      <c r="D2738" s="34">
        <f>CEILING(RIGHT(A2738,3)/VLOOKUP(INT(A2738/1000),辅助表!$A$1:$F$54,5,FALSE),1)*VLOOKUP(INT(A2738/1000),辅助表!$A$1:$F$54,6,FALSE)</f>
        <v>24</v>
      </c>
      <c r="E2738" s="34">
        <v>0</v>
      </c>
      <c r="F2738" s="34">
        <f>ROUND(D2738*VLOOKUP(INT(A2738/1000),辅助表!$A$1:$F$54,5,FALSE),0)/VLOOKUP(INT(A2738/1000),辅助表!$A$1:$F$54,6,FALSE)</f>
        <v>240</v>
      </c>
      <c r="G2738" s="34" t="str">
        <f>VLOOKUP(INT(A2738/1000),辅助表!$A$1:$F$54,4,FALSE)&amp;"+"&amp;(D2738/VLOOKUP(INT(A2738/1000),辅助表!$A$1:$F$54,6,FALSE))&amp;VLOOKUP(INT(A2738/1000),辅助表!$A$1:$G$54,7,FALSE)</f>
        <v>最大道术+24</v>
      </c>
    </row>
    <row r="2739" spans="1:7">
      <c r="A2739" s="5">
        <v>6236</v>
      </c>
      <c r="B2739" s="34" t="s">
        <v>46</v>
      </c>
      <c r="C2739" s="35" t="s">
        <v>364</v>
      </c>
      <c r="D2739" s="34">
        <f>CEILING(RIGHT(A2739,3)/VLOOKUP(INT(A2739/1000),辅助表!$A$1:$F$54,5,FALSE),1)*VLOOKUP(INT(A2739/1000),辅助表!$A$1:$F$54,6,FALSE)</f>
        <v>24</v>
      </c>
      <c r="E2739" s="34">
        <v>0</v>
      </c>
      <c r="F2739" s="34">
        <f>ROUND(D2739*VLOOKUP(INT(A2739/1000),辅助表!$A$1:$F$54,5,FALSE),0)/VLOOKUP(INT(A2739/1000),辅助表!$A$1:$F$54,6,FALSE)</f>
        <v>240</v>
      </c>
      <c r="G2739" s="34" t="str">
        <f>VLOOKUP(INT(A2739/1000),辅助表!$A$1:$F$54,4,FALSE)&amp;"+"&amp;(D2739/VLOOKUP(INT(A2739/1000),辅助表!$A$1:$F$54,6,FALSE))&amp;VLOOKUP(INT(A2739/1000),辅助表!$A$1:$G$54,7,FALSE)</f>
        <v>最大道术+24</v>
      </c>
    </row>
    <row r="2740" spans="1:7">
      <c r="A2740" s="5">
        <v>6237</v>
      </c>
      <c r="B2740" s="34" t="s">
        <v>46</v>
      </c>
      <c r="C2740" s="35" t="s">
        <v>364</v>
      </c>
      <c r="D2740" s="34">
        <f>CEILING(RIGHT(A2740,3)/VLOOKUP(INT(A2740/1000),辅助表!$A$1:$F$54,5,FALSE),1)*VLOOKUP(INT(A2740/1000),辅助表!$A$1:$F$54,6,FALSE)</f>
        <v>24</v>
      </c>
      <c r="E2740" s="34">
        <v>0</v>
      </c>
      <c r="F2740" s="34">
        <f>ROUND(D2740*VLOOKUP(INT(A2740/1000),辅助表!$A$1:$F$54,5,FALSE),0)/VLOOKUP(INT(A2740/1000),辅助表!$A$1:$F$54,6,FALSE)</f>
        <v>240</v>
      </c>
      <c r="G2740" s="34" t="str">
        <f>VLOOKUP(INT(A2740/1000),辅助表!$A$1:$F$54,4,FALSE)&amp;"+"&amp;(D2740/VLOOKUP(INT(A2740/1000),辅助表!$A$1:$F$54,6,FALSE))&amp;VLOOKUP(INT(A2740/1000),辅助表!$A$1:$G$54,7,FALSE)</f>
        <v>最大道术+24</v>
      </c>
    </row>
    <row r="2741" spans="1:7">
      <c r="A2741" s="5">
        <v>6238</v>
      </c>
      <c r="B2741" s="34" t="s">
        <v>46</v>
      </c>
      <c r="C2741" s="35" t="s">
        <v>364</v>
      </c>
      <c r="D2741" s="34">
        <f>CEILING(RIGHT(A2741,3)/VLOOKUP(INT(A2741/1000),辅助表!$A$1:$F$54,5,FALSE),1)*VLOOKUP(INT(A2741/1000),辅助表!$A$1:$F$54,6,FALSE)</f>
        <v>24</v>
      </c>
      <c r="E2741" s="34">
        <v>0</v>
      </c>
      <c r="F2741" s="34">
        <f>ROUND(D2741*VLOOKUP(INT(A2741/1000),辅助表!$A$1:$F$54,5,FALSE),0)/VLOOKUP(INT(A2741/1000),辅助表!$A$1:$F$54,6,FALSE)</f>
        <v>240</v>
      </c>
      <c r="G2741" s="34" t="str">
        <f>VLOOKUP(INT(A2741/1000),辅助表!$A$1:$F$54,4,FALSE)&amp;"+"&amp;(D2741/VLOOKUP(INT(A2741/1000),辅助表!$A$1:$F$54,6,FALSE))&amp;VLOOKUP(INT(A2741/1000),辅助表!$A$1:$G$54,7,FALSE)</f>
        <v>最大道术+24</v>
      </c>
    </row>
    <row r="2742" spans="1:7">
      <c r="A2742" s="5">
        <v>6239</v>
      </c>
      <c r="B2742" s="34" t="s">
        <v>46</v>
      </c>
      <c r="C2742" s="35" t="s">
        <v>364</v>
      </c>
      <c r="D2742" s="34">
        <f>CEILING(RIGHT(A2742,3)/VLOOKUP(INT(A2742/1000),辅助表!$A$1:$F$54,5,FALSE),1)*VLOOKUP(INT(A2742/1000),辅助表!$A$1:$F$54,6,FALSE)</f>
        <v>24</v>
      </c>
      <c r="E2742" s="34">
        <v>0</v>
      </c>
      <c r="F2742" s="34">
        <f>ROUND(D2742*VLOOKUP(INT(A2742/1000),辅助表!$A$1:$F$54,5,FALSE),0)/VLOOKUP(INT(A2742/1000),辅助表!$A$1:$F$54,6,FALSE)</f>
        <v>240</v>
      </c>
      <c r="G2742" s="34" t="str">
        <f>VLOOKUP(INT(A2742/1000),辅助表!$A$1:$F$54,4,FALSE)&amp;"+"&amp;(D2742/VLOOKUP(INT(A2742/1000),辅助表!$A$1:$F$54,6,FALSE))&amp;VLOOKUP(INT(A2742/1000),辅助表!$A$1:$G$54,7,FALSE)</f>
        <v>最大道术+24</v>
      </c>
    </row>
    <row r="2743" spans="1:7">
      <c r="A2743" s="5">
        <v>6240</v>
      </c>
      <c r="B2743" s="34" t="s">
        <v>46</v>
      </c>
      <c r="C2743" s="35" t="s">
        <v>364</v>
      </c>
      <c r="D2743" s="34">
        <f>CEILING(RIGHT(A2743,3)/VLOOKUP(INT(A2743/1000),辅助表!$A$1:$F$54,5,FALSE),1)*VLOOKUP(INT(A2743/1000),辅助表!$A$1:$F$54,6,FALSE)</f>
        <v>24</v>
      </c>
      <c r="E2743" s="34">
        <v>0</v>
      </c>
      <c r="F2743" s="34">
        <f>ROUND(D2743*VLOOKUP(INT(A2743/1000),辅助表!$A$1:$F$54,5,FALSE),0)/VLOOKUP(INT(A2743/1000),辅助表!$A$1:$F$54,6,FALSE)</f>
        <v>240</v>
      </c>
      <c r="G2743" s="34" t="str">
        <f>VLOOKUP(INT(A2743/1000),辅助表!$A$1:$F$54,4,FALSE)&amp;"+"&amp;(D2743/VLOOKUP(INT(A2743/1000),辅助表!$A$1:$F$54,6,FALSE))&amp;VLOOKUP(INT(A2743/1000),辅助表!$A$1:$G$54,7,FALSE)</f>
        <v>最大道术+24</v>
      </c>
    </row>
    <row r="2744" spans="1:7">
      <c r="A2744" s="5">
        <v>6241</v>
      </c>
      <c r="B2744" s="34" t="s">
        <v>46</v>
      </c>
      <c r="C2744" s="35" t="s">
        <v>364</v>
      </c>
      <c r="D2744" s="34">
        <f>CEILING(RIGHT(A2744,3)/VLOOKUP(INT(A2744/1000),辅助表!$A$1:$F$54,5,FALSE),1)*VLOOKUP(INT(A2744/1000),辅助表!$A$1:$F$54,6,FALSE)</f>
        <v>25</v>
      </c>
      <c r="E2744" s="34">
        <v>0</v>
      </c>
      <c r="F2744" s="34">
        <f>ROUND(D2744*VLOOKUP(INT(A2744/1000),辅助表!$A$1:$F$54,5,FALSE),0)/VLOOKUP(INT(A2744/1000),辅助表!$A$1:$F$54,6,FALSE)</f>
        <v>250</v>
      </c>
      <c r="G2744" s="34" t="str">
        <f>VLOOKUP(INT(A2744/1000),辅助表!$A$1:$F$54,4,FALSE)&amp;"+"&amp;(D2744/VLOOKUP(INT(A2744/1000),辅助表!$A$1:$F$54,6,FALSE))&amp;VLOOKUP(INT(A2744/1000),辅助表!$A$1:$G$54,7,FALSE)</f>
        <v>最大道术+25</v>
      </c>
    </row>
    <row r="2745" spans="1:7">
      <c r="A2745" s="5">
        <v>6242</v>
      </c>
      <c r="B2745" s="34" t="s">
        <v>46</v>
      </c>
      <c r="C2745" s="35" t="s">
        <v>364</v>
      </c>
      <c r="D2745" s="34">
        <f>CEILING(RIGHT(A2745,3)/VLOOKUP(INT(A2745/1000),辅助表!$A$1:$F$54,5,FALSE),1)*VLOOKUP(INT(A2745/1000),辅助表!$A$1:$F$54,6,FALSE)</f>
        <v>25</v>
      </c>
      <c r="E2745" s="34">
        <v>0</v>
      </c>
      <c r="F2745" s="34">
        <f>ROUND(D2745*VLOOKUP(INT(A2745/1000),辅助表!$A$1:$F$54,5,FALSE),0)/VLOOKUP(INT(A2745/1000),辅助表!$A$1:$F$54,6,FALSE)</f>
        <v>250</v>
      </c>
      <c r="G2745" s="34" t="str">
        <f>VLOOKUP(INT(A2745/1000),辅助表!$A$1:$F$54,4,FALSE)&amp;"+"&amp;(D2745/VLOOKUP(INT(A2745/1000),辅助表!$A$1:$F$54,6,FALSE))&amp;VLOOKUP(INT(A2745/1000),辅助表!$A$1:$G$54,7,FALSE)</f>
        <v>最大道术+25</v>
      </c>
    </row>
    <row r="2746" spans="1:7">
      <c r="A2746" s="5">
        <v>6243</v>
      </c>
      <c r="B2746" s="34" t="s">
        <v>46</v>
      </c>
      <c r="C2746" s="35" t="s">
        <v>364</v>
      </c>
      <c r="D2746" s="34">
        <f>CEILING(RIGHT(A2746,3)/VLOOKUP(INT(A2746/1000),辅助表!$A$1:$F$54,5,FALSE),1)*VLOOKUP(INT(A2746/1000),辅助表!$A$1:$F$54,6,FALSE)</f>
        <v>25</v>
      </c>
      <c r="E2746" s="34">
        <v>0</v>
      </c>
      <c r="F2746" s="34">
        <f>ROUND(D2746*VLOOKUP(INT(A2746/1000),辅助表!$A$1:$F$54,5,FALSE),0)/VLOOKUP(INT(A2746/1000),辅助表!$A$1:$F$54,6,FALSE)</f>
        <v>250</v>
      </c>
      <c r="G2746" s="34" t="str">
        <f>VLOOKUP(INT(A2746/1000),辅助表!$A$1:$F$54,4,FALSE)&amp;"+"&amp;(D2746/VLOOKUP(INT(A2746/1000),辅助表!$A$1:$F$54,6,FALSE))&amp;VLOOKUP(INT(A2746/1000),辅助表!$A$1:$G$54,7,FALSE)</f>
        <v>最大道术+25</v>
      </c>
    </row>
    <row r="2747" spans="1:7">
      <c r="A2747" s="5">
        <v>6244</v>
      </c>
      <c r="B2747" s="34" t="s">
        <v>46</v>
      </c>
      <c r="C2747" s="35" t="s">
        <v>364</v>
      </c>
      <c r="D2747" s="34">
        <f>CEILING(RIGHT(A2747,3)/VLOOKUP(INT(A2747/1000),辅助表!$A$1:$F$54,5,FALSE),1)*VLOOKUP(INT(A2747/1000),辅助表!$A$1:$F$54,6,FALSE)</f>
        <v>25</v>
      </c>
      <c r="E2747" s="34">
        <v>0</v>
      </c>
      <c r="F2747" s="34">
        <f>ROUND(D2747*VLOOKUP(INT(A2747/1000),辅助表!$A$1:$F$54,5,FALSE),0)/VLOOKUP(INT(A2747/1000),辅助表!$A$1:$F$54,6,FALSE)</f>
        <v>250</v>
      </c>
      <c r="G2747" s="34" t="str">
        <f>VLOOKUP(INT(A2747/1000),辅助表!$A$1:$F$54,4,FALSE)&amp;"+"&amp;(D2747/VLOOKUP(INT(A2747/1000),辅助表!$A$1:$F$54,6,FALSE))&amp;VLOOKUP(INT(A2747/1000),辅助表!$A$1:$G$54,7,FALSE)</f>
        <v>最大道术+25</v>
      </c>
    </row>
    <row r="2748" spans="1:7">
      <c r="A2748" s="5">
        <v>6245</v>
      </c>
      <c r="B2748" s="34" t="s">
        <v>46</v>
      </c>
      <c r="C2748" s="35" t="s">
        <v>364</v>
      </c>
      <c r="D2748" s="34">
        <f>CEILING(RIGHT(A2748,3)/VLOOKUP(INT(A2748/1000),辅助表!$A$1:$F$54,5,FALSE),1)*VLOOKUP(INT(A2748/1000),辅助表!$A$1:$F$54,6,FALSE)</f>
        <v>25</v>
      </c>
      <c r="E2748" s="34">
        <v>0</v>
      </c>
      <c r="F2748" s="34">
        <f>ROUND(D2748*VLOOKUP(INT(A2748/1000),辅助表!$A$1:$F$54,5,FALSE),0)/VLOOKUP(INT(A2748/1000),辅助表!$A$1:$F$54,6,FALSE)</f>
        <v>250</v>
      </c>
      <c r="G2748" s="34" t="str">
        <f>VLOOKUP(INT(A2748/1000),辅助表!$A$1:$F$54,4,FALSE)&amp;"+"&amp;(D2748/VLOOKUP(INT(A2748/1000),辅助表!$A$1:$F$54,6,FALSE))&amp;VLOOKUP(INT(A2748/1000),辅助表!$A$1:$G$54,7,FALSE)</f>
        <v>最大道术+25</v>
      </c>
    </row>
    <row r="2749" spans="1:7">
      <c r="A2749" s="5">
        <v>6246</v>
      </c>
      <c r="B2749" s="34" t="s">
        <v>46</v>
      </c>
      <c r="C2749" s="35" t="s">
        <v>364</v>
      </c>
      <c r="D2749" s="34">
        <f>CEILING(RIGHT(A2749,3)/VLOOKUP(INT(A2749/1000),辅助表!$A$1:$F$54,5,FALSE),1)*VLOOKUP(INT(A2749/1000),辅助表!$A$1:$F$54,6,FALSE)</f>
        <v>25</v>
      </c>
      <c r="E2749" s="34">
        <v>0</v>
      </c>
      <c r="F2749" s="34">
        <f>ROUND(D2749*VLOOKUP(INT(A2749/1000),辅助表!$A$1:$F$54,5,FALSE),0)/VLOOKUP(INT(A2749/1000),辅助表!$A$1:$F$54,6,FALSE)</f>
        <v>250</v>
      </c>
      <c r="G2749" s="34" t="str">
        <f>VLOOKUP(INT(A2749/1000),辅助表!$A$1:$F$54,4,FALSE)&amp;"+"&amp;(D2749/VLOOKUP(INT(A2749/1000),辅助表!$A$1:$F$54,6,FALSE))&amp;VLOOKUP(INT(A2749/1000),辅助表!$A$1:$G$54,7,FALSE)</f>
        <v>最大道术+25</v>
      </c>
    </row>
    <row r="2750" spans="1:7">
      <c r="A2750" s="5">
        <v>6247</v>
      </c>
      <c r="B2750" s="34" t="s">
        <v>46</v>
      </c>
      <c r="C2750" s="35" t="s">
        <v>364</v>
      </c>
      <c r="D2750" s="34">
        <f>CEILING(RIGHT(A2750,3)/VLOOKUP(INT(A2750/1000),辅助表!$A$1:$F$54,5,FALSE),1)*VLOOKUP(INT(A2750/1000),辅助表!$A$1:$F$54,6,FALSE)</f>
        <v>25</v>
      </c>
      <c r="E2750" s="34">
        <v>0</v>
      </c>
      <c r="F2750" s="34">
        <f>ROUND(D2750*VLOOKUP(INT(A2750/1000),辅助表!$A$1:$F$54,5,FALSE),0)/VLOOKUP(INT(A2750/1000),辅助表!$A$1:$F$54,6,FALSE)</f>
        <v>250</v>
      </c>
      <c r="G2750" s="34" t="str">
        <f>VLOOKUP(INT(A2750/1000),辅助表!$A$1:$F$54,4,FALSE)&amp;"+"&amp;(D2750/VLOOKUP(INT(A2750/1000),辅助表!$A$1:$F$54,6,FALSE))&amp;VLOOKUP(INT(A2750/1000),辅助表!$A$1:$G$54,7,FALSE)</f>
        <v>最大道术+25</v>
      </c>
    </row>
    <row r="2751" spans="1:7">
      <c r="A2751" s="5">
        <v>6248</v>
      </c>
      <c r="B2751" s="34" t="s">
        <v>46</v>
      </c>
      <c r="C2751" s="35" t="s">
        <v>364</v>
      </c>
      <c r="D2751" s="34">
        <f>CEILING(RIGHT(A2751,3)/VLOOKUP(INT(A2751/1000),辅助表!$A$1:$F$54,5,FALSE),1)*VLOOKUP(INT(A2751/1000),辅助表!$A$1:$F$54,6,FALSE)</f>
        <v>25</v>
      </c>
      <c r="E2751" s="34">
        <v>0</v>
      </c>
      <c r="F2751" s="34">
        <f>ROUND(D2751*VLOOKUP(INT(A2751/1000),辅助表!$A$1:$F$54,5,FALSE),0)/VLOOKUP(INT(A2751/1000),辅助表!$A$1:$F$54,6,FALSE)</f>
        <v>250</v>
      </c>
      <c r="G2751" s="34" t="str">
        <f>VLOOKUP(INT(A2751/1000),辅助表!$A$1:$F$54,4,FALSE)&amp;"+"&amp;(D2751/VLOOKUP(INT(A2751/1000),辅助表!$A$1:$F$54,6,FALSE))&amp;VLOOKUP(INT(A2751/1000),辅助表!$A$1:$G$54,7,FALSE)</f>
        <v>最大道术+25</v>
      </c>
    </row>
    <row r="2752" spans="1:7">
      <c r="A2752" s="5">
        <v>6249</v>
      </c>
      <c r="B2752" s="34" t="s">
        <v>46</v>
      </c>
      <c r="C2752" s="35" t="s">
        <v>364</v>
      </c>
      <c r="D2752" s="34">
        <f>CEILING(RIGHT(A2752,3)/VLOOKUP(INT(A2752/1000),辅助表!$A$1:$F$54,5,FALSE),1)*VLOOKUP(INT(A2752/1000),辅助表!$A$1:$F$54,6,FALSE)</f>
        <v>25</v>
      </c>
      <c r="E2752" s="34">
        <v>0</v>
      </c>
      <c r="F2752" s="34">
        <f>ROUND(D2752*VLOOKUP(INT(A2752/1000),辅助表!$A$1:$F$54,5,FALSE),0)/VLOOKUP(INT(A2752/1000),辅助表!$A$1:$F$54,6,FALSE)</f>
        <v>250</v>
      </c>
      <c r="G2752" s="34" t="str">
        <f>VLOOKUP(INT(A2752/1000),辅助表!$A$1:$F$54,4,FALSE)&amp;"+"&amp;(D2752/VLOOKUP(INT(A2752/1000),辅助表!$A$1:$F$54,6,FALSE))&amp;VLOOKUP(INT(A2752/1000),辅助表!$A$1:$G$54,7,FALSE)</f>
        <v>最大道术+25</v>
      </c>
    </row>
    <row r="2753" spans="1:7">
      <c r="A2753" s="5">
        <v>6250</v>
      </c>
      <c r="B2753" s="34" t="s">
        <v>46</v>
      </c>
      <c r="C2753" s="35" t="s">
        <v>364</v>
      </c>
      <c r="D2753" s="34">
        <f>CEILING(RIGHT(A2753,3)/VLOOKUP(INT(A2753/1000),辅助表!$A$1:$F$54,5,FALSE),1)*VLOOKUP(INT(A2753/1000),辅助表!$A$1:$F$54,6,FALSE)</f>
        <v>25</v>
      </c>
      <c r="E2753" s="34">
        <v>0</v>
      </c>
      <c r="F2753" s="34">
        <f>ROUND(D2753*VLOOKUP(INT(A2753/1000),辅助表!$A$1:$F$54,5,FALSE),0)/VLOOKUP(INT(A2753/1000),辅助表!$A$1:$F$54,6,FALSE)</f>
        <v>250</v>
      </c>
      <c r="G2753" s="34" t="str">
        <f>VLOOKUP(INT(A2753/1000),辅助表!$A$1:$F$54,4,FALSE)&amp;"+"&amp;(D2753/VLOOKUP(INT(A2753/1000),辅助表!$A$1:$F$54,6,FALSE))&amp;VLOOKUP(INT(A2753/1000),辅助表!$A$1:$G$54,7,FALSE)</f>
        <v>最大道术+25</v>
      </c>
    </row>
    <row r="2754" spans="1:7">
      <c r="A2754" s="5">
        <v>6251</v>
      </c>
      <c r="B2754" s="34" t="s">
        <v>46</v>
      </c>
      <c r="C2754" s="35" t="s">
        <v>364</v>
      </c>
      <c r="D2754" s="34">
        <f>CEILING(RIGHT(A2754,3)/VLOOKUP(INT(A2754/1000),辅助表!$A$1:$F$54,5,FALSE),1)*VLOOKUP(INT(A2754/1000),辅助表!$A$1:$F$54,6,FALSE)</f>
        <v>26</v>
      </c>
      <c r="E2754" s="34">
        <v>0</v>
      </c>
      <c r="F2754" s="34">
        <f>ROUND(D2754*VLOOKUP(INT(A2754/1000),辅助表!$A$1:$F$54,5,FALSE),0)/VLOOKUP(INT(A2754/1000),辅助表!$A$1:$F$54,6,FALSE)</f>
        <v>260</v>
      </c>
      <c r="G2754" s="34" t="str">
        <f>VLOOKUP(INT(A2754/1000),辅助表!$A$1:$F$54,4,FALSE)&amp;"+"&amp;(D2754/VLOOKUP(INT(A2754/1000),辅助表!$A$1:$F$54,6,FALSE))&amp;VLOOKUP(INT(A2754/1000),辅助表!$A$1:$G$54,7,FALSE)</f>
        <v>最大道术+26</v>
      </c>
    </row>
    <row r="2755" spans="1:7">
      <c r="A2755" s="5">
        <v>6252</v>
      </c>
      <c r="B2755" s="34" t="s">
        <v>46</v>
      </c>
      <c r="C2755" s="35" t="s">
        <v>364</v>
      </c>
      <c r="D2755" s="34">
        <f>CEILING(RIGHT(A2755,3)/VLOOKUP(INT(A2755/1000),辅助表!$A$1:$F$54,5,FALSE),1)*VLOOKUP(INT(A2755/1000),辅助表!$A$1:$F$54,6,FALSE)</f>
        <v>26</v>
      </c>
      <c r="E2755" s="34">
        <v>0</v>
      </c>
      <c r="F2755" s="34">
        <f>ROUND(D2755*VLOOKUP(INT(A2755/1000),辅助表!$A$1:$F$54,5,FALSE),0)/VLOOKUP(INT(A2755/1000),辅助表!$A$1:$F$54,6,FALSE)</f>
        <v>260</v>
      </c>
      <c r="G2755" s="34" t="str">
        <f>VLOOKUP(INT(A2755/1000),辅助表!$A$1:$F$54,4,FALSE)&amp;"+"&amp;(D2755/VLOOKUP(INT(A2755/1000),辅助表!$A$1:$F$54,6,FALSE))&amp;VLOOKUP(INT(A2755/1000),辅助表!$A$1:$G$54,7,FALSE)</f>
        <v>最大道术+26</v>
      </c>
    </row>
    <row r="2756" spans="1:7">
      <c r="A2756" s="5">
        <v>6253</v>
      </c>
      <c r="B2756" s="34" t="s">
        <v>46</v>
      </c>
      <c r="C2756" s="35" t="s">
        <v>364</v>
      </c>
      <c r="D2756" s="34">
        <f>CEILING(RIGHT(A2756,3)/VLOOKUP(INT(A2756/1000),辅助表!$A$1:$F$54,5,FALSE),1)*VLOOKUP(INT(A2756/1000),辅助表!$A$1:$F$54,6,FALSE)</f>
        <v>26</v>
      </c>
      <c r="E2756" s="34">
        <v>0</v>
      </c>
      <c r="F2756" s="34">
        <f>ROUND(D2756*VLOOKUP(INT(A2756/1000),辅助表!$A$1:$F$54,5,FALSE),0)/VLOOKUP(INT(A2756/1000),辅助表!$A$1:$F$54,6,FALSE)</f>
        <v>260</v>
      </c>
      <c r="G2756" s="34" t="str">
        <f>VLOOKUP(INT(A2756/1000),辅助表!$A$1:$F$54,4,FALSE)&amp;"+"&amp;(D2756/VLOOKUP(INT(A2756/1000),辅助表!$A$1:$F$54,6,FALSE))&amp;VLOOKUP(INT(A2756/1000),辅助表!$A$1:$G$54,7,FALSE)</f>
        <v>最大道术+26</v>
      </c>
    </row>
    <row r="2757" spans="1:7">
      <c r="A2757" s="5">
        <v>6254</v>
      </c>
      <c r="B2757" s="34" t="s">
        <v>46</v>
      </c>
      <c r="C2757" s="35" t="s">
        <v>364</v>
      </c>
      <c r="D2757" s="34">
        <f>CEILING(RIGHT(A2757,3)/VLOOKUP(INT(A2757/1000),辅助表!$A$1:$F$54,5,FALSE),1)*VLOOKUP(INT(A2757/1000),辅助表!$A$1:$F$54,6,FALSE)</f>
        <v>26</v>
      </c>
      <c r="E2757" s="34">
        <v>0</v>
      </c>
      <c r="F2757" s="34">
        <f>ROUND(D2757*VLOOKUP(INT(A2757/1000),辅助表!$A$1:$F$54,5,FALSE),0)/VLOOKUP(INT(A2757/1000),辅助表!$A$1:$F$54,6,FALSE)</f>
        <v>260</v>
      </c>
      <c r="G2757" s="34" t="str">
        <f>VLOOKUP(INT(A2757/1000),辅助表!$A$1:$F$54,4,FALSE)&amp;"+"&amp;(D2757/VLOOKUP(INT(A2757/1000),辅助表!$A$1:$F$54,6,FALSE))&amp;VLOOKUP(INT(A2757/1000),辅助表!$A$1:$G$54,7,FALSE)</f>
        <v>最大道术+26</v>
      </c>
    </row>
    <row r="2758" spans="1:7">
      <c r="A2758" s="5">
        <v>6255</v>
      </c>
      <c r="B2758" s="34" t="s">
        <v>46</v>
      </c>
      <c r="C2758" s="35" t="s">
        <v>364</v>
      </c>
      <c r="D2758" s="34">
        <f>CEILING(RIGHT(A2758,3)/VLOOKUP(INT(A2758/1000),辅助表!$A$1:$F$54,5,FALSE),1)*VLOOKUP(INT(A2758/1000),辅助表!$A$1:$F$54,6,FALSE)</f>
        <v>26</v>
      </c>
      <c r="E2758" s="34">
        <v>0</v>
      </c>
      <c r="F2758" s="34">
        <f>ROUND(D2758*VLOOKUP(INT(A2758/1000),辅助表!$A$1:$F$54,5,FALSE),0)/VLOOKUP(INT(A2758/1000),辅助表!$A$1:$F$54,6,FALSE)</f>
        <v>260</v>
      </c>
      <c r="G2758" s="34" t="str">
        <f>VLOOKUP(INT(A2758/1000),辅助表!$A$1:$F$54,4,FALSE)&amp;"+"&amp;(D2758/VLOOKUP(INT(A2758/1000),辅助表!$A$1:$F$54,6,FALSE))&amp;VLOOKUP(INT(A2758/1000),辅助表!$A$1:$G$54,7,FALSE)</f>
        <v>最大道术+26</v>
      </c>
    </row>
    <row r="2759" spans="1:7">
      <c r="A2759" s="5">
        <v>6256</v>
      </c>
      <c r="B2759" s="34" t="s">
        <v>46</v>
      </c>
      <c r="C2759" s="35" t="s">
        <v>364</v>
      </c>
      <c r="D2759" s="34">
        <f>CEILING(RIGHT(A2759,3)/VLOOKUP(INT(A2759/1000),辅助表!$A$1:$F$54,5,FALSE),1)*VLOOKUP(INT(A2759/1000),辅助表!$A$1:$F$54,6,FALSE)</f>
        <v>26</v>
      </c>
      <c r="E2759" s="34">
        <v>0</v>
      </c>
      <c r="F2759" s="34">
        <f>ROUND(D2759*VLOOKUP(INT(A2759/1000),辅助表!$A$1:$F$54,5,FALSE),0)/VLOOKUP(INT(A2759/1000),辅助表!$A$1:$F$54,6,FALSE)</f>
        <v>260</v>
      </c>
      <c r="G2759" s="34" t="str">
        <f>VLOOKUP(INT(A2759/1000),辅助表!$A$1:$F$54,4,FALSE)&amp;"+"&amp;(D2759/VLOOKUP(INT(A2759/1000),辅助表!$A$1:$F$54,6,FALSE))&amp;VLOOKUP(INT(A2759/1000),辅助表!$A$1:$G$54,7,FALSE)</f>
        <v>最大道术+26</v>
      </c>
    </row>
    <row r="2760" spans="1:7">
      <c r="A2760" s="5">
        <v>6257</v>
      </c>
      <c r="B2760" s="34" t="s">
        <v>46</v>
      </c>
      <c r="C2760" s="35" t="s">
        <v>364</v>
      </c>
      <c r="D2760" s="34">
        <f>CEILING(RIGHT(A2760,3)/VLOOKUP(INT(A2760/1000),辅助表!$A$1:$F$54,5,FALSE),1)*VLOOKUP(INT(A2760/1000),辅助表!$A$1:$F$54,6,FALSE)</f>
        <v>26</v>
      </c>
      <c r="E2760" s="34">
        <v>0</v>
      </c>
      <c r="F2760" s="34">
        <f>ROUND(D2760*VLOOKUP(INT(A2760/1000),辅助表!$A$1:$F$54,5,FALSE),0)/VLOOKUP(INT(A2760/1000),辅助表!$A$1:$F$54,6,FALSE)</f>
        <v>260</v>
      </c>
      <c r="G2760" s="34" t="str">
        <f>VLOOKUP(INT(A2760/1000),辅助表!$A$1:$F$54,4,FALSE)&amp;"+"&amp;(D2760/VLOOKUP(INT(A2760/1000),辅助表!$A$1:$F$54,6,FALSE))&amp;VLOOKUP(INT(A2760/1000),辅助表!$A$1:$G$54,7,FALSE)</f>
        <v>最大道术+26</v>
      </c>
    </row>
    <row r="2761" spans="1:7">
      <c r="A2761" s="5">
        <v>6258</v>
      </c>
      <c r="B2761" s="34" t="s">
        <v>46</v>
      </c>
      <c r="C2761" s="35" t="s">
        <v>364</v>
      </c>
      <c r="D2761" s="34">
        <f>CEILING(RIGHT(A2761,3)/VLOOKUP(INT(A2761/1000),辅助表!$A$1:$F$54,5,FALSE),1)*VLOOKUP(INT(A2761/1000),辅助表!$A$1:$F$54,6,FALSE)</f>
        <v>26</v>
      </c>
      <c r="E2761" s="34">
        <v>0</v>
      </c>
      <c r="F2761" s="34">
        <f>ROUND(D2761*VLOOKUP(INT(A2761/1000),辅助表!$A$1:$F$54,5,FALSE),0)/VLOOKUP(INT(A2761/1000),辅助表!$A$1:$F$54,6,FALSE)</f>
        <v>260</v>
      </c>
      <c r="G2761" s="34" t="str">
        <f>VLOOKUP(INT(A2761/1000),辅助表!$A$1:$F$54,4,FALSE)&amp;"+"&amp;(D2761/VLOOKUP(INT(A2761/1000),辅助表!$A$1:$F$54,6,FALSE))&amp;VLOOKUP(INT(A2761/1000),辅助表!$A$1:$G$54,7,FALSE)</f>
        <v>最大道术+26</v>
      </c>
    </row>
    <row r="2762" spans="1:7">
      <c r="A2762" s="5">
        <v>6259</v>
      </c>
      <c r="B2762" s="34" t="s">
        <v>46</v>
      </c>
      <c r="C2762" s="35" t="s">
        <v>364</v>
      </c>
      <c r="D2762" s="34">
        <f>CEILING(RIGHT(A2762,3)/VLOOKUP(INT(A2762/1000),辅助表!$A$1:$F$54,5,FALSE),1)*VLOOKUP(INT(A2762/1000),辅助表!$A$1:$F$54,6,FALSE)</f>
        <v>26</v>
      </c>
      <c r="E2762" s="34">
        <v>0</v>
      </c>
      <c r="F2762" s="34">
        <f>ROUND(D2762*VLOOKUP(INT(A2762/1000),辅助表!$A$1:$F$54,5,FALSE),0)/VLOOKUP(INT(A2762/1000),辅助表!$A$1:$F$54,6,FALSE)</f>
        <v>260</v>
      </c>
      <c r="G2762" s="34" t="str">
        <f>VLOOKUP(INT(A2762/1000),辅助表!$A$1:$F$54,4,FALSE)&amp;"+"&amp;(D2762/VLOOKUP(INT(A2762/1000),辅助表!$A$1:$F$54,6,FALSE))&amp;VLOOKUP(INT(A2762/1000),辅助表!$A$1:$G$54,7,FALSE)</f>
        <v>最大道术+26</v>
      </c>
    </row>
    <row r="2763" spans="1:7">
      <c r="A2763" s="5">
        <v>6260</v>
      </c>
      <c r="B2763" s="34" t="s">
        <v>46</v>
      </c>
      <c r="C2763" s="35" t="s">
        <v>364</v>
      </c>
      <c r="D2763" s="34">
        <f>CEILING(RIGHT(A2763,3)/VLOOKUP(INT(A2763/1000),辅助表!$A$1:$F$54,5,FALSE),1)*VLOOKUP(INT(A2763/1000),辅助表!$A$1:$F$54,6,FALSE)</f>
        <v>26</v>
      </c>
      <c r="E2763" s="34">
        <v>0</v>
      </c>
      <c r="F2763" s="34">
        <f>ROUND(D2763*VLOOKUP(INT(A2763/1000),辅助表!$A$1:$F$54,5,FALSE),0)/VLOOKUP(INT(A2763/1000),辅助表!$A$1:$F$54,6,FALSE)</f>
        <v>260</v>
      </c>
      <c r="G2763" s="34" t="str">
        <f>VLOOKUP(INT(A2763/1000),辅助表!$A$1:$F$54,4,FALSE)&amp;"+"&amp;(D2763/VLOOKUP(INT(A2763/1000),辅助表!$A$1:$F$54,6,FALSE))&amp;VLOOKUP(INT(A2763/1000),辅助表!$A$1:$G$54,7,FALSE)</f>
        <v>最大道术+26</v>
      </c>
    </row>
    <row r="2764" spans="1:7">
      <c r="A2764" s="5">
        <v>6261</v>
      </c>
      <c r="B2764" s="34" t="s">
        <v>46</v>
      </c>
      <c r="C2764" s="35" t="s">
        <v>364</v>
      </c>
      <c r="D2764" s="34">
        <f>CEILING(RIGHT(A2764,3)/VLOOKUP(INT(A2764/1000),辅助表!$A$1:$F$54,5,FALSE),1)*VLOOKUP(INT(A2764/1000),辅助表!$A$1:$F$54,6,FALSE)</f>
        <v>27</v>
      </c>
      <c r="E2764" s="34">
        <v>0</v>
      </c>
      <c r="F2764" s="34">
        <f>ROUND(D2764*VLOOKUP(INT(A2764/1000),辅助表!$A$1:$F$54,5,FALSE),0)/VLOOKUP(INT(A2764/1000),辅助表!$A$1:$F$54,6,FALSE)</f>
        <v>270</v>
      </c>
      <c r="G2764" s="34" t="str">
        <f>VLOOKUP(INT(A2764/1000),辅助表!$A$1:$F$54,4,FALSE)&amp;"+"&amp;(D2764/VLOOKUP(INT(A2764/1000),辅助表!$A$1:$F$54,6,FALSE))&amp;VLOOKUP(INT(A2764/1000),辅助表!$A$1:$G$54,7,FALSE)</f>
        <v>最大道术+27</v>
      </c>
    </row>
    <row r="2765" spans="1:7">
      <c r="A2765" s="5">
        <v>6262</v>
      </c>
      <c r="B2765" s="34" t="s">
        <v>46</v>
      </c>
      <c r="C2765" s="35" t="s">
        <v>364</v>
      </c>
      <c r="D2765" s="34">
        <f>CEILING(RIGHT(A2765,3)/VLOOKUP(INT(A2765/1000),辅助表!$A$1:$F$54,5,FALSE),1)*VLOOKUP(INT(A2765/1000),辅助表!$A$1:$F$54,6,FALSE)</f>
        <v>27</v>
      </c>
      <c r="E2765" s="34">
        <v>0</v>
      </c>
      <c r="F2765" s="34">
        <f>ROUND(D2765*VLOOKUP(INT(A2765/1000),辅助表!$A$1:$F$54,5,FALSE),0)/VLOOKUP(INT(A2765/1000),辅助表!$A$1:$F$54,6,FALSE)</f>
        <v>270</v>
      </c>
      <c r="G2765" s="34" t="str">
        <f>VLOOKUP(INT(A2765/1000),辅助表!$A$1:$F$54,4,FALSE)&amp;"+"&amp;(D2765/VLOOKUP(INT(A2765/1000),辅助表!$A$1:$F$54,6,FALSE))&amp;VLOOKUP(INT(A2765/1000),辅助表!$A$1:$G$54,7,FALSE)</f>
        <v>最大道术+27</v>
      </c>
    </row>
    <row r="2766" spans="1:7">
      <c r="A2766" s="5">
        <v>6263</v>
      </c>
      <c r="B2766" s="34" t="s">
        <v>46</v>
      </c>
      <c r="C2766" s="35" t="s">
        <v>364</v>
      </c>
      <c r="D2766" s="34">
        <f>CEILING(RIGHT(A2766,3)/VLOOKUP(INT(A2766/1000),辅助表!$A$1:$F$54,5,FALSE),1)*VLOOKUP(INT(A2766/1000),辅助表!$A$1:$F$54,6,FALSE)</f>
        <v>27</v>
      </c>
      <c r="E2766" s="34">
        <v>0</v>
      </c>
      <c r="F2766" s="34">
        <f>ROUND(D2766*VLOOKUP(INT(A2766/1000),辅助表!$A$1:$F$54,5,FALSE),0)/VLOOKUP(INT(A2766/1000),辅助表!$A$1:$F$54,6,FALSE)</f>
        <v>270</v>
      </c>
      <c r="G2766" s="34" t="str">
        <f>VLOOKUP(INT(A2766/1000),辅助表!$A$1:$F$54,4,FALSE)&amp;"+"&amp;(D2766/VLOOKUP(INT(A2766/1000),辅助表!$A$1:$F$54,6,FALSE))&amp;VLOOKUP(INT(A2766/1000),辅助表!$A$1:$G$54,7,FALSE)</f>
        <v>最大道术+27</v>
      </c>
    </row>
    <row r="2767" spans="1:7">
      <c r="A2767" s="5">
        <v>6264</v>
      </c>
      <c r="B2767" s="34" t="s">
        <v>46</v>
      </c>
      <c r="C2767" s="35" t="s">
        <v>364</v>
      </c>
      <c r="D2767" s="34">
        <f>CEILING(RIGHT(A2767,3)/VLOOKUP(INT(A2767/1000),辅助表!$A$1:$F$54,5,FALSE),1)*VLOOKUP(INT(A2767/1000),辅助表!$A$1:$F$54,6,FALSE)</f>
        <v>27</v>
      </c>
      <c r="E2767" s="34">
        <v>0</v>
      </c>
      <c r="F2767" s="34">
        <f>ROUND(D2767*VLOOKUP(INT(A2767/1000),辅助表!$A$1:$F$54,5,FALSE),0)/VLOOKUP(INT(A2767/1000),辅助表!$A$1:$F$54,6,FALSE)</f>
        <v>270</v>
      </c>
      <c r="G2767" s="34" t="str">
        <f>VLOOKUP(INT(A2767/1000),辅助表!$A$1:$F$54,4,FALSE)&amp;"+"&amp;(D2767/VLOOKUP(INT(A2767/1000),辅助表!$A$1:$F$54,6,FALSE))&amp;VLOOKUP(INT(A2767/1000),辅助表!$A$1:$G$54,7,FALSE)</f>
        <v>最大道术+27</v>
      </c>
    </row>
    <row r="2768" spans="1:7">
      <c r="A2768" s="5">
        <v>6265</v>
      </c>
      <c r="B2768" s="34" t="s">
        <v>46</v>
      </c>
      <c r="C2768" s="35" t="s">
        <v>364</v>
      </c>
      <c r="D2768" s="34">
        <f>CEILING(RIGHT(A2768,3)/VLOOKUP(INT(A2768/1000),辅助表!$A$1:$F$54,5,FALSE),1)*VLOOKUP(INT(A2768/1000),辅助表!$A$1:$F$54,6,FALSE)</f>
        <v>27</v>
      </c>
      <c r="E2768" s="34">
        <v>0</v>
      </c>
      <c r="F2768" s="34">
        <f>ROUND(D2768*VLOOKUP(INT(A2768/1000),辅助表!$A$1:$F$54,5,FALSE),0)/VLOOKUP(INT(A2768/1000),辅助表!$A$1:$F$54,6,FALSE)</f>
        <v>270</v>
      </c>
      <c r="G2768" s="34" t="str">
        <f>VLOOKUP(INT(A2768/1000),辅助表!$A$1:$F$54,4,FALSE)&amp;"+"&amp;(D2768/VLOOKUP(INT(A2768/1000),辅助表!$A$1:$F$54,6,FALSE))&amp;VLOOKUP(INT(A2768/1000),辅助表!$A$1:$G$54,7,FALSE)</f>
        <v>最大道术+27</v>
      </c>
    </row>
    <row r="2769" spans="1:7">
      <c r="A2769" s="5">
        <v>6266</v>
      </c>
      <c r="B2769" s="34" t="s">
        <v>46</v>
      </c>
      <c r="C2769" s="35" t="s">
        <v>364</v>
      </c>
      <c r="D2769" s="34">
        <f>CEILING(RIGHT(A2769,3)/VLOOKUP(INT(A2769/1000),辅助表!$A$1:$F$54,5,FALSE),1)*VLOOKUP(INT(A2769/1000),辅助表!$A$1:$F$54,6,FALSE)</f>
        <v>27</v>
      </c>
      <c r="E2769" s="34">
        <v>0</v>
      </c>
      <c r="F2769" s="34">
        <f>ROUND(D2769*VLOOKUP(INT(A2769/1000),辅助表!$A$1:$F$54,5,FALSE),0)/VLOOKUP(INT(A2769/1000),辅助表!$A$1:$F$54,6,FALSE)</f>
        <v>270</v>
      </c>
      <c r="G2769" s="34" t="str">
        <f>VLOOKUP(INT(A2769/1000),辅助表!$A$1:$F$54,4,FALSE)&amp;"+"&amp;(D2769/VLOOKUP(INT(A2769/1000),辅助表!$A$1:$F$54,6,FALSE))&amp;VLOOKUP(INT(A2769/1000),辅助表!$A$1:$G$54,7,FALSE)</f>
        <v>最大道术+27</v>
      </c>
    </row>
    <row r="2770" spans="1:7">
      <c r="A2770" s="5">
        <v>6267</v>
      </c>
      <c r="B2770" s="34" t="s">
        <v>46</v>
      </c>
      <c r="C2770" s="35" t="s">
        <v>364</v>
      </c>
      <c r="D2770" s="34">
        <f>CEILING(RIGHT(A2770,3)/VLOOKUP(INT(A2770/1000),辅助表!$A$1:$F$54,5,FALSE),1)*VLOOKUP(INT(A2770/1000),辅助表!$A$1:$F$54,6,FALSE)</f>
        <v>27</v>
      </c>
      <c r="E2770" s="34">
        <v>0</v>
      </c>
      <c r="F2770" s="34">
        <f>ROUND(D2770*VLOOKUP(INT(A2770/1000),辅助表!$A$1:$F$54,5,FALSE),0)/VLOOKUP(INT(A2770/1000),辅助表!$A$1:$F$54,6,FALSE)</f>
        <v>270</v>
      </c>
      <c r="G2770" s="34" t="str">
        <f>VLOOKUP(INT(A2770/1000),辅助表!$A$1:$F$54,4,FALSE)&amp;"+"&amp;(D2770/VLOOKUP(INT(A2770/1000),辅助表!$A$1:$F$54,6,FALSE))&amp;VLOOKUP(INT(A2770/1000),辅助表!$A$1:$G$54,7,FALSE)</f>
        <v>最大道术+27</v>
      </c>
    </row>
    <row r="2771" spans="1:7">
      <c r="A2771" s="5">
        <v>6268</v>
      </c>
      <c r="B2771" s="34" t="s">
        <v>46</v>
      </c>
      <c r="C2771" s="35" t="s">
        <v>364</v>
      </c>
      <c r="D2771" s="34">
        <f>CEILING(RIGHT(A2771,3)/VLOOKUP(INT(A2771/1000),辅助表!$A$1:$F$54,5,FALSE),1)*VLOOKUP(INT(A2771/1000),辅助表!$A$1:$F$54,6,FALSE)</f>
        <v>27</v>
      </c>
      <c r="E2771" s="34">
        <v>0</v>
      </c>
      <c r="F2771" s="34">
        <f>ROUND(D2771*VLOOKUP(INT(A2771/1000),辅助表!$A$1:$F$54,5,FALSE),0)/VLOOKUP(INT(A2771/1000),辅助表!$A$1:$F$54,6,FALSE)</f>
        <v>270</v>
      </c>
      <c r="G2771" s="34" t="str">
        <f>VLOOKUP(INT(A2771/1000),辅助表!$A$1:$F$54,4,FALSE)&amp;"+"&amp;(D2771/VLOOKUP(INT(A2771/1000),辅助表!$A$1:$F$54,6,FALSE))&amp;VLOOKUP(INT(A2771/1000),辅助表!$A$1:$G$54,7,FALSE)</f>
        <v>最大道术+27</v>
      </c>
    </row>
    <row r="2772" spans="1:7">
      <c r="A2772" s="5">
        <v>6269</v>
      </c>
      <c r="B2772" s="34" t="s">
        <v>46</v>
      </c>
      <c r="C2772" s="35" t="s">
        <v>364</v>
      </c>
      <c r="D2772" s="34">
        <f>CEILING(RIGHT(A2772,3)/VLOOKUP(INT(A2772/1000),辅助表!$A$1:$F$54,5,FALSE),1)*VLOOKUP(INT(A2772/1000),辅助表!$A$1:$F$54,6,FALSE)</f>
        <v>27</v>
      </c>
      <c r="E2772" s="34">
        <v>0</v>
      </c>
      <c r="F2772" s="34">
        <f>ROUND(D2772*VLOOKUP(INT(A2772/1000),辅助表!$A$1:$F$54,5,FALSE),0)/VLOOKUP(INT(A2772/1000),辅助表!$A$1:$F$54,6,FALSE)</f>
        <v>270</v>
      </c>
      <c r="G2772" s="34" t="str">
        <f>VLOOKUP(INT(A2772/1000),辅助表!$A$1:$F$54,4,FALSE)&amp;"+"&amp;(D2772/VLOOKUP(INT(A2772/1000),辅助表!$A$1:$F$54,6,FALSE))&amp;VLOOKUP(INT(A2772/1000),辅助表!$A$1:$G$54,7,FALSE)</f>
        <v>最大道术+27</v>
      </c>
    </row>
    <row r="2773" spans="1:7">
      <c r="A2773" s="5">
        <v>6270</v>
      </c>
      <c r="B2773" s="34" t="s">
        <v>46</v>
      </c>
      <c r="C2773" s="35" t="s">
        <v>364</v>
      </c>
      <c r="D2773" s="34">
        <f>CEILING(RIGHT(A2773,3)/VLOOKUP(INT(A2773/1000),辅助表!$A$1:$F$54,5,FALSE),1)*VLOOKUP(INT(A2773/1000),辅助表!$A$1:$F$54,6,FALSE)</f>
        <v>27</v>
      </c>
      <c r="E2773" s="34">
        <v>0</v>
      </c>
      <c r="F2773" s="34">
        <f>ROUND(D2773*VLOOKUP(INT(A2773/1000),辅助表!$A$1:$F$54,5,FALSE),0)/VLOOKUP(INT(A2773/1000),辅助表!$A$1:$F$54,6,FALSE)</f>
        <v>270</v>
      </c>
      <c r="G2773" s="34" t="str">
        <f>VLOOKUP(INT(A2773/1000),辅助表!$A$1:$F$54,4,FALSE)&amp;"+"&amp;(D2773/VLOOKUP(INT(A2773/1000),辅助表!$A$1:$F$54,6,FALSE))&amp;VLOOKUP(INT(A2773/1000),辅助表!$A$1:$G$54,7,FALSE)</f>
        <v>最大道术+27</v>
      </c>
    </row>
    <row r="2774" spans="1:7">
      <c r="A2774" s="5">
        <v>6271</v>
      </c>
      <c r="B2774" s="34" t="s">
        <v>46</v>
      </c>
      <c r="C2774" s="35" t="s">
        <v>364</v>
      </c>
      <c r="D2774" s="34">
        <f>CEILING(RIGHT(A2774,3)/VLOOKUP(INT(A2774/1000),辅助表!$A$1:$F$54,5,FALSE),1)*VLOOKUP(INT(A2774/1000),辅助表!$A$1:$F$54,6,FALSE)</f>
        <v>28</v>
      </c>
      <c r="E2774" s="34">
        <v>0</v>
      </c>
      <c r="F2774" s="34">
        <f>ROUND(D2774*VLOOKUP(INT(A2774/1000),辅助表!$A$1:$F$54,5,FALSE),0)/VLOOKUP(INT(A2774/1000),辅助表!$A$1:$F$54,6,FALSE)</f>
        <v>280</v>
      </c>
      <c r="G2774" s="34" t="str">
        <f>VLOOKUP(INT(A2774/1000),辅助表!$A$1:$F$54,4,FALSE)&amp;"+"&amp;(D2774/VLOOKUP(INT(A2774/1000),辅助表!$A$1:$F$54,6,FALSE))&amp;VLOOKUP(INT(A2774/1000),辅助表!$A$1:$G$54,7,FALSE)</f>
        <v>最大道术+28</v>
      </c>
    </row>
    <row r="2775" spans="1:7">
      <c r="A2775" s="5">
        <v>6272</v>
      </c>
      <c r="B2775" s="34" t="s">
        <v>46</v>
      </c>
      <c r="C2775" s="35" t="s">
        <v>364</v>
      </c>
      <c r="D2775" s="34">
        <f>CEILING(RIGHT(A2775,3)/VLOOKUP(INT(A2775/1000),辅助表!$A$1:$F$54,5,FALSE),1)*VLOOKUP(INT(A2775/1000),辅助表!$A$1:$F$54,6,FALSE)</f>
        <v>28</v>
      </c>
      <c r="E2775" s="34">
        <v>0</v>
      </c>
      <c r="F2775" s="34">
        <f>ROUND(D2775*VLOOKUP(INT(A2775/1000),辅助表!$A$1:$F$54,5,FALSE),0)/VLOOKUP(INT(A2775/1000),辅助表!$A$1:$F$54,6,FALSE)</f>
        <v>280</v>
      </c>
      <c r="G2775" s="34" t="str">
        <f>VLOOKUP(INT(A2775/1000),辅助表!$A$1:$F$54,4,FALSE)&amp;"+"&amp;(D2775/VLOOKUP(INT(A2775/1000),辅助表!$A$1:$F$54,6,FALSE))&amp;VLOOKUP(INT(A2775/1000),辅助表!$A$1:$G$54,7,FALSE)</f>
        <v>最大道术+28</v>
      </c>
    </row>
    <row r="2776" spans="1:7">
      <c r="A2776" s="5">
        <v>6273</v>
      </c>
      <c r="B2776" s="34" t="s">
        <v>46</v>
      </c>
      <c r="C2776" s="35" t="s">
        <v>364</v>
      </c>
      <c r="D2776" s="34">
        <f>CEILING(RIGHT(A2776,3)/VLOOKUP(INT(A2776/1000),辅助表!$A$1:$F$54,5,FALSE),1)*VLOOKUP(INT(A2776/1000),辅助表!$A$1:$F$54,6,FALSE)</f>
        <v>28</v>
      </c>
      <c r="E2776" s="34">
        <v>0</v>
      </c>
      <c r="F2776" s="34">
        <f>ROUND(D2776*VLOOKUP(INT(A2776/1000),辅助表!$A$1:$F$54,5,FALSE),0)/VLOOKUP(INT(A2776/1000),辅助表!$A$1:$F$54,6,FALSE)</f>
        <v>280</v>
      </c>
      <c r="G2776" s="34" t="str">
        <f>VLOOKUP(INT(A2776/1000),辅助表!$A$1:$F$54,4,FALSE)&amp;"+"&amp;(D2776/VLOOKUP(INT(A2776/1000),辅助表!$A$1:$F$54,6,FALSE))&amp;VLOOKUP(INT(A2776/1000),辅助表!$A$1:$G$54,7,FALSE)</f>
        <v>最大道术+28</v>
      </c>
    </row>
    <row r="2777" spans="1:7">
      <c r="A2777" s="5">
        <v>6274</v>
      </c>
      <c r="B2777" s="34" t="s">
        <v>46</v>
      </c>
      <c r="C2777" s="35" t="s">
        <v>364</v>
      </c>
      <c r="D2777" s="34">
        <f>CEILING(RIGHT(A2777,3)/VLOOKUP(INT(A2777/1000),辅助表!$A$1:$F$54,5,FALSE),1)*VLOOKUP(INT(A2777/1000),辅助表!$A$1:$F$54,6,FALSE)</f>
        <v>28</v>
      </c>
      <c r="E2777" s="34">
        <v>0</v>
      </c>
      <c r="F2777" s="34">
        <f>ROUND(D2777*VLOOKUP(INT(A2777/1000),辅助表!$A$1:$F$54,5,FALSE),0)/VLOOKUP(INT(A2777/1000),辅助表!$A$1:$F$54,6,FALSE)</f>
        <v>280</v>
      </c>
      <c r="G2777" s="34" t="str">
        <f>VLOOKUP(INT(A2777/1000),辅助表!$A$1:$F$54,4,FALSE)&amp;"+"&amp;(D2777/VLOOKUP(INT(A2777/1000),辅助表!$A$1:$F$54,6,FALSE))&amp;VLOOKUP(INT(A2777/1000),辅助表!$A$1:$G$54,7,FALSE)</f>
        <v>最大道术+28</v>
      </c>
    </row>
    <row r="2778" spans="1:7">
      <c r="A2778" s="5">
        <v>6275</v>
      </c>
      <c r="B2778" s="34" t="s">
        <v>46</v>
      </c>
      <c r="C2778" s="35" t="s">
        <v>364</v>
      </c>
      <c r="D2778" s="34">
        <f>CEILING(RIGHT(A2778,3)/VLOOKUP(INT(A2778/1000),辅助表!$A$1:$F$54,5,FALSE),1)*VLOOKUP(INT(A2778/1000),辅助表!$A$1:$F$54,6,FALSE)</f>
        <v>28</v>
      </c>
      <c r="E2778" s="34">
        <v>0</v>
      </c>
      <c r="F2778" s="34">
        <f>ROUND(D2778*VLOOKUP(INT(A2778/1000),辅助表!$A$1:$F$54,5,FALSE),0)/VLOOKUP(INT(A2778/1000),辅助表!$A$1:$F$54,6,FALSE)</f>
        <v>280</v>
      </c>
      <c r="G2778" s="34" t="str">
        <f>VLOOKUP(INT(A2778/1000),辅助表!$A$1:$F$54,4,FALSE)&amp;"+"&amp;(D2778/VLOOKUP(INT(A2778/1000),辅助表!$A$1:$F$54,6,FALSE))&amp;VLOOKUP(INT(A2778/1000),辅助表!$A$1:$G$54,7,FALSE)</f>
        <v>最大道术+28</v>
      </c>
    </row>
    <row r="2779" spans="1:7">
      <c r="A2779" s="5">
        <v>6276</v>
      </c>
      <c r="B2779" s="34" t="s">
        <v>46</v>
      </c>
      <c r="C2779" s="35" t="s">
        <v>364</v>
      </c>
      <c r="D2779" s="34">
        <f>CEILING(RIGHT(A2779,3)/VLOOKUP(INT(A2779/1000),辅助表!$A$1:$F$54,5,FALSE),1)*VLOOKUP(INT(A2779/1000),辅助表!$A$1:$F$54,6,FALSE)</f>
        <v>28</v>
      </c>
      <c r="E2779" s="34">
        <v>0</v>
      </c>
      <c r="F2779" s="34">
        <f>ROUND(D2779*VLOOKUP(INT(A2779/1000),辅助表!$A$1:$F$54,5,FALSE),0)/VLOOKUP(INT(A2779/1000),辅助表!$A$1:$F$54,6,FALSE)</f>
        <v>280</v>
      </c>
      <c r="G2779" s="34" t="str">
        <f>VLOOKUP(INT(A2779/1000),辅助表!$A$1:$F$54,4,FALSE)&amp;"+"&amp;(D2779/VLOOKUP(INT(A2779/1000),辅助表!$A$1:$F$54,6,FALSE))&amp;VLOOKUP(INT(A2779/1000),辅助表!$A$1:$G$54,7,FALSE)</f>
        <v>最大道术+28</v>
      </c>
    </row>
    <row r="2780" spans="1:7">
      <c r="A2780" s="5">
        <v>6277</v>
      </c>
      <c r="B2780" s="34" t="s">
        <v>46</v>
      </c>
      <c r="C2780" s="35" t="s">
        <v>364</v>
      </c>
      <c r="D2780" s="34">
        <f>CEILING(RIGHT(A2780,3)/VLOOKUP(INT(A2780/1000),辅助表!$A$1:$F$54,5,FALSE),1)*VLOOKUP(INT(A2780/1000),辅助表!$A$1:$F$54,6,FALSE)</f>
        <v>28</v>
      </c>
      <c r="E2780" s="34">
        <v>0</v>
      </c>
      <c r="F2780" s="34">
        <f>ROUND(D2780*VLOOKUP(INT(A2780/1000),辅助表!$A$1:$F$54,5,FALSE),0)/VLOOKUP(INT(A2780/1000),辅助表!$A$1:$F$54,6,FALSE)</f>
        <v>280</v>
      </c>
      <c r="G2780" s="34" t="str">
        <f>VLOOKUP(INT(A2780/1000),辅助表!$A$1:$F$54,4,FALSE)&amp;"+"&amp;(D2780/VLOOKUP(INT(A2780/1000),辅助表!$A$1:$F$54,6,FALSE))&amp;VLOOKUP(INT(A2780/1000),辅助表!$A$1:$G$54,7,FALSE)</f>
        <v>最大道术+28</v>
      </c>
    </row>
    <row r="2781" spans="1:7">
      <c r="A2781" s="5">
        <v>6278</v>
      </c>
      <c r="B2781" s="34" t="s">
        <v>46</v>
      </c>
      <c r="C2781" s="35" t="s">
        <v>364</v>
      </c>
      <c r="D2781" s="34">
        <f>CEILING(RIGHT(A2781,3)/VLOOKUP(INT(A2781/1000),辅助表!$A$1:$F$54,5,FALSE),1)*VLOOKUP(INT(A2781/1000),辅助表!$A$1:$F$54,6,FALSE)</f>
        <v>28</v>
      </c>
      <c r="E2781" s="34">
        <v>0</v>
      </c>
      <c r="F2781" s="34">
        <f>ROUND(D2781*VLOOKUP(INT(A2781/1000),辅助表!$A$1:$F$54,5,FALSE),0)/VLOOKUP(INT(A2781/1000),辅助表!$A$1:$F$54,6,FALSE)</f>
        <v>280</v>
      </c>
      <c r="G2781" s="34" t="str">
        <f>VLOOKUP(INT(A2781/1000),辅助表!$A$1:$F$54,4,FALSE)&amp;"+"&amp;(D2781/VLOOKUP(INT(A2781/1000),辅助表!$A$1:$F$54,6,FALSE))&amp;VLOOKUP(INT(A2781/1000),辅助表!$A$1:$G$54,7,FALSE)</f>
        <v>最大道术+28</v>
      </c>
    </row>
    <row r="2782" spans="1:7">
      <c r="A2782" s="5">
        <v>6279</v>
      </c>
      <c r="B2782" s="34" t="s">
        <v>46</v>
      </c>
      <c r="C2782" s="35" t="s">
        <v>364</v>
      </c>
      <c r="D2782" s="34">
        <f>CEILING(RIGHT(A2782,3)/VLOOKUP(INT(A2782/1000),辅助表!$A$1:$F$54,5,FALSE),1)*VLOOKUP(INT(A2782/1000),辅助表!$A$1:$F$54,6,FALSE)</f>
        <v>28</v>
      </c>
      <c r="E2782" s="34">
        <v>0</v>
      </c>
      <c r="F2782" s="34">
        <f>ROUND(D2782*VLOOKUP(INT(A2782/1000),辅助表!$A$1:$F$54,5,FALSE),0)/VLOOKUP(INT(A2782/1000),辅助表!$A$1:$F$54,6,FALSE)</f>
        <v>280</v>
      </c>
      <c r="G2782" s="34" t="str">
        <f>VLOOKUP(INT(A2782/1000),辅助表!$A$1:$F$54,4,FALSE)&amp;"+"&amp;(D2782/VLOOKUP(INT(A2782/1000),辅助表!$A$1:$F$54,6,FALSE))&amp;VLOOKUP(INT(A2782/1000),辅助表!$A$1:$G$54,7,FALSE)</f>
        <v>最大道术+28</v>
      </c>
    </row>
    <row r="2783" spans="1:7">
      <c r="A2783" s="5">
        <v>6280</v>
      </c>
      <c r="B2783" s="34" t="s">
        <v>46</v>
      </c>
      <c r="C2783" s="35" t="s">
        <v>364</v>
      </c>
      <c r="D2783" s="34">
        <f>CEILING(RIGHT(A2783,3)/VLOOKUP(INT(A2783/1000),辅助表!$A$1:$F$54,5,FALSE),1)*VLOOKUP(INT(A2783/1000),辅助表!$A$1:$F$54,6,FALSE)</f>
        <v>28</v>
      </c>
      <c r="E2783" s="34">
        <v>0</v>
      </c>
      <c r="F2783" s="34">
        <f>ROUND(D2783*VLOOKUP(INT(A2783/1000),辅助表!$A$1:$F$54,5,FALSE),0)/VLOOKUP(INT(A2783/1000),辅助表!$A$1:$F$54,6,FALSE)</f>
        <v>280</v>
      </c>
      <c r="G2783" s="34" t="str">
        <f>VLOOKUP(INT(A2783/1000),辅助表!$A$1:$F$54,4,FALSE)&amp;"+"&amp;(D2783/VLOOKUP(INT(A2783/1000),辅助表!$A$1:$F$54,6,FALSE))&amp;VLOOKUP(INT(A2783/1000),辅助表!$A$1:$G$54,7,FALSE)</f>
        <v>最大道术+28</v>
      </c>
    </row>
    <row r="2784" spans="1:7">
      <c r="A2784" s="5">
        <v>6281</v>
      </c>
      <c r="B2784" s="34" t="s">
        <v>46</v>
      </c>
      <c r="C2784" s="35" t="s">
        <v>364</v>
      </c>
      <c r="D2784" s="34">
        <f>CEILING(RIGHT(A2784,3)/VLOOKUP(INT(A2784/1000),辅助表!$A$1:$F$54,5,FALSE),1)*VLOOKUP(INT(A2784/1000),辅助表!$A$1:$F$54,6,FALSE)</f>
        <v>29</v>
      </c>
      <c r="E2784" s="34">
        <v>0</v>
      </c>
      <c r="F2784" s="34">
        <f>ROUND(D2784*VLOOKUP(INT(A2784/1000),辅助表!$A$1:$F$54,5,FALSE),0)/VLOOKUP(INT(A2784/1000),辅助表!$A$1:$F$54,6,FALSE)</f>
        <v>290</v>
      </c>
      <c r="G2784" s="34" t="str">
        <f>VLOOKUP(INT(A2784/1000),辅助表!$A$1:$F$54,4,FALSE)&amp;"+"&amp;(D2784/VLOOKUP(INT(A2784/1000),辅助表!$A$1:$F$54,6,FALSE))&amp;VLOOKUP(INT(A2784/1000),辅助表!$A$1:$G$54,7,FALSE)</f>
        <v>最大道术+29</v>
      </c>
    </row>
    <row r="2785" spans="1:7">
      <c r="A2785" s="5">
        <v>6282</v>
      </c>
      <c r="B2785" s="34" t="s">
        <v>46</v>
      </c>
      <c r="C2785" s="35" t="s">
        <v>364</v>
      </c>
      <c r="D2785" s="34">
        <f>CEILING(RIGHT(A2785,3)/VLOOKUP(INT(A2785/1000),辅助表!$A$1:$F$54,5,FALSE),1)*VLOOKUP(INT(A2785/1000),辅助表!$A$1:$F$54,6,FALSE)</f>
        <v>29</v>
      </c>
      <c r="E2785" s="34">
        <v>0</v>
      </c>
      <c r="F2785" s="34">
        <f>ROUND(D2785*VLOOKUP(INT(A2785/1000),辅助表!$A$1:$F$54,5,FALSE),0)/VLOOKUP(INT(A2785/1000),辅助表!$A$1:$F$54,6,FALSE)</f>
        <v>290</v>
      </c>
      <c r="G2785" s="34" t="str">
        <f>VLOOKUP(INT(A2785/1000),辅助表!$A$1:$F$54,4,FALSE)&amp;"+"&amp;(D2785/VLOOKUP(INT(A2785/1000),辅助表!$A$1:$F$54,6,FALSE))&amp;VLOOKUP(INT(A2785/1000),辅助表!$A$1:$G$54,7,FALSE)</f>
        <v>最大道术+29</v>
      </c>
    </row>
    <row r="2786" spans="1:7">
      <c r="A2786" s="5">
        <v>6283</v>
      </c>
      <c r="B2786" s="34" t="s">
        <v>46</v>
      </c>
      <c r="C2786" s="35" t="s">
        <v>364</v>
      </c>
      <c r="D2786" s="34">
        <f>CEILING(RIGHT(A2786,3)/VLOOKUP(INT(A2786/1000),辅助表!$A$1:$F$54,5,FALSE),1)*VLOOKUP(INT(A2786/1000),辅助表!$A$1:$F$54,6,FALSE)</f>
        <v>29</v>
      </c>
      <c r="E2786" s="34">
        <v>0</v>
      </c>
      <c r="F2786" s="34">
        <f>ROUND(D2786*VLOOKUP(INT(A2786/1000),辅助表!$A$1:$F$54,5,FALSE),0)/VLOOKUP(INT(A2786/1000),辅助表!$A$1:$F$54,6,FALSE)</f>
        <v>290</v>
      </c>
      <c r="G2786" s="34" t="str">
        <f>VLOOKUP(INT(A2786/1000),辅助表!$A$1:$F$54,4,FALSE)&amp;"+"&amp;(D2786/VLOOKUP(INT(A2786/1000),辅助表!$A$1:$F$54,6,FALSE))&amp;VLOOKUP(INT(A2786/1000),辅助表!$A$1:$G$54,7,FALSE)</f>
        <v>最大道术+29</v>
      </c>
    </row>
    <row r="2787" spans="1:7">
      <c r="A2787" s="5">
        <v>6284</v>
      </c>
      <c r="B2787" s="34" t="s">
        <v>46</v>
      </c>
      <c r="C2787" s="35" t="s">
        <v>364</v>
      </c>
      <c r="D2787" s="34">
        <f>CEILING(RIGHT(A2787,3)/VLOOKUP(INT(A2787/1000),辅助表!$A$1:$F$54,5,FALSE),1)*VLOOKUP(INT(A2787/1000),辅助表!$A$1:$F$54,6,FALSE)</f>
        <v>29</v>
      </c>
      <c r="E2787" s="34">
        <v>0</v>
      </c>
      <c r="F2787" s="34">
        <f>ROUND(D2787*VLOOKUP(INT(A2787/1000),辅助表!$A$1:$F$54,5,FALSE),0)/VLOOKUP(INT(A2787/1000),辅助表!$A$1:$F$54,6,FALSE)</f>
        <v>290</v>
      </c>
      <c r="G2787" s="34" t="str">
        <f>VLOOKUP(INT(A2787/1000),辅助表!$A$1:$F$54,4,FALSE)&amp;"+"&amp;(D2787/VLOOKUP(INT(A2787/1000),辅助表!$A$1:$F$54,6,FALSE))&amp;VLOOKUP(INT(A2787/1000),辅助表!$A$1:$G$54,7,FALSE)</f>
        <v>最大道术+29</v>
      </c>
    </row>
    <row r="2788" spans="1:7">
      <c r="A2788" s="5">
        <v>6285</v>
      </c>
      <c r="B2788" s="34" t="s">
        <v>46</v>
      </c>
      <c r="C2788" s="35" t="s">
        <v>364</v>
      </c>
      <c r="D2788" s="34">
        <f>CEILING(RIGHT(A2788,3)/VLOOKUP(INT(A2788/1000),辅助表!$A$1:$F$54,5,FALSE),1)*VLOOKUP(INT(A2788/1000),辅助表!$A$1:$F$54,6,FALSE)</f>
        <v>29</v>
      </c>
      <c r="E2788" s="34">
        <v>0</v>
      </c>
      <c r="F2788" s="34">
        <f>ROUND(D2788*VLOOKUP(INT(A2788/1000),辅助表!$A$1:$F$54,5,FALSE),0)/VLOOKUP(INT(A2788/1000),辅助表!$A$1:$F$54,6,FALSE)</f>
        <v>290</v>
      </c>
      <c r="G2788" s="34" t="str">
        <f>VLOOKUP(INT(A2788/1000),辅助表!$A$1:$F$54,4,FALSE)&amp;"+"&amp;(D2788/VLOOKUP(INT(A2788/1000),辅助表!$A$1:$F$54,6,FALSE))&amp;VLOOKUP(INT(A2788/1000),辅助表!$A$1:$G$54,7,FALSE)</f>
        <v>最大道术+29</v>
      </c>
    </row>
    <row r="2789" spans="1:7">
      <c r="A2789" s="5">
        <v>6286</v>
      </c>
      <c r="B2789" s="34" t="s">
        <v>46</v>
      </c>
      <c r="C2789" s="35" t="s">
        <v>364</v>
      </c>
      <c r="D2789" s="34">
        <f>CEILING(RIGHT(A2789,3)/VLOOKUP(INT(A2789/1000),辅助表!$A$1:$F$54,5,FALSE),1)*VLOOKUP(INT(A2789/1000),辅助表!$A$1:$F$54,6,FALSE)</f>
        <v>29</v>
      </c>
      <c r="E2789" s="34">
        <v>0</v>
      </c>
      <c r="F2789" s="34">
        <f>ROUND(D2789*VLOOKUP(INT(A2789/1000),辅助表!$A$1:$F$54,5,FALSE),0)/VLOOKUP(INT(A2789/1000),辅助表!$A$1:$F$54,6,FALSE)</f>
        <v>290</v>
      </c>
      <c r="G2789" s="34" t="str">
        <f>VLOOKUP(INT(A2789/1000),辅助表!$A$1:$F$54,4,FALSE)&amp;"+"&amp;(D2789/VLOOKUP(INT(A2789/1000),辅助表!$A$1:$F$54,6,FALSE))&amp;VLOOKUP(INT(A2789/1000),辅助表!$A$1:$G$54,7,FALSE)</f>
        <v>最大道术+29</v>
      </c>
    </row>
    <row r="2790" spans="1:7">
      <c r="A2790" s="5">
        <v>6287</v>
      </c>
      <c r="B2790" s="34" t="s">
        <v>46</v>
      </c>
      <c r="C2790" s="35" t="s">
        <v>364</v>
      </c>
      <c r="D2790" s="34">
        <f>CEILING(RIGHT(A2790,3)/VLOOKUP(INT(A2790/1000),辅助表!$A$1:$F$54,5,FALSE),1)*VLOOKUP(INT(A2790/1000),辅助表!$A$1:$F$54,6,FALSE)</f>
        <v>29</v>
      </c>
      <c r="E2790" s="34">
        <v>0</v>
      </c>
      <c r="F2790" s="34">
        <f>ROUND(D2790*VLOOKUP(INT(A2790/1000),辅助表!$A$1:$F$54,5,FALSE),0)/VLOOKUP(INT(A2790/1000),辅助表!$A$1:$F$54,6,FALSE)</f>
        <v>290</v>
      </c>
      <c r="G2790" s="34" t="str">
        <f>VLOOKUP(INT(A2790/1000),辅助表!$A$1:$F$54,4,FALSE)&amp;"+"&amp;(D2790/VLOOKUP(INT(A2790/1000),辅助表!$A$1:$F$54,6,FALSE))&amp;VLOOKUP(INT(A2790/1000),辅助表!$A$1:$G$54,7,FALSE)</f>
        <v>最大道术+29</v>
      </c>
    </row>
    <row r="2791" spans="1:7">
      <c r="A2791" s="5">
        <v>6288</v>
      </c>
      <c r="B2791" s="34" t="s">
        <v>46</v>
      </c>
      <c r="C2791" s="35" t="s">
        <v>364</v>
      </c>
      <c r="D2791" s="34">
        <f>CEILING(RIGHT(A2791,3)/VLOOKUP(INT(A2791/1000),辅助表!$A$1:$F$54,5,FALSE),1)*VLOOKUP(INT(A2791/1000),辅助表!$A$1:$F$54,6,FALSE)</f>
        <v>29</v>
      </c>
      <c r="E2791" s="34">
        <v>0</v>
      </c>
      <c r="F2791" s="34">
        <f>ROUND(D2791*VLOOKUP(INT(A2791/1000),辅助表!$A$1:$F$54,5,FALSE),0)/VLOOKUP(INT(A2791/1000),辅助表!$A$1:$F$54,6,FALSE)</f>
        <v>290</v>
      </c>
      <c r="G2791" s="34" t="str">
        <f>VLOOKUP(INT(A2791/1000),辅助表!$A$1:$F$54,4,FALSE)&amp;"+"&amp;(D2791/VLOOKUP(INT(A2791/1000),辅助表!$A$1:$F$54,6,FALSE))&amp;VLOOKUP(INT(A2791/1000),辅助表!$A$1:$G$54,7,FALSE)</f>
        <v>最大道术+29</v>
      </c>
    </row>
    <row r="2792" spans="1:7">
      <c r="A2792" s="5">
        <v>6289</v>
      </c>
      <c r="B2792" s="34" t="s">
        <v>46</v>
      </c>
      <c r="C2792" s="35" t="s">
        <v>364</v>
      </c>
      <c r="D2792" s="34">
        <f>CEILING(RIGHT(A2792,3)/VLOOKUP(INT(A2792/1000),辅助表!$A$1:$F$54,5,FALSE),1)*VLOOKUP(INT(A2792/1000),辅助表!$A$1:$F$54,6,FALSE)</f>
        <v>29</v>
      </c>
      <c r="E2792" s="34">
        <v>0</v>
      </c>
      <c r="F2792" s="34">
        <f>ROUND(D2792*VLOOKUP(INT(A2792/1000),辅助表!$A$1:$F$54,5,FALSE),0)/VLOOKUP(INT(A2792/1000),辅助表!$A$1:$F$54,6,FALSE)</f>
        <v>290</v>
      </c>
      <c r="G2792" s="34" t="str">
        <f>VLOOKUP(INT(A2792/1000),辅助表!$A$1:$F$54,4,FALSE)&amp;"+"&amp;(D2792/VLOOKUP(INT(A2792/1000),辅助表!$A$1:$F$54,6,FALSE))&amp;VLOOKUP(INT(A2792/1000),辅助表!$A$1:$G$54,7,FALSE)</f>
        <v>最大道术+29</v>
      </c>
    </row>
    <row r="2793" spans="1:7">
      <c r="A2793" s="5">
        <v>6290</v>
      </c>
      <c r="B2793" s="34" t="s">
        <v>46</v>
      </c>
      <c r="C2793" s="35" t="s">
        <v>364</v>
      </c>
      <c r="D2793" s="34">
        <f>CEILING(RIGHT(A2793,3)/VLOOKUP(INT(A2793/1000),辅助表!$A$1:$F$54,5,FALSE),1)*VLOOKUP(INT(A2793/1000),辅助表!$A$1:$F$54,6,FALSE)</f>
        <v>29</v>
      </c>
      <c r="E2793" s="34">
        <v>0</v>
      </c>
      <c r="F2793" s="34">
        <f>ROUND(D2793*VLOOKUP(INT(A2793/1000),辅助表!$A$1:$F$54,5,FALSE),0)/VLOOKUP(INT(A2793/1000),辅助表!$A$1:$F$54,6,FALSE)</f>
        <v>290</v>
      </c>
      <c r="G2793" s="34" t="str">
        <f>VLOOKUP(INT(A2793/1000),辅助表!$A$1:$F$54,4,FALSE)&amp;"+"&amp;(D2793/VLOOKUP(INT(A2793/1000),辅助表!$A$1:$F$54,6,FALSE))&amp;VLOOKUP(INT(A2793/1000),辅助表!$A$1:$G$54,7,FALSE)</f>
        <v>最大道术+29</v>
      </c>
    </row>
    <row r="2794" spans="1:7">
      <c r="A2794" s="5">
        <v>6291</v>
      </c>
      <c r="B2794" s="34" t="s">
        <v>46</v>
      </c>
      <c r="C2794" s="35" t="s">
        <v>364</v>
      </c>
      <c r="D2794" s="34">
        <f>CEILING(RIGHT(A2794,3)/VLOOKUP(INT(A2794/1000),辅助表!$A$1:$F$54,5,FALSE),1)*VLOOKUP(INT(A2794/1000),辅助表!$A$1:$F$54,6,FALSE)</f>
        <v>30</v>
      </c>
      <c r="E2794" s="34">
        <v>0</v>
      </c>
      <c r="F2794" s="34">
        <f>ROUND(D2794*VLOOKUP(INT(A2794/1000),辅助表!$A$1:$F$54,5,FALSE),0)/VLOOKUP(INT(A2794/1000),辅助表!$A$1:$F$54,6,FALSE)</f>
        <v>300</v>
      </c>
      <c r="G2794" s="34" t="str">
        <f>VLOOKUP(INT(A2794/1000),辅助表!$A$1:$F$54,4,FALSE)&amp;"+"&amp;(D2794/VLOOKUP(INT(A2794/1000),辅助表!$A$1:$F$54,6,FALSE))&amp;VLOOKUP(INT(A2794/1000),辅助表!$A$1:$G$54,7,FALSE)</f>
        <v>最大道术+30</v>
      </c>
    </row>
    <row r="2795" spans="1:7">
      <c r="A2795" s="5">
        <v>6292</v>
      </c>
      <c r="B2795" s="34" t="s">
        <v>46</v>
      </c>
      <c r="C2795" s="35" t="s">
        <v>364</v>
      </c>
      <c r="D2795" s="34">
        <f>CEILING(RIGHT(A2795,3)/VLOOKUP(INT(A2795/1000),辅助表!$A$1:$F$54,5,FALSE),1)*VLOOKUP(INT(A2795/1000),辅助表!$A$1:$F$54,6,FALSE)</f>
        <v>30</v>
      </c>
      <c r="E2795" s="34">
        <v>0</v>
      </c>
      <c r="F2795" s="34">
        <f>ROUND(D2795*VLOOKUP(INT(A2795/1000),辅助表!$A$1:$F$54,5,FALSE),0)/VLOOKUP(INT(A2795/1000),辅助表!$A$1:$F$54,6,FALSE)</f>
        <v>300</v>
      </c>
      <c r="G2795" s="34" t="str">
        <f>VLOOKUP(INT(A2795/1000),辅助表!$A$1:$F$54,4,FALSE)&amp;"+"&amp;(D2795/VLOOKUP(INT(A2795/1000),辅助表!$A$1:$F$54,6,FALSE))&amp;VLOOKUP(INT(A2795/1000),辅助表!$A$1:$G$54,7,FALSE)</f>
        <v>最大道术+30</v>
      </c>
    </row>
    <row r="2796" spans="1:7">
      <c r="A2796" s="5">
        <v>6293</v>
      </c>
      <c r="B2796" s="34" t="s">
        <v>46</v>
      </c>
      <c r="C2796" s="35" t="s">
        <v>364</v>
      </c>
      <c r="D2796" s="34">
        <f>CEILING(RIGHT(A2796,3)/VLOOKUP(INT(A2796/1000),辅助表!$A$1:$F$54,5,FALSE),1)*VLOOKUP(INT(A2796/1000),辅助表!$A$1:$F$54,6,FALSE)</f>
        <v>30</v>
      </c>
      <c r="E2796" s="34">
        <v>0</v>
      </c>
      <c r="F2796" s="34">
        <f>ROUND(D2796*VLOOKUP(INT(A2796/1000),辅助表!$A$1:$F$54,5,FALSE),0)/VLOOKUP(INT(A2796/1000),辅助表!$A$1:$F$54,6,FALSE)</f>
        <v>300</v>
      </c>
      <c r="G2796" s="34" t="str">
        <f>VLOOKUP(INT(A2796/1000),辅助表!$A$1:$F$54,4,FALSE)&amp;"+"&amp;(D2796/VLOOKUP(INT(A2796/1000),辅助表!$A$1:$F$54,6,FALSE))&amp;VLOOKUP(INT(A2796/1000),辅助表!$A$1:$G$54,7,FALSE)</f>
        <v>最大道术+30</v>
      </c>
    </row>
    <row r="2797" spans="1:7">
      <c r="A2797" s="5">
        <v>6294</v>
      </c>
      <c r="B2797" s="34" t="s">
        <v>46</v>
      </c>
      <c r="C2797" s="35" t="s">
        <v>364</v>
      </c>
      <c r="D2797" s="34">
        <f>CEILING(RIGHT(A2797,3)/VLOOKUP(INT(A2797/1000),辅助表!$A$1:$F$54,5,FALSE),1)*VLOOKUP(INT(A2797/1000),辅助表!$A$1:$F$54,6,FALSE)</f>
        <v>30</v>
      </c>
      <c r="E2797" s="34">
        <v>0</v>
      </c>
      <c r="F2797" s="34">
        <f>ROUND(D2797*VLOOKUP(INT(A2797/1000),辅助表!$A$1:$F$54,5,FALSE),0)/VLOOKUP(INT(A2797/1000),辅助表!$A$1:$F$54,6,FALSE)</f>
        <v>300</v>
      </c>
      <c r="G2797" s="34" t="str">
        <f>VLOOKUP(INT(A2797/1000),辅助表!$A$1:$F$54,4,FALSE)&amp;"+"&amp;(D2797/VLOOKUP(INT(A2797/1000),辅助表!$A$1:$F$54,6,FALSE))&amp;VLOOKUP(INT(A2797/1000),辅助表!$A$1:$G$54,7,FALSE)</f>
        <v>最大道术+30</v>
      </c>
    </row>
    <row r="2798" spans="1:7">
      <c r="A2798" s="5">
        <v>6295</v>
      </c>
      <c r="B2798" s="34" t="s">
        <v>46</v>
      </c>
      <c r="C2798" s="35" t="s">
        <v>364</v>
      </c>
      <c r="D2798" s="34">
        <f>CEILING(RIGHT(A2798,3)/VLOOKUP(INT(A2798/1000),辅助表!$A$1:$F$54,5,FALSE),1)*VLOOKUP(INT(A2798/1000),辅助表!$A$1:$F$54,6,FALSE)</f>
        <v>30</v>
      </c>
      <c r="E2798" s="34">
        <v>0</v>
      </c>
      <c r="F2798" s="34">
        <f>ROUND(D2798*VLOOKUP(INT(A2798/1000),辅助表!$A$1:$F$54,5,FALSE),0)/VLOOKUP(INT(A2798/1000),辅助表!$A$1:$F$54,6,FALSE)</f>
        <v>300</v>
      </c>
      <c r="G2798" s="34" t="str">
        <f>VLOOKUP(INT(A2798/1000),辅助表!$A$1:$F$54,4,FALSE)&amp;"+"&amp;(D2798/VLOOKUP(INT(A2798/1000),辅助表!$A$1:$F$54,6,FALSE))&amp;VLOOKUP(INT(A2798/1000),辅助表!$A$1:$G$54,7,FALSE)</f>
        <v>最大道术+30</v>
      </c>
    </row>
    <row r="2799" spans="1:7">
      <c r="A2799" s="5">
        <v>6296</v>
      </c>
      <c r="B2799" s="34" t="s">
        <v>46</v>
      </c>
      <c r="C2799" s="35" t="s">
        <v>364</v>
      </c>
      <c r="D2799" s="34">
        <f>CEILING(RIGHT(A2799,3)/VLOOKUP(INT(A2799/1000),辅助表!$A$1:$F$54,5,FALSE),1)*VLOOKUP(INT(A2799/1000),辅助表!$A$1:$F$54,6,FALSE)</f>
        <v>30</v>
      </c>
      <c r="E2799" s="34">
        <v>0</v>
      </c>
      <c r="F2799" s="34">
        <f>ROUND(D2799*VLOOKUP(INT(A2799/1000),辅助表!$A$1:$F$54,5,FALSE),0)/VLOOKUP(INT(A2799/1000),辅助表!$A$1:$F$54,6,FALSE)</f>
        <v>300</v>
      </c>
      <c r="G2799" s="34" t="str">
        <f>VLOOKUP(INT(A2799/1000),辅助表!$A$1:$F$54,4,FALSE)&amp;"+"&amp;(D2799/VLOOKUP(INT(A2799/1000),辅助表!$A$1:$F$54,6,FALSE))&amp;VLOOKUP(INT(A2799/1000),辅助表!$A$1:$G$54,7,FALSE)</f>
        <v>最大道术+30</v>
      </c>
    </row>
    <row r="2800" spans="1:7">
      <c r="A2800" s="5">
        <v>6297</v>
      </c>
      <c r="B2800" s="34" t="s">
        <v>46</v>
      </c>
      <c r="C2800" s="35" t="s">
        <v>364</v>
      </c>
      <c r="D2800" s="34">
        <f>CEILING(RIGHT(A2800,3)/VLOOKUP(INT(A2800/1000),辅助表!$A$1:$F$54,5,FALSE),1)*VLOOKUP(INT(A2800/1000),辅助表!$A$1:$F$54,6,FALSE)</f>
        <v>30</v>
      </c>
      <c r="E2800" s="34">
        <v>0</v>
      </c>
      <c r="F2800" s="34">
        <f>ROUND(D2800*VLOOKUP(INT(A2800/1000),辅助表!$A$1:$F$54,5,FALSE),0)/VLOOKUP(INT(A2800/1000),辅助表!$A$1:$F$54,6,FALSE)</f>
        <v>300</v>
      </c>
      <c r="G2800" s="34" t="str">
        <f>VLOOKUP(INT(A2800/1000),辅助表!$A$1:$F$54,4,FALSE)&amp;"+"&amp;(D2800/VLOOKUP(INT(A2800/1000),辅助表!$A$1:$F$54,6,FALSE))&amp;VLOOKUP(INT(A2800/1000),辅助表!$A$1:$G$54,7,FALSE)</f>
        <v>最大道术+30</v>
      </c>
    </row>
    <row r="2801" spans="1:7">
      <c r="A2801" s="5">
        <v>6298</v>
      </c>
      <c r="B2801" s="34" t="s">
        <v>46</v>
      </c>
      <c r="C2801" s="35" t="s">
        <v>364</v>
      </c>
      <c r="D2801" s="34">
        <f>CEILING(RIGHT(A2801,3)/VLOOKUP(INT(A2801/1000),辅助表!$A$1:$F$54,5,FALSE),1)*VLOOKUP(INT(A2801/1000),辅助表!$A$1:$F$54,6,FALSE)</f>
        <v>30</v>
      </c>
      <c r="E2801" s="34">
        <v>0</v>
      </c>
      <c r="F2801" s="34">
        <f>ROUND(D2801*VLOOKUP(INT(A2801/1000),辅助表!$A$1:$F$54,5,FALSE),0)/VLOOKUP(INT(A2801/1000),辅助表!$A$1:$F$54,6,FALSE)</f>
        <v>300</v>
      </c>
      <c r="G2801" s="34" t="str">
        <f>VLOOKUP(INT(A2801/1000),辅助表!$A$1:$F$54,4,FALSE)&amp;"+"&amp;(D2801/VLOOKUP(INT(A2801/1000),辅助表!$A$1:$F$54,6,FALSE))&amp;VLOOKUP(INT(A2801/1000),辅助表!$A$1:$G$54,7,FALSE)</f>
        <v>最大道术+30</v>
      </c>
    </row>
    <row r="2802" spans="1:7">
      <c r="A2802" s="5">
        <v>6299</v>
      </c>
      <c r="B2802" s="34" t="s">
        <v>46</v>
      </c>
      <c r="C2802" s="35" t="s">
        <v>364</v>
      </c>
      <c r="D2802" s="34">
        <f>CEILING(RIGHT(A2802,3)/VLOOKUP(INT(A2802/1000),辅助表!$A$1:$F$54,5,FALSE),1)*VLOOKUP(INT(A2802/1000),辅助表!$A$1:$F$54,6,FALSE)</f>
        <v>30</v>
      </c>
      <c r="E2802" s="34">
        <v>0</v>
      </c>
      <c r="F2802" s="34">
        <f>ROUND(D2802*VLOOKUP(INT(A2802/1000),辅助表!$A$1:$F$54,5,FALSE),0)/VLOOKUP(INT(A2802/1000),辅助表!$A$1:$F$54,6,FALSE)</f>
        <v>300</v>
      </c>
      <c r="G2802" s="34" t="str">
        <f>VLOOKUP(INT(A2802/1000),辅助表!$A$1:$F$54,4,FALSE)&amp;"+"&amp;(D2802/VLOOKUP(INT(A2802/1000),辅助表!$A$1:$F$54,6,FALSE))&amp;VLOOKUP(INT(A2802/1000),辅助表!$A$1:$G$54,7,FALSE)</f>
        <v>最大道术+30</v>
      </c>
    </row>
    <row r="2803" spans="1:7">
      <c r="A2803" s="5">
        <v>6300</v>
      </c>
      <c r="B2803" s="34" t="s">
        <v>46</v>
      </c>
      <c r="C2803" s="35" t="s">
        <v>364</v>
      </c>
      <c r="D2803" s="34">
        <f>CEILING(RIGHT(A2803,3)/VLOOKUP(INT(A2803/1000),辅助表!$A$1:$F$54,5,FALSE),1)*VLOOKUP(INT(A2803/1000),辅助表!$A$1:$F$54,6,FALSE)</f>
        <v>30</v>
      </c>
      <c r="E2803" s="34">
        <v>0</v>
      </c>
      <c r="F2803" s="34">
        <f>ROUND(D2803*VLOOKUP(INT(A2803/1000),辅助表!$A$1:$F$54,5,FALSE),0)/VLOOKUP(INT(A2803/1000),辅助表!$A$1:$F$54,6,FALSE)</f>
        <v>300</v>
      </c>
      <c r="G2803" s="34" t="str">
        <f>VLOOKUP(INT(A2803/1000),辅助表!$A$1:$F$54,4,FALSE)&amp;"+"&amp;(D2803/VLOOKUP(INT(A2803/1000),辅助表!$A$1:$F$54,6,FALSE))&amp;VLOOKUP(INT(A2803/1000),辅助表!$A$1:$G$54,7,FALSE)</f>
        <v>最大道术+30</v>
      </c>
    </row>
    <row r="2804" spans="1:7">
      <c r="A2804" s="5">
        <v>6301</v>
      </c>
      <c r="B2804" s="34" t="s">
        <v>46</v>
      </c>
      <c r="C2804" s="35" t="s">
        <v>364</v>
      </c>
      <c r="D2804" s="34">
        <f>CEILING(RIGHT(A2804,3)/VLOOKUP(INT(A2804/1000),辅助表!$A$1:$F$54,5,FALSE),1)*VLOOKUP(INT(A2804/1000),辅助表!$A$1:$F$54,6,FALSE)</f>
        <v>31</v>
      </c>
      <c r="E2804" s="34">
        <v>0</v>
      </c>
      <c r="F2804" s="34">
        <f>ROUND(D2804*VLOOKUP(INT(A2804/1000),辅助表!$A$1:$F$54,5,FALSE),0)/VLOOKUP(INT(A2804/1000),辅助表!$A$1:$F$54,6,FALSE)</f>
        <v>310</v>
      </c>
      <c r="G2804" s="34" t="str">
        <f>VLOOKUP(INT(A2804/1000),辅助表!$A$1:$F$54,4,FALSE)&amp;"+"&amp;(D2804/VLOOKUP(INT(A2804/1000),辅助表!$A$1:$F$54,6,FALSE))&amp;VLOOKUP(INT(A2804/1000),辅助表!$A$1:$G$54,7,FALSE)</f>
        <v>最大道术+31</v>
      </c>
    </row>
    <row r="2805" spans="1:7">
      <c r="A2805" s="5">
        <v>6302</v>
      </c>
      <c r="B2805" s="34" t="s">
        <v>46</v>
      </c>
      <c r="C2805" s="35" t="s">
        <v>364</v>
      </c>
      <c r="D2805" s="34">
        <f>CEILING(RIGHT(A2805,3)/VLOOKUP(INT(A2805/1000),辅助表!$A$1:$F$54,5,FALSE),1)*VLOOKUP(INT(A2805/1000),辅助表!$A$1:$F$54,6,FALSE)</f>
        <v>31</v>
      </c>
      <c r="E2805" s="34">
        <v>0</v>
      </c>
      <c r="F2805" s="34">
        <f>ROUND(D2805*VLOOKUP(INT(A2805/1000),辅助表!$A$1:$F$54,5,FALSE),0)/VLOOKUP(INT(A2805/1000),辅助表!$A$1:$F$54,6,FALSE)</f>
        <v>310</v>
      </c>
      <c r="G2805" s="34" t="str">
        <f>VLOOKUP(INT(A2805/1000),辅助表!$A$1:$F$54,4,FALSE)&amp;"+"&amp;(D2805/VLOOKUP(INT(A2805/1000),辅助表!$A$1:$F$54,6,FALSE))&amp;VLOOKUP(INT(A2805/1000),辅助表!$A$1:$G$54,7,FALSE)</f>
        <v>最大道术+31</v>
      </c>
    </row>
    <row r="2806" spans="1:7">
      <c r="A2806" s="5">
        <v>6303</v>
      </c>
      <c r="B2806" s="34" t="s">
        <v>46</v>
      </c>
      <c r="C2806" s="35" t="s">
        <v>364</v>
      </c>
      <c r="D2806" s="34">
        <f>CEILING(RIGHT(A2806,3)/VLOOKUP(INT(A2806/1000),辅助表!$A$1:$F$54,5,FALSE),1)*VLOOKUP(INT(A2806/1000),辅助表!$A$1:$F$54,6,FALSE)</f>
        <v>31</v>
      </c>
      <c r="E2806" s="34">
        <v>0</v>
      </c>
      <c r="F2806" s="34">
        <f>ROUND(D2806*VLOOKUP(INT(A2806/1000),辅助表!$A$1:$F$54,5,FALSE),0)/VLOOKUP(INT(A2806/1000),辅助表!$A$1:$F$54,6,FALSE)</f>
        <v>310</v>
      </c>
      <c r="G2806" s="34" t="str">
        <f>VLOOKUP(INT(A2806/1000),辅助表!$A$1:$F$54,4,FALSE)&amp;"+"&amp;(D2806/VLOOKUP(INT(A2806/1000),辅助表!$A$1:$F$54,6,FALSE))&amp;VLOOKUP(INT(A2806/1000),辅助表!$A$1:$G$54,7,FALSE)</f>
        <v>最大道术+31</v>
      </c>
    </row>
    <row r="2807" spans="1:7">
      <c r="A2807" s="5">
        <v>6304</v>
      </c>
      <c r="B2807" s="34" t="s">
        <v>46</v>
      </c>
      <c r="C2807" s="35" t="s">
        <v>364</v>
      </c>
      <c r="D2807" s="34">
        <f>CEILING(RIGHT(A2807,3)/VLOOKUP(INT(A2807/1000),辅助表!$A$1:$F$54,5,FALSE),1)*VLOOKUP(INT(A2807/1000),辅助表!$A$1:$F$54,6,FALSE)</f>
        <v>31</v>
      </c>
      <c r="E2807" s="34">
        <v>0</v>
      </c>
      <c r="F2807" s="34">
        <f>ROUND(D2807*VLOOKUP(INT(A2807/1000),辅助表!$A$1:$F$54,5,FALSE),0)/VLOOKUP(INT(A2807/1000),辅助表!$A$1:$F$54,6,FALSE)</f>
        <v>310</v>
      </c>
      <c r="G2807" s="34" t="str">
        <f>VLOOKUP(INT(A2807/1000),辅助表!$A$1:$F$54,4,FALSE)&amp;"+"&amp;(D2807/VLOOKUP(INT(A2807/1000),辅助表!$A$1:$F$54,6,FALSE))&amp;VLOOKUP(INT(A2807/1000),辅助表!$A$1:$G$54,7,FALSE)</f>
        <v>最大道术+31</v>
      </c>
    </row>
    <row r="2808" spans="1:7">
      <c r="A2808" s="5">
        <v>6305</v>
      </c>
      <c r="B2808" s="34" t="s">
        <v>46</v>
      </c>
      <c r="C2808" s="35" t="s">
        <v>364</v>
      </c>
      <c r="D2808" s="34">
        <f>CEILING(RIGHT(A2808,3)/VLOOKUP(INT(A2808/1000),辅助表!$A$1:$F$54,5,FALSE),1)*VLOOKUP(INT(A2808/1000),辅助表!$A$1:$F$54,6,FALSE)</f>
        <v>31</v>
      </c>
      <c r="E2808" s="34">
        <v>0</v>
      </c>
      <c r="F2808" s="34">
        <f>ROUND(D2808*VLOOKUP(INT(A2808/1000),辅助表!$A$1:$F$54,5,FALSE),0)/VLOOKUP(INT(A2808/1000),辅助表!$A$1:$F$54,6,FALSE)</f>
        <v>310</v>
      </c>
      <c r="G2808" s="34" t="str">
        <f>VLOOKUP(INT(A2808/1000),辅助表!$A$1:$F$54,4,FALSE)&amp;"+"&amp;(D2808/VLOOKUP(INT(A2808/1000),辅助表!$A$1:$F$54,6,FALSE))&amp;VLOOKUP(INT(A2808/1000),辅助表!$A$1:$G$54,7,FALSE)</f>
        <v>最大道术+31</v>
      </c>
    </row>
    <row r="2809" spans="1:7">
      <c r="A2809" s="5">
        <v>6306</v>
      </c>
      <c r="B2809" s="34" t="s">
        <v>46</v>
      </c>
      <c r="C2809" s="35" t="s">
        <v>364</v>
      </c>
      <c r="D2809" s="34">
        <f>CEILING(RIGHT(A2809,3)/VLOOKUP(INT(A2809/1000),辅助表!$A$1:$F$54,5,FALSE),1)*VLOOKUP(INT(A2809/1000),辅助表!$A$1:$F$54,6,FALSE)</f>
        <v>31</v>
      </c>
      <c r="E2809" s="34">
        <v>0</v>
      </c>
      <c r="F2809" s="34">
        <f>ROUND(D2809*VLOOKUP(INT(A2809/1000),辅助表!$A$1:$F$54,5,FALSE),0)/VLOOKUP(INT(A2809/1000),辅助表!$A$1:$F$54,6,FALSE)</f>
        <v>310</v>
      </c>
      <c r="G2809" s="34" t="str">
        <f>VLOOKUP(INT(A2809/1000),辅助表!$A$1:$F$54,4,FALSE)&amp;"+"&amp;(D2809/VLOOKUP(INT(A2809/1000),辅助表!$A$1:$F$54,6,FALSE))&amp;VLOOKUP(INT(A2809/1000),辅助表!$A$1:$G$54,7,FALSE)</f>
        <v>最大道术+31</v>
      </c>
    </row>
    <row r="2810" spans="1:7">
      <c r="A2810" s="5">
        <v>6307</v>
      </c>
      <c r="B2810" s="34" t="s">
        <v>46</v>
      </c>
      <c r="C2810" s="35" t="s">
        <v>364</v>
      </c>
      <c r="D2810" s="34">
        <f>CEILING(RIGHT(A2810,3)/VLOOKUP(INT(A2810/1000),辅助表!$A$1:$F$54,5,FALSE),1)*VLOOKUP(INT(A2810/1000),辅助表!$A$1:$F$54,6,FALSE)</f>
        <v>31</v>
      </c>
      <c r="E2810" s="34">
        <v>0</v>
      </c>
      <c r="F2810" s="34">
        <f>ROUND(D2810*VLOOKUP(INT(A2810/1000),辅助表!$A$1:$F$54,5,FALSE),0)/VLOOKUP(INT(A2810/1000),辅助表!$A$1:$F$54,6,FALSE)</f>
        <v>310</v>
      </c>
      <c r="G2810" s="34" t="str">
        <f>VLOOKUP(INT(A2810/1000),辅助表!$A$1:$F$54,4,FALSE)&amp;"+"&amp;(D2810/VLOOKUP(INT(A2810/1000),辅助表!$A$1:$F$54,6,FALSE))&amp;VLOOKUP(INT(A2810/1000),辅助表!$A$1:$G$54,7,FALSE)</f>
        <v>最大道术+31</v>
      </c>
    </row>
    <row r="2811" spans="1:7">
      <c r="A2811" s="5">
        <v>6308</v>
      </c>
      <c r="B2811" s="34" t="s">
        <v>46</v>
      </c>
      <c r="C2811" s="35" t="s">
        <v>364</v>
      </c>
      <c r="D2811" s="34">
        <f>CEILING(RIGHT(A2811,3)/VLOOKUP(INT(A2811/1000),辅助表!$A$1:$F$54,5,FALSE),1)*VLOOKUP(INT(A2811/1000),辅助表!$A$1:$F$54,6,FALSE)</f>
        <v>31</v>
      </c>
      <c r="E2811" s="34">
        <v>0</v>
      </c>
      <c r="F2811" s="34">
        <f>ROUND(D2811*VLOOKUP(INT(A2811/1000),辅助表!$A$1:$F$54,5,FALSE),0)/VLOOKUP(INT(A2811/1000),辅助表!$A$1:$F$54,6,FALSE)</f>
        <v>310</v>
      </c>
      <c r="G2811" s="34" t="str">
        <f>VLOOKUP(INT(A2811/1000),辅助表!$A$1:$F$54,4,FALSE)&amp;"+"&amp;(D2811/VLOOKUP(INT(A2811/1000),辅助表!$A$1:$F$54,6,FALSE))&amp;VLOOKUP(INT(A2811/1000),辅助表!$A$1:$G$54,7,FALSE)</f>
        <v>最大道术+31</v>
      </c>
    </row>
    <row r="2812" spans="1:7">
      <c r="A2812" s="5">
        <v>6309</v>
      </c>
      <c r="B2812" s="34" t="s">
        <v>46</v>
      </c>
      <c r="C2812" s="35" t="s">
        <v>364</v>
      </c>
      <c r="D2812" s="34">
        <f>CEILING(RIGHT(A2812,3)/VLOOKUP(INT(A2812/1000),辅助表!$A$1:$F$54,5,FALSE),1)*VLOOKUP(INT(A2812/1000),辅助表!$A$1:$F$54,6,FALSE)</f>
        <v>31</v>
      </c>
      <c r="E2812" s="34">
        <v>0</v>
      </c>
      <c r="F2812" s="34">
        <f>ROUND(D2812*VLOOKUP(INT(A2812/1000),辅助表!$A$1:$F$54,5,FALSE),0)/VLOOKUP(INT(A2812/1000),辅助表!$A$1:$F$54,6,FALSE)</f>
        <v>310</v>
      </c>
      <c r="G2812" s="34" t="str">
        <f>VLOOKUP(INT(A2812/1000),辅助表!$A$1:$F$54,4,FALSE)&amp;"+"&amp;(D2812/VLOOKUP(INT(A2812/1000),辅助表!$A$1:$F$54,6,FALSE))&amp;VLOOKUP(INT(A2812/1000),辅助表!$A$1:$G$54,7,FALSE)</f>
        <v>最大道术+31</v>
      </c>
    </row>
    <row r="2813" spans="1:7">
      <c r="A2813" s="5">
        <v>6310</v>
      </c>
      <c r="B2813" s="34" t="s">
        <v>46</v>
      </c>
      <c r="C2813" s="35" t="s">
        <v>364</v>
      </c>
      <c r="D2813" s="34">
        <f>CEILING(RIGHT(A2813,3)/VLOOKUP(INT(A2813/1000),辅助表!$A$1:$F$54,5,FALSE),1)*VLOOKUP(INT(A2813/1000),辅助表!$A$1:$F$54,6,FALSE)</f>
        <v>31</v>
      </c>
      <c r="E2813" s="34">
        <v>0</v>
      </c>
      <c r="F2813" s="34">
        <f>ROUND(D2813*VLOOKUP(INT(A2813/1000),辅助表!$A$1:$F$54,5,FALSE),0)/VLOOKUP(INT(A2813/1000),辅助表!$A$1:$F$54,6,FALSE)</f>
        <v>310</v>
      </c>
      <c r="G2813" s="34" t="str">
        <f>VLOOKUP(INT(A2813/1000),辅助表!$A$1:$F$54,4,FALSE)&amp;"+"&amp;(D2813/VLOOKUP(INT(A2813/1000),辅助表!$A$1:$F$54,6,FALSE))&amp;VLOOKUP(INT(A2813/1000),辅助表!$A$1:$G$54,7,FALSE)</f>
        <v>最大道术+31</v>
      </c>
    </row>
    <row r="2814" spans="1:7">
      <c r="A2814" s="5">
        <v>6311</v>
      </c>
      <c r="B2814" s="34" t="s">
        <v>46</v>
      </c>
      <c r="C2814" s="35" t="s">
        <v>364</v>
      </c>
      <c r="D2814" s="34">
        <f>CEILING(RIGHT(A2814,3)/VLOOKUP(INT(A2814/1000),辅助表!$A$1:$F$54,5,FALSE),1)*VLOOKUP(INT(A2814/1000),辅助表!$A$1:$F$54,6,FALSE)</f>
        <v>32</v>
      </c>
      <c r="E2814" s="34">
        <v>0</v>
      </c>
      <c r="F2814" s="34">
        <f>ROUND(D2814*VLOOKUP(INT(A2814/1000),辅助表!$A$1:$F$54,5,FALSE),0)/VLOOKUP(INT(A2814/1000),辅助表!$A$1:$F$54,6,FALSE)</f>
        <v>320</v>
      </c>
      <c r="G2814" s="34" t="str">
        <f>VLOOKUP(INT(A2814/1000),辅助表!$A$1:$F$54,4,FALSE)&amp;"+"&amp;(D2814/VLOOKUP(INT(A2814/1000),辅助表!$A$1:$F$54,6,FALSE))&amp;VLOOKUP(INT(A2814/1000),辅助表!$A$1:$G$54,7,FALSE)</f>
        <v>最大道术+32</v>
      </c>
    </row>
    <row r="2815" spans="1:7">
      <c r="A2815" s="5">
        <v>6312</v>
      </c>
      <c r="B2815" s="34" t="s">
        <v>46</v>
      </c>
      <c r="C2815" s="35" t="s">
        <v>364</v>
      </c>
      <c r="D2815" s="34">
        <f>CEILING(RIGHT(A2815,3)/VLOOKUP(INT(A2815/1000),辅助表!$A$1:$F$54,5,FALSE),1)*VLOOKUP(INT(A2815/1000),辅助表!$A$1:$F$54,6,FALSE)</f>
        <v>32</v>
      </c>
      <c r="E2815" s="34">
        <v>0</v>
      </c>
      <c r="F2815" s="34">
        <f>ROUND(D2815*VLOOKUP(INT(A2815/1000),辅助表!$A$1:$F$54,5,FALSE),0)/VLOOKUP(INT(A2815/1000),辅助表!$A$1:$F$54,6,FALSE)</f>
        <v>320</v>
      </c>
      <c r="G2815" s="34" t="str">
        <f>VLOOKUP(INT(A2815/1000),辅助表!$A$1:$F$54,4,FALSE)&amp;"+"&amp;(D2815/VLOOKUP(INT(A2815/1000),辅助表!$A$1:$F$54,6,FALSE))&amp;VLOOKUP(INT(A2815/1000),辅助表!$A$1:$G$54,7,FALSE)</f>
        <v>最大道术+32</v>
      </c>
    </row>
    <row r="2816" spans="1:7">
      <c r="A2816" s="5">
        <v>6313</v>
      </c>
      <c r="B2816" s="34" t="s">
        <v>46</v>
      </c>
      <c r="C2816" s="35" t="s">
        <v>364</v>
      </c>
      <c r="D2816" s="34">
        <f>CEILING(RIGHT(A2816,3)/VLOOKUP(INT(A2816/1000),辅助表!$A$1:$F$54,5,FALSE),1)*VLOOKUP(INT(A2816/1000),辅助表!$A$1:$F$54,6,FALSE)</f>
        <v>32</v>
      </c>
      <c r="E2816" s="34">
        <v>0</v>
      </c>
      <c r="F2816" s="34">
        <f>ROUND(D2816*VLOOKUP(INT(A2816/1000),辅助表!$A$1:$F$54,5,FALSE),0)/VLOOKUP(INT(A2816/1000),辅助表!$A$1:$F$54,6,FALSE)</f>
        <v>320</v>
      </c>
      <c r="G2816" s="34" t="str">
        <f>VLOOKUP(INT(A2816/1000),辅助表!$A$1:$F$54,4,FALSE)&amp;"+"&amp;(D2816/VLOOKUP(INT(A2816/1000),辅助表!$A$1:$F$54,6,FALSE))&amp;VLOOKUP(INT(A2816/1000),辅助表!$A$1:$G$54,7,FALSE)</f>
        <v>最大道术+32</v>
      </c>
    </row>
    <row r="2817" spans="1:7">
      <c r="A2817" s="5">
        <v>6314</v>
      </c>
      <c r="B2817" s="34" t="s">
        <v>46</v>
      </c>
      <c r="C2817" s="35" t="s">
        <v>364</v>
      </c>
      <c r="D2817" s="34">
        <f>CEILING(RIGHT(A2817,3)/VLOOKUP(INT(A2817/1000),辅助表!$A$1:$F$54,5,FALSE),1)*VLOOKUP(INT(A2817/1000),辅助表!$A$1:$F$54,6,FALSE)</f>
        <v>32</v>
      </c>
      <c r="E2817" s="34">
        <v>0</v>
      </c>
      <c r="F2817" s="34">
        <f>ROUND(D2817*VLOOKUP(INT(A2817/1000),辅助表!$A$1:$F$54,5,FALSE),0)/VLOOKUP(INT(A2817/1000),辅助表!$A$1:$F$54,6,FALSE)</f>
        <v>320</v>
      </c>
      <c r="G2817" s="34" t="str">
        <f>VLOOKUP(INT(A2817/1000),辅助表!$A$1:$F$54,4,FALSE)&amp;"+"&amp;(D2817/VLOOKUP(INT(A2817/1000),辅助表!$A$1:$F$54,6,FALSE))&amp;VLOOKUP(INT(A2817/1000),辅助表!$A$1:$G$54,7,FALSE)</f>
        <v>最大道术+32</v>
      </c>
    </row>
    <row r="2818" spans="1:7">
      <c r="A2818" s="5">
        <v>6315</v>
      </c>
      <c r="B2818" s="34" t="s">
        <v>46</v>
      </c>
      <c r="C2818" s="35" t="s">
        <v>364</v>
      </c>
      <c r="D2818" s="34">
        <f>CEILING(RIGHT(A2818,3)/VLOOKUP(INT(A2818/1000),辅助表!$A$1:$F$54,5,FALSE),1)*VLOOKUP(INT(A2818/1000),辅助表!$A$1:$F$54,6,FALSE)</f>
        <v>32</v>
      </c>
      <c r="E2818" s="34">
        <v>0</v>
      </c>
      <c r="F2818" s="34">
        <f>ROUND(D2818*VLOOKUP(INT(A2818/1000),辅助表!$A$1:$F$54,5,FALSE),0)/VLOOKUP(INT(A2818/1000),辅助表!$A$1:$F$54,6,FALSE)</f>
        <v>320</v>
      </c>
      <c r="G2818" s="34" t="str">
        <f>VLOOKUP(INT(A2818/1000),辅助表!$A$1:$F$54,4,FALSE)&amp;"+"&amp;(D2818/VLOOKUP(INT(A2818/1000),辅助表!$A$1:$F$54,6,FALSE))&amp;VLOOKUP(INT(A2818/1000),辅助表!$A$1:$G$54,7,FALSE)</f>
        <v>最大道术+32</v>
      </c>
    </row>
    <row r="2819" spans="1:7">
      <c r="A2819" s="5">
        <v>6316</v>
      </c>
      <c r="B2819" s="34" t="s">
        <v>46</v>
      </c>
      <c r="C2819" s="35" t="s">
        <v>364</v>
      </c>
      <c r="D2819" s="34">
        <f>CEILING(RIGHT(A2819,3)/VLOOKUP(INT(A2819/1000),辅助表!$A$1:$F$54,5,FALSE),1)*VLOOKUP(INT(A2819/1000),辅助表!$A$1:$F$54,6,FALSE)</f>
        <v>32</v>
      </c>
      <c r="E2819" s="34">
        <v>0</v>
      </c>
      <c r="F2819" s="34">
        <f>ROUND(D2819*VLOOKUP(INT(A2819/1000),辅助表!$A$1:$F$54,5,FALSE),0)/VLOOKUP(INT(A2819/1000),辅助表!$A$1:$F$54,6,FALSE)</f>
        <v>320</v>
      </c>
      <c r="G2819" s="34" t="str">
        <f>VLOOKUP(INT(A2819/1000),辅助表!$A$1:$F$54,4,FALSE)&amp;"+"&amp;(D2819/VLOOKUP(INT(A2819/1000),辅助表!$A$1:$F$54,6,FALSE))&amp;VLOOKUP(INT(A2819/1000),辅助表!$A$1:$G$54,7,FALSE)</f>
        <v>最大道术+32</v>
      </c>
    </row>
    <row r="2820" spans="1:7">
      <c r="A2820" s="5">
        <v>6317</v>
      </c>
      <c r="B2820" s="34" t="s">
        <v>46</v>
      </c>
      <c r="C2820" s="35" t="s">
        <v>364</v>
      </c>
      <c r="D2820" s="34">
        <f>CEILING(RIGHT(A2820,3)/VLOOKUP(INT(A2820/1000),辅助表!$A$1:$F$54,5,FALSE),1)*VLOOKUP(INT(A2820/1000),辅助表!$A$1:$F$54,6,FALSE)</f>
        <v>32</v>
      </c>
      <c r="E2820" s="34">
        <v>0</v>
      </c>
      <c r="F2820" s="34">
        <f>ROUND(D2820*VLOOKUP(INT(A2820/1000),辅助表!$A$1:$F$54,5,FALSE),0)/VLOOKUP(INT(A2820/1000),辅助表!$A$1:$F$54,6,FALSE)</f>
        <v>320</v>
      </c>
      <c r="G2820" s="34" t="str">
        <f>VLOOKUP(INT(A2820/1000),辅助表!$A$1:$F$54,4,FALSE)&amp;"+"&amp;(D2820/VLOOKUP(INT(A2820/1000),辅助表!$A$1:$F$54,6,FALSE))&amp;VLOOKUP(INT(A2820/1000),辅助表!$A$1:$G$54,7,FALSE)</f>
        <v>最大道术+32</v>
      </c>
    </row>
    <row r="2821" spans="1:7">
      <c r="A2821" s="5">
        <v>6318</v>
      </c>
      <c r="B2821" s="34" t="s">
        <v>46</v>
      </c>
      <c r="C2821" s="35" t="s">
        <v>364</v>
      </c>
      <c r="D2821" s="34">
        <f>CEILING(RIGHT(A2821,3)/VLOOKUP(INT(A2821/1000),辅助表!$A$1:$F$54,5,FALSE),1)*VLOOKUP(INT(A2821/1000),辅助表!$A$1:$F$54,6,FALSE)</f>
        <v>32</v>
      </c>
      <c r="E2821" s="34">
        <v>0</v>
      </c>
      <c r="F2821" s="34">
        <f>ROUND(D2821*VLOOKUP(INT(A2821/1000),辅助表!$A$1:$F$54,5,FALSE),0)/VLOOKUP(INT(A2821/1000),辅助表!$A$1:$F$54,6,FALSE)</f>
        <v>320</v>
      </c>
      <c r="G2821" s="34" t="str">
        <f>VLOOKUP(INT(A2821/1000),辅助表!$A$1:$F$54,4,FALSE)&amp;"+"&amp;(D2821/VLOOKUP(INT(A2821/1000),辅助表!$A$1:$F$54,6,FALSE))&amp;VLOOKUP(INT(A2821/1000),辅助表!$A$1:$G$54,7,FALSE)</f>
        <v>最大道术+32</v>
      </c>
    </row>
    <row r="2822" spans="1:7">
      <c r="A2822" s="5">
        <v>6319</v>
      </c>
      <c r="B2822" s="34" t="s">
        <v>46</v>
      </c>
      <c r="C2822" s="35" t="s">
        <v>364</v>
      </c>
      <c r="D2822" s="34">
        <f>CEILING(RIGHT(A2822,3)/VLOOKUP(INT(A2822/1000),辅助表!$A$1:$F$54,5,FALSE),1)*VLOOKUP(INT(A2822/1000),辅助表!$A$1:$F$54,6,FALSE)</f>
        <v>32</v>
      </c>
      <c r="E2822" s="34">
        <v>0</v>
      </c>
      <c r="F2822" s="34">
        <f>ROUND(D2822*VLOOKUP(INT(A2822/1000),辅助表!$A$1:$F$54,5,FALSE),0)/VLOOKUP(INT(A2822/1000),辅助表!$A$1:$F$54,6,FALSE)</f>
        <v>320</v>
      </c>
      <c r="G2822" s="34" t="str">
        <f>VLOOKUP(INT(A2822/1000),辅助表!$A$1:$F$54,4,FALSE)&amp;"+"&amp;(D2822/VLOOKUP(INT(A2822/1000),辅助表!$A$1:$F$54,6,FALSE))&amp;VLOOKUP(INT(A2822/1000),辅助表!$A$1:$G$54,7,FALSE)</f>
        <v>最大道术+32</v>
      </c>
    </row>
    <row r="2823" spans="1:7">
      <c r="A2823" s="5">
        <v>6320</v>
      </c>
      <c r="B2823" s="34" t="s">
        <v>46</v>
      </c>
      <c r="C2823" s="35" t="s">
        <v>364</v>
      </c>
      <c r="D2823" s="34">
        <f>CEILING(RIGHT(A2823,3)/VLOOKUP(INT(A2823/1000),辅助表!$A$1:$F$54,5,FALSE),1)*VLOOKUP(INT(A2823/1000),辅助表!$A$1:$F$54,6,FALSE)</f>
        <v>32</v>
      </c>
      <c r="E2823" s="34">
        <v>0</v>
      </c>
      <c r="F2823" s="34">
        <f>ROUND(D2823*VLOOKUP(INT(A2823/1000),辅助表!$A$1:$F$54,5,FALSE),0)/VLOOKUP(INT(A2823/1000),辅助表!$A$1:$F$54,6,FALSE)</f>
        <v>320</v>
      </c>
      <c r="G2823" s="34" t="str">
        <f>VLOOKUP(INT(A2823/1000),辅助表!$A$1:$F$54,4,FALSE)&amp;"+"&amp;(D2823/VLOOKUP(INT(A2823/1000),辅助表!$A$1:$F$54,6,FALSE))&amp;VLOOKUP(INT(A2823/1000),辅助表!$A$1:$G$54,7,FALSE)</f>
        <v>最大道术+32</v>
      </c>
    </row>
    <row r="2824" spans="1:7">
      <c r="A2824" s="5">
        <v>6321</v>
      </c>
      <c r="B2824" s="34" t="s">
        <v>46</v>
      </c>
      <c r="C2824" s="35" t="s">
        <v>364</v>
      </c>
      <c r="D2824" s="34">
        <f>CEILING(RIGHT(A2824,3)/VLOOKUP(INT(A2824/1000),辅助表!$A$1:$F$54,5,FALSE),1)*VLOOKUP(INT(A2824/1000),辅助表!$A$1:$F$54,6,FALSE)</f>
        <v>33</v>
      </c>
      <c r="E2824" s="34">
        <v>0</v>
      </c>
      <c r="F2824" s="34">
        <f>ROUND(D2824*VLOOKUP(INT(A2824/1000),辅助表!$A$1:$F$54,5,FALSE),0)/VLOOKUP(INT(A2824/1000),辅助表!$A$1:$F$54,6,FALSE)</f>
        <v>330</v>
      </c>
      <c r="G2824" s="34" t="str">
        <f>VLOOKUP(INT(A2824/1000),辅助表!$A$1:$F$54,4,FALSE)&amp;"+"&amp;(D2824/VLOOKUP(INT(A2824/1000),辅助表!$A$1:$F$54,6,FALSE))&amp;VLOOKUP(INT(A2824/1000),辅助表!$A$1:$G$54,7,FALSE)</f>
        <v>最大道术+33</v>
      </c>
    </row>
    <row r="2825" spans="1:7">
      <c r="A2825" s="5">
        <v>6322</v>
      </c>
      <c r="B2825" s="34" t="s">
        <v>46</v>
      </c>
      <c r="C2825" s="35" t="s">
        <v>364</v>
      </c>
      <c r="D2825" s="34">
        <f>CEILING(RIGHT(A2825,3)/VLOOKUP(INT(A2825/1000),辅助表!$A$1:$F$54,5,FALSE),1)*VLOOKUP(INT(A2825/1000),辅助表!$A$1:$F$54,6,FALSE)</f>
        <v>33</v>
      </c>
      <c r="E2825" s="34">
        <v>0</v>
      </c>
      <c r="F2825" s="34">
        <f>ROUND(D2825*VLOOKUP(INT(A2825/1000),辅助表!$A$1:$F$54,5,FALSE),0)/VLOOKUP(INT(A2825/1000),辅助表!$A$1:$F$54,6,FALSE)</f>
        <v>330</v>
      </c>
      <c r="G2825" s="34" t="str">
        <f>VLOOKUP(INT(A2825/1000),辅助表!$A$1:$F$54,4,FALSE)&amp;"+"&amp;(D2825/VLOOKUP(INT(A2825/1000),辅助表!$A$1:$F$54,6,FALSE))&amp;VLOOKUP(INT(A2825/1000),辅助表!$A$1:$G$54,7,FALSE)</f>
        <v>最大道术+33</v>
      </c>
    </row>
    <row r="2826" spans="1:7">
      <c r="A2826" s="5">
        <v>6323</v>
      </c>
      <c r="B2826" s="34" t="s">
        <v>46</v>
      </c>
      <c r="C2826" s="35" t="s">
        <v>364</v>
      </c>
      <c r="D2826" s="34">
        <f>CEILING(RIGHT(A2826,3)/VLOOKUP(INT(A2826/1000),辅助表!$A$1:$F$54,5,FALSE),1)*VLOOKUP(INT(A2826/1000),辅助表!$A$1:$F$54,6,FALSE)</f>
        <v>33</v>
      </c>
      <c r="E2826" s="34">
        <v>0</v>
      </c>
      <c r="F2826" s="34">
        <f>ROUND(D2826*VLOOKUP(INT(A2826/1000),辅助表!$A$1:$F$54,5,FALSE),0)/VLOOKUP(INT(A2826/1000),辅助表!$A$1:$F$54,6,FALSE)</f>
        <v>330</v>
      </c>
      <c r="G2826" s="34" t="str">
        <f>VLOOKUP(INT(A2826/1000),辅助表!$A$1:$F$54,4,FALSE)&amp;"+"&amp;(D2826/VLOOKUP(INT(A2826/1000),辅助表!$A$1:$F$54,6,FALSE))&amp;VLOOKUP(INT(A2826/1000),辅助表!$A$1:$G$54,7,FALSE)</f>
        <v>最大道术+33</v>
      </c>
    </row>
    <row r="2827" spans="1:7">
      <c r="A2827" s="5">
        <v>6324</v>
      </c>
      <c r="B2827" s="34" t="s">
        <v>46</v>
      </c>
      <c r="C2827" s="35" t="s">
        <v>364</v>
      </c>
      <c r="D2827" s="34">
        <f>CEILING(RIGHT(A2827,3)/VLOOKUP(INT(A2827/1000),辅助表!$A$1:$F$54,5,FALSE),1)*VLOOKUP(INT(A2827/1000),辅助表!$A$1:$F$54,6,FALSE)</f>
        <v>33</v>
      </c>
      <c r="E2827" s="34">
        <v>0</v>
      </c>
      <c r="F2827" s="34">
        <f>ROUND(D2827*VLOOKUP(INT(A2827/1000),辅助表!$A$1:$F$54,5,FALSE),0)/VLOOKUP(INT(A2827/1000),辅助表!$A$1:$F$54,6,FALSE)</f>
        <v>330</v>
      </c>
      <c r="G2827" s="34" t="str">
        <f>VLOOKUP(INT(A2827/1000),辅助表!$A$1:$F$54,4,FALSE)&amp;"+"&amp;(D2827/VLOOKUP(INT(A2827/1000),辅助表!$A$1:$F$54,6,FALSE))&amp;VLOOKUP(INT(A2827/1000),辅助表!$A$1:$G$54,7,FALSE)</f>
        <v>最大道术+33</v>
      </c>
    </row>
    <row r="2828" spans="1:7">
      <c r="A2828" s="5">
        <v>6325</v>
      </c>
      <c r="B2828" s="34" t="s">
        <v>46</v>
      </c>
      <c r="C2828" s="35" t="s">
        <v>364</v>
      </c>
      <c r="D2828" s="34">
        <f>CEILING(RIGHT(A2828,3)/VLOOKUP(INT(A2828/1000),辅助表!$A$1:$F$54,5,FALSE),1)*VLOOKUP(INT(A2828/1000),辅助表!$A$1:$F$54,6,FALSE)</f>
        <v>33</v>
      </c>
      <c r="E2828" s="34">
        <v>0</v>
      </c>
      <c r="F2828" s="34">
        <f>ROUND(D2828*VLOOKUP(INT(A2828/1000),辅助表!$A$1:$F$54,5,FALSE),0)/VLOOKUP(INT(A2828/1000),辅助表!$A$1:$F$54,6,FALSE)</f>
        <v>330</v>
      </c>
      <c r="G2828" s="34" t="str">
        <f>VLOOKUP(INT(A2828/1000),辅助表!$A$1:$F$54,4,FALSE)&amp;"+"&amp;(D2828/VLOOKUP(INT(A2828/1000),辅助表!$A$1:$F$54,6,FALSE))&amp;VLOOKUP(INT(A2828/1000),辅助表!$A$1:$G$54,7,FALSE)</f>
        <v>最大道术+33</v>
      </c>
    </row>
    <row r="2829" spans="1:7">
      <c r="A2829" s="5">
        <v>6326</v>
      </c>
      <c r="B2829" s="34" t="s">
        <v>46</v>
      </c>
      <c r="C2829" s="35" t="s">
        <v>364</v>
      </c>
      <c r="D2829" s="34">
        <f>CEILING(RIGHT(A2829,3)/VLOOKUP(INT(A2829/1000),辅助表!$A$1:$F$54,5,FALSE),1)*VLOOKUP(INT(A2829/1000),辅助表!$A$1:$F$54,6,FALSE)</f>
        <v>33</v>
      </c>
      <c r="E2829" s="34">
        <v>0</v>
      </c>
      <c r="F2829" s="34">
        <f>ROUND(D2829*VLOOKUP(INT(A2829/1000),辅助表!$A$1:$F$54,5,FALSE),0)/VLOOKUP(INT(A2829/1000),辅助表!$A$1:$F$54,6,FALSE)</f>
        <v>330</v>
      </c>
      <c r="G2829" s="34" t="str">
        <f>VLOOKUP(INT(A2829/1000),辅助表!$A$1:$F$54,4,FALSE)&amp;"+"&amp;(D2829/VLOOKUP(INT(A2829/1000),辅助表!$A$1:$F$54,6,FALSE))&amp;VLOOKUP(INT(A2829/1000),辅助表!$A$1:$G$54,7,FALSE)</f>
        <v>最大道术+33</v>
      </c>
    </row>
    <row r="2830" spans="1:7">
      <c r="A2830" s="5">
        <v>6327</v>
      </c>
      <c r="B2830" s="34" t="s">
        <v>46</v>
      </c>
      <c r="C2830" s="35" t="s">
        <v>364</v>
      </c>
      <c r="D2830" s="34">
        <f>CEILING(RIGHT(A2830,3)/VLOOKUP(INT(A2830/1000),辅助表!$A$1:$F$54,5,FALSE),1)*VLOOKUP(INT(A2830/1000),辅助表!$A$1:$F$54,6,FALSE)</f>
        <v>33</v>
      </c>
      <c r="E2830" s="34">
        <v>0</v>
      </c>
      <c r="F2830" s="34">
        <f>ROUND(D2830*VLOOKUP(INT(A2830/1000),辅助表!$A$1:$F$54,5,FALSE),0)/VLOOKUP(INT(A2830/1000),辅助表!$A$1:$F$54,6,FALSE)</f>
        <v>330</v>
      </c>
      <c r="G2830" s="34" t="str">
        <f>VLOOKUP(INT(A2830/1000),辅助表!$A$1:$F$54,4,FALSE)&amp;"+"&amp;(D2830/VLOOKUP(INT(A2830/1000),辅助表!$A$1:$F$54,6,FALSE))&amp;VLOOKUP(INT(A2830/1000),辅助表!$A$1:$G$54,7,FALSE)</f>
        <v>最大道术+33</v>
      </c>
    </row>
    <row r="2831" spans="1:7">
      <c r="A2831" s="5">
        <v>6328</v>
      </c>
      <c r="B2831" s="34" t="s">
        <v>46</v>
      </c>
      <c r="C2831" s="35" t="s">
        <v>364</v>
      </c>
      <c r="D2831" s="34">
        <f>CEILING(RIGHT(A2831,3)/VLOOKUP(INT(A2831/1000),辅助表!$A$1:$F$54,5,FALSE),1)*VLOOKUP(INT(A2831/1000),辅助表!$A$1:$F$54,6,FALSE)</f>
        <v>33</v>
      </c>
      <c r="E2831" s="34">
        <v>0</v>
      </c>
      <c r="F2831" s="34">
        <f>ROUND(D2831*VLOOKUP(INT(A2831/1000),辅助表!$A$1:$F$54,5,FALSE),0)/VLOOKUP(INT(A2831/1000),辅助表!$A$1:$F$54,6,FALSE)</f>
        <v>330</v>
      </c>
      <c r="G2831" s="34" t="str">
        <f>VLOOKUP(INT(A2831/1000),辅助表!$A$1:$F$54,4,FALSE)&amp;"+"&amp;(D2831/VLOOKUP(INT(A2831/1000),辅助表!$A$1:$F$54,6,FALSE))&amp;VLOOKUP(INT(A2831/1000),辅助表!$A$1:$G$54,7,FALSE)</f>
        <v>最大道术+33</v>
      </c>
    </row>
    <row r="2832" spans="1:7">
      <c r="A2832" s="5">
        <v>6329</v>
      </c>
      <c r="B2832" s="34" t="s">
        <v>46</v>
      </c>
      <c r="C2832" s="35" t="s">
        <v>364</v>
      </c>
      <c r="D2832" s="34">
        <f>CEILING(RIGHT(A2832,3)/VLOOKUP(INT(A2832/1000),辅助表!$A$1:$F$54,5,FALSE),1)*VLOOKUP(INT(A2832/1000),辅助表!$A$1:$F$54,6,FALSE)</f>
        <v>33</v>
      </c>
      <c r="E2832" s="34">
        <v>0</v>
      </c>
      <c r="F2832" s="34">
        <f>ROUND(D2832*VLOOKUP(INT(A2832/1000),辅助表!$A$1:$F$54,5,FALSE),0)/VLOOKUP(INT(A2832/1000),辅助表!$A$1:$F$54,6,FALSE)</f>
        <v>330</v>
      </c>
      <c r="G2832" s="34" t="str">
        <f>VLOOKUP(INT(A2832/1000),辅助表!$A$1:$F$54,4,FALSE)&amp;"+"&amp;(D2832/VLOOKUP(INT(A2832/1000),辅助表!$A$1:$F$54,6,FALSE))&amp;VLOOKUP(INT(A2832/1000),辅助表!$A$1:$G$54,7,FALSE)</f>
        <v>最大道术+33</v>
      </c>
    </row>
    <row r="2833" spans="1:7">
      <c r="A2833" s="5">
        <v>6330</v>
      </c>
      <c r="B2833" s="34" t="s">
        <v>46</v>
      </c>
      <c r="C2833" s="35" t="s">
        <v>364</v>
      </c>
      <c r="D2833" s="34">
        <f>CEILING(RIGHT(A2833,3)/VLOOKUP(INT(A2833/1000),辅助表!$A$1:$F$54,5,FALSE),1)*VLOOKUP(INT(A2833/1000),辅助表!$A$1:$F$54,6,FALSE)</f>
        <v>33</v>
      </c>
      <c r="E2833" s="34">
        <v>0</v>
      </c>
      <c r="F2833" s="34">
        <f>ROUND(D2833*VLOOKUP(INT(A2833/1000),辅助表!$A$1:$F$54,5,FALSE),0)/VLOOKUP(INT(A2833/1000),辅助表!$A$1:$F$54,6,FALSE)</f>
        <v>330</v>
      </c>
      <c r="G2833" s="34" t="str">
        <f>VLOOKUP(INT(A2833/1000),辅助表!$A$1:$F$54,4,FALSE)&amp;"+"&amp;(D2833/VLOOKUP(INT(A2833/1000),辅助表!$A$1:$F$54,6,FALSE))&amp;VLOOKUP(INT(A2833/1000),辅助表!$A$1:$G$54,7,FALSE)</f>
        <v>最大道术+33</v>
      </c>
    </row>
    <row r="2834" spans="1:7">
      <c r="A2834" s="5">
        <v>6331</v>
      </c>
      <c r="B2834" s="34" t="s">
        <v>46</v>
      </c>
      <c r="C2834" s="35" t="s">
        <v>364</v>
      </c>
      <c r="D2834" s="34">
        <f>CEILING(RIGHT(A2834,3)/VLOOKUP(INT(A2834/1000),辅助表!$A$1:$F$54,5,FALSE),1)*VLOOKUP(INT(A2834/1000),辅助表!$A$1:$F$54,6,FALSE)</f>
        <v>34</v>
      </c>
      <c r="E2834" s="34">
        <v>0</v>
      </c>
      <c r="F2834" s="34">
        <f>ROUND(D2834*VLOOKUP(INT(A2834/1000),辅助表!$A$1:$F$54,5,FALSE),0)/VLOOKUP(INT(A2834/1000),辅助表!$A$1:$F$54,6,FALSE)</f>
        <v>340</v>
      </c>
      <c r="G2834" s="34" t="str">
        <f>VLOOKUP(INT(A2834/1000),辅助表!$A$1:$F$54,4,FALSE)&amp;"+"&amp;(D2834/VLOOKUP(INT(A2834/1000),辅助表!$A$1:$F$54,6,FALSE))&amp;VLOOKUP(INT(A2834/1000),辅助表!$A$1:$G$54,7,FALSE)</f>
        <v>最大道术+34</v>
      </c>
    </row>
    <row r="2835" spans="1:7">
      <c r="A2835" s="5">
        <v>6332</v>
      </c>
      <c r="B2835" s="34" t="s">
        <v>46</v>
      </c>
      <c r="C2835" s="35" t="s">
        <v>364</v>
      </c>
      <c r="D2835" s="34">
        <f>CEILING(RIGHT(A2835,3)/VLOOKUP(INT(A2835/1000),辅助表!$A$1:$F$54,5,FALSE),1)*VLOOKUP(INT(A2835/1000),辅助表!$A$1:$F$54,6,FALSE)</f>
        <v>34</v>
      </c>
      <c r="E2835" s="34">
        <v>0</v>
      </c>
      <c r="F2835" s="34">
        <f>ROUND(D2835*VLOOKUP(INT(A2835/1000),辅助表!$A$1:$F$54,5,FALSE),0)/VLOOKUP(INT(A2835/1000),辅助表!$A$1:$F$54,6,FALSE)</f>
        <v>340</v>
      </c>
      <c r="G2835" s="34" t="str">
        <f>VLOOKUP(INT(A2835/1000),辅助表!$A$1:$F$54,4,FALSE)&amp;"+"&amp;(D2835/VLOOKUP(INT(A2835/1000),辅助表!$A$1:$F$54,6,FALSE))&amp;VLOOKUP(INT(A2835/1000),辅助表!$A$1:$G$54,7,FALSE)</f>
        <v>最大道术+34</v>
      </c>
    </row>
    <row r="2836" spans="1:7">
      <c r="A2836" s="5">
        <v>6333</v>
      </c>
      <c r="B2836" s="34" t="s">
        <v>46</v>
      </c>
      <c r="C2836" s="35" t="s">
        <v>364</v>
      </c>
      <c r="D2836" s="34">
        <f>CEILING(RIGHT(A2836,3)/VLOOKUP(INT(A2836/1000),辅助表!$A$1:$F$54,5,FALSE),1)*VLOOKUP(INT(A2836/1000),辅助表!$A$1:$F$54,6,FALSE)</f>
        <v>34</v>
      </c>
      <c r="E2836" s="34">
        <v>0</v>
      </c>
      <c r="F2836" s="34">
        <f>ROUND(D2836*VLOOKUP(INT(A2836/1000),辅助表!$A$1:$F$54,5,FALSE),0)/VLOOKUP(INT(A2836/1000),辅助表!$A$1:$F$54,6,FALSE)</f>
        <v>340</v>
      </c>
      <c r="G2836" s="34" t="str">
        <f>VLOOKUP(INT(A2836/1000),辅助表!$A$1:$F$54,4,FALSE)&amp;"+"&amp;(D2836/VLOOKUP(INT(A2836/1000),辅助表!$A$1:$F$54,6,FALSE))&amp;VLOOKUP(INT(A2836/1000),辅助表!$A$1:$G$54,7,FALSE)</f>
        <v>最大道术+34</v>
      </c>
    </row>
    <row r="2837" spans="1:7">
      <c r="A2837" s="5">
        <v>6334</v>
      </c>
      <c r="B2837" s="34" t="s">
        <v>46</v>
      </c>
      <c r="C2837" s="35" t="s">
        <v>364</v>
      </c>
      <c r="D2837" s="34">
        <f>CEILING(RIGHT(A2837,3)/VLOOKUP(INT(A2837/1000),辅助表!$A$1:$F$54,5,FALSE),1)*VLOOKUP(INT(A2837/1000),辅助表!$A$1:$F$54,6,FALSE)</f>
        <v>34</v>
      </c>
      <c r="E2837" s="34">
        <v>0</v>
      </c>
      <c r="F2837" s="34">
        <f>ROUND(D2837*VLOOKUP(INT(A2837/1000),辅助表!$A$1:$F$54,5,FALSE),0)/VLOOKUP(INT(A2837/1000),辅助表!$A$1:$F$54,6,FALSE)</f>
        <v>340</v>
      </c>
      <c r="G2837" s="34" t="str">
        <f>VLOOKUP(INT(A2837/1000),辅助表!$A$1:$F$54,4,FALSE)&amp;"+"&amp;(D2837/VLOOKUP(INT(A2837/1000),辅助表!$A$1:$F$54,6,FALSE))&amp;VLOOKUP(INT(A2837/1000),辅助表!$A$1:$G$54,7,FALSE)</f>
        <v>最大道术+34</v>
      </c>
    </row>
    <row r="2838" spans="1:7">
      <c r="A2838" s="5">
        <v>6335</v>
      </c>
      <c r="B2838" s="34" t="s">
        <v>46</v>
      </c>
      <c r="C2838" s="35" t="s">
        <v>364</v>
      </c>
      <c r="D2838" s="34">
        <f>CEILING(RIGHT(A2838,3)/VLOOKUP(INT(A2838/1000),辅助表!$A$1:$F$54,5,FALSE),1)*VLOOKUP(INT(A2838/1000),辅助表!$A$1:$F$54,6,FALSE)</f>
        <v>34</v>
      </c>
      <c r="E2838" s="34">
        <v>0</v>
      </c>
      <c r="F2838" s="34">
        <f>ROUND(D2838*VLOOKUP(INT(A2838/1000),辅助表!$A$1:$F$54,5,FALSE),0)/VLOOKUP(INT(A2838/1000),辅助表!$A$1:$F$54,6,FALSE)</f>
        <v>340</v>
      </c>
      <c r="G2838" s="34" t="str">
        <f>VLOOKUP(INT(A2838/1000),辅助表!$A$1:$F$54,4,FALSE)&amp;"+"&amp;(D2838/VLOOKUP(INT(A2838/1000),辅助表!$A$1:$F$54,6,FALSE))&amp;VLOOKUP(INT(A2838/1000),辅助表!$A$1:$G$54,7,FALSE)</f>
        <v>最大道术+34</v>
      </c>
    </row>
    <row r="2839" spans="1:7">
      <c r="A2839" s="5">
        <v>6336</v>
      </c>
      <c r="B2839" s="34" t="s">
        <v>46</v>
      </c>
      <c r="C2839" s="35" t="s">
        <v>364</v>
      </c>
      <c r="D2839" s="34">
        <f>CEILING(RIGHT(A2839,3)/VLOOKUP(INT(A2839/1000),辅助表!$A$1:$F$54,5,FALSE),1)*VLOOKUP(INT(A2839/1000),辅助表!$A$1:$F$54,6,FALSE)</f>
        <v>34</v>
      </c>
      <c r="E2839" s="34">
        <v>0</v>
      </c>
      <c r="F2839" s="34">
        <f>ROUND(D2839*VLOOKUP(INT(A2839/1000),辅助表!$A$1:$F$54,5,FALSE),0)/VLOOKUP(INT(A2839/1000),辅助表!$A$1:$F$54,6,FALSE)</f>
        <v>340</v>
      </c>
      <c r="G2839" s="34" t="str">
        <f>VLOOKUP(INT(A2839/1000),辅助表!$A$1:$F$54,4,FALSE)&amp;"+"&amp;(D2839/VLOOKUP(INT(A2839/1000),辅助表!$A$1:$F$54,6,FALSE))&amp;VLOOKUP(INT(A2839/1000),辅助表!$A$1:$G$54,7,FALSE)</f>
        <v>最大道术+34</v>
      </c>
    </row>
    <row r="2840" spans="1:7">
      <c r="A2840" s="5">
        <v>6337</v>
      </c>
      <c r="B2840" s="34" t="s">
        <v>46</v>
      </c>
      <c r="C2840" s="35" t="s">
        <v>364</v>
      </c>
      <c r="D2840" s="34">
        <f>CEILING(RIGHT(A2840,3)/VLOOKUP(INT(A2840/1000),辅助表!$A$1:$F$54,5,FALSE),1)*VLOOKUP(INT(A2840/1000),辅助表!$A$1:$F$54,6,FALSE)</f>
        <v>34</v>
      </c>
      <c r="E2840" s="34">
        <v>0</v>
      </c>
      <c r="F2840" s="34">
        <f>ROUND(D2840*VLOOKUP(INT(A2840/1000),辅助表!$A$1:$F$54,5,FALSE),0)/VLOOKUP(INT(A2840/1000),辅助表!$A$1:$F$54,6,FALSE)</f>
        <v>340</v>
      </c>
      <c r="G2840" s="34" t="str">
        <f>VLOOKUP(INT(A2840/1000),辅助表!$A$1:$F$54,4,FALSE)&amp;"+"&amp;(D2840/VLOOKUP(INT(A2840/1000),辅助表!$A$1:$F$54,6,FALSE))&amp;VLOOKUP(INT(A2840/1000),辅助表!$A$1:$G$54,7,FALSE)</f>
        <v>最大道术+34</v>
      </c>
    </row>
    <row r="2841" spans="1:7">
      <c r="A2841" s="5">
        <v>6338</v>
      </c>
      <c r="B2841" s="34" t="s">
        <v>46</v>
      </c>
      <c r="C2841" s="35" t="s">
        <v>364</v>
      </c>
      <c r="D2841" s="34">
        <f>CEILING(RIGHT(A2841,3)/VLOOKUP(INT(A2841/1000),辅助表!$A$1:$F$54,5,FALSE),1)*VLOOKUP(INT(A2841/1000),辅助表!$A$1:$F$54,6,FALSE)</f>
        <v>34</v>
      </c>
      <c r="E2841" s="34">
        <v>0</v>
      </c>
      <c r="F2841" s="34">
        <f>ROUND(D2841*VLOOKUP(INT(A2841/1000),辅助表!$A$1:$F$54,5,FALSE),0)/VLOOKUP(INT(A2841/1000),辅助表!$A$1:$F$54,6,FALSE)</f>
        <v>340</v>
      </c>
      <c r="G2841" s="34" t="str">
        <f>VLOOKUP(INT(A2841/1000),辅助表!$A$1:$F$54,4,FALSE)&amp;"+"&amp;(D2841/VLOOKUP(INT(A2841/1000),辅助表!$A$1:$F$54,6,FALSE))&amp;VLOOKUP(INT(A2841/1000),辅助表!$A$1:$G$54,7,FALSE)</f>
        <v>最大道术+34</v>
      </c>
    </row>
    <row r="2842" spans="1:7">
      <c r="A2842" s="5">
        <v>6339</v>
      </c>
      <c r="B2842" s="34" t="s">
        <v>46</v>
      </c>
      <c r="C2842" s="35" t="s">
        <v>364</v>
      </c>
      <c r="D2842" s="34">
        <f>CEILING(RIGHT(A2842,3)/VLOOKUP(INT(A2842/1000),辅助表!$A$1:$F$54,5,FALSE),1)*VLOOKUP(INT(A2842/1000),辅助表!$A$1:$F$54,6,FALSE)</f>
        <v>34</v>
      </c>
      <c r="E2842" s="34">
        <v>0</v>
      </c>
      <c r="F2842" s="34">
        <f>ROUND(D2842*VLOOKUP(INT(A2842/1000),辅助表!$A$1:$F$54,5,FALSE),0)/VLOOKUP(INT(A2842/1000),辅助表!$A$1:$F$54,6,FALSE)</f>
        <v>340</v>
      </c>
      <c r="G2842" s="34" t="str">
        <f>VLOOKUP(INT(A2842/1000),辅助表!$A$1:$F$54,4,FALSE)&amp;"+"&amp;(D2842/VLOOKUP(INT(A2842/1000),辅助表!$A$1:$F$54,6,FALSE))&amp;VLOOKUP(INT(A2842/1000),辅助表!$A$1:$G$54,7,FALSE)</f>
        <v>最大道术+34</v>
      </c>
    </row>
    <row r="2843" spans="1:7">
      <c r="A2843" s="5">
        <v>6340</v>
      </c>
      <c r="B2843" s="34" t="s">
        <v>46</v>
      </c>
      <c r="C2843" s="35" t="s">
        <v>364</v>
      </c>
      <c r="D2843" s="34">
        <f>CEILING(RIGHT(A2843,3)/VLOOKUP(INT(A2843/1000),辅助表!$A$1:$F$54,5,FALSE),1)*VLOOKUP(INT(A2843/1000),辅助表!$A$1:$F$54,6,FALSE)</f>
        <v>34</v>
      </c>
      <c r="E2843" s="34">
        <v>0</v>
      </c>
      <c r="F2843" s="34">
        <f>ROUND(D2843*VLOOKUP(INT(A2843/1000),辅助表!$A$1:$F$54,5,FALSE),0)/VLOOKUP(INT(A2843/1000),辅助表!$A$1:$F$54,6,FALSE)</f>
        <v>340</v>
      </c>
      <c r="G2843" s="34" t="str">
        <f>VLOOKUP(INT(A2843/1000),辅助表!$A$1:$F$54,4,FALSE)&amp;"+"&amp;(D2843/VLOOKUP(INT(A2843/1000),辅助表!$A$1:$F$54,6,FALSE))&amp;VLOOKUP(INT(A2843/1000),辅助表!$A$1:$G$54,7,FALSE)</f>
        <v>最大道术+34</v>
      </c>
    </row>
    <row r="2844" spans="1:7">
      <c r="A2844" s="5">
        <v>6341</v>
      </c>
      <c r="B2844" s="34" t="s">
        <v>46</v>
      </c>
      <c r="C2844" s="35" t="s">
        <v>364</v>
      </c>
      <c r="D2844" s="34">
        <f>CEILING(RIGHT(A2844,3)/VLOOKUP(INT(A2844/1000),辅助表!$A$1:$F$54,5,FALSE),1)*VLOOKUP(INT(A2844/1000),辅助表!$A$1:$F$54,6,FALSE)</f>
        <v>35</v>
      </c>
      <c r="E2844" s="34">
        <v>0</v>
      </c>
      <c r="F2844" s="34">
        <f>ROUND(D2844*VLOOKUP(INT(A2844/1000),辅助表!$A$1:$F$54,5,FALSE),0)/VLOOKUP(INT(A2844/1000),辅助表!$A$1:$F$54,6,FALSE)</f>
        <v>350</v>
      </c>
      <c r="G2844" s="34" t="str">
        <f>VLOOKUP(INT(A2844/1000),辅助表!$A$1:$F$54,4,FALSE)&amp;"+"&amp;(D2844/VLOOKUP(INT(A2844/1000),辅助表!$A$1:$F$54,6,FALSE))&amp;VLOOKUP(INT(A2844/1000),辅助表!$A$1:$G$54,7,FALSE)</f>
        <v>最大道术+35</v>
      </c>
    </row>
    <row r="2845" spans="1:7">
      <c r="A2845" s="5">
        <v>6342</v>
      </c>
      <c r="B2845" s="34" t="s">
        <v>46</v>
      </c>
      <c r="C2845" s="35" t="s">
        <v>364</v>
      </c>
      <c r="D2845" s="34">
        <f>CEILING(RIGHT(A2845,3)/VLOOKUP(INT(A2845/1000),辅助表!$A$1:$F$54,5,FALSE),1)*VLOOKUP(INT(A2845/1000),辅助表!$A$1:$F$54,6,FALSE)</f>
        <v>35</v>
      </c>
      <c r="E2845" s="34">
        <v>0</v>
      </c>
      <c r="F2845" s="34">
        <f>ROUND(D2845*VLOOKUP(INT(A2845/1000),辅助表!$A$1:$F$54,5,FALSE),0)/VLOOKUP(INT(A2845/1000),辅助表!$A$1:$F$54,6,FALSE)</f>
        <v>350</v>
      </c>
      <c r="G2845" s="34" t="str">
        <f>VLOOKUP(INT(A2845/1000),辅助表!$A$1:$F$54,4,FALSE)&amp;"+"&amp;(D2845/VLOOKUP(INT(A2845/1000),辅助表!$A$1:$F$54,6,FALSE))&amp;VLOOKUP(INT(A2845/1000),辅助表!$A$1:$G$54,7,FALSE)</f>
        <v>最大道术+35</v>
      </c>
    </row>
    <row r="2846" spans="1:7">
      <c r="A2846" s="5">
        <v>6343</v>
      </c>
      <c r="B2846" s="34" t="s">
        <v>46</v>
      </c>
      <c r="C2846" s="35" t="s">
        <v>364</v>
      </c>
      <c r="D2846" s="34">
        <f>CEILING(RIGHT(A2846,3)/VLOOKUP(INT(A2846/1000),辅助表!$A$1:$F$54,5,FALSE),1)*VLOOKUP(INT(A2846/1000),辅助表!$A$1:$F$54,6,FALSE)</f>
        <v>35</v>
      </c>
      <c r="E2846" s="34">
        <v>0</v>
      </c>
      <c r="F2846" s="34">
        <f>ROUND(D2846*VLOOKUP(INT(A2846/1000),辅助表!$A$1:$F$54,5,FALSE),0)/VLOOKUP(INT(A2846/1000),辅助表!$A$1:$F$54,6,FALSE)</f>
        <v>350</v>
      </c>
      <c r="G2846" s="34" t="str">
        <f>VLOOKUP(INT(A2846/1000),辅助表!$A$1:$F$54,4,FALSE)&amp;"+"&amp;(D2846/VLOOKUP(INT(A2846/1000),辅助表!$A$1:$F$54,6,FALSE))&amp;VLOOKUP(INT(A2846/1000),辅助表!$A$1:$G$54,7,FALSE)</f>
        <v>最大道术+35</v>
      </c>
    </row>
    <row r="2847" spans="1:7">
      <c r="A2847" s="5">
        <v>6344</v>
      </c>
      <c r="B2847" s="34" t="s">
        <v>46</v>
      </c>
      <c r="C2847" s="35" t="s">
        <v>364</v>
      </c>
      <c r="D2847" s="34">
        <f>CEILING(RIGHT(A2847,3)/VLOOKUP(INT(A2847/1000),辅助表!$A$1:$F$54,5,FALSE),1)*VLOOKUP(INT(A2847/1000),辅助表!$A$1:$F$54,6,FALSE)</f>
        <v>35</v>
      </c>
      <c r="E2847" s="34">
        <v>0</v>
      </c>
      <c r="F2847" s="34">
        <f>ROUND(D2847*VLOOKUP(INT(A2847/1000),辅助表!$A$1:$F$54,5,FALSE),0)/VLOOKUP(INT(A2847/1000),辅助表!$A$1:$F$54,6,FALSE)</f>
        <v>350</v>
      </c>
      <c r="G2847" s="34" t="str">
        <f>VLOOKUP(INT(A2847/1000),辅助表!$A$1:$F$54,4,FALSE)&amp;"+"&amp;(D2847/VLOOKUP(INT(A2847/1000),辅助表!$A$1:$F$54,6,FALSE))&amp;VLOOKUP(INT(A2847/1000),辅助表!$A$1:$G$54,7,FALSE)</f>
        <v>最大道术+35</v>
      </c>
    </row>
    <row r="2848" spans="1:7">
      <c r="A2848" s="5">
        <v>6345</v>
      </c>
      <c r="B2848" s="34" t="s">
        <v>46</v>
      </c>
      <c r="C2848" s="35" t="s">
        <v>364</v>
      </c>
      <c r="D2848" s="34">
        <f>CEILING(RIGHT(A2848,3)/VLOOKUP(INT(A2848/1000),辅助表!$A$1:$F$54,5,FALSE),1)*VLOOKUP(INT(A2848/1000),辅助表!$A$1:$F$54,6,FALSE)</f>
        <v>35</v>
      </c>
      <c r="E2848" s="34">
        <v>0</v>
      </c>
      <c r="F2848" s="34">
        <f>ROUND(D2848*VLOOKUP(INT(A2848/1000),辅助表!$A$1:$F$54,5,FALSE),0)/VLOOKUP(INT(A2848/1000),辅助表!$A$1:$F$54,6,FALSE)</f>
        <v>350</v>
      </c>
      <c r="G2848" s="34" t="str">
        <f>VLOOKUP(INT(A2848/1000),辅助表!$A$1:$F$54,4,FALSE)&amp;"+"&amp;(D2848/VLOOKUP(INT(A2848/1000),辅助表!$A$1:$F$54,6,FALSE))&amp;VLOOKUP(INT(A2848/1000),辅助表!$A$1:$G$54,7,FALSE)</f>
        <v>最大道术+35</v>
      </c>
    </row>
    <row r="2849" spans="1:7">
      <c r="A2849" s="5">
        <v>6346</v>
      </c>
      <c r="B2849" s="34" t="s">
        <v>46</v>
      </c>
      <c r="C2849" s="35" t="s">
        <v>364</v>
      </c>
      <c r="D2849" s="34">
        <f>CEILING(RIGHT(A2849,3)/VLOOKUP(INT(A2849/1000),辅助表!$A$1:$F$54,5,FALSE),1)*VLOOKUP(INT(A2849/1000),辅助表!$A$1:$F$54,6,FALSE)</f>
        <v>35</v>
      </c>
      <c r="E2849" s="34">
        <v>0</v>
      </c>
      <c r="F2849" s="34">
        <f>ROUND(D2849*VLOOKUP(INT(A2849/1000),辅助表!$A$1:$F$54,5,FALSE),0)/VLOOKUP(INT(A2849/1000),辅助表!$A$1:$F$54,6,FALSE)</f>
        <v>350</v>
      </c>
      <c r="G2849" s="34" t="str">
        <f>VLOOKUP(INT(A2849/1000),辅助表!$A$1:$F$54,4,FALSE)&amp;"+"&amp;(D2849/VLOOKUP(INT(A2849/1000),辅助表!$A$1:$F$54,6,FALSE))&amp;VLOOKUP(INT(A2849/1000),辅助表!$A$1:$G$54,7,FALSE)</f>
        <v>最大道术+35</v>
      </c>
    </row>
    <row r="2850" spans="1:7">
      <c r="A2850" s="5">
        <v>6347</v>
      </c>
      <c r="B2850" s="34" t="s">
        <v>46</v>
      </c>
      <c r="C2850" s="35" t="s">
        <v>364</v>
      </c>
      <c r="D2850" s="34">
        <f>CEILING(RIGHT(A2850,3)/VLOOKUP(INT(A2850/1000),辅助表!$A$1:$F$54,5,FALSE),1)*VLOOKUP(INT(A2850/1000),辅助表!$A$1:$F$54,6,FALSE)</f>
        <v>35</v>
      </c>
      <c r="E2850" s="34">
        <v>0</v>
      </c>
      <c r="F2850" s="34">
        <f>ROUND(D2850*VLOOKUP(INT(A2850/1000),辅助表!$A$1:$F$54,5,FALSE),0)/VLOOKUP(INT(A2850/1000),辅助表!$A$1:$F$54,6,FALSE)</f>
        <v>350</v>
      </c>
      <c r="G2850" s="34" t="str">
        <f>VLOOKUP(INT(A2850/1000),辅助表!$A$1:$F$54,4,FALSE)&amp;"+"&amp;(D2850/VLOOKUP(INT(A2850/1000),辅助表!$A$1:$F$54,6,FALSE))&amp;VLOOKUP(INT(A2850/1000),辅助表!$A$1:$G$54,7,FALSE)</f>
        <v>最大道术+35</v>
      </c>
    </row>
    <row r="2851" spans="1:7">
      <c r="A2851" s="5">
        <v>6348</v>
      </c>
      <c r="B2851" s="34" t="s">
        <v>46</v>
      </c>
      <c r="C2851" s="35" t="s">
        <v>364</v>
      </c>
      <c r="D2851" s="34">
        <f>CEILING(RIGHT(A2851,3)/VLOOKUP(INT(A2851/1000),辅助表!$A$1:$F$54,5,FALSE),1)*VLOOKUP(INT(A2851/1000),辅助表!$A$1:$F$54,6,FALSE)</f>
        <v>35</v>
      </c>
      <c r="E2851" s="34">
        <v>0</v>
      </c>
      <c r="F2851" s="34">
        <f>ROUND(D2851*VLOOKUP(INT(A2851/1000),辅助表!$A$1:$F$54,5,FALSE),0)/VLOOKUP(INT(A2851/1000),辅助表!$A$1:$F$54,6,FALSE)</f>
        <v>350</v>
      </c>
      <c r="G2851" s="34" t="str">
        <f>VLOOKUP(INT(A2851/1000),辅助表!$A$1:$F$54,4,FALSE)&amp;"+"&amp;(D2851/VLOOKUP(INT(A2851/1000),辅助表!$A$1:$F$54,6,FALSE))&amp;VLOOKUP(INT(A2851/1000),辅助表!$A$1:$G$54,7,FALSE)</f>
        <v>最大道术+35</v>
      </c>
    </row>
    <row r="2852" spans="1:7">
      <c r="A2852" s="5">
        <v>6349</v>
      </c>
      <c r="B2852" s="34" t="s">
        <v>46</v>
      </c>
      <c r="C2852" s="35" t="s">
        <v>364</v>
      </c>
      <c r="D2852" s="34">
        <f>CEILING(RIGHT(A2852,3)/VLOOKUP(INT(A2852/1000),辅助表!$A$1:$F$54,5,FALSE),1)*VLOOKUP(INT(A2852/1000),辅助表!$A$1:$F$54,6,FALSE)</f>
        <v>35</v>
      </c>
      <c r="E2852" s="34">
        <v>0</v>
      </c>
      <c r="F2852" s="34">
        <f>ROUND(D2852*VLOOKUP(INT(A2852/1000),辅助表!$A$1:$F$54,5,FALSE),0)/VLOOKUP(INT(A2852/1000),辅助表!$A$1:$F$54,6,FALSE)</f>
        <v>350</v>
      </c>
      <c r="G2852" s="34" t="str">
        <f>VLOOKUP(INT(A2852/1000),辅助表!$A$1:$F$54,4,FALSE)&amp;"+"&amp;(D2852/VLOOKUP(INT(A2852/1000),辅助表!$A$1:$F$54,6,FALSE))&amp;VLOOKUP(INT(A2852/1000),辅助表!$A$1:$G$54,7,FALSE)</f>
        <v>最大道术+35</v>
      </c>
    </row>
    <row r="2853" spans="1:7">
      <c r="A2853" s="5">
        <v>6350</v>
      </c>
      <c r="B2853" s="34" t="s">
        <v>46</v>
      </c>
      <c r="C2853" s="35" t="s">
        <v>364</v>
      </c>
      <c r="D2853" s="34">
        <f>CEILING(RIGHT(A2853,3)/VLOOKUP(INT(A2853/1000),辅助表!$A$1:$F$54,5,FALSE),1)*VLOOKUP(INT(A2853/1000),辅助表!$A$1:$F$54,6,FALSE)</f>
        <v>35</v>
      </c>
      <c r="E2853" s="34">
        <v>0</v>
      </c>
      <c r="F2853" s="34">
        <f>ROUND(D2853*VLOOKUP(INT(A2853/1000),辅助表!$A$1:$F$54,5,FALSE),0)/VLOOKUP(INT(A2853/1000),辅助表!$A$1:$F$54,6,FALSE)</f>
        <v>350</v>
      </c>
      <c r="G2853" s="34" t="str">
        <f>VLOOKUP(INT(A2853/1000),辅助表!$A$1:$F$54,4,FALSE)&amp;"+"&amp;(D2853/VLOOKUP(INT(A2853/1000),辅助表!$A$1:$F$54,6,FALSE))&amp;VLOOKUP(INT(A2853/1000),辅助表!$A$1:$G$54,7,FALSE)</f>
        <v>最大道术+35</v>
      </c>
    </row>
    <row r="2854" spans="1:7">
      <c r="A2854" s="5">
        <v>6351</v>
      </c>
      <c r="B2854" s="34" t="s">
        <v>46</v>
      </c>
      <c r="C2854" s="35" t="s">
        <v>364</v>
      </c>
      <c r="D2854" s="34">
        <f>CEILING(RIGHT(A2854,3)/VLOOKUP(INT(A2854/1000),辅助表!$A$1:$F$54,5,FALSE),1)*VLOOKUP(INT(A2854/1000),辅助表!$A$1:$F$54,6,FALSE)</f>
        <v>36</v>
      </c>
      <c r="E2854" s="34">
        <v>0</v>
      </c>
      <c r="F2854" s="34">
        <f>ROUND(D2854*VLOOKUP(INT(A2854/1000),辅助表!$A$1:$F$54,5,FALSE),0)/VLOOKUP(INT(A2854/1000),辅助表!$A$1:$F$54,6,FALSE)</f>
        <v>360</v>
      </c>
      <c r="G2854" s="34" t="str">
        <f>VLOOKUP(INT(A2854/1000),辅助表!$A$1:$F$54,4,FALSE)&amp;"+"&amp;(D2854/VLOOKUP(INT(A2854/1000),辅助表!$A$1:$F$54,6,FALSE))&amp;VLOOKUP(INT(A2854/1000),辅助表!$A$1:$G$54,7,FALSE)</f>
        <v>最大道术+36</v>
      </c>
    </row>
    <row r="2855" spans="1:7">
      <c r="A2855" s="5">
        <v>6352</v>
      </c>
      <c r="B2855" s="34" t="s">
        <v>46</v>
      </c>
      <c r="C2855" s="35" t="s">
        <v>364</v>
      </c>
      <c r="D2855" s="34">
        <f>CEILING(RIGHT(A2855,3)/VLOOKUP(INT(A2855/1000),辅助表!$A$1:$F$54,5,FALSE),1)*VLOOKUP(INT(A2855/1000),辅助表!$A$1:$F$54,6,FALSE)</f>
        <v>36</v>
      </c>
      <c r="E2855" s="34">
        <v>0</v>
      </c>
      <c r="F2855" s="34">
        <f>ROUND(D2855*VLOOKUP(INT(A2855/1000),辅助表!$A$1:$F$54,5,FALSE),0)/VLOOKUP(INT(A2855/1000),辅助表!$A$1:$F$54,6,FALSE)</f>
        <v>360</v>
      </c>
      <c r="G2855" s="34" t="str">
        <f>VLOOKUP(INT(A2855/1000),辅助表!$A$1:$F$54,4,FALSE)&amp;"+"&amp;(D2855/VLOOKUP(INT(A2855/1000),辅助表!$A$1:$F$54,6,FALSE))&amp;VLOOKUP(INT(A2855/1000),辅助表!$A$1:$G$54,7,FALSE)</f>
        <v>最大道术+36</v>
      </c>
    </row>
    <row r="2856" spans="1:7">
      <c r="A2856" s="5">
        <v>6353</v>
      </c>
      <c r="B2856" s="34" t="s">
        <v>46</v>
      </c>
      <c r="C2856" s="35" t="s">
        <v>364</v>
      </c>
      <c r="D2856" s="34">
        <f>CEILING(RIGHT(A2856,3)/VLOOKUP(INT(A2856/1000),辅助表!$A$1:$F$54,5,FALSE),1)*VLOOKUP(INT(A2856/1000),辅助表!$A$1:$F$54,6,FALSE)</f>
        <v>36</v>
      </c>
      <c r="E2856" s="34">
        <v>0</v>
      </c>
      <c r="F2856" s="34">
        <f>ROUND(D2856*VLOOKUP(INT(A2856/1000),辅助表!$A$1:$F$54,5,FALSE),0)/VLOOKUP(INT(A2856/1000),辅助表!$A$1:$F$54,6,FALSE)</f>
        <v>360</v>
      </c>
      <c r="G2856" s="34" t="str">
        <f>VLOOKUP(INT(A2856/1000),辅助表!$A$1:$F$54,4,FALSE)&amp;"+"&amp;(D2856/VLOOKUP(INT(A2856/1000),辅助表!$A$1:$F$54,6,FALSE))&amp;VLOOKUP(INT(A2856/1000),辅助表!$A$1:$G$54,7,FALSE)</f>
        <v>最大道术+36</v>
      </c>
    </row>
    <row r="2857" spans="1:7">
      <c r="A2857" s="5">
        <v>6354</v>
      </c>
      <c r="B2857" s="34" t="s">
        <v>46</v>
      </c>
      <c r="C2857" s="35" t="s">
        <v>364</v>
      </c>
      <c r="D2857" s="34">
        <f>CEILING(RIGHT(A2857,3)/VLOOKUP(INT(A2857/1000),辅助表!$A$1:$F$54,5,FALSE),1)*VLOOKUP(INT(A2857/1000),辅助表!$A$1:$F$54,6,FALSE)</f>
        <v>36</v>
      </c>
      <c r="E2857" s="34">
        <v>0</v>
      </c>
      <c r="F2857" s="34">
        <f>ROUND(D2857*VLOOKUP(INT(A2857/1000),辅助表!$A$1:$F$54,5,FALSE),0)/VLOOKUP(INT(A2857/1000),辅助表!$A$1:$F$54,6,FALSE)</f>
        <v>360</v>
      </c>
      <c r="G2857" s="34" t="str">
        <f>VLOOKUP(INT(A2857/1000),辅助表!$A$1:$F$54,4,FALSE)&amp;"+"&amp;(D2857/VLOOKUP(INT(A2857/1000),辅助表!$A$1:$F$54,6,FALSE))&amp;VLOOKUP(INT(A2857/1000),辅助表!$A$1:$G$54,7,FALSE)</f>
        <v>最大道术+36</v>
      </c>
    </row>
    <row r="2858" spans="1:7">
      <c r="A2858" s="5">
        <v>6355</v>
      </c>
      <c r="B2858" s="34" t="s">
        <v>46</v>
      </c>
      <c r="C2858" s="35" t="s">
        <v>364</v>
      </c>
      <c r="D2858" s="34">
        <f>CEILING(RIGHT(A2858,3)/VLOOKUP(INT(A2858/1000),辅助表!$A$1:$F$54,5,FALSE),1)*VLOOKUP(INT(A2858/1000),辅助表!$A$1:$F$54,6,FALSE)</f>
        <v>36</v>
      </c>
      <c r="E2858" s="34">
        <v>0</v>
      </c>
      <c r="F2858" s="34">
        <f>ROUND(D2858*VLOOKUP(INT(A2858/1000),辅助表!$A$1:$F$54,5,FALSE),0)/VLOOKUP(INT(A2858/1000),辅助表!$A$1:$F$54,6,FALSE)</f>
        <v>360</v>
      </c>
      <c r="G2858" s="34" t="str">
        <f>VLOOKUP(INT(A2858/1000),辅助表!$A$1:$F$54,4,FALSE)&amp;"+"&amp;(D2858/VLOOKUP(INT(A2858/1000),辅助表!$A$1:$F$54,6,FALSE))&amp;VLOOKUP(INT(A2858/1000),辅助表!$A$1:$G$54,7,FALSE)</f>
        <v>最大道术+36</v>
      </c>
    </row>
    <row r="2859" spans="1:7">
      <c r="A2859" s="5">
        <v>6356</v>
      </c>
      <c r="B2859" s="34" t="s">
        <v>46</v>
      </c>
      <c r="C2859" s="35" t="s">
        <v>364</v>
      </c>
      <c r="D2859" s="34">
        <f>CEILING(RIGHT(A2859,3)/VLOOKUP(INT(A2859/1000),辅助表!$A$1:$F$54,5,FALSE),1)*VLOOKUP(INT(A2859/1000),辅助表!$A$1:$F$54,6,FALSE)</f>
        <v>36</v>
      </c>
      <c r="E2859" s="34">
        <v>0</v>
      </c>
      <c r="F2859" s="34">
        <f>ROUND(D2859*VLOOKUP(INT(A2859/1000),辅助表!$A$1:$F$54,5,FALSE),0)/VLOOKUP(INT(A2859/1000),辅助表!$A$1:$F$54,6,FALSE)</f>
        <v>360</v>
      </c>
      <c r="G2859" s="34" t="str">
        <f>VLOOKUP(INT(A2859/1000),辅助表!$A$1:$F$54,4,FALSE)&amp;"+"&amp;(D2859/VLOOKUP(INT(A2859/1000),辅助表!$A$1:$F$54,6,FALSE))&amp;VLOOKUP(INT(A2859/1000),辅助表!$A$1:$G$54,7,FALSE)</f>
        <v>最大道术+36</v>
      </c>
    </row>
    <row r="2860" spans="1:7">
      <c r="A2860" s="5">
        <v>6357</v>
      </c>
      <c r="B2860" s="34" t="s">
        <v>46</v>
      </c>
      <c r="C2860" s="35" t="s">
        <v>364</v>
      </c>
      <c r="D2860" s="34">
        <f>CEILING(RIGHT(A2860,3)/VLOOKUP(INT(A2860/1000),辅助表!$A$1:$F$54,5,FALSE),1)*VLOOKUP(INT(A2860/1000),辅助表!$A$1:$F$54,6,FALSE)</f>
        <v>36</v>
      </c>
      <c r="E2860" s="34">
        <v>0</v>
      </c>
      <c r="F2860" s="34">
        <f>ROUND(D2860*VLOOKUP(INT(A2860/1000),辅助表!$A$1:$F$54,5,FALSE),0)/VLOOKUP(INT(A2860/1000),辅助表!$A$1:$F$54,6,FALSE)</f>
        <v>360</v>
      </c>
      <c r="G2860" s="34" t="str">
        <f>VLOOKUP(INT(A2860/1000),辅助表!$A$1:$F$54,4,FALSE)&amp;"+"&amp;(D2860/VLOOKUP(INT(A2860/1000),辅助表!$A$1:$F$54,6,FALSE))&amp;VLOOKUP(INT(A2860/1000),辅助表!$A$1:$G$54,7,FALSE)</f>
        <v>最大道术+36</v>
      </c>
    </row>
    <row r="2861" spans="1:7">
      <c r="A2861" s="5">
        <v>6358</v>
      </c>
      <c r="B2861" s="34" t="s">
        <v>46</v>
      </c>
      <c r="C2861" s="35" t="s">
        <v>364</v>
      </c>
      <c r="D2861" s="34">
        <f>CEILING(RIGHT(A2861,3)/VLOOKUP(INT(A2861/1000),辅助表!$A$1:$F$54,5,FALSE),1)*VLOOKUP(INT(A2861/1000),辅助表!$A$1:$F$54,6,FALSE)</f>
        <v>36</v>
      </c>
      <c r="E2861" s="34">
        <v>0</v>
      </c>
      <c r="F2861" s="34">
        <f>ROUND(D2861*VLOOKUP(INT(A2861/1000),辅助表!$A$1:$F$54,5,FALSE),0)/VLOOKUP(INT(A2861/1000),辅助表!$A$1:$F$54,6,FALSE)</f>
        <v>360</v>
      </c>
      <c r="G2861" s="34" t="str">
        <f>VLOOKUP(INT(A2861/1000),辅助表!$A$1:$F$54,4,FALSE)&amp;"+"&amp;(D2861/VLOOKUP(INT(A2861/1000),辅助表!$A$1:$F$54,6,FALSE))&amp;VLOOKUP(INT(A2861/1000),辅助表!$A$1:$G$54,7,FALSE)</f>
        <v>最大道术+36</v>
      </c>
    </row>
    <row r="2862" spans="1:7">
      <c r="A2862" s="5">
        <v>6359</v>
      </c>
      <c r="B2862" s="34" t="s">
        <v>46</v>
      </c>
      <c r="C2862" s="35" t="s">
        <v>364</v>
      </c>
      <c r="D2862" s="34">
        <f>CEILING(RIGHT(A2862,3)/VLOOKUP(INT(A2862/1000),辅助表!$A$1:$F$54,5,FALSE),1)*VLOOKUP(INT(A2862/1000),辅助表!$A$1:$F$54,6,FALSE)</f>
        <v>36</v>
      </c>
      <c r="E2862" s="34">
        <v>0</v>
      </c>
      <c r="F2862" s="34">
        <f>ROUND(D2862*VLOOKUP(INT(A2862/1000),辅助表!$A$1:$F$54,5,FALSE),0)/VLOOKUP(INT(A2862/1000),辅助表!$A$1:$F$54,6,FALSE)</f>
        <v>360</v>
      </c>
      <c r="G2862" s="34" t="str">
        <f>VLOOKUP(INT(A2862/1000),辅助表!$A$1:$F$54,4,FALSE)&amp;"+"&amp;(D2862/VLOOKUP(INT(A2862/1000),辅助表!$A$1:$F$54,6,FALSE))&amp;VLOOKUP(INT(A2862/1000),辅助表!$A$1:$G$54,7,FALSE)</f>
        <v>最大道术+36</v>
      </c>
    </row>
    <row r="2863" spans="1:7">
      <c r="A2863" s="5">
        <v>6360</v>
      </c>
      <c r="B2863" s="34" t="s">
        <v>46</v>
      </c>
      <c r="C2863" s="35" t="s">
        <v>364</v>
      </c>
      <c r="D2863" s="34">
        <f>CEILING(RIGHT(A2863,3)/VLOOKUP(INT(A2863/1000),辅助表!$A$1:$F$54,5,FALSE),1)*VLOOKUP(INT(A2863/1000),辅助表!$A$1:$F$54,6,FALSE)</f>
        <v>36</v>
      </c>
      <c r="E2863" s="34">
        <v>0</v>
      </c>
      <c r="F2863" s="34">
        <f>ROUND(D2863*VLOOKUP(INT(A2863/1000),辅助表!$A$1:$F$54,5,FALSE),0)/VLOOKUP(INT(A2863/1000),辅助表!$A$1:$F$54,6,FALSE)</f>
        <v>360</v>
      </c>
      <c r="G2863" s="34" t="str">
        <f>VLOOKUP(INT(A2863/1000),辅助表!$A$1:$F$54,4,FALSE)&amp;"+"&amp;(D2863/VLOOKUP(INT(A2863/1000),辅助表!$A$1:$F$54,6,FALSE))&amp;VLOOKUP(INT(A2863/1000),辅助表!$A$1:$G$54,7,FALSE)</f>
        <v>最大道术+36</v>
      </c>
    </row>
    <row r="2864" spans="1:7">
      <c r="A2864" s="5">
        <v>6361</v>
      </c>
      <c r="B2864" s="34" t="s">
        <v>46</v>
      </c>
      <c r="C2864" s="35" t="s">
        <v>364</v>
      </c>
      <c r="D2864" s="34">
        <f>CEILING(RIGHT(A2864,3)/VLOOKUP(INT(A2864/1000),辅助表!$A$1:$F$54,5,FALSE),1)*VLOOKUP(INT(A2864/1000),辅助表!$A$1:$F$54,6,FALSE)</f>
        <v>37</v>
      </c>
      <c r="E2864" s="34">
        <v>0</v>
      </c>
      <c r="F2864" s="34">
        <f>ROUND(D2864*VLOOKUP(INT(A2864/1000),辅助表!$A$1:$F$54,5,FALSE),0)/VLOOKUP(INT(A2864/1000),辅助表!$A$1:$F$54,6,FALSE)</f>
        <v>370</v>
      </c>
      <c r="G2864" s="34" t="str">
        <f>VLOOKUP(INT(A2864/1000),辅助表!$A$1:$F$54,4,FALSE)&amp;"+"&amp;(D2864/VLOOKUP(INT(A2864/1000),辅助表!$A$1:$F$54,6,FALSE))&amp;VLOOKUP(INT(A2864/1000),辅助表!$A$1:$G$54,7,FALSE)</f>
        <v>最大道术+37</v>
      </c>
    </row>
    <row r="2865" spans="1:7">
      <c r="A2865" s="5">
        <v>6362</v>
      </c>
      <c r="B2865" s="34" t="s">
        <v>46</v>
      </c>
      <c r="C2865" s="35" t="s">
        <v>364</v>
      </c>
      <c r="D2865" s="34">
        <f>CEILING(RIGHT(A2865,3)/VLOOKUP(INT(A2865/1000),辅助表!$A$1:$F$54,5,FALSE),1)*VLOOKUP(INT(A2865/1000),辅助表!$A$1:$F$54,6,FALSE)</f>
        <v>37</v>
      </c>
      <c r="E2865" s="34">
        <v>0</v>
      </c>
      <c r="F2865" s="34">
        <f>ROUND(D2865*VLOOKUP(INT(A2865/1000),辅助表!$A$1:$F$54,5,FALSE),0)/VLOOKUP(INT(A2865/1000),辅助表!$A$1:$F$54,6,FALSE)</f>
        <v>370</v>
      </c>
      <c r="G2865" s="34" t="str">
        <f>VLOOKUP(INT(A2865/1000),辅助表!$A$1:$F$54,4,FALSE)&amp;"+"&amp;(D2865/VLOOKUP(INT(A2865/1000),辅助表!$A$1:$F$54,6,FALSE))&amp;VLOOKUP(INT(A2865/1000),辅助表!$A$1:$G$54,7,FALSE)</f>
        <v>最大道术+37</v>
      </c>
    </row>
    <row r="2866" spans="1:7">
      <c r="A2866" s="5">
        <v>6363</v>
      </c>
      <c r="B2866" s="34" t="s">
        <v>46</v>
      </c>
      <c r="C2866" s="35" t="s">
        <v>364</v>
      </c>
      <c r="D2866" s="34">
        <f>CEILING(RIGHT(A2866,3)/VLOOKUP(INT(A2866/1000),辅助表!$A$1:$F$54,5,FALSE),1)*VLOOKUP(INT(A2866/1000),辅助表!$A$1:$F$54,6,FALSE)</f>
        <v>37</v>
      </c>
      <c r="E2866" s="34">
        <v>0</v>
      </c>
      <c r="F2866" s="34">
        <f>ROUND(D2866*VLOOKUP(INT(A2866/1000),辅助表!$A$1:$F$54,5,FALSE),0)/VLOOKUP(INT(A2866/1000),辅助表!$A$1:$F$54,6,FALSE)</f>
        <v>370</v>
      </c>
      <c r="G2866" s="34" t="str">
        <f>VLOOKUP(INT(A2866/1000),辅助表!$A$1:$F$54,4,FALSE)&amp;"+"&amp;(D2866/VLOOKUP(INT(A2866/1000),辅助表!$A$1:$F$54,6,FALSE))&amp;VLOOKUP(INT(A2866/1000),辅助表!$A$1:$G$54,7,FALSE)</f>
        <v>最大道术+37</v>
      </c>
    </row>
    <row r="2867" spans="1:7">
      <c r="A2867" s="5">
        <v>6364</v>
      </c>
      <c r="B2867" s="34" t="s">
        <v>46</v>
      </c>
      <c r="C2867" s="35" t="s">
        <v>364</v>
      </c>
      <c r="D2867" s="34">
        <f>CEILING(RIGHT(A2867,3)/VLOOKUP(INT(A2867/1000),辅助表!$A$1:$F$54,5,FALSE),1)*VLOOKUP(INT(A2867/1000),辅助表!$A$1:$F$54,6,FALSE)</f>
        <v>37</v>
      </c>
      <c r="E2867" s="34">
        <v>0</v>
      </c>
      <c r="F2867" s="34">
        <f>ROUND(D2867*VLOOKUP(INT(A2867/1000),辅助表!$A$1:$F$54,5,FALSE),0)/VLOOKUP(INT(A2867/1000),辅助表!$A$1:$F$54,6,FALSE)</f>
        <v>370</v>
      </c>
      <c r="G2867" s="34" t="str">
        <f>VLOOKUP(INT(A2867/1000),辅助表!$A$1:$F$54,4,FALSE)&amp;"+"&amp;(D2867/VLOOKUP(INT(A2867/1000),辅助表!$A$1:$F$54,6,FALSE))&amp;VLOOKUP(INT(A2867/1000),辅助表!$A$1:$G$54,7,FALSE)</f>
        <v>最大道术+37</v>
      </c>
    </row>
    <row r="2868" spans="1:7">
      <c r="A2868" s="5">
        <v>6365</v>
      </c>
      <c r="B2868" s="34" t="s">
        <v>46</v>
      </c>
      <c r="C2868" s="35" t="s">
        <v>364</v>
      </c>
      <c r="D2868" s="34">
        <f>CEILING(RIGHT(A2868,3)/VLOOKUP(INT(A2868/1000),辅助表!$A$1:$F$54,5,FALSE),1)*VLOOKUP(INT(A2868/1000),辅助表!$A$1:$F$54,6,FALSE)</f>
        <v>37</v>
      </c>
      <c r="E2868" s="34">
        <v>0</v>
      </c>
      <c r="F2868" s="34">
        <f>ROUND(D2868*VLOOKUP(INT(A2868/1000),辅助表!$A$1:$F$54,5,FALSE),0)/VLOOKUP(INT(A2868/1000),辅助表!$A$1:$F$54,6,FALSE)</f>
        <v>370</v>
      </c>
      <c r="G2868" s="34" t="str">
        <f>VLOOKUP(INT(A2868/1000),辅助表!$A$1:$F$54,4,FALSE)&amp;"+"&amp;(D2868/VLOOKUP(INT(A2868/1000),辅助表!$A$1:$F$54,6,FALSE))&amp;VLOOKUP(INT(A2868/1000),辅助表!$A$1:$G$54,7,FALSE)</f>
        <v>最大道术+37</v>
      </c>
    </row>
    <row r="2869" spans="1:7">
      <c r="A2869" s="5">
        <v>6366</v>
      </c>
      <c r="B2869" s="34" t="s">
        <v>46</v>
      </c>
      <c r="C2869" s="35" t="s">
        <v>364</v>
      </c>
      <c r="D2869" s="34">
        <f>CEILING(RIGHT(A2869,3)/VLOOKUP(INT(A2869/1000),辅助表!$A$1:$F$54,5,FALSE),1)*VLOOKUP(INT(A2869/1000),辅助表!$A$1:$F$54,6,FALSE)</f>
        <v>37</v>
      </c>
      <c r="E2869" s="34">
        <v>0</v>
      </c>
      <c r="F2869" s="34">
        <f>ROUND(D2869*VLOOKUP(INT(A2869/1000),辅助表!$A$1:$F$54,5,FALSE),0)/VLOOKUP(INT(A2869/1000),辅助表!$A$1:$F$54,6,FALSE)</f>
        <v>370</v>
      </c>
      <c r="G2869" s="34" t="str">
        <f>VLOOKUP(INT(A2869/1000),辅助表!$A$1:$F$54,4,FALSE)&amp;"+"&amp;(D2869/VLOOKUP(INT(A2869/1000),辅助表!$A$1:$F$54,6,FALSE))&amp;VLOOKUP(INT(A2869/1000),辅助表!$A$1:$G$54,7,FALSE)</f>
        <v>最大道术+37</v>
      </c>
    </row>
    <row r="2870" spans="1:7">
      <c r="A2870" s="5">
        <v>6367</v>
      </c>
      <c r="B2870" s="34" t="s">
        <v>46</v>
      </c>
      <c r="C2870" s="35" t="s">
        <v>364</v>
      </c>
      <c r="D2870" s="34">
        <f>CEILING(RIGHT(A2870,3)/VLOOKUP(INT(A2870/1000),辅助表!$A$1:$F$54,5,FALSE),1)*VLOOKUP(INT(A2870/1000),辅助表!$A$1:$F$54,6,FALSE)</f>
        <v>37</v>
      </c>
      <c r="E2870" s="34">
        <v>0</v>
      </c>
      <c r="F2870" s="34">
        <f>ROUND(D2870*VLOOKUP(INT(A2870/1000),辅助表!$A$1:$F$54,5,FALSE),0)/VLOOKUP(INT(A2870/1000),辅助表!$A$1:$F$54,6,FALSE)</f>
        <v>370</v>
      </c>
      <c r="G2870" s="34" t="str">
        <f>VLOOKUP(INT(A2870/1000),辅助表!$A$1:$F$54,4,FALSE)&amp;"+"&amp;(D2870/VLOOKUP(INT(A2870/1000),辅助表!$A$1:$F$54,6,FALSE))&amp;VLOOKUP(INT(A2870/1000),辅助表!$A$1:$G$54,7,FALSE)</f>
        <v>最大道术+37</v>
      </c>
    </row>
    <row r="2871" spans="1:7">
      <c r="A2871" s="5">
        <v>6368</v>
      </c>
      <c r="B2871" s="34" t="s">
        <v>46</v>
      </c>
      <c r="C2871" s="35" t="s">
        <v>364</v>
      </c>
      <c r="D2871" s="34">
        <f>CEILING(RIGHT(A2871,3)/VLOOKUP(INT(A2871/1000),辅助表!$A$1:$F$54,5,FALSE),1)*VLOOKUP(INT(A2871/1000),辅助表!$A$1:$F$54,6,FALSE)</f>
        <v>37</v>
      </c>
      <c r="E2871" s="34">
        <v>0</v>
      </c>
      <c r="F2871" s="34">
        <f>ROUND(D2871*VLOOKUP(INT(A2871/1000),辅助表!$A$1:$F$54,5,FALSE),0)/VLOOKUP(INT(A2871/1000),辅助表!$A$1:$F$54,6,FALSE)</f>
        <v>370</v>
      </c>
      <c r="G2871" s="34" t="str">
        <f>VLOOKUP(INT(A2871/1000),辅助表!$A$1:$F$54,4,FALSE)&amp;"+"&amp;(D2871/VLOOKUP(INT(A2871/1000),辅助表!$A$1:$F$54,6,FALSE))&amp;VLOOKUP(INT(A2871/1000),辅助表!$A$1:$G$54,7,FALSE)</f>
        <v>最大道术+37</v>
      </c>
    </row>
    <row r="2872" spans="1:7">
      <c r="A2872" s="5">
        <v>6369</v>
      </c>
      <c r="B2872" s="34" t="s">
        <v>46</v>
      </c>
      <c r="C2872" s="35" t="s">
        <v>364</v>
      </c>
      <c r="D2872" s="34">
        <f>CEILING(RIGHT(A2872,3)/VLOOKUP(INT(A2872/1000),辅助表!$A$1:$F$54,5,FALSE),1)*VLOOKUP(INT(A2872/1000),辅助表!$A$1:$F$54,6,FALSE)</f>
        <v>37</v>
      </c>
      <c r="E2872" s="34">
        <v>0</v>
      </c>
      <c r="F2872" s="34">
        <f>ROUND(D2872*VLOOKUP(INT(A2872/1000),辅助表!$A$1:$F$54,5,FALSE),0)/VLOOKUP(INT(A2872/1000),辅助表!$A$1:$F$54,6,FALSE)</f>
        <v>370</v>
      </c>
      <c r="G2872" s="34" t="str">
        <f>VLOOKUP(INT(A2872/1000),辅助表!$A$1:$F$54,4,FALSE)&amp;"+"&amp;(D2872/VLOOKUP(INT(A2872/1000),辅助表!$A$1:$F$54,6,FALSE))&amp;VLOOKUP(INT(A2872/1000),辅助表!$A$1:$G$54,7,FALSE)</f>
        <v>最大道术+37</v>
      </c>
    </row>
    <row r="2873" spans="1:7">
      <c r="A2873" s="5">
        <v>6370</v>
      </c>
      <c r="B2873" s="34" t="s">
        <v>46</v>
      </c>
      <c r="C2873" s="35" t="s">
        <v>364</v>
      </c>
      <c r="D2873" s="34">
        <f>CEILING(RIGHT(A2873,3)/VLOOKUP(INT(A2873/1000),辅助表!$A$1:$F$54,5,FALSE),1)*VLOOKUP(INT(A2873/1000),辅助表!$A$1:$F$54,6,FALSE)</f>
        <v>37</v>
      </c>
      <c r="E2873" s="34">
        <v>0</v>
      </c>
      <c r="F2873" s="34">
        <f>ROUND(D2873*VLOOKUP(INT(A2873/1000),辅助表!$A$1:$F$54,5,FALSE),0)/VLOOKUP(INT(A2873/1000),辅助表!$A$1:$F$54,6,FALSE)</f>
        <v>370</v>
      </c>
      <c r="G2873" s="34" t="str">
        <f>VLOOKUP(INT(A2873/1000),辅助表!$A$1:$F$54,4,FALSE)&amp;"+"&amp;(D2873/VLOOKUP(INT(A2873/1000),辅助表!$A$1:$F$54,6,FALSE))&amp;VLOOKUP(INT(A2873/1000),辅助表!$A$1:$G$54,7,FALSE)</f>
        <v>最大道术+37</v>
      </c>
    </row>
    <row r="2874" spans="1:7">
      <c r="A2874" s="5">
        <v>6371</v>
      </c>
      <c r="B2874" s="34" t="s">
        <v>46</v>
      </c>
      <c r="C2874" s="35" t="s">
        <v>364</v>
      </c>
      <c r="D2874" s="34">
        <f>CEILING(RIGHT(A2874,3)/VLOOKUP(INT(A2874/1000),辅助表!$A$1:$F$54,5,FALSE),1)*VLOOKUP(INT(A2874/1000),辅助表!$A$1:$F$54,6,FALSE)</f>
        <v>38</v>
      </c>
      <c r="E2874" s="34">
        <v>0</v>
      </c>
      <c r="F2874" s="34">
        <f>ROUND(D2874*VLOOKUP(INT(A2874/1000),辅助表!$A$1:$F$54,5,FALSE),0)/VLOOKUP(INT(A2874/1000),辅助表!$A$1:$F$54,6,FALSE)</f>
        <v>380</v>
      </c>
      <c r="G2874" s="34" t="str">
        <f>VLOOKUP(INT(A2874/1000),辅助表!$A$1:$F$54,4,FALSE)&amp;"+"&amp;(D2874/VLOOKUP(INT(A2874/1000),辅助表!$A$1:$F$54,6,FALSE))&amp;VLOOKUP(INT(A2874/1000),辅助表!$A$1:$G$54,7,FALSE)</f>
        <v>最大道术+38</v>
      </c>
    </row>
    <row r="2875" spans="1:7">
      <c r="A2875" s="5">
        <v>6372</v>
      </c>
      <c r="B2875" s="34" t="s">
        <v>46</v>
      </c>
      <c r="C2875" s="35" t="s">
        <v>364</v>
      </c>
      <c r="D2875" s="34">
        <f>CEILING(RIGHT(A2875,3)/VLOOKUP(INT(A2875/1000),辅助表!$A$1:$F$54,5,FALSE),1)*VLOOKUP(INT(A2875/1000),辅助表!$A$1:$F$54,6,FALSE)</f>
        <v>38</v>
      </c>
      <c r="E2875" s="34">
        <v>0</v>
      </c>
      <c r="F2875" s="34">
        <f>ROUND(D2875*VLOOKUP(INT(A2875/1000),辅助表!$A$1:$F$54,5,FALSE),0)/VLOOKUP(INT(A2875/1000),辅助表!$A$1:$F$54,6,FALSE)</f>
        <v>380</v>
      </c>
      <c r="G2875" s="34" t="str">
        <f>VLOOKUP(INT(A2875/1000),辅助表!$A$1:$F$54,4,FALSE)&amp;"+"&amp;(D2875/VLOOKUP(INT(A2875/1000),辅助表!$A$1:$F$54,6,FALSE))&amp;VLOOKUP(INT(A2875/1000),辅助表!$A$1:$G$54,7,FALSE)</f>
        <v>最大道术+38</v>
      </c>
    </row>
    <row r="2876" spans="1:7">
      <c r="A2876" s="5">
        <v>6373</v>
      </c>
      <c r="B2876" s="34" t="s">
        <v>46</v>
      </c>
      <c r="C2876" s="35" t="s">
        <v>364</v>
      </c>
      <c r="D2876" s="34">
        <f>CEILING(RIGHT(A2876,3)/VLOOKUP(INT(A2876/1000),辅助表!$A$1:$F$54,5,FALSE),1)*VLOOKUP(INT(A2876/1000),辅助表!$A$1:$F$54,6,FALSE)</f>
        <v>38</v>
      </c>
      <c r="E2876" s="34">
        <v>0</v>
      </c>
      <c r="F2876" s="34">
        <f>ROUND(D2876*VLOOKUP(INT(A2876/1000),辅助表!$A$1:$F$54,5,FALSE),0)/VLOOKUP(INT(A2876/1000),辅助表!$A$1:$F$54,6,FALSE)</f>
        <v>380</v>
      </c>
      <c r="G2876" s="34" t="str">
        <f>VLOOKUP(INT(A2876/1000),辅助表!$A$1:$F$54,4,FALSE)&amp;"+"&amp;(D2876/VLOOKUP(INT(A2876/1000),辅助表!$A$1:$F$54,6,FALSE))&amp;VLOOKUP(INT(A2876/1000),辅助表!$A$1:$G$54,7,FALSE)</f>
        <v>最大道术+38</v>
      </c>
    </row>
    <row r="2877" spans="1:7">
      <c r="A2877" s="5">
        <v>6374</v>
      </c>
      <c r="B2877" s="34" t="s">
        <v>46</v>
      </c>
      <c r="C2877" s="35" t="s">
        <v>364</v>
      </c>
      <c r="D2877" s="34">
        <f>CEILING(RIGHT(A2877,3)/VLOOKUP(INT(A2877/1000),辅助表!$A$1:$F$54,5,FALSE),1)*VLOOKUP(INT(A2877/1000),辅助表!$A$1:$F$54,6,FALSE)</f>
        <v>38</v>
      </c>
      <c r="E2877" s="34">
        <v>0</v>
      </c>
      <c r="F2877" s="34">
        <f>ROUND(D2877*VLOOKUP(INT(A2877/1000),辅助表!$A$1:$F$54,5,FALSE),0)/VLOOKUP(INT(A2877/1000),辅助表!$A$1:$F$54,6,FALSE)</f>
        <v>380</v>
      </c>
      <c r="G2877" s="34" t="str">
        <f>VLOOKUP(INT(A2877/1000),辅助表!$A$1:$F$54,4,FALSE)&amp;"+"&amp;(D2877/VLOOKUP(INT(A2877/1000),辅助表!$A$1:$F$54,6,FALSE))&amp;VLOOKUP(INT(A2877/1000),辅助表!$A$1:$G$54,7,FALSE)</f>
        <v>最大道术+38</v>
      </c>
    </row>
    <row r="2878" spans="1:7">
      <c r="A2878" s="5">
        <v>6375</v>
      </c>
      <c r="B2878" s="34" t="s">
        <v>46</v>
      </c>
      <c r="C2878" s="35" t="s">
        <v>364</v>
      </c>
      <c r="D2878" s="34">
        <f>CEILING(RIGHT(A2878,3)/VLOOKUP(INT(A2878/1000),辅助表!$A$1:$F$54,5,FALSE),1)*VLOOKUP(INT(A2878/1000),辅助表!$A$1:$F$54,6,FALSE)</f>
        <v>38</v>
      </c>
      <c r="E2878" s="34">
        <v>0</v>
      </c>
      <c r="F2878" s="34">
        <f>ROUND(D2878*VLOOKUP(INT(A2878/1000),辅助表!$A$1:$F$54,5,FALSE),0)/VLOOKUP(INT(A2878/1000),辅助表!$A$1:$F$54,6,FALSE)</f>
        <v>380</v>
      </c>
      <c r="G2878" s="34" t="str">
        <f>VLOOKUP(INT(A2878/1000),辅助表!$A$1:$F$54,4,FALSE)&amp;"+"&amp;(D2878/VLOOKUP(INT(A2878/1000),辅助表!$A$1:$F$54,6,FALSE))&amp;VLOOKUP(INT(A2878/1000),辅助表!$A$1:$G$54,7,FALSE)</f>
        <v>最大道术+38</v>
      </c>
    </row>
    <row r="2879" spans="1:7">
      <c r="A2879" s="5">
        <v>6376</v>
      </c>
      <c r="B2879" s="34" t="s">
        <v>46</v>
      </c>
      <c r="C2879" s="35" t="s">
        <v>364</v>
      </c>
      <c r="D2879" s="34">
        <f>CEILING(RIGHT(A2879,3)/VLOOKUP(INT(A2879/1000),辅助表!$A$1:$F$54,5,FALSE),1)*VLOOKUP(INT(A2879/1000),辅助表!$A$1:$F$54,6,FALSE)</f>
        <v>38</v>
      </c>
      <c r="E2879" s="34">
        <v>0</v>
      </c>
      <c r="F2879" s="34">
        <f>ROUND(D2879*VLOOKUP(INT(A2879/1000),辅助表!$A$1:$F$54,5,FALSE),0)/VLOOKUP(INT(A2879/1000),辅助表!$A$1:$F$54,6,FALSE)</f>
        <v>380</v>
      </c>
      <c r="G2879" s="34" t="str">
        <f>VLOOKUP(INT(A2879/1000),辅助表!$A$1:$F$54,4,FALSE)&amp;"+"&amp;(D2879/VLOOKUP(INT(A2879/1000),辅助表!$A$1:$F$54,6,FALSE))&amp;VLOOKUP(INT(A2879/1000),辅助表!$A$1:$G$54,7,FALSE)</f>
        <v>最大道术+38</v>
      </c>
    </row>
    <row r="2880" spans="1:7">
      <c r="A2880" s="5">
        <v>6377</v>
      </c>
      <c r="B2880" s="34" t="s">
        <v>46</v>
      </c>
      <c r="C2880" s="35" t="s">
        <v>364</v>
      </c>
      <c r="D2880" s="34">
        <f>CEILING(RIGHT(A2880,3)/VLOOKUP(INT(A2880/1000),辅助表!$A$1:$F$54,5,FALSE),1)*VLOOKUP(INT(A2880/1000),辅助表!$A$1:$F$54,6,FALSE)</f>
        <v>38</v>
      </c>
      <c r="E2880" s="34">
        <v>0</v>
      </c>
      <c r="F2880" s="34">
        <f>ROUND(D2880*VLOOKUP(INT(A2880/1000),辅助表!$A$1:$F$54,5,FALSE),0)/VLOOKUP(INT(A2880/1000),辅助表!$A$1:$F$54,6,FALSE)</f>
        <v>380</v>
      </c>
      <c r="G2880" s="34" t="str">
        <f>VLOOKUP(INT(A2880/1000),辅助表!$A$1:$F$54,4,FALSE)&amp;"+"&amp;(D2880/VLOOKUP(INT(A2880/1000),辅助表!$A$1:$F$54,6,FALSE))&amp;VLOOKUP(INT(A2880/1000),辅助表!$A$1:$G$54,7,FALSE)</f>
        <v>最大道术+38</v>
      </c>
    </row>
    <row r="2881" spans="1:7">
      <c r="A2881" s="5">
        <v>6378</v>
      </c>
      <c r="B2881" s="34" t="s">
        <v>46</v>
      </c>
      <c r="C2881" s="35" t="s">
        <v>364</v>
      </c>
      <c r="D2881" s="34">
        <f>CEILING(RIGHT(A2881,3)/VLOOKUP(INT(A2881/1000),辅助表!$A$1:$F$54,5,FALSE),1)*VLOOKUP(INT(A2881/1000),辅助表!$A$1:$F$54,6,FALSE)</f>
        <v>38</v>
      </c>
      <c r="E2881" s="34">
        <v>0</v>
      </c>
      <c r="F2881" s="34">
        <f>ROUND(D2881*VLOOKUP(INT(A2881/1000),辅助表!$A$1:$F$54,5,FALSE),0)/VLOOKUP(INT(A2881/1000),辅助表!$A$1:$F$54,6,FALSE)</f>
        <v>380</v>
      </c>
      <c r="G2881" s="34" t="str">
        <f>VLOOKUP(INT(A2881/1000),辅助表!$A$1:$F$54,4,FALSE)&amp;"+"&amp;(D2881/VLOOKUP(INT(A2881/1000),辅助表!$A$1:$F$54,6,FALSE))&amp;VLOOKUP(INT(A2881/1000),辅助表!$A$1:$G$54,7,FALSE)</f>
        <v>最大道术+38</v>
      </c>
    </row>
    <row r="2882" spans="1:7">
      <c r="A2882" s="5">
        <v>6379</v>
      </c>
      <c r="B2882" s="34" t="s">
        <v>46</v>
      </c>
      <c r="C2882" s="35" t="s">
        <v>364</v>
      </c>
      <c r="D2882" s="34">
        <f>CEILING(RIGHT(A2882,3)/VLOOKUP(INT(A2882/1000),辅助表!$A$1:$F$54,5,FALSE),1)*VLOOKUP(INT(A2882/1000),辅助表!$A$1:$F$54,6,FALSE)</f>
        <v>38</v>
      </c>
      <c r="E2882" s="34">
        <v>0</v>
      </c>
      <c r="F2882" s="34">
        <f>ROUND(D2882*VLOOKUP(INT(A2882/1000),辅助表!$A$1:$F$54,5,FALSE),0)/VLOOKUP(INT(A2882/1000),辅助表!$A$1:$F$54,6,FALSE)</f>
        <v>380</v>
      </c>
      <c r="G2882" s="34" t="str">
        <f>VLOOKUP(INT(A2882/1000),辅助表!$A$1:$F$54,4,FALSE)&amp;"+"&amp;(D2882/VLOOKUP(INT(A2882/1000),辅助表!$A$1:$F$54,6,FALSE))&amp;VLOOKUP(INT(A2882/1000),辅助表!$A$1:$G$54,7,FALSE)</f>
        <v>最大道术+38</v>
      </c>
    </row>
    <row r="2883" spans="1:7">
      <c r="A2883" s="5">
        <v>6380</v>
      </c>
      <c r="B2883" s="34" t="s">
        <v>46</v>
      </c>
      <c r="C2883" s="35" t="s">
        <v>364</v>
      </c>
      <c r="D2883" s="34">
        <f>CEILING(RIGHT(A2883,3)/VLOOKUP(INT(A2883/1000),辅助表!$A$1:$F$54,5,FALSE),1)*VLOOKUP(INT(A2883/1000),辅助表!$A$1:$F$54,6,FALSE)</f>
        <v>38</v>
      </c>
      <c r="E2883" s="34">
        <v>0</v>
      </c>
      <c r="F2883" s="34">
        <f>ROUND(D2883*VLOOKUP(INT(A2883/1000),辅助表!$A$1:$F$54,5,FALSE),0)/VLOOKUP(INT(A2883/1000),辅助表!$A$1:$F$54,6,FALSE)</f>
        <v>380</v>
      </c>
      <c r="G2883" s="34" t="str">
        <f>VLOOKUP(INT(A2883/1000),辅助表!$A$1:$F$54,4,FALSE)&amp;"+"&amp;(D2883/VLOOKUP(INT(A2883/1000),辅助表!$A$1:$F$54,6,FALSE))&amp;VLOOKUP(INT(A2883/1000),辅助表!$A$1:$G$54,7,FALSE)</f>
        <v>最大道术+38</v>
      </c>
    </row>
    <row r="2884" spans="1:7">
      <c r="A2884" s="5">
        <v>6381</v>
      </c>
      <c r="B2884" s="34" t="s">
        <v>46</v>
      </c>
      <c r="C2884" s="35" t="s">
        <v>364</v>
      </c>
      <c r="D2884" s="34">
        <f>CEILING(RIGHT(A2884,3)/VLOOKUP(INT(A2884/1000),辅助表!$A$1:$F$54,5,FALSE),1)*VLOOKUP(INT(A2884/1000),辅助表!$A$1:$F$54,6,FALSE)</f>
        <v>39</v>
      </c>
      <c r="E2884" s="34">
        <v>0</v>
      </c>
      <c r="F2884" s="34">
        <f>ROUND(D2884*VLOOKUP(INT(A2884/1000),辅助表!$A$1:$F$54,5,FALSE),0)/VLOOKUP(INT(A2884/1000),辅助表!$A$1:$F$54,6,FALSE)</f>
        <v>390</v>
      </c>
      <c r="G2884" s="34" t="str">
        <f>VLOOKUP(INT(A2884/1000),辅助表!$A$1:$F$54,4,FALSE)&amp;"+"&amp;(D2884/VLOOKUP(INT(A2884/1000),辅助表!$A$1:$F$54,6,FALSE))&amp;VLOOKUP(INT(A2884/1000),辅助表!$A$1:$G$54,7,FALSE)</f>
        <v>最大道术+39</v>
      </c>
    </row>
    <row r="2885" spans="1:7">
      <c r="A2885" s="5">
        <v>6382</v>
      </c>
      <c r="B2885" s="34" t="s">
        <v>46</v>
      </c>
      <c r="C2885" s="35" t="s">
        <v>364</v>
      </c>
      <c r="D2885" s="34">
        <f>CEILING(RIGHT(A2885,3)/VLOOKUP(INT(A2885/1000),辅助表!$A$1:$F$54,5,FALSE),1)*VLOOKUP(INT(A2885/1000),辅助表!$A$1:$F$54,6,FALSE)</f>
        <v>39</v>
      </c>
      <c r="E2885" s="34">
        <v>0</v>
      </c>
      <c r="F2885" s="34">
        <f>ROUND(D2885*VLOOKUP(INT(A2885/1000),辅助表!$A$1:$F$54,5,FALSE),0)/VLOOKUP(INT(A2885/1000),辅助表!$A$1:$F$54,6,FALSE)</f>
        <v>390</v>
      </c>
      <c r="G2885" s="34" t="str">
        <f>VLOOKUP(INT(A2885/1000),辅助表!$A$1:$F$54,4,FALSE)&amp;"+"&amp;(D2885/VLOOKUP(INT(A2885/1000),辅助表!$A$1:$F$54,6,FALSE))&amp;VLOOKUP(INT(A2885/1000),辅助表!$A$1:$G$54,7,FALSE)</f>
        <v>最大道术+39</v>
      </c>
    </row>
    <row r="2886" spans="1:7">
      <c r="A2886" s="5">
        <v>6383</v>
      </c>
      <c r="B2886" s="34" t="s">
        <v>46</v>
      </c>
      <c r="C2886" s="35" t="s">
        <v>364</v>
      </c>
      <c r="D2886" s="34">
        <f>CEILING(RIGHT(A2886,3)/VLOOKUP(INT(A2886/1000),辅助表!$A$1:$F$54,5,FALSE),1)*VLOOKUP(INT(A2886/1000),辅助表!$A$1:$F$54,6,FALSE)</f>
        <v>39</v>
      </c>
      <c r="E2886" s="34">
        <v>0</v>
      </c>
      <c r="F2886" s="34">
        <f>ROUND(D2886*VLOOKUP(INT(A2886/1000),辅助表!$A$1:$F$54,5,FALSE),0)/VLOOKUP(INT(A2886/1000),辅助表!$A$1:$F$54,6,FALSE)</f>
        <v>390</v>
      </c>
      <c r="G2886" s="34" t="str">
        <f>VLOOKUP(INT(A2886/1000),辅助表!$A$1:$F$54,4,FALSE)&amp;"+"&amp;(D2886/VLOOKUP(INT(A2886/1000),辅助表!$A$1:$F$54,6,FALSE))&amp;VLOOKUP(INT(A2886/1000),辅助表!$A$1:$G$54,7,FALSE)</f>
        <v>最大道术+39</v>
      </c>
    </row>
    <row r="2887" spans="1:7">
      <c r="A2887" s="5">
        <v>6384</v>
      </c>
      <c r="B2887" s="34" t="s">
        <v>46</v>
      </c>
      <c r="C2887" s="35" t="s">
        <v>364</v>
      </c>
      <c r="D2887" s="34">
        <f>CEILING(RIGHT(A2887,3)/VLOOKUP(INT(A2887/1000),辅助表!$A$1:$F$54,5,FALSE),1)*VLOOKUP(INT(A2887/1000),辅助表!$A$1:$F$54,6,FALSE)</f>
        <v>39</v>
      </c>
      <c r="E2887" s="34">
        <v>0</v>
      </c>
      <c r="F2887" s="34">
        <f>ROUND(D2887*VLOOKUP(INT(A2887/1000),辅助表!$A$1:$F$54,5,FALSE),0)/VLOOKUP(INT(A2887/1000),辅助表!$A$1:$F$54,6,FALSE)</f>
        <v>390</v>
      </c>
      <c r="G2887" s="34" t="str">
        <f>VLOOKUP(INT(A2887/1000),辅助表!$A$1:$F$54,4,FALSE)&amp;"+"&amp;(D2887/VLOOKUP(INT(A2887/1000),辅助表!$A$1:$F$54,6,FALSE))&amp;VLOOKUP(INT(A2887/1000),辅助表!$A$1:$G$54,7,FALSE)</f>
        <v>最大道术+39</v>
      </c>
    </row>
    <row r="2888" spans="1:7">
      <c r="A2888" s="5">
        <v>6385</v>
      </c>
      <c r="B2888" s="34" t="s">
        <v>46</v>
      </c>
      <c r="C2888" s="35" t="s">
        <v>364</v>
      </c>
      <c r="D2888" s="34">
        <f>CEILING(RIGHT(A2888,3)/VLOOKUP(INT(A2888/1000),辅助表!$A$1:$F$54,5,FALSE),1)*VLOOKUP(INT(A2888/1000),辅助表!$A$1:$F$54,6,FALSE)</f>
        <v>39</v>
      </c>
      <c r="E2888" s="34">
        <v>0</v>
      </c>
      <c r="F2888" s="34">
        <f>ROUND(D2888*VLOOKUP(INT(A2888/1000),辅助表!$A$1:$F$54,5,FALSE),0)/VLOOKUP(INT(A2888/1000),辅助表!$A$1:$F$54,6,FALSE)</f>
        <v>390</v>
      </c>
      <c r="G2888" s="34" t="str">
        <f>VLOOKUP(INT(A2888/1000),辅助表!$A$1:$F$54,4,FALSE)&amp;"+"&amp;(D2888/VLOOKUP(INT(A2888/1000),辅助表!$A$1:$F$54,6,FALSE))&amp;VLOOKUP(INT(A2888/1000),辅助表!$A$1:$G$54,7,FALSE)</f>
        <v>最大道术+39</v>
      </c>
    </row>
    <row r="2889" spans="1:7">
      <c r="A2889" s="5">
        <v>6386</v>
      </c>
      <c r="B2889" s="34" t="s">
        <v>46</v>
      </c>
      <c r="C2889" s="35" t="s">
        <v>364</v>
      </c>
      <c r="D2889" s="34">
        <f>CEILING(RIGHT(A2889,3)/VLOOKUP(INT(A2889/1000),辅助表!$A$1:$F$54,5,FALSE),1)*VLOOKUP(INT(A2889/1000),辅助表!$A$1:$F$54,6,FALSE)</f>
        <v>39</v>
      </c>
      <c r="E2889" s="34">
        <v>0</v>
      </c>
      <c r="F2889" s="34">
        <f>ROUND(D2889*VLOOKUP(INT(A2889/1000),辅助表!$A$1:$F$54,5,FALSE),0)/VLOOKUP(INT(A2889/1000),辅助表!$A$1:$F$54,6,FALSE)</f>
        <v>390</v>
      </c>
      <c r="G2889" s="34" t="str">
        <f>VLOOKUP(INT(A2889/1000),辅助表!$A$1:$F$54,4,FALSE)&amp;"+"&amp;(D2889/VLOOKUP(INT(A2889/1000),辅助表!$A$1:$F$54,6,FALSE))&amp;VLOOKUP(INT(A2889/1000),辅助表!$A$1:$G$54,7,FALSE)</f>
        <v>最大道术+39</v>
      </c>
    </row>
    <row r="2890" spans="1:7">
      <c r="A2890" s="5">
        <v>6387</v>
      </c>
      <c r="B2890" s="34" t="s">
        <v>46</v>
      </c>
      <c r="C2890" s="35" t="s">
        <v>364</v>
      </c>
      <c r="D2890" s="34">
        <f>CEILING(RIGHT(A2890,3)/VLOOKUP(INT(A2890/1000),辅助表!$A$1:$F$54,5,FALSE),1)*VLOOKUP(INT(A2890/1000),辅助表!$A$1:$F$54,6,FALSE)</f>
        <v>39</v>
      </c>
      <c r="E2890" s="34">
        <v>0</v>
      </c>
      <c r="F2890" s="34">
        <f>ROUND(D2890*VLOOKUP(INT(A2890/1000),辅助表!$A$1:$F$54,5,FALSE),0)/VLOOKUP(INT(A2890/1000),辅助表!$A$1:$F$54,6,FALSE)</f>
        <v>390</v>
      </c>
      <c r="G2890" s="34" t="str">
        <f>VLOOKUP(INT(A2890/1000),辅助表!$A$1:$F$54,4,FALSE)&amp;"+"&amp;(D2890/VLOOKUP(INT(A2890/1000),辅助表!$A$1:$F$54,6,FALSE))&amp;VLOOKUP(INT(A2890/1000),辅助表!$A$1:$G$54,7,FALSE)</f>
        <v>最大道术+39</v>
      </c>
    </row>
    <row r="2891" spans="1:7">
      <c r="A2891" s="5">
        <v>6388</v>
      </c>
      <c r="B2891" s="34" t="s">
        <v>46</v>
      </c>
      <c r="C2891" s="35" t="s">
        <v>364</v>
      </c>
      <c r="D2891" s="34">
        <f>CEILING(RIGHT(A2891,3)/VLOOKUP(INT(A2891/1000),辅助表!$A$1:$F$54,5,FALSE),1)*VLOOKUP(INT(A2891/1000),辅助表!$A$1:$F$54,6,FALSE)</f>
        <v>39</v>
      </c>
      <c r="E2891" s="34">
        <v>0</v>
      </c>
      <c r="F2891" s="34">
        <f>ROUND(D2891*VLOOKUP(INT(A2891/1000),辅助表!$A$1:$F$54,5,FALSE),0)/VLOOKUP(INT(A2891/1000),辅助表!$A$1:$F$54,6,FALSE)</f>
        <v>390</v>
      </c>
      <c r="G2891" s="34" t="str">
        <f>VLOOKUP(INT(A2891/1000),辅助表!$A$1:$F$54,4,FALSE)&amp;"+"&amp;(D2891/VLOOKUP(INT(A2891/1000),辅助表!$A$1:$F$54,6,FALSE))&amp;VLOOKUP(INT(A2891/1000),辅助表!$A$1:$G$54,7,FALSE)</f>
        <v>最大道术+39</v>
      </c>
    </row>
    <row r="2892" spans="1:7">
      <c r="A2892" s="5">
        <v>6389</v>
      </c>
      <c r="B2892" s="34" t="s">
        <v>46</v>
      </c>
      <c r="C2892" s="35" t="s">
        <v>364</v>
      </c>
      <c r="D2892" s="34">
        <f>CEILING(RIGHT(A2892,3)/VLOOKUP(INT(A2892/1000),辅助表!$A$1:$F$54,5,FALSE),1)*VLOOKUP(INT(A2892/1000),辅助表!$A$1:$F$54,6,FALSE)</f>
        <v>39</v>
      </c>
      <c r="E2892" s="34">
        <v>0</v>
      </c>
      <c r="F2892" s="34">
        <f>ROUND(D2892*VLOOKUP(INT(A2892/1000),辅助表!$A$1:$F$54,5,FALSE),0)/VLOOKUP(INT(A2892/1000),辅助表!$A$1:$F$54,6,FALSE)</f>
        <v>390</v>
      </c>
      <c r="G2892" s="34" t="str">
        <f>VLOOKUP(INT(A2892/1000),辅助表!$A$1:$F$54,4,FALSE)&amp;"+"&amp;(D2892/VLOOKUP(INT(A2892/1000),辅助表!$A$1:$F$54,6,FALSE))&amp;VLOOKUP(INT(A2892/1000),辅助表!$A$1:$G$54,7,FALSE)</f>
        <v>最大道术+39</v>
      </c>
    </row>
    <row r="2893" spans="1:7">
      <c r="A2893" s="5">
        <v>6390</v>
      </c>
      <c r="B2893" s="34" t="s">
        <v>46</v>
      </c>
      <c r="C2893" s="35" t="s">
        <v>364</v>
      </c>
      <c r="D2893" s="34">
        <f>CEILING(RIGHT(A2893,3)/VLOOKUP(INT(A2893/1000),辅助表!$A$1:$F$54,5,FALSE),1)*VLOOKUP(INT(A2893/1000),辅助表!$A$1:$F$54,6,FALSE)</f>
        <v>39</v>
      </c>
      <c r="E2893" s="34">
        <v>0</v>
      </c>
      <c r="F2893" s="34">
        <f>ROUND(D2893*VLOOKUP(INT(A2893/1000),辅助表!$A$1:$F$54,5,FALSE),0)/VLOOKUP(INT(A2893/1000),辅助表!$A$1:$F$54,6,FALSE)</f>
        <v>390</v>
      </c>
      <c r="G2893" s="34" t="str">
        <f>VLOOKUP(INT(A2893/1000),辅助表!$A$1:$F$54,4,FALSE)&amp;"+"&amp;(D2893/VLOOKUP(INT(A2893/1000),辅助表!$A$1:$F$54,6,FALSE))&amp;VLOOKUP(INT(A2893/1000),辅助表!$A$1:$G$54,7,FALSE)</f>
        <v>最大道术+39</v>
      </c>
    </row>
    <row r="2894" spans="1:7">
      <c r="A2894" s="5">
        <v>6391</v>
      </c>
      <c r="B2894" s="34" t="s">
        <v>46</v>
      </c>
      <c r="C2894" s="35" t="s">
        <v>364</v>
      </c>
      <c r="D2894" s="34">
        <f>CEILING(RIGHT(A2894,3)/VLOOKUP(INT(A2894/1000),辅助表!$A$1:$F$54,5,FALSE),1)*VLOOKUP(INT(A2894/1000),辅助表!$A$1:$F$54,6,FALSE)</f>
        <v>40</v>
      </c>
      <c r="E2894" s="34">
        <v>0</v>
      </c>
      <c r="F2894" s="34">
        <f>ROUND(D2894*VLOOKUP(INT(A2894/1000),辅助表!$A$1:$F$54,5,FALSE),0)/VLOOKUP(INT(A2894/1000),辅助表!$A$1:$F$54,6,FALSE)</f>
        <v>400</v>
      </c>
      <c r="G2894" s="34" t="str">
        <f>VLOOKUP(INT(A2894/1000),辅助表!$A$1:$F$54,4,FALSE)&amp;"+"&amp;(D2894/VLOOKUP(INT(A2894/1000),辅助表!$A$1:$F$54,6,FALSE))&amp;VLOOKUP(INT(A2894/1000),辅助表!$A$1:$G$54,7,FALSE)</f>
        <v>最大道术+40</v>
      </c>
    </row>
    <row r="2895" spans="1:7">
      <c r="A2895" s="5">
        <v>6392</v>
      </c>
      <c r="B2895" s="34" t="s">
        <v>46</v>
      </c>
      <c r="C2895" s="35" t="s">
        <v>364</v>
      </c>
      <c r="D2895" s="34">
        <f>CEILING(RIGHT(A2895,3)/VLOOKUP(INT(A2895/1000),辅助表!$A$1:$F$54,5,FALSE),1)*VLOOKUP(INT(A2895/1000),辅助表!$A$1:$F$54,6,FALSE)</f>
        <v>40</v>
      </c>
      <c r="E2895" s="34">
        <v>0</v>
      </c>
      <c r="F2895" s="34">
        <f>ROUND(D2895*VLOOKUP(INT(A2895/1000),辅助表!$A$1:$F$54,5,FALSE),0)/VLOOKUP(INT(A2895/1000),辅助表!$A$1:$F$54,6,FALSE)</f>
        <v>400</v>
      </c>
      <c r="G2895" s="34" t="str">
        <f>VLOOKUP(INT(A2895/1000),辅助表!$A$1:$F$54,4,FALSE)&amp;"+"&amp;(D2895/VLOOKUP(INT(A2895/1000),辅助表!$A$1:$F$54,6,FALSE))&amp;VLOOKUP(INT(A2895/1000),辅助表!$A$1:$G$54,7,FALSE)</f>
        <v>最大道术+40</v>
      </c>
    </row>
    <row r="2896" spans="1:7">
      <c r="A2896" s="5">
        <v>6393</v>
      </c>
      <c r="B2896" s="34" t="s">
        <v>46</v>
      </c>
      <c r="C2896" s="35" t="s">
        <v>364</v>
      </c>
      <c r="D2896" s="34">
        <f>CEILING(RIGHT(A2896,3)/VLOOKUP(INT(A2896/1000),辅助表!$A$1:$F$54,5,FALSE),1)*VLOOKUP(INT(A2896/1000),辅助表!$A$1:$F$54,6,FALSE)</f>
        <v>40</v>
      </c>
      <c r="E2896" s="34">
        <v>0</v>
      </c>
      <c r="F2896" s="34">
        <f>ROUND(D2896*VLOOKUP(INT(A2896/1000),辅助表!$A$1:$F$54,5,FALSE),0)/VLOOKUP(INT(A2896/1000),辅助表!$A$1:$F$54,6,FALSE)</f>
        <v>400</v>
      </c>
      <c r="G2896" s="34" t="str">
        <f>VLOOKUP(INT(A2896/1000),辅助表!$A$1:$F$54,4,FALSE)&amp;"+"&amp;(D2896/VLOOKUP(INT(A2896/1000),辅助表!$A$1:$F$54,6,FALSE))&amp;VLOOKUP(INT(A2896/1000),辅助表!$A$1:$G$54,7,FALSE)</f>
        <v>最大道术+40</v>
      </c>
    </row>
    <row r="2897" spans="1:7">
      <c r="A2897" s="5">
        <v>6394</v>
      </c>
      <c r="B2897" s="34" t="s">
        <v>46</v>
      </c>
      <c r="C2897" s="35" t="s">
        <v>364</v>
      </c>
      <c r="D2897" s="34">
        <f>CEILING(RIGHT(A2897,3)/VLOOKUP(INT(A2897/1000),辅助表!$A$1:$F$54,5,FALSE),1)*VLOOKUP(INT(A2897/1000),辅助表!$A$1:$F$54,6,FALSE)</f>
        <v>40</v>
      </c>
      <c r="E2897" s="34">
        <v>0</v>
      </c>
      <c r="F2897" s="34">
        <f>ROUND(D2897*VLOOKUP(INT(A2897/1000),辅助表!$A$1:$F$54,5,FALSE),0)/VLOOKUP(INT(A2897/1000),辅助表!$A$1:$F$54,6,FALSE)</f>
        <v>400</v>
      </c>
      <c r="G2897" s="34" t="str">
        <f>VLOOKUP(INT(A2897/1000),辅助表!$A$1:$F$54,4,FALSE)&amp;"+"&amp;(D2897/VLOOKUP(INT(A2897/1000),辅助表!$A$1:$F$54,6,FALSE))&amp;VLOOKUP(INT(A2897/1000),辅助表!$A$1:$G$54,7,FALSE)</f>
        <v>最大道术+40</v>
      </c>
    </row>
    <row r="2898" spans="1:7">
      <c r="A2898" s="5">
        <v>6395</v>
      </c>
      <c r="B2898" s="34" t="s">
        <v>46</v>
      </c>
      <c r="C2898" s="35" t="s">
        <v>364</v>
      </c>
      <c r="D2898" s="34">
        <f>CEILING(RIGHT(A2898,3)/VLOOKUP(INT(A2898/1000),辅助表!$A$1:$F$54,5,FALSE),1)*VLOOKUP(INT(A2898/1000),辅助表!$A$1:$F$54,6,FALSE)</f>
        <v>40</v>
      </c>
      <c r="E2898" s="34">
        <v>0</v>
      </c>
      <c r="F2898" s="34">
        <f>ROUND(D2898*VLOOKUP(INT(A2898/1000),辅助表!$A$1:$F$54,5,FALSE),0)/VLOOKUP(INT(A2898/1000),辅助表!$A$1:$F$54,6,FALSE)</f>
        <v>400</v>
      </c>
      <c r="G2898" s="34" t="str">
        <f>VLOOKUP(INT(A2898/1000),辅助表!$A$1:$F$54,4,FALSE)&amp;"+"&amp;(D2898/VLOOKUP(INT(A2898/1000),辅助表!$A$1:$F$54,6,FALSE))&amp;VLOOKUP(INT(A2898/1000),辅助表!$A$1:$G$54,7,FALSE)</f>
        <v>最大道术+40</v>
      </c>
    </row>
    <row r="2899" spans="1:7">
      <c r="A2899" s="5">
        <v>6396</v>
      </c>
      <c r="B2899" s="34" t="s">
        <v>46</v>
      </c>
      <c r="C2899" s="35" t="s">
        <v>364</v>
      </c>
      <c r="D2899" s="34">
        <f>CEILING(RIGHT(A2899,3)/VLOOKUP(INT(A2899/1000),辅助表!$A$1:$F$54,5,FALSE),1)*VLOOKUP(INT(A2899/1000),辅助表!$A$1:$F$54,6,FALSE)</f>
        <v>40</v>
      </c>
      <c r="E2899" s="34">
        <v>0</v>
      </c>
      <c r="F2899" s="34">
        <f>ROUND(D2899*VLOOKUP(INT(A2899/1000),辅助表!$A$1:$F$54,5,FALSE),0)/VLOOKUP(INT(A2899/1000),辅助表!$A$1:$F$54,6,FALSE)</f>
        <v>400</v>
      </c>
      <c r="G2899" s="34" t="str">
        <f>VLOOKUP(INT(A2899/1000),辅助表!$A$1:$F$54,4,FALSE)&amp;"+"&amp;(D2899/VLOOKUP(INT(A2899/1000),辅助表!$A$1:$F$54,6,FALSE))&amp;VLOOKUP(INT(A2899/1000),辅助表!$A$1:$G$54,7,FALSE)</f>
        <v>最大道术+40</v>
      </c>
    </row>
    <row r="2900" spans="1:7">
      <c r="A2900" s="5">
        <v>6397</v>
      </c>
      <c r="B2900" s="34" t="s">
        <v>46</v>
      </c>
      <c r="C2900" s="35" t="s">
        <v>364</v>
      </c>
      <c r="D2900" s="34">
        <f>CEILING(RIGHT(A2900,3)/VLOOKUP(INT(A2900/1000),辅助表!$A$1:$F$54,5,FALSE),1)*VLOOKUP(INT(A2900/1000),辅助表!$A$1:$F$54,6,FALSE)</f>
        <v>40</v>
      </c>
      <c r="E2900" s="34">
        <v>0</v>
      </c>
      <c r="F2900" s="34">
        <f>ROUND(D2900*VLOOKUP(INT(A2900/1000),辅助表!$A$1:$F$54,5,FALSE),0)/VLOOKUP(INT(A2900/1000),辅助表!$A$1:$F$54,6,FALSE)</f>
        <v>400</v>
      </c>
      <c r="G2900" s="34" t="str">
        <f>VLOOKUP(INT(A2900/1000),辅助表!$A$1:$F$54,4,FALSE)&amp;"+"&amp;(D2900/VLOOKUP(INT(A2900/1000),辅助表!$A$1:$F$54,6,FALSE))&amp;VLOOKUP(INT(A2900/1000),辅助表!$A$1:$G$54,7,FALSE)</f>
        <v>最大道术+40</v>
      </c>
    </row>
    <row r="2901" spans="1:7">
      <c r="A2901" s="5">
        <v>6398</v>
      </c>
      <c r="B2901" s="34" t="s">
        <v>46</v>
      </c>
      <c r="C2901" s="35" t="s">
        <v>364</v>
      </c>
      <c r="D2901" s="34">
        <f>CEILING(RIGHT(A2901,3)/VLOOKUP(INT(A2901/1000),辅助表!$A$1:$F$54,5,FALSE),1)*VLOOKUP(INT(A2901/1000),辅助表!$A$1:$F$54,6,FALSE)</f>
        <v>40</v>
      </c>
      <c r="E2901" s="34">
        <v>0</v>
      </c>
      <c r="F2901" s="34">
        <f>ROUND(D2901*VLOOKUP(INT(A2901/1000),辅助表!$A$1:$F$54,5,FALSE),0)/VLOOKUP(INT(A2901/1000),辅助表!$A$1:$F$54,6,FALSE)</f>
        <v>400</v>
      </c>
      <c r="G2901" s="34" t="str">
        <f>VLOOKUP(INT(A2901/1000),辅助表!$A$1:$F$54,4,FALSE)&amp;"+"&amp;(D2901/VLOOKUP(INT(A2901/1000),辅助表!$A$1:$F$54,6,FALSE))&amp;VLOOKUP(INT(A2901/1000),辅助表!$A$1:$G$54,7,FALSE)</f>
        <v>最大道术+40</v>
      </c>
    </row>
    <row r="2902" spans="1:7">
      <c r="A2902" s="5">
        <v>6399</v>
      </c>
      <c r="B2902" s="34" t="s">
        <v>46</v>
      </c>
      <c r="C2902" s="35" t="s">
        <v>364</v>
      </c>
      <c r="D2902" s="34">
        <f>CEILING(RIGHT(A2902,3)/VLOOKUP(INT(A2902/1000),辅助表!$A$1:$F$54,5,FALSE),1)*VLOOKUP(INT(A2902/1000),辅助表!$A$1:$F$54,6,FALSE)</f>
        <v>40</v>
      </c>
      <c r="E2902" s="34">
        <v>0</v>
      </c>
      <c r="F2902" s="34">
        <f>ROUND(D2902*VLOOKUP(INT(A2902/1000),辅助表!$A$1:$F$54,5,FALSE),0)/VLOOKUP(INT(A2902/1000),辅助表!$A$1:$F$54,6,FALSE)</f>
        <v>400</v>
      </c>
      <c r="G2902" s="34" t="str">
        <f>VLOOKUP(INT(A2902/1000),辅助表!$A$1:$F$54,4,FALSE)&amp;"+"&amp;(D2902/VLOOKUP(INT(A2902/1000),辅助表!$A$1:$F$54,6,FALSE))&amp;VLOOKUP(INT(A2902/1000),辅助表!$A$1:$G$54,7,FALSE)</f>
        <v>最大道术+40</v>
      </c>
    </row>
    <row r="2903" spans="1:7">
      <c r="A2903" s="5">
        <v>6400</v>
      </c>
      <c r="B2903" s="34" t="s">
        <v>46</v>
      </c>
      <c r="C2903" s="35" t="s">
        <v>364</v>
      </c>
      <c r="D2903" s="34">
        <f>CEILING(RIGHT(A2903,3)/VLOOKUP(INT(A2903/1000),辅助表!$A$1:$F$54,5,FALSE),1)*VLOOKUP(INT(A2903/1000),辅助表!$A$1:$F$54,6,FALSE)</f>
        <v>40</v>
      </c>
      <c r="E2903" s="34">
        <v>0</v>
      </c>
      <c r="F2903" s="34">
        <f>ROUND(D2903*VLOOKUP(INT(A2903/1000),辅助表!$A$1:$F$54,5,FALSE),0)/VLOOKUP(INT(A2903/1000),辅助表!$A$1:$F$54,6,FALSE)</f>
        <v>400</v>
      </c>
      <c r="G2903" s="34" t="str">
        <f>VLOOKUP(INT(A2903/1000),辅助表!$A$1:$F$54,4,FALSE)&amp;"+"&amp;(D2903/VLOOKUP(INT(A2903/1000),辅助表!$A$1:$F$54,6,FALSE))&amp;VLOOKUP(INT(A2903/1000),辅助表!$A$1:$G$54,7,FALSE)</f>
        <v>最大道术+40</v>
      </c>
    </row>
    <row r="2904" spans="1:7">
      <c r="A2904" s="5">
        <v>6401</v>
      </c>
      <c r="B2904" s="34" t="s">
        <v>46</v>
      </c>
      <c r="C2904" s="35" t="s">
        <v>364</v>
      </c>
      <c r="D2904" s="34">
        <f>CEILING(RIGHT(A2904,3)/VLOOKUP(INT(A2904/1000),辅助表!$A$1:$F$54,5,FALSE),1)*VLOOKUP(INT(A2904/1000),辅助表!$A$1:$F$54,6,FALSE)</f>
        <v>41</v>
      </c>
      <c r="E2904" s="34">
        <v>0</v>
      </c>
      <c r="F2904" s="34">
        <f>ROUND(D2904*VLOOKUP(INT(A2904/1000),辅助表!$A$1:$F$54,5,FALSE),0)/VLOOKUP(INT(A2904/1000),辅助表!$A$1:$F$54,6,FALSE)</f>
        <v>410</v>
      </c>
      <c r="G2904" s="34" t="str">
        <f>VLOOKUP(INT(A2904/1000),辅助表!$A$1:$F$54,4,FALSE)&amp;"+"&amp;(D2904/VLOOKUP(INT(A2904/1000),辅助表!$A$1:$F$54,6,FALSE))&amp;VLOOKUP(INT(A2904/1000),辅助表!$A$1:$G$54,7,FALSE)</f>
        <v>最大道术+41</v>
      </c>
    </row>
    <row r="2905" spans="1:7">
      <c r="A2905" s="5">
        <v>6402</v>
      </c>
      <c r="B2905" s="34" t="s">
        <v>46</v>
      </c>
      <c r="C2905" s="35" t="s">
        <v>364</v>
      </c>
      <c r="D2905" s="34">
        <f>CEILING(RIGHT(A2905,3)/VLOOKUP(INT(A2905/1000),辅助表!$A$1:$F$54,5,FALSE),1)*VLOOKUP(INT(A2905/1000),辅助表!$A$1:$F$54,6,FALSE)</f>
        <v>41</v>
      </c>
      <c r="E2905" s="34">
        <v>0</v>
      </c>
      <c r="F2905" s="34">
        <f>ROUND(D2905*VLOOKUP(INT(A2905/1000),辅助表!$A$1:$F$54,5,FALSE),0)/VLOOKUP(INT(A2905/1000),辅助表!$A$1:$F$54,6,FALSE)</f>
        <v>410</v>
      </c>
      <c r="G2905" s="34" t="str">
        <f>VLOOKUP(INT(A2905/1000),辅助表!$A$1:$F$54,4,FALSE)&amp;"+"&amp;(D2905/VLOOKUP(INT(A2905/1000),辅助表!$A$1:$F$54,6,FALSE))&amp;VLOOKUP(INT(A2905/1000),辅助表!$A$1:$G$54,7,FALSE)</f>
        <v>最大道术+41</v>
      </c>
    </row>
    <row r="2906" spans="1:7">
      <c r="A2906" s="5">
        <v>6403</v>
      </c>
      <c r="B2906" s="34" t="s">
        <v>46</v>
      </c>
      <c r="C2906" s="35" t="s">
        <v>364</v>
      </c>
      <c r="D2906" s="34">
        <f>CEILING(RIGHT(A2906,3)/VLOOKUP(INT(A2906/1000),辅助表!$A$1:$F$54,5,FALSE),1)*VLOOKUP(INT(A2906/1000),辅助表!$A$1:$F$54,6,FALSE)</f>
        <v>41</v>
      </c>
      <c r="E2906" s="34">
        <v>0</v>
      </c>
      <c r="F2906" s="34">
        <f>ROUND(D2906*VLOOKUP(INT(A2906/1000),辅助表!$A$1:$F$54,5,FALSE),0)/VLOOKUP(INT(A2906/1000),辅助表!$A$1:$F$54,6,FALSE)</f>
        <v>410</v>
      </c>
      <c r="G2906" s="34" t="str">
        <f>VLOOKUP(INT(A2906/1000),辅助表!$A$1:$F$54,4,FALSE)&amp;"+"&amp;(D2906/VLOOKUP(INT(A2906/1000),辅助表!$A$1:$F$54,6,FALSE))&amp;VLOOKUP(INT(A2906/1000),辅助表!$A$1:$G$54,7,FALSE)</f>
        <v>最大道术+41</v>
      </c>
    </row>
    <row r="2907" spans="1:7">
      <c r="A2907" s="5">
        <v>6404</v>
      </c>
      <c r="B2907" s="34" t="s">
        <v>46</v>
      </c>
      <c r="C2907" s="35" t="s">
        <v>364</v>
      </c>
      <c r="D2907" s="34">
        <f>CEILING(RIGHT(A2907,3)/VLOOKUP(INT(A2907/1000),辅助表!$A$1:$F$54,5,FALSE),1)*VLOOKUP(INT(A2907/1000),辅助表!$A$1:$F$54,6,FALSE)</f>
        <v>41</v>
      </c>
      <c r="E2907" s="34">
        <v>0</v>
      </c>
      <c r="F2907" s="34">
        <f>ROUND(D2907*VLOOKUP(INT(A2907/1000),辅助表!$A$1:$F$54,5,FALSE),0)/VLOOKUP(INT(A2907/1000),辅助表!$A$1:$F$54,6,FALSE)</f>
        <v>410</v>
      </c>
      <c r="G2907" s="34" t="str">
        <f>VLOOKUP(INT(A2907/1000),辅助表!$A$1:$F$54,4,FALSE)&amp;"+"&amp;(D2907/VLOOKUP(INT(A2907/1000),辅助表!$A$1:$F$54,6,FALSE))&amp;VLOOKUP(INT(A2907/1000),辅助表!$A$1:$G$54,7,FALSE)</f>
        <v>最大道术+41</v>
      </c>
    </row>
    <row r="2908" spans="1:7">
      <c r="A2908" s="5">
        <v>6405</v>
      </c>
      <c r="B2908" s="34" t="s">
        <v>46</v>
      </c>
      <c r="C2908" s="35" t="s">
        <v>364</v>
      </c>
      <c r="D2908" s="34">
        <f>CEILING(RIGHT(A2908,3)/VLOOKUP(INT(A2908/1000),辅助表!$A$1:$F$54,5,FALSE),1)*VLOOKUP(INT(A2908/1000),辅助表!$A$1:$F$54,6,FALSE)</f>
        <v>41</v>
      </c>
      <c r="E2908" s="34">
        <v>0</v>
      </c>
      <c r="F2908" s="34">
        <f>ROUND(D2908*VLOOKUP(INT(A2908/1000),辅助表!$A$1:$F$54,5,FALSE),0)/VLOOKUP(INT(A2908/1000),辅助表!$A$1:$F$54,6,FALSE)</f>
        <v>410</v>
      </c>
      <c r="G2908" s="34" t="str">
        <f>VLOOKUP(INT(A2908/1000),辅助表!$A$1:$F$54,4,FALSE)&amp;"+"&amp;(D2908/VLOOKUP(INT(A2908/1000),辅助表!$A$1:$F$54,6,FALSE))&amp;VLOOKUP(INT(A2908/1000),辅助表!$A$1:$G$54,7,FALSE)</f>
        <v>最大道术+41</v>
      </c>
    </row>
    <row r="2909" spans="1:7">
      <c r="A2909" s="5">
        <v>6406</v>
      </c>
      <c r="B2909" s="34" t="s">
        <v>46</v>
      </c>
      <c r="C2909" s="35" t="s">
        <v>364</v>
      </c>
      <c r="D2909" s="34">
        <f>CEILING(RIGHT(A2909,3)/VLOOKUP(INT(A2909/1000),辅助表!$A$1:$F$54,5,FALSE),1)*VLOOKUP(INT(A2909/1000),辅助表!$A$1:$F$54,6,FALSE)</f>
        <v>41</v>
      </c>
      <c r="E2909" s="34">
        <v>0</v>
      </c>
      <c r="F2909" s="34">
        <f>ROUND(D2909*VLOOKUP(INT(A2909/1000),辅助表!$A$1:$F$54,5,FALSE),0)/VLOOKUP(INT(A2909/1000),辅助表!$A$1:$F$54,6,FALSE)</f>
        <v>410</v>
      </c>
      <c r="G2909" s="34" t="str">
        <f>VLOOKUP(INT(A2909/1000),辅助表!$A$1:$F$54,4,FALSE)&amp;"+"&amp;(D2909/VLOOKUP(INT(A2909/1000),辅助表!$A$1:$F$54,6,FALSE))&amp;VLOOKUP(INT(A2909/1000),辅助表!$A$1:$G$54,7,FALSE)</f>
        <v>最大道术+41</v>
      </c>
    </row>
    <row r="2910" spans="1:7">
      <c r="A2910" s="5">
        <v>6407</v>
      </c>
      <c r="B2910" s="34" t="s">
        <v>46</v>
      </c>
      <c r="C2910" s="35" t="s">
        <v>364</v>
      </c>
      <c r="D2910" s="34">
        <f>CEILING(RIGHT(A2910,3)/VLOOKUP(INT(A2910/1000),辅助表!$A$1:$F$54,5,FALSE),1)*VLOOKUP(INT(A2910/1000),辅助表!$A$1:$F$54,6,FALSE)</f>
        <v>41</v>
      </c>
      <c r="E2910" s="34">
        <v>0</v>
      </c>
      <c r="F2910" s="34">
        <f>ROUND(D2910*VLOOKUP(INT(A2910/1000),辅助表!$A$1:$F$54,5,FALSE),0)/VLOOKUP(INT(A2910/1000),辅助表!$A$1:$F$54,6,FALSE)</f>
        <v>410</v>
      </c>
      <c r="G2910" s="34" t="str">
        <f>VLOOKUP(INT(A2910/1000),辅助表!$A$1:$F$54,4,FALSE)&amp;"+"&amp;(D2910/VLOOKUP(INT(A2910/1000),辅助表!$A$1:$F$54,6,FALSE))&amp;VLOOKUP(INT(A2910/1000),辅助表!$A$1:$G$54,7,FALSE)</f>
        <v>最大道术+41</v>
      </c>
    </row>
    <row r="2911" spans="1:7">
      <c r="A2911" s="5">
        <v>6408</v>
      </c>
      <c r="B2911" s="34" t="s">
        <v>46</v>
      </c>
      <c r="C2911" s="35" t="s">
        <v>364</v>
      </c>
      <c r="D2911" s="34">
        <f>CEILING(RIGHT(A2911,3)/VLOOKUP(INT(A2911/1000),辅助表!$A$1:$F$54,5,FALSE),1)*VLOOKUP(INT(A2911/1000),辅助表!$A$1:$F$54,6,FALSE)</f>
        <v>41</v>
      </c>
      <c r="E2911" s="34">
        <v>0</v>
      </c>
      <c r="F2911" s="34">
        <f>ROUND(D2911*VLOOKUP(INT(A2911/1000),辅助表!$A$1:$F$54,5,FALSE),0)/VLOOKUP(INT(A2911/1000),辅助表!$A$1:$F$54,6,FALSE)</f>
        <v>410</v>
      </c>
      <c r="G2911" s="34" t="str">
        <f>VLOOKUP(INT(A2911/1000),辅助表!$A$1:$F$54,4,FALSE)&amp;"+"&amp;(D2911/VLOOKUP(INT(A2911/1000),辅助表!$A$1:$F$54,6,FALSE))&amp;VLOOKUP(INT(A2911/1000),辅助表!$A$1:$G$54,7,FALSE)</f>
        <v>最大道术+41</v>
      </c>
    </row>
    <row r="2912" spans="1:7">
      <c r="A2912" s="5">
        <v>6409</v>
      </c>
      <c r="B2912" s="34" t="s">
        <v>46</v>
      </c>
      <c r="C2912" s="35" t="s">
        <v>364</v>
      </c>
      <c r="D2912" s="34">
        <f>CEILING(RIGHT(A2912,3)/VLOOKUP(INT(A2912/1000),辅助表!$A$1:$F$54,5,FALSE),1)*VLOOKUP(INT(A2912/1000),辅助表!$A$1:$F$54,6,FALSE)</f>
        <v>41</v>
      </c>
      <c r="E2912" s="34">
        <v>0</v>
      </c>
      <c r="F2912" s="34">
        <f>ROUND(D2912*VLOOKUP(INT(A2912/1000),辅助表!$A$1:$F$54,5,FALSE),0)/VLOOKUP(INT(A2912/1000),辅助表!$A$1:$F$54,6,FALSE)</f>
        <v>410</v>
      </c>
      <c r="G2912" s="34" t="str">
        <f>VLOOKUP(INT(A2912/1000),辅助表!$A$1:$F$54,4,FALSE)&amp;"+"&amp;(D2912/VLOOKUP(INT(A2912/1000),辅助表!$A$1:$F$54,6,FALSE))&amp;VLOOKUP(INT(A2912/1000),辅助表!$A$1:$G$54,7,FALSE)</f>
        <v>最大道术+41</v>
      </c>
    </row>
    <row r="2913" spans="1:7">
      <c r="A2913" s="5">
        <v>6410</v>
      </c>
      <c r="B2913" s="34" t="s">
        <v>46</v>
      </c>
      <c r="C2913" s="35" t="s">
        <v>364</v>
      </c>
      <c r="D2913" s="34">
        <f>CEILING(RIGHT(A2913,3)/VLOOKUP(INT(A2913/1000),辅助表!$A$1:$F$54,5,FALSE),1)*VLOOKUP(INT(A2913/1000),辅助表!$A$1:$F$54,6,FALSE)</f>
        <v>41</v>
      </c>
      <c r="E2913" s="34">
        <v>0</v>
      </c>
      <c r="F2913" s="34">
        <f>ROUND(D2913*VLOOKUP(INT(A2913/1000),辅助表!$A$1:$F$54,5,FALSE),0)/VLOOKUP(INT(A2913/1000),辅助表!$A$1:$F$54,6,FALSE)</f>
        <v>410</v>
      </c>
      <c r="G2913" s="34" t="str">
        <f>VLOOKUP(INT(A2913/1000),辅助表!$A$1:$F$54,4,FALSE)&amp;"+"&amp;(D2913/VLOOKUP(INT(A2913/1000),辅助表!$A$1:$F$54,6,FALSE))&amp;VLOOKUP(INT(A2913/1000),辅助表!$A$1:$G$54,7,FALSE)</f>
        <v>最大道术+41</v>
      </c>
    </row>
    <row r="2914" spans="1:7">
      <c r="A2914" s="5">
        <v>6411</v>
      </c>
      <c r="B2914" s="34" t="s">
        <v>46</v>
      </c>
      <c r="C2914" s="35" t="s">
        <v>364</v>
      </c>
      <c r="D2914" s="34">
        <f>CEILING(RIGHT(A2914,3)/VLOOKUP(INT(A2914/1000),辅助表!$A$1:$F$54,5,FALSE),1)*VLOOKUP(INT(A2914/1000),辅助表!$A$1:$F$54,6,FALSE)</f>
        <v>42</v>
      </c>
      <c r="E2914" s="34">
        <v>0</v>
      </c>
      <c r="F2914" s="34">
        <f>ROUND(D2914*VLOOKUP(INT(A2914/1000),辅助表!$A$1:$F$54,5,FALSE),0)/VLOOKUP(INT(A2914/1000),辅助表!$A$1:$F$54,6,FALSE)</f>
        <v>420</v>
      </c>
      <c r="G2914" s="34" t="str">
        <f>VLOOKUP(INT(A2914/1000),辅助表!$A$1:$F$54,4,FALSE)&amp;"+"&amp;(D2914/VLOOKUP(INT(A2914/1000),辅助表!$A$1:$F$54,6,FALSE))&amp;VLOOKUP(INT(A2914/1000),辅助表!$A$1:$G$54,7,FALSE)</f>
        <v>最大道术+42</v>
      </c>
    </row>
    <row r="2915" spans="1:7">
      <c r="A2915" s="5">
        <v>6412</v>
      </c>
      <c r="B2915" s="34" t="s">
        <v>46</v>
      </c>
      <c r="C2915" s="35" t="s">
        <v>364</v>
      </c>
      <c r="D2915" s="34">
        <f>CEILING(RIGHT(A2915,3)/VLOOKUP(INT(A2915/1000),辅助表!$A$1:$F$54,5,FALSE),1)*VLOOKUP(INT(A2915/1000),辅助表!$A$1:$F$54,6,FALSE)</f>
        <v>42</v>
      </c>
      <c r="E2915" s="34">
        <v>0</v>
      </c>
      <c r="F2915" s="34">
        <f>ROUND(D2915*VLOOKUP(INT(A2915/1000),辅助表!$A$1:$F$54,5,FALSE),0)/VLOOKUP(INT(A2915/1000),辅助表!$A$1:$F$54,6,FALSE)</f>
        <v>420</v>
      </c>
      <c r="G2915" s="34" t="str">
        <f>VLOOKUP(INT(A2915/1000),辅助表!$A$1:$F$54,4,FALSE)&amp;"+"&amp;(D2915/VLOOKUP(INT(A2915/1000),辅助表!$A$1:$F$54,6,FALSE))&amp;VLOOKUP(INT(A2915/1000),辅助表!$A$1:$G$54,7,FALSE)</f>
        <v>最大道术+42</v>
      </c>
    </row>
    <row r="2916" spans="1:7">
      <c r="A2916" s="5">
        <v>6413</v>
      </c>
      <c r="B2916" s="34" t="s">
        <v>46</v>
      </c>
      <c r="C2916" s="35" t="s">
        <v>364</v>
      </c>
      <c r="D2916" s="34">
        <f>CEILING(RIGHT(A2916,3)/VLOOKUP(INT(A2916/1000),辅助表!$A$1:$F$54,5,FALSE),1)*VLOOKUP(INT(A2916/1000),辅助表!$A$1:$F$54,6,FALSE)</f>
        <v>42</v>
      </c>
      <c r="E2916" s="34">
        <v>0</v>
      </c>
      <c r="F2916" s="34">
        <f>ROUND(D2916*VLOOKUP(INT(A2916/1000),辅助表!$A$1:$F$54,5,FALSE),0)/VLOOKUP(INT(A2916/1000),辅助表!$A$1:$F$54,6,FALSE)</f>
        <v>420</v>
      </c>
      <c r="G2916" s="34" t="str">
        <f>VLOOKUP(INT(A2916/1000),辅助表!$A$1:$F$54,4,FALSE)&amp;"+"&amp;(D2916/VLOOKUP(INT(A2916/1000),辅助表!$A$1:$F$54,6,FALSE))&amp;VLOOKUP(INT(A2916/1000),辅助表!$A$1:$G$54,7,FALSE)</f>
        <v>最大道术+42</v>
      </c>
    </row>
    <row r="2917" spans="1:7">
      <c r="A2917" s="5">
        <v>6414</v>
      </c>
      <c r="B2917" s="34" t="s">
        <v>46</v>
      </c>
      <c r="C2917" s="35" t="s">
        <v>364</v>
      </c>
      <c r="D2917" s="34">
        <f>CEILING(RIGHT(A2917,3)/VLOOKUP(INT(A2917/1000),辅助表!$A$1:$F$54,5,FALSE),1)*VLOOKUP(INT(A2917/1000),辅助表!$A$1:$F$54,6,FALSE)</f>
        <v>42</v>
      </c>
      <c r="E2917" s="34">
        <v>0</v>
      </c>
      <c r="F2917" s="34">
        <f>ROUND(D2917*VLOOKUP(INT(A2917/1000),辅助表!$A$1:$F$54,5,FALSE),0)/VLOOKUP(INT(A2917/1000),辅助表!$A$1:$F$54,6,FALSE)</f>
        <v>420</v>
      </c>
      <c r="G2917" s="34" t="str">
        <f>VLOOKUP(INT(A2917/1000),辅助表!$A$1:$F$54,4,FALSE)&amp;"+"&amp;(D2917/VLOOKUP(INT(A2917/1000),辅助表!$A$1:$F$54,6,FALSE))&amp;VLOOKUP(INT(A2917/1000),辅助表!$A$1:$G$54,7,FALSE)</f>
        <v>最大道术+42</v>
      </c>
    </row>
    <row r="2918" spans="1:7">
      <c r="A2918" s="5">
        <v>6415</v>
      </c>
      <c r="B2918" s="34" t="s">
        <v>46</v>
      </c>
      <c r="C2918" s="35" t="s">
        <v>364</v>
      </c>
      <c r="D2918" s="34">
        <f>CEILING(RIGHT(A2918,3)/VLOOKUP(INT(A2918/1000),辅助表!$A$1:$F$54,5,FALSE),1)*VLOOKUP(INT(A2918/1000),辅助表!$A$1:$F$54,6,FALSE)</f>
        <v>42</v>
      </c>
      <c r="E2918" s="34">
        <v>0</v>
      </c>
      <c r="F2918" s="34">
        <f>ROUND(D2918*VLOOKUP(INT(A2918/1000),辅助表!$A$1:$F$54,5,FALSE),0)/VLOOKUP(INT(A2918/1000),辅助表!$A$1:$F$54,6,FALSE)</f>
        <v>420</v>
      </c>
      <c r="G2918" s="34" t="str">
        <f>VLOOKUP(INT(A2918/1000),辅助表!$A$1:$F$54,4,FALSE)&amp;"+"&amp;(D2918/VLOOKUP(INT(A2918/1000),辅助表!$A$1:$F$54,6,FALSE))&amp;VLOOKUP(INT(A2918/1000),辅助表!$A$1:$G$54,7,FALSE)</f>
        <v>最大道术+42</v>
      </c>
    </row>
    <row r="2919" spans="1:7">
      <c r="A2919" s="5">
        <v>6416</v>
      </c>
      <c r="B2919" s="34" t="s">
        <v>46</v>
      </c>
      <c r="C2919" s="35" t="s">
        <v>364</v>
      </c>
      <c r="D2919" s="34">
        <f>CEILING(RIGHT(A2919,3)/VLOOKUP(INT(A2919/1000),辅助表!$A$1:$F$54,5,FALSE),1)*VLOOKUP(INT(A2919/1000),辅助表!$A$1:$F$54,6,FALSE)</f>
        <v>42</v>
      </c>
      <c r="E2919" s="34">
        <v>0</v>
      </c>
      <c r="F2919" s="34">
        <f>ROUND(D2919*VLOOKUP(INT(A2919/1000),辅助表!$A$1:$F$54,5,FALSE),0)/VLOOKUP(INT(A2919/1000),辅助表!$A$1:$F$54,6,FALSE)</f>
        <v>420</v>
      </c>
      <c r="G2919" s="34" t="str">
        <f>VLOOKUP(INT(A2919/1000),辅助表!$A$1:$F$54,4,FALSE)&amp;"+"&amp;(D2919/VLOOKUP(INT(A2919/1000),辅助表!$A$1:$F$54,6,FALSE))&amp;VLOOKUP(INT(A2919/1000),辅助表!$A$1:$G$54,7,FALSE)</f>
        <v>最大道术+42</v>
      </c>
    </row>
    <row r="2920" spans="1:7">
      <c r="A2920" s="5">
        <v>6417</v>
      </c>
      <c r="B2920" s="34" t="s">
        <v>46</v>
      </c>
      <c r="C2920" s="35" t="s">
        <v>364</v>
      </c>
      <c r="D2920" s="34">
        <f>CEILING(RIGHT(A2920,3)/VLOOKUP(INT(A2920/1000),辅助表!$A$1:$F$54,5,FALSE),1)*VLOOKUP(INT(A2920/1000),辅助表!$A$1:$F$54,6,FALSE)</f>
        <v>42</v>
      </c>
      <c r="E2920" s="34">
        <v>0</v>
      </c>
      <c r="F2920" s="34">
        <f>ROUND(D2920*VLOOKUP(INT(A2920/1000),辅助表!$A$1:$F$54,5,FALSE),0)/VLOOKUP(INT(A2920/1000),辅助表!$A$1:$F$54,6,FALSE)</f>
        <v>420</v>
      </c>
      <c r="G2920" s="34" t="str">
        <f>VLOOKUP(INT(A2920/1000),辅助表!$A$1:$F$54,4,FALSE)&amp;"+"&amp;(D2920/VLOOKUP(INT(A2920/1000),辅助表!$A$1:$F$54,6,FALSE))&amp;VLOOKUP(INT(A2920/1000),辅助表!$A$1:$G$54,7,FALSE)</f>
        <v>最大道术+42</v>
      </c>
    </row>
    <row r="2921" spans="1:7">
      <c r="A2921" s="5">
        <v>6418</v>
      </c>
      <c r="B2921" s="34" t="s">
        <v>46</v>
      </c>
      <c r="C2921" s="35" t="s">
        <v>364</v>
      </c>
      <c r="D2921" s="34">
        <f>CEILING(RIGHT(A2921,3)/VLOOKUP(INT(A2921/1000),辅助表!$A$1:$F$54,5,FALSE),1)*VLOOKUP(INT(A2921/1000),辅助表!$A$1:$F$54,6,FALSE)</f>
        <v>42</v>
      </c>
      <c r="E2921" s="34">
        <v>0</v>
      </c>
      <c r="F2921" s="34">
        <f>ROUND(D2921*VLOOKUP(INT(A2921/1000),辅助表!$A$1:$F$54,5,FALSE),0)/VLOOKUP(INT(A2921/1000),辅助表!$A$1:$F$54,6,FALSE)</f>
        <v>420</v>
      </c>
      <c r="G2921" s="34" t="str">
        <f>VLOOKUP(INT(A2921/1000),辅助表!$A$1:$F$54,4,FALSE)&amp;"+"&amp;(D2921/VLOOKUP(INT(A2921/1000),辅助表!$A$1:$F$54,6,FALSE))&amp;VLOOKUP(INT(A2921/1000),辅助表!$A$1:$G$54,7,FALSE)</f>
        <v>最大道术+42</v>
      </c>
    </row>
    <row r="2922" spans="1:7">
      <c r="A2922" s="5">
        <v>6419</v>
      </c>
      <c r="B2922" s="34" t="s">
        <v>46</v>
      </c>
      <c r="C2922" s="35" t="s">
        <v>364</v>
      </c>
      <c r="D2922" s="34">
        <f>CEILING(RIGHT(A2922,3)/VLOOKUP(INT(A2922/1000),辅助表!$A$1:$F$54,5,FALSE),1)*VLOOKUP(INT(A2922/1000),辅助表!$A$1:$F$54,6,FALSE)</f>
        <v>42</v>
      </c>
      <c r="E2922" s="34">
        <v>0</v>
      </c>
      <c r="F2922" s="34">
        <f>ROUND(D2922*VLOOKUP(INT(A2922/1000),辅助表!$A$1:$F$54,5,FALSE),0)/VLOOKUP(INT(A2922/1000),辅助表!$A$1:$F$54,6,FALSE)</f>
        <v>420</v>
      </c>
      <c r="G2922" s="34" t="str">
        <f>VLOOKUP(INT(A2922/1000),辅助表!$A$1:$F$54,4,FALSE)&amp;"+"&amp;(D2922/VLOOKUP(INT(A2922/1000),辅助表!$A$1:$F$54,6,FALSE))&amp;VLOOKUP(INT(A2922/1000),辅助表!$A$1:$G$54,7,FALSE)</f>
        <v>最大道术+42</v>
      </c>
    </row>
    <row r="2923" spans="1:7">
      <c r="A2923" s="5">
        <v>6420</v>
      </c>
      <c r="B2923" s="34" t="s">
        <v>46</v>
      </c>
      <c r="C2923" s="35" t="s">
        <v>364</v>
      </c>
      <c r="D2923" s="34">
        <f>CEILING(RIGHT(A2923,3)/VLOOKUP(INT(A2923/1000),辅助表!$A$1:$F$54,5,FALSE),1)*VLOOKUP(INT(A2923/1000),辅助表!$A$1:$F$54,6,FALSE)</f>
        <v>42</v>
      </c>
      <c r="E2923" s="34">
        <v>0</v>
      </c>
      <c r="F2923" s="34">
        <f>ROUND(D2923*VLOOKUP(INT(A2923/1000),辅助表!$A$1:$F$54,5,FALSE),0)/VLOOKUP(INT(A2923/1000),辅助表!$A$1:$F$54,6,FALSE)</f>
        <v>420</v>
      </c>
      <c r="G2923" s="34" t="str">
        <f>VLOOKUP(INT(A2923/1000),辅助表!$A$1:$F$54,4,FALSE)&amp;"+"&amp;(D2923/VLOOKUP(INT(A2923/1000),辅助表!$A$1:$F$54,6,FALSE))&amp;VLOOKUP(INT(A2923/1000),辅助表!$A$1:$G$54,7,FALSE)</f>
        <v>最大道术+42</v>
      </c>
    </row>
    <row r="2924" spans="1:7">
      <c r="A2924" s="5">
        <v>6421</v>
      </c>
      <c r="B2924" s="34" t="s">
        <v>46</v>
      </c>
      <c r="C2924" s="35" t="s">
        <v>364</v>
      </c>
      <c r="D2924" s="34">
        <f>CEILING(RIGHT(A2924,3)/VLOOKUP(INT(A2924/1000),辅助表!$A$1:$F$54,5,FALSE),1)*VLOOKUP(INT(A2924/1000),辅助表!$A$1:$F$54,6,FALSE)</f>
        <v>43</v>
      </c>
      <c r="E2924" s="34">
        <v>0</v>
      </c>
      <c r="F2924" s="34">
        <f>ROUND(D2924*VLOOKUP(INT(A2924/1000),辅助表!$A$1:$F$54,5,FALSE),0)/VLOOKUP(INT(A2924/1000),辅助表!$A$1:$F$54,6,FALSE)</f>
        <v>430</v>
      </c>
      <c r="G2924" s="34" t="str">
        <f>VLOOKUP(INT(A2924/1000),辅助表!$A$1:$F$54,4,FALSE)&amp;"+"&amp;(D2924/VLOOKUP(INT(A2924/1000),辅助表!$A$1:$F$54,6,FALSE))&amp;VLOOKUP(INT(A2924/1000),辅助表!$A$1:$G$54,7,FALSE)</f>
        <v>最大道术+43</v>
      </c>
    </row>
    <row r="2925" spans="1:7">
      <c r="A2925" s="5">
        <v>6422</v>
      </c>
      <c r="B2925" s="34" t="s">
        <v>46</v>
      </c>
      <c r="C2925" s="35" t="s">
        <v>364</v>
      </c>
      <c r="D2925" s="34">
        <f>CEILING(RIGHT(A2925,3)/VLOOKUP(INT(A2925/1000),辅助表!$A$1:$F$54,5,FALSE),1)*VLOOKUP(INT(A2925/1000),辅助表!$A$1:$F$54,6,FALSE)</f>
        <v>43</v>
      </c>
      <c r="E2925" s="34">
        <v>0</v>
      </c>
      <c r="F2925" s="34">
        <f>ROUND(D2925*VLOOKUP(INT(A2925/1000),辅助表!$A$1:$F$54,5,FALSE),0)/VLOOKUP(INT(A2925/1000),辅助表!$A$1:$F$54,6,FALSE)</f>
        <v>430</v>
      </c>
      <c r="G2925" s="34" t="str">
        <f>VLOOKUP(INT(A2925/1000),辅助表!$A$1:$F$54,4,FALSE)&amp;"+"&amp;(D2925/VLOOKUP(INT(A2925/1000),辅助表!$A$1:$F$54,6,FALSE))&amp;VLOOKUP(INT(A2925/1000),辅助表!$A$1:$G$54,7,FALSE)</f>
        <v>最大道术+43</v>
      </c>
    </row>
    <row r="2926" spans="1:7">
      <c r="A2926" s="5">
        <v>6423</v>
      </c>
      <c r="B2926" s="34" t="s">
        <v>46</v>
      </c>
      <c r="C2926" s="35" t="s">
        <v>364</v>
      </c>
      <c r="D2926" s="34">
        <f>CEILING(RIGHT(A2926,3)/VLOOKUP(INT(A2926/1000),辅助表!$A$1:$F$54,5,FALSE),1)*VLOOKUP(INT(A2926/1000),辅助表!$A$1:$F$54,6,FALSE)</f>
        <v>43</v>
      </c>
      <c r="E2926" s="34">
        <v>0</v>
      </c>
      <c r="F2926" s="34">
        <f>ROUND(D2926*VLOOKUP(INT(A2926/1000),辅助表!$A$1:$F$54,5,FALSE),0)/VLOOKUP(INT(A2926/1000),辅助表!$A$1:$F$54,6,FALSE)</f>
        <v>430</v>
      </c>
      <c r="G2926" s="34" t="str">
        <f>VLOOKUP(INT(A2926/1000),辅助表!$A$1:$F$54,4,FALSE)&amp;"+"&amp;(D2926/VLOOKUP(INT(A2926/1000),辅助表!$A$1:$F$54,6,FALSE))&amp;VLOOKUP(INT(A2926/1000),辅助表!$A$1:$G$54,7,FALSE)</f>
        <v>最大道术+43</v>
      </c>
    </row>
    <row r="2927" spans="1:7">
      <c r="A2927" s="5">
        <v>6424</v>
      </c>
      <c r="B2927" s="34" t="s">
        <v>46</v>
      </c>
      <c r="C2927" s="35" t="s">
        <v>364</v>
      </c>
      <c r="D2927" s="34">
        <f>CEILING(RIGHT(A2927,3)/VLOOKUP(INT(A2927/1000),辅助表!$A$1:$F$54,5,FALSE),1)*VLOOKUP(INT(A2927/1000),辅助表!$A$1:$F$54,6,FALSE)</f>
        <v>43</v>
      </c>
      <c r="E2927" s="34">
        <v>0</v>
      </c>
      <c r="F2927" s="34">
        <f>ROUND(D2927*VLOOKUP(INT(A2927/1000),辅助表!$A$1:$F$54,5,FALSE),0)/VLOOKUP(INT(A2927/1000),辅助表!$A$1:$F$54,6,FALSE)</f>
        <v>430</v>
      </c>
      <c r="G2927" s="34" t="str">
        <f>VLOOKUP(INT(A2927/1000),辅助表!$A$1:$F$54,4,FALSE)&amp;"+"&amp;(D2927/VLOOKUP(INT(A2927/1000),辅助表!$A$1:$F$54,6,FALSE))&amp;VLOOKUP(INT(A2927/1000),辅助表!$A$1:$G$54,7,FALSE)</f>
        <v>最大道术+43</v>
      </c>
    </row>
    <row r="2928" spans="1:7">
      <c r="A2928" s="5">
        <v>6425</v>
      </c>
      <c r="B2928" s="34" t="s">
        <v>46</v>
      </c>
      <c r="C2928" s="35" t="s">
        <v>364</v>
      </c>
      <c r="D2928" s="34">
        <f>CEILING(RIGHT(A2928,3)/VLOOKUP(INT(A2928/1000),辅助表!$A$1:$F$54,5,FALSE),1)*VLOOKUP(INT(A2928/1000),辅助表!$A$1:$F$54,6,FALSE)</f>
        <v>43</v>
      </c>
      <c r="E2928" s="34">
        <v>0</v>
      </c>
      <c r="F2928" s="34">
        <f>ROUND(D2928*VLOOKUP(INT(A2928/1000),辅助表!$A$1:$F$54,5,FALSE),0)/VLOOKUP(INT(A2928/1000),辅助表!$A$1:$F$54,6,FALSE)</f>
        <v>430</v>
      </c>
      <c r="G2928" s="34" t="str">
        <f>VLOOKUP(INT(A2928/1000),辅助表!$A$1:$F$54,4,FALSE)&amp;"+"&amp;(D2928/VLOOKUP(INT(A2928/1000),辅助表!$A$1:$F$54,6,FALSE))&amp;VLOOKUP(INT(A2928/1000),辅助表!$A$1:$G$54,7,FALSE)</f>
        <v>最大道术+43</v>
      </c>
    </row>
    <row r="2929" spans="1:7">
      <c r="A2929" s="5">
        <v>6426</v>
      </c>
      <c r="B2929" s="34" t="s">
        <v>46</v>
      </c>
      <c r="C2929" s="35" t="s">
        <v>364</v>
      </c>
      <c r="D2929" s="34">
        <f>CEILING(RIGHT(A2929,3)/VLOOKUP(INT(A2929/1000),辅助表!$A$1:$F$54,5,FALSE),1)*VLOOKUP(INT(A2929/1000),辅助表!$A$1:$F$54,6,FALSE)</f>
        <v>43</v>
      </c>
      <c r="E2929" s="34">
        <v>0</v>
      </c>
      <c r="F2929" s="34">
        <f>ROUND(D2929*VLOOKUP(INT(A2929/1000),辅助表!$A$1:$F$54,5,FALSE),0)/VLOOKUP(INT(A2929/1000),辅助表!$A$1:$F$54,6,FALSE)</f>
        <v>430</v>
      </c>
      <c r="G2929" s="34" t="str">
        <f>VLOOKUP(INT(A2929/1000),辅助表!$A$1:$F$54,4,FALSE)&amp;"+"&amp;(D2929/VLOOKUP(INT(A2929/1000),辅助表!$A$1:$F$54,6,FALSE))&amp;VLOOKUP(INT(A2929/1000),辅助表!$A$1:$G$54,7,FALSE)</f>
        <v>最大道术+43</v>
      </c>
    </row>
    <row r="2930" spans="1:7">
      <c r="A2930" s="5">
        <v>6427</v>
      </c>
      <c r="B2930" s="34" t="s">
        <v>46</v>
      </c>
      <c r="C2930" s="35" t="s">
        <v>364</v>
      </c>
      <c r="D2930" s="34">
        <f>CEILING(RIGHT(A2930,3)/VLOOKUP(INT(A2930/1000),辅助表!$A$1:$F$54,5,FALSE),1)*VLOOKUP(INT(A2930/1000),辅助表!$A$1:$F$54,6,FALSE)</f>
        <v>43</v>
      </c>
      <c r="E2930" s="34">
        <v>0</v>
      </c>
      <c r="F2930" s="34">
        <f>ROUND(D2930*VLOOKUP(INT(A2930/1000),辅助表!$A$1:$F$54,5,FALSE),0)/VLOOKUP(INT(A2930/1000),辅助表!$A$1:$F$54,6,FALSE)</f>
        <v>430</v>
      </c>
      <c r="G2930" s="34" t="str">
        <f>VLOOKUP(INT(A2930/1000),辅助表!$A$1:$F$54,4,FALSE)&amp;"+"&amp;(D2930/VLOOKUP(INT(A2930/1000),辅助表!$A$1:$F$54,6,FALSE))&amp;VLOOKUP(INT(A2930/1000),辅助表!$A$1:$G$54,7,FALSE)</f>
        <v>最大道术+43</v>
      </c>
    </row>
    <row r="2931" spans="1:7">
      <c r="A2931" s="5">
        <v>6428</v>
      </c>
      <c r="B2931" s="34" t="s">
        <v>46</v>
      </c>
      <c r="C2931" s="35" t="s">
        <v>364</v>
      </c>
      <c r="D2931" s="34">
        <f>CEILING(RIGHT(A2931,3)/VLOOKUP(INT(A2931/1000),辅助表!$A$1:$F$54,5,FALSE),1)*VLOOKUP(INT(A2931/1000),辅助表!$A$1:$F$54,6,FALSE)</f>
        <v>43</v>
      </c>
      <c r="E2931" s="34">
        <v>0</v>
      </c>
      <c r="F2931" s="34">
        <f>ROUND(D2931*VLOOKUP(INT(A2931/1000),辅助表!$A$1:$F$54,5,FALSE),0)/VLOOKUP(INT(A2931/1000),辅助表!$A$1:$F$54,6,FALSE)</f>
        <v>430</v>
      </c>
      <c r="G2931" s="34" t="str">
        <f>VLOOKUP(INT(A2931/1000),辅助表!$A$1:$F$54,4,FALSE)&amp;"+"&amp;(D2931/VLOOKUP(INT(A2931/1000),辅助表!$A$1:$F$54,6,FALSE))&amp;VLOOKUP(INT(A2931/1000),辅助表!$A$1:$G$54,7,FALSE)</f>
        <v>最大道术+43</v>
      </c>
    </row>
    <row r="2932" spans="1:7">
      <c r="A2932" s="5">
        <v>6429</v>
      </c>
      <c r="B2932" s="34" t="s">
        <v>46</v>
      </c>
      <c r="C2932" s="35" t="s">
        <v>364</v>
      </c>
      <c r="D2932" s="34">
        <f>CEILING(RIGHT(A2932,3)/VLOOKUP(INT(A2932/1000),辅助表!$A$1:$F$54,5,FALSE),1)*VLOOKUP(INT(A2932/1000),辅助表!$A$1:$F$54,6,FALSE)</f>
        <v>43</v>
      </c>
      <c r="E2932" s="34">
        <v>0</v>
      </c>
      <c r="F2932" s="34">
        <f>ROUND(D2932*VLOOKUP(INT(A2932/1000),辅助表!$A$1:$F$54,5,FALSE),0)/VLOOKUP(INT(A2932/1000),辅助表!$A$1:$F$54,6,FALSE)</f>
        <v>430</v>
      </c>
      <c r="G2932" s="34" t="str">
        <f>VLOOKUP(INT(A2932/1000),辅助表!$A$1:$F$54,4,FALSE)&amp;"+"&amp;(D2932/VLOOKUP(INT(A2932/1000),辅助表!$A$1:$F$54,6,FALSE))&amp;VLOOKUP(INT(A2932/1000),辅助表!$A$1:$G$54,7,FALSE)</f>
        <v>最大道术+43</v>
      </c>
    </row>
    <row r="2933" spans="1:7">
      <c r="A2933" s="5">
        <v>6430</v>
      </c>
      <c r="B2933" s="34" t="s">
        <v>46</v>
      </c>
      <c r="C2933" s="35" t="s">
        <v>364</v>
      </c>
      <c r="D2933" s="34">
        <f>CEILING(RIGHT(A2933,3)/VLOOKUP(INT(A2933/1000),辅助表!$A$1:$F$54,5,FALSE),1)*VLOOKUP(INT(A2933/1000),辅助表!$A$1:$F$54,6,FALSE)</f>
        <v>43</v>
      </c>
      <c r="E2933" s="34">
        <v>0</v>
      </c>
      <c r="F2933" s="34">
        <f>ROUND(D2933*VLOOKUP(INT(A2933/1000),辅助表!$A$1:$F$54,5,FALSE),0)/VLOOKUP(INT(A2933/1000),辅助表!$A$1:$F$54,6,FALSE)</f>
        <v>430</v>
      </c>
      <c r="G2933" s="34" t="str">
        <f>VLOOKUP(INT(A2933/1000),辅助表!$A$1:$F$54,4,FALSE)&amp;"+"&amp;(D2933/VLOOKUP(INT(A2933/1000),辅助表!$A$1:$F$54,6,FALSE))&amp;VLOOKUP(INT(A2933/1000),辅助表!$A$1:$G$54,7,FALSE)</f>
        <v>最大道术+43</v>
      </c>
    </row>
    <row r="2934" spans="1:7">
      <c r="A2934" s="5">
        <v>6431</v>
      </c>
      <c r="B2934" s="34" t="s">
        <v>46</v>
      </c>
      <c r="C2934" s="35" t="s">
        <v>364</v>
      </c>
      <c r="D2934" s="34">
        <f>CEILING(RIGHT(A2934,3)/VLOOKUP(INT(A2934/1000),辅助表!$A$1:$F$54,5,FALSE),1)*VLOOKUP(INT(A2934/1000),辅助表!$A$1:$F$54,6,FALSE)</f>
        <v>44</v>
      </c>
      <c r="E2934" s="34">
        <v>0</v>
      </c>
      <c r="F2934" s="34">
        <f>ROUND(D2934*VLOOKUP(INT(A2934/1000),辅助表!$A$1:$F$54,5,FALSE),0)/VLOOKUP(INT(A2934/1000),辅助表!$A$1:$F$54,6,FALSE)</f>
        <v>440</v>
      </c>
      <c r="G2934" s="34" t="str">
        <f>VLOOKUP(INT(A2934/1000),辅助表!$A$1:$F$54,4,FALSE)&amp;"+"&amp;(D2934/VLOOKUP(INT(A2934/1000),辅助表!$A$1:$F$54,6,FALSE))&amp;VLOOKUP(INT(A2934/1000),辅助表!$A$1:$G$54,7,FALSE)</f>
        <v>最大道术+44</v>
      </c>
    </row>
    <row r="2935" spans="1:7">
      <c r="A2935" s="5">
        <v>6432</v>
      </c>
      <c r="B2935" s="34" t="s">
        <v>46</v>
      </c>
      <c r="C2935" s="35" t="s">
        <v>364</v>
      </c>
      <c r="D2935" s="34">
        <f>CEILING(RIGHT(A2935,3)/VLOOKUP(INT(A2935/1000),辅助表!$A$1:$F$54,5,FALSE),1)*VLOOKUP(INT(A2935/1000),辅助表!$A$1:$F$54,6,FALSE)</f>
        <v>44</v>
      </c>
      <c r="E2935" s="34">
        <v>0</v>
      </c>
      <c r="F2935" s="34">
        <f>ROUND(D2935*VLOOKUP(INT(A2935/1000),辅助表!$A$1:$F$54,5,FALSE),0)/VLOOKUP(INT(A2935/1000),辅助表!$A$1:$F$54,6,FALSE)</f>
        <v>440</v>
      </c>
      <c r="G2935" s="34" t="str">
        <f>VLOOKUP(INT(A2935/1000),辅助表!$A$1:$F$54,4,FALSE)&amp;"+"&amp;(D2935/VLOOKUP(INT(A2935/1000),辅助表!$A$1:$F$54,6,FALSE))&amp;VLOOKUP(INT(A2935/1000),辅助表!$A$1:$G$54,7,FALSE)</f>
        <v>最大道术+44</v>
      </c>
    </row>
    <row r="2936" spans="1:7">
      <c r="A2936" s="5">
        <v>6433</v>
      </c>
      <c r="B2936" s="34" t="s">
        <v>46</v>
      </c>
      <c r="C2936" s="35" t="s">
        <v>364</v>
      </c>
      <c r="D2936" s="34">
        <f>CEILING(RIGHT(A2936,3)/VLOOKUP(INT(A2936/1000),辅助表!$A$1:$F$54,5,FALSE),1)*VLOOKUP(INT(A2936/1000),辅助表!$A$1:$F$54,6,FALSE)</f>
        <v>44</v>
      </c>
      <c r="E2936" s="34">
        <v>0</v>
      </c>
      <c r="F2936" s="34">
        <f>ROUND(D2936*VLOOKUP(INT(A2936/1000),辅助表!$A$1:$F$54,5,FALSE),0)/VLOOKUP(INT(A2936/1000),辅助表!$A$1:$F$54,6,FALSE)</f>
        <v>440</v>
      </c>
      <c r="G2936" s="34" t="str">
        <f>VLOOKUP(INT(A2936/1000),辅助表!$A$1:$F$54,4,FALSE)&amp;"+"&amp;(D2936/VLOOKUP(INT(A2936/1000),辅助表!$A$1:$F$54,6,FALSE))&amp;VLOOKUP(INT(A2936/1000),辅助表!$A$1:$G$54,7,FALSE)</f>
        <v>最大道术+44</v>
      </c>
    </row>
    <row r="2937" spans="1:7">
      <c r="A2937" s="5">
        <v>6434</v>
      </c>
      <c r="B2937" s="34" t="s">
        <v>46</v>
      </c>
      <c r="C2937" s="35" t="s">
        <v>364</v>
      </c>
      <c r="D2937" s="34">
        <f>CEILING(RIGHT(A2937,3)/VLOOKUP(INT(A2937/1000),辅助表!$A$1:$F$54,5,FALSE),1)*VLOOKUP(INT(A2937/1000),辅助表!$A$1:$F$54,6,FALSE)</f>
        <v>44</v>
      </c>
      <c r="E2937" s="34">
        <v>0</v>
      </c>
      <c r="F2937" s="34">
        <f>ROUND(D2937*VLOOKUP(INT(A2937/1000),辅助表!$A$1:$F$54,5,FALSE),0)/VLOOKUP(INT(A2937/1000),辅助表!$A$1:$F$54,6,FALSE)</f>
        <v>440</v>
      </c>
      <c r="G2937" s="34" t="str">
        <f>VLOOKUP(INT(A2937/1000),辅助表!$A$1:$F$54,4,FALSE)&amp;"+"&amp;(D2937/VLOOKUP(INT(A2937/1000),辅助表!$A$1:$F$54,6,FALSE))&amp;VLOOKUP(INT(A2937/1000),辅助表!$A$1:$G$54,7,FALSE)</f>
        <v>最大道术+44</v>
      </c>
    </row>
    <row r="2938" spans="1:7">
      <c r="A2938" s="5">
        <v>6435</v>
      </c>
      <c r="B2938" s="34" t="s">
        <v>46</v>
      </c>
      <c r="C2938" s="35" t="s">
        <v>364</v>
      </c>
      <c r="D2938" s="34">
        <f>CEILING(RIGHT(A2938,3)/VLOOKUP(INT(A2938/1000),辅助表!$A$1:$F$54,5,FALSE),1)*VLOOKUP(INT(A2938/1000),辅助表!$A$1:$F$54,6,FALSE)</f>
        <v>44</v>
      </c>
      <c r="E2938" s="34">
        <v>0</v>
      </c>
      <c r="F2938" s="34">
        <f>ROUND(D2938*VLOOKUP(INT(A2938/1000),辅助表!$A$1:$F$54,5,FALSE),0)/VLOOKUP(INT(A2938/1000),辅助表!$A$1:$F$54,6,FALSE)</f>
        <v>440</v>
      </c>
      <c r="G2938" s="34" t="str">
        <f>VLOOKUP(INT(A2938/1000),辅助表!$A$1:$F$54,4,FALSE)&amp;"+"&amp;(D2938/VLOOKUP(INT(A2938/1000),辅助表!$A$1:$F$54,6,FALSE))&amp;VLOOKUP(INT(A2938/1000),辅助表!$A$1:$G$54,7,FALSE)</f>
        <v>最大道术+44</v>
      </c>
    </row>
    <row r="2939" spans="1:7">
      <c r="A2939" s="5">
        <v>6436</v>
      </c>
      <c r="B2939" s="34" t="s">
        <v>46</v>
      </c>
      <c r="C2939" s="35" t="s">
        <v>364</v>
      </c>
      <c r="D2939" s="34">
        <f>CEILING(RIGHT(A2939,3)/VLOOKUP(INT(A2939/1000),辅助表!$A$1:$F$54,5,FALSE),1)*VLOOKUP(INT(A2939/1000),辅助表!$A$1:$F$54,6,FALSE)</f>
        <v>44</v>
      </c>
      <c r="E2939" s="34">
        <v>0</v>
      </c>
      <c r="F2939" s="34">
        <f>ROUND(D2939*VLOOKUP(INT(A2939/1000),辅助表!$A$1:$F$54,5,FALSE),0)/VLOOKUP(INT(A2939/1000),辅助表!$A$1:$F$54,6,FALSE)</f>
        <v>440</v>
      </c>
      <c r="G2939" s="34" t="str">
        <f>VLOOKUP(INT(A2939/1000),辅助表!$A$1:$F$54,4,FALSE)&amp;"+"&amp;(D2939/VLOOKUP(INT(A2939/1000),辅助表!$A$1:$F$54,6,FALSE))&amp;VLOOKUP(INT(A2939/1000),辅助表!$A$1:$G$54,7,FALSE)</f>
        <v>最大道术+44</v>
      </c>
    </row>
    <row r="2940" spans="1:7">
      <c r="A2940" s="5">
        <v>6437</v>
      </c>
      <c r="B2940" s="34" t="s">
        <v>46</v>
      </c>
      <c r="C2940" s="35" t="s">
        <v>364</v>
      </c>
      <c r="D2940" s="34">
        <f>CEILING(RIGHT(A2940,3)/VLOOKUP(INT(A2940/1000),辅助表!$A$1:$F$54,5,FALSE),1)*VLOOKUP(INT(A2940/1000),辅助表!$A$1:$F$54,6,FALSE)</f>
        <v>44</v>
      </c>
      <c r="E2940" s="34">
        <v>0</v>
      </c>
      <c r="F2940" s="34">
        <f>ROUND(D2940*VLOOKUP(INT(A2940/1000),辅助表!$A$1:$F$54,5,FALSE),0)/VLOOKUP(INT(A2940/1000),辅助表!$A$1:$F$54,6,FALSE)</f>
        <v>440</v>
      </c>
      <c r="G2940" s="34" t="str">
        <f>VLOOKUP(INT(A2940/1000),辅助表!$A$1:$F$54,4,FALSE)&amp;"+"&amp;(D2940/VLOOKUP(INT(A2940/1000),辅助表!$A$1:$F$54,6,FALSE))&amp;VLOOKUP(INT(A2940/1000),辅助表!$A$1:$G$54,7,FALSE)</f>
        <v>最大道术+44</v>
      </c>
    </row>
    <row r="2941" spans="1:7">
      <c r="A2941" s="5">
        <v>6438</v>
      </c>
      <c r="B2941" s="34" t="s">
        <v>46</v>
      </c>
      <c r="C2941" s="35" t="s">
        <v>364</v>
      </c>
      <c r="D2941" s="34">
        <f>CEILING(RIGHT(A2941,3)/VLOOKUP(INT(A2941/1000),辅助表!$A$1:$F$54,5,FALSE),1)*VLOOKUP(INT(A2941/1000),辅助表!$A$1:$F$54,6,FALSE)</f>
        <v>44</v>
      </c>
      <c r="E2941" s="34">
        <v>0</v>
      </c>
      <c r="F2941" s="34">
        <f>ROUND(D2941*VLOOKUP(INT(A2941/1000),辅助表!$A$1:$F$54,5,FALSE),0)/VLOOKUP(INT(A2941/1000),辅助表!$A$1:$F$54,6,FALSE)</f>
        <v>440</v>
      </c>
      <c r="G2941" s="34" t="str">
        <f>VLOOKUP(INT(A2941/1000),辅助表!$A$1:$F$54,4,FALSE)&amp;"+"&amp;(D2941/VLOOKUP(INT(A2941/1000),辅助表!$A$1:$F$54,6,FALSE))&amp;VLOOKUP(INT(A2941/1000),辅助表!$A$1:$G$54,7,FALSE)</f>
        <v>最大道术+44</v>
      </c>
    </row>
    <row r="2942" spans="1:7">
      <c r="A2942" s="5">
        <v>6439</v>
      </c>
      <c r="B2942" s="34" t="s">
        <v>46</v>
      </c>
      <c r="C2942" s="35" t="s">
        <v>364</v>
      </c>
      <c r="D2942" s="34">
        <f>CEILING(RIGHT(A2942,3)/VLOOKUP(INT(A2942/1000),辅助表!$A$1:$F$54,5,FALSE),1)*VLOOKUP(INT(A2942/1000),辅助表!$A$1:$F$54,6,FALSE)</f>
        <v>44</v>
      </c>
      <c r="E2942" s="34">
        <v>0</v>
      </c>
      <c r="F2942" s="34">
        <f>ROUND(D2942*VLOOKUP(INT(A2942/1000),辅助表!$A$1:$F$54,5,FALSE),0)/VLOOKUP(INT(A2942/1000),辅助表!$A$1:$F$54,6,FALSE)</f>
        <v>440</v>
      </c>
      <c r="G2942" s="34" t="str">
        <f>VLOOKUP(INT(A2942/1000),辅助表!$A$1:$F$54,4,FALSE)&amp;"+"&amp;(D2942/VLOOKUP(INT(A2942/1000),辅助表!$A$1:$F$54,6,FALSE))&amp;VLOOKUP(INT(A2942/1000),辅助表!$A$1:$G$54,7,FALSE)</f>
        <v>最大道术+44</v>
      </c>
    </row>
    <row r="2943" spans="1:7">
      <c r="A2943" s="5">
        <v>6440</v>
      </c>
      <c r="B2943" s="34" t="s">
        <v>46</v>
      </c>
      <c r="C2943" s="35" t="s">
        <v>364</v>
      </c>
      <c r="D2943" s="34">
        <f>CEILING(RIGHT(A2943,3)/VLOOKUP(INT(A2943/1000),辅助表!$A$1:$F$54,5,FALSE),1)*VLOOKUP(INT(A2943/1000),辅助表!$A$1:$F$54,6,FALSE)</f>
        <v>44</v>
      </c>
      <c r="E2943" s="34">
        <v>0</v>
      </c>
      <c r="F2943" s="34">
        <f>ROUND(D2943*VLOOKUP(INT(A2943/1000),辅助表!$A$1:$F$54,5,FALSE),0)/VLOOKUP(INT(A2943/1000),辅助表!$A$1:$F$54,6,FALSE)</f>
        <v>440</v>
      </c>
      <c r="G2943" s="34" t="str">
        <f>VLOOKUP(INT(A2943/1000),辅助表!$A$1:$F$54,4,FALSE)&amp;"+"&amp;(D2943/VLOOKUP(INT(A2943/1000),辅助表!$A$1:$F$54,6,FALSE))&amp;VLOOKUP(INT(A2943/1000),辅助表!$A$1:$G$54,7,FALSE)</f>
        <v>最大道术+44</v>
      </c>
    </row>
    <row r="2944" spans="1:7">
      <c r="A2944" s="5">
        <v>6441</v>
      </c>
      <c r="B2944" s="34" t="s">
        <v>46</v>
      </c>
      <c r="C2944" s="35" t="s">
        <v>364</v>
      </c>
      <c r="D2944" s="34">
        <f>CEILING(RIGHT(A2944,3)/VLOOKUP(INT(A2944/1000),辅助表!$A$1:$F$54,5,FALSE),1)*VLOOKUP(INT(A2944/1000),辅助表!$A$1:$F$54,6,FALSE)</f>
        <v>45</v>
      </c>
      <c r="E2944" s="34">
        <v>0</v>
      </c>
      <c r="F2944" s="34">
        <f>ROUND(D2944*VLOOKUP(INT(A2944/1000),辅助表!$A$1:$F$54,5,FALSE),0)/VLOOKUP(INT(A2944/1000),辅助表!$A$1:$F$54,6,FALSE)</f>
        <v>450</v>
      </c>
      <c r="G2944" s="34" t="str">
        <f>VLOOKUP(INT(A2944/1000),辅助表!$A$1:$F$54,4,FALSE)&amp;"+"&amp;(D2944/VLOOKUP(INT(A2944/1000),辅助表!$A$1:$F$54,6,FALSE))&amp;VLOOKUP(INT(A2944/1000),辅助表!$A$1:$G$54,7,FALSE)</f>
        <v>最大道术+45</v>
      </c>
    </row>
    <row r="2945" spans="1:7">
      <c r="A2945" s="5">
        <v>6442</v>
      </c>
      <c r="B2945" s="34" t="s">
        <v>46</v>
      </c>
      <c r="C2945" s="35" t="s">
        <v>364</v>
      </c>
      <c r="D2945" s="34">
        <f>CEILING(RIGHT(A2945,3)/VLOOKUP(INT(A2945/1000),辅助表!$A$1:$F$54,5,FALSE),1)*VLOOKUP(INT(A2945/1000),辅助表!$A$1:$F$54,6,FALSE)</f>
        <v>45</v>
      </c>
      <c r="E2945" s="34">
        <v>0</v>
      </c>
      <c r="F2945" s="34">
        <f>ROUND(D2945*VLOOKUP(INT(A2945/1000),辅助表!$A$1:$F$54,5,FALSE),0)/VLOOKUP(INT(A2945/1000),辅助表!$A$1:$F$54,6,FALSE)</f>
        <v>450</v>
      </c>
      <c r="G2945" s="34" t="str">
        <f>VLOOKUP(INT(A2945/1000),辅助表!$A$1:$F$54,4,FALSE)&amp;"+"&amp;(D2945/VLOOKUP(INT(A2945/1000),辅助表!$A$1:$F$54,6,FALSE))&amp;VLOOKUP(INT(A2945/1000),辅助表!$A$1:$G$54,7,FALSE)</f>
        <v>最大道术+45</v>
      </c>
    </row>
    <row r="2946" spans="1:7">
      <c r="A2946" s="5">
        <v>6443</v>
      </c>
      <c r="B2946" s="34" t="s">
        <v>46</v>
      </c>
      <c r="C2946" s="35" t="s">
        <v>364</v>
      </c>
      <c r="D2946" s="34">
        <f>CEILING(RIGHT(A2946,3)/VLOOKUP(INT(A2946/1000),辅助表!$A$1:$F$54,5,FALSE),1)*VLOOKUP(INT(A2946/1000),辅助表!$A$1:$F$54,6,FALSE)</f>
        <v>45</v>
      </c>
      <c r="E2946" s="34">
        <v>0</v>
      </c>
      <c r="F2946" s="34">
        <f>ROUND(D2946*VLOOKUP(INT(A2946/1000),辅助表!$A$1:$F$54,5,FALSE),0)/VLOOKUP(INT(A2946/1000),辅助表!$A$1:$F$54,6,FALSE)</f>
        <v>450</v>
      </c>
      <c r="G2946" s="34" t="str">
        <f>VLOOKUP(INT(A2946/1000),辅助表!$A$1:$F$54,4,FALSE)&amp;"+"&amp;(D2946/VLOOKUP(INT(A2946/1000),辅助表!$A$1:$F$54,6,FALSE))&amp;VLOOKUP(INT(A2946/1000),辅助表!$A$1:$G$54,7,FALSE)</f>
        <v>最大道术+45</v>
      </c>
    </row>
    <row r="2947" spans="1:7">
      <c r="A2947" s="5">
        <v>6444</v>
      </c>
      <c r="B2947" s="34" t="s">
        <v>46</v>
      </c>
      <c r="C2947" s="35" t="s">
        <v>364</v>
      </c>
      <c r="D2947" s="34">
        <f>CEILING(RIGHT(A2947,3)/VLOOKUP(INT(A2947/1000),辅助表!$A$1:$F$54,5,FALSE),1)*VLOOKUP(INT(A2947/1000),辅助表!$A$1:$F$54,6,FALSE)</f>
        <v>45</v>
      </c>
      <c r="E2947" s="34">
        <v>0</v>
      </c>
      <c r="F2947" s="34">
        <f>ROUND(D2947*VLOOKUP(INT(A2947/1000),辅助表!$A$1:$F$54,5,FALSE),0)/VLOOKUP(INT(A2947/1000),辅助表!$A$1:$F$54,6,FALSE)</f>
        <v>450</v>
      </c>
      <c r="G2947" s="34" t="str">
        <f>VLOOKUP(INT(A2947/1000),辅助表!$A$1:$F$54,4,FALSE)&amp;"+"&amp;(D2947/VLOOKUP(INT(A2947/1000),辅助表!$A$1:$F$54,6,FALSE))&amp;VLOOKUP(INT(A2947/1000),辅助表!$A$1:$G$54,7,FALSE)</f>
        <v>最大道术+45</v>
      </c>
    </row>
    <row r="2948" spans="1:7">
      <c r="A2948" s="5">
        <v>6445</v>
      </c>
      <c r="B2948" s="34" t="s">
        <v>46</v>
      </c>
      <c r="C2948" s="35" t="s">
        <v>364</v>
      </c>
      <c r="D2948" s="34">
        <f>CEILING(RIGHT(A2948,3)/VLOOKUP(INT(A2948/1000),辅助表!$A$1:$F$54,5,FALSE),1)*VLOOKUP(INT(A2948/1000),辅助表!$A$1:$F$54,6,FALSE)</f>
        <v>45</v>
      </c>
      <c r="E2948" s="34">
        <v>0</v>
      </c>
      <c r="F2948" s="34">
        <f>ROUND(D2948*VLOOKUP(INT(A2948/1000),辅助表!$A$1:$F$54,5,FALSE),0)/VLOOKUP(INT(A2948/1000),辅助表!$A$1:$F$54,6,FALSE)</f>
        <v>450</v>
      </c>
      <c r="G2948" s="34" t="str">
        <f>VLOOKUP(INT(A2948/1000),辅助表!$A$1:$F$54,4,FALSE)&amp;"+"&amp;(D2948/VLOOKUP(INT(A2948/1000),辅助表!$A$1:$F$54,6,FALSE))&amp;VLOOKUP(INT(A2948/1000),辅助表!$A$1:$G$54,7,FALSE)</f>
        <v>最大道术+45</v>
      </c>
    </row>
    <row r="2949" spans="1:7">
      <c r="A2949" s="5">
        <v>6446</v>
      </c>
      <c r="B2949" s="34" t="s">
        <v>46</v>
      </c>
      <c r="C2949" s="35" t="s">
        <v>364</v>
      </c>
      <c r="D2949" s="34">
        <f>CEILING(RIGHT(A2949,3)/VLOOKUP(INT(A2949/1000),辅助表!$A$1:$F$54,5,FALSE),1)*VLOOKUP(INT(A2949/1000),辅助表!$A$1:$F$54,6,FALSE)</f>
        <v>45</v>
      </c>
      <c r="E2949" s="34">
        <v>0</v>
      </c>
      <c r="F2949" s="34">
        <f>ROUND(D2949*VLOOKUP(INT(A2949/1000),辅助表!$A$1:$F$54,5,FALSE),0)/VLOOKUP(INT(A2949/1000),辅助表!$A$1:$F$54,6,FALSE)</f>
        <v>450</v>
      </c>
      <c r="G2949" s="34" t="str">
        <f>VLOOKUP(INT(A2949/1000),辅助表!$A$1:$F$54,4,FALSE)&amp;"+"&amp;(D2949/VLOOKUP(INT(A2949/1000),辅助表!$A$1:$F$54,6,FALSE))&amp;VLOOKUP(INT(A2949/1000),辅助表!$A$1:$G$54,7,FALSE)</f>
        <v>最大道术+45</v>
      </c>
    </row>
    <row r="2950" spans="1:7">
      <c r="A2950" s="5">
        <v>6447</v>
      </c>
      <c r="B2950" s="34" t="s">
        <v>46</v>
      </c>
      <c r="C2950" s="35" t="s">
        <v>364</v>
      </c>
      <c r="D2950" s="34">
        <f>CEILING(RIGHT(A2950,3)/VLOOKUP(INT(A2950/1000),辅助表!$A$1:$F$54,5,FALSE),1)*VLOOKUP(INT(A2950/1000),辅助表!$A$1:$F$54,6,FALSE)</f>
        <v>45</v>
      </c>
      <c r="E2950" s="34">
        <v>0</v>
      </c>
      <c r="F2950" s="34">
        <f>ROUND(D2950*VLOOKUP(INT(A2950/1000),辅助表!$A$1:$F$54,5,FALSE),0)/VLOOKUP(INT(A2950/1000),辅助表!$A$1:$F$54,6,FALSE)</f>
        <v>450</v>
      </c>
      <c r="G2950" s="34" t="str">
        <f>VLOOKUP(INT(A2950/1000),辅助表!$A$1:$F$54,4,FALSE)&amp;"+"&amp;(D2950/VLOOKUP(INT(A2950/1000),辅助表!$A$1:$F$54,6,FALSE))&amp;VLOOKUP(INT(A2950/1000),辅助表!$A$1:$G$54,7,FALSE)</f>
        <v>最大道术+45</v>
      </c>
    </row>
    <row r="2951" spans="1:7">
      <c r="A2951" s="5">
        <v>6448</v>
      </c>
      <c r="B2951" s="34" t="s">
        <v>46</v>
      </c>
      <c r="C2951" s="35" t="s">
        <v>364</v>
      </c>
      <c r="D2951" s="34">
        <f>CEILING(RIGHT(A2951,3)/VLOOKUP(INT(A2951/1000),辅助表!$A$1:$F$54,5,FALSE),1)*VLOOKUP(INT(A2951/1000),辅助表!$A$1:$F$54,6,FALSE)</f>
        <v>45</v>
      </c>
      <c r="E2951" s="34">
        <v>0</v>
      </c>
      <c r="F2951" s="34">
        <f>ROUND(D2951*VLOOKUP(INT(A2951/1000),辅助表!$A$1:$F$54,5,FALSE),0)/VLOOKUP(INT(A2951/1000),辅助表!$A$1:$F$54,6,FALSE)</f>
        <v>450</v>
      </c>
      <c r="G2951" s="34" t="str">
        <f>VLOOKUP(INT(A2951/1000),辅助表!$A$1:$F$54,4,FALSE)&amp;"+"&amp;(D2951/VLOOKUP(INT(A2951/1000),辅助表!$A$1:$F$54,6,FALSE))&amp;VLOOKUP(INT(A2951/1000),辅助表!$A$1:$G$54,7,FALSE)</f>
        <v>最大道术+45</v>
      </c>
    </row>
    <row r="2952" spans="1:7">
      <c r="A2952" s="5">
        <v>6449</v>
      </c>
      <c r="B2952" s="34" t="s">
        <v>46</v>
      </c>
      <c r="C2952" s="35" t="s">
        <v>364</v>
      </c>
      <c r="D2952" s="34">
        <f>CEILING(RIGHT(A2952,3)/VLOOKUP(INT(A2952/1000),辅助表!$A$1:$F$54,5,FALSE),1)*VLOOKUP(INT(A2952/1000),辅助表!$A$1:$F$54,6,FALSE)</f>
        <v>45</v>
      </c>
      <c r="E2952" s="34">
        <v>0</v>
      </c>
      <c r="F2952" s="34">
        <f>ROUND(D2952*VLOOKUP(INT(A2952/1000),辅助表!$A$1:$F$54,5,FALSE),0)/VLOOKUP(INT(A2952/1000),辅助表!$A$1:$F$54,6,FALSE)</f>
        <v>450</v>
      </c>
      <c r="G2952" s="34" t="str">
        <f>VLOOKUP(INT(A2952/1000),辅助表!$A$1:$F$54,4,FALSE)&amp;"+"&amp;(D2952/VLOOKUP(INT(A2952/1000),辅助表!$A$1:$F$54,6,FALSE))&amp;VLOOKUP(INT(A2952/1000),辅助表!$A$1:$G$54,7,FALSE)</f>
        <v>最大道术+45</v>
      </c>
    </row>
    <row r="2953" spans="1:7">
      <c r="A2953" s="5">
        <v>6450</v>
      </c>
      <c r="B2953" s="34" t="s">
        <v>46</v>
      </c>
      <c r="C2953" s="35" t="s">
        <v>364</v>
      </c>
      <c r="D2953" s="34">
        <f>CEILING(RIGHT(A2953,3)/VLOOKUP(INT(A2953/1000),辅助表!$A$1:$F$54,5,FALSE),1)*VLOOKUP(INT(A2953/1000),辅助表!$A$1:$F$54,6,FALSE)</f>
        <v>45</v>
      </c>
      <c r="E2953" s="34">
        <v>0</v>
      </c>
      <c r="F2953" s="34">
        <f>ROUND(D2953*VLOOKUP(INT(A2953/1000),辅助表!$A$1:$F$54,5,FALSE),0)/VLOOKUP(INT(A2953/1000),辅助表!$A$1:$F$54,6,FALSE)</f>
        <v>450</v>
      </c>
      <c r="G2953" s="34" t="str">
        <f>VLOOKUP(INT(A2953/1000),辅助表!$A$1:$F$54,4,FALSE)&amp;"+"&amp;(D2953/VLOOKUP(INT(A2953/1000),辅助表!$A$1:$F$54,6,FALSE))&amp;VLOOKUP(INT(A2953/1000),辅助表!$A$1:$G$54,7,FALSE)</f>
        <v>最大道术+45</v>
      </c>
    </row>
    <row r="2954" spans="1:7">
      <c r="A2954" s="5">
        <v>6451</v>
      </c>
      <c r="B2954" s="34" t="s">
        <v>46</v>
      </c>
      <c r="C2954" s="35" t="s">
        <v>364</v>
      </c>
      <c r="D2954" s="34">
        <f>CEILING(RIGHT(A2954,3)/VLOOKUP(INT(A2954/1000),辅助表!$A$1:$F$54,5,FALSE),1)*VLOOKUP(INT(A2954/1000),辅助表!$A$1:$F$54,6,FALSE)</f>
        <v>46</v>
      </c>
      <c r="E2954" s="34">
        <v>0</v>
      </c>
      <c r="F2954" s="34">
        <f>ROUND(D2954*VLOOKUP(INT(A2954/1000),辅助表!$A$1:$F$54,5,FALSE),0)/VLOOKUP(INT(A2954/1000),辅助表!$A$1:$F$54,6,FALSE)</f>
        <v>460</v>
      </c>
      <c r="G2954" s="34" t="str">
        <f>VLOOKUP(INT(A2954/1000),辅助表!$A$1:$F$54,4,FALSE)&amp;"+"&amp;(D2954/VLOOKUP(INT(A2954/1000),辅助表!$A$1:$F$54,6,FALSE))&amp;VLOOKUP(INT(A2954/1000),辅助表!$A$1:$G$54,7,FALSE)</f>
        <v>最大道术+46</v>
      </c>
    </row>
    <row r="2955" spans="1:7">
      <c r="A2955" s="5">
        <v>6452</v>
      </c>
      <c r="B2955" s="34" t="s">
        <v>46</v>
      </c>
      <c r="C2955" s="35" t="s">
        <v>364</v>
      </c>
      <c r="D2955" s="34">
        <f>CEILING(RIGHT(A2955,3)/VLOOKUP(INT(A2955/1000),辅助表!$A$1:$F$54,5,FALSE),1)*VLOOKUP(INT(A2955/1000),辅助表!$A$1:$F$54,6,FALSE)</f>
        <v>46</v>
      </c>
      <c r="E2955" s="34">
        <v>0</v>
      </c>
      <c r="F2955" s="34">
        <f>ROUND(D2955*VLOOKUP(INT(A2955/1000),辅助表!$A$1:$F$54,5,FALSE),0)/VLOOKUP(INT(A2955/1000),辅助表!$A$1:$F$54,6,FALSE)</f>
        <v>460</v>
      </c>
      <c r="G2955" s="34" t="str">
        <f>VLOOKUP(INT(A2955/1000),辅助表!$A$1:$F$54,4,FALSE)&amp;"+"&amp;(D2955/VLOOKUP(INT(A2955/1000),辅助表!$A$1:$F$54,6,FALSE))&amp;VLOOKUP(INT(A2955/1000),辅助表!$A$1:$G$54,7,FALSE)</f>
        <v>最大道术+46</v>
      </c>
    </row>
    <row r="2956" spans="1:7">
      <c r="A2956" s="5">
        <v>6453</v>
      </c>
      <c r="B2956" s="34" t="s">
        <v>46</v>
      </c>
      <c r="C2956" s="35" t="s">
        <v>364</v>
      </c>
      <c r="D2956" s="34">
        <f>CEILING(RIGHT(A2956,3)/VLOOKUP(INT(A2956/1000),辅助表!$A$1:$F$54,5,FALSE),1)*VLOOKUP(INT(A2956/1000),辅助表!$A$1:$F$54,6,FALSE)</f>
        <v>46</v>
      </c>
      <c r="E2956" s="34">
        <v>0</v>
      </c>
      <c r="F2956" s="34">
        <f>ROUND(D2956*VLOOKUP(INT(A2956/1000),辅助表!$A$1:$F$54,5,FALSE),0)/VLOOKUP(INT(A2956/1000),辅助表!$A$1:$F$54,6,FALSE)</f>
        <v>460</v>
      </c>
      <c r="G2956" s="34" t="str">
        <f>VLOOKUP(INT(A2956/1000),辅助表!$A$1:$F$54,4,FALSE)&amp;"+"&amp;(D2956/VLOOKUP(INT(A2956/1000),辅助表!$A$1:$F$54,6,FALSE))&amp;VLOOKUP(INT(A2956/1000),辅助表!$A$1:$G$54,7,FALSE)</f>
        <v>最大道术+46</v>
      </c>
    </row>
    <row r="2957" spans="1:7">
      <c r="A2957" s="5">
        <v>6454</v>
      </c>
      <c r="B2957" s="34" t="s">
        <v>46</v>
      </c>
      <c r="C2957" s="35" t="s">
        <v>364</v>
      </c>
      <c r="D2957" s="34">
        <f>CEILING(RIGHT(A2957,3)/VLOOKUP(INT(A2957/1000),辅助表!$A$1:$F$54,5,FALSE),1)*VLOOKUP(INT(A2957/1000),辅助表!$A$1:$F$54,6,FALSE)</f>
        <v>46</v>
      </c>
      <c r="E2957" s="34">
        <v>0</v>
      </c>
      <c r="F2957" s="34">
        <f>ROUND(D2957*VLOOKUP(INT(A2957/1000),辅助表!$A$1:$F$54,5,FALSE),0)/VLOOKUP(INT(A2957/1000),辅助表!$A$1:$F$54,6,FALSE)</f>
        <v>460</v>
      </c>
      <c r="G2957" s="34" t="str">
        <f>VLOOKUP(INT(A2957/1000),辅助表!$A$1:$F$54,4,FALSE)&amp;"+"&amp;(D2957/VLOOKUP(INT(A2957/1000),辅助表!$A$1:$F$54,6,FALSE))&amp;VLOOKUP(INT(A2957/1000),辅助表!$A$1:$G$54,7,FALSE)</f>
        <v>最大道术+46</v>
      </c>
    </row>
    <row r="2958" spans="1:7">
      <c r="A2958" s="5">
        <v>6455</v>
      </c>
      <c r="B2958" s="34" t="s">
        <v>46</v>
      </c>
      <c r="C2958" s="35" t="s">
        <v>364</v>
      </c>
      <c r="D2958" s="34">
        <f>CEILING(RIGHT(A2958,3)/VLOOKUP(INT(A2958/1000),辅助表!$A$1:$F$54,5,FALSE),1)*VLOOKUP(INT(A2958/1000),辅助表!$A$1:$F$54,6,FALSE)</f>
        <v>46</v>
      </c>
      <c r="E2958" s="34">
        <v>0</v>
      </c>
      <c r="F2958" s="34">
        <f>ROUND(D2958*VLOOKUP(INT(A2958/1000),辅助表!$A$1:$F$54,5,FALSE),0)/VLOOKUP(INT(A2958/1000),辅助表!$A$1:$F$54,6,FALSE)</f>
        <v>460</v>
      </c>
      <c r="G2958" s="34" t="str">
        <f>VLOOKUP(INT(A2958/1000),辅助表!$A$1:$F$54,4,FALSE)&amp;"+"&amp;(D2958/VLOOKUP(INT(A2958/1000),辅助表!$A$1:$F$54,6,FALSE))&amp;VLOOKUP(INT(A2958/1000),辅助表!$A$1:$G$54,7,FALSE)</f>
        <v>最大道术+46</v>
      </c>
    </row>
    <row r="2959" spans="1:7">
      <c r="A2959" s="5">
        <v>6456</v>
      </c>
      <c r="B2959" s="34" t="s">
        <v>46</v>
      </c>
      <c r="C2959" s="35" t="s">
        <v>364</v>
      </c>
      <c r="D2959" s="34">
        <f>CEILING(RIGHT(A2959,3)/VLOOKUP(INT(A2959/1000),辅助表!$A$1:$F$54,5,FALSE),1)*VLOOKUP(INT(A2959/1000),辅助表!$A$1:$F$54,6,FALSE)</f>
        <v>46</v>
      </c>
      <c r="E2959" s="34">
        <v>0</v>
      </c>
      <c r="F2959" s="34">
        <f>ROUND(D2959*VLOOKUP(INT(A2959/1000),辅助表!$A$1:$F$54,5,FALSE),0)/VLOOKUP(INT(A2959/1000),辅助表!$A$1:$F$54,6,FALSE)</f>
        <v>460</v>
      </c>
      <c r="G2959" s="34" t="str">
        <f>VLOOKUP(INT(A2959/1000),辅助表!$A$1:$F$54,4,FALSE)&amp;"+"&amp;(D2959/VLOOKUP(INT(A2959/1000),辅助表!$A$1:$F$54,6,FALSE))&amp;VLOOKUP(INT(A2959/1000),辅助表!$A$1:$G$54,7,FALSE)</f>
        <v>最大道术+46</v>
      </c>
    </row>
    <row r="2960" spans="1:7">
      <c r="A2960" s="5">
        <v>6457</v>
      </c>
      <c r="B2960" s="34" t="s">
        <v>46</v>
      </c>
      <c r="C2960" s="35" t="s">
        <v>364</v>
      </c>
      <c r="D2960" s="34">
        <f>CEILING(RIGHT(A2960,3)/VLOOKUP(INT(A2960/1000),辅助表!$A$1:$F$54,5,FALSE),1)*VLOOKUP(INT(A2960/1000),辅助表!$A$1:$F$54,6,FALSE)</f>
        <v>46</v>
      </c>
      <c r="E2960" s="34">
        <v>0</v>
      </c>
      <c r="F2960" s="34">
        <f>ROUND(D2960*VLOOKUP(INT(A2960/1000),辅助表!$A$1:$F$54,5,FALSE),0)/VLOOKUP(INT(A2960/1000),辅助表!$A$1:$F$54,6,FALSE)</f>
        <v>460</v>
      </c>
      <c r="G2960" s="34" t="str">
        <f>VLOOKUP(INT(A2960/1000),辅助表!$A$1:$F$54,4,FALSE)&amp;"+"&amp;(D2960/VLOOKUP(INT(A2960/1000),辅助表!$A$1:$F$54,6,FALSE))&amp;VLOOKUP(INT(A2960/1000),辅助表!$A$1:$G$54,7,FALSE)</f>
        <v>最大道术+46</v>
      </c>
    </row>
    <row r="2961" spans="1:7">
      <c r="A2961" s="5">
        <v>6458</v>
      </c>
      <c r="B2961" s="34" t="s">
        <v>46</v>
      </c>
      <c r="C2961" s="35" t="s">
        <v>364</v>
      </c>
      <c r="D2961" s="34">
        <f>CEILING(RIGHT(A2961,3)/VLOOKUP(INT(A2961/1000),辅助表!$A$1:$F$54,5,FALSE),1)*VLOOKUP(INT(A2961/1000),辅助表!$A$1:$F$54,6,FALSE)</f>
        <v>46</v>
      </c>
      <c r="E2961" s="34">
        <v>0</v>
      </c>
      <c r="F2961" s="34">
        <f>ROUND(D2961*VLOOKUP(INT(A2961/1000),辅助表!$A$1:$F$54,5,FALSE),0)/VLOOKUP(INT(A2961/1000),辅助表!$A$1:$F$54,6,FALSE)</f>
        <v>460</v>
      </c>
      <c r="G2961" s="34" t="str">
        <f>VLOOKUP(INT(A2961/1000),辅助表!$A$1:$F$54,4,FALSE)&amp;"+"&amp;(D2961/VLOOKUP(INT(A2961/1000),辅助表!$A$1:$F$54,6,FALSE))&amp;VLOOKUP(INT(A2961/1000),辅助表!$A$1:$G$54,7,FALSE)</f>
        <v>最大道术+46</v>
      </c>
    </row>
    <row r="2962" spans="1:7">
      <c r="A2962" s="5">
        <v>6459</v>
      </c>
      <c r="B2962" s="34" t="s">
        <v>46</v>
      </c>
      <c r="C2962" s="35" t="s">
        <v>364</v>
      </c>
      <c r="D2962" s="34">
        <f>CEILING(RIGHT(A2962,3)/VLOOKUP(INT(A2962/1000),辅助表!$A$1:$F$54,5,FALSE),1)*VLOOKUP(INT(A2962/1000),辅助表!$A$1:$F$54,6,FALSE)</f>
        <v>46</v>
      </c>
      <c r="E2962" s="34">
        <v>0</v>
      </c>
      <c r="F2962" s="34">
        <f>ROUND(D2962*VLOOKUP(INT(A2962/1000),辅助表!$A$1:$F$54,5,FALSE),0)/VLOOKUP(INT(A2962/1000),辅助表!$A$1:$F$54,6,FALSE)</f>
        <v>460</v>
      </c>
      <c r="G2962" s="34" t="str">
        <f>VLOOKUP(INT(A2962/1000),辅助表!$A$1:$F$54,4,FALSE)&amp;"+"&amp;(D2962/VLOOKUP(INT(A2962/1000),辅助表!$A$1:$F$54,6,FALSE))&amp;VLOOKUP(INT(A2962/1000),辅助表!$A$1:$G$54,7,FALSE)</f>
        <v>最大道术+46</v>
      </c>
    </row>
    <row r="2963" spans="1:7">
      <c r="A2963" s="5">
        <v>6460</v>
      </c>
      <c r="B2963" s="34" t="s">
        <v>46</v>
      </c>
      <c r="C2963" s="35" t="s">
        <v>364</v>
      </c>
      <c r="D2963" s="34">
        <f>CEILING(RIGHT(A2963,3)/VLOOKUP(INT(A2963/1000),辅助表!$A$1:$F$54,5,FALSE),1)*VLOOKUP(INT(A2963/1000),辅助表!$A$1:$F$54,6,FALSE)</f>
        <v>46</v>
      </c>
      <c r="E2963" s="34">
        <v>0</v>
      </c>
      <c r="F2963" s="34">
        <f>ROUND(D2963*VLOOKUP(INT(A2963/1000),辅助表!$A$1:$F$54,5,FALSE),0)/VLOOKUP(INT(A2963/1000),辅助表!$A$1:$F$54,6,FALSE)</f>
        <v>460</v>
      </c>
      <c r="G2963" s="34" t="str">
        <f>VLOOKUP(INT(A2963/1000),辅助表!$A$1:$F$54,4,FALSE)&amp;"+"&amp;(D2963/VLOOKUP(INT(A2963/1000),辅助表!$A$1:$F$54,6,FALSE))&amp;VLOOKUP(INT(A2963/1000),辅助表!$A$1:$G$54,7,FALSE)</f>
        <v>最大道术+46</v>
      </c>
    </row>
    <row r="2964" spans="1:7">
      <c r="A2964" s="5">
        <v>6461</v>
      </c>
      <c r="B2964" s="34" t="s">
        <v>46</v>
      </c>
      <c r="C2964" s="35" t="s">
        <v>364</v>
      </c>
      <c r="D2964" s="34">
        <f>CEILING(RIGHT(A2964,3)/VLOOKUP(INT(A2964/1000),辅助表!$A$1:$F$54,5,FALSE),1)*VLOOKUP(INT(A2964/1000),辅助表!$A$1:$F$54,6,FALSE)</f>
        <v>47</v>
      </c>
      <c r="E2964" s="34">
        <v>0</v>
      </c>
      <c r="F2964" s="34">
        <f>ROUND(D2964*VLOOKUP(INT(A2964/1000),辅助表!$A$1:$F$54,5,FALSE),0)/VLOOKUP(INT(A2964/1000),辅助表!$A$1:$F$54,6,FALSE)</f>
        <v>470</v>
      </c>
      <c r="G2964" s="34" t="str">
        <f>VLOOKUP(INT(A2964/1000),辅助表!$A$1:$F$54,4,FALSE)&amp;"+"&amp;(D2964/VLOOKUP(INT(A2964/1000),辅助表!$A$1:$F$54,6,FALSE))&amp;VLOOKUP(INT(A2964/1000),辅助表!$A$1:$G$54,7,FALSE)</f>
        <v>最大道术+47</v>
      </c>
    </row>
    <row r="2965" spans="1:7">
      <c r="A2965" s="5">
        <v>6462</v>
      </c>
      <c r="B2965" s="34" t="s">
        <v>46</v>
      </c>
      <c r="C2965" s="35" t="s">
        <v>364</v>
      </c>
      <c r="D2965" s="34">
        <f>CEILING(RIGHT(A2965,3)/VLOOKUP(INT(A2965/1000),辅助表!$A$1:$F$54,5,FALSE),1)*VLOOKUP(INT(A2965/1000),辅助表!$A$1:$F$54,6,FALSE)</f>
        <v>47</v>
      </c>
      <c r="E2965" s="34">
        <v>0</v>
      </c>
      <c r="F2965" s="34">
        <f>ROUND(D2965*VLOOKUP(INT(A2965/1000),辅助表!$A$1:$F$54,5,FALSE),0)/VLOOKUP(INT(A2965/1000),辅助表!$A$1:$F$54,6,FALSE)</f>
        <v>470</v>
      </c>
      <c r="G2965" s="34" t="str">
        <f>VLOOKUP(INT(A2965/1000),辅助表!$A$1:$F$54,4,FALSE)&amp;"+"&amp;(D2965/VLOOKUP(INT(A2965/1000),辅助表!$A$1:$F$54,6,FALSE))&amp;VLOOKUP(INT(A2965/1000),辅助表!$A$1:$G$54,7,FALSE)</f>
        <v>最大道术+47</v>
      </c>
    </row>
    <row r="2966" spans="1:7">
      <c r="A2966" s="5">
        <v>6463</v>
      </c>
      <c r="B2966" s="34" t="s">
        <v>46</v>
      </c>
      <c r="C2966" s="35" t="s">
        <v>364</v>
      </c>
      <c r="D2966" s="34">
        <f>CEILING(RIGHT(A2966,3)/VLOOKUP(INT(A2966/1000),辅助表!$A$1:$F$54,5,FALSE),1)*VLOOKUP(INT(A2966/1000),辅助表!$A$1:$F$54,6,FALSE)</f>
        <v>47</v>
      </c>
      <c r="E2966" s="34">
        <v>0</v>
      </c>
      <c r="F2966" s="34">
        <f>ROUND(D2966*VLOOKUP(INT(A2966/1000),辅助表!$A$1:$F$54,5,FALSE),0)/VLOOKUP(INT(A2966/1000),辅助表!$A$1:$F$54,6,FALSE)</f>
        <v>470</v>
      </c>
      <c r="G2966" s="34" t="str">
        <f>VLOOKUP(INT(A2966/1000),辅助表!$A$1:$F$54,4,FALSE)&amp;"+"&amp;(D2966/VLOOKUP(INT(A2966/1000),辅助表!$A$1:$F$54,6,FALSE))&amp;VLOOKUP(INT(A2966/1000),辅助表!$A$1:$G$54,7,FALSE)</f>
        <v>最大道术+47</v>
      </c>
    </row>
    <row r="2967" spans="1:7">
      <c r="A2967" s="5">
        <v>6464</v>
      </c>
      <c r="B2967" s="34" t="s">
        <v>46</v>
      </c>
      <c r="C2967" s="35" t="s">
        <v>364</v>
      </c>
      <c r="D2967" s="34">
        <f>CEILING(RIGHT(A2967,3)/VLOOKUP(INT(A2967/1000),辅助表!$A$1:$F$54,5,FALSE),1)*VLOOKUP(INT(A2967/1000),辅助表!$A$1:$F$54,6,FALSE)</f>
        <v>47</v>
      </c>
      <c r="E2967" s="34">
        <v>0</v>
      </c>
      <c r="F2967" s="34">
        <f>ROUND(D2967*VLOOKUP(INT(A2967/1000),辅助表!$A$1:$F$54,5,FALSE),0)/VLOOKUP(INT(A2967/1000),辅助表!$A$1:$F$54,6,FALSE)</f>
        <v>470</v>
      </c>
      <c r="G2967" s="34" t="str">
        <f>VLOOKUP(INT(A2967/1000),辅助表!$A$1:$F$54,4,FALSE)&amp;"+"&amp;(D2967/VLOOKUP(INT(A2967/1000),辅助表!$A$1:$F$54,6,FALSE))&amp;VLOOKUP(INT(A2967/1000),辅助表!$A$1:$G$54,7,FALSE)</f>
        <v>最大道术+47</v>
      </c>
    </row>
    <row r="2968" spans="1:7">
      <c r="A2968" s="5">
        <v>6465</v>
      </c>
      <c r="B2968" s="34" t="s">
        <v>46</v>
      </c>
      <c r="C2968" s="35" t="s">
        <v>364</v>
      </c>
      <c r="D2968" s="34">
        <f>CEILING(RIGHT(A2968,3)/VLOOKUP(INT(A2968/1000),辅助表!$A$1:$F$54,5,FALSE),1)*VLOOKUP(INT(A2968/1000),辅助表!$A$1:$F$54,6,FALSE)</f>
        <v>47</v>
      </c>
      <c r="E2968" s="34">
        <v>0</v>
      </c>
      <c r="F2968" s="34">
        <f>ROUND(D2968*VLOOKUP(INT(A2968/1000),辅助表!$A$1:$F$54,5,FALSE),0)/VLOOKUP(INT(A2968/1000),辅助表!$A$1:$F$54,6,FALSE)</f>
        <v>470</v>
      </c>
      <c r="G2968" s="34" t="str">
        <f>VLOOKUP(INT(A2968/1000),辅助表!$A$1:$F$54,4,FALSE)&amp;"+"&amp;(D2968/VLOOKUP(INT(A2968/1000),辅助表!$A$1:$F$54,6,FALSE))&amp;VLOOKUP(INT(A2968/1000),辅助表!$A$1:$G$54,7,FALSE)</f>
        <v>最大道术+47</v>
      </c>
    </row>
    <row r="2969" spans="1:7">
      <c r="A2969" s="5">
        <v>6466</v>
      </c>
      <c r="B2969" s="34" t="s">
        <v>46</v>
      </c>
      <c r="C2969" s="35" t="s">
        <v>364</v>
      </c>
      <c r="D2969" s="34">
        <f>CEILING(RIGHT(A2969,3)/VLOOKUP(INT(A2969/1000),辅助表!$A$1:$F$54,5,FALSE),1)*VLOOKUP(INT(A2969/1000),辅助表!$A$1:$F$54,6,FALSE)</f>
        <v>47</v>
      </c>
      <c r="E2969" s="34">
        <v>0</v>
      </c>
      <c r="F2969" s="34">
        <f>ROUND(D2969*VLOOKUP(INT(A2969/1000),辅助表!$A$1:$F$54,5,FALSE),0)/VLOOKUP(INT(A2969/1000),辅助表!$A$1:$F$54,6,FALSE)</f>
        <v>470</v>
      </c>
      <c r="G2969" s="34" t="str">
        <f>VLOOKUP(INT(A2969/1000),辅助表!$A$1:$F$54,4,FALSE)&amp;"+"&amp;(D2969/VLOOKUP(INT(A2969/1000),辅助表!$A$1:$F$54,6,FALSE))&amp;VLOOKUP(INT(A2969/1000),辅助表!$A$1:$G$54,7,FALSE)</f>
        <v>最大道术+47</v>
      </c>
    </row>
    <row r="2970" spans="1:7">
      <c r="A2970" s="5">
        <v>6467</v>
      </c>
      <c r="B2970" s="34" t="s">
        <v>46</v>
      </c>
      <c r="C2970" s="35" t="s">
        <v>364</v>
      </c>
      <c r="D2970" s="34">
        <f>CEILING(RIGHT(A2970,3)/VLOOKUP(INT(A2970/1000),辅助表!$A$1:$F$54,5,FALSE),1)*VLOOKUP(INT(A2970/1000),辅助表!$A$1:$F$54,6,FALSE)</f>
        <v>47</v>
      </c>
      <c r="E2970" s="34">
        <v>0</v>
      </c>
      <c r="F2970" s="34">
        <f>ROUND(D2970*VLOOKUP(INT(A2970/1000),辅助表!$A$1:$F$54,5,FALSE),0)/VLOOKUP(INT(A2970/1000),辅助表!$A$1:$F$54,6,FALSE)</f>
        <v>470</v>
      </c>
      <c r="G2970" s="34" t="str">
        <f>VLOOKUP(INT(A2970/1000),辅助表!$A$1:$F$54,4,FALSE)&amp;"+"&amp;(D2970/VLOOKUP(INT(A2970/1000),辅助表!$A$1:$F$54,6,FALSE))&amp;VLOOKUP(INT(A2970/1000),辅助表!$A$1:$G$54,7,FALSE)</f>
        <v>最大道术+47</v>
      </c>
    </row>
    <row r="2971" spans="1:7">
      <c r="A2971" s="5">
        <v>6468</v>
      </c>
      <c r="B2971" s="34" t="s">
        <v>46</v>
      </c>
      <c r="C2971" s="35" t="s">
        <v>364</v>
      </c>
      <c r="D2971" s="34">
        <f>CEILING(RIGHT(A2971,3)/VLOOKUP(INT(A2971/1000),辅助表!$A$1:$F$54,5,FALSE),1)*VLOOKUP(INT(A2971/1000),辅助表!$A$1:$F$54,6,FALSE)</f>
        <v>47</v>
      </c>
      <c r="E2971" s="34">
        <v>0</v>
      </c>
      <c r="F2971" s="34">
        <f>ROUND(D2971*VLOOKUP(INT(A2971/1000),辅助表!$A$1:$F$54,5,FALSE),0)/VLOOKUP(INT(A2971/1000),辅助表!$A$1:$F$54,6,FALSE)</f>
        <v>470</v>
      </c>
      <c r="G2971" s="34" t="str">
        <f>VLOOKUP(INT(A2971/1000),辅助表!$A$1:$F$54,4,FALSE)&amp;"+"&amp;(D2971/VLOOKUP(INT(A2971/1000),辅助表!$A$1:$F$54,6,FALSE))&amp;VLOOKUP(INT(A2971/1000),辅助表!$A$1:$G$54,7,FALSE)</f>
        <v>最大道术+47</v>
      </c>
    </row>
    <row r="2972" spans="1:7">
      <c r="A2972" s="5">
        <v>6469</v>
      </c>
      <c r="B2972" s="34" t="s">
        <v>46</v>
      </c>
      <c r="C2972" s="35" t="s">
        <v>364</v>
      </c>
      <c r="D2972" s="34">
        <f>CEILING(RIGHT(A2972,3)/VLOOKUP(INT(A2972/1000),辅助表!$A$1:$F$54,5,FALSE),1)*VLOOKUP(INT(A2972/1000),辅助表!$A$1:$F$54,6,FALSE)</f>
        <v>47</v>
      </c>
      <c r="E2972" s="34">
        <v>0</v>
      </c>
      <c r="F2972" s="34">
        <f>ROUND(D2972*VLOOKUP(INT(A2972/1000),辅助表!$A$1:$F$54,5,FALSE),0)/VLOOKUP(INT(A2972/1000),辅助表!$A$1:$F$54,6,FALSE)</f>
        <v>470</v>
      </c>
      <c r="G2972" s="34" t="str">
        <f>VLOOKUP(INT(A2972/1000),辅助表!$A$1:$F$54,4,FALSE)&amp;"+"&amp;(D2972/VLOOKUP(INT(A2972/1000),辅助表!$A$1:$F$54,6,FALSE))&amp;VLOOKUP(INT(A2972/1000),辅助表!$A$1:$G$54,7,FALSE)</f>
        <v>最大道术+47</v>
      </c>
    </row>
    <row r="2973" spans="1:7">
      <c r="A2973" s="5">
        <v>6470</v>
      </c>
      <c r="B2973" s="34" t="s">
        <v>46</v>
      </c>
      <c r="C2973" s="35" t="s">
        <v>364</v>
      </c>
      <c r="D2973" s="34">
        <f>CEILING(RIGHT(A2973,3)/VLOOKUP(INT(A2973/1000),辅助表!$A$1:$F$54,5,FALSE),1)*VLOOKUP(INT(A2973/1000),辅助表!$A$1:$F$54,6,FALSE)</f>
        <v>47</v>
      </c>
      <c r="E2973" s="34">
        <v>0</v>
      </c>
      <c r="F2973" s="34">
        <f>ROUND(D2973*VLOOKUP(INT(A2973/1000),辅助表!$A$1:$F$54,5,FALSE),0)/VLOOKUP(INT(A2973/1000),辅助表!$A$1:$F$54,6,FALSE)</f>
        <v>470</v>
      </c>
      <c r="G2973" s="34" t="str">
        <f>VLOOKUP(INT(A2973/1000),辅助表!$A$1:$F$54,4,FALSE)&amp;"+"&amp;(D2973/VLOOKUP(INT(A2973/1000),辅助表!$A$1:$F$54,6,FALSE))&amp;VLOOKUP(INT(A2973/1000),辅助表!$A$1:$G$54,7,FALSE)</f>
        <v>最大道术+47</v>
      </c>
    </row>
    <row r="2974" spans="1:7">
      <c r="A2974" s="5">
        <v>6471</v>
      </c>
      <c r="B2974" s="34" t="s">
        <v>46</v>
      </c>
      <c r="C2974" s="35" t="s">
        <v>364</v>
      </c>
      <c r="D2974" s="34">
        <f>CEILING(RIGHT(A2974,3)/VLOOKUP(INT(A2974/1000),辅助表!$A$1:$F$54,5,FALSE),1)*VLOOKUP(INT(A2974/1000),辅助表!$A$1:$F$54,6,FALSE)</f>
        <v>48</v>
      </c>
      <c r="E2974" s="34">
        <v>0</v>
      </c>
      <c r="F2974" s="34">
        <f>ROUND(D2974*VLOOKUP(INT(A2974/1000),辅助表!$A$1:$F$54,5,FALSE),0)/VLOOKUP(INT(A2974/1000),辅助表!$A$1:$F$54,6,FALSE)</f>
        <v>480</v>
      </c>
      <c r="G2974" s="34" t="str">
        <f>VLOOKUP(INT(A2974/1000),辅助表!$A$1:$F$54,4,FALSE)&amp;"+"&amp;(D2974/VLOOKUP(INT(A2974/1000),辅助表!$A$1:$F$54,6,FALSE))&amp;VLOOKUP(INT(A2974/1000),辅助表!$A$1:$G$54,7,FALSE)</f>
        <v>最大道术+48</v>
      </c>
    </row>
    <row r="2975" spans="1:7">
      <c r="A2975" s="5">
        <v>6472</v>
      </c>
      <c r="B2975" s="34" t="s">
        <v>46</v>
      </c>
      <c r="C2975" s="35" t="s">
        <v>364</v>
      </c>
      <c r="D2975" s="34">
        <f>CEILING(RIGHT(A2975,3)/VLOOKUP(INT(A2975/1000),辅助表!$A$1:$F$54,5,FALSE),1)*VLOOKUP(INT(A2975/1000),辅助表!$A$1:$F$54,6,FALSE)</f>
        <v>48</v>
      </c>
      <c r="E2975" s="34">
        <v>0</v>
      </c>
      <c r="F2975" s="34">
        <f>ROUND(D2975*VLOOKUP(INT(A2975/1000),辅助表!$A$1:$F$54,5,FALSE),0)/VLOOKUP(INT(A2975/1000),辅助表!$A$1:$F$54,6,FALSE)</f>
        <v>480</v>
      </c>
      <c r="G2975" s="34" t="str">
        <f>VLOOKUP(INT(A2975/1000),辅助表!$A$1:$F$54,4,FALSE)&amp;"+"&amp;(D2975/VLOOKUP(INT(A2975/1000),辅助表!$A$1:$F$54,6,FALSE))&amp;VLOOKUP(INT(A2975/1000),辅助表!$A$1:$G$54,7,FALSE)</f>
        <v>最大道术+48</v>
      </c>
    </row>
    <row r="2976" spans="1:7">
      <c r="A2976" s="5">
        <v>6473</v>
      </c>
      <c r="B2976" s="34" t="s">
        <v>46</v>
      </c>
      <c r="C2976" s="35" t="s">
        <v>364</v>
      </c>
      <c r="D2976" s="34">
        <f>CEILING(RIGHT(A2976,3)/VLOOKUP(INT(A2976/1000),辅助表!$A$1:$F$54,5,FALSE),1)*VLOOKUP(INT(A2976/1000),辅助表!$A$1:$F$54,6,FALSE)</f>
        <v>48</v>
      </c>
      <c r="E2976" s="34">
        <v>0</v>
      </c>
      <c r="F2976" s="34">
        <f>ROUND(D2976*VLOOKUP(INT(A2976/1000),辅助表!$A$1:$F$54,5,FALSE),0)/VLOOKUP(INT(A2976/1000),辅助表!$A$1:$F$54,6,FALSE)</f>
        <v>480</v>
      </c>
      <c r="G2976" s="34" t="str">
        <f>VLOOKUP(INT(A2976/1000),辅助表!$A$1:$F$54,4,FALSE)&amp;"+"&amp;(D2976/VLOOKUP(INT(A2976/1000),辅助表!$A$1:$F$54,6,FALSE))&amp;VLOOKUP(INT(A2976/1000),辅助表!$A$1:$G$54,7,FALSE)</f>
        <v>最大道术+48</v>
      </c>
    </row>
    <row r="2977" spans="1:7">
      <c r="A2977" s="5">
        <v>6474</v>
      </c>
      <c r="B2977" s="34" t="s">
        <v>46</v>
      </c>
      <c r="C2977" s="35" t="s">
        <v>364</v>
      </c>
      <c r="D2977" s="34">
        <f>CEILING(RIGHT(A2977,3)/VLOOKUP(INT(A2977/1000),辅助表!$A$1:$F$54,5,FALSE),1)*VLOOKUP(INT(A2977/1000),辅助表!$A$1:$F$54,6,FALSE)</f>
        <v>48</v>
      </c>
      <c r="E2977" s="34">
        <v>0</v>
      </c>
      <c r="F2977" s="34">
        <f>ROUND(D2977*VLOOKUP(INT(A2977/1000),辅助表!$A$1:$F$54,5,FALSE),0)/VLOOKUP(INT(A2977/1000),辅助表!$A$1:$F$54,6,FALSE)</f>
        <v>480</v>
      </c>
      <c r="G2977" s="34" t="str">
        <f>VLOOKUP(INT(A2977/1000),辅助表!$A$1:$F$54,4,FALSE)&amp;"+"&amp;(D2977/VLOOKUP(INT(A2977/1000),辅助表!$A$1:$F$54,6,FALSE))&amp;VLOOKUP(INT(A2977/1000),辅助表!$A$1:$G$54,7,FALSE)</f>
        <v>最大道术+48</v>
      </c>
    </row>
    <row r="2978" spans="1:7">
      <c r="A2978" s="5">
        <v>6475</v>
      </c>
      <c r="B2978" s="34" t="s">
        <v>46</v>
      </c>
      <c r="C2978" s="35" t="s">
        <v>364</v>
      </c>
      <c r="D2978" s="34">
        <f>CEILING(RIGHT(A2978,3)/VLOOKUP(INT(A2978/1000),辅助表!$A$1:$F$54,5,FALSE),1)*VLOOKUP(INT(A2978/1000),辅助表!$A$1:$F$54,6,FALSE)</f>
        <v>48</v>
      </c>
      <c r="E2978" s="34">
        <v>0</v>
      </c>
      <c r="F2978" s="34">
        <f>ROUND(D2978*VLOOKUP(INT(A2978/1000),辅助表!$A$1:$F$54,5,FALSE),0)/VLOOKUP(INT(A2978/1000),辅助表!$A$1:$F$54,6,FALSE)</f>
        <v>480</v>
      </c>
      <c r="G2978" s="34" t="str">
        <f>VLOOKUP(INT(A2978/1000),辅助表!$A$1:$F$54,4,FALSE)&amp;"+"&amp;(D2978/VLOOKUP(INT(A2978/1000),辅助表!$A$1:$F$54,6,FALSE))&amp;VLOOKUP(INT(A2978/1000),辅助表!$A$1:$G$54,7,FALSE)</f>
        <v>最大道术+48</v>
      </c>
    </row>
    <row r="2979" spans="1:7">
      <c r="A2979" s="5">
        <v>6476</v>
      </c>
      <c r="B2979" s="34" t="s">
        <v>46</v>
      </c>
      <c r="C2979" s="35" t="s">
        <v>364</v>
      </c>
      <c r="D2979" s="34">
        <f>CEILING(RIGHT(A2979,3)/VLOOKUP(INT(A2979/1000),辅助表!$A$1:$F$54,5,FALSE),1)*VLOOKUP(INT(A2979/1000),辅助表!$A$1:$F$54,6,FALSE)</f>
        <v>48</v>
      </c>
      <c r="E2979" s="34">
        <v>0</v>
      </c>
      <c r="F2979" s="34">
        <f>ROUND(D2979*VLOOKUP(INT(A2979/1000),辅助表!$A$1:$F$54,5,FALSE),0)/VLOOKUP(INT(A2979/1000),辅助表!$A$1:$F$54,6,FALSE)</f>
        <v>480</v>
      </c>
      <c r="G2979" s="34" t="str">
        <f>VLOOKUP(INT(A2979/1000),辅助表!$A$1:$F$54,4,FALSE)&amp;"+"&amp;(D2979/VLOOKUP(INT(A2979/1000),辅助表!$A$1:$F$54,6,FALSE))&amp;VLOOKUP(INT(A2979/1000),辅助表!$A$1:$G$54,7,FALSE)</f>
        <v>最大道术+48</v>
      </c>
    </row>
    <row r="2980" spans="1:7">
      <c r="A2980" s="5">
        <v>6477</v>
      </c>
      <c r="B2980" s="34" t="s">
        <v>46</v>
      </c>
      <c r="C2980" s="35" t="s">
        <v>364</v>
      </c>
      <c r="D2980" s="34">
        <f>CEILING(RIGHT(A2980,3)/VLOOKUP(INT(A2980/1000),辅助表!$A$1:$F$54,5,FALSE),1)*VLOOKUP(INT(A2980/1000),辅助表!$A$1:$F$54,6,FALSE)</f>
        <v>48</v>
      </c>
      <c r="E2980" s="34">
        <v>0</v>
      </c>
      <c r="F2980" s="34">
        <f>ROUND(D2980*VLOOKUP(INT(A2980/1000),辅助表!$A$1:$F$54,5,FALSE),0)/VLOOKUP(INT(A2980/1000),辅助表!$A$1:$F$54,6,FALSE)</f>
        <v>480</v>
      </c>
      <c r="G2980" s="34" t="str">
        <f>VLOOKUP(INT(A2980/1000),辅助表!$A$1:$F$54,4,FALSE)&amp;"+"&amp;(D2980/VLOOKUP(INT(A2980/1000),辅助表!$A$1:$F$54,6,FALSE))&amp;VLOOKUP(INT(A2980/1000),辅助表!$A$1:$G$54,7,FALSE)</f>
        <v>最大道术+48</v>
      </c>
    </row>
    <row r="2981" spans="1:7">
      <c r="A2981" s="5">
        <v>6478</v>
      </c>
      <c r="B2981" s="34" t="s">
        <v>46</v>
      </c>
      <c r="C2981" s="35" t="s">
        <v>364</v>
      </c>
      <c r="D2981" s="34">
        <f>CEILING(RIGHT(A2981,3)/VLOOKUP(INT(A2981/1000),辅助表!$A$1:$F$54,5,FALSE),1)*VLOOKUP(INT(A2981/1000),辅助表!$A$1:$F$54,6,FALSE)</f>
        <v>48</v>
      </c>
      <c r="E2981" s="34">
        <v>0</v>
      </c>
      <c r="F2981" s="34">
        <f>ROUND(D2981*VLOOKUP(INT(A2981/1000),辅助表!$A$1:$F$54,5,FALSE),0)/VLOOKUP(INT(A2981/1000),辅助表!$A$1:$F$54,6,FALSE)</f>
        <v>480</v>
      </c>
      <c r="G2981" s="34" t="str">
        <f>VLOOKUP(INT(A2981/1000),辅助表!$A$1:$F$54,4,FALSE)&amp;"+"&amp;(D2981/VLOOKUP(INT(A2981/1000),辅助表!$A$1:$F$54,6,FALSE))&amp;VLOOKUP(INT(A2981/1000),辅助表!$A$1:$G$54,7,FALSE)</f>
        <v>最大道术+48</v>
      </c>
    </row>
    <row r="2982" spans="1:7">
      <c r="A2982" s="5">
        <v>6479</v>
      </c>
      <c r="B2982" s="34" t="s">
        <v>46</v>
      </c>
      <c r="C2982" s="35" t="s">
        <v>364</v>
      </c>
      <c r="D2982" s="34">
        <f>CEILING(RIGHT(A2982,3)/VLOOKUP(INT(A2982/1000),辅助表!$A$1:$F$54,5,FALSE),1)*VLOOKUP(INT(A2982/1000),辅助表!$A$1:$F$54,6,FALSE)</f>
        <v>48</v>
      </c>
      <c r="E2982" s="34">
        <v>0</v>
      </c>
      <c r="F2982" s="34">
        <f>ROUND(D2982*VLOOKUP(INT(A2982/1000),辅助表!$A$1:$F$54,5,FALSE),0)/VLOOKUP(INT(A2982/1000),辅助表!$A$1:$F$54,6,FALSE)</f>
        <v>480</v>
      </c>
      <c r="G2982" s="34" t="str">
        <f>VLOOKUP(INT(A2982/1000),辅助表!$A$1:$F$54,4,FALSE)&amp;"+"&amp;(D2982/VLOOKUP(INT(A2982/1000),辅助表!$A$1:$F$54,6,FALSE))&amp;VLOOKUP(INT(A2982/1000),辅助表!$A$1:$G$54,7,FALSE)</f>
        <v>最大道术+48</v>
      </c>
    </row>
    <row r="2983" spans="1:7">
      <c r="A2983" s="5">
        <v>6480</v>
      </c>
      <c r="B2983" s="34" t="s">
        <v>46</v>
      </c>
      <c r="C2983" s="35" t="s">
        <v>364</v>
      </c>
      <c r="D2983" s="34">
        <f>CEILING(RIGHT(A2983,3)/VLOOKUP(INT(A2983/1000),辅助表!$A$1:$F$54,5,FALSE),1)*VLOOKUP(INT(A2983/1000),辅助表!$A$1:$F$54,6,FALSE)</f>
        <v>48</v>
      </c>
      <c r="E2983" s="34">
        <v>0</v>
      </c>
      <c r="F2983" s="34">
        <f>ROUND(D2983*VLOOKUP(INT(A2983/1000),辅助表!$A$1:$F$54,5,FALSE),0)/VLOOKUP(INT(A2983/1000),辅助表!$A$1:$F$54,6,FALSE)</f>
        <v>480</v>
      </c>
      <c r="G2983" s="34" t="str">
        <f>VLOOKUP(INT(A2983/1000),辅助表!$A$1:$F$54,4,FALSE)&amp;"+"&amp;(D2983/VLOOKUP(INT(A2983/1000),辅助表!$A$1:$F$54,6,FALSE))&amp;VLOOKUP(INT(A2983/1000),辅助表!$A$1:$G$54,7,FALSE)</f>
        <v>最大道术+48</v>
      </c>
    </row>
    <row r="2984" spans="1:7">
      <c r="A2984" s="5">
        <v>6481</v>
      </c>
      <c r="B2984" s="34" t="s">
        <v>46</v>
      </c>
      <c r="C2984" s="35" t="s">
        <v>364</v>
      </c>
      <c r="D2984" s="34">
        <f>CEILING(RIGHT(A2984,3)/VLOOKUP(INT(A2984/1000),辅助表!$A$1:$F$54,5,FALSE),1)*VLOOKUP(INT(A2984/1000),辅助表!$A$1:$F$54,6,FALSE)</f>
        <v>49</v>
      </c>
      <c r="E2984" s="34">
        <v>0</v>
      </c>
      <c r="F2984" s="34">
        <f>ROUND(D2984*VLOOKUP(INT(A2984/1000),辅助表!$A$1:$F$54,5,FALSE),0)/VLOOKUP(INT(A2984/1000),辅助表!$A$1:$F$54,6,FALSE)</f>
        <v>490</v>
      </c>
      <c r="G2984" s="34" t="str">
        <f>VLOOKUP(INT(A2984/1000),辅助表!$A$1:$F$54,4,FALSE)&amp;"+"&amp;(D2984/VLOOKUP(INT(A2984/1000),辅助表!$A$1:$F$54,6,FALSE))&amp;VLOOKUP(INT(A2984/1000),辅助表!$A$1:$G$54,7,FALSE)</f>
        <v>最大道术+49</v>
      </c>
    </row>
    <row r="2985" spans="1:7">
      <c r="A2985" s="5">
        <v>6482</v>
      </c>
      <c r="B2985" s="34" t="s">
        <v>46</v>
      </c>
      <c r="C2985" s="35" t="s">
        <v>364</v>
      </c>
      <c r="D2985" s="34">
        <f>CEILING(RIGHT(A2985,3)/VLOOKUP(INT(A2985/1000),辅助表!$A$1:$F$54,5,FALSE),1)*VLOOKUP(INT(A2985/1000),辅助表!$A$1:$F$54,6,FALSE)</f>
        <v>49</v>
      </c>
      <c r="E2985" s="34">
        <v>0</v>
      </c>
      <c r="F2985" s="34">
        <f>ROUND(D2985*VLOOKUP(INT(A2985/1000),辅助表!$A$1:$F$54,5,FALSE),0)/VLOOKUP(INT(A2985/1000),辅助表!$A$1:$F$54,6,FALSE)</f>
        <v>490</v>
      </c>
      <c r="G2985" s="34" t="str">
        <f>VLOOKUP(INT(A2985/1000),辅助表!$A$1:$F$54,4,FALSE)&amp;"+"&amp;(D2985/VLOOKUP(INT(A2985/1000),辅助表!$A$1:$F$54,6,FALSE))&amp;VLOOKUP(INT(A2985/1000),辅助表!$A$1:$G$54,7,FALSE)</f>
        <v>最大道术+49</v>
      </c>
    </row>
    <row r="2986" spans="1:7">
      <c r="A2986" s="5">
        <v>6483</v>
      </c>
      <c r="B2986" s="34" t="s">
        <v>46</v>
      </c>
      <c r="C2986" s="35" t="s">
        <v>364</v>
      </c>
      <c r="D2986" s="34">
        <f>CEILING(RIGHT(A2986,3)/VLOOKUP(INT(A2986/1000),辅助表!$A$1:$F$54,5,FALSE),1)*VLOOKUP(INT(A2986/1000),辅助表!$A$1:$F$54,6,FALSE)</f>
        <v>49</v>
      </c>
      <c r="E2986" s="34">
        <v>0</v>
      </c>
      <c r="F2986" s="34">
        <f>ROUND(D2986*VLOOKUP(INT(A2986/1000),辅助表!$A$1:$F$54,5,FALSE),0)/VLOOKUP(INT(A2986/1000),辅助表!$A$1:$F$54,6,FALSE)</f>
        <v>490</v>
      </c>
      <c r="G2986" s="34" t="str">
        <f>VLOOKUP(INT(A2986/1000),辅助表!$A$1:$F$54,4,FALSE)&amp;"+"&amp;(D2986/VLOOKUP(INT(A2986/1000),辅助表!$A$1:$F$54,6,FALSE))&amp;VLOOKUP(INT(A2986/1000),辅助表!$A$1:$G$54,7,FALSE)</f>
        <v>最大道术+49</v>
      </c>
    </row>
    <row r="2987" spans="1:7">
      <c r="A2987" s="5">
        <v>6484</v>
      </c>
      <c r="B2987" s="34" t="s">
        <v>46</v>
      </c>
      <c r="C2987" s="35" t="s">
        <v>364</v>
      </c>
      <c r="D2987" s="34">
        <f>CEILING(RIGHT(A2987,3)/VLOOKUP(INT(A2987/1000),辅助表!$A$1:$F$54,5,FALSE),1)*VLOOKUP(INT(A2987/1000),辅助表!$A$1:$F$54,6,FALSE)</f>
        <v>49</v>
      </c>
      <c r="E2987" s="34">
        <v>0</v>
      </c>
      <c r="F2987" s="34">
        <f>ROUND(D2987*VLOOKUP(INT(A2987/1000),辅助表!$A$1:$F$54,5,FALSE),0)/VLOOKUP(INT(A2987/1000),辅助表!$A$1:$F$54,6,FALSE)</f>
        <v>490</v>
      </c>
      <c r="G2987" s="34" t="str">
        <f>VLOOKUP(INT(A2987/1000),辅助表!$A$1:$F$54,4,FALSE)&amp;"+"&amp;(D2987/VLOOKUP(INT(A2987/1000),辅助表!$A$1:$F$54,6,FALSE))&amp;VLOOKUP(INT(A2987/1000),辅助表!$A$1:$G$54,7,FALSE)</f>
        <v>最大道术+49</v>
      </c>
    </row>
    <row r="2988" spans="1:7">
      <c r="A2988" s="5">
        <v>6485</v>
      </c>
      <c r="B2988" s="34" t="s">
        <v>46</v>
      </c>
      <c r="C2988" s="35" t="s">
        <v>364</v>
      </c>
      <c r="D2988" s="34">
        <f>CEILING(RIGHT(A2988,3)/VLOOKUP(INT(A2988/1000),辅助表!$A$1:$F$54,5,FALSE),1)*VLOOKUP(INT(A2988/1000),辅助表!$A$1:$F$54,6,FALSE)</f>
        <v>49</v>
      </c>
      <c r="E2988" s="34">
        <v>0</v>
      </c>
      <c r="F2988" s="34">
        <f>ROUND(D2988*VLOOKUP(INT(A2988/1000),辅助表!$A$1:$F$54,5,FALSE),0)/VLOOKUP(INT(A2988/1000),辅助表!$A$1:$F$54,6,FALSE)</f>
        <v>490</v>
      </c>
      <c r="G2988" s="34" t="str">
        <f>VLOOKUP(INT(A2988/1000),辅助表!$A$1:$F$54,4,FALSE)&amp;"+"&amp;(D2988/VLOOKUP(INT(A2988/1000),辅助表!$A$1:$F$54,6,FALSE))&amp;VLOOKUP(INT(A2988/1000),辅助表!$A$1:$G$54,7,FALSE)</f>
        <v>最大道术+49</v>
      </c>
    </row>
    <row r="2989" spans="1:7">
      <c r="A2989" s="5">
        <v>6486</v>
      </c>
      <c r="B2989" s="34" t="s">
        <v>46</v>
      </c>
      <c r="C2989" s="35" t="s">
        <v>364</v>
      </c>
      <c r="D2989" s="34">
        <f>CEILING(RIGHT(A2989,3)/VLOOKUP(INT(A2989/1000),辅助表!$A$1:$F$54,5,FALSE),1)*VLOOKUP(INT(A2989/1000),辅助表!$A$1:$F$54,6,FALSE)</f>
        <v>49</v>
      </c>
      <c r="E2989" s="34">
        <v>0</v>
      </c>
      <c r="F2989" s="34">
        <f>ROUND(D2989*VLOOKUP(INT(A2989/1000),辅助表!$A$1:$F$54,5,FALSE),0)/VLOOKUP(INT(A2989/1000),辅助表!$A$1:$F$54,6,FALSE)</f>
        <v>490</v>
      </c>
      <c r="G2989" s="34" t="str">
        <f>VLOOKUP(INT(A2989/1000),辅助表!$A$1:$F$54,4,FALSE)&amp;"+"&amp;(D2989/VLOOKUP(INT(A2989/1000),辅助表!$A$1:$F$54,6,FALSE))&amp;VLOOKUP(INT(A2989/1000),辅助表!$A$1:$G$54,7,FALSE)</f>
        <v>最大道术+49</v>
      </c>
    </row>
    <row r="2990" spans="1:7">
      <c r="A2990" s="5">
        <v>6487</v>
      </c>
      <c r="B2990" s="34" t="s">
        <v>46</v>
      </c>
      <c r="C2990" s="35" t="s">
        <v>364</v>
      </c>
      <c r="D2990" s="34">
        <f>CEILING(RIGHT(A2990,3)/VLOOKUP(INT(A2990/1000),辅助表!$A$1:$F$54,5,FALSE),1)*VLOOKUP(INT(A2990/1000),辅助表!$A$1:$F$54,6,FALSE)</f>
        <v>49</v>
      </c>
      <c r="E2990" s="34">
        <v>0</v>
      </c>
      <c r="F2990" s="34">
        <f>ROUND(D2990*VLOOKUP(INT(A2990/1000),辅助表!$A$1:$F$54,5,FALSE),0)/VLOOKUP(INT(A2990/1000),辅助表!$A$1:$F$54,6,FALSE)</f>
        <v>490</v>
      </c>
      <c r="G2990" s="34" t="str">
        <f>VLOOKUP(INT(A2990/1000),辅助表!$A$1:$F$54,4,FALSE)&amp;"+"&amp;(D2990/VLOOKUP(INT(A2990/1000),辅助表!$A$1:$F$54,6,FALSE))&amp;VLOOKUP(INT(A2990/1000),辅助表!$A$1:$G$54,7,FALSE)</f>
        <v>最大道术+49</v>
      </c>
    </row>
    <row r="2991" spans="1:7">
      <c r="A2991" s="5">
        <v>6488</v>
      </c>
      <c r="B2991" s="34" t="s">
        <v>46</v>
      </c>
      <c r="C2991" s="35" t="s">
        <v>364</v>
      </c>
      <c r="D2991" s="34">
        <f>CEILING(RIGHT(A2991,3)/VLOOKUP(INT(A2991/1000),辅助表!$A$1:$F$54,5,FALSE),1)*VLOOKUP(INT(A2991/1000),辅助表!$A$1:$F$54,6,FALSE)</f>
        <v>49</v>
      </c>
      <c r="E2991" s="34">
        <v>0</v>
      </c>
      <c r="F2991" s="34">
        <f>ROUND(D2991*VLOOKUP(INT(A2991/1000),辅助表!$A$1:$F$54,5,FALSE),0)/VLOOKUP(INT(A2991/1000),辅助表!$A$1:$F$54,6,FALSE)</f>
        <v>490</v>
      </c>
      <c r="G2991" s="34" t="str">
        <f>VLOOKUP(INT(A2991/1000),辅助表!$A$1:$F$54,4,FALSE)&amp;"+"&amp;(D2991/VLOOKUP(INT(A2991/1000),辅助表!$A$1:$F$54,6,FALSE))&amp;VLOOKUP(INT(A2991/1000),辅助表!$A$1:$G$54,7,FALSE)</f>
        <v>最大道术+49</v>
      </c>
    </row>
    <row r="2992" spans="1:7">
      <c r="A2992" s="5">
        <v>6489</v>
      </c>
      <c r="B2992" s="34" t="s">
        <v>46</v>
      </c>
      <c r="C2992" s="35" t="s">
        <v>364</v>
      </c>
      <c r="D2992" s="34">
        <f>CEILING(RIGHT(A2992,3)/VLOOKUP(INT(A2992/1000),辅助表!$A$1:$F$54,5,FALSE),1)*VLOOKUP(INT(A2992/1000),辅助表!$A$1:$F$54,6,FALSE)</f>
        <v>49</v>
      </c>
      <c r="E2992" s="34">
        <v>0</v>
      </c>
      <c r="F2992" s="34">
        <f>ROUND(D2992*VLOOKUP(INT(A2992/1000),辅助表!$A$1:$F$54,5,FALSE),0)/VLOOKUP(INT(A2992/1000),辅助表!$A$1:$F$54,6,FALSE)</f>
        <v>490</v>
      </c>
      <c r="G2992" s="34" t="str">
        <f>VLOOKUP(INT(A2992/1000),辅助表!$A$1:$F$54,4,FALSE)&amp;"+"&amp;(D2992/VLOOKUP(INT(A2992/1000),辅助表!$A$1:$F$54,6,FALSE))&amp;VLOOKUP(INT(A2992/1000),辅助表!$A$1:$G$54,7,FALSE)</f>
        <v>最大道术+49</v>
      </c>
    </row>
    <row r="2993" spans="1:7">
      <c r="A2993" s="5">
        <v>6490</v>
      </c>
      <c r="B2993" s="34" t="s">
        <v>46</v>
      </c>
      <c r="C2993" s="35" t="s">
        <v>364</v>
      </c>
      <c r="D2993" s="34">
        <f>CEILING(RIGHT(A2993,3)/VLOOKUP(INT(A2993/1000),辅助表!$A$1:$F$54,5,FALSE),1)*VLOOKUP(INT(A2993/1000),辅助表!$A$1:$F$54,6,FALSE)</f>
        <v>49</v>
      </c>
      <c r="E2993" s="34">
        <v>0</v>
      </c>
      <c r="F2993" s="34">
        <f>ROUND(D2993*VLOOKUP(INT(A2993/1000),辅助表!$A$1:$F$54,5,FALSE),0)/VLOOKUP(INT(A2993/1000),辅助表!$A$1:$F$54,6,FALSE)</f>
        <v>490</v>
      </c>
      <c r="G2993" s="34" t="str">
        <f>VLOOKUP(INT(A2993/1000),辅助表!$A$1:$F$54,4,FALSE)&amp;"+"&amp;(D2993/VLOOKUP(INT(A2993/1000),辅助表!$A$1:$F$54,6,FALSE))&amp;VLOOKUP(INT(A2993/1000),辅助表!$A$1:$G$54,7,FALSE)</f>
        <v>最大道术+49</v>
      </c>
    </row>
    <row r="2994" spans="1:7">
      <c r="A2994" s="5">
        <v>6491</v>
      </c>
      <c r="B2994" s="34" t="s">
        <v>46</v>
      </c>
      <c r="C2994" s="35" t="s">
        <v>364</v>
      </c>
      <c r="D2994" s="34">
        <f>CEILING(RIGHT(A2994,3)/VLOOKUP(INT(A2994/1000),辅助表!$A$1:$F$54,5,FALSE),1)*VLOOKUP(INT(A2994/1000),辅助表!$A$1:$F$54,6,FALSE)</f>
        <v>50</v>
      </c>
      <c r="E2994" s="34">
        <v>0</v>
      </c>
      <c r="F2994" s="34">
        <f>ROUND(D2994*VLOOKUP(INT(A2994/1000),辅助表!$A$1:$F$54,5,FALSE),0)/VLOOKUP(INT(A2994/1000),辅助表!$A$1:$F$54,6,FALSE)</f>
        <v>500</v>
      </c>
      <c r="G2994" s="34" t="str">
        <f>VLOOKUP(INT(A2994/1000),辅助表!$A$1:$F$54,4,FALSE)&amp;"+"&amp;(D2994/VLOOKUP(INT(A2994/1000),辅助表!$A$1:$F$54,6,FALSE))&amp;VLOOKUP(INT(A2994/1000),辅助表!$A$1:$G$54,7,FALSE)</f>
        <v>最大道术+50</v>
      </c>
    </row>
    <row r="2995" spans="1:7">
      <c r="A2995" s="5">
        <v>6492</v>
      </c>
      <c r="B2995" s="34" t="s">
        <v>46</v>
      </c>
      <c r="C2995" s="35" t="s">
        <v>364</v>
      </c>
      <c r="D2995" s="34">
        <f>CEILING(RIGHT(A2995,3)/VLOOKUP(INT(A2995/1000),辅助表!$A$1:$F$54,5,FALSE),1)*VLOOKUP(INT(A2995/1000),辅助表!$A$1:$F$54,6,FALSE)</f>
        <v>50</v>
      </c>
      <c r="E2995" s="34">
        <v>0</v>
      </c>
      <c r="F2995" s="34">
        <f>ROUND(D2995*VLOOKUP(INT(A2995/1000),辅助表!$A$1:$F$54,5,FALSE),0)/VLOOKUP(INT(A2995/1000),辅助表!$A$1:$F$54,6,FALSE)</f>
        <v>500</v>
      </c>
      <c r="G2995" s="34" t="str">
        <f>VLOOKUP(INT(A2995/1000),辅助表!$A$1:$F$54,4,FALSE)&amp;"+"&amp;(D2995/VLOOKUP(INT(A2995/1000),辅助表!$A$1:$F$54,6,FALSE))&amp;VLOOKUP(INT(A2995/1000),辅助表!$A$1:$G$54,7,FALSE)</f>
        <v>最大道术+50</v>
      </c>
    </row>
    <row r="2996" spans="1:7">
      <c r="A2996" s="5">
        <v>6493</v>
      </c>
      <c r="B2996" s="34" t="s">
        <v>46</v>
      </c>
      <c r="C2996" s="35" t="s">
        <v>364</v>
      </c>
      <c r="D2996" s="34">
        <f>CEILING(RIGHT(A2996,3)/VLOOKUP(INT(A2996/1000),辅助表!$A$1:$F$54,5,FALSE),1)*VLOOKUP(INT(A2996/1000),辅助表!$A$1:$F$54,6,FALSE)</f>
        <v>50</v>
      </c>
      <c r="E2996" s="34">
        <v>0</v>
      </c>
      <c r="F2996" s="34">
        <f>ROUND(D2996*VLOOKUP(INT(A2996/1000),辅助表!$A$1:$F$54,5,FALSE),0)/VLOOKUP(INT(A2996/1000),辅助表!$A$1:$F$54,6,FALSE)</f>
        <v>500</v>
      </c>
      <c r="G2996" s="34" t="str">
        <f>VLOOKUP(INT(A2996/1000),辅助表!$A$1:$F$54,4,FALSE)&amp;"+"&amp;(D2996/VLOOKUP(INT(A2996/1000),辅助表!$A$1:$F$54,6,FALSE))&amp;VLOOKUP(INT(A2996/1000),辅助表!$A$1:$G$54,7,FALSE)</f>
        <v>最大道术+50</v>
      </c>
    </row>
    <row r="2997" spans="1:7">
      <c r="A2997" s="5">
        <v>6494</v>
      </c>
      <c r="B2997" s="34" t="s">
        <v>46</v>
      </c>
      <c r="C2997" s="35" t="s">
        <v>364</v>
      </c>
      <c r="D2997" s="34">
        <f>CEILING(RIGHT(A2997,3)/VLOOKUP(INT(A2997/1000),辅助表!$A$1:$F$54,5,FALSE),1)*VLOOKUP(INT(A2997/1000),辅助表!$A$1:$F$54,6,FALSE)</f>
        <v>50</v>
      </c>
      <c r="E2997" s="34">
        <v>0</v>
      </c>
      <c r="F2997" s="34">
        <f>ROUND(D2997*VLOOKUP(INT(A2997/1000),辅助表!$A$1:$F$54,5,FALSE),0)/VLOOKUP(INT(A2997/1000),辅助表!$A$1:$F$54,6,FALSE)</f>
        <v>500</v>
      </c>
      <c r="G2997" s="34" t="str">
        <f>VLOOKUP(INT(A2997/1000),辅助表!$A$1:$F$54,4,FALSE)&amp;"+"&amp;(D2997/VLOOKUP(INT(A2997/1000),辅助表!$A$1:$F$54,6,FALSE))&amp;VLOOKUP(INT(A2997/1000),辅助表!$A$1:$G$54,7,FALSE)</f>
        <v>最大道术+50</v>
      </c>
    </row>
    <row r="2998" spans="1:7">
      <c r="A2998" s="5">
        <v>6495</v>
      </c>
      <c r="B2998" s="34" t="s">
        <v>46</v>
      </c>
      <c r="C2998" s="35" t="s">
        <v>364</v>
      </c>
      <c r="D2998" s="34">
        <f>CEILING(RIGHT(A2998,3)/VLOOKUP(INT(A2998/1000),辅助表!$A$1:$F$54,5,FALSE),1)*VLOOKUP(INT(A2998/1000),辅助表!$A$1:$F$54,6,FALSE)</f>
        <v>50</v>
      </c>
      <c r="E2998" s="34">
        <v>0</v>
      </c>
      <c r="F2998" s="34">
        <f>ROUND(D2998*VLOOKUP(INT(A2998/1000),辅助表!$A$1:$F$54,5,FALSE),0)/VLOOKUP(INT(A2998/1000),辅助表!$A$1:$F$54,6,FALSE)</f>
        <v>500</v>
      </c>
      <c r="G2998" s="34" t="str">
        <f>VLOOKUP(INT(A2998/1000),辅助表!$A$1:$F$54,4,FALSE)&amp;"+"&amp;(D2998/VLOOKUP(INT(A2998/1000),辅助表!$A$1:$F$54,6,FALSE))&amp;VLOOKUP(INT(A2998/1000),辅助表!$A$1:$G$54,7,FALSE)</f>
        <v>最大道术+50</v>
      </c>
    </row>
    <row r="2999" spans="1:7">
      <c r="A2999" s="5">
        <v>6496</v>
      </c>
      <c r="B2999" s="34" t="s">
        <v>46</v>
      </c>
      <c r="C2999" s="35" t="s">
        <v>364</v>
      </c>
      <c r="D2999" s="34">
        <f>CEILING(RIGHT(A2999,3)/VLOOKUP(INT(A2999/1000),辅助表!$A$1:$F$54,5,FALSE),1)*VLOOKUP(INT(A2999/1000),辅助表!$A$1:$F$54,6,FALSE)</f>
        <v>50</v>
      </c>
      <c r="E2999" s="34">
        <v>0</v>
      </c>
      <c r="F2999" s="34">
        <f>ROUND(D2999*VLOOKUP(INT(A2999/1000),辅助表!$A$1:$F$54,5,FALSE),0)/VLOOKUP(INT(A2999/1000),辅助表!$A$1:$F$54,6,FALSE)</f>
        <v>500</v>
      </c>
      <c r="G2999" s="34" t="str">
        <f>VLOOKUP(INT(A2999/1000),辅助表!$A$1:$F$54,4,FALSE)&amp;"+"&amp;(D2999/VLOOKUP(INT(A2999/1000),辅助表!$A$1:$F$54,6,FALSE))&amp;VLOOKUP(INT(A2999/1000),辅助表!$A$1:$G$54,7,FALSE)</f>
        <v>最大道术+50</v>
      </c>
    </row>
    <row r="3000" spans="1:7">
      <c r="A3000" s="5">
        <v>6497</v>
      </c>
      <c r="B3000" s="34" t="s">
        <v>46</v>
      </c>
      <c r="C3000" s="35" t="s">
        <v>364</v>
      </c>
      <c r="D3000" s="34">
        <f>CEILING(RIGHT(A3000,3)/VLOOKUP(INT(A3000/1000),辅助表!$A$1:$F$54,5,FALSE),1)*VLOOKUP(INT(A3000/1000),辅助表!$A$1:$F$54,6,FALSE)</f>
        <v>50</v>
      </c>
      <c r="E3000" s="34">
        <v>0</v>
      </c>
      <c r="F3000" s="34">
        <f>ROUND(D3000*VLOOKUP(INT(A3000/1000),辅助表!$A$1:$F$54,5,FALSE),0)/VLOOKUP(INT(A3000/1000),辅助表!$A$1:$F$54,6,FALSE)</f>
        <v>500</v>
      </c>
      <c r="G3000" s="34" t="str">
        <f>VLOOKUP(INT(A3000/1000),辅助表!$A$1:$F$54,4,FALSE)&amp;"+"&amp;(D3000/VLOOKUP(INT(A3000/1000),辅助表!$A$1:$F$54,6,FALSE))&amp;VLOOKUP(INT(A3000/1000),辅助表!$A$1:$G$54,7,FALSE)</f>
        <v>最大道术+50</v>
      </c>
    </row>
    <row r="3001" spans="1:7">
      <c r="A3001" s="5">
        <v>6498</v>
      </c>
      <c r="B3001" s="34" t="s">
        <v>46</v>
      </c>
      <c r="C3001" s="35" t="s">
        <v>364</v>
      </c>
      <c r="D3001" s="34">
        <f>CEILING(RIGHT(A3001,3)/VLOOKUP(INT(A3001/1000),辅助表!$A$1:$F$54,5,FALSE),1)*VLOOKUP(INT(A3001/1000),辅助表!$A$1:$F$54,6,FALSE)</f>
        <v>50</v>
      </c>
      <c r="E3001" s="34">
        <v>0</v>
      </c>
      <c r="F3001" s="34">
        <f>ROUND(D3001*VLOOKUP(INT(A3001/1000),辅助表!$A$1:$F$54,5,FALSE),0)/VLOOKUP(INT(A3001/1000),辅助表!$A$1:$F$54,6,FALSE)</f>
        <v>500</v>
      </c>
      <c r="G3001" s="34" t="str">
        <f>VLOOKUP(INT(A3001/1000),辅助表!$A$1:$F$54,4,FALSE)&amp;"+"&amp;(D3001/VLOOKUP(INT(A3001/1000),辅助表!$A$1:$F$54,6,FALSE))&amp;VLOOKUP(INT(A3001/1000),辅助表!$A$1:$G$54,7,FALSE)</f>
        <v>最大道术+50</v>
      </c>
    </row>
    <row r="3002" spans="1:7">
      <c r="A3002" s="5">
        <v>6499</v>
      </c>
      <c r="B3002" s="34" t="s">
        <v>46</v>
      </c>
      <c r="C3002" s="35" t="s">
        <v>364</v>
      </c>
      <c r="D3002" s="34">
        <f>CEILING(RIGHT(A3002,3)/VLOOKUP(INT(A3002/1000),辅助表!$A$1:$F$54,5,FALSE),1)*VLOOKUP(INT(A3002/1000),辅助表!$A$1:$F$54,6,FALSE)</f>
        <v>50</v>
      </c>
      <c r="E3002" s="34">
        <v>0</v>
      </c>
      <c r="F3002" s="34">
        <f>ROUND(D3002*VLOOKUP(INT(A3002/1000),辅助表!$A$1:$F$54,5,FALSE),0)/VLOOKUP(INT(A3002/1000),辅助表!$A$1:$F$54,6,FALSE)</f>
        <v>500</v>
      </c>
      <c r="G3002" s="34" t="str">
        <f>VLOOKUP(INT(A3002/1000),辅助表!$A$1:$F$54,4,FALSE)&amp;"+"&amp;(D3002/VLOOKUP(INT(A3002/1000),辅助表!$A$1:$F$54,6,FALSE))&amp;VLOOKUP(INT(A3002/1000),辅助表!$A$1:$G$54,7,FALSE)</f>
        <v>最大道术+50</v>
      </c>
    </row>
    <row r="3003" spans="1:7">
      <c r="A3003" s="5">
        <v>6500</v>
      </c>
      <c r="B3003" s="34" t="s">
        <v>46</v>
      </c>
      <c r="C3003" s="35" t="s">
        <v>364</v>
      </c>
      <c r="D3003" s="34">
        <f>CEILING(RIGHT(A3003,3)/VLOOKUP(INT(A3003/1000),辅助表!$A$1:$F$54,5,FALSE),1)*VLOOKUP(INT(A3003/1000),辅助表!$A$1:$F$54,6,FALSE)</f>
        <v>50</v>
      </c>
      <c r="E3003" s="34">
        <v>0</v>
      </c>
      <c r="F3003" s="34">
        <f>ROUND(D3003*VLOOKUP(INT(A3003/1000),辅助表!$A$1:$F$54,5,FALSE),0)/VLOOKUP(INT(A3003/1000),辅助表!$A$1:$F$54,6,FALSE)</f>
        <v>500</v>
      </c>
      <c r="G3003" s="34" t="str">
        <f>VLOOKUP(INT(A3003/1000),辅助表!$A$1:$F$54,4,FALSE)&amp;"+"&amp;(D3003/VLOOKUP(INT(A3003/1000),辅助表!$A$1:$F$54,6,FALSE))&amp;VLOOKUP(INT(A3003/1000),辅助表!$A$1:$G$54,7,FALSE)</f>
        <v>最大道术+50</v>
      </c>
    </row>
    <row r="3004" spans="1:7">
      <c r="A3004" s="5">
        <v>7001</v>
      </c>
      <c r="B3004" s="34" t="s">
        <v>46</v>
      </c>
      <c r="C3004" s="35" t="s">
        <v>76</v>
      </c>
      <c r="D3004" s="34">
        <f>CEILING(RIGHT(A3004,3)/VLOOKUP(INT(A3004/1000),辅助表!$A$1:$F$54,5,FALSE),1)*VLOOKUP(INT(A3004/1000),辅助表!$A$1:$F$54,6,FALSE)</f>
        <v>1</v>
      </c>
      <c r="E3004" s="34">
        <v>0</v>
      </c>
      <c r="F3004" s="34">
        <f>ROUND(D3004*VLOOKUP(INT(A3004/1000),辅助表!$A$1:$F$54,5,FALSE),0)/VLOOKUP(INT(A3004/1000),辅助表!$A$1:$F$54,6,FALSE)</f>
        <v>10</v>
      </c>
      <c r="G3004" s="34" t="str">
        <f>VLOOKUP(INT(A3004/1000),辅助表!$A$1:$F$54,4,FALSE)&amp;"+"&amp;(D3004/VLOOKUP(INT(A3004/1000),辅助表!$A$1:$F$54,6,FALSE))&amp;VLOOKUP(INT(A3004/1000),辅助表!$A$1:$G$54,7,FALSE)</f>
        <v>最小防御+1</v>
      </c>
    </row>
    <row r="3005" spans="1:7">
      <c r="A3005" s="5">
        <v>7002</v>
      </c>
      <c r="B3005" s="34" t="s">
        <v>46</v>
      </c>
      <c r="C3005" s="35" t="s">
        <v>76</v>
      </c>
      <c r="D3005" s="34">
        <f>CEILING(RIGHT(A3005,3)/VLOOKUP(INT(A3005/1000),辅助表!$A$1:$F$54,5,FALSE),1)*VLOOKUP(INT(A3005/1000),辅助表!$A$1:$F$54,6,FALSE)</f>
        <v>1</v>
      </c>
      <c r="E3005" s="34">
        <v>0</v>
      </c>
      <c r="F3005" s="34">
        <f>ROUND(D3005*VLOOKUP(INT(A3005/1000),辅助表!$A$1:$F$54,5,FALSE),0)/VLOOKUP(INT(A3005/1000),辅助表!$A$1:$F$54,6,FALSE)</f>
        <v>10</v>
      </c>
      <c r="G3005" s="34" t="str">
        <f>VLOOKUP(INT(A3005/1000),辅助表!$A$1:$F$54,4,FALSE)&amp;"+"&amp;(D3005/VLOOKUP(INT(A3005/1000),辅助表!$A$1:$F$54,6,FALSE))&amp;VLOOKUP(INT(A3005/1000),辅助表!$A$1:$G$54,7,FALSE)</f>
        <v>最小防御+1</v>
      </c>
    </row>
    <row r="3006" spans="1:7">
      <c r="A3006" s="5">
        <v>7003</v>
      </c>
      <c r="B3006" s="34" t="s">
        <v>46</v>
      </c>
      <c r="C3006" s="35" t="s">
        <v>76</v>
      </c>
      <c r="D3006" s="34">
        <f>CEILING(RIGHT(A3006,3)/VLOOKUP(INT(A3006/1000),辅助表!$A$1:$F$54,5,FALSE),1)*VLOOKUP(INT(A3006/1000),辅助表!$A$1:$F$54,6,FALSE)</f>
        <v>1</v>
      </c>
      <c r="E3006" s="34">
        <v>0</v>
      </c>
      <c r="F3006" s="34">
        <f>ROUND(D3006*VLOOKUP(INT(A3006/1000),辅助表!$A$1:$F$54,5,FALSE),0)/VLOOKUP(INT(A3006/1000),辅助表!$A$1:$F$54,6,FALSE)</f>
        <v>10</v>
      </c>
      <c r="G3006" s="34" t="str">
        <f>VLOOKUP(INT(A3006/1000),辅助表!$A$1:$F$54,4,FALSE)&amp;"+"&amp;(D3006/VLOOKUP(INT(A3006/1000),辅助表!$A$1:$F$54,6,FALSE))&amp;VLOOKUP(INT(A3006/1000),辅助表!$A$1:$G$54,7,FALSE)</f>
        <v>最小防御+1</v>
      </c>
    </row>
    <row r="3007" spans="1:7">
      <c r="A3007" s="5">
        <v>7004</v>
      </c>
      <c r="B3007" s="34" t="s">
        <v>46</v>
      </c>
      <c r="C3007" s="35" t="s">
        <v>76</v>
      </c>
      <c r="D3007" s="34">
        <f>CEILING(RIGHT(A3007,3)/VLOOKUP(INT(A3007/1000),辅助表!$A$1:$F$54,5,FALSE),1)*VLOOKUP(INT(A3007/1000),辅助表!$A$1:$F$54,6,FALSE)</f>
        <v>1</v>
      </c>
      <c r="E3007" s="34">
        <v>0</v>
      </c>
      <c r="F3007" s="34">
        <f>ROUND(D3007*VLOOKUP(INT(A3007/1000),辅助表!$A$1:$F$54,5,FALSE),0)/VLOOKUP(INT(A3007/1000),辅助表!$A$1:$F$54,6,FALSE)</f>
        <v>10</v>
      </c>
      <c r="G3007" s="34" t="str">
        <f>VLOOKUP(INT(A3007/1000),辅助表!$A$1:$F$54,4,FALSE)&amp;"+"&amp;(D3007/VLOOKUP(INT(A3007/1000),辅助表!$A$1:$F$54,6,FALSE))&amp;VLOOKUP(INT(A3007/1000),辅助表!$A$1:$G$54,7,FALSE)</f>
        <v>最小防御+1</v>
      </c>
    </row>
    <row r="3008" spans="1:7">
      <c r="A3008" s="5">
        <v>7005</v>
      </c>
      <c r="B3008" s="34" t="s">
        <v>46</v>
      </c>
      <c r="C3008" s="35" t="s">
        <v>76</v>
      </c>
      <c r="D3008" s="34">
        <f>CEILING(RIGHT(A3008,3)/VLOOKUP(INT(A3008/1000),辅助表!$A$1:$F$54,5,FALSE),1)*VLOOKUP(INT(A3008/1000),辅助表!$A$1:$F$54,6,FALSE)</f>
        <v>1</v>
      </c>
      <c r="E3008" s="34">
        <v>0</v>
      </c>
      <c r="F3008" s="34">
        <f>ROUND(D3008*VLOOKUP(INT(A3008/1000),辅助表!$A$1:$F$54,5,FALSE),0)/VLOOKUP(INT(A3008/1000),辅助表!$A$1:$F$54,6,FALSE)</f>
        <v>10</v>
      </c>
      <c r="G3008" s="34" t="str">
        <f>VLOOKUP(INT(A3008/1000),辅助表!$A$1:$F$54,4,FALSE)&amp;"+"&amp;(D3008/VLOOKUP(INT(A3008/1000),辅助表!$A$1:$F$54,6,FALSE))&amp;VLOOKUP(INT(A3008/1000),辅助表!$A$1:$G$54,7,FALSE)</f>
        <v>最小防御+1</v>
      </c>
    </row>
    <row r="3009" spans="1:7">
      <c r="A3009" s="5">
        <v>7006</v>
      </c>
      <c r="B3009" s="34" t="s">
        <v>46</v>
      </c>
      <c r="C3009" s="35" t="s">
        <v>76</v>
      </c>
      <c r="D3009" s="34">
        <f>CEILING(RIGHT(A3009,3)/VLOOKUP(INT(A3009/1000),辅助表!$A$1:$F$54,5,FALSE),1)*VLOOKUP(INT(A3009/1000),辅助表!$A$1:$F$54,6,FALSE)</f>
        <v>1</v>
      </c>
      <c r="E3009" s="34">
        <v>0</v>
      </c>
      <c r="F3009" s="34">
        <f>ROUND(D3009*VLOOKUP(INT(A3009/1000),辅助表!$A$1:$F$54,5,FALSE),0)/VLOOKUP(INT(A3009/1000),辅助表!$A$1:$F$54,6,FALSE)</f>
        <v>10</v>
      </c>
      <c r="G3009" s="34" t="str">
        <f>VLOOKUP(INT(A3009/1000),辅助表!$A$1:$F$54,4,FALSE)&amp;"+"&amp;(D3009/VLOOKUP(INT(A3009/1000),辅助表!$A$1:$F$54,6,FALSE))&amp;VLOOKUP(INT(A3009/1000),辅助表!$A$1:$G$54,7,FALSE)</f>
        <v>最小防御+1</v>
      </c>
    </row>
    <row r="3010" spans="1:7">
      <c r="A3010" s="5">
        <v>7007</v>
      </c>
      <c r="B3010" s="34" t="s">
        <v>46</v>
      </c>
      <c r="C3010" s="35" t="s">
        <v>76</v>
      </c>
      <c r="D3010" s="34">
        <f>CEILING(RIGHT(A3010,3)/VLOOKUP(INT(A3010/1000),辅助表!$A$1:$F$54,5,FALSE),1)*VLOOKUP(INT(A3010/1000),辅助表!$A$1:$F$54,6,FALSE)</f>
        <v>1</v>
      </c>
      <c r="E3010" s="34">
        <v>0</v>
      </c>
      <c r="F3010" s="34">
        <f>ROUND(D3010*VLOOKUP(INT(A3010/1000),辅助表!$A$1:$F$54,5,FALSE),0)/VLOOKUP(INT(A3010/1000),辅助表!$A$1:$F$54,6,FALSE)</f>
        <v>10</v>
      </c>
      <c r="G3010" s="34" t="str">
        <f>VLOOKUP(INT(A3010/1000),辅助表!$A$1:$F$54,4,FALSE)&amp;"+"&amp;(D3010/VLOOKUP(INT(A3010/1000),辅助表!$A$1:$F$54,6,FALSE))&amp;VLOOKUP(INT(A3010/1000),辅助表!$A$1:$G$54,7,FALSE)</f>
        <v>最小防御+1</v>
      </c>
    </row>
    <row r="3011" spans="1:7">
      <c r="A3011" s="5">
        <v>7008</v>
      </c>
      <c r="B3011" s="34" t="s">
        <v>46</v>
      </c>
      <c r="C3011" s="35" t="s">
        <v>76</v>
      </c>
      <c r="D3011" s="34">
        <f>CEILING(RIGHT(A3011,3)/VLOOKUP(INT(A3011/1000),辅助表!$A$1:$F$54,5,FALSE),1)*VLOOKUP(INT(A3011/1000),辅助表!$A$1:$F$54,6,FALSE)</f>
        <v>1</v>
      </c>
      <c r="E3011" s="34">
        <v>0</v>
      </c>
      <c r="F3011" s="34">
        <f>ROUND(D3011*VLOOKUP(INT(A3011/1000),辅助表!$A$1:$F$54,5,FALSE),0)/VLOOKUP(INT(A3011/1000),辅助表!$A$1:$F$54,6,FALSE)</f>
        <v>10</v>
      </c>
      <c r="G3011" s="34" t="str">
        <f>VLOOKUP(INT(A3011/1000),辅助表!$A$1:$F$54,4,FALSE)&amp;"+"&amp;(D3011/VLOOKUP(INT(A3011/1000),辅助表!$A$1:$F$54,6,FALSE))&amp;VLOOKUP(INT(A3011/1000),辅助表!$A$1:$G$54,7,FALSE)</f>
        <v>最小防御+1</v>
      </c>
    </row>
    <row r="3012" spans="1:7">
      <c r="A3012" s="5">
        <v>7009</v>
      </c>
      <c r="B3012" s="34" t="s">
        <v>46</v>
      </c>
      <c r="C3012" s="35" t="s">
        <v>76</v>
      </c>
      <c r="D3012" s="34">
        <f>CEILING(RIGHT(A3012,3)/VLOOKUP(INT(A3012/1000),辅助表!$A$1:$F$54,5,FALSE),1)*VLOOKUP(INT(A3012/1000),辅助表!$A$1:$F$54,6,FALSE)</f>
        <v>1</v>
      </c>
      <c r="E3012" s="34">
        <v>0</v>
      </c>
      <c r="F3012" s="34">
        <f>ROUND(D3012*VLOOKUP(INT(A3012/1000),辅助表!$A$1:$F$54,5,FALSE),0)/VLOOKUP(INT(A3012/1000),辅助表!$A$1:$F$54,6,FALSE)</f>
        <v>10</v>
      </c>
      <c r="G3012" s="34" t="str">
        <f>VLOOKUP(INT(A3012/1000),辅助表!$A$1:$F$54,4,FALSE)&amp;"+"&amp;(D3012/VLOOKUP(INT(A3012/1000),辅助表!$A$1:$F$54,6,FALSE))&amp;VLOOKUP(INT(A3012/1000),辅助表!$A$1:$G$54,7,FALSE)</f>
        <v>最小防御+1</v>
      </c>
    </row>
    <row r="3013" spans="1:7">
      <c r="A3013" s="5">
        <v>7010</v>
      </c>
      <c r="B3013" s="34" t="s">
        <v>46</v>
      </c>
      <c r="C3013" s="35" t="s">
        <v>76</v>
      </c>
      <c r="D3013" s="34">
        <f>CEILING(RIGHT(A3013,3)/VLOOKUP(INT(A3013/1000),辅助表!$A$1:$F$54,5,FALSE),1)*VLOOKUP(INT(A3013/1000),辅助表!$A$1:$F$54,6,FALSE)</f>
        <v>1</v>
      </c>
      <c r="E3013" s="34">
        <v>0</v>
      </c>
      <c r="F3013" s="34">
        <f>ROUND(D3013*VLOOKUP(INT(A3013/1000),辅助表!$A$1:$F$54,5,FALSE),0)/VLOOKUP(INT(A3013/1000),辅助表!$A$1:$F$54,6,FALSE)</f>
        <v>10</v>
      </c>
      <c r="G3013" s="34" t="str">
        <f>VLOOKUP(INT(A3013/1000),辅助表!$A$1:$F$54,4,FALSE)&amp;"+"&amp;(D3013/VLOOKUP(INT(A3013/1000),辅助表!$A$1:$F$54,6,FALSE))&amp;VLOOKUP(INT(A3013/1000),辅助表!$A$1:$G$54,7,FALSE)</f>
        <v>最小防御+1</v>
      </c>
    </row>
    <row r="3014" spans="1:7">
      <c r="A3014" s="5">
        <v>7011</v>
      </c>
      <c r="B3014" s="34" t="s">
        <v>46</v>
      </c>
      <c r="C3014" s="35" t="s">
        <v>76</v>
      </c>
      <c r="D3014" s="34">
        <f>CEILING(RIGHT(A3014,3)/VLOOKUP(INT(A3014/1000),辅助表!$A$1:$F$54,5,FALSE),1)*VLOOKUP(INT(A3014/1000),辅助表!$A$1:$F$54,6,FALSE)</f>
        <v>2</v>
      </c>
      <c r="E3014" s="34">
        <v>0</v>
      </c>
      <c r="F3014" s="34">
        <f>ROUND(D3014*VLOOKUP(INT(A3014/1000),辅助表!$A$1:$F$54,5,FALSE),0)/VLOOKUP(INT(A3014/1000),辅助表!$A$1:$F$54,6,FALSE)</f>
        <v>20</v>
      </c>
      <c r="G3014" s="34" t="str">
        <f>VLOOKUP(INT(A3014/1000),辅助表!$A$1:$F$54,4,FALSE)&amp;"+"&amp;(D3014/VLOOKUP(INT(A3014/1000),辅助表!$A$1:$F$54,6,FALSE))&amp;VLOOKUP(INT(A3014/1000),辅助表!$A$1:$G$54,7,FALSE)</f>
        <v>最小防御+2</v>
      </c>
    </row>
    <row r="3015" spans="1:7">
      <c r="A3015" s="5">
        <v>7012</v>
      </c>
      <c r="B3015" s="34" t="s">
        <v>46</v>
      </c>
      <c r="C3015" s="35" t="s">
        <v>76</v>
      </c>
      <c r="D3015" s="34">
        <f>CEILING(RIGHT(A3015,3)/VLOOKUP(INT(A3015/1000),辅助表!$A$1:$F$54,5,FALSE),1)*VLOOKUP(INT(A3015/1000),辅助表!$A$1:$F$54,6,FALSE)</f>
        <v>2</v>
      </c>
      <c r="E3015" s="34">
        <v>0</v>
      </c>
      <c r="F3015" s="34">
        <f>ROUND(D3015*VLOOKUP(INT(A3015/1000),辅助表!$A$1:$F$54,5,FALSE),0)/VLOOKUP(INT(A3015/1000),辅助表!$A$1:$F$54,6,FALSE)</f>
        <v>20</v>
      </c>
      <c r="G3015" s="34" t="str">
        <f>VLOOKUP(INT(A3015/1000),辅助表!$A$1:$F$54,4,FALSE)&amp;"+"&amp;(D3015/VLOOKUP(INT(A3015/1000),辅助表!$A$1:$F$54,6,FALSE))&amp;VLOOKUP(INT(A3015/1000),辅助表!$A$1:$G$54,7,FALSE)</f>
        <v>最小防御+2</v>
      </c>
    </row>
    <row r="3016" spans="1:7">
      <c r="A3016" s="5">
        <v>7013</v>
      </c>
      <c r="B3016" s="34" t="s">
        <v>46</v>
      </c>
      <c r="C3016" s="35" t="s">
        <v>76</v>
      </c>
      <c r="D3016" s="34">
        <f>CEILING(RIGHT(A3016,3)/VLOOKUP(INT(A3016/1000),辅助表!$A$1:$F$54,5,FALSE),1)*VLOOKUP(INT(A3016/1000),辅助表!$A$1:$F$54,6,FALSE)</f>
        <v>2</v>
      </c>
      <c r="E3016" s="34">
        <v>0</v>
      </c>
      <c r="F3016" s="34">
        <f>ROUND(D3016*VLOOKUP(INT(A3016/1000),辅助表!$A$1:$F$54,5,FALSE),0)/VLOOKUP(INT(A3016/1000),辅助表!$A$1:$F$54,6,FALSE)</f>
        <v>20</v>
      </c>
      <c r="G3016" s="34" t="str">
        <f>VLOOKUP(INT(A3016/1000),辅助表!$A$1:$F$54,4,FALSE)&amp;"+"&amp;(D3016/VLOOKUP(INT(A3016/1000),辅助表!$A$1:$F$54,6,FALSE))&amp;VLOOKUP(INT(A3016/1000),辅助表!$A$1:$G$54,7,FALSE)</f>
        <v>最小防御+2</v>
      </c>
    </row>
    <row r="3017" spans="1:7">
      <c r="A3017" s="5">
        <v>7014</v>
      </c>
      <c r="B3017" s="34" t="s">
        <v>46</v>
      </c>
      <c r="C3017" s="35" t="s">
        <v>76</v>
      </c>
      <c r="D3017" s="34">
        <f>CEILING(RIGHT(A3017,3)/VLOOKUP(INT(A3017/1000),辅助表!$A$1:$F$54,5,FALSE),1)*VLOOKUP(INT(A3017/1000),辅助表!$A$1:$F$54,6,FALSE)</f>
        <v>2</v>
      </c>
      <c r="E3017" s="34">
        <v>0</v>
      </c>
      <c r="F3017" s="34">
        <f>ROUND(D3017*VLOOKUP(INT(A3017/1000),辅助表!$A$1:$F$54,5,FALSE),0)/VLOOKUP(INT(A3017/1000),辅助表!$A$1:$F$54,6,FALSE)</f>
        <v>20</v>
      </c>
      <c r="G3017" s="34" t="str">
        <f>VLOOKUP(INT(A3017/1000),辅助表!$A$1:$F$54,4,FALSE)&amp;"+"&amp;(D3017/VLOOKUP(INT(A3017/1000),辅助表!$A$1:$F$54,6,FALSE))&amp;VLOOKUP(INT(A3017/1000),辅助表!$A$1:$G$54,7,FALSE)</f>
        <v>最小防御+2</v>
      </c>
    </row>
    <row r="3018" spans="1:7">
      <c r="A3018" s="5">
        <v>7015</v>
      </c>
      <c r="B3018" s="34" t="s">
        <v>46</v>
      </c>
      <c r="C3018" s="35" t="s">
        <v>76</v>
      </c>
      <c r="D3018" s="34">
        <f>CEILING(RIGHT(A3018,3)/VLOOKUP(INT(A3018/1000),辅助表!$A$1:$F$54,5,FALSE),1)*VLOOKUP(INT(A3018/1000),辅助表!$A$1:$F$54,6,FALSE)</f>
        <v>2</v>
      </c>
      <c r="E3018" s="34">
        <v>0</v>
      </c>
      <c r="F3018" s="34">
        <f>ROUND(D3018*VLOOKUP(INT(A3018/1000),辅助表!$A$1:$F$54,5,FALSE),0)/VLOOKUP(INT(A3018/1000),辅助表!$A$1:$F$54,6,FALSE)</f>
        <v>20</v>
      </c>
      <c r="G3018" s="34" t="str">
        <f>VLOOKUP(INT(A3018/1000),辅助表!$A$1:$F$54,4,FALSE)&amp;"+"&amp;(D3018/VLOOKUP(INT(A3018/1000),辅助表!$A$1:$F$54,6,FALSE))&amp;VLOOKUP(INT(A3018/1000),辅助表!$A$1:$G$54,7,FALSE)</f>
        <v>最小防御+2</v>
      </c>
    </row>
    <row r="3019" spans="1:7">
      <c r="A3019" s="5">
        <v>7016</v>
      </c>
      <c r="B3019" s="34" t="s">
        <v>46</v>
      </c>
      <c r="C3019" s="35" t="s">
        <v>76</v>
      </c>
      <c r="D3019" s="34">
        <f>CEILING(RIGHT(A3019,3)/VLOOKUP(INT(A3019/1000),辅助表!$A$1:$F$54,5,FALSE),1)*VLOOKUP(INT(A3019/1000),辅助表!$A$1:$F$54,6,FALSE)</f>
        <v>2</v>
      </c>
      <c r="E3019" s="34">
        <v>0</v>
      </c>
      <c r="F3019" s="34">
        <f>ROUND(D3019*VLOOKUP(INT(A3019/1000),辅助表!$A$1:$F$54,5,FALSE),0)/VLOOKUP(INT(A3019/1000),辅助表!$A$1:$F$54,6,FALSE)</f>
        <v>20</v>
      </c>
      <c r="G3019" s="34" t="str">
        <f>VLOOKUP(INT(A3019/1000),辅助表!$A$1:$F$54,4,FALSE)&amp;"+"&amp;(D3019/VLOOKUP(INT(A3019/1000),辅助表!$A$1:$F$54,6,FALSE))&amp;VLOOKUP(INT(A3019/1000),辅助表!$A$1:$G$54,7,FALSE)</f>
        <v>最小防御+2</v>
      </c>
    </row>
    <row r="3020" spans="1:7">
      <c r="A3020" s="5">
        <v>7017</v>
      </c>
      <c r="B3020" s="34" t="s">
        <v>46</v>
      </c>
      <c r="C3020" s="35" t="s">
        <v>76</v>
      </c>
      <c r="D3020" s="34">
        <f>CEILING(RIGHT(A3020,3)/VLOOKUP(INT(A3020/1000),辅助表!$A$1:$F$54,5,FALSE),1)*VLOOKUP(INT(A3020/1000),辅助表!$A$1:$F$54,6,FALSE)</f>
        <v>2</v>
      </c>
      <c r="E3020" s="34">
        <v>0</v>
      </c>
      <c r="F3020" s="34">
        <f>ROUND(D3020*VLOOKUP(INT(A3020/1000),辅助表!$A$1:$F$54,5,FALSE),0)/VLOOKUP(INT(A3020/1000),辅助表!$A$1:$F$54,6,FALSE)</f>
        <v>20</v>
      </c>
      <c r="G3020" s="34" t="str">
        <f>VLOOKUP(INT(A3020/1000),辅助表!$A$1:$F$54,4,FALSE)&amp;"+"&amp;(D3020/VLOOKUP(INT(A3020/1000),辅助表!$A$1:$F$54,6,FALSE))&amp;VLOOKUP(INT(A3020/1000),辅助表!$A$1:$G$54,7,FALSE)</f>
        <v>最小防御+2</v>
      </c>
    </row>
    <row r="3021" spans="1:7">
      <c r="A3021" s="5">
        <v>7018</v>
      </c>
      <c r="B3021" s="34" t="s">
        <v>46</v>
      </c>
      <c r="C3021" s="35" t="s">
        <v>76</v>
      </c>
      <c r="D3021" s="34">
        <f>CEILING(RIGHT(A3021,3)/VLOOKUP(INT(A3021/1000),辅助表!$A$1:$F$54,5,FALSE),1)*VLOOKUP(INT(A3021/1000),辅助表!$A$1:$F$54,6,FALSE)</f>
        <v>2</v>
      </c>
      <c r="E3021" s="34">
        <v>0</v>
      </c>
      <c r="F3021" s="34">
        <f>ROUND(D3021*VLOOKUP(INT(A3021/1000),辅助表!$A$1:$F$54,5,FALSE),0)/VLOOKUP(INT(A3021/1000),辅助表!$A$1:$F$54,6,FALSE)</f>
        <v>20</v>
      </c>
      <c r="G3021" s="34" t="str">
        <f>VLOOKUP(INT(A3021/1000),辅助表!$A$1:$F$54,4,FALSE)&amp;"+"&amp;(D3021/VLOOKUP(INT(A3021/1000),辅助表!$A$1:$F$54,6,FALSE))&amp;VLOOKUP(INT(A3021/1000),辅助表!$A$1:$G$54,7,FALSE)</f>
        <v>最小防御+2</v>
      </c>
    </row>
    <row r="3022" spans="1:7">
      <c r="A3022" s="5">
        <v>7019</v>
      </c>
      <c r="B3022" s="34" t="s">
        <v>46</v>
      </c>
      <c r="C3022" s="35" t="s">
        <v>76</v>
      </c>
      <c r="D3022" s="34">
        <f>CEILING(RIGHT(A3022,3)/VLOOKUP(INT(A3022/1000),辅助表!$A$1:$F$54,5,FALSE),1)*VLOOKUP(INT(A3022/1000),辅助表!$A$1:$F$54,6,FALSE)</f>
        <v>2</v>
      </c>
      <c r="E3022" s="34">
        <v>0</v>
      </c>
      <c r="F3022" s="34">
        <f>ROUND(D3022*VLOOKUP(INT(A3022/1000),辅助表!$A$1:$F$54,5,FALSE),0)/VLOOKUP(INT(A3022/1000),辅助表!$A$1:$F$54,6,FALSE)</f>
        <v>20</v>
      </c>
      <c r="G3022" s="34" t="str">
        <f>VLOOKUP(INT(A3022/1000),辅助表!$A$1:$F$54,4,FALSE)&amp;"+"&amp;(D3022/VLOOKUP(INT(A3022/1000),辅助表!$A$1:$F$54,6,FALSE))&amp;VLOOKUP(INT(A3022/1000),辅助表!$A$1:$G$54,7,FALSE)</f>
        <v>最小防御+2</v>
      </c>
    </row>
    <row r="3023" spans="1:7">
      <c r="A3023" s="5">
        <v>7020</v>
      </c>
      <c r="B3023" s="34" t="s">
        <v>46</v>
      </c>
      <c r="C3023" s="35" t="s">
        <v>76</v>
      </c>
      <c r="D3023" s="34">
        <f>CEILING(RIGHT(A3023,3)/VLOOKUP(INT(A3023/1000),辅助表!$A$1:$F$54,5,FALSE),1)*VLOOKUP(INT(A3023/1000),辅助表!$A$1:$F$54,6,FALSE)</f>
        <v>2</v>
      </c>
      <c r="E3023" s="34">
        <v>0</v>
      </c>
      <c r="F3023" s="34">
        <f>ROUND(D3023*VLOOKUP(INT(A3023/1000),辅助表!$A$1:$F$54,5,FALSE),0)/VLOOKUP(INT(A3023/1000),辅助表!$A$1:$F$54,6,FALSE)</f>
        <v>20</v>
      </c>
      <c r="G3023" s="34" t="str">
        <f>VLOOKUP(INT(A3023/1000),辅助表!$A$1:$F$54,4,FALSE)&amp;"+"&amp;(D3023/VLOOKUP(INT(A3023/1000),辅助表!$A$1:$F$54,6,FALSE))&amp;VLOOKUP(INT(A3023/1000),辅助表!$A$1:$G$54,7,FALSE)</f>
        <v>最小防御+2</v>
      </c>
    </row>
    <row r="3024" spans="1:7">
      <c r="A3024" s="5">
        <v>7021</v>
      </c>
      <c r="B3024" s="34" t="s">
        <v>46</v>
      </c>
      <c r="C3024" s="35" t="s">
        <v>76</v>
      </c>
      <c r="D3024" s="34">
        <f>CEILING(RIGHT(A3024,3)/VLOOKUP(INT(A3024/1000),辅助表!$A$1:$F$54,5,FALSE),1)*VLOOKUP(INT(A3024/1000),辅助表!$A$1:$F$54,6,FALSE)</f>
        <v>3</v>
      </c>
      <c r="E3024" s="34">
        <v>0</v>
      </c>
      <c r="F3024" s="34">
        <f>ROUND(D3024*VLOOKUP(INT(A3024/1000),辅助表!$A$1:$F$54,5,FALSE),0)/VLOOKUP(INT(A3024/1000),辅助表!$A$1:$F$54,6,FALSE)</f>
        <v>30</v>
      </c>
      <c r="G3024" s="34" t="str">
        <f>VLOOKUP(INT(A3024/1000),辅助表!$A$1:$F$54,4,FALSE)&amp;"+"&amp;(D3024/VLOOKUP(INT(A3024/1000),辅助表!$A$1:$F$54,6,FALSE))&amp;VLOOKUP(INT(A3024/1000),辅助表!$A$1:$G$54,7,FALSE)</f>
        <v>最小防御+3</v>
      </c>
    </row>
    <row r="3025" spans="1:7">
      <c r="A3025" s="5">
        <v>7022</v>
      </c>
      <c r="B3025" s="34" t="s">
        <v>46</v>
      </c>
      <c r="C3025" s="35" t="s">
        <v>76</v>
      </c>
      <c r="D3025" s="34">
        <f>CEILING(RIGHT(A3025,3)/VLOOKUP(INT(A3025/1000),辅助表!$A$1:$F$54,5,FALSE),1)*VLOOKUP(INT(A3025/1000),辅助表!$A$1:$F$54,6,FALSE)</f>
        <v>3</v>
      </c>
      <c r="E3025" s="34">
        <v>0</v>
      </c>
      <c r="F3025" s="34">
        <f>ROUND(D3025*VLOOKUP(INT(A3025/1000),辅助表!$A$1:$F$54,5,FALSE),0)/VLOOKUP(INT(A3025/1000),辅助表!$A$1:$F$54,6,FALSE)</f>
        <v>30</v>
      </c>
      <c r="G3025" s="34" t="str">
        <f>VLOOKUP(INT(A3025/1000),辅助表!$A$1:$F$54,4,FALSE)&amp;"+"&amp;(D3025/VLOOKUP(INT(A3025/1000),辅助表!$A$1:$F$54,6,FALSE))&amp;VLOOKUP(INT(A3025/1000),辅助表!$A$1:$G$54,7,FALSE)</f>
        <v>最小防御+3</v>
      </c>
    </row>
    <row r="3026" spans="1:7">
      <c r="A3026" s="5">
        <v>7023</v>
      </c>
      <c r="B3026" s="34" t="s">
        <v>46</v>
      </c>
      <c r="C3026" s="35" t="s">
        <v>76</v>
      </c>
      <c r="D3026" s="34">
        <f>CEILING(RIGHT(A3026,3)/VLOOKUP(INT(A3026/1000),辅助表!$A$1:$F$54,5,FALSE),1)*VLOOKUP(INT(A3026/1000),辅助表!$A$1:$F$54,6,FALSE)</f>
        <v>3</v>
      </c>
      <c r="E3026" s="34">
        <v>0</v>
      </c>
      <c r="F3026" s="34">
        <f>ROUND(D3026*VLOOKUP(INT(A3026/1000),辅助表!$A$1:$F$54,5,FALSE),0)/VLOOKUP(INT(A3026/1000),辅助表!$A$1:$F$54,6,FALSE)</f>
        <v>30</v>
      </c>
      <c r="G3026" s="34" t="str">
        <f>VLOOKUP(INT(A3026/1000),辅助表!$A$1:$F$54,4,FALSE)&amp;"+"&amp;(D3026/VLOOKUP(INT(A3026/1000),辅助表!$A$1:$F$54,6,FALSE))&amp;VLOOKUP(INT(A3026/1000),辅助表!$A$1:$G$54,7,FALSE)</f>
        <v>最小防御+3</v>
      </c>
    </row>
    <row r="3027" spans="1:7">
      <c r="A3027" s="5">
        <v>7024</v>
      </c>
      <c r="B3027" s="34" t="s">
        <v>46</v>
      </c>
      <c r="C3027" s="35" t="s">
        <v>76</v>
      </c>
      <c r="D3027" s="34">
        <f>CEILING(RIGHT(A3027,3)/VLOOKUP(INT(A3027/1000),辅助表!$A$1:$F$54,5,FALSE),1)*VLOOKUP(INT(A3027/1000),辅助表!$A$1:$F$54,6,FALSE)</f>
        <v>3</v>
      </c>
      <c r="E3027" s="34">
        <v>0</v>
      </c>
      <c r="F3027" s="34">
        <f>ROUND(D3027*VLOOKUP(INT(A3027/1000),辅助表!$A$1:$F$54,5,FALSE),0)/VLOOKUP(INT(A3027/1000),辅助表!$A$1:$F$54,6,FALSE)</f>
        <v>30</v>
      </c>
      <c r="G3027" s="34" t="str">
        <f>VLOOKUP(INT(A3027/1000),辅助表!$A$1:$F$54,4,FALSE)&amp;"+"&amp;(D3027/VLOOKUP(INT(A3027/1000),辅助表!$A$1:$F$54,6,FALSE))&amp;VLOOKUP(INT(A3027/1000),辅助表!$A$1:$G$54,7,FALSE)</f>
        <v>最小防御+3</v>
      </c>
    </row>
    <row r="3028" spans="1:7">
      <c r="A3028" s="5">
        <v>7025</v>
      </c>
      <c r="B3028" s="34" t="s">
        <v>46</v>
      </c>
      <c r="C3028" s="35" t="s">
        <v>76</v>
      </c>
      <c r="D3028" s="34">
        <f>CEILING(RIGHT(A3028,3)/VLOOKUP(INT(A3028/1000),辅助表!$A$1:$F$54,5,FALSE),1)*VLOOKUP(INT(A3028/1000),辅助表!$A$1:$F$54,6,FALSE)</f>
        <v>3</v>
      </c>
      <c r="E3028" s="34">
        <v>0</v>
      </c>
      <c r="F3028" s="34">
        <f>ROUND(D3028*VLOOKUP(INT(A3028/1000),辅助表!$A$1:$F$54,5,FALSE),0)/VLOOKUP(INT(A3028/1000),辅助表!$A$1:$F$54,6,FALSE)</f>
        <v>30</v>
      </c>
      <c r="G3028" s="34" t="str">
        <f>VLOOKUP(INT(A3028/1000),辅助表!$A$1:$F$54,4,FALSE)&amp;"+"&amp;(D3028/VLOOKUP(INT(A3028/1000),辅助表!$A$1:$F$54,6,FALSE))&amp;VLOOKUP(INT(A3028/1000),辅助表!$A$1:$G$54,7,FALSE)</f>
        <v>最小防御+3</v>
      </c>
    </row>
    <row r="3029" spans="1:7">
      <c r="A3029" s="5">
        <v>7026</v>
      </c>
      <c r="B3029" s="34" t="s">
        <v>46</v>
      </c>
      <c r="C3029" s="35" t="s">
        <v>76</v>
      </c>
      <c r="D3029" s="34">
        <f>CEILING(RIGHT(A3029,3)/VLOOKUP(INT(A3029/1000),辅助表!$A$1:$F$54,5,FALSE),1)*VLOOKUP(INT(A3029/1000),辅助表!$A$1:$F$54,6,FALSE)</f>
        <v>3</v>
      </c>
      <c r="E3029" s="34">
        <v>0</v>
      </c>
      <c r="F3029" s="34">
        <f>ROUND(D3029*VLOOKUP(INT(A3029/1000),辅助表!$A$1:$F$54,5,FALSE),0)/VLOOKUP(INT(A3029/1000),辅助表!$A$1:$F$54,6,FALSE)</f>
        <v>30</v>
      </c>
      <c r="G3029" s="34" t="str">
        <f>VLOOKUP(INT(A3029/1000),辅助表!$A$1:$F$54,4,FALSE)&amp;"+"&amp;(D3029/VLOOKUP(INT(A3029/1000),辅助表!$A$1:$F$54,6,FALSE))&amp;VLOOKUP(INT(A3029/1000),辅助表!$A$1:$G$54,7,FALSE)</f>
        <v>最小防御+3</v>
      </c>
    </row>
    <row r="3030" spans="1:7">
      <c r="A3030" s="5">
        <v>7027</v>
      </c>
      <c r="B3030" s="34" t="s">
        <v>46</v>
      </c>
      <c r="C3030" s="35" t="s">
        <v>76</v>
      </c>
      <c r="D3030" s="34">
        <f>CEILING(RIGHT(A3030,3)/VLOOKUP(INT(A3030/1000),辅助表!$A$1:$F$54,5,FALSE),1)*VLOOKUP(INT(A3030/1000),辅助表!$A$1:$F$54,6,FALSE)</f>
        <v>3</v>
      </c>
      <c r="E3030" s="34">
        <v>0</v>
      </c>
      <c r="F3030" s="34">
        <f>ROUND(D3030*VLOOKUP(INT(A3030/1000),辅助表!$A$1:$F$54,5,FALSE),0)/VLOOKUP(INT(A3030/1000),辅助表!$A$1:$F$54,6,FALSE)</f>
        <v>30</v>
      </c>
      <c r="G3030" s="34" t="str">
        <f>VLOOKUP(INT(A3030/1000),辅助表!$A$1:$F$54,4,FALSE)&amp;"+"&amp;(D3030/VLOOKUP(INT(A3030/1000),辅助表!$A$1:$F$54,6,FALSE))&amp;VLOOKUP(INT(A3030/1000),辅助表!$A$1:$G$54,7,FALSE)</f>
        <v>最小防御+3</v>
      </c>
    </row>
    <row r="3031" spans="1:7">
      <c r="A3031" s="5">
        <v>7028</v>
      </c>
      <c r="B3031" s="34" t="s">
        <v>46</v>
      </c>
      <c r="C3031" s="35" t="s">
        <v>76</v>
      </c>
      <c r="D3031" s="34">
        <f>CEILING(RIGHT(A3031,3)/VLOOKUP(INT(A3031/1000),辅助表!$A$1:$F$54,5,FALSE),1)*VLOOKUP(INT(A3031/1000),辅助表!$A$1:$F$54,6,FALSE)</f>
        <v>3</v>
      </c>
      <c r="E3031" s="34">
        <v>0</v>
      </c>
      <c r="F3031" s="34">
        <f>ROUND(D3031*VLOOKUP(INT(A3031/1000),辅助表!$A$1:$F$54,5,FALSE),0)/VLOOKUP(INT(A3031/1000),辅助表!$A$1:$F$54,6,FALSE)</f>
        <v>30</v>
      </c>
      <c r="G3031" s="34" t="str">
        <f>VLOOKUP(INT(A3031/1000),辅助表!$A$1:$F$54,4,FALSE)&amp;"+"&amp;(D3031/VLOOKUP(INT(A3031/1000),辅助表!$A$1:$F$54,6,FALSE))&amp;VLOOKUP(INT(A3031/1000),辅助表!$A$1:$G$54,7,FALSE)</f>
        <v>最小防御+3</v>
      </c>
    </row>
    <row r="3032" spans="1:7">
      <c r="A3032" s="5">
        <v>7029</v>
      </c>
      <c r="B3032" s="34" t="s">
        <v>46</v>
      </c>
      <c r="C3032" s="35" t="s">
        <v>76</v>
      </c>
      <c r="D3032" s="34">
        <f>CEILING(RIGHT(A3032,3)/VLOOKUP(INT(A3032/1000),辅助表!$A$1:$F$54,5,FALSE),1)*VLOOKUP(INT(A3032/1000),辅助表!$A$1:$F$54,6,FALSE)</f>
        <v>3</v>
      </c>
      <c r="E3032" s="34">
        <v>0</v>
      </c>
      <c r="F3032" s="34">
        <f>ROUND(D3032*VLOOKUP(INT(A3032/1000),辅助表!$A$1:$F$54,5,FALSE),0)/VLOOKUP(INT(A3032/1000),辅助表!$A$1:$F$54,6,FALSE)</f>
        <v>30</v>
      </c>
      <c r="G3032" s="34" t="str">
        <f>VLOOKUP(INT(A3032/1000),辅助表!$A$1:$F$54,4,FALSE)&amp;"+"&amp;(D3032/VLOOKUP(INT(A3032/1000),辅助表!$A$1:$F$54,6,FALSE))&amp;VLOOKUP(INT(A3032/1000),辅助表!$A$1:$G$54,7,FALSE)</f>
        <v>最小防御+3</v>
      </c>
    </row>
    <row r="3033" spans="1:7">
      <c r="A3033" s="5">
        <v>7030</v>
      </c>
      <c r="B3033" s="34" t="s">
        <v>46</v>
      </c>
      <c r="C3033" s="35" t="s">
        <v>76</v>
      </c>
      <c r="D3033" s="34">
        <f>CEILING(RIGHT(A3033,3)/VLOOKUP(INT(A3033/1000),辅助表!$A$1:$F$54,5,FALSE),1)*VLOOKUP(INT(A3033/1000),辅助表!$A$1:$F$54,6,FALSE)</f>
        <v>3</v>
      </c>
      <c r="E3033" s="34">
        <v>0</v>
      </c>
      <c r="F3033" s="34">
        <f>ROUND(D3033*VLOOKUP(INT(A3033/1000),辅助表!$A$1:$F$54,5,FALSE),0)/VLOOKUP(INT(A3033/1000),辅助表!$A$1:$F$54,6,FALSE)</f>
        <v>30</v>
      </c>
      <c r="G3033" s="34" t="str">
        <f>VLOOKUP(INT(A3033/1000),辅助表!$A$1:$F$54,4,FALSE)&amp;"+"&amp;(D3033/VLOOKUP(INT(A3033/1000),辅助表!$A$1:$F$54,6,FALSE))&amp;VLOOKUP(INT(A3033/1000),辅助表!$A$1:$G$54,7,FALSE)</f>
        <v>最小防御+3</v>
      </c>
    </row>
    <row r="3034" spans="1:7">
      <c r="A3034" s="5">
        <v>7031</v>
      </c>
      <c r="B3034" s="34" t="s">
        <v>46</v>
      </c>
      <c r="C3034" s="35" t="s">
        <v>76</v>
      </c>
      <c r="D3034" s="34">
        <f>CEILING(RIGHT(A3034,3)/VLOOKUP(INT(A3034/1000),辅助表!$A$1:$F$54,5,FALSE),1)*VLOOKUP(INT(A3034/1000),辅助表!$A$1:$F$54,6,FALSE)</f>
        <v>4</v>
      </c>
      <c r="E3034" s="34">
        <v>0</v>
      </c>
      <c r="F3034" s="34">
        <f>ROUND(D3034*VLOOKUP(INT(A3034/1000),辅助表!$A$1:$F$54,5,FALSE),0)/VLOOKUP(INT(A3034/1000),辅助表!$A$1:$F$54,6,FALSE)</f>
        <v>40</v>
      </c>
      <c r="G3034" s="34" t="str">
        <f>VLOOKUP(INT(A3034/1000),辅助表!$A$1:$F$54,4,FALSE)&amp;"+"&amp;(D3034/VLOOKUP(INT(A3034/1000),辅助表!$A$1:$F$54,6,FALSE))&amp;VLOOKUP(INT(A3034/1000),辅助表!$A$1:$G$54,7,FALSE)</f>
        <v>最小防御+4</v>
      </c>
    </row>
    <row r="3035" spans="1:7">
      <c r="A3035" s="5">
        <v>7032</v>
      </c>
      <c r="B3035" s="34" t="s">
        <v>46</v>
      </c>
      <c r="C3035" s="35" t="s">
        <v>76</v>
      </c>
      <c r="D3035" s="34">
        <f>CEILING(RIGHT(A3035,3)/VLOOKUP(INT(A3035/1000),辅助表!$A$1:$F$54,5,FALSE),1)*VLOOKUP(INT(A3035/1000),辅助表!$A$1:$F$54,6,FALSE)</f>
        <v>4</v>
      </c>
      <c r="E3035" s="34">
        <v>0</v>
      </c>
      <c r="F3035" s="34">
        <f>ROUND(D3035*VLOOKUP(INT(A3035/1000),辅助表!$A$1:$F$54,5,FALSE),0)/VLOOKUP(INT(A3035/1000),辅助表!$A$1:$F$54,6,FALSE)</f>
        <v>40</v>
      </c>
      <c r="G3035" s="34" t="str">
        <f>VLOOKUP(INT(A3035/1000),辅助表!$A$1:$F$54,4,FALSE)&amp;"+"&amp;(D3035/VLOOKUP(INT(A3035/1000),辅助表!$A$1:$F$54,6,FALSE))&amp;VLOOKUP(INT(A3035/1000),辅助表!$A$1:$G$54,7,FALSE)</f>
        <v>最小防御+4</v>
      </c>
    </row>
    <row r="3036" spans="1:7">
      <c r="A3036" s="5">
        <v>7033</v>
      </c>
      <c r="B3036" s="34" t="s">
        <v>46</v>
      </c>
      <c r="C3036" s="35" t="s">
        <v>76</v>
      </c>
      <c r="D3036" s="34">
        <f>CEILING(RIGHT(A3036,3)/VLOOKUP(INT(A3036/1000),辅助表!$A$1:$F$54,5,FALSE),1)*VLOOKUP(INT(A3036/1000),辅助表!$A$1:$F$54,6,FALSE)</f>
        <v>4</v>
      </c>
      <c r="E3036" s="34">
        <v>0</v>
      </c>
      <c r="F3036" s="34">
        <f>ROUND(D3036*VLOOKUP(INT(A3036/1000),辅助表!$A$1:$F$54,5,FALSE),0)/VLOOKUP(INT(A3036/1000),辅助表!$A$1:$F$54,6,FALSE)</f>
        <v>40</v>
      </c>
      <c r="G3036" s="34" t="str">
        <f>VLOOKUP(INT(A3036/1000),辅助表!$A$1:$F$54,4,FALSE)&amp;"+"&amp;(D3036/VLOOKUP(INT(A3036/1000),辅助表!$A$1:$F$54,6,FALSE))&amp;VLOOKUP(INT(A3036/1000),辅助表!$A$1:$G$54,7,FALSE)</f>
        <v>最小防御+4</v>
      </c>
    </row>
    <row r="3037" spans="1:7">
      <c r="A3037" s="5">
        <v>7034</v>
      </c>
      <c r="B3037" s="34" t="s">
        <v>46</v>
      </c>
      <c r="C3037" s="35" t="s">
        <v>76</v>
      </c>
      <c r="D3037" s="34">
        <f>CEILING(RIGHT(A3037,3)/VLOOKUP(INT(A3037/1000),辅助表!$A$1:$F$54,5,FALSE),1)*VLOOKUP(INT(A3037/1000),辅助表!$A$1:$F$54,6,FALSE)</f>
        <v>4</v>
      </c>
      <c r="E3037" s="34">
        <v>0</v>
      </c>
      <c r="F3037" s="34">
        <f>ROUND(D3037*VLOOKUP(INT(A3037/1000),辅助表!$A$1:$F$54,5,FALSE),0)/VLOOKUP(INT(A3037/1000),辅助表!$A$1:$F$54,6,FALSE)</f>
        <v>40</v>
      </c>
      <c r="G3037" s="34" t="str">
        <f>VLOOKUP(INT(A3037/1000),辅助表!$A$1:$F$54,4,FALSE)&amp;"+"&amp;(D3037/VLOOKUP(INT(A3037/1000),辅助表!$A$1:$F$54,6,FALSE))&amp;VLOOKUP(INT(A3037/1000),辅助表!$A$1:$G$54,7,FALSE)</f>
        <v>最小防御+4</v>
      </c>
    </row>
    <row r="3038" spans="1:7">
      <c r="A3038" s="5">
        <v>7035</v>
      </c>
      <c r="B3038" s="34" t="s">
        <v>46</v>
      </c>
      <c r="C3038" s="35" t="s">
        <v>76</v>
      </c>
      <c r="D3038" s="34">
        <f>CEILING(RIGHT(A3038,3)/VLOOKUP(INT(A3038/1000),辅助表!$A$1:$F$54,5,FALSE),1)*VLOOKUP(INT(A3038/1000),辅助表!$A$1:$F$54,6,FALSE)</f>
        <v>4</v>
      </c>
      <c r="E3038" s="34">
        <v>0</v>
      </c>
      <c r="F3038" s="34">
        <f>ROUND(D3038*VLOOKUP(INT(A3038/1000),辅助表!$A$1:$F$54,5,FALSE),0)/VLOOKUP(INT(A3038/1000),辅助表!$A$1:$F$54,6,FALSE)</f>
        <v>40</v>
      </c>
      <c r="G3038" s="34" t="str">
        <f>VLOOKUP(INT(A3038/1000),辅助表!$A$1:$F$54,4,FALSE)&amp;"+"&amp;(D3038/VLOOKUP(INT(A3038/1000),辅助表!$A$1:$F$54,6,FALSE))&amp;VLOOKUP(INT(A3038/1000),辅助表!$A$1:$G$54,7,FALSE)</f>
        <v>最小防御+4</v>
      </c>
    </row>
    <row r="3039" spans="1:7">
      <c r="A3039" s="5">
        <v>7036</v>
      </c>
      <c r="B3039" s="34" t="s">
        <v>46</v>
      </c>
      <c r="C3039" s="35" t="s">
        <v>76</v>
      </c>
      <c r="D3039" s="34">
        <f>CEILING(RIGHT(A3039,3)/VLOOKUP(INT(A3039/1000),辅助表!$A$1:$F$54,5,FALSE),1)*VLOOKUP(INT(A3039/1000),辅助表!$A$1:$F$54,6,FALSE)</f>
        <v>4</v>
      </c>
      <c r="E3039" s="34">
        <v>0</v>
      </c>
      <c r="F3039" s="34">
        <f>ROUND(D3039*VLOOKUP(INT(A3039/1000),辅助表!$A$1:$F$54,5,FALSE),0)/VLOOKUP(INT(A3039/1000),辅助表!$A$1:$F$54,6,FALSE)</f>
        <v>40</v>
      </c>
      <c r="G3039" s="34" t="str">
        <f>VLOOKUP(INT(A3039/1000),辅助表!$A$1:$F$54,4,FALSE)&amp;"+"&amp;(D3039/VLOOKUP(INT(A3039/1000),辅助表!$A$1:$F$54,6,FALSE))&amp;VLOOKUP(INT(A3039/1000),辅助表!$A$1:$G$54,7,FALSE)</f>
        <v>最小防御+4</v>
      </c>
    </row>
    <row r="3040" spans="1:7">
      <c r="A3040" s="5">
        <v>7037</v>
      </c>
      <c r="B3040" s="34" t="s">
        <v>46</v>
      </c>
      <c r="C3040" s="35" t="s">
        <v>76</v>
      </c>
      <c r="D3040" s="34">
        <f>CEILING(RIGHT(A3040,3)/VLOOKUP(INT(A3040/1000),辅助表!$A$1:$F$54,5,FALSE),1)*VLOOKUP(INT(A3040/1000),辅助表!$A$1:$F$54,6,FALSE)</f>
        <v>4</v>
      </c>
      <c r="E3040" s="34">
        <v>0</v>
      </c>
      <c r="F3040" s="34">
        <f>ROUND(D3040*VLOOKUP(INT(A3040/1000),辅助表!$A$1:$F$54,5,FALSE),0)/VLOOKUP(INT(A3040/1000),辅助表!$A$1:$F$54,6,FALSE)</f>
        <v>40</v>
      </c>
      <c r="G3040" s="34" t="str">
        <f>VLOOKUP(INT(A3040/1000),辅助表!$A$1:$F$54,4,FALSE)&amp;"+"&amp;(D3040/VLOOKUP(INT(A3040/1000),辅助表!$A$1:$F$54,6,FALSE))&amp;VLOOKUP(INT(A3040/1000),辅助表!$A$1:$G$54,7,FALSE)</f>
        <v>最小防御+4</v>
      </c>
    </row>
    <row r="3041" spans="1:7">
      <c r="A3041" s="5">
        <v>7038</v>
      </c>
      <c r="B3041" s="34" t="s">
        <v>46</v>
      </c>
      <c r="C3041" s="35" t="s">
        <v>76</v>
      </c>
      <c r="D3041" s="34">
        <f>CEILING(RIGHT(A3041,3)/VLOOKUP(INT(A3041/1000),辅助表!$A$1:$F$54,5,FALSE),1)*VLOOKUP(INT(A3041/1000),辅助表!$A$1:$F$54,6,FALSE)</f>
        <v>4</v>
      </c>
      <c r="E3041" s="34">
        <v>0</v>
      </c>
      <c r="F3041" s="34">
        <f>ROUND(D3041*VLOOKUP(INT(A3041/1000),辅助表!$A$1:$F$54,5,FALSE),0)/VLOOKUP(INT(A3041/1000),辅助表!$A$1:$F$54,6,FALSE)</f>
        <v>40</v>
      </c>
      <c r="G3041" s="34" t="str">
        <f>VLOOKUP(INT(A3041/1000),辅助表!$A$1:$F$54,4,FALSE)&amp;"+"&amp;(D3041/VLOOKUP(INT(A3041/1000),辅助表!$A$1:$F$54,6,FALSE))&amp;VLOOKUP(INT(A3041/1000),辅助表!$A$1:$G$54,7,FALSE)</f>
        <v>最小防御+4</v>
      </c>
    </row>
    <row r="3042" spans="1:7">
      <c r="A3042" s="5">
        <v>7039</v>
      </c>
      <c r="B3042" s="34" t="s">
        <v>46</v>
      </c>
      <c r="C3042" s="35" t="s">
        <v>76</v>
      </c>
      <c r="D3042" s="34">
        <f>CEILING(RIGHT(A3042,3)/VLOOKUP(INT(A3042/1000),辅助表!$A$1:$F$54,5,FALSE),1)*VLOOKUP(INT(A3042/1000),辅助表!$A$1:$F$54,6,FALSE)</f>
        <v>4</v>
      </c>
      <c r="E3042" s="34">
        <v>0</v>
      </c>
      <c r="F3042" s="34">
        <f>ROUND(D3042*VLOOKUP(INT(A3042/1000),辅助表!$A$1:$F$54,5,FALSE),0)/VLOOKUP(INT(A3042/1000),辅助表!$A$1:$F$54,6,FALSE)</f>
        <v>40</v>
      </c>
      <c r="G3042" s="34" t="str">
        <f>VLOOKUP(INT(A3042/1000),辅助表!$A$1:$F$54,4,FALSE)&amp;"+"&amp;(D3042/VLOOKUP(INT(A3042/1000),辅助表!$A$1:$F$54,6,FALSE))&amp;VLOOKUP(INT(A3042/1000),辅助表!$A$1:$G$54,7,FALSE)</f>
        <v>最小防御+4</v>
      </c>
    </row>
    <row r="3043" spans="1:7">
      <c r="A3043" s="5">
        <v>7040</v>
      </c>
      <c r="B3043" s="34" t="s">
        <v>46</v>
      </c>
      <c r="C3043" s="35" t="s">
        <v>76</v>
      </c>
      <c r="D3043" s="34">
        <f>CEILING(RIGHT(A3043,3)/VLOOKUP(INT(A3043/1000),辅助表!$A$1:$F$54,5,FALSE),1)*VLOOKUP(INT(A3043/1000),辅助表!$A$1:$F$54,6,FALSE)</f>
        <v>4</v>
      </c>
      <c r="E3043" s="34">
        <v>0</v>
      </c>
      <c r="F3043" s="34">
        <f>ROUND(D3043*VLOOKUP(INT(A3043/1000),辅助表!$A$1:$F$54,5,FALSE),0)/VLOOKUP(INT(A3043/1000),辅助表!$A$1:$F$54,6,FALSE)</f>
        <v>40</v>
      </c>
      <c r="G3043" s="34" t="str">
        <f>VLOOKUP(INT(A3043/1000),辅助表!$A$1:$F$54,4,FALSE)&amp;"+"&amp;(D3043/VLOOKUP(INT(A3043/1000),辅助表!$A$1:$F$54,6,FALSE))&amp;VLOOKUP(INT(A3043/1000),辅助表!$A$1:$G$54,7,FALSE)</f>
        <v>最小防御+4</v>
      </c>
    </row>
    <row r="3044" spans="1:7">
      <c r="A3044" s="5">
        <v>7041</v>
      </c>
      <c r="B3044" s="34" t="s">
        <v>46</v>
      </c>
      <c r="C3044" s="35" t="s">
        <v>76</v>
      </c>
      <c r="D3044" s="34">
        <f>CEILING(RIGHT(A3044,3)/VLOOKUP(INT(A3044/1000),辅助表!$A$1:$F$54,5,FALSE),1)*VLOOKUP(INT(A3044/1000),辅助表!$A$1:$F$54,6,FALSE)</f>
        <v>5</v>
      </c>
      <c r="E3044" s="34">
        <v>0</v>
      </c>
      <c r="F3044" s="34">
        <f>ROUND(D3044*VLOOKUP(INT(A3044/1000),辅助表!$A$1:$F$54,5,FALSE),0)/VLOOKUP(INT(A3044/1000),辅助表!$A$1:$F$54,6,FALSE)</f>
        <v>50</v>
      </c>
      <c r="G3044" s="34" t="str">
        <f>VLOOKUP(INT(A3044/1000),辅助表!$A$1:$F$54,4,FALSE)&amp;"+"&amp;(D3044/VLOOKUP(INT(A3044/1000),辅助表!$A$1:$F$54,6,FALSE))&amp;VLOOKUP(INT(A3044/1000),辅助表!$A$1:$G$54,7,FALSE)</f>
        <v>最小防御+5</v>
      </c>
    </row>
    <row r="3045" spans="1:7">
      <c r="A3045" s="5">
        <v>7042</v>
      </c>
      <c r="B3045" s="34" t="s">
        <v>46</v>
      </c>
      <c r="C3045" s="35" t="s">
        <v>76</v>
      </c>
      <c r="D3045" s="34">
        <f>CEILING(RIGHT(A3045,3)/VLOOKUP(INT(A3045/1000),辅助表!$A$1:$F$54,5,FALSE),1)*VLOOKUP(INT(A3045/1000),辅助表!$A$1:$F$54,6,FALSE)</f>
        <v>5</v>
      </c>
      <c r="E3045" s="34">
        <v>0</v>
      </c>
      <c r="F3045" s="34">
        <f>ROUND(D3045*VLOOKUP(INT(A3045/1000),辅助表!$A$1:$F$54,5,FALSE),0)/VLOOKUP(INT(A3045/1000),辅助表!$A$1:$F$54,6,FALSE)</f>
        <v>50</v>
      </c>
      <c r="G3045" s="34" t="str">
        <f>VLOOKUP(INT(A3045/1000),辅助表!$A$1:$F$54,4,FALSE)&amp;"+"&amp;(D3045/VLOOKUP(INT(A3045/1000),辅助表!$A$1:$F$54,6,FALSE))&amp;VLOOKUP(INT(A3045/1000),辅助表!$A$1:$G$54,7,FALSE)</f>
        <v>最小防御+5</v>
      </c>
    </row>
    <row r="3046" spans="1:7">
      <c r="A3046" s="5">
        <v>7043</v>
      </c>
      <c r="B3046" s="34" t="s">
        <v>46</v>
      </c>
      <c r="C3046" s="35" t="s">
        <v>76</v>
      </c>
      <c r="D3046" s="34">
        <f>CEILING(RIGHT(A3046,3)/VLOOKUP(INT(A3046/1000),辅助表!$A$1:$F$54,5,FALSE),1)*VLOOKUP(INT(A3046/1000),辅助表!$A$1:$F$54,6,FALSE)</f>
        <v>5</v>
      </c>
      <c r="E3046" s="34">
        <v>0</v>
      </c>
      <c r="F3046" s="34">
        <f>ROUND(D3046*VLOOKUP(INT(A3046/1000),辅助表!$A$1:$F$54,5,FALSE),0)/VLOOKUP(INT(A3046/1000),辅助表!$A$1:$F$54,6,FALSE)</f>
        <v>50</v>
      </c>
      <c r="G3046" s="34" t="str">
        <f>VLOOKUP(INT(A3046/1000),辅助表!$A$1:$F$54,4,FALSE)&amp;"+"&amp;(D3046/VLOOKUP(INT(A3046/1000),辅助表!$A$1:$F$54,6,FALSE))&amp;VLOOKUP(INT(A3046/1000),辅助表!$A$1:$G$54,7,FALSE)</f>
        <v>最小防御+5</v>
      </c>
    </row>
    <row r="3047" spans="1:7">
      <c r="A3047" s="5">
        <v>7044</v>
      </c>
      <c r="B3047" s="34" t="s">
        <v>46</v>
      </c>
      <c r="C3047" s="35" t="s">
        <v>76</v>
      </c>
      <c r="D3047" s="34">
        <f>CEILING(RIGHT(A3047,3)/VLOOKUP(INT(A3047/1000),辅助表!$A$1:$F$54,5,FALSE),1)*VLOOKUP(INT(A3047/1000),辅助表!$A$1:$F$54,6,FALSE)</f>
        <v>5</v>
      </c>
      <c r="E3047" s="34">
        <v>0</v>
      </c>
      <c r="F3047" s="34">
        <f>ROUND(D3047*VLOOKUP(INT(A3047/1000),辅助表!$A$1:$F$54,5,FALSE),0)/VLOOKUP(INT(A3047/1000),辅助表!$A$1:$F$54,6,FALSE)</f>
        <v>50</v>
      </c>
      <c r="G3047" s="34" t="str">
        <f>VLOOKUP(INT(A3047/1000),辅助表!$A$1:$F$54,4,FALSE)&amp;"+"&amp;(D3047/VLOOKUP(INT(A3047/1000),辅助表!$A$1:$F$54,6,FALSE))&amp;VLOOKUP(INT(A3047/1000),辅助表!$A$1:$G$54,7,FALSE)</f>
        <v>最小防御+5</v>
      </c>
    </row>
    <row r="3048" spans="1:7">
      <c r="A3048" s="5">
        <v>7045</v>
      </c>
      <c r="B3048" s="34" t="s">
        <v>46</v>
      </c>
      <c r="C3048" s="35" t="s">
        <v>76</v>
      </c>
      <c r="D3048" s="34">
        <f>CEILING(RIGHT(A3048,3)/VLOOKUP(INT(A3048/1000),辅助表!$A$1:$F$54,5,FALSE),1)*VLOOKUP(INT(A3048/1000),辅助表!$A$1:$F$54,6,FALSE)</f>
        <v>5</v>
      </c>
      <c r="E3048" s="34">
        <v>0</v>
      </c>
      <c r="F3048" s="34">
        <f>ROUND(D3048*VLOOKUP(INT(A3048/1000),辅助表!$A$1:$F$54,5,FALSE),0)/VLOOKUP(INT(A3048/1000),辅助表!$A$1:$F$54,6,FALSE)</f>
        <v>50</v>
      </c>
      <c r="G3048" s="34" t="str">
        <f>VLOOKUP(INT(A3048/1000),辅助表!$A$1:$F$54,4,FALSE)&amp;"+"&amp;(D3048/VLOOKUP(INT(A3048/1000),辅助表!$A$1:$F$54,6,FALSE))&amp;VLOOKUP(INT(A3048/1000),辅助表!$A$1:$G$54,7,FALSE)</f>
        <v>最小防御+5</v>
      </c>
    </row>
    <row r="3049" spans="1:7">
      <c r="A3049" s="5">
        <v>7046</v>
      </c>
      <c r="B3049" s="34" t="s">
        <v>46</v>
      </c>
      <c r="C3049" s="35" t="s">
        <v>76</v>
      </c>
      <c r="D3049" s="34">
        <f>CEILING(RIGHT(A3049,3)/VLOOKUP(INT(A3049/1000),辅助表!$A$1:$F$54,5,FALSE),1)*VLOOKUP(INT(A3049/1000),辅助表!$A$1:$F$54,6,FALSE)</f>
        <v>5</v>
      </c>
      <c r="E3049" s="34">
        <v>0</v>
      </c>
      <c r="F3049" s="34">
        <f>ROUND(D3049*VLOOKUP(INT(A3049/1000),辅助表!$A$1:$F$54,5,FALSE),0)/VLOOKUP(INT(A3049/1000),辅助表!$A$1:$F$54,6,FALSE)</f>
        <v>50</v>
      </c>
      <c r="G3049" s="34" t="str">
        <f>VLOOKUP(INT(A3049/1000),辅助表!$A$1:$F$54,4,FALSE)&amp;"+"&amp;(D3049/VLOOKUP(INT(A3049/1000),辅助表!$A$1:$F$54,6,FALSE))&amp;VLOOKUP(INT(A3049/1000),辅助表!$A$1:$G$54,7,FALSE)</f>
        <v>最小防御+5</v>
      </c>
    </row>
    <row r="3050" spans="1:7">
      <c r="A3050" s="5">
        <v>7047</v>
      </c>
      <c r="B3050" s="34" t="s">
        <v>46</v>
      </c>
      <c r="C3050" s="35" t="s">
        <v>76</v>
      </c>
      <c r="D3050" s="34">
        <f>CEILING(RIGHT(A3050,3)/VLOOKUP(INT(A3050/1000),辅助表!$A$1:$F$54,5,FALSE),1)*VLOOKUP(INT(A3050/1000),辅助表!$A$1:$F$54,6,FALSE)</f>
        <v>5</v>
      </c>
      <c r="E3050" s="34">
        <v>0</v>
      </c>
      <c r="F3050" s="34">
        <f>ROUND(D3050*VLOOKUP(INT(A3050/1000),辅助表!$A$1:$F$54,5,FALSE),0)/VLOOKUP(INT(A3050/1000),辅助表!$A$1:$F$54,6,FALSE)</f>
        <v>50</v>
      </c>
      <c r="G3050" s="34" t="str">
        <f>VLOOKUP(INT(A3050/1000),辅助表!$A$1:$F$54,4,FALSE)&amp;"+"&amp;(D3050/VLOOKUP(INT(A3050/1000),辅助表!$A$1:$F$54,6,FALSE))&amp;VLOOKUP(INT(A3050/1000),辅助表!$A$1:$G$54,7,FALSE)</f>
        <v>最小防御+5</v>
      </c>
    </row>
    <row r="3051" spans="1:7">
      <c r="A3051" s="5">
        <v>7048</v>
      </c>
      <c r="B3051" s="34" t="s">
        <v>46</v>
      </c>
      <c r="C3051" s="35" t="s">
        <v>76</v>
      </c>
      <c r="D3051" s="34">
        <f>CEILING(RIGHT(A3051,3)/VLOOKUP(INT(A3051/1000),辅助表!$A$1:$F$54,5,FALSE),1)*VLOOKUP(INT(A3051/1000),辅助表!$A$1:$F$54,6,FALSE)</f>
        <v>5</v>
      </c>
      <c r="E3051" s="34">
        <v>0</v>
      </c>
      <c r="F3051" s="34">
        <f>ROUND(D3051*VLOOKUP(INT(A3051/1000),辅助表!$A$1:$F$54,5,FALSE),0)/VLOOKUP(INT(A3051/1000),辅助表!$A$1:$F$54,6,FALSE)</f>
        <v>50</v>
      </c>
      <c r="G3051" s="34" t="str">
        <f>VLOOKUP(INT(A3051/1000),辅助表!$A$1:$F$54,4,FALSE)&amp;"+"&amp;(D3051/VLOOKUP(INT(A3051/1000),辅助表!$A$1:$F$54,6,FALSE))&amp;VLOOKUP(INT(A3051/1000),辅助表!$A$1:$G$54,7,FALSE)</f>
        <v>最小防御+5</v>
      </c>
    </row>
    <row r="3052" spans="1:7">
      <c r="A3052" s="5">
        <v>7049</v>
      </c>
      <c r="B3052" s="34" t="s">
        <v>46</v>
      </c>
      <c r="C3052" s="35" t="s">
        <v>76</v>
      </c>
      <c r="D3052" s="34">
        <f>CEILING(RIGHT(A3052,3)/VLOOKUP(INT(A3052/1000),辅助表!$A$1:$F$54,5,FALSE),1)*VLOOKUP(INT(A3052/1000),辅助表!$A$1:$F$54,6,FALSE)</f>
        <v>5</v>
      </c>
      <c r="E3052" s="34">
        <v>0</v>
      </c>
      <c r="F3052" s="34">
        <f>ROUND(D3052*VLOOKUP(INT(A3052/1000),辅助表!$A$1:$F$54,5,FALSE),0)/VLOOKUP(INT(A3052/1000),辅助表!$A$1:$F$54,6,FALSE)</f>
        <v>50</v>
      </c>
      <c r="G3052" s="34" t="str">
        <f>VLOOKUP(INT(A3052/1000),辅助表!$A$1:$F$54,4,FALSE)&amp;"+"&amp;(D3052/VLOOKUP(INT(A3052/1000),辅助表!$A$1:$F$54,6,FALSE))&amp;VLOOKUP(INT(A3052/1000),辅助表!$A$1:$G$54,7,FALSE)</f>
        <v>最小防御+5</v>
      </c>
    </row>
    <row r="3053" spans="1:7">
      <c r="A3053" s="5">
        <v>7050</v>
      </c>
      <c r="B3053" s="34" t="s">
        <v>46</v>
      </c>
      <c r="C3053" s="35" t="s">
        <v>76</v>
      </c>
      <c r="D3053" s="34">
        <f>CEILING(RIGHT(A3053,3)/VLOOKUP(INT(A3053/1000),辅助表!$A$1:$F$54,5,FALSE),1)*VLOOKUP(INT(A3053/1000),辅助表!$A$1:$F$54,6,FALSE)</f>
        <v>5</v>
      </c>
      <c r="E3053" s="34">
        <v>0</v>
      </c>
      <c r="F3053" s="34">
        <f>ROUND(D3053*VLOOKUP(INT(A3053/1000),辅助表!$A$1:$F$54,5,FALSE),0)/VLOOKUP(INT(A3053/1000),辅助表!$A$1:$F$54,6,FALSE)</f>
        <v>50</v>
      </c>
      <c r="G3053" s="34" t="str">
        <f>VLOOKUP(INT(A3053/1000),辅助表!$A$1:$F$54,4,FALSE)&amp;"+"&amp;(D3053/VLOOKUP(INT(A3053/1000),辅助表!$A$1:$F$54,6,FALSE))&amp;VLOOKUP(INT(A3053/1000),辅助表!$A$1:$G$54,7,FALSE)</f>
        <v>最小防御+5</v>
      </c>
    </row>
    <row r="3054" spans="1:7">
      <c r="A3054" s="5">
        <v>7051</v>
      </c>
      <c r="B3054" s="34" t="s">
        <v>46</v>
      </c>
      <c r="C3054" s="35" t="s">
        <v>76</v>
      </c>
      <c r="D3054" s="34">
        <f>CEILING(RIGHT(A3054,3)/VLOOKUP(INT(A3054/1000),辅助表!$A$1:$F$54,5,FALSE),1)*VLOOKUP(INT(A3054/1000),辅助表!$A$1:$F$54,6,FALSE)</f>
        <v>6</v>
      </c>
      <c r="E3054" s="34">
        <v>0</v>
      </c>
      <c r="F3054" s="34">
        <f>ROUND(D3054*VLOOKUP(INT(A3054/1000),辅助表!$A$1:$F$54,5,FALSE),0)/VLOOKUP(INT(A3054/1000),辅助表!$A$1:$F$54,6,FALSE)</f>
        <v>60</v>
      </c>
      <c r="G3054" s="34" t="str">
        <f>VLOOKUP(INT(A3054/1000),辅助表!$A$1:$F$54,4,FALSE)&amp;"+"&amp;(D3054/VLOOKUP(INT(A3054/1000),辅助表!$A$1:$F$54,6,FALSE))&amp;VLOOKUP(INT(A3054/1000),辅助表!$A$1:$G$54,7,FALSE)</f>
        <v>最小防御+6</v>
      </c>
    </row>
    <row r="3055" spans="1:7">
      <c r="A3055" s="5">
        <v>7052</v>
      </c>
      <c r="B3055" s="34" t="s">
        <v>46</v>
      </c>
      <c r="C3055" s="35" t="s">
        <v>76</v>
      </c>
      <c r="D3055" s="34">
        <f>CEILING(RIGHT(A3055,3)/VLOOKUP(INT(A3055/1000),辅助表!$A$1:$F$54,5,FALSE),1)*VLOOKUP(INT(A3055/1000),辅助表!$A$1:$F$54,6,FALSE)</f>
        <v>6</v>
      </c>
      <c r="E3055" s="34">
        <v>0</v>
      </c>
      <c r="F3055" s="34">
        <f>ROUND(D3055*VLOOKUP(INT(A3055/1000),辅助表!$A$1:$F$54,5,FALSE),0)/VLOOKUP(INT(A3055/1000),辅助表!$A$1:$F$54,6,FALSE)</f>
        <v>60</v>
      </c>
      <c r="G3055" s="34" t="str">
        <f>VLOOKUP(INT(A3055/1000),辅助表!$A$1:$F$54,4,FALSE)&amp;"+"&amp;(D3055/VLOOKUP(INT(A3055/1000),辅助表!$A$1:$F$54,6,FALSE))&amp;VLOOKUP(INT(A3055/1000),辅助表!$A$1:$G$54,7,FALSE)</f>
        <v>最小防御+6</v>
      </c>
    </row>
    <row r="3056" spans="1:7">
      <c r="A3056" s="5">
        <v>7053</v>
      </c>
      <c r="B3056" s="34" t="s">
        <v>46</v>
      </c>
      <c r="C3056" s="35" t="s">
        <v>76</v>
      </c>
      <c r="D3056" s="34">
        <f>CEILING(RIGHT(A3056,3)/VLOOKUP(INT(A3056/1000),辅助表!$A$1:$F$54,5,FALSE),1)*VLOOKUP(INT(A3056/1000),辅助表!$A$1:$F$54,6,FALSE)</f>
        <v>6</v>
      </c>
      <c r="E3056" s="34">
        <v>0</v>
      </c>
      <c r="F3056" s="34">
        <f>ROUND(D3056*VLOOKUP(INT(A3056/1000),辅助表!$A$1:$F$54,5,FALSE),0)/VLOOKUP(INT(A3056/1000),辅助表!$A$1:$F$54,6,FALSE)</f>
        <v>60</v>
      </c>
      <c r="G3056" s="34" t="str">
        <f>VLOOKUP(INT(A3056/1000),辅助表!$A$1:$F$54,4,FALSE)&amp;"+"&amp;(D3056/VLOOKUP(INT(A3056/1000),辅助表!$A$1:$F$54,6,FALSE))&amp;VLOOKUP(INT(A3056/1000),辅助表!$A$1:$G$54,7,FALSE)</f>
        <v>最小防御+6</v>
      </c>
    </row>
    <row r="3057" spans="1:7">
      <c r="A3057" s="5">
        <v>7054</v>
      </c>
      <c r="B3057" s="34" t="s">
        <v>46</v>
      </c>
      <c r="C3057" s="35" t="s">
        <v>76</v>
      </c>
      <c r="D3057" s="34">
        <f>CEILING(RIGHT(A3057,3)/VLOOKUP(INT(A3057/1000),辅助表!$A$1:$F$54,5,FALSE),1)*VLOOKUP(INT(A3057/1000),辅助表!$A$1:$F$54,6,FALSE)</f>
        <v>6</v>
      </c>
      <c r="E3057" s="34">
        <v>0</v>
      </c>
      <c r="F3057" s="34">
        <f>ROUND(D3057*VLOOKUP(INT(A3057/1000),辅助表!$A$1:$F$54,5,FALSE),0)/VLOOKUP(INT(A3057/1000),辅助表!$A$1:$F$54,6,FALSE)</f>
        <v>60</v>
      </c>
      <c r="G3057" s="34" t="str">
        <f>VLOOKUP(INT(A3057/1000),辅助表!$A$1:$F$54,4,FALSE)&amp;"+"&amp;(D3057/VLOOKUP(INT(A3057/1000),辅助表!$A$1:$F$54,6,FALSE))&amp;VLOOKUP(INT(A3057/1000),辅助表!$A$1:$G$54,7,FALSE)</f>
        <v>最小防御+6</v>
      </c>
    </row>
    <row r="3058" spans="1:7">
      <c r="A3058" s="5">
        <v>7055</v>
      </c>
      <c r="B3058" s="34" t="s">
        <v>46</v>
      </c>
      <c r="C3058" s="35" t="s">
        <v>76</v>
      </c>
      <c r="D3058" s="34">
        <f>CEILING(RIGHT(A3058,3)/VLOOKUP(INT(A3058/1000),辅助表!$A$1:$F$54,5,FALSE),1)*VLOOKUP(INT(A3058/1000),辅助表!$A$1:$F$54,6,FALSE)</f>
        <v>6</v>
      </c>
      <c r="E3058" s="34">
        <v>0</v>
      </c>
      <c r="F3058" s="34">
        <f>ROUND(D3058*VLOOKUP(INT(A3058/1000),辅助表!$A$1:$F$54,5,FALSE),0)/VLOOKUP(INT(A3058/1000),辅助表!$A$1:$F$54,6,FALSE)</f>
        <v>60</v>
      </c>
      <c r="G3058" s="34" t="str">
        <f>VLOOKUP(INT(A3058/1000),辅助表!$A$1:$F$54,4,FALSE)&amp;"+"&amp;(D3058/VLOOKUP(INT(A3058/1000),辅助表!$A$1:$F$54,6,FALSE))&amp;VLOOKUP(INT(A3058/1000),辅助表!$A$1:$G$54,7,FALSE)</f>
        <v>最小防御+6</v>
      </c>
    </row>
    <row r="3059" spans="1:7">
      <c r="A3059" s="5">
        <v>7056</v>
      </c>
      <c r="B3059" s="34" t="s">
        <v>46</v>
      </c>
      <c r="C3059" s="35" t="s">
        <v>76</v>
      </c>
      <c r="D3059" s="34">
        <f>CEILING(RIGHT(A3059,3)/VLOOKUP(INT(A3059/1000),辅助表!$A$1:$F$54,5,FALSE),1)*VLOOKUP(INT(A3059/1000),辅助表!$A$1:$F$54,6,FALSE)</f>
        <v>6</v>
      </c>
      <c r="E3059" s="34">
        <v>0</v>
      </c>
      <c r="F3059" s="34">
        <f>ROUND(D3059*VLOOKUP(INT(A3059/1000),辅助表!$A$1:$F$54,5,FALSE),0)/VLOOKUP(INT(A3059/1000),辅助表!$A$1:$F$54,6,FALSE)</f>
        <v>60</v>
      </c>
      <c r="G3059" s="34" t="str">
        <f>VLOOKUP(INT(A3059/1000),辅助表!$A$1:$F$54,4,FALSE)&amp;"+"&amp;(D3059/VLOOKUP(INT(A3059/1000),辅助表!$A$1:$F$54,6,FALSE))&amp;VLOOKUP(INT(A3059/1000),辅助表!$A$1:$G$54,7,FALSE)</f>
        <v>最小防御+6</v>
      </c>
    </row>
    <row r="3060" spans="1:7">
      <c r="A3060" s="5">
        <v>7057</v>
      </c>
      <c r="B3060" s="34" t="s">
        <v>46</v>
      </c>
      <c r="C3060" s="35" t="s">
        <v>76</v>
      </c>
      <c r="D3060" s="34">
        <f>CEILING(RIGHT(A3060,3)/VLOOKUP(INT(A3060/1000),辅助表!$A$1:$F$54,5,FALSE),1)*VLOOKUP(INT(A3060/1000),辅助表!$A$1:$F$54,6,FALSE)</f>
        <v>6</v>
      </c>
      <c r="E3060" s="34">
        <v>0</v>
      </c>
      <c r="F3060" s="34">
        <f>ROUND(D3060*VLOOKUP(INT(A3060/1000),辅助表!$A$1:$F$54,5,FALSE),0)/VLOOKUP(INT(A3060/1000),辅助表!$A$1:$F$54,6,FALSE)</f>
        <v>60</v>
      </c>
      <c r="G3060" s="34" t="str">
        <f>VLOOKUP(INT(A3060/1000),辅助表!$A$1:$F$54,4,FALSE)&amp;"+"&amp;(D3060/VLOOKUP(INT(A3060/1000),辅助表!$A$1:$F$54,6,FALSE))&amp;VLOOKUP(INT(A3060/1000),辅助表!$A$1:$G$54,7,FALSE)</f>
        <v>最小防御+6</v>
      </c>
    </row>
    <row r="3061" spans="1:7">
      <c r="A3061" s="5">
        <v>7058</v>
      </c>
      <c r="B3061" s="34" t="s">
        <v>46</v>
      </c>
      <c r="C3061" s="35" t="s">
        <v>76</v>
      </c>
      <c r="D3061" s="34">
        <f>CEILING(RIGHT(A3061,3)/VLOOKUP(INT(A3061/1000),辅助表!$A$1:$F$54,5,FALSE),1)*VLOOKUP(INT(A3061/1000),辅助表!$A$1:$F$54,6,FALSE)</f>
        <v>6</v>
      </c>
      <c r="E3061" s="34">
        <v>0</v>
      </c>
      <c r="F3061" s="34">
        <f>ROUND(D3061*VLOOKUP(INT(A3061/1000),辅助表!$A$1:$F$54,5,FALSE),0)/VLOOKUP(INT(A3061/1000),辅助表!$A$1:$F$54,6,FALSE)</f>
        <v>60</v>
      </c>
      <c r="G3061" s="34" t="str">
        <f>VLOOKUP(INT(A3061/1000),辅助表!$A$1:$F$54,4,FALSE)&amp;"+"&amp;(D3061/VLOOKUP(INT(A3061/1000),辅助表!$A$1:$F$54,6,FALSE))&amp;VLOOKUP(INT(A3061/1000),辅助表!$A$1:$G$54,7,FALSE)</f>
        <v>最小防御+6</v>
      </c>
    </row>
    <row r="3062" spans="1:7">
      <c r="A3062" s="5">
        <v>7059</v>
      </c>
      <c r="B3062" s="34" t="s">
        <v>46</v>
      </c>
      <c r="C3062" s="35" t="s">
        <v>76</v>
      </c>
      <c r="D3062" s="34">
        <f>CEILING(RIGHT(A3062,3)/VLOOKUP(INT(A3062/1000),辅助表!$A$1:$F$54,5,FALSE),1)*VLOOKUP(INT(A3062/1000),辅助表!$A$1:$F$54,6,FALSE)</f>
        <v>6</v>
      </c>
      <c r="E3062" s="34">
        <v>0</v>
      </c>
      <c r="F3062" s="34">
        <f>ROUND(D3062*VLOOKUP(INT(A3062/1000),辅助表!$A$1:$F$54,5,FALSE),0)/VLOOKUP(INT(A3062/1000),辅助表!$A$1:$F$54,6,FALSE)</f>
        <v>60</v>
      </c>
      <c r="G3062" s="34" t="str">
        <f>VLOOKUP(INT(A3062/1000),辅助表!$A$1:$F$54,4,FALSE)&amp;"+"&amp;(D3062/VLOOKUP(INT(A3062/1000),辅助表!$A$1:$F$54,6,FALSE))&amp;VLOOKUP(INT(A3062/1000),辅助表!$A$1:$G$54,7,FALSE)</f>
        <v>最小防御+6</v>
      </c>
    </row>
    <row r="3063" spans="1:7">
      <c r="A3063" s="5">
        <v>7060</v>
      </c>
      <c r="B3063" s="34" t="s">
        <v>46</v>
      </c>
      <c r="C3063" s="35" t="s">
        <v>76</v>
      </c>
      <c r="D3063" s="34">
        <f>CEILING(RIGHT(A3063,3)/VLOOKUP(INT(A3063/1000),辅助表!$A$1:$F$54,5,FALSE),1)*VLOOKUP(INT(A3063/1000),辅助表!$A$1:$F$54,6,FALSE)</f>
        <v>6</v>
      </c>
      <c r="E3063" s="34">
        <v>0</v>
      </c>
      <c r="F3063" s="34">
        <f>ROUND(D3063*VLOOKUP(INT(A3063/1000),辅助表!$A$1:$F$54,5,FALSE),0)/VLOOKUP(INT(A3063/1000),辅助表!$A$1:$F$54,6,FALSE)</f>
        <v>60</v>
      </c>
      <c r="G3063" s="34" t="str">
        <f>VLOOKUP(INT(A3063/1000),辅助表!$A$1:$F$54,4,FALSE)&amp;"+"&amp;(D3063/VLOOKUP(INT(A3063/1000),辅助表!$A$1:$F$54,6,FALSE))&amp;VLOOKUP(INT(A3063/1000),辅助表!$A$1:$G$54,7,FALSE)</f>
        <v>最小防御+6</v>
      </c>
    </row>
    <row r="3064" spans="1:7">
      <c r="A3064" s="5">
        <v>7061</v>
      </c>
      <c r="B3064" s="34" t="s">
        <v>46</v>
      </c>
      <c r="C3064" s="35" t="s">
        <v>76</v>
      </c>
      <c r="D3064" s="34">
        <f>CEILING(RIGHT(A3064,3)/VLOOKUP(INT(A3064/1000),辅助表!$A$1:$F$54,5,FALSE),1)*VLOOKUP(INT(A3064/1000),辅助表!$A$1:$F$54,6,FALSE)</f>
        <v>7</v>
      </c>
      <c r="E3064" s="34">
        <v>0</v>
      </c>
      <c r="F3064" s="34">
        <f>ROUND(D3064*VLOOKUP(INT(A3064/1000),辅助表!$A$1:$F$54,5,FALSE),0)/VLOOKUP(INT(A3064/1000),辅助表!$A$1:$F$54,6,FALSE)</f>
        <v>70</v>
      </c>
      <c r="G3064" s="34" t="str">
        <f>VLOOKUP(INT(A3064/1000),辅助表!$A$1:$F$54,4,FALSE)&amp;"+"&amp;(D3064/VLOOKUP(INT(A3064/1000),辅助表!$A$1:$F$54,6,FALSE))&amp;VLOOKUP(INT(A3064/1000),辅助表!$A$1:$G$54,7,FALSE)</f>
        <v>最小防御+7</v>
      </c>
    </row>
    <row r="3065" spans="1:7">
      <c r="A3065" s="5">
        <v>7062</v>
      </c>
      <c r="B3065" s="34" t="s">
        <v>46</v>
      </c>
      <c r="C3065" s="35" t="s">
        <v>76</v>
      </c>
      <c r="D3065" s="34">
        <f>CEILING(RIGHT(A3065,3)/VLOOKUP(INT(A3065/1000),辅助表!$A$1:$F$54,5,FALSE),1)*VLOOKUP(INT(A3065/1000),辅助表!$A$1:$F$54,6,FALSE)</f>
        <v>7</v>
      </c>
      <c r="E3065" s="34">
        <v>0</v>
      </c>
      <c r="F3065" s="34">
        <f>ROUND(D3065*VLOOKUP(INT(A3065/1000),辅助表!$A$1:$F$54,5,FALSE),0)/VLOOKUP(INT(A3065/1000),辅助表!$A$1:$F$54,6,FALSE)</f>
        <v>70</v>
      </c>
      <c r="G3065" s="34" t="str">
        <f>VLOOKUP(INT(A3065/1000),辅助表!$A$1:$F$54,4,FALSE)&amp;"+"&amp;(D3065/VLOOKUP(INT(A3065/1000),辅助表!$A$1:$F$54,6,FALSE))&amp;VLOOKUP(INT(A3065/1000),辅助表!$A$1:$G$54,7,FALSE)</f>
        <v>最小防御+7</v>
      </c>
    </row>
    <row r="3066" spans="1:7">
      <c r="A3066" s="5">
        <v>7063</v>
      </c>
      <c r="B3066" s="34" t="s">
        <v>46</v>
      </c>
      <c r="C3066" s="35" t="s">
        <v>76</v>
      </c>
      <c r="D3066" s="34">
        <f>CEILING(RIGHT(A3066,3)/VLOOKUP(INT(A3066/1000),辅助表!$A$1:$F$54,5,FALSE),1)*VLOOKUP(INT(A3066/1000),辅助表!$A$1:$F$54,6,FALSE)</f>
        <v>7</v>
      </c>
      <c r="E3066" s="34">
        <v>0</v>
      </c>
      <c r="F3066" s="34">
        <f>ROUND(D3066*VLOOKUP(INT(A3066/1000),辅助表!$A$1:$F$54,5,FALSE),0)/VLOOKUP(INT(A3066/1000),辅助表!$A$1:$F$54,6,FALSE)</f>
        <v>70</v>
      </c>
      <c r="G3066" s="34" t="str">
        <f>VLOOKUP(INT(A3066/1000),辅助表!$A$1:$F$54,4,FALSE)&amp;"+"&amp;(D3066/VLOOKUP(INT(A3066/1000),辅助表!$A$1:$F$54,6,FALSE))&amp;VLOOKUP(INT(A3066/1000),辅助表!$A$1:$G$54,7,FALSE)</f>
        <v>最小防御+7</v>
      </c>
    </row>
    <row r="3067" spans="1:7">
      <c r="A3067" s="5">
        <v>7064</v>
      </c>
      <c r="B3067" s="34" t="s">
        <v>46</v>
      </c>
      <c r="C3067" s="35" t="s">
        <v>76</v>
      </c>
      <c r="D3067" s="34">
        <f>CEILING(RIGHT(A3067,3)/VLOOKUP(INT(A3067/1000),辅助表!$A$1:$F$54,5,FALSE),1)*VLOOKUP(INT(A3067/1000),辅助表!$A$1:$F$54,6,FALSE)</f>
        <v>7</v>
      </c>
      <c r="E3067" s="34">
        <v>0</v>
      </c>
      <c r="F3067" s="34">
        <f>ROUND(D3067*VLOOKUP(INT(A3067/1000),辅助表!$A$1:$F$54,5,FALSE),0)/VLOOKUP(INT(A3067/1000),辅助表!$A$1:$F$54,6,FALSE)</f>
        <v>70</v>
      </c>
      <c r="G3067" s="34" t="str">
        <f>VLOOKUP(INT(A3067/1000),辅助表!$A$1:$F$54,4,FALSE)&amp;"+"&amp;(D3067/VLOOKUP(INT(A3067/1000),辅助表!$A$1:$F$54,6,FALSE))&amp;VLOOKUP(INT(A3067/1000),辅助表!$A$1:$G$54,7,FALSE)</f>
        <v>最小防御+7</v>
      </c>
    </row>
    <row r="3068" spans="1:7">
      <c r="A3068" s="5">
        <v>7065</v>
      </c>
      <c r="B3068" s="34" t="s">
        <v>46</v>
      </c>
      <c r="C3068" s="35" t="s">
        <v>76</v>
      </c>
      <c r="D3068" s="34">
        <f>CEILING(RIGHT(A3068,3)/VLOOKUP(INT(A3068/1000),辅助表!$A$1:$F$54,5,FALSE),1)*VLOOKUP(INT(A3068/1000),辅助表!$A$1:$F$54,6,FALSE)</f>
        <v>7</v>
      </c>
      <c r="E3068" s="34">
        <v>0</v>
      </c>
      <c r="F3068" s="34">
        <f>ROUND(D3068*VLOOKUP(INT(A3068/1000),辅助表!$A$1:$F$54,5,FALSE),0)/VLOOKUP(INT(A3068/1000),辅助表!$A$1:$F$54,6,FALSE)</f>
        <v>70</v>
      </c>
      <c r="G3068" s="34" t="str">
        <f>VLOOKUP(INT(A3068/1000),辅助表!$A$1:$F$54,4,FALSE)&amp;"+"&amp;(D3068/VLOOKUP(INT(A3068/1000),辅助表!$A$1:$F$54,6,FALSE))&amp;VLOOKUP(INT(A3068/1000),辅助表!$A$1:$G$54,7,FALSE)</f>
        <v>最小防御+7</v>
      </c>
    </row>
    <row r="3069" spans="1:7">
      <c r="A3069" s="5">
        <v>7066</v>
      </c>
      <c r="B3069" s="34" t="s">
        <v>46</v>
      </c>
      <c r="C3069" s="35" t="s">
        <v>76</v>
      </c>
      <c r="D3069" s="34">
        <f>CEILING(RIGHT(A3069,3)/VLOOKUP(INT(A3069/1000),辅助表!$A$1:$F$54,5,FALSE),1)*VLOOKUP(INT(A3069/1000),辅助表!$A$1:$F$54,6,FALSE)</f>
        <v>7</v>
      </c>
      <c r="E3069" s="34">
        <v>0</v>
      </c>
      <c r="F3069" s="34">
        <f>ROUND(D3069*VLOOKUP(INT(A3069/1000),辅助表!$A$1:$F$54,5,FALSE),0)/VLOOKUP(INT(A3069/1000),辅助表!$A$1:$F$54,6,FALSE)</f>
        <v>70</v>
      </c>
      <c r="G3069" s="34" t="str">
        <f>VLOOKUP(INT(A3069/1000),辅助表!$A$1:$F$54,4,FALSE)&amp;"+"&amp;(D3069/VLOOKUP(INT(A3069/1000),辅助表!$A$1:$F$54,6,FALSE))&amp;VLOOKUP(INT(A3069/1000),辅助表!$A$1:$G$54,7,FALSE)</f>
        <v>最小防御+7</v>
      </c>
    </row>
    <row r="3070" spans="1:7">
      <c r="A3070" s="5">
        <v>7067</v>
      </c>
      <c r="B3070" s="34" t="s">
        <v>46</v>
      </c>
      <c r="C3070" s="35" t="s">
        <v>76</v>
      </c>
      <c r="D3070" s="34">
        <f>CEILING(RIGHT(A3070,3)/VLOOKUP(INT(A3070/1000),辅助表!$A$1:$F$54,5,FALSE),1)*VLOOKUP(INT(A3070/1000),辅助表!$A$1:$F$54,6,FALSE)</f>
        <v>7</v>
      </c>
      <c r="E3070" s="34">
        <v>0</v>
      </c>
      <c r="F3070" s="34">
        <f>ROUND(D3070*VLOOKUP(INT(A3070/1000),辅助表!$A$1:$F$54,5,FALSE),0)/VLOOKUP(INT(A3070/1000),辅助表!$A$1:$F$54,6,FALSE)</f>
        <v>70</v>
      </c>
      <c r="G3070" s="34" t="str">
        <f>VLOOKUP(INT(A3070/1000),辅助表!$A$1:$F$54,4,FALSE)&amp;"+"&amp;(D3070/VLOOKUP(INT(A3070/1000),辅助表!$A$1:$F$54,6,FALSE))&amp;VLOOKUP(INT(A3070/1000),辅助表!$A$1:$G$54,7,FALSE)</f>
        <v>最小防御+7</v>
      </c>
    </row>
    <row r="3071" spans="1:7">
      <c r="A3071" s="5">
        <v>7068</v>
      </c>
      <c r="B3071" s="34" t="s">
        <v>46</v>
      </c>
      <c r="C3071" s="35" t="s">
        <v>76</v>
      </c>
      <c r="D3071" s="34">
        <f>CEILING(RIGHT(A3071,3)/VLOOKUP(INT(A3071/1000),辅助表!$A$1:$F$54,5,FALSE),1)*VLOOKUP(INT(A3071/1000),辅助表!$A$1:$F$54,6,FALSE)</f>
        <v>7</v>
      </c>
      <c r="E3071" s="34">
        <v>0</v>
      </c>
      <c r="F3071" s="34">
        <f>ROUND(D3071*VLOOKUP(INT(A3071/1000),辅助表!$A$1:$F$54,5,FALSE),0)/VLOOKUP(INT(A3071/1000),辅助表!$A$1:$F$54,6,FALSE)</f>
        <v>70</v>
      </c>
      <c r="G3071" s="34" t="str">
        <f>VLOOKUP(INT(A3071/1000),辅助表!$A$1:$F$54,4,FALSE)&amp;"+"&amp;(D3071/VLOOKUP(INT(A3071/1000),辅助表!$A$1:$F$54,6,FALSE))&amp;VLOOKUP(INT(A3071/1000),辅助表!$A$1:$G$54,7,FALSE)</f>
        <v>最小防御+7</v>
      </c>
    </row>
    <row r="3072" spans="1:7">
      <c r="A3072" s="5">
        <v>7069</v>
      </c>
      <c r="B3072" s="34" t="s">
        <v>46</v>
      </c>
      <c r="C3072" s="35" t="s">
        <v>76</v>
      </c>
      <c r="D3072" s="34">
        <f>CEILING(RIGHT(A3072,3)/VLOOKUP(INT(A3072/1000),辅助表!$A$1:$F$54,5,FALSE),1)*VLOOKUP(INT(A3072/1000),辅助表!$A$1:$F$54,6,FALSE)</f>
        <v>7</v>
      </c>
      <c r="E3072" s="34">
        <v>0</v>
      </c>
      <c r="F3072" s="34">
        <f>ROUND(D3072*VLOOKUP(INT(A3072/1000),辅助表!$A$1:$F$54,5,FALSE),0)/VLOOKUP(INT(A3072/1000),辅助表!$A$1:$F$54,6,FALSE)</f>
        <v>70</v>
      </c>
      <c r="G3072" s="34" t="str">
        <f>VLOOKUP(INT(A3072/1000),辅助表!$A$1:$F$54,4,FALSE)&amp;"+"&amp;(D3072/VLOOKUP(INT(A3072/1000),辅助表!$A$1:$F$54,6,FALSE))&amp;VLOOKUP(INT(A3072/1000),辅助表!$A$1:$G$54,7,FALSE)</f>
        <v>最小防御+7</v>
      </c>
    </row>
    <row r="3073" spans="1:7">
      <c r="A3073" s="5">
        <v>7070</v>
      </c>
      <c r="B3073" s="34" t="s">
        <v>46</v>
      </c>
      <c r="C3073" s="35" t="s">
        <v>76</v>
      </c>
      <c r="D3073" s="34">
        <f>CEILING(RIGHT(A3073,3)/VLOOKUP(INT(A3073/1000),辅助表!$A$1:$F$54,5,FALSE),1)*VLOOKUP(INT(A3073/1000),辅助表!$A$1:$F$54,6,FALSE)</f>
        <v>7</v>
      </c>
      <c r="E3073" s="34">
        <v>0</v>
      </c>
      <c r="F3073" s="34">
        <f>ROUND(D3073*VLOOKUP(INT(A3073/1000),辅助表!$A$1:$F$54,5,FALSE),0)/VLOOKUP(INT(A3073/1000),辅助表!$A$1:$F$54,6,FALSE)</f>
        <v>70</v>
      </c>
      <c r="G3073" s="34" t="str">
        <f>VLOOKUP(INT(A3073/1000),辅助表!$A$1:$F$54,4,FALSE)&amp;"+"&amp;(D3073/VLOOKUP(INT(A3073/1000),辅助表!$A$1:$F$54,6,FALSE))&amp;VLOOKUP(INT(A3073/1000),辅助表!$A$1:$G$54,7,FALSE)</f>
        <v>最小防御+7</v>
      </c>
    </row>
    <row r="3074" spans="1:7">
      <c r="A3074" s="5">
        <v>7071</v>
      </c>
      <c r="B3074" s="34" t="s">
        <v>46</v>
      </c>
      <c r="C3074" s="35" t="s">
        <v>76</v>
      </c>
      <c r="D3074" s="34">
        <f>CEILING(RIGHT(A3074,3)/VLOOKUP(INT(A3074/1000),辅助表!$A$1:$F$54,5,FALSE),1)*VLOOKUP(INT(A3074/1000),辅助表!$A$1:$F$54,6,FALSE)</f>
        <v>8</v>
      </c>
      <c r="E3074" s="34">
        <v>0</v>
      </c>
      <c r="F3074" s="34">
        <f>ROUND(D3074*VLOOKUP(INT(A3074/1000),辅助表!$A$1:$F$54,5,FALSE),0)/VLOOKUP(INT(A3074/1000),辅助表!$A$1:$F$54,6,FALSE)</f>
        <v>80</v>
      </c>
      <c r="G3074" s="34" t="str">
        <f>VLOOKUP(INT(A3074/1000),辅助表!$A$1:$F$54,4,FALSE)&amp;"+"&amp;(D3074/VLOOKUP(INT(A3074/1000),辅助表!$A$1:$F$54,6,FALSE))&amp;VLOOKUP(INT(A3074/1000),辅助表!$A$1:$G$54,7,FALSE)</f>
        <v>最小防御+8</v>
      </c>
    </row>
    <row r="3075" spans="1:7">
      <c r="A3075" s="5">
        <v>7072</v>
      </c>
      <c r="B3075" s="34" t="s">
        <v>46</v>
      </c>
      <c r="C3075" s="35" t="s">
        <v>76</v>
      </c>
      <c r="D3075" s="34">
        <f>CEILING(RIGHT(A3075,3)/VLOOKUP(INT(A3075/1000),辅助表!$A$1:$F$54,5,FALSE),1)*VLOOKUP(INT(A3075/1000),辅助表!$A$1:$F$54,6,FALSE)</f>
        <v>8</v>
      </c>
      <c r="E3075" s="34">
        <v>0</v>
      </c>
      <c r="F3075" s="34">
        <f>ROUND(D3075*VLOOKUP(INT(A3075/1000),辅助表!$A$1:$F$54,5,FALSE),0)/VLOOKUP(INT(A3075/1000),辅助表!$A$1:$F$54,6,FALSE)</f>
        <v>80</v>
      </c>
      <c r="G3075" s="34" t="str">
        <f>VLOOKUP(INT(A3075/1000),辅助表!$A$1:$F$54,4,FALSE)&amp;"+"&amp;(D3075/VLOOKUP(INT(A3075/1000),辅助表!$A$1:$F$54,6,FALSE))&amp;VLOOKUP(INT(A3075/1000),辅助表!$A$1:$G$54,7,FALSE)</f>
        <v>最小防御+8</v>
      </c>
    </row>
    <row r="3076" spans="1:7">
      <c r="A3076" s="5">
        <v>7073</v>
      </c>
      <c r="B3076" s="34" t="s">
        <v>46</v>
      </c>
      <c r="C3076" s="35" t="s">
        <v>76</v>
      </c>
      <c r="D3076" s="34">
        <f>CEILING(RIGHT(A3076,3)/VLOOKUP(INT(A3076/1000),辅助表!$A$1:$F$54,5,FALSE),1)*VLOOKUP(INT(A3076/1000),辅助表!$A$1:$F$54,6,FALSE)</f>
        <v>8</v>
      </c>
      <c r="E3076" s="34">
        <v>0</v>
      </c>
      <c r="F3076" s="34">
        <f>ROUND(D3076*VLOOKUP(INT(A3076/1000),辅助表!$A$1:$F$54,5,FALSE),0)/VLOOKUP(INT(A3076/1000),辅助表!$A$1:$F$54,6,FALSE)</f>
        <v>80</v>
      </c>
      <c r="G3076" s="34" t="str">
        <f>VLOOKUP(INT(A3076/1000),辅助表!$A$1:$F$54,4,FALSE)&amp;"+"&amp;(D3076/VLOOKUP(INT(A3076/1000),辅助表!$A$1:$F$54,6,FALSE))&amp;VLOOKUP(INT(A3076/1000),辅助表!$A$1:$G$54,7,FALSE)</f>
        <v>最小防御+8</v>
      </c>
    </row>
    <row r="3077" spans="1:7">
      <c r="A3077" s="5">
        <v>7074</v>
      </c>
      <c r="B3077" s="34" t="s">
        <v>46</v>
      </c>
      <c r="C3077" s="35" t="s">
        <v>76</v>
      </c>
      <c r="D3077" s="34">
        <f>CEILING(RIGHT(A3077,3)/VLOOKUP(INT(A3077/1000),辅助表!$A$1:$F$54,5,FALSE),1)*VLOOKUP(INT(A3077/1000),辅助表!$A$1:$F$54,6,FALSE)</f>
        <v>8</v>
      </c>
      <c r="E3077" s="34">
        <v>0</v>
      </c>
      <c r="F3077" s="34">
        <f>ROUND(D3077*VLOOKUP(INT(A3077/1000),辅助表!$A$1:$F$54,5,FALSE),0)/VLOOKUP(INT(A3077/1000),辅助表!$A$1:$F$54,6,FALSE)</f>
        <v>80</v>
      </c>
      <c r="G3077" s="34" t="str">
        <f>VLOOKUP(INT(A3077/1000),辅助表!$A$1:$F$54,4,FALSE)&amp;"+"&amp;(D3077/VLOOKUP(INT(A3077/1000),辅助表!$A$1:$F$54,6,FALSE))&amp;VLOOKUP(INT(A3077/1000),辅助表!$A$1:$G$54,7,FALSE)</f>
        <v>最小防御+8</v>
      </c>
    </row>
    <row r="3078" spans="1:7">
      <c r="A3078" s="5">
        <v>7075</v>
      </c>
      <c r="B3078" s="34" t="s">
        <v>46</v>
      </c>
      <c r="C3078" s="35" t="s">
        <v>76</v>
      </c>
      <c r="D3078" s="34">
        <f>CEILING(RIGHT(A3078,3)/VLOOKUP(INT(A3078/1000),辅助表!$A$1:$F$54,5,FALSE),1)*VLOOKUP(INT(A3078/1000),辅助表!$A$1:$F$54,6,FALSE)</f>
        <v>8</v>
      </c>
      <c r="E3078" s="34">
        <v>0</v>
      </c>
      <c r="F3078" s="34">
        <f>ROUND(D3078*VLOOKUP(INT(A3078/1000),辅助表!$A$1:$F$54,5,FALSE),0)/VLOOKUP(INT(A3078/1000),辅助表!$A$1:$F$54,6,FALSE)</f>
        <v>80</v>
      </c>
      <c r="G3078" s="34" t="str">
        <f>VLOOKUP(INT(A3078/1000),辅助表!$A$1:$F$54,4,FALSE)&amp;"+"&amp;(D3078/VLOOKUP(INT(A3078/1000),辅助表!$A$1:$F$54,6,FALSE))&amp;VLOOKUP(INT(A3078/1000),辅助表!$A$1:$G$54,7,FALSE)</f>
        <v>最小防御+8</v>
      </c>
    </row>
    <row r="3079" spans="1:7">
      <c r="A3079" s="5">
        <v>7076</v>
      </c>
      <c r="B3079" s="34" t="s">
        <v>46</v>
      </c>
      <c r="C3079" s="35" t="s">
        <v>76</v>
      </c>
      <c r="D3079" s="34">
        <f>CEILING(RIGHT(A3079,3)/VLOOKUP(INT(A3079/1000),辅助表!$A$1:$F$54,5,FALSE),1)*VLOOKUP(INT(A3079/1000),辅助表!$A$1:$F$54,6,FALSE)</f>
        <v>8</v>
      </c>
      <c r="E3079" s="34">
        <v>0</v>
      </c>
      <c r="F3079" s="34">
        <f>ROUND(D3079*VLOOKUP(INT(A3079/1000),辅助表!$A$1:$F$54,5,FALSE),0)/VLOOKUP(INT(A3079/1000),辅助表!$A$1:$F$54,6,FALSE)</f>
        <v>80</v>
      </c>
      <c r="G3079" s="34" t="str">
        <f>VLOOKUP(INT(A3079/1000),辅助表!$A$1:$F$54,4,FALSE)&amp;"+"&amp;(D3079/VLOOKUP(INT(A3079/1000),辅助表!$A$1:$F$54,6,FALSE))&amp;VLOOKUP(INT(A3079/1000),辅助表!$A$1:$G$54,7,FALSE)</f>
        <v>最小防御+8</v>
      </c>
    </row>
    <row r="3080" spans="1:7">
      <c r="A3080" s="5">
        <v>7077</v>
      </c>
      <c r="B3080" s="34" t="s">
        <v>46</v>
      </c>
      <c r="C3080" s="35" t="s">
        <v>76</v>
      </c>
      <c r="D3080" s="34">
        <f>CEILING(RIGHT(A3080,3)/VLOOKUP(INT(A3080/1000),辅助表!$A$1:$F$54,5,FALSE),1)*VLOOKUP(INT(A3080/1000),辅助表!$A$1:$F$54,6,FALSE)</f>
        <v>8</v>
      </c>
      <c r="E3080" s="34">
        <v>0</v>
      </c>
      <c r="F3080" s="34">
        <f>ROUND(D3080*VLOOKUP(INT(A3080/1000),辅助表!$A$1:$F$54,5,FALSE),0)/VLOOKUP(INT(A3080/1000),辅助表!$A$1:$F$54,6,FALSE)</f>
        <v>80</v>
      </c>
      <c r="G3080" s="34" t="str">
        <f>VLOOKUP(INT(A3080/1000),辅助表!$A$1:$F$54,4,FALSE)&amp;"+"&amp;(D3080/VLOOKUP(INT(A3080/1000),辅助表!$A$1:$F$54,6,FALSE))&amp;VLOOKUP(INT(A3080/1000),辅助表!$A$1:$G$54,7,FALSE)</f>
        <v>最小防御+8</v>
      </c>
    </row>
    <row r="3081" spans="1:7">
      <c r="A3081" s="5">
        <v>7078</v>
      </c>
      <c r="B3081" s="34" t="s">
        <v>46</v>
      </c>
      <c r="C3081" s="35" t="s">
        <v>76</v>
      </c>
      <c r="D3081" s="34">
        <f>CEILING(RIGHT(A3081,3)/VLOOKUP(INT(A3081/1000),辅助表!$A$1:$F$54,5,FALSE),1)*VLOOKUP(INT(A3081/1000),辅助表!$A$1:$F$54,6,FALSE)</f>
        <v>8</v>
      </c>
      <c r="E3081" s="34">
        <v>0</v>
      </c>
      <c r="F3081" s="34">
        <f>ROUND(D3081*VLOOKUP(INT(A3081/1000),辅助表!$A$1:$F$54,5,FALSE),0)/VLOOKUP(INT(A3081/1000),辅助表!$A$1:$F$54,6,FALSE)</f>
        <v>80</v>
      </c>
      <c r="G3081" s="34" t="str">
        <f>VLOOKUP(INT(A3081/1000),辅助表!$A$1:$F$54,4,FALSE)&amp;"+"&amp;(D3081/VLOOKUP(INT(A3081/1000),辅助表!$A$1:$F$54,6,FALSE))&amp;VLOOKUP(INT(A3081/1000),辅助表!$A$1:$G$54,7,FALSE)</f>
        <v>最小防御+8</v>
      </c>
    </row>
    <row r="3082" spans="1:7">
      <c r="A3082" s="5">
        <v>7079</v>
      </c>
      <c r="B3082" s="34" t="s">
        <v>46</v>
      </c>
      <c r="C3082" s="35" t="s">
        <v>76</v>
      </c>
      <c r="D3082" s="34">
        <f>CEILING(RIGHT(A3082,3)/VLOOKUP(INT(A3082/1000),辅助表!$A$1:$F$54,5,FALSE),1)*VLOOKUP(INT(A3082/1000),辅助表!$A$1:$F$54,6,FALSE)</f>
        <v>8</v>
      </c>
      <c r="E3082" s="34">
        <v>0</v>
      </c>
      <c r="F3082" s="34">
        <f>ROUND(D3082*VLOOKUP(INT(A3082/1000),辅助表!$A$1:$F$54,5,FALSE),0)/VLOOKUP(INT(A3082/1000),辅助表!$A$1:$F$54,6,FALSE)</f>
        <v>80</v>
      </c>
      <c r="G3082" s="34" t="str">
        <f>VLOOKUP(INT(A3082/1000),辅助表!$A$1:$F$54,4,FALSE)&amp;"+"&amp;(D3082/VLOOKUP(INT(A3082/1000),辅助表!$A$1:$F$54,6,FALSE))&amp;VLOOKUP(INT(A3082/1000),辅助表!$A$1:$G$54,7,FALSE)</f>
        <v>最小防御+8</v>
      </c>
    </row>
    <row r="3083" spans="1:7">
      <c r="A3083" s="5">
        <v>7080</v>
      </c>
      <c r="B3083" s="34" t="s">
        <v>46</v>
      </c>
      <c r="C3083" s="35" t="s">
        <v>76</v>
      </c>
      <c r="D3083" s="34">
        <f>CEILING(RIGHT(A3083,3)/VLOOKUP(INT(A3083/1000),辅助表!$A$1:$F$54,5,FALSE),1)*VLOOKUP(INT(A3083/1000),辅助表!$A$1:$F$54,6,FALSE)</f>
        <v>8</v>
      </c>
      <c r="E3083" s="34">
        <v>0</v>
      </c>
      <c r="F3083" s="34">
        <f>ROUND(D3083*VLOOKUP(INT(A3083/1000),辅助表!$A$1:$F$54,5,FALSE),0)/VLOOKUP(INT(A3083/1000),辅助表!$A$1:$F$54,6,FALSE)</f>
        <v>80</v>
      </c>
      <c r="G3083" s="34" t="str">
        <f>VLOOKUP(INT(A3083/1000),辅助表!$A$1:$F$54,4,FALSE)&amp;"+"&amp;(D3083/VLOOKUP(INT(A3083/1000),辅助表!$A$1:$F$54,6,FALSE))&amp;VLOOKUP(INT(A3083/1000),辅助表!$A$1:$G$54,7,FALSE)</f>
        <v>最小防御+8</v>
      </c>
    </row>
    <row r="3084" spans="1:7">
      <c r="A3084" s="5">
        <v>7081</v>
      </c>
      <c r="B3084" s="34" t="s">
        <v>46</v>
      </c>
      <c r="C3084" s="35" t="s">
        <v>76</v>
      </c>
      <c r="D3084" s="34">
        <f>CEILING(RIGHT(A3084,3)/VLOOKUP(INT(A3084/1000),辅助表!$A$1:$F$54,5,FALSE),1)*VLOOKUP(INT(A3084/1000),辅助表!$A$1:$F$54,6,FALSE)</f>
        <v>9</v>
      </c>
      <c r="E3084" s="34">
        <v>0</v>
      </c>
      <c r="F3084" s="34">
        <f>ROUND(D3084*VLOOKUP(INT(A3084/1000),辅助表!$A$1:$F$54,5,FALSE),0)/VLOOKUP(INT(A3084/1000),辅助表!$A$1:$F$54,6,FALSE)</f>
        <v>90</v>
      </c>
      <c r="G3084" s="34" t="str">
        <f>VLOOKUP(INT(A3084/1000),辅助表!$A$1:$F$54,4,FALSE)&amp;"+"&amp;(D3084/VLOOKUP(INT(A3084/1000),辅助表!$A$1:$F$54,6,FALSE))&amp;VLOOKUP(INT(A3084/1000),辅助表!$A$1:$G$54,7,FALSE)</f>
        <v>最小防御+9</v>
      </c>
    </row>
    <row r="3085" spans="1:7">
      <c r="A3085" s="5">
        <v>7082</v>
      </c>
      <c r="B3085" s="34" t="s">
        <v>46</v>
      </c>
      <c r="C3085" s="35" t="s">
        <v>76</v>
      </c>
      <c r="D3085" s="34">
        <f>CEILING(RIGHT(A3085,3)/VLOOKUP(INT(A3085/1000),辅助表!$A$1:$F$54,5,FALSE),1)*VLOOKUP(INT(A3085/1000),辅助表!$A$1:$F$54,6,FALSE)</f>
        <v>9</v>
      </c>
      <c r="E3085" s="34">
        <v>0</v>
      </c>
      <c r="F3085" s="34">
        <f>ROUND(D3085*VLOOKUP(INT(A3085/1000),辅助表!$A$1:$F$54,5,FALSE),0)/VLOOKUP(INT(A3085/1000),辅助表!$A$1:$F$54,6,FALSE)</f>
        <v>90</v>
      </c>
      <c r="G3085" s="34" t="str">
        <f>VLOOKUP(INT(A3085/1000),辅助表!$A$1:$F$54,4,FALSE)&amp;"+"&amp;(D3085/VLOOKUP(INT(A3085/1000),辅助表!$A$1:$F$54,6,FALSE))&amp;VLOOKUP(INT(A3085/1000),辅助表!$A$1:$G$54,7,FALSE)</f>
        <v>最小防御+9</v>
      </c>
    </row>
    <row r="3086" spans="1:7">
      <c r="A3086" s="5">
        <v>7083</v>
      </c>
      <c r="B3086" s="34" t="s">
        <v>46</v>
      </c>
      <c r="C3086" s="35" t="s">
        <v>76</v>
      </c>
      <c r="D3086" s="34">
        <f>CEILING(RIGHT(A3086,3)/VLOOKUP(INT(A3086/1000),辅助表!$A$1:$F$54,5,FALSE),1)*VLOOKUP(INT(A3086/1000),辅助表!$A$1:$F$54,6,FALSE)</f>
        <v>9</v>
      </c>
      <c r="E3086" s="34">
        <v>0</v>
      </c>
      <c r="F3086" s="34">
        <f>ROUND(D3086*VLOOKUP(INT(A3086/1000),辅助表!$A$1:$F$54,5,FALSE),0)/VLOOKUP(INT(A3086/1000),辅助表!$A$1:$F$54,6,FALSE)</f>
        <v>90</v>
      </c>
      <c r="G3086" s="34" t="str">
        <f>VLOOKUP(INT(A3086/1000),辅助表!$A$1:$F$54,4,FALSE)&amp;"+"&amp;(D3086/VLOOKUP(INT(A3086/1000),辅助表!$A$1:$F$54,6,FALSE))&amp;VLOOKUP(INT(A3086/1000),辅助表!$A$1:$G$54,7,FALSE)</f>
        <v>最小防御+9</v>
      </c>
    </row>
    <row r="3087" spans="1:7">
      <c r="A3087" s="5">
        <v>7084</v>
      </c>
      <c r="B3087" s="34" t="s">
        <v>46</v>
      </c>
      <c r="C3087" s="35" t="s">
        <v>76</v>
      </c>
      <c r="D3087" s="34">
        <f>CEILING(RIGHT(A3087,3)/VLOOKUP(INT(A3087/1000),辅助表!$A$1:$F$54,5,FALSE),1)*VLOOKUP(INT(A3087/1000),辅助表!$A$1:$F$54,6,FALSE)</f>
        <v>9</v>
      </c>
      <c r="E3087" s="34">
        <v>0</v>
      </c>
      <c r="F3087" s="34">
        <f>ROUND(D3087*VLOOKUP(INT(A3087/1000),辅助表!$A$1:$F$54,5,FALSE),0)/VLOOKUP(INT(A3087/1000),辅助表!$A$1:$F$54,6,FALSE)</f>
        <v>90</v>
      </c>
      <c r="G3087" s="34" t="str">
        <f>VLOOKUP(INT(A3087/1000),辅助表!$A$1:$F$54,4,FALSE)&amp;"+"&amp;(D3087/VLOOKUP(INT(A3087/1000),辅助表!$A$1:$F$54,6,FALSE))&amp;VLOOKUP(INT(A3087/1000),辅助表!$A$1:$G$54,7,FALSE)</f>
        <v>最小防御+9</v>
      </c>
    </row>
    <row r="3088" spans="1:7">
      <c r="A3088" s="5">
        <v>7085</v>
      </c>
      <c r="B3088" s="34" t="s">
        <v>46</v>
      </c>
      <c r="C3088" s="35" t="s">
        <v>76</v>
      </c>
      <c r="D3088" s="34">
        <f>CEILING(RIGHT(A3088,3)/VLOOKUP(INT(A3088/1000),辅助表!$A$1:$F$54,5,FALSE),1)*VLOOKUP(INT(A3088/1000),辅助表!$A$1:$F$54,6,FALSE)</f>
        <v>9</v>
      </c>
      <c r="E3088" s="34">
        <v>0</v>
      </c>
      <c r="F3088" s="34">
        <f>ROUND(D3088*VLOOKUP(INT(A3088/1000),辅助表!$A$1:$F$54,5,FALSE),0)/VLOOKUP(INT(A3088/1000),辅助表!$A$1:$F$54,6,FALSE)</f>
        <v>90</v>
      </c>
      <c r="G3088" s="34" t="str">
        <f>VLOOKUP(INT(A3088/1000),辅助表!$A$1:$F$54,4,FALSE)&amp;"+"&amp;(D3088/VLOOKUP(INT(A3088/1000),辅助表!$A$1:$F$54,6,FALSE))&amp;VLOOKUP(INT(A3088/1000),辅助表!$A$1:$G$54,7,FALSE)</f>
        <v>最小防御+9</v>
      </c>
    </row>
    <row r="3089" spans="1:7">
      <c r="A3089" s="5">
        <v>7086</v>
      </c>
      <c r="B3089" s="34" t="s">
        <v>46</v>
      </c>
      <c r="C3089" s="35" t="s">
        <v>76</v>
      </c>
      <c r="D3089" s="34">
        <f>CEILING(RIGHT(A3089,3)/VLOOKUP(INT(A3089/1000),辅助表!$A$1:$F$54,5,FALSE),1)*VLOOKUP(INT(A3089/1000),辅助表!$A$1:$F$54,6,FALSE)</f>
        <v>9</v>
      </c>
      <c r="E3089" s="34">
        <v>0</v>
      </c>
      <c r="F3089" s="34">
        <f>ROUND(D3089*VLOOKUP(INT(A3089/1000),辅助表!$A$1:$F$54,5,FALSE),0)/VLOOKUP(INT(A3089/1000),辅助表!$A$1:$F$54,6,FALSE)</f>
        <v>90</v>
      </c>
      <c r="G3089" s="34" t="str">
        <f>VLOOKUP(INT(A3089/1000),辅助表!$A$1:$F$54,4,FALSE)&amp;"+"&amp;(D3089/VLOOKUP(INT(A3089/1000),辅助表!$A$1:$F$54,6,FALSE))&amp;VLOOKUP(INT(A3089/1000),辅助表!$A$1:$G$54,7,FALSE)</f>
        <v>最小防御+9</v>
      </c>
    </row>
    <row r="3090" spans="1:7">
      <c r="A3090" s="5">
        <v>7087</v>
      </c>
      <c r="B3090" s="34" t="s">
        <v>46</v>
      </c>
      <c r="C3090" s="35" t="s">
        <v>76</v>
      </c>
      <c r="D3090" s="34">
        <f>CEILING(RIGHT(A3090,3)/VLOOKUP(INT(A3090/1000),辅助表!$A$1:$F$54,5,FALSE),1)*VLOOKUP(INT(A3090/1000),辅助表!$A$1:$F$54,6,FALSE)</f>
        <v>9</v>
      </c>
      <c r="E3090" s="34">
        <v>0</v>
      </c>
      <c r="F3090" s="34">
        <f>ROUND(D3090*VLOOKUP(INT(A3090/1000),辅助表!$A$1:$F$54,5,FALSE),0)/VLOOKUP(INT(A3090/1000),辅助表!$A$1:$F$54,6,FALSE)</f>
        <v>90</v>
      </c>
      <c r="G3090" s="34" t="str">
        <f>VLOOKUP(INT(A3090/1000),辅助表!$A$1:$F$54,4,FALSE)&amp;"+"&amp;(D3090/VLOOKUP(INT(A3090/1000),辅助表!$A$1:$F$54,6,FALSE))&amp;VLOOKUP(INT(A3090/1000),辅助表!$A$1:$G$54,7,FALSE)</f>
        <v>最小防御+9</v>
      </c>
    </row>
    <row r="3091" spans="1:7">
      <c r="A3091" s="5">
        <v>7088</v>
      </c>
      <c r="B3091" s="34" t="s">
        <v>46</v>
      </c>
      <c r="C3091" s="35" t="s">
        <v>76</v>
      </c>
      <c r="D3091" s="34">
        <f>CEILING(RIGHT(A3091,3)/VLOOKUP(INT(A3091/1000),辅助表!$A$1:$F$54,5,FALSE),1)*VLOOKUP(INT(A3091/1000),辅助表!$A$1:$F$54,6,FALSE)</f>
        <v>9</v>
      </c>
      <c r="E3091" s="34">
        <v>0</v>
      </c>
      <c r="F3091" s="34">
        <f>ROUND(D3091*VLOOKUP(INT(A3091/1000),辅助表!$A$1:$F$54,5,FALSE),0)/VLOOKUP(INT(A3091/1000),辅助表!$A$1:$F$54,6,FALSE)</f>
        <v>90</v>
      </c>
      <c r="G3091" s="34" t="str">
        <f>VLOOKUP(INT(A3091/1000),辅助表!$A$1:$F$54,4,FALSE)&amp;"+"&amp;(D3091/VLOOKUP(INT(A3091/1000),辅助表!$A$1:$F$54,6,FALSE))&amp;VLOOKUP(INT(A3091/1000),辅助表!$A$1:$G$54,7,FALSE)</f>
        <v>最小防御+9</v>
      </c>
    </row>
    <row r="3092" spans="1:7">
      <c r="A3092" s="5">
        <v>7089</v>
      </c>
      <c r="B3092" s="34" t="s">
        <v>46</v>
      </c>
      <c r="C3092" s="35" t="s">
        <v>76</v>
      </c>
      <c r="D3092" s="34">
        <f>CEILING(RIGHT(A3092,3)/VLOOKUP(INT(A3092/1000),辅助表!$A$1:$F$54,5,FALSE),1)*VLOOKUP(INT(A3092/1000),辅助表!$A$1:$F$54,6,FALSE)</f>
        <v>9</v>
      </c>
      <c r="E3092" s="34">
        <v>0</v>
      </c>
      <c r="F3092" s="34">
        <f>ROUND(D3092*VLOOKUP(INT(A3092/1000),辅助表!$A$1:$F$54,5,FALSE),0)/VLOOKUP(INT(A3092/1000),辅助表!$A$1:$F$54,6,FALSE)</f>
        <v>90</v>
      </c>
      <c r="G3092" s="34" t="str">
        <f>VLOOKUP(INT(A3092/1000),辅助表!$A$1:$F$54,4,FALSE)&amp;"+"&amp;(D3092/VLOOKUP(INT(A3092/1000),辅助表!$A$1:$F$54,6,FALSE))&amp;VLOOKUP(INT(A3092/1000),辅助表!$A$1:$G$54,7,FALSE)</f>
        <v>最小防御+9</v>
      </c>
    </row>
    <row r="3093" spans="1:7">
      <c r="A3093" s="5">
        <v>7090</v>
      </c>
      <c r="B3093" s="34" t="s">
        <v>46</v>
      </c>
      <c r="C3093" s="35" t="s">
        <v>76</v>
      </c>
      <c r="D3093" s="34">
        <f>CEILING(RIGHT(A3093,3)/VLOOKUP(INT(A3093/1000),辅助表!$A$1:$F$54,5,FALSE),1)*VLOOKUP(INT(A3093/1000),辅助表!$A$1:$F$54,6,FALSE)</f>
        <v>9</v>
      </c>
      <c r="E3093" s="34">
        <v>0</v>
      </c>
      <c r="F3093" s="34">
        <f>ROUND(D3093*VLOOKUP(INT(A3093/1000),辅助表!$A$1:$F$54,5,FALSE),0)/VLOOKUP(INT(A3093/1000),辅助表!$A$1:$F$54,6,FALSE)</f>
        <v>90</v>
      </c>
      <c r="G3093" s="34" t="str">
        <f>VLOOKUP(INT(A3093/1000),辅助表!$A$1:$F$54,4,FALSE)&amp;"+"&amp;(D3093/VLOOKUP(INT(A3093/1000),辅助表!$A$1:$F$54,6,FALSE))&amp;VLOOKUP(INT(A3093/1000),辅助表!$A$1:$G$54,7,FALSE)</f>
        <v>最小防御+9</v>
      </c>
    </row>
    <row r="3094" spans="1:7">
      <c r="A3094" s="5">
        <v>7091</v>
      </c>
      <c r="B3094" s="34" t="s">
        <v>46</v>
      </c>
      <c r="C3094" s="35" t="s">
        <v>76</v>
      </c>
      <c r="D3094" s="34">
        <f>CEILING(RIGHT(A3094,3)/VLOOKUP(INT(A3094/1000),辅助表!$A$1:$F$54,5,FALSE),1)*VLOOKUP(INT(A3094/1000),辅助表!$A$1:$F$54,6,FALSE)</f>
        <v>10</v>
      </c>
      <c r="E3094" s="34">
        <v>0</v>
      </c>
      <c r="F3094" s="34">
        <f>ROUND(D3094*VLOOKUP(INT(A3094/1000),辅助表!$A$1:$F$54,5,FALSE),0)/VLOOKUP(INT(A3094/1000),辅助表!$A$1:$F$54,6,FALSE)</f>
        <v>100</v>
      </c>
      <c r="G3094" s="34" t="str">
        <f>VLOOKUP(INT(A3094/1000),辅助表!$A$1:$F$54,4,FALSE)&amp;"+"&amp;(D3094/VLOOKUP(INT(A3094/1000),辅助表!$A$1:$F$54,6,FALSE))&amp;VLOOKUP(INT(A3094/1000),辅助表!$A$1:$G$54,7,FALSE)</f>
        <v>最小防御+10</v>
      </c>
    </row>
    <row r="3095" spans="1:7">
      <c r="A3095" s="5">
        <v>7092</v>
      </c>
      <c r="B3095" s="34" t="s">
        <v>46</v>
      </c>
      <c r="C3095" s="35" t="s">
        <v>76</v>
      </c>
      <c r="D3095" s="34">
        <f>CEILING(RIGHT(A3095,3)/VLOOKUP(INT(A3095/1000),辅助表!$A$1:$F$54,5,FALSE),1)*VLOOKUP(INT(A3095/1000),辅助表!$A$1:$F$54,6,FALSE)</f>
        <v>10</v>
      </c>
      <c r="E3095" s="34">
        <v>0</v>
      </c>
      <c r="F3095" s="34">
        <f>ROUND(D3095*VLOOKUP(INT(A3095/1000),辅助表!$A$1:$F$54,5,FALSE),0)/VLOOKUP(INT(A3095/1000),辅助表!$A$1:$F$54,6,FALSE)</f>
        <v>100</v>
      </c>
      <c r="G3095" s="34" t="str">
        <f>VLOOKUP(INT(A3095/1000),辅助表!$A$1:$F$54,4,FALSE)&amp;"+"&amp;(D3095/VLOOKUP(INT(A3095/1000),辅助表!$A$1:$F$54,6,FALSE))&amp;VLOOKUP(INT(A3095/1000),辅助表!$A$1:$G$54,7,FALSE)</f>
        <v>最小防御+10</v>
      </c>
    </row>
    <row r="3096" spans="1:7">
      <c r="A3096" s="5">
        <v>7093</v>
      </c>
      <c r="B3096" s="34" t="s">
        <v>46</v>
      </c>
      <c r="C3096" s="35" t="s">
        <v>76</v>
      </c>
      <c r="D3096" s="34">
        <f>CEILING(RIGHT(A3096,3)/VLOOKUP(INT(A3096/1000),辅助表!$A$1:$F$54,5,FALSE),1)*VLOOKUP(INT(A3096/1000),辅助表!$A$1:$F$54,6,FALSE)</f>
        <v>10</v>
      </c>
      <c r="E3096" s="34">
        <v>0</v>
      </c>
      <c r="F3096" s="34">
        <f>ROUND(D3096*VLOOKUP(INT(A3096/1000),辅助表!$A$1:$F$54,5,FALSE),0)/VLOOKUP(INT(A3096/1000),辅助表!$A$1:$F$54,6,FALSE)</f>
        <v>100</v>
      </c>
      <c r="G3096" s="34" t="str">
        <f>VLOOKUP(INT(A3096/1000),辅助表!$A$1:$F$54,4,FALSE)&amp;"+"&amp;(D3096/VLOOKUP(INT(A3096/1000),辅助表!$A$1:$F$54,6,FALSE))&amp;VLOOKUP(INT(A3096/1000),辅助表!$A$1:$G$54,7,FALSE)</f>
        <v>最小防御+10</v>
      </c>
    </row>
    <row r="3097" spans="1:7">
      <c r="A3097" s="5">
        <v>7094</v>
      </c>
      <c r="B3097" s="34" t="s">
        <v>46</v>
      </c>
      <c r="C3097" s="35" t="s">
        <v>76</v>
      </c>
      <c r="D3097" s="34">
        <f>CEILING(RIGHT(A3097,3)/VLOOKUP(INT(A3097/1000),辅助表!$A$1:$F$54,5,FALSE),1)*VLOOKUP(INT(A3097/1000),辅助表!$A$1:$F$54,6,FALSE)</f>
        <v>10</v>
      </c>
      <c r="E3097" s="34">
        <v>0</v>
      </c>
      <c r="F3097" s="34">
        <f>ROUND(D3097*VLOOKUP(INT(A3097/1000),辅助表!$A$1:$F$54,5,FALSE),0)/VLOOKUP(INT(A3097/1000),辅助表!$A$1:$F$54,6,FALSE)</f>
        <v>100</v>
      </c>
      <c r="G3097" s="34" t="str">
        <f>VLOOKUP(INT(A3097/1000),辅助表!$A$1:$F$54,4,FALSE)&amp;"+"&amp;(D3097/VLOOKUP(INT(A3097/1000),辅助表!$A$1:$F$54,6,FALSE))&amp;VLOOKUP(INT(A3097/1000),辅助表!$A$1:$G$54,7,FALSE)</f>
        <v>最小防御+10</v>
      </c>
    </row>
    <row r="3098" spans="1:7">
      <c r="A3098" s="5">
        <v>7095</v>
      </c>
      <c r="B3098" s="34" t="s">
        <v>46</v>
      </c>
      <c r="C3098" s="35" t="s">
        <v>76</v>
      </c>
      <c r="D3098" s="34">
        <f>CEILING(RIGHT(A3098,3)/VLOOKUP(INT(A3098/1000),辅助表!$A$1:$F$54,5,FALSE),1)*VLOOKUP(INT(A3098/1000),辅助表!$A$1:$F$54,6,FALSE)</f>
        <v>10</v>
      </c>
      <c r="E3098" s="34">
        <v>0</v>
      </c>
      <c r="F3098" s="34">
        <f>ROUND(D3098*VLOOKUP(INT(A3098/1000),辅助表!$A$1:$F$54,5,FALSE),0)/VLOOKUP(INT(A3098/1000),辅助表!$A$1:$F$54,6,FALSE)</f>
        <v>100</v>
      </c>
      <c r="G3098" s="34" t="str">
        <f>VLOOKUP(INT(A3098/1000),辅助表!$A$1:$F$54,4,FALSE)&amp;"+"&amp;(D3098/VLOOKUP(INT(A3098/1000),辅助表!$A$1:$F$54,6,FALSE))&amp;VLOOKUP(INT(A3098/1000),辅助表!$A$1:$G$54,7,FALSE)</f>
        <v>最小防御+10</v>
      </c>
    </row>
    <row r="3099" spans="1:7">
      <c r="A3099" s="5">
        <v>7096</v>
      </c>
      <c r="B3099" s="34" t="s">
        <v>46</v>
      </c>
      <c r="C3099" s="35" t="s">
        <v>76</v>
      </c>
      <c r="D3099" s="34">
        <f>CEILING(RIGHT(A3099,3)/VLOOKUP(INT(A3099/1000),辅助表!$A$1:$F$54,5,FALSE),1)*VLOOKUP(INT(A3099/1000),辅助表!$A$1:$F$54,6,FALSE)</f>
        <v>10</v>
      </c>
      <c r="E3099" s="34">
        <v>0</v>
      </c>
      <c r="F3099" s="34">
        <f>ROUND(D3099*VLOOKUP(INT(A3099/1000),辅助表!$A$1:$F$54,5,FALSE),0)/VLOOKUP(INT(A3099/1000),辅助表!$A$1:$F$54,6,FALSE)</f>
        <v>100</v>
      </c>
      <c r="G3099" s="34" t="str">
        <f>VLOOKUP(INT(A3099/1000),辅助表!$A$1:$F$54,4,FALSE)&amp;"+"&amp;(D3099/VLOOKUP(INT(A3099/1000),辅助表!$A$1:$F$54,6,FALSE))&amp;VLOOKUP(INT(A3099/1000),辅助表!$A$1:$G$54,7,FALSE)</f>
        <v>最小防御+10</v>
      </c>
    </row>
    <row r="3100" spans="1:7">
      <c r="A3100" s="5">
        <v>7097</v>
      </c>
      <c r="B3100" s="34" t="s">
        <v>46</v>
      </c>
      <c r="C3100" s="35" t="s">
        <v>76</v>
      </c>
      <c r="D3100" s="34">
        <f>CEILING(RIGHT(A3100,3)/VLOOKUP(INT(A3100/1000),辅助表!$A$1:$F$54,5,FALSE),1)*VLOOKUP(INT(A3100/1000),辅助表!$A$1:$F$54,6,FALSE)</f>
        <v>10</v>
      </c>
      <c r="E3100" s="34">
        <v>0</v>
      </c>
      <c r="F3100" s="34">
        <f>ROUND(D3100*VLOOKUP(INT(A3100/1000),辅助表!$A$1:$F$54,5,FALSE),0)/VLOOKUP(INT(A3100/1000),辅助表!$A$1:$F$54,6,FALSE)</f>
        <v>100</v>
      </c>
      <c r="G3100" s="34" t="str">
        <f>VLOOKUP(INT(A3100/1000),辅助表!$A$1:$F$54,4,FALSE)&amp;"+"&amp;(D3100/VLOOKUP(INT(A3100/1000),辅助表!$A$1:$F$54,6,FALSE))&amp;VLOOKUP(INT(A3100/1000),辅助表!$A$1:$G$54,7,FALSE)</f>
        <v>最小防御+10</v>
      </c>
    </row>
    <row r="3101" spans="1:7">
      <c r="A3101" s="5">
        <v>7098</v>
      </c>
      <c r="B3101" s="34" t="s">
        <v>46</v>
      </c>
      <c r="C3101" s="35" t="s">
        <v>76</v>
      </c>
      <c r="D3101" s="34">
        <f>CEILING(RIGHT(A3101,3)/VLOOKUP(INT(A3101/1000),辅助表!$A$1:$F$54,5,FALSE),1)*VLOOKUP(INT(A3101/1000),辅助表!$A$1:$F$54,6,FALSE)</f>
        <v>10</v>
      </c>
      <c r="E3101" s="34">
        <v>0</v>
      </c>
      <c r="F3101" s="34">
        <f>ROUND(D3101*VLOOKUP(INT(A3101/1000),辅助表!$A$1:$F$54,5,FALSE),0)/VLOOKUP(INT(A3101/1000),辅助表!$A$1:$F$54,6,FALSE)</f>
        <v>100</v>
      </c>
      <c r="G3101" s="34" t="str">
        <f>VLOOKUP(INT(A3101/1000),辅助表!$A$1:$F$54,4,FALSE)&amp;"+"&amp;(D3101/VLOOKUP(INT(A3101/1000),辅助表!$A$1:$F$54,6,FALSE))&amp;VLOOKUP(INT(A3101/1000),辅助表!$A$1:$G$54,7,FALSE)</f>
        <v>最小防御+10</v>
      </c>
    </row>
    <row r="3102" spans="1:7">
      <c r="A3102" s="5">
        <v>7099</v>
      </c>
      <c r="B3102" s="34" t="s">
        <v>46</v>
      </c>
      <c r="C3102" s="35" t="s">
        <v>76</v>
      </c>
      <c r="D3102" s="34">
        <f>CEILING(RIGHT(A3102,3)/VLOOKUP(INT(A3102/1000),辅助表!$A$1:$F$54,5,FALSE),1)*VLOOKUP(INT(A3102/1000),辅助表!$A$1:$F$54,6,FALSE)</f>
        <v>10</v>
      </c>
      <c r="E3102" s="34">
        <v>0</v>
      </c>
      <c r="F3102" s="34">
        <f>ROUND(D3102*VLOOKUP(INT(A3102/1000),辅助表!$A$1:$F$54,5,FALSE),0)/VLOOKUP(INT(A3102/1000),辅助表!$A$1:$F$54,6,FALSE)</f>
        <v>100</v>
      </c>
      <c r="G3102" s="34" t="str">
        <f>VLOOKUP(INT(A3102/1000),辅助表!$A$1:$F$54,4,FALSE)&amp;"+"&amp;(D3102/VLOOKUP(INT(A3102/1000),辅助表!$A$1:$F$54,6,FALSE))&amp;VLOOKUP(INT(A3102/1000),辅助表!$A$1:$G$54,7,FALSE)</f>
        <v>最小防御+10</v>
      </c>
    </row>
    <row r="3103" spans="1:7">
      <c r="A3103" s="5">
        <v>7100</v>
      </c>
      <c r="B3103" s="34" t="s">
        <v>46</v>
      </c>
      <c r="C3103" s="35" t="s">
        <v>76</v>
      </c>
      <c r="D3103" s="34">
        <f>CEILING(RIGHT(A3103,3)/VLOOKUP(INT(A3103/1000),辅助表!$A$1:$F$54,5,FALSE),1)*VLOOKUP(INT(A3103/1000),辅助表!$A$1:$F$54,6,FALSE)</f>
        <v>10</v>
      </c>
      <c r="E3103" s="34">
        <v>0</v>
      </c>
      <c r="F3103" s="34">
        <f>ROUND(D3103*VLOOKUP(INT(A3103/1000),辅助表!$A$1:$F$54,5,FALSE),0)/VLOOKUP(INT(A3103/1000),辅助表!$A$1:$F$54,6,FALSE)</f>
        <v>100</v>
      </c>
      <c r="G3103" s="34" t="str">
        <f>VLOOKUP(INT(A3103/1000),辅助表!$A$1:$F$54,4,FALSE)&amp;"+"&amp;(D3103/VLOOKUP(INT(A3103/1000),辅助表!$A$1:$F$54,6,FALSE))&amp;VLOOKUP(INT(A3103/1000),辅助表!$A$1:$G$54,7,FALSE)</f>
        <v>最小防御+10</v>
      </c>
    </row>
    <row r="3104" spans="1:7">
      <c r="A3104" s="5">
        <v>7101</v>
      </c>
      <c r="B3104" s="34" t="s">
        <v>46</v>
      </c>
      <c r="C3104" s="35" t="s">
        <v>76</v>
      </c>
      <c r="D3104" s="34">
        <f>CEILING(RIGHT(A3104,3)/VLOOKUP(INT(A3104/1000),辅助表!$A$1:$F$54,5,FALSE),1)*VLOOKUP(INT(A3104/1000),辅助表!$A$1:$F$54,6,FALSE)</f>
        <v>11</v>
      </c>
      <c r="E3104" s="34">
        <v>0</v>
      </c>
      <c r="F3104" s="34">
        <f>ROUND(D3104*VLOOKUP(INT(A3104/1000),辅助表!$A$1:$F$54,5,FALSE),0)/VLOOKUP(INT(A3104/1000),辅助表!$A$1:$F$54,6,FALSE)</f>
        <v>110</v>
      </c>
      <c r="G3104" s="34" t="str">
        <f>VLOOKUP(INT(A3104/1000),辅助表!$A$1:$F$54,4,FALSE)&amp;"+"&amp;(D3104/VLOOKUP(INT(A3104/1000),辅助表!$A$1:$F$54,6,FALSE))&amp;VLOOKUP(INT(A3104/1000),辅助表!$A$1:$G$54,7,FALSE)</f>
        <v>最小防御+11</v>
      </c>
    </row>
    <row r="3105" spans="1:7">
      <c r="A3105" s="5">
        <v>7102</v>
      </c>
      <c r="B3105" s="34" t="s">
        <v>46</v>
      </c>
      <c r="C3105" s="35" t="s">
        <v>76</v>
      </c>
      <c r="D3105" s="34">
        <f>CEILING(RIGHT(A3105,3)/VLOOKUP(INT(A3105/1000),辅助表!$A$1:$F$54,5,FALSE),1)*VLOOKUP(INT(A3105/1000),辅助表!$A$1:$F$54,6,FALSE)</f>
        <v>11</v>
      </c>
      <c r="E3105" s="34">
        <v>0</v>
      </c>
      <c r="F3105" s="34">
        <f>ROUND(D3105*VLOOKUP(INT(A3105/1000),辅助表!$A$1:$F$54,5,FALSE),0)/VLOOKUP(INT(A3105/1000),辅助表!$A$1:$F$54,6,FALSE)</f>
        <v>110</v>
      </c>
      <c r="G3105" s="34" t="str">
        <f>VLOOKUP(INT(A3105/1000),辅助表!$A$1:$F$54,4,FALSE)&amp;"+"&amp;(D3105/VLOOKUP(INT(A3105/1000),辅助表!$A$1:$F$54,6,FALSE))&amp;VLOOKUP(INT(A3105/1000),辅助表!$A$1:$G$54,7,FALSE)</f>
        <v>最小防御+11</v>
      </c>
    </row>
    <row r="3106" spans="1:7">
      <c r="A3106" s="5">
        <v>7103</v>
      </c>
      <c r="B3106" s="34" t="s">
        <v>46</v>
      </c>
      <c r="C3106" s="35" t="s">
        <v>76</v>
      </c>
      <c r="D3106" s="34">
        <f>CEILING(RIGHT(A3106,3)/VLOOKUP(INT(A3106/1000),辅助表!$A$1:$F$54,5,FALSE),1)*VLOOKUP(INT(A3106/1000),辅助表!$A$1:$F$54,6,FALSE)</f>
        <v>11</v>
      </c>
      <c r="E3106" s="34">
        <v>0</v>
      </c>
      <c r="F3106" s="34">
        <f>ROUND(D3106*VLOOKUP(INT(A3106/1000),辅助表!$A$1:$F$54,5,FALSE),0)/VLOOKUP(INT(A3106/1000),辅助表!$A$1:$F$54,6,FALSE)</f>
        <v>110</v>
      </c>
      <c r="G3106" s="34" t="str">
        <f>VLOOKUP(INT(A3106/1000),辅助表!$A$1:$F$54,4,FALSE)&amp;"+"&amp;(D3106/VLOOKUP(INT(A3106/1000),辅助表!$A$1:$F$54,6,FALSE))&amp;VLOOKUP(INT(A3106/1000),辅助表!$A$1:$G$54,7,FALSE)</f>
        <v>最小防御+11</v>
      </c>
    </row>
    <row r="3107" spans="1:7">
      <c r="A3107" s="5">
        <v>7104</v>
      </c>
      <c r="B3107" s="34" t="s">
        <v>46</v>
      </c>
      <c r="C3107" s="35" t="s">
        <v>76</v>
      </c>
      <c r="D3107" s="34">
        <f>CEILING(RIGHT(A3107,3)/VLOOKUP(INT(A3107/1000),辅助表!$A$1:$F$54,5,FALSE),1)*VLOOKUP(INT(A3107/1000),辅助表!$A$1:$F$54,6,FALSE)</f>
        <v>11</v>
      </c>
      <c r="E3107" s="34">
        <v>0</v>
      </c>
      <c r="F3107" s="34">
        <f>ROUND(D3107*VLOOKUP(INT(A3107/1000),辅助表!$A$1:$F$54,5,FALSE),0)/VLOOKUP(INT(A3107/1000),辅助表!$A$1:$F$54,6,FALSE)</f>
        <v>110</v>
      </c>
      <c r="G3107" s="34" t="str">
        <f>VLOOKUP(INT(A3107/1000),辅助表!$A$1:$F$54,4,FALSE)&amp;"+"&amp;(D3107/VLOOKUP(INT(A3107/1000),辅助表!$A$1:$F$54,6,FALSE))&amp;VLOOKUP(INT(A3107/1000),辅助表!$A$1:$G$54,7,FALSE)</f>
        <v>最小防御+11</v>
      </c>
    </row>
    <row r="3108" spans="1:7">
      <c r="A3108" s="5">
        <v>7105</v>
      </c>
      <c r="B3108" s="34" t="s">
        <v>46</v>
      </c>
      <c r="C3108" s="35" t="s">
        <v>76</v>
      </c>
      <c r="D3108" s="34">
        <f>CEILING(RIGHT(A3108,3)/VLOOKUP(INT(A3108/1000),辅助表!$A$1:$F$54,5,FALSE),1)*VLOOKUP(INT(A3108/1000),辅助表!$A$1:$F$54,6,FALSE)</f>
        <v>11</v>
      </c>
      <c r="E3108" s="34">
        <v>0</v>
      </c>
      <c r="F3108" s="34">
        <f>ROUND(D3108*VLOOKUP(INT(A3108/1000),辅助表!$A$1:$F$54,5,FALSE),0)/VLOOKUP(INT(A3108/1000),辅助表!$A$1:$F$54,6,FALSE)</f>
        <v>110</v>
      </c>
      <c r="G3108" s="34" t="str">
        <f>VLOOKUP(INT(A3108/1000),辅助表!$A$1:$F$54,4,FALSE)&amp;"+"&amp;(D3108/VLOOKUP(INT(A3108/1000),辅助表!$A$1:$F$54,6,FALSE))&amp;VLOOKUP(INT(A3108/1000),辅助表!$A$1:$G$54,7,FALSE)</f>
        <v>最小防御+11</v>
      </c>
    </row>
    <row r="3109" spans="1:7">
      <c r="A3109" s="5">
        <v>7106</v>
      </c>
      <c r="B3109" s="34" t="s">
        <v>46</v>
      </c>
      <c r="C3109" s="35" t="s">
        <v>76</v>
      </c>
      <c r="D3109" s="34">
        <f>CEILING(RIGHT(A3109,3)/VLOOKUP(INT(A3109/1000),辅助表!$A$1:$F$54,5,FALSE),1)*VLOOKUP(INT(A3109/1000),辅助表!$A$1:$F$54,6,FALSE)</f>
        <v>11</v>
      </c>
      <c r="E3109" s="34">
        <v>0</v>
      </c>
      <c r="F3109" s="34">
        <f>ROUND(D3109*VLOOKUP(INT(A3109/1000),辅助表!$A$1:$F$54,5,FALSE),0)/VLOOKUP(INT(A3109/1000),辅助表!$A$1:$F$54,6,FALSE)</f>
        <v>110</v>
      </c>
      <c r="G3109" s="34" t="str">
        <f>VLOOKUP(INT(A3109/1000),辅助表!$A$1:$F$54,4,FALSE)&amp;"+"&amp;(D3109/VLOOKUP(INT(A3109/1000),辅助表!$A$1:$F$54,6,FALSE))&amp;VLOOKUP(INT(A3109/1000),辅助表!$A$1:$G$54,7,FALSE)</f>
        <v>最小防御+11</v>
      </c>
    </row>
    <row r="3110" spans="1:7">
      <c r="A3110" s="5">
        <v>7107</v>
      </c>
      <c r="B3110" s="34" t="s">
        <v>46</v>
      </c>
      <c r="C3110" s="35" t="s">
        <v>76</v>
      </c>
      <c r="D3110" s="34">
        <f>CEILING(RIGHT(A3110,3)/VLOOKUP(INT(A3110/1000),辅助表!$A$1:$F$54,5,FALSE),1)*VLOOKUP(INT(A3110/1000),辅助表!$A$1:$F$54,6,FALSE)</f>
        <v>11</v>
      </c>
      <c r="E3110" s="34">
        <v>0</v>
      </c>
      <c r="F3110" s="34">
        <f>ROUND(D3110*VLOOKUP(INT(A3110/1000),辅助表!$A$1:$F$54,5,FALSE),0)/VLOOKUP(INT(A3110/1000),辅助表!$A$1:$F$54,6,FALSE)</f>
        <v>110</v>
      </c>
      <c r="G3110" s="34" t="str">
        <f>VLOOKUP(INT(A3110/1000),辅助表!$A$1:$F$54,4,FALSE)&amp;"+"&amp;(D3110/VLOOKUP(INT(A3110/1000),辅助表!$A$1:$F$54,6,FALSE))&amp;VLOOKUP(INT(A3110/1000),辅助表!$A$1:$G$54,7,FALSE)</f>
        <v>最小防御+11</v>
      </c>
    </row>
    <row r="3111" spans="1:7">
      <c r="A3111" s="5">
        <v>7108</v>
      </c>
      <c r="B3111" s="34" t="s">
        <v>46</v>
      </c>
      <c r="C3111" s="35" t="s">
        <v>76</v>
      </c>
      <c r="D3111" s="34">
        <f>CEILING(RIGHT(A3111,3)/VLOOKUP(INT(A3111/1000),辅助表!$A$1:$F$54,5,FALSE),1)*VLOOKUP(INT(A3111/1000),辅助表!$A$1:$F$54,6,FALSE)</f>
        <v>11</v>
      </c>
      <c r="E3111" s="34">
        <v>0</v>
      </c>
      <c r="F3111" s="34">
        <f>ROUND(D3111*VLOOKUP(INT(A3111/1000),辅助表!$A$1:$F$54,5,FALSE),0)/VLOOKUP(INT(A3111/1000),辅助表!$A$1:$F$54,6,FALSE)</f>
        <v>110</v>
      </c>
      <c r="G3111" s="34" t="str">
        <f>VLOOKUP(INT(A3111/1000),辅助表!$A$1:$F$54,4,FALSE)&amp;"+"&amp;(D3111/VLOOKUP(INT(A3111/1000),辅助表!$A$1:$F$54,6,FALSE))&amp;VLOOKUP(INT(A3111/1000),辅助表!$A$1:$G$54,7,FALSE)</f>
        <v>最小防御+11</v>
      </c>
    </row>
    <row r="3112" spans="1:7">
      <c r="A3112" s="5">
        <v>7109</v>
      </c>
      <c r="B3112" s="34" t="s">
        <v>46</v>
      </c>
      <c r="C3112" s="35" t="s">
        <v>76</v>
      </c>
      <c r="D3112" s="34">
        <f>CEILING(RIGHT(A3112,3)/VLOOKUP(INT(A3112/1000),辅助表!$A$1:$F$54,5,FALSE),1)*VLOOKUP(INT(A3112/1000),辅助表!$A$1:$F$54,6,FALSE)</f>
        <v>11</v>
      </c>
      <c r="E3112" s="34">
        <v>0</v>
      </c>
      <c r="F3112" s="34">
        <f>ROUND(D3112*VLOOKUP(INT(A3112/1000),辅助表!$A$1:$F$54,5,FALSE),0)/VLOOKUP(INT(A3112/1000),辅助表!$A$1:$F$54,6,FALSE)</f>
        <v>110</v>
      </c>
      <c r="G3112" s="34" t="str">
        <f>VLOOKUP(INT(A3112/1000),辅助表!$A$1:$F$54,4,FALSE)&amp;"+"&amp;(D3112/VLOOKUP(INT(A3112/1000),辅助表!$A$1:$F$54,6,FALSE))&amp;VLOOKUP(INT(A3112/1000),辅助表!$A$1:$G$54,7,FALSE)</f>
        <v>最小防御+11</v>
      </c>
    </row>
    <row r="3113" spans="1:7">
      <c r="A3113" s="5">
        <v>7110</v>
      </c>
      <c r="B3113" s="34" t="s">
        <v>46</v>
      </c>
      <c r="C3113" s="35" t="s">
        <v>76</v>
      </c>
      <c r="D3113" s="34">
        <f>CEILING(RIGHT(A3113,3)/VLOOKUP(INT(A3113/1000),辅助表!$A$1:$F$54,5,FALSE),1)*VLOOKUP(INT(A3113/1000),辅助表!$A$1:$F$54,6,FALSE)</f>
        <v>11</v>
      </c>
      <c r="E3113" s="34">
        <v>0</v>
      </c>
      <c r="F3113" s="34">
        <f>ROUND(D3113*VLOOKUP(INT(A3113/1000),辅助表!$A$1:$F$54,5,FALSE),0)/VLOOKUP(INT(A3113/1000),辅助表!$A$1:$F$54,6,FALSE)</f>
        <v>110</v>
      </c>
      <c r="G3113" s="34" t="str">
        <f>VLOOKUP(INT(A3113/1000),辅助表!$A$1:$F$54,4,FALSE)&amp;"+"&amp;(D3113/VLOOKUP(INT(A3113/1000),辅助表!$A$1:$F$54,6,FALSE))&amp;VLOOKUP(INT(A3113/1000),辅助表!$A$1:$G$54,7,FALSE)</f>
        <v>最小防御+11</v>
      </c>
    </row>
    <row r="3114" spans="1:7">
      <c r="A3114" s="5">
        <v>7111</v>
      </c>
      <c r="B3114" s="34" t="s">
        <v>46</v>
      </c>
      <c r="C3114" s="35" t="s">
        <v>76</v>
      </c>
      <c r="D3114" s="34">
        <f>CEILING(RIGHT(A3114,3)/VLOOKUP(INT(A3114/1000),辅助表!$A$1:$F$54,5,FALSE),1)*VLOOKUP(INT(A3114/1000),辅助表!$A$1:$F$54,6,FALSE)</f>
        <v>12</v>
      </c>
      <c r="E3114" s="34">
        <v>0</v>
      </c>
      <c r="F3114" s="34">
        <f>ROUND(D3114*VLOOKUP(INT(A3114/1000),辅助表!$A$1:$F$54,5,FALSE),0)/VLOOKUP(INT(A3114/1000),辅助表!$A$1:$F$54,6,FALSE)</f>
        <v>120</v>
      </c>
      <c r="G3114" s="34" t="str">
        <f>VLOOKUP(INT(A3114/1000),辅助表!$A$1:$F$54,4,FALSE)&amp;"+"&amp;(D3114/VLOOKUP(INT(A3114/1000),辅助表!$A$1:$F$54,6,FALSE))&amp;VLOOKUP(INT(A3114/1000),辅助表!$A$1:$G$54,7,FALSE)</f>
        <v>最小防御+12</v>
      </c>
    </row>
    <row r="3115" spans="1:7">
      <c r="A3115" s="5">
        <v>7112</v>
      </c>
      <c r="B3115" s="34" t="s">
        <v>46</v>
      </c>
      <c r="C3115" s="35" t="s">
        <v>76</v>
      </c>
      <c r="D3115" s="34">
        <f>CEILING(RIGHT(A3115,3)/VLOOKUP(INT(A3115/1000),辅助表!$A$1:$F$54,5,FALSE),1)*VLOOKUP(INT(A3115/1000),辅助表!$A$1:$F$54,6,FALSE)</f>
        <v>12</v>
      </c>
      <c r="E3115" s="34">
        <v>0</v>
      </c>
      <c r="F3115" s="34">
        <f>ROUND(D3115*VLOOKUP(INT(A3115/1000),辅助表!$A$1:$F$54,5,FALSE),0)/VLOOKUP(INT(A3115/1000),辅助表!$A$1:$F$54,6,FALSE)</f>
        <v>120</v>
      </c>
      <c r="G3115" s="34" t="str">
        <f>VLOOKUP(INT(A3115/1000),辅助表!$A$1:$F$54,4,FALSE)&amp;"+"&amp;(D3115/VLOOKUP(INT(A3115/1000),辅助表!$A$1:$F$54,6,FALSE))&amp;VLOOKUP(INT(A3115/1000),辅助表!$A$1:$G$54,7,FALSE)</f>
        <v>最小防御+12</v>
      </c>
    </row>
    <row r="3116" spans="1:7">
      <c r="A3116" s="5">
        <v>7113</v>
      </c>
      <c r="B3116" s="34" t="s">
        <v>46</v>
      </c>
      <c r="C3116" s="35" t="s">
        <v>76</v>
      </c>
      <c r="D3116" s="34">
        <f>CEILING(RIGHT(A3116,3)/VLOOKUP(INT(A3116/1000),辅助表!$A$1:$F$54,5,FALSE),1)*VLOOKUP(INT(A3116/1000),辅助表!$A$1:$F$54,6,FALSE)</f>
        <v>12</v>
      </c>
      <c r="E3116" s="34">
        <v>0</v>
      </c>
      <c r="F3116" s="34">
        <f>ROUND(D3116*VLOOKUP(INT(A3116/1000),辅助表!$A$1:$F$54,5,FALSE),0)/VLOOKUP(INT(A3116/1000),辅助表!$A$1:$F$54,6,FALSE)</f>
        <v>120</v>
      </c>
      <c r="G3116" s="34" t="str">
        <f>VLOOKUP(INT(A3116/1000),辅助表!$A$1:$F$54,4,FALSE)&amp;"+"&amp;(D3116/VLOOKUP(INT(A3116/1000),辅助表!$A$1:$F$54,6,FALSE))&amp;VLOOKUP(INT(A3116/1000),辅助表!$A$1:$G$54,7,FALSE)</f>
        <v>最小防御+12</v>
      </c>
    </row>
    <row r="3117" spans="1:7">
      <c r="A3117" s="5">
        <v>7114</v>
      </c>
      <c r="B3117" s="34" t="s">
        <v>46</v>
      </c>
      <c r="C3117" s="35" t="s">
        <v>76</v>
      </c>
      <c r="D3117" s="34">
        <f>CEILING(RIGHT(A3117,3)/VLOOKUP(INT(A3117/1000),辅助表!$A$1:$F$54,5,FALSE),1)*VLOOKUP(INT(A3117/1000),辅助表!$A$1:$F$54,6,FALSE)</f>
        <v>12</v>
      </c>
      <c r="E3117" s="34">
        <v>0</v>
      </c>
      <c r="F3117" s="34">
        <f>ROUND(D3117*VLOOKUP(INT(A3117/1000),辅助表!$A$1:$F$54,5,FALSE),0)/VLOOKUP(INT(A3117/1000),辅助表!$A$1:$F$54,6,FALSE)</f>
        <v>120</v>
      </c>
      <c r="G3117" s="34" t="str">
        <f>VLOOKUP(INT(A3117/1000),辅助表!$A$1:$F$54,4,FALSE)&amp;"+"&amp;(D3117/VLOOKUP(INT(A3117/1000),辅助表!$A$1:$F$54,6,FALSE))&amp;VLOOKUP(INT(A3117/1000),辅助表!$A$1:$G$54,7,FALSE)</f>
        <v>最小防御+12</v>
      </c>
    </row>
    <row r="3118" spans="1:7">
      <c r="A3118" s="5">
        <v>7115</v>
      </c>
      <c r="B3118" s="34" t="s">
        <v>46</v>
      </c>
      <c r="C3118" s="35" t="s">
        <v>76</v>
      </c>
      <c r="D3118" s="34">
        <f>CEILING(RIGHT(A3118,3)/VLOOKUP(INT(A3118/1000),辅助表!$A$1:$F$54,5,FALSE),1)*VLOOKUP(INT(A3118/1000),辅助表!$A$1:$F$54,6,FALSE)</f>
        <v>12</v>
      </c>
      <c r="E3118" s="34">
        <v>0</v>
      </c>
      <c r="F3118" s="34">
        <f>ROUND(D3118*VLOOKUP(INT(A3118/1000),辅助表!$A$1:$F$54,5,FALSE),0)/VLOOKUP(INT(A3118/1000),辅助表!$A$1:$F$54,6,FALSE)</f>
        <v>120</v>
      </c>
      <c r="G3118" s="34" t="str">
        <f>VLOOKUP(INT(A3118/1000),辅助表!$A$1:$F$54,4,FALSE)&amp;"+"&amp;(D3118/VLOOKUP(INT(A3118/1000),辅助表!$A$1:$F$54,6,FALSE))&amp;VLOOKUP(INT(A3118/1000),辅助表!$A$1:$G$54,7,FALSE)</f>
        <v>最小防御+12</v>
      </c>
    </row>
    <row r="3119" spans="1:7">
      <c r="A3119" s="5">
        <v>7116</v>
      </c>
      <c r="B3119" s="34" t="s">
        <v>46</v>
      </c>
      <c r="C3119" s="35" t="s">
        <v>76</v>
      </c>
      <c r="D3119" s="34">
        <f>CEILING(RIGHT(A3119,3)/VLOOKUP(INT(A3119/1000),辅助表!$A$1:$F$54,5,FALSE),1)*VLOOKUP(INT(A3119/1000),辅助表!$A$1:$F$54,6,FALSE)</f>
        <v>12</v>
      </c>
      <c r="E3119" s="34">
        <v>0</v>
      </c>
      <c r="F3119" s="34">
        <f>ROUND(D3119*VLOOKUP(INT(A3119/1000),辅助表!$A$1:$F$54,5,FALSE),0)/VLOOKUP(INT(A3119/1000),辅助表!$A$1:$F$54,6,FALSE)</f>
        <v>120</v>
      </c>
      <c r="G3119" s="34" t="str">
        <f>VLOOKUP(INT(A3119/1000),辅助表!$A$1:$F$54,4,FALSE)&amp;"+"&amp;(D3119/VLOOKUP(INT(A3119/1000),辅助表!$A$1:$F$54,6,FALSE))&amp;VLOOKUP(INT(A3119/1000),辅助表!$A$1:$G$54,7,FALSE)</f>
        <v>最小防御+12</v>
      </c>
    </row>
    <row r="3120" spans="1:7">
      <c r="A3120" s="5">
        <v>7117</v>
      </c>
      <c r="B3120" s="34" t="s">
        <v>46</v>
      </c>
      <c r="C3120" s="35" t="s">
        <v>76</v>
      </c>
      <c r="D3120" s="34">
        <f>CEILING(RIGHT(A3120,3)/VLOOKUP(INT(A3120/1000),辅助表!$A$1:$F$54,5,FALSE),1)*VLOOKUP(INT(A3120/1000),辅助表!$A$1:$F$54,6,FALSE)</f>
        <v>12</v>
      </c>
      <c r="E3120" s="34">
        <v>0</v>
      </c>
      <c r="F3120" s="34">
        <f>ROUND(D3120*VLOOKUP(INT(A3120/1000),辅助表!$A$1:$F$54,5,FALSE),0)/VLOOKUP(INT(A3120/1000),辅助表!$A$1:$F$54,6,FALSE)</f>
        <v>120</v>
      </c>
      <c r="G3120" s="34" t="str">
        <f>VLOOKUP(INT(A3120/1000),辅助表!$A$1:$F$54,4,FALSE)&amp;"+"&amp;(D3120/VLOOKUP(INT(A3120/1000),辅助表!$A$1:$F$54,6,FALSE))&amp;VLOOKUP(INT(A3120/1000),辅助表!$A$1:$G$54,7,FALSE)</f>
        <v>最小防御+12</v>
      </c>
    </row>
    <row r="3121" spans="1:7">
      <c r="A3121" s="5">
        <v>7118</v>
      </c>
      <c r="B3121" s="34" t="s">
        <v>46</v>
      </c>
      <c r="C3121" s="35" t="s">
        <v>76</v>
      </c>
      <c r="D3121" s="34">
        <f>CEILING(RIGHT(A3121,3)/VLOOKUP(INT(A3121/1000),辅助表!$A$1:$F$54,5,FALSE),1)*VLOOKUP(INT(A3121/1000),辅助表!$A$1:$F$54,6,FALSE)</f>
        <v>12</v>
      </c>
      <c r="E3121" s="34">
        <v>0</v>
      </c>
      <c r="F3121" s="34">
        <f>ROUND(D3121*VLOOKUP(INT(A3121/1000),辅助表!$A$1:$F$54,5,FALSE),0)/VLOOKUP(INT(A3121/1000),辅助表!$A$1:$F$54,6,FALSE)</f>
        <v>120</v>
      </c>
      <c r="G3121" s="34" t="str">
        <f>VLOOKUP(INT(A3121/1000),辅助表!$A$1:$F$54,4,FALSE)&amp;"+"&amp;(D3121/VLOOKUP(INT(A3121/1000),辅助表!$A$1:$F$54,6,FALSE))&amp;VLOOKUP(INT(A3121/1000),辅助表!$A$1:$G$54,7,FALSE)</f>
        <v>最小防御+12</v>
      </c>
    </row>
    <row r="3122" spans="1:7">
      <c r="A3122" s="5">
        <v>7119</v>
      </c>
      <c r="B3122" s="34" t="s">
        <v>46</v>
      </c>
      <c r="C3122" s="35" t="s">
        <v>76</v>
      </c>
      <c r="D3122" s="34">
        <f>CEILING(RIGHT(A3122,3)/VLOOKUP(INT(A3122/1000),辅助表!$A$1:$F$54,5,FALSE),1)*VLOOKUP(INT(A3122/1000),辅助表!$A$1:$F$54,6,FALSE)</f>
        <v>12</v>
      </c>
      <c r="E3122" s="34">
        <v>0</v>
      </c>
      <c r="F3122" s="34">
        <f>ROUND(D3122*VLOOKUP(INT(A3122/1000),辅助表!$A$1:$F$54,5,FALSE),0)/VLOOKUP(INT(A3122/1000),辅助表!$A$1:$F$54,6,FALSE)</f>
        <v>120</v>
      </c>
      <c r="G3122" s="34" t="str">
        <f>VLOOKUP(INT(A3122/1000),辅助表!$A$1:$F$54,4,FALSE)&amp;"+"&amp;(D3122/VLOOKUP(INT(A3122/1000),辅助表!$A$1:$F$54,6,FALSE))&amp;VLOOKUP(INT(A3122/1000),辅助表!$A$1:$G$54,7,FALSE)</f>
        <v>最小防御+12</v>
      </c>
    </row>
    <row r="3123" spans="1:7">
      <c r="A3123" s="5">
        <v>7120</v>
      </c>
      <c r="B3123" s="34" t="s">
        <v>46</v>
      </c>
      <c r="C3123" s="35" t="s">
        <v>76</v>
      </c>
      <c r="D3123" s="34">
        <f>CEILING(RIGHT(A3123,3)/VLOOKUP(INT(A3123/1000),辅助表!$A$1:$F$54,5,FALSE),1)*VLOOKUP(INT(A3123/1000),辅助表!$A$1:$F$54,6,FALSE)</f>
        <v>12</v>
      </c>
      <c r="E3123" s="34">
        <v>0</v>
      </c>
      <c r="F3123" s="34">
        <f>ROUND(D3123*VLOOKUP(INT(A3123/1000),辅助表!$A$1:$F$54,5,FALSE),0)/VLOOKUP(INT(A3123/1000),辅助表!$A$1:$F$54,6,FALSE)</f>
        <v>120</v>
      </c>
      <c r="G3123" s="34" t="str">
        <f>VLOOKUP(INT(A3123/1000),辅助表!$A$1:$F$54,4,FALSE)&amp;"+"&amp;(D3123/VLOOKUP(INT(A3123/1000),辅助表!$A$1:$F$54,6,FALSE))&amp;VLOOKUP(INT(A3123/1000),辅助表!$A$1:$G$54,7,FALSE)</f>
        <v>最小防御+12</v>
      </c>
    </row>
    <row r="3124" spans="1:7">
      <c r="A3124" s="5">
        <v>7121</v>
      </c>
      <c r="B3124" s="34" t="s">
        <v>46</v>
      </c>
      <c r="C3124" s="35" t="s">
        <v>76</v>
      </c>
      <c r="D3124" s="34">
        <f>CEILING(RIGHT(A3124,3)/VLOOKUP(INT(A3124/1000),辅助表!$A$1:$F$54,5,FALSE),1)*VLOOKUP(INT(A3124/1000),辅助表!$A$1:$F$54,6,FALSE)</f>
        <v>13</v>
      </c>
      <c r="E3124" s="34">
        <v>0</v>
      </c>
      <c r="F3124" s="34">
        <f>ROUND(D3124*VLOOKUP(INT(A3124/1000),辅助表!$A$1:$F$54,5,FALSE),0)/VLOOKUP(INT(A3124/1000),辅助表!$A$1:$F$54,6,FALSE)</f>
        <v>130</v>
      </c>
      <c r="G3124" s="34" t="str">
        <f>VLOOKUP(INT(A3124/1000),辅助表!$A$1:$F$54,4,FALSE)&amp;"+"&amp;(D3124/VLOOKUP(INT(A3124/1000),辅助表!$A$1:$F$54,6,FALSE))&amp;VLOOKUP(INT(A3124/1000),辅助表!$A$1:$G$54,7,FALSE)</f>
        <v>最小防御+13</v>
      </c>
    </row>
    <row r="3125" spans="1:7">
      <c r="A3125" s="5">
        <v>7122</v>
      </c>
      <c r="B3125" s="34" t="s">
        <v>46</v>
      </c>
      <c r="C3125" s="35" t="s">
        <v>76</v>
      </c>
      <c r="D3125" s="34">
        <f>CEILING(RIGHT(A3125,3)/VLOOKUP(INT(A3125/1000),辅助表!$A$1:$F$54,5,FALSE),1)*VLOOKUP(INT(A3125/1000),辅助表!$A$1:$F$54,6,FALSE)</f>
        <v>13</v>
      </c>
      <c r="E3125" s="34">
        <v>0</v>
      </c>
      <c r="F3125" s="34">
        <f>ROUND(D3125*VLOOKUP(INT(A3125/1000),辅助表!$A$1:$F$54,5,FALSE),0)/VLOOKUP(INT(A3125/1000),辅助表!$A$1:$F$54,6,FALSE)</f>
        <v>130</v>
      </c>
      <c r="G3125" s="34" t="str">
        <f>VLOOKUP(INT(A3125/1000),辅助表!$A$1:$F$54,4,FALSE)&amp;"+"&amp;(D3125/VLOOKUP(INT(A3125/1000),辅助表!$A$1:$F$54,6,FALSE))&amp;VLOOKUP(INT(A3125/1000),辅助表!$A$1:$G$54,7,FALSE)</f>
        <v>最小防御+13</v>
      </c>
    </row>
    <row r="3126" spans="1:7">
      <c r="A3126" s="5">
        <v>7123</v>
      </c>
      <c r="B3126" s="34" t="s">
        <v>46</v>
      </c>
      <c r="C3126" s="35" t="s">
        <v>76</v>
      </c>
      <c r="D3126" s="34">
        <f>CEILING(RIGHT(A3126,3)/VLOOKUP(INT(A3126/1000),辅助表!$A$1:$F$54,5,FALSE),1)*VLOOKUP(INT(A3126/1000),辅助表!$A$1:$F$54,6,FALSE)</f>
        <v>13</v>
      </c>
      <c r="E3126" s="34">
        <v>0</v>
      </c>
      <c r="F3126" s="34">
        <f>ROUND(D3126*VLOOKUP(INT(A3126/1000),辅助表!$A$1:$F$54,5,FALSE),0)/VLOOKUP(INT(A3126/1000),辅助表!$A$1:$F$54,6,FALSE)</f>
        <v>130</v>
      </c>
      <c r="G3126" s="34" t="str">
        <f>VLOOKUP(INT(A3126/1000),辅助表!$A$1:$F$54,4,FALSE)&amp;"+"&amp;(D3126/VLOOKUP(INT(A3126/1000),辅助表!$A$1:$F$54,6,FALSE))&amp;VLOOKUP(INT(A3126/1000),辅助表!$A$1:$G$54,7,FALSE)</f>
        <v>最小防御+13</v>
      </c>
    </row>
    <row r="3127" spans="1:7">
      <c r="A3127" s="5">
        <v>7124</v>
      </c>
      <c r="B3127" s="34" t="s">
        <v>46</v>
      </c>
      <c r="C3127" s="35" t="s">
        <v>76</v>
      </c>
      <c r="D3127" s="34">
        <f>CEILING(RIGHT(A3127,3)/VLOOKUP(INT(A3127/1000),辅助表!$A$1:$F$54,5,FALSE),1)*VLOOKUP(INT(A3127/1000),辅助表!$A$1:$F$54,6,FALSE)</f>
        <v>13</v>
      </c>
      <c r="E3127" s="34">
        <v>0</v>
      </c>
      <c r="F3127" s="34">
        <f>ROUND(D3127*VLOOKUP(INT(A3127/1000),辅助表!$A$1:$F$54,5,FALSE),0)/VLOOKUP(INT(A3127/1000),辅助表!$A$1:$F$54,6,FALSE)</f>
        <v>130</v>
      </c>
      <c r="G3127" s="34" t="str">
        <f>VLOOKUP(INT(A3127/1000),辅助表!$A$1:$F$54,4,FALSE)&amp;"+"&amp;(D3127/VLOOKUP(INT(A3127/1000),辅助表!$A$1:$F$54,6,FALSE))&amp;VLOOKUP(INT(A3127/1000),辅助表!$A$1:$G$54,7,FALSE)</f>
        <v>最小防御+13</v>
      </c>
    </row>
    <row r="3128" spans="1:7">
      <c r="A3128" s="5">
        <v>7125</v>
      </c>
      <c r="B3128" s="34" t="s">
        <v>46</v>
      </c>
      <c r="C3128" s="35" t="s">
        <v>76</v>
      </c>
      <c r="D3128" s="34">
        <f>CEILING(RIGHT(A3128,3)/VLOOKUP(INT(A3128/1000),辅助表!$A$1:$F$54,5,FALSE),1)*VLOOKUP(INT(A3128/1000),辅助表!$A$1:$F$54,6,FALSE)</f>
        <v>13</v>
      </c>
      <c r="E3128" s="34">
        <v>0</v>
      </c>
      <c r="F3128" s="34">
        <f>ROUND(D3128*VLOOKUP(INT(A3128/1000),辅助表!$A$1:$F$54,5,FALSE),0)/VLOOKUP(INT(A3128/1000),辅助表!$A$1:$F$54,6,FALSE)</f>
        <v>130</v>
      </c>
      <c r="G3128" s="34" t="str">
        <f>VLOOKUP(INT(A3128/1000),辅助表!$A$1:$F$54,4,FALSE)&amp;"+"&amp;(D3128/VLOOKUP(INT(A3128/1000),辅助表!$A$1:$F$54,6,FALSE))&amp;VLOOKUP(INT(A3128/1000),辅助表!$A$1:$G$54,7,FALSE)</f>
        <v>最小防御+13</v>
      </c>
    </row>
    <row r="3129" spans="1:7">
      <c r="A3129" s="5">
        <v>7126</v>
      </c>
      <c r="B3129" s="34" t="s">
        <v>46</v>
      </c>
      <c r="C3129" s="35" t="s">
        <v>76</v>
      </c>
      <c r="D3129" s="34">
        <f>CEILING(RIGHT(A3129,3)/VLOOKUP(INT(A3129/1000),辅助表!$A$1:$F$54,5,FALSE),1)*VLOOKUP(INT(A3129/1000),辅助表!$A$1:$F$54,6,FALSE)</f>
        <v>13</v>
      </c>
      <c r="E3129" s="34">
        <v>0</v>
      </c>
      <c r="F3129" s="34">
        <f>ROUND(D3129*VLOOKUP(INT(A3129/1000),辅助表!$A$1:$F$54,5,FALSE),0)/VLOOKUP(INT(A3129/1000),辅助表!$A$1:$F$54,6,FALSE)</f>
        <v>130</v>
      </c>
      <c r="G3129" s="34" t="str">
        <f>VLOOKUP(INT(A3129/1000),辅助表!$A$1:$F$54,4,FALSE)&amp;"+"&amp;(D3129/VLOOKUP(INT(A3129/1000),辅助表!$A$1:$F$54,6,FALSE))&amp;VLOOKUP(INT(A3129/1000),辅助表!$A$1:$G$54,7,FALSE)</f>
        <v>最小防御+13</v>
      </c>
    </row>
    <row r="3130" spans="1:7">
      <c r="A3130" s="5">
        <v>7127</v>
      </c>
      <c r="B3130" s="34" t="s">
        <v>46</v>
      </c>
      <c r="C3130" s="35" t="s">
        <v>76</v>
      </c>
      <c r="D3130" s="34">
        <f>CEILING(RIGHT(A3130,3)/VLOOKUP(INT(A3130/1000),辅助表!$A$1:$F$54,5,FALSE),1)*VLOOKUP(INT(A3130/1000),辅助表!$A$1:$F$54,6,FALSE)</f>
        <v>13</v>
      </c>
      <c r="E3130" s="34">
        <v>0</v>
      </c>
      <c r="F3130" s="34">
        <f>ROUND(D3130*VLOOKUP(INT(A3130/1000),辅助表!$A$1:$F$54,5,FALSE),0)/VLOOKUP(INT(A3130/1000),辅助表!$A$1:$F$54,6,FALSE)</f>
        <v>130</v>
      </c>
      <c r="G3130" s="34" t="str">
        <f>VLOOKUP(INT(A3130/1000),辅助表!$A$1:$F$54,4,FALSE)&amp;"+"&amp;(D3130/VLOOKUP(INT(A3130/1000),辅助表!$A$1:$F$54,6,FALSE))&amp;VLOOKUP(INT(A3130/1000),辅助表!$A$1:$G$54,7,FALSE)</f>
        <v>最小防御+13</v>
      </c>
    </row>
    <row r="3131" spans="1:7">
      <c r="A3131" s="5">
        <v>7128</v>
      </c>
      <c r="B3131" s="34" t="s">
        <v>46</v>
      </c>
      <c r="C3131" s="35" t="s">
        <v>76</v>
      </c>
      <c r="D3131" s="34">
        <f>CEILING(RIGHT(A3131,3)/VLOOKUP(INT(A3131/1000),辅助表!$A$1:$F$54,5,FALSE),1)*VLOOKUP(INT(A3131/1000),辅助表!$A$1:$F$54,6,FALSE)</f>
        <v>13</v>
      </c>
      <c r="E3131" s="34">
        <v>0</v>
      </c>
      <c r="F3131" s="34">
        <f>ROUND(D3131*VLOOKUP(INT(A3131/1000),辅助表!$A$1:$F$54,5,FALSE),0)/VLOOKUP(INT(A3131/1000),辅助表!$A$1:$F$54,6,FALSE)</f>
        <v>130</v>
      </c>
      <c r="G3131" s="34" t="str">
        <f>VLOOKUP(INT(A3131/1000),辅助表!$A$1:$F$54,4,FALSE)&amp;"+"&amp;(D3131/VLOOKUP(INT(A3131/1000),辅助表!$A$1:$F$54,6,FALSE))&amp;VLOOKUP(INT(A3131/1000),辅助表!$A$1:$G$54,7,FALSE)</f>
        <v>最小防御+13</v>
      </c>
    </row>
    <row r="3132" spans="1:7">
      <c r="A3132" s="5">
        <v>7129</v>
      </c>
      <c r="B3132" s="34" t="s">
        <v>46</v>
      </c>
      <c r="C3132" s="35" t="s">
        <v>76</v>
      </c>
      <c r="D3132" s="34">
        <f>CEILING(RIGHT(A3132,3)/VLOOKUP(INT(A3132/1000),辅助表!$A$1:$F$54,5,FALSE),1)*VLOOKUP(INT(A3132/1000),辅助表!$A$1:$F$54,6,FALSE)</f>
        <v>13</v>
      </c>
      <c r="E3132" s="34">
        <v>0</v>
      </c>
      <c r="F3132" s="34">
        <f>ROUND(D3132*VLOOKUP(INT(A3132/1000),辅助表!$A$1:$F$54,5,FALSE),0)/VLOOKUP(INT(A3132/1000),辅助表!$A$1:$F$54,6,FALSE)</f>
        <v>130</v>
      </c>
      <c r="G3132" s="34" t="str">
        <f>VLOOKUP(INT(A3132/1000),辅助表!$A$1:$F$54,4,FALSE)&amp;"+"&amp;(D3132/VLOOKUP(INT(A3132/1000),辅助表!$A$1:$F$54,6,FALSE))&amp;VLOOKUP(INT(A3132/1000),辅助表!$A$1:$G$54,7,FALSE)</f>
        <v>最小防御+13</v>
      </c>
    </row>
    <row r="3133" spans="1:7">
      <c r="A3133" s="5">
        <v>7130</v>
      </c>
      <c r="B3133" s="34" t="s">
        <v>46</v>
      </c>
      <c r="C3133" s="35" t="s">
        <v>76</v>
      </c>
      <c r="D3133" s="34">
        <f>CEILING(RIGHT(A3133,3)/VLOOKUP(INT(A3133/1000),辅助表!$A$1:$F$54,5,FALSE),1)*VLOOKUP(INT(A3133/1000),辅助表!$A$1:$F$54,6,FALSE)</f>
        <v>13</v>
      </c>
      <c r="E3133" s="34">
        <v>0</v>
      </c>
      <c r="F3133" s="34">
        <f>ROUND(D3133*VLOOKUP(INT(A3133/1000),辅助表!$A$1:$F$54,5,FALSE),0)/VLOOKUP(INT(A3133/1000),辅助表!$A$1:$F$54,6,FALSE)</f>
        <v>130</v>
      </c>
      <c r="G3133" s="34" t="str">
        <f>VLOOKUP(INT(A3133/1000),辅助表!$A$1:$F$54,4,FALSE)&amp;"+"&amp;(D3133/VLOOKUP(INT(A3133/1000),辅助表!$A$1:$F$54,6,FALSE))&amp;VLOOKUP(INT(A3133/1000),辅助表!$A$1:$G$54,7,FALSE)</f>
        <v>最小防御+13</v>
      </c>
    </row>
    <row r="3134" spans="1:7">
      <c r="A3134" s="5">
        <v>7131</v>
      </c>
      <c r="B3134" s="34" t="s">
        <v>46</v>
      </c>
      <c r="C3134" s="35" t="s">
        <v>76</v>
      </c>
      <c r="D3134" s="34">
        <f>CEILING(RIGHT(A3134,3)/VLOOKUP(INT(A3134/1000),辅助表!$A$1:$F$54,5,FALSE),1)*VLOOKUP(INT(A3134/1000),辅助表!$A$1:$F$54,6,FALSE)</f>
        <v>14</v>
      </c>
      <c r="E3134" s="34">
        <v>0</v>
      </c>
      <c r="F3134" s="34">
        <f>ROUND(D3134*VLOOKUP(INT(A3134/1000),辅助表!$A$1:$F$54,5,FALSE),0)/VLOOKUP(INT(A3134/1000),辅助表!$A$1:$F$54,6,FALSE)</f>
        <v>140</v>
      </c>
      <c r="G3134" s="34" t="str">
        <f>VLOOKUP(INT(A3134/1000),辅助表!$A$1:$F$54,4,FALSE)&amp;"+"&amp;(D3134/VLOOKUP(INT(A3134/1000),辅助表!$A$1:$F$54,6,FALSE))&amp;VLOOKUP(INT(A3134/1000),辅助表!$A$1:$G$54,7,FALSE)</f>
        <v>最小防御+14</v>
      </c>
    </row>
    <row r="3135" spans="1:7">
      <c r="A3135" s="5">
        <v>7132</v>
      </c>
      <c r="B3135" s="34" t="s">
        <v>46</v>
      </c>
      <c r="C3135" s="35" t="s">
        <v>76</v>
      </c>
      <c r="D3135" s="34">
        <f>CEILING(RIGHT(A3135,3)/VLOOKUP(INT(A3135/1000),辅助表!$A$1:$F$54,5,FALSE),1)*VLOOKUP(INT(A3135/1000),辅助表!$A$1:$F$54,6,FALSE)</f>
        <v>14</v>
      </c>
      <c r="E3135" s="34">
        <v>0</v>
      </c>
      <c r="F3135" s="34">
        <f>ROUND(D3135*VLOOKUP(INT(A3135/1000),辅助表!$A$1:$F$54,5,FALSE),0)/VLOOKUP(INT(A3135/1000),辅助表!$A$1:$F$54,6,FALSE)</f>
        <v>140</v>
      </c>
      <c r="G3135" s="34" t="str">
        <f>VLOOKUP(INT(A3135/1000),辅助表!$A$1:$F$54,4,FALSE)&amp;"+"&amp;(D3135/VLOOKUP(INT(A3135/1000),辅助表!$A$1:$F$54,6,FALSE))&amp;VLOOKUP(INT(A3135/1000),辅助表!$A$1:$G$54,7,FALSE)</f>
        <v>最小防御+14</v>
      </c>
    </row>
    <row r="3136" spans="1:7">
      <c r="A3136" s="5">
        <v>7133</v>
      </c>
      <c r="B3136" s="34" t="s">
        <v>46</v>
      </c>
      <c r="C3136" s="35" t="s">
        <v>76</v>
      </c>
      <c r="D3136" s="34">
        <f>CEILING(RIGHT(A3136,3)/VLOOKUP(INT(A3136/1000),辅助表!$A$1:$F$54,5,FALSE),1)*VLOOKUP(INT(A3136/1000),辅助表!$A$1:$F$54,6,FALSE)</f>
        <v>14</v>
      </c>
      <c r="E3136" s="34">
        <v>0</v>
      </c>
      <c r="F3136" s="34">
        <f>ROUND(D3136*VLOOKUP(INT(A3136/1000),辅助表!$A$1:$F$54,5,FALSE),0)/VLOOKUP(INT(A3136/1000),辅助表!$A$1:$F$54,6,FALSE)</f>
        <v>140</v>
      </c>
      <c r="G3136" s="34" t="str">
        <f>VLOOKUP(INT(A3136/1000),辅助表!$A$1:$F$54,4,FALSE)&amp;"+"&amp;(D3136/VLOOKUP(INT(A3136/1000),辅助表!$A$1:$F$54,6,FALSE))&amp;VLOOKUP(INT(A3136/1000),辅助表!$A$1:$G$54,7,FALSE)</f>
        <v>最小防御+14</v>
      </c>
    </row>
    <row r="3137" spans="1:7">
      <c r="A3137" s="5">
        <v>7134</v>
      </c>
      <c r="B3137" s="34" t="s">
        <v>46</v>
      </c>
      <c r="C3137" s="35" t="s">
        <v>76</v>
      </c>
      <c r="D3137" s="34">
        <f>CEILING(RIGHT(A3137,3)/VLOOKUP(INT(A3137/1000),辅助表!$A$1:$F$54,5,FALSE),1)*VLOOKUP(INT(A3137/1000),辅助表!$A$1:$F$54,6,FALSE)</f>
        <v>14</v>
      </c>
      <c r="E3137" s="34">
        <v>0</v>
      </c>
      <c r="F3137" s="34">
        <f>ROUND(D3137*VLOOKUP(INT(A3137/1000),辅助表!$A$1:$F$54,5,FALSE),0)/VLOOKUP(INT(A3137/1000),辅助表!$A$1:$F$54,6,FALSE)</f>
        <v>140</v>
      </c>
      <c r="G3137" s="34" t="str">
        <f>VLOOKUP(INT(A3137/1000),辅助表!$A$1:$F$54,4,FALSE)&amp;"+"&amp;(D3137/VLOOKUP(INT(A3137/1000),辅助表!$A$1:$F$54,6,FALSE))&amp;VLOOKUP(INT(A3137/1000),辅助表!$A$1:$G$54,7,FALSE)</f>
        <v>最小防御+14</v>
      </c>
    </row>
    <row r="3138" spans="1:7">
      <c r="A3138" s="5">
        <v>7135</v>
      </c>
      <c r="B3138" s="34" t="s">
        <v>46</v>
      </c>
      <c r="C3138" s="35" t="s">
        <v>76</v>
      </c>
      <c r="D3138" s="34">
        <f>CEILING(RIGHT(A3138,3)/VLOOKUP(INT(A3138/1000),辅助表!$A$1:$F$54,5,FALSE),1)*VLOOKUP(INT(A3138/1000),辅助表!$A$1:$F$54,6,FALSE)</f>
        <v>14</v>
      </c>
      <c r="E3138" s="34">
        <v>0</v>
      </c>
      <c r="F3138" s="34">
        <f>ROUND(D3138*VLOOKUP(INT(A3138/1000),辅助表!$A$1:$F$54,5,FALSE),0)/VLOOKUP(INT(A3138/1000),辅助表!$A$1:$F$54,6,FALSE)</f>
        <v>140</v>
      </c>
      <c r="G3138" s="34" t="str">
        <f>VLOOKUP(INT(A3138/1000),辅助表!$A$1:$F$54,4,FALSE)&amp;"+"&amp;(D3138/VLOOKUP(INT(A3138/1000),辅助表!$A$1:$F$54,6,FALSE))&amp;VLOOKUP(INT(A3138/1000),辅助表!$A$1:$G$54,7,FALSE)</f>
        <v>最小防御+14</v>
      </c>
    </row>
    <row r="3139" spans="1:7">
      <c r="A3139" s="5">
        <v>7136</v>
      </c>
      <c r="B3139" s="34" t="s">
        <v>46</v>
      </c>
      <c r="C3139" s="35" t="s">
        <v>76</v>
      </c>
      <c r="D3139" s="34">
        <f>CEILING(RIGHT(A3139,3)/VLOOKUP(INT(A3139/1000),辅助表!$A$1:$F$54,5,FALSE),1)*VLOOKUP(INT(A3139/1000),辅助表!$A$1:$F$54,6,FALSE)</f>
        <v>14</v>
      </c>
      <c r="E3139" s="34">
        <v>0</v>
      </c>
      <c r="F3139" s="34">
        <f>ROUND(D3139*VLOOKUP(INT(A3139/1000),辅助表!$A$1:$F$54,5,FALSE),0)/VLOOKUP(INT(A3139/1000),辅助表!$A$1:$F$54,6,FALSE)</f>
        <v>140</v>
      </c>
      <c r="G3139" s="34" t="str">
        <f>VLOOKUP(INT(A3139/1000),辅助表!$A$1:$F$54,4,FALSE)&amp;"+"&amp;(D3139/VLOOKUP(INT(A3139/1000),辅助表!$A$1:$F$54,6,FALSE))&amp;VLOOKUP(INT(A3139/1000),辅助表!$A$1:$G$54,7,FALSE)</f>
        <v>最小防御+14</v>
      </c>
    </row>
    <row r="3140" spans="1:7">
      <c r="A3140" s="5">
        <v>7137</v>
      </c>
      <c r="B3140" s="34" t="s">
        <v>46</v>
      </c>
      <c r="C3140" s="35" t="s">
        <v>76</v>
      </c>
      <c r="D3140" s="34">
        <f>CEILING(RIGHT(A3140,3)/VLOOKUP(INT(A3140/1000),辅助表!$A$1:$F$54,5,FALSE),1)*VLOOKUP(INT(A3140/1000),辅助表!$A$1:$F$54,6,FALSE)</f>
        <v>14</v>
      </c>
      <c r="E3140" s="34">
        <v>0</v>
      </c>
      <c r="F3140" s="34">
        <f>ROUND(D3140*VLOOKUP(INT(A3140/1000),辅助表!$A$1:$F$54,5,FALSE),0)/VLOOKUP(INT(A3140/1000),辅助表!$A$1:$F$54,6,FALSE)</f>
        <v>140</v>
      </c>
      <c r="G3140" s="34" t="str">
        <f>VLOOKUP(INT(A3140/1000),辅助表!$A$1:$F$54,4,FALSE)&amp;"+"&amp;(D3140/VLOOKUP(INT(A3140/1000),辅助表!$A$1:$F$54,6,FALSE))&amp;VLOOKUP(INT(A3140/1000),辅助表!$A$1:$G$54,7,FALSE)</f>
        <v>最小防御+14</v>
      </c>
    </row>
    <row r="3141" spans="1:7">
      <c r="A3141" s="5">
        <v>7138</v>
      </c>
      <c r="B3141" s="34" t="s">
        <v>46</v>
      </c>
      <c r="C3141" s="35" t="s">
        <v>76</v>
      </c>
      <c r="D3141" s="34">
        <f>CEILING(RIGHT(A3141,3)/VLOOKUP(INT(A3141/1000),辅助表!$A$1:$F$54,5,FALSE),1)*VLOOKUP(INT(A3141/1000),辅助表!$A$1:$F$54,6,FALSE)</f>
        <v>14</v>
      </c>
      <c r="E3141" s="34">
        <v>0</v>
      </c>
      <c r="F3141" s="34">
        <f>ROUND(D3141*VLOOKUP(INT(A3141/1000),辅助表!$A$1:$F$54,5,FALSE),0)/VLOOKUP(INT(A3141/1000),辅助表!$A$1:$F$54,6,FALSE)</f>
        <v>140</v>
      </c>
      <c r="G3141" s="34" t="str">
        <f>VLOOKUP(INT(A3141/1000),辅助表!$A$1:$F$54,4,FALSE)&amp;"+"&amp;(D3141/VLOOKUP(INT(A3141/1000),辅助表!$A$1:$F$54,6,FALSE))&amp;VLOOKUP(INT(A3141/1000),辅助表!$A$1:$G$54,7,FALSE)</f>
        <v>最小防御+14</v>
      </c>
    </row>
    <row r="3142" spans="1:7">
      <c r="A3142" s="5">
        <v>7139</v>
      </c>
      <c r="B3142" s="34" t="s">
        <v>46</v>
      </c>
      <c r="C3142" s="35" t="s">
        <v>76</v>
      </c>
      <c r="D3142" s="34">
        <f>CEILING(RIGHT(A3142,3)/VLOOKUP(INT(A3142/1000),辅助表!$A$1:$F$54,5,FALSE),1)*VLOOKUP(INT(A3142/1000),辅助表!$A$1:$F$54,6,FALSE)</f>
        <v>14</v>
      </c>
      <c r="E3142" s="34">
        <v>0</v>
      </c>
      <c r="F3142" s="34">
        <f>ROUND(D3142*VLOOKUP(INT(A3142/1000),辅助表!$A$1:$F$54,5,FALSE),0)/VLOOKUP(INT(A3142/1000),辅助表!$A$1:$F$54,6,FALSE)</f>
        <v>140</v>
      </c>
      <c r="G3142" s="34" t="str">
        <f>VLOOKUP(INT(A3142/1000),辅助表!$A$1:$F$54,4,FALSE)&amp;"+"&amp;(D3142/VLOOKUP(INT(A3142/1000),辅助表!$A$1:$F$54,6,FALSE))&amp;VLOOKUP(INT(A3142/1000),辅助表!$A$1:$G$54,7,FALSE)</f>
        <v>最小防御+14</v>
      </c>
    </row>
    <row r="3143" spans="1:7">
      <c r="A3143" s="5">
        <v>7140</v>
      </c>
      <c r="B3143" s="34" t="s">
        <v>46</v>
      </c>
      <c r="C3143" s="35" t="s">
        <v>76</v>
      </c>
      <c r="D3143" s="34">
        <f>CEILING(RIGHT(A3143,3)/VLOOKUP(INT(A3143/1000),辅助表!$A$1:$F$54,5,FALSE),1)*VLOOKUP(INT(A3143/1000),辅助表!$A$1:$F$54,6,FALSE)</f>
        <v>14</v>
      </c>
      <c r="E3143" s="34">
        <v>0</v>
      </c>
      <c r="F3143" s="34">
        <f>ROUND(D3143*VLOOKUP(INT(A3143/1000),辅助表!$A$1:$F$54,5,FALSE),0)/VLOOKUP(INT(A3143/1000),辅助表!$A$1:$F$54,6,FALSE)</f>
        <v>140</v>
      </c>
      <c r="G3143" s="34" t="str">
        <f>VLOOKUP(INT(A3143/1000),辅助表!$A$1:$F$54,4,FALSE)&amp;"+"&amp;(D3143/VLOOKUP(INT(A3143/1000),辅助表!$A$1:$F$54,6,FALSE))&amp;VLOOKUP(INT(A3143/1000),辅助表!$A$1:$G$54,7,FALSE)</f>
        <v>最小防御+14</v>
      </c>
    </row>
    <row r="3144" spans="1:7">
      <c r="A3144" s="5">
        <v>7141</v>
      </c>
      <c r="B3144" s="34" t="s">
        <v>46</v>
      </c>
      <c r="C3144" s="35" t="s">
        <v>76</v>
      </c>
      <c r="D3144" s="34">
        <f>CEILING(RIGHT(A3144,3)/VLOOKUP(INT(A3144/1000),辅助表!$A$1:$F$54,5,FALSE),1)*VLOOKUP(INT(A3144/1000),辅助表!$A$1:$F$54,6,FALSE)</f>
        <v>15</v>
      </c>
      <c r="E3144" s="34">
        <v>0</v>
      </c>
      <c r="F3144" s="34">
        <f>ROUND(D3144*VLOOKUP(INT(A3144/1000),辅助表!$A$1:$F$54,5,FALSE),0)/VLOOKUP(INT(A3144/1000),辅助表!$A$1:$F$54,6,FALSE)</f>
        <v>150</v>
      </c>
      <c r="G3144" s="34" t="str">
        <f>VLOOKUP(INT(A3144/1000),辅助表!$A$1:$F$54,4,FALSE)&amp;"+"&amp;(D3144/VLOOKUP(INT(A3144/1000),辅助表!$A$1:$F$54,6,FALSE))&amp;VLOOKUP(INT(A3144/1000),辅助表!$A$1:$G$54,7,FALSE)</f>
        <v>最小防御+15</v>
      </c>
    </row>
    <row r="3145" spans="1:7">
      <c r="A3145" s="5">
        <v>7142</v>
      </c>
      <c r="B3145" s="34" t="s">
        <v>46</v>
      </c>
      <c r="C3145" s="35" t="s">
        <v>76</v>
      </c>
      <c r="D3145" s="34">
        <f>CEILING(RIGHT(A3145,3)/VLOOKUP(INT(A3145/1000),辅助表!$A$1:$F$54,5,FALSE),1)*VLOOKUP(INT(A3145/1000),辅助表!$A$1:$F$54,6,FALSE)</f>
        <v>15</v>
      </c>
      <c r="E3145" s="34">
        <v>0</v>
      </c>
      <c r="F3145" s="34">
        <f>ROUND(D3145*VLOOKUP(INT(A3145/1000),辅助表!$A$1:$F$54,5,FALSE),0)/VLOOKUP(INT(A3145/1000),辅助表!$A$1:$F$54,6,FALSE)</f>
        <v>150</v>
      </c>
      <c r="G3145" s="34" t="str">
        <f>VLOOKUP(INT(A3145/1000),辅助表!$A$1:$F$54,4,FALSE)&amp;"+"&amp;(D3145/VLOOKUP(INT(A3145/1000),辅助表!$A$1:$F$54,6,FALSE))&amp;VLOOKUP(INT(A3145/1000),辅助表!$A$1:$G$54,7,FALSE)</f>
        <v>最小防御+15</v>
      </c>
    </row>
    <row r="3146" spans="1:7">
      <c r="A3146" s="5">
        <v>7143</v>
      </c>
      <c r="B3146" s="34" t="s">
        <v>46</v>
      </c>
      <c r="C3146" s="35" t="s">
        <v>76</v>
      </c>
      <c r="D3146" s="34">
        <f>CEILING(RIGHT(A3146,3)/VLOOKUP(INT(A3146/1000),辅助表!$A$1:$F$54,5,FALSE),1)*VLOOKUP(INT(A3146/1000),辅助表!$A$1:$F$54,6,FALSE)</f>
        <v>15</v>
      </c>
      <c r="E3146" s="34">
        <v>0</v>
      </c>
      <c r="F3146" s="34">
        <f>ROUND(D3146*VLOOKUP(INT(A3146/1000),辅助表!$A$1:$F$54,5,FALSE),0)/VLOOKUP(INT(A3146/1000),辅助表!$A$1:$F$54,6,FALSE)</f>
        <v>150</v>
      </c>
      <c r="G3146" s="34" t="str">
        <f>VLOOKUP(INT(A3146/1000),辅助表!$A$1:$F$54,4,FALSE)&amp;"+"&amp;(D3146/VLOOKUP(INT(A3146/1000),辅助表!$A$1:$F$54,6,FALSE))&amp;VLOOKUP(INT(A3146/1000),辅助表!$A$1:$G$54,7,FALSE)</f>
        <v>最小防御+15</v>
      </c>
    </row>
    <row r="3147" spans="1:7">
      <c r="A3147" s="5">
        <v>7144</v>
      </c>
      <c r="B3147" s="34" t="s">
        <v>46</v>
      </c>
      <c r="C3147" s="35" t="s">
        <v>76</v>
      </c>
      <c r="D3147" s="34">
        <f>CEILING(RIGHT(A3147,3)/VLOOKUP(INT(A3147/1000),辅助表!$A$1:$F$54,5,FALSE),1)*VLOOKUP(INT(A3147/1000),辅助表!$A$1:$F$54,6,FALSE)</f>
        <v>15</v>
      </c>
      <c r="E3147" s="34">
        <v>0</v>
      </c>
      <c r="F3147" s="34">
        <f>ROUND(D3147*VLOOKUP(INT(A3147/1000),辅助表!$A$1:$F$54,5,FALSE),0)/VLOOKUP(INT(A3147/1000),辅助表!$A$1:$F$54,6,FALSE)</f>
        <v>150</v>
      </c>
      <c r="G3147" s="34" t="str">
        <f>VLOOKUP(INT(A3147/1000),辅助表!$A$1:$F$54,4,FALSE)&amp;"+"&amp;(D3147/VLOOKUP(INT(A3147/1000),辅助表!$A$1:$F$54,6,FALSE))&amp;VLOOKUP(INT(A3147/1000),辅助表!$A$1:$G$54,7,FALSE)</f>
        <v>最小防御+15</v>
      </c>
    </row>
    <row r="3148" spans="1:7">
      <c r="A3148" s="5">
        <v>7145</v>
      </c>
      <c r="B3148" s="34" t="s">
        <v>46</v>
      </c>
      <c r="C3148" s="35" t="s">
        <v>76</v>
      </c>
      <c r="D3148" s="34">
        <f>CEILING(RIGHT(A3148,3)/VLOOKUP(INT(A3148/1000),辅助表!$A$1:$F$54,5,FALSE),1)*VLOOKUP(INT(A3148/1000),辅助表!$A$1:$F$54,6,FALSE)</f>
        <v>15</v>
      </c>
      <c r="E3148" s="34">
        <v>0</v>
      </c>
      <c r="F3148" s="34">
        <f>ROUND(D3148*VLOOKUP(INT(A3148/1000),辅助表!$A$1:$F$54,5,FALSE),0)/VLOOKUP(INT(A3148/1000),辅助表!$A$1:$F$54,6,FALSE)</f>
        <v>150</v>
      </c>
      <c r="G3148" s="34" t="str">
        <f>VLOOKUP(INT(A3148/1000),辅助表!$A$1:$F$54,4,FALSE)&amp;"+"&amp;(D3148/VLOOKUP(INT(A3148/1000),辅助表!$A$1:$F$54,6,FALSE))&amp;VLOOKUP(INT(A3148/1000),辅助表!$A$1:$G$54,7,FALSE)</f>
        <v>最小防御+15</v>
      </c>
    </row>
    <row r="3149" spans="1:7">
      <c r="A3149" s="5">
        <v>7146</v>
      </c>
      <c r="B3149" s="34" t="s">
        <v>46</v>
      </c>
      <c r="C3149" s="35" t="s">
        <v>76</v>
      </c>
      <c r="D3149" s="34">
        <f>CEILING(RIGHT(A3149,3)/VLOOKUP(INT(A3149/1000),辅助表!$A$1:$F$54,5,FALSE),1)*VLOOKUP(INT(A3149/1000),辅助表!$A$1:$F$54,6,FALSE)</f>
        <v>15</v>
      </c>
      <c r="E3149" s="34">
        <v>0</v>
      </c>
      <c r="F3149" s="34">
        <f>ROUND(D3149*VLOOKUP(INT(A3149/1000),辅助表!$A$1:$F$54,5,FALSE),0)/VLOOKUP(INT(A3149/1000),辅助表!$A$1:$F$54,6,FALSE)</f>
        <v>150</v>
      </c>
      <c r="G3149" s="34" t="str">
        <f>VLOOKUP(INT(A3149/1000),辅助表!$A$1:$F$54,4,FALSE)&amp;"+"&amp;(D3149/VLOOKUP(INT(A3149/1000),辅助表!$A$1:$F$54,6,FALSE))&amp;VLOOKUP(INT(A3149/1000),辅助表!$A$1:$G$54,7,FALSE)</f>
        <v>最小防御+15</v>
      </c>
    </row>
    <row r="3150" spans="1:7">
      <c r="A3150" s="5">
        <v>7147</v>
      </c>
      <c r="B3150" s="34" t="s">
        <v>46</v>
      </c>
      <c r="C3150" s="35" t="s">
        <v>76</v>
      </c>
      <c r="D3150" s="34">
        <f>CEILING(RIGHT(A3150,3)/VLOOKUP(INT(A3150/1000),辅助表!$A$1:$F$54,5,FALSE),1)*VLOOKUP(INT(A3150/1000),辅助表!$A$1:$F$54,6,FALSE)</f>
        <v>15</v>
      </c>
      <c r="E3150" s="34">
        <v>0</v>
      </c>
      <c r="F3150" s="34">
        <f>ROUND(D3150*VLOOKUP(INT(A3150/1000),辅助表!$A$1:$F$54,5,FALSE),0)/VLOOKUP(INT(A3150/1000),辅助表!$A$1:$F$54,6,FALSE)</f>
        <v>150</v>
      </c>
      <c r="G3150" s="34" t="str">
        <f>VLOOKUP(INT(A3150/1000),辅助表!$A$1:$F$54,4,FALSE)&amp;"+"&amp;(D3150/VLOOKUP(INT(A3150/1000),辅助表!$A$1:$F$54,6,FALSE))&amp;VLOOKUP(INT(A3150/1000),辅助表!$A$1:$G$54,7,FALSE)</f>
        <v>最小防御+15</v>
      </c>
    </row>
    <row r="3151" spans="1:7">
      <c r="A3151" s="5">
        <v>7148</v>
      </c>
      <c r="B3151" s="34" t="s">
        <v>46</v>
      </c>
      <c r="C3151" s="35" t="s">
        <v>76</v>
      </c>
      <c r="D3151" s="34">
        <f>CEILING(RIGHT(A3151,3)/VLOOKUP(INT(A3151/1000),辅助表!$A$1:$F$54,5,FALSE),1)*VLOOKUP(INT(A3151/1000),辅助表!$A$1:$F$54,6,FALSE)</f>
        <v>15</v>
      </c>
      <c r="E3151" s="34">
        <v>0</v>
      </c>
      <c r="F3151" s="34">
        <f>ROUND(D3151*VLOOKUP(INT(A3151/1000),辅助表!$A$1:$F$54,5,FALSE),0)/VLOOKUP(INT(A3151/1000),辅助表!$A$1:$F$54,6,FALSE)</f>
        <v>150</v>
      </c>
      <c r="G3151" s="34" t="str">
        <f>VLOOKUP(INT(A3151/1000),辅助表!$A$1:$F$54,4,FALSE)&amp;"+"&amp;(D3151/VLOOKUP(INT(A3151/1000),辅助表!$A$1:$F$54,6,FALSE))&amp;VLOOKUP(INT(A3151/1000),辅助表!$A$1:$G$54,7,FALSE)</f>
        <v>最小防御+15</v>
      </c>
    </row>
    <row r="3152" spans="1:7">
      <c r="A3152" s="5">
        <v>7149</v>
      </c>
      <c r="B3152" s="34" t="s">
        <v>46</v>
      </c>
      <c r="C3152" s="35" t="s">
        <v>76</v>
      </c>
      <c r="D3152" s="34">
        <f>CEILING(RIGHT(A3152,3)/VLOOKUP(INT(A3152/1000),辅助表!$A$1:$F$54,5,FALSE),1)*VLOOKUP(INT(A3152/1000),辅助表!$A$1:$F$54,6,FALSE)</f>
        <v>15</v>
      </c>
      <c r="E3152" s="34">
        <v>0</v>
      </c>
      <c r="F3152" s="34">
        <f>ROUND(D3152*VLOOKUP(INT(A3152/1000),辅助表!$A$1:$F$54,5,FALSE),0)/VLOOKUP(INT(A3152/1000),辅助表!$A$1:$F$54,6,FALSE)</f>
        <v>150</v>
      </c>
      <c r="G3152" s="34" t="str">
        <f>VLOOKUP(INT(A3152/1000),辅助表!$A$1:$F$54,4,FALSE)&amp;"+"&amp;(D3152/VLOOKUP(INT(A3152/1000),辅助表!$A$1:$F$54,6,FALSE))&amp;VLOOKUP(INT(A3152/1000),辅助表!$A$1:$G$54,7,FALSE)</f>
        <v>最小防御+15</v>
      </c>
    </row>
    <row r="3153" spans="1:7">
      <c r="A3153" s="5">
        <v>7150</v>
      </c>
      <c r="B3153" s="34" t="s">
        <v>46</v>
      </c>
      <c r="C3153" s="35" t="s">
        <v>76</v>
      </c>
      <c r="D3153" s="34">
        <f>CEILING(RIGHT(A3153,3)/VLOOKUP(INT(A3153/1000),辅助表!$A$1:$F$54,5,FALSE),1)*VLOOKUP(INT(A3153/1000),辅助表!$A$1:$F$54,6,FALSE)</f>
        <v>15</v>
      </c>
      <c r="E3153" s="34">
        <v>0</v>
      </c>
      <c r="F3153" s="34">
        <f>ROUND(D3153*VLOOKUP(INT(A3153/1000),辅助表!$A$1:$F$54,5,FALSE),0)/VLOOKUP(INT(A3153/1000),辅助表!$A$1:$F$54,6,FALSE)</f>
        <v>150</v>
      </c>
      <c r="G3153" s="34" t="str">
        <f>VLOOKUP(INT(A3153/1000),辅助表!$A$1:$F$54,4,FALSE)&amp;"+"&amp;(D3153/VLOOKUP(INT(A3153/1000),辅助表!$A$1:$F$54,6,FALSE))&amp;VLOOKUP(INT(A3153/1000),辅助表!$A$1:$G$54,7,FALSE)</f>
        <v>最小防御+15</v>
      </c>
    </row>
    <row r="3154" spans="1:7">
      <c r="A3154" s="5">
        <v>7151</v>
      </c>
      <c r="B3154" s="34" t="s">
        <v>46</v>
      </c>
      <c r="C3154" s="35" t="s">
        <v>76</v>
      </c>
      <c r="D3154" s="34">
        <f>CEILING(RIGHT(A3154,3)/VLOOKUP(INT(A3154/1000),辅助表!$A$1:$F$54,5,FALSE),1)*VLOOKUP(INT(A3154/1000),辅助表!$A$1:$F$54,6,FALSE)</f>
        <v>16</v>
      </c>
      <c r="E3154" s="34">
        <v>0</v>
      </c>
      <c r="F3154" s="34">
        <f>ROUND(D3154*VLOOKUP(INT(A3154/1000),辅助表!$A$1:$F$54,5,FALSE),0)/VLOOKUP(INT(A3154/1000),辅助表!$A$1:$F$54,6,FALSE)</f>
        <v>160</v>
      </c>
      <c r="G3154" s="34" t="str">
        <f>VLOOKUP(INT(A3154/1000),辅助表!$A$1:$F$54,4,FALSE)&amp;"+"&amp;(D3154/VLOOKUP(INT(A3154/1000),辅助表!$A$1:$F$54,6,FALSE))&amp;VLOOKUP(INT(A3154/1000),辅助表!$A$1:$G$54,7,FALSE)</f>
        <v>最小防御+16</v>
      </c>
    </row>
    <row r="3155" spans="1:7">
      <c r="A3155" s="5">
        <v>7152</v>
      </c>
      <c r="B3155" s="34" t="s">
        <v>46</v>
      </c>
      <c r="C3155" s="35" t="s">
        <v>76</v>
      </c>
      <c r="D3155" s="34">
        <f>CEILING(RIGHT(A3155,3)/VLOOKUP(INT(A3155/1000),辅助表!$A$1:$F$54,5,FALSE),1)*VLOOKUP(INT(A3155/1000),辅助表!$A$1:$F$54,6,FALSE)</f>
        <v>16</v>
      </c>
      <c r="E3155" s="34">
        <v>0</v>
      </c>
      <c r="F3155" s="34">
        <f>ROUND(D3155*VLOOKUP(INT(A3155/1000),辅助表!$A$1:$F$54,5,FALSE),0)/VLOOKUP(INT(A3155/1000),辅助表!$A$1:$F$54,6,FALSE)</f>
        <v>160</v>
      </c>
      <c r="G3155" s="34" t="str">
        <f>VLOOKUP(INT(A3155/1000),辅助表!$A$1:$F$54,4,FALSE)&amp;"+"&amp;(D3155/VLOOKUP(INT(A3155/1000),辅助表!$A$1:$F$54,6,FALSE))&amp;VLOOKUP(INT(A3155/1000),辅助表!$A$1:$G$54,7,FALSE)</f>
        <v>最小防御+16</v>
      </c>
    </row>
    <row r="3156" spans="1:7">
      <c r="A3156" s="5">
        <v>7153</v>
      </c>
      <c r="B3156" s="34" t="s">
        <v>46</v>
      </c>
      <c r="C3156" s="35" t="s">
        <v>76</v>
      </c>
      <c r="D3156" s="34">
        <f>CEILING(RIGHT(A3156,3)/VLOOKUP(INT(A3156/1000),辅助表!$A$1:$F$54,5,FALSE),1)*VLOOKUP(INT(A3156/1000),辅助表!$A$1:$F$54,6,FALSE)</f>
        <v>16</v>
      </c>
      <c r="E3156" s="34">
        <v>0</v>
      </c>
      <c r="F3156" s="34">
        <f>ROUND(D3156*VLOOKUP(INT(A3156/1000),辅助表!$A$1:$F$54,5,FALSE),0)/VLOOKUP(INT(A3156/1000),辅助表!$A$1:$F$54,6,FALSE)</f>
        <v>160</v>
      </c>
      <c r="G3156" s="34" t="str">
        <f>VLOOKUP(INT(A3156/1000),辅助表!$A$1:$F$54,4,FALSE)&amp;"+"&amp;(D3156/VLOOKUP(INT(A3156/1000),辅助表!$A$1:$F$54,6,FALSE))&amp;VLOOKUP(INT(A3156/1000),辅助表!$A$1:$G$54,7,FALSE)</f>
        <v>最小防御+16</v>
      </c>
    </row>
    <row r="3157" spans="1:7">
      <c r="A3157" s="5">
        <v>7154</v>
      </c>
      <c r="B3157" s="34" t="s">
        <v>46</v>
      </c>
      <c r="C3157" s="35" t="s">
        <v>76</v>
      </c>
      <c r="D3157" s="34">
        <f>CEILING(RIGHT(A3157,3)/VLOOKUP(INT(A3157/1000),辅助表!$A$1:$F$54,5,FALSE),1)*VLOOKUP(INT(A3157/1000),辅助表!$A$1:$F$54,6,FALSE)</f>
        <v>16</v>
      </c>
      <c r="E3157" s="34">
        <v>0</v>
      </c>
      <c r="F3157" s="34">
        <f>ROUND(D3157*VLOOKUP(INT(A3157/1000),辅助表!$A$1:$F$54,5,FALSE),0)/VLOOKUP(INT(A3157/1000),辅助表!$A$1:$F$54,6,FALSE)</f>
        <v>160</v>
      </c>
      <c r="G3157" s="34" t="str">
        <f>VLOOKUP(INT(A3157/1000),辅助表!$A$1:$F$54,4,FALSE)&amp;"+"&amp;(D3157/VLOOKUP(INT(A3157/1000),辅助表!$A$1:$F$54,6,FALSE))&amp;VLOOKUP(INT(A3157/1000),辅助表!$A$1:$G$54,7,FALSE)</f>
        <v>最小防御+16</v>
      </c>
    </row>
    <row r="3158" spans="1:7">
      <c r="A3158" s="5">
        <v>7155</v>
      </c>
      <c r="B3158" s="34" t="s">
        <v>46</v>
      </c>
      <c r="C3158" s="35" t="s">
        <v>76</v>
      </c>
      <c r="D3158" s="34">
        <f>CEILING(RIGHT(A3158,3)/VLOOKUP(INT(A3158/1000),辅助表!$A$1:$F$54,5,FALSE),1)*VLOOKUP(INT(A3158/1000),辅助表!$A$1:$F$54,6,FALSE)</f>
        <v>16</v>
      </c>
      <c r="E3158" s="34">
        <v>0</v>
      </c>
      <c r="F3158" s="34">
        <f>ROUND(D3158*VLOOKUP(INT(A3158/1000),辅助表!$A$1:$F$54,5,FALSE),0)/VLOOKUP(INT(A3158/1000),辅助表!$A$1:$F$54,6,FALSE)</f>
        <v>160</v>
      </c>
      <c r="G3158" s="34" t="str">
        <f>VLOOKUP(INT(A3158/1000),辅助表!$A$1:$F$54,4,FALSE)&amp;"+"&amp;(D3158/VLOOKUP(INT(A3158/1000),辅助表!$A$1:$F$54,6,FALSE))&amp;VLOOKUP(INT(A3158/1000),辅助表!$A$1:$G$54,7,FALSE)</f>
        <v>最小防御+16</v>
      </c>
    </row>
    <row r="3159" spans="1:7">
      <c r="A3159" s="5">
        <v>7156</v>
      </c>
      <c r="B3159" s="34" t="s">
        <v>46</v>
      </c>
      <c r="C3159" s="35" t="s">
        <v>76</v>
      </c>
      <c r="D3159" s="34">
        <f>CEILING(RIGHT(A3159,3)/VLOOKUP(INT(A3159/1000),辅助表!$A$1:$F$54,5,FALSE),1)*VLOOKUP(INT(A3159/1000),辅助表!$A$1:$F$54,6,FALSE)</f>
        <v>16</v>
      </c>
      <c r="E3159" s="34">
        <v>0</v>
      </c>
      <c r="F3159" s="34">
        <f>ROUND(D3159*VLOOKUP(INT(A3159/1000),辅助表!$A$1:$F$54,5,FALSE),0)/VLOOKUP(INT(A3159/1000),辅助表!$A$1:$F$54,6,FALSE)</f>
        <v>160</v>
      </c>
      <c r="G3159" s="34" t="str">
        <f>VLOOKUP(INT(A3159/1000),辅助表!$A$1:$F$54,4,FALSE)&amp;"+"&amp;(D3159/VLOOKUP(INT(A3159/1000),辅助表!$A$1:$F$54,6,FALSE))&amp;VLOOKUP(INT(A3159/1000),辅助表!$A$1:$G$54,7,FALSE)</f>
        <v>最小防御+16</v>
      </c>
    </row>
    <row r="3160" spans="1:7">
      <c r="A3160" s="5">
        <v>7157</v>
      </c>
      <c r="B3160" s="34" t="s">
        <v>46</v>
      </c>
      <c r="C3160" s="35" t="s">
        <v>76</v>
      </c>
      <c r="D3160" s="34">
        <f>CEILING(RIGHT(A3160,3)/VLOOKUP(INT(A3160/1000),辅助表!$A$1:$F$54,5,FALSE),1)*VLOOKUP(INT(A3160/1000),辅助表!$A$1:$F$54,6,FALSE)</f>
        <v>16</v>
      </c>
      <c r="E3160" s="34">
        <v>0</v>
      </c>
      <c r="F3160" s="34">
        <f>ROUND(D3160*VLOOKUP(INT(A3160/1000),辅助表!$A$1:$F$54,5,FALSE),0)/VLOOKUP(INT(A3160/1000),辅助表!$A$1:$F$54,6,FALSE)</f>
        <v>160</v>
      </c>
      <c r="G3160" s="34" t="str">
        <f>VLOOKUP(INT(A3160/1000),辅助表!$A$1:$F$54,4,FALSE)&amp;"+"&amp;(D3160/VLOOKUP(INT(A3160/1000),辅助表!$A$1:$F$54,6,FALSE))&amp;VLOOKUP(INT(A3160/1000),辅助表!$A$1:$G$54,7,FALSE)</f>
        <v>最小防御+16</v>
      </c>
    </row>
    <row r="3161" spans="1:7">
      <c r="A3161" s="5">
        <v>7158</v>
      </c>
      <c r="B3161" s="34" t="s">
        <v>46</v>
      </c>
      <c r="C3161" s="35" t="s">
        <v>76</v>
      </c>
      <c r="D3161" s="34">
        <f>CEILING(RIGHT(A3161,3)/VLOOKUP(INT(A3161/1000),辅助表!$A$1:$F$54,5,FALSE),1)*VLOOKUP(INT(A3161/1000),辅助表!$A$1:$F$54,6,FALSE)</f>
        <v>16</v>
      </c>
      <c r="E3161" s="34">
        <v>0</v>
      </c>
      <c r="F3161" s="34">
        <f>ROUND(D3161*VLOOKUP(INT(A3161/1000),辅助表!$A$1:$F$54,5,FALSE),0)/VLOOKUP(INT(A3161/1000),辅助表!$A$1:$F$54,6,FALSE)</f>
        <v>160</v>
      </c>
      <c r="G3161" s="34" t="str">
        <f>VLOOKUP(INT(A3161/1000),辅助表!$A$1:$F$54,4,FALSE)&amp;"+"&amp;(D3161/VLOOKUP(INT(A3161/1000),辅助表!$A$1:$F$54,6,FALSE))&amp;VLOOKUP(INT(A3161/1000),辅助表!$A$1:$G$54,7,FALSE)</f>
        <v>最小防御+16</v>
      </c>
    </row>
    <row r="3162" spans="1:7">
      <c r="A3162" s="5">
        <v>7159</v>
      </c>
      <c r="B3162" s="34" t="s">
        <v>46</v>
      </c>
      <c r="C3162" s="35" t="s">
        <v>76</v>
      </c>
      <c r="D3162" s="34">
        <f>CEILING(RIGHT(A3162,3)/VLOOKUP(INT(A3162/1000),辅助表!$A$1:$F$54,5,FALSE),1)*VLOOKUP(INT(A3162/1000),辅助表!$A$1:$F$54,6,FALSE)</f>
        <v>16</v>
      </c>
      <c r="E3162" s="34">
        <v>0</v>
      </c>
      <c r="F3162" s="34">
        <f>ROUND(D3162*VLOOKUP(INT(A3162/1000),辅助表!$A$1:$F$54,5,FALSE),0)/VLOOKUP(INT(A3162/1000),辅助表!$A$1:$F$54,6,FALSE)</f>
        <v>160</v>
      </c>
      <c r="G3162" s="34" t="str">
        <f>VLOOKUP(INT(A3162/1000),辅助表!$A$1:$F$54,4,FALSE)&amp;"+"&amp;(D3162/VLOOKUP(INT(A3162/1000),辅助表!$A$1:$F$54,6,FALSE))&amp;VLOOKUP(INT(A3162/1000),辅助表!$A$1:$G$54,7,FALSE)</f>
        <v>最小防御+16</v>
      </c>
    </row>
    <row r="3163" spans="1:7">
      <c r="A3163" s="5">
        <v>7160</v>
      </c>
      <c r="B3163" s="34" t="s">
        <v>46</v>
      </c>
      <c r="C3163" s="35" t="s">
        <v>76</v>
      </c>
      <c r="D3163" s="34">
        <f>CEILING(RIGHT(A3163,3)/VLOOKUP(INT(A3163/1000),辅助表!$A$1:$F$54,5,FALSE),1)*VLOOKUP(INT(A3163/1000),辅助表!$A$1:$F$54,6,FALSE)</f>
        <v>16</v>
      </c>
      <c r="E3163" s="34">
        <v>0</v>
      </c>
      <c r="F3163" s="34">
        <f>ROUND(D3163*VLOOKUP(INT(A3163/1000),辅助表!$A$1:$F$54,5,FALSE),0)/VLOOKUP(INT(A3163/1000),辅助表!$A$1:$F$54,6,FALSE)</f>
        <v>160</v>
      </c>
      <c r="G3163" s="34" t="str">
        <f>VLOOKUP(INT(A3163/1000),辅助表!$A$1:$F$54,4,FALSE)&amp;"+"&amp;(D3163/VLOOKUP(INT(A3163/1000),辅助表!$A$1:$F$54,6,FALSE))&amp;VLOOKUP(INT(A3163/1000),辅助表!$A$1:$G$54,7,FALSE)</f>
        <v>最小防御+16</v>
      </c>
    </row>
    <row r="3164" spans="1:7">
      <c r="A3164" s="5">
        <v>7161</v>
      </c>
      <c r="B3164" s="34" t="s">
        <v>46</v>
      </c>
      <c r="C3164" s="35" t="s">
        <v>76</v>
      </c>
      <c r="D3164" s="34">
        <f>CEILING(RIGHT(A3164,3)/VLOOKUP(INT(A3164/1000),辅助表!$A$1:$F$54,5,FALSE),1)*VLOOKUP(INT(A3164/1000),辅助表!$A$1:$F$54,6,FALSE)</f>
        <v>17</v>
      </c>
      <c r="E3164" s="34">
        <v>0</v>
      </c>
      <c r="F3164" s="34">
        <f>ROUND(D3164*VLOOKUP(INT(A3164/1000),辅助表!$A$1:$F$54,5,FALSE),0)/VLOOKUP(INT(A3164/1000),辅助表!$A$1:$F$54,6,FALSE)</f>
        <v>170</v>
      </c>
      <c r="G3164" s="34" t="str">
        <f>VLOOKUP(INT(A3164/1000),辅助表!$A$1:$F$54,4,FALSE)&amp;"+"&amp;(D3164/VLOOKUP(INT(A3164/1000),辅助表!$A$1:$F$54,6,FALSE))&amp;VLOOKUP(INT(A3164/1000),辅助表!$A$1:$G$54,7,FALSE)</f>
        <v>最小防御+17</v>
      </c>
    </row>
    <row r="3165" spans="1:7">
      <c r="A3165" s="5">
        <v>7162</v>
      </c>
      <c r="B3165" s="34" t="s">
        <v>46</v>
      </c>
      <c r="C3165" s="35" t="s">
        <v>76</v>
      </c>
      <c r="D3165" s="34">
        <f>CEILING(RIGHT(A3165,3)/VLOOKUP(INT(A3165/1000),辅助表!$A$1:$F$54,5,FALSE),1)*VLOOKUP(INT(A3165/1000),辅助表!$A$1:$F$54,6,FALSE)</f>
        <v>17</v>
      </c>
      <c r="E3165" s="34">
        <v>0</v>
      </c>
      <c r="F3165" s="34">
        <f>ROUND(D3165*VLOOKUP(INT(A3165/1000),辅助表!$A$1:$F$54,5,FALSE),0)/VLOOKUP(INT(A3165/1000),辅助表!$A$1:$F$54,6,FALSE)</f>
        <v>170</v>
      </c>
      <c r="G3165" s="34" t="str">
        <f>VLOOKUP(INT(A3165/1000),辅助表!$A$1:$F$54,4,FALSE)&amp;"+"&amp;(D3165/VLOOKUP(INT(A3165/1000),辅助表!$A$1:$F$54,6,FALSE))&amp;VLOOKUP(INT(A3165/1000),辅助表!$A$1:$G$54,7,FALSE)</f>
        <v>最小防御+17</v>
      </c>
    </row>
    <row r="3166" spans="1:7">
      <c r="A3166" s="5">
        <v>7163</v>
      </c>
      <c r="B3166" s="34" t="s">
        <v>46</v>
      </c>
      <c r="C3166" s="35" t="s">
        <v>76</v>
      </c>
      <c r="D3166" s="34">
        <f>CEILING(RIGHT(A3166,3)/VLOOKUP(INT(A3166/1000),辅助表!$A$1:$F$54,5,FALSE),1)*VLOOKUP(INT(A3166/1000),辅助表!$A$1:$F$54,6,FALSE)</f>
        <v>17</v>
      </c>
      <c r="E3166" s="34">
        <v>0</v>
      </c>
      <c r="F3166" s="34">
        <f>ROUND(D3166*VLOOKUP(INT(A3166/1000),辅助表!$A$1:$F$54,5,FALSE),0)/VLOOKUP(INT(A3166/1000),辅助表!$A$1:$F$54,6,FALSE)</f>
        <v>170</v>
      </c>
      <c r="G3166" s="34" t="str">
        <f>VLOOKUP(INT(A3166/1000),辅助表!$A$1:$F$54,4,FALSE)&amp;"+"&amp;(D3166/VLOOKUP(INT(A3166/1000),辅助表!$A$1:$F$54,6,FALSE))&amp;VLOOKUP(INT(A3166/1000),辅助表!$A$1:$G$54,7,FALSE)</f>
        <v>最小防御+17</v>
      </c>
    </row>
    <row r="3167" spans="1:7">
      <c r="A3167" s="5">
        <v>7164</v>
      </c>
      <c r="B3167" s="34" t="s">
        <v>46</v>
      </c>
      <c r="C3167" s="35" t="s">
        <v>76</v>
      </c>
      <c r="D3167" s="34">
        <f>CEILING(RIGHT(A3167,3)/VLOOKUP(INT(A3167/1000),辅助表!$A$1:$F$54,5,FALSE),1)*VLOOKUP(INT(A3167/1000),辅助表!$A$1:$F$54,6,FALSE)</f>
        <v>17</v>
      </c>
      <c r="E3167" s="34">
        <v>0</v>
      </c>
      <c r="F3167" s="34">
        <f>ROUND(D3167*VLOOKUP(INT(A3167/1000),辅助表!$A$1:$F$54,5,FALSE),0)/VLOOKUP(INT(A3167/1000),辅助表!$A$1:$F$54,6,FALSE)</f>
        <v>170</v>
      </c>
      <c r="G3167" s="34" t="str">
        <f>VLOOKUP(INT(A3167/1000),辅助表!$A$1:$F$54,4,FALSE)&amp;"+"&amp;(D3167/VLOOKUP(INT(A3167/1000),辅助表!$A$1:$F$54,6,FALSE))&amp;VLOOKUP(INT(A3167/1000),辅助表!$A$1:$G$54,7,FALSE)</f>
        <v>最小防御+17</v>
      </c>
    </row>
    <row r="3168" spans="1:7">
      <c r="A3168" s="5">
        <v>7165</v>
      </c>
      <c r="B3168" s="34" t="s">
        <v>46</v>
      </c>
      <c r="C3168" s="35" t="s">
        <v>76</v>
      </c>
      <c r="D3168" s="34">
        <f>CEILING(RIGHT(A3168,3)/VLOOKUP(INT(A3168/1000),辅助表!$A$1:$F$54,5,FALSE),1)*VLOOKUP(INT(A3168/1000),辅助表!$A$1:$F$54,6,FALSE)</f>
        <v>17</v>
      </c>
      <c r="E3168" s="34">
        <v>0</v>
      </c>
      <c r="F3168" s="34">
        <f>ROUND(D3168*VLOOKUP(INT(A3168/1000),辅助表!$A$1:$F$54,5,FALSE),0)/VLOOKUP(INT(A3168/1000),辅助表!$A$1:$F$54,6,FALSE)</f>
        <v>170</v>
      </c>
      <c r="G3168" s="34" t="str">
        <f>VLOOKUP(INT(A3168/1000),辅助表!$A$1:$F$54,4,FALSE)&amp;"+"&amp;(D3168/VLOOKUP(INT(A3168/1000),辅助表!$A$1:$F$54,6,FALSE))&amp;VLOOKUP(INT(A3168/1000),辅助表!$A$1:$G$54,7,FALSE)</f>
        <v>最小防御+17</v>
      </c>
    </row>
    <row r="3169" spans="1:7">
      <c r="A3169" s="5">
        <v>7166</v>
      </c>
      <c r="B3169" s="34" t="s">
        <v>46</v>
      </c>
      <c r="C3169" s="35" t="s">
        <v>76</v>
      </c>
      <c r="D3169" s="34">
        <f>CEILING(RIGHT(A3169,3)/VLOOKUP(INT(A3169/1000),辅助表!$A$1:$F$54,5,FALSE),1)*VLOOKUP(INT(A3169/1000),辅助表!$A$1:$F$54,6,FALSE)</f>
        <v>17</v>
      </c>
      <c r="E3169" s="34">
        <v>0</v>
      </c>
      <c r="F3169" s="34">
        <f>ROUND(D3169*VLOOKUP(INT(A3169/1000),辅助表!$A$1:$F$54,5,FALSE),0)/VLOOKUP(INT(A3169/1000),辅助表!$A$1:$F$54,6,FALSE)</f>
        <v>170</v>
      </c>
      <c r="G3169" s="34" t="str">
        <f>VLOOKUP(INT(A3169/1000),辅助表!$A$1:$F$54,4,FALSE)&amp;"+"&amp;(D3169/VLOOKUP(INT(A3169/1000),辅助表!$A$1:$F$54,6,FALSE))&amp;VLOOKUP(INT(A3169/1000),辅助表!$A$1:$G$54,7,FALSE)</f>
        <v>最小防御+17</v>
      </c>
    </row>
    <row r="3170" spans="1:7">
      <c r="A3170" s="5">
        <v>7167</v>
      </c>
      <c r="B3170" s="34" t="s">
        <v>46</v>
      </c>
      <c r="C3170" s="35" t="s">
        <v>76</v>
      </c>
      <c r="D3170" s="34">
        <f>CEILING(RIGHT(A3170,3)/VLOOKUP(INT(A3170/1000),辅助表!$A$1:$F$54,5,FALSE),1)*VLOOKUP(INT(A3170/1000),辅助表!$A$1:$F$54,6,FALSE)</f>
        <v>17</v>
      </c>
      <c r="E3170" s="34">
        <v>0</v>
      </c>
      <c r="F3170" s="34">
        <f>ROUND(D3170*VLOOKUP(INT(A3170/1000),辅助表!$A$1:$F$54,5,FALSE),0)/VLOOKUP(INT(A3170/1000),辅助表!$A$1:$F$54,6,FALSE)</f>
        <v>170</v>
      </c>
      <c r="G3170" s="34" t="str">
        <f>VLOOKUP(INT(A3170/1000),辅助表!$A$1:$F$54,4,FALSE)&amp;"+"&amp;(D3170/VLOOKUP(INT(A3170/1000),辅助表!$A$1:$F$54,6,FALSE))&amp;VLOOKUP(INT(A3170/1000),辅助表!$A$1:$G$54,7,FALSE)</f>
        <v>最小防御+17</v>
      </c>
    </row>
    <row r="3171" spans="1:7">
      <c r="A3171" s="5">
        <v>7168</v>
      </c>
      <c r="B3171" s="34" t="s">
        <v>46</v>
      </c>
      <c r="C3171" s="35" t="s">
        <v>76</v>
      </c>
      <c r="D3171" s="34">
        <f>CEILING(RIGHT(A3171,3)/VLOOKUP(INT(A3171/1000),辅助表!$A$1:$F$54,5,FALSE),1)*VLOOKUP(INT(A3171/1000),辅助表!$A$1:$F$54,6,FALSE)</f>
        <v>17</v>
      </c>
      <c r="E3171" s="34">
        <v>0</v>
      </c>
      <c r="F3171" s="34">
        <f>ROUND(D3171*VLOOKUP(INT(A3171/1000),辅助表!$A$1:$F$54,5,FALSE),0)/VLOOKUP(INT(A3171/1000),辅助表!$A$1:$F$54,6,FALSE)</f>
        <v>170</v>
      </c>
      <c r="G3171" s="34" t="str">
        <f>VLOOKUP(INT(A3171/1000),辅助表!$A$1:$F$54,4,FALSE)&amp;"+"&amp;(D3171/VLOOKUP(INT(A3171/1000),辅助表!$A$1:$F$54,6,FALSE))&amp;VLOOKUP(INT(A3171/1000),辅助表!$A$1:$G$54,7,FALSE)</f>
        <v>最小防御+17</v>
      </c>
    </row>
    <row r="3172" spans="1:7">
      <c r="A3172" s="5">
        <v>7169</v>
      </c>
      <c r="B3172" s="34" t="s">
        <v>46</v>
      </c>
      <c r="C3172" s="35" t="s">
        <v>76</v>
      </c>
      <c r="D3172" s="34">
        <f>CEILING(RIGHT(A3172,3)/VLOOKUP(INT(A3172/1000),辅助表!$A$1:$F$54,5,FALSE),1)*VLOOKUP(INT(A3172/1000),辅助表!$A$1:$F$54,6,FALSE)</f>
        <v>17</v>
      </c>
      <c r="E3172" s="34">
        <v>0</v>
      </c>
      <c r="F3172" s="34">
        <f>ROUND(D3172*VLOOKUP(INT(A3172/1000),辅助表!$A$1:$F$54,5,FALSE),0)/VLOOKUP(INT(A3172/1000),辅助表!$A$1:$F$54,6,FALSE)</f>
        <v>170</v>
      </c>
      <c r="G3172" s="34" t="str">
        <f>VLOOKUP(INT(A3172/1000),辅助表!$A$1:$F$54,4,FALSE)&amp;"+"&amp;(D3172/VLOOKUP(INT(A3172/1000),辅助表!$A$1:$F$54,6,FALSE))&amp;VLOOKUP(INT(A3172/1000),辅助表!$A$1:$G$54,7,FALSE)</f>
        <v>最小防御+17</v>
      </c>
    </row>
    <row r="3173" spans="1:7">
      <c r="A3173" s="5">
        <v>7170</v>
      </c>
      <c r="B3173" s="34" t="s">
        <v>46</v>
      </c>
      <c r="C3173" s="35" t="s">
        <v>76</v>
      </c>
      <c r="D3173" s="34">
        <f>CEILING(RIGHT(A3173,3)/VLOOKUP(INT(A3173/1000),辅助表!$A$1:$F$54,5,FALSE),1)*VLOOKUP(INT(A3173/1000),辅助表!$A$1:$F$54,6,FALSE)</f>
        <v>17</v>
      </c>
      <c r="E3173" s="34">
        <v>0</v>
      </c>
      <c r="F3173" s="34">
        <f>ROUND(D3173*VLOOKUP(INT(A3173/1000),辅助表!$A$1:$F$54,5,FALSE),0)/VLOOKUP(INT(A3173/1000),辅助表!$A$1:$F$54,6,FALSE)</f>
        <v>170</v>
      </c>
      <c r="G3173" s="34" t="str">
        <f>VLOOKUP(INT(A3173/1000),辅助表!$A$1:$F$54,4,FALSE)&amp;"+"&amp;(D3173/VLOOKUP(INT(A3173/1000),辅助表!$A$1:$F$54,6,FALSE))&amp;VLOOKUP(INT(A3173/1000),辅助表!$A$1:$G$54,7,FALSE)</f>
        <v>最小防御+17</v>
      </c>
    </row>
    <row r="3174" spans="1:7">
      <c r="A3174" s="5">
        <v>7171</v>
      </c>
      <c r="B3174" s="34" t="s">
        <v>46</v>
      </c>
      <c r="C3174" s="35" t="s">
        <v>76</v>
      </c>
      <c r="D3174" s="34">
        <f>CEILING(RIGHT(A3174,3)/VLOOKUP(INT(A3174/1000),辅助表!$A$1:$F$54,5,FALSE),1)*VLOOKUP(INT(A3174/1000),辅助表!$A$1:$F$54,6,FALSE)</f>
        <v>18</v>
      </c>
      <c r="E3174" s="34">
        <v>0</v>
      </c>
      <c r="F3174" s="34">
        <f>ROUND(D3174*VLOOKUP(INT(A3174/1000),辅助表!$A$1:$F$54,5,FALSE),0)/VLOOKUP(INT(A3174/1000),辅助表!$A$1:$F$54,6,FALSE)</f>
        <v>180</v>
      </c>
      <c r="G3174" s="34" t="str">
        <f>VLOOKUP(INT(A3174/1000),辅助表!$A$1:$F$54,4,FALSE)&amp;"+"&amp;(D3174/VLOOKUP(INT(A3174/1000),辅助表!$A$1:$F$54,6,FALSE))&amp;VLOOKUP(INT(A3174/1000),辅助表!$A$1:$G$54,7,FALSE)</f>
        <v>最小防御+18</v>
      </c>
    </row>
    <row r="3175" spans="1:7">
      <c r="A3175" s="5">
        <v>7172</v>
      </c>
      <c r="B3175" s="34" t="s">
        <v>46</v>
      </c>
      <c r="C3175" s="35" t="s">
        <v>76</v>
      </c>
      <c r="D3175" s="34">
        <f>CEILING(RIGHT(A3175,3)/VLOOKUP(INT(A3175/1000),辅助表!$A$1:$F$54,5,FALSE),1)*VLOOKUP(INT(A3175/1000),辅助表!$A$1:$F$54,6,FALSE)</f>
        <v>18</v>
      </c>
      <c r="E3175" s="34">
        <v>0</v>
      </c>
      <c r="F3175" s="34">
        <f>ROUND(D3175*VLOOKUP(INT(A3175/1000),辅助表!$A$1:$F$54,5,FALSE),0)/VLOOKUP(INT(A3175/1000),辅助表!$A$1:$F$54,6,FALSE)</f>
        <v>180</v>
      </c>
      <c r="G3175" s="34" t="str">
        <f>VLOOKUP(INT(A3175/1000),辅助表!$A$1:$F$54,4,FALSE)&amp;"+"&amp;(D3175/VLOOKUP(INT(A3175/1000),辅助表!$A$1:$F$54,6,FALSE))&amp;VLOOKUP(INT(A3175/1000),辅助表!$A$1:$G$54,7,FALSE)</f>
        <v>最小防御+18</v>
      </c>
    </row>
    <row r="3176" spans="1:7">
      <c r="A3176" s="5">
        <v>7173</v>
      </c>
      <c r="B3176" s="34" t="s">
        <v>46</v>
      </c>
      <c r="C3176" s="35" t="s">
        <v>76</v>
      </c>
      <c r="D3176" s="34">
        <f>CEILING(RIGHT(A3176,3)/VLOOKUP(INT(A3176/1000),辅助表!$A$1:$F$54,5,FALSE),1)*VLOOKUP(INT(A3176/1000),辅助表!$A$1:$F$54,6,FALSE)</f>
        <v>18</v>
      </c>
      <c r="E3176" s="34">
        <v>0</v>
      </c>
      <c r="F3176" s="34">
        <f>ROUND(D3176*VLOOKUP(INT(A3176/1000),辅助表!$A$1:$F$54,5,FALSE),0)/VLOOKUP(INT(A3176/1000),辅助表!$A$1:$F$54,6,FALSE)</f>
        <v>180</v>
      </c>
      <c r="G3176" s="34" t="str">
        <f>VLOOKUP(INT(A3176/1000),辅助表!$A$1:$F$54,4,FALSE)&amp;"+"&amp;(D3176/VLOOKUP(INT(A3176/1000),辅助表!$A$1:$F$54,6,FALSE))&amp;VLOOKUP(INT(A3176/1000),辅助表!$A$1:$G$54,7,FALSE)</f>
        <v>最小防御+18</v>
      </c>
    </row>
    <row r="3177" spans="1:7">
      <c r="A3177" s="5">
        <v>7174</v>
      </c>
      <c r="B3177" s="34" t="s">
        <v>46</v>
      </c>
      <c r="C3177" s="35" t="s">
        <v>76</v>
      </c>
      <c r="D3177" s="34">
        <f>CEILING(RIGHT(A3177,3)/VLOOKUP(INT(A3177/1000),辅助表!$A$1:$F$54,5,FALSE),1)*VLOOKUP(INT(A3177/1000),辅助表!$A$1:$F$54,6,FALSE)</f>
        <v>18</v>
      </c>
      <c r="E3177" s="34">
        <v>0</v>
      </c>
      <c r="F3177" s="34">
        <f>ROUND(D3177*VLOOKUP(INT(A3177/1000),辅助表!$A$1:$F$54,5,FALSE),0)/VLOOKUP(INT(A3177/1000),辅助表!$A$1:$F$54,6,FALSE)</f>
        <v>180</v>
      </c>
      <c r="G3177" s="34" t="str">
        <f>VLOOKUP(INT(A3177/1000),辅助表!$A$1:$F$54,4,FALSE)&amp;"+"&amp;(D3177/VLOOKUP(INT(A3177/1000),辅助表!$A$1:$F$54,6,FALSE))&amp;VLOOKUP(INT(A3177/1000),辅助表!$A$1:$G$54,7,FALSE)</f>
        <v>最小防御+18</v>
      </c>
    </row>
    <row r="3178" spans="1:7">
      <c r="A3178" s="5">
        <v>7175</v>
      </c>
      <c r="B3178" s="34" t="s">
        <v>46</v>
      </c>
      <c r="C3178" s="35" t="s">
        <v>76</v>
      </c>
      <c r="D3178" s="34">
        <f>CEILING(RIGHT(A3178,3)/VLOOKUP(INT(A3178/1000),辅助表!$A$1:$F$54,5,FALSE),1)*VLOOKUP(INT(A3178/1000),辅助表!$A$1:$F$54,6,FALSE)</f>
        <v>18</v>
      </c>
      <c r="E3178" s="34">
        <v>0</v>
      </c>
      <c r="F3178" s="34">
        <f>ROUND(D3178*VLOOKUP(INT(A3178/1000),辅助表!$A$1:$F$54,5,FALSE),0)/VLOOKUP(INT(A3178/1000),辅助表!$A$1:$F$54,6,FALSE)</f>
        <v>180</v>
      </c>
      <c r="G3178" s="34" t="str">
        <f>VLOOKUP(INT(A3178/1000),辅助表!$A$1:$F$54,4,FALSE)&amp;"+"&amp;(D3178/VLOOKUP(INT(A3178/1000),辅助表!$A$1:$F$54,6,FALSE))&amp;VLOOKUP(INT(A3178/1000),辅助表!$A$1:$G$54,7,FALSE)</f>
        <v>最小防御+18</v>
      </c>
    </row>
    <row r="3179" spans="1:7">
      <c r="A3179" s="5">
        <v>7176</v>
      </c>
      <c r="B3179" s="34" t="s">
        <v>46</v>
      </c>
      <c r="C3179" s="35" t="s">
        <v>76</v>
      </c>
      <c r="D3179" s="34">
        <f>CEILING(RIGHT(A3179,3)/VLOOKUP(INT(A3179/1000),辅助表!$A$1:$F$54,5,FALSE),1)*VLOOKUP(INT(A3179/1000),辅助表!$A$1:$F$54,6,FALSE)</f>
        <v>18</v>
      </c>
      <c r="E3179" s="34">
        <v>0</v>
      </c>
      <c r="F3179" s="34">
        <f>ROUND(D3179*VLOOKUP(INT(A3179/1000),辅助表!$A$1:$F$54,5,FALSE),0)/VLOOKUP(INT(A3179/1000),辅助表!$A$1:$F$54,6,FALSE)</f>
        <v>180</v>
      </c>
      <c r="G3179" s="34" t="str">
        <f>VLOOKUP(INT(A3179/1000),辅助表!$A$1:$F$54,4,FALSE)&amp;"+"&amp;(D3179/VLOOKUP(INT(A3179/1000),辅助表!$A$1:$F$54,6,FALSE))&amp;VLOOKUP(INT(A3179/1000),辅助表!$A$1:$G$54,7,FALSE)</f>
        <v>最小防御+18</v>
      </c>
    </row>
    <row r="3180" spans="1:7">
      <c r="A3180" s="5">
        <v>7177</v>
      </c>
      <c r="B3180" s="34" t="s">
        <v>46</v>
      </c>
      <c r="C3180" s="35" t="s">
        <v>76</v>
      </c>
      <c r="D3180" s="34">
        <f>CEILING(RIGHT(A3180,3)/VLOOKUP(INT(A3180/1000),辅助表!$A$1:$F$54,5,FALSE),1)*VLOOKUP(INT(A3180/1000),辅助表!$A$1:$F$54,6,FALSE)</f>
        <v>18</v>
      </c>
      <c r="E3180" s="34">
        <v>0</v>
      </c>
      <c r="F3180" s="34">
        <f>ROUND(D3180*VLOOKUP(INT(A3180/1000),辅助表!$A$1:$F$54,5,FALSE),0)/VLOOKUP(INT(A3180/1000),辅助表!$A$1:$F$54,6,FALSE)</f>
        <v>180</v>
      </c>
      <c r="G3180" s="34" t="str">
        <f>VLOOKUP(INT(A3180/1000),辅助表!$A$1:$F$54,4,FALSE)&amp;"+"&amp;(D3180/VLOOKUP(INT(A3180/1000),辅助表!$A$1:$F$54,6,FALSE))&amp;VLOOKUP(INT(A3180/1000),辅助表!$A$1:$G$54,7,FALSE)</f>
        <v>最小防御+18</v>
      </c>
    </row>
    <row r="3181" spans="1:7">
      <c r="A3181" s="5">
        <v>7178</v>
      </c>
      <c r="B3181" s="34" t="s">
        <v>46</v>
      </c>
      <c r="C3181" s="35" t="s">
        <v>76</v>
      </c>
      <c r="D3181" s="34">
        <f>CEILING(RIGHT(A3181,3)/VLOOKUP(INT(A3181/1000),辅助表!$A$1:$F$54,5,FALSE),1)*VLOOKUP(INT(A3181/1000),辅助表!$A$1:$F$54,6,FALSE)</f>
        <v>18</v>
      </c>
      <c r="E3181" s="34">
        <v>0</v>
      </c>
      <c r="F3181" s="34">
        <f>ROUND(D3181*VLOOKUP(INT(A3181/1000),辅助表!$A$1:$F$54,5,FALSE),0)/VLOOKUP(INT(A3181/1000),辅助表!$A$1:$F$54,6,FALSE)</f>
        <v>180</v>
      </c>
      <c r="G3181" s="34" t="str">
        <f>VLOOKUP(INT(A3181/1000),辅助表!$A$1:$F$54,4,FALSE)&amp;"+"&amp;(D3181/VLOOKUP(INT(A3181/1000),辅助表!$A$1:$F$54,6,FALSE))&amp;VLOOKUP(INT(A3181/1000),辅助表!$A$1:$G$54,7,FALSE)</f>
        <v>最小防御+18</v>
      </c>
    </row>
    <row r="3182" spans="1:7">
      <c r="A3182" s="5">
        <v>7179</v>
      </c>
      <c r="B3182" s="34" t="s">
        <v>46</v>
      </c>
      <c r="C3182" s="35" t="s">
        <v>76</v>
      </c>
      <c r="D3182" s="34">
        <f>CEILING(RIGHT(A3182,3)/VLOOKUP(INT(A3182/1000),辅助表!$A$1:$F$54,5,FALSE),1)*VLOOKUP(INT(A3182/1000),辅助表!$A$1:$F$54,6,FALSE)</f>
        <v>18</v>
      </c>
      <c r="E3182" s="34">
        <v>0</v>
      </c>
      <c r="F3182" s="34">
        <f>ROUND(D3182*VLOOKUP(INT(A3182/1000),辅助表!$A$1:$F$54,5,FALSE),0)/VLOOKUP(INT(A3182/1000),辅助表!$A$1:$F$54,6,FALSE)</f>
        <v>180</v>
      </c>
      <c r="G3182" s="34" t="str">
        <f>VLOOKUP(INT(A3182/1000),辅助表!$A$1:$F$54,4,FALSE)&amp;"+"&amp;(D3182/VLOOKUP(INT(A3182/1000),辅助表!$A$1:$F$54,6,FALSE))&amp;VLOOKUP(INT(A3182/1000),辅助表!$A$1:$G$54,7,FALSE)</f>
        <v>最小防御+18</v>
      </c>
    </row>
    <row r="3183" spans="1:7">
      <c r="A3183" s="5">
        <v>7180</v>
      </c>
      <c r="B3183" s="34" t="s">
        <v>46</v>
      </c>
      <c r="C3183" s="35" t="s">
        <v>76</v>
      </c>
      <c r="D3183" s="34">
        <f>CEILING(RIGHT(A3183,3)/VLOOKUP(INT(A3183/1000),辅助表!$A$1:$F$54,5,FALSE),1)*VLOOKUP(INT(A3183/1000),辅助表!$A$1:$F$54,6,FALSE)</f>
        <v>18</v>
      </c>
      <c r="E3183" s="34">
        <v>0</v>
      </c>
      <c r="F3183" s="34">
        <f>ROUND(D3183*VLOOKUP(INT(A3183/1000),辅助表!$A$1:$F$54,5,FALSE),0)/VLOOKUP(INT(A3183/1000),辅助表!$A$1:$F$54,6,FALSE)</f>
        <v>180</v>
      </c>
      <c r="G3183" s="34" t="str">
        <f>VLOOKUP(INT(A3183/1000),辅助表!$A$1:$F$54,4,FALSE)&amp;"+"&amp;(D3183/VLOOKUP(INT(A3183/1000),辅助表!$A$1:$F$54,6,FALSE))&amp;VLOOKUP(INT(A3183/1000),辅助表!$A$1:$G$54,7,FALSE)</f>
        <v>最小防御+18</v>
      </c>
    </row>
    <row r="3184" spans="1:7">
      <c r="A3184" s="5">
        <v>7181</v>
      </c>
      <c r="B3184" s="34" t="s">
        <v>46</v>
      </c>
      <c r="C3184" s="35" t="s">
        <v>76</v>
      </c>
      <c r="D3184" s="34">
        <f>CEILING(RIGHT(A3184,3)/VLOOKUP(INT(A3184/1000),辅助表!$A$1:$F$54,5,FALSE),1)*VLOOKUP(INT(A3184/1000),辅助表!$A$1:$F$54,6,FALSE)</f>
        <v>19</v>
      </c>
      <c r="E3184" s="34">
        <v>0</v>
      </c>
      <c r="F3184" s="34">
        <f>ROUND(D3184*VLOOKUP(INT(A3184/1000),辅助表!$A$1:$F$54,5,FALSE),0)/VLOOKUP(INT(A3184/1000),辅助表!$A$1:$F$54,6,FALSE)</f>
        <v>190</v>
      </c>
      <c r="G3184" s="34" t="str">
        <f>VLOOKUP(INT(A3184/1000),辅助表!$A$1:$F$54,4,FALSE)&amp;"+"&amp;(D3184/VLOOKUP(INT(A3184/1000),辅助表!$A$1:$F$54,6,FALSE))&amp;VLOOKUP(INT(A3184/1000),辅助表!$A$1:$G$54,7,FALSE)</f>
        <v>最小防御+19</v>
      </c>
    </row>
    <row r="3185" spans="1:7">
      <c r="A3185" s="5">
        <v>7182</v>
      </c>
      <c r="B3185" s="34" t="s">
        <v>46</v>
      </c>
      <c r="C3185" s="35" t="s">
        <v>76</v>
      </c>
      <c r="D3185" s="34">
        <f>CEILING(RIGHT(A3185,3)/VLOOKUP(INT(A3185/1000),辅助表!$A$1:$F$54,5,FALSE),1)*VLOOKUP(INT(A3185/1000),辅助表!$A$1:$F$54,6,FALSE)</f>
        <v>19</v>
      </c>
      <c r="E3185" s="34">
        <v>0</v>
      </c>
      <c r="F3185" s="34">
        <f>ROUND(D3185*VLOOKUP(INT(A3185/1000),辅助表!$A$1:$F$54,5,FALSE),0)/VLOOKUP(INT(A3185/1000),辅助表!$A$1:$F$54,6,FALSE)</f>
        <v>190</v>
      </c>
      <c r="G3185" s="34" t="str">
        <f>VLOOKUP(INT(A3185/1000),辅助表!$A$1:$F$54,4,FALSE)&amp;"+"&amp;(D3185/VLOOKUP(INT(A3185/1000),辅助表!$A$1:$F$54,6,FALSE))&amp;VLOOKUP(INT(A3185/1000),辅助表!$A$1:$G$54,7,FALSE)</f>
        <v>最小防御+19</v>
      </c>
    </row>
    <row r="3186" spans="1:7">
      <c r="A3186" s="5">
        <v>7183</v>
      </c>
      <c r="B3186" s="34" t="s">
        <v>46</v>
      </c>
      <c r="C3186" s="35" t="s">
        <v>76</v>
      </c>
      <c r="D3186" s="34">
        <f>CEILING(RIGHT(A3186,3)/VLOOKUP(INT(A3186/1000),辅助表!$A$1:$F$54,5,FALSE),1)*VLOOKUP(INT(A3186/1000),辅助表!$A$1:$F$54,6,FALSE)</f>
        <v>19</v>
      </c>
      <c r="E3186" s="34">
        <v>0</v>
      </c>
      <c r="F3186" s="34">
        <f>ROUND(D3186*VLOOKUP(INT(A3186/1000),辅助表!$A$1:$F$54,5,FALSE),0)/VLOOKUP(INT(A3186/1000),辅助表!$A$1:$F$54,6,FALSE)</f>
        <v>190</v>
      </c>
      <c r="G3186" s="34" t="str">
        <f>VLOOKUP(INT(A3186/1000),辅助表!$A$1:$F$54,4,FALSE)&amp;"+"&amp;(D3186/VLOOKUP(INT(A3186/1000),辅助表!$A$1:$F$54,6,FALSE))&amp;VLOOKUP(INT(A3186/1000),辅助表!$A$1:$G$54,7,FALSE)</f>
        <v>最小防御+19</v>
      </c>
    </row>
    <row r="3187" spans="1:7">
      <c r="A3187" s="5">
        <v>7184</v>
      </c>
      <c r="B3187" s="34" t="s">
        <v>46</v>
      </c>
      <c r="C3187" s="35" t="s">
        <v>76</v>
      </c>
      <c r="D3187" s="34">
        <f>CEILING(RIGHT(A3187,3)/VLOOKUP(INT(A3187/1000),辅助表!$A$1:$F$54,5,FALSE),1)*VLOOKUP(INT(A3187/1000),辅助表!$A$1:$F$54,6,FALSE)</f>
        <v>19</v>
      </c>
      <c r="E3187" s="34">
        <v>0</v>
      </c>
      <c r="F3187" s="34">
        <f>ROUND(D3187*VLOOKUP(INT(A3187/1000),辅助表!$A$1:$F$54,5,FALSE),0)/VLOOKUP(INT(A3187/1000),辅助表!$A$1:$F$54,6,FALSE)</f>
        <v>190</v>
      </c>
      <c r="G3187" s="34" t="str">
        <f>VLOOKUP(INT(A3187/1000),辅助表!$A$1:$F$54,4,FALSE)&amp;"+"&amp;(D3187/VLOOKUP(INT(A3187/1000),辅助表!$A$1:$F$54,6,FALSE))&amp;VLOOKUP(INT(A3187/1000),辅助表!$A$1:$G$54,7,FALSE)</f>
        <v>最小防御+19</v>
      </c>
    </row>
    <row r="3188" spans="1:7">
      <c r="A3188" s="5">
        <v>7185</v>
      </c>
      <c r="B3188" s="34" t="s">
        <v>46</v>
      </c>
      <c r="C3188" s="35" t="s">
        <v>76</v>
      </c>
      <c r="D3188" s="34">
        <f>CEILING(RIGHT(A3188,3)/VLOOKUP(INT(A3188/1000),辅助表!$A$1:$F$54,5,FALSE),1)*VLOOKUP(INT(A3188/1000),辅助表!$A$1:$F$54,6,FALSE)</f>
        <v>19</v>
      </c>
      <c r="E3188" s="34">
        <v>0</v>
      </c>
      <c r="F3188" s="34">
        <f>ROUND(D3188*VLOOKUP(INT(A3188/1000),辅助表!$A$1:$F$54,5,FALSE),0)/VLOOKUP(INT(A3188/1000),辅助表!$A$1:$F$54,6,FALSE)</f>
        <v>190</v>
      </c>
      <c r="G3188" s="34" t="str">
        <f>VLOOKUP(INT(A3188/1000),辅助表!$A$1:$F$54,4,FALSE)&amp;"+"&amp;(D3188/VLOOKUP(INT(A3188/1000),辅助表!$A$1:$F$54,6,FALSE))&amp;VLOOKUP(INT(A3188/1000),辅助表!$A$1:$G$54,7,FALSE)</f>
        <v>最小防御+19</v>
      </c>
    </row>
    <row r="3189" spans="1:7">
      <c r="A3189" s="5">
        <v>7186</v>
      </c>
      <c r="B3189" s="34" t="s">
        <v>46</v>
      </c>
      <c r="C3189" s="35" t="s">
        <v>76</v>
      </c>
      <c r="D3189" s="34">
        <f>CEILING(RIGHT(A3189,3)/VLOOKUP(INT(A3189/1000),辅助表!$A$1:$F$54,5,FALSE),1)*VLOOKUP(INT(A3189/1000),辅助表!$A$1:$F$54,6,FALSE)</f>
        <v>19</v>
      </c>
      <c r="E3189" s="34">
        <v>0</v>
      </c>
      <c r="F3189" s="34">
        <f>ROUND(D3189*VLOOKUP(INT(A3189/1000),辅助表!$A$1:$F$54,5,FALSE),0)/VLOOKUP(INT(A3189/1000),辅助表!$A$1:$F$54,6,FALSE)</f>
        <v>190</v>
      </c>
      <c r="G3189" s="34" t="str">
        <f>VLOOKUP(INT(A3189/1000),辅助表!$A$1:$F$54,4,FALSE)&amp;"+"&amp;(D3189/VLOOKUP(INT(A3189/1000),辅助表!$A$1:$F$54,6,FALSE))&amp;VLOOKUP(INT(A3189/1000),辅助表!$A$1:$G$54,7,FALSE)</f>
        <v>最小防御+19</v>
      </c>
    </row>
    <row r="3190" spans="1:7">
      <c r="A3190" s="5">
        <v>7187</v>
      </c>
      <c r="B3190" s="34" t="s">
        <v>46</v>
      </c>
      <c r="C3190" s="35" t="s">
        <v>76</v>
      </c>
      <c r="D3190" s="34">
        <f>CEILING(RIGHT(A3190,3)/VLOOKUP(INT(A3190/1000),辅助表!$A$1:$F$54,5,FALSE),1)*VLOOKUP(INT(A3190/1000),辅助表!$A$1:$F$54,6,FALSE)</f>
        <v>19</v>
      </c>
      <c r="E3190" s="34">
        <v>0</v>
      </c>
      <c r="F3190" s="34">
        <f>ROUND(D3190*VLOOKUP(INT(A3190/1000),辅助表!$A$1:$F$54,5,FALSE),0)/VLOOKUP(INT(A3190/1000),辅助表!$A$1:$F$54,6,FALSE)</f>
        <v>190</v>
      </c>
      <c r="G3190" s="34" t="str">
        <f>VLOOKUP(INT(A3190/1000),辅助表!$A$1:$F$54,4,FALSE)&amp;"+"&amp;(D3190/VLOOKUP(INT(A3190/1000),辅助表!$A$1:$F$54,6,FALSE))&amp;VLOOKUP(INT(A3190/1000),辅助表!$A$1:$G$54,7,FALSE)</f>
        <v>最小防御+19</v>
      </c>
    </row>
    <row r="3191" spans="1:7">
      <c r="A3191" s="5">
        <v>7188</v>
      </c>
      <c r="B3191" s="34" t="s">
        <v>46</v>
      </c>
      <c r="C3191" s="35" t="s">
        <v>76</v>
      </c>
      <c r="D3191" s="34">
        <f>CEILING(RIGHT(A3191,3)/VLOOKUP(INT(A3191/1000),辅助表!$A$1:$F$54,5,FALSE),1)*VLOOKUP(INT(A3191/1000),辅助表!$A$1:$F$54,6,FALSE)</f>
        <v>19</v>
      </c>
      <c r="E3191" s="34">
        <v>0</v>
      </c>
      <c r="F3191" s="34">
        <f>ROUND(D3191*VLOOKUP(INT(A3191/1000),辅助表!$A$1:$F$54,5,FALSE),0)/VLOOKUP(INT(A3191/1000),辅助表!$A$1:$F$54,6,FALSE)</f>
        <v>190</v>
      </c>
      <c r="G3191" s="34" t="str">
        <f>VLOOKUP(INT(A3191/1000),辅助表!$A$1:$F$54,4,FALSE)&amp;"+"&amp;(D3191/VLOOKUP(INT(A3191/1000),辅助表!$A$1:$F$54,6,FALSE))&amp;VLOOKUP(INT(A3191/1000),辅助表!$A$1:$G$54,7,FALSE)</f>
        <v>最小防御+19</v>
      </c>
    </row>
    <row r="3192" spans="1:7">
      <c r="A3192" s="5">
        <v>7189</v>
      </c>
      <c r="B3192" s="34" t="s">
        <v>46</v>
      </c>
      <c r="C3192" s="35" t="s">
        <v>76</v>
      </c>
      <c r="D3192" s="34">
        <f>CEILING(RIGHT(A3192,3)/VLOOKUP(INT(A3192/1000),辅助表!$A$1:$F$54,5,FALSE),1)*VLOOKUP(INT(A3192/1000),辅助表!$A$1:$F$54,6,FALSE)</f>
        <v>19</v>
      </c>
      <c r="E3192" s="34">
        <v>0</v>
      </c>
      <c r="F3192" s="34">
        <f>ROUND(D3192*VLOOKUP(INT(A3192/1000),辅助表!$A$1:$F$54,5,FALSE),0)/VLOOKUP(INT(A3192/1000),辅助表!$A$1:$F$54,6,FALSE)</f>
        <v>190</v>
      </c>
      <c r="G3192" s="34" t="str">
        <f>VLOOKUP(INT(A3192/1000),辅助表!$A$1:$F$54,4,FALSE)&amp;"+"&amp;(D3192/VLOOKUP(INT(A3192/1000),辅助表!$A$1:$F$54,6,FALSE))&amp;VLOOKUP(INT(A3192/1000),辅助表!$A$1:$G$54,7,FALSE)</f>
        <v>最小防御+19</v>
      </c>
    </row>
    <row r="3193" spans="1:7">
      <c r="A3193" s="5">
        <v>7190</v>
      </c>
      <c r="B3193" s="34" t="s">
        <v>46</v>
      </c>
      <c r="C3193" s="35" t="s">
        <v>76</v>
      </c>
      <c r="D3193" s="34">
        <f>CEILING(RIGHT(A3193,3)/VLOOKUP(INT(A3193/1000),辅助表!$A$1:$F$54,5,FALSE),1)*VLOOKUP(INT(A3193/1000),辅助表!$A$1:$F$54,6,FALSE)</f>
        <v>19</v>
      </c>
      <c r="E3193" s="34">
        <v>0</v>
      </c>
      <c r="F3193" s="34">
        <f>ROUND(D3193*VLOOKUP(INT(A3193/1000),辅助表!$A$1:$F$54,5,FALSE),0)/VLOOKUP(INT(A3193/1000),辅助表!$A$1:$F$54,6,FALSE)</f>
        <v>190</v>
      </c>
      <c r="G3193" s="34" t="str">
        <f>VLOOKUP(INT(A3193/1000),辅助表!$A$1:$F$54,4,FALSE)&amp;"+"&amp;(D3193/VLOOKUP(INT(A3193/1000),辅助表!$A$1:$F$54,6,FALSE))&amp;VLOOKUP(INT(A3193/1000),辅助表!$A$1:$G$54,7,FALSE)</f>
        <v>最小防御+19</v>
      </c>
    </row>
    <row r="3194" spans="1:7">
      <c r="A3194" s="5">
        <v>7191</v>
      </c>
      <c r="B3194" s="34" t="s">
        <v>46</v>
      </c>
      <c r="C3194" s="35" t="s">
        <v>76</v>
      </c>
      <c r="D3194" s="34">
        <f>CEILING(RIGHT(A3194,3)/VLOOKUP(INT(A3194/1000),辅助表!$A$1:$F$54,5,FALSE),1)*VLOOKUP(INT(A3194/1000),辅助表!$A$1:$F$54,6,FALSE)</f>
        <v>20</v>
      </c>
      <c r="E3194" s="34">
        <v>0</v>
      </c>
      <c r="F3194" s="34">
        <f>ROUND(D3194*VLOOKUP(INT(A3194/1000),辅助表!$A$1:$F$54,5,FALSE),0)/VLOOKUP(INT(A3194/1000),辅助表!$A$1:$F$54,6,FALSE)</f>
        <v>200</v>
      </c>
      <c r="G3194" s="34" t="str">
        <f>VLOOKUP(INT(A3194/1000),辅助表!$A$1:$F$54,4,FALSE)&amp;"+"&amp;(D3194/VLOOKUP(INT(A3194/1000),辅助表!$A$1:$F$54,6,FALSE))&amp;VLOOKUP(INT(A3194/1000),辅助表!$A$1:$G$54,7,FALSE)</f>
        <v>最小防御+20</v>
      </c>
    </row>
    <row r="3195" spans="1:7">
      <c r="A3195" s="5">
        <v>7192</v>
      </c>
      <c r="B3195" s="34" t="s">
        <v>46</v>
      </c>
      <c r="C3195" s="35" t="s">
        <v>76</v>
      </c>
      <c r="D3195" s="34">
        <f>CEILING(RIGHT(A3195,3)/VLOOKUP(INT(A3195/1000),辅助表!$A$1:$F$54,5,FALSE),1)*VLOOKUP(INT(A3195/1000),辅助表!$A$1:$F$54,6,FALSE)</f>
        <v>20</v>
      </c>
      <c r="E3195" s="34">
        <v>0</v>
      </c>
      <c r="F3195" s="34">
        <f>ROUND(D3195*VLOOKUP(INT(A3195/1000),辅助表!$A$1:$F$54,5,FALSE),0)/VLOOKUP(INT(A3195/1000),辅助表!$A$1:$F$54,6,FALSE)</f>
        <v>200</v>
      </c>
      <c r="G3195" s="34" t="str">
        <f>VLOOKUP(INT(A3195/1000),辅助表!$A$1:$F$54,4,FALSE)&amp;"+"&amp;(D3195/VLOOKUP(INT(A3195/1000),辅助表!$A$1:$F$54,6,FALSE))&amp;VLOOKUP(INT(A3195/1000),辅助表!$A$1:$G$54,7,FALSE)</f>
        <v>最小防御+20</v>
      </c>
    </row>
    <row r="3196" spans="1:7">
      <c r="A3196" s="5">
        <v>7193</v>
      </c>
      <c r="B3196" s="34" t="s">
        <v>46</v>
      </c>
      <c r="C3196" s="35" t="s">
        <v>76</v>
      </c>
      <c r="D3196" s="34">
        <f>CEILING(RIGHT(A3196,3)/VLOOKUP(INT(A3196/1000),辅助表!$A$1:$F$54,5,FALSE),1)*VLOOKUP(INT(A3196/1000),辅助表!$A$1:$F$54,6,FALSE)</f>
        <v>20</v>
      </c>
      <c r="E3196" s="34">
        <v>0</v>
      </c>
      <c r="F3196" s="34">
        <f>ROUND(D3196*VLOOKUP(INT(A3196/1000),辅助表!$A$1:$F$54,5,FALSE),0)/VLOOKUP(INT(A3196/1000),辅助表!$A$1:$F$54,6,FALSE)</f>
        <v>200</v>
      </c>
      <c r="G3196" s="34" t="str">
        <f>VLOOKUP(INT(A3196/1000),辅助表!$A$1:$F$54,4,FALSE)&amp;"+"&amp;(D3196/VLOOKUP(INT(A3196/1000),辅助表!$A$1:$F$54,6,FALSE))&amp;VLOOKUP(INT(A3196/1000),辅助表!$A$1:$G$54,7,FALSE)</f>
        <v>最小防御+20</v>
      </c>
    </row>
    <row r="3197" spans="1:7">
      <c r="A3197" s="5">
        <v>7194</v>
      </c>
      <c r="B3197" s="34" t="s">
        <v>46</v>
      </c>
      <c r="C3197" s="35" t="s">
        <v>76</v>
      </c>
      <c r="D3197" s="34">
        <f>CEILING(RIGHT(A3197,3)/VLOOKUP(INT(A3197/1000),辅助表!$A$1:$F$54,5,FALSE),1)*VLOOKUP(INT(A3197/1000),辅助表!$A$1:$F$54,6,FALSE)</f>
        <v>20</v>
      </c>
      <c r="E3197" s="34">
        <v>0</v>
      </c>
      <c r="F3197" s="34">
        <f>ROUND(D3197*VLOOKUP(INT(A3197/1000),辅助表!$A$1:$F$54,5,FALSE),0)/VLOOKUP(INT(A3197/1000),辅助表!$A$1:$F$54,6,FALSE)</f>
        <v>200</v>
      </c>
      <c r="G3197" s="34" t="str">
        <f>VLOOKUP(INT(A3197/1000),辅助表!$A$1:$F$54,4,FALSE)&amp;"+"&amp;(D3197/VLOOKUP(INT(A3197/1000),辅助表!$A$1:$F$54,6,FALSE))&amp;VLOOKUP(INT(A3197/1000),辅助表!$A$1:$G$54,7,FALSE)</f>
        <v>最小防御+20</v>
      </c>
    </row>
    <row r="3198" spans="1:7">
      <c r="A3198" s="5">
        <v>7195</v>
      </c>
      <c r="B3198" s="34" t="s">
        <v>46</v>
      </c>
      <c r="C3198" s="35" t="s">
        <v>76</v>
      </c>
      <c r="D3198" s="34">
        <f>CEILING(RIGHT(A3198,3)/VLOOKUP(INT(A3198/1000),辅助表!$A$1:$F$54,5,FALSE),1)*VLOOKUP(INT(A3198/1000),辅助表!$A$1:$F$54,6,FALSE)</f>
        <v>20</v>
      </c>
      <c r="E3198" s="34">
        <v>0</v>
      </c>
      <c r="F3198" s="34">
        <f>ROUND(D3198*VLOOKUP(INT(A3198/1000),辅助表!$A$1:$F$54,5,FALSE),0)/VLOOKUP(INT(A3198/1000),辅助表!$A$1:$F$54,6,FALSE)</f>
        <v>200</v>
      </c>
      <c r="G3198" s="34" t="str">
        <f>VLOOKUP(INT(A3198/1000),辅助表!$A$1:$F$54,4,FALSE)&amp;"+"&amp;(D3198/VLOOKUP(INT(A3198/1000),辅助表!$A$1:$F$54,6,FALSE))&amp;VLOOKUP(INT(A3198/1000),辅助表!$A$1:$G$54,7,FALSE)</f>
        <v>最小防御+20</v>
      </c>
    </row>
    <row r="3199" spans="1:7">
      <c r="A3199" s="5">
        <v>7196</v>
      </c>
      <c r="B3199" s="34" t="s">
        <v>46</v>
      </c>
      <c r="C3199" s="35" t="s">
        <v>76</v>
      </c>
      <c r="D3199" s="34">
        <f>CEILING(RIGHT(A3199,3)/VLOOKUP(INT(A3199/1000),辅助表!$A$1:$F$54,5,FALSE),1)*VLOOKUP(INT(A3199/1000),辅助表!$A$1:$F$54,6,FALSE)</f>
        <v>20</v>
      </c>
      <c r="E3199" s="34">
        <v>0</v>
      </c>
      <c r="F3199" s="34">
        <f>ROUND(D3199*VLOOKUP(INT(A3199/1000),辅助表!$A$1:$F$54,5,FALSE),0)/VLOOKUP(INT(A3199/1000),辅助表!$A$1:$F$54,6,FALSE)</f>
        <v>200</v>
      </c>
      <c r="G3199" s="34" t="str">
        <f>VLOOKUP(INT(A3199/1000),辅助表!$A$1:$F$54,4,FALSE)&amp;"+"&amp;(D3199/VLOOKUP(INT(A3199/1000),辅助表!$A$1:$F$54,6,FALSE))&amp;VLOOKUP(INT(A3199/1000),辅助表!$A$1:$G$54,7,FALSE)</f>
        <v>最小防御+20</v>
      </c>
    </row>
    <row r="3200" spans="1:7">
      <c r="A3200" s="5">
        <v>7197</v>
      </c>
      <c r="B3200" s="34" t="s">
        <v>46</v>
      </c>
      <c r="C3200" s="35" t="s">
        <v>76</v>
      </c>
      <c r="D3200" s="34">
        <f>CEILING(RIGHT(A3200,3)/VLOOKUP(INT(A3200/1000),辅助表!$A$1:$F$54,5,FALSE),1)*VLOOKUP(INT(A3200/1000),辅助表!$A$1:$F$54,6,FALSE)</f>
        <v>20</v>
      </c>
      <c r="E3200" s="34">
        <v>0</v>
      </c>
      <c r="F3200" s="34">
        <f>ROUND(D3200*VLOOKUP(INT(A3200/1000),辅助表!$A$1:$F$54,5,FALSE),0)/VLOOKUP(INT(A3200/1000),辅助表!$A$1:$F$54,6,FALSE)</f>
        <v>200</v>
      </c>
      <c r="G3200" s="34" t="str">
        <f>VLOOKUP(INT(A3200/1000),辅助表!$A$1:$F$54,4,FALSE)&amp;"+"&amp;(D3200/VLOOKUP(INT(A3200/1000),辅助表!$A$1:$F$54,6,FALSE))&amp;VLOOKUP(INT(A3200/1000),辅助表!$A$1:$G$54,7,FALSE)</f>
        <v>最小防御+20</v>
      </c>
    </row>
    <row r="3201" spans="1:7">
      <c r="A3201" s="5">
        <v>7198</v>
      </c>
      <c r="B3201" s="34" t="s">
        <v>46</v>
      </c>
      <c r="C3201" s="35" t="s">
        <v>76</v>
      </c>
      <c r="D3201" s="34">
        <f>CEILING(RIGHT(A3201,3)/VLOOKUP(INT(A3201/1000),辅助表!$A$1:$F$54,5,FALSE),1)*VLOOKUP(INT(A3201/1000),辅助表!$A$1:$F$54,6,FALSE)</f>
        <v>20</v>
      </c>
      <c r="E3201" s="34">
        <v>0</v>
      </c>
      <c r="F3201" s="34">
        <f>ROUND(D3201*VLOOKUP(INT(A3201/1000),辅助表!$A$1:$F$54,5,FALSE),0)/VLOOKUP(INT(A3201/1000),辅助表!$A$1:$F$54,6,FALSE)</f>
        <v>200</v>
      </c>
      <c r="G3201" s="34" t="str">
        <f>VLOOKUP(INT(A3201/1000),辅助表!$A$1:$F$54,4,FALSE)&amp;"+"&amp;(D3201/VLOOKUP(INT(A3201/1000),辅助表!$A$1:$F$54,6,FALSE))&amp;VLOOKUP(INT(A3201/1000),辅助表!$A$1:$G$54,7,FALSE)</f>
        <v>最小防御+20</v>
      </c>
    </row>
    <row r="3202" spans="1:7">
      <c r="A3202" s="5">
        <v>7199</v>
      </c>
      <c r="B3202" s="34" t="s">
        <v>46</v>
      </c>
      <c r="C3202" s="35" t="s">
        <v>76</v>
      </c>
      <c r="D3202" s="34">
        <f>CEILING(RIGHT(A3202,3)/VLOOKUP(INT(A3202/1000),辅助表!$A$1:$F$54,5,FALSE),1)*VLOOKUP(INT(A3202/1000),辅助表!$A$1:$F$54,6,FALSE)</f>
        <v>20</v>
      </c>
      <c r="E3202" s="34">
        <v>0</v>
      </c>
      <c r="F3202" s="34">
        <f>ROUND(D3202*VLOOKUP(INT(A3202/1000),辅助表!$A$1:$F$54,5,FALSE),0)/VLOOKUP(INT(A3202/1000),辅助表!$A$1:$F$54,6,FALSE)</f>
        <v>200</v>
      </c>
      <c r="G3202" s="34" t="str">
        <f>VLOOKUP(INT(A3202/1000),辅助表!$A$1:$F$54,4,FALSE)&amp;"+"&amp;(D3202/VLOOKUP(INT(A3202/1000),辅助表!$A$1:$F$54,6,FALSE))&amp;VLOOKUP(INT(A3202/1000),辅助表!$A$1:$G$54,7,FALSE)</f>
        <v>最小防御+20</v>
      </c>
    </row>
    <row r="3203" spans="1:7">
      <c r="A3203" s="5">
        <v>7200</v>
      </c>
      <c r="B3203" s="34" t="s">
        <v>46</v>
      </c>
      <c r="C3203" s="35" t="s">
        <v>76</v>
      </c>
      <c r="D3203" s="34">
        <f>CEILING(RIGHT(A3203,3)/VLOOKUP(INT(A3203/1000),辅助表!$A$1:$F$54,5,FALSE),1)*VLOOKUP(INT(A3203/1000),辅助表!$A$1:$F$54,6,FALSE)</f>
        <v>20</v>
      </c>
      <c r="E3203" s="34">
        <v>0</v>
      </c>
      <c r="F3203" s="34">
        <f>ROUND(D3203*VLOOKUP(INT(A3203/1000),辅助表!$A$1:$F$54,5,FALSE),0)/VLOOKUP(INT(A3203/1000),辅助表!$A$1:$F$54,6,FALSE)</f>
        <v>200</v>
      </c>
      <c r="G3203" s="34" t="str">
        <f>VLOOKUP(INT(A3203/1000),辅助表!$A$1:$F$54,4,FALSE)&amp;"+"&amp;(D3203/VLOOKUP(INT(A3203/1000),辅助表!$A$1:$F$54,6,FALSE))&amp;VLOOKUP(INT(A3203/1000),辅助表!$A$1:$G$54,7,FALSE)</f>
        <v>最小防御+20</v>
      </c>
    </row>
    <row r="3204" spans="1:7">
      <c r="A3204" s="5">
        <v>7201</v>
      </c>
      <c r="B3204" s="34" t="s">
        <v>46</v>
      </c>
      <c r="C3204" s="35" t="s">
        <v>76</v>
      </c>
      <c r="D3204" s="34">
        <f>CEILING(RIGHT(A3204,3)/VLOOKUP(INT(A3204/1000),辅助表!$A$1:$F$54,5,FALSE),1)*VLOOKUP(INT(A3204/1000),辅助表!$A$1:$F$54,6,FALSE)</f>
        <v>21</v>
      </c>
      <c r="E3204" s="34">
        <v>0</v>
      </c>
      <c r="F3204" s="34">
        <f>ROUND(D3204*VLOOKUP(INT(A3204/1000),辅助表!$A$1:$F$54,5,FALSE),0)/VLOOKUP(INT(A3204/1000),辅助表!$A$1:$F$54,6,FALSE)</f>
        <v>210</v>
      </c>
      <c r="G3204" s="34" t="str">
        <f>VLOOKUP(INT(A3204/1000),辅助表!$A$1:$F$54,4,FALSE)&amp;"+"&amp;(D3204/VLOOKUP(INT(A3204/1000),辅助表!$A$1:$F$54,6,FALSE))&amp;VLOOKUP(INT(A3204/1000),辅助表!$A$1:$G$54,7,FALSE)</f>
        <v>最小防御+21</v>
      </c>
    </row>
    <row r="3205" spans="1:7">
      <c r="A3205" s="5">
        <v>7202</v>
      </c>
      <c r="B3205" s="34" t="s">
        <v>46</v>
      </c>
      <c r="C3205" s="35" t="s">
        <v>76</v>
      </c>
      <c r="D3205" s="34">
        <f>CEILING(RIGHT(A3205,3)/VLOOKUP(INT(A3205/1000),辅助表!$A$1:$F$54,5,FALSE),1)*VLOOKUP(INT(A3205/1000),辅助表!$A$1:$F$54,6,FALSE)</f>
        <v>21</v>
      </c>
      <c r="E3205" s="34">
        <v>0</v>
      </c>
      <c r="F3205" s="34">
        <f>ROUND(D3205*VLOOKUP(INT(A3205/1000),辅助表!$A$1:$F$54,5,FALSE),0)/VLOOKUP(INT(A3205/1000),辅助表!$A$1:$F$54,6,FALSE)</f>
        <v>210</v>
      </c>
      <c r="G3205" s="34" t="str">
        <f>VLOOKUP(INT(A3205/1000),辅助表!$A$1:$F$54,4,FALSE)&amp;"+"&amp;(D3205/VLOOKUP(INT(A3205/1000),辅助表!$A$1:$F$54,6,FALSE))&amp;VLOOKUP(INT(A3205/1000),辅助表!$A$1:$G$54,7,FALSE)</f>
        <v>最小防御+21</v>
      </c>
    </row>
    <row r="3206" spans="1:7">
      <c r="A3206" s="5">
        <v>7203</v>
      </c>
      <c r="B3206" s="34" t="s">
        <v>46</v>
      </c>
      <c r="C3206" s="35" t="s">
        <v>76</v>
      </c>
      <c r="D3206" s="34">
        <f>CEILING(RIGHT(A3206,3)/VLOOKUP(INT(A3206/1000),辅助表!$A$1:$F$54,5,FALSE),1)*VLOOKUP(INT(A3206/1000),辅助表!$A$1:$F$54,6,FALSE)</f>
        <v>21</v>
      </c>
      <c r="E3206" s="34">
        <v>0</v>
      </c>
      <c r="F3206" s="34">
        <f>ROUND(D3206*VLOOKUP(INT(A3206/1000),辅助表!$A$1:$F$54,5,FALSE),0)/VLOOKUP(INT(A3206/1000),辅助表!$A$1:$F$54,6,FALSE)</f>
        <v>210</v>
      </c>
      <c r="G3206" s="34" t="str">
        <f>VLOOKUP(INT(A3206/1000),辅助表!$A$1:$F$54,4,FALSE)&amp;"+"&amp;(D3206/VLOOKUP(INT(A3206/1000),辅助表!$A$1:$F$54,6,FALSE))&amp;VLOOKUP(INT(A3206/1000),辅助表!$A$1:$G$54,7,FALSE)</f>
        <v>最小防御+21</v>
      </c>
    </row>
    <row r="3207" spans="1:7">
      <c r="A3207" s="5">
        <v>7204</v>
      </c>
      <c r="B3207" s="34" t="s">
        <v>46</v>
      </c>
      <c r="C3207" s="35" t="s">
        <v>76</v>
      </c>
      <c r="D3207" s="34">
        <f>CEILING(RIGHT(A3207,3)/VLOOKUP(INT(A3207/1000),辅助表!$A$1:$F$54,5,FALSE),1)*VLOOKUP(INT(A3207/1000),辅助表!$A$1:$F$54,6,FALSE)</f>
        <v>21</v>
      </c>
      <c r="E3207" s="34">
        <v>0</v>
      </c>
      <c r="F3207" s="34">
        <f>ROUND(D3207*VLOOKUP(INT(A3207/1000),辅助表!$A$1:$F$54,5,FALSE),0)/VLOOKUP(INT(A3207/1000),辅助表!$A$1:$F$54,6,FALSE)</f>
        <v>210</v>
      </c>
      <c r="G3207" s="34" t="str">
        <f>VLOOKUP(INT(A3207/1000),辅助表!$A$1:$F$54,4,FALSE)&amp;"+"&amp;(D3207/VLOOKUP(INT(A3207/1000),辅助表!$A$1:$F$54,6,FALSE))&amp;VLOOKUP(INT(A3207/1000),辅助表!$A$1:$G$54,7,FALSE)</f>
        <v>最小防御+21</v>
      </c>
    </row>
    <row r="3208" spans="1:7">
      <c r="A3208" s="5">
        <v>7205</v>
      </c>
      <c r="B3208" s="34" t="s">
        <v>46</v>
      </c>
      <c r="C3208" s="35" t="s">
        <v>76</v>
      </c>
      <c r="D3208" s="34">
        <f>CEILING(RIGHT(A3208,3)/VLOOKUP(INT(A3208/1000),辅助表!$A$1:$F$54,5,FALSE),1)*VLOOKUP(INT(A3208/1000),辅助表!$A$1:$F$54,6,FALSE)</f>
        <v>21</v>
      </c>
      <c r="E3208" s="34">
        <v>0</v>
      </c>
      <c r="F3208" s="34">
        <f>ROUND(D3208*VLOOKUP(INT(A3208/1000),辅助表!$A$1:$F$54,5,FALSE),0)/VLOOKUP(INT(A3208/1000),辅助表!$A$1:$F$54,6,FALSE)</f>
        <v>210</v>
      </c>
      <c r="G3208" s="34" t="str">
        <f>VLOOKUP(INT(A3208/1000),辅助表!$A$1:$F$54,4,FALSE)&amp;"+"&amp;(D3208/VLOOKUP(INT(A3208/1000),辅助表!$A$1:$F$54,6,FALSE))&amp;VLOOKUP(INT(A3208/1000),辅助表!$A$1:$G$54,7,FALSE)</f>
        <v>最小防御+21</v>
      </c>
    </row>
    <row r="3209" spans="1:7">
      <c r="A3209" s="5">
        <v>7206</v>
      </c>
      <c r="B3209" s="34" t="s">
        <v>46</v>
      </c>
      <c r="C3209" s="35" t="s">
        <v>76</v>
      </c>
      <c r="D3209" s="34">
        <f>CEILING(RIGHT(A3209,3)/VLOOKUP(INT(A3209/1000),辅助表!$A$1:$F$54,5,FALSE),1)*VLOOKUP(INT(A3209/1000),辅助表!$A$1:$F$54,6,FALSE)</f>
        <v>21</v>
      </c>
      <c r="E3209" s="34">
        <v>0</v>
      </c>
      <c r="F3209" s="34">
        <f>ROUND(D3209*VLOOKUP(INT(A3209/1000),辅助表!$A$1:$F$54,5,FALSE),0)/VLOOKUP(INT(A3209/1000),辅助表!$A$1:$F$54,6,FALSE)</f>
        <v>210</v>
      </c>
      <c r="G3209" s="34" t="str">
        <f>VLOOKUP(INT(A3209/1000),辅助表!$A$1:$F$54,4,FALSE)&amp;"+"&amp;(D3209/VLOOKUP(INT(A3209/1000),辅助表!$A$1:$F$54,6,FALSE))&amp;VLOOKUP(INT(A3209/1000),辅助表!$A$1:$G$54,7,FALSE)</f>
        <v>最小防御+21</v>
      </c>
    </row>
    <row r="3210" spans="1:7">
      <c r="A3210" s="5">
        <v>7207</v>
      </c>
      <c r="B3210" s="34" t="s">
        <v>46</v>
      </c>
      <c r="C3210" s="35" t="s">
        <v>76</v>
      </c>
      <c r="D3210" s="34">
        <f>CEILING(RIGHT(A3210,3)/VLOOKUP(INT(A3210/1000),辅助表!$A$1:$F$54,5,FALSE),1)*VLOOKUP(INT(A3210/1000),辅助表!$A$1:$F$54,6,FALSE)</f>
        <v>21</v>
      </c>
      <c r="E3210" s="34">
        <v>0</v>
      </c>
      <c r="F3210" s="34">
        <f>ROUND(D3210*VLOOKUP(INT(A3210/1000),辅助表!$A$1:$F$54,5,FALSE),0)/VLOOKUP(INT(A3210/1000),辅助表!$A$1:$F$54,6,FALSE)</f>
        <v>210</v>
      </c>
      <c r="G3210" s="34" t="str">
        <f>VLOOKUP(INT(A3210/1000),辅助表!$A$1:$F$54,4,FALSE)&amp;"+"&amp;(D3210/VLOOKUP(INT(A3210/1000),辅助表!$A$1:$F$54,6,FALSE))&amp;VLOOKUP(INT(A3210/1000),辅助表!$A$1:$G$54,7,FALSE)</f>
        <v>最小防御+21</v>
      </c>
    </row>
    <row r="3211" spans="1:7">
      <c r="A3211" s="5">
        <v>7208</v>
      </c>
      <c r="B3211" s="34" t="s">
        <v>46</v>
      </c>
      <c r="C3211" s="35" t="s">
        <v>76</v>
      </c>
      <c r="D3211" s="34">
        <f>CEILING(RIGHT(A3211,3)/VLOOKUP(INT(A3211/1000),辅助表!$A$1:$F$54,5,FALSE),1)*VLOOKUP(INT(A3211/1000),辅助表!$A$1:$F$54,6,FALSE)</f>
        <v>21</v>
      </c>
      <c r="E3211" s="34">
        <v>0</v>
      </c>
      <c r="F3211" s="34">
        <f>ROUND(D3211*VLOOKUP(INT(A3211/1000),辅助表!$A$1:$F$54,5,FALSE),0)/VLOOKUP(INT(A3211/1000),辅助表!$A$1:$F$54,6,FALSE)</f>
        <v>210</v>
      </c>
      <c r="G3211" s="34" t="str">
        <f>VLOOKUP(INT(A3211/1000),辅助表!$A$1:$F$54,4,FALSE)&amp;"+"&amp;(D3211/VLOOKUP(INT(A3211/1000),辅助表!$A$1:$F$54,6,FALSE))&amp;VLOOKUP(INT(A3211/1000),辅助表!$A$1:$G$54,7,FALSE)</f>
        <v>最小防御+21</v>
      </c>
    </row>
    <row r="3212" spans="1:7">
      <c r="A3212" s="5">
        <v>7209</v>
      </c>
      <c r="B3212" s="34" t="s">
        <v>46</v>
      </c>
      <c r="C3212" s="35" t="s">
        <v>76</v>
      </c>
      <c r="D3212" s="34">
        <f>CEILING(RIGHT(A3212,3)/VLOOKUP(INT(A3212/1000),辅助表!$A$1:$F$54,5,FALSE),1)*VLOOKUP(INT(A3212/1000),辅助表!$A$1:$F$54,6,FALSE)</f>
        <v>21</v>
      </c>
      <c r="E3212" s="34">
        <v>0</v>
      </c>
      <c r="F3212" s="34">
        <f>ROUND(D3212*VLOOKUP(INT(A3212/1000),辅助表!$A$1:$F$54,5,FALSE),0)/VLOOKUP(INT(A3212/1000),辅助表!$A$1:$F$54,6,FALSE)</f>
        <v>210</v>
      </c>
      <c r="G3212" s="34" t="str">
        <f>VLOOKUP(INT(A3212/1000),辅助表!$A$1:$F$54,4,FALSE)&amp;"+"&amp;(D3212/VLOOKUP(INT(A3212/1000),辅助表!$A$1:$F$54,6,FALSE))&amp;VLOOKUP(INT(A3212/1000),辅助表!$A$1:$G$54,7,FALSE)</f>
        <v>最小防御+21</v>
      </c>
    </row>
    <row r="3213" spans="1:7">
      <c r="A3213" s="5">
        <v>7210</v>
      </c>
      <c r="B3213" s="34" t="s">
        <v>46</v>
      </c>
      <c r="C3213" s="35" t="s">
        <v>76</v>
      </c>
      <c r="D3213" s="34">
        <f>CEILING(RIGHT(A3213,3)/VLOOKUP(INT(A3213/1000),辅助表!$A$1:$F$54,5,FALSE),1)*VLOOKUP(INT(A3213/1000),辅助表!$A$1:$F$54,6,FALSE)</f>
        <v>21</v>
      </c>
      <c r="E3213" s="34">
        <v>0</v>
      </c>
      <c r="F3213" s="34">
        <f>ROUND(D3213*VLOOKUP(INT(A3213/1000),辅助表!$A$1:$F$54,5,FALSE),0)/VLOOKUP(INT(A3213/1000),辅助表!$A$1:$F$54,6,FALSE)</f>
        <v>210</v>
      </c>
      <c r="G3213" s="34" t="str">
        <f>VLOOKUP(INT(A3213/1000),辅助表!$A$1:$F$54,4,FALSE)&amp;"+"&amp;(D3213/VLOOKUP(INT(A3213/1000),辅助表!$A$1:$F$54,6,FALSE))&amp;VLOOKUP(INT(A3213/1000),辅助表!$A$1:$G$54,7,FALSE)</f>
        <v>最小防御+21</v>
      </c>
    </row>
    <row r="3214" spans="1:7">
      <c r="A3214" s="5">
        <v>7211</v>
      </c>
      <c r="B3214" s="34" t="s">
        <v>46</v>
      </c>
      <c r="C3214" s="35" t="s">
        <v>76</v>
      </c>
      <c r="D3214" s="34">
        <f>CEILING(RIGHT(A3214,3)/VLOOKUP(INT(A3214/1000),辅助表!$A$1:$F$54,5,FALSE),1)*VLOOKUP(INT(A3214/1000),辅助表!$A$1:$F$54,6,FALSE)</f>
        <v>22</v>
      </c>
      <c r="E3214" s="34">
        <v>0</v>
      </c>
      <c r="F3214" s="34">
        <f>ROUND(D3214*VLOOKUP(INT(A3214/1000),辅助表!$A$1:$F$54,5,FALSE),0)/VLOOKUP(INT(A3214/1000),辅助表!$A$1:$F$54,6,FALSE)</f>
        <v>220</v>
      </c>
      <c r="G3214" s="34" t="str">
        <f>VLOOKUP(INT(A3214/1000),辅助表!$A$1:$F$54,4,FALSE)&amp;"+"&amp;(D3214/VLOOKUP(INT(A3214/1000),辅助表!$A$1:$F$54,6,FALSE))&amp;VLOOKUP(INT(A3214/1000),辅助表!$A$1:$G$54,7,FALSE)</f>
        <v>最小防御+22</v>
      </c>
    </row>
    <row r="3215" spans="1:7">
      <c r="A3215" s="5">
        <v>7212</v>
      </c>
      <c r="B3215" s="34" t="s">
        <v>46</v>
      </c>
      <c r="C3215" s="35" t="s">
        <v>76</v>
      </c>
      <c r="D3215" s="34">
        <f>CEILING(RIGHT(A3215,3)/VLOOKUP(INT(A3215/1000),辅助表!$A$1:$F$54,5,FALSE),1)*VLOOKUP(INT(A3215/1000),辅助表!$A$1:$F$54,6,FALSE)</f>
        <v>22</v>
      </c>
      <c r="E3215" s="34">
        <v>0</v>
      </c>
      <c r="F3215" s="34">
        <f>ROUND(D3215*VLOOKUP(INT(A3215/1000),辅助表!$A$1:$F$54,5,FALSE),0)/VLOOKUP(INT(A3215/1000),辅助表!$A$1:$F$54,6,FALSE)</f>
        <v>220</v>
      </c>
      <c r="G3215" s="34" t="str">
        <f>VLOOKUP(INT(A3215/1000),辅助表!$A$1:$F$54,4,FALSE)&amp;"+"&amp;(D3215/VLOOKUP(INT(A3215/1000),辅助表!$A$1:$F$54,6,FALSE))&amp;VLOOKUP(INT(A3215/1000),辅助表!$A$1:$G$54,7,FALSE)</f>
        <v>最小防御+22</v>
      </c>
    </row>
    <row r="3216" spans="1:7">
      <c r="A3216" s="5">
        <v>7213</v>
      </c>
      <c r="B3216" s="34" t="s">
        <v>46</v>
      </c>
      <c r="C3216" s="35" t="s">
        <v>76</v>
      </c>
      <c r="D3216" s="34">
        <f>CEILING(RIGHT(A3216,3)/VLOOKUP(INT(A3216/1000),辅助表!$A$1:$F$54,5,FALSE),1)*VLOOKUP(INT(A3216/1000),辅助表!$A$1:$F$54,6,FALSE)</f>
        <v>22</v>
      </c>
      <c r="E3216" s="34">
        <v>0</v>
      </c>
      <c r="F3216" s="34">
        <f>ROUND(D3216*VLOOKUP(INT(A3216/1000),辅助表!$A$1:$F$54,5,FALSE),0)/VLOOKUP(INT(A3216/1000),辅助表!$A$1:$F$54,6,FALSE)</f>
        <v>220</v>
      </c>
      <c r="G3216" s="34" t="str">
        <f>VLOOKUP(INT(A3216/1000),辅助表!$A$1:$F$54,4,FALSE)&amp;"+"&amp;(D3216/VLOOKUP(INT(A3216/1000),辅助表!$A$1:$F$54,6,FALSE))&amp;VLOOKUP(INT(A3216/1000),辅助表!$A$1:$G$54,7,FALSE)</f>
        <v>最小防御+22</v>
      </c>
    </row>
    <row r="3217" spans="1:7">
      <c r="A3217" s="5">
        <v>7214</v>
      </c>
      <c r="B3217" s="34" t="s">
        <v>46</v>
      </c>
      <c r="C3217" s="35" t="s">
        <v>76</v>
      </c>
      <c r="D3217" s="34">
        <f>CEILING(RIGHT(A3217,3)/VLOOKUP(INT(A3217/1000),辅助表!$A$1:$F$54,5,FALSE),1)*VLOOKUP(INT(A3217/1000),辅助表!$A$1:$F$54,6,FALSE)</f>
        <v>22</v>
      </c>
      <c r="E3217" s="34">
        <v>0</v>
      </c>
      <c r="F3217" s="34">
        <f>ROUND(D3217*VLOOKUP(INT(A3217/1000),辅助表!$A$1:$F$54,5,FALSE),0)/VLOOKUP(INT(A3217/1000),辅助表!$A$1:$F$54,6,FALSE)</f>
        <v>220</v>
      </c>
      <c r="G3217" s="34" t="str">
        <f>VLOOKUP(INT(A3217/1000),辅助表!$A$1:$F$54,4,FALSE)&amp;"+"&amp;(D3217/VLOOKUP(INT(A3217/1000),辅助表!$A$1:$F$54,6,FALSE))&amp;VLOOKUP(INT(A3217/1000),辅助表!$A$1:$G$54,7,FALSE)</f>
        <v>最小防御+22</v>
      </c>
    </row>
    <row r="3218" spans="1:7">
      <c r="A3218" s="5">
        <v>7215</v>
      </c>
      <c r="B3218" s="34" t="s">
        <v>46</v>
      </c>
      <c r="C3218" s="35" t="s">
        <v>76</v>
      </c>
      <c r="D3218" s="34">
        <f>CEILING(RIGHT(A3218,3)/VLOOKUP(INT(A3218/1000),辅助表!$A$1:$F$54,5,FALSE),1)*VLOOKUP(INT(A3218/1000),辅助表!$A$1:$F$54,6,FALSE)</f>
        <v>22</v>
      </c>
      <c r="E3218" s="34">
        <v>0</v>
      </c>
      <c r="F3218" s="34">
        <f>ROUND(D3218*VLOOKUP(INT(A3218/1000),辅助表!$A$1:$F$54,5,FALSE),0)/VLOOKUP(INT(A3218/1000),辅助表!$A$1:$F$54,6,FALSE)</f>
        <v>220</v>
      </c>
      <c r="G3218" s="34" t="str">
        <f>VLOOKUP(INT(A3218/1000),辅助表!$A$1:$F$54,4,FALSE)&amp;"+"&amp;(D3218/VLOOKUP(INT(A3218/1000),辅助表!$A$1:$F$54,6,FALSE))&amp;VLOOKUP(INT(A3218/1000),辅助表!$A$1:$G$54,7,FALSE)</f>
        <v>最小防御+22</v>
      </c>
    </row>
    <row r="3219" spans="1:7">
      <c r="A3219" s="5">
        <v>7216</v>
      </c>
      <c r="B3219" s="34" t="s">
        <v>46</v>
      </c>
      <c r="C3219" s="35" t="s">
        <v>76</v>
      </c>
      <c r="D3219" s="34">
        <f>CEILING(RIGHT(A3219,3)/VLOOKUP(INT(A3219/1000),辅助表!$A$1:$F$54,5,FALSE),1)*VLOOKUP(INT(A3219/1000),辅助表!$A$1:$F$54,6,FALSE)</f>
        <v>22</v>
      </c>
      <c r="E3219" s="34">
        <v>0</v>
      </c>
      <c r="F3219" s="34">
        <f>ROUND(D3219*VLOOKUP(INT(A3219/1000),辅助表!$A$1:$F$54,5,FALSE),0)/VLOOKUP(INT(A3219/1000),辅助表!$A$1:$F$54,6,FALSE)</f>
        <v>220</v>
      </c>
      <c r="G3219" s="34" t="str">
        <f>VLOOKUP(INT(A3219/1000),辅助表!$A$1:$F$54,4,FALSE)&amp;"+"&amp;(D3219/VLOOKUP(INT(A3219/1000),辅助表!$A$1:$F$54,6,FALSE))&amp;VLOOKUP(INT(A3219/1000),辅助表!$A$1:$G$54,7,FALSE)</f>
        <v>最小防御+22</v>
      </c>
    </row>
    <row r="3220" spans="1:7">
      <c r="A3220" s="5">
        <v>7217</v>
      </c>
      <c r="B3220" s="34" t="s">
        <v>46</v>
      </c>
      <c r="C3220" s="35" t="s">
        <v>76</v>
      </c>
      <c r="D3220" s="34">
        <f>CEILING(RIGHT(A3220,3)/VLOOKUP(INT(A3220/1000),辅助表!$A$1:$F$54,5,FALSE),1)*VLOOKUP(INT(A3220/1000),辅助表!$A$1:$F$54,6,FALSE)</f>
        <v>22</v>
      </c>
      <c r="E3220" s="34">
        <v>0</v>
      </c>
      <c r="F3220" s="34">
        <f>ROUND(D3220*VLOOKUP(INT(A3220/1000),辅助表!$A$1:$F$54,5,FALSE),0)/VLOOKUP(INT(A3220/1000),辅助表!$A$1:$F$54,6,FALSE)</f>
        <v>220</v>
      </c>
      <c r="G3220" s="34" t="str">
        <f>VLOOKUP(INT(A3220/1000),辅助表!$A$1:$F$54,4,FALSE)&amp;"+"&amp;(D3220/VLOOKUP(INT(A3220/1000),辅助表!$A$1:$F$54,6,FALSE))&amp;VLOOKUP(INT(A3220/1000),辅助表!$A$1:$G$54,7,FALSE)</f>
        <v>最小防御+22</v>
      </c>
    </row>
    <row r="3221" spans="1:7">
      <c r="A3221" s="5">
        <v>7218</v>
      </c>
      <c r="B3221" s="34" t="s">
        <v>46</v>
      </c>
      <c r="C3221" s="35" t="s">
        <v>76</v>
      </c>
      <c r="D3221" s="34">
        <f>CEILING(RIGHT(A3221,3)/VLOOKUP(INT(A3221/1000),辅助表!$A$1:$F$54,5,FALSE),1)*VLOOKUP(INT(A3221/1000),辅助表!$A$1:$F$54,6,FALSE)</f>
        <v>22</v>
      </c>
      <c r="E3221" s="34">
        <v>0</v>
      </c>
      <c r="F3221" s="34">
        <f>ROUND(D3221*VLOOKUP(INT(A3221/1000),辅助表!$A$1:$F$54,5,FALSE),0)/VLOOKUP(INT(A3221/1000),辅助表!$A$1:$F$54,6,FALSE)</f>
        <v>220</v>
      </c>
      <c r="G3221" s="34" t="str">
        <f>VLOOKUP(INT(A3221/1000),辅助表!$A$1:$F$54,4,FALSE)&amp;"+"&amp;(D3221/VLOOKUP(INT(A3221/1000),辅助表!$A$1:$F$54,6,FALSE))&amp;VLOOKUP(INT(A3221/1000),辅助表!$A$1:$G$54,7,FALSE)</f>
        <v>最小防御+22</v>
      </c>
    </row>
    <row r="3222" spans="1:7">
      <c r="A3222" s="5">
        <v>7219</v>
      </c>
      <c r="B3222" s="34" t="s">
        <v>46</v>
      </c>
      <c r="C3222" s="35" t="s">
        <v>76</v>
      </c>
      <c r="D3222" s="34">
        <f>CEILING(RIGHT(A3222,3)/VLOOKUP(INT(A3222/1000),辅助表!$A$1:$F$54,5,FALSE),1)*VLOOKUP(INT(A3222/1000),辅助表!$A$1:$F$54,6,FALSE)</f>
        <v>22</v>
      </c>
      <c r="E3222" s="34">
        <v>0</v>
      </c>
      <c r="F3222" s="34">
        <f>ROUND(D3222*VLOOKUP(INT(A3222/1000),辅助表!$A$1:$F$54,5,FALSE),0)/VLOOKUP(INT(A3222/1000),辅助表!$A$1:$F$54,6,FALSE)</f>
        <v>220</v>
      </c>
      <c r="G3222" s="34" t="str">
        <f>VLOOKUP(INT(A3222/1000),辅助表!$A$1:$F$54,4,FALSE)&amp;"+"&amp;(D3222/VLOOKUP(INT(A3222/1000),辅助表!$A$1:$F$54,6,FALSE))&amp;VLOOKUP(INT(A3222/1000),辅助表!$A$1:$G$54,7,FALSE)</f>
        <v>最小防御+22</v>
      </c>
    </row>
    <row r="3223" spans="1:7">
      <c r="A3223" s="5">
        <v>7220</v>
      </c>
      <c r="B3223" s="34" t="s">
        <v>46</v>
      </c>
      <c r="C3223" s="35" t="s">
        <v>76</v>
      </c>
      <c r="D3223" s="34">
        <f>CEILING(RIGHT(A3223,3)/VLOOKUP(INT(A3223/1000),辅助表!$A$1:$F$54,5,FALSE),1)*VLOOKUP(INT(A3223/1000),辅助表!$A$1:$F$54,6,FALSE)</f>
        <v>22</v>
      </c>
      <c r="E3223" s="34">
        <v>0</v>
      </c>
      <c r="F3223" s="34">
        <f>ROUND(D3223*VLOOKUP(INT(A3223/1000),辅助表!$A$1:$F$54,5,FALSE),0)/VLOOKUP(INT(A3223/1000),辅助表!$A$1:$F$54,6,FALSE)</f>
        <v>220</v>
      </c>
      <c r="G3223" s="34" t="str">
        <f>VLOOKUP(INT(A3223/1000),辅助表!$A$1:$F$54,4,FALSE)&amp;"+"&amp;(D3223/VLOOKUP(INT(A3223/1000),辅助表!$A$1:$F$54,6,FALSE))&amp;VLOOKUP(INT(A3223/1000),辅助表!$A$1:$G$54,7,FALSE)</f>
        <v>最小防御+22</v>
      </c>
    </row>
    <row r="3224" spans="1:7">
      <c r="A3224" s="5">
        <v>7221</v>
      </c>
      <c r="B3224" s="34" t="s">
        <v>46</v>
      </c>
      <c r="C3224" s="35" t="s">
        <v>76</v>
      </c>
      <c r="D3224" s="34">
        <f>CEILING(RIGHT(A3224,3)/VLOOKUP(INT(A3224/1000),辅助表!$A$1:$F$54,5,FALSE),1)*VLOOKUP(INT(A3224/1000),辅助表!$A$1:$F$54,6,FALSE)</f>
        <v>23</v>
      </c>
      <c r="E3224" s="34">
        <v>0</v>
      </c>
      <c r="F3224" s="34">
        <f>ROUND(D3224*VLOOKUP(INT(A3224/1000),辅助表!$A$1:$F$54,5,FALSE),0)/VLOOKUP(INT(A3224/1000),辅助表!$A$1:$F$54,6,FALSE)</f>
        <v>230</v>
      </c>
      <c r="G3224" s="34" t="str">
        <f>VLOOKUP(INT(A3224/1000),辅助表!$A$1:$F$54,4,FALSE)&amp;"+"&amp;(D3224/VLOOKUP(INT(A3224/1000),辅助表!$A$1:$F$54,6,FALSE))&amp;VLOOKUP(INT(A3224/1000),辅助表!$A$1:$G$54,7,FALSE)</f>
        <v>最小防御+23</v>
      </c>
    </row>
    <row r="3225" spans="1:7">
      <c r="A3225" s="5">
        <v>7222</v>
      </c>
      <c r="B3225" s="34" t="s">
        <v>46</v>
      </c>
      <c r="C3225" s="35" t="s">
        <v>76</v>
      </c>
      <c r="D3225" s="34">
        <f>CEILING(RIGHT(A3225,3)/VLOOKUP(INT(A3225/1000),辅助表!$A$1:$F$54,5,FALSE),1)*VLOOKUP(INT(A3225/1000),辅助表!$A$1:$F$54,6,FALSE)</f>
        <v>23</v>
      </c>
      <c r="E3225" s="34">
        <v>0</v>
      </c>
      <c r="F3225" s="34">
        <f>ROUND(D3225*VLOOKUP(INT(A3225/1000),辅助表!$A$1:$F$54,5,FALSE),0)/VLOOKUP(INT(A3225/1000),辅助表!$A$1:$F$54,6,FALSE)</f>
        <v>230</v>
      </c>
      <c r="G3225" s="34" t="str">
        <f>VLOOKUP(INT(A3225/1000),辅助表!$A$1:$F$54,4,FALSE)&amp;"+"&amp;(D3225/VLOOKUP(INT(A3225/1000),辅助表!$A$1:$F$54,6,FALSE))&amp;VLOOKUP(INT(A3225/1000),辅助表!$A$1:$G$54,7,FALSE)</f>
        <v>最小防御+23</v>
      </c>
    </row>
    <row r="3226" spans="1:7">
      <c r="A3226" s="5">
        <v>7223</v>
      </c>
      <c r="B3226" s="34" t="s">
        <v>46</v>
      </c>
      <c r="C3226" s="35" t="s">
        <v>76</v>
      </c>
      <c r="D3226" s="34">
        <f>CEILING(RIGHT(A3226,3)/VLOOKUP(INT(A3226/1000),辅助表!$A$1:$F$54,5,FALSE),1)*VLOOKUP(INT(A3226/1000),辅助表!$A$1:$F$54,6,FALSE)</f>
        <v>23</v>
      </c>
      <c r="E3226" s="34">
        <v>0</v>
      </c>
      <c r="F3226" s="34">
        <f>ROUND(D3226*VLOOKUP(INT(A3226/1000),辅助表!$A$1:$F$54,5,FALSE),0)/VLOOKUP(INT(A3226/1000),辅助表!$A$1:$F$54,6,FALSE)</f>
        <v>230</v>
      </c>
      <c r="G3226" s="34" t="str">
        <f>VLOOKUP(INT(A3226/1000),辅助表!$A$1:$F$54,4,FALSE)&amp;"+"&amp;(D3226/VLOOKUP(INT(A3226/1000),辅助表!$A$1:$F$54,6,FALSE))&amp;VLOOKUP(INT(A3226/1000),辅助表!$A$1:$G$54,7,FALSE)</f>
        <v>最小防御+23</v>
      </c>
    </row>
    <row r="3227" spans="1:7">
      <c r="A3227" s="5">
        <v>7224</v>
      </c>
      <c r="B3227" s="34" t="s">
        <v>46</v>
      </c>
      <c r="C3227" s="35" t="s">
        <v>76</v>
      </c>
      <c r="D3227" s="34">
        <f>CEILING(RIGHT(A3227,3)/VLOOKUP(INT(A3227/1000),辅助表!$A$1:$F$54,5,FALSE),1)*VLOOKUP(INT(A3227/1000),辅助表!$A$1:$F$54,6,FALSE)</f>
        <v>23</v>
      </c>
      <c r="E3227" s="34">
        <v>0</v>
      </c>
      <c r="F3227" s="34">
        <f>ROUND(D3227*VLOOKUP(INT(A3227/1000),辅助表!$A$1:$F$54,5,FALSE),0)/VLOOKUP(INT(A3227/1000),辅助表!$A$1:$F$54,6,FALSE)</f>
        <v>230</v>
      </c>
      <c r="G3227" s="34" t="str">
        <f>VLOOKUP(INT(A3227/1000),辅助表!$A$1:$F$54,4,FALSE)&amp;"+"&amp;(D3227/VLOOKUP(INT(A3227/1000),辅助表!$A$1:$F$54,6,FALSE))&amp;VLOOKUP(INT(A3227/1000),辅助表!$A$1:$G$54,7,FALSE)</f>
        <v>最小防御+23</v>
      </c>
    </row>
    <row r="3228" spans="1:7">
      <c r="A3228" s="5">
        <v>7225</v>
      </c>
      <c r="B3228" s="34" t="s">
        <v>46</v>
      </c>
      <c r="C3228" s="35" t="s">
        <v>76</v>
      </c>
      <c r="D3228" s="34">
        <f>CEILING(RIGHT(A3228,3)/VLOOKUP(INT(A3228/1000),辅助表!$A$1:$F$54,5,FALSE),1)*VLOOKUP(INT(A3228/1000),辅助表!$A$1:$F$54,6,FALSE)</f>
        <v>23</v>
      </c>
      <c r="E3228" s="34">
        <v>0</v>
      </c>
      <c r="F3228" s="34">
        <f>ROUND(D3228*VLOOKUP(INT(A3228/1000),辅助表!$A$1:$F$54,5,FALSE),0)/VLOOKUP(INT(A3228/1000),辅助表!$A$1:$F$54,6,FALSE)</f>
        <v>230</v>
      </c>
      <c r="G3228" s="34" t="str">
        <f>VLOOKUP(INT(A3228/1000),辅助表!$A$1:$F$54,4,FALSE)&amp;"+"&amp;(D3228/VLOOKUP(INT(A3228/1000),辅助表!$A$1:$F$54,6,FALSE))&amp;VLOOKUP(INT(A3228/1000),辅助表!$A$1:$G$54,7,FALSE)</f>
        <v>最小防御+23</v>
      </c>
    </row>
    <row r="3229" spans="1:7">
      <c r="A3229" s="5">
        <v>7226</v>
      </c>
      <c r="B3229" s="34" t="s">
        <v>46</v>
      </c>
      <c r="C3229" s="35" t="s">
        <v>76</v>
      </c>
      <c r="D3229" s="34">
        <f>CEILING(RIGHT(A3229,3)/VLOOKUP(INT(A3229/1000),辅助表!$A$1:$F$54,5,FALSE),1)*VLOOKUP(INT(A3229/1000),辅助表!$A$1:$F$54,6,FALSE)</f>
        <v>23</v>
      </c>
      <c r="E3229" s="34">
        <v>0</v>
      </c>
      <c r="F3229" s="34">
        <f>ROUND(D3229*VLOOKUP(INT(A3229/1000),辅助表!$A$1:$F$54,5,FALSE),0)/VLOOKUP(INT(A3229/1000),辅助表!$A$1:$F$54,6,FALSE)</f>
        <v>230</v>
      </c>
      <c r="G3229" s="34" t="str">
        <f>VLOOKUP(INT(A3229/1000),辅助表!$A$1:$F$54,4,FALSE)&amp;"+"&amp;(D3229/VLOOKUP(INT(A3229/1000),辅助表!$A$1:$F$54,6,FALSE))&amp;VLOOKUP(INT(A3229/1000),辅助表!$A$1:$G$54,7,FALSE)</f>
        <v>最小防御+23</v>
      </c>
    </row>
    <row r="3230" spans="1:7">
      <c r="A3230" s="5">
        <v>7227</v>
      </c>
      <c r="B3230" s="34" t="s">
        <v>46</v>
      </c>
      <c r="C3230" s="35" t="s">
        <v>76</v>
      </c>
      <c r="D3230" s="34">
        <f>CEILING(RIGHT(A3230,3)/VLOOKUP(INT(A3230/1000),辅助表!$A$1:$F$54,5,FALSE),1)*VLOOKUP(INT(A3230/1000),辅助表!$A$1:$F$54,6,FALSE)</f>
        <v>23</v>
      </c>
      <c r="E3230" s="34">
        <v>0</v>
      </c>
      <c r="F3230" s="34">
        <f>ROUND(D3230*VLOOKUP(INT(A3230/1000),辅助表!$A$1:$F$54,5,FALSE),0)/VLOOKUP(INT(A3230/1000),辅助表!$A$1:$F$54,6,FALSE)</f>
        <v>230</v>
      </c>
      <c r="G3230" s="34" t="str">
        <f>VLOOKUP(INT(A3230/1000),辅助表!$A$1:$F$54,4,FALSE)&amp;"+"&amp;(D3230/VLOOKUP(INT(A3230/1000),辅助表!$A$1:$F$54,6,FALSE))&amp;VLOOKUP(INT(A3230/1000),辅助表!$A$1:$G$54,7,FALSE)</f>
        <v>最小防御+23</v>
      </c>
    </row>
    <row r="3231" spans="1:7">
      <c r="A3231" s="5">
        <v>7228</v>
      </c>
      <c r="B3231" s="34" t="s">
        <v>46</v>
      </c>
      <c r="C3231" s="35" t="s">
        <v>76</v>
      </c>
      <c r="D3231" s="34">
        <f>CEILING(RIGHT(A3231,3)/VLOOKUP(INT(A3231/1000),辅助表!$A$1:$F$54,5,FALSE),1)*VLOOKUP(INT(A3231/1000),辅助表!$A$1:$F$54,6,FALSE)</f>
        <v>23</v>
      </c>
      <c r="E3231" s="34">
        <v>0</v>
      </c>
      <c r="F3231" s="34">
        <f>ROUND(D3231*VLOOKUP(INT(A3231/1000),辅助表!$A$1:$F$54,5,FALSE),0)/VLOOKUP(INT(A3231/1000),辅助表!$A$1:$F$54,6,FALSE)</f>
        <v>230</v>
      </c>
      <c r="G3231" s="34" t="str">
        <f>VLOOKUP(INT(A3231/1000),辅助表!$A$1:$F$54,4,FALSE)&amp;"+"&amp;(D3231/VLOOKUP(INT(A3231/1000),辅助表!$A$1:$F$54,6,FALSE))&amp;VLOOKUP(INT(A3231/1000),辅助表!$A$1:$G$54,7,FALSE)</f>
        <v>最小防御+23</v>
      </c>
    </row>
    <row r="3232" spans="1:7">
      <c r="A3232" s="5">
        <v>7229</v>
      </c>
      <c r="B3232" s="34" t="s">
        <v>46</v>
      </c>
      <c r="C3232" s="35" t="s">
        <v>76</v>
      </c>
      <c r="D3232" s="34">
        <f>CEILING(RIGHT(A3232,3)/VLOOKUP(INT(A3232/1000),辅助表!$A$1:$F$54,5,FALSE),1)*VLOOKUP(INT(A3232/1000),辅助表!$A$1:$F$54,6,FALSE)</f>
        <v>23</v>
      </c>
      <c r="E3232" s="34">
        <v>0</v>
      </c>
      <c r="F3232" s="34">
        <f>ROUND(D3232*VLOOKUP(INT(A3232/1000),辅助表!$A$1:$F$54,5,FALSE),0)/VLOOKUP(INT(A3232/1000),辅助表!$A$1:$F$54,6,FALSE)</f>
        <v>230</v>
      </c>
      <c r="G3232" s="34" t="str">
        <f>VLOOKUP(INT(A3232/1000),辅助表!$A$1:$F$54,4,FALSE)&amp;"+"&amp;(D3232/VLOOKUP(INT(A3232/1000),辅助表!$A$1:$F$54,6,FALSE))&amp;VLOOKUP(INT(A3232/1000),辅助表!$A$1:$G$54,7,FALSE)</f>
        <v>最小防御+23</v>
      </c>
    </row>
    <row r="3233" spans="1:7">
      <c r="A3233" s="5">
        <v>7230</v>
      </c>
      <c r="B3233" s="34" t="s">
        <v>46</v>
      </c>
      <c r="C3233" s="35" t="s">
        <v>76</v>
      </c>
      <c r="D3233" s="34">
        <f>CEILING(RIGHT(A3233,3)/VLOOKUP(INT(A3233/1000),辅助表!$A$1:$F$54,5,FALSE),1)*VLOOKUP(INT(A3233/1000),辅助表!$A$1:$F$54,6,FALSE)</f>
        <v>23</v>
      </c>
      <c r="E3233" s="34">
        <v>0</v>
      </c>
      <c r="F3233" s="34">
        <f>ROUND(D3233*VLOOKUP(INT(A3233/1000),辅助表!$A$1:$F$54,5,FALSE),0)/VLOOKUP(INT(A3233/1000),辅助表!$A$1:$F$54,6,FALSE)</f>
        <v>230</v>
      </c>
      <c r="G3233" s="34" t="str">
        <f>VLOOKUP(INT(A3233/1000),辅助表!$A$1:$F$54,4,FALSE)&amp;"+"&amp;(D3233/VLOOKUP(INT(A3233/1000),辅助表!$A$1:$F$54,6,FALSE))&amp;VLOOKUP(INT(A3233/1000),辅助表!$A$1:$G$54,7,FALSE)</f>
        <v>最小防御+23</v>
      </c>
    </row>
    <row r="3234" spans="1:7">
      <c r="A3234" s="5">
        <v>7231</v>
      </c>
      <c r="B3234" s="34" t="s">
        <v>46</v>
      </c>
      <c r="C3234" s="35" t="s">
        <v>76</v>
      </c>
      <c r="D3234" s="34">
        <f>CEILING(RIGHT(A3234,3)/VLOOKUP(INT(A3234/1000),辅助表!$A$1:$F$54,5,FALSE),1)*VLOOKUP(INT(A3234/1000),辅助表!$A$1:$F$54,6,FALSE)</f>
        <v>24</v>
      </c>
      <c r="E3234" s="34">
        <v>0</v>
      </c>
      <c r="F3234" s="34">
        <f>ROUND(D3234*VLOOKUP(INT(A3234/1000),辅助表!$A$1:$F$54,5,FALSE),0)/VLOOKUP(INT(A3234/1000),辅助表!$A$1:$F$54,6,FALSE)</f>
        <v>240</v>
      </c>
      <c r="G3234" s="34" t="str">
        <f>VLOOKUP(INT(A3234/1000),辅助表!$A$1:$F$54,4,FALSE)&amp;"+"&amp;(D3234/VLOOKUP(INT(A3234/1000),辅助表!$A$1:$F$54,6,FALSE))&amp;VLOOKUP(INT(A3234/1000),辅助表!$A$1:$G$54,7,FALSE)</f>
        <v>最小防御+24</v>
      </c>
    </row>
    <row r="3235" spans="1:7">
      <c r="A3235" s="5">
        <v>7232</v>
      </c>
      <c r="B3235" s="34" t="s">
        <v>46</v>
      </c>
      <c r="C3235" s="35" t="s">
        <v>76</v>
      </c>
      <c r="D3235" s="34">
        <f>CEILING(RIGHT(A3235,3)/VLOOKUP(INT(A3235/1000),辅助表!$A$1:$F$54,5,FALSE),1)*VLOOKUP(INT(A3235/1000),辅助表!$A$1:$F$54,6,FALSE)</f>
        <v>24</v>
      </c>
      <c r="E3235" s="34">
        <v>0</v>
      </c>
      <c r="F3235" s="34">
        <f>ROUND(D3235*VLOOKUP(INT(A3235/1000),辅助表!$A$1:$F$54,5,FALSE),0)/VLOOKUP(INT(A3235/1000),辅助表!$A$1:$F$54,6,FALSE)</f>
        <v>240</v>
      </c>
      <c r="G3235" s="34" t="str">
        <f>VLOOKUP(INT(A3235/1000),辅助表!$A$1:$F$54,4,FALSE)&amp;"+"&amp;(D3235/VLOOKUP(INT(A3235/1000),辅助表!$A$1:$F$54,6,FALSE))&amp;VLOOKUP(INT(A3235/1000),辅助表!$A$1:$G$54,7,FALSE)</f>
        <v>最小防御+24</v>
      </c>
    </row>
    <row r="3236" spans="1:7">
      <c r="A3236" s="5">
        <v>7233</v>
      </c>
      <c r="B3236" s="34" t="s">
        <v>46</v>
      </c>
      <c r="C3236" s="35" t="s">
        <v>76</v>
      </c>
      <c r="D3236" s="34">
        <f>CEILING(RIGHT(A3236,3)/VLOOKUP(INT(A3236/1000),辅助表!$A$1:$F$54,5,FALSE),1)*VLOOKUP(INT(A3236/1000),辅助表!$A$1:$F$54,6,FALSE)</f>
        <v>24</v>
      </c>
      <c r="E3236" s="34">
        <v>0</v>
      </c>
      <c r="F3236" s="34">
        <f>ROUND(D3236*VLOOKUP(INT(A3236/1000),辅助表!$A$1:$F$54,5,FALSE),0)/VLOOKUP(INT(A3236/1000),辅助表!$A$1:$F$54,6,FALSE)</f>
        <v>240</v>
      </c>
      <c r="G3236" s="34" t="str">
        <f>VLOOKUP(INT(A3236/1000),辅助表!$A$1:$F$54,4,FALSE)&amp;"+"&amp;(D3236/VLOOKUP(INT(A3236/1000),辅助表!$A$1:$F$54,6,FALSE))&amp;VLOOKUP(INT(A3236/1000),辅助表!$A$1:$G$54,7,FALSE)</f>
        <v>最小防御+24</v>
      </c>
    </row>
    <row r="3237" spans="1:7">
      <c r="A3237" s="5">
        <v>7234</v>
      </c>
      <c r="B3237" s="34" t="s">
        <v>46</v>
      </c>
      <c r="C3237" s="35" t="s">
        <v>76</v>
      </c>
      <c r="D3237" s="34">
        <f>CEILING(RIGHT(A3237,3)/VLOOKUP(INT(A3237/1000),辅助表!$A$1:$F$54,5,FALSE),1)*VLOOKUP(INT(A3237/1000),辅助表!$A$1:$F$54,6,FALSE)</f>
        <v>24</v>
      </c>
      <c r="E3237" s="34">
        <v>0</v>
      </c>
      <c r="F3237" s="34">
        <f>ROUND(D3237*VLOOKUP(INT(A3237/1000),辅助表!$A$1:$F$54,5,FALSE),0)/VLOOKUP(INT(A3237/1000),辅助表!$A$1:$F$54,6,FALSE)</f>
        <v>240</v>
      </c>
      <c r="G3237" s="34" t="str">
        <f>VLOOKUP(INT(A3237/1000),辅助表!$A$1:$F$54,4,FALSE)&amp;"+"&amp;(D3237/VLOOKUP(INT(A3237/1000),辅助表!$A$1:$F$54,6,FALSE))&amp;VLOOKUP(INT(A3237/1000),辅助表!$A$1:$G$54,7,FALSE)</f>
        <v>最小防御+24</v>
      </c>
    </row>
    <row r="3238" spans="1:7">
      <c r="A3238" s="5">
        <v>7235</v>
      </c>
      <c r="B3238" s="34" t="s">
        <v>46</v>
      </c>
      <c r="C3238" s="35" t="s">
        <v>76</v>
      </c>
      <c r="D3238" s="34">
        <f>CEILING(RIGHT(A3238,3)/VLOOKUP(INT(A3238/1000),辅助表!$A$1:$F$54,5,FALSE),1)*VLOOKUP(INT(A3238/1000),辅助表!$A$1:$F$54,6,FALSE)</f>
        <v>24</v>
      </c>
      <c r="E3238" s="34">
        <v>0</v>
      </c>
      <c r="F3238" s="34">
        <f>ROUND(D3238*VLOOKUP(INT(A3238/1000),辅助表!$A$1:$F$54,5,FALSE),0)/VLOOKUP(INT(A3238/1000),辅助表!$A$1:$F$54,6,FALSE)</f>
        <v>240</v>
      </c>
      <c r="G3238" s="34" t="str">
        <f>VLOOKUP(INT(A3238/1000),辅助表!$A$1:$F$54,4,FALSE)&amp;"+"&amp;(D3238/VLOOKUP(INT(A3238/1000),辅助表!$A$1:$F$54,6,FALSE))&amp;VLOOKUP(INT(A3238/1000),辅助表!$A$1:$G$54,7,FALSE)</f>
        <v>最小防御+24</v>
      </c>
    </row>
    <row r="3239" spans="1:7">
      <c r="A3239" s="5">
        <v>7236</v>
      </c>
      <c r="B3239" s="34" t="s">
        <v>46</v>
      </c>
      <c r="C3239" s="35" t="s">
        <v>76</v>
      </c>
      <c r="D3239" s="34">
        <f>CEILING(RIGHT(A3239,3)/VLOOKUP(INT(A3239/1000),辅助表!$A$1:$F$54,5,FALSE),1)*VLOOKUP(INT(A3239/1000),辅助表!$A$1:$F$54,6,FALSE)</f>
        <v>24</v>
      </c>
      <c r="E3239" s="34">
        <v>0</v>
      </c>
      <c r="F3239" s="34">
        <f>ROUND(D3239*VLOOKUP(INT(A3239/1000),辅助表!$A$1:$F$54,5,FALSE),0)/VLOOKUP(INT(A3239/1000),辅助表!$A$1:$F$54,6,FALSE)</f>
        <v>240</v>
      </c>
      <c r="G3239" s="34" t="str">
        <f>VLOOKUP(INT(A3239/1000),辅助表!$A$1:$F$54,4,FALSE)&amp;"+"&amp;(D3239/VLOOKUP(INT(A3239/1000),辅助表!$A$1:$F$54,6,FALSE))&amp;VLOOKUP(INT(A3239/1000),辅助表!$A$1:$G$54,7,FALSE)</f>
        <v>最小防御+24</v>
      </c>
    </row>
    <row r="3240" spans="1:7">
      <c r="A3240" s="5">
        <v>7237</v>
      </c>
      <c r="B3240" s="34" t="s">
        <v>46</v>
      </c>
      <c r="C3240" s="35" t="s">
        <v>76</v>
      </c>
      <c r="D3240" s="34">
        <f>CEILING(RIGHT(A3240,3)/VLOOKUP(INT(A3240/1000),辅助表!$A$1:$F$54,5,FALSE),1)*VLOOKUP(INT(A3240/1000),辅助表!$A$1:$F$54,6,FALSE)</f>
        <v>24</v>
      </c>
      <c r="E3240" s="34">
        <v>0</v>
      </c>
      <c r="F3240" s="34">
        <f>ROUND(D3240*VLOOKUP(INT(A3240/1000),辅助表!$A$1:$F$54,5,FALSE),0)/VLOOKUP(INT(A3240/1000),辅助表!$A$1:$F$54,6,FALSE)</f>
        <v>240</v>
      </c>
      <c r="G3240" s="34" t="str">
        <f>VLOOKUP(INT(A3240/1000),辅助表!$A$1:$F$54,4,FALSE)&amp;"+"&amp;(D3240/VLOOKUP(INT(A3240/1000),辅助表!$A$1:$F$54,6,FALSE))&amp;VLOOKUP(INT(A3240/1000),辅助表!$A$1:$G$54,7,FALSE)</f>
        <v>最小防御+24</v>
      </c>
    </row>
    <row r="3241" spans="1:7">
      <c r="A3241" s="5">
        <v>7238</v>
      </c>
      <c r="B3241" s="34" t="s">
        <v>46</v>
      </c>
      <c r="C3241" s="35" t="s">
        <v>76</v>
      </c>
      <c r="D3241" s="34">
        <f>CEILING(RIGHT(A3241,3)/VLOOKUP(INT(A3241/1000),辅助表!$A$1:$F$54,5,FALSE),1)*VLOOKUP(INT(A3241/1000),辅助表!$A$1:$F$54,6,FALSE)</f>
        <v>24</v>
      </c>
      <c r="E3241" s="34">
        <v>0</v>
      </c>
      <c r="F3241" s="34">
        <f>ROUND(D3241*VLOOKUP(INT(A3241/1000),辅助表!$A$1:$F$54,5,FALSE),0)/VLOOKUP(INT(A3241/1000),辅助表!$A$1:$F$54,6,FALSE)</f>
        <v>240</v>
      </c>
      <c r="G3241" s="34" t="str">
        <f>VLOOKUP(INT(A3241/1000),辅助表!$A$1:$F$54,4,FALSE)&amp;"+"&amp;(D3241/VLOOKUP(INT(A3241/1000),辅助表!$A$1:$F$54,6,FALSE))&amp;VLOOKUP(INT(A3241/1000),辅助表!$A$1:$G$54,7,FALSE)</f>
        <v>最小防御+24</v>
      </c>
    </row>
    <row r="3242" spans="1:7">
      <c r="A3242" s="5">
        <v>7239</v>
      </c>
      <c r="B3242" s="34" t="s">
        <v>46</v>
      </c>
      <c r="C3242" s="35" t="s">
        <v>76</v>
      </c>
      <c r="D3242" s="34">
        <f>CEILING(RIGHT(A3242,3)/VLOOKUP(INT(A3242/1000),辅助表!$A$1:$F$54,5,FALSE),1)*VLOOKUP(INT(A3242/1000),辅助表!$A$1:$F$54,6,FALSE)</f>
        <v>24</v>
      </c>
      <c r="E3242" s="34">
        <v>0</v>
      </c>
      <c r="F3242" s="34">
        <f>ROUND(D3242*VLOOKUP(INT(A3242/1000),辅助表!$A$1:$F$54,5,FALSE),0)/VLOOKUP(INT(A3242/1000),辅助表!$A$1:$F$54,6,FALSE)</f>
        <v>240</v>
      </c>
      <c r="G3242" s="34" t="str">
        <f>VLOOKUP(INT(A3242/1000),辅助表!$A$1:$F$54,4,FALSE)&amp;"+"&amp;(D3242/VLOOKUP(INT(A3242/1000),辅助表!$A$1:$F$54,6,FALSE))&amp;VLOOKUP(INT(A3242/1000),辅助表!$A$1:$G$54,7,FALSE)</f>
        <v>最小防御+24</v>
      </c>
    </row>
    <row r="3243" spans="1:7">
      <c r="A3243" s="5">
        <v>7240</v>
      </c>
      <c r="B3243" s="34" t="s">
        <v>46</v>
      </c>
      <c r="C3243" s="35" t="s">
        <v>76</v>
      </c>
      <c r="D3243" s="34">
        <f>CEILING(RIGHT(A3243,3)/VLOOKUP(INT(A3243/1000),辅助表!$A$1:$F$54,5,FALSE),1)*VLOOKUP(INT(A3243/1000),辅助表!$A$1:$F$54,6,FALSE)</f>
        <v>24</v>
      </c>
      <c r="E3243" s="34">
        <v>0</v>
      </c>
      <c r="F3243" s="34">
        <f>ROUND(D3243*VLOOKUP(INT(A3243/1000),辅助表!$A$1:$F$54,5,FALSE),0)/VLOOKUP(INT(A3243/1000),辅助表!$A$1:$F$54,6,FALSE)</f>
        <v>240</v>
      </c>
      <c r="G3243" s="34" t="str">
        <f>VLOOKUP(INT(A3243/1000),辅助表!$A$1:$F$54,4,FALSE)&amp;"+"&amp;(D3243/VLOOKUP(INT(A3243/1000),辅助表!$A$1:$F$54,6,FALSE))&amp;VLOOKUP(INT(A3243/1000),辅助表!$A$1:$G$54,7,FALSE)</f>
        <v>最小防御+24</v>
      </c>
    </row>
    <row r="3244" spans="1:7">
      <c r="A3244" s="5">
        <v>7241</v>
      </c>
      <c r="B3244" s="34" t="s">
        <v>46</v>
      </c>
      <c r="C3244" s="35" t="s">
        <v>76</v>
      </c>
      <c r="D3244" s="34">
        <f>CEILING(RIGHT(A3244,3)/VLOOKUP(INT(A3244/1000),辅助表!$A$1:$F$54,5,FALSE),1)*VLOOKUP(INT(A3244/1000),辅助表!$A$1:$F$54,6,FALSE)</f>
        <v>25</v>
      </c>
      <c r="E3244" s="34">
        <v>0</v>
      </c>
      <c r="F3244" s="34">
        <f>ROUND(D3244*VLOOKUP(INT(A3244/1000),辅助表!$A$1:$F$54,5,FALSE),0)/VLOOKUP(INT(A3244/1000),辅助表!$A$1:$F$54,6,FALSE)</f>
        <v>250</v>
      </c>
      <c r="G3244" s="34" t="str">
        <f>VLOOKUP(INT(A3244/1000),辅助表!$A$1:$F$54,4,FALSE)&amp;"+"&amp;(D3244/VLOOKUP(INT(A3244/1000),辅助表!$A$1:$F$54,6,FALSE))&amp;VLOOKUP(INT(A3244/1000),辅助表!$A$1:$G$54,7,FALSE)</f>
        <v>最小防御+25</v>
      </c>
    </row>
    <row r="3245" spans="1:7">
      <c r="A3245" s="5">
        <v>7242</v>
      </c>
      <c r="B3245" s="34" t="s">
        <v>46</v>
      </c>
      <c r="C3245" s="35" t="s">
        <v>76</v>
      </c>
      <c r="D3245" s="34">
        <f>CEILING(RIGHT(A3245,3)/VLOOKUP(INT(A3245/1000),辅助表!$A$1:$F$54,5,FALSE),1)*VLOOKUP(INT(A3245/1000),辅助表!$A$1:$F$54,6,FALSE)</f>
        <v>25</v>
      </c>
      <c r="E3245" s="34">
        <v>0</v>
      </c>
      <c r="F3245" s="34">
        <f>ROUND(D3245*VLOOKUP(INT(A3245/1000),辅助表!$A$1:$F$54,5,FALSE),0)/VLOOKUP(INT(A3245/1000),辅助表!$A$1:$F$54,6,FALSE)</f>
        <v>250</v>
      </c>
      <c r="G3245" s="34" t="str">
        <f>VLOOKUP(INT(A3245/1000),辅助表!$A$1:$F$54,4,FALSE)&amp;"+"&amp;(D3245/VLOOKUP(INT(A3245/1000),辅助表!$A$1:$F$54,6,FALSE))&amp;VLOOKUP(INT(A3245/1000),辅助表!$A$1:$G$54,7,FALSE)</f>
        <v>最小防御+25</v>
      </c>
    </row>
    <row r="3246" spans="1:7">
      <c r="A3246" s="5">
        <v>7243</v>
      </c>
      <c r="B3246" s="34" t="s">
        <v>46</v>
      </c>
      <c r="C3246" s="35" t="s">
        <v>76</v>
      </c>
      <c r="D3246" s="34">
        <f>CEILING(RIGHT(A3246,3)/VLOOKUP(INT(A3246/1000),辅助表!$A$1:$F$54,5,FALSE),1)*VLOOKUP(INT(A3246/1000),辅助表!$A$1:$F$54,6,FALSE)</f>
        <v>25</v>
      </c>
      <c r="E3246" s="34">
        <v>0</v>
      </c>
      <c r="F3246" s="34">
        <f>ROUND(D3246*VLOOKUP(INT(A3246/1000),辅助表!$A$1:$F$54,5,FALSE),0)/VLOOKUP(INT(A3246/1000),辅助表!$A$1:$F$54,6,FALSE)</f>
        <v>250</v>
      </c>
      <c r="G3246" s="34" t="str">
        <f>VLOOKUP(INT(A3246/1000),辅助表!$A$1:$F$54,4,FALSE)&amp;"+"&amp;(D3246/VLOOKUP(INT(A3246/1000),辅助表!$A$1:$F$54,6,FALSE))&amp;VLOOKUP(INT(A3246/1000),辅助表!$A$1:$G$54,7,FALSE)</f>
        <v>最小防御+25</v>
      </c>
    </row>
    <row r="3247" spans="1:7">
      <c r="A3247" s="5">
        <v>7244</v>
      </c>
      <c r="B3247" s="34" t="s">
        <v>46</v>
      </c>
      <c r="C3247" s="35" t="s">
        <v>76</v>
      </c>
      <c r="D3247" s="34">
        <f>CEILING(RIGHT(A3247,3)/VLOOKUP(INT(A3247/1000),辅助表!$A$1:$F$54,5,FALSE),1)*VLOOKUP(INT(A3247/1000),辅助表!$A$1:$F$54,6,FALSE)</f>
        <v>25</v>
      </c>
      <c r="E3247" s="34">
        <v>0</v>
      </c>
      <c r="F3247" s="34">
        <f>ROUND(D3247*VLOOKUP(INT(A3247/1000),辅助表!$A$1:$F$54,5,FALSE),0)/VLOOKUP(INT(A3247/1000),辅助表!$A$1:$F$54,6,FALSE)</f>
        <v>250</v>
      </c>
      <c r="G3247" s="34" t="str">
        <f>VLOOKUP(INT(A3247/1000),辅助表!$A$1:$F$54,4,FALSE)&amp;"+"&amp;(D3247/VLOOKUP(INT(A3247/1000),辅助表!$A$1:$F$54,6,FALSE))&amp;VLOOKUP(INT(A3247/1000),辅助表!$A$1:$G$54,7,FALSE)</f>
        <v>最小防御+25</v>
      </c>
    </row>
    <row r="3248" spans="1:7">
      <c r="A3248" s="5">
        <v>7245</v>
      </c>
      <c r="B3248" s="34" t="s">
        <v>46</v>
      </c>
      <c r="C3248" s="35" t="s">
        <v>76</v>
      </c>
      <c r="D3248" s="34">
        <f>CEILING(RIGHT(A3248,3)/VLOOKUP(INT(A3248/1000),辅助表!$A$1:$F$54,5,FALSE),1)*VLOOKUP(INT(A3248/1000),辅助表!$A$1:$F$54,6,FALSE)</f>
        <v>25</v>
      </c>
      <c r="E3248" s="34">
        <v>0</v>
      </c>
      <c r="F3248" s="34">
        <f>ROUND(D3248*VLOOKUP(INT(A3248/1000),辅助表!$A$1:$F$54,5,FALSE),0)/VLOOKUP(INT(A3248/1000),辅助表!$A$1:$F$54,6,FALSE)</f>
        <v>250</v>
      </c>
      <c r="G3248" s="34" t="str">
        <f>VLOOKUP(INT(A3248/1000),辅助表!$A$1:$F$54,4,FALSE)&amp;"+"&amp;(D3248/VLOOKUP(INT(A3248/1000),辅助表!$A$1:$F$54,6,FALSE))&amp;VLOOKUP(INT(A3248/1000),辅助表!$A$1:$G$54,7,FALSE)</f>
        <v>最小防御+25</v>
      </c>
    </row>
    <row r="3249" spans="1:7">
      <c r="A3249" s="5">
        <v>7246</v>
      </c>
      <c r="B3249" s="34" t="s">
        <v>46</v>
      </c>
      <c r="C3249" s="35" t="s">
        <v>76</v>
      </c>
      <c r="D3249" s="34">
        <f>CEILING(RIGHT(A3249,3)/VLOOKUP(INT(A3249/1000),辅助表!$A$1:$F$54,5,FALSE),1)*VLOOKUP(INT(A3249/1000),辅助表!$A$1:$F$54,6,FALSE)</f>
        <v>25</v>
      </c>
      <c r="E3249" s="34">
        <v>0</v>
      </c>
      <c r="F3249" s="34">
        <f>ROUND(D3249*VLOOKUP(INT(A3249/1000),辅助表!$A$1:$F$54,5,FALSE),0)/VLOOKUP(INT(A3249/1000),辅助表!$A$1:$F$54,6,FALSE)</f>
        <v>250</v>
      </c>
      <c r="G3249" s="34" t="str">
        <f>VLOOKUP(INT(A3249/1000),辅助表!$A$1:$F$54,4,FALSE)&amp;"+"&amp;(D3249/VLOOKUP(INT(A3249/1000),辅助表!$A$1:$F$54,6,FALSE))&amp;VLOOKUP(INT(A3249/1000),辅助表!$A$1:$G$54,7,FALSE)</f>
        <v>最小防御+25</v>
      </c>
    </row>
    <row r="3250" spans="1:7">
      <c r="A3250" s="5">
        <v>7247</v>
      </c>
      <c r="B3250" s="34" t="s">
        <v>46</v>
      </c>
      <c r="C3250" s="35" t="s">
        <v>76</v>
      </c>
      <c r="D3250" s="34">
        <f>CEILING(RIGHT(A3250,3)/VLOOKUP(INT(A3250/1000),辅助表!$A$1:$F$54,5,FALSE),1)*VLOOKUP(INT(A3250/1000),辅助表!$A$1:$F$54,6,FALSE)</f>
        <v>25</v>
      </c>
      <c r="E3250" s="34">
        <v>0</v>
      </c>
      <c r="F3250" s="34">
        <f>ROUND(D3250*VLOOKUP(INT(A3250/1000),辅助表!$A$1:$F$54,5,FALSE),0)/VLOOKUP(INT(A3250/1000),辅助表!$A$1:$F$54,6,FALSE)</f>
        <v>250</v>
      </c>
      <c r="G3250" s="34" t="str">
        <f>VLOOKUP(INT(A3250/1000),辅助表!$A$1:$F$54,4,FALSE)&amp;"+"&amp;(D3250/VLOOKUP(INT(A3250/1000),辅助表!$A$1:$F$54,6,FALSE))&amp;VLOOKUP(INT(A3250/1000),辅助表!$A$1:$G$54,7,FALSE)</f>
        <v>最小防御+25</v>
      </c>
    </row>
    <row r="3251" spans="1:7">
      <c r="A3251" s="5">
        <v>7248</v>
      </c>
      <c r="B3251" s="34" t="s">
        <v>46</v>
      </c>
      <c r="C3251" s="35" t="s">
        <v>76</v>
      </c>
      <c r="D3251" s="34">
        <f>CEILING(RIGHT(A3251,3)/VLOOKUP(INT(A3251/1000),辅助表!$A$1:$F$54,5,FALSE),1)*VLOOKUP(INT(A3251/1000),辅助表!$A$1:$F$54,6,FALSE)</f>
        <v>25</v>
      </c>
      <c r="E3251" s="34">
        <v>0</v>
      </c>
      <c r="F3251" s="34">
        <f>ROUND(D3251*VLOOKUP(INT(A3251/1000),辅助表!$A$1:$F$54,5,FALSE),0)/VLOOKUP(INT(A3251/1000),辅助表!$A$1:$F$54,6,FALSE)</f>
        <v>250</v>
      </c>
      <c r="G3251" s="34" t="str">
        <f>VLOOKUP(INT(A3251/1000),辅助表!$A$1:$F$54,4,FALSE)&amp;"+"&amp;(D3251/VLOOKUP(INT(A3251/1000),辅助表!$A$1:$F$54,6,FALSE))&amp;VLOOKUP(INT(A3251/1000),辅助表!$A$1:$G$54,7,FALSE)</f>
        <v>最小防御+25</v>
      </c>
    </row>
    <row r="3252" spans="1:7">
      <c r="A3252" s="5">
        <v>7249</v>
      </c>
      <c r="B3252" s="34" t="s">
        <v>46</v>
      </c>
      <c r="C3252" s="35" t="s">
        <v>76</v>
      </c>
      <c r="D3252" s="34">
        <f>CEILING(RIGHT(A3252,3)/VLOOKUP(INT(A3252/1000),辅助表!$A$1:$F$54,5,FALSE),1)*VLOOKUP(INT(A3252/1000),辅助表!$A$1:$F$54,6,FALSE)</f>
        <v>25</v>
      </c>
      <c r="E3252" s="34">
        <v>0</v>
      </c>
      <c r="F3252" s="34">
        <f>ROUND(D3252*VLOOKUP(INT(A3252/1000),辅助表!$A$1:$F$54,5,FALSE),0)/VLOOKUP(INT(A3252/1000),辅助表!$A$1:$F$54,6,FALSE)</f>
        <v>250</v>
      </c>
      <c r="G3252" s="34" t="str">
        <f>VLOOKUP(INT(A3252/1000),辅助表!$A$1:$F$54,4,FALSE)&amp;"+"&amp;(D3252/VLOOKUP(INT(A3252/1000),辅助表!$A$1:$F$54,6,FALSE))&amp;VLOOKUP(INT(A3252/1000),辅助表!$A$1:$G$54,7,FALSE)</f>
        <v>最小防御+25</v>
      </c>
    </row>
    <row r="3253" spans="1:7">
      <c r="A3253" s="5">
        <v>7250</v>
      </c>
      <c r="B3253" s="34" t="s">
        <v>46</v>
      </c>
      <c r="C3253" s="35" t="s">
        <v>76</v>
      </c>
      <c r="D3253" s="34">
        <f>CEILING(RIGHT(A3253,3)/VLOOKUP(INT(A3253/1000),辅助表!$A$1:$F$54,5,FALSE),1)*VLOOKUP(INT(A3253/1000),辅助表!$A$1:$F$54,6,FALSE)</f>
        <v>25</v>
      </c>
      <c r="E3253" s="34">
        <v>0</v>
      </c>
      <c r="F3253" s="34">
        <f>ROUND(D3253*VLOOKUP(INT(A3253/1000),辅助表!$A$1:$F$54,5,FALSE),0)/VLOOKUP(INT(A3253/1000),辅助表!$A$1:$F$54,6,FALSE)</f>
        <v>250</v>
      </c>
      <c r="G3253" s="34" t="str">
        <f>VLOOKUP(INT(A3253/1000),辅助表!$A$1:$F$54,4,FALSE)&amp;"+"&amp;(D3253/VLOOKUP(INT(A3253/1000),辅助表!$A$1:$F$54,6,FALSE))&amp;VLOOKUP(INT(A3253/1000),辅助表!$A$1:$G$54,7,FALSE)</f>
        <v>最小防御+25</v>
      </c>
    </row>
    <row r="3254" spans="1:7">
      <c r="A3254" s="5">
        <v>7251</v>
      </c>
      <c r="B3254" s="34" t="s">
        <v>46</v>
      </c>
      <c r="C3254" s="35" t="s">
        <v>76</v>
      </c>
      <c r="D3254" s="34">
        <f>CEILING(RIGHT(A3254,3)/VLOOKUP(INT(A3254/1000),辅助表!$A$1:$F$54,5,FALSE),1)*VLOOKUP(INT(A3254/1000),辅助表!$A$1:$F$54,6,FALSE)</f>
        <v>26</v>
      </c>
      <c r="E3254" s="34">
        <v>0</v>
      </c>
      <c r="F3254" s="34">
        <f>ROUND(D3254*VLOOKUP(INT(A3254/1000),辅助表!$A$1:$F$54,5,FALSE),0)/VLOOKUP(INT(A3254/1000),辅助表!$A$1:$F$54,6,FALSE)</f>
        <v>260</v>
      </c>
      <c r="G3254" s="34" t="str">
        <f>VLOOKUP(INT(A3254/1000),辅助表!$A$1:$F$54,4,FALSE)&amp;"+"&amp;(D3254/VLOOKUP(INT(A3254/1000),辅助表!$A$1:$F$54,6,FALSE))&amp;VLOOKUP(INT(A3254/1000),辅助表!$A$1:$G$54,7,FALSE)</f>
        <v>最小防御+26</v>
      </c>
    </row>
    <row r="3255" spans="1:7">
      <c r="A3255" s="5">
        <v>7252</v>
      </c>
      <c r="B3255" s="34" t="s">
        <v>46</v>
      </c>
      <c r="C3255" s="35" t="s">
        <v>76</v>
      </c>
      <c r="D3255" s="34">
        <f>CEILING(RIGHT(A3255,3)/VLOOKUP(INT(A3255/1000),辅助表!$A$1:$F$54,5,FALSE),1)*VLOOKUP(INT(A3255/1000),辅助表!$A$1:$F$54,6,FALSE)</f>
        <v>26</v>
      </c>
      <c r="E3255" s="34">
        <v>0</v>
      </c>
      <c r="F3255" s="34">
        <f>ROUND(D3255*VLOOKUP(INT(A3255/1000),辅助表!$A$1:$F$54,5,FALSE),0)/VLOOKUP(INT(A3255/1000),辅助表!$A$1:$F$54,6,FALSE)</f>
        <v>260</v>
      </c>
      <c r="G3255" s="34" t="str">
        <f>VLOOKUP(INT(A3255/1000),辅助表!$A$1:$F$54,4,FALSE)&amp;"+"&amp;(D3255/VLOOKUP(INT(A3255/1000),辅助表!$A$1:$F$54,6,FALSE))&amp;VLOOKUP(INT(A3255/1000),辅助表!$A$1:$G$54,7,FALSE)</f>
        <v>最小防御+26</v>
      </c>
    </row>
    <row r="3256" spans="1:7">
      <c r="A3256" s="5">
        <v>7253</v>
      </c>
      <c r="B3256" s="34" t="s">
        <v>46</v>
      </c>
      <c r="C3256" s="35" t="s">
        <v>76</v>
      </c>
      <c r="D3256" s="34">
        <f>CEILING(RIGHT(A3256,3)/VLOOKUP(INT(A3256/1000),辅助表!$A$1:$F$54,5,FALSE),1)*VLOOKUP(INT(A3256/1000),辅助表!$A$1:$F$54,6,FALSE)</f>
        <v>26</v>
      </c>
      <c r="E3256" s="34">
        <v>0</v>
      </c>
      <c r="F3256" s="34">
        <f>ROUND(D3256*VLOOKUP(INT(A3256/1000),辅助表!$A$1:$F$54,5,FALSE),0)/VLOOKUP(INT(A3256/1000),辅助表!$A$1:$F$54,6,FALSE)</f>
        <v>260</v>
      </c>
      <c r="G3256" s="34" t="str">
        <f>VLOOKUP(INT(A3256/1000),辅助表!$A$1:$F$54,4,FALSE)&amp;"+"&amp;(D3256/VLOOKUP(INT(A3256/1000),辅助表!$A$1:$F$54,6,FALSE))&amp;VLOOKUP(INT(A3256/1000),辅助表!$A$1:$G$54,7,FALSE)</f>
        <v>最小防御+26</v>
      </c>
    </row>
    <row r="3257" spans="1:7">
      <c r="A3257" s="5">
        <v>7254</v>
      </c>
      <c r="B3257" s="34" t="s">
        <v>46</v>
      </c>
      <c r="C3257" s="35" t="s">
        <v>76</v>
      </c>
      <c r="D3257" s="34">
        <f>CEILING(RIGHT(A3257,3)/VLOOKUP(INT(A3257/1000),辅助表!$A$1:$F$54,5,FALSE),1)*VLOOKUP(INT(A3257/1000),辅助表!$A$1:$F$54,6,FALSE)</f>
        <v>26</v>
      </c>
      <c r="E3257" s="34">
        <v>0</v>
      </c>
      <c r="F3257" s="34">
        <f>ROUND(D3257*VLOOKUP(INT(A3257/1000),辅助表!$A$1:$F$54,5,FALSE),0)/VLOOKUP(INT(A3257/1000),辅助表!$A$1:$F$54,6,FALSE)</f>
        <v>260</v>
      </c>
      <c r="G3257" s="34" t="str">
        <f>VLOOKUP(INT(A3257/1000),辅助表!$A$1:$F$54,4,FALSE)&amp;"+"&amp;(D3257/VLOOKUP(INT(A3257/1000),辅助表!$A$1:$F$54,6,FALSE))&amp;VLOOKUP(INT(A3257/1000),辅助表!$A$1:$G$54,7,FALSE)</f>
        <v>最小防御+26</v>
      </c>
    </row>
    <row r="3258" spans="1:7">
      <c r="A3258" s="5">
        <v>7255</v>
      </c>
      <c r="B3258" s="34" t="s">
        <v>46</v>
      </c>
      <c r="C3258" s="35" t="s">
        <v>76</v>
      </c>
      <c r="D3258" s="34">
        <f>CEILING(RIGHT(A3258,3)/VLOOKUP(INT(A3258/1000),辅助表!$A$1:$F$54,5,FALSE),1)*VLOOKUP(INT(A3258/1000),辅助表!$A$1:$F$54,6,FALSE)</f>
        <v>26</v>
      </c>
      <c r="E3258" s="34">
        <v>0</v>
      </c>
      <c r="F3258" s="34">
        <f>ROUND(D3258*VLOOKUP(INT(A3258/1000),辅助表!$A$1:$F$54,5,FALSE),0)/VLOOKUP(INT(A3258/1000),辅助表!$A$1:$F$54,6,FALSE)</f>
        <v>260</v>
      </c>
      <c r="G3258" s="34" t="str">
        <f>VLOOKUP(INT(A3258/1000),辅助表!$A$1:$F$54,4,FALSE)&amp;"+"&amp;(D3258/VLOOKUP(INT(A3258/1000),辅助表!$A$1:$F$54,6,FALSE))&amp;VLOOKUP(INT(A3258/1000),辅助表!$A$1:$G$54,7,FALSE)</f>
        <v>最小防御+26</v>
      </c>
    </row>
    <row r="3259" spans="1:7">
      <c r="A3259" s="5">
        <v>7256</v>
      </c>
      <c r="B3259" s="34" t="s">
        <v>46</v>
      </c>
      <c r="C3259" s="35" t="s">
        <v>76</v>
      </c>
      <c r="D3259" s="34">
        <f>CEILING(RIGHT(A3259,3)/VLOOKUP(INT(A3259/1000),辅助表!$A$1:$F$54,5,FALSE),1)*VLOOKUP(INT(A3259/1000),辅助表!$A$1:$F$54,6,FALSE)</f>
        <v>26</v>
      </c>
      <c r="E3259" s="34">
        <v>0</v>
      </c>
      <c r="F3259" s="34">
        <f>ROUND(D3259*VLOOKUP(INT(A3259/1000),辅助表!$A$1:$F$54,5,FALSE),0)/VLOOKUP(INT(A3259/1000),辅助表!$A$1:$F$54,6,FALSE)</f>
        <v>260</v>
      </c>
      <c r="G3259" s="34" t="str">
        <f>VLOOKUP(INT(A3259/1000),辅助表!$A$1:$F$54,4,FALSE)&amp;"+"&amp;(D3259/VLOOKUP(INT(A3259/1000),辅助表!$A$1:$F$54,6,FALSE))&amp;VLOOKUP(INT(A3259/1000),辅助表!$A$1:$G$54,7,FALSE)</f>
        <v>最小防御+26</v>
      </c>
    </row>
    <row r="3260" spans="1:7">
      <c r="A3260" s="5">
        <v>7257</v>
      </c>
      <c r="B3260" s="34" t="s">
        <v>46</v>
      </c>
      <c r="C3260" s="35" t="s">
        <v>76</v>
      </c>
      <c r="D3260" s="34">
        <f>CEILING(RIGHT(A3260,3)/VLOOKUP(INT(A3260/1000),辅助表!$A$1:$F$54,5,FALSE),1)*VLOOKUP(INT(A3260/1000),辅助表!$A$1:$F$54,6,FALSE)</f>
        <v>26</v>
      </c>
      <c r="E3260" s="34">
        <v>0</v>
      </c>
      <c r="F3260" s="34">
        <f>ROUND(D3260*VLOOKUP(INT(A3260/1000),辅助表!$A$1:$F$54,5,FALSE),0)/VLOOKUP(INT(A3260/1000),辅助表!$A$1:$F$54,6,FALSE)</f>
        <v>260</v>
      </c>
      <c r="G3260" s="34" t="str">
        <f>VLOOKUP(INT(A3260/1000),辅助表!$A$1:$F$54,4,FALSE)&amp;"+"&amp;(D3260/VLOOKUP(INT(A3260/1000),辅助表!$A$1:$F$54,6,FALSE))&amp;VLOOKUP(INT(A3260/1000),辅助表!$A$1:$G$54,7,FALSE)</f>
        <v>最小防御+26</v>
      </c>
    </row>
    <row r="3261" spans="1:7">
      <c r="A3261" s="5">
        <v>7258</v>
      </c>
      <c r="B3261" s="34" t="s">
        <v>46</v>
      </c>
      <c r="C3261" s="35" t="s">
        <v>76</v>
      </c>
      <c r="D3261" s="34">
        <f>CEILING(RIGHT(A3261,3)/VLOOKUP(INT(A3261/1000),辅助表!$A$1:$F$54,5,FALSE),1)*VLOOKUP(INT(A3261/1000),辅助表!$A$1:$F$54,6,FALSE)</f>
        <v>26</v>
      </c>
      <c r="E3261" s="34">
        <v>0</v>
      </c>
      <c r="F3261" s="34">
        <f>ROUND(D3261*VLOOKUP(INT(A3261/1000),辅助表!$A$1:$F$54,5,FALSE),0)/VLOOKUP(INT(A3261/1000),辅助表!$A$1:$F$54,6,FALSE)</f>
        <v>260</v>
      </c>
      <c r="G3261" s="34" t="str">
        <f>VLOOKUP(INT(A3261/1000),辅助表!$A$1:$F$54,4,FALSE)&amp;"+"&amp;(D3261/VLOOKUP(INT(A3261/1000),辅助表!$A$1:$F$54,6,FALSE))&amp;VLOOKUP(INT(A3261/1000),辅助表!$A$1:$G$54,7,FALSE)</f>
        <v>最小防御+26</v>
      </c>
    </row>
    <row r="3262" spans="1:7">
      <c r="A3262" s="5">
        <v>7259</v>
      </c>
      <c r="B3262" s="34" t="s">
        <v>46</v>
      </c>
      <c r="C3262" s="35" t="s">
        <v>76</v>
      </c>
      <c r="D3262" s="34">
        <f>CEILING(RIGHT(A3262,3)/VLOOKUP(INT(A3262/1000),辅助表!$A$1:$F$54,5,FALSE),1)*VLOOKUP(INT(A3262/1000),辅助表!$A$1:$F$54,6,FALSE)</f>
        <v>26</v>
      </c>
      <c r="E3262" s="34">
        <v>0</v>
      </c>
      <c r="F3262" s="34">
        <f>ROUND(D3262*VLOOKUP(INT(A3262/1000),辅助表!$A$1:$F$54,5,FALSE),0)/VLOOKUP(INT(A3262/1000),辅助表!$A$1:$F$54,6,FALSE)</f>
        <v>260</v>
      </c>
      <c r="G3262" s="34" t="str">
        <f>VLOOKUP(INT(A3262/1000),辅助表!$A$1:$F$54,4,FALSE)&amp;"+"&amp;(D3262/VLOOKUP(INT(A3262/1000),辅助表!$A$1:$F$54,6,FALSE))&amp;VLOOKUP(INT(A3262/1000),辅助表!$A$1:$G$54,7,FALSE)</f>
        <v>最小防御+26</v>
      </c>
    </row>
    <row r="3263" spans="1:7">
      <c r="A3263" s="5">
        <v>7260</v>
      </c>
      <c r="B3263" s="34" t="s">
        <v>46</v>
      </c>
      <c r="C3263" s="35" t="s">
        <v>76</v>
      </c>
      <c r="D3263" s="34">
        <f>CEILING(RIGHT(A3263,3)/VLOOKUP(INT(A3263/1000),辅助表!$A$1:$F$54,5,FALSE),1)*VLOOKUP(INT(A3263/1000),辅助表!$A$1:$F$54,6,FALSE)</f>
        <v>26</v>
      </c>
      <c r="E3263" s="34">
        <v>0</v>
      </c>
      <c r="F3263" s="34">
        <f>ROUND(D3263*VLOOKUP(INT(A3263/1000),辅助表!$A$1:$F$54,5,FALSE),0)/VLOOKUP(INT(A3263/1000),辅助表!$A$1:$F$54,6,FALSE)</f>
        <v>260</v>
      </c>
      <c r="G3263" s="34" t="str">
        <f>VLOOKUP(INT(A3263/1000),辅助表!$A$1:$F$54,4,FALSE)&amp;"+"&amp;(D3263/VLOOKUP(INT(A3263/1000),辅助表!$A$1:$F$54,6,FALSE))&amp;VLOOKUP(INT(A3263/1000),辅助表!$A$1:$G$54,7,FALSE)</f>
        <v>最小防御+26</v>
      </c>
    </row>
    <row r="3264" spans="1:7">
      <c r="A3264" s="5">
        <v>7261</v>
      </c>
      <c r="B3264" s="34" t="s">
        <v>46</v>
      </c>
      <c r="C3264" s="35" t="s">
        <v>76</v>
      </c>
      <c r="D3264" s="34">
        <f>CEILING(RIGHT(A3264,3)/VLOOKUP(INT(A3264/1000),辅助表!$A$1:$F$54,5,FALSE),1)*VLOOKUP(INT(A3264/1000),辅助表!$A$1:$F$54,6,FALSE)</f>
        <v>27</v>
      </c>
      <c r="E3264" s="34">
        <v>0</v>
      </c>
      <c r="F3264" s="34">
        <f>ROUND(D3264*VLOOKUP(INT(A3264/1000),辅助表!$A$1:$F$54,5,FALSE),0)/VLOOKUP(INT(A3264/1000),辅助表!$A$1:$F$54,6,FALSE)</f>
        <v>270</v>
      </c>
      <c r="G3264" s="34" t="str">
        <f>VLOOKUP(INT(A3264/1000),辅助表!$A$1:$F$54,4,FALSE)&amp;"+"&amp;(D3264/VLOOKUP(INT(A3264/1000),辅助表!$A$1:$F$54,6,FALSE))&amp;VLOOKUP(INT(A3264/1000),辅助表!$A$1:$G$54,7,FALSE)</f>
        <v>最小防御+27</v>
      </c>
    </row>
    <row r="3265" spans="1:7">
      <c r="A3265" s="5">
        <v>7262</v>
      </c>
      <c r="B3265" s="34" t="s">
        <v>46</v>
      </c>
      <c r="C3265" s="35" t="s">
        <v>76</v>
      </c>
      <c r="D3265" s="34">
        <f>CEILING(RIGHT(A3265,3)/VLOOKUP(INT(A3265/1000),辅助表!$A$1:$F$54,5,FALSE),1)*VLOOKUP(INT(A3265/1000),辅助表!$A$1:$F$54,6,FALSE)</f>
        <v>27</v>
      </c>
      <c r="E3265" s="34">
        <v>0</v>
      </c>
      <c r="F3265" s="34">
        <f>ROUND(D3265*VLOOKUP(INT(A3265/1000),辅助表!$A$1:$F$54,5,FALSE),0)/VLOOKUP(INT(A3265/1000),辅助表!$A$1:$F$54,6,FALSE)</f>
        <v>270</v>
      </c>
      <c r="G3265" s="34" t="str">
        <f>VLOOKUP(INT(A3265/1000),辅助表!$A$1:$F$54,4,FALSE)&amp;"+"&amp;(D3265/VLOOKUP(INT(A3265/1000),辅助表!$A$1:$F$54,6,FALSE))&amp;VLOOKUP(INT(A3265/1000),辅助表!$A$1:$G$54,7,FALSE)</f>
        <v>最小防御+27</v>
      </c>
    </row>
    <row r="3266" spans="1:7">
      <c r="A3266" s="5">
        <v>7263</v>
      </c>
      <c r="B3266" s="34" t="s">
        <v>46</v>
      </c>
      <c r="C3266" s="35" t="s">
        <v>76</v>
      </c>
      <c r="D3266" s="34">
        <f>CEILING(RIGHT(A3266,3)/VLOOKUP(INT(A3266/1000),辅助表!$A$1:$F$54,5,FALSE),1)*VLOOKUP(INT(A3266/1000),辅助表!$A$1:$F$54,6,FALSE)</f>
        <v>27</v>
      </c>
      <c r="E3266" s="34">
        <v>0</v>
      </c>
      <c r="F3266" s="34">
        <f>ROUND(D3266*VLOOKUP(INT(A3266/1000),辅助表!$A$1:$F$54,5,FALSE),0)/VLOOKUP(INT(A3266/1000),辅助表!$A$1:$F$54,6,FALSE)</f>
        <v>270</v>
      </c>
      <c r="G3266" s="34" t="str">
        <f>VLOOKUP(INT(A3266/1000),辅助表!$A$1:$F$54,4,FALSE)&amp;"+"&amp;(D3266/VLOOKUP(INT(A3266/1000),辅助表!$A$1:$F$54,6,FALSE))&amp;VLOOKUP(INT(A3266/1000),辅助表!$A$1:$G$54,7,FALSE)</f>
        <v>最小防御+27</v>
      </c>
    </row>
    <row r="3267" spans="1:7">
      <c r="A3267" s="5">
        <v>7264</v>
      </c>
      <c r="B3267" s="34" t="s">
        <v>46</v>
      </c>
      <c r="C3267" s="35" t="s">
        <v>76</v>
      </c>
      <c r="D3267" s="34">
        <f>CEILING(RIGHT(A3267,3)/VLOOKUP(INT(A3267/1000),辅助表!$A$1:$F$54,5,FALSE),1)*VLOOKUP(INT(A3267/1000),辅助表!$A$1:$F$54,6,FALSE)</f>
        <v>27</v>
      </c>
      <c r="E3267" s="34">
        <v>0</v>
      </c>
      <c r="F3267" s="34">
        <f>ROUND(D3267*VLOOKUP(INT(A3267/1000),辅助表!$A$1:$F$54,5,FALSE),0)/VLOOKUP(INT(A3267/1000),辅助表!$A$1:$F$54,6,FALSE)</f>
        <v>270</v>
      </c>
      <c r="G3267" s="34" t="str">
        <f>VLOOKUP(INT(A3267/1000),辅助表!$A$1:$F$54,4,FALSE)&amp;"+"&amp;(D3267/VLOOKUP(INT(A3267/1000),辅助表!$A$1:$F$54,6,FALSE))&amp;VLOOKUP(INT(A3267/1000),辅助表!$A$1:$G$54,7,FALSE)</f>
        <v>最小防御+27</v>
      </c>
    </row>
    <row r="3268" spans="1:7">
      <c r="A3268" s="5">
        <v>7265</v>
      </c>
      <c r="B3268" s="34" t="s">
        <v>46</v>
      </c>
      <c r="C3268" s="35" t="s">
        <v>76</v>
      </c>
      <c r="D3268" s="34">
        <f>CEILING(RIGHT(A3268,3)/VLOOKUP(INT(A3268/1000),辅助表!$A$1:$F$54,5,FALSE),1)*VLOOKUP(INT(A3268/1000),辅助表!$A$1:$F$54,6,FALSE)</f>
        <v>27</v>
      </c>
      <c r="E3268" s="34">
        <v>0</v>
      </c>
      <c r="F3268" s="34">
        <f>ROUND(D3268*VLOOKUP(INT(A3268/1000),辅助表!$A$1:$F$54,5,FALSE),0)/VLOOKUP(INT(A3268/1000),辅助表!$A$1:$F$54,6,FALSE)</f>
        <v>270</v>
      </c>
      <c r="G3268" s="34" t="str">
        <f>VLOOKUP(INT(A3268/1000),辅助表!$A$1:$F$54,4,FALSE)&amp;"+"&amp;(D3268/VLOOKUP(INT(A3268/1000),辅助表!$A$1:$F$54,6,FALSE))&amp;VLOOKUP(INT(A3268/1000),辅助表!$A$1:$G$54,7,FALSE)</f>
        <v>最小防御+27</v>
      </c>
    </row>
    <row r="3269" spans="1:7">
      <c r="A3269" s="5">
        <v>7266</v>
      </c>
      <c r="B3269" s="34" t="s">
        <v>46</v>
      </c>
      <c r="C3269" s="35" t="s">
        <v>76</v>
      </c>
      <c r="D3269" s="34">
        <f>CEILING(RIGHT(A3269,3)/VLOOKUP(INT(A3269/1000),辅助表!$A$1:$F$54,5,FALSE),1)*VLOOKUP(INT(A3269/1000),辅助表!$A$1:$F$54,6,FALSE)</f>
        <v>27</v>
      </c>
      <c r="E3269" s="34">
        <v>0</v>
      </c>
      <c r="F3269" s="34">
        <f>ROUND(D3269*VLOOKUP(INT(A3269/1000),辅助表!$A$1:$F$54,5,FALSE),0)/VLOOKUP(INT(A3269/1000),辅助表!$A$1:$F$54,6,FALSE)</f>
        <v>270</v>
      </c>
      <c r="G3269" s="34" t="str">
        <f>VLOOKUP(INT(A3269/1000),辅助表!$A$1:$F$54,4,FALSE)&amp;"+"&amp;(D3269/VLOOKUP(INT(A3269/1000),辅助表!$A$1:$F$54,6,FALSE))&amp;VLOOKUP(INT(A3269/1000),辅助表!$A$1:$G$54,7,FALSE)</f>
        <v>最小防御+27</v>
      </c>
    </row>
    <row r="3270" spans="1:7">
      <c r="A3270" s="5">
        <v>7267</v>
      </c>
      <c r="B3270" s="34" t="s">
        <v>46</v>
      </c>
      <c r="C3270" s="35" t="s">
        <v>76</v>
      </c>
      <c r="D3270" s="34">
        <f>CEILING(RIGHT(A3270,3)/VLOOKUP(INT(A3270/1000),辅助表!$A$1:$F$54,5,FALSE),1)*VLOOKUP(INT(A3270/1000),辅助表!$A$1:$F$54,6,FALSE)</f>
        <v>27</v>
      </c>
      <c r="E3270" s="34">
        <v>0</v>
      </c>
      <c r="F3270" s="34">
        <f>ROUND(D3270*VLOOKUP(INT(A3270/1000),辅助表!$A$1:$F$54,5,FALSE),0)/VLOOKUP(INT(A3270/1000),辅助表!$A$1:$F$54,6,FALSE)</f>
        <v>270</v>
      </c>
      <c r="G3270" s="34" t="str">
        <f>VLOOKUP(INT(A3270/1000),辅助表!$A$1:$F$54,4,FALSE)&amp;"+"&amp;(D3270/VLOOKUP(INT(A3270/1000),辅助表!$A$1:$F$54,6,FALSE))&amp;VLOOKUP(INT(A3270/1000),辅助表!$A$1:$G$54,7,FALSE)</f>
        <v>最小防御+27</v>
      </c>
    </row>
    <row r="3271" spans="1:7">
      <c r="A3271" s="5">
        <v>7268</v>
      </c>
      <c r="B3271" s="34" t="s">
        <v>46</v>
      </c>
      <c r="C3271" s="35" t="s">
        <v>76</v>
      </c>
      <c r="D3271" s="34">
        <f>CEILING(RIGHT(A3271,3)/VLOOKUP(INT(A3271/1000),辅助表!$A$1:$F$54,5,FALSE),1)*VLOOKUP(INT(A3271/1000),辅助表!$A$1:$F$54,6,FALSE)</f>
        <v>27</v>
      </c>
      <c r="E3271" s="34">
        <v>0</v>
      </c>
      <c r="F3271" s="34">
        <f>ROUND(D3271*VLOOKUP(INT(A3271/1000),辅助表!$A$1:$F$54,5,FALSE),0)/VLOOKUP(INT(A3271/1000),辅助表!$A$1:$F$54,6,FALSE)</f>
        <v>270</v>
      </c>
      <c r="G3271" s="34" t="str">
        <f>VLOOKUP(INT(A3271/1000),辅助表!$A$1:$F$54,4,FALSE)&amp;"+"&amp;(D3271/VLOOKUP(INT(A3271/1000),辅助表!$A$1:$F$54,6,FALSE))&amp;VLOOKUP(INT(A3271/1000),辅助表!$A$1:$G$54,7,FALSE)</f>
        <v>最小防御+27</v>
      </c>
    </row>
    <row r="3272" spans="1:7">
      <c r="A3272" s="5">
        <v>7269</v>
      </c>
      <c r="B3272" s="34" t="s">
        <v>46</v>
      </c>
      <c r="C3272" s="35" t="s">
        <v>76</v>
      </c>
      <c r="D3272" s="34">
        <f>CEILING(RIGHT(A3272,3)/VLOOKUP(INT(A3272/1000),辅助表!$A$1:$F$54,5,FALSE),1)*VLOOKUP(INT(A3272/1000),辅助表!$A$1:$F$54,6,FALSE)</f>
        <v>27</v>
      </c>
      <c r="E3272" s="34">
        <v>0</v>
      </c>
      <c r="F3272" s="34">
        <f>ROUND(D3272*VLOOKUP(INT(A3272/1000),辅助表!$A$1:$F$54,5,FALSE),0)/VLOOKUP(INT(A3272/1000),辅助表!$A$1:$F$54,6,FALSE)</f>
        <v>270</v>
      </c>
      <c r="G3272" s="34" t="str">
        <f>VLOOKUP(INT(A3272/1000),辅助表!$A$1:$F$54,4,FALSE)&amp;"+"&amp;(D3272/VLOOKUP(INT(A3272/1000),辅助表!$A$1:$F$54,6,FALSE))&amp;VLOOKUP(INT(A3272/1000),辅助表!$A$1:$G$54,7,FALSE)</f>
        <v>最小防御+27</v>
      </c>
    </row>
    <row r="3273" spans="1:7">
      <c r="A3273" s="5">
        <v>7270</v>
      </c>
      <c r="B3273" s="34" t="s">
        <v>46</v>
      </c>
      <c r="C3273" s="35" t="s">
        <v>76</v>
      </c>
      <c r="D3273" s="34">
        <f>CEILING(RIGHT(A3273,3)/VLOOKUP(INT(A3273/1000),辅助表!$A$1:$F$54,5,FALSE),1)*VLOOKUP(INT(A3273/1000),辅助表!$A$1:$F$54,6,FALSE)</f>
        <v>27</v>
      </c>
      <c r="E3273" s="34">
        <v>0</v>
      </c>
      <c r="F3273" s="34">
        <f>ROUND(D3273*VLOOKUP(INT(A3273/1000),辅助表!$A$1:$F$54,5,FALSE),0)/VLOOKUP(INT(A3273/1000),辅助表!$A$1:$F$54,6,FALSE)</f>
        <v>270</v>
      </c>
      <c r="G3273" s="34" t="str">
        <f>VLOOKUP(INT(A3273/1000),辅助表!$A$1:$F$54,4,FALSE)&amp;"+"&amp;(D3273/VLOOKUP(INT(A3273/1000),辅助表!$A$1:$F$54,6,FALSE))&amp;VLOOKUP(INT(A3273/1000),辅助表!$A$1:$G$54,7,FALSE)</f>
        <v>最小防御+27</v>
      </c>
    </row>
    <row r="3274" spans="1:7">
      <c r="A3274" s="5">
        <v>7271</v>
      </c>
      <c r="B3274" s="34" t="s">
        <v>46</v>
      </c>
      <c r="C3274" s="35" t="s">
        <v>76</v>
      </c>
      <c r="D3274" s="34">
        <f>CEILING(RIGHT(A3274,3)/VLOOKUP(INT(A3274/1000),辅助表!$A$1:$F$54,5,FALSE),1)*VLOOKUP(INT(A3274/1000),辅助表!$A$1:$F$54,6,FALSE)</f>
        <v>28</v>
      </c>
      <c r="E3274" s="34">
        <v>0</v>
      </c>
      <c r="F3274" s="34">
        <f>ROUND(D3274*VLOOKUP(INT(A3274/1000),辅助表!$A$1:$F$54,5,FALSE),0)/VLOOKUP(INT(A3274/1000),辅助表!$A$1:$F$54,6,FALSE)</f>
        <v>280</v>
      </c>
      <c r="G3274" s="34" t="str">
        <f>VLOOKUP(INT(A3274/1000),辅助表!$A$1:$F$54,4,FALSE)&amp;"+"&amp;(D3274/VLOOKUP(INT(A3274/1000),辅助表!$A$1:$F$54,6,FALSE))&amp;VLOOKUP(INT(A3274/1000),辅助表!$A$1:$G$54,7,FALSE)</f>
        <v>最小防御+28</v>
      </c>
    </row>
    <row r="3275" spans="1:7">
      <c r="A3275" s="5">
        <v>7272</v>
      </c>
      <c r="B3275" s="34" t="s">
        <v>46</v>
      </c>
      <c r="C3275" s="35" t="s">
        <v>76</v>
      </c>
      <c r="D3275" s="34">
        <f>CEILING(RIGHT(A3275,3)/VLOOKUP(INT(A3275/1000),辅助表!$A$1:$F$54,5,FALSE),1)*VLOOKUP(INT(A3275/1000),辅助表!$A$1:$F$54,6,FALSE)</f>
        <v>28</v>
      </c>
      <c r="E3275" s="34">
        <v>0</v>
      </c>
      <c r="F3275" s="34">
        <f>ROUND(D3275*VLOOKUP(INT(A3275/1000),辅助表!$A$1:$F$54,5,FALSE),0)/VLOOKUP(INT(A3275/1000),辅助表!$A$1:$F$54,6,FALSE)</f>
        <v>280</v>
      </c>
      <c r="G3275" s="34" t="str">
        <f>VLOOKUP(INT(A3275/1000),辅助表!$A$1:$F$54,4,FALSE)&amp;"+"&amp;(D3275/VLOOKUP(INT(A3275/1000),辅助表!$A$1:$F$54,6,FALSE))&amp;VLOOKUP(INT(A3275/1000),辅助表!$A$1:$G$54,7,FALSE)</f>
        <v>最小防御+28</v>
      </c>
    </row>
    <row r="3276" spans="1:7">
      <c r="A3276" s="5">
        <v>7273</v>
      </c>
      <c r="B3276" s="34" t="s">
        <v>46</v>
      </c>
      <c r="C3276" s="35" t="s">
        <v>76</v>
      </c>
      <c r="D3276" s="34">
        <f>CEILING(RIGHT(A3276,3)/VLOOKUP(INT(A3276/1000),辅助表!$A$1:$F$54,5,FALSE),1)*VLOOKUP(INT(A3276/1000),辅助表!$A$1:$F$54,6,FALSE)</f>
        <v>28</v>
      </c>
      <c r="E3276" s="34">
        <v>0</v>
      </c>
      <c r="F3276" s="34">
        <f>ROUND(D3276*VLOOKUP(INT(A3276/1000),辅助表!$A$1:$F$54,5,FALSE),0)/VLOOKUP(INT(A3276/1000),辅助表!$A$1:$F$54,6,FALSE)</f>
        <v>280</v>
      </c>
      <c r="G3276" s="34" t="str">
        <f>VLOOKUP(INT(A3276/1000),辅助表!$A$1:$F$54,4,FALSE)&amp;"+"&amp;(D3276/VLOOKUP(INT(A3276/1000),辅助表!$A$1:$F$54,6,FALSE))&amp;VLOOKUP(INT(A3276/1000),辅助表!$A$1:$G$54,7,FALSE)</f>
        <v>最小防御+28</v>
      </c>
    </row>
    <row r="3277" spans="1:7">
      <c r="A3277" s="5">
        <v>7274</v>
      </c>
      <c r="B3277" s="34" t="s">
        <v>46</v>
      </c>
      <c r="C3277" s="35" t="s">
        <v>76</v>
      </c>
      <c r="D3277" s="34">
        <f>CEILING(RIGHT(A3277,3)/VLOOKUP(INT(A3277/1000),辅助表!$A$1:$F$54,5,FALSE),1)*VLOOKUP(INT(A3277/1000),辅助表!$A$1:$F$54,6,FALSE)</f>
        <v>28</v>
      </c>
      <c r="E3277" s="34">
        <v>0</v>
      </c>
      <c r="F3277" s="34">
        <f>ROUND(D3277*VLOOKUP(INT(A3277/1000),辅助表!$A$1:$F$54,5,FALSE),0)/VLOOKUP(INT(A3277/1000),辅助表!$A$1:$F$54,6,FALSE)</f>
        <v>280</v>
      </c>
      <c r="G3277" s="34" t="str">
        <f>VLOOKUP(INT(A3277/1000),辅助表!$A$1:$F$54,4,FALSE)&amp;"+"&amp;(D3277/VLOOKUP(INT(A3277/1000),辅助表!$A$1:$F$54,6,FALSE))&amp;VLOOKUP(INT(A3277/1000),辅助表!$A$1:$G$54,7,FALSE)</f>
        <v>最小防御+28</v>
      </c>
    </row>
    <row r="3278" spans="1:7">
      <c r="A3278" s="5">
        <v>7275</v>
      </c>
      <c r="B3278" s="34" t="s">
        <v>46</v>
      </c>
      <c r="C3278" s="35" t="s">
        <v>76</v>
      </c>
      <c r="D3278" s="34">
        <f>CEILING(RIGHT(A3278,3)/VLOOKUP(INT(A3278/1000),辅助表!$A$1:$F$54,5,FALSE),1)*VLOOKUP(INT(A3278/1000),辅助表!$A$1:$F$54,6,FALSE)</f>
        <v>28</v>
      </c>
      <c r="E3278" s="34">
        <v>0</v>
      </c>
      <c r="F3278" s="34">
        <f>ROUND(D3278*VLOOKUP(INT(A3278/1000),辅助表!$A$1:$F$54,5,FALSE),0)/VLOOKUP(INT(A3278/1000),辅助表!$A$1:$F$54,6,FALSE)</f>
        <v>280</v>
      </c>
      <c r="G3278" s="34" t="str">
        <f>VLOOKUP(INT(A3278/1000),辅助表!$A$1:$F$54,4,FALSE)&amp;"+"&amp;(D3278/VLOOKUP(INT(A3278/1000),辅助表!$A$1:$F$54,6,FALSE))&amp;VLOOKUP(INT(A3278/1000),辅助表!$A$1:$G$54,7,FALSE)</f>
        <v>最小防御+28</v>
      </c>
    </row>
    <row r="3279" spans="1:7">
      <c r="A3279" s="5">
        <v>7276</v>
      </c>
      <c r="B3279" s="34" t="s">
        <v>46</v>
      </c>
      <c r="C3279" s="35" t="s">
        <v>76</v>
      </c>
      <c r="D3279" s="34">
        <f>CEILING(RIGHT(A3279,3)/VLOOKUP(INT(A3279/1000),辅助表!$A$1:$F$54,5,FALSE),1)*VLOOKUP(INT(A3279/1000),辅助表!$A$1:$F$54,6,FALSE)</f>
        <v>28</v>
      </c>
      <c r="E3279" s="34">
        <v>0</v>
      </c>
      <c r="F3279" s="34">
        <f>ROUND(D3279*VLOOKUP(INT(A3279/1000),辅助表!$A$1:$F$54,5,FALSE),0)/VLOOKUP(INT(A3279/1000),辅助表!$A$1:$F$54,6,FALSE)</f>
        <v>280</v>
      </c>
      <c r="G3279" s="34" t="str">
        <f>VLOOKUP(INT(A3279/1000),辅助表!$A$1:$F$54,4,FALSE)&amp;"+"&amp;(D3279/VLOOKUP(INT(A3279/1000),辅助表!$A$1:$F$54,6,FALSE))&amp;VLOOKUP(INT(A3279/1000),辅助表!$A$1:$G$54,7,FALSE)</f>
        <v>最小防御+28</v>
      </c>
    </row>
    <row r="3280" spans="1:7">
      <c r="A3280" s="5">
        <v>7277</v>
      </c>
      <c r="B3280" s="34" t="s">
        <v>46</v>
      </c>
      <c r="C3280" s="35" t="s">
        <v>76</v>
      </c>
      <c r="D3280" s="34">
        <f>CEILING(RIGHT(A3280,3)/VLOOKUP(INT(A3280/1000),辅助表!$A$1:$F$54,5,FALSE),1)*VLOOKUP(INT(A3280/1000),辅助表!$A$1:$F$54,6,FALSE)</f>
        <v>28</v>
      </c>
      <c r="E3280" s="34">
        <v>0</v>
      </c>
      <c r="F3280" s="34">
        <f>ROUND(D3280*VLOOKUP(INT(A3280/1000),辅助表!$A$1:$F$54,5,FALSE),0)/VLOOKUP(INT(A3280/1000),辅助表!$A$1:$F$54,6,FALSE)</f>
        <v>280</v>
      </c>
      <c r="G3280" s="34" t="str">
        <f>VLOOKUP(INT(A3280/1000),辅助表!$A$1:$F$54,4,FALSE)&amp;"+"&amp;(D3280/VLOOKUP(INT(A3280/1000),辅助表!$A$1:$F$54,6,FALSE))&amp;VLOOKUP(INT(A3280/1000),辅助表!$A$1:$G$54,7,FALSE)</f>
        <v>最小防御+28</v>
      </c>
    </row>
    <row r="3281" spans="1:7">
      <c r="A3281" s="5">
        <v>7278</v>
      </c>
      <c r="B3281" s="34" t="s">
        <v>46</v>
      </c>
      <c r="C3281" s="35" t="s">
        <v>76</v>
      </c>
      <c r="D3281" s="34">
        <f>CEILING(RIGHT(A3281,3)/VLOOKUP(INT(A3281/1000),辅助表!$A$1:$F$54,5,FALSE),1)*VLOOKUP(INT(A3281/1000),辅助表!$A$1:$F$54,6,FALSE)</f>
        <v>28</v>
      </c>
      <c r="E3281" s="34">
        <v>0</v>
      </c>
      <c r="F3281" s="34">
        <f>ROUND(D3281*VLOOKUP(INT(A3281/1000),辅助表!$A$1:$F$54,5,FALSE),0)/VLOOKUP(INT(A3281/1000),辅助表!$A$1:$F$54,6,FALSE)</f>
        <v>280</v>
      </c>
      <c r="G3281" s="34" t="str">
        <f>VLOOKUP(INT(A3281/1000),辅助表!$A$1:$F$54,4,FALSE)&amp;"+"&amp;(D3281/VLOOKUP(INT(A3281/1000),辅助表!$A$1:$F$54,6,FALSE))&amp;VLOOKUP(INT(A3281/1000),辅助表!$A$1:$G$54,7,FALSE)</f>
        <v>最小防御+28</v>
      </c>
    </row>
    <row r="3282" spans="1:7">
      <c r="A3282" s="5">
        <v>7279</v>
      </c>
      <c r="B3282" s="34" t="s">
        <v>46</v>
      </c>
      <c r="C3282" s="35" t="s">
        <v>76</v>
      </c>
      <c r="D3282" s="34">
        <f>CEILING(RIGHT(A3282,3)/VLOOKUP(INT(A3282/1000),辅助表!$A$1:$F$54,5,FALSE),1)*VLOOKUP(INT(A3282/1000),辅助表!$A$1:$F$54,6,FALSE)</f>
        <v>28</v>
      </c>
      <c r="E3282" s="34">
        <v>0</v>
      </c>
      <c r="F3282" s="34">
        <f>ROUND(D3282*VLOOKUP(INT(A3282/1000),辅助表!$A$1:$F$54,5,FALSE),0)/VLOOKUP(INT(A3282/1000),辅助表!$A$1:$F$54,6,FALSE)</f>
        <v>280</v>
      </c>
      <c r="G3282" s="34" t="str">
        <f>VLOOKUP(INT(A3282/1000),辅助表!$A$1:$F$54,4,FALSE)&amp;"+"&amp;(D3282/VLOOKUP(INT(A3282/1000),辅助表!$A$1:$F$54,6,FALSE))&amp;VLOOKUP(INT(A3282/1000),辅助表!$A$1:$G$54,7,FALSE)</f>
        <v>最小防御+28</v>
      </c>
    </row>
    <row r="3283" spans="1:7">
      <c r="A3283" s="5">
        <v>7280</v>
      </c>
      <c r="B3283" s="34" t="s">
        <v>46</v>
      </c>
      <c r="C3283" s="35" t="s">
        <v>76</v>
      </c>
      <c r="D3283" s="34">
        <f>CEILING(RIGHT(A3283,3)/VLOOKUP(INT(A3283/1000),辅助表!$A$1:$F$54,5,FALSE),1)*VLOOKUP(INT(A3283/1000),辅助表!$A$1:$F$54,6,FALSE)</f>
        <v>28</v>
      </c>
      <c r="E3283" s="34">
        <v>0</v>
      </c>
      <c r="F3283" s="34">
        <f>ROUND(D3283*VLOOKUP(INT(A3283/1000),辅助表!$A$1:$F$54,5,FALSE),0)/VLOOKUP(INT(A3283/1000),辅助表!$A$1:$F$54,6,FALSE)</f>
        <v>280</v>
      </c>
      <c r="G3283" s="34" t="str">
        <f>VLOOKUP(INT(A3283/1000),辅助表!$A$1:$F$54,4,FALSE)&amp;"+"&amp;(D3283/VLOOKUP(INT(A3283/1000),辅助表!$A$1:$F$54,6,FALSE))&amp;VLOOKUP(INT(A3283/1000),辅助表!$A$1:$G$54,7,FALSE)</f>
        <v>最小防御+28</v>
      </c>
    </row>
    <row r="3284" spans="1:7">
      <c r="A3284" s="5">
        <v>7281</v>
      </c>
      <c r="B3284" s="34" t="s">
        <v>46</v>
      </c>
      <c r="C3284" s="35" t="s">
        <v>76</v>
      </c>
      <c r="D3284" s="34">
        <f>CEILING(RIGHT(A3284,3)/VLOOKUP(INT(A3284/1000),辅助表!$A$1:$F$54,5,FALSE),1)*VLOOKUP(INT(A3284/1000),辅助表!$A$1:$F$54,6,FALSE)</f>
        <v>29</v>
      </c>
      <c r="E3284" s="34">
        <v>0</v>
      </c>
      <c r="F3284" s="34">
        <f>ROUND(D3284*VLOOKUP(INT(A3284/1000),辅助表!$A$1:$F$54,5,FALSE),0)/VLOOKUP(INT(A3284/1000),辅助表!$A$1:$F$54,6,FALSE)</f>
        <v>290</v>
      </c>
      <c r="G3284" s="34" t="str">
        <f>VLOOKUP(INT(A3284/1000),辅助表!$A$1:$F$54,4,FALSE)&amp;"+"&amp;(D3284/VLOOKUP(INT(A3284/1000),辅助表!$A$1:$F$54,6,FALSE))&amp;VLOOKUP(INT(A3284/1000),辅助表!$A$1:$G$54,7,FALSE)</f>
        <v>最小防御+29</v>
      </c>
    </row>
    <row r="3285" spans="1:7">
      <c r="A3285" s="5">
        <v>7282</v>
      </c>
      <c r="B3285" s="34" t="s">
        <v>46</v>
      </c>
      <c r="C3285" s="35" t="s">
        <v>76</v>
      </c>
      <c r="D3285" s="34">
        <f>CEILING(RIGHT(A3285,3)/VLOOKUP(INT(A3285/1000),辅助表!$A$1:$F$54,5,FALSE),1)*VLOOKUP(INT(A3285/1000),辅助表!$A$1:$F$54,6,FALSE)</f>
        <v>29</v>
      </c>
      <c r="E3285" s="34">
        <v>0</v>
      </c>
      <c r="F3285" s="34">
        <f>ROUND(D3285*VLOOKUP(INT(A3285/1000),辅助表!$A$1:$F$54,5,FALSE),0)/VLOOKUP(INT(A3285/1000),辅助表!$A$1:$F$54,6,FALSE)</f>
        <v>290</v>
      </c>
      <c r="G3285" s="34" t="str">
        <f>VLOOKUP(INT(A3285/1000),辅助表!$A$1:$F$54,4,FALSE)&amp;"+"&amp;(D3285/VLOOKUP(INT(A3285/1000),辅助表!$A$1:$F$54,6,FALSE))&amp;VLOOKUP(INT(A3285/1000),辅助表!$A$1:$G$54,7,FALSE)</f>
        <v>最小防御+29</v>
      </c>
    </row>
    <row r="3286" spans="1:7">
      <c r="A3286" s="5">
        <v>7283</v>
      </c>
      <c r="B3286" s="34" t="s">
        <v>46</v>
      </c>
      <c r="C3286" s="35" t="s">
        <v>76</v>
      </c>
      <c r="D3286" s="34">
        <f>CEILING(RIGHT(A3286,3)/VLOOKUP(INT(A3286/1000),辅助表!$A$1:$F$54,5,FALSE),1)*VLOOKUP(INT(A3286/1000),辅助表!$A$1:$F$54,6,FALSE)</f>
        <v>29</v>
      </c>
      <c r="E3286" s="34">
        <v>0</v>
      </c>
      <c r="F3286" s="34">
        <f>ROUND(D3286*VLOOKUP(INT(A3286/1000),辅助表!$A$1:$F$54,5,FALSE),0)/VLOOKUP(INT(A3286/1000),辅助表!$A$1:$F$54,6,FALSE)</f>
        <v>290</v>
      </c>
      <c r="G3286" s="34" t="str">
        <f>VLOOKUP(INT(A3286/1000),辅助表!$A$1:$F$54,4,FALSE)&amp;"+"&amp;(D3286/VLOOKUP(INT(A3286/1000),辅助表!$A$1:$F$54,6,FALSE))&amp;VLOOKUP(INT(A3286/1000),辅助表!$A$1:$G$54,7,FALSE)</f>
        <v>最小防御+29</v>
      </c>
    </row>
    <row r="3287" spans="1:7">
      <c r="A3287" s="5">
        <v>7284</v>
      </c>
      <c r="B3287" s="34" t="s">
        <v>46</v>
      </c>
      <c r="C3287" s="35" t="s">
        <v>76</v>
      </c>
      <c r="D3287" s="34">
        <f>CEILING(RIGHT(A3287,3)/VLOOKUP(INT(A3287/1000),辅助表!$A$1:$F$54,5,FALSE),1)*VLOOKUP(INT(A3287/1000),辅助表!$A$1:$F$54,6,FALSE)</f>
        <v>29</v>
      </c>
      <c r="E3287" s="34">
        <v>0</v>
      </c>
      <c r="F3287" s="34">
        <f>ROUND(D3287*VLOOKUP(INT(A3287/1000),辅助表!$A$1:$F$54,5,FALSE),0)/VLOOKUP(INT(A3287/1000),辅助表!$A$1:$F$54,6,FALSE)</f>
        <v>290</v>
      </c>
      <c r="G3287" s="34" t="str">
        <f>VLOOKUP(INT(A3287/1000),辅助表!$A$1:$F$54,4,FALSE)&amp;"+"&amp;(D3287/VLOOKUP(INT(A3287/1000),辅助表!$A$1:$F$54,6,FALSE))&amp;VLOOKUP(INT(A3287/1000),辅助表!$A$1:$G$54,7,FALSE)</f>
        <v>最小防御+29</v>
      </c>
    </row>
    <row r="3288" spans="1:7">
      <c r="A3288" s="5">
        <v>7285</v>
      </c>
      <c r="B3288" s="34" t="s">
        <v>46</v>
      </c>
      <c r="C3288" s="35" t="s">
        <v>76</v>
      </c>
      <c r="D3288" s="34">
        <f>CEILING(RIGHT(A3288,3)/VLOOKUP(INT(A3288/1000),辅助表!$A$1:$F$54,5,FALSE),1)*VLOOKUP(INT(A3288/1000),辅助表!$A$1:$F$54,6,FALSE)</f>
        <v>29</v>
      </c>
      <c r="E3288" s="34">
        <v>0</v>
      </c>
      <c r="F3288" s="34">
        <f>ROUND(D3288*VLOOKUP(INT(A3288/1000),辅助表!$A$1:$F$54,5,FALSE),0)/VLOOKUP(INT(A3288/1000),辅助表!$A$1:$F$54,6,FALSE)</f>
        <v>290</v>
      </c>
      <c r="G3288" s="34" t="str">
        <f>VLOOKUP(INT(A3288/1000),辅助表!$A$1:$F$54,4,FALSE)&amp;"+"&amp;(D3288/VLOOKUP(INT(A3288/1000),辅助表!$A$1:$F$54,6,FALSE))&amp;VLOOKUP(INT(A3288/1000),辅助表!$A$1:$G$54,7,FALSE)</f>
        <v>最小防御+29</v>
      </c>
    </row>
    <row r="3289" spans="1:7">
      <c r="A3289" s="5">
        <v>7286</v>
      </c>
      <c r="B3289" s="34" t="s">
        <v>46</v>
      </c>
      <c r="C3289" s="35" t="s">
        <v>76</v>
      </c>
      <c r="D3289" s="34">
        <f>CEILING(RIGHT(A3289,3)/VLOOKUP(INT(A3289/1000),辅助表!$A$1:$F$54,5,FALSE),1)*VLOOKUP(INT(A3289/1000),辅助表!$A$1:$F$54,6,FALSE)</f>
        <v>29</v>
      </c>
      <c r="E3289" s="34">
        <v>0</v>
      </c>
      <c r="F3289" s="34">
        <f>ROUND(D3289*VLOOKUP(INT(A3289/1000),辅助表!$A$1:$F$54,5,FALSE),0)/VLOOKUP(INT(A3289/1000),辅助表!$A$1:$F$54,6,FALSE)</f>
        <v>290</v>
      </c>
      <c r="G3289" s="34" t="str">
        <f>VLOOKUP(INT(A3289/1000),辅助表!$A$1:$F$54,4,FALSE)&amp;"+"&amp;(D3289/VLOOKUP(INT(A3289/1000),辅助表!$A$1:$F$54,6,FALSE))&amp;VLOOKUP(INT(A3289/1000),辅助表!$A$1:$G$54,7,FALSE)</f>
        <v>最小防御+29</v>
      </c>
    </row>
    <row r="3290" spans="1:7">
      <c r="A3290" s="5">
        <v>7287</v>
      </c>
      <c r="B3290" s="34" t="s">
        <v>46</v>
      </c>
      <c r="C3290" s="35" t="s">
        <v>76</v>
      </c>
      <c r="D3290" s="34">
        <f>CEILING(RIGHT(A3290,3)/VLOOKUP(INT(A3290/1000),辅助表!$A$1:$F$54,5,FALSE),1)*VLOOKUP(INT(A3290/1000),辅助表!$A$1:$F$54,6,FALSE)</f>
        <v>29</v>
      </c>
      <c r="E3290" s="34">
        <v>0</v>
      </c>
      <c r="F3290" s="34">
        <f>ROUND(D3290*VLOOKUP(INT(A3290/1000),辅助表!$A$1:$F$54,5,FALSE),0)/VLOOKUP(INT(A3290/1000),辅助表!$A$1:$F$54,6,FALSE)</f>
        <v>290</v>
      </c>
      <c r="G3290" s="34" t="str">
        <f>VLOOKUP(INT(A3290/1000),辅助表!$A$1:$F$54,4,FALSE)&amp;"+"&amp;(D3290/VLOOKUP(INT(A3290/1000),辅助表!$A$1:$F$54,6,FALSE))&amp;VLOOKUP(INT(A3290/1000),辅助表!$A$1:$G$54,7,FALSE)</f>
        <v>最小防御+29</v>
      </c>
    </row>
    <row r="3291" spans="1:7">
      <c r="A3291" s="5">
        <v>7288</v>
      </c>
      <c r="B3291" s="34" t="s">
        <v>46</v>
      </c>
      <c r="C3291" s="35" t="s">
        <v>76</v>
      </c>
      <c r="D3291" s="34">
        <f>CEILING(RIGHT(A3291,3)/VLOOKUP(INT(A3291/1000),辅助表!$A$1:$F$54,5,FALSE),1)*VLOOKUP(INT(A3291/1000),辅助表!$A$1:$F$54,6,FALSE)</f>
        <v>29</v>
      </c>
      <c r="E3291" s="34">
        <v>0</v>
      </c>
      <c r="F3291" s="34">
        <f>ROUND(D3291*VLOOKUP(INT(A3291/1000),辅助表!$A$1:$F$54,5,FALSE),0)/VLOOKUP(INT(A3291/1000),辅助表!$A$1:$F$54,6,FALSE)</f>
        <v>290</v>
      </c>
      <c r="G3291" s="34" t="str">
        <f>VLOOKUP(INT(A3291/1000),辅助表!$A$1:$F$54,4,FALSE)&amp;"+"&amp;(D3291/VLOOKUP(INT(A3291/1000),辅助表!$A$1:$F$54,6,FALSE))&amp;VLOOKUP(INT(A3291/1000),辅助表!$A$1:$G$54,7,FALSE)</f>
        <v>最小防御+29</v>
      </c>
    </row>
    <row r="3292" spans="1:7">
      <c r="A3292" s="5">
        <v>7289</v>
      </c>
      <c r="B3292" s="34" t="s">
        <v>46</v>
      </c>
      <c r="C3292" s="35" t="s">
        <v>76</v>
      </c>
      <c r="D3292" s="34">
        <f>CEILING(RIGHT(A3292,3)/VLOOKUP(INT(A3292/1000),辅助表!$A$1:$F$54,5,FALSE),1)*VLOOKUP(INT(A3292/1000),辅助表!$A$1:$F$54,6,FALSE)</f>
        <v>29</v>
      </c>
      <c r="E3292" s="34">
        <v>0</v>
      </c>
      <c r="F3292" s="34">
        <f>ROUND(D3292*VLOOKUP(INT(A3292/1000),辅助表!$A$1:$F$54,5,FALSE),0)/VLOOKUP(INT(A3292/1000),辅助表!$A$1:$F$54,6,FALSE)</f>
        <v>290</v>
      </c>
      <c r="G3292" s="34" t="str">
        <f>VLOOKUP(INT(A3292/1000),辅助表!$A$1:$F$54,4,FALSE)&amp;"+"&amp;(D3292/VLOOKUP(INT(A3292/1000),辅助表!$A$1:$F$54,6,FALSE))&amp;VLOOKUP(INT(A3292/1000),辅助表!$A$1:$G$54,7,FALSE)</f>
        <v>最小防御+29</v>
      </c>
    </row>
    <row r="3293" spans="1:7">
      <c r="A3293" s="5">
        <v>7290</v>
      </c>
      <c r="B3293" s="34" t="s">
        <v>46</v>
      </c>
      <c r="C3293" s="35" t="s">
        <v>76</v>
      </c>
      <c r="D3293" s="34">
        <f>CEILING(RIGHT(A3293,3)/VLOOKUP(INT(A3293/1000),辅助表!$A$1:$F$54,5,FALSE),1)*VLOOKUP(INT(A3293/1000),辅助表!$A$1:$F$54,6,FALSE)</f>
        <v>29</v>
      </c>
      <c r="E3293" s="34">
        <v>0</v>
      </c>
      <c r="F3293" s="34">
        <f>ROUND(D3293*VLOOKUP(INT(A3293/1000),辅助表!$A$1:$F$54,5,FALSE),0)/VLOOKUP(INT(A3293/1000),辅助表!$A$1:$F$54,6,FALSE)</f>
        <v>290</v>
      </c>
      <c r="G3293" s="34" t="str">
        <f>VLOOKUP(INT(A3293/1000),辅助表!$A$1:$F$54,4,FALSE)&amp;"+"&amp;(D3293/VLOOKUP(INT(A3293/1000),辅助表!$A$1:$F$54,6,FALSE))&amp;VLOOKUP(INT(A3293/1000),辅助表!$A$1:$G$54,7,FALSE)</f>
        <v>最小防御+29</v>
      </c>
    </row>
    <row r="3294" spans="1:7">
      <c r="A3294" s="5">
        <v>7291</v>
      </c>
      <c r="B3294" s="34" t="s">
        <v>46</v>
      </c>
      <c r="C3294" s="35" t="s">
        <v>76</v>
      </c>
      <c r="D3294" s="34">
        <f>CEILING(RIGHT(A3294,3)/VLOOKUP(INT(A3294/1000),辅助表!$A$1:$F$54,5,FALSE),1)*VLOOKUP(INT(A3294/1000),辅助表!$A$1:$F$54,6,FALSE)</f>
        <v>30</v>
      </c>
      <c r="E3294" s="34">
        <v>0</v>
      </c>
      <c r="F3294" s="34">
        <f>ROUND(D3294*VLOOKUP(INT(A3294/1000),辅助表!$A$1:$F$54,5,FALSE),0)/VLOOKUP(INT(A3294/1000),辅助表!$A$1:$F$54,6,FALSE)</f>
        <v>300</v>
      </c>
      <c r="G3294" s="34" t="str">
        <f>VLOOKUP(INT(A3294/1000),辅助表!$A$1:$F$54,4,FALSE)&amp;"+"&amp;(D3294/VLOOKUP(INT(A3294/1000),辅助表!$A$1:$F$54,6,FALSE))&amp;VLOOKUP(INT(A3294/1000),辅助表!$A$1:$G$54,7,FALSE)</f>
        <v>最小防御+30</v>
      </c>
    </row>
    <row r="3295" spans="1:7">
      <c r="A3295" s="5">
        <v>7292</v>
      </c>
      <c r="B3295" s="34" t="s">
        <v>46</v>
      </c>
      <c r="C3295" s="35" t="s">
        <v>76</v>
      </c>
      <c r="D3295" s="34">
        <f>CEILING(RIGHT(A3295,3)/VLOOKUP(INT(A3295/1000),辅助表!$A$1:$F$54,5,FALSE),1)*VLOOKUP(INT(A3295/1000),辅助表!$A$1:$F$54,6,FALSE)</f>
        <v>30</v>
      </c>
      <c r="E3295" s="34">
        <v>0</v>
      </c>
      <c r="F3295" s="34">
        <f>ROUND(D3295*VLOOKUP(INT(A3295/1000),辅助表!$A$1:$F$54,5,FALSE),0)/VLOOKUP(INT(A3295/1000),辅助表!$A$1:$F$54,6,FALSE)</f>
        <v>300</v>
      </c>
      <c r="G3295" s="34" t="str">
        <f>VLOOKUP(INT(A3295/1000),辅助表!$A$1:$F$54,4,FALSE)&amp;"+"&amp;(D3295/VLOOKUP(INT(A3295/1000),辅助表!$A$1:$F$54,6,FALSE))&amp;VLOOKUP(INT(A3295/1000),辅助表!$A$1:$G$54,7,FALSE)</f>
        <v>最小防御+30</v>
      </c>
    </row>
    <row r="3296" spans="1:7">
      <c r="A3296" s="5">
        <v>7293</v>
      </c>
      <c r="B3296" s="34" t="s">
        <v>46</v>
      </c>
      <c r="C3296" s="35" t="s">
        <v>76</v>
      </c>
      <c r="D3296" s="34">
        <f>CEILING(RIGHT(A3296,3)/VLOOKUP(INT(A3296/1000),辅助表!$A$1:$F$54,5,FALSE),1)*VLOOKUP(INT(A3296/1000),辅助表!$A$1:$F$54,6,FALSE)</f>
        <v>30</v>
      </c>
      <c r="E3296" s="34">
        <v>0</v>
      </c>
      <c r="F3296" s="34">
        <f>ROUND(D3296*VLOOKUP(INT(A3296/1000),辅助表!$A$1:$F$54,5,FALSE),0)/VLOOKUP(INT(A3296/1000),辅助表!$A$1:$F$54,6,FALSE)</f>
        <v>300</v>
      </c>
      <c r="G3296" s="34" t="str">
        <f>VLOOKUP(INT(A3296/1000),辅助表!$A$1:$F$54,4,FALSE)&amp;"+"&amp;(D3296/VLOOKUP(INT(A3296/1000),辅助表!$A$1:$F$54,6,FALSE))&amp;VLOOKUP(INT(A3296/1000),辅助表!$A$1:$G$54,7,FALSE)</f>
        <v>最小防御+30</v>
      </c>
    </row>
    <row r="3297" spans="1:7">
      <c r="A3297" s="5">
        <v>7294</v>
      </c>
      <c r="B3297" s="34" t="s">
        <v>46</v>
      </c>
      <c r="C3297" s="35" t="s">
        <v>76</v>
      </c>
      <c r="D3297" s="34">
        <f>CEILING(RIGHT(A3297,3)/VLOOKUP(INT(A3297/1000),辅助表!$A$1:$F$54,5,FALSE),1)*VLOOKUP(INT(A3297/1000),辅助表!$A$1:$F$54,6,FALSE)</f>
        <v>30</v>
      </c>
      <c r="E3297" s="34">
        <v>0</v>
      </c>
      <c r="F3297" s="34">
        <f>ROUND(D3297*VLOOKUP(INT(A3297/1000),辅助表!$A$1:$F$54,5,FALSE),0)/VLOOKUP(INT(A3297/1000),辅助表!$A$1:$F$54,6,FALSE)</f>
        <v>300</v>
      </c>
      <c r="G3297" s="34" t="str">
        <f>VLOOKUP(INT(A3297/1000),辅助表!$A$1:$F$54,4,FALSE)&amp;"+"&amp;(D3297/VLOOKUP(INT(A3297/1000),辅助表!$A$1:$F$54,6,FALSE))&amp;VLOOKUP(INT(A3297/1000),辅助表!$A$1:$G$54,7,FALSE)</f>
        <v>最小防御+30</v>
      </c>
    </row>
    <row r="3298" spans="1:7">
      <c r="A3298" s="5">
        <v>7295</v>
      </c>
      <c r="B3298" s="34" t="s">
        <v>46</v>
      </c>
      <c r="C3298" s="35" t="s">
        <v>76</v>
      </c>
      <c r="D3298" s="34">
        <f>CEILING(RIGHT(A3298,3)/VLOOKUP(INT(A3298/1000),辅助表!$A$1:$F$54,5,FALSE),1)*VLOOKUP(INT(A3298/1000),辅助表!$A$1:$F$54,6,FALSE)</f>
        <v>30</v>
      </c>
      <c r="E3298" s="34">
        <v>0</v>
      </c>
      <c r="F3298" s="34">
        <f>ROUND(D3298*VLOOKUP(INT(A3298/1000),辅助表!$A$1:$F$54,5,FALSE),0)/VLOOKUP(INT(A3298/1000),辅助表!$A$1:$F$54,6,FALSE)</f>
        <v>300</v>
      </c>
      <c r="G3298" s="34" t="str">
        <f>VLOOKUP(INT(A3298/1000),辅助表!$A$1:$F$54,4,FALSE)&amp;"+"&amp;(D3298/VLOOKUP(INT(A3298/1000),辅助表!$A$1:$F$54,6,FALSE))&amp;VLOOKUP(INT(A3298/1000),辅助表!$A$1:$G$54,7,FALSE)</f>
        <v>最小防御+30</v>
      </c>
    </row>
    <row r="3299" spans="1:7">
      <c r="A3299" s="5">
        <v>7296</v>
      </c>
      <c r="B3299" s="34" t="s">
        <v>46</v>
      </c>
      <c r="C3299" s="35" t="s">
        <v>76</v>
      </c>
      <c r="D3299" s="34">
        <f>CEILING(RIGHT(A3299,3)/VLOOKUP(INT(A3299/1000),辅助表!$A$1:$F$54,5,FALSE),1)*VLOOKUP(INT(A3299/1000),辅助表!$A$1:$F$54,6,FALSE)</f>
        <v>30</v>
      </c>
      <c r="E3299" s="34">
        <v>0</v>
      </c>
      <c r="F3299" s="34">
        <f>ROUND(D3299*VLOOKUP(INT(A3299/1000),辅助表!$A$1:$F$54,5,FALSE),0)/VLOOKUP(INT(A3299/1000),辅助表!$A$1:$F$54,6,FALSE)</f>
        <v>300</v>
      </c>
      <c r="G3299" s="34" t="str">
        <f>VLOOKUP(INT(A3299/1000),辅助表!$A$1:$F$54,4,FALSE)&amp;"+"&amp;(D3299/VLOOKUP(INT(A3299/1000),辅助表!$A$1:$F$54,6,FALSE))&amp;VLOOKUP(INT(A3299/1000),辅助表!$A$1:$G$54,7,FALSE)</f>
        <v>最小防御+30</v>
      </c>
    </row>
    <row r="3300" spans="1:7">
      <c r="A3300" s="5">
        <v>7297</v>
      </c>
      <c r="B3300" s="34" t="s">
        <v>46</v>
      </c>
      <c r="C3300" s="35" t="s">
        <v>76</v>
      </c>
      <c r="D3300" s="34">
        <f>CEILING(RIGHT(A3300,3)/VLOOKUP(INT(A3300/1000),辅助表!$A$1:$F$54,5,FALSE),1)*VLOOKUP(INT(A3300/1000),辅助表!$A$1:$F$54,6,FALSE)</f>
        <v>30</v>
      </c>
      <c r="E3300" s="34">
        <v>0</v>
      </c>
      <c r="F3300" s="34">
        <f>ROUND(D3300*VLOOKUP(INT(A3300/1000),辅助表!$A$1:$F$54,5,FALSE),0)/VLOOKUP(INT(A3300/1000),辅助表!$A$1:$F$54,6,FALSE)</f>
        <v>300</v>
      </c>
      <c r="G3300" s="34" t="str">
        <f>VLOOKUP(INT(A3300/1000),辅助表!$A$1:$F$54,4,FALSE)&amp;"+"&amp;(D3300/VLOOKUP(INT(A3300/1000),辅助表!$A$1:$F$54,6,FALSE))&amp;VLOOKUP(INT(A3300/1000),辅助表!$A$1:$G$54,7,FALSE)</f>
        <v>最小防御+30</v>
      </c>
    </row>
    <row r="3301" spans="1:7">
      <c r="A3301" s="5">
        <v>7298</v>
      </c>
      <c r="B3301" s="34" t="s">
        <v>46</v>
      </c>
      <c r="C3301" s="35" t="s">
        <v>76</v>
      </c>
      <c r="D3301" s="34">
        <f>CEILING(RIGHT(A3301,3)/VLOOKUP(INT(A3301/1000),辅助表!$A$1:$F$54,5,FALSE),1)*VLOOKUP(INT(A3301/1000),辅助表!$A$1:$F$54,6,FALSE)</f>
        <v>30</v>
      </c>
      <c r="E3301" s="34">
        <v>0</v>
      </c>
      <c r="F3301" s="34">
        <f>ROUND(D3301*VLOOKUP(INT(A3301/1000),辅助表!$A$1:$F$54,5,FALSE),0)/VLOOKUP(INT(A3301/1000),辅助表!$A$1:$F$54,6,FALSE)</f>
        <v>300</v>
      </c>
      <c r="G3301" s="34" t="str">
        <f>VLOOKUP(INT(A3301/1000),辅助表!$A$1:$F$54,4,FALSE)&amp;"+"&amp;(D3301/VLOOKUP(INT(A3301/1000),辅助表!$A$1:$F$54,6,FALSE))&amp;VLOOKUP(INT(A3301/1000),辅助表!$A$1:$G$54,7,FALSE)</f>
        <v>最小防御+30</v>
      </c>
    </row>
    <row r="3302" spans="1:7">
      <c r="A3302" s="5">
        <v>7299</v>
      </c>
      <c r="B3302" s="34" t="s">
        <v>46</v>
      </c>
      <c r="C3302" s="35" t="s">
        <v>76</v>
      </c>
      <c r="D3302" s="34">
        <f>CEILING(RIGHT(A3302,3)/VLOOKUP(INT(A3302/1000),辅助表!$A$1:$F$54,5,FALSE),1)*VLOOKUP(INT(A3302/1000),辅助表!$A$1:$F$54,6,FALSE)</f>
        <v>30</v>
      </c>
      <c r="E3302" s="34">
        <v>0</v>
      </c>
      <c r="F3302" s="34">
        <f>ROUND(D3302*VLOOKUP(INT(A3302/1000),辅助表!$A$1:$F$54,5,FALSE),0)/VLOOKUP(INT(A3302/1000),辅助表!$A$1:$F$54,6,FALSE)</f>
        <v>300</v>
      </c>
      <c r="G3302" s="34" t="str">
        <f>VLOOKUP(INT(A3302/1000),辅助表!$A$1:$F$54,4,FALSE)&amp;"+"&amp;(D3302/VLOOKUP(INT(A3302/1000),辅助表!$A$1:$F$54,6,FALSE))&amp;VLOOKUP(INT(A3302/1000),辅助表!$A$1:$G$54,7,FALSE)</f>
        <v>最小防御+30</v>
      </c>
    </row>
    <row r="3303" spans="1:7">
      <c r="A3303" s="5">
        <v>7300</v>
      </c>
      <c r="B3303" s="34" t="s">
        <v>46</v>
      </c>
      <c r="C3303" s="35" t="s">
        <v>76</v>
      </c>
      <c r="D3303" s="34">
        <f>CEILING(RIGHT(A3303,3)/VLOOKUP(INT(A3303/1000),辅助表!$A$1:$F$54,5,FALSE),1)*VLOOKUP(INT(A3303/1000),辅助表!$A$1:$F$54,6,FALSE)</f>
        <v>30</v>
      </c>
      <c r="E3303" s="34">
        <v>0</v>
      </c>
      <c r="F3303" s="34">
        <f>ROUND(D3303*VLOOKUP(INT(A3303/1000),辅助表!$A$1:$F$54,5,FALSE),0)/VLOOKUP(INT(A3303/1000),辅助表!$A$1:$F$54,6,FALSE)</f>
        <v>300</v>
      </c>
      <c r="G3303" s="34" t="str">
        <f>VLOOKUP(INT(A3303/1000),辅助表!$A$1:$F$54,4,FALSE)&amp;"+"&amp;(D3303/VLOOKUP(INT(A3303/1000),辅助表!$A$1:$F$54,6,FALSE))&amp;VLOOKUP(INT(A3303/1000),辅助表!$A$1:$G$54,7,FALSE)</f>
        <v>最小防御+30</v>
      </c>
    </row>
    <row r="3304" spans="1:7">
      <c r="A3304" s="5">
        <v>7301</v>
      </c>
      <c r="B3304" s="34" t="s">
        <v>46</v>
      </c>
      <c r="C3304" s="35" t="s">
        <v>76</v>
      </c>
      <c r="D3304" s="34">
        <f>CEILING(RIGHT(A3304,3)/VLOOKUP(INT(A3304/1000),辅助表!$A$1:$F$54,5,FALSE),1)*VLOOKUP(INT(A3304/1000),辅助表!$A$1:$F$54,6,FALSE)</f>
        <v>31</v>
      </c>
      <c r="E3304" s="34">
        <v>0</v>
      </c>
      <c r="F3304" s="34">
        <f>ROUND(D3304*VLOOKUP(INT(A3304/1000),辅助表!$A$1:$F$54,5,FALSE),0)/VLOOKUP(INT(A3304/1000),辅助表!$A$1:$F$54,6,FALSE)</f>
        <v>310</v>
      </c>
      <c r="G3304" s="34" t="str">
        <f>VLOOKUP(INT(A3304/1000),辅助表!$A$1:$F$54,4,FALSE)&amp;"+"&amp;(D3304/VLOOKUP(INT(A3304/1000),辅助表!$A$1:$F$54,6,FALSE))&amp;VLOOKUP(INT(A3304/1000),辅助表!$A$1:$G$54,7,FALSE)</f>
        <v>最小防御+31</v>
      </c>
    </row>
    <row r="3305" spans="1:7">
      <c r="A3305" s="5">
        <v>7302</v>
      </c>
      <c r="B3305" s="34" t="s">
        <v>46</v>
      </c>
      <c r="C3305" s="35" t="s">
        <v>76</v>
      </c>
      <c r="D3305" s="34">
        <f>CEILING(RIGHT(A3305,3)/VLOOKUP(INT(A3305/1000),辅助表!$A$1:$F$54,5,FALSE),1)*VLOOKUP(INT(A3305/1000),辅助表!$A$1:$F$54,6,FALSE)</f>
        <v>31</v>
      </c>
      <c r="E3305" s="34">
        <v>0</v>
      </c>
      <c r="F3305" s="34">
        <f>ROUND(D3305*VLOOKUP(INT(A3305/1000),辅助表!$A$1:$F$54,5,FALSE),0)/VLOOKUP(INT(A3305/1000),辅助表!$A$1:$F$54,6,FALSE)</f>
        <v>310</v>
      </c>
      <c r="G3305" s="34" t="str">
        <f>VLOOKUP(INT(A3305/1000),辅助表!$A$1:$F$54,4,FALSE)&amp;"+"&amp;(D3305/VLOOKUP(INT(A3305/1000),辅助表!$A$1:$F$54,6,FALSE))&amp;VLOOKUP(INT(A3305/1000),辅助表!$A$1:$G$54,7,FALSE)</f>
        <v>最小防御+31</v>
      </c>
    </row>
    <row r="3306" spans="1:7">
      <c r="A3306" s="5">
        <v>7303</v>
      </c>
      <c r="B3306" s="34" t="s">
        <v>46</v>
      </c>
      <c r="C3306" s="35" t="s">
        <v>76</v>
      </c>
      <c r="D3306" s="34">
        <f>CEILING(RIGHT(A3306,3)/VLOOKUP(INT(A3306/1000),辅助表!$A$1:$F$54,5,FALSE),1)*VLOOKUP(INT(A3306/1000),辅助表!$A$1:$F$54,6,FALSE)</f>
        <v>31</v>
      </c>
      <c r="E3306" s="34">
        <v>0</v>
      </c>
      <c r="F3306" s="34">
        <f>ROUND(D3306*VLOOKUP(INT(A3306/1000),辅助表!$A$1:$F$54,5,FALSE),0)/VLOOKUP(INT(A3306/1000),辅助表!$A$1:$F$54,6,FALSE)</f>
        <v>310</v>
      </c>
      <c r="G3306" s="34" t="str">
        <f>VLOOKUP(INT(A3306/1000),辅助表!$A$1:$F$54,4,FALSE)&amp;"+"&amp;(D3306/VLOOKUP(INT(A3306/1000),辅助表!$A$1:$F$54,6,FALSE))&amp;VLOOKUP(INT(A3306/1000),辅助表!$A$1:$G$54,7,FALSE)</f>
        <v>最小防御+31</v>
      </c>
    </row>
    <row r="3307" spans="1:7">
      <c r="A3307" s="5">
        <v>7304</v>
      </c>
      <c r="B3307" s="34" t="s">
        <v>46</v>
      </c>
      <c r="C3307" s="35" t="s">
        <v>76</v>
      </c>
      <c r="D3307" s="34">
        <f>CEILING(RIGHT(A3307,3)/VLOOKUP(INT(A3307/1000),辅助表!$A$1:$F$54,5,FALSE),1)*VLOOKUP(INT(A3307/1000),辅助表!$A$1:$F$54,6,FALSE)</f>
        <v>31</v>
      </c>
      <c r="E3307" s="34">
        <v>0</v>
      </c>
      <c r="F3307" s="34">
        <f>ROUND(D3307*VLOOKUP(INT(A3307/1000),辅助表!$A$1:$F$54,5,FALSE),0)/VLOOKUP(INT(A3307/1000),辅助表!$A$1:$F$54,6,FALSE)</f>
        <v>310</v>
      </c>
      <c r="G3307" s="34" t="str">
        <f>VLOOKUP(INT(A3307/1000),辅助表!$A$1:$F$54,4,FALSE)&amp;"+"&amp;(D3307/VLOOKUP(INT(A3307/1000),辅助表!$A$1:$F$54,6,FALSE))&amp;VLOOKUP(INT(A3307/1000),辅助表!$A$1:$G$54,7,FALSE)</f>
        <v>最小防御+31</v>
      </c>
    </row>
    <row r="3308" spans="1:7">
      <c r="A3308" s="5">
        <v>7305</v>
      </c>
      <c r="B3308" s="34" t="s">
        <v>46</v>
      </c>
      <c r="C3308" s="35" t="s">
        <v>76</v>
      </c>
      <c r="D3308" s="34">
        <f>CEILING(RIGHT(A3308,3)/VLOOKUP(INT(A3308/1000),辅助表!$A$1:$F$54,5,FALSE),1)*VLOOKUP(INT(A3308/1000),辅助表!$A$1:$F$54,6,FALSE)</f>
        <v>31</v>
      </c>
      <c r="E3308" s="34">
        <v>0</v>
      </c>
      <c r="F3308" s="34">
        <f>ROUND(D3308*VLOOKUP(INT(A3308/1000),辅助表!$A$1:$F$54,5,FALSE),0)/VLOOKUP(INT(A3308/1000),辅助表!$A$1:$F$54,6,FALSE)</f>
        <v>310</v>
      </c>
      <c r="G3308" s="34" t="str">
        <f>VLOOKUP(INT(A3308/1000),辅助表!$A$1:$F$54,4,FALSE)&amp;"+"&amp;(D3308/VLOOKUP(INT(A3308/1000),辅助表!$A$1:$F$54,6,FALSE))&amp;VLOOKUP(INT(A3308/1000),辅助表!$A$1:$G$54,7,FALSE)</f>
        <v>最小防御+31</v>
      </c>
    </row>
    <row r="3309" spans="1:7">
      <c r="A3309" s="5">
        <v>7306</v>
      </c>
      <c r="B3309" s="34" t="s">
        <v>46</v>
      </c>
      <c r="C3309" s="35" t="s">
        <v>76</v>
      </c>
      <c r="D3309" s="34">
        <f>CEILING(RIGHT(A3309,3)/VLOOKUP(INT(A3309/1000),辅助表!$A$1:$F$54,5,FALSE),1)*VLOOKUP(INT(A3309/1000),辅助表!$A$1:$F$54,6,FALSE)</f>
        <v>31</v>
      </c>
      <c r="E3309" s="34">
        <v>0</v>
      </c>
      <c r="F3309" s="34">
        <f>ROUND(D3309*VLOOKUP(INT(A3309/1000),辅助表!$A$1:$F$54,5,FALSE),0)/VLOOKUP(INT(A3309/1000),辅助表!$A$1:$F$54,6,FALSE)</f>
        <v>310</v>
      </c>
      <c r="G3309" s="34" t="str">
        <f>VLOOKUP(INT(A3309/1000),辅助表!$A$1:$F$54,4,FALSE)&amp;"+"&amp;(D3309/VLOOKUP(INT(A3309/1000),辅助表!$A$1:$F$54,6,FALSE))&amp;VLOOKUP(INT(A3309/1000),辅助表!$A$1:$G$54,7,FALSE)</f>
        <v>最小防御+31</v>
      </c>
    </row>
    <row r="3310" spans="1:7">
      <c r="A3310" s="5">
        <v>7307</v>
      </c>
      <c r="B3310" s="34" t="s">
        <v>46</v>
      </c>
      <c r="C3310" s="35" t="s">
        <v>76</v>
      </c>
      <c r="D3310" s="34">
        <f>CEILING(RIGHT(A3310,3)/VLOOKUP(INT(A3310/1000),辅助表!$A$1:$F$54,5,FALSE),1)*VLOOKUP(INT(A3310/1000),辅助表!$A$1:$F$54,6,FALSE)</f>
        <v>31</v>
      </c>
      <c r="E3310" s="34">
        <v>0</v>
      </c>
      <c r="F3310" s="34">
        <f>ROUND(D3310*VLOOKUP(INT(A3310/1000),辅助表!$A$1:$F$54,5,FALSE),0)/VLOOKUP(INT(A3310/1000),辅助表!$A$1:$F$54,6,FALSE)</f>
        <v>310</v>
      </c>
      <c r="G3310" s="34" t="str">
        <f>VLOOKUP(INT(A3310/1000),辅助表!$A$1:$F$54,4,FALSE)&amp;"+"&amp;(D3310/VLOOKUP(INT(A3310/1000),辅助表!$A$1:$F$54,6,FALSE))&amp;VLOOKUP(INT(A3310/1000),辅助表!$A$1:$G$54,7,FALSE)</f>
        <v>最小防御+31</v>
      </c>
    </row>
    <row r="3311" spans="1:7">
      <c r="A3311" s="5">
        <v>7308</v>
      </c>
      <c r="B3311" s="34" t="s">
        <v>46</v>
      </c>
      <c r="C3311" s="35" t="s">
        <v>76</v>
      </c>
      <c r="D3311" s="34">
        <f>CEILING(RIGHT(A3311,3)/VLOOKUP(INT(A3311/1000),辅助表!$A$1:$F$54,5,FALSE),1)*VLOOKUP(INT(A3311/1000),辅助表!$A$1:$F$54,6,FALSE)</f>
        <v>31</v>
      </c>
      <c r="E3311" s="34">
        <v>0</v>
      </c>
      <c r="F3311" s="34">
        <f>ROUND(D3311*VLOOKUP(INT(A3311/1000),辅助表!$A$1:$F$54,5,FALSE),0)/VLOOKUP(INT(A3311/1000),辅助表!$A$1:$F$54,6,FALSE)</f>
        <v>310</v>
      </c>
      <c r="G3311" s="34" t="str">
        <f>VLOOKUP(INT(A3311/1000),辅助表!$A$1:$F$54,4,FALSE)&amp;"+"&amp;(D3311/VLOOKUP(INT(A3311/1000),辅助表!$A$1:$F$54,6,FALSE))&amp;VLOOKUP(INT(A3311/1000),辅助表!$A$1:$G$54,7,FALSE)</f>
        <v>最小防御+31</v>
      </c>
    </row>
    <row r="3312" spans="1:7">
      <c r="A3312" s="5">
        <v>7309</v>
      </c>
      <c r="B3312" s="34" t="s">
        <v>46</v>
      </c>
      <c r="C3312" s="35" t="s">
        <v>76</v>
      </c>
      <c r="D3312" s="34">
        <f>CEILING(RIGHT(A3312,3)/VLOOKUP(INT(A3312/1000),辅助表!$A$1:$F$54,5,FALSE),1)*VLOOKUP(INT(A3312/1000),辅助表!$A$1:$F$54,6,FALSE)</f>
        <v>31</v>
      </c>
      <c r="E3312" s="34">
        <v>0</v>
      </c>
      <c r="F3312" s="34">
        <f>ROUND(D3312*VLOOKUP(INT(A3312/1000),辅助表!$A$1:$F$54,5,FALSE),0)/VLOOKUP(INT(A3312/1000),辅助表!$A$1:$F$54,6,FALSE)</f>
        <v>310</v>
      </c>
      <c r="G3312" s="34" t="str">
        <f>VLOOKUP(INT(A3312/1000),辅助表!$A$1:$F$54,4,FALSE)&amp;"+"&amp;(D3312/VLOOKUP(INT(A3312/1000),辅助表!$A$1:$F$54,6,FALSE))&amp;VLOOKUP(INT(A3312/1000),辅助表!$A$1:$G$54,7,FALSE)</f>
        <v>最小防御+31</v>
      </c>
    </row>
    <row r="3313" spans="1:7">
      <c r="A3313" s="5">
        <v>7310</v>
      </c>
      <c r="B3313" s="34" t="s">
        <v>46</v>
      </c>
      <c r="C3313" s="35" t="s">
        <v>76</v>
      </c>
      <c r="D3313" s="34">
        <f>CEILING(RIGHT(A3313,3)/VLOOKUP(INT(A3313/1000),辅助表!$A$1:$F$54,5,FALSE),1)*VLOOKUP(INT(A3313/1000),辅助表!$A$1:$F$54,6,FALSE)</f>
        <v>31</v>
      </c>
      <c r="E3313" s="34">
        <v>0</v>
      </c>
      <c r="F3313" s="34">
        <f>ROUND(D3313*VLOOKUP(INT(A3313/1000),辅助表!$A$1:$F$54,5,FALSE),0)/VLOOKUP(INT(A3313/1000),辅助表!$A$1:$F$54,6,FALSE)</f>
        <v>310</v>
      </c>
      <c r="G3313" s="34" t="str">
        <f>VLOOKUP(INT(A3313/1000),辅助表!$A$1:$F$54,4,FALSE)&amp;"+"&amp;(D3313/VLOOKUP(INT(A3313/1000),辅助表!$A$1:$F$54,6,FALSE))&amp;VLOOKUP(INT(A3313/1000),辅助表!$A$1:$G$54,7,FALSE)</f>
        <v>最小防御+31</v>
      </c>
    </row>
    <row r="3314" spans="1:7">
      <c r="A3314" s="5">
        <v>7311</v>
      </c>
      <c r="B3314" s="34" t="s">
        <v>46</v>
      </c>
      <c r="C3314" s="35" t="s">
        <v>76</v>
      </c>
      <c r="D3314" s="34">
        <f>CEILING(RIGHT(A3314,3)/VLOOKUP(INT(A3314/1000),辅助表!$A$1:$F$54,5,FALSE),1)*VLOOKUP(INT(A3314/1000),辅助表!$A$1:$F$54,6,FALSE)</f>
        <v>32</v>
      </c>
      <c r="E3314" s="34">
        <v>0</v>
      </c>
      <c r="F3314" s="34">
        <f>ROUND(D3314*VLOOKUP(INT(A3314/1000),辅助表!$A$1:$F$54,5,FALSE),0)/VLOOKUP(INT(A3314/1000),辅助表!$A$1:$F$54,6,FALSE)</f>
        <v>320</v>
      </c>
      <c r="G3314" s="34" t="str">
        <f>VLOOKUP(INT(A3314/1000),辅助表!$A$1:$F$54,4,FALSE)&amp;"+"&amp;(D3314/VLOOKUP(INT(A3314/1000),辅助表!$A$1:$F$54,6,FALSE))&amp;VLOOKUP(INT(A3314/1000),辅助表!$A$1:$G$54,7,FALSE)</f>
        <v>最小防御+32</v>
      </c>
    </row>
    <row r="3315" spans="1:7">
      <c r="A3315" s="5">
        <v>7312</v>
      </c>
      <c r="B3315" s="34" t="s">
        <v>46</v>
      </c>
      <c r="C3315" s="35" t="s">
        <v>76</v>
      </c>
      <c r="D3315" s="34">
        <f>CEILING(RIGHT(A3315,3)/VLOOKUP(INT(A3315/1000),辅助表!$A$1:$F$54,5,FALSE),1)*VLOOKUP(INT(A3315/1000),辅助表!$A$1:$F$54,6,FALSE)</f>
        <v>32</v>
      </c>
      <c r="E3315" s="34">
        <v>0</v>
      </c>
      <c r="F3315" s="34">
        <f>ROUND(D3315*VLOOKUP(INT(A3315/1000),辅助表!$A$1:$F$54,5,FALSE),0)/VLOOKUP(INT(A3315/1000),辅助表!$A$1:$F$54,6,FALSE)</f>
        <v>320</v>
      </c>
      <c r="G3315" s="34" t="str">
        <f>VLOOKUP(INT(A3315/1000),辅助表!$A$1:$F$54,4,FALSE)&amp;"+"&amp;(D3315/VLOOKUP(INT(A3315/1000),辅助表!$A$1:$F$54,6,FALSE))&amp;VLOOKUP(INT(A3315/1000),辅助表!$A$1:$G$54,7,FALSE)</f>
        <v>最小防御+32</v>
      </c>
    </row>
    <row r="3316" spans="1:7">
      <c r="A3316" s="5">
        <v>7313</v>
      </c>
      <c r="B3316" s="34" t="s">
        <v>46</v>
      </c>
      <c r="C3316" s="35" t="s">
        <v>76</v>
      </c>
      <c r="D3316" s="34">
        <f>CEILING(RIGHT(A3316,3)/VLOOKUP(INT(A3316/1000),辅助表!$A$1:$F$54,5,FALSE),1)*VLOOKUP(INT(A3316/1000),辅助表!$A$1:$F$54,6,FALSE)</f>
        <v>32</v>
      </c>
      <c r="E3316" s="34">
        <v>0</v>
      </c>
      <c r="F3316" s="34">
        <f>ROUND(D3316*VLOOKUP(INT(A3316/1000),辅助表!$A$1:$F$54,5,FALSE),0)/VLOOKUP(INT(A3316/1000),辅助表!$A$1:$F$54,6,FALSE)</f>
        <v>320</v>
      </c>
      <c r="G3316" s="34" t="str">
        <f>VLOOKUP(INT(A3316/1000),辅助表!$A$1:$F$54,4,FALSE)&amp;"+"&amp;(D3316/VLOOKUP(INT(A3316/1000),辅助表!$A$1:$F$54,6,FALSE))&amp;VLOOKUP(INT(A3316/1000),辅助表!$A$1:$G$54,7,FALSE)</f>
        <v>最小防御+32</v>
      </c>
    </row>
    <row r="3317" spans="1:7">
      <c r="A3317" s="5">
        <v>7314</v>
      </c>
      <c r="B3317" s="34" t="s">
        <v>46</v>
      </c>
      <c r="C3317" s="35" t="s">
        <v>76</v>
      </c>
      <c r="D3317" s="34">
        <f>CEILING(RIGHT(A3317,3)/VLOOKUP(INT(A3317/1000),辅助表!$A$1:$F$54,5,FALSE),1)*VLOOKUP(INT(A3317/1000),辅助表!$A$1:$F$54,6,FALSE)</f>
        <v>32</v>
      </c>
      <c r="E3317" s="34">
        <v>0</v>
      </c>
      <c r="F3317" s="34">
        <f>ROUND(D3317*VLOOKUP(INT(A3317/1000),辅助表!$A$1:$F$54,5,FALSE),0)/VLOOKUP(INT(A3317/1000),辅助表!$A$1:$F$54,6,FALSE)</f>
        <v>320</v>
      </c>
      <c r="G3317" s="34" t="str">
        <f>VLOOKUP(INT(A3317/1000),辅助表!$A$1:$F$54,4,FALSE)&amp;"+"&amp;(D3317/VLOOKUP(INT(A3317/1000),辅助表!$A$1:$F$54,6,FALSE))&amp;VLOOKUP(INT(A3317/1000),辅助表!$A$1:$G$54,7,FALSE)</f>
        <v>最小防御+32</v>
      </c>
    </row>
    <row r="3318" spans="1:7">
      <c r="A3318" s="5">
        <v>7315</v>
      </c>
      <c r="B3318" s="34" t="s">
        <v>46</v>
      </c>
      <c r="C3318" s="35" t="s">
        <v>76</v>
      </c>
      <c r="D3318" s="34">
        <f>CEILING(RIGHT(A3318,3)/VLOOKUP(INT(A3318/1000),辅助表!$A$1:$F$54,5,FALSE),1)*VLOOKUP(INT(A3318/1000),辅助表!$A$1:$F$54,6,FALSE)</f>
        <v>32</v>
      </c>
      <c r="E3318" s="34">
        <v>0</v>
      </c>
      <c r="F3318" s="34">
        <f>ROUND(D3318*VLOOKUP(INT(A3318/1000),辅助表!$A$1:$F$54,5,FALSE),0)/VLOOKUP(INT(A3318/1000),辅助表!$A$1:$F$54,6,FALSE)</f>
        <v>320</v>
      </c>
      <c r="G3318" s="34" t="str">
        <f>VLOOKUP(INT(A3318/1000),辅助表!$A$1:$F$54,4,FALSE)&amp;"+"&amp;(D3318/VLOOKUP(INT(A3318/1000),辅助表!$A$1:$F$54,6,FALSE))&amp;VLOOKUP(INT(A3318/1000),辅助表!$A$1:$G$54,7,FALSE)</f>
        <v>最小防御+32</v>
      </c>
    </row>
    <row r="3319" spans="1:7">
      <c r="A3319" s="5">
        <v>7316</v>
      </c>
      <c r="B3319" s="34" t="s">
        <v>46</v>
      </c>
      <c r="C3319" s="35" t="s">
        <v>76</v>
      </c>
      <c r="D3319" s="34">
        <f>CEILING(RIGHT(A3319,3)/VLOOKUP(INT(A3319/1000),辅助表!$A$1:$F$54,5,FALSE),1)*VLOOKUP(INT(A3319/1000),辅助表!$A$1:$F$54,6,FALSE)</f>
        <v>32</v>
      </c>
      <c r="E3319" s="34">
        <v>0</v>
      </c>
      <c r="F3319" s="34">
        <f>ROUND(D3319*VLOOKUP(INT(A3319/1000),辅助表!$A$1:$F$54,5,FALSE),0)/VLOOKUP(INT(A3319/1000),辅助表!$A$1:$F$54,6,FALSE)</f>
        <v>320</v>
      </c>
      <c r="G3319" s="34" t="str">
        <f>VLOOKUP(INT(A3319/1000),辅助表!$A$1:$F$54,4,FALSE)&amp;"+"&amp;(D3319/VLOOKUP(INT(A3319/1000),辅助表!$A$1:$F$54,6,FALSE))&amp;VLOOKUP(INT(A3319/1000),辅助表!$A$1:$G$54,7,FALSE)</f>
        <v>最小防御+32</v>
      </c>
    </row>
    <row r="3320" spans="1:7">
      <c r="A3320" s="5">
        <v>7317</v>
      </c>
      <c r="B3320" s="34" t="s">
        <v>46</v>
      </c>
      <c r="C3320" s="35" t="s">
        <v>76</v>
      </c>
      <c r="D3320" s="34">
        <f>CEILING(RIGHT(A3320,3)/VLOOKUP(INT(A3320/1000),辅助表!$A$1:$F$54,5,FALSE),1)*VLOOKUP(INT(A3320/1000),辅助表!$A$1:$F$54,6,FALSE)</f>
        <v>32</v>
      </c>
      <c r="E3320" s="34">
        <v>0</v>
      </c>
      <c r="F3320" s="34">
        <f>ROUND(D3320*VLOOKUP(INT(A3320/1000),辅助表!$A$1:$F$54,5,FALSE),0)/VLOOKUP(INT(A3320/1000),辅助表!$A$1:$F$54,6,FALSE)</f>
        <v>320</v>
      </c>
      <c r="G3320" s="34" t="str">
        <f>VLOOKUP(INT(A3320/1000),辅助表!$A$1:$F$54,4,FALSE)&amp;"+"&amp;(D3320/VLOOKUP(INT(A3320/1000),辅助表!$A$1:$F$54,6,FALSE))&amp;VLOOKUP(INT(A3320/1000),辅助表!$A$1:$G$54,7,FALSE)</f>
        <v>最小防御+32</v>
      </c>
    </row>
    <row r="3321" spans="1:7">
      <c r="A3321" s="5">
        <v>7318</v>
      </c>
      <c r="B3321" s="34" t="s">
        <v>46</v>
      </c>
      <c r="C3321" s="35" t="s">
        <v>76</v>
      </c>
      <c r="D3321" s="34">
        <f>CEILING(RIGHT(A3321,3)/VLOOKUP(INT(A3321/1000),辅助表!$A$1:$F$54,5,FALSE),1)*VLOOKUP(INT(A3321/1000),辅助表!$A$1:$F$54,6,FALSE)</f>
        <v>32</v>
      </c>
      <c r="E3321" s="34">
        <v>0</v>
      </c>
      <c r="F3321" s="34">
        <f>ROUND(D3321*VLOOKUP(INT(A3321/1000),辅助表!$A$1:$F$54,5,FALSE),0)/VLOOKUP(INT(A3321/1000),辅助表!$A$1:$F$54,6,FALSE)</f>
        <v>320</v>
      </c>
      <c r="G3321" s="34" t="str">
        <f>VLOOKUP(INT(A3321/1000),辅助表!$A$1:$F$54,4,FALSE)&amp;"+"&amp;(D3321/VLOOKUP(INT(A3321/1000),辅助表!$A$1:$F$54,6,FALSE))&amp;VLOOKUP(INT(A3321/1000),辅助表!$A$1:$G$54,7,FALSE)</f>
        <v>最小防御+32</v>
      </c>
    </row>
    <row r="3322" spans="1:7">
      <c r="A3322" s="5">
        <v>7319</v>
      </c>
      <c r="B3322" s="34" t="s">
        <v>46</v>
      </c>
      <c r="C3322" s="35" t="s">
        <v>76</v>
      </c>
      <c r="D3322" s="34">
        <f>CEILING(RIGHT(A3322,3)/VLOOKUP(INT(A3322/1000),辅助表!$A$1:$F$54,5,FALSE),1)*VLOOKUP(INT(A3322/1000),辅助表!$A$1:$F$54,6,FALSE)</f>
        <v>32</v>
      </c>
      <c r="E3322" s="34">
        <v>0</v>
      </c>
      <c r="F3322" s="34">
        <f>ROUND(D3322*VLOOKUP(INT(A3322/1000),辅助表!$A$1:$F$54,5,FALSE),0)/VLOOKUP(INT(A3322/1000),辅助表!$A$1:$F$54,6,FALSE)</f>
        <v>320</v>
      </c>
      <c r="G3322" s="34" t="str">
        <f>VLOOKUP(INT(A3322/1000),辅助表!$A$1:$F$54,4,FALSE)&amp;"+"&amp;(D3322/VLOOKUP(INT(A3322/1000),辅助表!$A$1:$F$54,6,FALSE))&amp;VLOOKUP(INT(A3322/1000),辅助表!$A$1:$G$54,7,FALSE)</f>
        <v>最小防御+32</v>
      </c>
    </row>
    <row r="3323" spans="1:7">
      <c r="A3323" s="5">
        <v>7320</v>
      </c>
      <c r="B3323" s="34" t="s">
        <v>46</v>
      </c>
      <c r="C3323" s="35" t="s">
        <v>76</v>
      </c>
      <c r="D3323" s="34">
        <f>CEILING(RIGHT(A3323,3)/VLOOKUP(INT(A3323/1000),辅助表!$A$1:$F$54,5,FALSE),1)*VLOOKUP(INT(A3323/1000),辅助表!$A$1:$F$54,6,FALSE)</f>
        <v>32</v>
      </c>
      <c r="E3323" s="34">
        <v>0</v>
      </c>
      <c r="F3323" s="34">
        <f>ROUND(D3323*VLOOKUP(INT(A3323/1000),辅助表!$A$1:$F$54,5,FALSE),0)/VLOOKUP(INT(A3323/1000),辅助表!$A$1:$F$54,6,FALSE)</f>
        <v>320</v>
      </c>
      <c r="G3323" s="34" t="str">
        <f>VLOOKUP(INT(A3323/1000),辅助表!$A$1:$F$54,4,FALSE)&amp;"+"&amp;(D3323/VLOOKUP(INT(A3323/1000),辅助表!$A$1:$F$54,6,FALSE))&amp;VLOOKUP(INT(A3323/1000),辅助表!$A$1:$G$54,7,FALSE)</f>
        <v>最小防御+32</v>
      </c>
    </row>
    <row r="3324" spans="1:7">
      <c r="A3324" s="5">
        <v>7321</v>
      </c>
      <c r="B3324" s="34" t="s">
        <v>46</v>
      </c>
      <c r="C3324" s="35" t="s">
        <v>76</v>
      </c>
      <c r="D3324" s="34">
        <f>CEILING(RIGHT(A3324,3)/VLOOKUP(INT(A3324/1000),辅助表!$A$1:$F$54,5,FALSE),1)*VLOOKUP(INT(A3324/1000),辅助表!$A$1:$F$54,6,FALSE)</f>
        <v>33</v>
      </c>
      <c r="E3324" s="34">
        <v>0</v>
      </c>
      <c r="F3324" s="34">
        <f>ROUND(D3324*VLOOKUP(INT(A3324/1000),辅助表!$A$1:$F$54,5,FALSE),0)/VLOOKUP(INT(A3324/1000),辅助表!$A$1:$F$54,6,FALSE)</f>
        <v>330</v>
      </c>
      <c r="G3324" s="34" t="str">
        <f>VLOOKUP(INT(A3324/1000),辅助表!$A$1:$F$54,4,FALSE)&amp;"+"&amp;(D3324/VLOOKUP(INT(A3324/1000),辅助表!$A$1:$F$54,6,FALSE))&amp;VLOOKUP(INT(A3324/1000),辅助表!$A$1:$G$54,7,FALSE)</f>
        <v>最小防御+33</v>
      </c>
    </row>
    <row r="3325" spans="1:7">
      <c r="A3325" s="5">
        <v>7322</v>
      </c>
      <c r="B3325" s="34" t="s">
        <v>46</v>
      </c>
      <c r="C3325" s="35" t="s">
        <v>76</v>
      </c>
      <c r="D3325" s="34">
        <f>CEILING(RIGHT(A3325,3)/VLOOKUP(INT(A3325/1000),辅助表!$A$1:$F$54,5,FALSE),1)*VLOOKUP(INT(A3325/1000),辅助表!$A$1:$F$54,6,FALSE)</f>
        <v>33</v>
      </c>
      <c r="E3325" s="34">
        <v>0</v>
      </c>
      <c r="F3325" s="34">
        <f>ROUND(D3325*VLOOKUP(INT(A3325/1000),辅助表!$A$1:$F$54,5,FALSE),0)/VLOOKUP(INT(A3325/1000),辅助表!$A$1:$F$54,6,FALSE)</f>
        <v>330</v>
      </c>
      <c r="G3325" s="34" t="str">
        <f>VLOOKUP(INT(A3325/1000),辅助表!$A$1:$F$54,4,FALSE)&amp;"+"&amp;(D3325/VLOOKUP(INT(A3325/1000),辅助表!$A$1:$F$54,6,FALSE))&amp;VLOOKUP(INT(A3325/1000),辅助表!$A$1:$G$54,7,FALSE)</f>
        <v>最小防御+33</v>
      </c>
    </row>
    <row r="3326" spans="1:7">
      <c r="A3326" s="5">
        <v>7323</v>
      </c>
      <c r="B3326" s="34" t="s">
        <v>46</v>
      </c>
      <c r="C3326" s="35" t="s">
        <v>76</v>
      </c>
      <c r="D3326" s="34">
        <f>CEILING(RIGHT(A3326,3)/VLOOKUP(INT(A3326/1000),辅助表!$A$1:$F$54,5,FALSE),1)*VLOOKUP(INT(A3326/1000),辅助表!$A$1:$F$54,6,FALSE)</f>
        <v>33</v>
      </c>
      <c r="E3326" s="34">
        <v>0</v>
      </c>
      <c r="F3326" s="34">
        <f>ROUND(D3326*VLOOKUP(INT(A3326/1000),辅助表!$A$1:$F$54,5,FALSE),0)/VLOOKUP(INT(A3326/1000),辅助表!$A$1:$F$54,6,FALSE)</f>
        <v>330</v>
      </c>
      <c r="G3326" s="34" t="str">
        <f>VLOOKUP(INT(A3326/1000),辅助表!$A$1:$F$54,4,FALSE)&amp;"+"&amp;(D3326/VLOOKUP(INT(A3326/1000),辅助表!$A$1:$F$54,6,FALSE))&amp;VLOOKUP(INT(A3326/1000),辅助表!$A$1:$G$54,7,FALSE)</f>
        <v>最小防御+33</v>
      </c>
    </row>
    <row r="3327" spans="1:7">
      <c r="A3327" s="5">
        <v>7324</v>
      </c>
      <c r="B3327" s="34" t="s">
        <v>46</v>
      </c>
      <c r="C3327" s="35" t="s">
        <v>76</v>
      </c>
      <c r="D3327" s="34">
        <f>CEILING(RIGHT(A3327,3)/VLOOKUP(INT(A3327/1000),辅助表!$A$1:$F$54,5,FALSE),1)*VLOOKUP(INT(A3327/1000),辅助表!$A$1:$F$54,6,FALSE)</f>
        <v>33</v>
      </c>
      <c r="E3327" s="34">
        <v>0</v>
      </c>
      <c r="F3327" s="34">
        <f>ROUND(D3327*VLOOKUP(INT(A3327/1000),辅助表!$A$1:$F$54,5,FALSE),0)/VLOOKUP(INT(A3327/1000),辅助表!$A$1:$F$54,6,FALSE)</f>
        <v>330</v>
      </c>
      <c r="G3327" s="34" t="str">
        <f>VLOOKUP(INT(A3327/1000),辅助表!$A$1:$F$54,4,FALSE)&amp;"+"&amp;(D3327/VLOOKUP(INT(A3327/1000),辅助表!$A$1:$F$54,6,FALSE))&amp;VLOOKUP(INT(A3327/1000),辅助表!$A$1:$G$54,7,FALSE)</f>
        <v>最小防御+33</v>
      </c>
    </row>
    <row r="3328" spans="1:7">
      <c r="A3328" s="5">
        <v>7325</v>
      </c>
      <c r="B3328" s="34" t="s">
        <v>46</v>
      </c>
      <c r="C3328" s="35" t="s">
        <v>76</v>
      </c>
      <c r="D3328" s="34">
        <f>CEILING(RIGHT(A3328,3)/VLOOKUP(INT(A3328/1000),辅助表!$A$1:$F$54,5,FALSE),1)*VLOOKUP(INT(A3328/1000),辅助表!$A$1:$F$54,6,FALSE)</f>
        <v>33</v>
      </c>
      <c r="E3328" s="34">
        <v>0</v>
      </c>
      <c r="F3328" s="34">
        <f>ROUND(D3328*VLOOKUP(INT(A3328/1000),辅助表!$A$1:$F$54,5,FALSE),0)/VLOOKUP(INT(A3328/1000),辅助表!$A$1:$F$54,6,FALSE)</f>
        <v>330</v>
      </c>
      <c r="G3328" s="34" t="str">
        <f>VLOOKUP(INT(A3328/1000),辅助表!$A$1:$F$54,4,FALSE)&amp;"+"&amp;(D3328/VLOOKUP(INT(A3328/1000),辅助表!$A$1:$F$54,6,FALSE))&amp;VLOOKUP(INT(A3328/1000),辅助表!$A$1:$G$54,7,FALSE)</f>
        <v>最小防御+33</v>
      </c>
    </row>
    <row r="3329" spans="1:7">
      <c r="A3329" s="5">
        <v>7326</v>
      </c>
      <c r="B3329" s="34" t="s">
        <v>46</v>
      </c>
      <c r="C3329" s="35" t="s">
        <v>76</v>
      </c>
      <c r="D3329" s="34">
        <f>CEILING(RIGHT(A3329,3)/VLOOKUP(INT(A3329/1000),辅助表!$A$1:$F$54,5,FALSE),1)*VLOOKUP(INT(A3329/1000),辅助表!$A$1:$F$54,6,FALSE)</f>
        <v>33</v>
      </c>
      <c r="E3329" s="34">
        <v>0</v>
      </c>
      <c r="F3329" s="34">
        <f>ROUND(D3329*VLOOKUP(INT(A3329/1000),辅助表!$A$1:$F$54,5,FALSE),0)/VLOOKUP(INT(A3329/1000),辅助表!$A$1:$F$54,6,FALSE)</f>
        <v>330</v>
      </c>
      <c r="G3329" s="34" t="str">
        <f>VLOOKUP(INT(A3329/1000),辅助表!$A$1:$F$54,4,FALSE)&amp;"+"&amp;(D3329/VLOOKUP(INT(A3329/1000),辅助表!$A$1:$F$54,6,FALSE))&amp;VLOOKUP(INT(A3329/1000),辅助表!$A$1:$G$54,7,FALSE)</f>
        <v>最小防御+33</v>
      </c>
    </row>
    <row r="3330" spans="1:7">
      <c r="A3330" s="5">
        <v>7327</v>
      </c>
      <c r="B3330" s="34" t="s">
        <v>46</v>
      </c>
      <c r="C3330" s="35" t="s">
        <v>76</v>
      </c>
      <c r="D3330" s="34">
        <f>CEILING(RIGHT(A3330,3)/VLOOKUP(INT(A3330/1000),辅助表!$A$1:$F$54,5,FALSE),1)*VLOOKUP(INT(A3330/1000),辅助表!$A$1:$F$54,6,FALSE)</f>
        <v>33</v>
      </c>
      <c r="E3330" s="34">
        <v>0</v>
      </c>
      <c r="F3330" s="34">
        <f>ROUND(D3330*VLOOKUP(INT(A3330/1000),辅助表!$A$1:$F$54,5,FALSE),0)/VLOOKUP(INT(A3330/1000),辅助表!$A$1:$F$54,6,FALSE)</f>
        <v>330</v>
      </c>
      <c r="G3330" s="34" t="str">
        <f>VLOOKUP(INT(A3330/1000),辅助表!$A$1:$F$54,4,FALSE)&amp;"+"&amp;(D3330/VLOOKUP(INT(A3330/1000),辅助表!$A$1:$F$54,6,FALSE))&amp;VLOOKUP(INT(A3330/1000),辅助表!$A$1:$G$54,7,FALSE)</f>
        <v>最小防御+33</v>
      </c>
    </row>
    <row r="3331" spans="1:7">
      <c r="A3331" s="5">
        <v>7328</v>
      </c>
      <c r="B3331" s="34" t="s">
        <v>46</v>
      </c>
      <c r="C3331" s="35" t="s">
        <v>76</v>
      </c>
      <c r="D3331" s="34">
        <f>CEILING(RIGHT(A3331,3)/VLOOKUP(INT(A3331/1000),辅助表!$A$1:$F$54,5,FALSE),1)*VLOOKUP(INT(A3331/1000),辅助表!$A$1:$F$54,6,FALSE)</f>
        <v>33</v>
      </c>
      <c r="E3331" s="34">
        <v>0</v>
      </c>
      <c r="F3331" s="34">
        <f>ROUND(D3331*VLOOKUP(INT(A3331/1000),辅助表!$A$1:$F$54,5,FALSE),0)/VLOOKUP(INT(A3331/1000),辅助表!$A$1:$F$54,6,FALSE)</f>
        <v>330</v>
      </c>
      <c r="G3331" s="34" t="str">
        <f>VLOOKUP(INT(A3331/1000),辅助表!$A$1:$F$54,4,FALSE)&amp;"+"&amp;(D3331/VLOOKUP(INT(A3331/1000),辅助表!$A$1:$F$54,6,FALSE))&amp;VLOOKUP(INT(A3331/1000),辅助表!$A$1:$G$54,7,FALSE)</f>
        <v>最小防御+33</v>
      </c>
    </row>
    <row r="3332" spans="1:7">
      <c r="A3332" s="5">
        <v>7329</v>
      </c>
      <c r="B3332" s="34" t="s">
        <v>46</v>
      </c>
      <c r="C3332" s="35" t="s">
        <v>76</v>
      </c>
      <c r="D3332" s="34">
        <f>CEILING(RIGHT(A3332,3)/VLOOKUP(INT(A3332/1000),辅助表!$A$1:$F$54,5,FALSE),1)*VLOOKUP(INT(A3332/1000),辅助表!$A$1:$F$54,6,FALSE)</f>
        <v>33</v>
      </c>
      <c r="E3332" s="34">
        <v>0</v>
      </c>
      <c r="F3332" s="34">
        <f>ROUND(D3332*VLOOKUP(INT(A3332/1000),辅助表!$A$1:$F$54,5,FALSE),0)/VLOOKUP(INT(A3332/1000),辅助表!$A$1:$F$54,6,FALSE)</f>
        <v>330</v>
      </c>
      <c r="G3332" s="34" t="str">
        <f>VLOOKUP(INT(A3332/1000),辅助表!$A$1:$F$54,4,FALSE)&amp;"+"&amp;(D3332/VLOOKUP(INT(A3332/1000),辅助表!$A$1:$F$54,6,FALSE))&amp;VLOOKUP(INT(A3332/1000),辅助表!$A$1:$G$54,7,FALSE)</f>
        <v>最小防御+33</v>
      </c>
    </row>
    <row r="3333" spans="1:7">
      <c r="A3333" s="5">
        <v>7330</v>
      </c>
      <c r="B3333" s="34" t="s">
        <v>46</v>
      </c>
      <c r="C3333" s="35" t="s">
        <v>76</v>
      </c>
      <c r="D3333" s="34">
        <f>CEILING(RIGHT(A3333,3)/VLOOKUP(INT(A3333/1000),辅助表!$A$1:$F$54,5,FALSE),1)*VLOOKUP(INT(A3333/1000),辅助表!$A$1:$F$54,6,FALSE)</f>
        <v>33</v>
      </c>
      <c r="E3333" s="34">
        <v>0</v>
      </c>
      <c r="F3333" s="34">
        <f>ROUND(D3333*VLOOKUP(INT(A3333/1000),辅助表!$A$1:$F$54,5,FALSE),0)/VLOOKUP(INT(A3333/1000),辅助表!$A$1:$F$54,6,FALSE)</f>
        <v>330</v>
      </c>
      <c r="G3333" s="34" t="str">
        <f>VLOOKUP(INT(A3333/1000),辅助表!$A$1:$F$54,4,FALSE)&amp;"+"&amp;(D3333/VLOOKUP(INT(A3333/1000),辅助表!$A$1:$F$54,6,FALSE))&amp;VLOOKUP(INT(A3333/1000),辅助表!$A$1:$G$54,7,FALSE)</f>
        <v>最小防御+33</v>
      </c>
    </row>
    <row r="3334" spans="1:7">
      <c r="A3334" s="5">
        <v>7331</v>
      </c>
      <c r="B3334" s="34" t="s">
        <v>46</v>
      </c>
      <c r="C3334" s="35" t="s">
        <v>76</v>
      </c>
      <c r="D3334" s="34">
        <f>CEILING(RIGHT(A3334,3)/VLOOKUP(INT(A3334/1000),辅助表!$A$1:$F$54,5,FALSE),1)*VLOOKUP(INT(A3334/1000),辅助表!$A$1:$F$54,6,FALSE)</f>
        <v>34</v>
      </c>
      <c r="E3334" s="34">
        <v>0</v>
      </c>
      <c r="F3334" s="34">
        <f>ROUND(D3334*VLOOKUP(INT(A3334/1000),辅助表!$A$1:$F$54,5,FALSE),0)/VLOOKUP(INT(A3334/1000),辅助表!$A$1:$F$54,6,FALSE)</f>
        <v>340</v>
      </c>
      <c r="G3334" s="34" t="str">
        <f>VLOOKUP(INT(A3334/1000),辅助表!$A$1:$F$54,4,FALSE)&amp;"+"&amp;(D3334/VLOOKUP(INT(A3334/1000),辅助表!$A$1:$F$54,6,FALSE))&amp;VLOOKUP(INT(A3334/1000),辅助表!$A$1:$G$54,7,FALSE)</f>
        <v>最小防御+34</v>
      </c>
    </row>
    <row r="3335" spans="1:7">
      <c r="A3335" s="5">
        <v>7332</v>
      </c>
      <c r="B3335" s="34" t="s">
        <v>46</v>
      </c>
      <c r="C3335" s="35" t="s">
        <v>76</v>
      </c>
      <c r="D3335" s="34">
        <f>CEILING(RIGHT(A3335,3)/VLOOKUP(INT(A3335/1000),辅助表!$A$1:$F$54,5,FALSE),1)*VLOOKUP(INT(A3335/1000),辅助表!$A$1:$F$54,6,FALSE)</f>
        <v>34</v>
      </c>
      <c r="E3335" s="34">
        <v>0</v>
      </c>
      <c r="F3335" s="34">
        <f>ROUND(D3335*VLOOKUP(INT(A3335/1000),辅助表!$A$1:$F$54,5,FALSE),0)/VLOOKUP(INT(A3335/1000),辅助表!$A$1:$F$54,6,FALSE)</f>
        <v>340</v>
      </c>
      <c r="G3335" s="34" t="str">
        <f>VLOOKUP(INT(A3335/1000),辅助表!$A$1:$F$54,4,FALSE)&amp;"+"&amp;(D3335/VLOOKUP(INT(A3335/1000),辅助表!$A$1:$F$54,6,FALSE))&amp;VLOOKUP(INT(A3335/1000),辅助表!$A$1:$G$54,7,FALSE)</f>
        <v>最小防御+34</v>
      </c>
    </row>
    <row r="3336" spans="1:7">
      <c r="A3336" s="5">
        <v>7333</v>
      </c>
      <c r="B3336" s="34" t="s">
        <v>46</v>
      </c>
      <c r="C3336" s="35" t="s">
        <v>76</v>
      </c>
      <c r="D3336" s="34">
        <f>CEILING(RIGHT(A3336,3)/VLOOKUP(INT(A3336/1000),辅助表!$A$1:$F$54,5,FALSE),1)*VLOOKUP(INT(A3336/1000),辅助表!$A$1:$F$54,6,FALSE)</f>
        <v>34</v>
      </c>
      <c r="E3336" s="34">
        <v>0</v>
      </c>
      <c r="F3336" s="34">
        <f>ROUND(D3336*VLOOKUP(INT(A3336/1000),辅助表!$A$1:$F$54,5,FALSE),0)/VLOOKUP(INT(A3336/1000),辅助表!$A$1:$F$54,6,FALSE)</f>
        <v>340</v>
      </c>
      <c r="G3336" s="34" t="str">
        <f>VLOOKUP(INT(A3336/1000),辅助表!$A$1:$F$54,4,FALSE)&amp;"+"&amp;(D3336/VLOOKUP(INT(A3336/1000),辅助表!$A$1:$F$54,6,FALSE))&amp;VLOOKUP(INT(A3336/1000),辅助表!$A$1:$G$54,7,FALSE)</f>
        <v>最小防御+34</v>
      </c>
    </row>
    <row r="3337" spans="1:7">
      <c r="A3337" s="5">
        <v>7334</v>
      </c>
      <c r="B3337" s="34" t="s">
        <v>46</v>
      </c>
      <c r="C3337" s="35" t="s">
        <v>76</v>
      </c>
      <c r="D3337" s="34">
        <f>CEILING(RIGHT(A3337,3)/VLOOKUP(INT(A3337/1000),辅助表!$A$1:$F$54,5,FALSE),1)*VLOOKUP(INT(A3337/1000),辅助表!$A$1:$F$54,6,FALSE)</f>
        <v>34</v>
      </c>
      <c r="E3337" s="34">
        <v>0</v>
      </c>
      <c r="F3337" s="34">
        <f>ROUND(D3337*VLOOKUP(INT(A3337/1000),辅助表!$A$1:$F$54,5,FALSE),0)/VLOOKUP(INT(A3337/1000),辅助表!$A$1:$F$54,6,FALSE)</f>
        <v>340</v>
      </c>
      <c r="G3337" s="34" t="str">
        <f>VLOOKUP(INT(A3337/1000),辅助表!$A$1:$F$54,4,FALSE)&amp;"+"&amp;(D3337/VLOOKUP(INT(A3337/1000),辅助表!$A$1:$F$54,6,FALSE))&amp;VLOOKUP(INT(A3337/1000),辅助表!$A$1:$G$54,7,FALSE)</f>
        <v>最小防御+34</v>
      </c>
    </row>
    <row r="3338" spans="1:7">
      <c r="A3338" s="5">
        <v>7335</v>
      </c>
      <c r="B3338" s="34" t="s">
        <v>46</v>
      </c>
      <c r="C3338" s="35" t="s">
        <v>76</v>
      </c>
      <c r="D3338" s="34">
        <f>CEILING(RIGHT(A3338,3)/VLOOKUP(INT(A3338/1000),辅助表!$A$1:$F$54,5,FALSE),1)*VLOOKUP(INT(A3338/1000),辅助表!$A$1:$F$54,6,FALSE)</f>
        <v>34</v>
      </c>
      <c r="E3338" s="34">
        <v>0</v>
      </c>
      <c r="F3338" s="34">
        <f>ROUND(D3338*VLOOKUP(INT(A3338/1000),辅助表!$A$1:$F$54,5,FALSE),0)/VLOOKUP(INT(A3338/1000),辅助表!$A$1:$F$54,6,FALSE)</f>
        <v>340</v>
      </c>
      <c r="G3338" s="34" t="str">
        <f>VLOOKUP(INT(A3338/1000),辅助表!$A$1:$F$54,4,FALSE)&amp;"+"&amp;(D3338/VLOOKUP(INT(A3338/1000),辅助表!$A$1:$F$54,6,FALSE))&amp;VLOOKUP(INT(A3338/1000),辅助表!$A$1:$G$54,7,FALSE)</f>
        <v>最小防御+34</v>
      </c>
    </row>
    <row r="3339" spans="1:7">
      <c r="A3339" s="5">
        <v>7336</v>
      </c>
      <c r="B3339" s="34" t="s">
        <v>46</v>
      </c>
      <c r="C3339" s="35" t="s">
        <v>76</v>
      </c>
      <c r="D3339" s="34">
        <f>CEILING(RIGHT(A3339,3)/VLOOKUP(INT(A3339/1000),辅助表!$A$1:$F$54,5,FALSE),1)*VLOOKUP(INT(A3339/1000),辅助表!$A$1:$F$54,6,FALSE)</f>
        <v>34</v>
      </c>
      <c r="E3339" s="34">
        <v>0</v>
      </c>
      <c r="F3339" s="34">
        <f>ROUND(D3339*VLOOKUP(INT(A3339/1000),辅助表!$A$1:$F$54,5,FALSE),0)/VLOOKUP(INT(A3339/1000),辅助表!$A$1:$F$54,6,FALSE)</f>
        <v>340</v>
      </c>
      <c r="G3339" s="34" t="str">
        <f>VLOOKUP(INT(A3339/1000),辅助表!$A$1:$F$54,4,FALSE)&amp;"+"&amp;(D3339/VLOOKUP(INT(A3339/1000),辅助表!$A$1:$F$54,6,FALSE))&amp;VLOOKUP(INT(A3339/1000),辅助表!$A$1:$G$54,7,FALSE)</f>
        <v>最小防御+34</v>
      </c>
    </row>
    <row r="3340" spans="1:7">
      <c r="A3340" s="5">
        <v>7337</v>
      </c>
      <c r="B3340" s="34" t="s">
        <v>46</v>
      </c>
      <c r="C3340" s="35" t="s">
        <v>76</v>
      </c>
      <c r="D3340" s="34">
        <f>CEILING(RIGHT(A3340,3)/VLOOKUP(INT(A3340/1000),辅助表!$A$1:$F$54,5,FALSE),1)*VLOOKUP(INT(A3340/1000),辅助表!$A$1:$F$54,6,FALSE)</f>
        <v>34</v>
      </c>
      <c r="E3340" s="34">
        <v>0</v>
      </c>
      <c r="F3340" s="34">
        <f>ROUND(D3340*VLOOKUP(INT(A3340/1000),辅助表!$A$1:$F$54,5,FALSE),0)/VLOOKUP(INT(A3340/1000),辅助表!$A$1:$F$54,6,FALSE)</f>
        <v>340</v>
      </c>
      <c r="G3340" s="34" t="str">
        <f>VLOOKUP(INT(A3340/1000),辅助表!$A$1:$F$54,4,FALSE)&amp;"+"&amp;(D3340/VLOOKUP(INT(A3340/1000),辅助表!$A$1:$F$54,6,FALSE))&amp;VLOOKUP(INT(A3340/1000),辅助表!$A$1:$G$54,7,FALSE)</f>
        <v>最小防御+34</v>
      </c>
    </row>
    <row r="3341" spans="1:7">
      <c r="A3341" s="5">
        <v>7338</v>
      </c>
      <c r="B3341" s="34" t="s">
        <v>46</v>
      </c>
      <c r="C3341" s="35" t="s">
        <v>76</v>
      </c>
      <c r="D3341" s="34">
        <f>CEILING(RIGHT(A3341,3)/VLOOKUP(INT(A3341/1000),辅助表!$A$1:$F$54,5,FALSE),1)*VLOOKUP(INT(A3341/1000),辅助表!$A$1:$F$54,6,FALSE)</f>
        <v>34</v>
      </c>
      <c r="E3341" s="34">
        <v>0</v>
      </c>
      <c r="F3341" s="34">
        <f>ROUND(D3341*VLOOKUP(INT(A3341/1000),辅助表!$A$1:$F$54,5,FALSE),0)/VLOOKUP(INT(A3341/1000),辅助表!$A$1:$F$54,6,FALSE)</f>
        <v>340</v>
      </c>
      <c r="G3341" s="34" t="str">
        <f>VLOOKUP(INT(A3341/1000),辅助表!$A$1:$F$54,4,FALSE)&amp;"+"&amp;(D3341/VLOOKUP(INT(A3341/1000),辅助表!$A$1:$F$54,6,FALSE))&amp;VLOOKUP(INT(A3341/1000),辅助表!$A$1:$G$54,7,FALSE)</f>
        <v>最小防御+34</v>
      </c>
    </row>
    <row r="3342" spans="1:7">
      <c r="A3342" s="5">
        <v>7339</v>
      </c>
      <c r="B3342" s="34" t="s">
        <v>46</v>
      </c>
      <c r="C3342" s="35" t="s">
        <v>76</v>
      </c>
      <c r="D3342" s="34">
        <f>CEILING(RIGHT(A3342,3)/VLOOKUP(INT(A3342/1000),辅助表!$A$1:$F$54,5,FALSE),1)*VLOOKUP(INT(A3342/1000),辅助表!$A$1:$F$54,6,FALSE)</f>
        <v>34</v>
      </c>
      <c r="E3342" s="34">
        <v>0</v>
      </c>
      <c r="F3342" s="34">
        <f>ROUND(D3342*VLOOKUP(INT(A3342/1000),辅助表!$A$1:$F$54,5,FALSE),0)/VLOOKUP(INT(A3342/1000),辅助表!$A$1:$F$54,6,FALSE)</f>
        <v>340</v>
      </c>
      <c r="G3342" s="34" t="str">
        <f>VLOOKUP(INT(A3342/1000),辅助表!$A$1:$F$54,4,FALSE)&amp;"+"&amp;(D3342/VLOOKUP(INT(A3342/1000),辅助表!$A$1:$F$54,6,FALSE))&amp;VLOOKUP(INT(A3342/1000),辅助表!$A$1:$G$54,7,FALSE)</f>
        <v>最小防御+34</v>
      </c>
    </row>
    <row r="3343" spans="1:7">
      <c r="A3343" s="5">
        <v>7340</v>
      </c>
      <c r="B3343" s="34" t="s">
        <v>46</v>
      </c>
      <c r="C3343" s="35" t="s">
        <v>76</v>
      </c>
      <c r="D3343" s="34">
        <f>CEILING(RIGHT(A3343,3)/VLOOKUP(INT(A3343/1000),辅助表!$A$1:$F$54,5,FALSE),1)*VLOOKUP(INT(A3343/1000),辅助表!$A$1:$F$54,6,FALSE)</f>
        <v>34</v>
      </c>
      <c r="E3343" s="34">
        <v>0</v>
      </c>
      <c r="F3343" s="34">
        <f>ROUND(D3343*VLOOKUP(INT(A3343/1000),辅助表!$A$1:$F$54,5,FALSE),0)/VLOOKUP(INT(A3343/1000),辅助表!$A$1:$F$54,6,FALSE)</f>
        <v>340</v>
      </c>
      <c r="G3343" s="34" t="str">
        <f>VLOOKUP(INT(A3343/1000),辅助表!$A$1:$F$54,4,FALSE)&amp;"+"&amp;(D3343/VLOOKUP(INT(A3343/1000),辅助表!$A$1:$F$54,6,FALSE))&amp;VLOOKUP(INT(A3343/1000),辅助表!$A$1:$G$54,7,FALSE)</f>
        <v>最小防御+34</v>
      </c>
    </row>
    <row r="3344" spans="1:7">
      <c r="A3344" s="5">
        <v>7341</v>
      </c>
      <c r="B3344" s="34" t="s">
        <v>46</v>
      </c>
      <c r="C3344" s="35" t="s">
        <v>76</v>
      </c>
      <c r="D3344" s="34">
        <f>CEILING(RIGHT(A3344,3)/VLOOKUP(INT(A3344/1000),辅助表!$A$1:$F$54,5,FALSE),1)*VLOOKUP(INT(A3344/1000),辅助表!$A$1:$F$54,6,FALSE)</f>
        <v>35</v>
      </c>
      <c r="E3344" s="34">
        <v>0</v>
      </c>
      <c r="F3344" s="34">
        <f>ROUND(D3344*VLOOKUP(INT(A3344/1000),辅助表!$A$1:$F$54,5,FALSE),0)/VLOOKUP(INT(A3344/1000),辅助表!$A$1:$F$54,6,FALSE)</f>
        <v>350</v>
      </c>
      <c r="G3344" s="34" t="str">
        <f>VLOOKUP(INT(A3344/1000),辅助表!$A$1:$F$54,4,FALSE)&amp;"+"&amp;(D3344/VLOOKUP(INT(A3344/1000),辅助表!$A$1:$F$54,6,FALSE))&amp;VLOOKUP(INT(A3344/1000),辅助表!$A$1:$G$54,7,FALSE)</f>
        <v>最小防御+35</v>
      </c>
    </row>
    <row r="3345" spans="1:7">
      <c r="A3345" s="5">
        <v>7342</v>
      </c>
      <c r="B3345" s="34" t="s">
        <v>46</v>
      </c>
      <c r="C3345" s="35" t="s">
        <v>76</v>
      </c>
      <c r="D3345" s="34">
        <f>CEILING(RIGHT(A3345,3)/VLOOKUP(INT(A3345/1000),辅助表!$A$1:$F$54,5,FALSE),1)*VLOOKUP(INT(A3345/1000),辅助表!$A$1:$F$54,6,FALSE)</f>
        <v>35</v>
      </c>
      <c r="E3345" s="34">
        <v>0</v>
      </c>
      <c r="F3345" s="34">
        <f>ROUND(D3345*VLOOKUP(INT(A3345/1000),辅助表!$A$1:$F$54,5,FALSE),0)/VLOOKUP(INT(A3345/1000),辅助表!$A$1:$F$54,6,FALSE)</f>
        <v>350</v>
      </c>
      <c r="G3345" s="34" t="str">
        <f>VLOOKUP(INT(A3345/1000),辅助表!$A$1:$F$54,4,FALSE)&amp;"+"&amp;(D3345/VLOOKUP(INT(A3345/1000),辅助表!$A$1:$F$54,6,FALSE))&amp;VLOOKUP(INT(A3345/1000),辅助表!$A$1:$G$54,7,FALSE)</f>
        <v>最小防御+35</v>
      </c>
    </row>
    <row r="3346" spans="1:7">
      <c r="A3346" s="5">
        <v>7343</v>
      </c>
      <c r="B3346" s="34" t="s">
        <v>46</v>
      </c>
      <c r="C3346" s="35" t="s">
        <v>76</v>
      </c>
      <c r="D3346" s="34">
        <f>CEILING(RIGHT(A3346,3)/VLOOKUP(INT(A3346/1000),辅助表!$A$1:$F$54,5,FALSE),1)*VLOOKUP(INT(A3346/1000),辅助表!$A$1:$F$54,6,FALSE)</f>
        <v>35</v>
      </c>
      <c r="E3346" s="34">
        <v>0</v>
      </c>
      <c r="F3346" s="34">
        <f>ROUND(D3346*VLOOKUP(INT(A3346/1000),辅助表!$A$1:$F$54,5,FALSE),0)/VLOOKUP(INT(A3346/1000),辅助表!$A$1:$F$54,6,FALSE)</f>
        <v>350</v>
      </c>
      <c r="G3346" s="34" t="str">
        <f>VLOOKUP(INT(A3346/1000),辅助表!$A$1:$F$54,4,FALSE)&amp;"+"&amp;(D3346/VLOOKUP(INT(A3346/1000),辅助表!$A$1:$F$54,6,FALSE))&amp;VLOOKUP(INT(A3346/1000),辅助表!$A$1:$G$54,7,FALSE)</f>
        <v>最小防御+35</v>
      </c>
    </row>
    <row r="3347" spans="1:7">
      <c r="A3347" s="5">
        <v>7344</v>
      </c>
      <c r="B3347" s="34" t="s">
        <v>46</v>
      </c>
      <c r="C3347" s="35" t="s">
        <v>76</v>
      </c>
      <c r="D3347" s="34">
        <f>CEILING(RIGHT(A3347,3)/VLOOKUP(INT(A3347/1000),辅助表!$A$1:$F$54,5,FALSE),1)*VLOOKUP(INT(A3347/1000),辅助表!$A$1:$F$54,6,FALSE)</f>
        <v>35</v>
      </c>
      <c r="E3347" s="34">
        <v>0</v>
      </c>
      <c r="F3347" s="34">
        <f>ROUND(D3347*VLOOKUP(INT(A3347/1000),辅助表!$A$1:$F$54,5,FALSE),0)/VLOOKUP(INT(A3347/1000),辅助表!$A$1:$F$54,6,FALSE)</f>
        <v>350</v>
      </c>
      <c r="G3347" s="34" t="str">
        <f>VLOOKUP(INT(A3347/1000),辅助表!$A$1:$F$54,4,FALSE)&amp;"+"&amp;(D3347/VLOOKUP(INT(A3347/1000),辅助表!$A$1:$F$54,6,FALSE))&amp;VLOOKUP(INT(A3347/1000),辅助表!$A$1:$G$54,7,FALSE)</f>
        <v>最小防御+35</v>
      </c>
    </row>
    <row r="3348" spans="1:7">
      <c r="A3348" s="5">
        <v>7345</v>
      </c>
      <c r="B3348" s="34" t="s">
        <v>46</v>
      </c>
      <c r="C3348" s="35" t="s">
        <v>76</v>
      </c>
      <c r="D3348" s="34">
        <f>CEILING(RIGHT(A3348,3)/VLOOKUP(INT(A3348/1000),辅助表!$A$1:$F$54,5,FALSE),1)*VLOOKUP(INT(A3348/1000),辅助表!$A$1:$F$54,6,FALSE)</f>
        <v>35</v>
      </c>
      <c r="E3348" s="34">
        <v>0</v>
      </c>
      <c r="F3348" s="34">
        <f>ROUND(D3348*VLOOKUP(INT(A3348/1000),辅助表!$A$1:$F$54,5,FALSE),0)/VLOOKUP(INT(A3348/1000),辅助表!$A$1:$F$54,6,FALSE)</f>
        <v>350</v>
      </c>
      <c r="G3348" s="34" t="str">
        <f>VLOOKUP(INT(A3348/1000),辅助表!$A$1:$F$54,4,FALSE)&amp;"+"&amp;(D3348/VLOOKUP(INT(A3348/1000),辅助表!$A$1:$F$54,6,FALSE))&amp;VLOOKUP(INT(A3348/1000),辅助表!$A$1:$G$54,7,FALSE)</f>
        <v>最小防御+35</v>
      </c>
    </row>
    <row r="3349" spans="1:7">
      <c r="A3349" s="5">
        <v>7346</v>
      </c>
      <c r="B3349" s="34" t="s">
        <v>46</v>
      </c>
      <c r="C3349" s="35" t="s">
        <v>76</v>
      </c>
      <c r="D3349" s="34">
        <f>CEILING(RIGHT(A3349,3)/VLOOKUP(INT(A3349/1000),辅助表!$A$1:$F$54,5,FALSE),1)*VLOOKUP(INT(A3349/1000),辅助表!$A$1:$F$54,6,FALSE)</f>
        <v>35</v>
      </c>
      <c r="E3349" s="34">
        <v>0</v>
      </c>
      <c r="F3349" s="34">
        <f>ROUND(D3349*VLOOKUP(INT(A3349/1000),辅助表!$A$1:$F$54,5,FALSE),0)/VLOOKUP(INT(A3349/1000),辅助表!$A$1:$F$54,6,FALSE)</f>
        <v>350</v>
      </c>
      <c r="G3349" s="34" t="str">
        <f>VLOOKUP(INT(A3349/1000),辅助表!$A$1:$F$54,4,FALSE)&amp;"+"&amp;(D3349/VLOOKUP(INT(A3349/1000),辅助表!$A$1:$F$54,6,FALSE))&amp;VLOOKUP(INT(A3349/1000),辅助表!$A$1:$G$54,7,FALSE)</f>
        <v>最小防御+35</v>
      </c>
    </row>
    <row r="3350" spans="1:7">
      <c r="A3350" s="5">
        <v>7347</v>
      </c>
      <c r="B3350" s="34" t="s">
        <v>46</v>
      </c>
      <c r="C3350" s="35" t="s">
        <v>76</v>
      </c>
      <c r="D3350" s="34">
        <f>CEILING(RIGHT(A3350,3)/VLOOKUP(INT(A3350/1000),辅助表!$A$1:$F$54,5,FALSE),1)*VLOOKUP(INT(A3350/1000),辅助表!$A$1:$F$54,6,FALSE)</f>
        <v>35</v>
      </c>
      <c r="E3350" s="34">
        <v>0</v>
      </c>
      <c r="F3350" s="34">
        <f>ROUND(D3350*VLOOKUP(INT(A3350/1000),辅助表!$A$1:$F$54,5,FALSE),0)/VLOOKUP(INT(A3350/1000),辅助表!$A$1:$F$54,6,FALSE)</f>
        <v>350</v>
      </c>
      <c r="G3350" s="34" t="str">
        <f>VLOOKUP(INT(A3350/1000),辅助表!$A$1:$F$54,4,FALSE)&amp;"+"&amp;(D3350/VLOOKUP(INT(A3350/1000),辅助表!$A$1:$F$54,6,FALSE))&amp;VLOOKUP(INT(A3350/1000),辅助表!$A$1:$G$54,7,FALSE)</f>
        <v>最小防御+35</v>
      </c>
    </row>
    <row r="3351" spans="1:7">
      <c r="A3351" s="5">
        <v>7348</v>
      </c>
      <c r="B3351" s="34" t="s">
        <v>46</v>
      </c>
      <c r="C3351" s="35" t="s">
        <v>76</v>
      </c>
      <c r="D3351" s="34">
        <f>CEILING(RIGHT(A3351,3)/VLOOKUP(INT(A3351/1000),辅助表!$A$1:$F$54,5,FALSE),1)*VLOOKUP(INT(A3351/1000),辅助表!$A$1:$F$54,6,FALSE)</f>
        <v>35</v>
      </c>
      <c r="E3351" s="34">
        <v>0</v>
      </c>
      <c r="F3351" s="34">
        <f>ROUND(D3351*VLOOKUP(INT(A3351/1000),辅助表!$A$1:$F$54,5,FALSE),0)/VLOOKUP(INT(A3351/1000),辅助表!$A$1:$F$54,6,FALSE)</f>
        <v>350</v>
      </c>
      <c r="G3351" s="34" t="str">
        <f>VLOOKUP(INT(A3351/1000),辅助表!$A$1:$F$54,4,FALSE)&amp;"+"&amp;(D3351/VLOOKUP(INT(A3351/1000),辅助表!$A$1:$F$54,6,FALSE))&amp;VLOOKUP(INT(A3351/1000),辅助表!$A$1:$G$54,7,FALSE)</f>
        <v>最小防御+35</v>
      </c>
    </row>
    <row r="3352" spans="1:7">
      <c r="A3352" s="5">
        <v>7349</v>
      </c>
      <c r="B3352" s="34" t="s">
        <v>46</v>
      </c>
      <c r="C3352" s="35" t="s">
        <v>76</v>
      </c>
      <c r="D3352" s="34">
        <f>CEILING(RIGHT(A3352,3)/VLOOKUP(INT(A3352/1000),辅助表!$A$1:$F$54,5,FALSE),1)*VLOOKUP(INT(A3352/1000),辅助表!$A$1:$F$54,6,FALSE)</f>
        <v>35</v>
      </c>
      <c r="E3352" s="34">
        <v>0</v>
      </c>
      <c r="F3352" s="34">
        <f>ROUND(D3352*VLOOKUP(INT(A3352/1000),辅助表!$A$1:$F$54,5,FALSE),0)/VLOOKUP(INT(A3352/1000),辅助表!$A$1:$F$54,6,FALSE)</f>
        <v>350</v>
      </c>
      <c r="G3352" s="34" t="str">
        <f>VLOOKUP(INT(A3352/1000),辅助表!$A$1:$F$54,4,FALSE)&amp;"+"&amp;(D3352/VLOOKUP(INT(A3352/1000),辅助表!$A$1:$F$54,6,FALSE))&amp;VLOOKUP(INT(A3352/1000),辅助表!$A$1:$G$54,7,FALSE)</f>
        <v>最小防御+35</v>
      </c>
    </row>
    <row r="3353" spans="1:7">
      <c r="A3353" s="5">
        <v>7350</v>
      </c>
      <c r="B3353" s="34" t="s">
        <v>46</v>
      </c>
      <c r="C3353" s="35" t="s">
        <v>76</v>
      </c>
      <c r="D3353" s="34">
        <f>CEILING(RIGHT(A3353,3)/VLOOKUP(INT(A3353/1000),辅助表!$A$1:$F$54,5,FALSE),1)*VLOOKUP(INT(A3353/1000),辅助表!$A$1:$F$54,6,FALSE)</f>
        <v>35</v>
      </c>
      <c r="E3353" s="34">
        <v>0</v>
      </c>
      <c r="F3353" s="34">
        <f>ROUND(D3353*VLOOKUP(INT(A3353/1000),辅助表!$A$1:$F$54,5,FALSE),0)/VLOOKUP(INT(A3353/1000),辅助表!$A$1:$F$54,6,FALSE)</f>
        <v>350</v>
      </c>
      <c r="G3353" s="34" t="str">
        <f>VLOOKUP(INT(A3353/1000),辅助表!$A$1:$F$54,4,FALSE)&amp;"+"&amp;(D3353/VLOOKUP(INT(A3353/1000),辅助表!$A$1:$F$54,6,FALSE))&amp;VLOOKUP(INT(A3353/1000),辅助表!$A$1:$G$54,7,FALSE)</f>
        <v>最小防御+35</v>
      </c>
    </row>
    <row r="3354" spans="1:7">
      <c r="A3354" s="5">
        <v>7351</v>
      </c>
      <c r="B3354" s="34" t="s">
        <v>46</v>
      </c>
      <c r="C3354" s="35" t="s">
        <v>76</v>
      </c>
      <c r="D3354" s="34">
        <f>CEILING(RIGHT(A3354,3)/VLOOKUP(INT(A3354/1000),辅助表!$A$1:$F$54,5,FALSE),1)*VLOOKUP(INT(A3354/1000),辅助表!$A$1:$F$54,6,FALSE)</f>
        <v>36</v>
      </c>
      <c r="E3354" s="34">
        <v>0</v>
      </c>
      <c r="F3354" s="34">
        <f>ROUND(D3354*VLOOKUP(INT(A3354/1000),辅助表!$A$1:$F$54,5,FALSE),0)/VLOOKUP(INT(A3354/1000),辅助表!$A$1:$F$54,6,FALSE)</f>
        <v>360</v>
      </c>
      <c r="G3354" s="34" t="str">
        <f>VLOOKUP(INT(A3354/1000),辅助表!$A$1:$F$54,4,FALSE)&amp;"+"&amp;(D3354/VLOOKUP(INT(A3354/1000),辅助表!$A$1:$F$54,6,FALSE))&amp;VLOOKUP(INT(A3354/1000),辅助表!$A$1:$G$54,7,FALSE)</f>
        <v>最小防御+36</v>
      </c>
    </row>
    <row r="3355" spans="1:7">
      <c r="A3355" s="5">
        <v>7352</v>
      </c>
      <c r="B3355" s="34" t="s">
        <v>46</v>
      </c>
      <c r="C3355" s="35" t="s">
        <v>76</v>
      </c>
      <c r="D3355" s="34">
        <f>CEILING(RIGHT(A3355,3)/VLOOKUP(INT(A3355/1000),辅助表!$A$1:$F$54,5,FALSE),1)*VLOOKUP(INT(A3355/1000),辅助表!$A$1:$F$54,6,FALSE)</f>
        <v>36</v>
      </c>
      <c r="E3355" s="34">
        <v>0</v>
      </c>
      <c r="F3355" s="34">
        <f>ROUND(D3355*VLOOKUP(INT(A3355/1000),辅助表!$A$1:$F$54,5,FALSE),0)/VLOOKUP(INT(A3355/1000),辅助表!$A$1:$F$54,6,FALSE)</f>
        <v>360</v>
      </c>
      <c r="G3355" s="34" t="str">
        <f>VLOOKUP(INT(A3355/1000),辅助表!$A$1:$F$54,4,FALSE)&amp;"+"&amp;(D3355/VLOOKUP(INT(A3355/1000),辅助表!$A$1:$F$54,6,FALSE))&amp;VLOOKUP(INT(A3355/1000),辅助表!$A$1:$G$54,7,FALSE)</f>
        <v>最小防御+36</v>
      </c>
    </row>
    <row r="3356" spans="1:7">
      <c r="A3356" s="5">
        <v>7353</v>
      </c>
      <c r="B3356" s="34" t="s">
        <v>46</v>
      </c>
      <c r="C3356" s="35" t="s">
        <v>76</v>
      </c>
      <c r="D3356" s="34">
        <f>CEILING(RIGHT(A3356,3)/VLOOKUP(INT(A3356/1000),辅助表!$A$1:$F$54,5,FALSE),1)*VLOOKUP(INT(A3356/1000),辅助表!$A$1:$F$54,6,FALSE)</f>
        <v>36</v>
      </c>
      <c r="E3356" s="34">
        <v>0</v>
      </c>
      <c r="F3356" s="34">
        <f>ROUND(D3356*VLOOKUP(INT(A3356/1000),辅助表!$A$1:$F$54,5,FALSE),0)/VLOOKUP(INT(A3356/1000),辅助表!$A$1:$F$54,6,FALSE)</f>
        <v>360</v>
      </c>
      <c r="G3356" s="34" t="str">
        <f>VLOOKUP(INT(A3356/1000),辅助表!$A$1:$F$54,4,FALSE)&amp;"+"&amp;(D3356/VLOOKUP(INT(A3356/1000),辅助表!$A$1:$F$54,6,FALSE))&amp;VLOOKUP(INT(A3356/1000),辅助表!$A$1:$G$54,7,FALSE)</f>
        <v>最小防御+36</v>
      </c>
    </row>
    <row r="3357" spans="1:7">
      <c r="A3357" s="5">
        <v>7354</v>
      </c>
      <c r="B3357" s="34" t="s">
        <v>46</v>
      </c>
      <c r="C3357" s="35" t="s">
        <v>76</v>
      </c>
      <c r="D3357" s="34">
        <f>CEILING(RIGHT(A3357,3)/VLOOKUP(INT(A3357/1000),辅助表!$A$1:$F$54,5,FALSE),1)*VLOOKUP(INT(A3357/1000),辅助表!$A$1:$F$54,6,FALSE)</f>
        <v>36</v>
      </c>
      <c r="E3357" s="34">
        <v>0</v>
      </c>
      <c r="F3357" s="34">
        <f>ROUND(D3357*VLOOKUP(INT(A3357/1000),辅助表!$A$1:$F$54,5,FALSE),0)/VLOOKUP(INT(A3357/1000),辅助表!$A$1:$F$54,6,FALSE)</f>
        <v>360</v>
      </c>
      <c r="G3357" s="34" t="str">
        <f>VLOOKUP(INT(A3357/1000),辅助表!$A$1:$F$54,4,FALSE)&amp;"+"&amp;(D3357/VLOOKUP(INT(A3357/1000),辅助表!$A$1:$F$54,6,FALSE))&amp;VLOOKUP(INT(A3357/1000),辅助表!$A$1:$G$54,7,FALSE)</f>
        <v>最小防御+36</v>
      </c>
    </row>
    <row r="3358" spans="1:7">
      <c r="A3358" s="5">
        <v>7355</v>
      </c>
      <c r="B3358" s="34" t="s">
        <v>46</v>
      </c>
      <c r="C3358" s="35" t="s">
        <v>76</v>
      </c>
      <c r="D3358" s="34">
        <f>CEILING(RIGHT(A3358,3)/VLOOKUP(INT(A3358/1000),辅助表!$A$1:$F$54,5,FALSE),1)*VLOOKUP(INT(A3358/1000),辅助表!$A$1:$F$54,6,FALSE)</f>
        <v>36</v>
      </c>
      <c r="E3358" s="34">
        <v>0</v>
      </c>
      <c r="F3358" s="34">
        <f>ROUND(D3358*VLOOKUP(INT(A3358/1000),辅助表!$A$1:$F$54,5,FALSE),0)/VLOOKUP(INT(A3358/1000),辅助表!$A$1:$F$54,6,FALSE)</f>
        <v>360</v>
      </c>
      <c r="G3358" s="34" t="str">
        <f>VLOOKUP(INT(A3358/1000),辅助表!$A$1:$F$54,4,FALSE)&amp;"+"&amp;(D3358/VLOOKUP(INT(A3358/1000),辅助表!$A$1:$F$54,6,FALSE))&amp;VLOOKUP(INT(A3358/1000),辅助表!$A$1:$G$54,7,FALSE)</f>
        <v>最小防御+36</v>
      </c>
    </row>
    <row r="3359" spans="1:7">
      <c r="A3359" s="5">
        <v>7356</v>
      </c>
      <c r="B3359" s="34" t="s">
        <v>46</v>
      </c>
      <c r="C3359" s="35" t="s">
        <v>76</v>
      </c>
      <c r="D3359" s="34">
        <f>CEILING(RIGHT(A3359,3)/VLOOKUP(INT(A3359/1000),辅助表!$A$1:$F$54,5,FALSE),1)*VLOOKUP(INT(A3359/1000),辅助表!$A$1:$F$54,6,FALSE)</f>
        <v>36</v>
      </c>
      <c r="E3359" s="34">
        <v>0</v>
      </c>
      <c r="F3359" s="34">
        <f>ROUND(D3359*VLOOKUP(INT(A3359/1000),辅助表!$A$1:$F$54,5,FALSE),0)/VLOOKUP(INT(A3359/1000),辅助表!$A$1:$F$54,6,FALSE)</f>
        <v>360</v>
      </c>
      <c r="G3359" s="34" t="str">
        <f>VLOOKUP(INT(A3359/1000),辅助表!$A$1:$F$54,4,FALSE)&amp;"+"&amp;(D3359/VLOOKUP(INT(A3359/1000),辅助表!$A$1:$F$54,6,FALSE))&amp;VLOOKUP(INT(A3359/1000),辅助表!$A$1:$G$54,7,FALSE)</f>
        <v>最小防御+36</v>
      </c>
    </row>
    <row r="3360" spans="1:7">
      <c r="A3360" s="5">
        <v>7357</v>
      </c>
      <c r="B3360" s="34" t="s">
        <v>46</v>
      </c>
      <c r="C3360" s="35" t="s">
        <v>76</v>
      </c>
      <c r="D3360" s="34">
        <f>CEILING(RIGHT(A3360,3)/VLOOKUP(INT(A3360/1000),辅助表!$A$1:$F$54,5,FALSE),1)*VLOOKUP(INT(A3360/1000),辅助表!$A$1:$F$54,6,FALSE)</f>
        <v>36</v>
      </c>
      <c r="E3360" s="34">
        <v>0</v>
      </c>
      <c r="F3360" s="34">
        <f>ROUND(D3360*VLOOKUP(INT(A3360/1000),辅助表!$A$1:$F$54,5,FALSE),0)/VLOOKUP(INT(A3360/1000),辅助表!$A$1:$F$54,6,FALSE)</f>
        <v>360</v>
      </c>
      <c r="G3360" s="34" t="str">
        <f>VLOOKUP(INT(A3360/1000),辅助表!$A$1:$F$54,4,FALSE)&amp;"+"&amp;(D3360/VLOOKUP(INT(A3360/1000),辅助表!$A$1:$F$54,6,FALSE))&amp;VLOOKUP(INT(A3360/1000),辅助表!$A$1:$G$54,7,FALSE)</f>
        <v>最小防御+36</v>
      </c>
    </row>
    <row r="3361" spans="1:7">
      <c r="A3361" s="5">
        <v>7358</v>
      </c>
      <c r="B3361" s="34" t="s">
        <v>46</v>
      </c>
      <c r="C3361" s="35" t="s">
        <v>76</v>
      </c>
      <c r="D3361" s="34">
        <f>CEILING(RIGHT(A3361,3)/VLOOKUP(INT(A3361/1000),辅助表!$A$1:$F$54,5,FALSE),1)*VLOOKUP(INT(A3361/1000),辅助表!$A$1:$F$54,6,FALSE)</f>
        <v>36</v>
      </c>
      <c r="E3361" s="34">
        <v>0</v>
      </c>
      <c r="F3361" s="34">
        <f>ROUND(D3361*VLOOKUP(INT(A3361/1000),辅助表!$A$1:$F$54,5,FALSE),0)/VLOOKUP(INT(A3361/1000),辅助表!$A$1:$F$54,6,FALSE)</f>
        <v>360</v>
      </c>
      <c r="G3361" s="34" t="str">
        <f>VLOOKUP(INT(A3361/1000),辅助表!$A$1:$F$54,4,FALSE)&amp;"+"&amp;(D3361/VLOOKUP(INT(A3361/1000),辅助表!$A$1:$F$54,6,FALSE))&amp;VLOOKUP(INT(A3361/1000),辅助表!$A$1:$G$54,7,FALSE)</f>
        <v>最小防御+36</v>
      </c>
    </row>
    <row r="3362" spans="1:7">
      <c r="A3362" s="5">
        <v>7359</v>
      </c>
      <c r="B3362" s="34" t="s">
        <v>46</v>
      </c>
      <c r="C3362" s="35" t="s">
        <v>76</v>
      </c>
      <c r="D3362" s="34">
        <f>CEILING(RIGHT(A3362,3)/VLOOKUP(INT(A3362/1000),辅助表!$A$1:$F$54,5,FALSE),1)*VLOOKUP(INT(A3362/1000),辅助表!$A$1:$F$54,6,FALSE)</f>
        <v>36</v>
      </c>
      <c r="E3362" s="34">
        <v>0</v>
      </c>
      <c r="F3362" s="34">
        <f>ROUND(D3362*VLOOKUP(INT(A3362/1000),辅助表!$A$1:$F$54,5,FALSE),0)/VLOOKUP(INT(A3362/1000),辅助表!$A$1:$F$54,6,FALSE)</f>
        <v>360</v>
      </c>
      <c r="G3362" s="34" t="str">
        <f>VLOOKUP(INT(A3362/1000),辅助表!$A$1:$F$54,4,FALSE)&amp;"+"&amp;(D3362/VLOOKUP(INT(A3362/1000),辅助表!$A$1:$F$54,6,FALSE))&amp;VLOOKUP(INT(A3362/1000),辅助表!$A$1:$G$54,7,FALSE)</f>
        <v>最小防御+36</v>
      </c>
    </row>
    <row r="3363" spans="1:7">
      <c r="A3363" s="5">
        <v>7360</v>
      </c>
      <c r="B3363" s="34" t="s">
        <v>46</v>
      </c>
      <c r="C3363" s="35" t="s">
        <v>76</v>
      </c>
      <c r="D3363" s="34">
        <f>CEILING(RIGHT(A3363,3)/VLOOKUP(INT(A3363/1000),辅助表!$A$1:$F$54,5,FALSE),1)*VLOOKUP(INT(A3363/1000),辅助表!$A$1:$F$54,6,FALSE)</f>
        <v>36</v>
      </c>
      <c r="E3363" s="34">
        <v>0</v>
      </c>
      <c r="F3363" s="34">
        <f>ROUND(D3363*VLOOKUP(INT(A3363/1000),辅助表!$A$1:$F$54,5,FALSE),0)/VLOOKUP(INT(A3363/1000),辅助表!$A$1:$F$54,6,FALSE)</f>
        <v>360</v>
      </c>
      <c r="G3363" s="34" t="str">
        <f>VLOOKUP(INT(A3363/1000),辅助表!$A$1:$F$54,4,FALSE)&amp;"+"&amp;(D3363/VLOOKUP(INT(A3363/1000),辅助表!$A$1:$F$54,6,FALSE))&amp;VLOOKUP(INT(A3363/1000),辅助表!$A$1:$G$54,7,FALSE)</f>
        <v>最小防御+36</v>
      </c>
    </row>
    <row r="3364" spans="1:7">
      <c r="A3364" s="5">
        <v>7361</v>
      </c>
      <c r="B3364" s="34" t="s">
        <v>46</v>
      </c>
      <c r="C3364" s="35" t="s">
        <v>76</v>
      </c>
      <c r="D3364" s="34">
        <f>CEILING(RIGHT(A3364,3)/VLOOKUP(INT(A3364/1000),辅助表!$A$1:$F$54,5,FALSE),1)*VLOOKUP(INT(A3364/1000),辅助表!$A$1:$F$54,6,FALSE)</f>
        <v>37</v>
      </c>
      <c r="E3364" s="34">
        <v>0</v>
      </c>
      <c r="F3364" s="34">
        <f>ROUND(D3364*VLOOKUP(INT(A3364/1000),辅助表!$A$1:$F$54,5,FALSE),0)/VLOOKUP(INT(A3364/1000),辅助表!$A$1:$F$54,6,FALSE)</f>
        <v>370</v>
      </c>
      <c r="G3364" s="34" t="str">
        <f>VLOOKUP(INT(A3364/1000),辅助表!$A$1:$F$54,4,FALSE)&amp;"+"&amp;(D3364/VLOOKUP(INT(A3364/1000),辅助表!$A$1:$F$54,6,FALSE))&amp;VLOOKUP(INT(A3364/1000),辅助表!$A$1:$G$54,7,FALSE)</f>
        <v>最小防御+37</v>
      </c>
    </row>
    <row r="3365" spans="1:7">
      <c r="A3365" s="5">
        <v>7362</v>
      </c>
      <c r="B3365" s="34" t="s">
        <v>46</v>
      </c>
      <c r="C3365" s="35" t="s">
        <v>76</v>
      </c>
      <c r="D3365" s="34">
        <f>CEILING(RIGHT(A3365,3)/VLOOKUP(INT(A3365/1000),辅助表!$A$1:$F$54,5,FALSE),1)*VLOOKUP(INT(A3365/1000),辅助表!$A$1:$F$54,6,FALSE)</f>
        <v>37</v>
      </c>
      <c r="E3365" s="34">
        <v>0</v>
      </c>
      <c r="F3365" s="34">
        <f>ROUND(D3365*VLOOKUP(INT(A3365/1000),辅助表!$A$1:$F$54,5,FALSE),0)/VLOOKUP(INT(A3365/1000),辅助表!$A$1:$F$54,6,FALSE)</f>
        <v>370</v>
      </c>
      <c r="G3365" s="34" t="str">
        <f>VLOOKUP(INT(A3365/1000),辅助表!$A$1:$F$54,4,FALSE)&amp;"+"&amp;(D3365/VLOOKUP(INT(A3365/1000),辅助表!$A$1:$F$54,6,FALSE))&amp;VLOOKUP(INT(A3365/1000),辅助表!$A$1:$G$54,7,FALSE)</f>
        <v>最小防御+37</v>
      </c>
    </row>
    <row r="3366" spans="1:7">
      <c r="A3366" s="5">
        <v>7363</v>
      </c>
      <c r="B3366" s="34" t="s">
        <v>46</v>
      </c>
      <c r="C3366" s="35" t="s">
        <v>76</v>
      </c>
      <c r="D3366" s="34">
        <f>CEILING(RIGHT(A3366,3)/VLOOKUP(INT(A3366/1000),辅助表!$A$1:$F$54,5,FALSE),1)*VLOOKUP(INT(A3366/1000),辅助表!$A$1:$F$54,6,FALSE)</f>
        <v>37</v>
      </c>
      <c r="E3366" s="34">
        <v>0</v>
      </c>
      <c r="F3366" s="34">
        <f>ROUND(D3366*VLOOKUP(INT(A3366/1000),辅助表!$A$1:$F$54,5,FALSE),0)/VLOOKUP(INT(A3366/1000),辅助表!$A$1:$F$54,6,FALSE)</f>
        <v>370</v>
      </c>
      <c r="G3366" s="34" t="str">
        <f>VLOOKUP(INT(A3366/1000),辅助表!$A$1:$F$54,4,FALSE)&amp;"+"&amp;(D3366/VLOOKUP(INT(A3366/1000),辅助表!$A$1:$F$54,6,FALSE))&amp;VLOOKUP(INT(A3366/1000),辅助表!$A$1:$G$54,7,FALSE)</f>
        <v>最小防御+37</v>
      </c>
    </row>
    <row r="3367" spans="1:7">
      <c r="A3367" s="5">
        <v>7364</v>
      </c>
      <c r="B3367" s="34" t="s">
        <v>46</v>
      </c>
      <c r="C3367" s="35" t="s">
        <v>76</v>
      </c>
      <c r="D3367" s="34">
        <f>CEILING(RIGHT(A3367,3)/VLOOKUP(INT(A3367/1000),辅助表!$A$1:$F$54,5,FALSE),1)*VLOOKUP(INT(A3367/1000),辅助表!$A$1:$F$54,6,FALSE)</f>
        <v>37</v>
      </c>
      <c r="E3367" s="34">
        <v>0</v>
      </c>
      <c r="F3367" s="34">
        <f>ROUND(D3367*VLOOKUP(INT(A3367/1000),辅助表!$A$1:$F$54,5,FALSE),0)/VLOOKUP(INT(A3367/1000),辅助表!$A$1:$F$54,6,FALSE)</f>
        <v>370</v>
      </c>
      <c r="G3367" s="34" t="str">
        <f>VLOOKUP(INT(A3367/1000),辅助表!$A$1:$F$54,4,FALSE)&amp;"+"&amp;(D3367/VLOOKUP(INT(A3367/1000),辅助表!$A$1:$F$54,6,FALSE))&amp;VLOOKUP(INT(A3367/1000),辅助表!$A$1:$G$54,7,FALSE)</f>
        <v>最小防御+37</v>
      </c>
    </row>
    <row r="3368" spans="1:7">
      <c r="A3368" s="5">
        <v>7365</v>
      </c>
      <c r="B3368" s="34" t="s">
        <v>46</v>
      </c>
      <c r="C3368" s="35" t="s">
        <v>76</v>
      </c>
      <c r="D3368" s="34">
        <f>CEILING(RIGHT(A3368,3)/VLOOKUP(INT(A3368/1000),辅助表!$A$1:$F$54,5,FALSE),1)*VLOOKUP(INT(A3368/1000),辅助表!$A$1:$F$54,6,FALSE)</f>
        <v>37</v>
      </c>
      <c r="E3368" s="34">
        <v>0</v>
      </c>
      <c r="F3368" s="34">
        <f>ROUND(D3368*VLOOKUP(INT(A3368/1000),辅助表!$A$1:$F$54,5,FALSE),0)/VLOOKUP(INT(A3368/1000),辅助表!$A$1:$F$54,6,FALSE)</f>
        <v>370</v>
      </c>
      <c r="G3368" s="34" t="str">
        <f>VLOOKUP(INT(A3368/1000),辅助表!$A$1:$F$54,4,FALSE)&amp;"+"&amp;(D3368/VLOOKUP(INT(A3368/1000),辅助表!$A$1:$F$54,6,FALSE))&amp;VLOOKUP(INT(A3368/1000),辅助表!$A$1:$G$54,7,FALSE)</f>
        <v>最小防御+37</v>
      </c>
    </row>
    <row r="3369" spans="1:7">
      <c r="A3369" s="5">
        <v>7366</v>
      </c>
      <c r="B3369" s="34" t="s">
        <v>46</v>
      </c>
      <c r="C3369" s="35" t="s">
        <v>76</v>
      </c>
      <c r="D3369" s="34">
        <f>CEILING(RIGHT(A3369,3)/VLOOKUP(INT(A3369/1000),辅助表!$A$1:$F$54,5,FALSE),1)*VLOOKUP(INT(A3369/1000),辅助表!$A$1:$F$54,6,FALSE)</f>
        <v>37</v>
      </c>
      <c r="E3369" s="34">
        <v>0</v>
      </c>
      <c r="F3369" s="34">
        <f>ROUND(D3369*VLOOKUP(INT(A3369/1000),辅助表!$A$1:$F$54,5,FALSE),0)/VLOOKUP(INT(A3369/1000),辅助表!$A$1:$F$54,6,FALSE)</f>
        <v>370</v>
      </c>
      <c r="G3369" s="34" t="str">
        <f>VLOOKUP(INT(A3369/1000),辅助表!$A$1:$F$54,4,FALSE)&amp;"+"&amp;(D3369/VLOOKUP(INT(A3369/1000),辅助表!$A$1:$F$54,6,FALSE))&amp;VLOOKUP(INT(A3369/1000),辅助表!$A$1:$G$54,7,FALSE)</f>
        <v>最小防御+37</v>
      </c>
    </row>
    <row r="3370" spans="1:7">
      <c r="A3370" s="5">
        <v>7367</v>
      </c>
      <c r="B3370" s="34" t="s">
        <v>46</v>
      </c>
      <c r="C3370" s="35" t="s">
        <v>76</v>
      </c>
      <c r="D3370" s="34">
        <f>CEILING(RIGHT(A3370,3)/VLOOKUP(INT(A3370/1000),辅助表!$A$1:$F$54,5,FALSE),1)*VLOOKUP(INT(A3370/1000),辅助表!$A$1:$F$54,6,FALSE)</f>
        <v>37</v>
      </c>
      <c r="E3370" s="34">
        <v>0</v>
      </c>
      <c r="F3370" s="34">
        <f>ROUND(D3370*VLOOKUP(INT(A3370/1000),辅助表!$A$1:$F$54,5,FALSE),0)/VLOOKUP(INT(A3370/1000),辅助表!$A$1:$F$54,6,FALSE)</f>
        <v>370</v>
      </c>
      <c r="G3370" s="34" t="str">
        <f>VLOOKUP(INT(A3370/1000),辅助表!$A$1:$F$54,4,FALSE)&amp;"+"&amp;(D3370/VLOOKUP(INT(A3370/1000),辅助表!$A$1:$F$54,6,FALSE))&amp;VLOOKUP(INT(A3370/1000),辅助表!$A$1:$G$54,7,FALSE)</f>
        <v>最小防御+37</v>
      </c>
    </row>
    <row r="3371" spans="1:7">
      <c r="A3371" s="5">
        <v>7368</v>
      </c>
      <c r="B3371" s="34" t="s">
        <v>46</v>
      </c>
      <c r="C3371" s="35" t="s">
        <v>76</v>
      </c>
      <c r="D3371" s="34">
        <f>CEILING(RIGHT(A3371,3)/VLOOKUP(INT(A3371/1000),辅助表!$A$1:$F$54,5,FALSE),1)*VLOOKUP(INT(A3371/1000),辅助表!$A$1:$F$54,6,FALSE)</f>
        <v>37</v>
      </c>
      <c r="E3371" s="34">
        <v>0</v>
      </c>
      <c r="F3371" s="34">
        <f>ROUND(D3371*VLOOKUP(INT(A3371/1000),辅助表!$A$1:$F$54,5,FALSE),0)/VLOOKUP(INT(A3371/1000),辅助表!$A$1:$F$54,6,FALSE)</f>
        <v>370</v>
      </c>
      <c r="G3371" s="34" t="str">
        <f>VLOOKUP(INT(A3371/1000),辅助表!$A$1:$F$54,4,FALSE)&amp;"+"&amp;(D3371/VLOOKUP(INT(A3371/1000),辅助表!$A$1:$F$54,6,FALSE))&amp;VLOOKUP(INT(A3371/1000),辅助表!$A$1:$G$54,7,FALSE)</f>
        <v>最小防御+37</v>
      </c>
    </row>
    <row r="3372" spans="1:7">
      <c r="A3372" s="5">
        <v>7369</v>
      </c>
      <c r="B3372" s="34" t="s">
        <v>46</v>
      </c>
      <c r="C3372" s="35" t="s">
        <v>76</v>
      </c>
      <c r="D3372" s="34">
        <f>CEILING(RIGHT(A3372,3)/VLOOKUP(INT(A3372/1000),辅助表!$A$1:$F$54,5,FALSE),1)*VLOOKUP(INT(A3372/1000),辅助表!$A$1:$F$54,6,FALSE)</f>
        <v>37</v>
      </c>
      <c r="E3372" s="34">
        <v>0</v>
      </c>
      <c r="F3372" s="34">
        <f>ROUND(D3372*VLOOKUP(INT(A3372/1000),辅助表!$A$1:$F$54,5,FALSE),0)/VLOOKUP(INT(A3372/1000),辅助表!$A$1:$F$54,6,FALSE)</f>
        <v>370</v>
      </c>
      <c r="G3372" s="34" t="str">
        <f>VLOOKUP(INT(A3372/1000),辅助表!$A$1:$F$54,4,FALSE)&amp;"+"&amp;(D3372/VLOOKUP(INT(A3372/1000),辅助表!$A$1:$F$54,6,FALSE))&amp;VLOOKUP(INT(A3372/1000),辅助表!$A$1:$G$54,7,FALSE)</f>
        <v>最小防御+37</v>
      </c>
    </row>
    <row r="3373" spans="1:7">
      <c r="A3373" s="5">
        <v>7370</v>
      </c>
      <c r="B3373" s="34" t="s">
        <v>46</v>
      </c>
      <c r="C3373" s="35" t="s">
        <v>76</v>
      </c>
      <c r="D3373" s="34">
        <f>CEILING(RIGHT(A3373,3)/VLOOKUP(INT(A3373/1000),辅助表!$A$1:$F$54,5,FALSE),1)*VLOOKUP(INT(A3373/1000),辅助表!$A$1:$F$54,6,FALSE)</f>
        <v>37</v>
      </c>
      <c r="E3373" s="34">
        <v>0</v>
      </c>
      <c r="F3373" s="34">
        <f>ROUND(D3373*VLOOKUP(INT(A3373/1000),辅助表!$A$1:$F$54,5,FALSE),0)/VLOOKUP(INT(A3373/1000),辅助表!$A$1:$F$54,6,FALSE)</f>
        <v>370</v>
      </c>
      <c r="G3373" s="34" t="str">
        <f>VLOOKUP(INT(A3373/1000),辅助表!$A$1:$F$54,4,FALSE)&amp;"+"&amp;(D3373/VLOOKUP(INT(A3373/1000),辅助表!$A$1:$F$54,6,FALSE))&amp;VLOOKUP(INT(A3373/1000),辅助表!$A$1:$G$54,7,FALSE)</f>
        <v>最小防御+37</v>
      </c>
    </row>
    <row r="3374" spans="1:7">
      <c r="A3374" s="5">
        <v>7371</v>
      </c>
      <c r="B3374" s="34" t="s">
        <v>46</v>
      </c>
      <c r="C3374" s="35" t="s">
        <v>76</v>
      </c>
      <c r="D3374" s="34">
        <f>CEILING(RIGHT(A3374,3)/VLOOKUP(INT(A3374/1000),辅助表!$A$1:$F$54,5,FALSE),1)*VLOOKUP(INT(A3374/1000),辅助表!$A$1:$F$54,6,FALSE)</f>
        <v>38</v>
      </c>
      <c r="E3374" s="34">
        <v>0</v>
      </c>
      <c r="F3374" s="34">
        <f>ROUND(D3374*VLOOKUP(INT(A3374/1000),辅助表!$A$1:$F$54,5,FALSE),0)/VLOOKUP(INT(A3374/1000),辅助表!$A$1:$F$54,6,FALSE)</f>
        <v>380</v>
      </c>
      <c r="G3374" s="34" t="str">
        <f>VLOOKUP(INT(A3374/1000),辅助表!$A$1:$F$54,4,FALSE)&amp;"+"&amp;(D3374/VLOOKUP(INT(A3374/1000),辅助表!$A$1:$F$54,6,FALSE))&amp;VLOOKUP(INT(A3374/1000),辅助表!$A$1:$G$54,7,FALSE)</f>
        <v>最小防御+38</v>
      </c>
    </row>
    <row r="3375" spans="1:7">
      <c r="A3375" s="5">
        <v>7372</v>
      </c>
      <c r="B3375" s="34" t="s">
        <v>46</v>
      </c>
      <c r="C3375" s="35" t="s">
        <v>76</v>
      </c>
      <c r="D3375" s="34">
        <f>CEILING(RIGHT(A3375,3)/VLOOKUP(INT(A3375/1000),辅助表!$A$1:$F$54,5,FALSE),1)*VLOOKUP(INT(A3375/1000),辅助表!$A$1:$F$54,6,FALSE)</f>
        <v>38</v>
      </c>
      <c r="E3375" s="34">
        <v>0</v>
      </c>
      <c r="F3375" s="34">
        <f>ROUND(D3375*VLOOKUP(INT(A3375/1000),辅助表!$A$1:$F$54,5,FALSE),0)/VLOOKUP(INT(A3375/1000),辅助表!$A$1:$F$54,6,FALSE)</f>
        <v>380</v>
      </c>
      <c r="G3375" s="34" t="str">
        <f>VLOOKUP(INT(A3375/1000),辅助表!$A$1:$F$54,4,FALSE)&amp;"+"&amp;(D3375/VLOOKUP(INT(A3375/1000),辅助表!$A$1:$F$54,6,FALSE))&amp;VLOOKUP(INT(A3375/1000),辅助表!$A$1:$G$54,7,FALSE)</f>
        <v>最小防御+38</v>
      </c>
    </row>
    <row r="3376" spans="1:7">
      <c r="A3376" s="5">
        <v>7373</v>
      </c>
      <c r="B3376" s="34" t="s">
        <v>46</v>
      </c>
      <c r="C3376" s="35" t="s">
        <v>76</v>
      </c>
      <c r="D3376" s="34">
        <f>CEILING(RIGHT(A3376,3)/VLOOKUP(INT(A3376/1000),辅助表!$A$1:$F$54,5,FALSE),1)*VLOOKUP(INT(A3376/1000),辅助表!$A$1:$F$54,6,FALSE)</f>
        <v>38</v>
      </c>
      <c r="E3376" s="34">
        <v>0</v>
      </c>
      <c r="F3376" s="34">
        <f>ROUND(D3376*VLOOKUP(INT(A3376/1000),辅助表!$A$1:$F$54,5,FALSE),0)/VLOOKUP(INT(A3376/1000),辅助表!$A$1:$F$54,6,FALSE)</f>
        <v>380</v>
      </c>
      <c r="G3376" s="34" t="str">
        <f>VLOOKUP(INT(A3376/1000),辅助表!$A$1:$F$54,4,FALSE)&amp;"+"&amp;(D3376/VLOOKUP(INT(A3376/1000),辅助表!$A$1:$F$54,6,FALSE))&amp;VLOOKUP(INT(A3376/1000),辅助表!$A$1:$G$54,7,FALSE)</f>
        <v>最小防御+38</v>
      </c>
    </row>
    <row r="3377" spans="1:7">
      <c r="A3377" s="5">
        <v>7374</v>
      </c>
      <c r="B3377" s="34" t="s">
        <v>46</v>
      </c>
      <c r="C3377" s="35" t="s">
        <v>76</v>
      </c>
      <c r="D3377" s="34">
        <f>CEILING(RIGHT(A3377,3)/VLOOKUP(INT(A3377/1000),辅助表!$A$1:$F$54,5,FALSE),1)*VLOOKUP(INT(A3377/1000),辅助表!$A$1:$F$54,6,FALSE)</f>
        <v>38</v>
      </c>
      <c r="E3377" s="34">
        <v>0</v>
      </c>
      <c r="F3377" s="34">
        <f>ROUND(D3377*VLOOKUP(INT(A3377/1000),辅助表!$A$1:$F$54,5,FALSE),0)/VLOOKUP(INT(A3377/1000),辅助表!$A$1:$F$54,6,FALSE)</f>
        <v>380</v>
      </c>
      <c r="G3377" s="34" t="str">
        <f>VLOOKUP(INT(A3377/1000),辅助表!$A$1:$F$54,4,FALSE)&amp;"+"&amp;(D3377/VLOOKUP(INT(A3377/1000),辅助表!$A$1:$F$54,6,FALSE))&amp;VLOOKUP(INT(A3377/1000),辅助表!$A$1:$G$54,7,FALSE)</f>
        <v>最小防御+38</v>
      </c>
    </row>
    <row r="3378" spans="1:7">
      <c r="A3378" s="5">
        <v>7375</v>
      </c>
      <c r="B3378" s="34" t="s">
        <v>46</v>
      </c>
      <c r="C3378" s="35" t="s">
        <v>76</v>
      </c>
      <c r="D3378" s="34">
        <f>CEILING(RIGHT(A3378,3)/VLOOKUP(INT(A3378/1000),辅助表!$A$1:$F$54,5,FALSE),1)*VLOOKUP(INT(A3378/1000),辅助表!$A$1:$F$54,6,FALSE)</f>
        <v>38</v>
      </c>
      <c r="E3378" s="34">
        <v>0</v>
      </c>
      <c r="F3378" s="34">
        <f>ROUND(D3378*VLOOKUP(INT(A3378/1000),辅助表!$A$1:$F$54,5,FALSE),0)/VLOOKUP(INT(A3378/1000),辅助表!$A$1:$F$54,6,FALSE)</f>
        <v>380</v>
      </c>
      <c r="G3378" s="34" t="str">
        <f>VLOOKUP(INT(A3378/1000),辅助表!$A$1:$F$54,4,FALSE)&amp;"+"&amp;(D3378/VLOOKUP(INT(A3378/1000),辅助表!$A$1:$F$54,6,FALSE))&amp;VLOOKUP(INT(A3378/1000),辅助表!$A$1:$G$54,7,FALSE)</f>
        <v>最小防御+38</v>
      </c>
    </row>
    <row r="3379" spans="1:7">
      <c r="A3379" s="5">
        <v>7376</v>
      </c>
      <c r="B3379" s="34" t="s">
        <v>46</v>
      </c>
      <c r="C3379" s="35" t="s">
        <v>76</v>
      </c>
      <c r="D3379" s="34">
        <f>CEILING(RIGHT(A3379,3)/VLOOKUP(INT(A3379/1000),辅助表!$A$1:$F$54,5,FALSE),1)*VLOOKUP(INT(A3379/1000),辅助表!$A$1:$F$54,6,FALSE)</f>
        <v>38</v>
      </c>
      <c r="E3379" s="34">
        <v>0</v>
      </c>
      <c r="F3379" s="34">
        <f>ROUND(D3379*VLOOKUP(INT(A3379/1000),辅助表!$A$1:$F$54,5,FALSE),0)/VLOOKUP(INT(A3379/1000),辅助表!$A$1:$F$54,6,FALSE)</f>
        <v>380</v>
      </c>
      <c r="G3379" s="34" t="str">
        <f>VLOOKUP(INT(A3379/1000),辅助表!$A$1:$F$54,4,FALSE)&amp;"+"&amp;(D3379/VLOOKUP(INT(A3379/1000),辅助表!$A$1:$F$54,6,FALSE))&amp;VLOOKUP(INT(A3379/1000),辅助表!$A$1:$G$54,7,FALSE)</f>
        <v>最小防御+38</v>
      </c>
    </row>
    <row r="3380" spans="1:7">
      <c r="A3380" s="5">
        <v>7377</v>
      </c>
      <c r="B3380" s="34" t="s">
        <v>46</v>
      </c>
      <c r="C3380" s="35" t="s">
        <v>76</v>
      </c>
      <c r="D3380" s="34">
        <f>CEILING(RIGHT(A3380,3)/VLOOKUP(INT(A3380/1000),辅助表!$A$1:$F$54,5,FALSE),1)*VLOOKUP(INT(A3380/1000),辅助表!$A$1:$F$54,6,FALSE)</f>
        <v>38</v>
      </c>
      <c r="E3380" s="34">
        <v>0</v>
      </c>
      <c r="F3380" s="34">
        <f>ROUND(D3380*VLOOKUP(INT(A3380/1000),辅助表!$A$1:$F$54,5,FALSE),0)/VLOOKUP(INT(A3380/1000),辅助表!$A$1:$F$54,6,FALSE)</f>
        <v>380</v>
      </c>
      <c r="G3380" s="34" t="str">
        <f>VLOOKUP(INT(A3380/1000),辅助表!$A$1:$F$54,4,FALSE)&amp;"+"&amp;(D3380/VLOOKUP(INT(A3380/1000),辅助表!$A$1:$F$54,6,FALSE))&amp;VLOOKUP(INT(A3380/1000),辅助表!$A$1:$G$54,7,FALSE)</f>
        <v>最小防御+38</v>
      </c>
    </row>
    <row r="3381" spans="1:7">
      <c r="A3381" s="5">
        <v>7378</v>
      </c>
      <c r="B3381" s="34" t="s">
        <v>46</v>
      </c>
      <c r="C3381" s="35" t="s">
        <v>76</v>
      </c>
      <c r="D3381" s="34">
        <f>CEILING(RIGHT(A3381,3)/VLOOKUP(INT(A3381/1000),辅助表!$A$1:$F$54,5,FALSE),1)*VLOOKUP(INT(A3381/1000),辅助表!$A$1:$F$54,6,FALSE)</f>
        <v>38</v>
      </c>
      <c r="E3381" s="34">
        <v>0</v>
      </c>
      <c r="F3381" s="34">
        <f>ROUND(D3381*VLOOKUP(INT(A3381/1000),辅助表!$A$1:$F$54,5,FALSE),0)/VLOOKUP(INT(A3381/1000),辅助表!$A$1:$F$54,6,FALSE)</f>
        <v>380</v>
      </c>
      <c r="G3381" s="34" t="str">
        <f>VLOOKUP(INT(A3381/1000),辅助表!$A$1:$F$54,4,FALSE)&amp;"+"&amp;(D3381/VLOOKUP(INT(A3381/1000),辅助表!$A$1:$F$54,6,FALSE))&amp;VLOOKUP(INT(A3381/1000),辅助表!$A$1:$G$54,7,FALSE)</f>
        <v>最小防御+38</v>
      </c>
    </row>
    <row r="3382" spans="1:7">
      <c r="A3382" s="5">
        <v>7379</v>
      </c>
      <c r="B3382" s="34" t="s">
        <v>46</v>
      </c>
      <c r="C3382" s="35" t="s">
        <v>76</v>
      </c>
      <c r="D3382" s="34">
        <f>CEILING(RIGHT(A3382,3)/VLOOKUP(INT(A3382/1000),辅助表!$A$1:$F$54,5,FALSE),1)*VLOOKUP(INT(A3382/1000),辅助表!$A$1:$F$54,6,FALSE)</f>
        <v>38</v>
      </c>
      <c r="E3382" s="34">
        <v>0</v>
      </c>
      <c r="F3382" s="34">
        <f>ROUND(D3382*VLOOKUP(INT(A3382/1000),辅助表!$A$1:$F$54,5,FALSE),0)/VLOOKUP(INT(A3382/1000),辅助表!$A$1:$F$54,6,FALSE)</f>
        <v>380</v>
      </c>
      <c r="G3382" s="34" t="str">
        <f>VLOOKUP(INT(A3382/1000),辅助表!$A$1:$F$54,4,FALSE)&amp;"+"&amp;(D3382/VLOOKUP(INT(A3382/1000),辅助表!$A$1:$F$54,6,FALSE))&amp;VLOOKUP(INT(A3382/1000),辅助表!$A$1:$G$54,7,FALSE)</f>
        <v>最小防御+38</v>
      </c>
    </row>
    <row r="3383" spans="1:7">
      <c r="A3383" s="5">
        <v>7380</v>
      </c>
      <c r="B3383" s="34" t="s">
        <v>46</v>
      </c>
      <c r="C3383" s="35" t="s">
        <v>76</v>
      </c>
      <c r="D3383" s="34">
        <f>CEILING(RIGHT(A3383,3)/VLOOKUP(INT(A3383/1000),辅助表!$A$1:$F$54,5,FALSE),1)*VLOOKUP(INT(A3383/1000),辅助表!$A$1:$F$54,6,FALSE)</f>
        <v>38</v>
      </c>
      <c r="E3383" s="34">
        <v>0</v>
      </c>
      <c r="F3383" s="34">
        <f>ROUND(D3383*VLOOKUP(INT(A3383/1000),辅助表!$A$1:$F$54,5,FALSE),0)/VLOOKUP(INT(A3383/1000),辅助表!$A$1:$F$54,6,FALSE)</f>
        <v>380</v>
      </c>
      <c r="G3383" s="34" t="str">
        <f>VLOOKUP(INT(A3383/1000),辅助表!$A$1:$F$54,4,FALSE)&amp;"+"&amp;(D3383/VLOOKUP(INT(A3383/1000),辅助表!$A$1:$F$54,6,FALSE))&amp;VLOOKUP(INT(A3383/1000),辅助表!$A$1:$G$54,7,FALSE)</f>
        <v>最小防御+38</v>
      </c>
    </row>
    <row r="3384" spans="1:7">
      <c r="A3384" s="5">
        <v>7381</v>
      </c>
      <c r="B3384" s="34" t="s">
        <v>46</v>
      </c>
      <c r="C3384" s="35" t="s">
        <v>76</v>
      </c>
      <c r="D3384" s="34">
        <f>CEILING(RIGHT(A3384,3)/VLOOKUP(INT(A3384/1000),辅助表!$A$1:$F$54,5,FALSE),1)*VLOOKUP(INT(A3384/1000),辅助表!$A$1:$F$54,6,FALSE)</f>
        <v>39</v>
      </c>
      <c r="E3384" s="34">
        <v>0</v>
      </c>
      <c r="F3384" s="34">
        <f>ROUND(D3384*VLOOKUP(INT(A3384/1000),辅助表!$A$1:$F$54,5,FALSE),0)/VLOOKUP(INT(A3384/1000),辅助表!$A$1:$F$54,6,FALSE)</f>
        <v>390</v>
      </c>
      <c r="G3384" s="34" t="str">
        <f>VLOOKUP(INT(A3384/1000),辅助表!$A$1:$F$54,4,FALSE)&amp;"+"&amp;(D3384/VLOOKUP(INT(A3384/1000),辅助表!$A$1:$F$54,6,FALSE))&amp;VLOOKUP(INT(A3384/1000),辅助表!$A$1:$G$54,7,FALSE)</f>
        <v>最小防御+39</v>
      </c>
    </row>
    <row r="3385" spans="1:7">
      <c r="A3385" s="5">
        <v>7382</v>
      </c>
      <c r="B3385" s="34" t="s">
        <v>46</v>
      </c>
      <c r="C3385" s="35" t="s">
        <v>76</v>
      </c>
      <c r="D3385" s="34">
        <f>CEILING(RIGHT(A3385,3)/VLOOKUP(INT(A3385/1000),辅助表!$A$1:$F$54,5,FALSE),1)*VLOOKUP(INT(A3385/1000),辅助表!$A$1:$F$54,6,FALSE)</f>
        <v>39</v>
      </c>
      <c r="E3385" s="34">
        <v>0</v>
      </c>
      <c r="F3385" s="34">
        <f>ROUND(D3385*VLOOKUP(INT(A3385/1000),辅助表!$A$1:$F$54,5,FALSE),0)/VLOOKUP(INT(A3385/1000),辅助表!$A$1:$F$54,6,FALSE)</f>
        <v>390</v>
      </c>
      <c r="G3385" s="34" t="str">
        <f>VLOOKUP(INT(A3385/1000),辅助表!$A$1:$F$54,4,FALSE)&amp;"+"&amp;(D3385/VLOOKUP(INT(A3385/1000),辅助表!$A$1:$F$54,6,FALSE))&amp;VLOOKUP(INT(A3385/1000),辅助表!$A$1:$G$54,7,FALSE)</f>
        <v>最小防御+39</v>
      </c>
    </row>
    <row r="3386" spans="1:7">
      <c r="A3386" s="5">
        <v>7383</v>
      </c>
      <c r="B3386" s="34" t="s">
        <v>46</v>
      </c>
      <c r="C3386" s="35" t="s">
        <v>76</v>
      </c>
      <c r="D3386" s="34">
        <f>CEILING(RIGHT(A3386,3)/VLOOKUP(INT(A3386/1000),辅助表!$A$1:$F$54,5,FALSE),1)*VLOOKUP(INT(A3386/1000),辅助表!$A$1:$F$54,6,FALSE)</f>
        <v>39</v>
      </c>
      <c r="E3386" s="34">
        <v>0</v>
      </c>
      <c r="F3386" s="34">
        <f>ROUND(D3386*VLOOKUP(INT(A3386/1000),辅助表!$A$1:$F$54,5,FALSE),0)/VLOOKUP(INT(A3386/1000),辅助表!$A$1:$F$54,6,FALSE)</f>
        <v>390</v>
      </c>
      <c r="G3386" s="34" t="str">
        <f>VLOOKUP(INT(A3386/1000),辅助表!$A$1:$F$54,4,FALSE)&amp;"+"&amp;(D3386/VLOOKUP(INT(A3386/1000),辅助表!$A$1:$F$54,6,FALSE))&amp;VLOOKUP(INT(A3386/1000),辅助表!$A$1:$G$54,7,FALSE)</f>
        <v>最小防御+39</v>
      </c>
    </row>
    <row r="3387" spans="1:7">
      <c r="A3387" s="5">
        <v>7384</v>
      </c>
      <c r="B3387" s="34" t="s">
        <v>46</v>
      </c>
      <c r="C3387" s="35" t="s">
        <v>76</v>
      </c>
      <c r="D3387" s="34">
        <f>CEILING(RIGHT(A3387,3)/VLOOKUP(INT(A3387/1000),辅助表!$A$1:$F$54,5,FALSE),1)*VLOOKUP(INT(A3387/1000),辅助表!$A$1:$F$54,6,FALSE)</f>
        <v>39</v>
      </c>
      <c r="E3387" s="34">
        <v>0</v>
      </c>
      <c r="F3387" s="34">
        <f>ROUND(D3387*VLOOKUP(INT(A3387/1000),辅助表!$A$1:$F$54,5,FALSE),0)/VLOOKUP(INT(A3387/1000),辅助表!$A$1:$F$54,6,FALSE)</f>
        <v>390</v>
      </c>
      <c r="G3387" s="34" t="str">
        <f>VLOOKUP(INT(A3387/1000),辅助表!$A$1:$F$54,4,FALSE)&amp;"+"&amp;(D3387/VLOOKUP(INT(A3387/1000),辅助表!$A$1:$F$54,6,FALSE))&amp;VLOOKUP(INT(A3387/1000),辅助表!$A$1:$G$54,7,FALSE)</f>
        <v>最小防御+39</v>
      </c>
    </row>
    <row r="3388" spans="1:7">
      <c r="A3388" s="5">
        <v>7385</v>
      </c>
      <c r="B3388" s="34" t="s">
        <v>46</v>
      </c>
      <c r="C3388" s="35" t="s">
        <v>76</v>
      </c>
      <c r="D3388" s="34">
        <f>CEILING(RIGHT(A3388,3)/VLOOKUP(INT(A3388/1000),辅助表!$A$1:$F$54,5,FALSE),1)*VLOOKUP(INT(A3388/1000),辅助表!$A$1:$F$54,6,FALSE)</f>
        <v>39</v>
      </c>
      <c r="E3388" s="34">
        <v>0</v>
      </c>
      <c r="F3388" s="34">
        <f>ROUND(D3388*VLOOKUP(INT(A3388/1000),辅助表!$A$1:$F$54,5,FALSE),0)/VLOOKUP(INT(A3388/1000),辅助表!$A$1:$F$54,6,FALSE)</f>
        <v>390</v>
      </c>
      <c r="G3388" s="34" t="str">
        <f>VLOOKUP(INT(A3388/1000),辅助表!$A$1:$F$54,4,FALSE)&amp;"+"&amp;(D3388/VLOOKUP(INT(A3388/1000),辅助表!$A$1:$F$54,6,FALSE))&amp;VLOOKUP(INT(A3388/1000),辅助表!$A$1:$G$54,7,FALSE)</f>
        <v>最小防御+39</v>
      </c>
    </row>
    <row r="3389" spans="1:7">
      <c r="A3389" s="5">
        <v>7386</v>
      </c>
      <c r="B3389" s="34" t="s">
        <v>46</v>
      </c>
      <c r="C3389" s="35" t="s">
        <v>76</v>
      </c>
      <c r="D3389" s="34">
        <f>CEILING(RIGHT(A3389,3)/VLOOKUP(INT(A3389/1000),辅助表!$A$1:$F$54,5,FALSE),1)*VLOOKUP(INT(A3389/1000),辅助表!$A$1:$F$54,6,FALSE)</f>
        <v>39</v>
      </c>
      <c r="E3389" s="34">
        <v>0</v>
      </c>
      <c r="F3389" s="34">
        <f>ROUND(D3389*VLOOKUP(INT(A3389/1000),辅助表!$A$1:$F$54,5,FALSE),0)/VLOOKUP(INT(A3389/1000),辅助表!$A$1:$F$54,6,FALSE)</f>
        <v>390</v>
      </c>
      <c r="G3389" s="34" t="str">
        <f>VLOOKUP(INT(A3389/1000),辅助表!$A$1:$F$54,4,FALSE)&amp;"+"&amp;(D3389/VLOOKUP(INT(A3389/1000),辅助表!$A$1:$F$54,6,FALSE))&amp;VLOOKUP(INT(A3389/1000),辅助表!$A$1:$G$54,7,FALSE)</f>
        <v>最小防御+39</v>
      </c>
    </row>
    <row r="3390" spans="1:7">
      <c r="A3390" s="5">
        <v>7387</v>
      </c>
      <c r="B3390" s="34" t="s">
        <v>46</v>
      </c>
      <c r="C3390" s="35" t="s">
        <v>76</v>
      </c>
      <c r="D3390" s="34">
        <f>CEILING(RIGHT(A3390,3)/VLOOKUP(INT(A3390/1000),辅助表!$A$1:$F$54,5,FALSE),1)*VLOOKUP(INT(A3390/1000),辅助表!$A$1:$F$54,6,FALSE)</f>
        <v>39</v>
      </c>
      <c r="E3390" s="34">
        <v>0</v>
      </c>
      <c r="F3390" s="34">
        <f>ROUND(D3390*VLOOKUP(INT(A3390/1000),辅助表!$A$1:$F$54,5,FALSE),0)/VLOOKUP(INT(A3390/1000),辅助表!$A$1:$F$54,6,FALSE)</f>
        <v>390</v>
      </c>
      <c r="G3390" s="34" t="str">
        <f>VLOOKUP(INT(A3390/1000),辅助表!$A$1:$F$54,4,FALSE)&amp;"+"&amp;(D3390/VLOOKUP(INT(A3390/1000),辅助表!$A$1:$F$54,6,FALSE))&amp;VLOOKUP(INT(A3390/1000),辅助表!$A$1:$G$54,7,FALSE)</f>
        <v>最小防御+39</v>
      </c>
    </row>
    <row r="3391" spans="1:7">
      <c r="A3391" s="5">
        <v>7388</v>
      </c>
      <c r="B3391" s="34" t="s">
        <v>46</v>
      </c>
      <c r="C3391" s="35" t="s">
        <v>76</v>
      </c>
      <c r="D3391" s="34">
        <f>CEILING(RIGHT(A3391,3)/VLOOKUP(INT(A3391/1000),辅助表!$A$1:$F$54,5,FALSE),1)*VLOOKUP(INT(A3391/1000),辅助表!$A$1:$F$54,6,FALSE)</f>
        <v>39</v>
      </c>
      <c r="E3391" s="34">
        <v>0</v>
      </c>
      <c r="F3391" s="34">
        <f>ROUND(D3391*VLOOKUP(INT(A3391/1000),辅助表!$A$1:$F$54,5,FALSE),0)/VLOOKUP(INT(A3391/1000),辅助表!$A$1:$F$54,6,FALSE)</f>
        <v>390</v>
      </c>
      <c r="G3391" s="34" t="str">
        <f>VLOOKUP(INT(A3391/1000),辅助表!$A$1:$F$54,4,FALSE)&amp;"+"&amp;(D3391/VLOOKUP(INT(A3391/1000),辅助表!$A$1:$F$54,6,FALSE))&amp;VLOOKUP(INT(A3391/1000),辅助表!$A$1:$G$54,7,FALSE)</f>
        <v>最小防御+39</v>
      </c>
    </row>
    <row r="3392" spans="1:7">
      <c r="A3392" s="5">
        <v>7389</v>
      </c>
      <c r="B3392" s="34" t="s">
        <v>46</v>
      </c>
      <c r="C3392" s="35" t="s">
        <v>76</v>
      </c>
      <c r="D3392" s="34">
        <f>CEILING(RIGHT(A3392,3)/VLOOKUP(INT(A3392/1000),辅助表!$A$1:$F$54,5,FALSE),1)*VLOOKUP(INT(A3392/1000),辅助表!$A$1:$F$54,6,FALSE)</f>
        <v>39</v>
      </c>
      <c r="E3392" s="34">
        <v>0</v>
      </c>
      <c r="F3392" s="34">
        <f>ROUND(D3392*VLOOKUP(INT(A3392/1000),辅助表!$A$1:$F$54,5,FALSE),0)/VLOOKUP(INT(A3392/1000),辅助表!$A$1:$F$54,6,FALSE)</f>
        <v>390</v>
      </c>
      <c r="G3392" s="34" t="str">
        <f>VLOOKUP(INT(A3392/1000),辅助表!$A$1:$F$54,4,FALSE)&amp;"+"&amp;(D3392/VLOOKUP(INT(A3392/1000),辅助表!$A$1:$F$54,6,FALSE))&amp;VLOOKUP(INT(A3392/1000),辅助表!$A$1:$G$54,7,FALSE)</f>
        <v>最小防御+39</v>
      </c>
    </row>
    <row r="3393" spans="1:7">
      <c r="A3393" s="5">
        <v>7390</v>
      </c>
      <c r="B3393" s="34" t="s">
        <v>46</v>
      </c>
      <c r="C3393" s="35" t="s">
        <v>76</v>
      </c>
      <c r="D3393" s="34">
        <f>CEILING(RIGHT(A3393,3)/VLOOKUP(INT(A3393/1000),辅助表!$A$1:$F$54,5,FALSE),1)*VLOOKUP(INT(A3393/1000),辅助表!$A$1:$F$54,6,FALSE)</f>
        <v>39</v>
      </c>
      <c r="E3393" s="34">
        <v>0</v>
      </c>
      <c r="F3393" s="34">
        <f>ROUND(D3393*VLOOKUP(INT(A3393/1000),辅助表!$A$1:$F$54,5,FALSE),0)/VLOOKUP(INT(A3393/1000),辅助表!$A$1:$F$54,6,FALSE)</f>
        <v>390</v>
      </c>
      <c r="G3393" s="34" t="str">
        <f>VLOOKUP(INT(A3393/1000),辅助表!$A$1:$F$54,4,FALSE)&amp;"+"&amp;(D3393/VLOOKUP(INT(A3393/1000),辅助表!$A$1:$F$54,6,FALSE))&amp;VLOOKUP(INT(A3393/1000),辅助表!$A$1:$G$54,7,FALSE)</f>
        <v>最小防御+39</v>
      </c>
    </row>
    <row r="3394" spans="1:7">
      <c r="A3394" s="5">
        <v>7391</v>
      </c>
      <c r="B3394" s="34" t="s">
        <v>46</v>
      </c>
      <c r="C3394" s="35" t="s">
        <v>76</v>
      </c>
      <c r="D3394" s="34">
        <f>CEILING(RIGHT(A3394,3)/VLOOKUP(INT(A3394/1000),辅助表!$A$1:$F$54,5,FALSE),1)*VLOOKUP(INT(A3394/1000),辅助表!$A$1:$F$54,6,FALSE)</f>
        <v>40</v>
      </c>
      <c r="E3394" s="34">
        <v>0</v>
      </c>
      <c r="F3394" s="34">
        <f>ROUND(D3394*VLOOKUP(INT(A3394/1000),辅助表!$A$1:$F$54,5,FALSE),0)/VLOOKUP(INT(A3394/1000),辅助表!$A$1:$F$54,6,FALSE)</f>
        <v>400</v>
      </c>
      <c r="G3394" s="34" t="str">
        <f>VLOOKUP(INT(A3394/1000),辅助表!$A$1:$F$54,4,FALSE)&amp;"+"&amp;(D3394/VLOOKUP(INT(A3394/1000),辅助表!$A$1:$F$54,6,FALSE))&amp;VLOOKUP(INT(A3394/1000),辅助表!$A$1:$G$54,7,FALSE)</f>
        <v>最小防御+40</v>
      </c>
    </row>
    <row r="3395" spans="1:7">
      <c r="A3395" s="5">
        <v>7392</v>
      </c>
      <c r="B3395" s="34" t="s">
        <v>46</v>
      </c>
      <c r="C3395" s="35" t="s">
        <v>76</v>
      </c>
      <c r="D3395" s="34">
        <f>CEILING(RIGHT(A3395,3)/VLOOKUP(INT(A3395/1000),辅助表!$A$1:$F$54,5,FALSE),1)*VLOOKUP(INT(A3395/1000),辅助表!$A$1:$F$54,6,FALSE)</f>
        <v>40</v>
      </c>
      <c r="E3395" s="34">
        <v>0</v>
      </c>
      <c r="F3395" s="34">
        <f>ROUND(D3395*VLOOKUP(INT(A3395/1000),辅助表!$A$1:$F$54,5,FALSE),0)/VLOOKUP(INT(A3395/1000),辅助表!$A$1:$F$54,6,FALSE)</f>
        <v>400</v>
      </c>
      <c r="G3395" s="34" t="str">
        <f>VLOOKUP(INT(A3395/1000),辅助表!$A$1:$F$54,4,FALSE)&amp;"+"&amp;(D3395/VLOOKUP(INT(A3395/1000),辅助表!$A$1:$F$54,6,FALSE))&amp;VLOOKUP(INT(A3395/1000),辅助表!$A$1:$G$54,7,FALSE)</f>
        <v>最小防御+40</v>
      </c>
    </row>
    <row r="3396" spans="1:7">
      <c r="A3396" s="5">
        <v>7393</v>
      </c>
      <c r="B3396" s="34" t="s">
        <v>46</v>
      </c>
      <c r="C3396" s="35" t="s">
        <v>76</v>
      </c>
      <c r="D3396" s="34">
        <f>CEILING(RIGHT(A3396,3)/VLOOKUP(INT(A3396/1000),辅助表!$A$1:$F$54,5,FALSE),1)*VLOOKUP(INT(A3396/1000),辅助表!$A$1:$F$54,6,FALSE)</f>
        <v>40</v>
      </c>
      <c r="E3396" s="34">
        <v>0</v>
      </c>
      <c r="F3396" s="34">
        <f>ROUND(D3396*VLOOKUP(INT(A3396/1000),辅助表!$A$1:$F$54,5,FALSE),0)/VLOOKUP(INT(A3396/1000),辅助表!$A$1:$F$54,6,FALSE)</f>
        <v>400</v>
      </c>
      <c r="G3396" s="34" t="str">
        <f>VLOOKUP(INT(A3396/1000),辅助表!$A$1:$F$54,4,FALSE)&amp;"+"&amp;(D3396/VLOOKUP(INT(A3396/1000),辅助表!$A$1:$F$54,6,FALSE))&amp;VLOOKUP(INT(A3396/1000),辅助表!$A$1:$G$54,7,FALSE)</f>
        <v>最小防御+40</v>
      </c>
    </row>
    <row r="3397" spans="1:7">
      <c r="A3397" s="5">
        <v>7394</v>
      </c>
      <c r="B3397" s="34" t="s">
        <v>46</v>
      </c>
      <c r="C3397" s="35" t="s">
        <v>76</v>
      </c>
      <c r="D3397" s="34">
        <f>CEILING(RIGHT(A3397,3)/VLOOKUP(INT(A3397/1000),辅助表!$A$1:$F$54,5,FALSE),1)*VLOOKUP(INT(A3397/1000),辅助表!$A$1:$F$54,6,FALSE)</f>
        <v>40</v>
      </c>
      <c r="E3397" s="34">
        <v>0</v>
      </c>
      <c r="F3397" s="34">
        <f>ROUND(D3397*VLOOKUP(INT(A3397/1000),辅助表!$A$1:$F$54,5,FALSE),0)/VLOOKUP(INT(A3397/1000),辅助表!$A$1:$F$54,6,FALSE)</f>
        <v>400</v>
      </c>
      <c r="G3397" s="34" t="str">
        <f>VLOOKUP(INT(A3397/1000),辅助表!$A$1:$F$54,4,FALSE)&amp;"+"&amp;(D3397/VLOOKUP(INT(A3397/1000),辅助表!$A$1:$F$54,6,FALSE))&amp;VLOOKUP(INT(A3397/1000),辅助表!$A$1:$G$54,7,FALSE)</f>
        <v>最小防御+40</v>
      </c>
    </row>
    <row r="3398" spans="1:7">
      <c r="A3398" s="5">
        <v>7395</v>
      </c>
      <c r="B3398" s="34" t="s">
        <v>46</v>
      </c>
      <c r="C3398" s="35" t="s">
        <v>76</v>
      </c>
      <c r="D3398" s="34">
        <f>CEILING(RIGHT(A3398,3)/VLOOKUP(INT(A3398/1000),辅助表!$A$1:$F$54,5,FALSE),1)*VLOOKUP(INT(A3398/1000),辅助表!$A$1:$F$54,6,FALSE)</f>
        <v>40</v>
      </c>
      <c r="E3398" s="34">
        <v>0</v>
      </c>
      <c r="F3398" s="34">
        <f>ROUND(D3398*VLOOKUP(INT(A3398/1000),辅助表!$A$1:$F$54,5,FALSE),0)/VLOOKUP(INT(A3398/1000),辅助表!$A$1:$F$54,6,FALSE)</f>
        <v>400</v>
      </c>
      <c r="G3398" s="34" t="str">
        <f>VLOOKUP(INT(A3398/1000),辅助表!$A$1:$F$54,4,FALSE)&amp;"+"&amp;(D3398/VLOOKUP(INT(A3398/1000),辅助表!$A$1:$F$54,6,FALSE))&amp;VLOOKUP(INT(A3398/1000),辅助表!$A$1:$G$54,7,FALSE)</f>
        <v>最小防御+40</v>
      </c>
    </row>
    <row r="3399" spans="1:7">
      <c r="A3399" s="5">
        <v>7396</v>
      </c>
      <c r="B3399" s="34" t="s">
        <v>46</v>
      </c>
      <c r="C3399" s="35" t="s">
        <v>76</v>
      </c>
      <c r="D3399" s="34">
        <f>CEILING(RIGHT(A3399,3)/VLOOKUP(INT(A3399/1000),辅助表!$A$1:$F$54,5,FALSE),1)*VLOOKUP(INT(A3399/1000),辅助表!$A$1:$F$54,6,FALSE)</f>
        <v>40</v>
      </c>
      <c r="E3399" s="34">
        <v>0</v>
      </c>
      <c r="F3399" s="34">
        <f>ROUND(D3399*VLOOKUP(INT(A3399/1000),辅助表!$A$1:$F$54,5,FALSE),0)/VLOOKUP(INT(A3399/1000),辅助表!$A$1:$F$54,6,FALSE)</f>
        <v>400</v>
      </c>
      <c r="G3399" s="34" t="str">
        <f>VLOOKUP(INT(A3399/1000),辅助表!$A$1:$F$54,4,FALSE)&amp;"+"&amp;(D3399/VLOOKUP(INT(A3399/1000),辅助表!$A$1:$F$54,6,FALSE))&amp;VLOOKUP(INT(A3399/1000),辅助表!$A$1:$G$54,7,FALSE)</f>
        <v>最小防御+40</v>
      </c>
    </row>
    <row r="3400" spans="1:7">
      <c r="A3400" s="5">
        <v>7397</v>
      </c>
      <c r="B3400" s="34" t="s">
        <v>46</v>
      </c>
      <c r="C3400" s="35" t="s">
        <v>76</v>
      </c>
      <c r="D3400" s="34">
        <f>CEILING(RIGHT(A3400,3)/VLOOKUP(INT(A3400/1000),辅助表!$A$1:$F$54,5,FALSE),1)*VLOOKUP(INT(A3400/1000),辅助表!$A$1:$F$54,6,FALSE)</f>
        <v>40</v>
      </c>
      <c r="E3400" s="34">
        <v>0</v>
      </c>
      <c r="F3400" s="34">
        <f>ROUND(D3400*VLOOKUP(INT(A3400/1000),辅助表!$A$1:$F$54,5,FALSE),0)/VLOOKUP(INT(A3400/1000),辅助表!$A$1:$F$54,6,FALSE)</f>
        <v>400</v>
      </c>
      <c r="G3400" s="34" t="str">
        <f>VLOOKUP(INT(A3400/1000),辅助表!$A$1:$F$54,4,FALSE)&amp;"+"&amp;(D3400/VLOOKUP(INT(A3400/1000),辅助表!$A$1:$F$54,6,FALSE))&amp;VLOOKUP(INT(A3400/1000),辅助表!$A$1:$G$54,7,FALSE)</f>
        <v>最小防御+40</v>
      </c>
    </row>
    <row r="3401" spans="1:7">
      <c r="A3401" s="5">
        <v>7398</v>
      </c>
      <c r="B3401" s="34" t="s">
        <v>46</v>
      </c>
      <c r="C3401" s="35" t="s">
        <v>76</v>
      </c>
      <c r="D3401" s="34">
        <f>CEILING(RIGHT(A3401,3)/VLOOKUP(INT(A3401/1000),辅助表!$A$1:$F$54,5,FALSE),1)*VLOOKUP(INT(A3401/1000),辅助表!$A$1:$F$54,6,FALSE)</f>
        <v>40</v>
      </c>
      <c r="E3401" s="34">
        <v>0</v>
      </c>
      <c r="F3401" s="34">
        <f>ROUND(D3401*VLOOKUP(INT(A3401/1000),辅助表!$A$1:$F$54,5,FALSE),0)/VLOOKUP(INT(A3401/1000),辅助表!$A$1:$F$54,6,FALSE)</f>
        <v>400</v>
      </c>
      <c r="G3401" s="34" t="str">
        <f>VLOOKUP(INT(A3401/1000),辅助表!$A$1:$F$54,4,FALSE)&amp;"+"&amp;(D3401/VLOOKUP(INT(A3401/1000),辅助表!$A$1:$F$54,6,FALSE))&amp;VLOOKUP(INT(A3401/1000),辅助表!$A$1:$G$54,7,FALSE)</f>
        <v>最小防御+40</v>
      </c>
    </row>
    <row r="3402" spans="1:7">
      <c r="A3402" s="5">
        <v>7399</v>
      </c>
      <c r="B3402" s="34" t="s">
        <v>46</v>
      </c>
      <c r="C3402" s="35" t="s">
        <v>76</v>
      </c>
      <c r="D3402" s="34">
        <f>CEILING(RIGHT(A3402,3)/VLOOKUP(INT(A3402/1000),辅助表!$A$1:$F$54,5,FALSE),1)*VLOOKUP(INT(A3402/1000),辅助表!$A$1:$F$54,6,FALSE)</f>
        <v>40</v>
      </c>
      <c r="E3402" s="34">
        <v>0</v>
      </c>
      <c r="F3402" s="34">
        <f>ROUND(D3402*VLOOKUP(INT(A3402/1000),辅助表!$A$1:$F$54,5,FALSE),0)/VLOOKUP(INT(A3402/1000),辅助表!$A$1:$F$54,6,FALSE)</f>
        <v>400</v>
      </c>
      <c r="G3402" s="34" t="str">
        <f>VLOOKUP(INT(A3402/1000),辅助表!$A$1:$F$54,4,FALSE)&amp;"+"&amp;(D3402/VLOOKUP(INT(A3402/1000),辅助表!$A$1:$F$54,6,FALSE))&amp;VLOOKUP(INT(A3402/1000),辅助表!$A$1:$G$54,7,FALSE)</f>
        <v>最小防御+40</v>
      </c>
    </row>
    <row r="3403" spans="1:7">
      <c r="A3403" s="5">
        <v>7400</v>
      </c>
      <c r="B3403" s="34" t="s">
        <v>46</v>
      </c>
      <c r="C3403" s="35" t="s">
        <v>76</v>
      </c>
      <c r="D3403" s="34">
        <f>CEILING(RIGHT(A3403,3)/VLOOKUP(INT(A3403/1000),辅助表!$A$1:$F$54,5,FALSE),1)*VLOOKUP(INT(A3403/1000),辅助表!$A$1:$F$54,6,FALSE)</f>
        <v>40</v>
      </c>
      <c r="E3403" s="34">
        <v>0</v>
      </c>
      <c r="F3403" s="34">
        <f>ROUND(D3403*VLOOKUP(INT(A3403/1000),辅助表!$A$1:$F$54,5,FALSE),0)/VLOOKUP(INT(A3403/1000),辅助表!$A$1:$F$54,6,FALSE)</f>
        <v>400</v>
      </c>
      <c r="G3403" s="34" t="str">
        <f>VLOOKUP(INT(A3403/1000),辅助表!$A$1:$F$54,4,FALSE)&amp;"+"&amp;(D3403/VLOOKUP(INT(A3403/1000),辅助表!$A$1:$F$54,6,FALSE))&amp;VLOOKUP(INT(A3403/1000),辅助表!$A$1:$G$54,7,FALSE)</f>
        <v>最小防御+40</v>
      </c>
    </row>
    <row r="3404" spans="1:7">
      <c r="A3404" s="5">
        <v>7401</v>
      </c>
      <c r="B3404" s="34" t="s">
        <v>46</v>
      </c>
      <c r="C3404" s="35" t="s">
        <v>76</v>
      </c>
      <c r="D3404" s="34">
        <f>CEILING(RIGHT(A3404,3)/VLOOKUP(INT(A3404/1000),辅助表!$A$1:$F$54,5,FALSE),1)*VLOOKUP(INT(A3404/1000),辅助表!$A$1:$F$54,6,FALSE)</f>
        <v>41</v>
      </c>
      <c r="E3404" s="34">
        <v>0</v>
      </c>
      <c r="F3404" s="34">
        <f>ROUND(D3404*VLOOKUP(INT(A3404/1000),辅助表!$A$1:$F$54,5,FALSE),0)/VLOOKUP(INT(A3404/1000),辅助表!$A$1:$F$54,6,FALSE)</f>
        <v>410</v>
      </c>
      <c r="G3404" s="34" t="str">
        <f>VLOOKUP(INT(A3404/1000),辅助表!$A$1:$F$54,4,FALSE)&amp;"+"&amp;(D3404/VLOOKUP(INT(A3404/1000),辅助表!$A$1:$F$54,6,FALSE))&amp;VLOOKUP(INT(A3404/1000),辅助表!$A$1:$G$54,7,FALSE)</f>
        <v>最小防御+41</v>
      </c>
    </row>
    <row r="3405" spans="1:7">
      <c r="A3405" s="5">
        <v>7402</v>
      </c>
      <c r="B3405" s="34" t="s">
        <v>46</v>
      </c>
      <c r="C3405" s="35" t="s">
        <v>76</v>
      </c>
      <c r="D3405" s="34">
        <f>CEILING(RIGHT(A3405,3)/VLOOKUP(INT(A3405/1000),辅助表!$A$1:$F$54,5,FALSE),1)*VLOOKUP(INT(A3405/1000),辅助表!$A$1:$F$54,6,FALSE)</f>
        <v>41</v>
      </c>
      <c r="E3405" s="34">
        <v>0</v>
      </c>
      <c r="F3405" s="34">
        <f>ROUND(D3405*VLOOKUP(INT(A3405/1000),辅助表!$A$1:$F$54,5,FALSE),0)/VLOOKUP(INT(A3405/1000),辅助表!$A$1:$F$54,6,FALSE)</f>
        <v>410</v>
      </c>
      <c r="G3405" s="34" t="str">
        <f>VLOOKUP(INT(A3405/1000),辅助表!$A$1:$F$54,4,FALSE)&amp;"+"&amp;(D3405/VLOOKUP(INT(A3405/1000),辅助表!$A$1:$F$54,6,FALSE))&amp;VLOOKUP(INT(A3405/1000),辅助表!$A$1:$G$54,7,FALSE)</f>
        <v>最小防御+41</v>
      </c>
    </row>
    <row r="3406" spans="1:7">
      <c r="A3406" s="5">
        <v>7403</v>
      </c>
      <c r="B3406" s="34" t="s">
        <v>46</v>
      </c>
      <c r="C3406" s="35" t="s">
        <v>76</v>
      </c>
      <c r="D3406" s="34">
        <f>CEILING(RIGHT(A3406,3)/VLOOKUP(INT(A3406/1000),辅助表!$A$1:$F$54,5,FALSE),1)*VLOOKUP(INT(A3406/1000),辅助表!$A$1:$F$54,6,FALSE)</f>
        <v>41</v>
      </c>
      <c r="E3406" s="34">
        <v>0</v>
      </c>
      <c r="F3406" s="34">
        <f>ROUND(D3406*VLOOKUP(INT(A3406/1000),辅助表!$A$1:$F$54,5,FALSE),0)/VLOOKUP(INT(A3406/1000),辅助表!$A$1:$F$54,6,FALSE)</f>
        <v>410</v>
      </c>
      <c r="G3406" s="34" t="str">
        <f>VLOOKUP(INT(A3406/1000),辅助表!$A$1:$F$54,4,FALSE)&amp;"+"&amp;(D3406/VLOOKUP(INT(A3406/1000),辅助表!$A$1:$F$54,6,FALSE))&amp;VLOOKUP(INT(A3406/1000),辅助表!$A$1:$G$54,7,FALSE)</f>
        <v>最小防御+41</v>
      </c>
    </row>
    <row r="3407" spans="1:7">
      <c r="A3407" s="5">
        <v>7404</v>
      </c>
      <c r="B3407" s="34" t="s">
        <v>46</v>
      </c>
      <c r="C3407" s="35" t="s">
        <v>76</v>
      </c>
      <c r="D3407" s="34">
        <f>CEILING(RIGHT(A3407,3)/VLOOKUP(INT(A3407/1000),辅助表!$A$1:$F$54,5,FALSE),1)*VLOOKUP(INT(A3407/1000),辅助表!$A$1:$F$54,6,FALSE)</f>
        <v>41</v>
      </c>
      <c r="E3407" s="34">
        <v>0</v>
      </c>
      <c r="F3407" s="34">
        <f>ROUND(D3407*VLOOKUP(INT(A3407/1000),辅助表!$A$1:$F$54,5,FALSE),0)/VLOOKUP(INT(A3407/1000),辅助表!$A$1:$F$54,6,FALSE)</f>
        <v>410</v>
      </c>
      <c r="G3407" s="34" t="str">
        <f>VLOOKUP(INT(A3407/1000),辅助表!$A$1:$F$54,4,FALSE)&amp;"+"&amp;(D3407/VLOOKUP(INT(A3407/1000),辅助表!$A$1:$F$54,6,FALSE))&amp;VLOOKUP(INT(A3407/1000),辅助表!$A$1:$G$54,7,FALSE)</f>
        <v>最小防御+41</v>
      </c>
    </row>
    <row r="3408" spans="1:7">
      <c r="A3408" s="5">
        <v>7405</v>
      </c>
      <c r="B3408" s="34" t="s">
        <v>46</v>
      </c>
      <c r="C3408" s="35" t="s">
        <v>76</v>
      </c>
      <c r="D3408" s="34">
        <f>CEILING(RIGHT(A3408,3)/VLOOKUP(INT(A3408/1000),辅助表!$A$1:$F$54,5,FALSE),1)*VLOOKUP(INT(A3408/1000),辅助表!$A$1:$F$54,6,FALSE)</f>
        <v>41</v>
      </c>
      <c r="E3408" s="34">
        <v>0</v>
      </c>
      <c r="F3408" s="34">
        <f>ROUND(D3408*VLOOKUP(INT(A3408/1000),辅助表!$A$1:$F$54,5,FALSE),0)/VLOOKUP(INT(A3408/1000),辅助表!$A$1:$F$54,6,FALSE)</f>
        <v>410</v>
      </c>
      <c r="G3408" s="34" t="str">
        <f>VLOOKUP(INT(A3408/1000),辅助表!$A$1:$F$54,4,FALSE)&amp;"+"&amp;(D3408/VLOOKUP(INT(A3408/1000),辅助表!$A$1:$F$54,6,FALSE))&amp;VLOOKUP(INT(A3408/1000),辅助表!$A$1:$G$54,7,FALSE)</f>
        <v>最小防御+41</v>
      </c>
    </row>
    <row r="3409" spans="1:7">
      <c r="A3409" s="5">
        <v>7406</v>
      </c>
      <c r="B3409" s="34" t="s">
        <v>46</v>
      </c>
      <c r="C3409" s="35" t="s">
        <v>76</v>
      </c>
      <c r="D3409" s="34">
        <f>CEILING(RIGHT(A3409,3)/VLOOKUP(INT(A3409/1000),辅助表!$A$1:$F$54,5,FALSE),1)*VLOOKUP(INT(A3409/1000),辅助表!$A$1:$F$54,6,FALSE)</f>
        <v>41</v>
      </c>
      <c r="E3409" s="34">
        <v>0</v>
      </c>
      <c r="F3409" s="34">
        <f>ROUND(D3409*VLOOKUP(INT(A3409/1000),辅助表!$A$1:$F$54,5,FALSE),0)/VLOOKUP(INT(A3409/1000),辅助表!$A$1:$F$54,6,FALSE)</f>
        <v>410</v>
      </c>
      <c r="G3409" s="34" t="str">
        <f>VLOOKUP(INT(A3409/1000),辅助表!$A$1:$F$54,4,FALSE)&amp;"+"&amp;(D3409/VLOOKUP(INT(A3409/1000),辅助表!$A$1:$F$54,6,FALSE))&amp;VLOOKUP(INT(A3409/1000),辅助表!$A$1:$G$54,7,FALSE)</f>
        <v>最小防御+41</v>
      </c>
    </row>
    <row r="3410" spans="1:7">
      <c r="A3410" s="5">
        <v>7407</v>
      </c>
      <c r="B3410" s="34" t="s">
        <v>46</v>
      </c>
      <c r="C3410" s="35" t="s">
        <v>76</v>
      </c>
      <c r="D3410" s="34">
        <f>CEILING(RIGHT(A3410,3)/VLOOKUP(INT(A3410/1000),辅助表!$A$1:$F$54,5,FALSE),1)*VLOOKUP(INT(A3410/1000),辅助表!$A$1:$F$54,6,FALSE)</f>
        <v>41</v>
      </c>
      <c r="E3410" s="34">
        <v>0</v>
      </c>
      <c r="F3410" s="34">
        <f>ROUND(D3410*VLOOKUP(INT(A3410/1000),辅助表!$A$1:$F$54,5,FALSE),0)/VLOOKUP(INT(A3410/1000),辅助表!$A$1:$F$54,6,FALSE)</f>
        <v>410</v>
      </c>
      <c r="G3410" s="34" t="str">
        <f>VLOOKUP(INT(A3410/1000),辅助表!$A$1:$F$54,4,FALSE)&amp;"+"&amp;(D3410/VLOOKUP(INT(A3410/1000),辅助表!$A$1:$F$54,6,FALSE))&amp;VLOOKUP(INT(A3410/1000),辅助表!$A$1:$G$54,7,FALSE)</f>
        <v>最小防御+41</v>
      </c>
    </row>
    <row r="3411" spans="1:7">
      <c r="A3411" s="5">
        <v>7408</v>
      </c>
      <c r="B3411" s="34" t="s">
        <v>46</v>
      </c>
      <c r="C3411" s="35" t="s">
        <v>76</v>
      </c>
      <c r="D3411" s="34">
        <f>CEILING(RIGHT(A3411,3)/VLOOKUP(INT(A3411/1000),辅助表!$A$1:$F$54,5,FALSE),1)*VLOOKUP(INT(A3411/1000),辅助表!$A$1:$F$54,6,FALSE)</f>
        <v>41</v>
      </c>
      <c r="E3411" s="34">
        <v>0</v>
      </c>
      <c r="F3411" s="34">
        <f>ROUND(D3411*VLOOKUP(INT(A3411/1000),辅助表!$A$1:$F$54,5,FALSE),0)/VLOOKUP(INT(A3411/1000),辅助表!$A$1:$F$54,6,FALSE)</f>
        <v>410</v>
      </c>
      <c r="G3411" s="34" t="str">
        <f>VLOOKUP(INT(A3411/1000),辅助表!$A$1:$F$54,4,FALSE)&amp;"+"&amp;(D3411/VLOOKUP(INT(A3411/1000),辅助表!$A$1:$F$54,6,FALSE))&amp;VLOOKUP(INT(A3411/1000),辅助表!$A$1:$G$54,7,FALSE)</f>
        <v>最小防御+41</v>
      </c>
    </row>
    <row r="3412" spans="1:7">
      <c r="A3412" s="5">
        <v>7409</v>
      </c>
      <c r="B3412" s="34" t="s">
        <v>46</v>
      </c>
      <c r="C3412" s="35" t="s">
        <v>76</v>
      </c>
      <c r="D3412" s="34">
        <f>CEILING(RIGHT(A3412,3)/VLOOKUP(INT(A3412/1000),辅助表!$A$1:$F$54,5,FALSE),1)*VLOOKUP(INT(A3412/1000),辅助表!$A$1:$F$54,6,FALSE)</f>
        <v>41</v>
      </c>
      <c r="E3412" s="34">
        <v>0</v>
      </c>
      <c r="F3412" s="34">
        <f>ROUND(D3412*VLOOKUP(INT(A3412/1000),辅助表!$A$1:$F$54,5,FALSE),0)/VLOOKUP(INT(A3412/1000),辅助表!$A$1:$F$54,6,FALSE)</f>
        <v>410</v>
      </c>
      <c r="G3412" s="34" t="str">
        <f>VLOOKUP(INT(A3412/1000),辅助表!$A$1:$F$54,4,FALSE)&amp;"+"&amp;(D3412/VLOOKUP(INT(A3412/1000),辅助表!$A$1:$F$54,6,FALSE))&amp;VLOOKUP(INT(A3412/1000),辅助表!$A$1:$G$54,7,FALSE)</f>
        <v>最小防御+41</v>
      </c>
    </row>
    <row r="3413" spans="1:7">
      <c r="A3413" s="5">
        <v>7410</v>
      </c>
      <c r="B3413" s="34" t="s">
        <v>46</v>
      </c>
      <c r="C3413" s="35" t="s">
        <v>76</v>
      </c>
      <c r="D3413" s="34">
        <f>CEILING(RIGHT(A3413,3)/VLOOKUP(INT(A3413/1000),辅助表!$A$1:$F$54,5,FALSE),1)*VLOOKUP(INT(A3413/1000),辅助表!$A$1:$F$54,6,FALSE)</f>
        <v>41</v>
      </c>
      <c r="E3413" s="34">
        <v>0</v>
      </c>
      <c r="F3413" s="34">
        <f>ROUND(D3413*VLOOKUP(INT(A3413/1000),辅助表!$A$1:$F$54,5,FALSE),0)/VLOOKUP(INT(A3413/1000),辅助表!$A$1:$F$54,6,FALSE)</f>
        <v>410</v>
      </c>
      <c r="G3413" s="34" t="str">
        <f>VLOOKUP(INT(A3413/1000),辅助表!$A$1:$F$54,4,FALSE)&amp;"+"&amp;(D3413/VLOOKUP(INT(A3413/1000),辅助表!$A$1:$F$54,6,FALSE))&amp;VLOOKUP(INT(A3413/1000),辅助表!$A$1:$G$54,7,FALSE)</f>
        <v>最小防御+41</v>
      </c>
    </row>
    <row r="3414" spans="1:7">
      <c r="A3414" s="5">
        <v>7411</v>
      </c>
      <c r="B3414" s="34" t="s">
        <v>46</v>
      </c>
      <c r="C3414" s="35" t="s">
        <v>76</v>
      </c>
      <c r="D3414" s="34">
        <f>CEILING(RIGHT(A3414,3)/VLOOKUP(INT(A3414/1000),辅助表!$A$1:$F$54,5,FALSE),1)*VLOOKUP(INT(A3414/1000),辅助表!$A$1:$F$54,6,FALSE)</f>
        <v>42</v>
      </c>
      <c r="E3414" s="34">
        <v>0</v>
      </c>
      <c r="F3414" s="34">
        <f>ROUND(D3414*VLOOKUP(INT(A3414/1000),辅助表!$A$1:$F$54,5,FALSE),0)/VLOOKUP(INT(A3414/1000),辅助表!$A$1:$F$54,6,FALSE)</f>
        <v>420</v>
      </c>
      <c r="G3414" s="34" t="str">
        <f>VLOOKUP(INT(A3414/1000),辅助表!$A$1:$F$54,4,FALSE)&amp;"+"&amp;(D3414/VLOOKUP(INT(A3414/1000),辅助表!$A$1:$F$54,6,FALSE))&amp;VLOOKUP(INT(A3414/1000),辅助表!$A$1:$G$54,7,FALSE)</f>
        <v>最小防御+42</v>
      </c>
    </row>
    <row r="3415" spans="1:7">
      <c r="A3415" s="5">
        <v>7412</v>
      </c>
      <c r="B3415" s="34" t="s">
        <v>46</v>
      </c>
      <c r="C3415" s="35" t="s">
        <v>76</v>
      </c>
      <c r="D3415" s="34">
        <f>CEILING(RIGHT(A3415,3)/VLOOKUP(INT(A3415/1000),辅助表!$A$1:$F$54,5,FALSE),1)*VLOOKUP(INT(A3415/1000),辅助表!$A$1:$F$54,6,FALSE)</f>
        <v>42</v>
      </c>
      <c r="E3415" s="34">
        <v>0</v>
      </c>
      <c r="F3415" s="34">
        <f>ROUND(D3415*VLOOKUP(INT(A3415/1000),辅助表!$A$1:$F$54,5,FALSE),0)/VLOOKUP(INT(A3415/1000),辅助表!$A$1:$F$54,6,FALSE)</f>
        <v>420</v>
      </c>
      <c r="G3415" s="34" t="str">
        <f>VLOOKUP(INT(A3415/1000),辅助表!$A$1:$F$54,4,FALSE)&amp;"+"&amp;(D3415/VLOOKUP(INT(A3415/1000),辅助表!$A$1:$F$54,6,FALSE))&amp;VLOOKUP(INT(A3415/1000),辅助表!$A$1:$G$54,7,FALSE)</f>
        <v>最小防御+42</v>
      </c>
    </row>
    <row r="3416" spans="1:7">
      <c r="A3416" s="5">
        <v>7413</v>
      </c>
      <c r="B3416" s="34" t="s">
        <v>46</v>
      </c>
      <c r="C3416" s="35" t="s">
        <v>76</v>
      </c>
      <c r="D3416" s="34">
        <f>CEILING(RIGHT(A3416,3)/VLOOKUP(INT(A3416/1000),辅助表!$A$1:$F$54,5,FALSE),1)*VLOOKUP(INT(A3416/1000),辅助表!$A$1:$F$54,6,FALSE)</f>
        <v>42</v>
      </c>
      <c r="E3416" s="34">
        <v>0</v>
      </c>
      <c r="F3416" s="34">
        <f>ROUND(D3416*VLOOKUP(INT(A3416/1000),辅助表!$A$1:$F$54,5,FALSE),0)/VLOOKUP(INT(A3416/1000),辅助表!$A$1:$F$54,6,FALSE)</f>
        <v>420</v>
      </c>
      <c r="G3416" s="34" t="str">
        <f>VLOOKUP(INT(A3416/1000),辅助表!$A$1:$F$54,4,FALSE)&amp;"+"&amp;(D3416/VLOOKUP(INT(A3416/1000),辅助表!$A$1:$F$54,6,FALSE))&amp;VLOOKUP(INT(A3416/1000),辅助表!$A$1:$G$54,7,FALSE)</f>
        <v>最小防御+42</v>
      </c>
    </row>
    <row r="3417" spans="1:7">
      <c r="A3417" s="5">
        <v>7414</v>
      </c>
      <c r="B3417" s="34" t="s">
        <v>46</v>
      </c>
      <c r="C3417" s="35" t="s">
        <v>76</v>
      </c>
      <c r="D3417" s="34">
        <f>CEILING(RIGHT(A3417,3)/VLOOKUP(INT(A3417/1000),辅助表!$A$1:$F$54,5,FALSE),1)*VLOOKUP(INT(A3417/1000),辅助表!$A$1:$F$54,6,FALSE)</f>
        <v>42</v>
      </c>
      <c r="E3417" s="34">
        <v>0</v>
      </c>
      <c r="F3417" s="34">
        <f>ROUND(D3417*VLOOKUP(INT(A3417/1000),辅助表!$A$1:$F$54,5,FALSE),0)/VLOOKUP(INT(A3417/1000),辅助表!$A$1:$F$54,6,FALSE)</f>
        <v>420</v>
      </c>
      <c r="G3417" s="34" t="str">
        <f>VLOOKUP(INT(A3417/1000),辅助表!$A$1:$F$54,4,FALSE)&amp;"+"&amp;(D3417/VLOOKUP(INT(A3417/1000),辅助表!$A$1:$F$54,6,FALSE))&amp;VLOOKUP(INT(A3417/1000),辅助表!$A$1:$G$54,7,FALSE)</f>
        <v>最小防御+42</v>
      </c>
    </row>
    <row r="3418" spans="1:7">
      <c r="A3418" s="5">
        <v>7415</v>
      </c>
      <c r="B3418" s="34" t="s">
        <v>46</v>
      </c>
      <c r="C3418" s="35" t="s">
        <v>76</v>
      </c>
      <c r="D3418" s="34">
        <f>CEILING(RIGHT(A3418,3)/VLOOKUP(INT(A3418/1000),辅助表!$A$1:$F$54,5,FALSE),1)*VLOOKUP(INT(A3418/1000),辅助表!$A$1:$F$54,6,FALSE)</f>
        <v>42</v>
      </c>
      <c r="E3418" s="34">
        <v>0</v>
      </c>
      <c r="F3418" s="34">
        <f>ROUND(D3418*VLOOKUP(INT(A3418/1000),辅助表!$A$1:$F$54,5,FALSE),0)/VLOOKUP(INT(A3418/1000),辅助表!$A$1:$F$54,6,FALSE)</f>
        <v>420</v>
      </c>
      <c r="G3418" s="34" t="str">
        <f>VLOOKUP(INT(A3418/1000),辅助表!$A$1:$F$54,4,FALSE)&amp;"+"&amp;(D3418/VLOOKUP(INT(A3418/1000),辅助表!$A$1:$F$54,6,FALSE))&amp;VLOOKUP(INT(A3418/1000),辅助表!$A$1:$G$54,7,FALSE)</f>
        <v>最小防御+42</v>
      </c>
    </row>
    <row r="3419" spans="1:7">
      <c r="A3419" s="5">
        <v>7416</v>
      </c>
      <c r="B3419" s="34" t="s">
        <v>46</v>
      </c>
      <c r="C3419" s="35" t="s">
        <v>76</v>
      </c>
      <c r="D3419" s="34">
        <f>CEILING(RIGHT(A3419,3)/VLOOKUP(INT(A3419/1000),辅助表!$A$1:$F$54,5,FALSE),1)*VLOOKUP(INT(A3419/1000),辅助表!$A$1:$F$54,6,FALSE)</f>
        <v>42</v>
      </c>
      <c r="E3419" s="34">
        <v>0</v>
      </c>
      <c r="F3419" s="34">
        <f>ROUND(D3419*VLOOKUP(INT(A3419/1000),辅助表!$A$1:$F$54,5,FALSE),0)/VLOOKUP(INT(A3419/1000),辅助表!$A$1:$F$54,6,FALSE)</f>
        <v>420</v>
      </c>
      <c r="G3419" s="34" t="str">
        <f>VLOOKUP(INT(A3419/1000),辅助表!$A$1:$F$54,4,FALSE)&amp;"+"&amp;(D3419/VLOOKUP(INT(A3419/1000),辅助表!$A$1:$F$54,6,FALSE))&amp;VLOOKUP(INT(A3419/1000),辅助表!$A$1:$G$54,7,FALSE)</f>
        <v>最小防御+42</v>
      </c>
    </row>
    <row r="3420" spans="1:7">
      <c r="A3420" s="5">
        <v>7417</v>
      </c>
      <c r="B3420" s="34" t="s">
        <v>46</v>
      </c>
      <c r="C3420" s="35" t="s">
        <v>76</v>
      </c>
      <c r="D3420" s="34">
        <f>CEILING(RIGHT(A3420,3)/VLOOKUP(INT(A3420/1000),辅助表!$A$1:$F$54,5,FALSE),1)*VLOOKUP(INT(A3420/1000),辅助表!$A$1:$F$54,6,FALSE)</f>
        <v>42</v>
      </c>
      <c r="E3420" s="34">
        <v>0</v>
      </c>
      <c r="F3420" s="34">
        <f>ROUND(D3420*VLOOKUP(INT(A3420/1000),辅助表!$A$1:$F$54,5,FALSE),0)/VLOOKUP(INT(A3420/1000),辅助表!$A$1:$F$54,6,FALSE)</f>
        <v>420</v>
      </c>
      <c r="G3420" s="34" t="str">
        <f>VLOOKUP(INT(A3420/1000),辅助表!$A$1:$F$54,4,FALSE)&amp;"+"&amp;(D3420/VLOOKUP(INT(A3420/1000),辅助表!$A$1:$F$54,6,FALSE))&amp;VLOOKUP(INT(A3420/1000),辅助表!$A$1:$G$54,7,FALSE)</f>
        <v>最小防御+42</v>
      </c>
    </row>
    <row r="3421" spans="1:7">
      <c r="A3421" s="5">
        <v>7418</v>
      </c>
      <c r="B3421" s="34" t="s">
        <v>46</v>
      </c>
      <c r="C3421" s="35" t="s">
        <v>76</v>
      </c>
      <c r="D3421" s="34">
        <f>CEILING(RIGHT(A3421,3)/VLOOKUP(INT(A3421/1000),辅助表!$A$1:$F$54,5,FALSE),1)*VLOOKUP(INT(A3421/1000),辅助表!$A$1:$F$54,6,FALSE)</f>
        <v>42</v>
      </c>
      <c r="E3421" s="34">
        <v>0</v>
      </c>
      <c r="F3421" s="34">
        <f>ROUND(D3421*VLOOKUP(INT(A3421/1000),辅助表!$A$1:$F$54,5,FALSE),0)/VLOOKUP(INT(A3421/1000),辅助表!$A$1:$F$54,6,FALSE)</f>
        <v>420</v>
      </c>
      <c r="G3421" s="34" t="str">
        <f>VLOOKUP(INT(A3421/1000),辅助表!$A$1:$F$54,4,FALSE)&amp;"+"&amp;(D3421/VLOOKUP(INT(A3421/1000),辅助表!$A$1:$F$54,6,FALSE))&amp;VLOOKUP(INT(A3421/1000),辅助表!$A$1:$G$54,7,FALSE)</f>
        <v>最小防御+42</v>
      </c>
    </row>
    <row r="3422" spans="1:7">
      <c r="A3422" s="5">
        <v>7419</v>
      </c>
      <c r="B3422" s="34" t="s">
        <v>46</v>
      </c>
      <c r="C3422" s="35" t="s">
        <v>76</v>
      </c>
      <c r="D3422" s="34">
        <f>CEILING(RIGHT(A3422,3)/VLOOKUP(INT(A3422/1000),辅助表!$A$1:$F$54,5,FALSE),1)*VLOOKUP(INT(A3422/1000),辅助表!$A$1:$F$54,6,FALSE)</f>
        <v>42</v>
      </c>
      <c r="E3422" s="34">
        <v>0</v>
      </c>
      <c r="F3422" s="34">
        <f>ROUND(D3422*VLOOKUP(INT(A3422/1000),辅助表!$A$1:$F$54,5,FALSE),0)/VLOOKUP(INT(A3422/1000),辅助表!$A$1:$F$54,6,FALSE)</f>
        <v>420</v>
      </c>
      <c r="G3422" s="34" t="str">
        <f>VLOOKUP(INT(A3422/1000),辅助表!$A$1:$F$54,4,FALSE)&amp;"+"&amp;(D3422/VLOOKUP(INT(A3422/1000),辅助表!$A$1:$F$54,6,FALSE))&amp;VLOOKUP(INT(A3422/1000),辅助表!$A$1:$G$54,7,FALSE)</f>
        <v>最小防御+42</v>
      </c>
    </row>
    <row r="3423" spans="1:7">
      <c r="A3423" s="5">
        <v>7420</v>
      </c>
      <c r="B3423" s="34" t="s">
        <v>46</v>
      </c>
      <c r="C3423" s="35" t="s">
        <v>76</v>
      </c>
      <c r="D3423" s="34">
        <f>CEILING(RIGHT(A3423,3)/VLOOKUP(INT(A3423/1000),辅助表!$A$1:$F$54,5,FALSE),1)*VLOOKUP(INT(A3423/1000),辅助表!$A$1:$F$54,6,FALSE)</f>
        <v>42</v>
      </c>
      <c r="E3423" s="34">
        <v>0</v>
      </c>
      <c r="F3423" s="34">
        <f>ROUND(D3423*VLOOKUP(INT(A3423/1000),辅助表!$A$1:$F$54,5,FALSE),0)/VLOOKUP(INT(A3423/1000),辅助表!$A$1:$F$54,6,FALSE)</f>
        <v>420</v>
      </c>
      <c r="G3423" s="34" t="str">
        <f>VLOOKUP(INT(A3423/1000),辅助表!$A$1:$F$54,4,FALSE)&amp;"+"&amp;(D3423/VLOOKUP(INT(A3423/1000),辅助表!$A$1:$F$54,6,FALSE))&amp;VLOOKUP(INT(A3423/1000),辅助表!$A$1:$G$54,7,FALSE)</f>
        <v>最小防御+42</v>
      </c>
    </row>
    <row r="3424" spans="1:7">
      <c r="A3424" s="5">
        <v>7421</v>
      </c>
      <c r="B3424" s="34" t="s">
        <v>46</v>
      </c>
      <c r="C3424" s="35" t="s">
        <v>76</v>
      </c>
      <c r="D3424" s="34">
        <f>CEILING(RIGHT(A3424,3)/VLOOKUP(INT(A3424/1000),辅助表!$A$1:$F$54,5,FALSE),1)*VLOOKUP(INT(A3424/1000),辅助表!$A$1:$F$54,6,FALSE)</f>
        <v>43</v>
      </c>
      <c r="E3424" s="34">
        <v>0</v>
      </c>
      <c r="F3424" s="34">
        <f>ROUND(D3424*VLOOKUP(INT(A3424/1000),辅助表!$A$1:$F$54,5,FALSE),0)/VLOOKUP(INT(A3424/1000),辅助表!$A$1:$F$54,6,FALSE)</f>
        <v>430</v>
      </c>
      <c r="G3424" s="34" t="str">
        <f>VLOOKUP(INT(A3424/1000),辅助表!$A$1:$F$54,4,FALSE)&amp;"+"&amp;(D3424/VLOOKUP(INT(A3424/1000),辅助表!$A$1:$F$54,6,FALSE))&amp;VLOOKUP(INT(A3424/1000),辅助表!$A$1:$G$54,7,FALSE)</f>
        <v>最小防御+43</v>
      </c>
    </row>
    <row r="3425" spans="1:7">
      <c r="A3425" s="5">
        <v>7422</v>
      </c>
      <c r="B3425" s="34" t="s">
        <v>46</v>
      </c>
      <c r="C3425" s="35" t="s">
        <v>76</v>
      </c>
      <c r="D3425" s="34">
        <f>CEILING(RIGHT(A3425,3)/VLOOKUP(INT(A3425/1000),辅助表!$A$1:$F$54,5,FALSE),1)*VLOOKUP(INT(A3425/1000),辅助表!$A$1:$F$54,6,FALSE)</f>
        <v>43</v>
      </c>
      <c r="E3425" s="34">
        <v>0</v>
      </c>
      <c r="F3425" s="34">
        <f>ROUND(D3425*VLOOKUP(INT(A3425/1000),辅助表!$A$1:$F$54,5,FALSE),0)/VLOOKUP(INT(A3425/1000),辅助表!$A$1:$F$54,6,FALSE)</f>
        <v>430</v>
      </c>
      <c r="G3425" s="34" t="str">
        <f>VLOOKUP(INT(A3425/1000),辅助表!$A$1:$F$54,4,FALSE)&amp;"+"&amp;(D3425/VLOOKUP(INT(A3425/1000),辅助表!$A$1:$F$54,6,FALSE))&amp;VLOOKUP(INT(A3425/1000),辅助表!$A$1:$G$54,7,FALSE)</f>
        <v>最小防御+43</v>
      </c>
    </row>
    <row r="3426" spans="1:7">
      <c r="A3426" s="5">
        <v>7423</v>
      </c>
      <c r="B3426" s="34" t="s">
        <v>46</v>
      </c>
      <c r="C3426" s="35" t="s">
        <v>76</v>
      </c>
      <c r="D3426" s="34">
        <f>CEILING(RIGHT(A3426,3)/VLOOKUP(INT(A3426/1000),辅助表!$A$1:$F$54,5,FALSE),1)*VLOOKUP(INT(A3426/1000),辅助表!$A$1:$F$54,6,FALSE)</f>
        <v>43</v>
      </c>
      <c r="E3426" s="34">
        <v>0</v>
      </c>
      <c r="F3426" s="34">
        <f>ROUND(D3426*VLOOKUP(INT(A3426/1000),辅助表!$A$1:$F$54,5,FALSE),0)/VLOOKUP(INT(A3426/1000),辅助表!$A$1:$F$54,6,FALSE)</f>
        <v>430</v>
      </c>
      <c r="G3426" s="34" t="str">
        <f>VLOOKUP(INT(A3426/1000),辅助表!$A$1:$F$54,4,FALSE)&amp;"+"&amp;(D3426/VLOOKUP(INT(A3426/1000),辅助表!$A$1:$F$54,6,FALSE))&amp;VLOOKUP(INT(A3426/1000),辅助表!$A$1:$G$54,7,FALSE)</f>
        <v>最小防御+43</v>
      </c>
    </row>
    <row r="3427" spans="1:7">
      <c r="A3427" s="5">
        <v>7424</v>
      </c>
      <c r="B3427" s="34" t="s">
        <v>46</v>
      </c>
      <c r="C3427" s="35" t="s">
        <v>76</v>
      </c>
      <c r="D3427" s="34">
        <f>CEILING(RIGHT(A3427,3)/VLOOKUP(INT(A3427/1000),辅助表!$A$1:$F$54,5,FALSE),1)*VLOOKUP(INT(A3427/1000),辅助表!$A$1:$F$54,6,FALSE)</f>
        <v>43</v>
      </c>
      <c r="E3427" s="34">
        <v>0</v>
      </c>
      <c r="F3427" s="34">
        <f>ROUND(D3427*VLOOKUP(INT(A3427/1000),辅助表!$A$1:$F$54,5,FALSE),0)/VLOOKUP(INT(A3427/1000),辅助表!$A$1:$F$54,6,FALSE)</f>
        <v>430</v>
      </c>
      <c r="G3427" s="34" t="str">
        <f>VLOOKUP(INT(A3427/1000),辅助表!$A$1:$F$54,4,FALSE)&amp;"+"&amp;(D3427/VLOOKUP(INT(A3427/1000),辅助表!$A$1:$F$54,6,FALSE))&amp;VLOOKUP(INT(A3427/1000),辅助表!$A$1:$G$54,7,FALSE)</f>
        <v>最小防御+43</v>
      </c>
    </row>
    <row r="3428" spans="1:7">
      <c r="A3428" s="5">
        <v>7425</v>
      </c>
      <c r="B3428" s="34" t="s">
        <v>46</v>
      </c>
      <c r="C3428" s="35" t="s">
        <v>76</v>
      </c>
      <c r="D3428" s="34">
        <f>CEILING(RIGHT(A3428,3)/VLOOKUP(INT(A3428/1000),辅助表!$A$1:$F$54,5,FALSE),1)*VLOOKUP(INT(A3428/1000),辅助表!$A$1:$F$54,6,FALSE)</f>
        <v>43</v>
      </c>
      <c r="E3428" s="34">
        <v>0</v>
      </c>
      <c r="F3428" s="34">
        <f>ROUND(D3428*VLOOKUP(INT(A3428/1000),辅助表!$A$1:$F$54,5,FALSE),0)/VLOOKUP(INT(A3428/1000),辅助表!$A$1:$F$54,6,FALSE)</f>
        <v>430</v>
      </c>
      <c r="G3428" s="34" t="str">
        <f>VLOOKUP(INT(A3428/1000),辅助表!$A$1:$F$54,4,FALSE)&amp;"+"&amp;(D3428/VLOOKUP(INT(A3428/1000),辅助表!$A$1:$F$54,6,FALSE))&amp;VLOOKUP(INT(A3428/1000),辅助表!$A$1:$G$54,7,FALSE)</f>
        <v>最小防御+43</v>
      </c>
    </row>
    <row r="3429" spans="1:7">
      <c r="A3429" s="5">
        <v>7426</v>
      </c>
      <c r="B3429" s="34" t="s">
        <v>46</v>
      </c>
      <c r="C3429" s="35" t="s">
        <v>76</v>
      </c>
      <c r="D3429" s="34">
        <f>CEILING(RIGHT(A3429,3)/VLOOKUP(INT(A3429/1000),辅助表!$A$1:$F$54,5,FALSE),1)*VLOOKUP(INT(A3429/1000),辅助表!$A$1:$F$54,6,FALSE)</f>
        <v>43</v>
      </c>
      <c r="E3429" s="34">
        <v>0</v>
      </c>
      <c r="F3429" s="34">
        <f>ROUND(D3429*VLOOKUP(INT(A3429/1000),辅助表!$A$1:$F$54,5,FALSE),0)/VLOOKUP(INT(A3429/1000),辅助表!$A$1:$F$54,6,FALSE)</f>
        <v>430</v>
      </c>
      <c r="G3429" s="34" t="str">
        <f>VLOOKUP(INT(A3429/1000),辅助表!$A$1:$F$54,4,FALSE)&amp;"+"&amp;(D3429/VLOOKUP(INT(A3429/1000),辅助表!$A$1:$F$54,6,FALSE))&amp;VLOOKUP(INT(A3429/1000),辅助表!$A$1:$G$54,7,FALSE)</f>
        <v>最小防御+43</v>
      </c>
    </row>
    <row r="3430" spans="1:7">
      <c r="A3430" s="5">
        <v>7427</v>
      </c>
      <c r="B3430" s="34" t="s">
        <v>46</v>
      </c>
      <c r="C3430" s="35" t="s">
        <v>76</v>
      </c>
      <c r="D3430" s="34">
        <f>CEILING(RIGHT(A3430,3)/VLOOKUP(INT(A3430/1000),辅助表!$A$1:$F$54,5,FALSE),1)*VLOOKUP(INT(A3430/1000),辅助表!$A$1:$F$54,6,FALSE)</f>
        <v>43</v>
      </c>
      <c r="E3430" s="34">
        <v>0</v>
      </c>
      <c r="F3430" s="34">
        <f>ROUND(D3430*VLOOKUP(INT(A3430/1000),辅助表!$A$1:$F$54,5,FALSE),0)/VLOOKUP(INT(A3430/1000),辅助表!$A$1:$F$54,6,FALSE)</f>
        <v>430</v>
      </c>
      <c r="G3430" s="34" t="str">
        <f>VLOOKUP(INT(A3430/1000),辅助表!$A$1:$F$54,4,FALSE)&amp;"+"&amp;(D3430/VLOOKUP(INT(A3430/1000),辅助表!$A$1:$F$54,6,FALSE))&amp;VLOOKUP(INT(A3430/1000),辅助表!$A$1:$G$54,7,FALSE)</f>
        <v>最小防御+43</v>
      </c>
    </row>
    <row r="3431" spans="1:7">
      <c r="A3431" s="5">
        <v>7428</v>
      </c>
      <c r="B3431" s="34" t="s">
        <v>46</v>
      </c>
      <c r="C3431" s="35" t="s">
        <v>76</v>
      </c>
      <c r="D3431" s="34">
        <f>CEILING(RIGHT(A3431,3)/VLOOKUP(INT(A3431/1000),辅助表!$A$1:$F$54,5,FALSE),1)*VLOOKUP(INT(A3431/1000),辅助表!$A$1:$F$54,6,FALSE)</f>
        <v>43</v>
      </c>
      <c r="E3431" s="34">
        <v>0</v>
      </c>
      <c r="F3431" s="34">
        <f>ROUND(D3431*VLOOKUP(INT(A3431/1000),辅助表!$A$1:$F$54,5,FALSE),0)/VLOOKUP(INT(A3431/1000),辅助表!$A$1:$F$54,6,FALSE)</f>
        <v>430</v>
      </c>
      <c r="G3431" s="34" t="str">
        <f>VLOOKUP(INT(A3431/1000),辅助表!$A$1:$F$54,4,FALSE)&amp;"+"&amp;(D3431/VLOOKUP(INT(A3431/1000),辅助表!$A$1:$F$54,6,FALSE))&amp;VLOOKUP(INT(A3431/1000),辅助表!$A$1:$G$54,7,FALSE)</f>
        <v>最小防御+43</v>
      </c>
    </row>
    <row r="3432" spans="1:7">
      <c r="A3432" s="5">
        <v>7429</v>
      </c>
      <c r="B3432" s="34" t="s">
        <v>46</v>
      </c>
      <c r="C3432" s="35" t="s">
        <v>76</v>
      </c>
      <c r="D3432" s="34">
        <f>CEILING(RIGHT(A3432,3)/VLOOKUP(INT(A3432/1000),辅助表!$A$1:$F$54,5,FALSE),1)*VLOOKUP(INT(A3432/1000),辅助表!$A$1:$F$54,6,FALSE)</f>
        <v>43</v>
      </c>
      <c r="E3432" s="34">
        <v>0</v>
      </c>
      <c r="F3432" s="34">
        <f>ROUND(D3432*VLOOKUP(INT(A3432/1000),辅助表!$A$1:$F$54,5,FALSE),0)/VLOOKUP(INT(A3432/1000),辅助表!$A$1:$F$54,6,FALSE)</f>
        <v>430</v>
      </c>
      <c r="G3432" s="34" t="str">
        <f>VLOOKUP(INT(A3432/1000),辅助表!$A$1:$F$54,4,FALSE)&amp;"+"&amp;(D3432/VLOOKUP(INT(A3432/1000),辅助表!$A$1:$F$54,6,FALSE))&amp;VLOOKUP(INT(A3432/1000),辅助表!$A$1:$G$54,7,FALSE)</f>
        <v>最小防御+43</v>
      </c>
    </row>
    <row r="3433" spans="1:7">
      <c r="A3433" s="5">
        <v>7430</v>
      </c>
      <c r="B3433" s="34" t="s">
        <v>46</v>
      </c>
      <c r="C3433" s="35" t="s">
        <v>76</v>
      </c>
      <c r="D3433" s="34">
        <f>CEILING(RIGHT(A3433,3)/VLOOKUP(INT(A3433/1000),辅助表!$A$1:$F$54,5,FALSE),1)*VLOOKUP(INT(A3433/1000),辅助表!$A$1:$F$54,6,FALSE)</f>
        <v>43</v>
      </c>
      <c r="E3433" s="34">
        <v>0</v>
      </c>
      <c r="F3433" s="34">
        <f>ROUND(D3433*VLOOKUP(INT(A3433/1000),辅助表!$A$1:$F$54,5,FALSE),0)/VLOOKUP(INT(A3433/1000),辅助表!$A$1:$F$54,6,FALSE)</f>
        <v>430</v>
      </c>
      <c r="G3433" s="34" t="str">
        <f>VLOOKUP(INT(A3433/1000),辅助表!$A$1:$F$54,4,FALSE)&amp;"+"&amp;(D3433/VLOOKUP(INT(A3433/1000),辅助表!$A$1:$F$54,6,FALSE))&amp;VLOOKUP(INT(A3433/1000),辅助表!$A$1:$G$54,7,FALSE)</f>
        <v>最小防御+43</v>
      </c>
    </row>
    <row r="3434" spans="1:7">
      <c r="A3434" s="5">
        <v>7431</v>
      </c>
      <c r="B3434" s="34" t="s">
        <v>46</v>
      </c>
      <c r="C3434" s="35" t="s">
        <v>76</v>
      </c>
      <c r="D3434" s="34">
        <f>CEILING(RIGHT(A3434,3)/VLOOKUP(INT(A3434/1000),辅助表!$A$1:$F$54,5,FALSE),1)*VLOOKUP(INT(A3434/1000),辅助表!$A$1:$F$54,6,FALSE)</f>
        <v>44</v>
      </c>
      <c r="E3434" s="34">
        <v>0</v>
      </c>
      <c r="F3434" s="34">
        <f>ROUND(D3434*VLOOKUP(INT(A3434/1000),辅助表!$A$1:$F$54,5,FALSE),0)/VLOOKUP(INT(A3434/1000),辅助表!$A$1:$F$54,6,FALSE)</f>
        <v>440</v>
      </c>
      <c r="G3434" s="34" t="str">
        <f>VLOOKUP(INT(A3434/1000),辅助表!$A$1:$F$54,4,FALSE)&amp;"+"&amp;(D3434/VLOOKUP(INT(A3434/1000),辅助表!$A$1:$F$54,6,FALSE))&amp;VLOOKUP(INT(A3434/1000),辅助表!$A$1:$G$54,7,FALSE)</f>
        <v>最小防御+44</v>
      </c>
    </row>
    <row r="3435" spans="1:7">
      <c r="A3435" s="5">
        <v>7432</v>
      </c>
      <c r="B3435" s="34" t="s">
        <v>46</v>
      </c>
      <c r="C3435" s="35" t="s">
        <v>76</v>
      </c>
      <c r="D3435" s="34">
        <f>CEILING(RIGHT(A3435,3)/VLOOKUP(INT(A3435/1000),辅助表!$A$1:$F$54,5,FALSE),1)*VLOOKUP(INT(A3435/1000),辅助表!$A$1:$F$54,6,FALSE)</f>
        <v>44</v>
      </c>
      <c r="E3435" s="34">
        <v>0</v>
      </c>
      <c r="F3435" s="34">
        <f>ROUND(D3435*VLOOKUP(INT(A3435/1000),辅助表!$A$1:$F$54,5,FALSE),0)/VLOOKUP(INT(A3435/1000),辅助表!$A$1:$F$54,6,FALSE)</f>
        <v>440</v>
      </c>
      <c r="G3435" s="34" t="str">
        <f>VLOOKUP(INT(A3435/1000),辅助表!$A$1:$F$54,4,FALSE)&amp;"+"&amp;(D3435/VLOOKUP(INT(A3435/1000),辅助表!$A$1:$F$54,6,FALSE))&amp;VLOOKUP(INT(A3435/1000),辅助表!$A$1:$G$54,7,FALSE)</f>
        <v>最小防御+44</v>
      </c>
    </row>
    <row r="3436" spans="1:7">
      <c r="A3436" s="5">
        <v>7433</v>
      </c>
      <c r="B3436" s="34" t="s">
        <v>46</v>
      </c>
      <c r="C3436" s="35" t="s">
        <v>76</v>
      </c>
      <c r="D3436" s="34">
        <f>CEILING(RIGHT(A3436,3)/VLOOKUP(INT(A3436/1000),辅助表!$A$1:$F$54,5,FALSE),1)*VLOOKUP(INT(A3436/1000),辅助表!$A$1:$F$54,6,FALSE)</f>
        <v>44</v>
      </c>
      <c r="E3436" s="34">
        <v>0</v>
      </c>
      <c r="F3436" s="34">
        <f>ROUND(D3436*VLOOKUP(INT(A3436/1000),辅助表!$A$1:$F$54,5,FALSE),0)/VLOOKUP(INT(A3436/1000),辅助表!$A$1:$F$54,6,FALSE)</f>
        <v>440</v>
      </c>
      <c r="G3436" s="34" t="str">
        <f>VLOOKUP(INT(A3436/1000),辅助表!$A$1:$F$54,4,FALSE)&amp;"+"&amp;(D3436/VLOOKUP(INT(A3436/1000),辅助表!$A$1:$F$54,6,FALSE))&amp;VLOOKUP(INT(A3436/1000),辅助表!$A$1:$G$54,7,FALSE)</f>
        <v>最小防御+44</v>
      </c>
    </row>
    <row r="3437" spans="1:7">
      <c r="A3437" s="5">
        <v>7434</v>
      </c>
      <c r="B3437" s="34" t="s">
        <v>46</v>
      </c>
      <c r="C3437" s="35" t="s">
        <v>76</v>
      </c>
      <c r="D3437" s="34">
        <f>CEILING(RIGHT(A3437,3)/VLOOKUP(INT(A3437/1000),辅助表!$A$1:$F$54,5,FALSE),1)*VLOOKUP(INT(A3437/1000),辅助表!$A$1:$F$54,6,FALSE)</f>
        <v>44</v>
      </c>
      <c r="E3437" s="34">
        <v>0</v>
      </c>
      <c r="F3437" s="34">
        <f>ROUND(D3437*VLOOKUP(INT(A3437/1000),辅助表!$A$1:$F$54,5,FALSE),0)/VLOOKUP(INT(A3437/1000),辅助表!$A$1:$F$54,6,FALSE)</f>
        <v>440</v>
      </c>
      <c r="G3437" s="34" t="str">
        <f>VLOOKUP(INT(A3437/1000),辅助表!$A$1:$F$54,4,FALSE)&amp;"+"&amp;(D3437/VLOOKUP(INT(A3437/1000),辅助表!$A$1:$F$54,6,FALSE))&amp;VLOOKUP(INT(A3437/1000),辅助表!$A$1:$G$54,7,FALSE)</f>
        <v>最小防御+44</v>
      </c>
    </row>
    <row r="3438" spans="1:7">
      <c r="A3438" s="5">
        <v>7435</v>
      </c>
      <c r="B3438" s="34" t="s">
        <v>46</v>
      </c>
      <c r="C3438" s="35" t="s">
        <v>76</v>
      </c>
      <c r="D3438" s="34">
        <f>CEILING(RIGHT(A3438,3)/VLOOKUP(INT(A3438/1000),辅助表!$A$1:$F$54,5,FALSE),1)*VLOOKUP(INT(A3438/1000),辅助表!$A$1:$F$54,6,FALSE)</f>
        <v>44</v>
      </c>
      <c r="E3438" s="34">
        <v>0</v>
      </c>
      <c r="F3438" s="34">
        <f>ROUND(D3438*VLOOKUP(INT(A3438/1000),辅助表!$A$1:$F$54,5,FALSE),0)/VLOOKUP(INT(A3438/1000),辅助表!$A$1:$F$54,6,FALSE)</f>
        <v>440</v>
      </c>
      <c r="G3438" s="34" t="str">
        <f>VLOOKUP(INT(A3438/1000),辅助表!$A$1:$F$54,4,FALSE)&amp;"+"&amp;(D3438/VLOOKUP(INT(A3438/1000),辅助表!$A$1:$F$54,6,FALSE))&amp;VLOOKUP(INT(A3438/1000),辅助表!$A$1:$G$54,7,FALSE)</f>
        <v>最小防御+44</v>
      </c>
    </row>
    <row r="3439" spans="1:7">
      <c r="A3439" s="5">
        <v>7436</v>
      </c>
      <c r="B3439" s="34" t="s">
        <v>46</v>
      </c>
      <c r="C3439" s="35" t="s">
        <v>76</v>
      </c>
      <c r="D3439" s="34">
        <f>CEILING(RIGHT(A3439,3)/VLOOKUP(INT(A3439/1000),辅助表!$A$1:$F$54,5,FALSE),1)*VLOOKUP(INT(A3439/1000),辅助表!$A$1:$F$54,6,FALSE)</f>
        <v>44</v>
      </c>
      <c r="E3439" s="34">
        <v>0</v>
      </c>
      <c r="F3439" s="34">
        <f>ROUND(D3439*VLOOKUP(INT(A3439/1000),辅助表!$A$1:$F$54,5,FALSE),0)/VLOOKUP(INT(A3439/1000),辅助表!$A$1:$F$54,6,FALSE)</f>
        <v>440</v>
      </c>
      <c r="G3439" s="34" t="str">
        <f>VLOOKUP(INT(A3439/1000),辅助表!$A$1:$F$54,4,FALSE)&amp;"+"&amp;(D3439/VLOOKUP(INT(A3439/1000),辅助表!$A$1:$F$54,6,FALSE))&amp;VLOOKUP(INT(A3439/1000),辅助表!$A$1:$G$54,7,FALSE)</f>
        <v>最小防御+44</v>
      </c>
    </row>
    <row r="3440" spans="1:7">
      <c r="A3440" s="5">
        <v>7437</v>
      </c>
      <c r="B3440" s="34" t="s">
        <v>46</v>
      </c>
      <c r="C3440" s="35" t="s">
        <v>76</v>
      </c>
      <c r="D3440" s="34">
        <f>CEILING(RIGHT(A3440,3)/VLOOKUP(INT(A3440/1000),辅助表!$A$1:$F$54,5,FALSE),1)*VLOOKUP(INT(A3440/1000),辅助表!$A$1:$F$54,6,FALSE)</f>
        <v>44</v>
      </c>
      <c r="E3440" s="34">
        <v>0</v>
      </c>
      <c r="F3440" s="34">
        <f>ROUND(D3440*VLOOKUP(INT(A3440/1000),辅助表!$A$1:$F$54,5,FALSE),0)/VLOOKUP(INT(A3440/1000),辅助表!$A$1:$F$54,6,FALSE)</f>
        <v>440</v>
      </c>
      <c r="G3440" s="34" t="str">
        <f>VLOOKUP(INT(A3440/1000),辅助表!$A$1:$F$54,4,FALSE)&amp;"+"&amp;(D3440/VLOOKUP(INT(A3440/1000),辅助表!$A$1:$F$54,6,FALSE))&amp;VLOOKUP(INT(A3440/1000),辅助表!$A$1:$G$54,7,FALSE)</f>
        <v>最小防御+44</v>
      </c>
    </row>
    <row r="3441" spans="1:7">
      <c r="A3441" s="5">
        <v>7438</v>
      </c>
      <c r="B3441" s="34" t="s">
        <v>46</v>
      </c>
      <c r="C3441" s="35" t="s">
        <v>76</v>
      </c>
      <c r="D3441" s="34">
        <f>CEILING(RIGHT(A3441,3)/VLOOKUP(INT(A3441/1000),辅助表!$A$1:$F$54,5,FALSE),1)*VLOOKUP(INT(A3441/1000),辅助表!$A$1:$F$54,6,FALSE)</f>
        <v>44</v>
      </c>
      <c r="E3441" s="34">
        <v>0</v>
      </c>
      <c r="F3441" s="34">
        <f>ROUND(D3441*VLOOKUP(INT(A3441/1000),辅助表!$A$1:$F$54,5,FALSE),0)/VLOOKUP(INT(A3441/1000),辅助表!$A$1:$F$54,6,FALSE)</f>
        <v>440</v>
      </c>
      <c r="G3441" s="34" t="str">
        <f>VLOOKUP(INT(A3441/1000),辅助表!$A$1:$F$54,4,FALSE)&amp;"+"&amp;(D3441/VLOOKUP(INT(A3441/1000),辅助表!$A$1:$F$54,6,FALSE))&amp;VLOOKUP(INT(A3441/1000),辅助表!$A$1:$G$54,7,FALSE)</f>
        <v>最小防御+44</v>
      </c>
    </row>
    <row r="3442" spans="1:7">
      <c r="A3442" s="5">
        <v>7439</v>
      </c>
      <c r="B3442" s="34" t="s">
        <v>46</v>
      </c>
      <c r="C3442" s="35" t="s">
        <v>76</v>
      </c>
      <c r="D3442" s="34">
        <f>CEILING(RIGHT(A3442,3)/VLOOKUP(INT(A3442/1000),辅助表!$A$1:$F$54,5,FALSE),1)*VLOOKUP(INT(A3442/1000),辅助表!$A$1:$F$54,6,FALSE)</f>
        <v>44</v>
      </c>
      <c r="E3442" s="34">
        <v>0</v>
      </c>
      <c r="F3442" s="34">
        <f>ROUND(D3442*VLOOKUP(INT(A3442/1000),辅助表!$A$1:$F$54,5,FALSE),0)/VLOOKUP(INT(A3442/1000),辅助表!$A$1:$F$54,6,FALSE)</f>
        <v>440</v>
      </c>
      <c r="G3442" s="34" t="str">
        <f>VLOOKUP(INT(A3442/1000),辅助表!$A$1:$F$54,4,FALSE)&amp;"+"&amp;(D3442/VLOOKUP(INT(A3442/1000),辅助表!$A$1:$F$54,6,FALSE))&amp;VLOOKUP(INT(A3442/1000),辅助表!$A$1:$G$54,7,FALSE)</f>
        <v>最小防御+44</v>
      </c>
    </row>
    <row r="3443" spans="1:7">
      <c r="A3443" s="5">
        <v>7440</v>
      </c>
      <c r="B3443" s="34" t="s">
        <v>46</v>
      </c>
      <c r="C3443" s="35" t="s">
        <v>76</v>
      </c>
      <c r="D3443" s="34">
        <f>CEILING(RIGHT(A3443,3)/VLOOKUP(INT(A3443/1000),辅助表!$A$1:$F$54,5,FALSE),1)*VLOOKUP(INT(A3443/1000),辅助表!$A$1:$F$54,6,FALSE)</f>
        <v>44</v>
      </c>
      <c r="E3443" s="34">
        <v>0</v>
      </c>
      <c r="F3443" s="34">
        <f>ROUND(D3443*VLOOKUP(INT(A3443/1000),辅助表!$A$1:$F$54,5,FALSE),0)/VLOOKUP(INT(A3443/1000),辅助表!$A$1:$F$54,6,FALSE)</f>
        <v>440</v>
      </c>
      <c r="G3443" s="34" t="str">
        <f>VLOOKUP(INT(A3443/1000),辅助表!$A$1:$F$54,4,FALSE)&amp;"+"&amp;(D3443/VLOOKUP(INT(A3443/1000),辅助表!$A$1:$F$54,6,FALSE))&amp;VLOOKUP(INT(A3443/1000),辅助表!$A$1:$G$54,7,FALSE)</f>
        <v>最小防御+44</v>
      </c>
    </row>
    <row r="3444" spans="1:7">
      <c r="A3444" s="5">
        <v>7441</v>
      </c>
      <c r="B3444" s="34" t="s">
        <v>46</v>
      </c>
      <c r="C3444" s="35" t="s">
        <v>76</v>
      </c>
      <c r="D3444" s="34">
        <f>CEILING(RIGHT(A3444,3)/VLOOKUP(INT(A3444/1000),辅助表!$A$1:$F$54,5,FALSE),1)*VLOOKUP(INT(A3444/1000),辅助表!$A$1:$F$54,6,FALSE)</f>
        <v>45</v>
      </c>
      <c r="E3444" s="34">
        <v>0</v>
      </c>
      <c r="F3444" s="34">
        <f>ROUND(D3444*VLOOKUP(INT(A3444/1000),辅助表!$A$1:$F$54,5,FALSE),0)/VLOOKUP(INT(A3444/1000),辅助表!$A$1:$F$54,6,FALSE)</f>
        <v>450</v>
      </c>
      <c r="G3444" s="34" t="str">
        <f>VLOOKUP(INT(A3444/1000),辅助表!$A$1:$F$54,4,FALSE)&amp;"+"&amp;(D3444/VLOOKUP(INT(A3444/1000),辅助表!$A$1:$F$54,6,FALSE))&amp;VLOOKUP(INT(A3444/1000),辅助表!$A$1:$G$54,7,FALSE)</f>
        <v>最小防御+45</v>
      </c>
    </row>
    <row r="3445" spans="1:7">
      <c r="A3445" s="5">
        <v>7442</v>
      </c>
      <c r="B3445" s="34" t="s">
        <v>46</v>
      </c>
      <c r="C3445" s="35" t="s">
        <v>76</v>
      </c>
      <c r="D3445" s="34">
        <f>CEILING(RIGHT(A3445,3)/VLOOKUP(INT(A3445/1000),辅助表!$A$1:$F$54,5,FALSE),1)*VLOOKUP(INT(A3445/1000),辅助表!$A$1:$F$54,6,FALSE)</f>
        <v>45</v>
      </c>
      <c r="E3445" s="34">
        <v>0</v>
      </c>
      <c r="F3445" s="34">
        <f>ROUND(D3445*VLOOKUP(INT(A3445/1000),辅助表!$A$1:$F$54,5,FALSE),0)/VLOOKUP(INT(A3445/1000),辅助表!$A$1:$F$54,6,FALSE)</f>
        <v>450</v>
      </c>
      <c r="G3445" s="34" t="str">
        <f>VLOOKUP(INT(A3445/1000),辅助表!$A$1:$F$54,4,FALSE)&amp;"+"&amp;(D3445/VLOOKUP(INT(A3445/1000),辅助表!$A$1:$F$54,6,FALSE))&amp;VLOOKUP(INT(A3445/1000),辅助表!$A$1:$G$54,7,FALSE)</f>
        <v>最小防御+45</v>
      </c>
    </row>
    <row r="3446" spans="1:7">
      <c r="A3446" s="5">
        <v>7443</v>
      </c>
      <c r="B3446" s="34" t="s">
        <v>46</v>
      </c>
      <c r="C3446" s="35" t="s">
        <v>76</v>
      </c>
      <c r="D3446" s="34">
        <f>CEILING(RIGHT(A3446,3)/VLOOKUP(INT(A3446/1000),辅助表!$A$1:$F$54,5,FALSE),1)*VLOOKUP(INT(A3446/1000),辅助表!$A$1:$F$54,6,FALSE)</f>
        <v>45</v>
      </c>
      <c r="E3446" s="34">
        <v>0</v>
      </c>
      <c r="F3446" s="34">
        <f>ROUND(D3446*VLOOKUP(INT(A3446/1000),辅助表!$A$1:$F$54,5,FALSE),0)/VLOOKUP(INT(A3446/1000),辅助表!$A$1:$F$54,6,FALSE)</f>
        <v>450</v>
      </c>
      <c r="G3446" s="34" t="str">
        <f>VLOOKUP(INT(A3446/1000),辅助表!$A$1:$F$54,4,FALSE)&amp;"+"&amp;(D3446/VLOOKUP(INT(A3446/1000),辅助表!$A$1:$F$54,6,FALSE))&amp;VLOOKUP(INT(A3446/1000),辅助表!$A$1:$G$54,7,FALSE)</f>
        <v>最小防御+45</v>
      </c>
    </row>
    <row r="3447" spans="1:7">
      <c r="A3447" s="5">
        <v>7444</v>
      </c>
      <c r="B3447" s="34" t="s">
        <v>46</v>
      </c>
      <c r="C3447" s="35" t="s">
        <v>76</v>
      </c>
      <c r="D3447" s="34">
        <f>CEILING(RIGHT(A3447,3)/VLOOKUP(INT(A3447/1000),辅助表!$A$1:$F$54,5,FALSE),1)*VLOOKUP(INT(A3447/1000),辅助表!$A$1:$F$54,6,FALSE)</f>
        <v>45</v>
      </c>
      <c r="E3447" s="34">
        <v>0</v>
      </c>
      <c r="F3447" s="34">
        <f>ROUND(D3447*VLOOKUP(INT(A3447/1000),辅助表!$A$1:$F$54,5,FALSE),0)/VLOOKUP(INT(A3447/1000),辅助表!$A$1:$F$54,6,FALSE)</f>
        <v>450</v>
      </c>
      <c r="G3447" s="34" t="str">
        <f>VLOOKUP(INT(A3447/1000),辅助表!$A$1:$F$54,4,FALSE)&amp;"+"&amp;(D3447/VLOOKUP(INT(A3447/1000),辅助表!$A$1:$F$54,6,FALSE))&amp;VLOOKUP(INT(A3447/1000),辅助表!$A$1:$G$54,7,FALSE)</f>
        <v>最小防御+45</v>
      </c>
    </row>
    <row r="3448" spans="1:7">
      <c r="A3448" s="5">
        <v>7445</v>
      </c>
      <c r="B3448" s="34" t="s">
        <v>46</v>
      </c>
      <c r="C3448" s="35" t="s">
        <v>76</v>
      </c>
      <c r="D3448" s="34">
        <f>CEILING(RIGHT(A3448,3)/VLOOKUP(INT(A3448/1000),辅助表!$A$1:$F$54,5,FALSE),1)*VLOOKUP(INT(A3448/1000),辅助表!$A$1:$F$54,6,FALSE)</f>
        <v>45</v>
      </c>
      <c r="E3448" s="34">
        <v>0</v>
      </c>
      <c r="F3448" s="34">
        <f>ROUND(D3448*VLOOKUP(INT(A3448/1000),辅助表!$A$1:$F$54,5,FALSE),0)/VLOOKUP(INT(A3448/1000),辅助表!$A$1:$F$54,6,FALSE)</f>
        <v>450</v>
      </c>
      <c r="G3448" s="34" t="str">
        <f>VLOOKUP(INT(A3448/1000),辅助表!$A$1:$F$54,4,FALSE)&amp;"+"&amp;(D3448/VLOOKUP(INT(A3448/1000),辅助表!$A$1:$F$54,6,FALSE))&amp;VLOOKUP(INT(A3448/1000),辅助表!$A$1:$G$54,7,FALSE)</f>
        <v>最小防御+45</v>
      </c>
    </row>
    <row r="3449" spans="1:7">
      <c r="A3449" s="5">
        <v>7446</v>
      </c>
      <c r="B3449" s="34" t="s">
        <v>46</v>
      </c>
      <c r="C3449" s="35" t="s">
        <v>76</v>
      </c>
      <c r="D3449" s="34">
        <f>CEILING(RIGHT(A3449,3)/VLOOKUP(INT(A3449/1000),辅助表!$A$1:$F$54,5,FALSE),1)*VLOOKUP(INT(A3449/1000),辅助表!$A$1:$F$54,6,FALSE)</f>
        <v>45</v>
      </c>
      <c r="E3449" s="34">
        <v>0</v>
      </c>
      <c r="F3449" s="34">
        <f>ROUND(D3449*VLOOKUP(INT(A3449/1000),辅助表!$A$1:$F$54,5,FALSE),0)/VLOOKUP(INT(A3449/1000),辅助表!$A$1:$F$54,6,FALSE)</f>
        <v>450</v>
      </c>
      <c r="G3449" s="34" t="str">
        <f>VLOOKUP(INT(A3449/1000),辅助表!$A$1:$F$54,4,FALSE)&amp;"+"&amp;(D3449/VLOOKUP(INT(A3449/1000),辅助表!$A$1:$F$54,6,FALSE))&amp;VLOOKUP(INT(A3449/1000),辅助表!$A$1:$G$54,7,FALSE)</f>
        <v>最小防御+45</v>
      </c>
    </row>
    <row r="3450" spans="1:7">
      <c r="A3450" s="5">
        <v>7447</v>
      </c>
      <c r="B3450" s="34" t="s">
        <v>46</v>
      </c>
      <c r="C3450" s="35" t="s">
        <v>76</v>
      </c>
      <c r="D3450" s="34">
        <f>CEILING(RIGHT(A3450,3)/VLOOKUP(INT(A3450/1000),辅助表!$A$1:$F$54,5,FALSE),1)*VLOOKUP(INT(A3450/1000),辅助表!$A$1:$F$54,6,FALSE)</f>
        <v>45</v>
      </c>
      <c r="E3450" s="34">
        <v>0</v>
      </c>
      <c r="F3450" s="34">
        <f>ROUND(D3450*VLOOKUP(INT(A3450/1000),辅助表!$A$1:$F$54,5,FALSE),0)/VLOOKUP(INT(A3450/1000),辅助表!$A$1:$F$54,6,FALSE)</f>
        <v>450</v>
      </c>
      <c r="G3450" s="34" t="str">
        <f>VLOOKUP(INT(A3450/1000),辅助表!$A$1:$F$54,4,FALSE)&amp;"+"&amp;(D3450/VLOOKUP(INT(A3450/1000),辅助表!$A$1:$F$54,6,FALSE))&amp;VLOOKUP(INT(A3450/1000),辅助表!$A$1:$G$54,7,FALSE)</f>
        <v>最小防御+45</v>
      </c>
    </row>
    <row r="3451" spans="1:7">
      <c r="A3451" s="5">
        <v>7448</v>
      </c>
      <c r="B3451" s="34" t="s">
        <v>46</v>
      </c>
      <c r="C3451" s="35" t="s">
        <v>76</v>
      </c>
      <c r="D3451" s="34">
        <f>CEILING(RIGHT(A3451,3)/VLOOKUP(INT(A3451/1000),辅助表!$A$1:$F$54,5,FALSE),1)*VLOOKUP(INT(A3451/1000),辅助表!$A$1:$F$54,6,FALSE)</f>
        <v>45</v>
      </c>
      <c r="E3451" s="34">
        <v>0</v>
      </c>
      <c r="F3451" s="34">
        <f>ROUND(D3451*VLOOKUP(INT(A3451/1000),辅助表!$A$1:$F$54,5,FALSE),0)/VLOOKUP(INT(A3451/1000),辅助表!$A$1:$F$54,6,FALSE)</f>
        <v>450</v>
      </c>
      <c r="G3451" s="34" t="str">
        <f>VLOOKUP(INT(A3451/1000),辅助表!$A$1:$F$54,4,FALSE)&amp;"+"&amp;(D3451/VLOOKUP(INT(A3451/1000),辅助表!$A$1:$F$54,6,FALSE))&amp;VLOOKUP(INT(A3451/1000),辅助表!$A$1:$G$54,7,FALSE)</f>
        <v>最小防御+45</v>
      </c>
    </row>
    <row r="3452" spans="1:7">
      <c r="A3452" s="5">
        <v>7449</v>
      </c>
      <c r="B3452" s="34" t="s">
        <v>46</v>
      </c>
      <c r="C3452" s="35" t="s">
        <v>76</v>
      </c>
      <c r="D3452" s="34">
        <f>CEILING(RIGHT(A3452,3)/VLOOKUP(INT(A3452/1000),辅助表!$A$1:$F$54,5,FALSE),1)*VLOOKUP(INT(A3452/1000),辅助表!$A$1:$F$54,6,FALSE)</f>
        <v>45</v>
      </c>
      <c r="E3452" s="34">
        <v>0</v>
      </c>
      <c r="F3452" s="34">
        <f>ROUND(D3452*VLOOKUP(INT(A3452/1000),辅助表!$A$1:$F$54,5,FALSE),0)/VLOOKUP(INT(A3452/1000),辅助表!$A$1:$F$54,6,FALSE)</f>
        <v>450</v>
      </c>
      <c r="G3452" s="34" t="str">
        <f>VLOOKUP(INT(A3452/1000),辅助表!$A$1:$F$54,4,FALSE)&amp;"+"&amp;(D3452/VLOOKUP(INT(A3452/1000),辅助表!$A$1:$F$54,6,FALSE))&amp;VLOOKUP(INT(A3452/1000),辅助表!$A$1:$G$54,7,FALSE)</f>
        <v>最小防御+45</v>
      </c>
    </row>
    <row r="3453" spans="1:7">
      <c r="A3453" s="5">
        <v>7450</v>
      </c>
      <c r="B3453" s="34" t="s">
        <v>46</v>
      </c>
      <c r="C3453" s="35" t="s">
        <v>76</v>
      </c>
      <c r="D3453" s="34">
        <f>CEILING(RIGHT(A3453,3)/VLOOKUP(INT(A3453/1000),辅助表!$A$1:$F$54,5,FALSE),1)*VLOOKUP(INT(A3453/1000),辅助表!$A$1:$F$54,6,FALSE)</f>
        <v>45</v>
      </c>
      <c r="E3453" s="34">
        <v>0</v>
      </c>
      <c r="F3453" s="34">
        <f>ROUND(D3453*VLOOKUP(INT(A3453/1000),辅助表!$A$1:$F$54,5,FALSE),0)/VLOOKUP(INT(A3453/1000),辅助表!$A$1:$F$54,6,FALSE)</f>
        <v>450</v>
      </c>
      <c r="G3453" s="34" t="str">
        <f>VLOOKUP(INT(A3453/1000),辅助表!$A$1:$F$54,4,FALSE)&amp;"+"&amp;(D3453/VLOOKUP(INT(A3453/1000),辅助表!$A$1:$F$54,6,FALSE))&amp;VLOOKUP(INT(A3453/1000),辅助表!$A$1:$G$54,7,FALSE)</f>
        <v>最小防御+45</v>
      </c>
    </row>
    <row r="3454" spans="1:7">
      <c r="A3454" s="5">
        <v>7451</v>
      </c>
      <c r="B3454" s="34" t="s">
        <v>46</v>
      </c>
      <c r="C3454" s="35" t="s">
        <v>76</v>
      </c>
      <c r="D3454" s="34">
        <f>CEILING(RIGHT(A3454,3)/VLOOKUP(INT(A3454/1000),辅助表!$A$1:$F$54,5,FALSE),1)*VLOOKUP(INT(A3454/1000),辅助表!$A$1:$F$54,6,FALSE)</f>
        <v>46</v>
      </c>
      <c r="E3454" s="34">
        <v>0</v>
      </c>
      <c r="F3454" s="34">
        <f>ROUND(D3454*VLOOKUP(INT(A3454/1000),辅助表!$A$1:$F$54,5,FALSE),0)/VLOOKUP(INT(A3454/1000),辅助表!$A$1:$F$54,6,FALSE)</f>
        <v>460</v>
      </c>
      <c r="G3454" s="34" t="str">
        <f>VLOOKUP(INT(A3454/1000),辅助表!$A$1:$F$54,4,FALSE)&amp;"+"&amp;(D3454/VLOOKUP(INT(A3454/1000),辅助表!$A$1:$F$54,6,FALSE))&amp;VLOOKUP(INT(A3454/1000),辅助表!$A$1:$G$54,7,FALSE)</f>
        <v>最小防御+46</v>
      </c>
    </row>
    <row r="3455" spans="1:7">
      <c r="A3455" s="5">
        <v>7452</v>
      </c>
      <c r="B3455" s="34" t="s">
        <v>46</v>
      </c>
      <c r="C3455" s="35" t="s">
        <v>76</v>
      </c>
      <c r="D3455" s="34">
        <f>CEILING(RIGHT(A3455,3)/VLOOKUP(INT(A3455/1000),辅助表!$A$1:$F$54,5,FALSE),1)*VLOOKUP(INT(A3455/1000),辅助表!$A$1:$F$54,6,FALSE)</f>
        <v>46</v>
      </c>
      <c r="E3455" s="34">
        <v>0</v>
      </c>
      <c r="F3455" s="34">
        <f>ROUND(D3455*VLOOKUP(INT(A3455/1000),辅助表!$A$1:$F$54,5,FALSE),0)/VLOOKUP(INT(A3455/1000),辅助表!$A$1:$F$54,6,FALSE)</f>
        <v>460</v>
      </c>
      <c r="G3455" s="34" t="str">
        <f>VLOOKUP(INT(A3455/1000),辅助表!$A$1:$F$54,4,FALSE)&amp;"+"&amp;(D3455/VLOOKUP(INT(A3455/1000),辅助表!$A$1:$F$54,6,FALSE))&amp;VLOOKUP(INT(A3455/1000),辅助表!$A$1:$G$54,7,FALSE)</f>
        <v>最小防御+46</v>
      </c>
    </row>
    <row r="3456" spans="1:7">
      <c r="A3456" s="5">
        <v>7453</v>
      </c>
      <c r="B3456" s="34" t="s">
        <v>46</v>
      </c>
      <c r="C3456" s="35" t="s">
        <v>76</v>
      </c>
      <c r="D3456" s="34">
        <f>CEILING(RIGHT(A3456,3)/VLOOKUP(INT(A3456/1000),辅助表!$A$1:$F$54,5,FALSE),1)*VLOOKUP(INT(A3456/1000),辅助表!$A$1:$F$54,6,FALSE)</f>
        <v>46</v>
      </c>
      <c r="E3456" s="34">
        <v>0</v>
      </c>
      <c r="F3456" s="34">
        <f>ROUND(D3456*VLOOKUP(INT(A3456/1000),辅助表!$A$1:$F$54,5,FALSE),0)/VLOOKUP(INT(A3456/1000),辅助表!$A$1:$F$54,6,FALSE)</f>
        <v>460</v>
      </c>
      <c r="G3456" s="34" t="str">
        <f>VLOOKUP(INT(A3456/1000),辅助表!$A$1:$F$54,4,FALSE)&amp;"+"&amp;(D3456/VLOOKUP(INT(A3456/1000),辅助表!$A$1:$F$54,6,FALSE))&amp;VLOOKUP(INT(A3456/1000),辅助表!$A$1:$G$54,7,FALSE)</f>
        <v>最小防御+46</v>
      </c>
    </row>
    <row r="3457" spans="1:7">
      <c r="A3457" s="5">
        <v>7454</v>
      </c>
      <c r="B3457" s="34" t="s">
        <v>46</v>
      </c>
      <c r="C3457" s="35" t="s">
        <v>76</v>
      </c>
      <c r="D3457" s="34">
        <f>CEILING(RIGHT(A3457,3)/VLOOKUP(INT(A3457/1000),辅助表!$A$1:$F$54,5,FALSE),1)*VLOOKUP(INT(A3457/1000),辅助表!$A$1:$F$54,6,FALSE)</f>
        <v>46</v>
      </c>
      <c r="E3457" s="34">
        <v>0</v>
      </c>
      <c r="F3457" s="34">
        <f>ROUND(D3457*VLOOKUP(INT(A3457/1000),辅助表!$A$1:$F$54,5,FALSE),0)/VLOOKUP(INT(A3457/1000),辅助表!$A$1:$F$54,6,FALSE)</f>
        <v>460</v>
      </c>
      <c r="G3457" s="34" t="str">
        <f>VLOOKUP(INT(A3457/1000),辅助表!$A$1:$F$54,4,FALSE)&amp;"+"&amp;(D3457/VLOOKUP(INT(A3457/1000),辅助表!$A$1:$F$54,6,FALSE))&amp;VLOOKUP(INT(A3457/1000),辅助表!$A$1:$G$54,7,FALSE)</f>
        <v>最小防御+46</v>
      </c>
    </row>
    <row r="3458" spans="1:7">
      <c r="A3458" s="5">
        <v>7455</v>
      </c>
      <c r="B3458" s="34" t="s">
        <v>46</v>
      </c>
      <c r="C3458" s="35" t="s">
        <v>76</v>
      </c>
      <c r="D3458" s="34">
        <f>CEILING(RIGHT(A3458,3)/VLOOKUP(INT(A3458/1000),辅助表!$A$1:$F$54,5,FALSE),1)*VLOOKUP(INT(A3458/1000),辅助表!$A$1:$F$54,6,FALSE)</f>
        <v>46</v>
      </c>
      <c r="E3458" s="34">
        <v>0</v>
      </c>
      <c r="F3458" s="34">
        <f>ROUND(D3458*VLOOKUP(INT(A3458/1000),辅助表!$A$1:$F$54,5,FALSE),0)/VLOOKUP(INT(A3458/1000),辅助表!$A$1:$F$54,6,FALSE)</f>
        <v>460</v>
      </c>
      <c r="G3458" s="34" t="str">
        <f>VLOOKUP(INT(A3458/1000),辅助表!$A$1:$F$54,4,FALSE)&amp;"+"&amp;(D3458/VLOOKUP(INT(A3458/1000),辅助表!$A$1:$F$54,6,FALSE))&amp;VLOOKUP(INT(A3458/1000),辅助表!$A$1:$G$54,7,FALSE)</f>
        <v>最小防御+46</v>
      </c>
    </row>
    <row r="3459" spans="1:7">
      <c r="A3459" s="5">
        <v>7456</v>
      </c>
      <c r="B3459" s="34" t="s">
        <v>46</v>
      </c>
      <c r="C3459" s="35" t="s">
        <v>76</v>
      </c>
      <c r="D3459" s="34">
        <f>CEILING(RIGHT(A3459,3)/VLOOKUP(INT(A3459/1000),辅助表!$A$1:$F$54,5,FALSE),1)*VLOOKUP(INT(A3459/1000),辅助表!$A$1:$F$54,6,FALSE)</f>
        <v>46</v>
      </c>
      <c r="E3459" s="34">
        <v>0</v>
      </c>
      <c r="F3459" s="34">
        <f>ROUND(D3459*VLOOKUP(INT(A3459/1000),辅助表!$A$1:$F$54,5,FALSE),0)/VLOOKUP(INT(A3459/1000),辅助表!$A$1:$F$54,6,FALSE)</f>
        <v>460</v>
      </c>
      <c r="G3459" s="34" t="str">
        <f>VLOOKUP(INT(A3459/1000),辅助表!$A$1:$F$54,4,FALSE)&amp;"+"&amp;(D3459/VLOOKUP(INT(A3459/1000),辅助表!$A$1:$F$54,6,FALSE))&amp;VLOOKUP(INT(A3459/1000),辅助表!$A$1:$G$54,7,FALSE)</f>
        <v>最小防御+46</v>
      </c>
    </row>
    <row r="3460" spans="1:7">
      <c r="A3460" s="5">
        <v>7457</v>
      </c>
      <c r="B3460" s="34" t="s">
        <v>46</v>
      </c>
      <c r="C3460" s="35" t="s">
        <v>76</v>
      </c>
      <c r="D3460" s="34">
        <f>CEILING(RIGHT(A3460,3)/VLOOKUP(INT(A3460/1000),辅助表!$A$1:$F$54,5,FALSE),1)*VLOOKUP(INT(A3460/1000),辅助表!$A$1:$F$54,6,FALSE)</f>
        <v>46</v>
      </c>
      <c r="E3460" s="34">
        <v>0</v>
      </c>
      <c r="F3460" s="34">
        <f>ROUND(D3460*VLOOKUP(INT(A3460/1000),辅助表!$A$1:$F$54,5,FALSE),0)/VLOOKUP(INT(A3460/1000),辅助表!$A$1:$F$54,6,FALSE)</f>
        <v>460</v>
      </c>
      <c r="G3460" s="34" t="str">
        <f>VLOOKUP(INT(A3460/1000),辅助表!$A$1:$F$54,4,FALSE)&amp;"+"&amp;(D3460/VLOOKUP(INT(A3460/1000),辅助表!$A$1:$F$54,6,FALSE))&amp;VLOOKUP(INT(A3460/1000),辅助表!$A$1:$G$54,7,FALSE)</f>
        <v>最小防御+46</v>
      </c>
    </row>
    <row r="3461" spans="1:7">
      <c r="A3461" s="5">
        <v>7458</v>
      </c>
      <c r="B3461" s="34" t="s">
        <v>46</v>
      </c>
      <c r="C3461" s="35" t="s">
        <v>76</v>
      </c>
      <c r="D3461" s="34">
        <f>CEILING(RIGHT(A3461,3)/VLOOKUP(INT(A3461/1000),辅助表!$A$1:$F$54,5,FALSE),1)*VLOOKUP(INT(A3461/1000),辅助表!$A$1:$F$54,6,FALSE)</f>
        <v>46</v>
      </c>
      <c r="E3461" s="34">
        <v>0</v>
      </c>
      <c r="F3461" s="34">
        <f>ROUND(D3461*VLOOKUP(INT(A3461/1000),辅助表!$A$1:$F$54,5,FALSE),0)/VLOOKUP(INT(A3461/1000),辅助表!$A$1:$F$54,6,FALSE)</f>
        <v>460</v>
      </c>
      <c r="G3461" s="34" t="str">
        <f>VLOOKUP(INT(A3461/1000),辅助表!$A$1:$F$54,4,FALSE)&amp;"+"&amp;(D3461/VLOOKUP(INT(A3461/1000),辅助表!$A$1:$F$54,6,FALSE))&amp;VLOOKUP(INT(A3461/1000),辅助表!$A$1:$G$54,7,FALSE)</f>
        <v>最小防御+46</v>
      </c>
    </row>
    <row r="3462" spans="1:7">
      <c r="A3462" s="5">
        <v>7459</v>
      </c>
      <c r="B3462" s="34" t="s">
        <v>46</v>
      </c>
      <c r="C3462" s="35" t="s">
        <v>76</v>
      </c>
      <c r="D3462" s="34">
        <f>CEILING(RIGHT(A3462,3)/VLOOKUP(INT(A3462/1000),辅助表!$A$1:$F$54,5,FALSE),1)*VLOOKUP(INT(A3462/1000),辅助表!$A$1:$F$54,6,FALSE)</f>
        <v>46</v>
      </c>
      <c r="E3462" s="34">
        <v>0</v>
      </c>
      <c r="F3462" s="34">
        <f>ROUND(D3462*VLOOKUP(INT(A3462/1000),辅助表!$A$1:$F$54,5,FALSE),0)/VLOOKUP(INT(A3462/1000),辅助表!$A$1:$F$54,6,FALSE)</f>
        <v>460</v>
      </c>
      <c r="G3462" s="34" t="str">
        <f>VLOOKUP(INT(A3462/1000),辅助表!$A$1:$F$54,4,FALSE)&amp;"+"&amp;(D3462/VLOOKUP(INT(A3462/1000),辅助表!$A$1:$F$54,6,FALSE))&amp;VLOOKUP(INT(A3462/1000),辅助表!$A$1:$G$54,7,FALSE)</f>
        <v>最小防御+46</v>
      </c>
    </row>
    <row r="3463" spans="1:7">
      <c r="A3463" s="5">
        <v>7460</v>
      </c>
      <c r="B3463" s="34" t="s">
        <v>46</v>
      </c>
      <c r="C3463" s="35" t="s">
        <v>76</v>
      </c>
      <c r="D3463" s="34">
        <f>CEILING(RIGHT(A3463,3)/VLOOKUP(INT(A3463/1000),辅助表!$A$1:$F$54,5,FALSE),1)*VLOOKUP(INT(A3463/1000),辅助表!$A$1:$F$54,6,FALSE)</f>
        <v>46</v>
      </c>
      <c r="E3463" s="34">
        <v>0</v>
      </c>
      <c r="F3463" s="34">
        <f>ROUND(D3463*VLOOKUP(INT(A3463/1000),辅助表!$A$1:$F$54,5,FALSE),0)/VLOOKUP(INT(A3463/1000),辅助表!$A$1:$F$54,6,FALSE)</f>
        <v>460</v>
      </c>
      <c r="G3463" s="34" t="str">
        <f>VLOOKUP(INT(A3463/1000),辅助表!$A$1:$F$54,4,FALSE)&amp;"+"&amp;(D3463/VLOOKUP(INT(A3463/1000),辅助表!$A$1:$F$54,6,FALSE))&amp;VLOOKUP(INT(A3463/1000),辅助表!$A$1:$G$54,7,FALSE)</f>
        <v>最小防御+46</v>
      </c>
    </row>
    <row r="3464" spans="1:7">
      <c r="A3464" s="5">
        <v>7461</v>
      </c>
      <c r="B3464" s="34" t="s">
        <v>46</v>
      </c>
      <c r="C3464" s="35" t="s">
        <v>76</v>
      </c>
      <c r="D3464" s="34">
        <f>CEILING(RIGHT(A3464,3)/VLOOKUP(INT(A3464/1000),辅助表!$A$1:$F$54,5,FALSE),1)*VLOOKUP(INT(A3464/1000),辅助表!$A$1:$F$54,6,FALSE)</f>
        <v>47</v>
      </c>
      <c r="E3464" s="34">
        <v>0</v>
      </c>
      <c r="F3464" s="34">
        <f>ROUND(D3464*VLOOKUP(INT(A3464/1000),辅助表!$A$1:$F$54,5,FALSE),0)/VLOOKUP(INT(A3464/1000),辅助表!$A$1:$F$54,6,FALSE)</f>
        <v>470</v>
      </c>
      <c r="G3464" s="34" t="str">
        <f>VLOOKUP(INT(A3464/1000),辅助表!$A$1:$F$54,4,FALSE)&amp;"+"&amp;(D3464/VLOOKUP(INT(A3464/1000),辅助表!$A$1:$F$54,6,FALSE))&amp;VLOOKUP(INT(A3464/1000),辅助表!$A$1:$G$54,7,FALSE)</f>
        <v>最小防御+47</v>
      </c>
    </row>
    <row r="3465" spans="1:7">
      <c r="A3465" s="5">
        <v>7462</v>
      </c>
      <c r="B3465" s="34" t="s">
        <v>46</v>
      </c>
      <c r="C3465" s="35" t="s">
        <v>76</v>
      </c>
      <c r="D3465" s="34">
        <f>CEILING(RIGHT(A3465,3)/VLOOKUP(INT(A3465/1000),辅助表!$A$1:$F$54,5,FALSE),1)*VLOOKUP(INT(A3465/1000),辅助表!$A$1:$F$54,6,FALSE)</f>
        <v>47</v>
      </c>
      <c r="E3465" s="34">
        <v>0</v>
      </c>
      <c r="F3465" s="34">
        <f>ROUND(D3465*VLOOKUP(INT(A3465/1000),辅助表!$A$1:$F$54,5,FALSE),0)/VLOOKUP(INT(A3465/1000),辅助表!$A$1:$F$54,6,FALSE)</f>
        <v>470</v>
      </c>
      <c r="G3465" s="34" t="str">
        <f>VLOOKUP(INT(A3465/1000),辅助表!$A$1:$F$54,4,FALSE)&amp;"+"&amp;(D3465/VLOOKUP(INT(A3465/1000),辅助表!$A$1:$F$54,6,FALSE))&amp;VLOOKUP(INT(A3465/1000),辅助表!$A$1:$G$54,7,FALSE)</f>
        <v>最小防御+47</v>
      </c>
    </row>
    <row r="3466" spans="1:7">
      <c r="A3466" s="5">
        <v>7463</v>
      </c>
      <c r="B3466" s="34" t="s">
        <v>46</v>
      </c>
      <c r="C3466" s="35" t="s">
        <v>76</v>
      </c>
      <c r="D3466" s="34">
        <f>CEILING(RIGHT(A3466,3)/VLOOKUP(INT(A3466/1000),辅助表!$A$1:$F$54,5,FALSE),1)*VLOOKUP(INT(A3466/1000),辅助表!$A$1:$F$54,6,FALSE)</f>
        <v>47</v>
      </c>
      <c r="E3466" s="34">
        <v>0</v>
      </c>
      <c r="F3466" s="34">
        <f>ROUND(D3466*VLOOKUP(INT(A3466/1000),辅助表!$A$1:$F$54,5,FALSE),0)/VLOOKUP(INT(A3466/1000),辅助表!$A$1:$F$54,6,FALSE)</f>
        <v>470</v>
      </c>
      <c r="G3466" s="34" t="str">
        <f>VLOOKUP(INT(A3466/1000),辅助表!$A$1:$F$54,4,FALSE)&amp;"+"&amp;(D3466/VLOOKUP(INT(A3466/1000),辅助表!$A$1:$F$54,6,FALSE))&amp;VLOOKUP(INT(A3466/1000),辅助表!$A$1:$G$54,7,FALSE)</f>
        <v>最小防御+47</v>
      </c>
    </row>
    <row r="3467" spans="1:7">
      <c r="A3467" s="5">
        <v>7464</v>
      </c>
      <c r="B3467" s="34" t="s">
        <v>46</v>
      </c>
      <c r="C3467" s="35" t="s">
        <v>76</v>
      </c>
      <c r="D3467" s="34">
        <f>CEILING(RIGHT(A3467,3)/VLOOKUP(INT(A3467/1000),辅助表!$A$1:$F$54,5,FALSE),1)*VLOOKUP(INT(A3467/1000),辅助表!$A$1:$F$54,6,FALSE)</f>
        <v>47</v>
      </c>
      <c r="E3467" s="34">
        <v>0</v>
      </c>
      <c r="F3467" s="34">
        <f>ROUND(D3467*VLOOKUP(INT(A3467/1000),辅助表!$A$1:$F$54,5,FALSE),0)/VLOOKUP(INT(A3467/1000),辅助表!$A$1:$F$54,6,FALSE)</f>
        <v>470</v>
      </c>
      <c r="G3467" s="34" t="str">
        <f>VLOOKUP(INT(A3467/1000),辅助表!$A$1:$F$54,4,FALSE)&amp;"+"&amp;(D3467/VLOOKUP(INT(A3467/1000),辅助表!$A$1:$F$54,6,FALSE))&amp;VLOOKUP(INT(A3467/1000),辅助表!$A$1:$G$54,7,FALSE)</f>
        <v>最小防御+47</v>
      </c>
    </row>
    <row r="3468" spans="1:7">
      <c r="A3468" s="5">
        <v>7465</v>
      </c>
      <c r="B3468" s="34" t="s">
        <v>46</v>
      </c>
      <c r="C3468" s="35" t="s">
        <v>76</v>
      </c>
      <c r="D3468" s="34">
        <f>CEILING(RIGHT(A3468,3)/VLOOKUP(INT(A3468/1000),辅助表!$A$1:$F$54,5,FALSE),1)*VLOOKUP(INT(A3468/1000),辅助表!$A$1:$F$54,6,FALSE)</f>
        <v>47</v>
      </c>
      <c r="E3468" s="34">
        <v>0</v>
      </c>
      <c r="F3468" s="34">
        <f>ROUND(D3468*VLOOKUP(INT(A3468/1000),辅助表!$A$1:$F$54,5,FALSE),0)/VLOOKUP(INT(A3468/1000),辅助表!$A$1:$F$54,6,FALSE)</f>
        <v>470</v>
      </c>
      <c r="G3468" s="34" t="str">
        <f>VLOOKUP(INT(A3468/1000),辅助表!$A$1:$F$54,4,FALSE)&amp;"+"&amp;(D3468/VLOOKUP(INT(A3468/1000),辅助表!$A$1:$F$54,6,FALSE))&amp;VLOOKUP(INT(A3468/1000),辅助表!$A$1:$G$54,7,FALSE)</f>
        <v>最小防御+47</v>
      </c>
    </row>
    <row r="3469" spans="1:7">
      <c r="A3469" s="5">
        <v>7466</v>
      </c>
      <c r="B3469" s="34" t="s">
        <v>46</v>
      </c>
      <c r="C3469" s="35" t="s">
        <v>76</v>
      </c>
      <c r="D3469" s="34">
        <f>CEILING(RIGHT(A3469,3)/VLOOKUP(INT(A3469/1000),辅助表!$A$1:$F$54,5,FALSE),1)*VLOOKUP(INT(A3469/1000),辅助表!$A$1:$F$54,6,FALSE)</f>
        <v>47</v>
      </c>
      <c r="E3469" s="34">
        <v>0</v>
      </c>
      <c r="F3469" s="34">
        <f>ROUND(D3469*VLOOKUP(INT(A3469/1000),辅助表!$A$1:$F$54,5,FALSE),0)/VLOOKUP(INT(A3469/1000),辅助表!$A$1:$F$54,6,FALSE)</f>
        <v>470</v>
      </c>
      <c r="G3469" s="34" t="str">
        <f>VLOOKUP(INT(A3469/1000),辅助表!$A$1:$F$54,4,FALSE)&amp;"+"&amp;(D3469/VLOOKUP(INT(A3469/1000),辅助表!$A$1:$F$54,6,FALSE))&amp;VLOOKUP(INT(A3469/1000),辅助表!$A$1:$G$54,7,FALSE)</f>
        <v>最小防御+47</v>
      </c>
    </row>
    <row r="3470" spans="1:7">
      <c r="A3470" s="5">
        <v>7467</v>
      </c>
      <c r="B3470" s="34" t="s">
        <v>46</v>
      </c>
      <c r="C3470" s="35" t="s">
        <v>76</v>
      </c>
      <c r="D3470" s="34">
        <f>CEILING(RIGHT(A3470,3)/VLOOKUP(INT(A3470/1000),辅助表!$A$1:$F$54,5,FALSE),1)*VLOOKUP(INT(A3470/1000),辅助表!$A$1:$F$54,6,FALSE)</f>
        <v>47</v>
      </c>
      <c r="E3470" s="34">
        <v>0</v>
      </c>
      <c r="F3470" s="34">
        <f>ROUND(D3470*VLOOKUP(INT(A3470/1000),辅助表!$A$1:$F$54,5,FALSE),0)/VLOOKUP(INT(A3470/1000),辅助表!$A$1:$F$54,6,FALSE)</f>
        <v>470</v>
      </c>
      <c r="G3470" s="34" t="str">
        <f>VLOOKUP(INT(A3470/1000),辅助表!$A$1:$F$54,4,FALSE)&amp;"+"&amp;(D3470/VLOOKUP(INT(A3470/1000),辅助表!$A$1:$F$54,6,FALSE))&amp;VLOOKUP(INT(A3470/1000),辅助表!$A$1:$G$54,7,FALSE)</f>
        <v>最小防御+47</v>
      </c>
    </row>
    <row r="3471" spans="1:7">
      <c r="A3471" s="5">
        <v>7468</v>
      </c>
      <c r="B3471" s="34" t="s">
        <v>46</v>
      </c>
      <c r="C3471" s="35" t="s">
        <v>76</v>
      </c>
      <c r="D3471" s="34">
        <f>CEILING(RIGHT(A3471,3)/VLOOKUP(INT(A3471/1000),辅助表!$A$1:$F$54,5,FALSE),1)*VLOOKUP(INT(A3471/1000),辅助表!$A$1:$F$54,6,FALSE)</f>
        <v>47</v>
      </c>
      <c r="E3471" s="34">
        <v>0</v>
      </c>
      <c r="F3471" s="34">
        <f>ROUND(D3471*VLOOKUP(INT(A3471/1000),辅助表!$A$1:$F$54,5,FALSE),0)/VLOOKUP(INT(A3471/1000),辅助表!$A$1:$F$54,6,FALSE)</f>
        <v>470</v>
      </c>
      <c r="G3471" s="34" t="str">
        <f>VLOOKUP(INT(A3471/1000),辅助表!$A$1:$F$54,4,FALSE)&amp;"+"&amp;(D3471/VLOOKUP(INT(A3471/1000),辅助表!$A$1:$F$54,6,FALSE))&amp;VLOOKUP(INT(A3471/1000),辅助表!$A$1:$G$54,7,FALSE)</f>
        <v>最小防御+47</v>
      </c>
    </row>
    <row r="3472" spans="1:7">
      <c r="A3472" s="5">
        <v>7469</v>
      </c>
      <c r="B3472" s="34" t="s">
        <v>46</v>
      </c>
      <c r="C3472" s="35" t="s">
        <v>76</v>
      </c>
      <c r="D3472" s="34">
        <f>CEILING(RIGHT(A3472,3)/VLOOKUP(INT(A3472/1000),辅助表!$A$1:$F$54,5,FALSE),1)*VLOOKUP(INT(A3472/1000),辅助表!$A$1:$F$54,6,FALSE)</f>
        <v>47</v>
      </c>
      <c r="E3472" s="34">
        <v>0</v>
      </c>
      <c r="F3472" s="34">
        <f>ROUND(D3472*VLOOKUP(INT(A3472/1000),辅助表!$A$1:$F$54,5,FALSE),0)/VLOOKUP(INT(A3472/1000),辅助表!$A$1:$F$54,6,FALSE)</f>
        <v>470</v>
      </c>
      <c r="G3472" s="34" t="str">
        <f>VLOOKUP(INT(A3472/1000),辅助表!$A$1:$F$54,4,FALSE)&amp;"+"&amp;(D3472/VLOOKUP(INT(A3472/1000),辅助表!$A$1:$F$54,6,FALSE))&amp;VLOOKUP(INT(A3472/1000),辅助表!$A$1:$G$54,7,FALSE)</f>
        <v>最小防御+47</v>
      </c>
    </row>
    <row r="3473" spans="1:7">
      <c r="A3473" s="5">
        <v>7470</v>
      </c>
      <c r="B3473" s="34" t="s">
        <v>46</v>
      </c>
      <c r="C3473" s="35" t="s">
        <v>76</v>
      </c>
      <c r="D3473" s="34">
        <f>CEILING(RIGHT(A3473,3)/VLOOKUP(INT(A3473/1000),辅助表!$A$1:$F$54,5,FALSE),1)*VLOOKUP(INT(A3473/1000),辅助表!$A$1:$F$54,6,FALSE)</f>
        <v>47</v>
      </c>
      <c r="E3473" s="34">
        <v>0</v>
      </c>
      <c r="F3473" s="34">
        <f>ROUND(D3473*VLOOKUP(INT(A3473/1000),辅助表!$A$1:$F$54,5,FALSE),0)/VLOOKUP(INT(A3473/1000),辅助表!$A$1:$F$54,6,FALSE)</f>
        <v>470</v>
      </c>
      <c r="G3473" s="34" t="str">
        <f>VLOOKUP(INT(A3473/1000),辅助表!$A$1:$F$54,4,FALSE)&amp;"+"&amp;(D3473/VLOOKUP(INT(A3473/1000),辅助表!$A$1:$F$54,6,FALSE))&amp;VLOOKUP(INT(A3473/1000),辅助表!$A$1:$G$54,7,FALSE)</f>
        <v>最小防御+47</v>
      </c>
    </row>
    <row r="3474" spans="1:7">
      <c r="A3474" s="5">
        <v>7471</v>
      </c>
      <c r="B3474" s="34" t="s">
        <v>46</v>
      </c>
      <c r="C3474" s="35" t="s">
        <v>76</v>
      </c>
      <c r="D3474" s="34">
        <f>CEILING(RIGHT(A3474,3)/VLOOKUP(INT(A3474/1000),辅助表!$A$1:$F$54,5,FALSE),1)*VLOOKUP(INT(A3474/1000),辅助表!$A$1:$F$54,6,FALSE)</f>
        <v>48</v>
      </c>
      <c r="E3474" s="34">
        <v>0</v>
      </c>
      <c r="F3474" s="34">
        <f>ROUND(D3474*VLOOKUP(INT(A3474/1000),辅助表!$A$1:$F$54,5,FALSE),0)/VLOOKUP(INT(A3474/1000),辅助表!$A$1:$F$54,6,FALSE)</f>
        <v>480</v>
      </c>
      <c r="G3474" s="34" t="str">
        <f>VLOOKUP(INT(A3474/1000),辅助表!$A$1:$F$54,4,FALSE)&amp;"+"&amp;(D3474/VLOOKUP(INT(A3474/1000),辅助表!$A$1:$F$54,6,FALSE))&amp;VLOOKUP(INT(A3474/1000),辅助表!$A$1:$G$54,7,FALSE)</f>
        <v>最小防御+48</v>
      </c>
    </row>
    <row r="3475" spans="1:7">
      <c r="A3475" s="5">
        <v>7472</v>
      </c>
      <c r="B3475" s="34" t="s">
        <v>46</v>
      </c>
      <c r="C3475" s="35" t="s">
        <v>76</v>
      </c>
      <c r="D3475" s="34">
        <f>CEILING(RIGHT(A3475,3)/VLOOKUP(INT(A3475/1000),辅助表!$A$1:$F$54,5,FALSE),1)*VLOOKUP(INT(A3475/1000),辅助表!$A$1:$F$54,6,FALSE)</f>
        <v>48</v>
      </c>
      <c r="E3475" s="34">
        <v>0</v>
      </c>
      <c r="F3475" s="34">
        <f>ROUND(D3475*VLOOKUP(INT(A3475/1000),辅助表!$A$1:$F$54,5,FALSE),0)/VLOOKUP(INT(A3475/1000),辅助表!$A$1:$F$54,6,FALSE)</f>
        <v>480</v>
      </c>
      <c r="G3475" s="34" t="str">
        <f>VLOOKUP(INT(A3475/1000),辅助表!$A$1:$F$54,4,FALSE)&amp;"+"&amp;(D3475/VLOOKUP(INT(A3475/1000),辅助表!$A$1:$F$54,6,FALSE))&amp;VLOOKUP(INT(A3475/1000),辅助表!$A$1:$G$54,7,FALSE)</f>
        <v>最小防御+48</v>
      </c>
    </row>
    <row r="3476" spans="1:7">
      <c r="A3476" s="5">
        <v>7473</v>
      </c>
      <c r="B3476" s="34" t="s">
        <v>46</v>
      </c>
      <c r="C3476" s="35" t="s">
        <v>76</v>
      </c>
      <c r="D3476" s="34">
        <f>CEILING(RIGHT(A3476,3)/VLOOKUP(INT(A3476/1000),辅助表!$A$1:$F$54,5,FALSE),1)*VLOOKUP(INT(A3476/1000),辅助表!$A$1:$F$54,6,FALSE)</f>
        <v>48</v>
      </c>
      <c r="E3476" s="34">
        <v>0</v>
      </c>
      <c r="F3476" s="34">
        <f>ROUND(D3476*VLOOKUP(INT(A3476/1000),辅助表!$A$1:$F$54,5,FALSE),0)/VLOOKUP(INT(A3476/1000),辅助表!$A$1:$F$54,6,FALSE)</f>
        <v>480</v>
      </c>
      <c r="G3476" s="34" t="str">
        <f>VLOOKUP(INT(A3476/1000),辅助表!$A$1:$F$54,4,FALSE)&amp;"+"&amp;(D3476/VLOOKUP(INT(A3476/1000),辅助表!$A$1:$F$54,6,FALSE))&amp;VLOOKUP(INT(A3476/1000),辅助表!$A$1:$G$54,7,FALSE)</f>
        <v>最小防御+48</v>
      </c>
    </row>
    <row r="3477" spans="1:7">
      <c r="A3477" s="5">
        <v>7474</v>
      </c>
      <c r="B3477" s="34" t="s">
        <v>46</v>
      </c>
      <c r="C3477" s="35" t="s">
        <v>76</v>
      </c>
      <c r="D3477" s="34">
        <f>CEILING(RIGHT(A3477,3)/VLOOKUP(INT(A3477/1000),辅助表!$A$1:$F$54,5,FALSE),1)*VLOOKUP(INT(A3477/1000),辅助表!$A$1:$F$54,6,FALSE)</f>
        <v>48</v>
      </c>
      <c r="E3477" s="34">
        <v>0</v>
      </c>
      <c r="F3477" s="34">
        <f>ROUND(D3477*VLOOKUP(INT(A3477/1000),辅助表!$A$1:$F$54,5,FALSE),0)/VLOOKUP(INT(A3477/1000),辅助表!$A$1:$F$54,6,FALSE)</f>
        <v>480</v>
      </c>
      <c r="G3477" s="34" t="str">
        <f>VLOOKUP(INT(A3477/1000),辅助表!$A$1:$F$54,4,FALSE)&amp;"+"&amp;(D3477/VLOOKUP(INT(A3477/1000),辅助表!$A$1:$F$54,6,FALSE))&amp;VLOOKUP(INT(A3477/1000),辅助表!$A$1:$G$54,7,FALSE)</f>
        <v>最小防御+48</v>
      </c>
    </row>
    <row r="3478" spans="1:7">
      <c r="A3478" s="5">
        <v>7475</v>
      </c>
      <c r="B3478" s="34" t="s">
        <v>46</v>
      </c>
      <c r="C3478" s="35" t="s">
        <v>76</v>
      </c>
      <c r="D3478" s="34">
        <f>CEILING(RIGHT(A3478,3)/VLOOKUP(INT(A3478/1000),辅助表!$A$1:$F$54,5,FALSE),1)*VLOOKUP(INT(A3478/1000),辅助表!$A$1:$F$54,6,FALSE)</f>
        <v>48</v>
      </c>
      <c r="E3478" s="34">
        <v>0</v>
      </c>
      <c r="F3478" s="34">
        <f>ROUND(D3478*VLOOKUP(INT(A3478/1000),辅助表!$A$1:$F$54,5,FALSE),0)/VLOOKUP(INT(A3478/1000),辅助表!$A$1:$F$54,6,FALSE)</f>
        <v>480</v>
      </c>
      <c r="G3478" s="34" t="str">
        <f>VLOOKUP(INT(A3478/1000),辅助表!$A$1:$F$54,4,FALSE)&amp;"+"&amp;(D3478/VLOOKUP(INT(A3478/1000),辅助表!$A$1:$F$54,6,FALSE))&amp;VLOOKUP(INT(A3478/1000),辅助表!$A$1:$G$54,7,FALSE)</f>
        <v>最小防御+48</v>
      </c>
    </row>
    <row r="3479" spans="1:7">
      <c r="A3479" s="5">
        <v>7476</v>
      </c>
      <c r="B3479" s="34" t="s">
        <v>46</v>
      </c>
      <c r="C3479" s="35" t="s">
        <v>76</v>
      </c>
      <c r="D3479" s="34">
        <f>CEILING(RIGHT(A3479,3)/VLOOKUP(INT(A3479/1000),辅助表!$A$1:$F$54,5,FALSE),1)*VLOOKUP(INT(A3479/1000),辅助表!$A$1:$F$54,6,FALSE)</f>
        <v>48</v>
      </c>
      <c r="E3479" s="34">
        <v>0</v>
      </c>
      <c r="F3479" s="34">
        <f>ROUND(D3479*VLOOKUP(INT(A3479/1000),辅助表!$A$1:$F$54,5,FALSE),0)/VLOOKUP(INT(A3479/1000),辅助表!$A$1:$F$54,6,FALSE)</f>
        <v>480</v>
      </c>
      <c r="G3479" s="34" t="str">
        <f>VLOOKUP(INT(A3479/1000),辅助表!$A$1:$F$54,4,FALSE)&amp;"+"&amp;(D3479/VLOOKUP(INT(A3479/1000),辅助表!$A$1:$F$54,6,FALSE))&amp;VLOOKUP(INT(A3479/1000),辅助表!$A$1:$G$54,7,FALSE)</f>
        <v>最小防御+48</v>
      </c>
    </row>
    <row r="3480" spans="1:7">
      <c r="A3480" s="5">
        <v>7477</v>
      </c>
      <c r="B3480" s="34" t="s">
        <v>46</v>
      </c>
      <c r="C3480" s="35" t="s">
        <v>76</v>
      </c>
      <c r="D3480" s="34">
        <f>CEILING(RIGHT(A3480,3)/VLOOKUP(INT(A3480/1000),辅助表!$A$1:$F$54,5,FALSE),1)*VLOOKUP(INT(A3480/1000),辅助表!$A$1:$F$54,6,FALSE)</f>
        <v>48</v>
      </c>
      <c r="E3480" s="34">
        <v>0</v>
      </c>
      <c r="F3480" s="34">
        <f>ROUND(D3480*VLOOKUP(INT(A3480/1000),辅助表!$A$1:$F$54,5,FALSE),0)/VLOOKUP(INT(A3480/1000),辅助表!$A$1:$F$54,6,FALSE)</f>
        <v>480</v>
      </c>
      <c r="G3480" s="34" t="str">
        <f>VLOOKUP(INT(A3480/1000),辅助表!$A$1:$F$54,4,FALSE)&amp;"+"&amp;(D3480/VLOOKUP(INT(A3480/1000),辅助表!$A$1:$F$54,6,FALSE))&amp;VLOOKUP(INT(A3480/1000),辅助表!$A$1:$G$54,7,FALSE)</f>
        <v>最小防御+48</v>
      </c>
    </row>
    <row r="3481" spans="1:7">
      <c r="A3481" s="5">
        <v>7478</v>
      </c>
      <c r="B3481" s="34" t="s">
        <v>46</v>
      </c>
      <c r="C3481" s="35" t="s">
        <v>76</v>
      </c>
      <c r="D3481" s="34">
        <f>CEILING(RIGHT(A3481,3)/VLOOKUP(INT(A3481/1000),辅助表!$A$1:$F$54,5,FALSE),1)*VLOOKUP(INT(A3481/1000),辅助表!$A$1:$F$54,6,FALSE)</f>
        <v>48</v>
      </c>
      <c r="E3481" s="34">
        <v>0</v>
      </c>
      <c r="F3481" s="34">
        <f>ROUND(D3481*VLOOKUP(INT(A3481/1000),辅助表!$A$1:$F$54,5,FALSE),0)/VLOOKUP(INT(A3481/1000),辅助表!$A$1:$F$54,6,FALSE)</f>
        <v>480</v>
      </c>
      <c r="G3481" s="34" t="str">
        <f>VLOOKUP(INT(A3481/1000),辅助表!$A$1:$F$54,4,FALSE)&amp;"+"&amp;(D3481/VLOOKUP(INT(A3481/1000),辅助表!$A$1:$F$54,6,FALSE))&amp;VLOOKUP(INT(A3481/1000),辅助表!$A$1:$G$54,7,FALSE)</f>
        <v>最小防御+48</v>
      </c>
    </row>
    <row r="3482" spans="1:7">
      <c r="A3482" s="5">
        <v>7479</v>
      </c>
      <c r="B3482" s="34" t="s">
        <v>46</v>
      </c>
      <c r="C3482" s="35" t="s">
        <v>76</v>
      </c>
      <c r="D3482" s="34">
        <f>CEILING(RIGHT(A3482,3)/VLOOKUP(INT(A3482/1000),辅助表!$A$1:$F$54,5,FALSE),1)*VLOOKUP(INT(A3482/1000),辅助表!$A$1:$F$54,6,FALSE)</f>
        <v>48</v>
      </c>
      <c r="E3482" s="34">
        <v>0</v>
      </c>
      <c r="F3482" s="34">
        <f>ROUND(D3482*VLOOKUP(INT(A3482/1000),辅助表!$A$1:$F$54,5,FALSE),0)/VLOOKUP(INT(A3482/1000),辅助表!$A$1:$F$54,6,FALSE)</f>
        <v>480</v>
      </c>
      <c r="G3482" s="34" t="str">
        <f>VLOOKUP(INT(A3482/1000),辅助表!$A$1:$F$54,4,FALSE)&amp;"+"&amp;(D3482/VLOOKUP(INT(A3482/1000),辅助表!$A$1:$F$54,6,FALSE))&amp;VLOOKUP(INT(A3482/1000),辅助表!$A$1:$G$54,7,FALSE)</f>
        <v>最小防御+48</v>
      </c>
    </row>
    <row r="3483" spans="1:7">
      <c r="A3483" s="5">
        <v>7480</v>
      </c>
      <c r="B3483" s="34" t="s">
        <v>46</v>
      </c>
      <c r="C3483" s="35" t="s">
        <v>76</v>
      </c>
      <c r="D3483" s="34">
        <f>CEILING(RIGHT(A3483,3)/VLOOKUP(INT(A3483/1000),辅助表!$A$1:$F$54,5,FALSE),1)*VLOOKUP(INT(A3483/1000),辅助表!$A$1:$F$54,6,FALSE)</f>
        <v>48</v>
      </c>
      <c r="E3483" s="34">
        <v>0</v>
      </c>
      <c r="F3483" s="34">
        <f>ROUND(D3483*VLOOKUP(INT(A3483/1000),辅助表!$A$1:$F$54,5,FALSE),0)/VLOOKUP(INT(A3483/1000),辅助表!$A$1:$F$54,6,FALSE)</f>
        <v>480</v>
      </c>
      <c r="G3483" s="34" t="str">
        <f>VLOOKUP(INT(A3483/1000),辅助表!$A$1:$F$54,4,FALSE)&amp;"+"&amp;(D3483/VLOOKUP(INT(A3483/1000),辅助表!$A$1:$F$54,6,FALSE))&amp;VLOOKUP(INT(A3483/1000),辅助表!$A$1:$G$54,7,FALSE)</f>
        <v>最小防御+48</v>
      </c>
    </row>
    <row r="3484" spans="1:7">
      <c r="A3484" s="5">
        <v>7481</v>
      </c>
      <c r="B3484" s="34" t="s">
        <v>46</v>
      </c>
      <c r="C3484" s="35" t="s">
        <v>76</v>
      </c>
      <c r="D3484" s="34">
        <f>CEILING(RIGHT(A3484,3)/VLOOKUP(INT(A3484/1000),辅助表!$A$1:$F$54,5,FALSE),1)*VLOOKUP(INT(A3484/1000),辅助表!$A$1:$F$54,6,FALSE)</f>
        <v>49</v>
      </c>
      <c r="E3484" s="34">
        <v>0</v>
      </c>
      <c r="F3484" s="34">
        <f>ROUND(D3484*VLOOKUP(INT(A3484/1000),辅助表!$A$1:$F$54,5,FALSE),0)/VLOOKUP(INT(A3484/1000),辅助表!$A$1:$F$54,6,FALSE)</f>
        <v>490</v>
      </c>
      <c r="G3484" s="34" t="str">
        <f>VLOOKUP(INT(A3484/1000),辅助表!$A$1:$F$54,4,FALSE)&amp;"+"&amp;(D3484/VLOOKUP(INT(A3484/1000),辅助表!$A$1:$F$54,6,FALSE))&amp;VLOOKUP(INT(A3484/1000),辅助表!$A$1:$G$54,7,FALSE)</f>
        <v>最小防御+49</v>
      </c>
    </row>
    <row r="3485" spans="1:7">
      <c r="A3485" s="5">
        <v>7482</v>
      </c>
      <c r="B3485" s="34" t="s">
        <v>46</v>
      </c>
      <c r="C3485" s="35" t="s">
        <v>76</v>
      </c>
      <c r="D3485" s="34">
        <f>CEILING(RIGHT(A3485,3)/VLOOKUP(INT(A3485/1000),辅助表!$A$1:$F$54,5,FALSE),1)*VLOOKUP(INT(A3485/1000),辅助表!$A$1:$F$54,6,FALSE)</f>
        <v>49</v>
      </c>
      <c r="E3485" s="34">
        <v>0</v>
      </c>
      <c r="F3485" s="34">
        <f>ROUND(D3485*VLOOKUP(INT(A3485/1000),辅助表!$A$1:$F$54,5,FALSE),0)/VLOOKUP(INT(A3485/1000),辅助表!$A$1:$F$54,6,FALSE)</f>
        <v>490</v>
      </c>
      <c r="G3485" s="34" t="str">
        <f>VLOOKUP(INT(A3485/1000),辅助表!$A$1:$F$54,4,FALSE)&amp;"+"&amp;(D3485/VLOOKUP(INT(A3485/1000),辅助表!$A$1:$F$54,6,FALSE))&amp;VLOOKUP(INT(A3485/1000),辅助表!$A$1:$G$54,7,FALSE)</f>
        <v>最小防御+49</v>
      </c>
    </row>
    <row r="3486" spans="1:7">
      <c r="A3486" s="5">
        <v>7483</v>
      </c>
      <c r="B3486" s="34" t="s">
        <v>46</v>
      </c>
      <c r="C3486" s="35" t="s">
        <v>76</v>
      </c>
      <c r="D3486" s="34">
        <f>CEILING(RIGHT(A3486,3)/VLOOKUP(INT(A3486/1000),辅助表!$A$1:$F$54,5,FALSE),1)*VLOOKUP(INT(A3486/1000),辅助表!$A$1:$F$54,6,FALSE)</f>
        <v>49</v>
      </c>
      <c r="E3486" s="34">
        <v>0</v>
      </c>
      <c r="F3486" s="34">
        <f>ROUND(D3486*VLOOKUP(INT(A3486/1000),辅助表!$A$1:$F$54,5,FALSE),0)/VLOOKUP(INT(A3486/1000),辅助表!$A$1:$F$54,6,FALSE)</f>
        <v>490</v>
      </c>
      <c r="G3486" s="34" t="str">
        <f>VLOOKUP(INT(A3486/1000),辅助表!$A$1:$F$54,4,FALSE)&amp;"+"&amp;(D3486/VLOOKUP(INT(A3486/1000),辅助表!$A$1:$F$54,6,FALSE))&amp;VLOOKUP(INT(A3486/1000),辅助表!$A$1:$G$54,7,FALSE)</f>
        <v>最小防御+49</v>
      </c>
    </row>
    <row r="3487" spans="1:7">
      <c r="A3487" s="5">
        <v>7484</v>
      </c>
      <c r="B3487" s="34" t="s">
        <v>46</v>
      </c>
      <c r="C3487" s="35" t="s">
        <v>76</v>
      </c>
      <c r="D3487" s="34">
        <f>CEILING(RIGHT(A3487,3)/VLOOKUP(INT(A3487/1000),辅助表!$A$1:$F$54,5,FALSE),1)*VLOOKUP(INT(A3487/1000),辅助表!$A$1:$F$54,6,FALSE)</f>
        <v>49</v>
      </c>
      <c r="E3487" s="34">
        <v>0</v>
      </c>
      <c r="F3487" s="34">
        <f>ROUND(D3487*VLOOKUP(INT(A3487/1000),辅助表!$A$1:$F$54,5,FALSE),0)/VLOOKUP(INT(A3487/1000),辅助表!$A$1:$F$54,6,FALSE)</f>
        <v>490</v>
      </c>
      <c r="G3487" s="34" t="str">
        <f>VLOOKUP(INT(A3487/1000),辅助表!$A$1:$F$54,4,FALSE)&amp;"+"&amp;(D3487/VLOOKUP(INT(A3487/1000),辅助表!$A$1:$F$54,6,FALSE))&amp;VLOOKUP(INT(A3487/1000),辅助表!$A$1:$G$54,7,FALSE)</f>
        <v>最小防御+49</v>
      </c>
    </row>
    <row r="3488" spans="1:7">
      <c r="A3488" s="5">
        <v>7485</v>
      </c>
      <c r="B3488" s="34" t="s">
        <v>46</v>
      </c>
      <c r="C3488" s="35" t="s">
        <v>76</v>
      </c>
      <c r="D3488" s="34">
        <f>CEILING(RIGHT(A3488,3)/VLOOKUP(INT(A3488/1000),辅助表!$A$1:$F$54,5,FALSE),1)*VLOOKUP(INT(A3488/1000),辅助表!$A$1:$F$54,6,FALSE)</f>
        <v>49</v>
      </c>
      <c r="E3488" s="34">
        <v>0</v>
      </c>
      <c r="F3488" s="34">
        <f>ROUND(D3488*VLOOKUP(INT(A3488/1000),辅助表!$A$1:$F$54,5,FALSE),0)/VLOOKUP(INT(A3488/1000),辅助表!$A$1:$F$54,6,FALSE)</f>
        <v>490</v>
      </c>
      <c r="G3488" s="34" t="str">
        <f>VLOOKUP(INT(A3488/1000),辅助表!$A$1:$F$54,4,FALSE)&amp;"+"&amp;(D3488/VLOOKUP(INT(A3488/1000),辅助表!$A$1:$F$54,6,FALSE))&amp;VLOOKUP(INT(A3488/1000),辅助表!$A$1:$G$54,7,FALSE)</f>
        <v>最小防御+49</v>
      </c>
    </row>
    <row r="3489" spans="1:7">
      <c r="A3489" s="5">
        <v>7486</v>
      </c>
      <c r="B3489" s="34" t="s">
        <v>46</v>
      </c>
      <c r="C3489" s="35" t="s">
        <v>76</v>
      </c>
      <c r="D3489" s="34">
        <f>CEILING(RIGHT(A3489,3)/VLOOKUP(INT(A3489/1000),辅助表!$A$1:$F$54,5,FALSE),1)*VLOOKUP(INT(A3489/1000),辅助表!$A$1:$F$54,6,FALSE)</f>
        <v>49</v>
      </c>
      <c r="E3489" s="34">
        <v>0</v>
      </c>
      <c r="F3489" s="34">
        <f>ROUND(D3489*VLOOKUP(INT(A3489/1000),辅助表!$A$1:$F$54,5,FALSE),0)/VLOOKUP(INT(A3489/1000),辅助表!$A$1:$F$54,6,FALSE)</f>
        <v>490</v>
      </c>
      <c r="G3489" s="34" t="str">
        <f>VLOOKUP(INT(A3489/1000),辅助表!$A$1:$F$54,4,FALSE)&amp;"+"&amp;(D3489/VLOOKUP(INT(A3489/1000),辅助表!$A$1:$F$54,6,FALSE))&amp;VLOOKUP(INT(A3489/1000),辅助表!$A$1:$G$54,7,FALSE)</f>
        <v>最小防御+49</v>
      </c>
    </row>
    <row r="3490" spans="1:7">
      <c r="A3490" s="5">
        <v>7487</v>
      </c>
      <c r="B3490" s="34" t="s">
        <v>46</v>
      </c>
      <c r="C3490" s="35" t="s">
        <v>76</v>
      </c>
      <c r="D3490" s="34">
        <f>CEILING(RIGHT(A3490,3)/VLOOKUP(INT(A3490/1000),辅助表!$A$1:$F$54,5,FALSE),1)*VLOOKUP(INT(A3490/1000),辅助表!$A$1:$F$54,6,FALSE)</f>
        <v>49</v>
      </c>
      <c r="E3490" s="34">
        <v>0</v>
      </c>
      <c r="F3490" s="34">
        <f>ROUND(D3490*VLOOKUP(INT(A3490/1000),辅助表!$A$1:$F$54,5,FALSE),0)/VLOOKUP(INT(A3490/1000),辅助表!$A$1:$F$54,6,FALSE)</f>
        <v>490</v>
      </c>
      <c r="G3490" s="34" t="str">
        <f>VLOOKUP(INT(A3490/1000),辅助表!$A$1:$F$54,4,FALSE)&amp;"+"&amp;(D3490/VLOOKUP(INT(A3490/1000),辅助表!$A$1:$F$54,6,FALSE))&amp;VLOOKUP(INT(A3490/1000),辅助表!$A$1:$G$54,7,FALSE)</f>
        <v>最小防御+49</v>
      </c>
    </row>
    <row r="3491" spans="1:7">
      <c r="A3491" s="5">
        <v>7488</v>
      </c>
      <c r="B3491" s="34" t="s">
        <v>46</v>
      </c>
      <c r="C3491" s="35" t="s">
        <v>76</v>
      </c>
      <c r="D3491" s="34">
        <f>CEILING(RIGHT(A3491,3)/VLOOKUP(INT(A3491/1000),辅助表!$A$1:$F$54,5,FALSE),1)*VLOOKUP(INT(A3491/1000),辅助表!$A$1:$F$54,6,FALSE)</f>
        <v>49</v>
      </c>
      <c r="E3491" s="34">
        <v>0</v>
      </c>
      <c r="F3491" s="34">
        <f>ROUND(D3491*VLOOKUP(INT(A3491/1000),辅助表!$A$1:$F$54,5,FALSE),0)/VLOOKUP(INT(A3491/1000),辅助表!$A$1:$F$54,6,FALSE)</f>
        <v>490</v>
      </c>
      <c r="G3491" s="34" t="str">
        <f>VLOOKUP(INT(A3491/1000),辅助表!$A$1:$F$54,4,FALSE)&amp;"+"&amp;(D3491/VLOOKUP(INT(A3491/1000),辅助表!$A$1:$F$54,6,FALSE))&amp;VLOOKUP(INT(A3491/1000),辅助表!$A$1:$G$54,7,FALSE)</f>
        <v>最小防御+49</v>
      </c>
    </row>
    <row r="3492" spans="1:7">
      <c r="A3492" s="5">
        <v>7489</v>
      </c>
      <c r="B3492" s="34" t="s">
        <v>46</v>
      </c>
      <c r="C3492" s="35" t="s">
        <v>76</v>
      </c>
      <c r="D3492" s="34">
        <f>CEILING(RIGHT(A3492,3)/VLOOKUP(INT(A3492/1000),辅助表!$A$1:$F$54,5,FALSE),1)*VLOOKUP(INT(A3492/1000),辅助表!$A$1:$F$54,6,FALSE)</f>
        <v>49</v>
      </c>
      <c r="E3492" s="34">
        <v>0</v>
      </c>
      <c r="F3492" s="34">
        <f>ROUND(D3492*VLOOKUP(INT(A3492/1000),辅助表!$A$1:$F$54,5,FALSE),0)/VLOOKUP(INT(A3492/1000),辅助表!$A$1:$F$54,6,FALSE)</f>
        <v>490</v>
      </c>
      <c r="G3492" s="34" t="str">
        <f>VLOOKUP(INT(A3492/1000),辅助表!$A$1:$F$54,4,FALSE)&amp;"+"&amp;(D3492/VLOOKUP(INT(A3492/1000),辅助表!$A$1:$F$54,6,FALSE))&amp;VLOOKUP(INT(A3492/1000),辅助表!$A$1:$G$54,7,FALSE)</f>
        <v>最小防御+49</v>
      </c>
    </row>
    <row r="3493" spans="1:7">
      <c r="A3493" s="5">
        <v>7490</v>
      </c>
      <c r="B3493" s="34" t="s">
        <v>46</v>
      </c>
      <c r="C3493" s="35" t="s">
        <v>76</v>
      </c>
      <c r="D3493" s="34">
        <f>CEILING(RIGHT(A3493,3)/VLOOKUP(INT(A3493/1000),辅助表!$A$1:$F$54,5,FALSE),1)*VLOOKUP(INT(A3493/1000),辅助表!$A$1:$F$54,6,FALSE)</f>
        <v>49</v>
      </c>
      <c r="E3493" s="34">
        <v>0</v>
      </c>
      <c r="F3493" s="34">
        <f>ROUND(D3493*VLOOKUP(INT(A3493/1000),辅助表!$A$1:$F$54,5,FALSE),0)/VLOOKUP(INT(A3493/1000),辅助表!$A$1:$F$54,6,FALSE)</f>
        <v>490</v>
      </c>
      <c r="G3493" s="34" t="str">
        <f>VLOOKUP(INT(A3493/1000),辅助表!$A$1:$F$54,4,FALSE)&amp;"+"&amp;(D3493/VLOOKUP(INT(A3493/1000),辅助表!$A$1:$F$54,6,FALSE))&amp;VLOOKUP(INT(A3493/1000),辅助表!$A$1:$G$54,7,FALSE)</f>
        <v>最小防御+49</v>
      </c>
    </row>
    <row r="3494" spans="1:7">
      <c r="A3494" s="5">
        <v>7491</v>
      </c>
      <c r="B3494" s="34" t="s">
        <v>46</v>
      </c>
      <c r="C3494" s="35" t="s">
        <v>76</v>
      </c>
      <c r="D3494" s="34">
        <f>CEILING(RIGHT(A3494,3)/VLOOKUP(INT(A3494/1000),辅助表!$A$1:$F$54,5,FALSE),1)*VLOOKUP(INT(A3494/1000),辅助表!$A$1:$F$54,6,FALSE)</f>
        <v>50</v>
      </c>
      <c r="E3494" s="34">
        <v>0</v>
      </c>
      <c r="F3494" s="34">
        <f>ROUND(D3494*VLOOKUP(INT(A3494/1000),辅助表!$A$1:$F$54,5,FALSE),0)/VLOOKUP(INT(A3494/1000),辅助表!$A$1:$F$54,6,FALSE)</f>
        <v>500</v>
      </c>
      <c r="G3494" s="34" t="str">
        <f>VLOOKUP(INT(A3494/1000),辅助表!$A$1:$F$54,4,FALSE)&amp;"+"&amp;(D3494/VLOOKUP(INT(A3494/1000),辅助表!$A$1:$F$54,6,FALSE))&amp;VLOOKUP(INT(A3494/1000),辅助表!$A$1:$G$54,7,FALSE)</f>
        <v>最小防御+50</v>
      </c>
    </row>
    <row r="3495" spans="1:7">
      <c r="A3495" s="5">
        <v>7492</v>
      </c>
      <c r="B3495" s="34" t="s">
        <v>46</v>
      </c>
      <c r="C3495" s="35" t="s">
        <v>76</v>
      </c>
      <c r="D3495" s="34">
        <f>CEILING(RIGHT(A3495,3)/VLOOKUP(INT(A3495/1000),辅助表!$A$1:$F$54,5,FALSE),1)*VLOOKUP(INT(A3495/1000),辅助表!$A$1:$F$54,6,FALSE)</f>
        <v>50</v>
      </c>
      <c r="E3495" s="34">
        <v>0</v>
      </c>
      <c r="F3495" s="34">
        <f>ROUND(D3495*VLOOKUP(INT(A3495/1000),辅助表!$A$1:$F$54,5,FALSE),0)/VLOOKUP(INT(A3495/1000),辅助表!$A$1:$F$54,6,FALSE)</f>
        <v>500</v>
      </c>
      <c r="G3495" s="34" t="str">
        <f>VLOOKUP(INT(A3495/1000),辅助表!$A$1:$F$54,4,FALSE)&amp;"+"&amp;(D3495/VLOOKUP(INT(A3495/1000),辅助表!$A$1:$F$54,6,FALSE))&amp;VLOOKUP(INT(A3495/1000),辅助表!$A$1:$G$54,7,FALSE)</f>
        <v>最小防御+50</v>
      </c>
    </row>
    <row r="3496" spans="1:7">
      <c r="A3496" s="5">
        <v>7493</v>
      </c>
      <c r="B3496" s="34" t="s">
        <v>46</v>
      </c>
      <c r="C3496" s="35" t="s">
        <v>76</v>
      </c>
      <c r="D3496" s="34">
        <f>CEILING(RIGHT(A3496,3)/VLOOKUP(INT(A3496/1000),辅助表!$A$1:$F$54,5,FALSE),1)*VLOOKUP(INT(A3496/1000),辅助表!$A$1:$F$54,6,FALSE)</f>
        <v>50</v>
      </c>
      <c r="E3496" s="34">
        <v>0</v>
      </c>
      <c r="F3496" s="34">
        <f>ROUND(D3496*VLOOKUP(INT(A3496/1000),辅助表!$A$1:$F$54,5,FALSE),0)/VLOOKUP(INT(A3496/1000),辅助表!$A$1:$F$54,6,FALSE)</f>
        <v>500</v>
      </c>
      <c r="G3496" s="34" t="str">
        <f>VLOOKUP(INT(A3496/1000),辅助表!$A$1:$F$54,4,FALSE)&amp;"+"&amp;(D3496/VLOOKUP(INT(A3496/1000),辅助表!$A$1:$F$54,6,FALSE))&amp;VLOOKUP(INT(A3496/1000),辅助表!$A$1:$G$54,7,FALSE)</f>
        <v>最小防御+50</v>
      </c>
    </row>
    <row r="3497" spans="1:7">
      <c r="A3497" s="5">
        <v>7494</v>
      </c>
      <c r="B3497" s="34" t="s">
        <v>46</v>
      </c>
      <c r="C3497" s="35" t="s">
        <v>76</v>
      </c>
      <c r="D3497" s="34">
        <f>CEILING(RIGHT(A3497,3)/VLOOKUP(INT(A3497/1000),辅助表!$A$1:$F$54,5,FALSE),1)*VLOOKUP(INT(A3497/1000),辅助表!$A$1:$F$54,6,FALSE)</f>
        <v>50</v>
      </c>
      <c r="E3497" s="34">
        <v>0</v>
      </c>
      <c r="F3497" s="34">
        <f>ROUND(D3497*VLOOKUP(INT(A3497/1000),辅助表!$A$1:$F$54,5,FALSE),0)/VLOOKUP(INT(A3497/1000),辅助表!$A$1:$F$54,6,FALSE)</f>
        <v>500</v>
      </c>
      <c r="G3497" s="34" t="str">
        <f>VLOOKUP(INT(A3497/1000),辅助表!$A$1:$F$54,4,FALSE)&amp;"+"&amp;(D3497/VLOOKUP(INT(A3497/1000),辅助表!$A$1:$F$54,6,FALSE))&amp;VLOOKUP(INT(A3497/1000),辅助表!$A$1:$G$54,7,FALSE)</f>
        <v>最小防御+50</v>
      </c>
    </row>
    <row r="3498" spans="1:7">
      <c r="A3498" s="5">
        <v>7495</v>
      </c>
      <c r="B3498" s="34" t="s">
        <v>46</v>
      </c>
      <c r="C3498" s="35" t="s">
        <v>76</v>
      </c>
      <c r="D3498" s="34">
        <f>CEILING(RIGHT(A3498,3)/VLOOKUP(INT(A3498/1000),辅助表!$A$1:$F$54,5,FALSE),1)*VLOOKUP(INT(A3498/1000),辅助表!$A$1:$F$54,6,FALSE)</f>
        <v>50</v>
      </c>
      <c r="E3498" s="34">
        <v>0</v>
      </c>
      <c r="F3498" s="34">
        <f>ROUND(D3498*VLOOKUP(INT(A3498/1000),辅助表!$A$1:$F$54,5,FALSE),0)/VLOOKUP(INT(A3498/1000),辅助表!$A$1:$F$54,6,FALSE)</f>
        <v>500</v>
      </c>
      <c r="G3498" s="34" t="str">
        <f>VLOOKUP(INT(A3498/1000),辅助表!$A$1:$F$54,4,FALSE)&amp;"+"&amp;(D3498/VLOOKUP(INT(A3498/1000),辅助表!$A$1:$F$54,6,FALSE))&amp;VLOOKUP(INT(A3498/1000),辅助表!$A$1:$G$54,7,FALSE)</f>
        <v>最小防御+50</v>
      </c>
    </row>
    <row r="3499" spans="1:7">
      <c r="A3499" s="5">
        <v>7496</v>
      </c>
      <c r="B3499" s="34" t="s">
        <v>46</v>
      </c>
      <c r="C3499" s="35" t="s">
        <v>76</v>
      </c>
      <c r="D3499" s="34">
        <f>CEILING(RIGHT(A3499,3)/VLOOKUP(INT(A3499/1000),辅助表!$A$1:$F$54,5,FALSE),1)*VLOOKUP(INT(A3499/1000),辅助表!$A$1:$F$54,6,FALSE)</f>
        <v>50</v>
      </c>
      <c r="E3499" s="34">
        <v>0</v>
      </c>
      <c r="F3499" s="34">
        <f>ROUND(D3499*VLOOKUP(INT(A3499/1000),辅助表!$A$1:$F$54,5,FALSE),0)/VLOOKUP(INT(A3499/1000),辅助表!$A$1:$F$54,6,FALSE)</f>
        <v>500</v>
      </c>
      <c r="G3499" s="34" t="str">
        <f>VLOOKUP(INT(A3499/1000),辅助表!$A$1:$F$54,4,FALSE)&amp;"+"&amp;(D3499/VLOOKUP(INT(A3499/1000),辅助表!$A$1:$F$54,6,FALSE))&amp;VLOOKUP(INT(A3499/1000),辅助表!$A$1:$G$54,7,FALSE)</f>
        <v>最小防御+50</v>
      </c>
    </row>
    <row r="3500" spans="1:7">
      <c r="A3500" s="5">
        <v>7497</v>
      </c>
      <c r="B3500" s="34" t="s">
        <v>46</v>
      </c>
      <c r="C3500" s="35" t="s">
        <v>76</v>
      </c>
      <c r="D3500" s="34">
        <f>CEILING(RIGHT(A3500,3)/VLOOKUP(INT(A3500/1000),辅助表!$A$1:$F$54,5,FALSE),1)*VLOOKUP(INT(A3500/1000),辅助表!$A$1:$F$54,6,FALSE)</f>
        <v>50</v>
      </c>
      <c r="E3500" s="34">
        <v>0</v>
      </c>
      <c r="F3500" s="34">
        <f>ROUND(D3500*VLOOKUP(INT(A3500/1000),辅助表!$A$1:$F$54,5,FALSE),0)/VLOOKUP(INT(A3500/1000),辅助表!$A$1:$F$54,6,FALSE)</f>
        <v>500</v>
      </c>
      <c r="G3500" s="34" t="str">
        <f>VLOOKUP(INT(A3500/1000),辅助表!$A$1:$F$54,4,FALSE)&amp;"+"&amp;(D3500/VLOOKUP(INT(A3500/1000),辅助表!$A$1:$F$54,6,FALSE))&amp;VLOOKUP(INT(A3500/1000),辅助表!$A$1:$G$54,7,FALSE)</f>
        <v>最小防御+50</v>
      </c>
    </row>
    <row r="3501" spans="1:7">
      <c r="A3501" s="5">
        <v>7498</v>
      </c>
      <c r="B3501" s="34" t="s">
        <v>46</v>
      </c>
      <c r="C3501" s="35" t="s">
        <v>76</v>
      </c>
      <c r="D3501" s="34">
        <f>CEILING(RIGHT(A3501,3)/VLOOKUP(INT(A3501/1000),辅助表!$A$1:$F$54,5,FALSE),1)*VLOOKUP(INT(A3501/1000),辅助表!$A$1:$F$54,6,FALSE)</f>
        <v>50</v>
      </c>
      <c r="E3501" s="34">
        <v>0</v>
      </c>
      <c r="F3501" s="34">
        <f>ROUND(D3501*VLOOKUP(INT(A3501/1000),辅助表!$A$1:$F$54,5,FALSE),0)/VLOOKUP(INT(A3501/1000),辅助表!$A$1:$F$54,6,FALSE)</f>
        <v>500</v>
      </c>
      <c r="G3501" s="34" t="str">
        <f>VLOOKUP(INT(A3501/1000),辅助表!$A$1:$F$54,4,FALSE)&amp;"+"&amp;(D3501/VLOOKUP(INT(A3501/1000),辅助表!$A$1:$F$54,6,FALSE))&amp;VLOOKUP(INT(A3501/1000),辅助表!$A$1:$G$54,7,FALSE)</f>
        <v>最小防御+50</v>
      </c>
    </row>
    <row r="3502" spans="1:7">
      <c r="A3502" s="5">
        <v>7499</v>
      </c>
      <c r="B3502" s="34" t="s">
        <v>46</v>
      </c>
      <c r="C3502" s="35" t="s">
        <v>76</v>
      </c>
      <c r="D3502" s="34">
        <f>CEILING(RIGHT(A3502,3)/VLOOKUP(INT(A3502/1000),辅助表!$A$1:$F$54,5,FALSE),1)*VLOOKUP(INT(A3502/1000),辅助表!$A$1:$F$54,6,FALSE)</f>
        <v>50</v>
      </c>
      <c r="E3502" s="34">
        <v>0</v>
      </c>
      <c r="F3502" s="34">
        <f>ROUND(D3502*VLOOKUP(INT(A3502/1000),辅助表!$A$1:$F$54,5,FALSE),0)/VLOOKUP(INT(A3502/1000),辅助表!$A$1:$F$54,6,FALSE)</f>
        <v>500</v>
      </c>
      <c r="G3502" s="34" t="str">
        <f>VLOOKUP(INT(A3502/1000),辅助表!$A$1:$F$54,4,FALSE)&amp;"+"&amp;(D3502/VLOOKUP(INT(A3502/1000),辅助表!$A$1:$F$54,6,FALSE))&amp;VLOOKUP(INT(A3502/1000),辅助表!$A$1:$G$54,7,FALSE)</f>
        <v>最小防御+50</v>
      </c>
    </row>
    <row r="3503" spans="1:7">
      <c r="A3503" s="5">
        <v>7500</v>
      </c>
      <c r="B3503" s="34" t="s">
        <v>46</v>
      </c>
      <c r="C3503" s="35" t="s">
        <v>76</v>
      </c>
      <c r="D3503" s="34">
        <f>CEILING(RIGHT(A3503,3)/VLOOKUP(INT(A3503/1000),辅助表!$A$1:$F$54,5,FALSE),1)*VLOOKUP(INT(A3503/1000),辅助表!$A$1:$F$54,6,FALSE)</f>
        <v>50</v>
      </c>
      <c r="E3503" s="34">
        <v>0</v>
      </c>
      <c r="F3503" s="34">
        <f>ROUND(D3503*VLOOKUP(INT(A3503/1000),辅助表!$A$1:$F$54,5,FALSE),0)/VLOOKUP(INT(A3503/1000),辅助表!$A$1:$F$54,6,FALSE)</f>
        <v>500</v>
      </c>
      <c r="G3503" s="34" t="str">
        <f>VLOOKUP(INT(A3503/1000),辅助表!$A$1:$F$54,4,FALSE)&amp;"+"&amp;(D3503/VLOOKUP(INT(A3503/1000),辅助表!$A$1:$F$54,6,FALSE))&amp;VLOOKUP(INT(A3503/1000),辅助表!$A$1:$G$54,7,FALSE)</f>
        <v>最小防御+50</v>
      </c>
    </row>
    <row r="3504" spans="1:7">
      <c r="A3504" s="5">
        <v>8001</v>
      </c>
      <c r="B3504" t="s">
        <v>46</v>
      </c>
      <c r="C3504" s="35" t="s">
        <v>367</v>
      </c>
      <c r="D3504" s="34">
        <f>CEILING(RIGHT(A3504,3)/VLOOKUP(INT(A3504/1000),辅助表!$A$1:$F$54,5,FALSE),1)*VLOOKUP(INT(A3504/1000),辅助表!$A$1:$F$54,6,FALSE)</f>
        <v>1</v>
      </c>
      <c r="E3504" s="34">
        <v>0</v>
      </c>
      <c r="F3504" s="34">
        <f>ROUND(D3504*VLOOKUP(INT(A3504/1000),辅助表!$A$1:$F$54,5,FALSE),0)/VLOOKUP(INT(A3504/1000),辅助表!$A$1:$F$54,6,FALSE)</f>
        <v>10</v>
      </c>
      <c r="G3504" s="34" t="str">
        <f>VLOOKUP(INT(A3504/1000),辅助表!$A$1:$F$54,4,FALSE)&amp;"+"&amp;(D3504/VLOOKUP(INT(A3504/1000),辅助表!$A$1:$F$54,6,FALSE))&amp;VLOOKUP(INT(A3504/1000),辅助表!$A$1:$G$54,7,FALSE)</f>
        <v>最大防御+1</v>
      </c>
    </row>
    <row r="3505" spans="1:7">
      <c r="A3505" s="5">
        <v>8002</v>
      </c>
      <c r="B3505" t="s">
        <v>46</v>
      </c>
      <c r="C3505" s="35" t="s">
        <v>367</v>
      </c>
      <c r="D3505" s="34">
        <f>CEILING(RIGHT(A3505,3)/VLOOKUP(INT(A3505/1000),辅助表!$A$1:$F$54,5,FALSE),1)*VLOOKUP(INT(A3505/1000),辅助表!$A$1:$F$54,6,FALSE)</f>
        <v>1</v>
      </c>
      <c r="E3505" s="34">
        <v>0</v>
      </c>
      <c r="F3505" s="34">
        <f>ROUND(D3505*VLOOKUP(INT(A3505/1000),辅助表!$A$1:$F$54,5,FALSE),0)/VLOOKUP(INT(A3505/1000),辅助表!$A$1:$F$54,6,FALSE)</f>
        <v>10</v>
      </c>
      <c r="G3505" s="34" t="str">
        <f>VLOOKUP(INT(A3505/1000),辅助表!$A$1:$F$54,4,FALSE)&amp;"+"&amp;(D3505/VLOOKUP(INT(A3505/1000),辅助表!$A$1:$F$54,6,FALSE))&amp;VLOOKUP(INT(A3505/1000),辅助表!$A$1:$G$54,7,FALSE)</f>
        <v>最大防御+1</v>
      </c>
    </row>
    <row r="3506" spans="1:7">
      <c r="A3506" s="5">
        <v>8003</v>
      </c>
      <c r="B3506" s="34" t="s">
        <v>46</v>
      </c>
      <c r="C3506" s="35" t="s">
        <v>367</v>
      </c>
      <c r="D3506" s="34">
        <f>CEILING(RIGHT(A3506,3)/VLOOKUP(INT(A3506/1000),辅助表!$A$1:$F$54,5,FALSE),1)*VLOOKUP(INT(A3506/1000),辅助表!$A$1:$F$54,6,FALSE)</f>
        <v>1</v>
      </c>
      <c r="E3506" s="34">
        <v>0</v>
      </c>
      <c r="F3506" s="34">
        <f>ROUND(D3506*VLOOKUP(INT(A3506/1000),辅助表!$A$1:$F$54,5,FALSE),0)/VLOOKUP(INT(A3506/1000),辅助表!$A$1:$F$54,6,FALSE)</f>
        <v>10</v>
      </c>
      <c r="G3506" s="34" t="str">
        <f>VLOOKUP(INT(A3506/1000),辅助表!$A$1:$F$54,4,FALSE)&amp;"+"&amp;(D3506/VLOOKUP(INT(A3506/1000),辅助表!$A$1:$F$54,6,FALSE))&amp;VLOOKUP(INT(A3506/1000),辅助表!$A$1:$G$54,7,FALSE)</f>
        <v>最大防御+1</v>
      </c>
    </row>
    <row r="3507" spans="1:7">
      <c r="A3507" s="5">
        <v>8004</v>
      </c>
      <c r="B3507" s="34" t="s">
        <v>46</v>
      </c>
      <c r="C3507" s="35" t="s">
        <v>367</v>
      </c>
      <c r="D3507" s="34">
        <f>CEILING(RIGHT(A3507,3)/VLOOKUP(INT(A3507/1000),辅助表!$A$1:$F$54,5,FALSE),1)*VLOOKUP(INT(A3507/1000),辅助表!$A$1:$F$54,6,FALSE)</f>
        <v>1</v>
      </c>
      <c r="E3507" s="34">
        <v>0</v>
      </c>
      <c r="F3507" s="34">
        <f>ROUND(D3507*VLOOKUP(INT(A3507/1000),辅助表!$A$1:$F$54,5,FALSE),0)/VLOOKUP(INT(A3507/1000),辅助表!$A$1:$F$54,6,FALSE)</f>
        <v>10</v>
      </c>
      <c r="G3507" s="34" t="str">
        <f>VLOOKUP(INT(A3507/1000),辅助表!$A$1:$F$54,4,FALSE)&amp;"+"&amp;(D3507/VLOOKUP(INT(A3507/1000),辅助表!$A$1:$F$54,6,FALSE))&amp;VLOOKUP(INT(A3507/1000),辅助表!$A$1:$G$54,7,FALSE)</f>
        <v>最大防御+1</v>
      </c>
    </row>
    <row r="3508" spans="1:7">
      <c r="A3508" s="5">
        <v>8005</v>
      </c>
      <c r="B3508" s="34" t="s">
        <v>46</v>
      </c>
      <c r="C3508" s="35" t="s">
        <v>367</v>
      </c>
      <c r="D3508" s="34">
        <f>CEILING(RIGHT(A3508,3)/VLOOKUP(INT(A3508/1000),辅助表!$A$1:$F$54,5,FALSE),1)*VLOOKUP(INT(A3508/1000),辅助表!$A$1:$F$54,6,FALSE)</f>
        <v>1</v>
      </c>
      <c r="E3508" s="34">
        <v>0</v>
      </c>
      <c r="F3508" s="34">
        <f>ROUND(D3508*VLOOKUP(INT(A3508/1000),辅助表!$A$1:$F$54,5,FALSE),0)/VLOOKUP(INT(A3508/1000),辅助表!$A$1:$F$54,6,FALSE)</f>
        <v>10</v>
      </c>
      <c r="G3508" s="34" t="str">
        <f>VLOOKUP(INT(A3508/1000),辅助表!$A$1:$F$54,4,FALSE)&amp;"+"&amp;(D3508/VLOOKUP(INT(A3508/1000),辅助表!$A$1:$F$54,6,FALSE))&amp;VLOOKUP(INT(A3508/1000),辅助表!$A$1:$G$54,7,FALSE)</f>
        <v>最大防御+1</v>
      </c>
    </row>
    <row r="3509" spans="1:7">
      <c r="A3509" s="5">
        <v>8006</v>
      </c>
      <c r="B3509" s="34" t="s">
        <v>46</v>
      </c>
      <c r="C3509" s="35" t="s">
        <v>367</v>
      </c>
      <c r="D3509" s="34">
        <f>CEILING(RIGHT(A3509,3)/VLOOKUP(INT(A3509/1000),辅助表!$A$1:$F$54,5,FALSE),1)*VLOOKUP(INT(A3509/1000),辅助表!$A$1:$F$54,6,FALSE)</f>
        <v>1</v>
      </c>
      <c r="E3509" s="34">
        <v>0</v>
      </c>
      <c r="F3509" s="34">
        <f>ROUND(D3509*VLOOKUP(INT(A3509/1000),辅助表!$A$1:$F$54,5,FALSE),0)/VLOOKUP(INT(A3509/1000),辅助表!$A$1:$F$54,6,FALSE)</f>
        <v>10</v>
      </c>
      <c r="G3509" s="34" t="str">
        <f>VLOOKUP(INT(A3509/1000),辅助表!$A$1:$F$54,4,FALSE)&amp;"+"&amp;(D3509/VLOOKUP(INT(A3509/1000),辅助表!$A$1:$F$54,6,FALSE))&amp;VLOOKUP(INT(A3509/1000),辅助表!$A$1:$G$54,7,FALSE)</f>
        <v>最大防御+1</v>
      </c>
    </row>
    <row r="3510" spans="1:7">
      <c r="A3510" s="5">
        <v>8007</v>
      </c>
      <c r="B3510" s="34" t="s">
        <v>46</v>
      </c>
      <c r="C3510" s="35" t="s">
        <v>367</v>
      </c>
      <c r="D3510" s="34">
        <f>CEILING(RIGHT(A3510,3)/VLOOKUP(INT(A3510/1000),辅助表!$A$1:$F$54,5,FALSE),1)*VLOOKUP(INT(A3510/1000),辅助表!$A$1:$F$54,6,FALSE)</f>
        <v>1</v>
      </c>
      <c r="E3510" s="34">
        <v>0</v>
      </c>
      <c r="F3510" s="34">
        <f>ROUND(D3510*VLOOKUP(INT(A3510/1000),辅助表!$A$1:$F$54,5,FALSE),0)/VLOOKUP(INT(A3510/1000),辅助表!$A$1:$F$54,6,FALSE)</f>
        <v>10</v>
      </c>
      <c r="G3510" s="34" t="str">
        <f>VLOOKUP(INT(A3510/1000),辅助表!$A$1:$F$54,4,FALSE)&amp;"+"&amp;(D3510/VLOOKUP(INT(A3510/1000),辅助表!$A$1:$F$54,6,FALSE))&amp;VLOOKUP(INT(A3510/1000),辅助表!$A$1:$G$54,7,FALSE)</f>
        <v>最大防御+1</v>
      </c>
    </row>
    <row r="3511" spans="1:7">
      <c r="A3511" s="5">
        <v>8008</v>
      </c>
      <c r="B3511" s="34" t="s">
        <v>46</v>
      </c>
      <c r="C3511" s="35" t="s">
        <v>367</v>
      </c>
      <c r="D3511" s="34">
        <f>CEILING(RIGHT(A3511,3)/VLOOKUP(INT(A3511/1000),辅助表!$A$1:$F$54,5,FALSE),1)*VLOOKUP(INT(A3511/1000),辅助表!$A$1:$F$54,6,FALSE)</f>
        <v>1</v>
      </c>
      <c r="E3511" s="34">
        <v>0</v>
      </c>
      <c r="F3511" s="34">
        <f>ROUND(D3511*VLOOKUP(INT(A3511/1000),辅助表!$A$1:$F$54,5,FALSE),0)/VLOOKUP(INT(A3511/1000),辅助表!$A$1:$F$54,6,FALSE)</f>
        <v>10</v>
      </c>
      <c r="G3511" s="34" t="str">
        <f>VLOOKUP(INT(A3511/1000),辅助表!$A$1:$F$54,4,FALSE)&amp;"+"&amp;(D3511/VLOOKUP(INT(A3511/1000),辅助表!$A$1:$F$54,6,FALSE))&amp;VLOOKUP(INT(A3511/1000),辅助表!$A$1:$G$54,7,FALSE)</f>
        <v>最大防御+1</v>
      </c>
    </row>
    <row r="3512" spans="1:7">
      <c r="A3512" s="5">
        <v>8009</v>
      </c>
      <c r="B3512" s="34" t="s">
        <v>46</v>
      </c>
      <c r="C3512" s="35" t="s">
        <v>367</v>
      </c>
      <c r="D3512" s="34">
        <f>CEILING(RIGHT(A3512,3)/VLOOKUP(INT(A3512/1000),辅助表!$A$1:$F$54,5,FALSE),1)*VLOOKUP(INT(A3512/1000),辅助表!$A$1:$F$54,6,FALSE)</f>
        <v>1</v>
      </c>
      <c r="E3512" s="34">
        <v>0</v>
      </c>
      <c r="F3512" s="34">
        <f>ROUND(D3512*VLOOKUP(INT(A3512/1000),辅助表!$A$1:$F$54,5,FALSE),0)/VLOOKUP(INT(A3512/1000),辅助表!$A$1:$F$54,6,FALSE)</f>
        <v>10</v>
      </c>
      <c r="G3512" s="34" t="str">
        <f>VLOOKUP(INT(A3512/1000),辅助表!$A$1:$F$54,4,FALSE)&amp;"+"&amp;(D3512/VLOOKUP(INT(A3512/1000),辅助表!$A$1:$F$54,6,FALSE))&amp;VLOOKUP(INT(A3512/1000),辅助表!$A$1:$G$54,7,FALSE)</f>
        <v>最大防御+1</v>
      </c>
    </row>
    <row r="3513" spans="1:7">
      <c r="A3513" s="5">
        <v>8010</v>
      </c>
      <c r="B3513" s="34" t="s">
        <v>46</v>
      </c>
      <c r="C3513" s="35" t="s">
        <v>367</v>
      </c>
      <c r="D3513" s="34">
        <f>CEILING(RIGHT(A3513,3)/VLOOKUP(INT(A3513/1000),辅助表!$A$1:$F$54,5,FALSE),1)*VLOOKUP(INT(A3513/1000),辅助表!$A$1:$F$54,6,FALSE)</f>
        <v>1</v>
      </c>
      <c r="E3513" s="34">
        <v>0</v>
      </c>
      <c r="F3513" s="34">
        <f>ROUND(D3513*VLOOKUP(INT(A3513/1000),辅助表!$A$1:$F$54,5,FALSE),0)/VLOOKUP(INT(A3513/1000),辅助表!$A$1:$F$54,6,FALSE)</f>
        <v>10</v>
      </c>
      <c r="G3513" s="34" t="str">
        <f>VLOOKUP(INT(A3513/1000),辅助表!$A$1:$F$54,4,FALSE)&amp;"+"&amp;(D3513/VLOOKUP(INT(A3513/1000),辅助表!$A$1:$F$54,6,FALSE))&amp;VLOOKUP(INT(A3513/1000),辅助表!$A$1:$G$54,7,FALSE)</f>
        <v>最大防御+1</v>
      </c>
    </row>
    <row r="3514" spans="1:7">
      <c r="A3514" s="5">
        <v>8011</v>
      </c>
      <c r="B3514" s="34" t="s">
        <v>46</v>
      </c>
      <c r="C3514" s="35" t="s">
        <v>367</v>
      </c>
      <c r="D3514" s="34">
        <f>CEILING(RIGHT(A3514,3)/VLOOKUP(INT(A3514/1000),辅助表!$A$1:$F$54,5,FALSE),1)*VLOOKUP(INT(A3514/1000),辅助表!$A$1:$F$54,6,FALSE)</f>
        <v>2</v>
      </c>
      <c r="E3514" s="34">
        <v>0</v>
      </c>
      <c r="F3514" s="34">
        <f>ROUND(D3514*VLOOKUP(INT(A3514/1000),辅助表!$A$1:$F$54,5,FALSE),0)/VLOOKUP(INT(A3514/1000),辅助表!$A$1:$F$54,6,FALSE)</f>
        <v>20</v>
      </c>
      <c r="G3514" s="34" t="str">
        <f>VLOOKUP(INT(A3514/1000),辅助表!$A$1:$F$54,4,FALSE)&amp;"+"&amp;(D3514/VLOOKUP(INT(A3514/1000),辅助表!$A$1:$F$54,6,FALSE))&amp;VLOOKUP(INT(A3514/1000),辅助表!$A$1:$G$54,7,FALSE)</f>
        <v>最大防御+2</v>
      </c>
    </row>
    <row r="3515" spans="1:7">
      <c r="A3515" s="5">
        <v>8012</v>
      </c>
      <c r="B3515" s="34" t="s">
        <v>46</v>
      </c>
      <c r="C3515" s="35" t="s">
        <v>367</v>
      </c>
      <c r="D3515" s="34">
        <f>CEILING(RIGHT(A3515,3)/VLOOKUP(INT(A3515/1000),辅助表!$A$1:$F$54,5,FALSE),1)*VLOOKUP(INT(A3515/1000),辅助表!$A$1:$F$54,6,FALSE)</f>
        <v>2</v>
      </c>
      <c r="E3515" s="34">
        <v>0</v>
      </c>
      <c r="F3515" s="34">
        <f>ROUND(D3515*VLOOKUP(INT(A3515/1000),辅助表!$A$1:$F$54,5,FALSE),0)/VLOOKUP(INT(A3515/1000),辅助表!$A$1:$F$54,6,FALSE)</f>
        <v>20</v>
      </c>
      <c r="G3515" s="34" t="str">
        <f>VLOOKUP(INT(A3515/1000),辅助表!$A$1:$F$54,4,FALSE)&amp;"+"&amp;(D3515/VLOOKUP(INT(A3515/1000),辅助表!$A$1:$F$54,6,FALSE))&amp;VLOOKUP(INT(A3515/1000),辅助表!$A$1:$G$54,7,FALSE)</f>
        <v>最大防御+2</v>
      </c>
    </row>
    <row r="3516" spans="1:7">
      <c r="A3516" s="5">
        <v>8013</v>
      </c>
      <c r="B3516" s="34" t="s">
        <v>46</v>
      </c>
      <c r="C3516" s="35" t="s">
        <v>367</v>
      </c>
      <c r="D3516" s="34">
        <f>CEILING(RIGHT(A3516,3)/VLOOKUP(INT(A3516/1000),辅助表!$A$1:$F$54,5,FALSE),1)*VLOOKUP(INT(A3516/1000),辅助表!$A$1:$F$54,6,FALSE)</f>
        <v>2</v>
      </c>
      <c r="E3516" s="34">
        <v>0</v>
      </c>
      <c r="F3516" s="34">
        <f>ROUND(D3516*VLOOKUP(INT(A3516/1000),辅助表!$A$1:$F$54,5,FALSE),0)/VLOOKUP(INT(A3516/1000),辅助表!$A$1:$F$54,6,FALSE)</f>
        <v>20</v>
      </c>
      <c r="G3516" s="34" t="str">
        <f>VLOOKUP(INT(A3516/1000),辅助表!$A$1:$F$54,4,FALSE)&amp;"+"&amp;(D3516/VLOOKUP(INT(A3516/1000),辅助表!$A$1:$F$54,6,FALSE))&amp;VLOOKUP(INT(A3516/1000),辅助表!$A$1:$G$54,7,FALSE)</f>
        <v>最大防御+2</v>
      </c>
    </row>
    <row r="3517" spans="1:7">
      <c r="A3517" s="5">
        <v>8014</v>
      </c>
      <c r="B3517" s="34" t="s">
        <v>46</v>
      </c>
      <c r="C3517" s="35" t="s">
        <v>367</v>
      </c>
      <c r="D3517" s="34">
        <f>CEILING(RIGHT(A3517,3)/VLOOKUP(INT(A3517/1000),辅助表!$A$1:$F$54,5,FALSE),1)*VLOOKUP(INT(A3517/1000),辅助表!$A$1:$F$54,6,FALSE)</f>
        <v>2</v>
      </c>
      <c r="E3517" s="34">
        <v>0</v>
      </c>
      <c r="F3517" s="34">
        <f>ROUND(D3517*VLOOKUP(INT(A3517/1000),辅助表!$A$1:$F$54,5,FALSE),0)/VLOOKUP(INT(A3517/1000),辅助表!$A$1:$F$54,6,FALSE)</f>
        <v>20</v>
      </c>
      <c r="G3517" s="34" t="str">
        <f>VLOOKUP(INT(A3517/1000),辅助表!$A$1:$F$54,4,FALSE)&amp;"+"&amp;(D3517/VLOOKUP(INT(A3517/1000),辅助表!$A$1:$F$54,6,FALSE))&amp;VLOOKUP(INT(A3517/1000),辅助表!$A$1:$G$54,7,FALSE)</f>
        <v>最大防御+2</v>
      </c>
    </row>
    <row r="3518" spans="1:7">
      <c r="A3518" s="5">
        <v>8015</v>
      </c>
      <c r="B3518" s="34" t="s">
        <v>46</v>
      </c>
      <c r="C3518" s="35" t="s">
        <v>367</v>
      </c>
      <c r="D3518" s="34">
        <f>CEILING(RIGHT(A3518,3)/VLOOKUP(INT(A3518/1000),辅助表!$A$1:$F$54,5,FALSE),1)*VLOOKUP(INT(A3518/1000),辅助表!$A$1:$F$54,6,FALSE)</f>
        <v>2</v>
      </c>
      <c r="E3518" s="34">
        <v>0</v>
      </c>
      <c r="F3518" s="34">
        <f>ROUND(D3518*VLOOKUP(INT(A3518/1000),辅助表!$A$1:$F$54,5,FALSE),0)/VLOOKUP(INT(A3518/1000),辅助表!$A$1:$F$54,6,FALSE)</f>
        <v>20</v>
      </c>
      <c r="G3518" s="34" t="str">
        <f>VLOOKUP(INT(A3518/1000),辅助表!$A$1:$F$54,4,FALSE)&amp;"+"&amp;(D3518/VLOOKUP(INT(A3518/1000),辅助表!$A$1:$F$54,6,FALSE))&amp;VLOOKUP(INT(A3518/1000),辅助表!$A$1:$G$54,7,FALSE)</f>
        <v>最大防御+2</v>
      </c>
    </row>
    <row r="3519" spans="1:7">
      <c r="A3519" s="5">
        <v>8016</v>
      </c>
      <c r="B3519" s="34" t="s">
        <v>46</v>
      </c>
      <c r="C3519" s="35" t="s">
        <v>367</v>
      </c>
      <c r="D3519" s="34">
        <f>CEILING(RIGHT(A3519,3)/VLOOKUP(INT(A3519/1000),辅助表!$A$1:$F$54,5,FALSE),1)*VLOOKUP(INT(A3519/1000),辅助表!$A$1:$F$54,6,FALSE)</f>
        <v>2</v>
      </c>
      <c r="E3519" s="34">
        <v>0</v>
      </c>
      <c r="F3519" s="34">
        <f>ROUND(D3519*VLOOKUP(INT(A3519/1000),辅助表!$A$1:$F$54,5,FALSE),0)/VLOOKUP(INT(A3519/1000),辅助表!$A$1:$F$54,6,FALSE)</f>
        <v>20</v>
      </c>
      <c r="G3519" s="34" t="str">
        <f>VLOOKUP(INT(A3519/1000),辅助表!$A$1:$F$54,4,FALSE)&amp;"+"&amp;(D3519/VLOOKUP(INT(A3519/1000),辅助表!$A$1:$F$54,6,FALSE))&amp;VLOOKUP(INT(A3519/1000),辅助表!$A$1:$G$54,7,FALSE)</f>
        <v>最大防御+2</v>
      </c>
    </row>
    <row r="3520" spans="1:7">
      <c r="A3520" s="5">
        <v>8017</v>
      </c>
      <c r="B3520" s="34" t="s">
        <v>46</v>
      </c>
      <c r="C3520" s="35" t="s">
        <v>367</v>
      </c>
      <c r="D3520" s="34">
        <f>CEILING(RIGHT(A3520,3)/VLOOKUP(INT(A3520/1000),辅助表!$A$1:$F$54,5,FALSE),1)*VLOOKUP(INT(A3520/1000),辅助表!$A$1:$F$54,6,FALSE)</f>
        <v>2</v>
      </c>
      <c r="E3520" s="34">
        <v>0</v>
      </c>
      <c r="F3520" s="34">
        <f>ROUND(D3520*VLOOKUP(INT(A3520/1000),辅助表!$A$1:$F$54,5,FALSE),0)/VLOOKUP(INT(A3520/1000),辅助表!$A$1:$F$54,6,FALSE)</f>
        <v>20</v>
      </c>
      <c r="G3520" s="34" t="str">
        <f>VLOOKUP(INT(A3520/1000),辅助表!$A$1:$F$54,4,FALSE)&amp;"+"&amp;(D3520/VLOOKUP(INT(A3520/1000),辅助表!$A$1:$F$54,6,FALSE))&amp;VLOOKUP(INT(A3520/1000),辅助表!$A$1:$G$54,7,FALSE)</f>
        <v>最大防御+2</v>
      </c>
    </row>
    <row r="3521" spans="1:7">
      <c r="A3521" s="5">
        <v>8018</v>
      </c>
      <c r="B3521" s="34" t="s">
        <v>46</v>
      </c>
      <c r="C3521" s="35" t="s">
        <v>367</v>
      </c>
      <c r="D3521" s="34">
        <f>CEILING(RIGHT(A3521,3)/VLOOKUP(INT(A3521/1000),辅助表!$A$1:$F$54,5,FALSE),1)*VLOOKUP(INT(A3521/1000),辅助表!$A$1:$F$54,6,FALSE)</f>
        <v>2</v>
      </c>
      <c r="E3521" s="34">
        <v>0</v>
      </c>
      <c r="F3521" s="34">
        <f>ROUND(D3521*VLOOKUP(INT(A3521/1000),辅助表!$A$1:$F$54,5,FALSE),0)/VLOOKUP(INT(A3521/1000),辅助表!$A$1:$F$54,6,FALSE)</f>
        <v>20</v>
      </c>
      <c r="G3521" s="34" t="str">
        <f>VLOOKUP(INT(A3521/1000),辅助表!$A$1:$F$54,4,FALSE)&amp;"+"&amp;(D3521/VLOOKUP(INT(A3521/1000),辅助表!$A$1:$F$54,6,FALSE))&amp;VLOOKUP(INT(A3521/1000),辅助表!$A$1:$G$54,7,FALSE)</f>
        <v>最大防御+2</v>
      </c>
    </row>
    <row r="3522" spans="1:7">
      <c r="A3522" s="5">
        <v>8019</v>
      </c>
      <c r="B3522" s="34" t="s">
        <v>46</v>
      </c>
      <c r="C3522" s="35" t="s">
        <v>367</v>
      </c>
      <c r="D3522" s="34">
        <f>CEILING(RIGHT(A3522,3)/VLOOKUP(INT(A3522/1000),辅助表!$A$1:$F$54,5,FALSE),1)*VLOOKUP(INT(A3522/1000),辅助表!$A$1:$F$54,6,FALSE)</f>
        <v>2</v>
      </c>
      <c r="E3522" s="34">
        <v>0</v>
      </c>
      <c r="F3522" s="34">
        <f>ROUND(D3522*VLOOKUP(INT(A3522/1000),辅助表!$A$1:$F$54,5,FALSE),0)/VLOOKUP(INT(A3522/1000),辅助表!$A$1:$F$54,6,FALSE)</f>
        <v>20</v>
      </c>
      <c r="G3522" s="34" t="str">
        <f>VLOOKUP(INT(A3522/1000),辅助表!$A$1:$F$54,4,FALSE)&amp;"+"&amp;(D3522/VLOOKUP(INT(A3522/1000),辅助表!$A$1:$F$54,6,FALSE))&amp;VLOOKUP(INT(A3522/1000),辅助表!$A$1:$G$54,7,FALSE)</f>
        <v>最大防御+2</v>
      </c>
    </row>
    <row r="3523" spans="1:7">
      <c r="A3523" s="5">
        <v>8020</v>
      </c>
      <c r="B3523" s="34" t="s">
        <v>46</v>
      </c>
      <c r="C3523" s="35" t="s">
        <v>367</v>
      </c>
      <c r="D3523" s="34">
        <f>CEILING(RIGHT(A3523,3)/VLOOKUP(INT(A3523/1000),辅助表!$A$1:$F$54,5,FALSE),1)*VLOOKUP(INT(A3523/1000),辅助表!$A$1:$F$54,6,FALSE)</f>
        <v>2</v>
      </c>
      <c r="E3523" s="34">
        <v>0</v>
      </c>
      <c r="F3523" s="34">
        <f>ROUND(D3523*VLOOKUP(INT(A3523/1000),辅助表!$A$1:$F$54,5,FALSE),0)/VLOOKUP(INT(A3523/1000),辅助表!$A$1:$F$54,6,FALSE)</f>
        <v>20</v>
      </c>
      <c r="G3523" s="34" t="str">
        <f>VLOOKUP(INT(A3523/1000),辅助表!$A$1:$F$54,4,FALSE)&amp;"+"&amp;(D3523/VLOOKUP(INT(A3523/1000),辅助表!$A$1:$F$54,6,FALSE))&amp;VLOOKUP(INT(A3523/1000),辅助表!$A$1:$G$54,7,FALSE)</f>
        <v>最大防御+2</v>
      </c>
    </row>
    <row r="3524" spans="1:7">
      <c r="A3524" s="5">
        <v>8021</v>
      </c>
      <c r="B3524" s="34" t="s">
        <v>46</v>
      </c>
      <c r="C3524" s="35" t="s">
        <v>367</v>
      </c>
      <c r="D3524" s="34">
        <f>CEILING(RIGHT(A3524,3)/VLOOKUP(INT(A3524/1000),辅助表!$A$1:$F$54,5,FALSE),1)*VLOOKUP(INT(A3524/1000),辅助表!$A$1:$F$54,6,FALSE)</f>
        <v>3</v>
      </c>
      <c r="E3524" s="34">
        <v>0</v>
      </c>
      <c r="F3524" s="34">
        <f>ROUND(D3524*VLOOKUP(INT(A3524/1000),辅助表!$A$1:$F$54,5,FALSE),0)/VLOOKUP(INT(A3524/1000),辅助表!$A$1:$F$54,6,FALSE)</f>
        <v>30</v>
      </c>
      <c r="G3524" s="34" t="str">
        <f>VLOOKUP(INT(A3524/1000),辅助表!$A$1:$F$54,4,FALSE)&amp;"+"&amp;(D3524/VLOOKUP(INT(A3524/1000),辅助表!$A$1:$F$54,6,FALSE))&amp;VLOOKUP(INT(A3524/1000),辅助表!$A$1:$G$54,7,FALSE)</f>
        <v>最大防御+3</v>
      </c>
    </row>
    <row r="3525" spans="1:7">
      <c r="A3525" s="5">
        <v>8022</v>
      </c>
      <c r="B3525" s="34" t="s">
        <v>46</v>
      </c>
      <c r="C3525" s="35" t="s">
        <v>367</v>
      </c>
      <c r="D3525" s="34">
        <f>CEILING(RIGHT(A3525,3)/VLOOKUP(INT(A3525/1000),辅助表!$A$1:$F$54,5,FALSE),1)*VLOOKUP(INT(A3525/1000),辅助表!$A$1:$F$54,6,FALSE)</f>
        <v>3</v>
      </c>
      <c r="E3525" s="34">
        <v>0</v>
      </c>
      <c r="F3525" s="34">
        <f>ROUND(D3525*VLOOKUP(INT(A3525/1000),辅助表!$A$1:$F$54,5,FALSE),0)/VLOOKUP(INT(A3525/1000),辅助表!$A$1:$F$54,6,FALSE)</f>
        <v>30</v>
      </c>
      <c r="G3525" s="34" t="str">
        <f>VLOOKUP(INT(A3525/1000),辅助表!$A$1:$F$54,4,FALSE)&amp;"+"&amp;(D3525/VLOOKUP(INT(A3525/1000),辅助表!$A$1:$F$54,6,FALSE))&amp;VLOOKUP(INT(A3525/1000),辅助表!$A$1:$G$54,7,FALSE)</f>
        <v>最大防御+3</v>
      </c>
    </row>
    <row r="3526" spans="1:7">
      <c r="A3526" s="5">
        <v>8023</v>
      </c>
      <c r="B3526" s="34" t="s">
        <v>46</v>
      </c>
      <c r="C3526" s="35" t="s">
        <v>367</v>
      </c>
      <c r="D3526" s="34">
        <f>CEILING(RIGHT(A3526,3)/VLOOKUP(INT(A3526/1000),辅助表!$A$1:$F$54,5,FALSE),1)*VLOOKUP(INT(A3526/1000),辅助表!$A$1:$F$54,6,FALSE)</f>
        <v>3</v>
      </c>
      <c r="E3526" s="34">
        <v>0</v>
      </c>
      <c r="F3526" s="34">
        <f>ROUND(D3526*VLOOKUP(INT(A3526/1000),辅助表!$A$1:$F$54,5,FALSE),0)/VLOOKUP(INT(A3526/1000),辅助表!$A$1:$F$54,6,FALSE)</f>
        <v>30</v>
      </c>
      <c r="G3526" s="34" t="str">
        <f>VLOOKUP(INT(A3526/1000),辅助表!$A$1:$F$54,4,FALSE)&amp;"+"&amp;(D3526/VLOOKUP(INT(A3526/1000),辅助表!$A$1:$F$54,6,FALSE))&amp;VLOOKUP(INT(A3526/1000),辅助表!$A$1:$G$54,7,FALSE)</f>
        <v>最大防御+3</v>
      </c>
    </row>
    <row r="3527" spans="1:7">
      <c r="A3527" s="5">
        <v>8024</v>
      </c>
      <c r="B3527" s="34" t="s">
        <v>46</v>
      </c>
      <c r="C3527" s="35" t="s">
        <v>367</v>
      </c>
      <c r="D3527" s="34">
        <f>CEILING(RIGHT(A3527,3)/VLOOKUP(INT(A3527/1000),辅助表!$A$1:$F$54,5,FALSE),1)*VLOOKUP(INT(A3527/1000),辅助表!$A$1:$F$54,6,FALSE)</f>
        <v>3</v>
      </c>
      <c r="E3527" s="34">
        <v>0</v>
      </c>
      <c r="F3527" s="34">
        <f>ROUND(D3527*VLOOKUP(INT(A3527/1000),辅助表!$A$1:$F$54,5,FALSE),0)/VLOOKUP(INT(A3527/1000),辅助表!$A$1:$F$54,6,FALSE)</f>
        <v>30</v>
      </c>
      <c r="G3527" s="34" t="str">
        <f>VLOOKUP(INT(A3527/1000),辅助表!$A$1:$F$54,4,FALSE)&amp;"+"&amp;(D3527/VLOOKUP(INT(A3527/1000),辅助表!$A$1:$F$54,6,FALSE))&amp;VLOOKUP(INT(A3527/1000),辅助表!$A$1:$G$54,7,FALSE)</f>
        <v>最大防御+3</v>
      </c>
    </row>
    <row r="3528" spans="1:7">
      <c r="A3528" s="5">
        <v>8025</v>
      </c>
      <c r="B3528" s="34" t="s">
        <v>46</v>
      </c>
      <c r="C3528" s="35" t="s">
        <v>367</v>
      </c>
      <c r="D3528" s="34">
        <f>CEILING(RIGHT(A3528,3)/VLOOKUP(INT(A3528/1000),辅助表!$A$1:$F$54,5,FALSE),1)*VLOOKUP(INT(A3528/1000),辅助表!$A$1:$F$54,6,FALSE)</f>
        <v>3</v>
      </c>
      <c r="E3528" s="34">
        <v>0</v>
      </c>
      <c r="F3528" s="34">
        <f>ROUND(D3528*VLOOKUP(INT(A3528/1000),辅助表!$A$1:$F$54,5,FALSE),0)/VLOOKUP(INT(A3528/1000),辅助表!$A$1:$F$54,6,FALSE)</f>
        <v>30</v>
      </c>
      <c r="G3528" s="34" t="str">
        <f>VLOOKUP(INT(A3528/1000),辅助表!$A$1:$F$54,4,FALSE)&amp;"+"&amp;(D3528/VLOOKUP(INT(A3528/1000),辅助表!$A$1:$F$54,6,FALSE))&amp;VLOOKUP(INT(A3528/1000),辅助表!$A$1:$G$54,7,FALSE)</f>
        <v>最大防御+3</v>
      </c>
    </row>
    <row r="3529" spans="1:7">
      <c r="A3529" s="5">
        <v>8026</v>
      </c>
      <c r="B3529" s="34" t="s">
        <v>46</v>
      </c>
      <c r="C3529" s="35" t="s">
        <v>367</v>
      </c>
      <c r="D3529" s="34">
        <f>CEILING(RIGHT(A3529,3)/VLOOKUP(INT(A3529/1000),辅助表!$A$1:$F$54,5,FALSE),1)*VLOOKUP(INT(A3529/1000),辅助表!$A$1:$F$54,6,FALSE)</f>
        <v>3</v>
      </c>
      <c r="E3529" s="34">
        <v>0</v>
      </c>
      <c r="F3529" s="34">
        <f>ROUND(D3529*VLOOKUP(INT(A3529/1000),辅助表!$A$1:$F$54,5,FALSE),0)/VLOOKUP(INT(A3529/1000),辅助表!$A$1:$F$54,6,FALSE)</f>
        <v>30</v>
      </c>
      <c r="G3529" s="34" t="str">
        <f>VLOOKUP(INT(A3529/1000),辅助表!$A$1:$F$54,4,FALSE)&amp;"+"&amp;(D3529/VLOOKUP(INT(A3529/1000),辅助表!$A$1:$F$54,6,FALSE))&amp;VLOOKUP(INT(A3529/1000),辅助表!$A$1:$G$54,7,FALSE)</f>
        <v>最大防御+3</v>
      </c>
    </row>
    <row r="3530" spans="1:7">
      <c r="A3530" s="5">
        <v>8027</v>
      </c>
      <c r="B3530" s="34" t="s">
        <v>46</v>
      </c>
      <c r="C3530" s="35" t="s">
        <v>367</v>
      </c>
      <c r="D3530" s="34">
        <f>CEILING(RIGHT(A3530,3)/VLOOKUP(INT(A3530/1000),辅助表!$A$1:$F$54,5,FALSE),1)*VLOOKUP(INT(A3530/1000),辅助表!$A$1:$F$54,6,FALSE)</f>
        <v>3</v>
      </c>
      <c r="E3530" s="34">
        <v>0</v>
      </c>
      <c r="F3530" s="34">
        <f>ROUND(D3530*VLOOKUP(INT(A3530/1000),辅助表!$A$1:$F$54,5,FALSE),0)/VLOOKUP(INT(A3530/1000),辅助表!$A$1:$F$54,6,FALSE)</f>
        <v>30</v>
      </c>
      <c r="G3530" s="34" t="str">
        <f>VLOOKUP(INT(A3530/1000),辅助表!$A$1:$F$54,4,FALSE)&amp;"+"&amp;(D3530/VLOOKUP(INT(A3530/1000),辅助表!$A$1:$F$54,6,FALSE))&amp;VLOOKUP(INT(A3530/1000),辅助表!$A$1:$G$54,7,FALSE)</f>
        <v>最大防御+3</v>
      </c>
    </row>
    <row r="3531" spans="1:7">
      <c r="A3531" s="5">
        <v>8028</v>
      </c>
      <c r="B3531" s="34" t="s">
        <v>46</v>
      </c>
      <c r="C3531" s="35" t="s">
        <v>367</v>
      </c>
      <c r="D3531" s="34">
        <f>CEILING(RIGHT(A3531,3)/VLOOKUP(INT(A3531/1000),辅助表!$A$1:$F$54,5,FALSE),1)*VLOOKUP(INT(A3531/1000),辅助表!$A$1:$F$54,6,FALSE)</f>
        <v>3</v>
      </c>
      <c r="E3531" s="34">
        <v>0</v>
      </c>
      <c r="F3531" s="34">
        <f>ROUND(D3531*VLOOKUP(INT(A3531/1000),辅助表!$A$1:$F$54,5,FALSE),0)/VLOOKUP(INT(A3531/1000),辅助表!$A$1:$F$54,6,FALSE)</f>
        <v>30</v>
      </c>
      <c r="G3531" s="34" t="str">
        <f>VLOOKUP(INT(A3531/1000),辅助表!$A$1:$F$54,4,FALSE)&amp;"+"&amp;(D3531/VLOOKUP(INT(A3531/1000),辅助表!$A$1:$F$54,6,FALSE))&amp;VLOOKUP(INT(A3531/1000),辅助表!$A$1:$G$54,7,FALSE)</f>
        <v>最大防御+3</v>
      </c>
    </row>
    <row r="3532" spans="1:7">
      <c r="A3532" s="5">
        <v>8029</v>
      </c>
      <c r="B3532" s="34" t="s">
        <v>46</v>
      </c>
      <c r="C3532" s="35" t="s">
        <v>367</v>
      </c>
      <c r="D3532" s="34">
        <f>CEILING(RIGHT(A3532,3)/VLOOKUP(INT(A3532/1000),辅助表!$A$1:$F$54,5,FALSE),1)*VLOOKUP(INT(A3532/1000),辅助表!$A$1:$F$54,6,FALSE)</f>
        <v>3</v>
      </c>
      <c r="E3532" s="34">
        <v>0</v>
      </c>
      <c r="F3532" s="34">
        <f>ROUND(D3532*VLOOKUP(INT(A3532/1000),辅助表!$A$1:$F$54,5,FALSE),0)/VLOOKUP(INT(A3532/1000),辅助表!$A$1:$F$54,6,FALSE)</f>
        <v>30</v>
      </c>
      <c r="G3532" s="34" t="str">
        <f>VLOOKUP(INT(A3532/1000),辅助表!$A$1:$F$54,4,FALSE)&amp;"+"&amp;(D3532/VLOOKUP(INT(A3532/1000),辅助表!$A$1:$F$54,6,FALSE))&amp;VLOOKUP(INT(A3532/1000),辅助表!$A$1:$G$54,7,FALSE)</f>
        <v>最大防御+3</v>
      </c>
    </row>
    <row r="3533" spans="1:7">
      <c r="A3533" s="5">
        <v>8030</v>
      </c>
      <c r="B3533" s="34" t="s">
        <v>46</v>
      </c>
      <c r="C3533" s="35" t="s">
        <v>367</v>
      </c>
      <c r="D3533" s="34">
        <f>CEILING(RIGHT(A3533,3)/VLOOKUP(INT(A3533/1000),辅助表!$A$1:$F$54,5,FALSE),1)*VLOOKUP(INT(A3533/1000),辅助表!$A$1:$F$54,6,FALSE)</f>
        <v>3</v>
      </c>
      <c r="E3533" s="34">
        <v>0</v>
      </c>
      <c r="F3533" s="34">
        <f>ROUND(D3533*VLOOKUP(INT(A3533/1000),辅助表!$A$1:$F$54,5,FALSE),0)/VLOOKUP(INT(A3533/1000),辅助表!$A$1:$F$54,6,FALSE)</f>
        <v>30</v>
      </c>
      <c r="G3533" s="34" t="str">
        <f>VLOOKUP(INT(A3533/1000),辅助表!$A$1:$F$54,4,FALSE)&amp;"+"&amp;(D3533/VLOOKUP(INT(A3533/1000),辅助表!$A$1:$F$54,6,FALSE))&amp;VLOOKUP(INT(A3533/1000),辅助表!$A$1:$G$54,7,FALSE)</f>
        <v>最大防御+3</v>
      </c>
    </row>
    <row r="3534" spans="1:7">
      <c r="A3534" s="5">
        <v>8031</v>
      </c>
      <c r="B3534" s="34" t="s">
        <v>46</v>
      </c>
      <c r="C3534" s="35" t="s">
        <v>367</v>
      </c>
      <c r="D3534" s="34">
        <f>CEILING(RIGHT(A3534,3)/VLOOKUP(INT(A3534/1000),辅助表!$A$1:$F$54,5,FALSE),1)*VLOOKUP(INT(A3534/1000),辅助表!$A$1:$F$54,6,FALSE)</f>
        <v>4</v>
      </c>
      <c r="E3534" s="34">
        <v>0</v>
      </c>
      <c r="F3534" s="34">
        <f>ROUND(D3534*VLOOKUP(INT(A3534/1000),辅助表!$A$1:$F$54,5,FALSE),0)/VLOOKUP(INT(A3534/1000),辅助表!$A$1:$F$54,6,FALSE)</f>
        <v>40</v>
      </c>
      <c r="G3534" s="34" t="str">
        <f>VLOOKUP(INT(A3534/1000),辅助表!$A$1:$F$54,4,FALSE)&amp;"+"&amp;(D3534/VLOOKUP(INT(A3534/1000),辅助表!$A$1:$F$54,6,FALSE))&amp;VLOOKUP(INT(A3534/1000),辅助表!$A$1:$G$54,7,FALSE)</f>
        <v>最大防御+4</v>
      </c>
    </row>
    <row r="3535" spans="1:7">
      <c r="A3535" s="5">
        <v>8032</v>
      </c>
      <c r="B3535" s="34" t="s">
        <v>46</v>
      </c>
      <c r="C3535" s="35" t="s">
        <v>367</v>
      </c>
      <c r="D3535" s="34">
        <f>CEILING(RIGHT(A3535,3)/VLOOKUP(INT(A3535/1000),辅助表!$A$1:$F$54,5,FALSE),1)*VLOOKUP(INT(A3535/1000),辅助表!$A$1:$F$54,6,FALSE)</f>
        <v>4</v>
      </c>
      <c r="E3535" s="34">
        <v>0</v>
      </c>
      <c r="F3535" s="34">
        <f>ROUND(D3535*VLOOKUP(INT(A3535/1000),辅助表!$A$1:$F$54,5,FALSE),0)/VLOOKUP(INT(A3535/1000),辅助表!$A$1:$F$54,6,FALSE)</f>
        <v>40</v>
      </c>
      <c r="G3535" s="34" t="str">
        <f>VLOOKUP(INT(A3535/1000),辅助表!$A$1:$F$54,4,FALSE)&amp;"+"&amp;(D3535/VLOOKUP(INT(A3535/1000),辅助表!$A$1:$F$54,6,FALSE))&amp;VLOOKUP(INT(A3535/1000),辅助表!$A$1:$G$54,7,FALSE)</f>
        <v>最大防御+4</v>
      </c>
    </row>
    <row r="3536" spans="1:7">
      <c r="A3536" s="5">
        <v>8033</v>
      </c>
      <c r="B3536" s="34" t="s">
        <v>46</v>
      </c>
      <c r="C3536" s="35" t="s">
        <v>367</v>
      </c>
      <c r="D3536" s="34">
        <f>CEILING(RIGHT(A3536,3)/VLOOKUP(INT(A3536/1000),辅助表!$A$1:$F$54,5,FALSE),1)*VLOOKUP(INT(A3536/1000),辅助表!$A$1:$F$54,6,FALSE)</f>
        <v>4</v>
      </c>
      <c r="E3536" s="34">
        <v>0</v>
      </c>
      <c r="F3536" s="34">
        <f>ROUND(D3536*VLOOKUP(INT(A3536/1000),辅助表!$A$1:$F$54,5,FALSE),0)/VLOOKUP(INT(A3536/1000),辅助表!$A$1:$F$54,6,FALSE)</f>
        <v>40</v>
      </c>
      <c r="G3536" s="34" t="str">
        <f>VLOOKUP(INT(A3536/1000),辅助表!$A$1:$F$54,4,FALSE)&amp;"+"&amp;(D3536/VLOOKUP(INT(A3536/1000),辅助表!$A$1:$F$54,6,FALSE))&amp;VLOOKUP(INT(A3536/1000),辅助表!$A$1:$G$54,7,FALSE)</f>
        <v>最大防御+4</v>
      </c>
    </row>
    <row r="3537" spans="1:7">
      <c r="A3537" s="5">
        <v>8034</v>
      </c>
      <c r="B3537" s="34" t="s">
        <v>46</v>
      </c>
      <c r="C3537" s="35" t="s">
        <v>367</v>
      </c>
      <c r="D3537" s="34">
        <f>CEILING(RIGHT(A3537,3)/VLOOKUP(INT(A3537/1000),辅助表!$A$1:$F$54,5,FALSE),1)*VLOOKUP(INT(A3537/1000),辅助表!$A$1:$F$54,6,FALSE)</f>
        <v>4</v>
      </c>
      <c r="E3537" s="34">
        <v>0</v>
      </c>
      <c r="F3537" s="34">
        <f>ROUND(D3537*VLOOKUP(INT(A3537/1000),辅助表!$A$1:$F$54,5,FALSE),0)/VLOOKUP(INT(A3537/1000),辅助表!$A$1:$F$54,6,FALSE)</f>
        <v>40</v>
      </c>
      <c r="G3537" s="34" t="str">
        <f>VLOOKUP(INT(A3537/1000),辅助表!$A$1:$F$54,4,FALSE)&amp;"+"&amp;(D3537/VLOOKUP(INT(A3537/1000),辅助表!$A$1:$F$54,6,FALSE))&amp;VLOOKUP(INT(A3537/1000),辅助表!$A$1:$G$54,7,FALSE)</f>
        <v>最大防御+4</v>
      </c>
    </row>
    <row r="3538" spans="1:7">
      <c r="A3538" s="5">
        <v>8035</v>
      </c>
      <c r="B3538" s="34" t="s">
        <v>46</v>
      </c>
      <c r="C3538" s="35" t="s">
        <v>367</v>
      </c>
      <c r="D3538" s="34">
        <f>CEILING(RIGHT(A3538,3)/VLOOKUP(INT(A3538/1000),辅助表!$A$1:$F$54,5,FALSE),1)*VLOOKUP(INT(A3538/1000),辅助表!$A$1:$F$54,6,FALSE)</f>
        <v>4</v>
      </c>
      <c r="E3538" s="34">
        <v>0</v>
      </c>
      <c r="F3538" s="34">
        <f>ROUND(D3538*VLOOKUP(INT(A3538/1000),辅助表!$A$1:$F$54,5,FALSE),0)/VLOOKUP(INT(A3538/1000),辅助表!$A$1:$F$54,6,FALSE)</f>
        <v>40</v>
      </c>
      <c r="G3538" s="34" t="str">
        <f>VLOOKUP(INT(A3538/1000),辅助表!$A$1:$F$54,4,FALSE)&amp;"+"&amp;(D3538/VLOOKUP(INT(A3538/1000),辅助表!$A$1:$F$54,6,FALSE))&amp;VLOOKUP(INT(A3538/1000),辅助表!$A$1:$G$54,7,FALSE)</f>
        <v>最大防御+4</v>
      </c>
    </row>
    <row r="3539" spans="1:7">
      <c r="A3539" s="5">
        <v>8036</v>
      </c>
      <c r="B3539" s="34" t="s">
        <v>46</v>
      </c>
      <c r="C3539" s="35" t="s">
        <v>367</v>
      </c>
      <c r="D3539" s="34">
        <f>CEILING(RIGHT(A3539,3)/VLOOKUP(INT(A3539/1000),辅助表!$A$1:$F$54,5,FALSE),1)*VLOOKUP(INT(A3539/1000),辅助表!$A$1:$F$54,6,FALSE)</f>
        <v>4</v>
      </c>
      <c r="E3539" s="34">
        <v>0</v>
      </c>
      <c r="F3539" s="34">
        <f>ROUND(D3539*VLOOKUP(INT(A3539/1000),辅助表!$A$1:$F$54,5,FALSE),0)/VLOOKUP(INT(A3539/1000),辅助表!$A$1:$F$54,6,FALSE)</f>
        <v>40</v>
      </c>
      <c r="G3539" s="34" t="str">
        <f>VLOOKUP(INT(A3539/1000),辅助表!$A$1:$F$54,4,FALSE)&amp;"+"&amp;(D3539/VLOOKUP(INT(A3539/1000),辅助表!$A$1:$F$54,6,FALSE))&amp;VLOOKUP(INT(A3539/1000),辅助表!$A$1:$G$54,7,FALSE)</f>
        <v>最大防御+4</v>
      </c>
    </row>
    <row r="3540" spans="1:7">
      <c r="A3540" s="5">
        <v>8037</v>
      </c>
      <c r="B3540" s="34" t="s">
        <v>46</v>
      </c>
      <c r="C3540" s="35" t="s">
        <v>367</v>
      </c>
      <c r="D3540" s="34">
        <f>CEILING(RIGHT(A3540,3)/VLOOKUP(INT(A3540/1000),辅助表!$A$1:$F$54,5,FALSE),1)*VLOOKUP(INT(A3540/1000),辅助表!$A$1:$F$54,6,FALSE)</f>
        <v>4</v>
      </c>
      <c r="E3540" s="34">
        <v>0</v>
      </c>
      <c r="F3540" s="34">
        <f>ROUND(D3540*VLOOKUP(INT(A3540/1000),辅助表!$A$1:$F$54,5,FALSE),0)/VLOOKUP(INT(A3540/1000),辅助表!$A$1:$F$54,6,FALSE)</f>
        <v>40</v>
      </c>
      <c r="G3540" s="34" t="str">
        <f>VLOOKUP(INT(A3540/1000),辅助表!$A$1:$F$54,4,FALSE)&amp;"+"&amp;(D3540/VLOOKUP(INT(A3540/1000),辅助表!$A$1:$F$54,6,FALSE))&amp;VLOOKUP(INT(A3540/1000),辅助表!$A$1:$G$54,7,FALSE)</f>
        <v>最大防御+4</v>
      </c>
    </row>
    <row r="3541" spans="1:7">
      <c r="A3541" s="5">
        <v>8038</v>
      </c>
      <c r="B3541" s="34" t="s">
        <v>46</v>
      </c>
      <c r="C3541" s="35" t="s">
        <v>367</v>
      </c>
      <c r="D3541" s="34">
        <f>CEILING(RIGHT(A3541,3)/VLOOKUP(INT(A3541/1000),辅助表!$A$1:$F$54,5,FALSE),1)*VLOOKUP(INT(A3541/1000),辅助表!$A$1:$F$54,6,FALSE)</f>
        <v>4</v>
      </c>
      <c r="E3541" s="34">
        <v>0</v>
      </c>
      <c r="F3541" s="34">
        <f>ROUND(D3541*VLOOKUP(INT(A3541/1000),辅助表!$A$1:$F$54,5,FALSE),0)/VLOOKUP(INT(A3541/1000),辅助表!$A$1:$F$54,6,FALSE)</f>
        <v>40</v>
      </c>
      <c r="G3541" s="34" t="str">
        <f>VLOOKUP(INT(A3541/1000),辅助表!$A$1:$F$54,4,FALSE)&amp;"+"&amp;(D3541/VLOOKUP(INT(A3541/1000),辅助表!$A$1:$F$54,6,FALSE))&amp;VLOOKUP(INT(A3541/1000),辅助表!$A$1:$G$54,7,FALSE)</f>
        <v>最大防御+4</v>
      </c>
    </row>
    <row r="3542" spans="1:7">
      <c r="A3542" s="5">
        <v>8039</v>
      </c>
      <c r="B3542" s="34" t="s">
        <v>46</v>
      </c>
      <c r="C3542" s="35" t="s">
        <v>367</v>
      </c>
      <c r="D3542" s="34">
        <f>CEILING(RIGHT(A3542,3)/VLOOKUP(INT(A3542/1000),辅助表!$A$1:$F$54,5,FALSE),1)*VLOOKUP(INT(A3542/1000),辅助表!$A$1:$F$54,6,FALSE)</f>
        <v>4</v>
      </c>
      <c r="E3542" s="34">
        <v>0</v>
      </c>
      <c r="F3542" s="34">
        <f>ROUND(D3542*VLOOKUP(INT(A3542/1000),辅助表!$A$1:$F$54,5,FALSE),0)/VLOOKUP(INT(A3542/1000),辅助表!$A$1:$F$54,6,FALSE)</f>
        <v>40</v>
      </c>
      <c r="G3542" s="34" t="str">
        <f>VLOOKUP(INT(A3542/1000),辅助表!$A$1:$F$54,4,FALSE)&amp;"+"&amp;(D3542/VLOOKUP(INT(A3542/1000),辅助表!$A$1:$F$54,6,FALSE))&amp;VLOOKUP(INT(A3542/1000),辅助表!$A$1:$G$54,7,FALSE)</f>
        <v>最大防御+4</v>
      </c>
    </row>
    <row r="3543" spans="1:7">
      <c r="A3543" s="5">
        <v>8040</v>
      </c>
      <c r="B3543" s="34" t="s">
        <v>46</v>
      </c>
      <c r="C3543" s="35" t="s">
        <v>367</v>
      </c>
      <c r="D3543" s="34">
        <f>CEILING(RIGHT(A3543,3)/VLOOKUP(INT(A3543/1000),辅助表!$A$1:$F$54,5,FALSE),1)*VLOOKUP(INT(A3543/1000),辅助表!$A$1:$F$54,6,FALSE)</f>
        <v>4</v>
      </c>
      <c r="E3543" s="34">
        <v>0</v>
      </c>
      <c r="F3543" s="34">
        <f>ROUND(D3543*VLOOKUP(INT(A3543/1000),辅助表!$A$1:$F$54,5,FALSE),0)/VLOOKUP(INT(A3543/1000),辅助表!$A$1:$F$54,6,FALSE)</f>
        <v>40</v>
      </c>
      <c r="G3543" s="34" t="str">
        <f>VLOOKUP(INT(A3543/1000),辅助表!$A$1:$F$54,4,FALSE)&amp;"+"&amp;(D3543/VLOOKUP(INT(A3543/1000),辅助表!$A$1:$F$54,6,FALSE))&amp;VLOOKUP(INT(A3543/1000),辅助表!$A$1:$G$54,7,FALSE)</f>
        <v>最大防御+4</v>
      </c>
    </row>
    <row r="3544" spans="1:7">
      <c r="A3544" s="5">
        <v>8041</v>
      </c>
      <c r="B3544" s="34" t="s">
        <v>46</v>
      </c>
      <c r="C3544" s="35" t="s">
        <v>367</v>
      </c>
      <c r="D3544" s="34">
        <f>CEILING(RIGHT(A3544,3)/VLOOKUP(INT(A3544/1000),辅助表!$A$1:$F$54,5,FALSE),1)*VLOOKUP(INT(A3544/1000),辅助表!$A$1:$F$54,6,FALSE)</f>
        <v>5</v>
      </c>
      <c r="E3544" s="34">
        <v>0</v>
      </c>
      <c r="F3544" s="34">
        <f>ROUND(D3544*VLOOKUP(INT(A3544/1000),辅助表!$A$1:$F$54,5,FALSE),0)/VLOOKUP(INT(A3544/1000),辅助表!$A$1:$F$54,6,FALSE)</f>
        <v>50</v>
      </c>
      <c r="G3544" s="34" t="str">
        <f>VLOOKUP(INT(A3544/1000),辅助表!$A$1:$F$54,4,FALSE)&amp;"+"&amp;(D3544/VLOOKUP(INT(A3544/1000),辅助表!$A$1:$F$54,6,FALSE))&amp;VLOOKUP(INT(A3544/1000),辅助表!$A$1:$G$54,7,FALSE)</f>
        <v>最大防御+5</v>
      </c>
    </row>
    <row r="3545" spans="1:7">
      <c r="A3545" s="5">
        <v>8042</v>
      </c>
      <c r="B3545" s="34" t="s">
        <v>46</v>
      </c>
      <c r="C3545" s="35" t="s">
        <v>367</v>
      </c>
      <c r="D3545" s="34">
        <f>CEILING(RIGHT(A3545,3)/VLOOKUP(INT(A3545/1000),辅助表!$A$1:$F$54,5,FALSE),1)*VLOOKUP(INT(A3545/1000),辅助表!$A$1:$F$54,6,FALSE)</f>
        <v>5</v>
      </c>
      <c r="E3545" s="34">
        <v>0</v>
      </c>
      <c r="F3545" s="34">
        <f>ROUND(D3545*VLOOKUP(INT(A3545/1000),辅助表!$A$1:$F$54,5,FALSE),0)/VLOOKUP(INT(A3545/1000),辅助表!$A$1:$F$54,6,FALSE)</f>
        <v>50</v>
      </c>
      <c r="G3545" s="34" t="str">
        <f>VLOOKUP(INT(A3545/1000),辅助表!$A$1:$F$54,4,FALSE)&amp;"+"&amp;(D3545/VLOOKUP(INT(A3545/1000),辅助表!$A$1:$F$54,6,FALSE))&amp;VLOOKUP(INT(A3545/1000),辅助表!$A$1:$G$54,7,FALSE)</f>
        <v>最大防御+5</v>
      </c>
    </row>
    <row r="3546" spans="1:7">
      <c r="A3546" s="5">
        <v>8043</v>
      </c>
      <c r="B3546" s="34" t="s">
        <v>46</v>
      </c>
      <c r="C3546" s="35" t="s">
        <v>367</v>
      </c>
      <c r="D3546" s="34">
        <f>CEILING(RIGHT(A3546,3)/VLOOKUP(INT(A3546/1000),辅助表!$A$1:$F$54,5,FALSE),1)*VLOOKUP(INT(A3546/1000),辅助表!$A$1:$F$54,6,FALSE)</f>
        <v>5</v>
      </c>
      <c r="E3546" s="34">
        <v>0</v>
      </c>
      <c r="F3546" s="34">
        <f>ROUND(D3546*VLOOKUP(INT(A3546/1000),辅助表!$A$1:$F$54,5,FALSE),0)/VLOOKUP(INT(A3546/1000),辅助表!$A$1:$F$54,6,FALSE)</f>
        <v>50</v>
      </c>
      <c r="G3546" s="34" t="str">
        <f>VLOOKUP(INT(A3546/1000),辅助表!$A$1:$F$54,4,FALSE)&amp;"+"&amp;(D3546/VLOOKUP(INT(A3546/1000),辅助表!$A$1:$F$54,6,FALSE))&amp;VLOOKUP(INT(A3546/1000),辅助表!$A$1:$G$54,7,FALSE)</f>
        <v>最大防御+5</v>
      </c>
    </row>
    <row r="3547" spans="1:7">
      <c r="A3547" s="5">
        <v>8044</v>
      </c>
      <c r="B3547" s="34" t="s">
        <v>46</v>
      </c>
      <c r="C3547" s="35" t="s">
        <v>367</v>
      </c>
      <c r="D3547" s="34">
        <f>CEILING(RIGHT(A3547,3)/VLOOKUP(INT(A3547/1000),辅助表!$A$1:$F$54,5,FALSE),1)*VLOOKUP(INT(A3547/1000),辅助表!$A$1:$F$54,6,FALSE)</f>
        <v>5</v>
      </c>
      <c r="E3547" s="34">
        <v>0</v>
      </c>
      <c r="F3547" s="34">
        <f>ROUND(D3547*VLOOKUP(INT(A3547/1000),辅助表!$A$1:$F$54,5,FALSE),0)/VLOOKUP(INT(A3547/1000),辅助表!$A$1:$F$54,6,FALSE)</f>
        <v>50</v>
      </c>
      <c r="G3547" s="34" t="str">
        <f>VLOOKUP(INT(A3547/1000),辅助表!$A$1:$F$54,4,FALSE)&amp;"+"&amp;(D3547/VLOOKUP(INT(A3547/1000),辅助表!$A$1:$F$54,6,FALSE))&amp;VLOOKUP(INT(A3547/1000),辅助表!$A$1:$G$54,7,FALSE)</f>
        <v>最大防御+5</v>
      </c>
    </row>
    <row r="3548" spans="1:7">
      <c r="A3548" s="5">
        <v>8045</v>
      </c>
      <c r="B3548" s="34" t="s">
        <v>46</v>
      </c>
      <c r="C3548" s="35" t="s">
        <v>367</v>
      </c>
      <c r="D3548" s="34">
        <f>CEILING(RIGHT(A3548,3)/VLOOKUP(INT(A3548/1000),辅助表!$A$1:$F$54,5,FALSE),1)*VLOOKUP(INT(A3548/1000),辅助表!$A$1:$F$54,6,FALSE)</f>
        <v>5</v>
      </c>
      <c r="E3548" s="34">
        <v>0</v>
      </c>
      <c r="F3548" s="34">
        <f>ROUND(D3548*VLOOKUP(INT(A3548/1000),辅助表!$A$1:$F$54,5,FALSE),0)/VLOOKUP(INT(A3548/1000),辅助表!$A$1:$F$54,6,FALSE)</f>
        <v>50</v>
      </c>
      <c r="G3548" s="34" t="str">
        <f>VLOOKUP(INT(A3548/1000),辅助表!$A$1:$F$54,4,FALSE)&amp;"+"&amp;(D3548/VLOOKUP(INT(A3548/1000),辅助表!$A$1:$F$54,6,FALSE))&amp;VLOOKUP(INT(A3548/1000),辅助表!$A$1:$G$54,7,FALSE)</f>
        <v>最大防御+5</v>
      </c>
    </row>
    <row r="3549" spans="1:7">
      <c r="A3549" s="5">
        <v>8046</v>
      </c>
      <c r="B3549" s="34" t="s">
        <v>46</v>
      </c>
      <c r="C3549" s="35" t="s">
        <v>367</v>
      </c>
      <c r="D3549" s="34">
        <f>CEILING(RIGHT(A3549,3)/VLOOKUP(INT(A3549/1000),辅助表!$A$1:$F$54,5,FALSE),1)*VLOOKUP(INT(A3549/1000),辅助表!$A$1:$F$54,6,FALSE)</f>
        <v>5</v>
      </c>
      <c r="E3549" s="34">
        <v>0</v>
      </c>
      <c r="F3549" s="34">
        <f>ROUND(D3549*VLOOKUP(INT(A3549/1000),辅助表!$A$1:$F$54,5,FALSE),0)/VLOOKUP(INT(A3549/1000),辅助表!$A$1:$F$54,6,FALSE)</f>
        <v>50</v>
      </c>
      <c r="G3549" s="34" t="str">
        <f>VLOOKUP(INT(A3549/1000),辅助表!$A$1:$F$54,4,FALSE)&amp;"+"&amp;(D3549/VLOOKUP(INT(A3549/1000),辅助表!$A$1:$F$54,6,FALSE))&amp;VLOOKUP(INT(A3549/1000),辅助表!$A$1:$G$54,7,FALSE)</f>
        <v>最大防御+5</v>
      </c>
    </row>
    <row r="3550" spans="1:7">
      <c r="A3550" s="5">
        <v>8047</v>
      </c>
      <c r="B3550" s="34" t="s">
        <v>46</v>
      </c>
      <c r="C3550" s="35" t="s">
        <v>367</v>
      </c>
      <c r="D3550" s="34">
        <f>CEILING(RIGHT(A3550,3)/VLOOKUP(INT(A3550/1000),辅助表!$A$1:$F$54,5,FALSE),1)*VLOOKUP(INT(A3550/1000),辅助表!$A$1:$F$54,6,FALSE)</f>
        <v>5</v>
      </c>
      <c r="E3550" s="34">
        <v>0</v>
      </c>
      <c r="F3550" s="34">
        <f>ROUND(D3550*VLOOKUP(INT(A3550/1000),辅助表!$A$1:$F$54,5,FALSE),0)/VLOOKUP(INT(A3550/1000),辅助表!$A$1:$F$54,6,FALSE)</f>
        <v>50</v>
      </c>
      <c r="G3550" s="34" t="str">
        <f>VLOOKUP(INT(A3550/1000),辅助表!$A$1:$F$54,4,FALSE)&amp;"+"&amp;(D3550/VLOOKUP(INT(A3550/1000),辅助表!$A$1:$F$54,6,FALSE))&amp;VLOOKUP(INT(A3550/1000),辅助表!$A$1:$G$54,7,FALSE)</f>
        <v>最大防御+5</v>
      </c>
    </row>
    <row r="3551" spans="1:7">
      <c r="A3551" s="5">
        <v>8048</v>
      </c>
      <c r="B3551" s="34" t="s">
        <v>46</v>
      </c>
      <c r="C3551" s="35" t="s">
        <v>367</v>
      </c>
      <c r="D3551" s="34">
        <f>CEILING(RIGHT(A3551,3)/VLOOKUP(INT(A3551/1000),辅助表!$A$1:$F$54,5,FALSE),1)*VLOOKUP(INT(A3551/1000),辅助表!$A$1:$F$54,6,FALSE)</f>
        <v>5</v>
      </c>
      <c r="E3551" s="34">
        <v>0</v>
      </c>
      <c r="F3551" s="34">
        <f>ROUND(D3551*VLOOKUP(INT(A3551/1000),辅助表!$A$1:$F$54,5,FALSE),0)/VLOOKUP(INT(A3551/1000),辅助表!$A$1:$F$54,6,FALSE)</f>
        <v>50</v>
      </c>
      <c r="G3551" s="34" t="str">
        <f>VLOOKUP(INT(A3551/1000),辅助表!$A$1:$F$54,4,FALSE)&amp;"+"&amp;(D3551/VLOOKUP(INT(A3551/1000),辅助表!$A$1:$F$54,6,FALSE))&amp;VLOOKUP(INT(A3551/1000),辅助表!$A$1:$G$54,7,FALSE)</f>
        <v>最大防御+5</v>
      </c>
    </row>
    <row r="3552" spans="1:7">
      <c r="A3552" s="5">
        <v>8049</v>
      </c>
      <c r="B3552" s="34" t="s">
        <v>46</v>
      </c>
      <c r="C3552" s="35" t="s">
        <v>367</v>
      </c>
      <c r="D3552" s="34">
        <f>CEILING(RIGHT(A3552,3)/VLOOKUP(INT(A3552/1000),辅助表!$A$1:$F$54,5,FALSE),1)*VLOOKUP(INT(A3552/1000),辅助表!$A$1:$F$54,6,FALSE)</f>
        <v>5</v>
      </c>
      <c r="E3552" s="34">
        <v>0</v>
      </c>
      <c r="F3552" s="34">
        <f>ROUND(D3552*VLOOKUP(INT(A3552/1000),辅助表!$A$1:$F$54,5,FALSE),0)/VLOOKUP(INT(A3552/1000),辅助表!$A$1:$F$54,6,FALSE)</f>
        <v>50</v>
      </c>
      <c r="G3552" s="34" t="str">
        <f>VLOOKUP(INT(A3552/1000),辅助表!$A$1:$F$54,4,FALSE)&amp;"+"&amp;(D3552/VLOOKUP(INT(A3552/1000),辅助表!$A$1:$F$54,6,FALSE))&amp;VLOOKUP(INT(A3552/1000),辅助表!$A$1:$G$54,7,FALSE)</f>
        <v>最大防御+5</v>
      </c>
    </row>
    <row r="3553" spans="1:7">
      <c r="A3553" s="5">
        <v>8050</v>
      </c>
      <c r="B3553" s="34" t="s">
        <v>46</v>
      </c>
      <c r="C3553" s="35" t="s">
        <v>367</v>
      </c>
      <c r="D3553" s="34">
        <f>CEILING(RIGHT(A3553,3)/VLOOKUP(INT(A3553/1000),辅助表!$A$1:$F$54,5,FALSE),1)*VLOOKUP(INT(A3553/1000),辅助表!$A$1:$F$54,6,FALSE)</f>
        <v>5</v>
      </c>
      <c r="E3553" s="34">
        <v>0</v>
      </c>
      <c r="F3553" s="34">
        <f>ROUND(D3553*VLOOKUP(INT(A3553/1000),辅助表!$A$1:$F$54,5,FALSE),0)/VLOOKUP(INT(A3553/1000),辅助表!$A$1:$F$54,6,FALSE)</f>
        <v>50</v>
      </c>
      <c r="G3553" s="34" t="str">
        <f>VLOOKUP(INT(A3553/1000),辅助表!$A$1:$F$54,4,FALSE)&amp;"+"&amp;(D3553/VLOOKUP(INT(A3553/1000),辅助表!$A$1:$F$54,6,FALSE))&amp;VLOOKUP(INT(A3553/1000),辅助表!$A$1:$G$54,7,FALSE)</f>
        <v>最大防御+5</v>
      </c>
    </row>
    <row r="3554" spans="1:7">
      <c r="A3554" s="5">
        <v>8051</v>
      </c>
      <c r="B3554" s="34" t="s">
        <v>46</v>
      </c>
      <c r="C3554" s="35" t="s">
        <v>367</v>
      </c>
      <c r="D3554" s="34">
        <f>CEILING(RIGHT(A3554,3)/VLOOKUP(INT(A3554/1000),辅助表!$A$1:$F$54,5,FALSE),1)*VLOOKUP(INT(A3554/1000),辅助表!$A$1:$F$54,6,FALSE)</f>
        <v>6</v>
      </c>
      <c r="E3554" s="34">
        <v>0</v>
      </c>
      <c r="F3554" s="34">
        <f>ROUND(D3554*VLOOKUP(INT(A3554/1000),辅助表!$A$1:$F$54,5,FALSE),0)/VLOOKUP(INT(A3554/1000),辅助表!$A$1:$F$54,6,FALSE)</f>
        <v>60</v>
      </c>
      <c r="G3554" s="34" t="str">
        <f>VLOOKUP(INT(A3554/1000),辅助表!$A$1:$F$54,4,FALSE)&amp;"+"&amp;(D3554/VLOOKUP(INT(A3554/1000),辅助表!$A$1:$F$54,6,FALSE))&amp;VLOOKUP(INT(A3554/1000),辅助表!$A$1:$G$54,7,FALSE)</f>
        <v>最大防御+6</v>
      </c>
    </row>
    <row r="3555" spans="1:7">
      <c r="A3555" s="5">
        <v>8052</v>
      </c>
      <c r="B3555" s="34" t="s">
        <v>46</v>
      </c>
      <c r="C3555" s="35" t="s">
        <v>367</v>
      </c>
      <c r="D3555" s="34">
        <f>CEILING(RIGHT(A3555,3)/VLOOKUP(INT(A3555/1000),辅助表!$A$1:$F$54,5,FALSE),1)*VLOOKUP(INT(A3555/1000),辅助表!$A$1:$F$54,6,FALSE)</f>
        <v>6</v>
      </c>
      <c r="E3555" s="34">
        <v>0</v>
      </c>
      <c r="F3555" s="34">
        <f>ROUND(D3555*VLOOKUP(INT(A3555/1000),辅助表!$A$1:$F$54,5,FALSE),0)/VLOOKUP(INT(A3555/1000),辅助表!$A$1:$F$54,6,FALSE)</f>
        <v>60</v>
      </c>
      <c r="G3555" s="34" t="str">
        <f>VLOOKUP(INT(A3555/1000),辅助表!$A$1:$F$54,4,FALSE)&amp;"+"&amp;(D3555/VLOOKUP(INT(A3555/1000),辅助表!$A$1:$F$54,6,FALSE))&amp;VLOOKUP(INT(A3555/1000),辅助表!$A$1:$G$54,7,FALSE)</f>
        <v>最大防御+6</v>
      </c>
    </row>
    <row r="3556" spans="1:7">
      <c r="A3556" s="5">
        <v>8053</v>
      </c>
      <c r="B3556" s="34" t="s">
        <v>46</v>
      </c>
      <c r="C3556" s="35" t="s">
        <v>367</v>
      </c>
      <c r="D3556" s="34">
        <f>CEILING(RIGHT(A3556,3)/VLOOKUP(INT(A3556/1000),辅助表!$A$1:$F$54,5,FALSE),1)*VLOOKUP(INT(A3556/1000),辅助表!$A$1:$F$54,6,FALSE)</f>
        <v>6</v>
      </c>
      <c r="E3556" s="34">
        <v>0</v>
      </c>
      <c r="F3556" s="34">
        <f>ROUND(D3556*VLOOKUP(INT(A3556/1000),辅助表!$A$1:$F$54,5,FALSE),0)/VLOOKUP(INT(A3556/1000),辅助表!$A$1:$F$54,6,FALSE)</f>
        <v>60</v>
      </c>
      <c r="G3556" s="34" t="str">
        <f>VLOOKUP(INT(A3556/1000),辅助表!$A$1:$F$54,4,FALSE)&amp;"+"&amp;(D3556/VLOOKUP(INT(A3556/1000),辅助表!$A$1:$F$54,6,FALSE))&amp;VLOOKUP(INT(A3556/1000),辅助表!$A$1:$G$54,7,FALSE)</f>
        <v>最大防御+6</v>
      </c>
    </row>
    <row r="3557" spans="1:7">
      <c r="A3557" s="5">
        <v>8054</v>
      </c>
      <c r="B3557" s="34" t="s">
        <v>46</v>
      </c>
      <c r="C3557" s="35" t="s">
        <v>367</v>
      </c>
      <c r="D3557" s="34">
        <f>CEILING(RIGHT(A3557,3)/VLOOKUP(INT(A3557/1000),辅助表!$A$1:$F$54,5,FALSE),1)*VLOOKUP(INT(A3557/1000),辅助表!$A$1:$F$54,6,FALSE)</f>
        <v>6</v>
      </c>
      <c r="E3557" s="34">
        <v>0</v>
      </c>
      <c r="F3557" s="34">
        <f>ROUND(D3557*VLOOKUP(INT(A3557/1000),辅助表!$A$1:$F$54,5,FALSE),0)/VLOOKUP(INT(A3557/1000),辅助表!$A$1:$F$54,6,FALSE)</f>
        <v>60</v>
      </c>
      <c r="G3557" s="34" t="str">
        <f>VLOOKUP(INT(A3557/1000),辅助表!$A$1:$F$54,4,FALSE)&amp;"+"&amp;(D3557/VLOOKUP(INT(A3557/1000),辅助表!$A$1:$F$54,6,FALSE))&amp;VLOOKUP(INT(A3557/1000),辅助表!$A$1:$G$54,7,FALSE)</f>
        <v>最大防御+6</v>
      </c>
    </row>
    <row r="3558" spans="1:7">
      <c r="A3558" s="5">
        <v>8055</v>
      </c>
      <c r="B3558" s="34" t="s">
        <v>46</v>
      </c>
      <c r="C3558" s="35" t="s">
        <v>367</v>
      </c>
      <c r="D3558" s="34">
        <f>CEILING(RIGHT(A3558,3)/VLOOKUP(INT(A3558/1000),辅助表!$A$1:$F$54,5,FALSE),1)*VLOOKUP(INT(A3558/1000),辅助表!$A$1:$F$54,6,FALSE)</f>
        <v>6</v>
      </c>
      <c r="E3558" s="34">
        <v>0</v>
      </c>
      <c r="F3558" s="34">
        <f>ROUND(D3558*VLOOKUP(INT(A3558/1000),辅助表!$A$1:$F$54,5,FALSE),0)/VLOOKUP(INT(A3558/1000),辅助表!$A$1:$F$54,6,FALSE)</f>
        <v>60</v>
      </c>
      <c r="G3558" s="34" t="str">
        <f>VLOOKUP(INT(A3558/1000),辅助表!$A$1:$F$54,4,FALSE)&amp;"+"&amp;(D3558/VLOOKUP(INT(A3558/1000),辅助表!$A$1:$F$54,6,FALSE))&amp;VLOOKUP(INT(A3558/1000),辅助表!$A$1:$G$54,7,FALSE)</f>
        <v>最大防御+6</v>
      </c>
    </row>
    <row r="3559" spans="1:7">
      <c r="A3559" s="5">
        <v>8056</v>
      </c>
      <c r="B3559" s="34" t="s">
        <v>46</v>
      </c>
      <c r="C3559" s="35" t="s">
        <v>367</v>
      </c>
      <c r="D3559" s="34">
        <f>CEILING(RIGHT(A3559,3)/VLOOKUP(INT(A3559/1000),辅助表!$A$1:$F$54,5,FALSE),1)*VLOOKUP(INT(A3559/1000),辅助表!$A$1:$F$54,6,FALSE)</f>
        <v>6</v>
      </c>
      <c r="E3559" s="34">
        <v>0</v>
      </c>
      <c r="F3559" s="34">
        <f>ROUND(D3559*VLOOKUP(INT(A3559/1000),辅助表!$A$1:$F$54,5,FALSE),0)/VLOOKUP(INT(A3559/1000),辅助表!$A$1:$F$54,6,FALSE)</f>
        <v>60</v>
      </c>
      <c r="G3559" s="34" t="str">
        <f>VLOOKUP(INT(A3559/1000),辅助表!$A$1:$F$54,4,FALSE)&amp;"+"&amp;(D3559/VLOOKUP(INT(A3559/1000),辅助表!$A$1:$F$54,6,FALSE))&amp;VLOOKUP(INT(A3559/1000),辅助表!$A$1:$G$54,7,FALSE)</f>
        <v>最大防御+6</v>
      </c>
    </row>
    <row r="3560" spans="1:7">
      <c r="A3560" s="5">
        <v>8057</v>
      </c>
      <c r="B3560" s="34" t="s">
        <v>46</v>
      </c>
      <c r="C3560" s="35" t="s">
        <v>367</v>
      </c>
      <c r="D3560" s="34">
        <f>CEILING(RIGHT(A3560,3)/VLOOKUP(INT(A3560/1000),辅助表!$A$1:$F$54,5,FALSE),1)*VLOOKUP(INT(A3560/1000),辅助表!$A$1:$F$54,6,FALSE)</f>
        <v>6</v>
      </c>
      <c r="E3560" s="34">
        <v>0</v>
      </c>
      <c r="F3560" s="34">
        <f>ROUND(D3560*VLOOKUP(INT(A3560/1000),辅助表!$A$1:$F$54,5,FALSE),0)/VLOOKUP(INT(A3560/1000),辅助表!$A$1:$F$54,6,FALSE)</f>
        <v>60</v>
      </c>
      <c r="G3560" s="34" t="str">
        <f>VLOOKUP(INT(A3560/1000),辅助表!$A$1:$F$54,4,FALSE)&amp;"+"&amp;(D3560/VLOOKUP(INT(A3560/1000),辅助表!$A$1:$F$54,6,FALSE))&amp;VLOOKUP(INT(A3560/1000),辅助表!$A$1:$G$54,7,FALSE)</f>
        <v>最大防御+6</v>
      </c>
    </row>
    <row r="3561" spans="1:7">
      <c r="A3561" s="5">
        <v>8058</v>
      </c>
      <c r="B3561" s="34" t="s">
        <v>46</v>
      </c>
      <c r="C3561" s="35" t="s">
        <v>367</v>
      </c>
      <c r="D3561" s="34">
        <f>CEILING(RIGHT(A3561,3)/VLOOKUP(INT(A3561/1000),辅助表!$A$1:$F$54,5,FALSE),1)*VLOOKUP(INT(A3561/1000),辅助表!$A$1:$F$54,6,FALSE)</f>
        <v>6</v>
      </c>
      <c r="E3561" s="34">
        <v>0</v>
      </c>
      <c r="F3561" s="34">
        <f>ROUND(D3561*VLOOKUP(INT(A3561/1000),辅助表!$A$1:$F$54,5,FALSE),0)/VLOOKUP(INT(A3561/1000),辅助表!$A$1:$F$54,6,FALSE)</f>
        <v>60</v>
      </c>
      <c r="G3561" s="34" t="str">
        <f>VLOOKUP(INT(A3561/1000),辅助表!$A$1:$F$54,4,FALSE)&amp;"+"&amp;(D3561/VLOOKUP(INT(A3561/1000),辅助表!$A$1:$F$54,6,FALSE))&amp;VLOOKUP(INT(A3561/1000),辅助表!$A$1:$G$54,7,FALSE)</f>
        <v>最大防御+6</v>
      </c>
    </row>
    <row r="3562" spans="1:7">
      <c r="A3562" s="5">
        <v>8059</v>
      </c>
      <c r="B3562" s="34" t="s">
        <v>46</v>
      </c>
      <c r="C3562" s="35" t="s">
        <v>367</v>
      </c>
      <c r="D3562" s="34">
        <f>CEILING(RIGHT(A3562,3)/VLOOKUP(INT(A3562/1000),辅助表!$A$1:$F$54,5,FALSE),1)*VLOOKUP(INT(A3562/1000),辅助表!$A$1:$F$54,6,FALSE)</f>
        <v>6</v>
      </c>
      <c r="E3562" s="34">
        <v>0</v>
      </c>
      <c r="F3562" s="34">
        <f>ROUND(D3562*VLOOKUP(INT(A3562/1000),辅助表!$A$1:$F$54,5,FALSE),0)/VLOOKUP(INT(A3562/1000),辅助表!$A$1:$F$54,6,FALSE)</f>
        <v>60</v>
      </c>
      <c r="G3562" s="34" t="str">
        <f>VLOOKUP(INT(A3562/1000),辅助表!$A$1:$F$54,4,FALSE)&amp;"+"&amp;(D3562/VLOOKUP(INT(A3562/1000),辅助表!$A$1:$F$54,6,FALSE))&amp;VLOOKUP(INT(A3562/1000),辅助表!$A$1:$G$54,7,FALSE)</f>
        <v>最大防御+6</v>
      </c>
    </row>
    <row r="3563" spans="1:7">
      <c r="A3563" s="5">
        <v>8060</v>
      </c>
      <c r="B3563" s="34" t="s">
        <v>46</v>
      </c>
      <c r="C3563" s="35" t="s">
        <v>367</v>
      </c>
      <c r="D3563" s="34">
        <f>CEILING(RIGHT(A3563,3)/VLOOKUP(INT(A3563/1000),辅助表!$A$1:$F$54,5,FALSE),1)*VLOOKUP(INT(A3563/1000),辅助表!$A$1:$F$54,6,FALSE)</f>
        <v>6</v>
      </c>
      <c r="E3563" s="34">
        <v>0</v>
      </c>
      <c r="F3563" s="34">
        <f>ROUND(D3563*VLOOKUP(INT(A3563/1000),辅助表!$A$1:$F$54,5,FALSE),0)/VLOOKUP(INT(A3563/1000),辅助表!$A$1:$F$54,6,FALSE)</f>
        <v>60</v>
      </c>
      <c r="G3563" s="34" t="str">
        <f>VLOOKUP(INT(A3563/1000),辅助表!$A$1:$F$54,4,FALSE)&amp;"+"&amp;(D3563/VLOOKUP(INT(A3563/1000),辅助表!$A$1:$F$54,6,FALSE))&amp;VLOOKUP(INT(A3563/1000),辅助表!$A$1:$G$54,7,FALSE)</f>
        <v>最大防御+6</v>
      </c>
    </row>
    <row r="3564" spans="1:7">
      <c r="A3564" s="5">
        <v>8061</v>
      </c>
      <c r="B3564" s="34" t="s">
        <v>46</v>
      </c>
      <c r="C3564" s="35" t="s">
        <v>367</v>
      </c>
      <c r="D3564" s="34">
        <f>CEILING(RIGHT(A3564,3)/VLOOKUP(INT(A3564/1000),辅助表!$A$1:$F$54,5,FALSE),1)*VLOOKUP(INT(A3564/1000),辅助表!$A$1:$F$54,6,FALSE)</f>
        <v>7</v>
      </c>
      <c r="E3564" s="34">
        <v>0</v>
      </c>
      <c r="F3564" s="34">
        <f>ROUND(D3564*VLOOKUP(INT(A3564/1000),辅助表!$A$1:$F$54,5,FALSE),0)/VLOOKUP(INT(A3564/1000),辅助表!$A$1:$F$54,6,FALSE)</f>
        <v>70</v>
      </c>
      <c r="G3564" s="34" t="str">
        <f>VLOOKUP(INT(A3564/1000),辅助表!$A$1:$F$54,4,FALSE)&amp;"+"&amp;(D3564/VLOOKUP(INT(A3564/1000),辅助表!$A$1:$F$54,6,FALSE))&amp;VLOOKUP(INT(A3564/1000),辅助表!$A$1:$G$54,7,FALSE)</f>
        <v>最大防御+7</v>
      </c>
    </row>
    <row r="3565" spans="1:7">
      <c r="A3565" s="5">
        <v>8062</v>
      </c>
      <c r="B3565" s="34" t="s">
        <v>46</v>
      </c>
      <c r="C3565" s="35" t="s">
        <v>367</v>
      </c>
      <c r="D3565" s="34">
        <f>CEILING(RIGHT(A3565,3)/VLOOKUP(INT(A3565/1000),辅助表!$A$1:$F$54,5,FALSE),1)*VLOOKUP(INT(A3565/1000),辅助表!$A$1:$F$54,6,FALSE)</f>
        <v>7</v>
      </c>
      <c r="E3565" s="34">
        <v>0</v>
      </c>
      <c r="F3565" s="34">
        <f>ROUND(D3565*VLOOKUP(INT(A3565/1000),辅助表!$A$1:$F$54,5,FALSE),0)/VLOOKUP(INT(A3565/1000),辅助表!$A$1:$F$54,6,FALSE)</f>
        <v>70</v>
      </c>
      <c r="G3565" s="34" t="str">
        <f>VLOOKUP(INT(A3565/1000),辅助表!$A$1:$F$54,4,FALSE)&amp;"+"&amp;(D3565/VLOOKUP(INT(A3565/1000),辅助表!$A$1:$F$54,6,FALSE))&amp;VLOOKUP(INT(A3565/1000),辅助表!$A$1:$G$54,7,FALSE)</f>
        <v>最大防御+7</v>
      </c>
    </row>
    <row r="3566" spans="1:7">
      <c r="A3566" s="5">
        <v>8063</v>
      </c>
      <c r="B3566" s="34" t="s">
        <v>46</v>
      </c>
      <c r="C3566" s="35" t="s">
        <v>367</v>
      </c>
      <c r="D3566" s="34">
        <f>CEILING(RIGHT(A3566,3)/VLOOKUP(INT(A3566/1000),辅助表!$A$1:$F$54,5,FALSE),1)*VLOOKUP(INT(A3566/1000),辅助表!$A$1:$F$54,6,FALSE)</f>
        <v>7</v>
      </c>
      <c r="E3566" s="34">
        <v>0</v>
      </c>
      <c r="F3566" s="34">
        <f>ROUND(D3566*VLOOKUP(INT(A3566/1000),辅助表!$A$1:$F$54,5,FALSE),0)/VLOOKUP(INT(A3566/1000),辅助表!$A$1:$F$54,6,FALSE)</f>
        <v>70</v>
      </c>
      <c r="G3566" s="34" t="str">
        <f>VLOOKUP(INT(A3566/1000),辅助表!$A$1:$F$54,4,FALSE)&amp;"+"&amp;(D3566/VLOOKUP(INT(A3566/1000),辅助表!$A$1:$F$54,6,FALSE))&amp;VLOOKUP(INT(A3566/1000),辅助表!$A$1:$G$54,7,FALSE)</f>
        <v>最大防御+7</v>
      </c>
    </row>
    <row r="3567" spans="1:7">
      <c r="A3567" s="5">
        <v>8064</v>
      </c>
      <c r="B3567" s="34" t="s">
        <v>46</v>
      </c>
      <c r="C3567" s="35" t="s">
        <v>367</v>
      </c>
      <c r="D3567" s="34">
        <f>CEILING(RIGHT(A3567,3)/VLOOKUP(INT(A3567/1000),辅助表!$A$1:$F$54,5,FALSE),1)*VLOOKUP(INT(A3567/1000),辅助表!$A$1:$F$54,6,FALSE)</f>
        <v>7</v>
      </c>
      <c r="E3567" s="34">
        <v>0</v>
      </c>
      <c r="F3567" s="34">
        <f>ROUND(D3567*VLOOKUP(INT(A3567/1000),辅助表!$A$1:$F$54,5,FALSE),0)/VLOOKUP(INT(A3567/1000),辅助表!$A$1:$F$54,6,FALSE)</f>
        <v>70</v>
      </c>
      <c r="G3567" s="34" t="str">
        <f>VLOOKUP(INT(A3567/1000),辅助表!$A$1:$F$54,4,FALSE)&amp;"+"&amp;(D3567/VLOOKUP(INT(A3567/1000),辅助表!$A$1:$F$54,6,FALSE))&amp;VLOOKUP(INT(A3567/1000),辅助表!$A$1:$G$54,7,FALSE)</f>
        <v>最大防御+7</v>
      </c>
    </row>
    <row r="3568" spans="1:7">
      <c r="A3568" s="5">
        <v>8065</v>
      </c>
      <c r="B3568" s="34" t="s">
        <v>46</v>
      </c>
      <c r="C3568" s="35" t="s">
        <v>367</v>
      </c>
      <c r="D3568" s="34">
        <f>CEILING(RIGHT(A3568,3)/VLOOKUP(INT(A3568/1000),辅助表!$A$1:$F$54,5,FALSE),1)*VLOOKUP(INT(A3568/1000),辅助表!$A$1:$F$54,6,FALSE)</f>
        <v>7</v>
      </c>
      <c r="E3568" s="34">
        <v>0</v>
      </c>
      <c r="F3568" s="34">
        <f>ROUND(D3568*VLOOKUP(INT(A3568/1000),辅助表!$A$1:$F$54,5,FALSE),0)/VLOOKUP(INT(A3568/1000),辅助表!$A$1:$F$54,6,FALSE)</f>
        <v>70</v>
      </c>
      <c r="G3568" s="34" t="str">
        <f>VLOOKUP(INT(A3568/1000),辅助表!$A$1:$F$54,4,FALSE)&amp;"+"&amp;(D3568/VLOOKUP(INT(A3568/1000),辅助表!$A$1:$F$54,6,FALSE))&amp;VLOOKUP(INT(A3568/1000),辅助表!$A$1:$G$54,7,FALSE)</f>
        <v>最大防御+7</v>
      </c>
    </row>
    <row r="3569" spans="1:7">
      <c r="A3569" s="5">
        <v>8066</v>
      </c>
      <c r="B3569" s="34" t="s">
        <v>46</v>
      </c>
      <c r="C3569" s="35" t="s">
        <v>367</v>
      </c>
      <c r="D3569" s="34">
        <f>CEILING(RIGHT(A3569,3)/VLOOKUP(INT(A3569/1000),辅助表!$A$1:$F$54,5,FALSE),1)*VLOOKUP(INT(A3569/1000),辅助表!$A$1:$F$54,6,FALSE)</f>
        <v>7</v>
      </c>
      <c r="E3569" s="34">
        <v>0</v>
      </c>
      <c r="F3569" s="34">
        <f>ROUND(D3569*VLOOKUP(INT(A3569/1000),辅助表!$A$1:$F$54,5,FALSE),0)/VLOOKUP(INT(A3569/1000),辅助表!$A$1:$F$54,6,FALSE)</f>
        <v>70</v>
      </c>
      <c r="G3569" s="34" t="str">
        <f>VLOOKUP(INT(A3569/1000),辅助表!$A$1:$F$54,4,FALSE)&amp;"+"&amp;(D3569/VLOOKUP(INT(A3569/1000),辅助表!$A$1:$F$54,6,FALSE))&amp;VLOOKUP(INT(A3569/1000),辅助表!$A$1:$G$54,7,FALSE)</f>
        <v>最大防御+7</v>
      </c>
    </row>
    <row r="3570" spans="1:7">
      <c r="A3570" s="5">
        <v>8067</v>
      </c>
      <c r="B3570" s="34" t="s">
        <v>46</v>
      </c>
      <c r="C3570" s="35" t="s">
        <v>367</v>
      </c>
      <c r="D3570" s="34">
        <f>CEILING(RIGHT(A3570,3)/VLOOKUP(INT(A3570/1000),辅助表!$A$1:$F$54,5,FALSE),1)*VLOOKUP(INT(A3570/1000),辅助表!$A$1:$F$54,6,FALSE)</f>
        <v>7</v>
      </c>
      <c r="E3570" s="34">
        <v>0</v>
      </c>
      <c r="F3570" s="34">
        <f>ROUND(D3570*VLOOKUP(INT(A3570/1000),辅助表!$A$1:$F$54,5,FALSE),0)/VLOOKUP(INT(A3570/1000),辅助表!$A$1:$F$54,6,FALSE)</f>
        <v>70</v>
      </c>
      <c r="G3570" s="34" t="str">
        <f>VLOOKUP(INT(A3570/1000),辅助表!$A$1:$F$54,4,FALSE)&amp;"+"&amp;(D3570/VLOOKUP(INT(A3570/1000),辅助表!$A$1:$F$54,6,FALSE))&amp;VLOOKUP(INT(A3570/1000),辅助表!$A$1:$G$54,7,FALSE)</f>
        <v>最大防御+7</v>
      </c>
    </row>
    <row r="3571" spans="1:7">
      <c r="A3571" s="5">
        <v>8068</v>
      </c>
      <c r="B3571" s="34" t="s">
        <v>46</v>
      </c>
      <c r="C3571" s="35" t="s">
        <v>367</v>
      </c>
      <c r="D3571" s="34">
        <f>CEILING(RIGHT(A3571,3)/VLOOKUP(INT(A3571/1000),辅助表!$A$1:$F$54,5,FALSE),1)*VLOOKUP(INT(A3571/1000),辅助表!$A$1:$F$54,6,FALSE)</f>
        <v>7</v>
      </c>
      <c r="E3571" s="34">
        <v>0</v>
      </c>
      <c r="F3571" s="34">
        <f>ROUND(D3571*VLOOKUP(INT(A3571/1000),辅助表!$A$1:$F$54,5,FALSE),0)/VLOOKUP(INT(A3571/1000),辅助表!$A$1:$F$54,6,FALSE)</f>
        <v>70</v>
      </c>
      <c r="G3571" s="34" t="str">
        <f>VLOOKUP(INT(A3571/1000),辅助表!$A$1:$F$54,4,FALSE)&amp;"+"&amp;(D3571/VLOOKUP(INT(A3571/1000),辅助表!$A$1:$F$54,6,FALSE))&amp;VLOOKUP(INT(A3571/1000),辅助表!$A$1:$G$54,7,FALSE)</f>
        <v>最大防御+7</v>
      </c>
    </row>
    <row r="3572" spans="1:7">
      <c r="A3572" s="5">
        <v>8069</v>
      </c>
      <c r="B3572" s="34" t="s">
        <v>46</v>
      </c>
      <c r="C3572" s="35" t="s">
        <v>367</v>
      </c>
      <c r="D3572" s="34">
        <f>CEILING(RIGHT(A3572,3)/VLOOKUP(INT(A3572/1000),辅助表!$A$1:$F$54,5,FALSE),1)*VLOOKUP(INT(A3572/1000),辅助表!$A$1:$F$54,6,FALSE)</f>
        <v>7</v>
      </c>
      <c r="E3572" s="34">
        <v>0</v>
      </c>
      <c r="F3572" s="34">
        <f>ROUND(D3572*VLOOKUP(INT(A3572/1000),辅助表!$A$1:$F$54,5,FALSE),0)/VLOOKUP(INT(A3572/1000),辅助表!$A$1:$F$54,6,FALSE)</f>
        <v>70</v>
      </c>
      <c r="G3572" s="34" t="str">
        <f>VLOOKUP(INT(A3572/1000),辅助表!$A$1:$F$54,4,FALSE)&amp;"+"&amp;(D3572/VLOOKUP(INT(A3572/1000),辅助表!$A$1:$F$54,6,FALSE))&amp;VLOOKUP(INT(A3572/1000),辅助表!$A$1:$G$54,7,FALSE)</f>
        <v>最大防御+7</v>
      </c>
    </row>
    <row r="3573" spans="1:7">
      <c r="A3573" s="5">
        <v>8070</v>
      </c>
      <c r="B3573" s="34" t="s">
        <v>46</v>
      </c>
      <c r="C3573" s="35" t="s">
        <v>367</v>
      </c>
      <c r="D3573" s="34">
        <f>CEILING(RIGHT(A3573,3)/VLOOKUP(INT(A3573/1000),辅助表!$A$1:$F$54,5,FALSE),1)*VLOOKUP(INT(A3573/1000),辅助表!$A$1:$F$54,6,FALSE)</f>
        <v>7</v>
      </c>
      <c r="E3573" s="34">
        <v>0</v>
      </c>
      <c r="F3573" s="34">
        <f>ROUND(D3573*VLOOKUP(INT(A3573/1000),辅助表!$A$1:$F$54,5,FALSE),0)/VLOOKUP(INT(A3573/1000),辅助表!$A$1:$F$54,6,FALSE)</f>
        <v>70</v>
      </c>
      <c r="G3573" s="34" t="str">
        <f>VLOOKUP(INT(A3573/1000),辅助表!$A$1:$F$54,4,FALSE)&amp;"+"&amp;(D3573/VLOOKUP(INT(A3573/1000),辅助表!$A$1:$F$54,6,FALSE))&amp;VLOOKUP(INT(A3573/1000),辅助表!$A$1:$G$54,7,FALSE)</f>
        <v>最大防御+7</v>
      </c>
    </row>
    <row r="3574" spans="1:7">
      <c r="A3574" s="5">
        <v>8071</v>
      </c>
      <c r="B3574" s="34" t="s">
        <v>46</v>
      </c>
      <c r="C3574" s="35" t="s">
        <v>367</v>
      </c>
      <c r="D3574" s="34">
        <f>CEILING(RIGHT(A3574,3)/VLOOKUP(INT(A3574/1000),辅助表!$A$1:$F$54,5,FALSE),1)*VLOOKUP(INT(A3574/1000),辅助表!$A$1:$F$54,6,FALSE)</f>
        <v>8</v>
      </c>
      <c r="E3574" s="34">
        <v>0</v>
      </c>
      <c r="F3574" s="34">
        <f>ROUND(D3574*VLOOKUP(INT(A3574/1000),辅助表!$A$1:$F$54,5,FALSE),0)/VLOOKUP(INT(A3574/1000),辅助表!$A$1:$F$54,6,FALSE)</f>
        <v>80</v>
      </c>
      <c r="G3574" s="34" t="str">
        <f>VLOOKUP(INT(A3574/1000),辅助表!$A$1:$F$54,4,FALSE)&amp;"+"&amp;(D3574/VLOOKUP(INT(A3574/1000),辅助表!$A$1:$F$54,6,FALSE))&amp;VLOOKUP(INT(A3574/1000),辅助表!$A$1:$G$54,7,FALSE)</f>
        <v>最大防御+8</v>
      </c>
    </row>
    <row r="3575" spans="1:7">
      <c r="A3575" s="5">
        <v>8072</v>
      </c>
      <c r="B3575" s="34" t="s">
        <v>46</v>
      </c>
      <c r="C3575" s="35" t="s">
        <v>367</v>
      </c>
      <c r="D3575" s="34">
        <f>CEILING(RIGHT(A3575,3)/VLOOKUP(INT(A3575/1000),辅助表!$A$1:$F$54,5,FALSE),1)*VLOOKUP(INT(A3575/1000),辅助表!$A$1:$F$54,6,FALSE)</f>
        <v>8</v>
      </c>
      <c r="E3575" s="34">
        <v>0</v>
      </c>
      <c r="F3575" s="34">
        <f>ROUND(D3575*VLOOKUP(INT(A3575/1000),辅助表!$A$1:$F$54,5,FALSE),0)/VLOOKUP(INT(A3575/1000),辅助表!$A$1:$F$54,6,FALSE)</f>
        <v>80</v>
      </c>
      <c r="G3575" s="34" t="str">
        <f>VLOOKUP(INT(A3575/1000),辅助表!$A$1:$F$54,4,FALSE)&amp;"+"&amp;(D3575/VLOOKUP(INT(A3575/1000),辅助表!$A$1:$F$54,6,FALSE))&amp;VLOOKUP(INT(A3575/1000),辅助表!$A$1:$G$54,7,FALSE)</f>
        <v>最大防御+8</v>
      </c>
    </row>
    <row r="3576" spans="1:7">
      <c r="A3576" s="5">
        <v>8073</v>
      </c>
      <c r="B3576" s="34" t="s">
        <v>46</v>
      </c>
      <c r="C3576" s="35" t="s">
        <v>367</v>
      </c>
      <c r="D3576" s="34">
        <f>CEILING(RIGHT(A3576,3)/VLOOKUP(INT(A3576/1000),辅助表!$A$1:$F$54,5,FALSE),1)*VLOOKUP(INT(A3576/1000),辅助表!$A$1:$F$54,6,FALSE)</f>
        <v>8</v>
      </c>
      <c r="E3576" s="34">
        <v>0</v>
      </c>
      <c r="F3576" s="34">
        <f>ROUND(D3576*VLOOKUP(INT(A3576/1000),辅助表!$A$1:$F$54,5,FALSE),0)/VLOOKUP(INT(A3576/1000),辅助表!$A$1:$F$54,6,FALSE)</f>
        <v>80</v>
      </c>
      <c r="G3576" s="34" t="str">
        <f>VLOOKUP(INT(A3576/1000),辅助表!$A$1:$F$54,4,FALSE)&amp;"+"&amp;(D3576/VLOOKUP(INT(A3576/1000),辅助表!$A$1:$F$54,6,FALSE))&amp;VLOOKUP(INT(A3576/1000),辅助表!$A$1:$G$54,7,FALSE)</f>
        <v>最大防御+8</v>
      </c>
    </row>
    <row r="3577" spans="1:7">
      <c r="A3577" s="5">
        <v>8074</v>
      </c>
      <c r="B3577" s="34" t="s">
        <v>46</v>
      </c>
      <c r="C3577" s="35" t="s">
        <v>367</v>
      </c>
      <c r="D3577" s="34">
        <f>CEILING(RIGHT(A3577,3)/VLOOKUP(INT(A3577/1000),辅助表!$A$1:$F$54,5,FALSE),1)*VLOOKUP(INT(A3577/1000),辅助表!$A$1:$F$54,6,FALSE)</f>
        <v>8</v>
      </c>
      <c r="E3577" s="34">
        <v>0</v>
      </c>
      <c r="F3577" s="34">
        <f>ROUND(D3577*VLOOKUP(INT(A3577/1000),辅助表!$A$1:$F$54,5,FALSE),0)/VLOOKUP(INT(A3577/1000),辅助表!$A$1:$F$54,6,FALSE)</f>
        <v>80</v>
      </c>
      <c r="G3577" s="34" t="str">
        <f>VLOOKUP(INT(A3577/1000),辅助表!$A$1:$F$54,4,FALSE)&amp;"+"&amp;(D3577/VLOOKUP(INT(A3577/1000),辅助表!$A$1:$F$54,6,FALSE))&amp;VLOOKUP(INT(A3577/1000),辅助表!$A$1:$G$54,7,FALSE)</f>
        <v>最大防御+8</v>
      </c>
    </row>
    <row r="3578" spans="1:7">
      <c r="A3578" s="5">
        <v>8075</v>
      </c>
      <c r="B3578" s="34" t="s">
        <v>46</v>
      </c>
      <c r="C3578" s="35" t="s">
        <v>367</v>
      </c>
      <c r="D3578" s="34">
        <f>CEILING(RIGHT(A3578,3)/VLOOKUP(INT(A3578/1000),辅助表!$A$1:$F$54,5,FALSE),1)*VLOOKUP(INT(A3578/1000),辅助表!$A$1:$F$54,6,FALSE)</f>
        <v>8</v>
      </c>
      <c r="E3578" s="34">
        <v>0</v>
      </c>
      <c r="F3578" s="34">
        <f>ROUND(D3578*VLOOKUP(INT(A3578/1000),辅助表!$A$1:$F$54,5,FALSE),0)/VLOOKUP(INT(A3578/1000),辅助表!$A$1:$F$54,6,FALSE)</f>
        <v>80</v>
      </c>
      <c r="G3578" s="34" t="str">
        <f>VLOOKUP(INT(A3578/1000),辅助表!$A$1:$F$54,4,FALSE)&amp;"+"&amp;(D3578/VLOOKUP(INT(A3578/1000),辅助表!$A$1:$F$54,6,FALSE))&amp;VLOOKUP(INT(A3578/1000),辅助表!$A$1:$G$54,7,FALSE)</f>
        <v>最大防御+8</v>
      </c>
    </row>
    <row r="3579" spans="1:7">
      <c r="A3579" s="5">
        <v>8076</v>
      </c>
      <c r="B3579" s="34" t="s">
        <v>46</v>
      </c>
      <c r="C3579" s="35" t="s">
        <v>367</v>
      </c>
      <c r="D3579" s="34">
        <f>CEILING(RIGHT(A3579,3)/VLOOKUP(INT(A3579/1000),辅助表!$A$1:$F$54,5,FALSE),1)*VLOOKUP(INT(A3579/1000),辅助表!$A$1:$F$54,6,FALSE)</f>
        <v>8</v>
      </c>
      <c r="E3579" s="34">
        <v>0</v>
      </c>
      <c r="F3579" s="34">
        <f>ROUND(D3579*VLOOKUP(INT(A3579/1000),辅助表!$A$1:$F$54,5,FALSE),0)/VLOOKUP(INT(A3579/1000),辅助表!$A$1:$F$54,6,FALSE)</f>
        <v>80</v>
      </c>
      <c r="G3579" s="34" t="str">
        <f>VLOOKUP(INT(A3579/1000),辅助表!$A$1:$F$54,4,FALSE)&amp;"+"&amp;(D3579/VLOOKUP(INT(A3579/1000),辅助表!$A$1:$F$54,6,FALSE))&amp;VLOOKUP(INT(A3579/1000),辅助表!$A$1:$G$54,7,FALSE)</f>
        <v>最大防御+8</v>
      </c>
    </row>
    <row r="3580" spans="1:7">
      <c r="A3580" s="5">
        <v>8077</v>
      </c>
      <c r="B3580" s="34" t="s">
        <v>46</v>
      </c>
      <c r="C3580" s="35" t="s">
        <v>367</v>
      </c>
      <c r="D3580" s="34">
        <f>CEILING(RIGHT(A3580,3)/VLOOKUP(INT(A3580/1000),辅助表!$A$1:$F$54,5,FALSE),1)*VLOOKUP(INT(A3580/1000),辅助表!$A$1:$F$54,6,FALSE)</f>
        <v>8</v>
      </c>
      <c r="E3580" s="34">
        <v>0</v>
      </c>
      <c r="F3580" s="34">
        <f>ROUND(D3580*VLOOKUP(INT(A3580/1000),辅助表!$A$1:$F$54,5,FALSE),0)/VLOOKUP(INT(A3580/1000),辅助表!$A$1:$F$54,6,FALSE)</f>
        <v>80</v>
      </c>
      <c r="G3580" s="34" t="str">
        <f>VLOOKUP(INT(A3580/1000),辅助表!$A$1:$F$54,4,FALSE)&amp;"+"&amp;(D3580/VLOOKUP(INT(A3580/1000),辅助表!$A$1:$F$54,6,FALSE))&amp;VLOOKUP(INT(A3580/1000),辅助表!$A$1:$G$54,7,FALSE)</f>
        <v>最大防御+8</v>
      </c>
    </row>
    <row r="3581" spans="1:7">
      <c r="A3581" s="5">
        <v>8078</v>
      </c>
      <c r="B3581" s="34" t="s">
        <v>46</v>
      </c>
      <c r="C3581" s="35" t="s">
        <v>367</v>
      </c>
      <c r="D3581" s="34">
        <f>CEILING(RIGHT(A3581,3)/VLOOKUP(INT(A3581/1000),辅助表!$A$1:$F$54,5,FALSE),1)*VLOOKUP(INT(A3581/1000),辅助表!$A$1:$F$54,6,FALSE)</f>
        <v>8</v>
      </c>
      <c r="E3581" s="34">
        <v>0</v>
      </c>
      <c r="F3581" s="34">
        <f>ROUND(D3581*VLOOKUP(INT(A3581/1000),辅助表!$A$1:$F$54,5,FALSE),0)/VLOOKUP(INT(A3581/1000),辅助表!$A$1:$F$54,6,FALSE)</f>
        <v>80</v>
      </c>
      <c r="G3581" s="34" t="str">
        <f>VLOOKUP(INT(A3581/1000),辅助表!$A$1:$F$54,4,FALSE)&amp;"+"&amp;(D3581/VLOOKUP(INT(A3581/1000),辅助表!$A$1:$F$54,6,FALSE))&amp;VLOOKUP(INT(A3581/1000),辅助表!$A$1:$G$54,7,FALSE)</f>
        <v>最大防御+8</v>
      </c>
    </row>
    <row r="3582" spans="1:7">
      <c r="A3582" s="5">
        <v>8079</v>
      </c>
      <c r="B3582" s="34" t="s">
        <v>46</v>
      </c>
      <c r="C3582" s="35" t="s">
        <v>367</v>
      </c>
      <c r="D3582" s="34">
        <f>CEILING(RIGHT(A3582,3)/VLOOKUP(INT(A3582/1000),辅助表!$A$1:$F$54,5,FALSE),1)*VLOOKUP(INT(A3582/1000),辅助表!$A$1:$F$54,6,FALSE)</f>
        <v>8</v>
      </c>
      <c r="E3582" s="34">
        <v>0</v>
      </c>
      <c r="F3582" s="34">
        <f>ROUND(D3582*VLOOKUP(INT(A3582/1000),辅助表!$A$1:$F$54,5,FALSE),0)/VLOOKUP(INT(A3582/1000),辅助表!$A$1:$F$54,6,FALSE)</f>
        <v>80</v>
      </c>
      <c r="G3582" s="34" t="str">
        <f>VLOOKUP(INT(A3582/1000),辅助表!$A$1:$F$54,4,FALSE)&amp;"+"&amp;(D3582/VLOOKUP(INT(A3582/1000),辅助表!$A$1:$F$54,6,FALSE))&amp;VLOOKUP(INT(A3582/1000),辅助表!$A$1:$G$54,7,FALSE)</f>
        <v>最大防御+8</v>
      </c>
    </row>
    <row r="3583" spans="1:7">
      <c r="A3583" s="5">
        <v>8080</v>
      </c>
      <c r="B3583" s="34" t="s">
        <v>46</v>
      </c>
      <c r="C3583" s="35" t="s">
        <v>367</v>
      </c>
      <c r="D3583" s="34">
        <f>CEILING(RIGHT(A3583,3)/VLOOKUP(INT(A3583/1000),辅助表!$A$1:$F$54,5,FALSE),1)*VLOOKUP(INT(A3583/1000),辅助表!$A$1:$F$54,6,FALSE)</f>
        <v>8</v>
      </c>
      <c r="E3583" s="34">
        <v>0</v>
      </c>
      <c r="F3583" s="34">
        <f>ROUND(D3583*VLOOKUP(INT(A3583/1000),辅助表!$A$1:$F$54,5,FALSE),0)/VLOOKUP(INT(A3583/1000),辅助表!$A$1:$F$54,6,FALSE)</f>
        <v>80</v>
      </c>
      <c r="G3583" s="34" t="str">
        <f>VLOOKUP(INT(A3583/1000),辅助表!$A$1:$F$54,4,FALSE)&amp;"+"&amp;(D3583/VLOOKUP(INT(A3583/1000),辅助表!$A$1:$F$54,6,FALSE))&amp;VLOOKUP(INT(A3583/1000),辅助表!$A$1:$G$54,7,FALSE)</f>
        <v>最大防御+8</v>
      </c>
    </row>
    <row r="3584" spans="1:7">
      <c r="A3584" s="5">
        <v>8081</v>
      </c>
      <c r="B3584" s="34" t="s">
        <v>46</v>
      </c>
      <c r="C3584" s="35" t="s">
        <v>367</v>
      </c>
      <c r="D3584" s="34">
        <f>CEILING(RIGHT(A3584,3)/VLOOKUP(INT(A3584/1000),辅助表!$A$1:$F$54,5,FALSE),1)*VLOOKUP(INT(A3584/1000),辅助表!$A$1:$F$54,6,FALSE)</f>
        <v>9</v>
      </c>
      <c r="E3584" s="34">
        <v>0</v>
      </c>
      <c r="F3584" s="34">
        <f>ROUND(D3584*VLOOKUP(INT(A3584/1000),辅助表!$A$1:$F$54,5,FALSE),0)/VLOOKUP(INT(A3584/1000),辅助表!$A$1:$F$54,6,FALSE)</f>
        <v>90</v>
      </c>
      <c r="G3584" s="34" t="str">
        <f>VLOOKUP(INT(A3584/1000),辅助表!$A$1:$F$54,4,FALSE)&amp;"+"&amp;(D3584/VLOOKUP(INT(A3584/1000),辅助表!$A$1:$F$54,6,FALSE))&amp;VLOOKUP(INT(A3584/1000),辅助表!$A$1:$G$54,7,FALSE)</f>
        <v>最大防御+9</v>
      </c>
    </row>
    <row r="3585" spans="1:7">
      <c r="A3585" s="5">
        <v>8082</v>
      </c>
      <c r="B3585" s="34" t="s">
        <v>46</v>
      </c>
      <c r="C3585" s="35" t="s">
        <v>367</v>
      </c>
      <c r="D3585" s="34">
        <f>CEILING(RIGHT(A3585,3)/VLOOKUP(INT(A3585/1000),辅助表!$A$1:$F$54,5,FALSE),1)*VLOOKUP(INT(A3585/1000),辅助表!$A$1:$F$54,6,FALSE)</f>
        <v>9</v>
      </c>
      <c r="E3585" s="34">
        <v>0</v>
      </c>
      <c r="F3585" s="34">
        <f>ROUND(D3585*VLOOKUP(INT(A3585/1000),辅助表!$A$1:$F$54,5,FALSE),0)/VLOOKUP(INT(A3585/1000),辅助表!$A$1:$F$54,6,FALSE)</f>
        <v>90</v>
      </c>
      <c r="G3585" s="34" t="str">
        <f>VLOOKUP(INT(A3585/1000),辅助表!$A$1:$F$54,4,FALSE)&amp;"+"&amp;(D3585/VLOOKUP(INT(A3585/1000),辅助表!$A$1:$F$54,6,FALSE))&amp;VLOOKUP(INT(A3585/1000),辅助表!$A$1:$G$54,7,FALSE)</f>
        <v>最大防御+9</v>
      </c>
    </row>
    <row r="3586" spans="1:7">
      <c r="A3586" s="5">
        <v>8083</v>
      </c>
      <c r="B3586" s="34" t="s">
        <v>46</v>
      </c>
      <c r="C3586" s="35" t="s">
        <v>367</v>
      </c>
      <c r="D3586" s="34">
        <f>CEILING(RIGHT(A3586,3)/VLOOKUP(INT(A3586/1000),辅助表!$A$1:$F$54,5,FALSE),1)*VLOOKUP(INT(A3586/1000),辅助表!$A$1:$F$54,6,FALSE)</f>
        <v>9</v>
      </c>
      <c r="E3586" s="34">
        <v>0</v>
      </c>
      <c r="F3586" s="34">
        <f>ROUND(D3586*VLOOKUP(INT(A3586/1000),辅助表!$A$1:$F$54,5,FALSE),0)/VLOOKUP(INT(A3586/1000),辅助表!$A$1:$F$54,6,FALSE)</f>
        <v>90</v>
      </c>
      <c r="G3586" s="34" t="str">
        <f>VLOOKUP(INT(A3586/1000),辅助表!$A$1:$F$54,4,FALSE)&amp;"+"&amp;(D3586/VLOOKUP(INT(A3586/1000),辅助表!$A$1:$F$54,6,FALSE))&amp;VLOOKUP(INT(A3586/1000),辅助表!$A$1:$G$54,7,FALSE)</f>
        <v>最大防御+9</v>
      </c>
    </row>
    <row r="3587" spans="1:7">
      <c r="A3587" s="5">
        <v>8084</v>
      </c>
      <c r="B3587" s="34" t="s">
        <v>46</v>
      </c>
      <c r="C3587" s="35" t="s">
        <v>367</v>
      </c>
      <c r="D3587" s="34">
        <f>CEILING(RIGHT(A3587,3)/VLOOKUP(INT(A3587/1000),辅助表!$A$1:$F$54,5,FALSE),1)*VLOOKUP(INT(A3587/1000),辅助表!$A$1:$F$54,6,FALSE)</f>
        <v>9</v>
      </c>
      <c r="E3587" s="34">
        <v>0</v>
      </c>
      <c r="F3587" s="34">
        <f>ROUND(D3587*VLOOKUP(INT(A3587/1000),辅助表!$A$1:$F$54,5,FALSE),0)/VLOOKUP(INT(A3587/1000),辅助表!$A$1:$F$54,6,FALSE)</f>
        <v>90</v>
      </c>
      <c r="G3587" s="34" t="str">
        <f>VLOOKUP(INT(A3587/1000),辅助表!$A$1:$F$54,4,FALSE)&amp;"+"&amp;(D3587/VLOOKUP(INT(A3587/1000),辅助表!$A$1:$F$54,6,FALSE))&amp;VLOOKUP(INT(A3587/1000),辅助表!$A$1:$G$54,7,FALSE)</f>
        <v>最大防御+9</v>
      </c>
    </row>
    <row r="3588" spans="1:7">
      <c r="A3588" s="5">
        <v>8085</v>
      </c>
      <c r="B3588" s="34" t="s">
        <v>46</v>
      </c>
      <c r="C3588" s="35" t="s">
        <v>367</v>
      </c>
      <c r="D3588" s="34">
        <f>CEILING(RIGHT(A3588,3)/VLOOKUP(INT(A3588/1000),辅助表!$A$1:$F$54,5,FALSE),1)*VLOOKUP(INT(A3588/1000),辅助表!$A$1:$F$54,6,FALSE)</f>
        <v>9</v>
      </c>
      <c r="E3588" s="34">
        <v>0</v>
      </c>
      <c r="F3588" s="34">
        <f>ROUND(D3588*VLOOKUP(INT(A3588/1000),辅助表!$A$1:$F$54,5,FALSE),0)/VLOOKUP(INT(A3588/1000),辅助表!$A$1:$F$54,6,FALSE)</f>
        <v>90</v>
      </c>
      <c r="G3588" s="34" t="str">
        <f>VLOOKUP(INT(A3588/1000),辅助表!$A$1:$F$54,4,FALSE)&amp;"+"&amp;(D3588/VLOOKUP(INT(A3588/1000),辅助表!$A$1:$F$54,6,FALSE))&amp;VLOOKUP(INT(A3588/1000),辅助表!$A$1:$G$54,7,FALSE)</f>
        <v>最大防御+9</v>
      </c>
    </row>
    <row r="3589" spans="1:7">
      <c r="A3589" s="5">
        <v>8086</v>
      </c>
      <c r="B3589" s="34" t="s">
        <v>46</v>
      </c>
      <c r="C3589" s="35" t="s">
        <v>367</v>
      </c>
      <c r="D3589" s="34">
        <f>CEILING(RIGHT(A3589,3)/VLOOKUP(INT(A3589/1000),辅助表!$A$1:$F$54,5,FALSE),1)*VLOOKUP(INT(A3589/1000),辅助表!$A$1:$F$54,6,FALSE)</f>
        <v>9</v>
      </c>
      <c r="E3589" s="34">
        <v>0</v>
      </c>
      <c r="F3589" s="34">
        <f>ROUND(D3589*VLOOKUP(INT(A3589/1000),辅助表!$A$1:$F$54,5,FALSE),0)/VLOOKUP(INT(A3589/1000),辅助表!$A$1:$F$54,6,FALSE)</f>
        <v>90</v>
      </c>
      <c r="G3589" s="34" t="str">
        <f>VLOOKUP(INT(A3589/1000),辅助表!$A$1:$F$54,4,FALSE)&amp;"+"&amp;(D3589/VLOOKUP(INT(A3589/1000),辅助表!$A$1:$F$54,6,FALSE))&amp;VLOOKUP(INT(A3589/1000),辅助表!$A$1:$G$54,7,FALSE)</f>
        <v>最大防御+9</v>
      </c>
    </row>
    <row r="3590" spans="1:7">
      <c r="A3590" s="5">
        <v>8087</v>
      </c>
      <c r="B3590" s="34" t="s">
        <v>46</v>
      </c>
      <c r="C3590" s="35" t="s">
        <v>367</v>
      </c>
      <c r="D3590" s="34">
        <f>CEILING(RIGHT(A3590,3)/VLOOKUP(INT(A3590/1000),辅助表!$A$1:$F$54,5,FALSE),1)*VLOOKUP(INT(A3590/1000),辅助表!$A$1:$F$54,6,FALSE)</f>
        <v>9</v>
      </c>
      <c r="E3590" s="34">
        <v>0</v>
      </c>
      <c r="F3590" s="34">
        <f>ROUND(D3590*VLOOKUP(INT(A3590/1000),辅助表!$A$1:$F$54,5,FALSE),0)/VLOOKUP(INT(A3590/1000),辅助表!$A$1:$F$54,6,FALSE)</f>
        <v>90</v>
      </c>
      <c r="G3590" s="34" t="str">
        <f>VLOOKUP(INT(A3590/1000),辅助表!$A$1:$F$54,4,FALSE)&amp;"+"&amp;(D3590/VLOOKUP(INT(A3590/1000),辅助表!$A$1:$F$54,6,FALSE))&amp;VLOOKUP(INT(A3590/1000),辅助表!$A$1:$G$54,7,FALSE)</f>
        <v>最大防御+9</v>
      </c>
    </row>
    <row r="3591" spans="1:7">
      <c r="A3591" s="5">
        <v>8088</v>
      </c>
      <c r="B3591" s="34" t="s">
        <v>46</v>
      </c>
      <c r="C3591" s="35" t="s">
        <v>367</v>
      </c>
      <c r="D3591" s="34">
        <f>CEILING(RIGHT(A3591,3)/VLOOKUP(INT(A3591/1000),辅助表!$A$1:$F$54,5,FALSE),1)*VLOOKUP(INT(A3591/1000),辅助表!$A$1:$F$54,6,FALSE)</f>
        <v>9</v>
      </c>
      <c r="E3591" s="34">
        <v>0</v>
      </c>
      <c r="F3591" s="34">
        <f>ROUND(D3591*VLOOKUP(INT(A3591/1000),辅助表!$A$1:$F$54,5,FALSE),0)/VLOOKUP(INT(A3591/1000),辅助表!$A$1:$F$54,6,FALSE)</f>
        <v>90</v>
      </c>
      <c r="G3591" s="34" t="str">
        <f>VLOOKUP(INT(A3591/1000),辅助表!$A$1:$F$54,4,FALSE)&amp;"+"&amp;(D3591/VLOOKUP(INT(A3591/1000),辅助表!$A$1:$F$54,6,FALSE))&amp;VLOOKUP(INT(A3591/1000),辅助表!$A$1:$G$54,7,FALSE)</f>
        <v>最大防御+9</v>
      </c>
    </row>
    <row r="3592" spans="1:7">
      <c r="A3592" s="5">
        <v>8089</v>
      </c>
      <c r="B3592" s="34" t="s">
        <v>46</v>
      </c>
      <c r="C3592" s="35" t="s">
        <v>367</v>
      </c>
      <c r="D3592" s="34">
        <f>CEILING(RIGHT(A3592,3)/VLOOKUP(INT(A3592/1000),辅助表!$A$1:$F$54,5,FALSE),1)*VLOOKUP(INT(A3592/1000),辅助表!$A$1:$F$54,6,FALSE)</f>
        <v>9</v>
      </c>
      <c r="E3592" s="34">
        <v>0</v>
      </c>
      <c r="F3592" s="34">
        <f>ROUND(D3592*VLOOKUP(INT(A3592/1000),辅助表!$A$1:$F$54,5,FALSE),0)/VLOOKUP(INT(A3592/1000),辅助表!$A$1:$F$54,6,FALSE)</f>
        <v>90</v>
      </c>
      <c r="G3592" s="34" t="str">
        <f>VLOOKUP(INT(A3592/1000),辅助表!$A$1:$F$54,4,FALSE)&amp;"+"&amp;(D3592/VLOOKUP(INT(A3592/1000),辅助表!$A$1:$F$54,6,FALSE))&amp;VLOOKUP(INT(A3592/1000),辅助表!$A$1:$G$54,7,FALSE)</f>
        <v>最大防御+9</v>
      </c>
    </row>
    <row r="3593" spans="1:7">
      <c r="A3593" s="5">
        <v>8090</v>
      </c>
      <c r="B3593" s="34" t="s">
        <v>46</v>
      </c>
      <c r="C3593" s="35" t="s">
        <v>367</v>
      </c>
      <c r="D3593" s="34">
        <f>CEILING(RIGHT(A3593,3)/VLOOKUP(INT(A3593/1000),辅助表!$A$1:$F$54,5,FALSE),1)*VLOOKUP(INT(A3593/1000),辅助表!$A$1:$F$54,6,FALSE)</f>
        <v>9</v>
      </c>
      <c r="E3593" s="34">
        <v>0</v>
      </c>
      <c r="F3593" s="34">
        <f>ROUND(D3593*VLOOKUP(INT(A3593/1000),辅助表!$A$1:$F$54,5,FALSE),0)/VLOOKUP(INT(A3593/1000),辅助表!$A$1:$F$54,6,FALSE)</f>
        <v>90</v>
      </c>
      <c r="G3593" s="34" t="str">
        <f>VLOOKUP(INT(A3593/1000),辅助表!$A$1:$F$54,4,FALSE)&amp;"+"&amp;(D3593/VLOOKUP(INT(A3593/1000),辅助表!$A$1:$F$54,6,FALSE))&amp;VLOOKUP(INT(A3593/1000),辅助表!$A$1:$G$54,7,FALSE)</f>
        <v>最大防御+9</v>
      </c>
    </row>
    <row r="3594" spans="1:7">
      <c r="A3594" s="5">
        <v>8091</v>
      </c>
      <c r="B3594" s="34" t="s">
        <v>46</v>
      </c>
      <c r="C3594" s="35" t="s">
        <v>367</v>
      </c>
      <c r="D3594" s="34">
        <f>CEILING(RIGHT(A3594,3)/VLOOKUP(INT(A3594/1000),辅助表!$A$1:$F$54,5,FALSE),1)*VLOOKUP(INT(A3594/1000),辅助表!$A$1:$F$54,6,FALSE)</f>
        <v>10</v>
      </c>
      <c r="E3594" s="34">
        <v>0</v>
      </c>
      <c r="F3594" s="34">
        <f>ROUND(D3594*VLOOKUP(INT(A3594/1000),辅助表!$A$1:$F$54,5,FALSE),0)/VLOOKUP(INT(A3594/1000),辅助表!$A$1:$F$54,6,FALSE)</f>
        <v>100</v>
      </c>
      <c r="G3594" s="34" t="str">
        <f>VLOOKUP(INT(A3594/1000),辅助表!$A$1:$F$54,4,FALSE)&amp;"+"&amp;(D3594/VLOOKUP(INT(A3594/1000),辅助表!$A$1:$F$54,6,FALSE))&amp;VLOOKUP(INT(A3594/1000),辅助表!$A$1:$G$54,7,FALSE)</f>
        <v>最大防御+10</v>
      </c>
    </row>
    <row r="3595" spans="1:7">
      <c r="A3595" s="5">
        <v>8092</v>
      </c>
      <c r="B3595" s="34" t="s">
        <v>46</v>
      </c>
      <c r="C3595" s="35" t="s">
        <v>367</v>
      </c>
      <c r="D3595" s="34">
        <f>CEILING(RIGHT(A3595,3)/VLOOKUP(INT(A3595/1000),辅助表!$A$1:$F$54,5,FALSE),1)*VLOOKUP(INT(A3595/1000),辅助表!$A$1:$F$54,6,FALSE)</f>
        <v>10</v>
      </c>
      <c r="E3595" s="34">
        <v>0</v>
      </c>
      <c r="F3595" s="34">
        <f>ROUND(D3595*VLOOKUP(INT(A3595/1000),辅助表!$A$1:$F$54,5,FALSE),0)/VLOOKUP(INT(A3595/1000),辅助表!$A$1:$F$54,6,FALSE)</f>
        <v>100</v>
      </c>
      <c r="G3595" s="34" t="str">
        <f>VLOOKUP(INT(A3595/1000),辅助表!$A$1:$F$54,4,FALSE)&amp;"+"&amp;(D3595/VLOOKUP(INT(A3595/1000),辅助表!$A$1:$F$54,6,FALSE))&amp;VLOOKUP(INT(A3595/1000),辅助表!$A$1:$G$54,7,FALSE)</f>
        <v>最大防御+10</v>
      </c>
    </row>
    <row r="3596" spans="1:7">
      <c r="A3596" s="5">
        <v>8093</v>
      </c>
      <c r="B3596" s="34" t="s">
        <v>46</v>
      </c>
      <c r="C3596" s="35" t="s">
        <v>367</v>
      </c>
      <c r="D3596" s="34">
        <f>CEILING(RIGHT(A3596,3)/VLOOKUP(INT(A3596/1000),辅助表!$A$1:$F$54,5,FALSE),1)*VLOOKUP(INT(A3596/1000),辅助表!$A$1:$F$54,6,FALSE)</f>
        <v>10</v>
      </c>
      <c r="E3596" s="34">
        <v>0</v>
      </c>
      <c r="F3596" s="34">
        <f>ROUND(D3596*VLOOKUP(INT(A3596/1000),辅助表!$A$1:$F$54,5,FALSE),0)/VLOOKUP(INT(A3596/1000),辅助表!$A$1:$F$54,6,FALSE)</f>
        <v>100</v>
      </c>
      <c r="G3596" s="34" t="str">
        <f>VLOOKUP(INT(A3596/1000),辅助表!$A$1:$F$54,4,FALSE)&amp;"+"&amp;(D3596/VLOOKUP(INT(A3596/1000),辅助表!$A$1:$F$54,6,FALSE))&amp;VLOOKUP(INT(A3596/1000),辅助表!$A$1:$G$54,7,FALSE)</f>
        <v>最大防御+10</v>
      </c>
    </row>
    <row r="3597" spans="1:7">
      <c r="A3597" s="5">
        <v>8094</v>
      </c>
      <c r="B3597" s="34" t="s">
        <v>46</v>
      </c>
      <c r="C3597" s="35" t="s">
        <v>367</v>
      </c>
      <c r="D3597" s="34">
        <f>CEILING(RIGHT(A3597,3)/VLOOKUP(INT(A3597/1000),辅助表!$A$1:$F$54,5,FALSE),1)*VLOOKUP(INT(A3597/1000),辅助表!$A$1:$F$54,6,FALSE)</f>
        <v>10</v>
      </c>
      <c r="E3597" s="34">
        <v>0</v>
      </c>
      <c r="F3597" s="34">
        <f>ROUND(D3597*VLOOKUP(INT(A3597/1000),辅助表!$A$1:$F$54,5,FALSE),0)/VLOOKUP(INT(A3597/1000),辅助表!$A$1:$F$54,6,FALSE)</f>
        <v>100</v>
      </c>
      <c r="G3597" s="34" t="str">
        <f>VLOOKUP(INT(A3597/1000),辅助表!$A$1:$F$54,4,FALSE)&amp;"+"&amp;(D3597/VLOOKUP(INT(A3597/1000),辅助表!$A$1:$F$54,6,FALSE))&amp;VLOOKUP(INT(A3597/1000),辅助表!$A$1:$G$54,7,FALSE)</f>
        <v>最大防御+10</v>
      </c>
    </row>
    <row r="3598" spans="1:7">
      <c r="A3598" s="5">
        <v>8095</v>
      </c>
      <c r="B3598" s="34" t="s">
        <v>46</v>
      </c>
      <c r="C3598" s="35" t="s">
        <v>367</v>
      </c>
      <c r="D3598" s="34">
        <f>CEILING(RIGHT(A3598,3)/VLOOKUP(INT(A3598/1000),辅助表!$A$1:$F$54,5,FALSE),1)*VLOOKUP(INT(A3598/1000),辅助表!$A$1:$F$54,6,FALSE)</f>
        <v>10</v>
      </c>
      <c r="E3598" s="34">
        <v>0</v>
      </c>
      <c r="F3598" s="34">
        <f>ROUND(D3598*VLOOKUP(INT(A3598/1000),辅助表!$A$1:$F$54,5,FALSE),0)/VLOOKUP(INT(A3598/1000),辅助表!$A$1:$F$54,6,FALSE)</f>
        <v>100</v>
      </c>
      <c r="G3598" s="34" t="str">
        <f>VLOOKUP(INT(A3598/1000),辅助表!$A$1:$F$54,4,FALSE)&amp;"+"&amp;(D3598/VLOOKUP(INT(A3598/1000),辅助表!$A$1:$F$54,6,FALSE))&amp;VLOOKUP(INT(A3598/1000),辅助表!$A$1:$G$54,7,FALSE)</f>
        <v>最大防御+10</v>
      </c>
    </row>
    <row r="3599" spans="1:7">
      <c r="A3599" s="5">
        <v>8096</v>
      </c>
      <c r="B3599" s="34" t="s">
        <v>46</v>
      </c>
      <c r="C3599" s="35" t="s">
        <v>367</v>
      </c>
      <c r="D3599" s="34">
        <f>CEILING(RIGHT(A3599,3)/VLOOKUP(INT(A3599/1000),辅助表!$A$1:$F$54,5,FALSE),1)*VLOOKUP(INT(A3599/1000),辅助表!$A$1:$F$54,6,FALSE)</f>
        <v>10</v>
      </c>
      <c r="E3599" s="34">
        <v>0</v>
      </c>
      <c r="F3599" s="34">
        <f>ROUND(D3599*VLOOKUP(INT(A3599/1000),辅助表!$A$1:$F$54,5,FALSE),0)/VLOOKUP(INT(A3599/1000),辅助表!$A$1:$F$54,6,FALSE)</f>
        <v>100</v>
      </c>
      <c r="G3599" s="34" t="str">
        <f>VLOOKUP(INT(A3599/1000),辅助表!$A$1:$F$54,4,FALSE)&amp;"+"&amp;(D3599/VLOOKUP(INT(A3599/1000),辅助表!$A$1:$F$54,6,FALSE))&amp;VLOOKUP(INT(A3599/1000),辅助表!$A$1:$G$54,7,FALSE)</f>
        <v>最大防御+10</v>
      </c>
    </row>
    <row r="3600" spans="1:7">
      <c r="A3600" s="5">
        <v>8097</v>
      </c>
      <c r="B3600" s="34" t="s">
        <v>46</v>
      </c>
      <c r="C3600" s="35" t="s">
        <v>367</v>
      </c>
      <c r="D3600" s="34">
        <f>CEILING(RIGHT(A3600,3)/VLOOKUP(INT(A3600/1000),辅助表!$A$1:$F$54,5,FALSE),1)*VLOOKUP(INT(A3600/1000),辅助表!$A$1:$F$54,6,FALSE)</f>
        <v>10</v>
      </c>
      <c r="E3600" s="34">
        <v>0</v>
      </c>
      <c r="F3600" s="34">
        <f>ROUND(D3600*VLOOKUP(INT(A3600/1000),辅助表!$A$1:$F$54,5,FALSE),0)/VLOOKUP(INT(A3600/1000),辅助表!$A$1:$F$54,6,FALSE)</f>
        <v>100</v>
      </c>
      <c r="G3600" s="34" t="str">
        <f>VLOOKUP(INT(A3600/1000),辅助表!$A$1:$F$54,4,FALSE)&amp;"+"&amp;(D3600/VLOOKUP(INT(A3600/1000),辅助表!$A$1:$F$54,6,FALSE))&amp;VLOOKUP(INT(A3600/1000),辅助表!$A$1:$G$54,7,FALSE)</f>
        <v>最大防御+10</v>
      </c>
    </row>
    <row r="3601" spans="1:7">
      <c r="A3601" s="5">
        <v>8098</v>
      </c>
      <c r="B3601" s="34" t="s">
        <v>46</v>
      </c>
      <c r="C3601" s="35" t="s">
        <v>367</v>
      </c>
      <c r="D3601" s="34">
        <f>CEILING(RIGHT(A3601,3)/VLOOKUP(INT(A3601/1000),辅助表!$A$1:$F$54,5,FALSE),1)*VLOOKUP(INT(A3601/1000),辅助表!$A$1:$F$54,6,FALSE)</f>
        <v>10</v>
      </c>
      <c r="E3601" s="34">
        <v>0</v>
      </c>
      <c r="F3601" s="34">
        <f>ROUND(D3601*VLOOKUP(INT(A3601/1000),辅助表!$A$1:$F$54,5,FALSE),0)/VLOOKUP(INT(A3601/1000),辅助表!$A$1:$F$54,6,FALSE)</f>
        <v>100</v>
      </c>
      <c r="G3601" s="34" t="str">
        <f>VLOOKUP(INT(A3601/1000),辅助表!$A$1:$F$54,4,FALSE)&amp;"+"&amp;(D3601/VLOOKUP(INT(A3601/1000),辅助表!$A$1:$F$54,6,FALSE))&amp;VLOOKUP(INT(A3601/1000),辅助表!$A$1:$G$54,7,FALSE)</f>
        <v>最大防御+10</v>
      </c>
    </row>
    <row r="3602" spans="1:7">
      <c r="A3602" s="5">
        <v>8099</v>
      </c>
      <c r="B3602" s="34" t="s">
        <v>46</v>
      </c>
      <c r="C3602" s="35" t="s">
        <v>367</v>
      </c>
      <c r="D3602" s="34">
        <f>CEILING(RIGHT(A3602,3)/VLOOKUP(INT(A3602/1000),辅助表!$A$1:$F$54,5,FALSE),1)*VLOOKUP(INT(A3602/1000),辅助表!$A$1:$F$54,6,FALSE)</f>
        <v>10</v>
      </c>
      <c r="E3602" s="34">
        <v>0</v>
      </c>
      <c r="F3602" s="34">
        <f>ROUND(D3602*VLOOKUP(INT(A3602/1000),辅助表!$A$1:$F$54,5,FALSE),0)/VLOOKUP(INT(A3602/1000),辅助表!$A$1:$F$54,6,FALSE)</f>
        <v>100</v>
      </c>
      <c r="G3602" s="34" t="str">
        <f>VLOOKUP(INT(A3602/1000),辅助表!$A$1:$F$54,4,FALSE)&amp;"+"&amp;(D3602/VLOOKUP(INT(A3602/1000),辅助表!$A$1:$F$54,6,FALSE))&amp;VLOOKUP(INT(A3602/1000),辅助表!$A$1:$G$54,7,FALSE)</f>
        <v>最大防御+10</v>
      </c>
    </row>
    <row r="3603" spans="1:7">
      <c r="A3603" s="5">
        <v>8100</v>
      </c>
      <c r="B3603" s="34" t="s">
        <v>46</v>
      </c>
      <c r="C3603" s="35" t="s">
        <v>367</v>
      </c>
      <c r="D3603" s="34">
        <f>CEILING(RIGHT(A3603,3)/VLOOKUP(INT(A3603/1000),辅助表!$A$1:$F$54,5,FALSE),1)*VLOOKUP(INT(A3603/1000),辅助表!$A$1:$F$54,6,FALSE)</f>
        <v>10</v>
      </c>
      <c r="E3603" s="34">
        <v>0</v>
      </c>
      <c r="F3603" s="34">
        <f>ROUND(D3603*VLOOKUP(INT(A3603/1000),辅助表!$A$1:$F$54,5,FALSE),0)/VLOOKUP(INT(A3603/1000),辅助表!$A$1:$F$54,6,FALSE)</f>
        <v>100</v>
      </c>
      <c r="G3603" s="34" t="str">
        <f>VLOOKUP(INT(A3603/1000),辅助表!$A$1:$F$54,4,FALSE)&amp;"+"&amp;(D3603/VLOOKUP(INT(A3603/1000),辅助表!$A$1:$F$54,6,FALSE))&amp;VLOOKUP(INT(A3603/1000),辅助表!$A$1:$G$54,7,FALSE)</f>
        <v>最大防御+10</v>
      </c>
    </row>
    <row r="3604" spans="1:7">
      <c r="A3604" s="5">
        <v>8101</v>
      </c>
      <c r="B3604" s="34" t="s">
        <v>46</v>
      </c>
      <c r="C3604" s="35" t="s">
        <v>367</v>
      </c>
      <c r="D3604" s="34">
        <f>CEILING(RIGHT(A3604,3)/VLOOKUP(INT(A3604/1000),辅助表!$A$1:$F$54,5,FALSE),1)*VLOOKUP(INT(A3604/1000),辅助表!$A$1:$F$54,6,FALSE)</f>
        <v>11</v>
      </c>
      <c r="E3604" s="34">
        <v>0</v>
      </c>
      <c r="F3604" s="34">
        <f>ROUND(D3604*VLOOKUP(INT(A3604/1000),辅助表!$A$1:$F$54,5,FALSE),0)/VLOOKUP(INT(A3604/1000),辅助表!$A$1:$F$54,6,FALSE)</f>
        <v>110</v>
      </c>
      <c r="G3604" s="34" t="str">
        <f>VLOOKUP(INT(A3604/1000),辅助表!$A$1:$F$54,4,FALSE)&amp;"+"&amp;(D3604/VLOOKUP(INT(A3604/1000),辅助表!$A$1:$F$54,6,FALSE))&amp;VLOOKUP(INT(A3604/1000),辅助表!$A$1:$G$54,7,FALSE)</f>
        <v>最大防御+11</v>
      </c>
    </row>
    <row r="3605" spans="1:7">
      <c r="A3605" s="5">
        <v>8102</v>
      </c>
      <c r="B3605" s="34" t="s">
        <v>46</v>
      </c>
      <c r="C3605" s="35" t="s">
        <v>367</v>
      </c>
      <c r="D3605" s="34">
        <f>CEILING(RIGHT(A3605,3)/VLOOKUP(INT(A3605/1000),辅助表!$A$1:$F$54,5,FALSE),1)*VLOOKUP(INT(A3605/1000),辅助表!$A$1:$F$54,6,FALSE)</f>
        <v>11</v>
      </c>
      <c r="E3605" s="34">
        <v>0</v>
      </c>
      <c r="F3605" s="34">
        <f>ROUND(D3605*VLOOKUP(INT(A3605/1000),辅助表!$A$1:$F$54,5,FALSE),0)/VLOOKUP(INT(A3605/1000),辅助表!$A$1:$F$54,6,FALSE)</f>
        <v>110</v>
      </c>
      <c r="G3605" s="34" t="str">
        <f>VLOOKUP(INT(A3605/1000),辅助表!$A$1:$F$54,4,FALSE)&amp;"+"&amp;(D3605/VLOOKUP(INT(A3605/1000),辅助表!$A$1:$F$54,6,FALSE))&amp;VLOOKUP(INT(A3605/1000),辅助表!$A$1:$G$54,7,FALSE)</f>
        <v>最大防御+11</v>
      </c>
    </row>
    <row r="3606" spans="1:7">
      <c r="A3606" s="5">
        <v>8103</v>
      </c>
      <c r="B3606" s="34" t="s">
        <v>46</v>
      </c>
      <c r="C3606" s="35" t="s">
        <v>367</v>
      </c>
      <c r="D3606" s="34">
        <f>CEILING(RIGHT(A3606,3)/VLOOKUP(INT(A3606/1000),辅助表!$A$1:$F$54,5,FALSE),1)*VLOOKUP(INT(A3606/1000),辅助表!$A$1:$F$54,6,FALSE)</f>
        <v>11</v>
      </c>
      <c r="E3606" s="34">
        <v>0</v>
      </c>
      <c r="F3606" s="34">
        <f>ROUND(D3606*VLOOKUP(INT(A3606/1000),辅助表!$A$1:$F$54,5,FALSE),0)/VLOOKUP(INT(A3606/1000),辅助表!$A$1:$F$54,6,FALSE)</f>
        <v>110</v>
      </c>
      <c r="G3606" s="34" t="str">
        <f>VLOOKUP(INT(A3606/1000),辅助表!$A$1:$F$54,4,FALSE)&amp;"+"&amp;(D3606/VLOOKUP(INT(A3606/1000),辅助表!$A$1:$F$54,6,FALSE))&amp;VLOOKUP(INT(A3606/1000),辅助表!$A$1:$G$54,7,FALSE)</f>
        <v>最大防御+11</v>
      </c>
    </row>
    <row r="3607" spans="1:7">
      <c r="A3607" s="5">
        <v>8104</v>
      </c>
      <c r="B3607" s="34" t="s">
        <v>46</v>
      </c>
      <c r="C3607" s="35" t="s">
        <v>367</v>
      </c>
      <c r="D3607" s="34">
        <f>CEILING(RIGHT(A3607,3)/VLOOKUP(INT(A3607/1000),辅助表!$A$1:$F$54,5,FALSE),1)*VLOOKUP(INT(A3607/1000),辅助表!$A$1:$F$54,6,FALSE)</f>
        <v>11</v>
      </c>
      <c r="E3607" s="34">
        <v>0</v>
      </c>
      <c r="F3607" s="34">
        <f>ROUND(D3607*VLOOKUP(INT(A3607/1000),辅助表!$A$1:$F$54,5,FALSE),0)/VLOOKUP(INT(A3607/1000),辅助表!$A$1:$F$54,6,FALSE)</f>
        <v>110</v>
      </c>
      <c r="G3607" s="34" t="str">
        <f>VLOOKUP(INT(A3607/1000),辅助表!$A$1:$F$54,4,FALSE)&amp;"+"&amp;(D3607/VLOOKUP(INT(A3607/1000),辅助表!$A$1:$F$54,6,FALSE))&amp;VLOOKUP(INT(A3607/1000),辅助表!$A$1:$G$54,7,FALSE)</f>
        <v>最大防御+11</v>
      </c>
    </row>
    <row r="3608" spans="1:7">
      <c r="A3608" s="5">
        <v>8105</v>
      </c>
      <c r="B3608" s="34" t="s">
        <v>46</v>
      </c>
      <c r="C3608" s="35" t="s">
        <v>367</v>
      </c>
      <c r="D3608" s="34">
        <f>CEILING(RIGHT(A3608,3)/VLOOKUP(INT(A3608/1000),辅助表!$A$1:$F$54,5,FALSE),1)*VLOOKUP(INT(A3608/1000),辅助表!$A$1:$F$54,6,FALSE)</f>
        <v>11</v>
      </c>
      <c r="E3608" s="34">
        <v>0</v>
      </c>
      <c r="F3608" s="34">
        <f>ROUND(D3608*VLOOKUP(INT(A3608/1000),辅助表!$A$1:$F$54,5,FALSE),0)/VLOOKUP(INT(A3608/1000),辅助表!$A$1:$F$54,6,FALSE)</f>
        <v>110</v>
      </c>
      <c r="G3608" s="34" t="str">
        <f>VLOOKUP(INT(A3608/1000),辅助表!$A$1:$F$54,4,FALSE)&amp;"+"&amp;(D3608/VLOOKUP(INT(A3608/1000),辅助表!$A$1:$F$54,6,FALSE))&amp;VLOOKUP(INT(A3608/1000),辅助表!$A$1:$G$54,7,FALSE)</f>
        <v>最大防御+11</v>
      </c>
    </row>
    <row r="3609" spans="1:7">
      <c r="A3609" s="5">
        <v>8106</v>
      </c>
      <c r="B3609" s="34" t="s">
        <v>46</v>
      </c>
      <c r="C3609" s="35" t="s">
        <v>367</v>
      </c>
      <c r="D3609" s="34">
        <f>CEILING(RIGHT(A3609,3)/VLOOKUP(INT(A3609/1000),辅助表!$A$1:$F$54,5,FALSE),1)*VLOOKUP(INT(A3609/1000),辅助表!$A$1:$F$54,6,FALSE)</f>
        <v>11</v>
      </c>
      <c r="E3609" s="34">
        <v>0</v>
      </c>
      <c r="F3609" s="34">
        <f>ROUND(D3609*VLOOKUP(INT(A3609/1000),辅助表!$A$1:$F$54,5,FALSE),0)/VLOOKUP(INT(A3609/1000),辅助表!$A$1:$F$54,6,FALSE)</f>
        <v>110</v>
      </c>
      <c r="G3609" s="34" t="str">
        <f>VLOOKUP(INT(A3609/1000),辅助表!$A$1:$F$54,4,FALSE)&amp;"+"&amp;(D3609/VLOOKUP(INT(A3609/1000),辅助表!$A$1:$F$54,6,FALSE))&amp;VLOOKUP(INT(A3609/1000),辅助表!$A$1:$G$54,7,FALSE)</f>
        <v>最大防御+11</v>
      </c>
    </row>
    <row r="3610" spans="1:7">
      <c r="A3610" s="5">
        <v>8107</v>
      </c>
      <c r="B3610" s="34" t="s">
        <v>46</v>
      </c>
      <c r="C3610" s="35" t="s">
        <v>367</v>
      </c>
      <c r="D3610" s="34">
        <f>CEILING(RIGHT(A3610,3)/VLOOKUP(INT(A3610/1000),辅助表!$A$1:$F$54,5,FALSE),1)*VLOOKUP(INT(A3610/1000),辅助表!$A$1:$F$54,6,FALSE)</f>
        <v>11</v>
      </c>
      <c r="E3610" s="34">
        <v>0</v>
      </c>
      <c r="F3610" s="34">
        <f>ROUND(D3610*VLOOKUP(INT(A3610/1000),辅助表!$A$1:$F$54,5,FALSE),0)/VLOOKUP(INT(A3610/1000),辅助表!$A$1:$F$54,6,FALSE)</f>
        <v>110</v>
      </c>
      <c r="G3610" s="34" t="str">
        <f>VLOOKUP(INT(A3610/1000),辅助表!$A$1:$F$54,4,FALSE)&amp;"+"&amp;(D3610/VLOOKUP(INT(A3610/1000),辅助表!$A$1:$F$54,6,FALSE))&amp;VLOOKUP(INT(A3610/1000),辅助表!$A$1:$G$54,7,FALSE)</f>
        <v>最大防御+11</v>
      </c>
    </row>
    <row r="3611" spans="1:7">
      <c r="A3611" s="5">
        <v>8108</v>
      </c>
      <c r="B3611" s="34" t="s">
        <v>46</v>
      </c>
      <c r="C3611" s="35" t="s">
        <v>367</v>
      </c>
      <c r="D3611" s="34">
        <f>CEILING(RIGHT(A3611,3)/VLOOKUP(INT(A3611/1000),辅助表!$A$1:$F$54,5,FALSE),1)*VLOOKUP(INT(A3611/1000),辅助表!$A$1:$F$54,6,FALSE)</f>
        <v>11</v>
      </c>
      <c r="E3611" s="34">
        <v>0</v>
      </c>
      <c r="F3611" s="34">
        <f>ROUND(D3611*VLOOKUP(INT(A3611/1000),辅助表!$A$1:$F$54,5,FALSE),0)/VLOOKUP(INT(A3611/1000),辅助表!$A$1:$F$54,6,FALSE)</f>
        <v>110</v>
      </c>
      <c r="G3611" s="34" t="str">
        <f>VLOOKUP(INT(A3611/1000),辅助表!$A$1:$F$54,4,FALSE)&amp;"+"&amp;(D3611/VLOOKUP(INT(A3611/1000),辅助表!$A$1:$F$54,6,FALSE))&amp;VLOOKUP(INT(A3611/1000),辅助表!$A$1:$G$54,7,FALSE)</f>
        <v>最大防御+11</v>
      </c>
    </row>
    <row r="3612" spans="1:7">
      <c r="A3612" s="5">
        <v>8109</v>
      </c>
      <c r="B3612" s="34" t="s">
        <v>46</v>
      </c>
      <c r="C3612" s="35" t="s">
        <v>367</v>
      </c>
      <c r="D3612" s="34">
        <f>CEILING(RIGHT(A3612,3)/VLOOKUP(INT(A3612/1000),辅助表!$A$1:$F$54,5,FALSE),1)*VLOOKUP(INT(A3612/1000),辅助表!$A$1:$F$54,6,FALSE)</f>
        <v>11</v>
      </c>
      <c r="E3612" s="34">
        <v>0</v>
      </c>
      <c r="F3612" s="34">
        <f>ROUND(D3612*VLOOKUP(INT(A3612/1000),辅助表!$A$1:$F$54,5,FALSE),0)/VLOOKUP(INT(A3612/1000),辅助表!$A$1:$F$54,6,FALSE)</f>
        <v>110</v>
      </c>
      <c r="G3612" s="34" t="str">
        <f>VLOOKUP(INT(A3612/1000),辅助表!$A$1:$F$54,4,FALSE)&amp;"+"&amp;(D3612/VLOOKUP(INT(A3612/1000),辅助表!$A$1:$F$54,6,FALSE))&amp;VLOOKUP(INT(A3612/1000),辅助表!$A$1:$G$54,7,FALSE)</f>
        <v>最大防御+11</v>
      </c>
    </row>
    <row r="3613" spans="1:7">
      <c r="A3613" s="5">
        <v>8110</v>
      </c>
      <c r="B3613" s="34" t="s">
        <v>46</v>
      </c>
      <c r="C3613" s="35" t="s">
        <v>367</v>
      </c>
      <c r="D3613" s="34">
        <f>CEILING(RIGHT(A3613,3)/VLOOKUP(INT(A3613/1000),辅助表!$A$1:$F$54,5,FALSE),1)*VLOOKUP(INT(A3613/1000),辅助表!$A$1:$F$54,6,FALSE)</f>
        <v>11</v>
      </c>
      <c r="E3613" s="34">
        <v>0</v>
      </c>
      <c r="F3613" s="34">
        <f>ROUND(D3613*VLOOKUP(INT(A3613/1000),辅助表!$A$1:$F$54,5,FALSE),0)/VLOOKUP(INT(A3613/1000),辅助表!$A$1:$F$54,6,FALSE)</f>
        <v>110</v>
      </c>
      <c r="G3613" s="34" t="str">
        <f>VLOOKUP(INT(A3613/1000),辅助表!$A$1:$F$54,4,FALSE)&amp;"+"&amp;(D3613/VLOOKUP(INT(A3613/1000),辅助表!$A$1:$F$54,6,FALSE))&amp;VLOOKUP(INT(A3613/1000),辅助表!$A$1:$G$54,7,FALSE)</f>
        <v>最大防御+11</v>
      </c>
    </row>
    <row r="3614" spans="1:7">
      <c r="A3614" s="5">
        <v>8111</v>
      </c>
      <c r="B3614" s="34" t="s">
        <v>46</v>
      </c>
      <c r="C3614" s="35" t="s">
        <v>367</v>
      </c>
      <c r="D3614" s="34">
        <f>CEILING(RIGHT(A3614,3)/VLOOKUP(INT(A3614/1000),辅助表!$A$1:$F$54,5,FALSE),1)*VLOOKUP(INT(A3614/1000),辅助表!$A$1:$F$54,6,FALSE)</f>
        <v>12</v>
      </c>
      <c r="E3614" s="34">
        <v>0</v>
      </c>
      <c r="F3614" s="34">
        <f>ROUND(D3614*VLOOKUP(INT(A3614/1000),辅助表!$A$1:$F$54,5,FALSE),0)/VLOOKUP(INT(A3614/1000),辅助表!$A$1:$F$54,6,FALSE)</f>
        <v>120</v>
      </c>
      <c r="G3614" s="34" t="str">
        <f>VLOOKUP(INT(A3614/1000),辅助表!$A$1:$F$54,4,FALSE)&amp;"+"&amp;(D3614/VLOOKUP(INT(A3614/1000),辅助表!$A$1:$F$54,6,FALSE))&amp;VLOOKUP(INT(A3614/1000),辅助表!$A$1:$G$54,7,FALSE)</f>
        <v>最大防御+12</v>
      </c>
    </row>
    <row r="3615" spans="1:7">
      <c r="A3615" s="5">
        <v>8112</v>
      </c>
      <c r="B3615" s="34" t="s">
        <v>46</v>
      </c>
      <c r="C3615" s="35" t="s">
        <v>367</v>
      </c>
      <c r="D3615" s="34">
        <f>CEILING(RIGHT(A3615,3)/VLOOKUP(INT(A3615/1000),辅助表!$A$1:$F$54,5,FALSE),1)*VLOOKUP(INT(A3615/1000),辅助表!$A$1:$F$54,6,FALSE)</f>
        <v>12</v>
      </c>
      <c r="E3615" s="34">
        <v>0</v>
      </c>
      <c r="F3615" s="34">
        <f>ROUND(D3615*VLOOKUP(INT(A3615/1000),辅助表!$A$1:$F$54,5,FALSE),0)/VLOOKUP(INT(A3615/1000),辅助表!$A$1:$F$54,6,FALSE)</f>
        <v>120</v>
      </c>
      <c r="G3615" s="34" t="str">
        <f>VLOOKUP(INT(A3615/1000),辅助表!$A$1:$F$54,4,FALSE)&amp;"+"&amp;(D3615/VLOOKUP(INT(A3615/1000),辅助表!$A$1:$F$54,6,FALSE))&amp;VLOOKUP(INT(A3615/1000),辅助表!$A$1:$G$54,7,FALSE)</f>
        <v>最大防御+12</v>
      </c>
    </row>
    <row r="3616" spans="1:7">
      <c r="A3616" s="5">
        <v>8113</v>
      </c>
      <c r="B3616" s="34" t="s">
        <v>46</v>
      </c>
      <c r="C3616" s="35" t="s">
        <v>367</v>
      </c>
      <c r="D3616" s="34">
        <f>CEILING(RIGHT(A3616,3)/VLOOKUP(INT(A3616/1000),辅助表!$A$1:$F$54,5,FALSE),1)*VLOOKUP(INT(A3616/1000),辅助表!$A$1:$F$54,6,FALSE)</f>
        <v>12</v>
      </c>
      <c r="E3616" s="34">
        <v>0</v>
      </c>
      <c r="F3616" s="34">
        <f>ROUND(D3616*VLOOKUP(INT(A3616/1000),辅助表!$A$1:$F$54,5,FALSE),0)/VLOOKUP(INT(A3616/1000),辅助表!$A$1:$F$54,6,FALSE)</f>
        <v>120</v>
      </c>
      <c r="G3616" s="34" t="str">
        <f>VLOOKUP(INT(A3616/1000),辅助表!$A$1:$F$54,4,FALSE)&amp;"+"&amp;(D3616/VLOOKUP(INT(A3616/1000),辅助表!$A$1:$F$54,6,FALSE))&amp;VLOOKUP(INT(A3616/1000),辅助表!$A$1:$G$54,7,FALSE)</f>
        <v>最大防御+12</v>
      </c>
    </row>
    <row r="3617" spans="1:7">
      <c r="A3617" s="5">
        <v>8114</v>
      </c>
      <c r="B3617" s="34" t="s">
        <v>46</v>
      </c>
      <c r="C3617" s="35" t="s">
        <v>367</v>
      </c>
      <c r="D3617" s="34">
        <f>CEILING(RIGHT(A3617,3)/VLOOKUP(INT(A3617/1000),辅助表!$A$1:$F$54,5,FALSE),1)*VLOOKUP(INT(A3617/1000),辅助表!$A$1:$F$54,6,FALSE)</f>
        <v>12</v>
      </c>
      <c r="E3617" s="34">
        <v>0</v>
      </c>
      <c r="F3617" s="34">
        <f>ROUND(D3617*VLOOKUP(INT(A3617/1000),辅助表!$A$1:$F$54,5,FALSE),0)/VLOOKUP(INT(A3617/1000),辅助表!$A$1:$F$54,6,FALSE)</f>
        <v>120</v>
      </c>
      <c r="G3617" s="34" t="str">
        <f>VLOOKUP(INT(A3617/1000),辅助表!$A$1:$F$54,4,FALSE)&amp;"+"&amp;(D3617/VLOOKUP(INT(A3617/1000),辅助表!$A$1:$F$54,6,FALSE))&amp;VLOOKUP(INT(A3617/1000),辅助表!$A$1:$G$54,7,FALSE)</f>
        <v>最大防御+12</v>
      </c>
    </row>
    <row r="3618" spans="1:7">
      <c r="A3618" s="5">
        <v>8115</v>
      </c>
      <c r="B3618" s="34" t="s">
        <v>46</v>
      </c>
      <c r="C3618" s="35" t="s">
        <v>367</v>
      </c>
      <c r="D3618" s="34">
        <f>CEILING(RIGHT(A3618,3)/VLOOKUP(INT(A3618/1000),辅助表!$A$1:$F$54,5,FALSE),1)*VLOOKUP(INT(A3618/1000),辅助表!$A$1:$F$54,6,FALSE)</f>
        <v>12</v>
      </c>
      <c r="E3618" s="34">
        <v>0</v>
      </c>
      <c r="F3618" s="34">
        <f>ROUND(D3618*VLOOKUP(INT(A3618/1000),辅助表!$A$1:$F$54,5,FALSE),0)/VLOOKUP(INT(A3618/1000),辅助表!$A$1:$F$54,6,FALSE)</f>
        <v>120</v>
      </c>
      <c r="G3618" s="34" t="str">
        <f>VLOOKUP(INT(A3618/1000),辅助表!$A$1:$F$54,4,FALSE)&amp;"+"&amp;(D3618/VLOOKUP(INT(A3618/1000),辅助表!$A$1:$F$54,6,FALSE))&amp;VLOOKUP(INT(A3618/1000),辅助表!$A$1:$G$54,7,FALSE)</f>
        <v>最大防御+12</v>
      </c>
    </row>
    <row r="3619" spans="1:7">
      <c r="A3619" s="5">
        <v>8116</v>
      </c>
      <c r="B3619" s="34" t="s">
        <v>46</v>
      </c>
      <c r="C3619" s="35" t="s">
        <v>367</v>
      </c>
      <c r="D3619" s="34">
        <f>CEILING(RIGHT(A3619,3)/VLOOKUP(INT(A3619/1000),辅助表!$A$1:$F$54,5,FALSE),1)*VLOOKUP(INT(A3619/1000),辅助表!$A$1:$F$54,6,FALSE)</f>
        <v>12</v>
      </c>
      <c r="E3619" s="34">
        <v>0</v>
      </c>
      <c r="F3619" s="34">
        <f>ROUND(D3619*VLOOKUP(INT(A3619/1000),辅助表!$A$1:$F$54,5,FALSE),0)/VLOOKUP(INT(A3619/1000),辅助表!$A$1:$F$54,6,FALSE)</f>
        <v>120</v>
      </c>
      <c r="G3619" s="34" t="str">
        <f>VLOOKUP(INT(A3619/1000),辅助表!$A$1:$F$54,4,FALSE)&amp;"+"&amp;(D3619/VLOOKUP(INT(A3619/1000),辅助表!$A$1:$F$54,6,FALSE))&amp;VLOOKUP(INT(A3619/1000),辅助表!$A$1:$G$54,7,FALSE)</f>
        <v>最大防御+12</v>
      </c>
    </row>
    <row r="3620" spans="1:7">
      <c r="A3620" s="5">
        <v>8117</v>
      </c>
      <c r="B3620" s="34" t="s">
        <v>46</v>
      </c>
      <c r="C3620" s="35" t="s">
        <v>367</v>
      </c>
      <c r="D3620" s="34">
        <f>CEILING(RIGHT(A3620,3)/VLOOKUP(INT(A3620/1000),辅助表!$A$1:$F$54,5,FALSE),1)*VLOOKUP(INT(A3620/1000),辅助表!$A$1:$F$54,6,FALSE)</f>
        <v>12</v>
      </c>
      <c r="E3620" s="34">
        <v>0</v>
      </c>
      <c r="F3620" s="34">
        <f>ROUND(D3620*VLOOKUP(INT(A3620/1000),辅助表!$A$1:$F$54,5,FALSE),0)/VLOOKUP(INT(A3620/1000),辅助表!$A$1:$F$54,6,FALSE)</f>
        <v>120</v>
      </c>
      <c r="G3620" s="34" t="str">
        <f>VLOOKUP(INT(A3620/1000),辅助表!$A$1:$F$54,4,FALSE)&amp;"+"&amp;(D3620/VLOOKUP(INT(A3620/1000),辅助表!$A$1:$F$54,6,FALSE))&amp;VLOOKUP(INT(A3620/1000),辅助表!$A$1:$G$54,7,FALSE)</f>
        <v>最大防御+12</v>
      </c>
    </row>
    <row r="3621" spans="1:7">
      <c r="A3621" s="5">
        <v>8118</v>
      </c>
      <c r="B3621" s="34" t="s">
        <v>46</v>
      </c>
      <c r="C3621" s="35" t="s">
        <v>367</v>
      </c>
      <c r="D3621" s="34">
        <f>CEILING(RIGHT(A3621,3)/VLOOKUP(INT(A3621/1000),辅助表!$A$1:$F$54,5,FALSE),1)*VLOOKUP(INT(A3621/1000),辅助表!$A$1:$F$54,6,FALSE)</f>
        <v>12</v>
      </c>
      <c r="E3621" s="34">
        <v>0</v>
      </c>
      <c r="F3621" s="34">
        <f>ROUND(D3621*VLOOKUP(INT(A3621/1000),辅助表!$A$1:$F$54,5,FALSE),0)/VLOOKUP(INT(A3621/1000),辅助表!$A$1:$F$54,6,FALSE)</f>
        <v>120</v>
      </c>
      <c r="G3621" s="34" t="str">
        <f>VLOOKUP(INT(A3621/1000),辅助表!$A$1:$F$54,4,FALSE)&amp;"+"&amp;(D3621/VLOOKUP(INT(A3621/1000),辅助表!$A$1:$F$54,6,FALSE))&amp;VLOOKUP(INT(A3621/1000),辅助表!$A$1:$G$54,7,FALSE)</f>
        <v>最大防御+12</v>
      </c>
    </row>
    <row r="3622" spans="1:7">
      <c r="A3622" s="5">
        <v>8119</v>
      </c>
      <c r="B3622" s="34" t="s">
        <v>46</v>
      </c>
      <c r="C3622" s="35" t="s">
        <v>367</v>
      </c>
      <c r="D3622" s="34">
        <f>CEILING(RIGHT(A3622,3)/VLOOKUP(INT(A3622/1000),辅助表!$A$1:$F$54,5,FALSE),1)*VLOOKUP(INT(A3622/1000),辅助表!$A$1:$F$54,6,FALSE)</f>
        <v>12</v>
      </c>
      <c r="E3622" s="34">
        <v>0</v>
      </c>
      <c r="F3622" s="34">
        <f>ROUND(D3622*VLOOKUP(INT(A3622/1000),辅助表!$A$1:$F$54,5,FALSE),0)/VLOOKUP(INT(A3622/1000),辅助表!$A$1:$F$54,6,FALSE)</f>
        <v>120</v>
      </c>
      <c r="G3622" s="34" t="str">
        <f>VLOOKUP(INT(A3622/1000),辅助表!$A$1:$F$54,4,FALSE)&amp;"+"&amp;(D3622/VLOOKUP(INT(A3622/1000),辅助表!$A$1:$F$54,6,FALSE))&amp;VLOOKUP(INT(A3622/1000),辅助表!$A$1:$G$54,7,FALSE)</f>
        <v>最大防御+12</v>
      </c>
    </row>
    <row r="3623" spans="1:7">
      <c r="A3623" s="5">
        <v>8120</v>
      </c>
      <c r="B3623" s="34" t="s">
        <v>46</v>
      </c>
      <c r="C3623" s="35" t="s">
        <v>367</v>
      </c>
      <c r="D3623" s="34">
        <f>CEILING(RIGHT(A3623,3)/VLOOKUP(INT(A3623/1000),辅助表!$A$1:$F$54,5,FALSE),1)*VLOOKUP(INT(A3623/1000),辅助表!$A$1:$F$54,6,FALSE)</f>
        <v>12</v>
      </c>
      <c r="E3623" s="34">
        <v>0</v>
      </c>
      <c r="F3623" s="34">
        <f>ROUND(D3623*VLOOKUP(INT(A3623/1000),辅助表!$A$1:$F$54,5,FALSE),0)/VLOOKUP(INT(A3623/1000),辅助表!$A$1:$F$54,6,FALSE)</f>
        <v>120</v>
      </c>
      <c r="G3623" s="34" t="str">
        <f>VLOOKUP(INT(A3623/1000),辅助表!$A$1:$F$54,4,FALSE)&amp;"+"&amp;(D3623/VLOOKUP(INT(A3623/1000),辅助表!$A$1:$F$54,6,FALSE))&amp;VLOOKUP(INT(A3623/1000),辅助表!$A$1:$G$54,7,FALSE)</f>
        <v>最大防御+12</v>
      </c>
    </row>
    <row r="3624" spans="1:7">
      <c r="A3624" s="5">
        <v>8121</v>
      </c>
      <c r="B3624" s="34" t="s">
        <v>46</v>
      </c>
      <c r="C3624" s="35" t="s">
        <v>367</v>
      </c>
      <c r="D3624" s="34">
        <f>CEILING(RIGHT(A3624,3)/VLOOKUP(INT(A3624/1000),辅助表!$A$1:$F$54,5,FALSE),1)*VLOOKUP(INT(A3624/1000),辅助表!$A$1:$F$54,6,FALSE)</f>
        <v>13</v>
      </c>
      <c r="E3624" s="34">
        <v>0</v>
      </c>
      <c r="F3624" s="34">
        <f>ROUND(D3624*VLOOKUP(INT(A3624/1000),辅助表!$A$1:$F$54,5,FALSE),0)/VLOOKUP(INT(A3624/1000),辅助表!$A$1:$F$54,6,FALSE)</f>
        <v>130</v>
      </c>
      <c r="G3624" s="34" t="str">
        <f>VLOOKUP(INT(A3624/1000),辅助表!$A$1:$F$54,4,FALSE)&amp;"+"&amp;(D3624/VLOOKUP(INT(A3624/1000),辅助表!$A$1:$F$54,6,FALSE))&amp;VLOOKUP(INT(A3624/1000),辅助表!$A$1:$G$54,7,FALSE)</f>
        <v>最大防御+13</v>
      </c>
    </row>
    <row r="3625" spans="1:7">
      <c r="A3625" s="5">
        <v>8122</v>
      </c>
      <c r="B3625" s="34" t="s">
        <v>46</v>
      </c>
      <c r="C3625" s="35" t="s">
        <v>367</v>
      </c>
      <c r="D3625" s="34">
        <f>CEILING(RIGHT(A3625,3)/VLOOKUP(INT(A3625/1000),辅助表!$A$1:$F$54,5,FALSE),1)*VLOOKUP(INT(A3625/1000),辅助表!$A$1:$F$54,6,FALSE)</f>
        <v>13</v>
      </c>
      <c r="E3625" s="34">
        <v>0</v>
      </c>
      <c r="F3625" s="34">
        <f>ROUND(D3625*VLOOKUP(INT(A3625/1000),辅助表!$A$1:$F$54,5,FALSE),0)/VLOOKUP(INT(A3625/1000),辅助表!$A$1:$F$54,6,FALSE)</f>
        <v>130</v>
      </c>
      <c r="G3625" s="34" t="str">
        <f>VLOOKUP(INT(A3625/1000),辅助表!$A$1:$F$54,4,FALSE)&amp;"+"&amp;(D3625/VLOOKUP(INT(A3625/1000),辅助表!$A$1:$F$54,6,FALSE))&amp;VLOOKUP(INT(A3625/1000),辅助表!$A$1:$G$54,7,FALSE)</f>
        <v>最大防御+13</v>
      </c>
    </row>
    <row r="3626" spans="1:7">
      <c r="A3626" s="5">
        <v>8123</v>
      </c>
      <c r="B3626" s="34" t="s">
        <v>46</v>
      </c>
      <c r="C3626" s="35" t="s">
        <v>367</v>
      </c>
      <c r="D3626" s="34">
        <f>CEILING(RIGHT(A3626,3)/VLOOKUP(INT(A3626/1000),辅助表!$A$1:$F$54,5,FALSE),1)*VLOOKUP(INT(A3626/1000),辅助表!$A$1:$F$54,6,FALSE)</f>
        <v>13</v>
      </c>
      <c r="E3626" s="34">
        <v>0</v>
      </c>
      <c r="F3626" s="34">
        <f>ROUND(D3626*VLOOKUP(INT(A3626/1000),辅助表!$A$1:$F$54,5,FALSE),0)/VLOOKUP(INT(A3626/1000),辅助表!$A$1:$F$54,6,FALSE)</f>
        <v>130</v>
      </c>
      <c r="G3626" s="34" t="str">
        <f>VLOOKUP(INT(A3626/1000),辅助表!$A$1:$F$54,4,FALSE)&amp;"+"&amp;(D3626/VLOOKUP(INT(A3626/1000),辅助表!$A$1:$F$54,6,FALSE))&amp;VLOOKUP(INT(A3626/1000),辅助表!$A$1:$G$54,7,FALSE)</f>
        <v>最大防御+13</v>
      </c>
    </row>
    <row r="3627" spans="1:7">
      <c r="A3627" s="5">
        <v>8124</v>
      </c>
      <c r="B3627" s="34" t="s">
        <v>46</v>
      </c>
      <c r="C3627" s="35" t="s">
        <v>367</v>
      </c>
      <c r="D3627" s="34">
        <f>CEILING(RIGHT(A3627,3)/VLOOKUP(INT(A3627/1000),辅助表!$A$1:$F$54,5,FALSE),1)*VLOOKUP(INT(A3627/1000),辅助表!$A$1:$F$54,6,FALSE)</f>
        <v>13</v>
      </c>
      <c r="E3627" s="34">
        <v>0</v>
      </c>
      <c r="F3627" s="34">
        <f>ROUND(D3627*VLOOKUP(INT(A3627/1000),辅助表!$A$1:$F$54,5,FALSE),0)/VLOOKUP(INT(A3627/1000),辅助表!$A$1:$F$54,6,FALSE)</f>
        <v>130</v>
      </c>
      <c r="G3627" s="34" t="str">
        <f>VLOOKUP(INT(A3627/1000),辅助表!$A$1:$F$54,4,FALSE)&amp;"+"&amp;(D3627/VLOOKUP(INT(A3627/1000),辅助表!$A$1:$F$54,6,FALSE))&amp;VLOOKUP(INT(A3627/1000),辅助表!$A$1:$G$54,7,FALSE)</f>
        <v>最大防御+13</v>
      </c>
    </row>
    <row r="3628" spans="1:7">
      <c r="A3628" s="5">
        <v>8125</v>
      </c>
      <c r="B3628" s="34" t="s">
        <v>46</v>
      </c>
      <c r="C3628" s="35" t="s">
        <v>367</v>
      </c>
      <c r="D3628" s="34">
        <f>CEILING(RIGHT(A3628,3)/VLOOKUP(INT(A3628/1000),辅助表!$A$1:$F$54,5,FALSE),1)*VLOOKUP(INT(A3628/1000),辅助表!$A$1:$F$54,6,FALSE)</f>
        <v>13</v>
      </c>
      <c r="E3628" s="34">
        <v>0</v>
      </c>
      <c r="F3628" s="34">
        <f>ROUND(D3628*VLOOKUP(INT(A3628/1000),辅助表!$A$1:$F$54,5,FALSE),0)/VLOOKUP(INT(A3628/1000),辅助表!$A$1:$F$54,6,FALSE)</f>
        <v>130</v>
      </c>
      <c r="G3628" s="34" t="str">
        <f>VLOOKUP(INT(A3628/1000),辅助表!$A$1:$F$54,4,FALSE)&amp;"+"&amp;(D3628/VLOOKUP(INT(A3628/1000),辅助表!$A$1:$F$54,6,FALSE))&amp;VLOOKUP(INT(A3628/1000),辅助表!$A$1:$G$54,7,FALSE)</f>
        <v>最大防御+13</v>
      </c>
    </row>
    <row r="3629" spans="1:7">
      <c r="A3629" s="5">
        <v>8126</v>
      </c>
      <c r="B3629" s="34" t="s">
        <v>46</v>
      </c>
      <c r="C3629" s="35" t="s">
        <v>367</v>
      </c>
      <c r="D3629" s="34">
        <f>CEILING(RIGHT(A3629,3)/VLOOKUP(INT(A3629/1000),辅助表!$A$1:$F$54,5,FALSE),1)*VLOOKUP(INT(A3629/1000),辅助表!$A$1:$F$54,6,FALSE)</f>
        <v>13</v>
      </c>
      <c r="E3629" s="34">
        <v>0</v>
      </c>
      <c r="F3629" s="34">
        <f>ROUND(D3629*VLOOKUP(INT(A3629/1000),辅助表!$A$1:$F$54,5,FALSE),0)/VLOOKUP(INT(A3629/1000),辅助表!$A$1:$F$54,6,FALSE)</f>
        <v>130</v>
      </c>
      <c r="G3629" s="34" t="str">
        <f>VLOOKUP(INT(A3629/1000),辅助表!$A$1:$F$54,4,FALSE)&amp;"+"&amp;(D3629/VLOOKUP(INT(A3629/1000),辅助表!$A$1:$F$54,6,FALSE))&amp;VLOOKUP(INT(A3629/1000),辅助表!$A$1:$G$54,7,FALSE)</f>
        <v>最大防御+13</v>
      </c>
    </row>
    <row r="3630" spans="1:7">
      <c r="A3630" s="5">
        <v>8127</v>
      </c>
      <c r="B3630" s="34" t="s">
        <v>46</v>
      </c>
      <c r="C3630" s="35" t="s">
        <v>367</v>
      </c>
      <c r="D3630" s="34">
        <f>CEILING(RIGHT(A3630,3)/VLOOKUP(INT(A3630/1000),辅助表!$A$1:$F$54,5,FALSE),1)*VLOOKUP(INT(A3630/1000),辅助表!$A$1:$F$54,6,FALSE)</f>
        <v>13</v>
      </c>
      <c r="E3630" s="34">
        <v>0</v>
      </c>
      <c r="F3630" s="34">
        <f>ROUND(D3630*VLOOKUP(INT(A3630/1000),辅助表!$A$1:$F$54,5,FALSE),0)/VLOOKUP(INT(A3630/1000),辅助表!$A$1:$F$54,6,FALSE)</f>
        <v>130</v>
      </c>
      <c r="G3630" s="34" t="str">
        <f>VLOOKUP(INT(A3630/1000),辅助表!$A$1:$F$54,4,FALSE)&amp;"+"&amp;(D3630/VLOOKUP(INT(A3630/1000),辅助表!$A$1:$F$54,6,FALSE))&amp;VLOOKUP(INT(A3630/1000),辅助表!$A$1:$G$54,7,FALSE)</f>
        <v>最大防御+13</v>
      </c>
    </row>
    <row r="3631" spans="1:7">
      <c r="A3631" s="5">
        <v>8128</v>
      </c>
      <c r="B3631" s="34" t="s">
        <v>46</v>
      </c>
      <c r="C3631" s="35" t="s">
        <v>367</v>
      </c>
      <c r="D3631" s="34">
        <f>CEILING(RIGHT(A3631,3)/VLOOKUP(INT(A3631/1000),辅助表!$A$1:$F$54,5,FALSE),1)*VLOOKUP(INT(A3631/1000),辅助表!$A$1:$F$54,6,FALSE)</f>
        <v>13</v>
      </c>
      <c r="E3631" s="34">
        <v>0</v>
      </c>
      <c r="F3631" s="34">
        <f>ROUND(D3631*VLOOKUP(INT(A3631/1000),辅助表!$A$1:$F$54,5,FALSE),0)/VLOOKUP(INT(A3631/1000),辅助表!$A$1:$F$54,6,FALSE)</f>
        <v>130</v>
      </c>
      <c r="G3631" s="34" t="str">
        <f>VLOOKUP(INT(A3631/1000),辅助表!$A$1:$F$54,4,FALSE)&amp;"+"&amp;(D3631/VLOOKUP(INT(A3631/1000),辅助表!$A$1:$F$54,6,FALSE))&amp;VLOOKUP(INT(A3631/1000),辅助表!$A$1:$G$54,7,FALSE)</f>
        <v>最大防御+13</v>
      </c>
    </row>
    <row r="3632" spans="1:7">
      <c r="A3632" s="5">
        <v>8129</v>
      </c>
      <c r="B3632" s="34" t="s">
        <v>46</v>
      </c>
      <c r="C3632" s="35" t="s">
        <v>367</v>
      </c>
      <c r="D3632" s="34">
        <f>CEILING(RIGHT(A3632,3)/VLOOKUP(INT(A3632/1000),辅助表!$A$1:$F$54,5,FALSE),1)*VLOOKUP(INT(A3632/1000),辅助表!$A$1:$F$54,6,FALSE)</f>
        <v>13</v>
      </c>
      <c r="E3632" s="34">
        <v>0</v>
      </c>
      <c r="F3632" s="34">
        <f>ROUND(D3632*VLOOKUP(INT(A3632/1000),辅助表!$A$1:$F$54,5,FALSE),0)/VLOOKUP(INT(A3632/1000),辅助表!$A$1:$F$54,6,FALSE)</f>
        <v>130</v>
      </c>
      <c r="G3632" s="34" t="str">
        <f>VLOOKUP(INT(A3632/1000),辅助表!$A$1:$F$54,4,FALSE)&amp;"+"&amp;(D3632/VLOOKUP(INT(A3632/1000),辅助表!$A$1:$F$54,6,FALSE))&amp;VLOOKUP(INT(A3632/1000),辅助表!$A$1:$G$54,7,FALSE)</f>
        <v>最大防御+13</v>
      </c>
    </row>
    <row r="3633" spans="1:7">
      <c r="A3633" s="5">
        <v>8130</v>
      </c>
      <c r="B3633" s="34" t="s">
        <v>46</v>
      </c>
      <c r="C3633" s="35" t="s">
        <v>367</v>
      </c>
      <c r="D3633" s="34">
        <f>CEILING(RIGHT(A3633,3)/VLOOKUP(INT(A3633/1000),辅助表!$A$1:$F$54,5,FALSE),1)*VLOOKUP(INT(A3633/1000),辅助表!$A$1:$F$54,6,FALSE)</f>
        <v>13</v>
      </c>
      <c r="E3633" s="34">
        <v>0</v>
      </c>
      <c r="F3633" s="34">
        <f>ROUND(D3633*VLOOKUP(INT(A3633/1000),辅助表!$A$1:$F$54,5,FALSE),0)/VLOOKUP(INT(A3633/1000),辅助表!$A$1:$F$54,6,FALSE)</f>
        <v>130</v>
      </c>
      <c r="G3633" s="34" t="str">
        <f>VLOOKUP(INT(A3633/1000),辅助表!$A$1:$F$54,4,FALSE)&amp;"+"&amp;(D3633/VLOOKUP(INT(A3633/1000),辅助表!$A$1:$F$54,6,FALSE))&amp;VLOOKUP(INT(A3633/1000),辅助表!$A$1:$G$54,7,FALSE)</f>
        <v>最大防御+13</v>
      </c>
    </row>
    <row r="3634" spans="1:7">
      <c r="A3634" s="5">
        <v>8131</v>
      </c>
      <c r="B3634" s="34" t="s">
        <v>46</v>
      </c>
      <c r="C3634" s="35" t="s">
        <v>367</v>
      </c>
      <c r="D3634" s="34">
        <f>CEILING(RIGHT(A3634,3)/VLOOKUP(INT(A3634/1000),辅助表!$A$1:$F$54,5,FALSE),1)*VLOOKUP(INT(A3634/1000),辅助表!$A$1:$F$54,6,FALSE)</f>
        <v>14</v>
      </c>
      <c r="E3634" s="34">
        <v>0</v>
      </c>
      <c r="F3634" s="34">
        <f>ROUND(D3634*VLOOKUP(INT(A3634/1000),辅助表!$A$1:$F$54,5,FALSE),0)/VLOOKUP(INT(A3634/1000),辅助表!$A$1:$F$54,6,FALSE)</f>
        <v>140</v>
      </c>
      <c r="G3634" s="34" t="str">
        <f>VLOOKUP(INT(A3634/1000),辅助表!$A$1:$F$54,4,FALSE)&amp;"+"&amp;(D3634/VLOOKUP(INT(A3634/1000),辅助表!$A$1:$F$54,6,FALSE))&amp;VLOOKUP(INT(A3634/1000),辅助表!$A$1:$G$54,7,FALSE)</f>
        <v>最大防御+14</v>
      </c>
    </row>
    <row r="3635" spans="1:7">
      <c r="A3635" s="5">
        <v>8132</v>
      </c>
      <c r="B3635" s="34" t="s">
        <v>46</v>
      </c>
      <c r="C3635" s="35" t="s">
        <v>367</v>
      </c>
      <c r="D3635" s="34">
        <f>CEILING(RIGHT(A3635,3)/VLOOKUP(INT(A3635/1000),辅助表!$A$1:$F$54,5,FALSE),1)*VLOOKUP(INT(A3635/1000),辅助表!$A$1:$F$54,6,FALSE)</f>
        <v>14</v>
      </c>
      <c r="E3635" s="34">
        <v>0</v>
      </c>
      <c r="F3635" s="34">
        <f>ROUND(D3635*VLOOKUP(INT(A3635/1000),辅助表!$A$1:$F$54,5,FALSE),0)/VLOOKUP(INT(A3635/1000),辅助表!$A$1:$F$54,6,FALSE)</f>
        <v>140</v>
      </c>
      <c r="G3635" s="34" t="str">
        <f>VLOOKUP(INT(A3635/1000),辅助表!$A$1:$F$54,4,FALSE)&amp;"+"&amp;(D3635/VLOOKUP(INT(A3635/1000),辅助表!$A$1:$F$54,6,FALSE))&amp;VLOOKUP(INT(A3635/1000),辅助表!$A$1:$G$54,7,FALSE)</f>
        <v>最大防御+14</v>
      </c>
    </row>
    <row r="3636" spans="1:7">
      <c r="A3636" s="5">
        <v>8133</v>
      </c>
      <c r="B3636" s="34" t="s">
        <v>46</v>
      </c>
      <c r="C3636" s="35" t="s">
        <v>367</v>
      </c>
      <c r="D3636" s="34">
        <f>CEILING(RIGHT(A3636,3)/VLOOKUP(INT(A3636/1000),辅助表!$A$1:$F$54,5,FALSE),1)*VLOOKUP(INT(A3636/1000),辅助表!$A$1:$F$54,6,FALSE)</f>
        <v>14</v>
      </c>
      <c r="E3636" s="34">
        <v>0</v>
      </c>
      <c r="F3636" s="34">
        <f>ROUND(D3636*VLOOKUP(INT(A3636/1000),辅助表!$A$1:$F$54,5,FALSE),0)/VLOOKUP(INT(A3636/1000),辅助表!$A$1:$F$54,6,FALSE)</f>
        <v>140</v>
      </c>
      <c r="G3636" s="34" t="str">
        <f>VLOOKUP(INT(A3636/1000),辅助表!$A$1:$F$54,4,FALSE)&amp;"+"&amp;(D3636/VLOOKUP(INT(A3636/1000),辅助表!$A$1:$F$54,6,FALSE))&amp;VLOOKUP(INT(A3636/1000),辅助表!$A$1:$G$54,7,FALSE)</f>
        <v>最大防御+14</v>
      </c>
    </row>
    <row r="3637" spans="1:7">
      <c r="A3637" s="5">
        <v>8134</v>
      </c>
      <c r="B3637" s="34" t="s">
        <v>46</v>
      </c>
      <c r="C3637" s="35" t="s">
        <v>367</v>
      </c>
      <c r="D3637" s="34">
        <f>CEILING(RIGHT(A3637,3)/VLOOKUP(INT(A3637/1000),辅助表!$A$1:$F$54,5,FALSE),1)*VLOOKUP(INT(A3637/1000),辅助表!$A$1:$F$54,6,FALSE)</f>
        <v>14</v>
      </c>
      <c r="E3637" s="34">
        <v>0</v>
      </c>
      <c r="F3637" s="34">
        <f>ROUND(D3637*VLOOKUP(INT(A3637/1000),辅助表!$A$1:$F$54,5,FALSE),0)/VLOOKUP(INT(A3637/1000),辅助表!$A$1:$F$54,6,FALSE)</f>
        <v>140</v>
      </c>
      <c r="G3637" s="34" t="str">
        <f>VLOOKUP(INT(A3637/1000),辅助表!$A$1:$F$54,4,FALSE)&amp;"+"&amp;(D3637/VLOOKUP(INT(A3637/1000),辅助表!$A$1:$F$54,6,FALSE))&amp;VLOOKUP(INT(A3637/1000),辅助表!$A$1:$G$54,7,FALSE)</f>
        <v>最大防御+14</v>
      </c>
    </row>
    <row r="3638" spans="1:7">
      <c r="A3638" s="5">
        <v>8135</v>
      </c>
      <c r="B3638" s="34" t="s">
        <v>46</v>
      </c>
      <c r="C3638" s="35" t="s">
        <v>367</v>
      </c>
      <c r="D3638" s="34">
        <f>CEILING(RIGHT(A3638,3)/VLOOKUP(INT(A3638/1000),辅助表!$A$1:$F$54,5,FALSE),1)*VLOOKUP(INT(A3638/1000),辅助表!$A$1:$F$54,6,FALSE)</f>
        <v>14</v>
      </c>
      <c r="E3638" s="34">
        <v>0</v>
      </c>
      <c r="F3638" s="34">
        <f>ROUND(D3638*VLOOKUP(INT(A3638/1000),辅助表!$A$1:$F$54,5,FALSE),0)/VLOOKUP(INT(A3638/1000),辅助表!$A$1:$F$54,6,FALSE)</f>
        <v>140</v>
      </c>
      <c r="G3638" s="34" t="str">
        <f>VLOOKUP(INT(A3638/1000),辅助表!$A$1:$F$54,4,FALSE)&amp;"+"&amp;(D3638/VLOOKUP(INT(A3638/1000),辅助表!$A$1:$F$54,6,FALSE))&amp;VLOOKUP(INT(A3638/1000),辅助表!$A$1:$G$54,7,FALSE)</f>
        <v>最大防御+14</v>
      </c>
    </row>
    <row r="3639" spans="1:7">
      <c r="A3639" s="5">
        <v>8136</v>
      </c>
      <c r="B3639" s="34" t="s">
        <v>46</v>
      </c>
      <c r="C3639" s="35" t="s">
        <v>367</v>
      </c>
      <c r="D3639" s="34">
        <f>CEILING(RIGHT(A3639,3)/VLOOKUP(INT(A3639/1000),辅助表!$A$1:$F$54,5,FALSE),1)*VLOOKUP(INT(A3639/1000),辅助表!$A$1:$F$54,6,FALSE)</f>
        <v>14</v>
      </c>
      <c r="E3639" s="34">
        <v>0</v>
      </c>
      <c r="F3639" s="34">
        <f>ROUND(D3639*VLOOKUP(INT(A3639/1000),辅助表!$A$1:$F$54,5,FALSE),0)/VLOOKUP(INT(A3639/1000),辅助表!$A$1:$F$54,6,FALSE)</f>
        <v>140</v>
      </c>
      <c r="G3639" s="34" t="str">
        <f>VLOOKUP(INT(A3639/1000),辅助表!$A$1:$F$54,4,FALSE)&amp;"+"&amp;(D3639/VLOOKUP(INT(A3639/1000),辅助表!$A$1:$F$54,6,FALSE))&amp;VLOOKUP(INT(A3639/1000),辅助表!$A$1:$G$54,7,FALSE)</f>
        <v>最大防御+14</v>
      </c>
    </row>
    <row r="3640" spans="1:7">
      <c r="A3640" s="5">
        <v>8137</v>
      </c>
      <c r="B3640" s="34" t="s">
        <v>46</v>
      </c>
      <c r="C3640" s="35" t="s">
        <v>367</v>
      </c>
      <c r="D3640" s="34">
        <f>CEILING(RIGHT(A3640,3)/VLOOKUP(INT(A3640/1000),辅助表!$A$1:$F$54,5,FALSE),1)*VLOOKUP(INT(A3640/1000),辅助表!$A$1:$F$54,6,FALSE)</f>
        <v>14</v>
      </c>
      <c r="E3640" s="34">
        <v>0</v>
      </c>
      <c r="F3640" s="34">
        <f>ROUND(D3640*VLOOKUP(INT(A3640/1000),辅助表!$A$1:$F$54,5,FALSE),0)/VLOOKUP(INT(A3640/1000),辅助表!$A$1:$F$54,6,FALSE)</f>
        <v>140</v>
      </c>
      <c r="G3640" s="34" t="str">
        <f>VLOOKUP(INT(A3640/1000),辅助表!$A$1:$F$54,4,FALSE)&amp;"+"&amp;(D3640/VLOOKUP(INT(A3640/1000),辅助表!$A$1:$F$54,6,FALSE))&amp;VLOOKUP(INT(A3640/1000),辅助表!$A$1:$G$54,7,FALSE)</f>
        <v>最大防御+14</v>
      </c>
    </row>
    <row r="3641" spans="1:7">
      <c r="A3641" s="5">
        <v>8138</v>
      </c>
      <c r="B3641" s="34" t="s">
        <v>46</v>
      </c>
      <c r="C3641" s="35" t="s">
        <v>367</v>
      </c>
      <c r="D3641" s="34">
        <f>CEILING(RIGHT(A3641,3)/VLOOKUP(INT(A3641/1000),辅助表!$A$1:$F$54,5,FALSE),1)*VLOOKUP(INT(A3641/1000),辅助表!$A$1:$F$54,6,FALSE)</f>
        <v>14</v>
      </c>
      <c r="E3641" s="34">
        <v>0</v>
      </c>
      <c r="F3641" s="34">
        <f>ROUND(D3641*VLOOKUP(INT(A3641/1000),辅助表!$A$1:$F$54,5,FALSE),0)/VLOOKUP(INT(A3641/1000),辅助表!$A$1:$F$54,6,FALSE)</f>
        <v>140</v>
      </c>
      <c r="G3641" s="34" t="str">
        <f>VLOOKUP(INT(A3641/1000),辅助表!$A$1:$F$54,4,FALSE)&amp;"+"&amp;(D3641/VLOOKUP(INT(A3641/1000),辅助表!$A$1:$F$54,6,FALSE))&amp;VLOOKUP(INT(A3641/1000),辅助表!$A$1:$G$54,7,FALSE)</f>
        <v>最大防御+14</v>
      </c>
    </row>
    <row r="3642" spans="1:7">
      <c r="A3642" s="5">
        <v>8139</v>
      </c>
      <c r="B3642" s="34" t="s">
        <v>46</v>
      </c>
      <c r="C3642" s="35" t="s">
        <v>367</v>
      </c>
      <c r="D3642" s="34">
        <f>CEILING(RIGHT(A3642,3)/VLOOKUP(INT(A3642/1000),辅助表!$A$1:$F$54,5,FALSE),1)*VLOOKUP(INT(A3642/1000),辅助表!$A$1:$F$54,6,FALSE)</f>
        <v>14</v>
      </c>
      <c r="E3642" s="34">
        <v>0</v>
      </c>
      <c r="F3642" s="34">
        <f>ROUND(D3642*VLOOKUP(INT(A3642/1000),辅助表!$A$1:$F$54,5,FALSE),0)/VLOOKUP(INT(A3642/1000),辅助表!$A$1:$F$54,6,FALSE)</f>
        <v>140</v>
      </c>
      <c r="G3642" s="34" t="str">
        <f>VLOOKUP(INT(A3642/1000),辅助表!$A$1:$F$54,4,FALSE)&amp;"+"&amp;(D3642/VLOOKUP(INT(A3642/1000),辅助表!$A$1:$F$54,6,FALSE))&amp;VLOOKUP(INT(A3642/1000),辅助表!$A$1:$G$54,7,FALSE)</f>
        <v>最大防御+14</v>
      </c>
    </row>
    <row r="3643" spans="1:7">
      <c r="A3643" s="5">
        <v>8140</v>
      </c>
      <c r="B3643" s="34" t="s">
        <v>46</v>
      </c>
      <c r="C3643" s="35" t="s">
        <v>367</v>
      </c>
      <c r="D3643" s="34">
        <f>CEILING(RIGHT(A3643,3)/VLOOKUP(INT(A3643/1000),辅助表!$A$1:$F$54,5,FALSE),1)*VLOOKUP(INT(A3643/1000),辅助表!$A$1:$F$54,6,FALSE)</f>
        <v>14</v>
      </c>
      <c r="E3643" s="34">
        <v>0</v>
      </c>
      <c r="F3643" s="34">
        <f>ROUND(D3643*VLOOKUP(INT(A3643/1000),辅助表!$A$1:$F$54,5,FALSE),0)/VLOOKUP(INT(A3643/1000),辅助表!$A$1:$F$54,6,FALSE)</f>
        <v>140</v>
      </c>
      <c r="G3643" s="34" t="str">
        <f>VLOOKUP(INT(A3643/1000),辅助表!$A$1:$F$54,4,FALSE)&amp;"+"&amp;(D3643/VLOOKUP(INT(A3643/1000),辅助表!$A$1:$F$54,6,FALSE))&amp;VLOOKUP(INT(A3643/1000),辅助表!$A$1:$G$54,7,FALSE)</f>
        <v>最大防御+14</v>
      </c>
    </row>
    <row r="3644" spans="1:7">
      <c r="A3644" s="5">
        <v>8141</v>
      </c>
      <c r="B3644" s="34" t="s">
        <v>46</v>
      </c>
      <c r="C3644" s="35" t="s">
        <v>367</v>
      </c>
      <c r="D3644" s="34">
        <f>CEILING(RIGHT(A3644,3)/VLOOKUP(INT(A3644/1000),辅助表!$A$1:$F$54,5,FALSE),1)*VLOOKUP(INT(A3644/1000),辅助表!$A$1:$F$54,6,FALSE)</f>
        <v>15</v>
      </c>
      <c r="E3644" s="34">
        <v>0</v>
      </c>
      <c r="F3644" s="34">
        <f>ROUND(D3644*VLOOKUP(INT(A3644/1000),辅助表!$A$1:$F$54,5,FALSE),0)/VLOOKUP(INT(A3644/1000),辅助表!$A$1:$F$54,6,FALSE)</f>
        <v>150</v>
      </c>
      <c r="G3644" s="34" t="str">
        <f>VLOOKUP(INT(A3644/1000),辅助表!$A$1:$F$54,4,FALSE)&amp;"+"&amp;(D3644/VLOOKUP(INT(A3644/1000),辅助表!$A$1:$F$54,6,FALSE))&amp;VLOOKUP(INT(A3644/1000),辅助表!$A$1:$G$54,7,FALSE)</f>
        <v>最大防御+15</v>
      </c>
    </row>
    <row r="3645" spans="1:7">
      <c r="A3645" s="5">
        <v>8142</v>
      </c>
      <c r="B3645" s="34" t="s">
        <v>46</v>
      </c>
      <c r="C3645" s="35" t="s">
        <v>367</v>
      </c>
      <c r="D3645" s="34">
        <f>CEILING(RIGHT(A3645,3)/VLOOKUP(INT(A3645/1000),辅助表!$A$1:$F$54,5,FALSE),1)*VLOOKUP(INT(A3645/1000),辅助表!$A$1:$F$54,6,FALSE)</f>
        <v>15</v>
      </c>
      <c r="E3645" s="34">
        <v>0</v>
      </c>
      <c r="F3645" s="34">
        <f>ROUND(D3645*VLOOKUP(INT(A3645/1000),辅助表!$A$1:$F$54,5,FALSE),0)/VLOOKUP(INT(A3645/1000),辅助表!$A$1:$F$54,6,FALSE)</f>
        <v>150</v>
      </c>
      <c r="G3645" s="34" t="str">
        <f>VLOOKUP(INT(A3645/1000),辅助表!$A$1:$F$54,4,FALSE)&amp;"+"&amp;(D3645/VLOOKUP(INT(A3645/1000),辅助表!$A$1:$F$54,6,FALSE))&amp;VLOOKUP(INT(A3645/1000),辅助表!$A$1:$G$54,7,FALSE)</f>
        <v>最大防御+15</v>
      </c>
    </row>
    <row r="3646" spans="1:7">
      <c r="A3646" s="5">
        <v>8143</v>
      </c>
      <c r="B3646" s="34" t="s">
        <v>46</v>
      </c>
      <c r="C3646" s="35" t="s">
        <v>367</v>
      </c>
      <c r="D3646" s="34">
        <f>CEILING(RIGHT(A3646,3)/VLOOKUP(INT(A3646/1000),辅助表!$A$1:$F$54,5,FALSE),1)*VLOOKUP(INT(A3646/1000),辅助表!$A$1:$F$54,6,FALSE)</f>
        <v>15</v>
      </c>
      <c r="E3646" s="34">
        <v>0</v>
      </c>
      <c r="F3646" s="34">
        <f>ROUND(D3646*VLOOKUP(INT(A3646/1000),辅助表!$A$1:$F$54,5,FALSE),0)/VLOOKUP(INT(A3646/1000),辅助表!$A$1:$F$54,6,FALSE)</f>
        <v>150</v>
      </c>
      <c r="G3646" s="34" t="str">
        <f>VLOOKUP(INT(A3646/1000),辅助表!$A$1:$F$54,4,FALSE)&amp;"+"&amp;(D3646/VLOOKUP(INT(A3646/1000),辅助表!$A$1:$F$54,6,FALSE))&amp;VLOOKUP(INT(A3646/1000),辅助表!$A$1:$G$54,7,FALSE)</f>
        <v>最大防御+15</v>
      </c>
    </row>
    <row r="3647" spans="1:7">
      <c r="A3647" s="5">
        <v>8144</v>
      </c>
      <c r="B3647" s="34" t="s">
        <v>46</v>
      </c>
      <c r="C3647" s="35" t="s">
        <v>367</v>
      </c>
      <c r="D3647" s="34">
        <f>CEILING(RIGHT(A3647,3)/VLOOKUP(INT(A3647/1000),辅助表!$A$1:$F$54,5,FALSE),1)*VLOOKUP(INT(A3647/1000),辅助表!$A$1:$F$54,6,FALSE)</f>
        <v>15</v>
      </c>
      <c r="E3647" s="34">
        <v>0</v>
      </c>
      <c r="F3647" s="34">
        <f>ROUND(D3647*VLOOKUP(INT(A3647/1000),辅助表!$A$1:$F$54,5,FALSE),0)/VLOOKUP(INT(A3647/1000),辅助表!$A$1:$F$54,6,FALSE)</f>
        <v>150</v>
      </c>
      <c r="G3647" s="34" t="str">
        <f>VLOOKUP(INT(A3647/1000),辅助表!$A$1:$F$54,4,FALSE)&amp;"+"&amp;(D3647/VLOOKUP(INT(A3647/1000),辅助表!$A$1:$F$54,6,FALSE))&amp;VLOOKUP(INT(A3647/1000),辅助表!$A$1:$G$54,7,FALSE)</f>
        <v>最大防御+15</v>
      </c>
    </row>
    <row r="3648" spans="1:7">
      <c r="A3648" s="5">
        <v>8145</v>
      </c>
      <c r="B3648" s="34" t="s">
        <v>46</v>
      </c>
      <c r="C3648" s="35" t="s">
        <v>367</v>
      </c>
      <c r="D3648" s="34">
        <f>CEILING(RIGHT(A3648,3)/VLOOKUP(INT(A3648/1000),辅助表!$A$1:$F$54,5,FALSE),1)*VLOOKUP(INT(A3648/1000),辅助表!$A$1:$F$54,6,FALSE)</f>
        <v>15</v>
      </c>
      <c r="E3648" s="34">
        <v>0</v>
      </c>
      <c r="F3648" s="34">
        <f>ROUND(D3648*VLOOKUP(INT(A3648/1000),辅助表!$A$1:$F$54,5,FALSE),0)/VLOOKUP(INT(A3648/1000),辅助表!$A$1:$F$54,6,FALSE)</f>
        <v>150</v>
      </c>
      <c r="G3648" s="34" t="str">
        <f>VLOOKUP(INT(A3648/1000),辅助表!$A$1:$F$54,4,FALSE)&amp;"+"&amp;(D3648/VLOOKUP(INT(A3648/1000),辅助表!$A$1:$F$54,6,FALSE))&amp;VLOOKUP(INT(A3648/1000),辅助表!$A$1:$G$54,7,FALSE)</f>
        <v>最大防御+15</v>
      </c>
    </row>
    <row r="3649" spans="1:7">
      <c r="A3649" s="5">
        <v>8146</v>
      </c>
      <c r="B3649" s="34" t="s">
        <v>46</v>
      </c>
      <c r="C3649" s="35" t="s">
        <v>367</v>
      </c>
      <c r="D3649" s="34">
        <f>CEILING(RIGHT(A3649,3)/VLOOKUP(INT(A3649/1000),辅助表!$A$1:$F$54,5,FALSE),1)*VLOOKUP(INT(A3649/1000),辅助表!$A$1:$F$54,6,FALSE)</f>
        <v>15</v>
      </c>
      <c r="E3649" s="34">
        <v>0</v>
      </c>
      <c r="F3649" s="34">
        <f>ROUND(D3649*VLOOKUP(INT(A3649/1000),辅助表!$A$1:$F$54,5,FALSE),0)/VLOOKUP(INT(A3649/1000),辅助表!$A$1:$F$54,6,FALSE)</f>
        <v>150</v>
      </c>
      <c r="G3649" s="34" t="str">
        <f>VLOOKUP(INT(A3649/1000),辅助表!$A$1:$F$54,4,FALSE)&amp;"+"&amp;(D3649/VLOOKUP(INT(A3649/1000),辅助表!$A$1:$F$54,6,FALSE))&amp;VLOOKUP(INT(A3649/1000),辅助表!$A$1:$G$54,7,FALSE)</f>
        <v>最大防御+15</v>
      </c>
    </row>
    <row r="3650" spans="1:7">
      <c r="A3650" s="5">
        <v>8147</v>
      </c>
      <c r="B3650" s="34" t="s">
        <v>46</v>
      </c>
      <c r="C3650" s="35" t="s">
        <v>367</v>
      </c>
      <c r="D3650" s="34">
        <f>CEILING(RIGHT(A3650,3)/VLOOKUP(INT(A3650/1000),辅助表!$A$1:$F$54,5,FALSE),1)*VLOOKUP(INT(A3650/1000),辅助表!$A$1:$F$54,6,FALSE)</f>
        <v>15</v>
      </c>
      <c r="E3650" s="34">
        <v>0</v>
      </c>
      <c r="F3650" s="34">
        <f>ROUND(D3650*VLOOKUP(INT(A3650/1000),辅助表!$A$1:$F$54,5,FALSE),0)/VLOOKUP(INT(A3650/1000),辅助表!$A$1:$F$54,6,FALSE)</f>
        <v>150</v>
      </c>
      <c r="G3650" s="34" t="str">
        <f>VLOOKUP(INT(A3650/1000),辅助表!$A$1:$F$54,4,FALSE)&amp;"+"&amp;(D3650/VLOOKUP(INT(A3650/1000),辅助表!$A$1:$F$54,6,FALSE))&amp;VLOOKUP(INT(A3650/1000),辅助表!$A$1:$G$54,7,FALSE)</f>
        <v>最大防御+15</v>
      </c>
    </row>
    <row r="3651" spans="1:7">
      <c r="A3651" s="5">
        <v>8148</v>
      </c>
      <c r="B3651" s="34" t="s">
        <v>46</v>
      </c>
      <c r="C3651" s="35" t="s">
        <v>367</v>
      </c>
      <c r="D3651" s="34">
        <f>CEILING(RIGHT(A3651,3)/VLOOKUP(INT(A3651/1000),辅助表!$A$1:$F$54,5,FALSE),1)*VLOOKUP(INT(A3651/1000),辅助表!$A$1:$F$54,6,FALSE)</f>
        <v>15</v>
      </c>
      <c r="E3651" s="34">
        <v>0</v>
      </c>
      <c r="F3651" s="34">
        <f>ROUND(D3651*VLOOKUP(INT(A3651/1000),辅助表!$A$1:$F$54,5,FALSE),0)/VLOOKUP(INT(A3651/1000),辅助表!$A$1:$F$54,6,FALSE)</f>
        <v>150</v>
      </c>
      <c r="G3651" s="34" t="str">
        <f>VLOOKUP(INT(A3651/1000),辅助表!$A$1:$F$54,4,FALSE)&amp;"+"&amp;(D3651/VLOOKUP(INT(A3651/1000),辅助表!$A$1:$F$54,6,FALSE))&amp;VLOOKUP(INT(A3651/1000),辅助表!$A$1:$G$54,7,FALSE)</f>
        <v>最大防御+15</v>
      </c>
    </row>
    <row r="3652" spans="1:7">
      <c r="A3652" s="5">
        <v>8149</v>
      </c>
      <c r="B3652" s="34" t="s">
        <v>46</v>
      </c>
      <c r="C3652" s="35" t="s">
        <v>367</v>
      </c>
      <c r="D3652" s="34">
        <f>CEILING(RIGHT(A3652,3)/VLOOKUP(INT(A3652/1000),辅助表!$A$1:$F$54,5,FALSE),1)*VLOOKUP(INT(A3652/1000),辅助表!$A$1:$F$54,6,FALSE)</f>
        <v>15</v>
      </c>
      <c r="E3652" s="34">
        <v>0</v>
      </c>
      <c r="F3652" s="34">
        <f>ROUND(D3652*VLOOKUP(INT(A3652/1000),辅助表!$A$1:$F$54,5,FALSE),0)/VLOOKUP(INT(A3652/1000),辅助表!$A$1:$F$54,6,FALSE)</f>
        <v>150</v>
      </c>
      <c r="G3652" s="34" t="str">
        <f>VLOOKUP(INT(A3652/1000),辅助表!$A$1:$F$54,4,FALSE)&amp;"+"&amp;(D3652/VLOOKUP(INT(A3652/1000),辅助表!$A$1:$F$54,6,FALSE))&amp;VLOOKUP(INT(A3652/1000),辅助表!$A$1:$G$54,7,FALSE)</f>
        <v>最大防御+15</v>
      </c>
    </row>
    <row r="3653" spans="1:7">
      <c r="A3653" s="5">
        <v>8150</v>
      </c>
      <c r="B3653" s="34" t="s">
        <v>46</v>
      </c>
      <c r="C3653" s="35" t="s">
        <v>367</v>
      </c>
      <c r="D3653" s="34">
        <f>CEILING(RIGHT(A3653,3)/VLOOKUP(INT(A3653/1000),辅助表!$A$1:$F$54,5,FALSE),1)*VLOOKUP(INT(A3653/1000),辅助表!$A$1:$F$54,6,FALSE)</f>
        <v>15</v>
      </c>
      <c r="E3653" s="34">
        <v>0</v>
      </c>
      <c r="F3653" s="34">
        <f>ROUND(D3653*VLOOKUP(INT(A3653/1000),辅助表!$A$1:$F$54,5,FALSE),0)/VLOOKUP(INT(A3653/1000),辅助表!$A$1:$F$54,6,FALSE)</f>
        <v>150</v>
      </c>
      <c r="G3653" s="34" t="str">
        <f>VLOOKUP(INT(A3653/1000),辅助表!$A$1:$F$54,4,FALSE)&amp;"+"&amp;(D3653/VLOOKUP(INT(A3653/1000),辅助表!$A$1:$F$54,6,FALSE))&amp;VLOOKUP(INT(A3653/1000),辅助表!$A$1:$G$54,7,FALSE)</f>
        <v>最大防御+15</v>
      </c>
    </row>
    <row r="3654" spans="1:7">
      <c r="A3654" s="5">
        <v>8151</v>
      </c>
      <c r="B3654" s="34" t="s">
        <v>46</v>
      </c>
      <c r="C3654" s="35" t="s">
        <v>367</v>
      </c>
      <c r="D3654" s="34">
        <f>CEILING(RIGHT(A3654,3)/VLOOKUP(INT(A3654/1000),辅助表!$A$1:$F$54,5,FALSE),1)*VLOOKUP(INT(A3654/1000),辅助表!$A$1:$F$54,6,FALSE)</f>
        <v>16</v>
      </c>
      <c r="E3654" s="34">
        <v>0</v>
      </c>
      <c r="F3654" s="34">
        <f>ROUND(D3654*VLOOKUP(INT(A3654/1000),辅助表!$A$1:$F$54,5,FALSE),0)/VLOOKUP(INT(A3654/1000),辅助表!$A$1:$F$54,6,FALSE)</f>
        <v>160</v>
      </c>
      <c r="G3654" s="34" t="str">
        <f>VLOOKUP(INT(A3654/1000),辅助表!$A$1:$F$54,4,FALSE)&amp;"+"&amp;(D3654/VLOOKUP(INT(A3654/1000),辅助表!$A$1:$F$54,6,FALSE))&amp;VLOOKUP(INT(A3654/1000),辅助表!$A$1:$G$54,7,FALSE)</f>
        <v>最大防御+16</v>
      </c>
    </row>
    <row r="3655" spans="1:7">
      <c r="A3655" s="5">
        <v>8152</v>
      </c>
      <c r="B3655" s="34" t="s">
        <v>46</v>
      </c>
      <c r="C3655" s="35" t="s">
        <v>367</v>
      </c>
      <c r="D3655" s="34">
        <f>CEILING(RIGHT(A3655,3)/VLOOKUP(INT(A3655/1000),辅助表!$A$1:$F$54,5,FALSE),1)*VLOOKUP(INT(A3655/1000),辅助表!$A$1:$F$54,6,FALSE)</f>
        <v>16</v>
      </c>
      <c r="E3655" s="34">
        <v>0</v>
      </c>
      <c r="F3655" s="34">
        <f>ROUND(D3655*VLOOKUP(INT(A3655/1000),辅助表!$A$1:$F$54,5,FALSE),0)/VLOOKUP(INT(A3655/1000),辅助表!$A$1:$F$54,6,FALSE)</f>
        <v>160</v>
      </c>
      <c r="G3655" s="34" t="str">
        <f>VLOOKUP(INT(A3655/1000),辅助表!$A$1:$F$54,4,FALSE)&amp;"+"&amp;(D3655/VLOOKUP(INT(A3655/1000),辅助表!$A$1:$F$54,6,FALSE))&amp;VLOOKUP(INT(A3655/1000),辅助表!$A$1:$G$54,7,FALSE)</f>
        <v>最大防御+16</v>
      </c>
    </row>
    <row r="3656" spans="1:7">
      <c r="A3656" s="5">
        <v>8153</v>
      </c>
      <c r="B3656" s="34" t="s">
        <v>46</v>
      </c>
      <c r="C3656" s="35" t="s">
        <v>367</v>
      </c>
      <c r="D3656" s="34">
        <f>CEILING(RIGHT(A3656,3)/VLOOKUP(INT(A3656/1000),辅助表!$A$1:$F$54,5,FALSE),1)*VLOOKUP(INT(A3656/1000),辅助表!$A$1:$F$54,6,FALSE)</f>
        <v>16</v>
      </c>
      <c r="E3656" s="34">
        <v>0</v>
      </c>
      <c r="F3656" s="34">
        <f>ROUND(D3656*VLOOKUP(INT(A3656/1000),辅助表!$A$1:$F$54,5,FALSE),0)/VLOOKUP(INT(A3656/1000),辅助表!$A$1:$F$54,6,FALSE)</f>
        <v>160</v>
      </c>
      <c r="G3656" s="34" t="str">
        <f>VLOOKUP(INT(A3656/1000),辅助表!$A$1:$F$54,4,FALSE)&amp;"+"&amp;(D3656/VLOOKUP(INT(A3656/1000),辅助表!$A$1:$F$54,6,FALSE))&amp;VLOOKUP(INT(A3656/1000),辅助表!$A$1:$G$54,7,FALSE)</f>
        <v>最大防御+16</v>
      </c>
    </row>
    <row r="3657" spans="1:7">
      <c r="A3657" s="5">
        <v>8154</v>
      </c>
      <c r="B3657" s="34" t="s">
        <v>46</v>
      </c>
      <c r="C3657" s="35" t="s">
        <v>367</v>
      </c>
      <c r="D3657" s="34">
        <f>CEILING(RIGHT(A3657,3)/VLOOKUP(INT(A3657/1000),辅助表!$A$1:$F$54,5,FALSE),1)*VLOOKUP(INT(A3657/1000),辅助表!$A$1:$F$54,6,FALSE)</f>
        <v>16</v>
      </c>
      <c r="E3657" s="34">
        <v>0</v>
      </c>
      <c r="F3657" s="34">
        <f>ROUND(D3657*VLOOKUP(INT(A3657/1000),辅助表!$A$1:$F$54,5,FALSE),0)/VLOOKUP(INT(A3657/1000),辅助表!$A$1:$F$54,6,FALSE)</f>
        <v>160</v>
      </c>
      <c r="G3657" s="34" t="str">
        <f>VLOOKUP(INT(A3657/1000),辅助表!$A$1:$F$54,4,FALSE)&amp;"+"&amp;(D3657/VLOOKUP(INT(A3657/1000),辅助表!$A$1:$F$54,6,FALSE))&amp;VLOOKUP(INT(A3657/1000),辅助表!$A$1:$G$54,7,FALSE)</f>
        <v>最大防御+16</v>
      </c>
    </row>
    <row r="3658" spans="1:7">
      <c r="A3658" s="5">
        <v>8155</v>
      </c>
      <c r="B3658" s="34" t="s">
        <v>46</v>
      </c>
      <c r="C3658" s="35" t="s">
        <v>367</v>
      </c>
      <c r="D3658" s="34">
        <f>CEILING(RIGHT(A3658,3)/VLOOKUP(INT(A3658/1000),辅助表!$A$1:$F$54,5,FALSE),1)*VLOOKUP(INT(A3658/1000),辅助表!$A$1:$F$54,6,FALSE)</f>
        <v>16</v>
      </c>
      <c r="E3658" s="34">
        <v>0</v>
      </c>
      <c r="F3658" s="34">
        <f>ROUND(D3658*VLOOKUP(INT(A3658/1000),辅助表!$A$1:$F$54,5,FALSE),0)/VLOOKUP(INT(A3658/1000),辅助表!$A$1:$F$54,6,FALSE)</f>
        <v>160</v>
      </c>
      <c r="G3658" s="34" t="str">
        <f>VLOOKUP(INT(A3658/1000),辅助表!$A$1:$F$54,4,FALSE)&amp;"+"&amp;(D3658/VLOOKUP(INT(A3658/1000),辅助表!$A$1:$F$54,6,FALSE))&amp;VLOOKUP(INT(A3658/1000),辅助表!$A$1:$G$54,7,FALSE)</f>
        <v>最大防御+16</v>
      </c>
    </row>
    <row r="3659" spans="1:7">
      <c r="A3659" s="5">
        <v>8156</v>
      </c>
      <c r="B3659" s="34" t="s">
        <v>46</v>
      </c>
      <c r="C3659" s="35" t="s">
        <v>367</v>
      </c>
      <c r="D3659" s="34">
        <f>CEILING(RIGHT(A3659,3)/VLOOKUP(INT(A3659/1000),辅助表!$A$1:$F$54,5,FALSE),1)*VLOOKUP(INT(A3659/1000),辅助表!$A$1:$F$54,6,FALSE)</f>
        <v>16</v>
      </c>
      <c r="E3659" s="34">
        <v>0</v>
      </c>
      <c r="F3659" s="34">
        <f>ROUND(D3659*VLOOKUP(INT(A3659/1000),辅助表!$A$1:$F$54,5,FALSE),0)/VLOOKUP(INT(A3659/1000),辅助表!$A$1:$F$54,6,FALSE)</f>
        <v>160</v>
      </c>
      <c r="G3659" s="34" t="str">
        <f>VLOOKUP(INT(A3659/1000),辅助表!$A$1:$F$54,4,FALSE)&amp;"+"&amp;(D3659/VLOOKUP(INT(A3659/1000),辅助表!$A$1:$F$54,6,FALSE))&amp;VLOOKUP(INT(A3659/1000),辅助表!$A$1:$G$54,7,FALSE)</f>
        <v>最大防御+16</v>
      </c>
    </row>
    <row r="3660" spans="1:7">
      <c r="A3660" s="5">
        <v>8157</v>
      </c>
      <c r="B3660" s="34" t="s">
        <v>46</v>
      </c>
      <c r="C3660" s="35" t="s">
        <v>367</v>
      </c>
      <c r="D3660" s="34">
        <f>CEILING(RIGHT(A3660,3)/VLOOKUP(INT(A3660/1000),辅助表!$A$1:$F$54,5,FALSE),1)*VLOOKUP(INT(A3660/1000),辅助表!$A$1:$F$54,6,FALSE)</f>
        <v>16</v>
      </c>
      <c r="E3660" s="34">
        <v>0</v>
      </c>
      <c r="F3660" s="34">
        <f>ROUND(D3660*VLOOKUP(INT(A3660/1000),辅助表!$A$1:$F$54,5,FALSE),0)/VLOOKUP(INT(A3660/1000),辅助表!$A$1:$F$54,6,FALSE)</f>
        <v>160</v>
      </c>
      <c r="G3660" s="34" t="str">
        <f>VLOOKUP(INT(A3660/1000),辅助表!$A$1:$F$54,4,FALSE)&amp;"+"&amp;(D3660/VLOOKUP(INT(A3660/1000),辅助表!$A$1:$F$54,6,FALSE))&amp;VLOOKUP(INT(A3660/1000),辅助表!$A$1:$G$54,7,FALSE)</f>
        <v>最大防御+16</v>
      </c>
    </row>
    <row r="3661" spans="1:7">
      <c r="A3661" s="5">
        <v>8158</v>
      </c>
      <c r="B3661" s="34" t="s">
        <v>46</v>
      </c>
      <c r="C3661" s="35" t="s">
        <v>367</v>
      </c>
      <c r="D3661" s="34">
        <f>CEILING(RIGHT(A3661,3)/VLOOKUP(INT(A3661/1000),辅助表!$A$1:$F$54,5,FALSE),1)*VLOOKUP(INT(A3661/1000),辅助表!$A$1:$F$54,6,FALSE)</f>
        <v>16</v>
      </c>
      <c r="E3661" s="34">
        <v>0</v>
      </c>
      <c r="F3661" s="34">
        <f>ROUND(D3661*VLOOKUP(INT(A3661/1000),辅助表!$A$1:$F$54,5,FALSE),0)/VLOOKUP(INT(A3661/1000),辅助表!$A$1:$F$54,6,FALSE)</f>
        <v>160</v>
      </c>
      <c r="G3661" s="34" t="str">
        <f>VLOOKUP(INT(A3661/1000),辅助表!$A$1:$F$54,4,FALSE)&amp;"+"&amp;(D3661/VLOOKUP(INT(A3661/1000),辅助表!$A$1:$F$54,6,FALSE))&amp;VLOOKUP(INT(A3661/1000),辅助表!$A$1:$G$54,7,FALSE)</f>
        <v>最大防御+16</v>
      </c>
    </row>
    <row r="3662" spans="1:7">
      <c r="A3662" s="5">
        <v>8159</v>
      </c>
      <c r="B3662" s="34" t="s">
        <v>46</v>
      </c>
      <c r="C3662" s="35" t="s">
        <v>367</v>
      </c>
      <c r="D3662" s="34">
        <f>CEILING(RIGHT(A3662,3)/VLOOKUP(INT(A3662/1000),辅助表!$A$1:$F$54,5,FALSE),1)*VLOOKUP(INT(A3662/1000),辅助表!$A$1:$F$54,6,FALSE)</f>
        <v>16</v>
      </c>
      <c r="E3662" s="34">
        <v>0</v>
      </c>
      <c r="F3662" s="34">
        <f>ROUND(D3662*VLOOKUP(INT(A3662/1000),辅助表!$A$1:$F$54,5,FALSE),0)/VLOOKUP(INT(A3662/1000),辅助表!$A$1:$F$54,6,FALSE)</f>
        <v>160</v>
      </c>
      <c r="G3662" s="34" t="str">
        <f>VLOOKUP(INT(A3662/1000),辅助表!$A$1:$F$54,4,FALSE)&amp;"+"&amp;(D3662/VLOOKUP(INT(A3662/1000),辅助表!$A$1:$F$54,6,FALSE))&amp;VLOOKUP(INT(A3662/1000),辅助表!$A$1:$G$54,7,FALSE)</f>
        <v>最大防御+16</v>
      </c>
    </row>
    <row r="3663" spans="1:7">
      <c r="A3663" s="5">
        <v>8160</v>
      </c>
      <c r="B3663" s="34" t="s">
        <v>46</v>
      </c>
      <c r="C3663" s="35" t="s">
        <v>367</v>
      </c>
      <c r="D3663" s="34">
        <f>CEILING(RIGHT(A3663,3)/VLOOKUP(INT(A3663/1000),辅助表!$A$1:$F$54,5,FALSE),1)*VLOOKUP(INT(A3663/1000),辅助表!$A$1:$F$54,6,FALSE)</f>
        <v>16</v>
      </c>
      <c r="E3663" s="34">
        <v>0</v>
      </c>
      <c r="F3663" s="34">
        <f>ROUND(D3663*VLOOKUP(INT(A3663/1000),辅助表!$A$1:$F$54,5,FALSE),0)/VLOOKUP(INT(A3663/1000),辅助表!$A$1:$F$54,6,FALSE)</f>
        <v>160</v>
      </c>
      <c r="G3663" s="34" t="str">
        <f>VLOOKUP(INT(A3663/1000),辅助表!$A$1:$F$54,4,FALSE)&amp;"+"&amp;(D3663/VLOOKUP(INT(A3663/1000),辅助表!$A$1:$F$54,6,FALSE))&amp;VLOOKUP(INT(A3663/1000),辅助表!$A$1:$G$54,7,FALSE)</f>
        <v>最大防御+16</v>
      </c>
    </row>
    <row r="3664" spans="1:7">
      <c r="A3664" s="5">
        <v>8161</v>
      </c>
      <c r="B3664" s="34" t="s">
        <v>46</v>
      </c>
      <c r="C3664" s="35" t="s">
        <v>367</v>
      </c>
      <c r="D3664" s="34">
        <f>CEILING(RIGHT(A3664,3)/VLOOKUP(INT(A3664/1000),辅助表!$A$1:$F$54,5,FALSE),1)*VLOOKUP(INT(A3664/1000),辅助表!$A$1:$F$54,6,FALSE)</f>
        <v>17</v>
      </c>
      <c r="E3664" s="34">
        <v>0</v>
      </c>
      <c r="F3664" s="34">
        <f>ROUND(D3664*VLOOKUP(INT(A3664/1000),辅助表!$A$1:$F$54,5,FALSE),0)/VLOOKUP(INT(A3664/1000),辅助表!$A$1:$F$54,6,FALSE)</f>
        <v>170</v>
      </c>
      <c r="G3664" s="34" t="str">
        <f>VLOOKUP(INT(A3664/1000),辅助表!$A$1:$F$54,4,FALSE)&amp;"+"&amp;(D3664/VLOOKUP(INT(A3664/1000),辅助表!$A$1:$F$54,6,FALSE))&amp;VLOOKUP(INT(A3664/1000),辅助表!$A$1:$G$54,7,FALSE)</f>
        <v>最大防御+17</v>
      </c>
    </row>
    <row r="3665" spans="1:7">
      <c r="A3665" s="5">
        <v>8162</v>
      </c>
      <c r="B3665" s="34" t="s">
        <v>46</v>
      </c>
      <c r="C3665" s="35" t="s">
        <v>367</v>
      </c>
      <c r="D3665" s="34">
        <f>CEILING(RIGHT(A3665,3)/VLOOKUP(INT(A3665/1000),辅助表!$A$1:$F$54,5,FALSE),1)*VLOOKUP(INT(A3665/1000),辅助表!$A$1:$F$54,6,FALSE)</f>
        <v>17</v>
      </c>
      <c r="E3665" s="34">
        <v>0</v>
      </c>
      <c r="F3665" s="34">
        <f>ROUND(D3665*VLOOKUP(INT(A3665/1000),辅助表!$A$1:$F$54,5,FALSE),0)/VLOOKUP(INT(A3665/1000),辅助表!$A$1:$F$54,6,FALSE)</f>
        <v>170</v>
      </c>
      <c r="G3665" s="34" t="str">
        <f>VLOOKUP(INT(A3665/1000),辅助表!$A$1:$F$54,4,FALSE)&amp;"+"&amp;(D3665/VLOOKUP(INT(A3665/1000),辅助表!$A$1:$F$54,6,FALSE))&amp;VLOOKUP(INT(A3665/1000),辅助表!$A$1:$G$54,7,FALSE)</f>
        <v>最大防御+17</v>
      </c>
    </row>
    <row r="3666" spans="1:7">
      <c r="A3666" s="5">
        <v>8163</v>
      </c>
      <c r="B3666" s="34" t="s">
        <v>46</v>
      </c>
      <c r="C3666" s="35" t="s">
        <v>367</v>
      </c>
      <c r="D3666" s="34">
        <f>CEILING(RIGHT(A3666,3)/VLOOKUP(INT(A3666/1000),辅助表!$A$1:$F$54,5,FALSE),1)*VLOOKUP(INT(A3666/1000),辅助表!$A$1:$F$54,6,FALSE)</f>
        <v>17</v>
      </c>
      <c r="E3666" s="34">
        <v>0</v>
      </c>
      <c r="F3666" s="34">
        <f>ROUND(D3666*VLOOKUP(INT(A3666/1000),辅助表!$A$1:$F$54,5,FALSE),0)/VLOOKUP(INT(A3666/1000),辅助表!$A$1:$F$54,6,FALSE)</f>
        <v>170</v>
      </c>
      <c r="G3666" s="34" t="str">
        <f>VLOOKUP(INT(A3666/1000),辅助表!$A$1:$F$54,4,FALSE)&amp;"+"&amp;(D3666/VLOOKUP(INT(A3666/1000),辅助表!$A$1:$F$54,6,FALSE))&amp;VLOOKUP(INT(A3666/1000),辅助表!$A$1:$G$54,7,FALSE)</f>
        <v>最大防御+17</v>
      </c>
    </row>
    <row r="3667" spans="1:7">
      <c r="A3667" s="5">
        <v>8164</v>
      </c>
      <c r="B3667" s="34" t="s">
        <v>46</v>
      </c>
      <c r="C3667" s="35" t="s">
        <v>367</v>
      </c>
      <c r="D3667" s="34">
        <f>CEILING(RIGHT(A3667,3)/VLOOKUP(INT(A3667/1000),辅助表!$A$1:$F$54,5,FALSE),1)*VLOOKUP(INT(A3667/1000),辅助表!$A$1:$F$54,6,FALSE)</f>
        <v>17</v>
      </c>
      <c r="E3667" s="34">
        <v>0</v>
      </c>
      <c r="F3667" s="34">
        <f>ROUND(D3667*VLOOKUP(INT(A3667/1000),辅助表!$A$1:$F$54,5,FALSE),0)/VLOOKUP(INT(A3667/1000),辅助表!$A$1:$F$54,6,FALSE)</f>
        <v>170</v>
      </c>
      <c r="G3667" s="34" t="str">
        <f>VLOOKUP(INT(A3667/1000),辅助表!$A$1:$F$54,4,FALSE)&amp;"+"&amp;(D3667/VLOOKUP(INT(A3667/1000),辅助表!$A$1:$F$54,6,FALSE))&amp;VLOOKUP(INT(A3667/1000),辅助表!$A$1:$G$54,7,FALSE)</f>
        <v>最大防御+17</v>
      </c>
    </row>
    <row r="3668" spans="1:7">
      <c r="A3668" s="5">
        <v>8165</v>
      </c>
      <c r="B3668" s="34" t="s">
        <v>46</v>
      </c>
      <c r="C3668" s="35" t="s">
        <v>367</v>
      </c>
      <c r="D3668" s="34">
        <f>CEILING(RIGHT(A3668,3)/VLOOKUP(INT(A3668/1000),辅助表!$A$1:$F$54,5,FALSE),1)*VLOOKUP(INT(A3668/1000),辅助表!$A$1:$F$54,6,FALSE)</f>
        <v>17</v>
      </c>
      <c r="E3668" s="34">
        <v>0</v>
      </c>
      <c r="F3668" s="34">
        <f>ROUND(D3668*VLOOKUP(INT(A3668/1000),辅助表!$A$1:$F$54,5,FALSE),0)/VLOOKUP(INT(A3668/1000),辅助表!$A$1:$F$54,6,FALSE)</f>
        <v>170</v>
      </c>
      <c r="G3668" s="34" t="str">
        <f>VLOOKUP(INT(A3668/1000),辅助表!$A$1:$F$54,4,FALSE)&amp;"+"&amp;(D3668/VLOOKUP(INT(A3668/1000),辅助表!$A$1:$F$54,6,FALSE))&amp;VLOOKUP(INT(A3668/1000),辅助表!$A$1:$G$54,7,FALSE)</f>
        <v>最大防御+17</v>
      </c>
    </row>
    <row r="3669" spans="1:7">
      <c r="A3669" s="5">
        <v>8166</v>
      </c>
      <c r="B3669" s="34" t="s">
        <v>46</v>
      </c>
      <c r="C3669" s="35" t="s">
        <v>367</v>
      </c>
      <c r="D3669" s="34">
        <f>CEILING(RIGHT(A3669,3)/VLOOKUP(INT(A3669/1000),辅助表!$A$1:$F$54,5,FALSE),1)*VLOOKUP(INT(A3669/1000),辅助表!$A$1:$F$54,6,FALSE)</f>
        <v>17</v>
      </c>
      <c r="E3669" s="34">
        <v>0</v>
      </c>
      <c r="F3669" s="34">
        <f>ROUND(D3669*VLOOKUP(INT(A3669/1000),辅助表!$A$1:$F$54,5,FALSE),0)/VLOOKUP(INT(A3669/1000),辅助表!$A$1:$F$54,6,FALSE)</f>
        <v>170</v>
      </c>
      <c r="G3669" s="34" t="str">
        <f>VLOOKUP(INT(A3669/1000),辅助表!$A$1:$F$54,4,FALSE)&amp;"+"&amp;(D3669/VLOOKUP(INT(A3669/1000),辅助表!$A$1:$F$54,6,FALSE))&amp;VLOOKUP(INT(A3669/1000),辅助表!$A$1:$G$54,7,FALSE)</f>
        <v>最大防御+17</v>
      </c>
    </row>
    <row r="3670" spans="1:7">
      <c r="A3670" s="5">
        <v>8167</v>
      </c>
      <c r="B3670" s="34" t="s">
        <v>46</v>
      </c>
      <c r="C3670" s="35" t="s">
        <v>367</v>
      </c>
      <c r="D3670" s="34">
        <f>CEILING(RIGHT(A3670,3)/VLOOKUP(INT(A3670/1000),辅助表!$A$1:$F$54,5,FALSE),1)*VLOOKUP(INT(A3670/1000),辅助表!$A$1:$F$54,6,FALSE)</f>
        <v>17</v>
      </c>
      <c r="E3670" s="34">
        <v>0</v>
      </c>
      <c r="F3670" s="34">
        <f>ROUND(D3670*VLOOKUP(INT(A3670/1000),辅助表!$A$1:$F$54,5,FALSE),0)/VLOOKUP(INT(A3670/1000),辅助表!$A$1:$F$54,6,FALSE)</f>
        <v>170</v>
      </c>
      <c r="G3670" s="34" t="str">
        <f>VLOOKUP(INT(A3670/1000),辅助表!$A$1:$F$54,4,FALSE)&amp;"+"&amp;(D3670/VLOOKUP(INT(A3670/1000),辅助表!$A$1:$F$54,6,FALSE))&amp;VLOOKUP(INT(A3670/1000),辅助表!$A$1:$G$54,7,FALSE)</f>
        <v>最大防御+17</v>
      </c>
    </row>
    <row r="3671" spans="1:7">
      <c r="A3671" s="5">
        <v>8168</v>
      </c>
      <c r="B3671" s="34" t="s">
        <v>46</v>
      </c>
      <c r="C3671" s="35" t="s">
        <v>367</v>
      </c>
      <c r="D3671" s="34">
        <f>CEILING(RIGHT(A3671,3)/VLOOKUP(INT(A3671/1000),辅助表!$A$1:$F$54,5,FALSE),1)*VLOOKUP(INT(A3671/1000),辅助表!$A$1:$F$54,6,FALSE)</f>
        <v>17</v>
      </c>
      <c r="E3671" s="34">
        <v>0</v>
      </c>
      <c r="F3671" s="34">
        <f>ROUND(D3671*VLOOKUP(INT(A3671/1000),辅助表!$A$1:$F$54,5,FALSE),0)/VLOOKUP(INT(A3671/1000),辅助表!$A$1:$F$54,6,FALSE)</f>
        <v>170</v>
      </c>
      <c r="G3671" s="34" t="str">
        <f>VLOOKUP(INT(A3671/1000),辅助表!$A$1:$F$54,4,FALSE)&amp;"+"&amp;(D3671/VLOOKUP(INT(A3671/1000),辅助表!$A$1:$F$54,6,FALSE))&amp;VLOOKUP(INT(A3671/1000),辅助表!$A$1:$G$54,7,FALSE)</f>
        <v>最大防御+17</v>
      </c>
    </row>
    <row r="3672" spans="1:7">
      <c r="A3672" s="5">
        <v>8169</v>
      </c>
      <c r="B3672" s="34" t="s">
        <v>46</v>
      </c>
      <c r="C3672" s="35" t="s">
        <v>367</v>
      </c>
      <c r="D3672" s="34">
        <f>CEILING(RIGHT(A3672,3)/VLOOKUP(INT(A3672/1000),辅助表!$A$1:$F$54,5,FALSE),1)*VLOOKUP(INT(A3672/1000),辅助表!$A$1:$F$54,6,FALSE)</f>
        <v>17</v>
      </c>
      <c r="E3672" s="34">
        <v>0</v>
      </c>
      <c r="F3672" s="34">
        <f>ROUND(D3672*VLOOKUP(INT(A3672/1000),辅助表!$A$1:$F$54,5,FALSE),0)/VLOOKUP(INT(A3672/1000),辅助表!$A$1:$F$54,6,FALSE)</f>
        <v>170</v>
      </c>
      <c r="G3672" s="34" t="str">
        <f>VLOOKUP(INT(A3672/1000),辅助表!$A$1:$F$54,4,FALSE)&amp;"+"&amp;(D3672/VLOOKUP(INT(A3672/1000),辅助表!$A$1:$F$54,6,FALSE))&amp;VLOOKUP(INT(A3672/1000),辅助表!$A$1:$G$54,7,FALSE)</f>
        <v>最大防御+17</v>
      </c>
    </row>
    <row r="3673" spans="1:7">
      <c r="A3673" s="5">
        <v>8170</v>
      </c>
      <c r="B3673" s="34" t="s">
        <v>46</v>
      </c>
      <c r="C3673" s="35" t="s">
        <v>367</v>
      </c>
      <c r="D3673" s="34">
        <f>CEILING(RIGHT(A3673,3)/VLOOKUP(INT(A3673/1000),辅助表!$A$1:$F$54,5,FALSE),1)*VLOOKUP(INT(A3673/1000),辅助表!$A$1:$F$54,6,FALSE)</f>
        <v>17</v>
      </c>
      <c r="E3673" s="34">
        <v>0</v>
      </c>
      <c r="F3673" s="34">
        <f>ROUND(D3673*VLOOKUP(INT(A3673/1000),辅助表!$A$1:$F$54,5,FALSE),0)/VLOOKUP(INT(A3673/1000),辅助表!$A$1:$F$54,6,FALSE)</f>
        <v>170</v>
      </c>
      <c r="G3673" s="34" t="str">
        <f>VLOOKUP(INT(A3673/1000),辅助表!$A$1:$F$54,4,FALSE)&amp;"+"&amp;(D3673/VLOOKUP(INT(A3673/1000),辅助表!$A$1:$F$54,6,FALSE))&amp;VLOOKUP(INT(A3673/1000),辅助表!$A$1:$G$54,7,FALSE)</f>
        <v>最大防御+17</v>
      </c>
    </row>
    <row r="3674" spans="1:7">
      <c r="A3674" s="5">
        <v>8171</v>
      </c>
      <c r="B3674" s="34" t="s">
        <v>46</v>
      </c>
      <c r="C3674" s="35" t="s">
        <v>367</v>
      </c>
      <c r="D3674" s="34">
        <f>CEILING(RIGHT(A3674,3)/VLOOKUP(INT(A3674/1000),辅助表!$A$1:$F$54,5,FALSE),1)*VLOOKUP(INT(A3674/1000),辅助表!$A$1:$F$54,6,FALSE)</f>
        <v>18</v>
      </c>
      <c r="E3674" s="34">
        <v>0</v>
      </c>
      <c r="F3674" s="34">
        <f>ROUND(D3674*VLOOKUP(INT(A3674/1000),辅助表!$A$1:$F$54,5,FALSE),0)/VLOOKUP(INT(A3674/1000),辅助表!$A$1:$F$54,6,FALSE)</f>
        <v>180</v>
      </c>
      <c r="G3674" s="34" t="str">
        <f>VLOOKUP(INT(A3674/1000),辅助表!$A$1:$F$54,4,FALSE)&amp;"+"&amp;(D3674/VLOOKUP(INT(A3674/1000),辅助表!$A$1:$F$54,6,FALSE))&amp;VLOOKUP(INT(A3674/1000),辅助表!$A$1:$G$54,7,FALSE)</f>
        <v>最大防御+18</v>
      </c>
    </row>
    <row r="3675" spans="1:7">
      <c r="A3675" s="5">
        <v>8172</v>
      </c>
      <c r="B3675" s="34" t="s">
        <v>46</v>
      </c>
      <c r="C3675" s="35" t="s">
        <v>367</v>
      </c>
      <c r="D3675" s="34">
        <f>CEILING(RIGHT(A3675,3)/VLOOKUP(INT(A3675/1000),辅助表!$A$1:$F$54,5,FALSE),1)*VLOOKUP(INT(A3675/1000),辅助表!$A$1:$F$54,6,FALSE)</f>
        <v>18</v>
      </c>
      <c r="E3675" s="34">
        <v>0</v>
      </c>
      <c r="F3675" s="34">
        <f>ROUND(D3675*VLOOKUP(INT(A3675/1000),辅助表!$A$1:$F$54,5,FALSE),0)/VLOOKUP(INT(A3675/1000),辅助表!$A$1:$F$54,6,FALSE)</f>
        <v>180</v>
      </c>
      <c r="G3675" s="34" t="str">
        <f>VLOOKUP(INT(A3675/1000),辅助表!$A$1:$F$54,4,FALSE)&amp;"+"&amp;(D3675/VLOOKUP(INT(A3675/1000),辅助表!$A$1:$F$54,6,FALSE))&amp;VLOOKUP(INT(A3675/1000),辅助表!$A$1:$G$54,7,FALSE)</f>
        <v>最大防御+18</v>
      </c>
    </row>
    <row r="3676" spans="1:7">
      <c r="A3676" s="5">
        <v>8173</v>
      </c>
      <c r="B3676" s="34" t="s">
        <v>46</v>
      </c>
      <c r="C3676" s="35" t="s">
        <v>367</v>
      </c>
      <c r="D3676" s="34">
        <f>CEILING(RIGHT(A3676,3)/VLOOKUP(INT(A3676/1000),辅助表!$A$1:$F$54,5,FALSE),1)*VLOOKUP(INT(A3676/1000),辅助表!$A$1:$F$54,6,FALSE)</f>
        <v>18</v>
      </c>
      <c r="E3676" s="34">
        <v>0</v>
      </c>
      <c r="F3676" s="34">
        <f>ROUND(D3676*VLOOKUP(INT(A3676/1000),辅助表!$A$1:$F$54,5,FALSE),0)/VLOOKUP(INT(A3676/1000),辅助表!$A$1:$F$54,6,FALSE)</f>
        <v>180</v>
      </c>
      <c r="G3676" s="34" t="str">
        <f>VLOOKUP(INT(A3676/1000),辅助表!$A$1:$F$54,4,FALSE)&amp;"+"&amp;(D3676/VLOOKUP(INT(A3676/1000),辅助表!$A$1:$F$54,6,FALSE))&amp;VLOOKUP(INT(A3676/1000),辅助表!$A$1:$G$54,7,FALSE)</f>
        <v>最大防御+18</v>
      </c>
    </row>
    <row r="3677" spans="1:7">
      <c r="A3677" s="5">
        <v>8174</v>
      </c>
      <c r="B3677" s="34" t="s">
        <v>46</v>
      </c>
      <c r="C3677" s="35" t="s">
        <v>367</v>
      </c>
      <c r="D3677" s="34">
        <f>CEILING(RIGHT(A3677,3)/VLOOKUP(INT(A3677/1000),辅助表!$A$1:$F$54,5,FALSE),1)*VLOOKUP(INT(A3677/1000),辅助表!$A$1:$F$54,6,FALSE)</f>
        <v>18</v>
      </c>
      <c r="E3677" s="34">
        <v>0</v>
      </c>
      <c r="F3677" s="34">
        <f>ROUND(D3677*VLOOKUP(INT(A3677/1000),辅助表!$A$1:$F$54,5,FALSE),0)/VLOOKUP(INT(A3677/1000),辅助表!$A$1:$F$54,6,FALSE)</f>
        <v>180</v>
      </c>
      <c r="G3677" s="34" t="str">
        <f>VLOOKUP(INT(A3677/1000),辅助表!$A$1:$F$54,4,FALSE)&amp;"+"&amp;(D3677/VLOOKUP(INT(A3677/1000),辅助表!$A$1:$F$54,6,FALSE))&amp;VLOOKUP(INT(A3677/1000),辅助表!$A$1:$G$54,7,FALSE)</f>
        <v>最大防御+18</v>
      </c>
    </row>
    <row r="3678" spans="1:7">
      <c r="A3678" s="5">
        <v>8175</v>
      </c>
      <c r="B3678" s="34" t="s">
        <v>46</v>
      </c>
      <c r="C3678" s="35" t="s">
        <v>367</v>
      </c>
      <c r="D3678" s="34">
        <f>CEILING(RIGHT(A3678,3)/VLOOKUP(INT(A3678/1000),辅助表!$A$1:$F$54,5,FALSE),1)*VLOOKUP(INT(A3678/1000),辅助表!$A$1:$F$54,6,FALSE)</f>
        <v>18</v>
      </c>
      <c r="E3678" s="34">
        <v>0</v>
      </c>
      <c r="F3678" s="34">
        <f>ROUND(D3678*VLOOKUP(INT(A3678/1000),辅助表!$A$1:$F$54,5,FALSE),0)/VLOOKUP(INT(A3678/1000),辅助表!$A$1:$F$54,6,FALSE)</f>
        <v>180</v>
      </c>
      <c r="G3678" s="34" t="str">
        <f>VLOOKUP(INT(A3678/1000),辅助表!$A$1:$F$54,4,FALSE)&amp;"+"&amp;(D3678/VLOOKUP(INT(A3678/1000),辅助表!$A$1:$F$54,6,FALSE))&amp;VLOOKUP(INT(A3678/1000),辅助表!$A$1:$G$54,7,FALSE)</f>
        <v>最大防御+18</v>
      </c>
    </row>
    <row r="3679" spans="1:7">
      <c r="A3679" s="5">
        <v>8176</v>
      </c>
      <c r="B3679" s="34" t="s">
        <v>46</v>
      </c>
      <c r="C3679" s="35" t="s">
        <v>367</v>
      </c>
      <c r="D3679" s="34">
        <f>CEILING(RIGHT(A3679,3)/VLOOKUP(INT(A3679/1000),辅助表!$A$1:$F$54,5,FALSE),1)*VLOOKUP(INT(A3679/1000),辅助表!$A$1:$F$54,6,FALSE)</f>
        <v>18</v>
      </c>
      <c r="E3679" s="34">
        <v>0</v>
      </c>
      <c r="F3679" s="34">
        <f>ROUND(D3679*VLOOKUP(INT(A3679/1000),辅助表!$A$1:$F$54,5,FALSE),0)/VLOOKUP(INT(A3679/1000),辅助表!$A$1:$F$54,6,FALSE)</f>
        <v>180</v>
      </c>
      <c r="G3679" s="34" t="str">
        <f>VLOOKUP(INT(A3679/1000),辅助表!$A$1:$F$54,4,FALSE)&amp;"+"&amp;(D3679/VLOOKUP(INT(A3679/1000),辅助表!$A$1:$F$54,6,FALSE))&amp;VLOOKUP(INT(A3679/1000),辅助表!$A$1:$G$54,7,FALSE)</f>
        <v>最大防御+18</v>
      </c>
    </row>
    <row r="3680" spans="1:7">
      <c r="A3680" s="5">
        <v>8177</v>
      </c>
      <c r="B3680" s="34" t="s">
        <v>46</v>
      </c>
      <c r="C3680" s="35" t="s">
        <v>367</v>
      </c>
      <c r="D3680" s="34">
        <f>CEILING(RIGHT(A3680,3)/VLOOKUP(INT(A3680/1000),辅助表!$A$1:$F$54,5,FALSE),1)*VLOOKUP(INT(A3680/1000),辅助表!$A$1:$F$54,6,FALSE)</f>
        <v>18</v>
      </c>
      <c r="E3680" s="34">
        <v>0</v>
      </c>
      <c r="F3680" s="34">
        <f>ROUND(D3680*VLOOKUP(INT(A3680/1000),辅助表!$A$1:$F$54,5,FALSE),0)/VLOOKUP(INT(A3680/1000),辅助表!$A$1:$F$54,6,FALSE)</f>
        <v>180</v>
      </c>
      <c r="G3680" s="34" t="str">
        <f>VLOOKUP(INT(A3680/1000),辅助表!$A$1:$F$54,4,FALSE)&amp;"+"&amp;(D3680/VLOOKUP(INT(A3680/1000),辅助表!$A$1:$F$54,6,FALSE))&amp;VLOOKUP(INT(A3680/1000),辅助表!$A$1:$G$54,7,FALSE)</f>
        <v>最大防御+18</v>
      </c>
    </row>
    <row r="3681" spans="1:7">
      <c r="A3681" s="5">
        <v>8178</v>
      </c>
      <c r="B3681" s="34" t="s">
        <v>46</v>
      </c>
      <c r="C3681" s="35" t="s">
        <v>367</v>
      </c>
      <c r="D3681" s="34">
        <f>CEILING(RIGHT(A3681,3)/VLOOKUP(INT(A3681/1000),辅助表!$A$1:$F$54,5,FALSE),1)*VLOOKUP(INT(A3681/1000),辅助表!$A$1:$F$54,6,FALSE)</f>
        <v>18</v>
      </c>
      <c r="E3681" s="34">
        <v>0</v>
      </c>
      <c r="F3681" s="34">
        <f>ROUND(D3681*VLOOKUP(INT(A3681/1000),辅助表!$A$1:$F$54,5,FALSE),0)/VLOOKUP(INT(A3681/1000),辅助表!$A$1:$F$54,6,FALSE)</f>
        <v>180</v>
      </c>
      <c r="G3681" s="34" t="str">
        <f>VLOOKUP(INT(A3681/1000),辅助表!$A$1:$F$54,4,FALSE)&amp;"+"&amp;(D3681/VLOOKUP(INT(A3681/1000),辅助表!$A$1:$F$54,6,FALSE))&amp;VLOOKUP(INT(A3681/1000),辅助表!$A$1:$G$54,7,FALSE)</f>
        <v>最大防御+18</v>
      </c>
    </row>
    <row r="3682" spans="1:7">
      <c r="A3682" s="5">
        <v>8179</v>
      </c>
      <c r="B3682" s="34" t="s">
        <v>46</v>
      </c>
      <c r="C3682" s="35" t="s">
        <v>367</v>
      </c>
      <c r="D3682" s="34">
        <f>CEILING(RIGHT(A3682,3)/VLOOKUP(INT(A3682/1000),辅助表!$A$1:$F$54,5,FALSE),1)*VLOOKUP(INT(A3682/1000),辅助表!$A$1:$F$54,6,FALSE)</f>
        <v>18</v>
      </c>
      <c r="E3682" s="34">
        <v>0</v>
      </c>
      <c r="F3682" s="34">
        <f>ROUND(D3682*VLOOKUP(INT(A3682/1000),辅助表!$A$1:$F$54,5,FALSE),0)/VLOOKUP(INT(A3682/1000),辅助表!$A$1:$F$54,6,FALSE)</f>
        <v>180</v>
      </c>
      <c r="G3682" s="34" t="str">
        <f>VLOOKUP(INT(A3682/1000),辅助表!$A$1:$F$54,4,FALSE)&amp;"+"&amp;(D3682/VLOOKUP(INT(A3682/1000),辅助表!$A$1:$F$54,6,FALSE))&amp;VLOOKUP(INT(A3682/1000),辅助表!$A$1:$G$54,7,FALSE)</f>
        <v>最大防御+18</v>
      </c>
    </row>
    <row r="3683" spans="1:7">
      <c r="A3683" s="5">
        <v>8180</v>
      </c>
      <c r="B3683" s="34" t="s">
        <v>46</v>
      </c>
      <c r="C3683" s="35" t="s">
        <v>367</v>
      </c>
      <c r="D3683" s="34">
        <f>CEILING(RIGHT(A3683,3)/VLOOKUP(INT(A3683/1000),辅助表!$A$1:$F$54,5,FALSE),1)*VLOOKUP(INT(A3683/1000),辅助表!$A$1:$F$54,6,FALSE)</f>
        <v>18</v>
      </c>
      <c r="E3683" s="34">
        <v>0</v>
      </c>
      <c r="F3683" s="34">
        <f>ROUND(D3683*VLOOKUP(INT(A3683/1000),辅助表!$A$1:$F$54,5,FALSE),0)/VLOOKUP(INT(A3683/1000),辅助表!$A$1:$F$54,6,FALSE)</f>
        <v>180</v>
      </c>
      <c r="G3683" s="34" t="str">
        <f>VLOOKUP(INT(A3683/1000),辅助表!$A$1:$F$54,4,FALSE)&amp;"+"&amp;(D3683/VLOOKUP(INT(A3683/1000),辅助表!$A$1:$F$54,6,FALSE))&amp;VLOOKUP(INT(A3683/1000),辅助表!$A$1:$G$54,7,FALSE)</f>
        <v>最大防御+18</v>
      </c>
    </row>
    <row r="3684" spans="1:7">
      <c r="A3684" s="5">
        <v>8181</v>
      </c>
      <c r="B3684" s="34" t="s">
        <v>46</v>
      </c>
      <c r="C3684" s="35" t="s">
        <v>367</v>
      </c>
      <c r="D3684" s="34">
        <f>CEILING(RIGHT(A3684,3)/VLOOKUP(INT(A3684/1000),辅助表!$A$1:$F$54,5,FALSE),1)*VLOOKUP(INT(A3684/1000),辅助表!$A$1:$F$54,6,FALSE)</f>
        <v>19</v>
      </c>
      <c r="E3684" s="34">
        <v>0</v>
      </c>
      <c r="F3684" s="34">
        <f>ROUND(D3684*VLOOKUP(INT(A3684/1000),辅助表!$A$1:$F$54,5,FALSE),0)/VLOOKUP(INT(A3684/1000),辅助表!$A$1:$F$54,6,FALSE)</f>
        <v>190</v>
      </c>
      <c r="G3684" s="34" t="str">
        <f>VLOOKUP(INT(A3684/1000),辅助表!$A$1:$F$54,4,FALSE)&amp;"+"&amp;(D3684/VLOOKUP(INT(A3684/1000),辅助表!$A$1:$F$54,6,FALSE))&amp;VLOOKUP(INT(A3684/1000),辅助表!$A$1:$G$54,7,FALSE)</f>
        <v>最大防御+19</v>
      </c>
    </row>
    <row r="3685" spans="1:7">
      <c r="A3685" s="5">
        <v>8182</v>
      </c>
      <c r="B3685" s="34" t="s">
        <v>46</v>
      </c>
      <c r="C3685" s="35" t="s">
        <v>367</v>
      </c>
      <c r="D3685" s="34">
        <f>CEILING(RIGHT(A3685,3)/VLOOKUP(INT(A3685/1000),辅助表!$A$1:$F$54,5,FALSE),1)*VLOOKUP(INT(A3685/1000),辅助表!$A$1:$F$54,6,FALSE)</f>
        <v>19</v>
      </c>
      <c r="E3685" s="34">
        <v>0</v>
      </c>
      <c r="F3685" s="34">
        <f>ROUND(D3685*VLOOKUP(INT(A3685/1000),辅助表!$A$1:$F$54,5,FALSE),0)/VLOOKUP(INT(A3685/1000),辅助表!$A$1:$F$54,6,FALSE)</f>
        <v>190</v>
      </c>
      <c r="G3685" s="34" t="str">
        <f>VLOOKUP(INT(A3685/1000),辅助表!$A$1:$F$54,4,FALSE)&amp;"+"&amp;(D3685/VLOOKUP(INT(A3685/1000),辅助表!$A$1:$F$54,6,FALSE))&amp;VLOOKUP(INT(A3685/1000),辅助表!$A$1:$G$54,7,FALSE)</f>
        <v>最大防御+19</v>
      </c>
    </row>
    <row r="3686" spans="1:7">
      <c r="A3686" s="5">
        <v>8183</v>
      </c>
      <c r="B3686" s="34" t="s">
        <v>46</v>
      </c>
      <c r="C3686" s="35" t="s">
        <v>367</v>
      </c>
      <c r="D3686" s="34">
        <f>CEILING(RIGHT(A3686,3)/VLOOKUP(INT(A3686/1000),辅助表!$A$1:$F$54,5,FALSE),1)*VLOOKUP(INT(A3686/1000),辅助表!$A$1:$F$54,6,FALSE)</f>
        <v>19</v>
      </c>
      <c r="E3686" s="34">
        <v>0</v>
      </c>
      <c r="F3686" s="34">
        <f>ROUND(D3686*VLOOKUP(INT(A3686/1000),辅助表!$A$1:$F$54,5,FALSE),0)/VLOOKUP(INT(A3686/1000),辅助表!$A$1:$F$54,6,FALSE)</f>
        <v>190</v>
      </c>
      <c r="G3686" s="34" t="str">
        <f>VLOOKUP(INT(A3686/1000),辅助表!$A$1:$F$54,4,FALSE)&amp;"+"&amp;(D3686/VLOOKUP(INT(A3686/1000),辅助表!$A$1:$F$54,6,FALSE))&amp;VLOOKUP(INT(A3686/1000),辅助表!$A$1:$G$54,7,FALSE)</f>
        <v>最大防御+19</v>
      </c>
    </row>
    <row r="3687" spans="1:7">
      <c r="A3687" s="5">
        <v>8184</v>
      </c>
      <c r="B3687" s="34" t="s">
        <v>46</v>
      </c>
      <c r="C3687" s="35" t="s">
        <v>367</v>
      </c>
      <c r="D3687" s="34">
        <f>CEILING(RIGHT(A3687,3)/VLOOKUP(INT(A3687/1000),辅助表!$A$1:$F$54,5,FALSE),1)*VLOOKUP(INT(A3687/1000),辅助表!$A$1:$F$54,6,FALSE)</f>
        <v>19</v>
      </c>
      <c r="E3687" s="34">
        <v>0</v>
      </c>
      <c r="F3687" s="34">
        <f>ROUND(D3687*VLOOKUP(INT(A3687/1000),辅助表!$A$1:$F$54,5,FALSE),0)/VLOOKUP(INT(A3687/1000),辅助表!$A$1:$F$54,6,FALSE)</f>
        <v>190</v>
      </c>
      <c r="G3687" s="34" t="str">
        <f>VLOOKUP(INT(A3687/1000),辅助表!$A$1:$F$54,4,FALSE)&amp;"+"&amp;(D3687/VLOOKUP(INT(A3687/1000),辅助表!$A$1:$F$54,6,FALSE))&amp;VLOOKUP(INT(A3687/1000),辅助表!$A$1:$G$54,7,FALSE)</f>
        <v>最大防御+19</v>
      </c>
    </row>
    <row r="3688" spans="1:7">
      <c r="A3688" s="5">
        <v>8185</v>
      </c>
      <c r="B3688" s="34" t="s">
        <v>46</v>
      </c>
      <c r="C3688" s="35" t="s">
        <v>367</v>
      </c>
      <c r="D3688" s="34">
        <f>CEILING(RIGHT(A3688,3)/VLOOKUP(INT(A3688/1000),辅助表!$A$1:$F$54,5,FALSE),1)*VLOOKUP(INT(A3688/1000),辅助表!$A$1:$F$54,6,FALSE)</f>
        <v>19</v>
      </c>
      <c r="E3688" s="34">
        <v>0</v>
      </c>
      <c r="F3688" s="34">
        <f>ROUND(D3688*VLOOKUP(INT(A3688/1000),辅助表!$A$1:$F$54,5,FALSE),0)/VLOOKUP(INT(A3688/1000),辅助表!$A$1:$F$54,6,FALSE)</f>
        <v>190</v>
      </c>
      <c r="G3688" s="34" t="str">
        <f>VLOOKUP(INT(A3688/1000),辅助表!$A$1:$F$54,4,FALSE)&amp;"+"&amp;(D3688/VLOOKUP(INT(A3688/1000),辅助表!$A$1:$F$54,6,FALSE))&amp;VLOOKUP(INT(A3688/1000),辅助表!$A$1:$G$54,7,FALSE)</f>
        <v>最大防御+19</v>
      </c>
    </row>
    <row r="3689" spans="1:7">
      <c r="A3689" s="5">
        <v>8186</v>
      </c>
      <c r="B3689" s="34" t="s">
        <v>46</v>
      </c>
      <c r="C3689" s="35" t="s">
        <v>367</v>
      </c>
      <c r="D3689" s="34">
        <f>CEILING(RIGHT(A3689,3)/VLOOKUP(INT(A3689/1000),辅助表!$A$1:$F$54,5,FALSE),1)*VLOOKUP(INT(A3689/1000),辅助表!$A$1:$F$54,6,FALSE)</f>
        <v>19</v>
      </c>
      <c r="E3689" s="34">
        <v>0</v>
      </c>
      <c r="F3689" s="34">
        <f>ROUND(D3689*VLOOKUP(INT(A3689/1000),辅助表!$A$1:$F$54,5,FALSE),0)/VLOOKUP(INT(A3689/1000),辅助表!$A$1:$F$54,6,FALSE)</f>
        <v>190</v>
      </c>
      <c r="G3689" s="34" t="str">
        <f>VLOOKUP(INT(A3689/1000),辅助表!$A$1:$F$54,4,FALSE)&amp;"+"&amp;(D3689/VLOOKUP(INT(A3689/1000),辅助表!$A$1:$F$54,6,FALSE))&amp;VLOOKUP(INT(A3689/1000),辅助表!$A$1:$G$54,7,FALSE)</f>
        <v>最大防御+19</v>
      </c>
    </row>
    <row r="3690" spans="1:7">
      <c r="A3690" s="5">
        <v>8187</v>
      </c>
      <c r="B3690" s="34" t="s">
        <v>46</v>
      </c>
      <c r="C3690" s="35" t="s">
        <v>367</v>
      </c>
      <c r="D3690" s="34">
        <f>CEILING(RIGHT(A3690,3)/VLOOKUP(INT(A3690/1000),辅助表!$A$1:$F$54,5,FALSE),1)*VLOOKUP(INT(A3690/1000),辅助表!$A$1:$F$54,6,FALSE)</f>
        <v>19</v>
      </c>
      <c r="E3690" s="34">
        <v>0</v>
      </c>
      <c r="F3690" s="34">
        <f>ROUND(D3690*VLOOKUP(INT(A3690/1000),辅助表!$A$1:$F$54,5,FALSE),0)/VLOOKUP(INT(A3690/1000),辅助表!$A$1:$F$54,6,FALSE)</f>
        <v>190</v>
      </c>
      <c r="G3690" s="34" t="str">
        <f>VLOOKUP(INT(A3690/1000),辅助表!$A$1:$F$54,4,FALSE)&amp;"+"&amp;(D3690/VLOOKUP(INT(A3690/1000),辅助表!$A$1:$F$54,6,FALSE))&amp;VLOOKUP(INT(A3690/1000),辅助表!$A$1:$G$54,7,FALSE)</f>
        <v>最大防御+19</v>
      </c>
    </row>
    <row r="3691" spans="1:7">
      <c r="A3691" s="5">
        <v>8188</v>
      </c>
      <c r="B3691" s="34" t="s">
        <v>46</v>
      </c>
      <c r="C3691" s="35" t="s">
        <v>367</v>
      </c>
      <c r="D3691" s="34">
        <f>CEILING(RIGHT(A3691,3)/VLOOKUP(INT(A3691/1000),辅助表!$A$1:$F$54,5,FALSE),1)*VLOOKUP(INT(A3691/1000),辅助表!$A$1:$F$54,6,FALSE)</f>
        <v>19</v>
      </c>
      <c r="E3691" s="34">
        <v>0</v>
      </c>
      <c r="F3691" s="34">
        <f>ROUND(D3691*VLOOKUP(INT(A3691/1000),辅助表!$A$1:$F$54,5,FALSE),0)/VLOOKUP(INT(A3691/1000),辅助表!$A$1:$F$54,6,FALSE)</f>
        <v>190</v>
      </c>
      <c r="G3691" s="34" t="str">
        <f>VLOOKUP(INT(A3691/1000),辅助表!$A$1:$F$54,4,FALSE)&amp;"+"&amp;(D3691/VLOOKUP(INT(A3691/1000),辅助表!$A$1:$F$54,6,FALSE))&amp;VLOOKUP(INT(A3691/1000),辅助表!$A$1:$G$54,7,FALSE)</f>
        <v>最大防御+19</v>
      </c>
    </row>
    <row r="3692" spans="1:7">
      <c r="A3692" s="5">
        <v>8189</v>
      </c>
      <c r="B3692" s="34" t="s">
        <v>46</v>
      </c>
      <c r="C3692" s="35" t="s">
        <v>367</v>
      </c>
      <c r="D3692" s="34">
        <f>CEILING(RIGHT(A3692,3)/VLOOKUP(INT(A3692/1000),辅助表!$A$1:$F$54,5,FALSE),1)*VLOOKUP(INT(A3692/1000),辅助表!$A$1:$F$54,6,FALSE)</f>
        <v>19</v>
      </c>
      <c r="E3692" s="34">
        <v>0</v>
      </c>
      <c r="F3692" s="34">
        <f>ROUND(D3692*VLOOKUP(INT(A3692/1000),辅助表!$A$1:$F$54,5,FALSE),0)/VLOOKUP(INT(A3692/1000),辅助表!$A$1:$F$54,6,FALSE)</f>
        <v>190</v>
      </c>
      <c r="G3692" s="34" t="str">
        <f>VLOOKUP(INT(A3692/1000),辅助表!$A$1:$F$54,4,FALSE)&amp;"+"&amp;(D3692/VLOOKUP(INT(A3692/1000),辅助表!$A$1:$F$54,6,FALSE))&amp;VLOOKUP(INT(A3692/1000),辅助表!$A$1:$G$54,7,FALSE)</f>
        <v>最大防御+19</v>
      </c>
    </row>
    <row r="3693" spans="1:7">
      <c r="A3693" s="5">
        <v>8190</v>
      </c>
      <c r="B3693" s="34" t="s">
        <v>46</v>
      </c>
      <c r="C3693" s="35" t="s">
        <v>367</v>
      </c>
      <c r="D3693" s="34">
        <f>CEILING(RIGHT(A3693,3)/VLOOKUP(INT(A3693/1000),辅助表!$A$1:$F$54,5,FALSE),1)*VLOOKUP(INT(A3693/1000),辅助表!$A$1:$F$54,6,FALSE)</f>
        <v>19</v>
      </c>
      <c r="E3693" s="34">
        <v>0</v>
      </c>
      <c r="F3693" s="34">
        <f>ROUND(D3693*VLOOKUP(INT(A3693/1000),辅助表!$A$1:$F$54,5,FALSE),0)/VLOOKUP(INT(A3693/1000),辅助表!$A$1:$F$54,6,FALSE)</f>
        <v>190</v>
      </c>
      <c r="G3693" s="34" t="str">
        <f>VLOOKUP(INT(A3693/1000),辅助表!$A$1:$F$54,4,FALSE)&amp;"+"&amp;(D3693/VLOOKUP(INT(A3693/1000),辅助表!$A$1:$F$54,6,FALSE))&amp;VLOOKUP(INT(A3693/1000),辅助表!$A$1:$G$54,7,FALSE)</f>
        <v>最大防御+19</v>
      </c>
    </row>
    <row r="3694" spans="1:7">
      <c r="A3694" s="5">
        <v>8191</v>
      </c>
      <c r="B3694" s="34" t="s">
        <v>46</v>
      </c>
      <c r="C3694" s="35" t="s">
        <v>367</v>
      </c>
      <c r="D3694" s="34">
        <f>CEILING(RIGHT(A3694,3)/VLOOKUP(INT(A3694/1000),辅助表!$A$1:$F$54,5,FALSE),1)*VLOOKUP(INT(A3694/1000),辅助表!$A$1:$F$54,6,FALSE)</f>
        <v>20</v>
      </c>
      <c r="E3694" s="34">
        <v>0</v>
      </c>
      <c r="F3694" s="34">
        <f>ROUND(D3694*VLOOKUP(INT(A3694/1000),辅助表!$A$1:$F$54,5,FALSE),0)/VLOOKUP(INT(A3694/1000),辅助表!$A$1:$F$54,6,FALSE)</f>
        <v>200</v>
      </c>
      <c r="G3694" s="34" t="str">
        <f>VLOOKUP(INT(A3694/1000),辅助表!$A$1:$F$54,4,FALSE)&amp;"+"&amp;(D3694/VLOOKUP(INT(A3694/1000),辅助表!$A$1:$F$54,6,FALSE))&amp;VLOOKUP(INT(A3694/1000),辅助表!$A$1:$G$54,7,FALSE)</f>
        <v>最大防御+20</v>
      </c>
    </row>
    <row r="3695" spans="1:7">
      <c r="A3695" s="5">
        <v>8192</v>
      </c>
      <c r="B3695" s="34" t="s">
        <v>46</v>
      </c>
      <c r="C3695" s="35" t="s">
        <v>367</v>
      </c>
      <c r="D3695" s="34">
        <f>CEILING(RIGHT(A3695,3)/VLOOKUP(INT(A3695/1000),辅助表!$A$1:$F$54,5,FALSE),1)*VLOOKUP(INT(A3695/1000),辅助表!$A$1:$F$54,6,FALSE)</f>
        <v>20</v>
      </c>
      <c r="E3695" s="34">
        <v>0</v>
      </c>
      <c r="F3695" s="34">
        <f>ROUND(D3695*VLOOKUP(INT(A3695/1000),辅助表!$A$1:$F$54,5,FALSE),0)/VLOOKUP(INT(A3695/1000),辅助表!$A$1:$F$54,6,FALSE)</f>
        <v>200</v>
      </c>
      <c r="G3695" s="34" t="str">
        <f>VLOOKUP(INT(A3695/1000),辅助表!$A$1:$F$54,4,FALSE)&amp;"+"&amp;(D3695/VLOOKUP(INT(A3695/1000),辅助表!$A$1:$F$54,6,FALSE))&amp;VLOOKUP(INT(A3695/1000),辅助表!$A$1:$G$54,7,FALSE)</f>
        <v>最大防御+20</v>
      </c>
    </row>
    <row r="3696" spans="1:7">
      <c r="A3696" s="5">
        <v>8193</v>
      </c>
      <c r="B3696" s="34" t="s">
        <v>46</v>
      </c>
      <c r="C3696" s="35" t="s">
        <v>367</v>
      </c>
      <c r="D3696" s="34">
        <f>CEILING(RIGHT(A3696,3)/VLOOKUP(INT(A3696/1000),辅助表!$A$1:$F$54,5,FALSE),1)*VLOOKUP(INT(A3696/1000),辅助表!$A$1:$F$54,6,FALSE)</f>
        <v>20</v>
      </c>
      <c r="E3696" s="34">
        <v>0</v>
      </c>
      <c r="F3696" s="34">
        <f>ROUND(D3696*VLOOKUP(INT(A3696/1000),辅助表!$A$1:$F$54,5,FALSE),0)/VLOOKUP(INT(A3696/1000),辅助表!$A$1:$F$54,6,FALSE)</f>
        <v>200</v>
      </c>
      <c r="G3696" s="34" t="str">
        <f>VLOOKUP(INT(A3696/1000),辅助表!$A$1:$F$54,4,FALSE)&amp;"+"&amp;(D3696/VLOOKUP(INT(A3696/1000),辅助表!$A$1:$F$54,6,FALSE))&amp;VLOOKUP(INT(A3696/1000),辅助表!$A$1:$G$54,7,FALSE)</f>
        <v>最大防御+20</v>
      </c>
    </row>
    <row r="3697" spans="1:7">
      <c r="A3697" s="5">
        <v>8194</v>
      </c>
      <c r="B3697" s="34" t="s">
        <v>46</v>
      </c>
      <c r="C3697" s="35" t="s">
        <v>367</v>
      </c>
      <c r="D3697" s="34">
        <f>CEILING(RIGHT(A3697,3)/VLOOKUP(INT(A3697/1000),辅助表!$A$1:$F$54,5,FALSE),1)*VLOOKUP(INT(A3697/1000),辅助表!$A$1:$F$54,6,FALSE)</f>
        <v>20</v>
      </c>
      <c r="E3697" s="34">
        <v>0</v>
      </c>
      <c r="F3697" s="34">
        <f>ROUND(D3697*VLOOKUP(INT(A3697/1000),辅助表!$A$1:$F$54,5,FALSE),0)/VLOOKUP(INT(A3697/1000),辅助表!$A$1:$F$54,6,FALSE)</f>
        <v>200</v>
      </c>
      <c r="G3697" s="34" t="str">
        <f>VLOOKUP(INT(A3697/1000),辅助表!$A$1:$F$54,4,FALSE)&amp;"+"&amp;(D3697/VLOOKUP(INT(A3697/1000),辅助表!$A$1:$F$54,6,FALSE))&amp;VLOOKUP(INT(A3697/1000),辅助表!$A$1:$G$54,7,FALSE)</f>
        <v>最大防御+20</v>
      </c>
    </row>
    <row r="3698" spans="1:7">
      <c r="A3698" s="5">
        <v>8195</v>
      </c>
      <c r="B3698" s="34" t="s">
        <v>46</v>
      </c>
      <c r="C3698" s="35" t="s">
        <v>367</v>
      </c>
      <c r="D3698" s="34">
        <f>CEILING(RIGHT(A3698,3)/VLOOKUP(INT(A3698/1000),辅助表!$A$1:$F$54,5,FALSE),1)*VLOOKUP(INT(A3698/1000),辅助表!$A$1:$F$54,6,FALSE)</f>
        <v>20</v>
      </c>
      <c r="E3698" s="34">
        <v>0</v>
      </c>
      <c r="F3698" s="34">
        <f>ROUND(D3698*VLOOKUP(INT(A3698/1000),辅助表!$A$1:$F$54,5,FALSE),0)/VLOOKUP(INT(A3698/1000),辅助表!$A$1:$F$54,6,FALSE)</f>
        <v>200</v>
      </c>
      <c r="G3698" s="34" t="str">
        <f>VLOOKUP(INT(A3698/1000),辅助表!$A$1:$F$54,4,FALSE)&amp;"+"&amp;(D3698/VLOOKUP(INT(A3698/1000),辅助表!$A$1:$F$54,6,FALSE))&amp;VLOOKUP(INT(A3698/1000),辅助表!$A$1:$G$54,7,FALSE)</f>
        <v>最大防御+20</v>
      </c>
    </row>
    <row r="3699" spans="1:7">
      <c r="A3699" s="5">
        <v>8196</v>
      </c>
      <c r="B3699" s="34" t="s">
        <v>46</v>
      </c>
      <c r="C3699" s="35" t="s">
        <v>367</v>
      </c>
      <c r="D3699" s="34">
        <f>CEILING(RIGHT(A3699,3)/VLOOKUP(INT(A3699/1000),辅助表!$A$1:$F$54,5,FALSE),1)*VLOOKUP(INT(A3699/1000),辅助表!$A$1:$F$54,6,FALSE)</f>
        <v>20</v>
      </c>
      <c r="E3699" s="34">
        <v>0</v>
      </c>
      <c r="F3699" s="34">
        <f>ROUND(D3699*VLOOKUP(INT(A3699/1000),辅助表!$A$1:$F$54,5,FALSE),0)/VLOOKUP(INT(A3699/1000),辅助表!$A$1:$F$54,6,FALSE)</f>
        <v>200</v>
      </c>
      <c r="G3699" s="34" t="str">
        <f>VLOOKUP(INT(A3699/1000),辅助表!$A$1:$F$54,4,FALSE)&amp;"+"&amp;(D3699/VLOOKUP(INT(A3699/1000),辅助表!$A$1:$F$54,6,FALSE))&amp;VLOOKUP(INT(A3699/1000),辅助表!$A$1:$G$54,7,FALSE)</f>
        <v>最大防御+20</v>
      </c>
    </row>
    <row r="3700" spans="1:7">
      <c r="A3700" s="5">
        <v>8197</v>
      </c>
      <c r="B3700" s="34" t="s">
        <v>46</v>
      </c>
      <c r="C3700" s="35" t="s">
        <v>367</v>
      </c>
      <c r="D3700" s="34">
        <f>CEILING(RIGHT(A3700,3)/VLOOKUP(INT(A3700/1000),辅助表!$A$1:$F$54,5,FALSE),1)*VLOOKUP(INT(A3700/1000),辅助表!$A$1:$F$54,6,FALSE)</f>
        <v>20</v>
      </c>
      <c r="E3700" s="34">
        <v>0</v>
      </c>
      <c r="F3700" s="34">
        <f>ROUND(D3700*VLOOKUP(INT(A3700/1000),辅助表!$A$1:$F$54,5,FALSE),0)/VLOOKUP(INT(A3700/1000),辅助表!$A$1:$F$54,6,FALSE)</f>
        <v>200</v>
      </c>
      <c r="G3700" s="34" t="str">
        <f>VLOOKUP(INT(A3700/1000),辅助表!$A$1:$F$54,4,FALSE)&amp;"+"&amp;(D3700/VLOOKUP(INT(A3700/1000),辅助表!$A$1:$F$54,6,FALSE))&amp;VLOOKUP(INT(A3700/1000),辅助表!$A$1:$G$54,7,FALSE)</f>
        <v>最大防御+20</v>
      </c>
    </row>
    <row r="3701" spans="1:7">
      <c r="A3701" s="5">
        <v>8198</v>
      </c>
      <c r="B3701" s="34" t="s">
        <v>46</v>
      </c>
      <c r="C3701" s="35" t="s">
        <v>367</v>
      </c>
      <c r="D3701" s="34">
        <f>CEILING(RIGHT(A3701,3)/VLOOKUP(INT(A3701/1000),辅助表!$A$1:$F$54,5,FALSE),1)*VLOOKUP(INT(A3701/1000),辅助表!$A$1:$F$54,6,FALSE)</f>
        <v>20</v>
      </c>
      <c r="E3701" s="34">
        <v>0</v>
      </c>
      <c r="F3701" s="34">
        <f>ROUND(D3701*VLOOKUP(INT(A3701/1000),辅助表!$A$1:$F$54,5,FALSE),0)/VLOOKUP(INT(A3701/1000),辅助表!$A$1:$F$54,6,FALSE)</f>
        <v>200</v>
      </c>
      <c r="G3701" s="34" t="str">
        <f>VLOOKUP(INT(A3701/1000),辅助表!$A$1:$F$54,4,FALSE)&amp;"+"&amp;(D3701/VLOOKUP(INT(A3701/1000),辅助表!$A$1:$F$54,6,FALSE))&amp;VLOOKUP(INT(A3701/1000),辅助表!$A$1:$G$54,7,FALSE)</f>
        <v>最大防御+20</v>
      </c>
    </row>
    <row r="3702" spans="1:7">
      <c r="A3702" s="5">
        <v>8199</v>
      </c>
      <c r="B3702" s="34" t="s">
        <v>46</v>
      </c>
      <c r="C3702" s="35" t="s">
        <v>367</v>
      </c>
      <c r="D3702" s="34">
        <f>CEILING(RIGHT(A3702,3)/VLOOKUP(INT(A3702/1000),辅助表!$A$1:$F$54,5,FALSE),1)*VLOOKUP(INT(A3702/1000),辅助表!$A$1:$F$54,6,FALSE)</f>
        <v>20</v>
      </c>
      <c r="E3702" s="34">
        <v>0</v>
      </c>
      <c r="F3702" s="34">
        <f>ROUND(D3702*VLOOKUP(INT(A3702/1000),辅助表!$A$1:$F$54,5,FALSE),0)/VLOOKUP(INT(A3702/1000),辅助表!$A$1:$F$54,6,FALSE)</f>
        <v>200</v>
      </c>
      <c r="G3702" s="34" t="str">
        <f>VLOOKUP(INT(A3702/1000),辅助表!$A$1:$F$54,4,FALSE)&amp;"+"&amp;(D3702/VLOOKUP(INT(A3702/1000),辅助表!$A$1:$F$54,6,FALSE))&amp;VLOOKUP(INT(A3702/1000),辅助表!$A$1:$G$54,7,FALSE)</f>
        <v>最大防御+20</v>
      </c>
    </row>
    <row r="3703" spans="1:7">
      <c r="A3703" s="5">
        <v>8200</v>
      </c>
      <c r="B3703" s="34" t="s">
        <v>46</v>
      </c>
      <c r="C3703" s="35" t="s">
        <v>367</v>
      </c>
      <c r="D3703" s="34">
        <f>CEILING(RIGHT(A3703,3)/VLOOKUP(INT(A3703/1000),辅助表!$A$1:$F$54,5,FALSE),1)*VLOOKUP(INT(A3703/1000),辅助表!$A$1:$F$54,6,FALSE)</f>
        <v>20</v>
      </c>
      <c r="E3703" s="34">
        <v>0</v>
      </c>
      <c r="F3703" s="34">
        <f>ROUND(D3703*VLOOKUP(INT(A3703/1000),辅助表!$A$1:$F$54,5,FALSE),0)/VLOOKUP(INT(A3703/1000),辅助表!$A$1:$F$54,6,FALSE)</f>
        <v>200</v>
      </c>
      <c r="G3703" s="34" t="str">
        <f>VLOOKUP(INT(A3703/1000),辅助表!$A$1:$F$54,4,FALSE)&amp;"+"&amp;(D3703/VLOOKUP(INT(A3703/1000),辅助表!$A$1:$F$54,6,FALSE))&amp;VLOOKUP(INT(A3703/1000),辅助表!$A$1:$G$54,7,FALSE)</f>
        <v>最大防御+20</v>
      </c>
    </row>
    <row r="3704" spans="1:7">
      <c r="A3704" s="5">
        <v>8201</v>
      </c>
      <c r="B3704" s="34" t="s">
        <v>46</v>
      </c>
      <c r="C3704" s="35" t="s">
        <v>367</v>
      </c>
      <c r="D3704" s="34">
        <f>CEILING(RIGHT(A3704,3)/VLOOKUP(INT(A3704/1000),辅助表!$A$1:$F$54,5,FALSE),1)*VLOOKUP(INT(A3704/1000),辅助表!$A$1:$F$54,6,FALSE)</f>
        <v>21</v>
      </c>
      <c r="E3704" s="34">
        <v>0</v>
      </c>
      <c r="F3704" s="34">
        <f>ROUND(D3704*VLOOKUP(INT(A3704/1000),辅助表!$A$1:$F$54,5,FALSE),0)/VLOOKUP(INT(A3704/1000),辅助表!$A$1:$F$54,6,FALSE)</f>
        <v>210</v>
      </c>
      <c r="G3704" s="34" t="str">
        <f>VLOOKUP(INT(A3704/1000),辅助表!$A$1:$F$54,4,FALSE)&amp;"+"&amp;(D3704/VLOOKUP(INT(A3704/1000),辅助表!$A$1:$F$54,6,FALSE))&amp;VLOOKUP(INT(A3704/1000),辅助表!$A$1:$G$54,7,FALSE)</f>
        <v>最大防御+21</v>
      </c>
    </row>
    <row r="3705" spans="1:7">
      <c r="A3705" s="5">
        <v>8202</v>
      </c>
      <c r="B3705" s="34" t="s">
        <v>46</v>
      </c>
      <c r="C3705" s="35" t="s">
        <v>367</v>
      </c>
      <c r="D3705" s="34">
        <f>CEILING(RIGHT(A3705,3)/VLOOKUP(INT(A3705/1000),辅助表!$A$1:$F$54,5,FALSE),1)*VLOOKUP(INT(A3705/1000),辅助表!$A$1:$F$54,6,FALSE)</f>
        <v>21</v>
      </c>
      <c r="E3705" s="34">
        <v>0</v>
      </c>
      <c r="F3705" s="34">
        <f>ROUND(D3705*VLOOKUP(INT(A3705/1000),辅助表!$A$1:$F$54,5,FALSE),0)/VLOOKUP(INT(A3705/1000),辅助表!$A$1:$F$54,6,FALSE)</f>
        <v>210</v>
      </c>
      <c r="G3705" s="34" t="str">
        <f>VLOOKUP(INT(A3705/1000),辅助表!$A$1:$F$54,4,FALSE)&amp;"+"&amp;(D3705/VLOOKUP(INT(A3705/1000),辅助表!$A$1:$F$54,6,FALSE))&amp;VLOOKUP(INT(A3705/1000),辅助表!$A$1:$G$54,7,FALSE)</f>
        <v>最大防御+21</v>
      </c>
    </row>
    <row r="3706" spans="1:7">
      <c r="A3706" s="5">
        <v>8203</v>
      </c>
      <c r="B3706" s="34" t="s">
        <v>46</v>
      </c>
      <c r="C3706" s="35" t="s">
        <v>367</v>
      </c>
      <c r="D3706" s="34">
        <f>CEILING(RIGHT(A3706,3)/VLOOKUP(INT(A3706/1000),辅助表!$A$1:$F$54,5,FALSE),1)*VLOOKUP(INT(A3706/1000),辅助表!$A$1:$F$54,6,FALSE)</f>
        <v>21</v>
      </c>
      <c r="E3706" s="34">
        <v>0</v>
      </c>
      <c r="F3706" s="34">
        <f>ROUND(D3706*VLOOKUP(INT(A3706/1000),辅助表!$A$1:$F$54,5,FALSE),0)/VLOOKUP(INT(A3706/1000),辅助表!$A$1:$F$54,6,FALSE)</f>
        <v>210</v>
      </c>
      <c r="G3706" s="34" t="str">
        <f>VLOOKUP(INT(A3706/1000),辅助表!$A$1:$F$54,4,FALSE)&amp;"+"&amp;(D3706/VLOOKUP(INT(A3706/1000),辅助表!$A$1:$F$54,6,FALSE))&amp;VLOOKUP(INT(A3706/1000),辅助表!$A$1:$G$54,7,FALSE)</f>
        <v>最大防御+21</v>
      </c>
    </row>
    <row r="3707" spans="1:7">
      <c r="A3707" s="5">
        <v>8204</v>
      </c>
      <c r="B3707" s="34" t="s">
        <v>46</v>
      </c>
      <c r="C3707" s="35" t="s">
        <v>367</v>
      </c>
      <c r="D3707" s="34">
        <f>CEILING(RIGHT(A3707,3)/VLOOKUP(INT(A3707/1000),辅助表!$A$1:$F$54,5,FALSE),1)*VLOOKUP(INT(A3707/1000),辅助表!$A$1:$F$54,6,FALSE)</f>
        <v>21</v>
      </c>
      <c r="E3707" s="34">
        <v>0</v>
      </c>
      <c r="F3707" s="34">
        <f>ROUND(D3707*VLOOKUP(INT(A3707/1000),辅助表!$A$1:$F$54,5,FALSE),0)/VLOOKUP(INT(A3707/1000),辅助表!$A$1:$F$54,6,FALSE)</f>
        <v>210</v>
      </c>
      <c r="G3707" s="34" t="str">
        <f>VLOOKUP(INT(A3707/1000),辅助表!$A$1:$F$54,4,FALSE)&amp;"+"&amp;(D3707/VLOOKUP(INT(A3707/1000),辅助表!$A$1:$F$54,6,FALSE))&amp;VLOOKUP(INT(A3707/1000),辅助表!$A$1:$G$54,7,FALSE)</f>
        <v>最大防御+21</v>
      </c>
    </row>
    <row r="3708" spans="1:7">
      <c r="A3708" s="5">
        <v>8205</v>
      </c>
      <c r="B3708" s="34" t="s">
        <v>46</v>
      </c>
      <c r="C3708" s="35" t="s">
        <v>367</v>
      </c>
      <c r="D3708" s="34">
        <f>CEILING(RIGHT(A3708,3)/VLOOKUP(INT(A3708/1000),辅助表!$A$1:$F$54,5,FALSE),1)*VLOOKUP(INT(A3708/1000),辅助表!$A$1:$F$54,6,FALSE)</f>
        <v>21</v>
      </c>
      <c r="E3708" s="34">
        <v>0</v>
      </c>
      <c r="F3708" s="34">
        <f>ROUND(D3708*VLOOKUP(INT(A3708/1000),辅助表!$A$1:$F$54,5,FALSE),0)/VLOOKUP(INT(A3708/1000),辅助表!$A$1:$F$54,6,FALSE)</f>
        <v>210</v>
      </c>
      <c r="G3708" s="34" t="str">
        <f>VLOOKUP(INT(A3708/1000),辅助表!$A$1:$F$54,4,FALSE)&amp;"+"&amp;(D3708/VLOOKUP(INT(A3708/1000),辅助表!$A$1:$F$54,6,FALSE))&amp;VLOOKUP(INT(A3708/1000),辅助表!$A$1:$G$54,7,FALSE)</f>
        <v>最大防御+21</v>
      </c>
    </row>
    <row r="3709" spans="1:7">
      <c r="A3709" s="5">
        <v>8206</v>
      </c>
      <c r="B3709" s="34" t="s">
        <v>46</v>
      </c>
      <c r="C3709" s="35" t="s">
        <v>367</v>
      </c>
      <c r="D3709" s="34">
        <f>CEILING(RIGHT(A3709,3)/VLOOKUP(INT(A3709/1000),辅助表!$A$1:$F$54,5,FALSE),1)*VLOOKUP(INT(A3709/1000),辅助表!$A$1:$F$54,6,FALSE)</f>
        <v>21</v>
      </c>
      <c r="E3709" s="34">
        <v>0</v>
      </c>
      <c r="F3709" s="34">
        <f>ROUND(D3709*VLOOKUP(INT(A3709/1000),辅助表!$A$1:$F$54,5,FALSE),0)/VLOOKUP(INT(A3709/1000),辅助表!$A$1:$F$54,6,FALSE)</f>
        <v>210</v>
      </c>
      <c r="G3709" s="34" t="str">
        <f>VLOOKUP(INT(A3709/1000),辅助表!$A$1:$F$54,4,FALSE)&amp;"+"&amp;(D3709/VLOOKUP(INT(A3709/1000),辅助表!$A$1:$F$54,6,FALSE))&amp;VLOOKUP(INT(A3709/1000),辅助表!$A$1:$G$54,7,FALSE)</f>
        <v>最大防御+21</v>
      </c>
    </row>
    <row r="3710" spans="1:7">
      <c r="A3710" s="5">
        <v>8207</v>
      </c>
      <c r="B3710" s="34" t="s">
        <v>46</v>
      </c>
      <c r="C3710" s="35" t="s">
        <v>367</v>
      </c>
      <c r="D3710" s="34">
        <f>CEILING(RIGHT(A3710,3)/VLOOKUP(INT(A3710/1000),辅助表!$A$1:$F$54,5,FALSE),1)*VLOOKUP(INT(A3710/1000),辅助表!$A$1:$F$54,6,FALSE)</f>
        <v>21</v>
      </c>
      <c r="E3710" s="34">
        <v>0</v>
      </c>
      <c r="F3710" s="34">
        <f>ROUND(D3710*VLOOKUP(INT(A3710/1000),辅助表!$A$1:$F$54,5,FALSE),0)/VLOOKUP(INT(A3710/1000),辅助表!$A$1:$F$54,6,FALSE)</f>
        <v>210</v>
      </c>
      <c r="G3710" s="34" t="str">
        <f>VLOOKUP(INT(A3710/1000),辅助表!$A$1:$F$54,4,FALSE)&amp;"+"&amp;(D3710/VLOOKUP(INT(A3710/1000),辅助表!$A$1:$F$54,6,FALSE))&amp;VLOOKUP(INT(A3710/1000),辅助表!$A$1:$G$54,7,FALSE)</f>
        <v>最大防御+21</v>
      </c>
    </row>
    <row r="3711" spans="1:7">
      <c r="A3711" s="5">
        <v>8208</v>
      </c>
      <c r="B3711" s="34" t="s">
        <v>46</v>
      </c>
      <c r="C3711" s="35" t="s">
        <v>367</v>
      </c>
      <c r="D3711" s="34">
        <f>CEILING(RIGHT(A3711,3)/VLOOKUP(INT(A3711/1000),辅助表!$A$1:$F$54,5,FALSE),1)*VLOOKUP(INT(A3711/1000),辅助表!$A$1:$F$54,6,FALSE)</f>
        <v>21</v>
      </c>
      <c r="E3711" s="34">
        <v>0</v>
      </c>
      <c r="F3711" s="34">
        <f>ROUND(D3711*VLOOKUP(INT(A3711/1000),辅助表!$A$1:$F$54,5,FALSE),0)/VLOOKUP(INT(A3711/1000),辅助表!$A$1:$F$54,6,FALSE)</f>
        <v>210</v>
      </c>
      <c r="G3711" s="34" t="str">
        <f>VLOOKUP(INT(A3711/1000),辅助表!$A$1:$F$54,4,FALSE)&amp;"+"&amp;(D3711/VLOOKUP(INT(A3711/1000),辅助表!$A$1:$F$54,6,FALSE))&amp;VLOOKUP(INT(A3711/1000),辅助表!$A$1:$G$54,7,FALSE)</f>
        <v>最大防御+21</v>
      </c>
    </row>
    <row r="3712" spans="1:7">
      <c r="A3712" s="5">
        <v>8209</v>
      </c>
      <c r="B3712" s="34" t="s">
        <v>46</v>
      </c>
      <c r="C3712" s="35" t="s">
        <v>367</v>
      </c>
      <c r="D3712" s="34">
        <f>CEILING(RIGHT(A3712,3)/VLOOKUP(INT(A3712/1000),辅助表!$A$1:$F$54,5,FALSE),1)*VLOOKUP(INT(A3712/1000),辅助表!$A$1:$F$54,6,FALSE)</f>
        <v>21</v>
      </c>
      <c r="E3712" s="34">
        <v>0</v>
      </c>
      <c r="F3712" s="34">
        <f>ROUND(D3712*VLOOKUP(INT(A3712/1000),辅助表!$A$1:$F$54,5,FALSE),0)/VLOOKUP(INT(A3712/1000),辅助表!$A$1:$F$54,6,FALSE)</f>
        <v>210</v>
      </c>
      <c r="G3712" s="34" t="str">
        <f>VLOOKUP(INT(A3712/1000),辅助表!$A$1:$F$54,4,FALSE)&amp;"+"&amp;(D3712/VLOOKUP(INT(A3712/1000),辅助表!$A$1:$F$54,6,FALSE))&amp;VLOOKUP(INT(A3712/1000),辅助表!$A$1:$G$54,7,FALSE)</f>
        <v>最大防御+21</v>
      </c>
    </row>
    <row r="3713" spans="1:7">
      <c r="A3713" s="5">
        <v>8210</v>
      </c>
      <c r="B3713" s="34" t="s">
        <v>46</v>
      </c>
      <c r="C3713" s="35" t="s">
        <v>367</v>
      </c>
      <c r="D3713" s="34">
        <f>CEILING(RIGHT(A3713,3)/VLOOKUP(INT(A3713/1000),辅助表!$A$1:$F$54,5,FALSE),1)*VLOOKUP(INT(A3713/1000),辅助表!$A$1:$F$54,6,FALSE)</f>
        <v>21</v>
      </c>
      <c r="E3713" s="34">
        <v>0</v>
      </c>
      <c r="F3713" s="34">
        <f>ROUND(D3713*VLOOKUP(INT(A3713/1000),辅助表!$A$1:$F$54,5,FALSE),0)/VLOOKUP(INT(A3713/1000),辅助表!$A$1:$F$54,6,FALSE)</f>
        <v>210</v>
      </c>
      <c r="G3713" s="34" t="str">
        <f>VLOOKUP(INT(A3713/1000),辅助表!$A$1:$F$54,4,FALSE)&amp;"+"&amp;(D3713/VLOOKUP(INT(A3713/1000),辅助表!$A$1:$F$54,6,FALSE))&amp;VLOOKUP(INT(A3713/1000),辅助表!$A$1:$G$54,7,FALSE)</f>
        <v>最大防御+21</v>
      </c>
    </row>
    <row r="3714" spans="1:7">
      <c r="A3714" s="5">
        <v>8211</v>
      </c>
      <c r="B3714" s="34" t="s">
        <v>46</v>
      </c>
      <c r="C3714" s="35" t="s">
        <v>367</v>
      </c>
      <c r="D3714" s="34">
        <f>CEILING(RIGHT(A3714,3)/VLOOKUP(INT(A3714/1000),辅助表!$A$1:$F$54,5,FALSE),1)*VLOOKUP(INT(A3714/1000),辅助表!$A$1:$F$54,6,FALSE)</f>
        <v>22</v>
      </c>
      <c r="E3714" s="34">
        <v>0</v>
      </c>
      <c r="F3714" s="34">
        <f>ROUND(D3714*VLOOKUP(INT(A3714/1000),辅助表!$A$1:$F$54,5,FALSE),0)/VLOOKUP(INT(A3714/1000),辅助表!$A$1:$F$54,6,FALSE)</f>
        <v>220</v>
      </c>
      <c r="G3714" s="34" t="str">
        <f>VLOOKUP(INT(A3714/1000),辅助表!$A$1:$F$54,4,FALSE)&amp;"+"&amp;(D3714/VLOOKUP(INT(A3714/1000),辅助表!$A$1:$F$54,6,FALSE))&amp;VLOOKUP(INT(A3714/1000),辅助表!$A$1:$G$54,7,FALSE)</f>
        <v>最大防御+22</v>
      </c>
    </row>
    <row r="3715" spans="1:7">
      <c r="A3715" s="5">
        <v>8212</v>
      </c>
      <c r="B3715" s="34" t="s">
        <v>46</v>
      </c>
      <c r="C3715" s="35" t="s">
        <v>367</v>
      </c>
      <c r="D3715" s="34">
        <f>CEILING(RIGHT(A3715,3)/VLOOKUP(INT(A3715/1000),辅助表!$A$1:$F$54,5,FALSE),1)*VLOOKUP(INT(A3715/1000),辅助表!$A$1:$F$54,6,FALSE)</f>
        <v>22</v>
      </c>
      <c r="E3715" s="34">
        <v>0</v>
      </c>
      <c r="F3715" s="34">
        <f>ROUND(D3715*VLOOKUP(INT(A3715/1000),辅助表!$A$1:$F$54,5,FALSE),0)/VLOOKUP(INT(A3715/1000),辅助表!$A$1:$F$54,6,FALSE)</f>
        <v>220</v>
      </c>
      <c r="G3715" s="34" t="str">
        <f>VLOOKUP(INT(A3715/1000),辅助表!$A$1:$F$54,4,FALSE)&amp;"+"&amp;(D3715/VLOOKUP(INT(A3715/1000),辅助表!$A$1:$F$54,6,FALSE))&amp;VLOOKUP(INT(A3715/1000),辅助表!$A$1:$G$54,7,FALSE)</f>
        <v>最大防御+22</v>
      </c>
    </row>
    <row r="3716" spans="1:7">
      <c r="A3716" s="5">
        <v>8213</v>
      </c>
      <c r="B3716" s="34" t="s">
        <v>46</v>
      </c>
      <c r="C3716" s="35" t="s">
        <v>367</v>
      </c>
      <c r="D3716" s="34">
        <f>CEILING(RIGHT(A3716,3)/VLOOKUP(INT(A3716/1000),辅助表!$A$1:$F$54,5,FALSE),1)*VLOOKUP(INT(A3716/1000),辅助表!$A$1:$F$54,6,FALSE)</f>
        <v>22</v>
      </c>
      <c r="E3716" s="34">
        <v>0</v>
      </c>
      <c r="F3716" s="34">
        <f>ROUND(D3716*VLOOKUP(INT(A3716/1000),辅助表!$A$1:$F$54,5,FALSE),0)/VLOOKUP(INT(A3716/1000),辅助表!$A$1:$F$54,6,FALSE)</f>
        <v>220</v>
      </c>
      <c r="G3716" s="34" t="str">
        <f>VLOOKUP(INT(A3716/1000),辅助表!$A$1:$F$54,4,FALSE)&amp;"+"&amp;(D3716/VLOOKUP(INT(A3716/1000),辅助表!$A$1:$F$54,6,FALSE))&amp;VLOOKUP(INT(A3716/1000),辅助表!$A$1:$G$54,7,FALSE)</f>
        <v>最大防御+22</v>
      </c>
    </row>
    <row r="3717" spans="1:7">
      <c r="A3717" s="5">
        <v>8214</v>
      </c>
      <c r="B3717" s="34" t="s">
        <v>46</v>
      </c>
      <c r="C3717" s="35" t="s">
        <v>367</v>
      </c>
      <c r="D3717" s="34">
        <f>CEILING(RIGHT(A3717,3)/VLOOKUP(INT(A3717/1000),辅助表!$A$1:$F$54,5,FALSE),1)*VLOOKUP(INT(A3717/1000),辅助表!$A$1:$F$54,6,FALSE)</f>
        <v>22</v>
      </c>
      <c r="E3717" s="34">
        <v>0</v>
      </c>
      <c r="F3717" s="34">
        <f>ROUND(D3717*VLOOKUP(INT(A3717/1000),辅助表!$A$1:$F$54,5,FALSE),0)/VLOOKUP(INT(A3717/1000),辅助表!$A$1:$F$54,6,FALSE)</f>
        <v>220</v>
      </c>
      <c r="G3717" s="34" t="str">
        <f>VLOOKUP(INT(A3717/1000),辅助表!$A$1:$F$54,4,FALSE)&amp;"+"&amp;(D3717/VLOOKUP(INT(A3717/1000),辅助表!$A$1:$F$54,6,FALSE))&amp;VLOOKUP(INT(A3717/1000),辅助表!$A$1:$G$54,7,FALSE)</f>
        <v>最大防御+22</v>
      </c>
    </row>
    <row r="3718" spans="1:7">
      <c r="A3718" s="5">
        <v>8215</v>
      </c>
      <c r="B3718" s="34" t="s">
        <v>46</v>
      </c>
      <c r="C3718" s="35" t="s">
        <v>367</v>
      </c>
      <c r="D3718" s="34">
        <f>CEILING(RIGHT(A3718,3)/VLOOKUP(INT(A3718/1000),辅助表!$A$1:$F$54,5,FALSE),1)*VLOOKUP(INT(A3718/1000),辅助表!$A$1:$F$54,6,FALSE)</f>
        <v>22</v>
      </c>
      <c r="E3718" s="34">
        <v>0</v>
      </c>
      <c r="F3718" s="34">
        <f>ROUND(D3718*VLOOKUP(INT(A3718/1000),辅助表!$A$1:$F$54,5,FALSE),0)/VLOOKUP(INT(A3718/1000),辅助表!$A$1:$F$54,6,FALSE)</f>
        <v>220</v>
      </c>
      <c r="G3718" s="34" t="str">
        <f>VLOOKUP(INT(A3718/1000),辅助表!$A$1:$F$54,4,FALSE)&amp;"+"&amp;(D3718/VLOOKUP(INT(A3718/1000),辅助表!$A$1:$F$54,6,FALSE))&amp;VLOOKUP(INT(A3718/1000),辅助表!$A$1:$G$54,7,FALSE)</f>
        <v>最大防御+22</v>
      </c>
    </row>
    <row r="3719" spans="1:7">
      <c r="A3719" s="5">
        <v>8216</v>
      </c>
      <c r="B3719" s="34" t="s">
        <v>46</v>
      </c>
      <c r="C3719" s="35" t="s">
        <v>367</v>
      </c>
      <c r="D3719" s="34">
        <f>CEILING(RIGHT(A3719,3)/VLOOKUP(INT(A3719/1000),辅助表!$A$1:$F$54,5,FALSE),1)*VLOOKUP(INT(A3719/1000),辅助表!$A$1:$F$54,6,FALSE)</f>
        <v>22</v>
      </c>
      <c r="E3719" s="34">
        <v>0</v>
      </c>
      <c r="F3719" s="34">
        <f>ROUND(D3719*VLOOKUP(INT(A3719/1000),辅助表!$A$1:$F$54,5,FALSE),0)/VLOOKUP(INT(A3719/1000),辅助表!$A$1:$F$54,6,FALSE)</f>
        <v>220</v>
      </c>
      <c r="G3719" s="34" t="str">
        <f>VLOOKUP(INT(A3719/1000),辅助表!$A$1:$F$54,4,FALSE)&amp;"+"&amp;(D3719/VLOOKUP(INT(A3719/1000),辅助表!$A$1:$F$54,6,FALSE))&amp;VLOOKUP(INT(A3719/1000),辅助表!$A$1:$G$54,7,FALSE)</f>
        <v>最大防御+22</v>
      </c>
    </row>
    <row r="3720" spans="1:7">
      <c r="A3720" s="5">
        <v>8217</v>
      </c>
      <c r="B3720" s="34" t="s">
        <v>46</v>
      </c>
      <c r="C3720" s="35" t="s">
        <v>367</v>
      </c>
      <c r="D3720" s="34">
        <f>CEILING(RIGHT(A3720,3)/VLOOKUP(INT(A3720/1000),辅助表!$A$1:$F$54,5,FALSE),1)*VLOOKUP(INT(A3720/1000),辅助表!$A$1:$F$54,6,FALSE)</f>
        <v>22</v>
      </c>
      <c r="E3720" s="34">
        <v>0</v>
      </c>
      <c r="F3720" s="34">
        <f>ROUND(D3720*VLOOKUP(INT(A3720/1000),辅助表!$A$1:$F$54,5,FALSE),0)/VLOOKUP(INT(A3720/1000),辅助表!$A$1:$F$54,6,FALSE)</f>
        <v>220</v>
      </c>
      <c r="G3720" s="34" t="str">
        <f>VLOOKUP(INT(A3720/1000),辅助表!$A$1:$F$54,4,FALSE)&amp;"+"&amp;(D3720/VLOOKUP(INT(A3720/1000),辅助表!$A$1:$F$54,6,FALSE))&amp;VLOOKUP(INT(A3720/1000),辅助表!$A$1:$G$54,7,FALSE)</f>
        <v>最大防御+22</v>
      </c>
    </row>
    <row r="3721" spans="1:7">
      <c r="A3721" s="5">
        <v>8218</v>
      </c>
      <c r="B3721" s="34" t="s">
        <v>46</v>
      </c>
      <c r="C3721" s="35" t="s">
        <v>367</v>
      </c>
      <c r="D3721" s="34">
        <f>CEILING(RIGHT(A3721,3)/VLOOKUP(INT(A3721/1000),辅助表!$A$1:$F$54,5,FALSE),1)*VLOOKUP(INT(A3721/1000),辅助表!$A$1:$F$54,6,FALSE)</f>
        <v>22</v>
      </c>
      <c r="E3721" s="34">
        <v>0</v>
      </c>
      <c r="F3721" s="34">
        <f>ROUND(D3721*VLOOKUP(INT(A3721/1000),辅助表!$A$1:$F$54,5,FALSE),0)/VLOOKUP(INT(A3721/1000),辅助表!$A$1:$F$54,6,FALSE)</f>
        <v>220</v>
      </c>
      <c r="G3721" s="34" t="str">
        <f>VLOOKUP(INT(A3721/1000),辅助表!$A$1:$F$54,4,FALSE)&amp;"+"&amp;(D3721/VLOOKUP(INT(A3721/1000),辅助表!$A$1:$F$54,6,FALSE))&amp;VLOOKUP(INT(A3721/1000),辅助表!$A$1:$G$54,7,FALSE)</f>
        <v>最大防御+22</v>
      </c>
    </row>
    <row r="3722" spans="1:7">
      <c r="A3722" s="5">
        <v>8219</v>
      </c>
      <c r="B3722" s="34" t="s">
        <v>46</v>
      </c>
      <c r="C3722" s="35" t="s">
        <v>367</v>
      </c>
      <c r="D3722" s="34">
        <f>CEILING(RIGHT(A3722,3)/VLOOKUP(INT(A3722/1000),辅助表!$A$1:$F$54,5,FALSE),1)*VLOOKUP(INT(A3722/1000),辅助表!$A$1:$F$54,6,FALSE)</f>
        <v>22</v>
      </c>
      <c r="E3722" s="34">
        <v>0</v>
      </c>
      <c r="F3722" s="34">
        <f>ROUND(D3722*VLOOKUP(INT(A3722/1000),辅助表!$A$1:$F$54,5,FALSE),0)/VLOOKUP(INT(A3722/1000),辅助表!$A$1:$F$54,6,FALSE)</f>
        <v>220</v>
      </c>
      <c r="G3722" s="34" t="str">
        <f>VLOOKUP(INT(A3722/1000),辅助表!$A$1:$F$54,4,FALSE)&amp;"+"&amp;(D3722/VLOOKUP(INT(A3722/1000),辅助表!$A$1:$F$54,6,FALSE))&amp;VLOOKUP(INT(A3722/1000),辅助表!$A$1:$G$54,7,FALSE)</f>
        <v>最大防御+22</v>
      </c>
    </row>
    <row r="3723" spans="1:7">
      <c r="A3723" s="5">
        <v>8220</v>
      </c>
      <c r="B3723" s="34" t="s">
        <v>46</v>
      </c>
      <c r="C3723" s="35" t="s">
        <v>367</v>
      </c>
      <c r="D3723" s="34">
        <f>CEILING(RIGHT(A3723,3)/VLOOKUP(INT(A3723/1000),辅助表!$A$1:$F$54,5,FALSE),1)*VLOOKUP(INT(A3723/1000),辅助表!$A$1:$F$54,6,FALSE)</f>
        <v>22</v>
      </c>
      <c r="E3723" s="34">
        <v>0</v>
      </c>
      <c r="F3723" s="34">
        <f>ROUND(D3723*VLOOKUP(INT(A3723/1000),辅助表!$A$1:$F$54,5,FALSE),0)/VLOOKUP(INT(A3723/1000),辅助表!$A$1:$F$54,6,FALSE)</f>
        <v>220</v>
      </c>
      <c r="G3723" s="34" t="str">
        <f>VLOOKUP(INT(A3723/1000),辅助表!$A$1:$F$54,4,FALSE)&amp;"+"&amp;(D3723/VLOOKUP(INT(A3723/1000),辅助表!$A$1:$F$54,6,FALSE))&amp;VLOOKUP(INT(A3723/1000),辅助表!$A$1:$G$54,7,FALSE)</f>
        <v>最大防御+22</v>
      </c>
    </row>
    <row r="3724" spans="1:7">
      <c r="A3724" s="5">
        <v>8221</v>
      </c>
      <c r="B3724" s="34" t="s">
        <v>46</v>
      </c>
      <c r="C3724" s="35" t="s">
        <v>367</v>
      </c>
      <c r="D3724" s="34">
        <f>CEILING(RIGHT(A3724,3)/VLOOKUP(INT(A3724/1000),辅助表!$A$1:$F$54,5,FALSE),1)*VLOOKUP(INT(A3724/1000),辅助表!$A$1:$F$54,6,FALSE)</f>
        <v>23</v>
      </c>
      <c r="E3724" s="34">
        <v>0</v>
      </c>
      <c r="F3724" s="34">
        <f>ROUND(D3724*VLOOKUP(INT(A3724/1000),辅助表!$A$1:$F$54,5,FALSE),0)/VLOOKUP(INT(A3724/1000),辅助表!$A$1:$F$54,6,FALSE)</f>
        <v>230</v>
      </c>
      <c r="G3724" s="34" t="str">
        <f>VLOOKUP(INT(A3724/1000),辅助表!$A$1:$F$54,4,FALSE)&amp;"+"&amp;(D3724/VLOOKUP(INT(A3724/1000),辅助表!$A$1:$F$54,6,FALSE))&amp;VLOOKUP(INT(A3724/1000),辅助表!$A$1:$G$54,7,FALSE)</f>
        <v>最大防御+23</v>
      </c>
    </row>
    <row r="3725" spans="1:7">
      <c r="A3725" s="5">
        <v>8222</v>
      </c>
      <c r="B3725" s="34" t="s">
        <v>46</v>
      </c>
      <c r="C3725" s="35" t="s">
        <v>367</v>
      </c>
      <c r="D3725" s="34">
        <f>CEILING(RIGHT(A3725,3)/VLOOKUP(INT(A3725/1000),辅助表!$A$1:$F$54,5,FALSE),1)*VLOOKUP(INT(A3725/1000),辅助表!$A$1:$F$54,6,FALSE)</f>
        <v>23</v>
      </c>
      <c r="E3725" s="34">
        <v>0</v>
      </c>
      <c r="F3725" s="34">
        <f>ROUND(D3725*VLOOKUP(INT(A3725/1000),辅助表!$A$1:$F$54,5,FALSE),0)/VLOOKUP(INT(A3725/1000),辅助表!$A$1:$F$54,6,FALSE)</f>
        <v>230</v>
      </c>
      <c r="G3725" s="34" t="str">
        <f>VLOOKUP(INT(A3725/1000),辅助表!$A$1:$F$54,4,FALSE)&amp;"+"&amp;(D3725/VLOOKUP(INT(A3725/1000),辅助表!$A$1:$F$54,6,FALSE))&amp;VLOOKUP(INT(A3725/1000),辅助表!$A$1:$G$54,7,FALSE)</f>
        <v>最大防御+23</v>
      </c>
    </row>
    <row r="3726" spans="1:7">
      <c r="A3726" s="5">
        <v>8223</v>
      </c>
      <c r="B3726" s="34" t="s">
        <v>46</v>
      </c>
      <c r="C3726" s="35" t="s">
        <v>367</v>
      </c>
      <c r="D3726" s="34">
        <f>CEILING(RIGHT(A3726,3)/VLOOKUP(INT(A3726/1000),辅助表!$A$1:$F$54,5,FALSE),1)*VLOOKUP(INT(A3726/1000),辅助表!$A$1:$F$54,6,FALSE)</f>
        <v>23</v>
      </c>
      <c r="E3726" s="34">
        <v>0</v>
      </c>
      <c r="F3726" s="34">
        <f>ROUND(D3726*VLOOKUP(INT(A3726/1000),辅助表!$A$1:$F$54,5,FALSE),0)/VLOOKUP(INT(A3726/1000),辅助表!$A$1:$F$54,6,FALSE)</f>
        <v>230</v>
      </c>
      <c r="G3726" s="34" t="str">
        <f>VLOOKUP(INT(A3726/1000),辅助表!$A$1:$F$54,4,FALSE)&amp;"+"&amp;(D3726/VLOOKUP(INT(A3726/1000),辅助表!$A$1:$F$54,6,FALSE))&amp;VLOOKUP(INT(A3726/1000),辅助表!$A$1:$G$54,7,FALSE)</f>
        <v>最大防御+23</v>
      </c>
    </row>
    <row r="3727" spans="1:7">
      <c r="A3727" s="5">
        <v>8224</v>
      </c>
      <c r="B3727" s="34" t="s">
        <v>46</v>
      </c>
      <c r="C3727" s="35" t="s">
        <v>367</v>
      </c>
      <c r="D3727" s="34">
        <f>CEILING(RIGHT(A3727,3)/VLOOKUP(INT(A3727/1000),辅助表!$A$1:$F$54,5,FALSE),1)*VLOOKUP(INT(A3727/1000),辅助表!$A$1:$F$54,6,FALSE)</f>
        <v>23</v>
      </c>
      <c r="E3727" s="34">
        <v>0</v>
      </c>
      <c r="F3727" s="34">
        <f>ROUND(D3727*VLOOKUP(INT(A3727/1000),辅助表!$A$1:$F$54,5,FALSE),0)/VLOOKUP(INT(A3727/1000),辅助表!$A$1:$F$54,6,FALSE)</f>
        <v>230</v>
      </c>
      <c r="G3727" s="34" t="str">
        <f>VLOOKUP(INT(A3727/1000),辅助表!$A$1:$F$54,4,FALSE)&amp;"+"&amp;(D3727/VLOOKUP(INT(A3727/1000),辅助表!$A$1:$F$54,6,FALSE))&amp;VLOOKUP(INT(A3727/1000),辅助表!$A$1:$G$54,7,FALSE)</f>
        <v>最大防御+23</v>
      </c>
    </row>
    <row r="3728" spans="1:7">
      <c r="A3728" s="5">
        <v>8225</v>
      </c>
      <c r="B3728" s="34" t="s">
        <v>46</v>
      </c>
      <c r="C3728" s="35" t="s">
        <v>367</v>
      </c>
      <c r="D3728" s="34">
        <f>CEILING(RIGHT(A3728,3)/VLOOKUP(INT(A3728/1000),辅助表!$A$1:$F$54,5,FALSE),1)*VLOOKUP(INT(A3728/1000),辅助表!$A$1:$F$54,6,FALSE)</f>
        <v>23</v>
      </c>
      <c r="E3728" s="34">
        <v>0</v>
      </c>
      <c r="F3728" s="34">
        <f>ROUND(D3728*VLOOKUP(INT(A3728/1000),辅助表!$A$1:$F$54,5,FALSE),0)/VLOOKUP(INT(A3728/1000),辅助表!$A$1:$F$54,6,FALSE)</f>
        <v>230</v>
      </c>
      <c r="G3728" s="34" t="str">
        <f>VLOOKUP(INT(A3728/1000),辅助表!$A$1:$F$54,4,FALSE)&amp;"+"&amp;(D3728/VLOOKUP(INT(A3728/1000),辅助表!$A$1:$F$54,6,FALSE))&amp;VLOOKUP(INT(A3728/1000),辅助表!$A$1:$G$54,7,FALSE)</f>
        <v>最大防御+23</v>
      </c>
    </row>
    <row r="3729" spans="1:7">
      <c r="A3729" s="5">
        <v>8226</v>
      </c>
      <c r="B3729" s="34" t="s">
        <v>46</v>
      </c>
      <c r="C3729" s="35" t="s">
        <v>367</v>
      </c>
      <c r="D3729" s="34">
        <f>CEILING(RIGHT(A3729,3)/VLOOKUP(INT(A3729/1000),辅助表!$A$1:$F$54,5,FALSE),1)*VLOOKUP(INT(A3729/1000),辅助表!$A$1:$F$54,6,FALSE)</f>
        <v>23</v>
      </c>
      <c r="E3729" s="34">
        <v>0</v>
      </c>
      <c r="F3729" s="34">
        <f>ROUND(D3729*VLOOKUP(INT(A3729/1000),辅助表!$A$1:$F$54,5,FALSE),0)/VLOOKUP(INT(A3729/1000),辅助表!$A$1:$F$54,6,FALSE)</f>
        <v>230</v>
      </c>
      <c r="G3729" s="34" t="str">
        <f>VLOOKUP(INT(A3729/1000),辅助表!$A$1:$F$54,4,FALSE)&amp;"+"&amp;(D3729/VLOOKUP(INT(A3729/1000),辅助表!$A$1:$F$54,6,FALSE))&amp;VLOOKUP(INT(A3729/1000),辅助表!$A$1:$G$54,7,FALSE)</f>
        <v>最大防御+23</v>
      </c>
    </row>
    <row r="3730" spans="1:7">
      <c r="A3730" s="5">
        <v>8227</v>
      </c>
      <c r="B3730" s="34" t="s">
        <v>46</v>
      </c>
      <c r="C3730" s="35" t="s">
        <v>367</v>
      </c>
      <c r="D3730" s="34">
        <f>CEILING(RIGHT(A3730,3)/VLOOKUP(INT(A3730/1000),辅助表!$A$1:$F$54,5,FALSE),1)*VLOOKUP(INT(A3730/1000),辅助表!$A$1:$F$54,6,FALSE)</f>
        <v>23</v>
      </c>
      <c r="E3730" s="34">
        <v>0</v>
      </c>
      <c r="F3730" s="34">
        <f>ROUND(D3730*VLOOKUP(INT(A3730/1000),辅助表!$A$1:$F$54,5,FALSE),0)/VLOOKUP(INT(A3730/1000),辅助表!$A$1:$F$54,6,FALSE)</f>
        <v>230</v>
      </c>
      <c r="G3730" s="34" t="str">
        <f>VLOOKUP(INT(A3730/1000),辅助表!$A$1:$F$54,4,FALSE)&amp;"+"&amp;(D3730/VLOOKUP(INT(A3730/1000),辅助表!$A$1:$F$54,6,FALSE))&amp;VLOOKUP(INT(A3730/1000),辅助表!$A$1:$G$54,7,FALSE)</f>
        <v>最大防御+23</v>
      </c>
    </row>
    <row r="3731" spans="1:7">
      <c r="A3731" s="5">
        <v>8228</v>
      </c>
      <c r="B3731" s="34" t="s">
        <v>46</v>
      </c>
      <c r="C3731" s="35" t="s">
        <v>367</v>
      </c>
      <c r="D3731" s="34">
        <f>CEILING(RIGHT(A3731,3)/VLOOKUP(INT(A3731/1000),辅助表!$A$1:$F$54,5,FALSE),1)*VLOOKUP(INT(A3731/1000),辅助表!$A$1:$F$54,6,FALSE)</f>
        <v>23</v>
      </c>
      <c r="E3731" s="34">
        <v>0</v>
      </c>
      <c r="F3731" s="34">
        <f>ROUND(D3731*VLOOKUP(INT(A3731/1000),辅助表!$A$1:$F$54,5,FALSE),0)/VLOOKUP(INT(A3731/1000),辅助表!$A$1:$F$54,6,FALSE)</f>
        <v>230</v>
      </c>
      <c r="G3731" s="34" t="str">
        <f>VLOOKUP(INT(A3731/1000),辅助表!$A$1:$F$54,4,FALSE)&amp;"+"&amp;(D3731/VLOOKUP(INT(A3731/1000),辅助表!$A$1:$F$54,6,FALSE))&amp;VLOOKUP(INT(A3731/1000),辅助表!$A$1:$G$54,7,FALSE)</f>
        <v>最大防御+23</v>
      </c>
    </row>
    <row r="3732" spans="1:7">
      <c r="A3732" s="5">
        <v>8229</v>
      </c>
      <c r="B3732" s="34" t="s">
        <v>46</v>
      </c>
      <c r="C3732" s="35" t="s">
        <v>367</v>
      </c>
      <c r="D3732" s="34">
        <f>CEILING(RIGHT(A3732,3)/VLOOKUP(INT(A3732/1000),辅助表!$A$1:$F$54,5,FALSE),1)*VLOOKUP(INT(A3732/1000),辅助表!$A$1:$F$54,6,FALSE)</f>
        <v>23</v>
      </c>
      <c r="E3732" s="34">
        <v>0</v>
      </c>
      <c r="F3732" s="34">
        <f>ROUND(D3732*VLOOKUP(INT(A3732/1000),辅助表!$A$1:$F$54,5,FALSE),0)/VLOOKUP(INT(A3732/1000),辅助表!$A$1:$F$54,6,FALSE)</f>
        <v>230</v>
      </c>
      <c r="G3732" s="34" t="str">
        <f>VLOOKUP(INT(A3732/1000),辅助表!$A$1:$F$54,4,FALSE)&amp;"+"&amp;(D3732/VLOOKUP(INT(A3732/1000),辅助表!$A$1:$F$54,6,FALSE))&amp;VLOOKUP(INT(A3732/1000),辅助表!$A$1:$G$54,7,FALSE)</f>
        <v>最大防御+23</v>
      </c>
    </row>
    <row r="3733" spans="1:7">
      <c r="A3733" s="5">
        <v>8230</v>
      </c>
      <c r="B3733" s="34" t="s">
        <v>46</v>
      </c>
      <c r="C3733" s="35" t="s">
        <v>367</v>
      </c>
      <c r="D3733" s="34">
        <f>CEILING(RIGHT(A3733,3)/VLOOKUP(INT(A3733/1000),辅助表!$A$1:$F$54,5,FALSE),1)*VLOOKUP(INT(A3733/1000),辅助表!$A$1:$F$54,6,FALSE)</f>
        <v>23</v>
      </c>
      <c r="E3733" s="34">
        <v>0</v>
      </c>
      <c r="F3733" s="34">
        <f>ROUND(D3733*VLOOKUP(INT(A3733/1000),辅助表!$A$1:$F$54,5,FALSE),0)/VLOOKUP(INT(A3733/1000),辅助表!$A$1:$F$54,6,FALSE)</f>
        <v>230</v>
      </c>
      <c r="G3733" s="34" t="str">
        <f>VLOOKUP(INT(A3733/1000),辅助表!$A$1:$F$54,4,FALSE)&amp;"+"&amp;(D3733/VLOOKUP(INT(A3733/1000),辅助表!$A$1:$F$54,6,FALSE))&amp;VLOOKUP(INT(A3733/1000),辅助表!$A$1:$G$54,7,FALSE)</f>
        <v>最大防御+23</v>
      </c>
    </row>
    <row r="3734" spans="1:7">
      <c r="A3734" s="5">
        <v>8231</v>
      </c>
      <c r="B3734" s="34" t="s">
        <v>46</v>
      </c>
      <c r="C3734" s="35" t="s">
        <v>367</v>
      </c>
      <c r="D3734" s="34">
        <f>CEILING(RIGHT(A3734,3)/VLOOKUP(INT(A3734/1000),辅助表!$A$1:$F$54,5,FALSE),1)*VLOOKUP(INT(A3734/1000),辅助表!$A$1:$F$54,6,FALSE)</f>
        <v>24</v>
      </c>
      <c r="E3734" s="34">
        <v>0</v>
      </c>
      <c r="F3734" s="34">
        <f>ROUND(D3734*VLOOKUP(INT(A3734/1000),辅助表!$A$1:$F$54,5,FALSE),0)/VLOOKUP(INT(A3734/1000),辅助表!$A$1:$F$54,6,FALSE)</f>
        <v>240</v>
      </c>
      <c r="G3734" s="34" t="str">
        <f>VLOOKUP(INT(A3734/1000),辅助表!$A$1:$F$54,4,FALSE)&amp;"+"&amp;(D3734/VLOOKUP(INT(A3734/1000),辅助表!$A$1:$F$54,6,FALSE))&amp;VLOOKUP(INT(A3734/1000),辅助表!$A$1:$G$54,7,FALSE)</f>
        <v>最大防御+24</v>
      </c>
    </row>
    <row r="3735" spans="1:7">
      <c r="A3735" s="5">
        <v>8232</v>
      </c>
      <c r="B3735" s="34" t="s">
        <v>46</v>
      </c>
      <c r="C3735" s="35" t="s">
        <v>367</v>
      </c>
      <c r="D3735" s="34">
        <f>CEILING(RIGHT(A3735,3)/VLOOKUP(INT(A3735/1000),辅助表!$A$1:$F$54,5,FALSE),1)*VLOOKUP(INT(A3735/1000),辅助表!$A$1:$F$54,6,FALSE)</f>
        <v>24</v>
      </c>
      <c r="E3735" s="34">
        <v>0</v>
      </c>
      <c r="F3735" s="34">
        <f>ROUND(D3735*VLOOKUP(INT(A3735/1000),辅助表!$A$1:$F$54,5,FALSE),0)/VLOOKUP(INT(A3735/1000),辅助表!$A$1:$F$54,6,FALSE)</f>
        <v>240</v>
      </c>
      <c r="G3735" s="34" t="str">
        <f>VLOOKUP(INT(A3735/1000),辅助表!$A$1:$F$54,4,FALSE)&amp;"+"&amp;(D3735/VLOOKUP(INT(A3735/1000),辅助表!$A$1:$F$54,6,FALSE))&amp;VLOOKUP(INT(A3735/1000),辅助表!$A$1:$G$54,7,FALSE)</f>
        <v>最大防御+24</v>
      </c>
    </row>
    <row r="3736" spans="1:7">
      <c r="A3736" s="5">
        <v>8233</v>
      </c>
      <c r="B3736" s="34" t="s">
        <v>46</v>
      </c>
      <c r="C3736" s="35" t="s">
        <v>367</v>
      </c>
      <c r="D3736" s="34">
        <f>CEILING(RIGHT(A3736,3)/VLOOKUP(INT(A3736/1000),辅助表!$A$1:$F$54,5,FALSE),1)*VLOOKUP(INT(A3736/1000),辅助表!$A$1:$F$54,6,FALSE)</f>
        <v>24</v>
      </c>
      <c r="E3736" s="34">
        <v>0</v>
      </c>
      <c r="F3736" s="34">
        <f>ROUND(D3736*VLOOKUP(INT(A3736/1000),辅助表!$A$1:$F$54,5,FALSE),0)/VLOOKUP(INT(A3736/1000),辅助表!$A$1:$F$54,6,FALSE)</f>
        <v>240</v>
      </c>
      <c r="G3736" s="34" t="str">
        <f>VLOOKUP(INT(A3736/1000),辅助表!$A$1:$F$54,4,FALSE)&amp;"+"&amp;(D3736/VLOOKUP(INT(A3736/1000),辅助表!$A$1:$F$54,6,FALSE))&amp;VLOOKUP(INT(A3736/1000),辅助表!$A$1:$G$54,7,FALSE)</f>
        <v>最大防御+24</v>
      </c>
    </row>
    <row r="3737" spans="1:7">
      <c r="A3737" s="5">
        <v>8234</v>
      </c>
      <c r="B3737" s="34" t="s">
        <v>46</v>
      </c>
      <c r="C3737" s="35" t="s">
        <v>367</v>
      </c>
      <c r="D3737" s="34">
        <f>CEILING(RIGHT(A3737,3)/VLOOKUP(INT(A3737/1000),辅助表!$A$1:$F$54,5,FALSE),1)*VLOOKUP(INT(A3737/1000),辅助表!$A$1:$F$54,6,FALSE)</f>
        <v>24</v>
      </c>
      <c r="E3737" s="34">
        <v>0</v>
      </c>
      <c r="F3737" s="34">
        <f>ROUND(D3737*VLOOKUP(INT(A3737/1000),辅助表!$A$1:$F$54,5,FALSE),0)/VLOOKUP(INT(A3737/1000),辅助表!$A$1:$F$54,6,FALSE)</f>
        <v>240</v>
      </c>
      <c r="G3737" s="34" t="str">
        <f>VLOOKUP(INT(A3737/1000),辅助表!$A$1:$F$54,4,FALSE)&amp;"+"&amp;(D3737/VLOOKUP(INT(A3737/1000),辅助表!$A$1:$F$54,6,FALSE))&amp;VLOOKUP(INT(A3737/1000),辅助表!$A$1:$G$54,7,FALSE)</f>
        <v>最大防御+24</v>
      </c>
    </row>
    <row r="3738" spans="1:7">
      <c r="A3738" s="5">
        <v>8235</v>
      </c>
      <c r="B3738" s="34" t="s">
        <v>46</v>
      </c>
      <c r="C3738" s="35" t="s">
        <v>367</v>
      </c>
      <c r="D3738" s="34">
        <f>CEILING(RIGHT(A3738,3)/VLOOKUP(INT(A3738/1000),辅助表!$A$1:$F$54,5,FALSE),1)*VLOOKUP(INT(A3738/1000),辅助表!$A$1:$F$54,6,FALSE)</f>
        <v>24</v>
      </c>
      <c r="E3738" s="34">
        <v>0</v>
      </c>
      <c r="F3738" s="34">
        <f>ROUND(D3738*VLOOKUP(INT(A3738/1000),辅助表!$A$1:$F$54,5,FALSE),0)/VLOOKUP(INT(A3738/1000),辅助表!$A$1:$F$54,6,FALSE)</f>
        <v>240</v>
      </c>
      <c r="G3738" s="34" t="str">
        <f>VLOOKUP(INT(A3738/1000),辅助表!$A$1:$F$54,4,FALSE)&amp;"+"&amp;(D3738/VLOOKUP(INT(A3738/1000),辅助表!$A$1:$F$54,6,FALSE))&amp;VLOOKUP(INT(A3738/1000),辅助表!$A$1:$G$54,7,FALSE)</f>
        <v>最大防御+24</v>
      </c>
    </row>
    <row r="3739" spans="1:7">
      <c r="A3739" s="5">
        <v>8236</v>
      </c>
      <c r="B3739" s="34" t="s">
        <v>46</v>
      </c>
      <c r="C3739" s="35" t="s">
        <v>367</v>
      </c>
      <c r="D3739" s="34">
        <f>CEILING(RIGHT(A3739,3)/VLOOKUP(INT(A3739/1000),辅助表!$A$1:$F$54,5,FALSE),1)*VLOOKUP(INT(A3739/1000),辅助表!$A$1:$F$54,6,FALSE)</f>
        <v>24</v>
      </c>
      <c r="E3739" s="34">
        <v>0</v>
      </c>
      <c r="F3739" s="34">
        <f>ROUND(D3739*VLOOKUP(INT(A3739/1000),辅助表!$A$1:$F$54,5,FALSE),0)/VLOOKUP(INT(A3739/1000),辅助表!$A$1:$F$54,6,FALSE)</f>
        <v>240</v>
      </c>
      <c r="G3739" s="34" t="str">
        <f>VLOOKUP(INT(A3739/1000),辅助表!$A$1:$F$54,4,FALSE)&amp;"+"&amp;(D3739/VLOOKUP(INT(A3739/1000),辅助表!$A$1:$F$54,6,FALSE))&amp;VLOOKUP(INT(A3739/1000),辅助表!$A$1:$G$54,7,FALSE)</f>
        <v>最大防御+24</v>
      </c>
    </row>
    <row r="3740" spans="1:7">
      <c r="A3740" s="5">
        <v>8237</v>
      </c>
      <c r="B3740" s="34" t="s">
        <v>46</v>
      </c>
      <c r="C3740" s="35" t="s">
        <v>367</v>
      </c>
      <c r="D3740" s="34">
        <f>CEILING(RIGHT(A3740,3)/VLOOKUP(INT(A3740/1000),辅助表!$A$1:$F$54,5,FALSE),1)*VLOOKUP(INT(A3740/1000),辅助表!$A$1:$F$54,6,FALSE)</f>
        <v>24</v>
      </c>
      <c r="E3740" s="34">
        <v>0</v>
      </c>
      <c r="F3740" s="34">
        <f>ROUND(D3740*VLOOKUP(INT(A3740/1000),辅助表!$A$1:$F$54,5,FALSE),0)/VLOOKUP(INT(A3740/1000),辅助表!$A$1:$F$54,6,FALSE)</f>
        <v>240</v>
      </c>
      <c r="G3740" s="34" t="str">
        <f>VLOOKUP(INT(A3740/1000),辅助表!$A$1:$F$54,4,FALSE)&amp;"+"&amp;(D3740/VLOOKUP(INT(A3740/1000),辅助表!$A$1:$F$54,6,FALSE))&amp;VLOOKUP(INT(A3740/1000),辅助表!$A$1:$G$54,7,FALSE)</f>
        <v>最大防御+24</v>
      </c>
    </row>
    <row r="3741" spans="1:7">
      <c r="A3741" s="5">
        <v>8238</v>
      </c>
      <c r="B3741" s="34" t="s">
        <v>46</v>
      </c>
      <c r="C3741" s="35" t="s">
        <v>367</v>
      </c>
      <c r="D3741" s="34">
        <f>CEILING(RIGHT(A3741,3)/VLOOKUP(INT(A3741/1000),辅助表!$A$1:$F$54,5,FALSE),1)*VLOOKUP(INT(A3741/1000),辅助表!$A$1:$F$54,6,FALSE)</f>
        <v>24</v>
      </c>
      <c r="E3741" s="34">
        <v>0</v>
      </c>
      <c r="F3741" s="34">
        <f>ROUND(D3741*VLOOKUP(INT(A3741/1000),辅助表!$A$1:$F$54,5,FALSE),0)/VLOOKUP(INT(A3741/1000),辅助表!$A$1:$F$54,6,FALSE)</f>
        <v>240</v>
      </c>
      <c r="G3741" s="34" t="str">
        <f>VLOOKUP(INT(A3741/1000),辅助表!$A$1:$F$54,4,FALSE)&amp;"+"&amp;(D3741/VLOOKUP(INT(A3741/1000),辅助表!$A$1:$F$54,6,FALSE))&amp;VLOOKUP(INT(A3741/1000),辅助表!$A$1:$G$54,7,FALSE)</f>
        <v>最大防御+24</v>
      </c>
    </row>
    <row r="3742" spans="1:7">
      <c r="A3742" s="5">
        <v>8239</v>
      </c>
      <c r="B3742" s="34" t="s">
        <v>46</v>
      </c>
      <c r="C3742" s="35" t="s">
        <v>367</v>
      </c>
      <c r="D3742" s="34">
        <f>CEILING(RIGHT(A3742,3)/VLOOKUP(INT(A3742/1000),辅助表!$A$1:$F$54,5,FALSE),1)*VLOOKUP(INT(A3742/1000),辅助表!$A$1:$F$54,6,FALSE)</f>
        <v>24</v>
      </c>
      <c r="E3742" s="34">
        <v>0</v>
      </c>
      <c r="F3742" s="34">
        <f>ROUND(D3742*VLOOKUP(INT(A3742/1000),辅助表!$A$1:$F$54,5,FALSE),0)/VLOOKUP(INT(A3742/1000),辅助表!$A$1:$F$54,6,FALSE)</f>
        <v>240</v>
      </c>
      <c r="G3742" s="34" t="str">
        <f>VLOOKUP(INT(A3742/1000),辅助表!$A$1:$F$54,4,FALSE)&amp;"+"&amp;(D3742/VLOOKUP(INT(A3742/1000),辅助表!$A$1:$F$54,6,FALSE))&amp;VLOOKUP(INT(A3742/1000),辅助表!$A$1:$G$54,7,FALSE)</f>
        <v>最大防御+24</v>
      </c>
    </row>
    <row r="3743" spans="1:7">
      <c r="A3743" s="5">
        <v>8240</v>
      </c>
      <c r="B3743" s="34" t="s">
        <v>46</v>
      </c>
      <c r="C3743" s="35" t="s">
        <v>367</v>
      </c>
      <c r="D3743" s="34">
        <f>CEILING(RIGHT(A3743,3)/VLOOKUP(INT(A3743/1000),辅助表!$A$1:$F$54,5,FALSE),1)*VLOOKUP(INT(A3743/1000),辅助表!$A$1:$F$54,6,FALSE)</f>
        <v>24</v>
      </c>
      <c r="E3743" s="34">
        <v>0</v>
      </c>
      <c r="F3743" s="34">
        <f>ROUND(D3743*VLOOKUP(INT(A3743/1000),辅助表!$A$1:$F$54,5,FALSE),0)/VLOOKUP(INT(A3743/1000),辅助表!$A$1:$F$54,6,FALSE)</f>
        <v>240</v>
      </c>
      <c r="G3743" s="34" t="str">
        <f>VLOOKUP(INT(A3743/1000),辅助表!$A$1:$F$54,4,FALSE)&amp;"+"&amp;(D3743/VLOOKUP(INT(A3743/1000),辅助表!$A$1:$F$54,6,FALSE))&amp;VLOOKUP(INT(A3743/1000),辅助表!$A$1:$G$54,7,FALSE)</f>
        <v>最大防御+24</v>
      </c>
    </row>
    <row r="3744" spans="1:7">
      <c r="A3744" s="5">
        <v>8241</v>
      </c>
      <c r="B3744" s="34" t="s">
        <v>46</v>
      </c>
      <c r="C3744" s="35" t="s">
        <v>367</v>
      </c>
      <c r="D3744" s="34">
        <f>CEILING(RIGHT(A3744,3)/VLOOKUP(INT(A3744/1000),辅助表!$A$1:$F$54,5,FALSE),1)*VLOOKUP(INT(A3744/1000),辅助表!$A$1:$F$54,6,FALSE)</f>
        <v>25</v>
      </c>
      <c r="E3744" s="34">
        <v>0</v>
      </c>
      <c r="F3744" s="34">
        <f>ROUND(D3744*VLOOKUP(INT(A3744/1000),辅助表!$A$1:$F$54,5,FALSE),0)/VLOOKUP(INT(A3744/1000),辅助表!$A$1:$F$54,6,FALSE)</f>
        <v>250</v>
      </c>
      <c r="G3744" s="34" t="str">
        <f>VLOOKUP(INT(A3744/1000),辅助表!$A$1:$F$54,4,FALSE)&amp;"+"&amp;(D3744/VLOOKUP(INT(A3744/1000),辅助表!$A$1:$F$54,6,FALSE))&amp;VLOOKUP(INT(A3744/1000),辅助表!$A$1:$G$54,7,FALSE)</f>
        <v>最大防御+25</v>
      </c>
    </row>
    <row r="3745" spans="1:7">
      <c r="A3745" s="5">
        <v>8242</v>
      </c>
      <c r="B3745" s="34" t="s">
        <v>46</v>
      </c>
      <c r="C3745" s="35" t="s">
        <v>367</v>
      </c>
      <c r="D3745" s="34">
        <f>CEILING(RIGHT(A3745,3)/VLOOKUP(INT(A3745/1000),辅助表!$A$1:$F$54,5,FALSE),1)*VLOOKUP(INT(A3745/1000),辅助表!$A$1:$F$54,6,FALSE)</f>
        <v>25</v>
      </c>
      <c r="E3745" s="34">
        <v>0</v>
      </c>
      <c r="F3745" s="34">
        <f>ROUND(D3745*VLOOKUP(INT(A3745/1000),辅助表!$A$1:$F$54,5,FALSE),0)/VLOOKUP(INT(A3745/1000),辅助表!$A$1:$F$54,6,FALSE)</f>
        <v>250</v>
      </c>
      <c r="G3745" s="34" t="str">
        <f>VLOOKUP(INT(A3745/1000),辅助表!$A$1:$F$54,4,FALSE)&amp;"+"&amp;(D3745/VLOOKUP(INT(A3745/1000),辅助表!$A$1:$F$54,6,FALSE))&amp;VLOOKUP(INT(A3745/1000),辅助表!$A$1:$G$54,7,FALSE)</f>
        <v>最大防御+25</v>
      </c>
    </row>
    <row r="3746" spans="1:7">
      <c r="A3746" s="5">
        <v>8243</v>
      </c>
      <c r="B3746" s="34" t="s">
        <v>46</v>
      </c>
      <c r="C3746" s="35" t="s">
        <v>367</v>
      </c>
      <c r="D3746" s="34">
        <f>CEILING(RIGHT(A3746,3)/VLOOKUP(INT(A3746/1000),辅助表!$A$1:$F$54,5,FALSE),1)*VLOOKUP(INT(A3746/1000),辅助表!$A$1:$F$54,6,FALSE)</f>
        <v>25</v>
      </c>
      <c r="E3746" s="34">
        <v>0</v>
      </c>
      <c r="F3746" s="34">
        <f>ROUND(D3746*VLOOKUP(INT(A3746/1000),辅助表!$A$1:$F$54,5,FALSE),0)/VLOOKUP(INT(A3746/1000),辅助表!$A$1:$F$54,6,FALSE)</f>
        <v>250</v>
      </c>
      <c r="G3746" s="34" t="str">
        <f>VLOOKUP(INT(A3746/1000),辅助表!$A$1:$F$54,4,FALSE)&amp;"+"&amp;(D3746/VLOOKUP(INT(A3746/1000),辅助表!$A$1:$F$54,6,FALSE))&amp;VLOOKUP(INT(A3746/1000),辅助表!$A$1:$G$54,7,FALSE)</f>
        <v>最大防御+25</v>
      </c>
    </row>
    <row r="3747" spans="1:7">
      <c r="A3747" s="5">
        <v>8244</v>
      </c>
      <c r="B3747" s="34" t="s">
        <v>46</v>
      </c>
      <c r="C3747" s="35" t="s">
        <v>367</v>
      </c>
      <c r="D3747" s="34">
        <f>CEILING(RIGHT(A3747,3)/VLOOKUP(INT(A3747/1000),辅助表!$A$1:$F$54,5,FALSE),1)*VLOOKUP(INT(A3747/1000),辅助表!$A$1:$F$54,6,FALSE)</f>
        <v>25</v>
      </c>
      <c r="E3747" s="34">
        <v>0</v>
      </c>
      <c r="F3747" s="34">
        <f>ROUND(D3747*VLOOKUP(INT(A3747/1000),辅助表!$A$1:$F$54,5,FALSE),0)/VLOOKUP(INT(A3747/1000),辅助表!$A$1:$F$54,6,FALSE)</f>
        <v>250</v>
      </c>
      <c r="G3747" s="34" t="str">
        <f>VLOOKUP(INT(A3747/1000),辅助表!$A$1:$F$54,4,FALSE)&amp;"+"&amp;(D3747/VLOOKUP(INT(A3747/1000),辅助表!$A$1:$F$54,6,FALSE))&amp;VLOOKUP(INT(A3747/1000),辅助表!$A$1:$G$54,7,FALSE)</f>
        <v>最大防御+25</v>
      </c>
    </row>
    <row r="3748" spans="1:7">
      <c r="A3748" s="5">
        <v>8245</v>
      </c>
      <c r="B3748" s="34" t="s">
        <v>46</v>
      </c>
      <c r="C3748" s="35" t="s">
        <v>367</v>
      </c>
      <c r="D3748" s="34">
        <f>CEILING(RIGHT(A3748,3)/VLOOKUP(INT(A3748/1000),辅助表!$A$1:$F$54,5,FALSE),1)*VLOOKUP(INT(A3748/1000),辅助表!$A$1:$F$54,6,FALSE)</f>
        <v>25</v>
      </c>
      <c r="E3748" s="34">
        <v>0</v>
      </c>
      <c r="F3748" s="34">
        <f>ROUND(D3748*VLOOKUP(INT(A3748/1000),辅助表!$A$1:$F$54,5,FALSE),0)/VLOOKUP(INT(A3748/1000),辅助表!$A$1:$F$54,6,FALSE)</f>
        <v>250</v>
      </c>
      <c r="G3748" s="34" t="str">
        <f>VLOOKUP(INT(A3748/1000),辅助表!$A$1:$F$54,4,FALSE)&amp;"+"&amp;(D3748/VLOOKUP(INT(A3748/1000),辅助表!$A$1:$F$54,6,FALSE))&amp;VLOOKUP(INT(A3748/1000),辅助表!$A$1:$G$54,7,FALSE)</f>
        <v>最大防御+25</v>
      </c>
    </row>
    <row r="3749" spans="1:7">
      <c r="A3749" s="5">
        <v>8246</v>
      </c>
      <c r="B3749" s="34" t="s">
        <v>46</v>
      </c>
      <c r="C3749" s="35" t="s">
        <v>367</v>
      </c>
      <c r="D3749" s="34">
        <f>CEILING(RIGHT(A3749,3)/VLOOKUP(INT(A3749/1000),辅助表!$A$1:$F$54,5,FALSE),1)*VLOOKUP(INT(A3749/1000),辅助表!$A$1:$F$54,6,FALSE)</f>
        <v>25</v>
      </c>
      <c r="E3749" s="34">
        <v>0</v>
      </c>
      <c r="F3749" s="34">
        <f>ROUND(D3749*VLOOKUP(INT(A3749/1000),辅助表!$A$1:$F$54,5,FALSE),0)/VLOOKUP(INT(A3749/1000),辅助表!$A$1:$F$54,6,FALSE)</f>
        <v>250</v>
      </c>
      <c r="G3749" s="34" t="str">
        <f>VLOOKUP(INT(A3749/1000),辅助表!$A$1:$F$54,4,FALSE)&amp;"+"&amp;(D3749/VLOOKUP(INT(A3749/1000),辅助表!$A$1:$F$54,6,FALSE))&amp;VLOOKUP(INT(A3749/1000),辅助表!$A$1:$G$54,7,FALSE)</f>
        <v>最大防御+25</v>
      </c>
    </row>
    <row r="3750" spans="1:7">
      <c r="A3750" s="5">
        <v>8247</v>
      </c>
      <c r="B3750" s="34" t="s">
        <v>46</v>
      </c>
      <c r="C3750" s="35" t="s">
        <v>367</v>
      </c>
      <c r="D3750" s="34">
        <f>CEILING(RIGHT(A3750,3)/VLOOKUP(INT(A3750/1000),辅助表!$A$1:$F$54,5,FALSE),1)*VLOOKUP(INT(A3750/1000),辅助表!$A$1:$F$54,6,FALSE)</f>
        <v>25</v>
      </c>
      <c r="E3750" s="34">
        <v>0</v>
      </c>
      <c r="F3750" s="34">
        <f>ROUND(D3750*VLOOKUP(INT(A3750/1000),辅助表!$A$1:$F$54,5,FALSE),0)/VLOOKUP(INT(A3750/1000),辅助表!$A$1:$F$54,6,FALSE)</f>
        <v>250</v>
      </c>
      <c r="G3750" s="34" t="str">
        <f>VLOOKUP(INT(A3750/1000),辅助表!$A$1:$F$54,4,FALSE)&amp;"+"&amp;(D3750/VLOOKUP(INT(A3750/1000),辅助表!$A$1:$F$54,6,FALSE))&amp;VLOOKUP(INT(A3750/1000),辅助表!$A$1:$G$54,7,FALSE)</f>
        <v>最大防御+25</v>
      </c>
    </row>
    <row r="3751" spans="1:7">
      <c r="A3751" s="5">
        <v>8248</v>
      </c>
      <c r="B3751" s="34" t="s">
        <v>46</v>
      </c>
      <c r="C3751" s="35" t="s">
        <v>367</v>
      </c>
      <c r="D3751" s="34">
        <f>CEILING(RIGHT(A3751,3)/VLOOKUP(INT(A3751/1000),辅助表!$A$1:$F$54,5,FALSE),1)*VLOOKUP(INT(A3751/1000),辅助表!$A$1:$F$54,6,FALSE)</f>
        <v>25</v>
      </c>
      <c r="E3751" s="34">
        <v>0</v>
      </c>
      <c r="F3751" s="34">
        <f>ROUND(D3751*VLOOKUP(INT(A3751/1000),辅助表!$A$1:$F$54,5,FALSE),0)/VLOOKUP(INT(A3751/1000),辅助表!$A$1:$F$54,6,FALSE)</f>
        <v>250</v>
      </c>
      <c r="G3751" s="34" t="str">
        <f>VLOOKUP(INT(A3751/1000),辅助表!$A$1:$F$54,4,FALSE)&amp;"+"&amp;(D3751/VLOOKUP(INT(A3751/1000),辅助表!$A$1:$F$54,6,FALSE))&amp;VLOOKUP(INT(A3751/1000),辅助表!$A$1:$G$54,7,FALSE)</f>
        <v>最大防御+25</v>
      </c>
    </row>
    <row r="3752" spans="1:7">
      <c r="A3752" s="5">
        <v>8249</v>
      </c>
      <c r="B3752" s="34" t="s">
        <v>46</v>
      </c>
      <c r="C3752" s="35" t="s">
        <v>367</v>
      </c>
      <c r="D3752" s="34">
        <f>CEILING(RIGHT(A3752,3)/VLOOKUP(INT(A3752/1000),辅助表!$A$1:$F$54,5,FALSE),1)*VLOOKUP(INT(A3752/1000),辅助表!$A$1:$F$54,6,FALSE)</f>
        <v>25</v>
      </c>
      <c r="E3752" s="34">
        <v>0</v>
      </c>
      <c r="F3752" s="34">
        <f>ROUND(D3752*VLOOKUP(INT(A3752/1000),辅助表!$A$1:$F$54,5,FALSE),0)/VLOOKUP(INT(A3752/1000),辅助表!$A$1:$F$54,6,FALSE)</f>
        <v>250</v>
      </c>
      <c r="G3752" s="34" t="str">
        <f>VLOOKUP(INT(A3752/1000),辅助表!$A$1:$F$54,4,FALSE)&amp;"+"&amp;(D3752/VLOOKUP(INT(A3752/1000),辅助表!$A$1:$F$54,6,FALSE))&amp;VLOOKUP(INT(A3752/1000),辅助表!$A$1:$G$54,7,FALSE)</f>
        <v>最大防御+25</v>
      </c>
    </row>
    <row r="3753" spans="1:7">
      <c r="A3753" s="5">
        <v>8250</v>
      </c>
      <c r="B3753" s="34" t="s">
        <v>46</v>
      </c>
      <c r="C3753" s="35" t="s">
        <v>367</v>
      </c>
      <c r="D3753" s="34">
        <f>CEILING(RIGHT(A3753,3)/VLOOKUP(INT(A3753/1000),辅助表!$A$1:$F$54,5,FALSE),1)*VLOOKUP(INT(A3753/1000),辅助表!$A$1:$F$54,6,FALSE)</f>
        <v>25</v>
      </c>
      <c r="E3753" s="34">
        <v>0</v>
      </c>
      <c r="F3753" s="34">
        <f>ROUND(D3753*VLOOKUP(INT(A3753/1000),辅助表!$A$1:$F$54,5,FALSE),0)/VLOOKUP(INT(A3753/1000),辅助表!$A$1:$F$54,6,FALSE)</f>
        <v>250</v>
      </c>
      <c r="G3753" s="34" t="str">
        <f>VLOOKUP(INT(A3753/1000),辅助表!$A$1:$F$54,4,FALSE)&amp;"+"&amp;(D3753/VLOOKUP(INT(A3753/1000),辅助表!$A$1:$F$54,6,FALSE))&amp;VLOOKUP(INT(A3753/1000),辅助表!$A$1:$G$54,7,FALSE)</f>
        <v>最大防御+25</v>
      </c>
    </row>
    <row r="3754" spans="1:7">
      <c r="A3754" s="5">
        <v>8251</v>
      </c>
      <c r="B3754" s="34" t="s">
        <v>46</v>
      </c>
      <c r="C3754" s="35" t="s">
        <v>367</v>
      </c>
      <c r="D3754" s="34">
        <f>CEILING(RIGHT(A3754,3)/VLOOKUP(INT(A3754/1000),辅助表!$A$1:$F$54,5,FALSE),1)*VLOOKUP(INT(A3754/1000),辅助表!$A$1:$F$54,6,FALSE)</f>
        <v>26</v>
      </c>
      <c r="E3754" s="34">
        <v>0</v>
      </c>
      <c r="F3754" s="34">
        <f>ROUND(D3754*VLOOKUP(INT(A3754/1000),辅助表!$A$1:$F$54,5,FALSE),0)/VLOOKUP(INT(A3754/1000),辅助表!$A$1:$F$54,6,FALSE)</f>
        <v>260</v>
      </c>
      <c r="G3754" s="34" t="str">
        <f>VLOOKUP(INT(A3754/1000),辅助表!$A$1:$F$54,4,FALSE)&amp;"+"&amp;(D3754/VLOOKUP(INT(A3754/1000),辅助表!$A$1:$F$54,6,FALSE))&amp;VLOOKUP(INT(A3754/1000),辅助表!$A$1:$G$54,7,FALSE)</f>
        <v>最大防御+26</v>
      </c>
    </row>
    <row r="3755" spans="1:7">
      <c r="A3755" s="5">
        <v>8252</v>
      </c>
      <c r="B3755" s="34" t="s">
        <v>46</v>
      </c>
      <c r="C3755" s="35" t="s">
        <v>367</v>
      </c>
      <c r="D3755" s="34">
        <f>CEILING(RIGHT(A3755,3)/VLOOKUP(INT(A3755/1000),辅助表!$A$1:$F$54,5,FALSE),1)*VLOOKUP(INT(A3755/1000),辅助表!$A$1:$F$54,6,FALSE)</f>
        <v>26</v>
      </c>
      <c r="E3755" s="34">
        <v>0</v>
      </c>
      <c r="F3755" s="34">
        <f>ROUND(D3755*VLOOKUP(INT(A3755/1000),辅助表!$A$1:$F$54,5,FALSE),0)/VLOOKUP(INT(A3755/1000),辅助表!$A$1:$F$54,6,FALSE)</f>
        <v>260</v>
      </c>
      <c r="G3755" s="34" t="str">
        <f>VLOOKUP(INT(A3755/1000),辅助表!$A$1:$F$54,4,FALSE)&amp;"+"&amp;(D3755/VLOOKUP(INT(A3755/1000),辅助表!$A$1:$F$54,6,FALSE))&amp;VLOOKUP(INT(A3755/1000),辅助表!$A$1:$G$54,7,FALSE)</f>
        <v>最大防御+26</v>
      </c>
    </row>
    <row r="3756" spans="1:7">
      <c r="A3756" s="5">
        <v>8253</v>
      </c>
      <c r="B3756" s="34" t="s">
        <v>46</v>
      </c>
      <c r="C3756" s="35" t="s">
        <v>367</v>
      </c>
      <c r="D3756" s="34">
        <f>CEILING(RIGHT(A3756,3)/VLOOKUP(INT(A3756/1000),辅助表!$A$1:$F$54,5,FALSE),1)*VLOOKUP(INT(A3756/1000),辅助表!$A$1:$F$54,6,FALSE)</f>
        <v>26</v>
      </c>
      <c r="E3756" s="34">
        <v>0</v>
      </c>
      <c r="F3756" s="34">
        <f>ROUND(D3756*VLOOKUP(INT(A3756/1000),辅助表!$A$1:$F$54,5,FALSE),0)/VLOOKUP(INT(A3756/1000),辅助表!$A$1:$F$54,6,FALSE)</f>
        <v>260</v>
      </c>
      <c r="G3756" s="34" t="str">
        <f>VLOOKUP(INT(A3756/1000),辅助表!$A$1:$F$54,4,FALSE)&amp;"+"&amp;(D3756/VLOOKUP(INT(A3756/1000),辅助表!$A$1:$F$54,6,FALSE))&amp;VLOOKUP(INT(A3756/1000),辅助表!$A$1:$G$54,7,FALSE)</f>
        <v>最大防御+26</v>
      </c>
    </row>
    <row r="3757" spans="1:7">
      <c r="A3757" s="5">
        <v>8254</v>
      </c>
      <c r="B3757" s="34" t="s">
        <v>46</v>
      </c>
      <c r="C3757" s="35" t="s">
        <v>367</v>
      </c>
      <c r="D3757" s="34">
        <f>CEILING(RIGHT(A3757,3)/VLOOKUP(INT(A3757/1000),辅助表!$A$1:$F$54,5,FALSE),1)*VLOOKUP(INT(A3757/1000),辅助表!$A$1:$F$54,6,FALSE)</f>
        <v>26</v>
      </c>
      <c r="E3757" s="34">
        <v>0</v>
      </c>
      <c r="F3757" s="34">
        <f>ROUND(D3757*VLOOKUP(INT(A3757/1000),辅助表!$A$1:$F$54,5,FALSE),0)/VLOOKUP(INT(A3757/1000),辅助表!$A$1:$F$54,6,FALSE)</f>
        <v>260</v>
      </c>
      <c r="G3757" s="34" t="str">
        <f>VLOOKUP(INT(A3757/1000),辅助表!$A$1:$F$54,4,FALSE)&amp;"+"&amp;(D3757/VLOOKUP(INT(A3757/1000),辅助表!$A$1:$F$54,6,FALSE))&amp;VLOOKUP(INT(A3757/1000),辅助表!$A$1:$G$54,7,FALSE)</f>
        <v>最大防御+26</v>
      </c>
    </row>
    <row r="3758" spans="1:7">
      <c r="A3758" s="5">
        <v>8255</v>
      </c>
      <c r="B3758" s="34" t="s">
        <v>46</v>
      </c>
      <c r="C3758" s="35" t="s">
        <v>367</v>
      </c>
      <c r="D3758" s="34">
        <f>CEILING(RIGHT(A3758,3)/VLOOKUP(INT(A3758/1000),辅助表!$A$1:$F$54,5,FALSE),1)*VLOOKUP(INT(A3758/1000),辅助表!$A$1:$F$54,6,FALSE)</f>
        <v>26</v>
      </c>
      <c r="E3758" s="34">
        <v>0</v>
      </c>
      <c r="F3758" s="34">
        <f>ROUND(D3758*VLOOKUP(INT(A3758/1000),辅助表!$A$1:$F$54,5,FALSE),0)/VLOOKUP(INT(A3758/1000),辅助表!$A$1:$F$54,6,FALSE)</f>
        <v>260</v>
      </c>
      <c r="G3758" s="34" t="str">
        <f>VLOOKUP(INT(A3758/1000),辅助表!$A$1:$F$54,4,FALSE)&amp;"+"&amp;(D3758/VLOOKUP(INT(A3758/1000),辅助表!$A$1:$F$54,6,FALSE))&amp;VLOOKUP(INT(A3758/1000),辅助表!$A$1:$G$54,7,FALSE)</f>
        <v>最大防御+26</v>
      </c>
    </row>
    <row r="3759" spans="1:7">
      <c r="A3759" s="5">
        <v>8256</v>
      </c>
      <c r="B3759" s="34" t="s">
        <v>46</v>
      </c>
      <c r="C3759" s="35" t="s">
        <v>367</v>
      </c>
      <c r="D3759" s="34">
        <f>CEILING(RIGHT(A3759,3)/VLOOKUP(INT(A3759/1000),辅助表!$A$1:$F$54,5,FALSE),1)*VLOOKUP(INT(A3759/1000),辅助表!$A$1:$F$54,6,FALSE)</f>
        <v>26</v>
      </c>
      <c r="E3759" s="34">
        <v>0</v>
      </c>
      <c r="F3759" s="34">
        <f>ROUND(D3759*VLOOKUP(INT(A3759/1000),辅助表!$A$1:$F$54,5,FALSE),0)/VLOOKUP(INT(A3759/1000),辅助表!$A$1:$F$54,6,FALSE)</f>
        <v>260</v>
      </c>
      <c r="G3759" s="34" t="str">
        <f>VLOOKUP(INT(A3759/1000),辅助表!$A$1:$F$54,4,FALSE)&amp;"+"&amp;(D3759/VLOOKUP(INT(A3759/1000),辅助表!$A$1:$F$54,6,FALSE))&amp;VLOOKUP(INT(A3759/1000),辅助表!$A$1:$G$54,7,FALSE)</f>
        <v>最大防御+26</v>
      </c>
    </row>
    <row r="3760" spans="1:7">
      <c r="A3760" s="5">
        <v>8257</v>
      </c>
      <c r="B3760" s="34" t="s">
        <v>46</v>
      </c>
      <c r="C3760" s="35" t="s">
        <v>367</v>
      </c>
      <c r="D3760" s="34">
        <f>CEILING(RIGHT(A3760,3)/VLOOKUP(INT(A3760/1000),辅助表!$A$1:$F$54,5,FALSE),1)*VLOOKUP(INT(A3760/1000),辅助表!$A$1:$F$54,6,FALSE)</f>
        <v>26</v>
      </c>
      <c r="E3760" s="34">
        <v>0</v>
      </c>
      <c r="F3760" s="34">
        <f>ROUND(D3760*VLOOKUP(INT(A3760/1000),辅助表!$A$1:$F$54,5,FALSE),0)/VLOOKUP(INT(A3760/1000),辅助表!$A$1:$F$54,6,FALSE)</f>
        <v>260</v>
      </c>
      <c r="G3760" s="34" t="str">
        <f>VLOOKUP(INT(A3760/1000),辅助表!$A$1:$F$54,4,FALSE)&amp;"+"&amp;(D3760/VLOOKUP(INT(A3760/1000),辅助表!$A$1:$F$54,6,FALSE))&amp;VLOOKUP(INT(A3760/1000),辅助表!$A$1:$G$54,7,FALSE)</f>
        <v>最大防御+26</v>
      </c>
    </row>
    <row r="3761" spans="1:7">
      <c r="A3761" s="5">
        <v>8258</v>
      </c>
      <c r="B3761" s="34" t="s">
        <v>46</v>
      </c>
      <c r="C3761" s="35" t="s">
        <v>367</v>
      </c>
      <c r="D3761" s="34">
        <f>CEILING(RIGHT(A3761,3)/VLOOKUP(INT(A3761/1000),辅助表!$A$1:$F$54,5,FALSE),1)*VLOOKUP(INT(A3761/1000),辅助表!$A$1:$F$54,6,FALSE)</f>
        <v>26</v>
      </c>
      <c r="E3761" s="34">
        <v>0</v>
      </c>
      <c r="F3761" s="34">
        <f>ROUND(D3761*VLOOKUP(INT(A3761/1000),辅助表!$A$1:$F$54,5,FALSE),0)/VLOOKUP(INT(A3761/1000),辅助表!$A$1:$F$54,6,FALSE)</f>
        <v>260</v>
      </c>
      <c r="G3761" s="34" t="str">
        <f>VLOOKUP(INT(A3761/1000),辅助表!$A$1:$F$54,4,FALSE)&amp;"+"&amp;(D3761/VLOOKUP(INT(A3761/1000),辅助表!$A$1:$F$54,6,FALSE))&amp;VLOOKUP(INT(A3761/1000),辅助表!$A$1:$G$54,7,FALSE)</f>
        <v>最大防御+26</v>
      </c>
    </row>
    <row r="3762" spans="1:7">
      <c r="A3762" s="5">
        <v>8259</v>
      </c>
      <c r="B3762" s="34" t="s">
        <v>46</v>
      </c>
      <c r="C3762" s="35" t="s">
        <v>367</v>
      </c>
      <c r="D3762" s="34">
        <f>CEILING(RIGHT(A3762,3)/VLOOKUP(INT(A3762/1000),辅助表!$A$1:$F$54,5,FALSE),1)*VLOOKUP(INT(A3762/1000),辅助表!$A$1:$F$54,6,FALSE)</f>
        <v>26</v>
      </c>
      <c r="E3762" s="34">
        <v>0</v>
      </c>
      <c r="F3762" s="34">
        <f>ROUND(D3762*VLOOKUP(INT(A3762/1000),辅助表!$A$1:$F$54,5,FALSE),0)/VLOOKUP(INT(A3762/1000),辅助表!$A$1:$F$54,6,FALSE)</f>
        <v>260</v>
      </c>
      <c r="G3762" s="34" t="str">
        <f>VLOOKUP(INT(A3762/1000),辅助表!$A$1:$F$54,4,FALSE)&amp;"+"&amp;(D3762/VLOOKUP(INT(A3762/1000),辅助表!$A$1:$F$54,6,FALSE))&amp;VLOOKUP(INT(A3762/1000),辅助表!$A$1:$G$54,7,FALSE)</f>
        <v>最大防御+26</v>
      </c>
    </row>
    <row r="3763" spans="1:7">
      <c r="A3763" s="5">
        <v>8260</v>
      </c>
      <c r="B3763" s="34" t="s">
        <v>46</v>
      </c>
      <c r="C3763" s="35" t="s">
        <v>367</v>
      </c>
      <c r="D3763" s="34">
        <f>CEILING(RIGHT(A3763,3)/VLOOKUP(INT(A3763/1000),辅助表!$A$1:$F$54,5,FALSE),1)*VLOOKUP(INT(A3763/1000),辅助表!$A$1:$F$54,6,FALSE)</f>
        <v>26</v>
      </c>
      <c r="E3763" s="34">
        <v>0</v>
      </c>
      <c r="F3763" s="34">
        <f>ROUND(D3763*VLOOKUP(INT(A3763/1000),辅助表!$A$1:$F$54,5,FALSE),0)/VLOOKUP(INT(A3763/1000),辅助表!$A$1:$F$54,6,FALSE)</f>
        <v>260</v>
      </c>
      <c r="G3763" s="34" t="str">
        <f>VLOOKUP(INT(A3763/1000),辅助表!$A$1:$F$54,4,FALSE)&amp;"+"&amp;(D3763/VLOOKUP(INT(A3763/1000),辅助表!$A$1:$F$54,6,FALSE))&amp;VLOOKUP(INT(A3763/1000),辅助表!$A$1:$G$54,7,FALSE)</f>
        <v>最大防御+26</v>
      </c>
    </row>
    <row r="3764" spans="1:7">
      <c r="A3764" s="5">
        <v>8261</v>
      </c>
      <c r="B3764" s="34" t="s">
        <v>46</v>
      </c>
      <c r="C3764" s="35" t="s">
        <v>367</v>
      </c>
      <c r="D3764" s="34">
        <f>CEILING(RIGHT(A3764,3)/VLOOKUP(INT(A3764/1000),辅助表!$A$1:$F$54,5,FALSE),1)*VLOOKUP(INT(A3764/1000),辅助表!$A$1:$F$54,6,FALSE)</f>
        <v>27</v>
      </c>
      <c r="E3764" s="34">
        <v>0</v>
      </c>
      <c r="F3764" s="34">
        <f>ROUND(D3764*VLOOKUP(INT(A3764/1000),辅助表!$A$1:$F$54,5,FALSE),0)/VLOOKUP(INT(A3764/1000),辅助表!$A$1:$F$54,6,FALSE)</f>
        <v>270</v>
      </c>
      <c r="G3764" s="34" t="str">
        <f>VLOOKUP(INT(A3764/1000),辅助表!$A$1:$F$54,4,FALSE)&amp;"+"&amp;(D3764/VLOOKUP(INT(A3764/1000),辅助表!$A$1:$F$54,6,FALSE))&amp;VLOOKUP(INT(A3764/1000),辅助表!$A$1:$G$54,7,FALSE)</f>
        <v>最大防御+27</v>
      </c>
    </row>
    <row r="3765" spans="1:7">
      <c r="A3765" s="5">
        <v>8262</v>
      </c>
      <c r="B3765" s="34" t="s">
        <v>46</v>
      </c>
      <c r="C3765" s="35" t="s">
        <v>367</v>
      </c>
      <c r="D3765" s="34">
        <f>CEILING(RIGHT(A3765,3)/VLOOKUP(INT(A3765/1000),辅助表!$A$1:$F$54,5,FALSE),1)*VLOOKUP(INT(A3765/1000),辅助表!$A$1:$F$54,6,FALSE)</f>
        <v>27</v>
      </c>
      <c r="E3765" s="34">
        <v>0</v>
      </c>
      <c r="F3765" s="34">
        <f>ROUND(D3765*VLOOKUP(INT(A3765/1000),辅助表!$A$1:$F$54,5,FALSE),0)/VLOOKUP(INT(A3765/1000),辅助表!$A$1:$F$54,6,FALSE)</f>
        <v>270</v>
      </c>
      <c r="G3765" s="34" t="str">
        <f>VLOOKUP(INT(A3765/1000),辅助表!$A$1:$F$54,4,FALSE)&amp;"+"&amp;(D3765/VLOOKUP(INT(A3765/1000),辅助表!$A$1:$F$54,6,FALSE))&amp;VLOOKUP(INT(A3765/1000),辅助表!$A$1:$G$54,7,FALSE)</f>
        <v>最大防御+27</v>
      </c>
    </row>
    <row r="3766" spans="1:7">
      <c r="A3766" s="5">
        <v>8263</v>
      </c>
      <c r="B3766" s="34" t="s">
        <v>46</v>
      </c>
      <c r="C3766" s="35" t="s">
        <v>367</v>
      </c>
      <c r="D3766" s="34">
        <f>CEILING(RIGHT(A3766,3)/VLOOKUP(INT(A3766/1000),辅助表!$A$1:$F$54,5,FALSE),1)*VLOOKUP(INT(A3766/1000),辅助表!$A$1:$F$54,6,FALSE)</f>
        <v>27</v>
      </c>
      <c r="E3766" s="34">
        <v>0</v>
      </c>
      <c r="F3766" s="34">
        <f>ROUND(D3766*VLOOKUP(INT(A3766/1000),辅助表!$A$1:$F$54,5,FALSE),0)/VLOOKUP(INT(A3766/1000),辅助表!$A$1:$F$54,6,FALSE)</f>
        <v>270</v>
      </c>
      <c r="G3766" s="34" t="str">
        <f>VLOOKUP(INT(A3766/1000),辅助表!$A$1:$F$54,4,FALSE)&amp;"+"&amp;(D3766/VLOOKUP(INT(A3766/1000),辅助表!$A$1:$F$54,6,FALSE))&amp;VLOOKUP(INT(A3766/1000),辅助表!$A$1:$G$54,7,FALSE)</f>
        <v>最大防御+27</v>
      </c>
    </row>
    <row r="3767" spans="1:7">
      <c r="A3767" s="5">
        <v>8264</v>
      </c>
      <c r="B3767" s="34" t="s">
        <v>46</v>
      </c>
      <c r="C3767" s="35" t="s">
        <v>367</v>
      </c>
      <c r="D3767" s="34">
        <f>CEILING(RIGHT(A3767,3)/VLOOKUP(INT(A3767/1000),辅助表!$A$1:$F$54,5,FALSE),1)*VLOOKUP(INT(A3767/1000),辅助表!$A$1:$F$54,6,FALSE)</f>
        <v>27</v>
      </c>
      <c r="E3767" s="34">
        <v>0</v>
      </c>
      <c r="F3767" s="34">
        <f>ROUND(D3767*VLOOKUP(INT(A3767/1000),辅助表!$A$1:$F$54,5,FALSE),0)/VLOOKUP(INT(A3767/1000),辅助表!$A$1:$F$54,6,FALSE)</f>
        <v>270</v>
      </c>
      <c r="G3767" s="34" t="str">
        <f>VLOOKUP(INT(A3767/1000),辅助表!$A$1:$F$54,4,FALSE)&amp;"+"&amp;(D3767/VLOOKUP(INT(A3767/1000),辅助表!$A$1:$F$54,6,FALSE))&amp;VLOOKUP(INT(A3767/1000),辅助表!$A$1:$G$54,7,FALSE)</f>
        <v>最大防御+27</v>
      </c>
    </row>
    <row r="3768" spans="1:7">
      <c r="A3768" s="5">
        <v>8265</v>
      </c>
      <c r="B3768" s="34" t="s">
        <v>46</v>
      </c>
      <c r="C3768" s="35" t="s">
        <v>367</v>
      </c>
      <c r="D3768" s="34">
        <f>CEILING(RIGHT(A3768,3)/VLOOKUP(INT(A3768/1000),辅助表!$A$1:$F$54,5,FALSE),1)*VLOOKUP(INT(A3768/1000),辅助表!$A$1:$F$54,6,FALSE)</f>
        <v>27</v>
      </c>
      <c r="E3768" s="34">
        <v>0</v>
      </c>
      <c r="F3768" s="34">
        <f>ROUND(D3768*VLOOKUP(INT(A3768/1000),辅助表!$A$1:$F$54,5,FALSE),0)/VLOOKUP(INT(A3768/1000),辅助表!$A$1:$F$54,6,FALSE)</f>
        <v>270</v>
      </c>
      <c r="G3768" s="34" t="str">
        <f>VLOOKUP(INT(A3768/1000),辅助表!$A$1:$F$54,4,FALSE)&amp;"+"&amp;(D3768/VLOOKUP(INT(A3768/1000),辅助表!$A$1:$F$54,6,FALSE))&amp;VLOOKUP(INT(A3768/1000),辅助表!$A$1:$G$54,7,FALSE)</f>
        <v>最大防御+27</v>
      </c>
    </row>
    <row r="3769" spans="1:7">
      <c r="A3769" s="5">
        <v>8266</v>
      </c>
      <c r="B3769" s="34" t="s">
        <v>46</v>
      </c>
      <c r="C3769" s="35" t="s">
        <v>367</v>
      </c>
      <c r="D3769" s="34">
        <f>CEILING(RIGHT(A3769,3)/VLOOKUP(INT(A3769/1000),辅助表!$A$1:$F$54,5,FALSE),1)*VLOOKUP(INT(A3769/1000),辅助表!$A$1:$F$54,6,FALSE)</f>
        <v>27</v>
      </c>
      <c r="E3769" s="34">
        <v>0</v>
      </c>
      <c r="F3769" s="34">
        <f>ROUND(D3769*VLOOKUP(INT(A3769/1000),辅助表!$A$1:$F$54,5,FALSE),0)/VLOOKUP(INT(A3769/1000),辅助表!$A$1:$F$54,6,FALSE)</f>
        <v>270</v>
      </c>
      <c r="G3769" s="34" t="str">
        <f>VLOOKUP(INT(A3769/1000),辅助表!$A$1:$F$54,4,FALSE)&amp;"+"&amp;(D3769/VLOOKUP(INT(A3769/1000),辅助表!$A$1:$F$54,6,FALSE))&amp;VLOOKUP(INT(A3769/1000),辅助表!$A$1:$G$54,7,FALSE)</f>
        <v>最大防御+27</v>
      </c>
    </row>
    <row r="3770" spans="1:7">
      <c r="A3770" s="5">
        <v>8267</v>
      </c>
      <c r="B3770" s="34" t="s">
        <v>46</v>
      </c>
      <c r="C3770" s="35" t="s">
        <v>367</v>
      </c>
      <c r="D3770" s="34">
        <f>CEILING(RIGHT(A3770,3)/VLOOKUP(INT(A3770/1000),辅助表!$A$1:$F$54,5,FALSE),1)*VLOOKUP(INT(A3770/1000),辅助表!$A$1:$F$54,6,FALSE)</f>
        <v>27</v>
      </c>
      <c r="E3770" s="34">
        <v>0</v>
      </c>
      <c r="F3770" s="34">
        <f>ROUND(D3770*VLOOKUP(INT(A3770/1000),辅助表!$A$1:$F$54,5,FALSE),0)/VLOOKUP(INT(A3770/1000),辅助表!$A$1:$F$54,6,FALSE)</f>
        <v>270</v>
      </c>
      <c r="G3770" s="34" t="str">
        <f>VLOOKUP(INT(A3770/1000),辅助表!$A$1:$F$54,4,FALSE)&amp;"+"&amp;(D3770/VLOOKUP(INT(A3770/1000),辅助表!$A$1:$F$54,6,FALSE))&amp;VLOOKUP(INT(A3770/1000),辅助表!$A$1:$G$54,7,FALSE)</f>
        <v>最大防御+27</v>
      </c>
    </row>
    <row r="3771" spans="1:7">
      <c r="A3771" s="5">
        <v>8268</v>
      </c>
      <c r="B3771" s="34" t="s">
        <v>46</v>
      </c>
      <c r="C3771" s="35" t="s">
        <v>367</v>
      </c>
      <c r="D3771" s="34">
        <f>CEILING(RIGHT(A3771,3)/VLOOKUP(INT(A3771/1000),辅助表!$A$1:$F$54,5,FALSE),1)*VLOOKUP(INT(A3771/1000),辅助表!$A$1:$F$54,6,FALSE)</f>
        <v>27</v>
      </c>
      <c r="E3771" s="34">
        <v>0</v>
      </c>
      <c r="F3771" s="34">
        <f>ROUND(D3771*VLOOKUP(INT(A3771/1000),辅助表!$A$1:$F$54,5,FALSE),0)/VLOOKUP(INT(A3771/1000),辅助表!$A$1:$F$54,6,FALSE)</f>
        <v>270</v>
      </c>
      <c r="G3771" s="34" t="str">
        <f>VLOOKUP(INT(A3771/1000),辅助表!$A$1:$F$54,4,FALSE)&amp;"+"&amp;(D3771/VLOOKUP(INT(A3771/1000),辅助表!$A$1:$F$54,6,FALSE))&amp;VLOOKUP(INT(A3771/1000),辅助表!$A$1:$G$54,7,FALSE)</f>
        <v>最大防御+27</v>
      </c>
    </row>
    <row r="3772" spans="1:7">
      <c r="A3772" s="5">
        <v>8269</v>
      </c>
      <c r="B3772" s="34" t="s">
        <v>46</v>
      </c>
      <c r="C3772" s="35" t="s">
        <v>367</v>
      </c>
      <c r="D3772" s="34">
        <f>CEILING(RIGHT(A3772,3)/VLOOKUP(INT(A3772/1000),辅助表!$A$1:$F$54,5,FALSE),1)*VLOOKUP(INT(A3772/1000),辅助表!$A$1:$F$54,6,FALSE)</f>
        <v>27</v>
      </c>
      <c r="E3772" s="34">
        <v>0</v>
      </c>
      <c r="F3772" s="34">
        <f>ROUND(D3772*VLOOKUP(INT(A3772/1000),辅助表!$A$1:$F$54,5,FALSE),0)/VLOOKUP(INT(A3772/1000),辅助表!$A$1:$F$54,6,FALSE)</f>
        <v>270</v>
      </c>
      <c r="G3772" s="34" t="str">
        <f>VLOOKUP(INT(A3772/1000),辅助表!$A$1:$F$54,4,FALSE)&amp;"+"&amp;(D3772/VLOOKUP(INT(A3772/1000),辅助表!$A$1:$F$54,6,FALSE))&amp;VLOOKUP(INT(A3772/1000),辅助表!$A$1:$G$54,7,FALSE)</f>
        <v>最大防御+27</v>
      </c>
    </row>
    <row r="3773" spans="1:7">
      <c r="A3773" s="5">
        <v>8270</v>
      </c>
      <c r="B3773" s="34" t="s">
        <v>46</v>
      </c>
      <c r="C3773" s="35" t="s">
        <v>367</v>
      </c>
      <c r="D3773" s="34">
        <f>CEILING(RIGHT(A3773,3)/VLOOKUP(INT(A3773/1000),辅助表!$A$1:$F$54,5,FALSE),1)*VLOOKUP(INT(A3773/1000),辅助表!$A$1:$F$54,6,FALSE)</f>
        <v>27</v>
      </c>
      <c r="E3773" s="34">
        <v>0</v>
      </c>
      <c r="F3773" s="34">
        <f>ROUND(D3773*VLOOKUP(INT(A3773/1000),辅助表!$A$1:$F$54,5,FALSE),0)/VLOOKUP(INT(A3773/1000),辅助表!$A$1:$F$54,6,FALSE)</f>
        <v>270</v>
      </c>
      <c r="G3773" s="34" t="str">
        <f>VLOOKUP(INT(A3773/1000),辅助表!$A$1:$F$54,4,FALSE)&amp;"+"&amp;(D3773/VLOOKUP(INT(A3773/1000),辅助表!$A$1:$F$54,6,FALSE))&amp;VLOOKUP(INT(A3773/1000),辅助表!$A$1:$G$54,7,FALSE)</f>
        <v>最大防御+27</v>
      </c>
    </row>
    <row r="3774" spans="1:7">
      <c r="A3774" s="5">
        <v>8271</v>
      </c>
      <c r="B3774" s="34" t="s">
        <v>46</v>
      </c>
      <c r="C3774" s="35" t="s">
        <v>367</v>
      </c>
      <c r="D3774" s="34">
        <f>CEILING(RIGHT(A3774,3)/VLOOKUP(INT(A3774/1000),辅助表!$A$1:$F$54,5,FALSE),1)*VLOOKUP(INT(A3774/1000),辅助表!$A$1:$F$54,6,FALSE)</f>
        <v>28</v>
      </c>
      <c r="E3774" s="34">
        <v>0</v>
      </c>
      <c r="F3774" s="34">
        <f>ROUND(D3774*VLOOKUP(INT(A3774/1000),辅助表!$A$1:$F$54,5,FALSE),0)/VLOOKUP(INT(A3774/1000),辅助表!$A$1:$F$54,6,FALSE)</f>
        <v>280</v>
      </c>
      <c r="G3774" s="34" t="str">
        <f>VLOOKUP(INT(A3774/1000),辅助表!$A$1:$F$54,4,FALSE)&amp;"+"&amp;(D3774/VLOOKUP(INT(A3774/1000),辅助表!$A$1:$F$54,6,FALSE))&amp;VLOOKUP(INT(A3774/1000),辅助表!$A$1:$G$54,7,FALSE)</f>
        <v>最大防御+28</v>
      </c>
    </row>
    <row r="3775" spans="1:7">
      <c r="A3775" s="5">
        <v>8272</v>
      </c>
      <c r="B3775" s="34" t="s">
        <v>46</v>
      </c>
      <c r="C3775" s="35" t="s">
        <v>367</v>
      </c>
      <c r="D3775" s="34">
        <f>CEILING(RIGHT(A3775,3)/VLOOKUP(INT(A3775/1000),辅助表!$A$1:$F$54,5,FALSE),1)*VLOOKUP(INT(A3775/1000),辅助表!$A$1:$F$54,6,FALSE)</f>
        <v>28</v>
      </c>
      <c r="E3775" s="34">
        <v>0</v>
      </c>
      <c r="F3775" s="34">
        <f>ROUND(D3775*VLOOKUP(INT(A3775/1000),辅助表!$A$1:$F$54,5,FALSE),0)/VLOOKUP(INT(A3775/1000),辅助表!$A$1:$F$54,6,FALSE)</f>
        <v>280</v>
      </c>
      <c r="G3775" s="34" t="str">
        <f>VLOOKUP(INT(A3775/1000),辅助表!$A$1:$F$54,4,FALSE)&amp;"+"&amp;(D3775/VLOOKUP(INT(A3775/1000),辅助表!$A$1:$F$54,6,FALSE))&amp;VLOOKUP(INT(A3775/1000),辅助表!$A$1:$G$54,7,FALSE)</f>
        <v>最大防御+28</v>
      </c>
    </row>
    <row r="3776" spans="1:7">
      <c r="A3776" s="5">
        <v>8273</v>
      </c>
      <c r="B3776" s="34" t="s">
        <v>46</v>
      </c>
      <c r="C3776" s="35" t="s">
        <v>367</v>
      </c>
      <c r="D3776" s="34">
        <f>CEILING(RIGHT(A3776,3)/VLOOKUP(INT(A3776/1000),辅助表!$A$1:$F$54,5,FALSE),1)*VLOOKUP(INT(A3776/1000),辅助表!$A$1:$F$54,6,FALSE)</f>
        <v>28</v>
      </c>
      <c r="E3776" s="34">
        <v>0</v>
      </c>
      <c r="F3776" s="34">
        <f>ROUND(D3776*VLOOKUP(INT(A3776/1000),辅助表!$A$1:$F$54,5,FALSE),0)/VLOOKUP(INT(A3776/1000),辅助表!$A$1:$F$54,6,FALSE)</f>
        <v>280</v>
      </c>
      <c r="G3776" s="34" t="str">
        <f>VLOOKUP(INT(A3776/1000),辅助表!$A$1:$F$54,4,FALSE)&amp;"+"&amp;(D3776/VLOOKUP(INT(A3776/1000),辅助表!$A$1:$F$54,6,FALSE))&amp;VLOOKUP(INT(A3776/1000),辅助表!$A$1:$G$54,7,FALSE)</f>
        <v>最大防御+28</v>
      </c>
    </row>
    <row r="3777" spans="1:7">
      <c r="A3777" s="5">
        <v>8274</v>
      </c>
      <c r="B3777" s="34" t="s">
        <v>46</v>
      </c>
      <c r="C3777" s="35" t="s">
        <v>367</v>
      </c>
      <c r="D3777" s="34">
        <f>CEILING(RIGHT(A3777,3)/VLOOKUP(INT(A3777/1000),辅助表!$A$1:$F$54,5,FALSE),1)*VLOOKUP(INT(A3777/1000),辅助表!$A$1:$F$54,6,FALSE)</f>
        <v>28</v>
      </c>
      <c r="E3777" s="34">
        <v>0</v>
      </c>
      <c r="F3777" s="34">
        <f>ROUND(D3777*VLOOKUP(INT(A3777/1000),辅助表!$A$1:$F$54,5,FALSE),0)/VLOOKUP(INT(A3777/1000),辅助表!$A$1:$F$54,6,FALSE)</f>
        <v>280</v>
      </c>
      <c r="G3777" s="34" t="str">
        <f>VLOOKUP(INT(A3777/1000),辅助表!$A$1:$F$54,4,FALSE)&amp;"+"&amp;(D3777/VLOOKUP(INT(A3777/1000),辅助表!$A$1:$F$54,6,FALSE))&amp;VLOOKUP(INT(A3777/1000),辅助表!$A$1:$G$54,7,FALSE)</f>
        <v>最大防御+28</v>
      </c>
    </row>
    <row r="3778" spans="1:7">
      <c r="A3778" s="5">
        <v>8275</v>
      </c>
      <c r="B3778" s="34" t="s">
        <v>46</v>
      </c>
      <c r="C3778" s="35" t="s">
        <v>367</v>
      </c>
      <c r="D3778" s="34">
        <f>CEILING(RIGHT(A3778,3)/VLOOKUP(INT(A3778/1000),辅助表!$A$1:$F$54,5,FALSE),1)*VLOOKUP(INT(A3778/1000),辅助表!$A$1:$F$54,6,FALSE)</f>
        <v>28</v>
      </c>
      <c r="E3778" s="34">
        <v>0</v>
      </c>
      <c r="F3778" s="34">
        <f>ROUND(D3778*VLOOKUP(INT(A3778/1000),辅助表!$A$1:$F$54,5,FALSE),0)/VLOOKUP(INT(A3778/1000),辅助表!$A$1:$F$54,6,FALSE)</f>
        <v>280</v>
      </c>
      <c r="G3778" s="34" t="str">
        <f>VLOOKUP(INT(A3778/1000),辅助表!$A$1:$F$54,4,FALSE)&amp;"+"&amp;(D3778/VLOOKUP(INT(A3778/1000),辅助表!$A$1:$F$54,6,FALSE))&amp;VLOOKUP(INT(A3778/1000),辅助表!$A$1:$G$54,7,FALSE)</f>
        <v>最大防御+28</v>
      </c>
    </row>
    <row r="3779" spans="1:7">
      <c r="A3779" s="5">
        <v>8276</v>
      </c>
      <c r="B3779" s="34" t="s">
        <v>46</v>
      </c>
      <c r="C3779" s="35" t="s">
        <v>367</v>
      </c>
      <c r="D3779" s="34">
        <f>CEILING(RIGHT(A3779,3)/VLOOKUP(INT(A3779/1000),辅助表!$A$1:$F$54,5,FALSE),1)*VLOOKUP(INT(A3779/1000),辅助表!$A$1:$F$54,6,FALSE)</f>
        <v>28</v>
      </c>
      <c r="E3779" s="34">
        <v>0</v>
      </c>
      <c r="F3779" s="34">
        <f>ROUND(D3779*VLOOKUP(INT(A3779/1000),辅助表!$A$1:$F$54,5,FALSE),0)/VLOOKUP(INT(A3779/1000),辅助表!$A$1:$F$54,6,FALSE)</f>
        <v>280</v>
      </c>
      <c r="G3779" s="34" t="str">
        <f>VLOOKUP(INT(A3779/1000),辅助表!$A$1:$F$54,4,FALSE)&amp;"+"&amp;(D3779/VLOOKUP(INT(A3779/1000),辅助表!$A$1:$F$54,6,FALSE))&amp;VLOOKUP(INT(A3779/1000),辅助表!$A$1:$G$54,7,FALSE)</f>
        <v>最大防御+28</v>
      </c>
    </row>
    <row r="3780" spans="1:7">
      <c r="A3780" s="5">
        <v>8277</v>
      </c>
      <c r="B3780" s="34" t="s">
        <v>46</v>
      </c>
      <c r="C3780" s="35" t="s">
        <v>367</v>
      </c>
      <c r="D3780" s="34">
        <f>CEILING(RIGHT(A3780,3)/VLOOKUP(INT(A3780/1000),辅助表!$A$1:$F$54,5,FALSE),1)*VLOOKUP(INT(A3780/1000),辅助表!$A$1:$F$54,6,FALSE)</f>
        <v>28</v>
      </c>
      <c r="E3780" s="34">
        <v>0</v>
      </c>
      <c r="F3780" s="34">
        <f>ROUND(D3780*VLOOKUP(INT(A3780/1000),辅助表!$A$1:$F$54,5,FALSE),0)/VLOOKUP(INT(A3780/1000),辅助表!$A$1:$F$54,6,FALSE)</f>
        <v>280</v>
      </c>
      <c r="G3780" s="34" t="str">
        <f>VLOOKUP(INT(A3780/1000),辅助表!$A$1:$F$54,4,FALSE)&amp;"+"&amp;(D3780/VLOOKUP(INT(A3780/1000),辅助表!$A$1:$F$54,6,FALSE))&amp;VLOOKUP(INT(A3780/1000),辅助表!$A$1:$G$54,7,FALSE)</f>
        <v>最大防御+28</v>
      </c>
    </row>
    <row r="3781" spans="1:7">
      <c r="A3781" s="5">
        <v>8278</v>
      </c>
      <c r="B3781" s="34" t="s">
        <v>46</v>
      </c>
      <c r="C3781" s="35" t="s">
        <v>367</v>
      </c>
      <c r="D3781" s="34">
        <f>CEILING(RIGHT(A3781,3)/VLOOKUP(INT(A3781/1000),辅助表!$A$1:$F$54,5,FALSE),1)*VLOOKUP(INT(A3781/1000),辅助表!$A$1:$F$54,6,FALSE)</f>
        <v>28</v>
      </c>
      <c r="E3781" s="34">
        <v>0</v>
      </c>
      <c r="F3781" s="34">
        <f>ROUND(D3781*VLOOKUP(INT(A3781/1000),辅助表!$A$1:$F$54,5,FALSE),0)/VLOOKUP(INT(A3781/1000),辅助表!$A$1:$F$54,6,FALSE)</f>
        <v>280</v>
      </c>
      <c r="G3781" s="34" t="str">
        <f>VLOOKUP(INT(A3781/1000),辅助表!$A$1:$F$54,4,FALSE)&amp;"+"&amp;(D3781/VLOOKUP(INT(A3781/1000),辅助表!$A$1:$F$54,6,FALSE))&amp;VLOOKUP(INT(A3781/1000),辅助表!$A$1:$G$54,7,FALSE)</f>
        <v>最大防御+28</v>
      </c>
    </row>
    <row r="3782" spans="1:7">
      <c r="A3782" s="5">
        <v>8279</v>
      </c>
      <c r="B3782" s="34" t="s">
        <v>46</v>
      </c>
      <c r="C3782" s="35" t="s">
        <v>367</v>
      </c>
      <c r="D3782" s="34">
        <f>CEILING(RIGHT(A3782,3)/VLOOKUP(INT(A3782/1000),辅助表!$A$1:$F$54,5,FALSE),1)*VLOOKUP(INT(A3782/1000),辅助表!$A$1:$F$54,6,FALSE)</f>
        <v>28</v>
      </c>
      <c r="E3782" s="34">
        <v>0</v>
      </c>
      <c r="F3782" s="34">
        <f>ROUND(D3782*VLOOKUP(INT(A3782/1000),辅助表!$A$1:$F$54,5,FALSE),0)/VLOOKUP(INT(A3782/1000),辅助表!$A$1:$F$54,6,FALSE)</f>
        <v>280</v>
      </c>
      <c r="G3782" s="34" t="str">
        <f>VLOOKUP(INT(A3782/1000),辅助表!$A$1:$F$54,4,FALSE)&amp;"+"&amp;(D3782/VLOOKUP(INT(A3782/1000),辅助表!$A$1:$F$54,6,FALSE))&amp;VLOOKUP(INT(A3782/1000),辅助表!$A$1:$G$54,7,FALSE)</f>
        <v>最大防御+28</v>
      </c>
    </row>
    <row r="3783" spans="1:7">
      <c r="A3783" s="5">
        <v>8280</v>
      </c>
      <c r="B3783" s="34" t="s">
        <v>46</v>
      </c>
      <c r="C3783" s="35" t="s">
        <v>367</v>
      </c>
      <c r="D3783" s="34">
        <f>CEILING(RIGHT(A3783,3)/VLOOKUP(INT(A3783/1000),辅助表!$A$1:$F$54,5,FALSE),1)*VLOOKUP(INT(A3783/1000),辅助表!$A$1:$F$54,6,FALSE)</f>
        <v>28</v>
      </c>
      <c r="E3783" s="34">
        <v>0</v>
      </c>
      <c r="F3783" s="34">
        <f>ROUND(D3783*VLOOKUP(INT(A3783/1000),辅助表!$A$1:$F$54,5,FALSE),0)/VLOOKUP(INT(A3783/1000),辅助表!$A$1:$F$54,6,FALSE)</f>
        <v>280</v>
      </c>
      <c r="G3783" s="34" t="str">
        <f>VLOOKUP(INT(A3783/1000),辅助表!$A$1:$F$54,4,FALSE)&amp;"+"&amp;(D3783/VLOOKUP(INT(A3783/1000),辅助表!$A$1:$F$54,6,FALSE))&amp;VLOOKUP(INT(A3783/1000),辅助表!$A$1:$G$54,7,FALSE)</f>
        <v>最大防御+28</v>
      </c>
    </row>
    <row r="3784" spans="1:7">
      <c r="A3784" s="5">
        <v>8281</v>
      </c>
      <c r="B3784" s="34" t="s">
        <v>46</v>
      </c>
      <c r="C3784" s="35" t="s">
        <v>367</v>
      </c>
      <c r="D3784" s="34">
        <f>CEILING(RIGHT(A3784,3)/VLOOKUP(INT(A3784/1000),辅助表!$A$1:$F$54,5,FALSE),1)*VLOOKUP(INT(A3784/1000),辅助表!$A$1:$F$54,6,FALSE)</f>
        <v>29</v>
      </c>
      <c r="E3784" s="34">
        <v>0</v>
      </c>
      <c r="F3784" s="34">
        <f>ROUND(D3784*VLOOKUP(INT(A3784/1000),辅助表!$A$1:$F$54,5,FALSE),0)/VLOOKUP(INT(A3784/1000),辅助表!$A$1:$F$54,6,FALSE)</f>
        <v>290</v>
      </c>
      <c r="G3784" s="34" t="str">
        <f>VLOOKUP(INT(A3784/1000),辅助表!$A$1:$F$54,4,FALSE)&amp;"+"&amp;(D3784/VLOOKUP(INT(A3784/1000),辅助表!$A$1:$F$54,6,FALSE))&amp;VLOOKUP(INT(A3784/1000),辅助表!$A$1:$G$54,7,FALSE)</f>
        <v>最大防御+29</v>
      </c>
    </row>
    <row r="3785" spans="1:7">
      <c r="A3785" s="5">
        <v>8282</v>
      </c>
      <c r="B3785" s="34" t="s">
        <v>46</v>
      </c>
      <c r="C3785" s="35" t="s">
        <v>367</v>
      </c>
      <c r="D3785" s="34">
        <f>CEILING(RIGHT(A3785,3)/VLOOKUP(INT(A3785/1000),辅助表!$A$1:$F$54,5,FALSE),1)*VLOOKUP(INT(A3785/1000),辅助表!$A$1:$F$54,6,FALSE)</f>
        <v>29</v>
      </c>
      <c r="E3785" s="34">
        <v>0</v>
      </c>
      <c r="F3785" s="34">
        <f>ROUND(D3785*VLOOKUP(INT(A3785/1000),辅助表!$A$1:$F$54,5,FALSE),0)/VLOOKUP(INT(A3785/1000),辅助表!$A$1:$F$54,6,FALSE)</f>
        <v>290</v>
      </c>
      <c r="G3785" s="34" t="str">
        <f>VLOOKUP(INT(A3785/1000),辅助表!$A$1:$F$54,4,FALSE)&amp;"+"&amp;(D3785/VLOOKUP(INT(A3785/1000),辅助表!$A$1:$F$54,6,FALSE))&amp;VLOOKUP(INT(A3785/1000),辅助表!$A$1:$G$54,7,FALSE)</f>
        <v>最大防御+29</v>
      </c>
    </row>
    <row r="3786" spans="1:7">
      <c r="A3786" s="5">
        <v>8283</v>
      </c>
      <c r="B3786" s="34" t="s">
        <v>46</v>
      </c>
      <c r="C3786" s="35" t="s">
        <v>367</v>
      </c>
      <c r="D3786" s="34">
        <f>CEILING(RIGHT(A3786,3)/VLOOKUP(INT(A3786/1000),辅助表!$A$1:$F$54,5,FALSE),1)*VLOOKUP(INT(A3786/1000),辅助表!$A$1:$F$54,6,FALSE)</f>
        <v>29</v>
      </c>
      <c r="E3786" s="34">
        <v>0</v>
      </c>
      <c r="F3786" s="34">
        <f>ROUND(D3786*VLOOKUP(INT(A3786/1000),辅助表!$A$1:$F$54,5,FALSE),0)/VLOOKUP(INT(A3786/1000),辅助表!$A$1:$F$54,6,FALSE)</f>
        <v>290</v>
      </c>
      <c r="G3786" s="34" t="str">
        <f>VLOOKUP(INT(A3786/1000),辅助表!$A$1:$F$54,4,FALSE)&amp;"+"&amp;(D3786/VLOOKUP(INT(A3786/1000),辅助表!$A$1:$F$54,6,FALSE))&amp;VLOOKUP(INT(A3786/1000),辅助表!$A$1:$G$54,7,FALSE)</f>
        <v>最大防御+29</v>
      </c>
    </row>
    <row r="3787" spans="1:7">
      <c r="A3787" s="5">
        <v>8284</v>
      </c>
      <c r="B3787" s="34" t="s">
        <v>46</v>
      </c>
      <c r="C3787" s="35" t="s">
        <v>367</v>
      </c>
      <c r="D3787" s="34">
        <f>CEILING(RIGHT(A3787,3)/VLOOKUP(INT(A3787/1000),辅助表!$A$1:$F$54,5,FALSE),1)*VLOOKUP(INT(A3787/1000),辅助表!$A$1:$F$54,6,FALSE)</f>
        <v>29</v>
      </c>
      <c r="E3787" s="34">
        <v>0</v>
      </c>
      <c r="F3787" s="34">
        <f>ROUND(D3787*VLOOKUP(INT(A3787/1000),辅助表!$A$1:$F$54,5,FALSE),0)/VLOOKUP(INT(A3787/1000),辅助表!$A$1:$F$54,6,FALSE)</f>
        <v>290</v>
      </c>
      <c r="G3787" s="34" t="str">
        <f>VLOOKUP(INT(A3787/1000),辅助表!$A$1:$F$54,4,FALSE)&amp;"+"&amp;(D3787/VLOOKUP(INT(A3787/1000),辅助表!$A$1:$F$54,6,FALSE))&amp;VLOOKUP(INT(A3787/1000),辅助表!$A$1:$G$54,7,FALSE)</f>
        <v>最大防御+29</v>
      </c>
    </row>
    <row r="3788" spans="1:7">
      <c r="A3788" s="5">
        <v>8285</v>
      </c>
      <c r="B3788" s="34" t="s">
        <v>46</v>
      </c>
      <c r="C3788" s="35" t="s">
        <v>367</v>
      </c>
      <c r="D3788" s="34">
        <f>CEILING(RIGHT(A3788,3)/VLOOKUP(INT(A3788/1000),辅助表!$A$1:$F$54,5,FALSE),1)*VLOOKUP(INT(A3788/1000),辅助表!$A$1:$F$54,6,FALSE)</f>
        <v>29</v>
      </c>
      <c r="E3788" s="34">
        <v>0</v>
      </c>
      <c r="F3788" s="34">
        <f>ROUND(D3788*VLOOKUP(INT(A3788/1000),辅助表!$A$1:$F$54,5,FALSE),0)/VLOOKUP(INT(A3788/1000),辅助表!$A$1:$F$54,6,FALSE)</f>
        <v>290</v>
      </c>
      <c r="G3788" s="34" t="str">
        <f>VLOOKUP(INT(A3788/1000),辅助表!$A$1:$F$54,4,FALSE)&amp;"+"&amp;(D3788/VLOOKUP(INT(A3788/1000),辅助表!$A$1:$F$54,6,FALSE))&amp;VLOOKUP(INT(A3788/1000),辅助表!$A$1:$G$54,7,FALSE)</f>
        <v>最大防御+29</v>
      </c>
    </row>
    <row r="3789" spans="1:7">
      <c r="A3789" s="5">
        <v>8286</v>
      </c>
      <c r="B3789" s="34" t="s">
        <v>46</v>
      </c>
      <c r="C3789" s="35" t="s">
        <v>367</v>
      </c>
      <c r="D3789" s="34">
        <f>CEILING(RIGHT(A3789,3)/VLOOKUP(INT(A3789/1000),辅助表!$A$1:$F$54,5,FALSE),1)*VLOOKUP(INT(A3789/1000),辅助表!$A$1:$F$54,6,FALSE)</f>
        <v>29</v>
      </c>
      <c r="E3789" s="34">
        <v>0</v>
      </c>
      <c r="F3789" s="34">
        <f>ROUND(D3789*VLOOKUP(INT(A3789/1000),辅助表!$A$1:$F$54,5,FALSE),0)/VLOOKUP(INT(A3789/1000),辅助表!$A$1:$F$54,6,FALSE)</f>
        <v>290</v>
      </c>
      <c r="G3789" s="34" t="str">
        <f>VLOOKUP(INT(A3789/1000),辅助表!$A$1:$F$54,4,FALSE)&amp;"+"&amp;(D3789/VLOOKUP(INT(A3789/1000),辅助表!$A$1:$F$54,6,FALSE))&amp;VLOOKUP(INT(A3789/1000),辅助表!$A$1:$G$54,7,FALSE)</f>
        <v>最大防御+29</v>
      </c>
    </row>
    <row r="3790" spans="1:7">
      <c r="A3790" s="5">
        <v>8287</v>
      </c>
      <c r="B3790" s="34" t="s">
        <v>46</v>
      </c>
      <c r="C3790" s="35" t="s">
        <v>367</v>
      </c>
      <c r="D3790" s="34">
        <f>CEILING(RIGHT(A3790,3)/VLOOKUP(INT(A3790/1000),辅助表!$A$1:$F$54,5,FALSE),1)*VLOOKUP(INT(A3790/1000),辅助表!$A$1:$F$54,6,FALSE)</f>
        <v>29</v>
      </c>
      <c r="E3790" s="34">
        <v>0</v>
      </c>
      <c r="F3790" s="34">
        <f>ROUND(D3790*VLOOKUP(INT(A3790/1000),辅助表!$A$1:$F$54,5,FALSE),0)/VLOOKUP(INT(A3790/1000),辅助表!$A$1:$F$54,6,FALSE)</f>
        <v>290</v>
      </c>
      <c r="G3790" s="34" t="str">
        <f>VLOOKUP(INT(A3790/1000),辅助表!$A$1:$F$54,4,FALSE)&amp;"+"&amp;(D3790/VLOOKUP(INT(A3790/1000),辅助表!$A$1:$F$54,6,FALSE))&amp;VLOOKUP(INT(A3790/1000),辅助表!$A$1:$G$54,7,FALSE)</f>
        <v>最大防御+29</v>
      </c>
    </row>
    <row r="3791" spans="1:7">
      <c r="A3791" s="5">
        <v>8288</v>
      </c>
      <c r="B3791" s="34" t="s">
        <v>46</v>
      </c>
      <c r="C3791" s="35" t="s">
        <v>367</v>
      </c>
      <c r="D3791" s="34">
        <f>CEILING(RIGHT(A3791,3)/VLOOKUP(INT(A3791/1000),辅助表!$A$1:$F$54,5,FALSE),1)*VLOOKUP(INT(A3791/1000),辅助表!$A$1:$F$54,6,FALSE)</f>
        <v>29</v>
      </c>
      <c r="E3791" s="34">
        <v>0</v>
      </c>
      <c r="F3791" s="34">
        <f>ROUND(D3791*VLOOKUP(INT(A3791/1000),辅助表!$A$1:$F$54,5,FALSE),0)/VLOOKUP(INT(A3791/1000),辅助表!$A$1:$F$54,6,FALSE)</f>
        <v>290</v>
      </c>
      <c r="G3791" s="34" t="str">
        <f>VLOOKUP(INT(A3791/1000),辅助表!$A$1:$F$54,4,FALSE)&amp;"+"&amp;(D3791/VLOOKUP(INT(A3791/1000),辅助表!$A$1:$F$54,6,FALSE))&amp;VLOOKUP(INT(A3791/1000),辅助表!$A$1:$G$54,7,FALSE)</f>
        <v>最大防御+29</v>
      </c>
    </row>
    <row r="3792" spans="1:7">
      <c r="A3792" s="5">
        <v>8289</v>
      </c>
      <c r="B3792" s="34" t="s">
        <v>46</v>
      </c>
      <c r="C3792" s="35" t="s">
        <v>367</v>
      </c>
      <c r="D3792" s="34">
        <f>CEILING(RIGHT(A3792,3)/VLOOKUP(INT(A3792/1000),辅助表!$A$1:$F$54,5,FALSE),1)*VLOOKUP(INT(A3792/1000),辅助表!$A$1:$F$54,6,FALSE)</f>
        <v>29</v>
      </c>
      <c r="E3792" s="34">
        <v>0</v>
      </c>
      <c r="F3792" s="34">
        <f>ROUND(D3792*VLOOKUP(INT(A3792/1000),辅助表!$A$1:$F$54,5,FALSE),0)/VLOOKUP(INT(A3792/1000),辅助表!$A$1:$F$54,6,FALSE)</f>
        <v>290</v>
      </c>
      <c r="G3792" s="34" t="str">
        <f>VLOOKUP(INT(A3792/1000),辅助表!$A$1:$F$54,4,FALSE)&amp;"+"&amp;(D3792/VLOOKUP(INT(A3792/1000),辅助表!$A$1:$F$54,6,FALSE))&amp;VLOOKUP(INT(A3792/1000),辅助表!$A$1:$G$54,7,FALSE)</f>
        <v>最大防御+29</v>
      </c>
    </row>
    <row r="3793" spans="1:7">
      <c r="A3793" s="5">
        <v>8290</v>
      </c>
      <c r="B3793" s="34" t="s">
        <v>46</v>
      </c>
      <c r="C3793" s="35" t="s">
        <v>367</v>
      </c>
      <c r="D3793" s="34">
        <f>CEILING(RIGHT(A3793,3)/VLOOKUP(INT(A3793/1000),辅助表!$A$1:$F$54,5,FALSE),1)*VLOOKUP(INT(A3793/1000),辅助表!$A$1:$F$54,6,FALSE)</f>
        <v>29</v>
      </c>
      <c r="E3793" s="34">
        <v>0</v>
      </c>
      <c r="F3793" s="34">
        <f>ROUND(D3793*VLOOKUP(INT(A3793/1000),辅助表!$A$1:$F$54,5,FALSE),0)/VLOOKUP(INT(A3793/1000),辅助表!$A$1:$F$54,6,FALSE)</f>
        <v>290</v>
      </c>
      <c r="G3793" s="34" t="str">
        <f>VLOOKUP(INT(A3793/1000),辅助表!$A$1:$F$54,4,FALSE)&amp;"+"&amp;(D3793/VLOOKUP(INT(A3793/1000),辅助表!$A$1:$F$54,6,FALSE))&amp;VLOOKUP(INT(A3793/1000),辅助表!$A$1:$G$54,7,FALSE)</f>
        <v>最大防御+29</v>
      </c>
    </row>
    <row r="3794" spans="1:7">
      <c r="A3794" s="5">
        <v>8291</v>
      </c>
      <c r="B3794" s="34" t="s">
        <v>46</v>
      </c>
      <c r="C3794" s="35" t="s">
        <v>367</v>
      </c>
      <c r="D3794" s="34">
        <f>CEILING(RIGHT(A3794,3)/VLOOKUP(INT(A3794/1000),辅助表!$A$1:$F$54,5,FALSE),1)*VLOOKUP(INT(A3794/1000),辅助表!$A$1:$F$54,6,FALSE)</f>
        <v>30</v>
      </c>
      <c r="E3794" s="34">
        <v>0</v>
      </c>
      <c r="F3794" s="34">
        <f>ROUND(D3794*VLOOKUP(INT(A3794/1000),辅助表!$A$1:$F$54,5,FALSE),0)/VLOOKUP(INT(A3794/1000),辅助表!$A$1:$F$54,6,FALSE)</f>
        <v>300</v>
      </c>
      <c r="G3794" s="34" t="str">
        <f>VLOOKUP(INT(A3794/1000),辅助表!$A$1:$F$54,4,FALSE)&amp;"+"&amp;(D3794/VLOOKUP(INT(A3794/1000),辅助表!$A$1:$F$54,6,FALSE))&amp;VLOOKUP(INT(A3794/1000),辅助表!$A$1:$G$54,7,FALSE)</f>
        <v>最大防御+30</v>
      </c>
    </row>
    <row r="3795" spans="1:7">
      <c r="A3795" s="5">
        <v>8292</v>
      </c>
      <c r="B3795" s="34" t="s">
        <v>46</v>
      </c>
      <c r="C3795" s="35" t="s">
        <v>367</v>
      </c>
      <c r="D3795" s="34">
        <f>CEILING(RIGHT(A3795,3)/VLOOKUP(INT(A3795/1000),辅助表!$A$1:$F$54,5,FALSE),1)*VLOOKUP(INT(A3795/1000),辅助表!$A$1:$F$54,6,FALSE)</f>
        <v>30</v>
      </c>
      <c r="E3795" s="34">
        <v>0</v>
      </c>
      <c r="F3795" s="34">
        <f>ROUND(D3795*VLOOKUP(INT(A3795/1000),辅助表!$A$1:$F$54,5,FALSE),0)/VLOOKUP(INT(A3795/1000),辅助表!$A$1:$F$54,6,FALSE)</f>
        <v>300</v>
      </c>
      <c r="G3795" s="34" t="str">
        <f>VLOOKUP(INT(A3795/1000),辅助表!$A$1:$F$54,4,FALSE)&amp;"+"&amp;(D3795/VLOOKUP(INT(A3795/1000),辅助表!$A$1:$F$54,6,FALSE))&amp;VLOOKUP(INT(A3795/1000),辅助表!$A$1:$G$54,7,FALSE)</f>
        <v>最大防御+30</v>
      </c>
    </row>
    <row r="3796" spans="1:7">
      <c r="A3796" s="5">
        <v>8293</v>
      </c>
      <c r="B3796" s="34" t="s">
        <v>46</v>
      </c>
      <c r="C3796" s="35" t="s">
        <v>367</v>
      </c>
      <c r="D3796" s="34">
        <f>CEILING(RIGHT(A3796,3)/VLOOKUP(INT(A3796/1000),辅助表!$A$1:$F$54,5,FALSE),1)*VLOOKUP(INT(A3796/1000),辅助表!$A$1:$F$54,6,FALSE)</f>
        <v>30</v>
      </c>
      <c r="E3796" s="34">
        <v>0</v>
      </c>
      <c r="F3796" s="34">
        <f>ROUND(D3796*VLOOKUP(INT(A3796/1000),辅助表!$A$1:$F$54,5,FALSE),0)/VLOOKUP(INT(A3796/1000),辅助表!$A$1:$F$54,6,FALSE)</f>
        <v>300</v>
      </c>
      <c r="G3796" s="34" t="str">
        <f>VLOOKUP(INT(A3796/1000),辅助表!$A$1:$F$54,4,FALSE)&amp;"+"&amp;(D3796/VLOOKUP(INT(A3796/1000),辅助表!$A$1:$F$54,6,FALSE))&amp;VLOOKUP(INT(A3796/1000),辅助表!$A$1:$G$54,7,FALSE)</f>
        <v>最大防御+30</v>
      </c>
    </row>
    <row r="3797" spans="1:7">
      <c r="A3797" s="5">
        <v>8294</v>
      </c>
      <c r="B3797" s="34" t="s">
        <v>46</v>
      </c>
      <c r="C3797" s="35" t="s">
        <v>367</v>
      </c>
      <c r="D3797" s="34">
        <f>CEILING(RIGHT(A3797,3)/VLOOKUP(INT(A3797/1000),辅助表!$A$1:$F$54,5,FALSE),1)*VLOOKUP(INT(A3797/1000),辅助表!$A$1:$F$54,6,FALSE)</f>
        <v>30</v>
      </c>
      <c r="E3797" s="34">
        <v>0</v>
      </c>
      <c r="F3797" s="34">
        <f>ROUND(D3797*VLOOKUP(INT(A3797/1000),辅助表!$A$1:$F$54,5,FALSE),0)/VLOOKUP(INT(A3797/1000),辅助表!$A$1:$F$54,6,FALSE)</f>
        <v>300</v>
      </c>
      <c r="G3797" s="34" t="str">
        <f>VLOOKUP(INT(A3797/1000),辅助表!$A$1:$F$54,4,FALSE)&amp;"+"&amp;(D3797/VLOOKUP(INT(A3797/1000),辅助表!$A$1:$F$54,6,FALSE))&amp;VLOOKUP(INT(A3797/1000),辅助表!$A$1:$G$54,7,FALSE)</f>
        <v>最大防御+30</v>
      </c>
    </row>
    <row r="3798" spans="1:7">
      <c r="A3798" s="5">
        <v>8295</v>
      </c>
      <c r="B3798" s="34" t="s">
        <v>46</v>
      </c>
      <c r="C3798" s="35" t="s">
        <v>367</v>
      </c>
      <c r="D3798" s="34">
        <f>CEILING(RIGHT(A3798,3)/VLOOKUP(INT(A3798/1000),辅助表!$A$1:$F$54,5,FALSE),1)*VLOOKUP(INT(A3798/1000),辅助表!$A$1:$F$54,6,FALSE)</f>
        <v>30</v>
      </c>
      <c r="E3798" s="34">
        <v>0</v>
      </c>
      <c r="F3798" s="34">
        <f>ROUND(D3798*VLOOKUP(INT(A3798/1000),辅助表!$A$1:$F$54,5,FALSE),0)/VLOOKUP(INT(A3798/1000),辅助表!$A$1:$F$54,6,FALSE)</f>
        <v>300</v>
      </c>
      <c r="G3798" s="34" t="str">
        <f>VLOOKUP(INT(A3798/1000),辅助表!$A$1:$F$54,4,FALSE)&amp;"+"&amp;(D3798/VLOOKUP(INT(A3798/1000),辅助表!$A$1:$F$54,6,FALSE))&amp;VLOOKUP(INT(A3798/1000),辅助表!$A$1:$G$54,7,FALSE)</f>
        <v>最大防御+30</v>
      </c>
    </row>
    <row r="3799" spans="1:7">
      <c r="A3799" s="5">
        <v>8296</v>
      </c>
      <c r="B3799" s="34" t="s">
        <v>46</v>
      </c>
      <c r="C3799" s="35" t="s">
        <v>367</v>
      </c>
      <c r="D3799" s="34">
        <f>CEILING(RIGHT(A3799,3)/VLOOKUP(INT(A3799/1000),辅助表!$A$1:$F$54,5,FALSE),1)*VLOOKUP(INT(A3799/1000),辅助表!$A$1:$F$54,6,FALSE)</f>
        <v>30</v>
      </c>
      <c r="E3799" s="34">
        <v>0</v>
      </c>
      <c r="F3799" s="34">
        <f>ROUND(D3799*VLOOKUP(INT(A3799/1000),辅助表!$A$1:$F$54,5,FALSE),0)/VLOOKUP(INT(A3799/1000),辅助表!$A$1:$F$54,6,FALSE)</f>
        <v>300</v>
      </c>
      <c r="G3799" s="34" t="str">
        <f>VLOOKUP(INT(A3799/1000),辅助表!$A$1:$F$54,4,FALSE)&amp;"+"&amp;(D3799/VLOOKUP(INT(A3799/1000),辅助表!$A$1:$F$54,6,FALSE))&amp;VLOOKUP(INT(A3799/1000),辅助表!$A$1:$G$54,7,FALSE)</f>
        <v>最大防御+30</v>
      </c>
    </row>
    <row r="3800" spans="1:7">
      <c r="A3800" s="5">
        <v>8297</v>
      </c>
      <c r="B3800" s="34" t="s">
        <v>46</v>
      </c>
      <c r="C3800" s="35" t="s">
        <v>367</v>
      </c>
      <c r="D3800" s="34">
        <f>CEILING(RIGHT(A3800,3)/VLOOKUP(INT(A3800/1000),辅助表!$A$1:$F$54,5,FALSE),1)*VLOOKUP(INT(A3800/1000),辅助表!$A$1:$F$54,6,FALSE)</f>
        <v>30</v>
      </c>
      <c r="E3800" s="34">
        <v>0</v>
      </c>
      <c r="F3800" s="34">
        <f>ROUND(D3800*VLOOKUP(INT(A3800/1000),辅助表!$A$1:$F$54,5,FALSE),0)/VLOOKUP(INT(A3800/1000),辅助表!$A$1:$F$54,6,FALSE)</f>
        <v>300</v>
      </c>
      <c r="G3800" s="34" t="str">
        <f>VLOOKUP(INT(A3800/1000),辅助表!$A$1:$F$54,4,FALSE)&amp;"+"&amp;(D3800/VLOOKUP(INT(A3800/1000),辅助表!$A$1:$F$54,6,FALSE))&amp;VLOOKUP(INT(A3800/1000),辅助表!$A$1:$G$54,7,FALSE)</f>
        <v>最大防御+30</v>
      </c>
    </row>
    <row r="3801" spans="1:7">
      <c r="A3801" s="5">
        <v>8298</v>
      </c>
      <c r="B3801" s="34" t="s">
        <v>46</v>
      </c>
      <c r="C3801" s="35" t="s">
        <v>367</v>
      </c>
      <c r="D3801" s="34">
        <f>CEILING(RIGHT(A3801,3)/VLOOKUP(INT(A3801/1000),辅助表!$A$1:$F$54,5,FALSE),1)*VLOOKUP(INT(A3801/1000),辅助表!$A$1:$F$54,6,FALSE)</f>
        <v>30</v>
      </c>
      <c r="E3801" s="34">
        <v>0</v>
      </c>
      <c r="F3801" s="34">
        <f>ROUND(D3801*VLOOKUP(INT(A3801/1000),辅助表!$A$1:$F$54,5,FALSE),0)/VLOOKUP(INT(A3801/1000),辅助表!$A$1:$F$54,6,FALSE)</f>
        <v>300</v>
      </c>
      <c r="G3801" s="34" t="str">
        <f>VLOOKUP(INT(A3801/1000),辅助表!$A$1:$F$54,4,FALSE)&amp;"+"&amp;(D3801/VLOOKUP(INT(A3801/1000),辅助表!$A$1:$F$54,6,FALSE))&amp;VLOOKUP(INT(A3801/1000),辅助表!$A$1:$G$54,7,FALSE)</f>
        <v>最大防御+30</v>
      </c>
    </row>
    <row r="3802" spans="1:7">
      <c r="A3802" s="5">
        <v>8299</v>
      </c>
      <c r="B3802" s="34" t="s">
        <v>46</v>
      </c>
      <c r="C3802" s="35" t="s">
        <v>367</v>
      </c>
      <c r="D3802" s="34">
        <f>CEILING(RIGHT(A3802,3)/VLOOKUP(INT(A3802/1000),辅助表!$A$1:$F$54,5,FALSE),1)*VLOOKUP(INT(A3802/1000),辅助表!$A$1:$F$54,6,FALSE)</f>
        <v>30</v>
      </c>
      <c r="E3802" s="34">
        <v>0</v>
      </c>
      <c r="F3802" s="34">
        <f>ROUND(D3802*VLOOKUP(INT(A3802/1000),辅助表!$A$1:$F$54,5,FALSE),0)/VLOOKUP(INT(A3802/1000),辅助表!$A$1:$F$54,6,FALSE)</f>
        <v>300</v>
      </c>
      <c r="G3802" s="34" t="str">
        <f>VLOOKUP(INT(A3802/1000),辅助表!$A$1:$F$54,4,FALSE)&amp;"+"&amp;(D3802/VLOOKUP(INT(A3802/1000),辅助表!$A$1:$F$54,6,FALSE))&amp;VLOOKUP(INT(A3802/1000),辅助表!$A$1:$G$54,7,FALSE)</f>
        <v>最大防御+30</v>
      </c>
    </row>
    <row r="3803" spans="1:7">
      <c r="A3803" s="5">
        <v>8300</v>
      </c>
      <c r="B3803" s="34" t="s">
        <v>46</v>
      </c>
      <c r="C3803" s="35" t="s">
        <v>367</v>
      </c>
      <c r="D3803" s="34">
        <f>CEILING(RIGHT(A3803,3)/VLOOKUP(INT(A3803/1000),辅助表!$A$1:$F$54,5,FALSE),1)*VLOOKUP(INT(A3803/1000),辅助表!$A$1:$F$54,6,FALSE)</f>
        <v>30</v>
      </c>
      <c r="E3803" s="34">
        <v>0</v>
      </c>
      <c r="F3803" s="34">
        <f>ROUND(D3803*VLOOKUP(INT(A3803/1000),辅助表!$A$1:$F$54,5,FALSE),0)/VLOOKUP(INT(A3803/1000),辅助表!$A$1:$F$54,6,FALSE)</f>
        <v>300</v>
      </c>
      <c r="G3803" s="34" t="str">
        <f>VLOOKUP(INT(A3803/1000),辅助表!$A$1:$F$54,4,FALSE)&amp;"+"&amp;(D3803/VLOOKUP(INT(A3803/1000),辅助表!$A$1:$F$54,6,FALSE))&amp;VLOOKUP(INT(A3803/1000),辅助表!$A$1:$G$54,7,FALSE)</f>
        <v>最大防御+30</v>
      </c>
    </row>
    <row r="3804" spans="1:7">
      <c r="A3804" s="5">
        <v>8301</v>
      </c>
      <c r="B3804" s="34" t="s">
        <v>46</v>
      </c>
      <c r="C3804" s="35" t="s">
        <v>367</v>
      </c>
      <c r="D3804" s="34">
        <f>CEILING(RIGHT(A3804,3)/VLOOKUP(INT(A3804/1000),辅助表!$A$1:$F$54,5,FALSE),1)*VLOOKUP(INT(A3804/1000),辅助表!$A$1:$F$54,6,FALSE)</f>
        <v>31</v>
      </c>
      <c r="E3804" s="34">
        <v>0</v>
      </c>
      <c r="F3804" s="34">
        <f>ROUND(D3804*VLOOKUP(INT(A3804/1000),辅助表!$A$1:$F$54,5,FALSE),0)/VLOOKUP(INT(A3804/1000),辅助表!$A$1:$F$54,6,FALSE)</f>
        <v>310</v>
      </c>
      <c r="G3804" s="34" t="str">
        <f>VLOOKUP(INT(A3804/1000),辅助表!$A$1:$F$54,4,FALSE)&amp;"+"&amp;(D3804/VLOOKUP(INT(A3804/1000),辅助表!$A$1:$F$54,6,FALSE))&amp;VLOOKUP(INT(A3804/1000),辅助表!$A$1:$G$54,7,FALSE)</f>
        <v>最大防御+31</v>
      </c>
    </row>
    <row r="3805" spans="1:7">
      <c r="A3805" s="5">
        <v>8302</v>
      </c>
      <c r="B3805" s="34" t="s">
        <v>46</v>
      </c>
      <c r="C3805" s="35" t="s">
        <v>367</v>
      </c>
      <c r="D3805" s="34">
        <f>CEILING(RIGHT(A3805,3)/VLOOKUP(INT(A3805/1000),辅助表!$A$1:$F$54,5,FALSE),1)*VLOOKUP(INT(A3805/1000),辅助表!$A$1:$F$54,6,FALSE)</f>
        <v>31</v>
      </c>
      <c r="E3805" s="34">
        <v>0</v>
      </c>
      <c r="F3805" s="34">
        <f>ROUND(D3805*VLOOKUP(INT(A3805/1000),辅助表!$A$1:$F$54,5,FALSE),0)/VLOOKUP(INT(A3805/1000),辅助表!$A$1:$F$54,6,FALSE)</f>
        <v>310</v>
      </c>
      <c r="G3805" s="34" t="str">
        <f>VLOOKUP(INT(A3805/1000),辅助表!$A$1:$F$54,4,FALSE)&amp;"+"&amp;(D3805/VLOOKUP(INT(A3805/1000),辅助表!$A$1:$F$54,6,FALSE))&amp;VLOOKUP(INT(A3805/1000),辅助表!$A$1:$G$54,7,FALSE)</f>
        <v>最大防御+31</v>
      </c>
    </row>
    <row r="3806" spans="1:7">
      <c r="A3806" s="5">
        <v>8303</v>
      </c>
      <c r="B3806" s="34" t="s">
        <v>46</v>
      </c>
      <c r="C3806" s="35" t="s">
        <v>367</v>
      </c>
      <c r="D3806" s="34">
        <f>CEILING(RIGHT(A3806,3)/VLOOKUP(INT(A3806/1000),辅助表!$A$1:$F$54,5,FALSE),1)*VLOOKUP(INT(A3806/1000),辅助表!$A$1:$F$54,6,FALSE)</f>
        <v>31</v>
      </c>
      <c r="E3806" s="34">
        <v>0</v>
      </c>
      <c r="F3806" s="34">
        <f>ROUND(D3806*VLOOKUP(INT(A3806/1000),辅助表!$A$1:$F$54,5,FALSE),0)/VLOOKUP(INT(A3806/1000),辅助表!$A$1:$F$54,6,FALSE)</f>
        <v>310</v>
      </c>
      <c r="G3806" s="34" t="str">
        <f>VLOOKUP(INT(A3806/1000),辅助表!$A$1:$F$54,4,FALSE)&amp;"+"&amp;(D3806/VLOOKUP(INT(A3806/1000),辅助表!$A$1:$F$54,6,FALSE))&amp;VLOOKUP(INT(A3806/1000),辅助表!$A$1:$G$54,7,FALSE)</f>
        <v>最大防御+31</v>
      </c>
    </row>
    <row r="3807" spans="1:7">
      <c r="A3807" s="5">
        <v>8304</v>
      </c>
      <c r="B3807" s="34" t="s">
        <v>46</v>
      </c>
      <c r="C3807" s="35" t="s">
        <v>367</v>
      </c>
      <c r="D3807" s="34">
        <f>CEILING(RIGHT(A3807,3)/VLOOKUP(INT(A3807/1000),辅助表!$A$1:$F$54,5,FALSE),1)*VLOOKUP(INT(A3807/1000),辅助表!$A$1:$F$54,6,FALSE)</f>
        <v>31</v>
      </c>
      <c r="E3807" s="34">
        <v>0</v>
      </c>
      <c r="F3807" s="34">
        <f>ROUND(D3807*VLOOKUP(INT(A3807/1000),辅助表!$A$1:$F$54,5,FALSE),0)/VLOOKUP(INT(A3807/1000),辅助表!$A$1:$F$54,6,FALSE)</f>
        <v>310</v>
      </c>
      <c r="G3807" s="34" t="str">
        <f>VLOOKUP(INT(A3807/1000),辅助表!$A$1:$F$54,4,FALSE)&amp;"+"&amp;(D3807/VLOOKUP(INT(A3807/1000),辅助表!$A$1:$F$54,6,FALSE))&amp;VLOOKUP(INT(A3807/1000),辅助表!$A$1:$G$54,7,FALSE)</f>
        <v>最大防御+31</v>
      </c>
    </row>
    <row r="3808" spans="1:7">
      <c r="A3808" s="5">
        <v>8305</v>
      </c>
      <c r="B3808" s="34" t="s">
        <v>46</v>
      </c>
      <c r="C3808" s="35" t="s">
        <v>367</v>
      </c>
      <c r="D3808" s="34">
        <f>CEILING(RIGHT(A3808,3)/VLOOKUP(INT(A3808/1000),辅助表!$A$1:$F$54,5,FALSE),1)*VLOOKUP(INT(A3808/1000),辅助表!$A$1:$F$54,6,FALSE)</f>
        <v>31</v>
      </c>
      <c r="E3808" s="34">
        <v>0</v>
      </c>
      <c r="F3808" s="34">
        <f>ROUND(D3808*VLOOKUP(INT(A3808/1000),辅助表!$A$1:$F$54,5,FALSE),0)/VLOOKUP(INT(A3808/1000),辅助表!$A$1:$F$54,6,FALSE)</f>
        <v>310</v>
      </c>
      <c r="G3808" s="34" t="str">
        <f>VLOOKUP(INT(A3808/1000),辅助表!$A$1:$F$54,4,FALSE)&amp;"+"&amp;(D3808/VLOOKUP(INT(A3808/1000),辅助表!$A$1:$F$54,6,FALSE))&amp;VLOOKUP(INT(A3808/1000),辅助表!$A$1:$G$54,7,FALSE)</f>
        <v>最大防御+31</v>
      </c>
    </row>
    <row r="3809" spans="1:7">
      <c r="A3809" s="5">
        <v>8306</v>
      </c>
      <c r="B3809" s="34" t="s">
        <v>46</v>
      </c>
      <c r="C3809" s="35" t="s">
        <v>367</v>
      </c>
      <c r="D3809" s="34">
        <f>CEILING(RIGHT(A3809,3)/VLOOKUP(INT(A3809/1000),辅助表!$A$1:$F$54,5,FALSE),1)*VLOOKUP(INT(A3809/1000),辅助表!$A$1:$F$54,6,FALSE)</f>
        <v>31</v>
      </c>
      <c r="E3809" s="34">
        <v>0</v>
      </c>
      <c r="F3809" s="34">
        <f>ROUND(D3809*VLOOKUP(INT(A3809/1000),辅助表!$A$1:$F$54,5,FALSE),0)/VLOOKUP(INT(A3809/1000),辅助表!$A$1:$F$54,6,FALSE)</f>
        <v>310</v>
      </c>
      <c r="G3809" s="34" t="str">
        <f>VLOOKUP(INT(A3809/1000),辅助表!$A$1:$F$54,4,FALSE)&amp;"+"&amp;(D3809/VLOOKUP(INT(A3809/1000),辅助表!$A$1:$F$54,6,FALSE))&amp;VLOOKUP(INT(A3809/1000),辅助表!$A$1:$G$54,7,FALSE)</f>
        <v>最大防御+31</v>
      </c>
    </row>
    <row r="3810" spans="1:7">
      <c r="A3810" s="5">
        <v>8307</v>
      </c>
      <c r="B3810" s="34" t="s">
        <v>46</v>
      </c>
      <c r="C3810" s="35" t="s">
        <v>367</v>
      </c>
      <c r="D3810" s="34">
        <f>CEILING(RIGHT(A3810,3)/VLOOKUP(INT(A3810/1000),辅助表!$A$1:$F$54,5,FALSE),1)*VLOOKUP(INT(A3810/1000),辅助表!$A$1:$F$54,6,FALSE)</f>
        <v>31</v>
      </c>
      <c r="E3810" s="34">
        <v>0</v>
      </c>
      <c r="F3810" s="34">
        <f>ROUND(D3810*VLOOKUP(INT(A3810/1000),辅助表!$A$1:$F$54,5,FALSE),0)/VLOOKUP(INT(A3810/1000),辅助表!$A$1:$F$54,6,FALSE)</f>
        <v>310</v>
      </c>
      <c r="G3810" s="34" t="str">
        <f>VLOOKUP(INT(A3810/1000),辅助表!$A$1:$F$54,4,FALSE)&amp;"+"&amp;(D3810/VLOOKUP(INT(A3810/1000),辅助表!$A$1:$F$54,6,FALSE))&amp;VLOOKUP(INT(A3810/1000),辅助表!$A$1:$G$54,7,FALSE)</f>
        <v>最大防御+31</v>
      </c>
    </row>
    <row r="3811" spans="1:7">
      <c r="A3811" s="5">
        <v>8308</v>
      </c>
      <c r="B3811" s="34" t="s">
        <v>46</v>
      </c>
      <c r="C3811" s="35" t="s">
        <v>367</v>
      </c>
      <c r="D3811" s="34">
        <f>CEILING(RIGHT(A3811,3)/VLOOKUP(INT(A3811/1000),辅助表!$A$1:$F$54,5,FALSE),1)*VLOOKUP(INT(A3811/1000),辅助表!$A$1:$F$54,6,FALSE)</f>
        <v>31</v>
      </c>
      <c r="E3811" s="34">
        <v>0</v>
      </c>
      <c r="F3811" s="34">
        <f>ROUND(D3811*VLOOKUP(INT(A3811/1000),辅助表!$A$1:$F$54,5,FALSE),0)/VLOOKUP(INT(A3811/1000),辅助表!$A$1:$F$54,6,FALSE)</f>
        <v>310</v>
      </c>
      <c r="G3811" s="34" t="str">
        <f>VLOOKUP(INT(A3811/1000),辅助表!$A$1:$F$54,4,FALSE)&amp;"+"&amp;(D3811/VLOOKUP(INT(A3811/1000),辅助表!$A$1:$F$54,6,FALSE))&amp;VLOOKUP(INT(A3811/1000),辅助表!$A$1:$G$54,7,FALSE)</f>
        <v>最大防御+31</v>
      </c>
    </row>
    <row r="3812" spans="1:7">
      <c r="A3812" s="5">
        <v>8309</v>
      </c>
      <c r="B3812" s="34" t="s">
        <v>46</v>
      </c>
      <c r="C3812" s="35" t="s">
        <v>367</v>
      </c>
      <c r="D3812" s="34">
        <f>CEILING(RIGHT(A3812,3)/VLOOKUP(INT(A3812/1000),辅助表!$A$1:$F$54,5,FALSE),1)*VLOOKUP(INT(A3812/1000),辅助表!$A$1:$F$54,6,FALSE)</f>
        <v>31</v>
      </c>
      <c r="E3812" s="34">
        <v>0</v>
      </c>
      <c r="F3812" s="34">
        <f>ROUND(D3812*VLOOKUP(INT(A3812/1000),辅助表!$A$1:$F$54,5,FALSE),0)/VLOOKUP(INT(A3812/1000),辅助表!$A$1:$F$54,6,FALSE)</f>
        <v>310</v>
      </c>
      <c r="G3812" s="34" t="str">
        <f>VLOOKUP(INT(A3812/1000),辅助表!$A$1:$F$54,4,FALSE)&amp;"+"&amp;(D3812/VLOOKUP(INT(A3812/1000),辅助表!$A$1:$F$54,6,FALSE))&amp;VLOOKUP(INT(A3812/1000),辅助表!$A$1:$G$54,7,FALSE)</f>
        <v>最大防御+31</v>
      </c>
    </row>
    <row r="3813" spans="1:7">
      <c r="A3813" s="5">
        <v>8310</v>
      </c>
      <c r="B3813" s="34" t="s">
        <v>46</v>
      </c>
      <c r="C3813" s="35" t="s">
        <v>367</v>
      </c>
      <c r="D3813" s="34">
        <f>CEILING(RIGHT(A3813,3)/VLOOKUP(INT(A3813/1000),辅助表!$A$1:$F$54,5,FALSE),1)*VLOOKUP(INT(A3813/1000),辅助表!$A$1:$F$54,6,FALSE)</f>
        <v>31</v>
      </c>
      <c r="E3813" s="34">
        <v>0</v>
      </c>
      <c r="F3813" s="34">
        <f>ROUND(D3813*VLOOKUP(INT(A3813/1000),辅助表!$A$1:$F$54,5,FALSE),0)/VLOOKUP(INT(A3813/1000),辅助表!$A$1:$F$54,6,FALSE)</f>
        <v>310</v>
      </c>
      <c r="G3813" s="34" t="str">
        <f>VLOOKUP(INT(A3813/1000),辅助表!$A$1:$F$54,4,FALSE)&amp;"+"&amp;(D3813/VLOOKUP(INT(A3813/1000),辅助表!$A$1:$F$54,6,FALSE))&amp;VLOOKUP(INT(A3813/1000),辅助表!$A$1:$G$54,7,FALSE)</f>
        <v>最大防御+31</v>
      </c>
    </row>
    <row r="3814" spans="1:7">
      <c r="A3814" s="5">
        <v>8311</v>
      </c>
      <c r="B3814" s="34" t="s">
        <v>46</v>
      </c>
      <c r="C3814" s="35" t="s">
        <v>367</v>
      </c>
      <c r="D3814" s="34">
        <f>CEILING(RIGHT(A3814,3)/VLOOKUP(INT(A3814/1000),辅助表!$A$1:$F$54,5,FALSE),1)*VLOOKUP(INT(A3814/1000),辅助表!$A$1:$F$54,6,FALSE)</f>
        <v>32</v>
      </c>
      <c r="E3814" s="34">
        <v>0</v>
      </c>
      <c r="F3814" s="34">
        <f>ROUND(D3814*VLOOKUP(INT(A3814/1000),辅助表!$A$1:$F$54,5,FALSE),0)/VLOOKUP(INT(A3814/1000),辅助表!$A$1:$F$54,6,FALSE)</f>
        <v>320</v>
      </c>
      <c r="G3814" s="34" t="str">
        <f>VLOOKUP(INT(A3814/1000),辅助表!$A$1:$F$54,4,FALSE)&amp;"+"&amp;(D3814/VLOOKUP(INT(A3814/1000),辅助表!$A$1:$F$54,6,FALSE))&amp;VLOOKUP(INT(A3814/1000),辅助表!$A$1:$G$54,7,FALSE)</f>
        <v>最大防御+32</v>
      </c>
    </row>
    <row r="3815" spans="1:7">
      <c r="A3815" s="5">
        <v>8312</v>
      </c>
      <c r="B3815" s="34" t="s">
        <v>46</v>
      </c>
      <c r="C3815" s="35" t="s">
        <v>367</v>
      </c>
      <c r="D3815" s="34">
        <f>CEILING(RIGHT(A3815,3)/VLOOKUP(INT(A3815/1000),辅助表!$A$1:$F$54,5,FALSE),1)*VLOOKUP(INT(A3815/1000),辅助表!$A$1:$F$54,6,FALSE)</f>
        <v>32</v>
      </c>
      <c r="E3815" s="34">
        <v>0</v>
      </c>
      <c r="F3815" s="34">
        <f>ROUND(D3815*VLOOKUP(INT(A3815/1000),辅助表!$A$1:$F$54,5,FALSE),0)/VLOOKUP(INT(A3815/1000),辅助表!$A$1:$F$54,6,FALSE)</f>
        <v>320</v>
      </c>
      <c r="G3815" s="34" t="str">
        <f>VLOOKUP(INT(A3815/1000),辅助表!$A$1:$F$54,4,FALSE)&amp;"+"&amp;(D3815/VLOOKUP(INT(A3815/1000),辅助表!$A$1:$F$54,6,FALSE))&amp;VLOOKUP(INT(A3815/1000),辅助表!$A$1:$G$54,7,FALSE)</f>
        <v>最大防御+32</v>
      </c>
    </row>
    <row r="3816" spans="1:7">
      <c r="A3816" s="5">
        <v>8313</v>
      </c>
      <c r="B3816" s="34" t="s">
        <v>46</v>
      </c>
      <c r="C3816" s="35" t="s">
        <v>367</v>
      </c>
      <c r="D3816" s="34">
        <f>CEILING(RIGHT(A3816,3)/VLOOKUP(INT(A3816/1000),辅助表!$A$1:$F$54,5,FALSE),1)*VLOOKUP(INT(A3816/1000),辅助表!$A$1:$F$54,6,FALSE)</f>
        <v>32</v>
      </c>
      <c r="E3816" s="34">
        <v>0</v>
      </c>
      <c r="F3816" s="34">
        <f>ROUND(D3816*VLOOKUP(INT(A3816/1000),辅助表!$A$1:$F$54,5,FALSE),0)/VLOOKUP(INT(A3816/1000),辅助表!$A$1:$F$54,6,FALSE)</f>
        <v>320</v>
      </c>
      <c r="G3816" s="34" t="str">
        <f>VLOOKUP(INT(A3816/1000),辅助表!$A$1:$F$54,4,FALSE)&amp;"+"&amp;(D3816/VLOOKUP(INT(A3816/1000),辅助表!$A$1:$F$54,6,FALSE))&amp;VLOOKUP(INT(A3816/1000),辅助表!$A$1:$G$54,7,FALSE)</f>
        <v>最大防御+32</v>
      </c>
    </row>
    <row r="3817" spans="1:7">
      <c r="A3817" s="5">
        <v>8314</v>
      </c>
      <c r="B3817" s="34" t="s">
        <v>46</v>
      </c>
      <c r="C3817" s="35" t="s">
        <v>367</v>
      </c>
      <c r="D3817" s="34">
        <f>CEILING(RIGHT(A3817,3)/VLOOKUP(INT(A3817/1000),辅助表!$A$1:$F$54,5,FALSE),1)*VLOOKUP(INT(A3817/1000),辅助表!$A$1:$F$54,6,FALSE)</f>
        <v>32</v>
      </c>
      <c r="E3817" s="34">
        <v>0</v>
      </c>
      <c r="F3817" s="34">
        <f>ROUND(D3817*VLOOKUP(INT(A3817/1000),辅助表!$A$1:$F$54,5,FALSE),0)/VLOOKUP(INT(A3817/1000),辅助表!$A$1:$F$54,6,FALSE)</f>
        <v>320</v>
      </c>
      <c r="G3817" s="34" t="str">
        <f>VLOOKUP(INT(A3817/1000),辅助表!$A$1:$F$54,4,FALSE)&amp;"+"&amp;(D3817/VLOOKUP(INT(A3817/1000),辅助表!$A$1:$F$54,6,FALSE))&amp;VLOOKUP(INT(A3817/1000),辅助表!$A$1:$G$54,7,FALSE)</f>
        <v>最大防御+32</v>
      </c>
    </row>
    <row r="3818" spans="1:7">
      <c r="A3818" s="5">
        <v>8315</v>
      </c>
      <c r="B3818" s="34" t="s">
        <v>46</v>
      </c>
      <c r="C3818" s="35" t="s">
        <v>367</v>
      </c>
      <c r="D3818" s="34">
        <f>CEILING(RIGHT(A3818,3)/VLOOKUP(INT(A3818/1000),辅助表!$A$1:$F$54,5,FALSE),1)*VLOOKUP(INT(A3818/1000),辅助表!$A$1:$F$54,6,FALSE)</f>
        <v>32</v>
      </c>
      <c r="E3818" s="34">
        <v>0</v>
      </c>
      <c r="F3818" s="34">
        <f>ROUND(D3818*VLOOKUP(INT(A3818/1000),辅助表!$A$1:$F$54,5,FALSE),0)/VLOOKUP(INT(A3818/1000),辅助表!$A$1:$F$54,6,FALSE)</f>
        <v>320</v>
      </c>
      <c r="G3818" s="34" t="str">
        <f>VLOOKUP(INT(A3818/1000),辅助表!$A$1:$F$54,4,FALSE)&amp;"+"&amp;(D3818/VLOOKUP(INT(A3818/1000),辅助表!$A$1:$F$54,6,FALSE))&amp;VLOOKUP(INT(A3818/1000),辅助表!$A$1:$G$54,7,FALSE)</f>
        <v>最大防御+32</v>
      </c>
    </row>
    <row r="3819" spans="1:7">
      <c r="A3819" s="5">
        <v>8316</v>
      </c>
      <c r="B3819" s="34" t="s">
        <v>46</v>
      </c>
      <c r="C3819" s="35" t="s">
        <v>367</v>
      </c>
      <c r="D3819" s="34">
        <f>CEILING(RIGHT(A3819,3)/VLOOKUP(INT(A3819/1000),辅助表!$A$1:$F$54,5,FALSE),1)*VLOOKUP(INT(A3819/1000),辅助表!$A$1:$F$54,6,FALSE)</f>
        <v>32</v>
      </c>
      <c r="E3819" s="34">
        <v>0</v>
      </c>
      <c r="F3819" s="34">
        <f>ROUND(D3819*VLOOKUP(INT(A3819/1000),辅助表!$A$1:$F$54,5,FALSE),0)/VLOOKUP(INT(A3819/1000),辅助表!$A$1:$F$54,6,FALSE)</f>
        <v>320</v>
      </c>
      <c r="G3819" s="34" t="str">
        <f>VLOOKUP(INT(A3819/1000),辅助表!$A$1:$F$54,4,FALSE)&amp;"+"&amp;(D3819/VLOOKUP(INT(A3819/1000),辅助表!$A$1:$F$54,6,FALSE))&amp;VLOOKUP(INT(A3819/1000),辅助表!$A$1:$G$54,7,FALSE)</f>
        <v>最大防御+32</v>
      </c>
    </row>
    <row r="3820" spans="1:7">
      <c r="A3820" s="5">
        <v>8317</v>
      </c>
      <c r="B3820" s="34" t="s">
        <v>46</v>
      </c>
      <c r="C3820" s="35" t="s">
        <v>367</v>
      </c>
      <c r="D3820" s="34">
        <f>CEILING(RIGHT(A3820,3)/VLOOKUP(INT(A3820/1000),辅助表!$A$1:$F$54,5,FALSE),1)*VLOOKUP(INT(A3820/1000),辅助表!$A$1:$F$54,6,FALSE)</f>
        <v>32</v>
      </c>
      <c r="E3820" s="34">
        <v>0</v>
      </c>
      <c r="F3820" s="34">
        <f>ROUND(D3820*VLOOKUP(INT(A3820/1000),辅助表!$A$1:$F$54,5,FALSE),0)/VLOOKUP(INT(A3820/1000),辅助表!$A$1:$F$54,6,FALSE)</f>
        <v>320</v>
      </c>
      <c r="G3820" s="34" t="str">
        <f>VLOOKUP(INT(A3820/1000),辅助表!$A$1:$F$54,4,FALSE)&amp;"+"&amp;(D3820/VLOOKUP(INT(A3820/1000),辅助表!$A$1:$F$54,6,FALSE))&amp;VLOOKUP(INT(A3820/1000),辅助表!$A$1:$G$54,7,FALSE)</f>
        <v>最大防御+32</v>
      </c>
    </row>
    <row r="3821" spans="1:7">
      <c r="A3821" s="5">
        <v>8318</v>
      </c>
      <c r="B3821" s="34" t="s">
        <v>46</v>
      </c>
      <c r="C3821" s="35" t="s">
        <v>367</v>
      </c>
      <c r="D3821" s="34">
        <f>CEILING(RIGHT(A3821,3)/VLOOKUP(INT(A3821/1000),辅助表!$A$1:$F$54,5,FALSE),1)*VLOOKUP(INT(A3821/1000),辅助表!$A$1:$F$54,6,FALSE)</f>
        <v>32</v>
      </c>
      <c r="E3821" s="34">
        <v>0</v>
      </c>
      <c r="F3821" s="34">
        <f>ROUND(D3821*VLOOKUP(INT(A3821/1000),辅助表!$A$1:$F$54,5,FALSE),0)/VLOOKUP(INT(A3821/1000),辅助表!$A$1:$F$54,6,FALSE)</f>
        <v>320</v>
      </c>
      <c r="G3821" s="34" t="str">
        <f>VLOOKUP(INT(A3821/1000),辅助表!$A$1:$F$54,4,FALSE)&amp;"+"&amp;(D3821/VLOOKUP(INT(A3821/1000),辅助表!$A$1:$F$54,6,FALSE))&amp;VLOOKUP(INT(A3821/1000),辅助表!$A$1:$G$54,7,FALSE)</f>
        <v>最大防御+32</v>
      </c>
    </row>
    <row r="3822" spans="1:7">
      <c r="A3822" s="5">
        <v>8319</v>
      </c>
      <c r="B3822" s="34" t="s">
        <v>46</v>
      </c>
      <c r="C3822" s="35" t="s">
        <v>367</v>
      </c>
      <c r="D3822" s="34">
        <f>CEILING(RIGHT(A3822,3)/VLOOKUP(INT(A3822/1000),辅助表!$A$1:$F$54,5,FALSE),1)*VLOOKUP(INT(A3822/1000),辅助表!$A$1:$F$54,6,FALSE)</f>
        <v>32</v>
      </c>
      <c r="E3822" s="34">
        <v>0</v>
      </c>
      <c r="F3822" s="34">
        <f>ROUND(D3822*VLOOKUP(INT(A3822/1000),辅助表!$A$1:$F$54,5,FALSE),0)/VLOOKUP(INT(A3822/1000),辅助表!$A$1:$F$54,6,FALSE)</f>
        <v>320</v>
      </c>
      <c r="G3822" s="34" t="str">
        <f>VLOOKUP(INT(A3822/1000),辅助表!$A$1:$F$54,4,FALSE)&amp;"+"&amp;(D3822/VLOOKUP(INT(A3822/1000),辅助表!$A$1:$F$54,6,FALSE))&amp;VLOOKUP(INT(A3822/1000),辅助表!$A$1:$G$54,7,FALSE)</f>
        <v>最大防御+32</v>
      </c>
    </row>
    <row r="3823" spans="1:7">
      <c r="A3823" s="5">
        <v>8320</v>
      </c>
      <c r="B3823" s="34" t="s">
        <v>46</v>
      </c>
      <c r="C3823" s="35" t="s">
        <v>367</v>
      </c>
      <c r="D3823" s="34">
        <f>CEILING(RIGHT(A3823,3)/VLOOKUP(INT(A3823/1000),辅助表!$A$1:$F$54,5,FALSE),1)*VLOOKUP(INT(A3823/1000),辅助表!$A$1:$F$54,6,FALSE)</f>
        <v>32</v>
      </c>
      <c r="E3823" s="34">
        <v>0</v>
      </c>
      <c r="F3823" s="34">
        <f>ROUND(D3823*VLOOKUP(INT(A3823/1000),辅助表!$A$1:$F$54,5,FALSE),0)/VLOOKUP(INT(A3823/1000),辅助表!$A$1:$F$54,6,FALSE)</f>
        <v>320</v>
      </c>
      <c r="G3823" s="34" t="str">
        <f>VLOOKUP(INT(A3823/1000),辅助表!$A$1:$F$54,4,FALSE)&amp;"+"&amp;(D3823/VLOOKUP(INT(A3823/1000),辅助表!$A$1:$F$54,6,FALSE))&amp;VLOOKUP(INT(A3823/1000),辅助表!$A$1:$G$54,7,FALSE)</f>
        <v>最大防御+32</v>
      </c>
    </row>
    <row r="3824" spans="1:7">
      <c r="A3824" s="5">
        <v>8321</v>
      </c>
      <c r="B3824" s="34" t="s">
        <v>46</v>
      </c>
      <c r="C3824" s="35" t="s">
        <v>367</v>
      </c>
      <c r="D3824" s="34">
        <f>CEILING(RIGHT(A3824,3)/VLOOKUP(INT(A3824/1000),辅助表!$A$1:$F$54,5,FALSE),1)*VLOOKUP(INT(A3824/1000),辅助表!$A$1:$F$54,6,FALSE)</f>
        <v>33</v>
      </c>
      <c r="E3824" s="34">
        <v>0</v>
      </c>
      <c r="F3824" s="34">
        <f>ROUND(D3824*VLOOKUP(INT(A3824/1000),辅助表!$A$1:$F$54,5,FALSE),0)/VLOOKUP(INT(A3824/1000),辅助表!$A$1:$F$54,6,FALSE)</f>
        <v>330</v>
      </c>
      <c r="G3824" s="34" t="str">
        <f>VLOOKUP(INT(A3824/1000),辅助表!$A$1:$F$54,4,FALSE)&amp;"+"&amp;(D3824/VLOOKUP(INT(A3824/1000),辅助表!$A$1:$F$54,6,FALSE))&amp;VLOOKUP(INT(A3824/1000),辅助表!$A$1:$G$54,7,FALSE)</f>
        <v>最大防御+33</v>
      </c>
    </row>
    <row r="3825" spans="1:7">
      <c r="A3825" s="5">
        <v>8322</v>
      </c>
      <c r="B3825" s="34" t="s">
        <v>46</v>
      </c>
      <c r="C3825" s="35" t="s">
        <v>367</v>
      </c>
      <c r="D3825" s="34">
        <f>CEILING(RIGHT(A3825,3)/VLOOKUP(INT(A3825/1000),辅助表!$A$1:$F$54,5,FALSE),1)*VLOOKUP(INT(A3825/1000),辅助表!$A$1:$F$54,6,FALSE)</f>
        <v>33</v>
      </c>
      <c r="E3825" s="34">
        <v>0</v>
      </c>
      <c r="F3825" s="34">
        <f>ROUND(D3825*VLOOKUP(INT(A3825/1000),辅助表!$A$1:$F$54,5,FALSE),0)/VLOOKUP(INT(A3825/1000),辅助表!$A$1:$F$54,6,FALSE)</f>
        <v>330</v>
      </c>
      <c r="G3825" s="34" t="str">
        <f>VLOOKUP(INT(A3825/1000),辅助表!$A$1:$F$54,4,FALSE)&amp;"+"&amp;(D3825/VLOOKUP(INT(A3825/1000),辅助表!$A$1:$F$54,6,FALSE))&amp;VLOOKUP(INT(A3825/1000),辅助表!$A$1:$G$54,7,FALSE)</f>
        <v>最大防御+33</v>
      </c>
    </row>
    <row r="3826" spans="1:7">
      <c r="A3826" s="5">
        <v>8323</v>
      </c>
      <c r="B3826" s="34" t="s">
        <v>46</v>
      </c>
      <c r="C3826" s="35" t="s">
        <v>367</v>
      </c>
      <c r="D3826" s="34">
        <f>CEILING(RIGHT(A3826,3)/VLOOKUP(INT(A3826/1000),辅助表!$A$1:$F$54,5,FALSE),1)*VLOOKUP(INT(A3826/1000),辅助表!$A$1:$F$54,6,FALSE)</f>
        <v>33</v>
      </c>
      <c r="E3826" s="34">
        <v>0</v>
      </c>
      <c r="F3826" s="34">
        <f>ROUND(D3826*VLOOKUP(INT(A3826/1000),辅助表!$A$1:$F$54,5,FALSE),0)/VLOOKUP(INT(A3826/1000),辅助表!$A$1:$F$54,6,FALSE)</f>
        <v>330</v>
      </c>
      <c r="G3826" s="34" t="str">
        <f>VLOOKUP(INT(A3826/1000),辅助表!$A$1:$F$54,4,FALSE)&amp;"+"&amp;(D3826/VLOOKUP(INT(A3826/1000),辅助表!$A$1:$F$54,6,FALSE))&amp;VLOOKUP(INT(A3826/1000),辅助表!$A$1:$G$54,7,FALSE)</f>
        <v>最大防御+33</v>
      </c>
    </row>
    <row r="3827" spans="1:7">
      <c r="A3827" s="5">
        <v>8324</v>
      </c>
      <c r="B3827" s="34" t="s">
        <v>46</v>
      </c>
      <c r="C3827" s="35" t="s">
        <v>367</v>
      </c>
      <c r="D3827" s="34">
        <f>CEILING(RIGHT(A3827,3)/VLOOKUP(INT(A3827/1000),辅助表!$A$1:$F$54,5,FALSE),1)*VLOOKUP(INT(A3827/1000),辅助表!$A$1:$F$54,6,FALSE)</f>
        <v>33</v>
      </c>
      <c r="E3827" s="34">
        <v>0</v>
      </c>
      <c r="F3827" s="34">
        <f>ROUND(D3827*VLOOKUP(INT(A3827/1000),辅助表!$A$1:$F$54,5,FALSE),0)/VLOOKUP(INT(A3827/1000),辅助表!$A$1:$F$54,6,FALSE)</f>
        <v>330</v>
      </c>
      <c r="G3827" s="34" t="str">
        <f>VLOOKUP(INT(A3827/1000),辅助表!$A$1:$F$54,4,FALSE)&amp;"+"&amp;(D3827/VLOOKUP(INT(A3827/1000),辅助表!$A$1:$F$54,6,FALSE))&amp;VLOOKUP(INT(A3827/1000),辅助表!$A$1:$G$54,7,FALSE)</f>
        <v>最大防御+33</v>
      </c>
    </row>
    <row r="3828" spans="1:7">
      <c r="A3828" s="5">
        <v>8325</v>
      </c>
      <c r="B3828" s="34" t="s">
        <v>46</v>
      </c>
      <c r="C3828" s="35" t="s">
        <v>367</v>
      </c>
      <c r="D3828" s="34">
        <f>CEILING(RIGHT(A3828,3)/VLOOKUP(INT(A3828/1000),辅助表!$A$1:$F$54,5,FALSE),1)*VLOOKUP(INT(A3828/1000),辅助表!$A$1:$F$54,6,FALSE)</f>
        <v>33</v>
      </c>
      <c r="E3828" s="34">
        <v>0</v>
      </c>
      <c r="F3828" s="34">
        <f>ROUND(D3828*VLOOKUP(INT(A3828/1000),辅助表!$A$1:$F$54,5,FALSE),0)/VLOOKUP(INT(A3828/1000),辅助表!$A$1:$F$54,6,FALSE)</f>
        <v>330</v>
      </c>
      <c r="G3828" s="34" t="str">
        <f>VLOOKUP(INT(A3828/1000),辅助表!$A$1:$F$54,4,FALSE)&amp;"+"&amp;(D3828/VLOOKUP(INT(A3828/1000),辅助表!$A$1:$F$54,6,FALSE))&amp;VLOOKUP(INT(A3828/1000),辅助表!$A$1:$G$54,7,FALSE)</f>
        <v>最大防御+33</v>
      </c>
    </row>
    <row r="3829" spans="1:7">
      <c r="A3829" s="5">
        <v>8326</v>
      </c>
      <c r="B3829" s="34" t="s">
        <v>46</v>
      </c>
      <c r="C3829" s="35" t="s">
        <v>367</v>
      </c>
      <c r="D3829" s="34">
        <f>CEILING(RIGHT(A3829,3)/VLOOKUP(INT(A3829/1000),辅助表!$A$1:$F$54,5,FALSE),1)*VLOOKUP(INT(A3829/1000),辅助表!$A$1:$F$54,6,FALSE)</f>
        <v>33</v>
      </c>
      <c r="E3829" s="34">
        <v>0</v>
      </c>
      <c r="F3829" s="34">
        <f>ROUND(D3829*VLOOKUP(INT(A3829/1000),辅助表!$A$1:$F$54,5,FALSE),0)/VLOOKUP(INT(A3829/1000),辅助表!$A$1:$F$54,6,FALSE)</f>
        <v>330</v>
      </c>
      <c r="G3829" s="34" t="str">
        <f>VLOOKUP(INT(A3829/1000),辅助表!$A$1:$F$54,4,FALSE)&amp;"+"&amp;(D3829/VLOOKUP(INT(A3829/1000),辅助表!$A$1:$F$54,6,FALSE))&amp;VLOOKUP(INT(A3829/1000),辅助表!$A$1:$G$54,7,FALSE)</f>
        <v>最大防御+33</v>
      </c>
    </row>
    <row r="3830" spans="1:7">
      <c r="A3830" s="5">
        <v>8327</v>
      </c>
      <c r="B3830" s="34" t="s">
        <v>46</v>
      </c>
      <c r="C3830" s="35" t="s">
        <v>367</v>
      </c>
      <c r="D3830" s="34">
        <f>CEILING(RIGHT(A3830,3)/VLOOKUP(INT(A3830/1000),辅助表!$A$1:$F$54,5,FALSE),1)*VLOOKUP(INT(A3830/1000),辅助表!$A$1:$F$54,6,FALSE)</f>
        <v>33</v>
      </c>
      <c r="E3830" s="34">
        <v>0</v>
      </c>
      <c r="F3830" s="34">
        <f>ROUND(D3830*VLOOKUP(INT(A3830/1000),辅助表!$A$1:$F$54,5,FALSE),0)/VLOOKUP(INT(A3830/1000),辅助表!$A$1:$F$54,6,FALSE)</f>
        <v>330</v>
      </c>
      <c r="G3830" s="34" t="str">
        <f>VLOOKUP(INT(A3830/1000),辅助表!$A$1:$F$54,4,FALSE)&amp;"+"&amp;(D3830/VLOOKUP(INT(A3830/1000),辅助表!$A$1:$F$54,6,FALSE))&amp;VLOOKUP(INT(A3830/1000),辅助表!$A$1:$G$54,7,FALSE)</f>
        <v>最大防御+33</v>
      </c>
    </row>
    <row r="3831" spans="1:7">
      <c r="A3831" s="5">
        <v>8328</v>
      </c>
      <c r="B3831" s="34" t="s">
        <v>46</v>
      </c>
      <c r="C3831" s="35" t="s">
        <v>367</v>
      </c>
      <c r="D3831" s="34">
        <f>CEILING(RIGHT(A3831,3)/VLOOKUP(INT(A3831/1000),辅助表!$A$1:$F$54,5,FALSE),1)*VLOOKUP(INT(A3831/1000),辅助表!$A$1:$F$54,6,FALSE)</f>
        <v>33</v>
      </c>
      <c r="E3831" s="34">
        <v>0</v>
      </c>
      <c r="F3831" s="34">
        <f>ROUND(D3831*VLOOKUP(INT(A3831/1000),辅助表!$A$1:$F$54,5,FALSE),0)/VLOOKUP(INT(A3831/1000),辅助表!$A$1:$F$54,6,FALSE)</f>
        <v>330</v>
      </c>
      <c r="G3831" s="34" t="str">
        <f>VLOOKUP(INT(A3831/1000),辅助表!$A$1:$F$54,4,FALSE)&amp;"+"&amp;(D3831/VLOOKUP(INT(A3831/1000),辅助表!$A$1:$F$54,6,FALSE))&amp;VLOOKUP(INT(A3831/1000),辅助表!$A$1:$G$54,7,FALSE)</f>
        <v>最大防御+33</v>
      </c>
    </row>
    <row r="3832" spans="1:7">
      <c r="A3832" s="5">
        <v>8329</v>
      </c>
      <c r="B3832" s="34" t="s">
        <v>46</v>
      </c>
      <c r="C3832" s="35" t="s">
        <v>367</v>
      </c>
      <c r="D3832" s="34">
        <f>CEILING(RIGHT(A3832,3)/VLOOKUP(INT(A3832/1000),辅助表!$A$1:$F$54,5,FALSE),1)*VLOOKUP(INT(A3832/1000),辅助表!$A$1:$F$54,6,FALSE)</f>
        <v>33</v>
      </c>
      <c r="E3832" s="34">
        <v>0</v>
      </c>
      <c r="F3832" s="34">
        <f>ROUND(D3832*VLOOKUP(INT(A3832/1000),辅助表!$A$1:$F$54,5,FALSE),0)/VLOOKUP(INT(A3832/1000),辅助表!$A$1:$F$54,6,FALSE)</f>
        <v>330</v>
      </c>
      <c r="G3832" s="34" t="str">
        <f>VLOOKUP(INT(A3832/1000),辅助表!$A$1:$F$54,4,FALSE)&amp;"+"&amp;(D3832/VLOOKUP(INT(A3832/1000),辅助表!$A$1:$F$54,6,FALSE))&amp;VLOOKUP(INT(A3832/1000),辅助表!$A$1:$G$54,7,FALSE)</f>
        <v>最大防御+33</v>
      </c>
    </row>
    <row r="3833" spans="1:7">
      <c r="A3833" s="5">
        <v>8330</v>
      </c>
      <c r="B3833" s="34" t="s">
        <v>46</v>
      </c>
      <c r="C3833" s="35" t="s">
        <v>367</v>
      </c>
      <c r="D3833" s="34">
        <f>CEILING(RIGHT(A3833,3)/VLOOKUP(INT(A3833/1000),辅助表!$A$1:$F$54,5,FALSE),1)*VLOOKUP(INT(A3833/1000),辅助表!$A$1:$F$54,6,FALSE)</f>
        <v>33</v>
      </c>
      <c r="E3833" s="34">
        <v>0</v>
      </c>
      <c r="F3833" s="34">
        <f>ROUND(D3833*VLOOKUP(INT(A3833/1000),辅助表!$A$1:$F$54,5,FALSE),0)/VLOOKUP(INT(A3833/1000),辅助表!$A$1:$F$54,6,FALSE)</f>
        <v>330</v>
      </c>
      <c r="G3833" s="34" t="str">
        <f>VLOOKUP(INT(A3833/1000),辅助表!$A$1:$F$54,4,FALSE)&amp;"+"&amp;(D3833/VLOOKUP(INT(A3833/1000),辅助表!$A$1:$F$54,6,FALSE))&amp;VLOOKUP(INT(A3833/1000),辅助表!$A$1:$G$54,7,FALSE)</f>
        <v>最大防御+33</v>
      </c>
    </row>
    <row r="3834" spans="1:7">
      <c r="A3834" s="5">
        <v>8331</v>
      </c>
      <c r="B3834" s="34" t="s">
        <v>46</v>
      </c>
      <c r="C3834" s="35" t="s">
        <v>367</v>
      </c>
      <c r="D3834" s="34">
        <f>CEILING(RIGHT(A3834,3)/VLOOKUP(INT(A3834/1000),辅助表!$A$1:$F$54,5,FALSE),1)*VLOOKUP(INT(A3834/1000),辅助表!$A$1:$F$54,6,FALSE)</f>
        <v>34</v>
      </c>
      <c r="E3834" s="34">
        <v>0</v>
      </c>
      <c r="F3834" s="34">
        <f>ROUND(D3834*VLOOKUP(INT(A3834/1000),辅助表!$A$1:$F$54,5,FALSE),0)/VLOOKUP(INT(A3834/1000),辅助表!$A$1:$F$54,6,FALSE)</f>
        <v>340</v>
      </c>
      <c r="G3834" s="34" t="str">
        <f>VLOOKUP(INT(A3834/1000),辅助表!$A$1:$F$54,4,FALSE)&amp;"+"&amp;(D3834/VLOOKUP(INT(A3834/1000),辅助表!$A$1:$F$54,6,FALSE))&amp;VLOOKUP(INT(A3834/1000),辅助表!$A$1:$G$54,7,FALSE)</f>
        <v>最大防御+34</v>
      </c>
    </row>
    <row r="3835" spans="1:7">
      <c r="A3835" s="5">
        <v>8332</v>
      </c>
      <c r="B3835" s="34" t="s">
        <v>46</v>
      </c>
      <c r="C3835" s="35" t="s">
        <v>367</v>
      </c>
      <c r="D3835" s="34">
        <f>CEILING(RIGHT(A3835,3)/VLOOKUP(INT(A3835/1000),辅助表!$A$1:$F$54,5,FALSE),1)*VLOOKUP(INT(A3835/1000),辅助表!$A$1:$F$54,6,FALSE)</f>
        <v>34</v>
      </c>
      <c r="E3835" s="34">
        <v>0</v>
      </c>
      <c r="F3835" s="34">
        <f>ROUND(D3835*VLOOKUP(INT(A3835/1000),辅助表!$A$1:$F$54,5,FALSE),0)/VLOOKUP(INT(A3835/1000),辅助表!$A$1:$F$54,6,FALSE)</f>
        <v>340</v>
      </c>
      <c r="G3835" s="34" t="str">
        <f>VLOOKUP(INT(A3835/1000),辅助表!$A$1:$F$54,4,FALSE)&amp;"+"&amp;(D3835/VLOOKUP(INT(A3835/1000),辅助表!$A$1:$F$54,6,FALSE))&amp;VLOOKUP(INT(A3835/1000),辅助表!$A$1:$G$54,7,FALSE)</f>
        <v>最大防御+34</v>
      </c>
    </row>
    <row r="3836" spans="1:7">
      <c r="A3836" s="5">
        <v>8333</v>
      </c>
      <c r="B3836" s="34" t="s">
        <v>46</v>
      </c>
      <c r="C3836" s="35" t="s">
        <v>367</v>
      </c>
      <c r="D3836" s="34">
        <f>CEILING(RIGHT(A3836,3)/VLOOKUP(INT(A3836/1000),辅助表!$A$1:$F$54,5,FALSE),1)*VLOOKUP(INT(A3836/1000),辅助表!$A$1:$F$54,6,FALSE)</f>
        <v>34</v>
      </c>
      <c r="E3836" s="34">
        <v>0</v>
      </c>
      <c r="F3836" s="34">
        <f>ROUND(D3836*VLOOKUP(INT(A3836/1000),辅助表!$A$1:$F$54,5,FALSE),0)/VLOOKUP(INT(A3836/1000),辅助表!$A$1:$F$54,6,FALSE)</f>
        <v>340</v>
      </c>
      <c r="G3836" s="34" t="str">
        <f>VLOOKUP(INT(A3836/1000),辅助表!$A$1:$F$54,4,FALSE)&amp;"+"&amp;(D3836/VLOOKUP(INT(A3836/1000),辅助表!$A$1:$F$54,6,FALSE))&amp;VLOOKUP(INT(A3836/1000),辅助表!$A$1:$G$54,7,FALSE)</f>
        <v>最大防御+34</v>
      </c>
    </row>
    <row r="3837" spans="1:7">
      <c r="A3837" s="5">
        <v>8334</v>
      </c>
      <c r="B3837" s="34" t="s">
        <v>46</v>
      </c>
      <c r="C3837" s="35" t="s">
        <v>367</v>
      </c>
      <c r="D3837" s="34">
        <f>CEILING(RIGHT(A3837,3)/VLOOKUP(INT(A3837/1000),辅助表!$A$1:$F$54,5,FALSE),1)*VLOOKUP(INT(A3837/1000),辅助表!$A$1:$F$54,6,FALSE)</f>
        <v>34</v>
      </c>
      <c r="E3837" s="34">
        <v>0</v>
      </c>
      <c r="F3837" s="34">
        <f>ROUND(D3837*VLOOKUP(INT(A3837/1000),辅助表!$A$1:$F$54,5,FALSE),0)/VLOOKUP(INT(A3837/1000),辅助表!$A$1:$F$54,6,FALSE)</f>
        <v>340</v>
      </c>
      <c r="G3837" s="34" t="str">
        <f>VLOOKUP(INT(A3837/1000),辅助表!$A$1:$F$54,4,FALSE)&amp;"+"&amp;(D3837/VLOOKUP(INT(A3837/1000),辅助表!$A$1:$F$54,6,FALSE))&amp;VLOOKUP(INT(A3837/1000),辅助表!$A$1:$G$54,7,FALSE)</f>
        <v>最大防御+34</v>
      </c>
    </row>
    <row r="3838" spans="1:7">
      <c r="A3838" s="5">
        <v>8335</v>
      </c>
      <c r="B3838" s="34" t="s">
        <v>46</v>
      </c>
      <c r="C3838" s="35" t="s">
        <v>367</v>
      </c>
      <c r="D3838" s="34">
        <f>CEILING(RIGHT(A3838,3)/VLOOKUP(INT(A3838/1000),辅助表!$A$1:$F$54,5,FALSE),1)*VLOOKUP(INT(A3838/1000),辅助表!$A$1:$F$54,6,FALSE)</f>
        <v>34</v>
      </c>
      <c r="E3838" s="34">
        <v>0</v>
      </c>
      <c r="F3838" s="34">
        <f>ROUND(D3838*VLOOKUP(INT(A3838/1000),辅助表!$A$1:$F$54,5,FALSE),0)/VLOOKUP(INT(A3838/1000),辅助表!$A$1:$F$54,6,FALSE)</f>
        <v>340</v>
      </c>
      <c r="G3838" s="34" t="str">
        <f>VLOOKUP(INT(A3838/1000),辅助表!$A$1:$F$54,4,FALSE)&amp;"+"&amp;(D3838/VLOOKUP(INT(A3838/1000),辅助表!$A$1:$F$54,6,FALSE))&amp;VLOOKUP(INT(A3838/1000),辅助表!$A$1:$G$54,7,FALSE)</f>
        <v>最大防御+34</v>
      </c>
    </row>
    <row r="3839" spans="1:7">
      <c r="A3839" s="5">
        <v>8336</v>
      </c>
      <c r="B3839" s="34" t="s">
        <v>46</v>
      </c>
      <c r="C3839" s="35" t="s">
        <v>367</v>
      </c>
      <c r="D3839" s="34">
        <f>CEILING(RIGHT(A3839,3)/VLOOKUP(INT(A3839/1000),辅助表!$A$1:$F$54,5,FALSE),1)*VLOOKUP(INT(A3839/1000),辅助表!$A$1:$F$54,6,FALSE)</f>
        <v>34</v>
      </c>
      <c r="E3839" s="34">
        <v>0</v>
      </c>
      <c r="F3839" s="34">
        <f>ROUND(D3839*VLOOKUP(INT(A3839/1000),辅助表!$A$1:$F$54,5,FALSE),0)/VLOOKUP(INT(A3839/1000),辅助表!$A$1:$F$54,6,FALSE)</f>
        <v>340</v>
      </c>
      <c r="G3839" s="34" t="str">
        <f>VLOOKUP(INT(A3839/1000),辅助表!$A$1:$F$54,4,FALSE)&amp;"+"&amp;(D3839/VLOOKUP(INT(A3839/1000),辅助表!$A$1:$F$54,6,FALSE))&amp;VLOOKUP(INT(A3839/1000),辅助表!$A$1:$G$54,7,FALSE)</f>
        <v>最大防御+34</v>
      </c>
    </row>
    <row r="3840" spans="1:7">
      <c r="A3840" s="5">
        <v>8337</v>
      </c>
      <c r="B3840" s="34" t="s">
        <v>46</v>
      </c>
      <c r="C3840" s="35" t="s">
        <v>367</v>
      </c>
      <c r="D3840" s="34">
        <f>CEILING(RIGHT(A3840,3)/VLOOKUP(INT(A3840/1000),辅助表!$A$1:$F$54,5,FALSE),1)*VLOOKUP(INT(A3840/1000),辅助表!$A$1:$F$54,6,FALSE)</f>
        <v>34</v>
      </c>
      <c r="E3840" s="34">
        <v>0</v>
      </c>
      <c r="F3840" s="34">
        <f>ROUND(D3840*VLOOKUP(INT(A3840/1000),辅助表!$A$1:$F$54,5,FALSE),0)/VLOOKUP(INT(A3840/1000),辅助表!$A$1:$F$54,6,FALSE)</f>
        <v>340</v>
      </c>
      <c r="G3840" s="34" t="str">
        <f>VLOOKUP(INT(A3840/1000),辅助表!$A$1:$F$54,4,FALSE)&amp;"+"&amp;(D3840/VLOOKUP(INT(A3840/1000),辅助表!$A$1:$F$54,6,FALSE))&amp;VLOOKUP(INT(A3840/1000),辅助表!$A$1:$G$54,7,FALSE)</f>
        <v>最大防御+34</v>
      </c>
    </row>
    <row r="3841" spans="1:7">
      <c r="A3841" s="5">
        <v>8338</v>
      </c>
      <c r="B3841" s="34" t="s">
        <v>46</v>
      </c>
      <c r="C3841" s="35" t="s">
        <v>367</v>
      </c>
      <c r="D3841" s="34">
        <f>CEILING(RIGHT(A3841,3)/VLOOKUP(INT(A3841/1000),辅助表!$A$1:$F$54,5,FALSE),1)*VLOOKUP(INT(A3841/1000),辅助表!$A$1:$F$54,6,FALSE)</f>
        <v>34</v>
      </c>
      <c r="E3841" s="34">
        <v>0</v>
      </c>
      <c r="F3841" s="34">
        <f>ROUND(D3841*VLOOKUP(INT(A3841/1000),辅助表!$A$1:$F$54,5,FALSE),0)/VLOOKUP(INT(A3841/1000),辅助表!$A$1:$F$54,6,FALSE)</f>
        <v>340</v>
      </c>
      <c r="G3841" s="34" t="str">
        <f>VLOOKUP(INT(A3841/1000),辅助表!$A$1:$F$54,4,FALSE)&amp;"+"&amp;(D3841/VLOOKUP(INT(A3841/1000),辅助表!$A$1:$F$54,6,FALSE))&amp;VLOOKUP(INT(A3841/1000),辅助表!$A$1:$G$54,7,FALSE)</f>
        <v>最大防御+34</v>
      </c>
    </row>
    <row r="3842" spans="1:7">
      <c r="A3842" s="5">
        <v>8339</v>
      </c>
      <c r="B3842" s="34" t="s">
        <v>46</v>
      </c>
      <c r="C3842" s="35" t="s">
        <v>367</v>
      </c>
      <c r="D3842" s="34">
        <f>CEILING(RIGHT(A3842,3)/VLOOKUP(INT(A3842/1000),辅助表!$A$1:$F$54,5,FALSE),1)*VLOOKUP(INT(A3842/1000),辅助表!$A$1:$F$54,6,FALSE)</f>
        <v>34</v>
      </c>
      <c r="E3842" s="34">
        <v>0</v>
      </c>
      <c r="F3842" s="34">
        <f>ROUND(D3842*VLOOKUP(INT(A3842/1000),辅助表!$A$1:$F$54,5,FALSE),0)/VLOOKUP(INT(A3842/1000),辅助表!$A$1:$F$54,6,FALSE)</f>
        <v>340</v>
      </c>
      <c r="G3842" s="34" t="str">
        <f>VLOOKUP(INT(A3842/1000),辅助表!$A$1:$F$54,4,FALSE)&amp;"+"&amp;(D3842/VLOOKUP(INT(A3842/1000),辅助表!$A$1:$F$54,6,FALSE))&amp;VLOOKUP(INT(A3842/1000),辅助表!$A$1:$G$54,7,FALSE)</f>
        <v>最大防御+34</v>
      </c>
    </row>
    <row r="3843" spans="1:7">
      <c r="A3843" s="5">
        <v>8340</v>
      </c>
      <c r="B3843" s="34" t="s">
        <v>46</v>
      </c>
      <c r="C3843" s="35" t="s">
        <v>367</v>
      </c>
      <c r="D3843" s="34">
        <f>CEILING(RIGHT(A3843,3)/VLOOKUP(INT(A3843/1000),辅助表!$A$1:$F$54,5,FALSE),1)*VLOOKUP(INT(A3843/1000),辅助表!$A$1:$F$54,6,FALSE)</f>
        <v>34</v>
      </c>
      <c r="E3843" s="34">
        <v>0</v>
      </c>
      <c r="F3843" s="34">
        <f>ROUND(D3843*VLOOKUP(INT(A3843/1000),辅助表!$A$1:$F$54,5,FALSE),0)/VLOOKUP(INT(A3843/1000),辅助表!$A$1:$F$54,6,FALSE)</f>
        <v>340</v>
      </c>
      <c r="G3843" s="34" t="str">
        <f>VLOOKUP(INT(A3843/1000),辅助表!$A$1:$F$54,4,FALSE)&amp;"+"&amp;(D3843/VLOOKUP(INT(A3843/1000),辅助表!$A$1:$F$54,6,FALSE))&amp;VLOOKUP(INT(A3843/1000),辅助表!$A$1:$G$54,7,FALSE)</f>
        <v>最大防御+34</v>
      </c>
    </row>
    <row r="3844" spans="1:7">
      <c r="A3844" s="5">
        <v>8341</v>
      </c>
      <c r="B3844" s="34" t="s">
        <v>46</v>
      </c>
      <c r="C3844" s="35" t="s">
        <v>367</v>
      </c>
      <c r="D3844" s="34">
        <f>CEILING(RIGHT(A3844,3)/VLOOKUP(INT(A3844/1000),辅助表!$A$1:$F$54,5,FALSE),1)*VLOOKUP(INT(A3844/1000),辅助表!$A$1:$F$54,6,FALSE)</f>
        <v>35</v>
      </c>
      <c r="E3844" s="34">
        <v>0</v>
      </c>
      <c r="F3844" s="34">
        <f>ROUND(D3844*VLOOKUP(INT(A3844/1000),辅助表!$A$1:$F$54,5,FALSE),0)/VLOOKUP(INT(A3844/1000),辅助表!$A$1:$F$54,6,FALSE)</f>
        <v>350</v>
      </c>
      <c r="G3844" s="34" t="str">
        <f>VLOOKUP(INT(A3844/1000),辅助表!$A$1:$F$54,4,FALSE)&amp;"+"&amp;(D3844/VLOOKUP(INT(A3844/1000),辅助表!$A$1:$F$54,6,FALSE))&amp;VLOOKUP(INT(A3844/1000),辅助表!$A$1:$G$54,7,FALSE)</f>
        <v>最大防御+35</v>
      </c>
    </row>
    <row r="3845" spans="1:7">
      <c r="A3845" s="5">
        <v>8342</v>
      </c>
      <c r="B3845" s="34" t="s">
        <v>46</v>
      </c>
      <c r="C3845" s="35" t="s">
        <v>367</v>
      </c>
      <c r="D3845" s="34">
        <f>CEILING(RIGHT(A3845,3)/VLOOKUP(INT(A3845/1000),辅助表!$A$1:$F$54,5,FALSE),1)*VLOOKUP(INT(A3845/1000),辅助表!$A$1:$F$54,6,FALSE)</f>
        <v>35</v>
      </c>
      <c r="E3845" s="34">
        <v>0</v>
      </c>
      <c r="F3845" s="34">
        <f>ROUND(D3845*VLOOKUP(INT(A3845/1000),辅助表!$A$1:$F$54,5,FALSE),0)/VLOOKUP(INT(A3845/1000),辅助表!$A$1:$F$54,6,FALSE)</f>
        <v>350</v>
      </c>
      <c r="G3845" s="34" t="str">
        <f>VLOOKUP(INT(A3845/1000),辅助表!$A$1:$F$54,4,FALSE)&amp;"+"&amp;(D3845/VLOOKUP(INT(A3845/1000),辅助表!$A$1:$F$54,6,FALSE))&amp;VLOOKUP(INT(A3845/1000),辅助表!$A$1:$G$54,7,FALSE)</f>
        <v>最大防御+35</v>
      </c>
    </row>
    <row r="3846" spans="1:7">
      <c r="A3846" s="5">
        <v>8343</v>
      </c>
      <c r="B3846" s="34" t="s">
        <v>46</v>
      </c>
      <c r="C3846" s="35" t="s">
        <v>367</v>
      </c>
      <c r="D3846" s="34">
        <f>CEILING(RIGHT(A3846,3)/VLOOKUP(INT(A3846/1000),辅助表!$A$1:$F$54,5,FALSE),1)*VLOOKUP(INT(A3846/1000),辅助表!$A$1:$F$54,6,FALSE)</f>
        <v>35</v>
      </c>
      <c r="E3846" s="34">
        <v>0</v>
      </c>
      <c r="F3846" s="34">
        <f>ROUND(D3846*VLOOKUP(INT(A3846/1000),辅助表!$A$1:$F$54,5,FALSE),0)/VLOOKUP(INT(A3846/1000),辅助表!$A$1:$F$54,6,FALSE)</f>
        <v>350</v>
      </c>
      <c r="G3846" s="34" t="str">
        <f>VLOOKUP(INT(A3846/1000),辅助表!$A$1:$F$54,4,FALSE)&amp;"+"&amp;(D3846/VLOOKUP(INT(A3846/1000),辅助表!$A$1:$F$54,6,FALSE))&amp;VLOOKUP(INT(A3846/1000),辅助表!$A$1:$G$54,7,FALSE)</f>
        <v>最大防御+35</v>
      </c>
    </row>
    <row r="3847" spans="1:7">
      <c r="A3847" s="5">
        <v>8344</v>
      </c>
      <c r="B3847" s="34" t="s">
        <v>46</v>
      </c>
      <c r="C3847" s="35" t="s">
        <v>367</v>
      </c>
      <c r="D3847" s="34">
        <f>CEILING(RIGHT(A3847,3)/VLOOKUP(INT(A3847/1000),辅助表!$A$1:$F$54,5,FALSE),1)*VLOOKUP(INT(A3847/1000),辅助表!$A$1:$F$54,6,FALSE)</f>
        <v>35</v>
      </c>
      <c r="E3847" s="34">
        <v>0</v>
      </c>
      <c r="F3847" s="34">
        <f>ROUND(D3847*VLOOKUP(INT(A3847/1000),辅助表!$A$1:$F$54,5,FALSE),0)/VLOOKUP(INT(A3847/1000),辅助表!$A$1:$F$54,6,FALSE)</f>
        <v>350</v>
      </c>
      <c r="G3847" s="34" t="str">
        <f>VLOOKUP(INT(A3847/1000),辅助表!$A$1:$F$54,4,FALSE)&amp;"+"&amp;(D3847/VLOOKUP(INT(A3847/1000),辅助表!$A$1:$F$54,6,FALSE))&amp;VLOOKUP(INT(A3847/1000),辅助表!$A$1:$G$54,7,FALSE)</f>
        <v>最大防御+35</v>
      </c>
    </row>
    <row r="3848" spans="1:7">
      <c r="A3848" s="5">
        <v>8345</v>
      </c>
      <c r="B3848" s="34" t="s">
        <v>46</v>
      </c>
      <c r="C3848" s="35" t="s">
        <v>367</v>
      </c>
      <c r="D3848" s="34">
        <f>CEILING(RIGHT(A3848,3)/VLOOKUP(INT(A3848/1000),辅助表!$A$1:$F$54,5,FALSE),1)*VLOOKUP(INT(A3848/1000),辅助表!$A$1:$F$54,6,FALSE)</f>
        <v>35</v>
      </c>
      <c r="E3848" s="34">
        <v>0</v>
      </c>
      <c r="F3848" s="34">
        <f>ROUND(D3848*VLOOKUP(INT(A3848/1000),辅助表!$A$1:$F$54,5,FALSE),0)/VLOOKUP(INT(A3848/1000),辅助表!$A$1:$F$54,6,FALSE)</f>
        <v>350</v>
      </c>
      <c r="G3848" s="34" t="str">
        <f>VLOOKUP(INT(A3848/1000),辅助表!$A$1:$F$54,4,FALSE)&amp;"+"&amp;(D3848/VLOOKUP(INT(A3848/1000),辅助表!$A$1:$F$54,6,FALSE))&amp;VLOOKUP(INT(A3848/1000),辅助表!$A$1:$G$54,7,FALSE)</f>
        <v>最大防御+35</v>
      </c>
    </row>
    <row r="3849" spans="1:7">
      <c r="A3849" s="5">
        <v>8346</v>
      </c>
      <c r="B3849" s="34" t="s">
        <v>46</v>
      </c>
      <c r="C3849" s="35" t="s">
        <v>367</v>
      </c>
      <c r="D3849" s="34">
        <f>CEILING(RIGHT(A3849,3)/VLOOKUP(INT(A3849/1000),辅助表!$A$1:$F$54,5,FALSE),1)*VLOOKUP(INT(A3849/1000),辅助表!$A$1:$F$54,6,FALSE)</f>
        <v>35</v>
      </c>
      <c r="E3849" s="34">
        <v>0</v>
      </c>
      <c r="F3849" s="34">
        <f>ROUND(D3849*VLOOKUP(INT(A3849/1000),辅助表!$A$1:$F$54,5,FALSE),0)/VLOOKUP(INT(A3849/1000),辅助表!$A$1:$F$54,6,FALSE)</f>
        <v>350</v>
      </c>
      <c r="G3849" s="34" t="str">
        <f>VLOOKUP(INT(A3849/1000),辅助表!$A$1:$F$54,4,FALSE)&amp;"+"&amp;(D3849/VLOOKUP(INT(A3849/1000),辅助表!$A$1:$F$54,6,FALSE))&amp;VLOOKUP(INT(A3849/1000),辅助表!$A$1:$G$54,7,FALSE)</f>
        <v>最大防御+35</v>
      </c>
    </row>
    <row r="3850" spans="1:7">
      <c r="A3850" s="5">
        <v>8347</v>
      </c>
      <c r="B3850" s="34" t="s">
        <v>46</v>
      </c>
      <c r="C3850" s="35" t="s">
        <v>367</v>
      </c>
      <c r="D3850" s="34">
        <f>CEILING(RIGHT(A3850,3)/VLOOKUP(INT(A3850/1000),辅助表!$A$1:$F$54,5,FALSE),1)*VLOOKUP(INT(A3850/1000),辅助表!$A$1:$F$54,6,FALSE)</f>
        <v>35</v>
      </c>
      <c r="E3850" s="34">
        <v>0</v>
      </c>
      <c r="F3850" s="34">
        <f>ROUND(D3850*VLOOKUP(INT(A3850/1000),辅助表!$A$1:$F$54,5,FALSE),0)/VLOOKUP(INT(A3850/1000),辅助表!$A$1:$F$54,6,FALSE)</f>
        <v>350</v>
      </c>
      <c r="G3850" s="34" t="str">
        <f>VLOOKUP(INT(A3850/1000),辅助表!$A$1:$F$54,4,FALSE)&amp;"+"&amp;(D3850/VLOOKUP(INT(A3850/1000),辅助表!$A$1:$F$54,6,FALSE))&amp;VLOOKUP(INT(A3850/1000),辅助表!$A$1:$G$54,7,FALSE)</f>
        <v>最大防御+35</v>
      </c>
    </row>
    <row r="3851" spans="1:7">
      <c r="A3851" s="5">
        <v>8348</v>
      </c>
      <c r="B3851" s="34" t="s">
        <v>46</v>
      </c>
      <c r="C3851" s="35" t="s">
        <v>367</v>
      </c>
      <c r="D3851" s="34">
        <f>CEILING(RIGHT(A3851,3)/VLOOKUP(INT(A3851/1000),辅助表!$A$1:$F$54,5,FALSE),1)*VLOOKUP(INT(A3851/1000),辅助表!$A$1:$F$54,6,FALSE)</f>
        <v>35</v>
      </c>
      <c r="E3851" s="34">
        <v>0</v>
      </c>
      <c r="F3851" s="34">
        <f>ROUND(D3851*VLOOKUP(INT(A3851/1000),辅助表!$A$1:$F$54,5,FALSE),0)/VLOOKUP(INT(A3851/1000),辅助表!$A$1:$F$54,6,FALSE)</f>
        <v>350</v>
      </c>
      <c r="G3851" s="34" t="str">
        <f>VLOOKUP(INT(A3851/1000),辅助表!$A$1:$F$54,4,FALSE)&amp;"+"&amp;(D3851/VLOOKUP(INT(A3851/1000),辅助表!$A$1:$F$54,6,FALSE))&amp;VLOOKUP(INT(A3851/1000),辅助表!$A$1:$G$54,7,FALSE)</f>
        <v>最大防御+35</v>
      </c>
    </row>
    <row r="3852" spans="1:7">
      <c r="A3852" s="5">
        <v>8349</v>
      </c>
      <c r="B3852" s="34" t="s">
        <v>46</v>
      </c>
      <c r="C3852" s="35" t="s">
        <v>367</v>
      </c>
      <c r="D3852" s="34">
        <f>CEILING(RIGHT(A3852,3)/VLOOKUP(INT(A3852/1000),辅助表!$A$1:$F$54,5,FALSE),1)*VLOOKUP(INT(A3852/1000),辅助表!$A$1:$F$54,6,FALSE)</f>
        <v>35</v>
      </c>
      <c r="E3852" s="34">
        <v>0</v>
      </c>
      <c r="F3852" s="34">
        <f>ROUND(D3852*VLOOKUP(INT(A3852/1000),辅助表!$A$1:$F$54,5,FALSE),0)/VLOOKUP(INT(A3852/1000),辅助表!$A$1:$F$54,6,FALSE)</f>
        <v>350</v>
      </c>
      <c r="G3852" s="34" t="str">
        <f>VLOOKUP(INT(A3852/1000),辅助表!$A$1:$F$54,4,FALSE)&amp;"+"&amp;(D3852/VLOOKUP(INT(A3852/1000),辅助表!$A$1:$F$54,6,FALSE))&amp;VLOOKUP(INT(A3852/1000),辅助表!$A$1:$G$54,7,FALSE)</f>
        <v>最大防御+35</v>
      </c>
    </row>
    <row r="3853" spans="1:7">
      <c r="A3853" s="5">
        <v>8350</v>
      </c>
      <c r="B3853" s="34" t="s">
        <v>46</v>
      </c>
      <c r="C3853" s="35" t="s">
        <v>367</v>
      </c>
      <c r="D3853" s="34">
        <f>CEILING(RIGHT(A3853,3)/VLOOKUP(INT(A3853/1000),辅助表!$A$1:$F$54,5,FALSE),1)*VLOOKUP(INT(A3853/1000),辅助表!$A$1:$F$54,6,FALSE)</f>
        <v>35</v>
      </c>
      <c r="E3853" s="34">
        <v>0</v>
      </c>
      <c r="F3853" s="34">
        <f>ROUND(D3853*VLOOKUP(INT(A3853/1000),辅助表!$A$1:$F$54,5,FALSE),0)/VLOOKUP(INT(A3853/1000),辅助表!$A$1:$F$54,6,FALSE)</f>
        <v>350</v>
      </c>
      <c r="G3853" s="34" t="str">
        <f>VLOOKUP(INT(A3853/1000),辅助表!$A$1:$F$54,4,FALSE)&amp;"+"&amp;(D3853/VLOOKUP(INT(A3853/1000),辅助表!$A$1:$F$54,6,FALSE))&amp;VLOOKUP(INT(A3853/1000),辅助表!$A$1:$G$54,7,FALSE)</f>
        <v>最大防御+35</v>
      </c>
    </row>
    <row r="3854" spans="1:7">
      <c r="A3854" s="5">
        <v>8351</v>
      </c>
      <c r="B3854" s="34" t="s">
        <v>46</v>
      </c>
      <c r="C3854" s="35" t="s">
        <v>367</v>
      </c>
      <c r="D3854" s="34">
        <f>CEILING(RIGHT(A3854,3)/VLOOKUP(INT(A3854/1000),辅助表!$A$1:$F$54,5,FALSE),1)*VLOOKUP(INT(A3854/1000),辅助表!$A$1:$F$54,6,FALSE)</f>
        <v>36</v>
      </c>
      <c r="E3854" s="34">
        <v>0</v>
      </c>
      <c r="F3854" s="34">
        <f>ROUND(D3854*VLOOKUP(INT(A3854/1000),辅助表!$A$1:$F$54,5,FALSE),0)/VLOOKUP(INT(A3854/1000),辅助表!$A$1:$F$54,6,FALSE)</f>
        <v>360</v>
      </c>
      <c r="G3854" s="34" t="str">
        <f>VLOOKUP(INT(A3854/1000),辅助表!$A$1:$F$54,4,FALSE)&amp;"+"&amp;(D3854/VLOOKUP(INT(A3854/1000),辅助表!$A$1:$F$54,6,FALSE))&amp;VLOOKUP(INT(A3854/1000),辅助表!$A$1:$G$54,7,FALSE)</f>
        <v>最大防御+36</v>
      </c>
    </row>
    <row r="3855" spans="1:7">
      <c r="A3855" s="5">
        <v>8352</v>
      </c>
      <c r="B3855" s="34" t="s">
        <v>46</v>
      </c>
      <c r="C3855" s="35" t="s">
        <v>367</v>
      </c>
      <c r="D3855" s="34">
        <f>CEILING(RIGHT(A3855,3)/VLOOKUP(INT(A3855/1000),辅助表!$A$1:$F$54,5,FALSE),1)*VLOOKUP(INT(A3855/1000),辅助表!$A$1:$F$54,6,FALSE)</f>
        <v>36</v>
      </c>
      <c r="E3855" s="34">
        <v>0</v>
      </c>
      <c r="F3855" s="34">
        <f>ROUND(D3855*VLOOKUP(INT(A3855/1000),辅助表!$A$1:$F$54,5,FALSE),0)/VLOOKUP(INT(A3855/1000),辅助表!$A$1:$F$54,6,FALSE)</f>
        <v>360</v>
      </c>
      <c r="G3855" s="34" t="str">
        <f>VLOOKUP(INT(A3855/1000),辅助表!$A$1:$F$54,4,FALSE)&amp;"+"&amp;(D3855/VLOOKUP(INT(A3855/1000),辅助表!$A$1:$F$54,6,FALSE))&amp;VLOOKUP(INT(A3855/1000),辅助表!$A$1:$G$54,7,FALSE)</f>
        <v>最大防御+36</v>
      </c>
    </row>
    <row r="3856" spans="1:7">
      <c r="A3856" s="5">
        <v>8353</v>
      </c>
      <c r="B3856" s="34" t="s">
        <v>46</v>
      </c>
      <c r="C3856" s="35" t="s">
        <v>367</v>
      </c>
      <c r="D3856" s="34">
        <f>CEILING(RIGHT(A3856,3)/VLOOKUP(INT(A3856/1000),辅助表!$A$1:$F$54,5,FALSE),1)*VLOOKUP(INT(A3856/1000),辅助表!$A$1:$F$54,6,FALSE)</f>
        <v>36</v>
      </c>
      <c r="E3856" s="34">
        <v>0</v>
      </c>
      <c r="F3856" s="34">
        <f>ROUND(D3856*VLOOKUP(INT(A3856/1000),辅助表!$A$1:$F$54,5,FALSE),0)/VLOOKUP(INT(A3856/1000),辅助表!$A$1:$F$54,6,FALSE)</f>
        <v>360</v>
      </c>
      <c r="G3856" s="34" t="str">
        <f>VLOOKUP(INT(A3856/1000),辅助表!$A$1:$F$54,4,FALSE)&amp;"+"&amp;(D3856/VLOOKUP(INT(A3856/1000),辅助表!$A$1:$F$54,6,FALSE))&amp;VLOOKUP(INT(A3856/1000),辅助表!$A$1:$G$54,7,FALSE)</f>
        <v>最大防御+36</v>
      </c>
    </row>
    <row r="3857" spans="1:7">
      <c r="A3857" s="5">
        <v>8354</v>
      </c>
      <c r="B3857" s="34" t="s">
        <v>46</v>
      </c>
      <c r="C3857" s="35" t="s">
        <v>367</v>
      </c>
      <c r="D3857" s="34">
        <f>CEILING(RIGHT(A3857,3)/VLOOKUP(INT(A3857/1000),辅助表!$A$1:$F$54,5,FALSE),1)*VLOOKUP(INT(A3857/1000),辅助表!$A$1:$F$54,6,FALSE)</f>
        <v>36</v>
      </c>
      <c r="E3857" s="34">
        <v>0</v>
      </c>
      <c r="F3857" s="34">
        <f>ROUND(D3857*VLOOKUP(INT(A3857/1000),辅助表!$A$1:$F$54,5,FALSE),0)/VLOOKUP(INT(A3857/1000),辅助表!$A$1:$F$54,6,FALSE)</f>
        <v>360</v>
      </c>
      <c r="G3857" s="34" t="str">
        <f>VLOOKUP(INT(A3857/1000),辅助表!$A$1:$F$54,4,FALSE)&amp;"+"&amp;(D3857/VLOOKUP(INT(A3857/1000),辅助表!$A$1:$F$54,6,FALSE))&amp;VLOOKUP(INT(A3857/1000),辅助表!$A$1:$G$54,7,FALSE)</f>
        <v>最大防御+36</v>
      </c>
    </row>
    <row r="3858" spans="1:7">
      <c r="A3858" s="5">
        <v>8355</v>
      </c>
      <c r="B3858" s="34" t="s">
        <v>46</v>
      </c>
      <c r="C3858" s="35" t="s">
        <v>367</v>
      </c>
      <c r="D3858" s="34">
        <f>CEILING(RIGHT(A3858,3)/VLOOKUP(INT(A3858/1000),辅助表!$A$1:$F$54,5,FALSE),1)*VLOOKUP(INT(A3858/1000),辅助表!$A$1:$F$54,6,FALSE)</f>
        <v>36</v>
      </c>
      <c r="E3858" s="34">
        <v>0</v>
      </c>
      <c r="F3858" s="34">
        <f>ROUND(D3858*VLOOKUP(INT(A3858/1000),辅助表!$A$1:$F$54,5,FALSE),0)/VLOOKUP(INT(A3858/1000),辅助表!$A$1:$F$54,6,FALSE)</f>
        <v>360</v>
      </c>
      <c r="G3858" s="34" t="str">
        <f>VLOOKUP(INT(A3858/1000),辅助表!$A$1:$F$54,4,FALSE)&amp;"+"&amp;(D3858/VLOOKUP(INT(A3858/1000),辅助表!$A$1:$F$54,6,FALSE))&amp;VLOOKUP(INT(A3858/1000),辅助表!$A$1:$G$54,7,FALSE)</f>
        <v>最大防御+36</v>
      </c>
    </row>
    <row r="3859" spans="1:7">
      <c r="A3859" s="5">
        <v>8356</v>
      </c>
      <c r="B3859" s="34" t="s">
        <v>46</v>
      </c>
      <c r="C3859" s="35" t="s">
        <v>367</v>
      </c>
      <c r="D3859" s="34">
        <f>CEILING(RIGHT(A3859,3)/VLOOKUP(INT(A3859/1000),辅助表!$A$1:$F$54,5,FALSE),1)*VLOOKUP(INT(A3859/1000),辅助表!$A$1:$F$54,6,FALSE)</f>
        <v>36</v>
      </c>
      <c r="E3859" s="34">
        <v>0</v>
      </c>
      <c r="F3859" s="34">
        <f>ROUND(D3859*VLOOKUP(INT(A3859/1000),辅助表!$A$1:$F$54,5,FALSE),0)/VLOOKUP(INT(A3859/1000),辅助表!$A$1:$F$54,6,FALSE)</f>
        <v>360</v>
      </c>
      <c r="G3859" s="34" t="str">
        <f>VLOOKUP(INT(A3859/1000),辅助表!$A$1:$F$54,4,FALSE)&amp;"+"&amp;(D3859/VLOOKUP(INT(A3859/1000),辅助表!$A$1:$F$54,6,FALSE))&amp;VLOOKUP(INT(A3859/1000),辅助表!$A$1:$G$54,7,FALSE)</f>
        <v>最大防御+36</v>
      </c>
    </row>
    <row r="3860" spans="1:7">
      <c r="A3860" s="5">
        <v>8357</v>
      </c>
      <c r="B3860" s="34" t="s">
        <v>46</v>
      </c>
      <c r="C3860" s="35" t="s">
        <v>367</v>
      </c>
      <c r="D3860" s="34">
        <f>CEILING(RIGHT(A3860,3)/VLOOKUP(INT(A3860/1000),辅助表!$A$1:$F$54,5,FALSE),1)*VLOOKUP(INT(A3860/1000),辅助表!$A$1:$F$54,6,FALSE)</f>
        <v>36</v>
      </c>
      <c r="E3860" s="34">
        <v>0</v>
      </c>
      <c r="F3860" s="34">
        <f>ROUND(D3860*VLOOKUP(INT(A3860/1000),辅助表!$A$1:$F$54,5,FALSE),0)/VLOOKUP(INT(A3860/1000),辅助表!$A$1:$F$54,6,FALSE)</f>
        <v>360</v>
      </c>
      <c r="G3860" s="34" t="str">
        <f>VLOOKUP(INT(A3860/1000),辅助表!$A$1:$F$54,4,FALSE)&amp;"+"&amp;(D3860/VLOOKUP(INT(A3860/1000),辅助表!$A$1:$F$54,6,FALSE))&amp;VLOOKUP(INT(A3860/1000),辅助表!$A$1:$G$54,7,FALSE)</f>
        <v>最大防御+36</v>
      </c>
    </row>
    <row r="3861" spans="1:7">
      <c r="A3861" s="5">
        <v>8358</v>
      </c>
      <c r="B3861" s="34" t="s">
        <v>46</v>
      </c>
      <c r="C3861" s="35" t="s">
        <v>367</v>
      </c>
      <c r="D3861" s="34">
        <f>CEILING(RIGHT(A3861,3)/VLOOKUP(INT(A3861/1000),辅助表!$A$1:$F$54,5,FALSE),1)*VLOOKUP(INT(A3861/1000),辅助表!$A$1:$F$54,6,FALSE)</f>
        <v>36</v>
      </c>
      <c r="E3861" s="34">
        <v>0</v>
      </c>
      <c r="F3861" s="34">
        <f>ROUND(D3861*VLOOKUP(INT(A3861/1000),辅助表!$A$1:$F$54,5,FALSE),0)/VLOOKUP(INT(A3861/1000),辅助表!$A$1:$F$54,6,FALSE)</f>
        <v>360</v>
      </c>
      <c r="G3861" s="34" t="str">
        <f>VLOOKUP(INT(A3861/1000),辅助表!$A$1:$F$54,4,FALSE)&amp;"+"&amp;(D3861/VLOOKUP(INT(A3861/1000),辅助表!$A$1:$F$54,6,FALSE))&amp;VLOOKUP(INT(A3861/1000),辅助表!$A$1:$G$54,7,FALSE)</f>
        <v>最大防御+36</v>
      </c>
    </row>
    <row r="3862" spans="1:7">
      <c r="A3862" s="5">
        <v>8359</v>
      </c>
      <c r="B3862" s="34" t="s">
        <v>46</v>
      </c>
      <c r="C3862" s="35" t="s">
        <v>367</v>
      </c>
      <c r="D3862" s="34">
        <f>CEILING(RIGHT(A3862,3)/VLOOKUP(INT(A3862/1000),辅助表!$A$1:$F$54,5,FALSE),1)*VLOOKUP(INT(A3862/1000),辅助表!$A$1:$F$54,6,FALSE)</f>
        <v>36</v>
      </c>
      <c r="E3862" s="34">
        <v>0</v>
      </c>
      <c r="F3862" s="34">
        <f>ROUND(D3862*VLOOKUP(INT(A3862/1000),辅助表!$A$1:$F$54,5,FALSE),0)/VLOOKUP(INT(A3862/1000),辅助表!$A$1:$F$54,6,FALSE)</f>
        <v>360</v>
      </c>
      <c r="G3862" s="34" t="str">
        <f>VLOOKUP(INT(A3862/1000),辅助表!$A$1:$F$54,4,FALSE)&amp;"+"&amp;(D3862/VLOOKUP(INT(A3862/1000),辅助表!$A$1:$F$54,6,FALSE))&amp;VLOOKUP(INT(A3862/1000),辅助表!$A$1:$G$54,7,FALSE)</f>
        <v>最大防御+36</v>
      </c>
    </row>
    <row r="3863" spans="1:7">
      <c r="A3863" s="5">
        <v>8360</v>
      </c>
      <c r="B3863" s="34" t="s">
        <v>46</v>
      </c>
      <c r="C3863" s="35" t="s">
        <v>367</v>
      </c>
      <c r="D3863" s="34">
        <f>CEILING(RIGHT(A3863,3)/VLOOKUP(INT(A3863/1000),辅助表!$A$1:$F$54,5,FALSE),1)*VLOOKUP(INT(A3863/1000),辅助表!$A$1:$F$54,6,FALSE)</f>
        <v>36</v>
      </c>
      <c r="E3863" s="34">
        <v>0</v>
      </c>
      <c r="F3863" s="34">
        <f>ROUND(D3863*VLOOKUP(INT(A3863/1000),辅助表!$A$1:$F$54,5,FALSE),0)/VLOOKUP(INT(A3863/1000),辅助表!$A$1:$F$54,6,FALSE)</f>
        <v>360</v>
      </c>
      <c r="G3863" s="34" t="str">
        <f>VLOOKUP(INT(A3863/1000),辅助表!$A$1:$F$54,4,FALSE)&amp;"+"&amp;(D3863/VLOOKUP(INT(A3863/1000),辅助表!$A$1:$F$54,6,FALSE))&amp;VLOOKUP(INT(A3863/1000),辅助表!$A$1:$G$54,7,FALSE)</f>
        <v>最大防御+36</v>
      </c>
    </row>
    <row r="3864" spans="1:7">
      <c r="A3864" s="5">
        <v>8361</v>
      </c>
      <c r="B3864" s="34" t="s">
        <v>46</v>
      </c>
      <c r="C3864" s="35" t="s">
        <v>367</v>
      </c>
      <c r="D3864" s="34">
        <f>CEILING(RIGHT(A3864,3)/VLOOKUP(INT(A3864/1000),辅助表!$A$1:$F$54,5,FALSE),1)*VLOOKUP(INT(A3864/1000),辅助表!$A$1:$F$54,6,FALSE)</f>
        <v>37</v>
      </c>
      <c r="E3864" s="34">
        <v>0</v>
      </c>
      <c r="F3864" s="34">
        <f>ROUND(D3864*VLOOKUP(INT(A3864/1000),辅助表!$A$1:$F$54,5,FALSE),0)/VLOOKUP(INT(A3864/1000),辅助表!$A$1:$F$54,6,FALSE)</f>
        <v>370</v>
      </c>
      <c r="G3864" s="34" t="str">
        <f>VLOOKUP(INT(A3864/1000),辅助表!$A$1:$F$54,4,FALSE)&amp;"+"&amp;(D3864/VLOOKUP(INT(A3864/1000),辅助表!$A$1:$F$54,6,FALSE))&amp;VLOOKUP(INT(A3864/1000),辅助表!$A$1:$G$54,7,FALSE)</f>
        <v>最大防御+37</v>
      </c>
    </row>
    <row r="3865" spans="1:7">
      <c r="A3865" s="5">
        <v>8362</v>
      </c>
      <c r="B3865" s="34" t="s">
        <v>46</v>
      </c>
      <c r="C3865" s="35" t="s">
        <v>367</v>
      </c>
      <c r="D3865" s="34">
        <f>CEILING(RIGHT(A3865,3)/VLOOKUP(INT(A3865/1000),辅助表!$A$1:$F$54,5,FALSE),1)*VLOOKUP(INT(A3865/1000),辅助表!$A$1:$F$54,6,FALSE)</f>
        <v>37</v>
      </c>
      <c r="E3865" s="34">
        <v>0</v>
      </c>
      <c r="F3865" s="34">
        <f>ROUND(D3865*VLOOKUP(INT(A3865/1000),辅助表!$A$1:$F$54,5,FALSE),0)/VLOOKUP(INT(A3865/1000),辅助表!$A$1:$F$54,6,FALSE)</f>
        <v>370</v>
      </c>
      <c r="G3865" s="34" t="str">
        <f>VLOOKUP(INT(A3865/1000),辅助表!$A$1:$F$54,4,FALSE)&amp;"+"&amp;(D3865/VLOOKUP(INT(A3865/1000),辅助表!$A$1:$F$54,6,FALSE))&amp;VLOOKUP(INT(A3865/1000),辅助表!$A$1:$G$54,7,FALSE)</f>
        <v>最大防御+37</v>
      </c>
    </row>
    <row r="3866" spans="1:7">
      <c r="A3866" s="5">
        <v>8363</v>
      </c>
      <c r="B3866" s="34" t="s">
        <v>46</v>
      </c>
      <c r="C3866" s="35" t="s">
        <v>367</v>
      </c>
      <c r="D3866" s="34">
        <f>CEILING(RIGHT(A3866,3)/VLOOKUP(INT(A3866/1000),辅助表!$A$1:$F$54,5,FALSE),1)*VLOOKUP(INT(A3866/1000),辅助表!$A$1:$F$54,6,FALSE)</f>
        <v>37</v>
      </c>
      <c r="E3866" s="34">
        <v>0</v>
      </c>
      <c r="F3866" s="34">
        <f>ROUND(D3866*VLOOKUP(INT(A3866/1000),辅助表!$A$1:$F$54,5,FALSE),0)/VLOOKUP(INT(A3866/1000),辅助表!$A$1:$F$54,6,FALSE)</f>
        <v>370</v>
      </c>
      <c r="G3866" s="34" t="str">
        <f>VLOOKUP(INT(A3866/1000),辅助表!$A$1:$F$54,4,FALSE)&amp;"+"&amp;(D3866/VLOOKUP(INT(A3866/1000),辅助表!$A$1:$F$54,6,FALSE))&amp;VLOOKUP(INT(A3866/1000),辅助表!$A$1:$G$54,7,FALSE)</f>
        <v>最大防御+37</v>
      </c>
    </row>
    <row r="3867" spans="1:7">
      <c r="A3867" s="5">
        <v>8364</v>
      </c>
      <c r="B3867" s="34" t="s">
        <v>46</v>
      </c>
      <c r="C3867" s="35" t="s">
        <v>367</v>
      </c>
      <c r="D3867" s="34">
        <f>CEILING(RIGHT(A3867,3)/VLOOKUP(INT(A3867/1000),辅助表!$A$1:$F$54,5,FALSE),1)*VLOOKUP(INT(A3867/1000),辅助表!$A$1:$F$54,6,FALSE)</f>
        <v>37</v>
      </c>
      <c r="E3867" s="34">
        <v>0</v>
      </c>
      <c r="F3867" s="34">
        <f>ROUND(D3867*VLOOKUP(INT(A3867/1000),辅助表!$A$1:$F$54,5,FALSE),0)/VLOOKUP(INT(A3867/1000),辅助表!$A$1:$F$54,6,FALSE)</f>
        <v>370</v>
      </c>
      <c r="G3867" s="34" t="str">
        <f>VLOOKUP(INT(A3867/1000),辅助表!$A$1:$F$54,4,FALSE)&amp;"+"&amp;(D3867/VLOOKUP(INT(A3867/1000),辅助表!$A$1:$F$54,6,FALSE))&amp;VLOOKUP(INT(A3867/1000),辅助表!$A$1:$G$54,7,FALSE)</f>
        <v>最大防御+37</v>
      </c>
    </row>
    <row r="3868" spans="1:7">
      <c r="A3868" s="5">
        <v>8365</v>
      </c>
      <c r="B3868" s="34" t="s">
        <v>46</v>
      </c>
      <c r="C3868" s="35" t="s">
        <v>367</v>
      </c>
      <c r="D3868" s="34">
        <f>CEILING(RIGHT(A3868,3)/VLOOKUP(INT(A3868/1000),辅助表!$A$1:$F$54,5,FALSE),1)*VLOOKUP(INT(A3868/1000),辅助表!$A$1:$F$54,6,FALSE)</f>
        <v>37</v>
      </c>
      <c r="E3868" s="34">
        <v>0</v>
      </c>
      <c r="F3868" s="34">
        <f>ROUND(D3868*VLOOKUP(INT(A3868/1000),辅助表!$A$1:$F$54,5,FALSE),0)/VLOOKUP(INT(A3868/1000),辅助表!$A$1:$F$54,6,FALSE)</f>
        <v>370</v>
      </c>
      <c r="G3868" s="34" t="str">
        <f>VLOOKUP(INT(A3868/1000),辅助表!$A$1:$F$54,4,FALSE)&amp;"+"&amp;(D3868/VLOOKUP(INT(A3868/1000),辅助表!$A$1:$F$54,6,FALSE))&amp;VLOOKUP(INT(A3868/1000),辅助表!$A$1:$G$54,7,FALSE)</f>
        <v>最大防御+37</v>
      </c>
    </row>
    <row r="3869" spans="1:7">
      <c r="A3869" s="5">
        <v>8366</v>
      </c>
      <c r="B3869" s="34" t="s">
        <v>46</v>
      </c>
      <c r="C3869" s="35" t="s">
        <v>367</v>
      </c>
      <c r="D3869" s="34">
        <f>CEILING(RIGHT(A3869,3)/VLOOKUP(INT(A3869/1000),辅助表!$A$1:$F$54,5,FALSE),1)*VLOOKUP(INT(A3869/1000),辅助表!$A$1:$F$54,6,FALSE)</f>
        <v>37</v>
      </c>
      <c r="E3869" s="34">
        <v>0</v>
      </c>
      <c r="F3869" s="34">
        <f>ROUND(D3869*VLOOKUP(INT(A3869/1000),辅助表!$A$1:$F$54,5,FALSE),0)/VLOOKUP(INT(A3869/1000),辅助表!$A$1:$F$54,6,FALSE)</f>
        <v>370</v>
      </c>
      <c r="G3869" s="34" t="str">
        <f>VLOOKUP(INT(A3869/1000),辅助表!$A$1:$F$54,4,FALSE)&amp;"+"&amp;(D3869/VLOOKUP(INT(A3869/1000),辅助表!$A$1:$F$54,6,FALSE))&amp;VLOOKUP(INT(A3869/1000),辅助表!$A$1:$G$54,7,FALSE)</f>
        <v>最大防御+37</v>
      </c>
    </row>
    <row r="3870" spans="1:7">
      <c r="A3870" s="5">
        <v>8367</v>
      </c>
      <c r="B3870" s="34" t="s">
        <v>46</v>
      </c>
      <c r="C3870" s="35" t="s">
        <v>367</v>
      </c>
      <c r="D3870" s="34">
        <f>CEILING(RIGHT(A3870,3)/VLOOKUP(INT(A3870/1000),辅助表!$A$1:$F$54,5,FALSE),1)*VLOOKUP(INT(A3870/1000),辅助表!$A$1:$F$54,6,FALSE)</f>
        <v>37</v>
      </c>
      <c r="E3870" s="34">
        <v>0</v>
      </c>
      <c r="F3870" s="34">
        <f>ROUND(D3870*VLOOKUP(INT(A3870/1000),辅助表!$A$1:$F$54,5,FALSE),0)/VLOOKUP(INT(A3870/1000),辅助表!$A$1:$F$54,6,FALSE)</f>
        <v>370</v>
      </c>
      <c r="G3870" s="34" t="str">
        <f>VLOOKUP(INT(A3870/1000),辅助表!$A$1:$F$54,4,FALSE)&amp;"+"&amp;(D3870/VLOOKUP(INT(A3870/1000),辅助表!$A$1:$F$54,6,FALSE))&amp;VLOOKUP(INT(A3870/1000),辅助表!$A$1:$G$54,7,FALSE)</f>
        <v>最大防御+37</v>
      </c>
    </row>
    <row r="3871" spans="1:7">
      <c r="A3871" s="5">
        <v>8368</v>
      </c>
      <c r="B3871" s="34" t="s">
        <v>46</v>
      </c>
      <c r="C3871" s="35" t="s">
        <v>367</v>
      </c>
      <c r="D3871" s="34">
        <f>CEILING(RIGHT(A3871,3)/VLOOKUP(INT(A3871/1000),辅助表!$A$1:$F$54,5,FALSE),1)*VLOOKUP(INT(A3871/1000),辅助表!$A$1:$F$54,6,FALSE)</f>
        <v>37</v>
      </c>
      <c r="E3871" s="34">
        <v>0</v>
      </c>
      <c r="F3871" s="34">
        <f>ROUND(D3871*VLOOKUP(INT(A3871/1000),辅助表!$A$1:$F$54,5,FALSE),0)/VLOOKUP(INT(A3871/1000),辅助表!$A$1:$F$54,6,FALSE)</f>
        <v>370</v>
      </c>
      <c r="G3871" s="34" t="str">
        <f>VLOOKUP(INT(A3871/1000),辅助表!$A$1:$F$54,4,FALSE)&amp;"+"&amp;(D3871/VLOOKUP(INT(A3871/1000),辅助表!$A$1:$F$54,6,FALSE))&amp;VLOOKUP(INT(A3871/1000),辅助表!$A$1:$G$54,7,FALSE)</f>
        <v>最大防御+37</v>
      </c>
    </row>
    <row r="3872" spans="1:7">
      <c r="A3872" s="5">
        <v>8369</v>
      </c>
      <c r="B3872" s="34" t="s">
        <v>46</v>
      </c>
      <c r="C3872" s="35" t="s">
        <v>367</v>
      </c>
      <c r="D3872" s="34">
        <f>CEILING(RIGHT(A3872,3)/VLOOKUP(INT(A3872/1000),辅助表!$A$1:$F$54,5,FALSE),1)*VLOOKUP(INT(A3872/1000),辅助表!$A$1:$F$54,6,FALSE)</f>
        <v>37</v>
      </c>
      <c r="E3872" s="34">
        <v>0</v>
      </c>
      <c r="F3872" s="34">
        <f>ROUND(D3872*VLOOKUP(INT(A3872/1000),辅助表!$A$1:$F$54,5,FALSE),0)/VLOOKUP(INT(A3872/1000),辅助表!$A$1:$F$54,6,FALSE)</f>
        <v>370</v>
      </c>
      <c r="G3872" s="34" t="str">
        <f>VLOOKUP(INT(A3872/1000),辅助表!$A$1:$F$54,4,FALSE)&amp;"+"&amp;(D3872/VLOOKUP(INT(A3872/1000),辅助表!$A$1:$F$54,6,FALSE))&amp;VLOOKUP(INT(A3872/1000),辅助表!$A$1:$G$54,7,FALSE)</f>
        <v>最大防御+37</v>
      </c>
    </row>
    <row r="3873" spans="1:7">
      <c r="A3873" s="5">
        <v>8370</v>
      </c>
      <c r="B3873" s="34" t="s">
        <v>46</v>
      </c>
      <c r="C3873" s="35" t="s">
        <v>367</v>
      </c>
      <c r="D3873" s="34">
        <f>CEILING(RIGHT(A3873,3)/VLOOKUP(INT(A3873/1000),辅助表!$A$1:$F$54,5,FALSE),1)*VLOOKUP(INT(A3873/1000),辅助表!$A$1:$F$54,6,FALSE)</f>
        <v>37</v>
      </c>
      <c r="E3873" s="34">
        <v>0</v>
      </c>
      <c r="F3873" s="34">
        <f>ROUND(D3873*VLOOKUP(INT(A3873/1000),辅助表!$A$1:$F$54,5,FALSE),0)/VLOOKUP(INT(A3873/1000),辅助表!$A$1:$F$54,6,FALSE)</f>
        <v>370</v>
      </c>
      <c r="G3873" s="34" t="str">
        <f>VLOOKUP(INT(A3873/1000),辅助表!$A$1:$F$54,4,FALSE)&amp;"+"&amp;(D3873/VLOOKUP(INT(A3873/1000),辅助表!$A$1:$F$54,6,FALSE))&amp;VLOOKUP(INT(A3873/1000),辅助表!$A$1:$G$54,7,FALSE)</f>
        <v>最大防御+37</v>
      </c>
    </row>
    <row r="3874" spans="1:7">
      <c r="A3874" s="5">
        <v>8371</v>
      </c>
      <c r="B3874" s="34" t="s">
        <v>46</v>
      </c>
      <c r="C3874" s="35" t="s">
        <v>367</v>
      </c>
      <c r="D3874" s="34">
        <f>CEILING(RIGHT(A3874,3)/VLOOKUP(INT(A3874/1000),辅助表!$A$1:$F$54,5,FALSE),1)*VLOOKUP(INT(A3874/1000),辅助表!$A$1:$F$54,6,FALSE)</f>
        <v>38</v>
      </c>
      <c r="E3874" s="34">
        <v>0</v>
      </c>
      <c r="F3874" s="34">
        <f>ROUND(D3874*VLOOKUP(INT(A3874/1000),辅助表!$A$1:$F$54,5,FALSE),0)/VLOOKUP(INT(A3874/1000),辅助表!$A$1:$F$54,6,FALSE)</f>
        <v>380</v>
      </c>
      <c r="G3874" s="34" t="str">
        <f>VLOOKUP(INT(A3874/1000),辅助表!$A$1:$F$54,4,FALSE)&amp;"+"&amp;(D3874/VLOOKUP(INT(A3874/1000),辅助表!$A$1:$F$54,6,FALSE))&amp;VLOOKUP(INT(A3874/1000),辅助表!$A$1:$G$54,7,FALSE)</f>
        <v>最大防御+38</v>
      </c>
    </row>
    <row r="3875" spans="1:7">
      <c r="A3875" s="5">
        <v>8372</v>
      </c>
      <c r="B3875" s="34" t="s">
        <v>46</v>
      </c>
      <c r="C3875" s="35" t="s">
        <v>367</v>
      </c>
      <c r="D3875" s="34">
        <f>CEILING(RIGHT(A3875,3)/VLOOKUP(INT(A3875/1000),辅助表!$A$1:$F$54,5,FALSE),1)*VLOOKUP(INT(A3875/1000),辅助表!$A$1:$F$54,6,FALSE)</f>
        <v>38</v>
      </c>
      <c r="E3875" s="34">
        <v>0</v>
      </c>
      <c r="F3875" s="34">
        <f>ROUND(D3875*VLOOKUP(INT(A3875/1000),辅助表!$A$1:$F$54,5,FALSE),0)/VLOOKUP(INT(A3875/1000),辅助表!$A$1:$F$54,6,FALSE)</f>
        <v>380</v>
      </c>
      <c r="G3875" s="34" t="str">
        <f>VLOOKUP(INT(A3875/1000),辅助表!$A$1:$F$54,4,FALSE)&amp;"+"&amp;(D3875/VLOOKUP(INT(A3875/1000),辅助表!$A$1:$F$54,6,FALSE))&amp;VLOOKUP(INT(A3875/1000),辅助表!$A$1:$G$54,7,FALSE)</f>
        <v>最大防御+38</v>
      </c>
    </row>
    <row r="3876" spans="1:7">
      <c r="A3876" s="5">
        <v>8373</v>
      </c>
      <c r="B3876" s="34" t="s">
        <v>46</v>
      </c>
      <c r="C3876" s="35" t="s">
        <v>367</v>
      </c>
      <c r="D3876" s="34">
        <f>CEILING(RIGHT(A3876,3)/VLOOKUP(INT(A3876/1000),辅助表!$A$1:$F$54,5,FALSE),1)*VLOOKUP(INT(A3876/1000),辅助表!$A$1:$F$54,6,FALSE)</f>
        <v>38</v>
      </c>
      <c r="E3876" s="34">
        <v>0</v>
      </c>
      <c r="F3876" s="34">
        <f>ROUND(D3876*VLOOKUP(INT(A3876/1000),辅助表!$A$1:$F$54,5,FALSE),0)/VLOOKUP(INT(A3876/1000),辅助表!$A$1:$F$54,6,FALSE)</f>
        <v>380</v>
      </c>
      <c r="G3876" s="34" t="str">
        <f>VLOOKUP(INT(A3876/1000),辅助表!$A$1:$F$54,4,FALSE)&amp;"+"&amp;(D3876/VLOOKUP(INT(A3876/1000),辅助表!$A$1:$F$54,6,FALSE))&amp;VLOOKUP(INT(A3876/1000),辅助表!$A$1:$G$54,7,FALSE)</f>
        <v>最大防御+38</v>
      </c>
    </row>
    <row r="3877" spans="1:7">
      <c r="A3877" s="5">
        <v>8374</v>
      </c>
      <c r="B3877" s="34" t="s">
        <v>46</v>
      </c>
      <c r="C3877" s="35" t="s">
        <v>367</v>
      </c>
      <c r="D3877" s="34">
        <f>CEILING(RIGHT(A3877,3)/VLOOKUP(INT(A3877/1000),辅助表!$A$1:$F$54,5,FALSE),1)*VLOOKUP(INT(A3877/1000),辅助表!$A$1:$F$54,6,FALSE)</f>
        <v>38</v>
      </c>
      <c r="E3877" s="34">
        <v>0</v>
      </c>
      <c r="F3877" s="34">
        <f>ROUND(D3877*VLOOKUP(INT(A3877/1000),辅助表!$A$1:$F$54,5,FALSE),0)/VLOOKUP(INT(A3877/1000),辅助表!$A$1:$F$54,6,FALSE)</f>
        <v>380</v>
      </c>
      <c r="G3877" s="34" t="str">
        <f>VLOOKUP(INT(A3877/1000),辅助表!$A$1:$F$54,4,FALSE)&amp;"+"&amp;(D3877/VLOOKUP(INT(A3877/1000),辅助表!$A$1:$F$54,6,FALSE))&amp;VLOOKUP(INT(A3877/1000),辅助表!$A$1:$G$54,7,FALSE)</f>
        <v>最大防御+38</v>
      </c>
    </row>
    <row r="3878" spans="1:7">
      <c r="A3878" s="5">
        <v>8375</v>
      </c>
      <c r="B3878" s="34" t="s">
        <v>46</v>
      </c>
      <c r="C3878" s="35" t="s">
        <v>367</v>
      </c>
      <c r="D3878" s="34">
        <f>CEILING(RIGHT(A3878,3)/VLOOKUP(INT(A3878/1000),辅助表!$A$1:$F$54,5,FALSE),1)*VLOOKUP(INT(A3878/1000),辅助表!$A$1:$F$54,6,FALSE)</f>
        <v>38</v>
      </c>
      <c r="E3878" s="34">
        <v>0</v>
      </c>
      <c r="F3878" s="34">
        <f>ROUND(D3878*VLOOKUP(INT(A3878/1000),辅助表!$A$1:$F$54,5,FALSE),0)/VLOOKUP(INT(A3878/1000),辅助表!$A$1:$F$54,6,FALSE)</f>
        <v>380</v>
      </c>
      <c r="G3878" s="34" t="str">
        <f>VLOOKUP(INT(A3878/1000),辅助表!$A$1:$F$54,4,FALSE)&amp;"+"&amp;(D3878/VLOOKUP(INT(A3878/1000),辅助表!$A$1:$F$54,6,FALSE))&amp;VLOOKUP(INT(A3878/1000),辅助表!$A$1:$G$54,7,FALSE)</f>
        <v>最大防御+38</v>
      </c>
    </row>
    <row r="3879" spans="1:7">
      <c r="A3879" s="5">
        <v>8376</v>
      </c>
      <c r="B3879" s="34" t="s">
        <v>46</v>
      </c>
      <c r="C3879" s="35" t="s">
        <v>367</v>
      </c>
      <c r="D3879" s="34">
        <f>CEILING(RIGHT(A3879,3)/VLOOKUP(INT(A3879/1000),辅助表!$A$1:$F$54,5,FALSE),1)*VLOOKUP(INT(A3879/1000),辅助表!$A$1:$F$54,6,FALSE)</f>
        <v>38</v>
      </c>
      <c r="E3879" s="34">
        <v>0</v>
      </c>
      <c r="F3879" s="34">
        <f>ROUND(D3879*VLOOKUP(INT(A3879/1000),辅助表!$A$1:$F$54,5,FALSE),0)/VLOOKUP(INT(A3879/1000),辅助表!$A$1:$F$54,6,FALSE)</f>
        <v>380</v>
      </c>
      <c r="G3879" s="34" t="str">
        <f>VLOOKUP(INT(A3879/1000),辅助表!$A$1:$F$54,4,FALSE)&amp;"+"&amp;(D3879/VLOOKUP(INT(A3879/1000),辅助表!$A$1:$F$54,6,FALSE))&amp;VLOOKUP(INT(A3879/1000),辅助表!$A$1:$G$54,7,FALSE)</f>
        <v>最大防御+38</v>
      </c>
    </row>
    <row r="3880" spans="1:7">
      <c r="A3880" s="5">
        <v>8377</v>
      </c>
      <c r="B3880" s="34" t="s">
        <v>46</v>
      </c>
      <c r="C3880" s="35" t="s">
        <v>367</v>
      </c>
      <c r="D3880" s="34">
        <f>CEILING(RIGHT(A3880,3)/VLOOKUP(INT(A3880/1000),辅助表!$A$1:$F$54,5,FALSE),1)*VLOOKUP(INT(A3880/1000),辅助表!$A$1:$F$54,6,FALSE)</f>
        <v>38</v>
      </c>
      <c r="E3880" s="34">
        <v>0</v>
      </c>
      <c r="F3880" s="34">
        <f>ROUND(D3880*VLOOKUP(INT(A3880/1000),辅助表!$A$1:$F$54,5,FALSE),0)/VLOOKUP(INT(A3880/1000),辅助表!$A$1:$F$54,6,FALSE)</f>
        <v>380</v>
      </c>
      <c r="G3880" s="34" t="str">
        <f>VLOOKUP(INT(A3880/1000),辅助表!$A$1:$F$54,4,FALSE)&amp;"+"&amp;(D3880/VLOOKUP(INT(A3880/1000),辅助表!$A$1:$F$54,6,FALSE))&amp;VLOOKUP(INT(A3880/1000),辅助表!$A$1:$G$54,7,FALSE)</f>
        <v>最大防御+38</v>
      </c>
    </row>
    <row r="3881" spans="1:7">
      <c r="A3881" s="5">
        <v>8378</v>
      </c>
      <c r="B3881" s="34" t="s">
        <v>46</v>
      </c>
      <c r="C3881" s="35" t="s">
        <v>367</v>
      </c>
      <c r="D3881" s="34">
        <f>CEILING(RIGHT(A3881,3)/VLOOKUP(INT(A3881/1000),辅助表!$A$1:$F$54,5,FALSE),1)*VLOOKUP(INT(A3881/1000),辅助表!$A$1:$F$54,6,FALSE)</f>
        <v>38</v>
      </c>
      <c r="E3881" s="34">
        <v>0</v>
      </c>
      <c r="F3881" s="34">
        <f>ROUND(D3881*VLOOKUP(INT(A3881/1000),辅助表!$A$1:$F$54,5,FALSE),0)/VLOOKUP(INT(A3881/1000),辅助表!$A$1:$F$54,6,FALSE)</f>
        <v>380</v>
      </c>
      <c r="G3881" s="34" t="str">
        <f>VLOOKUP(INT(A3881/1000),辅助表!$A$1:$F$54,4,FALSE)&amp;"+"&amp;(D3881/VLOOKUP(INT(A3881/1000),辅助表!$A$1:$F$54,6,FALSE))&amp;VLOOKUP(INT(A3881/1000),辅助表!$A$1:$G$54,7,FALSE)</f>
        <v>最大防御+38</v>
      </c>
    </row>
    <row r="3882" spans="1:7">
      <c r="A3882" s="5">
        <v>8379</v>
      </c>
      <c r="B3882" s="34" t="s">
        <v>46</v>
      </c>
      <c r="C3882" s="35" t="s">
        <v>367</v>
      </c>
      <c r="D3882" s="34">
        <f>CEILING(RIGHT(A3882,3)/VLOOKUP(INT(A3882/1000),辅助表!$A$1:$F$54,5,FALSE),1)*VLOOKUP(INT(A3882/1000),辅助表!$A$1:$F$54,6,FALSE)</f>
        <v>38</v>
      </c>
      <c r="E3882" s="34">
        <v>0</v>
      </c>
      <c r="F3882" s="34">
        <f>ROUND(D3882*VLOOKUP(INT(A3882/1000),辅助表!$A$1:$F$54,5,FALSE),0)/VLOOKUP(INT(A3882/1000),辅助表!$A$1:$F$54,6,FALSE)</f>
        <v>380</v>
      </c>
      <c r="G3882" s="34" t="str">
        <f>VLOOKUP(INT(A3882/1000),辅助表!$A$1:$F$54,4,FALSE)&amp;"+"&amp;(D3882/VLOOKUP(INT(A3882/1000),辅助表!$A$1:$F$54,6,FALSE))&amp;VLOOKUP(INT(A3882/1000),辅助表!$A$1:$G$54,7,FALSE)</f>
        <v>最大防御+38</v>
      </c>
    </row>
    <row r="3883" spans="1:7">
      <c r="A3883" s="5">
        <v>8380</v>
      </c>
      <c r="B3883" s="34" t="s">
        <v>46</v>
      </c>
      <c r="C3883" s="35" t="s">
        <v>367</v>
      </c>
      <c r="D3883" s="34">
        <f>CEILING(RIGHT(A3883,3)/VLOOKUP(INT(A3883/1000),辅助表!$A$1:$F$54,5,FALSE),1)*VLOOKUP(INT(A3883/1000),辅助表!$A$1:$F$54,6,FALSE)</f>
        <v>38</v>
      </c>
      <c r="E3883" s="34">
        <v>0</v>
      </c>
      <c r="F3883" s="34">
        <f>ROUND(D3883*VLOOKUP(INT(A3883/1000),辅助表!$A$1:$F$54,5,FALSE),0)/VLOOKUP(INT(A3883/1000),辅助表!$A$1:$F$54,6,FALSE)</f>
        <v>380</v>
      </c>
      <c r="G3883" s="34" t="str">
        <f>VLOOKUP(INT(A3883/1000),辅助表!$A$1:$F$54,4,FALSE)&amp;"+"&amp;(D3883/VLOOKUP(INT(A3883/1000),辅助表!$A$1:$F$54,6,FALSE))&amp;VLOOKUP(INT(A3883/1000),辅助表!$A$1:$G$54,7,FALSE)</f>
        <v>最大防御+38</v>
      </c>
    </row>
    <row r="3884" spans="1:7">
      <c r="A3884" s="5">
        <v>8381</v>
      </c>
      <c r="B3884" s="34" t="s">
        <v>46</v>
      </c>
      <c r="C3884" s="35" t="s">
        <v>367</v>
      </c>
      <c r="D3884" s="34">
        <f>CEILING(RIGHT(A3884,3)/VLOOKUP(INT(A3884/1000),辅助表!$A$1:$F$54,5,FALSE),1)*VLOOKUP(INT(A3884/1000),辅助表!$A$1:$F$54,6,FALSE)</f>
        <v>39</v>
      </c>
      <c r="E3884" s="34">
        <v>0</v>
      </c>
      <c r="F3884" s="34">
        <f>ROUND(D3884*VLOOKUP(INT(A3884/1000),辅助表!$A$1:$F$54,5,FALSE),0)/VLOOKUP(INT(A3884/1000),辅助表!$A$1:$F$54,6,FALSE)</f>
        <v>390</v>
      </c>
      <c r="G3884" s="34" t="str">
        <f>VLOOKUP(INT(A3884/1000),辅助表!$A$1:$F$54,4,FALSE)&amp;"+"&amp;(D3884/VLOOKUP(INT(A3884/1000),辅助表!$A$1:$F$54,6,FALSE))&amp;VLOOKUP(INT(A3884/1000),辅助表!$A$1:$G$54,7,FALSE)</f>
        <v>最大防御+39</v>
      </c>
    </row>
    <row r="3885" spans="1:7">
      <c r="A3885" s="5">
        <v>8382</v>
      </c>
      <c r="B3885" s="34" t="s">
        <v>46</v>
      </c>
      <c r="C3885" s="35" t="s">
        <v>367</v>
      </c>
      <c r="D3885" s="34">
        <f>CEILING(RIGHT(A3885,3)/VLOOKUP(INT(A3885/1000),辅助表!$A$1:$F$54,5,FALSE),1)*VLOOKUP(INT(A3885/1000),辅助表!$A$1:$F$54,6,FALSE)</f>
        <v>39</v>
      </c>
      <c r="E3885" s="34">
        <v>0</v>
      </c>
      <c r="F3885" s="34">
        <f>ROUND(D3885*VLOOKUP(INT(A3885/1000),辅助表!$A$1:$F$54,5,FALSE),0)/VLOOKUP(INT(A3885/1000),辅助表!$A$1:$F$54,6,FALSE)</f>
        <v>390</v>
      </c>
      <c r="G3885" s="34" t="str">
        <f>VLOOKUP(INT(A3885/1000),辅助表!$A$1:$F$54,4,FALSE)&amp;"+"&amp;(D3885/VLOOKUP(INT(A3885/1000),辅助表!$A$1:$F$54,6,FALSE))&amp;VLOOKUP(INT(A3885/1000),辅助表!$A$1:$G$54,7,FALSE)</f>
        <v>最大防御+39</v>
      </c>
    </row>
    <row r="3886" spans="1:7">
      <c r="A3886" s="5">
        <v>8383</v>
      </c>
      <c r="B3886" s="34" t="s">
        <v>46</v>
      </c>
      <c r="C3886" s="35" t="s">
        <v>367</v>
      </c>
      <c r="D3886" s="34">
        <f>CEILING(RIGHT(A3886,3)/VLOOKUP(INT(A3886/1000),辅助表!$A$1:$F$54,5,FALSE),1)*VLOOKUP(INT(A3886/1000),辅助表!$A$1:$F$54,6,FALSE)</f>
        <v>39</v>
      </c>
      <c r="E3886" s="34">
        <v>0</v>
      </c>
      <c r="F3886" s="34">
        <f>ROUND(D3886*VLOOKUP(INT(A3886/1000),辅助表!$A$1:$F$54,5,FALSE),0)/VLOOKUP(INT(A3886/1000),辅助表!$A$1:$F$54,6,FALSE)</f>
        <v>390</v>
      </c>
      <c r="G3886" s="34" t="str">
        <f>VLOOKUP(INT(A3886/1000),辅助表!$A$1:$F$54,4,FALSE)&amp;"+"&amp;(D3886/VLOOKUP(INT(A3886/1000),辅助表!$A$1:$F$54,6,FALSE))&amp;VLOOKUP(INT(A3886/1000),辅助表!$A$1:$G$54,7,FALSE)</f>
        <v>最大防御+39</v>
      </c>
    </row>
    <row r="3887" spans="1:7">
      <c r="A3887" s="5">
        <v>8384</v>
      </c>
      <c r="B3887" s="34" t="s">
        <v>46</v>
      </c>
      <c r="C3887" s="35" t="s">
        <v>367</v>
      </c>
      <c r="D3887" s="34">
        <f>CEILING(RIGHT(A3887,3)/VLOOKUP(INT(A3887/1000),辅助表!$A$1:$F$54,5,FALSE),1)*VLOOKUP(INT(A3887/1000),辅助表!$A$1:$F$54,6,FALSE)</f>
        <v>39</v>
      </c>
      <c r="E3887" s="34">
        <v>0</v>
      </c>
      <c r="F3887" s="34">
        <f>ROUND(D3887*VLOOKUP(INT(A3887/1000),辅助表!$A$1:$F$54,5,FALSE),0)/VLOOKUP(INT(A3887/1000),辅助表!$A$1:$F$54,6,FALSE)</f>
        <v>390</v>
      </c>
      <c r="G3887" s="34" t="str">
        <f>VLOOKUP(INT(A3887/1000),辅助表!$A$1:$F$54,4,FALSE)&amp;"+"&amp;(D3887/VLOOKUP(INT(A3887/1000),辅助表!$A$1:$F$54,6,FALSE))&amp;VLOOKUP(INT(A3887/1000),辅助表!$A$1:$G$54,7,FALSE)</f>
        <v>最大防御+39</v>
      </c>
    </row>
    <row r="3888" spans="1:7">
      <c r="A3888" s="5">
        <v>8385</v>
      </c>
      <c r="B3888" s="34" t="s">
        <v>46</v>
      </c>
      <c r="C3888" s="35" t="s">
        <v>367</v>
      </c>
      <c r="D3888" s="34">
        <f>CEILING(RIGHT(A3888,3)/VLOOKUP(INT(A3888/1000),辅助表!$A$1:$F$54,5,FALSE),1)*VLOOKUP(INT(A3888/1000),辅助表!$A$1:$F$54,6,FALSE)</f>
        <v>39</v>
      </c>
      <c r="E3888" s="34">
        <v>0</v>
      </c>
      <c r="F3888" s="34">
        <f>ROUND(D3888*VLOOKUP(INT(A3888/1000),辅助表!$A$1:$F$54,5,FALSE),0)/VLOOKUP(INT(A3888/1000),辅助表!$A$1:$F$54,6,FALSE)</f>
        <v>390</v>
      </c>
      <c r="G3888" s="34" t="str">
        <f>VLOOKUP(INT(A3888/1000),辅助表!$A$1:$F$54,4,FALSE)&amp;"+"&amp;(D3888/VLOOKUP(INT(A3888/1000),辅助表!$A$1:$F$54,6,FALSE))&amp;VLOOKUP(INT(A3888/1000),辅助表!$A$1:$G$54,7,FALSE)</f>
        <v>最大防御+39</v>
      </c>
    </row>
    <row r="3889" spans="1:7">
      <c r="A3889" s="5">
        <v>8386</v>
      </c>
      <c r="B3889" s="34" t="s">
        <v>46</v>
      </c>
      <c r="C3889" s="35" t="s">
        <v>367</v>
      </c>
      <c r="D3889" s="34">
        <f>CEILING(RIGHT(A3889,3)/VLOOKUP(INT(A3889/1000),辅助表!$A$1:$F$54,5,FALSE),1)*VLOOKUP(INT(A3889/1000),辅助表!$A$1:$F$54,6,FALSE)</f>
        <v>39</v>
      </c>
      <c r="E3889" s="34">
        <v>0</v>
      </c>
      <c r="F3889" s="34">
        <f>ROUND(D3889*VLOOKUP(INT(A3889/1000),辅助表!$A$1:$F$54,5,FALSE),0)/VLOOKUP(INT(A3889/1000),辅助表!$A$1:$F$54,6,FALSE)</f>
        <v>390</v>
      </c>
      <c r="G3889" s="34" t="str">
        <f>VLOOKUP(INT(A3889/1000),辅助表!$A$1:$F$54,4,FALSE)&amp;"+"&amp;(D3889/VLOOKUP(INT(A3889/1000),辅助表!$A$1:$F$54,6,FALSE))&amp;VLOOKUP(INT(A3889/1000),辅助表!$A$1:$G$54,7,FALSE)</f>
        <v>最大防御+39</v>
      </c>
    </row>
    <row r="3890" spans="1:7">
      <c r="A3890" s="5">
        <v>8387</v>
      </c>
      <c r="B3890" s="34" t="s">
        <v>46</v>
      </c>
      <c r="C3890" s="35" t="s">
        <v>367</v>
      </c>
      <c r="D3890" s="34">
        <f>CEILING(RIGHT(A3890,3)/VLOOKUP(INT(A3890/1000),辅助表!$A$1:$F$54,5,FALSE),1)*VLOOKUP(INT(A3890/1000),辅助表!$A$1:$F$54,6,FALSE)</f>
        <v>39</v>
      </c>
      <c r="E3890" s="34">
        <v>0</v>
      </c>
      <c r="F3890" s="34">
        <f>ROUND(D3890*VLOOKUP(INT(A3890/1000),辅助表!$A$1:$F$54,5,FALSE),0)/VLOOKUP(INT(A3890/1000),辅助表!$A$1:$F$54,6,FALSE)</f>
        <v>390</v>
      </c>
      <c r="G3890" s="34" t="str">
        <f>VLOOKUP(INT(A3890/1000),辅助表!$A$1:$F$54,4,FALSE)&amp;"+"&amp;(D3890/VLOOKUP(INT(A3890/1000),辅助表!$A$1:$F$54,6,FALSE))&amp;VLOOKUP(INT(A3890/1000),辅助表!$A$1:$G$54,7,FALSE)</f>
        <v>最大防御+39</v>
      </c>
    </row>
    <row r="3891" spans="1:7">
      <c r="A3891" s="5">
        <v>8388</v>
      </c>
      <c r="B3891" s="34" t="s">
        <v>46</v>
      </c>
      <c r="C3891" s="35" t="s">
        <v>367</v>
      </c>
      <c r="D3891" s="34">
        <f>CEILING(RIGHT(A3891,3)/VLOOKUP(INT(A3891/1000),辅助表!$A$1:$F$54,5,FALSE),1)*VLOOKUP(INT(A3891/1000),辅助表!$A$1:$F$54,6,FALSE)</f>
        <v>39</v>
      </c>
      <c r="E3891" s="34">
        <v>0</v>
      </c>
      <c r="F3891" s="34">
        <f>ROUND(D3891*VLOOKUP(INT(A3891/1000),辅助表!$A$1:$F$54,5,FALSE),0)/VLOOKUP(INT(A3891/1000),辅助表!$A$1:$F$54,6,FALSE)</f>
        <v>390</v>
      </c>
      <c r="G3891" s="34" t="str">
        <f>VLOOKUP(INT(A3891/1000),辅助表!$A$1:$F$54,4,FALSE)&amp;"+"&amp;(D3891/VLOOKUP(INT(A3891/1000),辅助表!$A$1:$F$54,6,FALSE))&amp;VLOOKUP(INT(A3891/1000),辅助表!$A$1:$G$54,7,FALSE)</f>
        <v>最大防御+39</v>
      </c>
    </row>
    <row r="3892" spans="1:7">
      <c r="A3892" s="5">
        <v>8389</v>
      </c>
      <c r="B3892" s="34" t="s">
        <v>46</v>
      </c>
      <c r="C3892" s="35" t="s">
        <v>367</v>
      </c>
      <c r="D3892" s="34">
        <f>CEILING(RIGHT(A3892,3)/VLOOKUP(INT(A3892/1000),辅助表!$A$1:$F$54,5,FALSE),1)*VLOOKUP(INT(A3892/1000),辅助表!$A$1:$F$54,6,FALSE)</f>
        <v>39</v>
      </c>
      <c r="E3892" s="34">
        <v>0</v>
      </c>
      <c r="F3892" s="34">
        <f>ROUND(D3892*VLOOKUP(INT(A3892/1000),辅助表!$A$1:$F$54,5,FALSE),0)/VLOOKUP(INT(A3892/1000),辅助表!$A$1:$F$54,6,FALSE)</f>
        <v>390</v>
      </c>
      <c r="G3892" s="34" t="str">
        <f>VLOOKUP(INT(A3892/1000),辅助表!$A$1:$F$54,4,FALSE)&amp;"+"&amp;(D3892/VLOOKUP(INT(A3892/1000),辅助表!$A$1:$F$54,6,FALSE))&amp;VLOOKUP(INT(A3892/1000),辅助表!$A$1:$G$54,7,FALSE)</f>
        <v>最大防御+39</v>
      </c>
    </row>
    <row r="3893" spans="1:7">
      <c r="A3893" s="5">
        <v>8390</v>
      </c>
      <c r="B3893" s="34" t="s">
        <v>46</v>
      </c>
      <c r="C3893" s="35" t="s">
        <v>367</v>
      </c>
      <c r="D3893" s="34">
        <f>CEILING(RIGHT(A3893,3)/VLOOKUP(INT(A3893/1000),辅助表!$A$1:$F$54,5,FALSE),1)*VLOOKUP(INT(A3893/1000),辅助表!$A$1:$F$54,6,FALSE)</f>
        <v>39</v>
      </c>
      <c r="E3893" s="34">
        <v>0</v>
      </c>
      <c r="F3893" s="34">
        <f>ROUND(D3893*VLOOKUP(INT(A3893/1000),辅助表!$A$1:$F$54,5,FALSE),0)/VLOOKUP(INT(A3893/1000),辅助表!$A$1:$F$54,6,FALSE)</f>
        <v>390</v>
      </c>
      <c r="G3893" s="34" t="str">
        <f>VLOOKUP(INT(A3893/1000),辅助表!$A$1:$F$54,4,FALSE)&amp;"+"&amp;(D3893/VLOOKUP(INT(A3893/1000),辅助表!$A$1:$F$54,6,FALSE))&amp;VLOOKUP(INT(A3893/1000),辅助表!$A$1:$G$54,7,FALSE)</f>
        <v>最大防御+39</v>
      </c>
    </row>
    <row r="3894" spans="1:7">
      <c r="A3894" s="5">
        <v>8391</v>
      </c>
      <c r="B3894" s="34" t="s">
        <v>46</v>
      </c>
      <c r="C3894" s="35" t="s">
        <v>367</v>
      </c>
      <c r="D3894" s="34">
        <f>CEILING(RIGHT(A3894,3)/VLOOKUP(INT(A3894/1000),辅助表!$A$1:$F$54,5,FALSE),1)*VLOOKUP(INT(A3894/1000),辅助表!$A$1:$F$54,6,FALSE)</f>
        <v>40</v>
      </c>
      <c r="E3894" s="34">
        <v>0</v>
      </c>
      <c r="F3894" s="34">
        <f>ROUND(D3894*VLOOKUP(INT(A3894/1000),辅助表!$A$1:$F$54,5,FALSE),0)/VLOOKUP(INT(A3894/1000),辅助表!$A$1:$F$54,6,FALSE)</f>
        <v>400</v>
      </c>
      <c r="G3894" s="34" t="str">
        <f>VLOOKUP(INT(A3894/1000),辅助表!$A$1:$F$54,4,FALSE)&amp;"+"&amp;(D3894/VLOOKUP(INT(A3894/1000),辅助表!$A$1:$F$54,6,FALSE))&amp;VLOOKUP(INT(A3894/1000),辅助表!$A$1:$G$54,7,FALSE)</f>
        <v>最大防御+40</v>
      </c>
    </row>
    <row r="3895" spans="1:7">
      <c r="A3895" s="5">
        <v>8392</v>
      </c>
      <c r="B3895" s="34" t="s">
        <v>46</v>
      </c>
      <c r="C3895" s="35" t="s">
        <v>367</v>
      </c>
      <c r="D3895" s="34">
        <f>CEILING(RIGHT(A3895,3)/VLOOKUP(INT(A3895/1000),辅助表!$A$1:$F$54,5,FALSE),1)*VLOOKUP(INT(A3895/1000),辅助表!$A$1:$F$54,6,FALSE)</f>
        <v>40</v>
      </c>
      <c r="E3895" s="34">
        <v>0</v>
      </c>
      <c r="F3895" s="34">
        <f>ROUND(D3895*VLOOKUP(INT(A3895/1000),辅助表!$A$1:$F$54,5,FALSE),0)/VLOOKUP(INT(A3895/1000),辅助表!$A$1:$F$54,6,FALSE)</f>
        <v>400</v>
      </c>
      <c r="G3895" s="34" t="str">
        <f>VLOOKUP(INT(A3895/1000),辅助表!$A$1:$F$54,4,FALSE)&amp;"+"&amp;(D3895/VLOOKUP(INT(A3895/1000),辅助表!$A$1:$F$54,6,FALSE))&amp;VLOOKUP(INT(A3895/1000),辅助表!$A$1:$G$54,7,FALSE)</f>
        <v>最大防御+40</v>
      </c>
    </row>
    <row r="3896" spans="1:7">
      <c r="A3896" s="5">
        <v>8393</v>
      </c>
      <c r="B3896" s="34" t="s">
        <v>46</v>
      </c>
      <c r="C3896" s="35" t="s">
        <v>367</v>
      </c>
      <c r="D3896" s="34">
        <f>CEILING(RIGHT(A3896,3)/VLOOKUP(INT(A3896/1000),辅助表!$A$1:$F$54,5,FALSE),1)*VLOOKUP(INT(A3896/1000),辅助表!$A$1:$F$54,6,FALSE)</f>
        <v>40</v>
      </c>
      <c r="E3896" s="34">
        <v>0</v>
      </c>
      <c r="F3896" s="34">
        <f>ROUND(D3896*VLOOKUP(INT(A3896/1000),辅助表!$A$1:$F$54,5,FALSE),0)/VLOOKUP(INT(A3896/1000),辅助表!$A$1:$F$54,6,FALSE)</f>
        <v>400</v>
      </c>
      <c r="G3896" s="34" t="str">
        <f>VLOOKUP(INT(A3896/1000),辅助表!$A$1:$F$54,4,FALSE)&amp;"+"&amp;(D3896/VLOOKUP(INT(A3896/1000),辅助表!$A$1:$F$54,6,FALSE))&amp;VLOOKUP(INT(A3896/1000),辅助表!$A$1:$G$54,7,FALSE)</f>
        <v>最大防御+40</v>
      </c>
    </row>
    <row r="3897" spans="1:7">
      <c r="A3897" s="5">
        <v>8394</v>
      </c>
      <c r="B3897" s="34" t="s">
        <v>46</v>
      </c>
      <c r="C3897" s="35" t="s">
        <v>367</v>
      </c>
      <c r="D3897" s="34">
        <f>CEILING(RIGHT(A3897,3)/VLOOKUP(INT(A3897/1000),辅助表!$A$1:$F$54,5,FALSE),1)*VLOOKUP(INT(A3897/1000),辅助表!$A$1:$F$54,6,FALSE)</f>
        <v>40</v>
      </c>
      <c r="E3897" s="34">
        <v>0</v>
      </c>
      <c r="F3897" s="34">
        <f>ROUND(D3897*VLOOKUP(INT(A3897/1000),辅助表!$A$1:$F$54,5,FALSE),0)/VLOOKUP(INT(A3897/1000),辅助表!$A$1:$F$54,6,FALSE)</f>
        <v>400</v>
      </c>
      <c r="G3897" s="34" t="str">
        <f>VLOOKUP(INT(A3897/1000),辅助表!$A$1:$F$54,4,FALSE)&amp;"+"&amp;(D3897/VLOOKUP(INT(A3897/1000),辅助表!$A$1:$F$54,6,FALSE))&amp;VLOOKUP(INT(A3897/1000),辅助表!$A$1:$G$54,7,FALSE)</f>
        <v>最大防御+40</v>
      </c>
    </row>
    <row r="3898" spans="1:7">
      <c r="A3898" s="5">
        <v>8395</v>
      </c>
      <c r="B3898" s="34" t="s">
        <v>46</v>
      </c>
      <c r="C3898" s="35" t="s">
        <v>367</v>
      </c>
      <c r="D3898" s="34">
        <f>CEILING(RIGHT(A3898,3)/VLOOKUP(INT(A3898/1000),辅助表!$A$1:$F$54,5,FALSE),1)*VLOOKUP(INT(A3898/1000),辅助表!$A$1:$F$54,6,FALSE)</f>
        <v>40</v>
      </c>
      <c r="E3898" s="34">
        <v>0</v>
      </c>
      <c r="F3898" s="34">
        <f>ROUND(D3898*VLOOKUP(INT(A3898/1000),辅助表!$A$1:$F$54,5,FALSE),0)/VLOOKUP(INT(A3898/1000),辅助表!$A$1:$F$54,6,FALSE)</f>
        <v>400</v>
      </c>
      <c r="G3898" s="34" t="str">
        <f>VLOOKUP(INT(A3898/1000),辅助表!$A$1:$F$54,4,FALSE)&amp;"+"&amp;(D3898/VLOOKUP(INT(A3898/1000),辅助表!$A$1:$F$54,6,FALSE))&amp;VLOOKUP(INT(A3898/1000),辅助表!$A$1:$G$54,7,FALSE)</f>
        <v>最大防御+40</v>
      </c>
    </row>
    <row r="3899" spans="1:7">
      <c r="A3899" s="5">
        <v>8396</v>
      </c>
      <c r="B3899" s="34" t="s">
        <v>46</v>
      </c>
      <c r="C3899" s="35" t="s">
        <v>367</v>
      </c>
      <c r="D3899" s="34">
        <f>CEILING(RIGHT(A3899,3)/VLOOKUP(INT(A3899/1000),辅助表!$A$1:$F$54,5,FALSE),1)*VLOOKUP(INT(A3899/1000),辅助表!$A$1:$F$54,6,FALSE)</f>
        <v>40</v>
      </c>
      <c r="E3899" s="34">
        <v>0</v>
      </c>
      <c r="F3899" s="34">
        <f>ROUND(D3899*VLOOKUP(INT(A3899/1000),辅助表!$A$1:$F$54,5,FALSE),0)/VLOOKUP(INT(A3899/1000),辅助表!$A$1:$F$54,6,FALSE)</f>
        <v>400</v>
      </c>
      <c r="G3899" s="34" t="str">
        <f>VLOOKUP(INT(A3899/1000),辅助表!$A$1:$F$54,4,FALSE)&amp;"+"&amp;(D3899/VLOOKUP(INT(A3899/1000),辅助表!$A$1:$F$54,6,FALSE))&amp;VLOOKUP(INT(A3899/1000),辅助表!$A$1:$G$54,7,FALSE)</f>
        <v>最大防御+40</v>
      </c>
    </row>
    <row r="3900" spans="1:7">
      <c r="A3900" s="5">
        <v>8397</v>
      </c>
      <c r="B3900" s="34" t="s">
        <v>46</v>
      </c>
      <c r="C3900" s="35" t="s">
        <v>367</v>
      </c>
      <c r="D3900" s="34">
        <f>CEILING(RIGHT(A3900,3)/VLOOKUP(INT(A3900/1000),辅助表!$A$1:$F$54,5,FALSE),1)*VLOOKUP(INT(A3900/1000),辅助表!$A$1:$F$54,6,FALSE)</f>
        <v>40</v>
      </c>
      <c r="E3900" s="34">
        <v>0</v>
      </c>
      <c r="F3900" s="34">
        <f>ROUND(D3900*VLOOKUP(INT(A3900/1000),辅助表!$A$1:$F$54,5,FALSE),0)/VLOOKUP(INT(A3900/1000),辅助表!$A$1:$F$54,6,FALSE)</f>
        <v>400</v>
      </c>
      <c r="G3900" s="34" t="str">
        <f>VLOOKUP(INT(A3900/1000),辅助表!$A$1:$F$54,4,FALSE)&amp;"+"&amp;(D3900/VLOOKUP(INT(A3900/1000),辅助表!$A$1:$F$54,6,FALSE))&amp;VLOOKUP(INT(A3900/1000),辅助表!$A$1:$G$54,7,FALSE)</f>
        <v>最大防御+40</v>
      </c>
    </row>
    <row r="3901" spans="1:7">
      <c r="A3901" s="5">
        <v>8398</v>
      </c>
      <c r="B3901" s="34" t="s">
        <v>46</v>
      </c>
      <c r="C3901" s="35" t="s">
        <v>367</v>
      </c>
      <c r="D3901" s="34">
        <f>CEILING(RIGHT(A3901,3)/VLOOKUP(INT(A3901/1000),辅助表!$A$1:$F$54,5,FALSE),1)*VLOOKUP(INT(A3901/1000),辅助表!$A$1:$F$54,6,FALSE)</f>
        <v>40</v>
      </c>
      <c r="E3901" s="34">
        <v>0</v>
      </c>
      <c r="F3901" s="34">
        <f>ROUND(D3901*VLOOKUP(INT(A3901/1000),辅助表!$A$1:$F$54,5,FALSE),0)/VLOOKUP(INT(A3901/1000),辅助表!$A$1:$F$54,6,FALSE)</f>
        <v>400</v>
      </c>
      <c r="G3901" s="34" t="str">
        <f>VLOOKUP(INT(A3901/1000),辅助表!$A$1:$F$54,4,FALSE)&amp;"+"&amp;(D3901/VLOOKUP(INT(A3901/1000),辅助表!$A$1:$F$54,6,FALSE))&amp;VLOOKUP(INT(A3901/1000),辅助表!$A$1:$G$54,7,FALSE)</f>
        <v>最大防御+40</v>
      </c>
    </row>
    <row r="3902" spans="1:7">
      <c r="A3902" s="5">
        <v>8399</v>
      </c>
      <c r="B3902" s="34" t="s">
        <v>46</v>
      </c>
      <c r="C3902" s="35" t="s">
        <v>367</v>
      </c>
      <c r="D3902" s="34">
        <f>CEILING(RIGHT(A3902,3)/VLOOKUP(INT(A3902/1000),辅助表!$A$1:$F$54,5,FALSE),1)*VLOOKUP(INT(A3902/1000),辅助表!$A$1:$F$54,6,FALSE)</f>
        <v>40</v>
      </c>
      <c r="E3902" s="34">
        <v>0</v>
      </c>
      <c r="F3902" s="34">
        <f>ROUND(D3902*VLOOKUP(INT(A3902/1000),辅助表!$A$1:$F$54,5,FALSE),0)/VLOOKUP(INT(A3902/1000),辅助表!$A$1:$F$54,6,FALSE)</f>
        <v>400</v>
      </c>
      <c r="G3902" s="34" t="str">
        <f>VLOOKUP(INT(A3902/1000),辅助表!$A$1:$F$54,4,FALSE)&amp;"+"&amp;(D3902/VLOOKUP(INT(A3902/1000),辅助表!$A$1:$F$54,6,FALSE))&amp;VLOOKUP(INT(A3902/1000),辅助表!$A$1:$G$54,7,FALSE)</f>
        <v>最大防御+40</v>
      </c>
    </row>
    <row r="3903" spans="1:7">
      <c r="A3903" s="5">
        <v>8400</v>
      </c>
      <c r="B3903" s="34" t="s">
        <v>46</v>
      </c>
      <c r="C3903" s="35" t="s">
        <v>367</v>
      </c>
      <c r="D3903" s="34">
        <f>CEILING(RIGHT(A3903,3)/VLOOKUP(INT(A3903/1000),辅助表!$A$1:$F$54,5,FALSE),1)*VLOOKUP(INT(A3903/1000),辅助表!$A$1:$F$54,6,FALSE)</f>
        <v>40</v>
      </c>
      <c r="E3903" s="34">
        <v>0</v>
      </c>
      <c r="F3903" s="34">
        <f>ROUND(D3903*VLOOKUP(INT(A3903/1000),辅助表!$A$1:$F$54,5,FALSE),0)/VLOOKUP(INT(A3903/1000),辅助表!$A$1:$F$54,6,FALSE)</f>
        <v>400</v>
      </c>
      <c r="G3903" s="34" t="str">
        <f>VLOOKUP(INT(A3903/1000),辅助表!$A$1:$F$54,4,FALSE)&amp;"+"&amp;(D3903/VLOOKUP(INT(A3903/1000),辅助表!$A$1:$F$54,6,FALSE))&amp;VLOOKUP(INT(A3903/1000),辅助表!$A$1:$G$54,7,FALSE)</f>
        <v>最大防御+40</v>
      </c>
    </row>
    <row r="3904" spans="1:7">
      <c r="A3904" s="5">
        <v>8401</v>
      </c>
      <c r="B3904" s="34" t="s">
        <v>46</v>
      </c>
      <c r="C3904" s="35" t="s">
        <v>367</v>
      </c>
      <c r="D3904" s="34">
        <f>CEILING(RIGHT(A3904,3)/VLOOKUP(INT(A3904/1000),辅助表!$A$1:$F$54,5,FALSE),1)*VLOOKUP(INT(A3904/1000),辅助表!$A$1:$F$54,6,FALSE)</f>
        <v>41</v>
      </c>
      <c r="E3904" s="34">
        <v>0</v>
      </c>
      <c r="F3904" s="34">
        <f>ROUND(D3904*VLOOKUP(INT(A3904/1000),辅助表!$A$1:$F$54,5,FALSE),0)/VLOOKUP(INT(A3904/1000),辅助表!$A$1:$F$54,6,FALSE)</f>
        <v>410</v>
      </c>
      <c r="G3904" s="34" t="str">
        <f>VLOOKUP(INT(A3904/1000),辅助表!$A$1:$F$54,4,FALSE)&amp;"+"&amp;(D3904/VLOOKUP(INT(A3904/1000),辅助表!$A$1:$F$54,6,FALSE))&amp;VLOOKUP(INT(A3904/1000),辅助表!$A$1:$G$54,7,FALSE)</f>
        <v>最大防御+41</v>
      </c>
    </row>
    <row r="3905" spans="1:7">
      <c r="A3905" s="5">
        <v>8402</v>
      </c>
      <c r="B3905" s="34" t="s">
        <v>46</v>
      </c>
      <c r="C3905" s="35" t="s">
        <v>367</v>
      </c>
      <c r="D3905" s="34">
        <f>CEILING(RIGHT(A3905,3)/VLOOKUP(INT(A3905/1000),辅助表!$A$1:$F$54,5,FALSE),1)*VLOOKUP(INT(A3905/1000),辅助表!$A$1:$F$54,6,FALSE)</f>
        <v>41</v>
      </c>
      <c r="E3905" s="34">
        <v>0</v>
      </c>
      <c r="F3905" s="34">
        <f>ROUND(D3905*VLOOKUP(INT(A3905/1000),辅助表!$A$1:$F$54,5,FALSE),0)/VLOOKUP(INT(A3905/1000),辅助表!$A$1:$F$54,6,FALSE)</f>
        <v>410</v>
      </c>
      <c r="G3905" s="34" t="str">
        <f>VLOOKUP(INT(A3905/1000),辅助表!$A$1:$F$54,4,FALSE)&amp;"+"&amp;(D3905/VLOOKUP(INT(A3905/1000),辅助表!$A$1:$F$54,6,FALSE))&amp;VLOOKUP(INT(A3905/1000),辅助表!$A$1:$G$54,7,FALSE)</f>
        <v>最大防御+41</v>
      </c>
    </row>
    <row r="3906" spans="1:7">
      <c r="A3906" s="5">
        <v>8403</v>
      </c>
      <c r="B3906" s="34" t="s">
        <v>46</v>
      </c>
      <c r="C3906" s="35" t="s">
        <v>367</v>
      </c>
      <c r="D3906" s="34">
        <f>CEILING(RIGHT(A3906,3)/VLOOKUP(INT(A3906/1000),辅助表!$A$1:$F$54,5,FALSE),1)*VLOOKUP(INT(A3906/1000),辅助表!$A$1:$F$54,6,FALSE)</f>
        <v>41</v>
      </c>
      <c r="E3906" s="34">
        <v>0</v>
      </c>
      <c r="F3906" s="34">
        <f>ROUND(D3906*VLOOKUP(INT(A3906/1000),辅助表!$A$1:$F$54,5,FALSE),0)/VLOOKUP(INT(A3906/1000),辅助表!$A$1:$F$54,6,FALSE)</f>
        <v>410</v>
      </c>
      <c r="G3906" s="34" t="str">
        <f>VLOOKUP(INT(A3906/1000),辅助表!$A$1:$F$54,4,FALSE)&amp;"+"&amp;(D3906/VLOOKUP(INT(A3906/1000),辅助表!$A$1:$F$54,6,FALSE))&amp;VLOOKUP(INT(A3906/1000),辅助表!$A$1:$G$54,7,FALSE)</f>
        <v>最大防御+41</v>
      </c>
    </row>
    <row r="3907" spans="1:7">
      <c r="A3907" s="5">
        <v>8404</v>
      </c>
      <c r="B3907" s="34" t="s">
        <v>46</v>
      </c>
      <c r="C3907" s="35" t="s">
        <v>367</v>
      </c>
      <c r="D3907" s="34">
        <f>CEILING(RIGHT(A3907,3)/VLOOKUP(INT(A3907/1000),辅助表!$A$1:$F$54,5,FALSE),1)*VLOOKUP(INT(A3907/1000),辅助表!$A$1:$F$54,6,FALSE)</f>
        <v>41</v>
      </c>
      <c r="E3907" s="34">
        <v>0</v>
      </c>
      <c r="F3907" s="34">
        <f>ROUND(D3907*VLOOKUP(INT(A3907/1000),辅助表!$A$1:$F$54,5,FALSE),0)/VLOOKUP(INT(A3907/1000),辅助表!$A$1:$F$54,6,FALSE)</f>
        <v>410</v>
      </c>
      <c r="G3907" s="34" t="str">
        <f>VLOOKUP(INT(A3907/1000),辅助表!$A$1:$F$54,4,FALSE)&amp;"+"&amp;(D3907/VLOOKUP(INT(A3907/1000),辅助表!$A$1:$F$54,6,FALSE))&amp;VLOOKUP(INT(A3907/1000),辅助表!$A$1:$G$54,7,FALSE)</f>
        <v>最大防御+41</v>
      </c>
    </row>
    <row r="3908" spans="1:7">
      <c r="A3908" s="5">
        <v>8405</v>
      </c>
      <c r="B3908" s="34" t="s">
        <v>46</v>
      </c>
      <c r="C3908" s="35" t="s">
        <v>367</v>
      </c>
      <c r="D3908" s="34">
        <f>CEILING(RIGHT(A3908,3)/VLOOKUP(INT(A3908/1000),辅助表!$A$1:$F$54,5,FALSE),1)*VLOOKUP(INT(A3908/1000),辅助表!$A$1:$F$54,6,FALSE)</f>
        <v>41</v>
      </c>
      <c r="E3908" s="34">
        <v>0</v>
      </c>
      <c r="F3908" s="34">
        <f>ROUND(D3908*VLOOKUP(INT(A3908/1000),辅助表!$A$1:$F$54,5,FALSE),0)/VLOOKUP(INT(A3908/1000),辅助表!$A$1:$F$54,6,FALSE)</f>
        <v>410</v>
      </c>
      <c r="G3908" s="34" t="str">
        <f>VLOOKUP(INT(A3908/1000),辅助表!$A$1:$F$54,4,FALSE)&amp;"+"&amp;(D3908/VLOOKUP(INT(A3908/1000),辅助表!$A$1:$F$54,6,FALSE))&amp;VLOOKUP(INT(A3908/1000),辅助表!$A$1:$G$54,7,FALSE)</f>
        <v>最大防御+41</v>
      </c>
    </row>
    <row r="3909" spans="1:7">
      <c r="A3909" s="5">
        <v>8406</v>
      </c>
      <c r="B3909" s="34" t="s">
        <v>46</v>
      </c>
      <c r="C3909" s="35" t="s">
        <v>367</v>
      </c>
      <c r="D3909" s="34">
        <f>CEILING(RIGHT(A3909,3)/VLOOKUP(INT(A3909/1000),辅助表!$A$1:$F$54,5,FALSE),1)*VLOOKUP(INT(A3909/1000),辅助表!$A$1:$F$54,6,FALSE)</f>
        <v>41</v>
      </c>
      <c r="E3909" s="34">
        <v>0</v>
      </c>
      <c r="F3909" s="34">
        <f>ROUND(D3909*VLOOKUP(INT(A3909/1000),辅助表!$A$1:$F$54,5,FALSE),0)/VLOOKUP(INT(A3909/1000),辅助表!$A$1:$F$54,6,FALSE)</f>
        <v>410</v>
      </c>
      <c r="G3909" s="34" t="str">
        <f>VLOOKUP(INT(A3909/1000),辅助表!$A$1:$F$54,4,FALSE)&amp;"+"&amp;(D3909/VLOOKUP(INT(A3909/1000),辅助表!$A$1:$F$54,6,FALSE))&amp;VLOOKUP(INT(A3909/1000),辅助表!$A$1:$G$54,7,FALSE)</f>
        <v>最大防御+41</v>
      </c>
    </row>
    <row r="3910" spans="1:7">
      <c r="A3910" s="5">
        <v>8407</v>
      </c>
      <c r="B3910" s="34" t="s">
        <v>46</v>
      </c>
      <c r="C3910" s="35" t="s">
        <v>367</v>
      </c>
      <c r="D3910" s="34">
        <f>CEILING(RIGHT(A3910,3)/VLOOKUP(INT(A3910/1000),辅助表!$A$1:$F$54,5,FALSE),1)*VLOOKUP(INT(A3910/1000),辅助表!$A$1:$F$54,6,FALSE)</f>
        <v>41</v>
      </c>
      <c r="E3910" s="34">
        <v>0</v>
      </c>
      <c r="F3910" s="34">
        <f>ROUND(D3910*VLOOKUP(INT(A3910/1000),辅助表!$A$1:$F$54,5,FALSE),0)/VLOOKUP(INT(A3910/1000),辅助表!$A$1:$F$54,6,FALSE)</f>
        <v>410</v>
      </c>
      <c r="G3910" s="34" t="str">
        <f>VLOOKUP(INT(A3910/1000),辅助表!$A$1:$F$54,4,FALSE)&amp;"+"&amp;(D3910/VLOOKUP(INT(A3910/1000),辅助表!$A$1:$F$54,6,FALSE))&amp;VLOOKUP(INT(A3910/1000),辅助表!$A$1:$G$54,7,FALSE)</f>
        <v>最大防御+41</v>
      </c>
    </row>
    <row r="3911" spans="1:7">
      <c r="A3911" s="5">
        <v>8408</v>
      </c>
      <c r="B3911" s="34" t="s">
        <v>46</v>
      </c>
      <c r="C3911" s="35" t="s">
        <v>367</v>
      </c>
      <c r="D3911" s="34">
        <f>CEILING(RIGHT(A3911,3)/VLOOKUP(INT(A3911/1000),辅助表!$A$1:$F$54,5,FALSE),1)*VLOOKUP(INT(A3911/1000),辅助表!$A$1:$F$54,6,FALSE)</f>
        <v>41</v>
      </c>
      <c r="E3911" s="34">
        <v>0</v>
      </c>
      <c r="F3911" s="34">
        <f>ROUND(D3911*VLOOKUP(INT(A3911/1000),辅助表!$A$1:$F$54,5,FALSE),0)/VLOOKUP(INT(A3911/1000),辅助表!$A$1:$F$54,6,FALSE)</f>
        <v>410</v>
      </c>
      <c r="G3911" s="34" t="str">
        <f>VLOOKUP(INT(A3911/1000),辅助表!$A$1:$F$54,4,FALSE)&amp;"+"&amp;(D3911/VLOOKUP(INT(A3911/1000),辅助表!$A$1:$F$54,6,FALSE))&amp;VLOOKUP(INT(A3911/1000),辅助表!$A$1:$G$54,7,FALSE)</f>
        <v>最大防御+41</v>
      </c>
    </row>
    <row r="3912" spans="1:7">
      <c r="A3912" s="5">
        <v>8409</v>
      </c>
      <c r="B3912" s="34" t="s">
        <v>46</v>
      </c>
      <c r="C3912" s="35" t="s">
        <v>367</v>
      </c>
      <c r="D3912" s="34">
        <f>CEILING(RIGHT(A3912,3)/VLOOKUP(INT(A3912/1000),辅助表!$A$1:$F$54,5,FALSE),1)*VLOOKUP(INT(A3912/1000),辅助表!$A$1:$F$54,6,FALSE)</f>
        <v>41</v>
      </c>
      <c r="E3912" s="34">
        <v>0</v>
      </c>
      <c r="F3912" s="34">
        <f>ROUND(D3912*VLOOKUP(INT(A3912/1000),辅助表!$A$1:$F$54,5,FALSE),0)/VLOOKUP(INT(A3912/1000),辅助表!$A$1:$F$54,6,FALSE)</f>
        <v>410</v>
      </c>
      <c r="G3912" s="34" t="str">
        <f>VLOOKUP(INT(A3912/1000),辅助表!$A$1:$F$54,4,FALSE)&amp;"+"&amp;(D3912/VLOOKUP(INT(A3912/1000),辅助表!$A$1:$F$54,6,FALSE))&amp;VLOOKUP(INT(A3912/1000),辅助表!$A$1:$G$54,7,FALSE)</f>
        <v>最大防御+41</v>
      </c>
    </row>
    <row r="3913" spans="1:7">
      <c r="A3913" s="5">
        <v>8410</v>
      </c>
      <c r="B3913" s="34" t="s">
        <v>46</v>
      </c>
      <c r="C3913" s="35" t="s">
        <v>367</v>
      </c>
      <c r="D3913" s="34">
        <f>CEILING(RIGHT(A3913,3)/VLOOKUP(INT(A3913/1000),辅助表!$A$1:$F$54,5,FALSE),1)*VLOOKUP(INT(A3913/1000),辅助表!$A$1:$F$54,6,FALSE)</f>
        <v>41</v>
      </c>
      <c r="E3913" s="34">
        <v>0</v>
      </c>
      <c r="F3913" s="34">
        <f>ROUND(D3913*VLOOKUP(INT(A3913/1000),辅助表!$A$1:$F$54,5,FALSE),0)/VLOOKUP(INT(A3913/1000),辅助表!$A$1:$F$54,6,FALSE)</f>
        <v>410</v>
      </c>
      <c r="G3913" s="34" t="str">
        <f>VLOOKUP(INT(A3913/1000),辅助表!$A$1:$F$54,4,FALSE)&amp;"+"&amp;(D3913/VLOOKUP(INT(A3913/1000),辅助表!$A$1:$F$54,6,FALSE))&amp;VLOOKUP(INT(A3913/1000),辅助表!$A$1:$G$54,7,FALSE)</f>
        <v>最大防御+41</v>
      </c>
    </row>
    <row r="3914" spans="1:7">
      <c r="A3914" s="5">
        <v>8411</v>
      </c>
      <c r="B3914" s="34" t="s">
        <v>46</v>
      </c>
      <c r="C3914" s="35" t="s">
        <v>367</v>
      </c>
      <c r="D3914" s="34">
        <f>CEILING(RIGHT(A3914,3)/VLOOKUP(INT(A3914/1000),辅助表!$A$1:$F$54,5,FALSE),1)*VLOOKUP(INT(A3914/1000),辅助表!$A$1:$F$54,6,FALSE)</f>
        <v>42</v>
      </c>
      <c r="E3914" s="34">
        <v>0</v>
      </c>
      <c r="F3914" s="34">
        <f>ROUND(D3914*VLOOKUP(INT(A3914/1000),辅助表!$A$1:$F$54,5,FALSE),0)/VLOOKUP(INT(A3914/1000),辅助表!$A$1:$F$54,6,FALSE)</f>
        <v>420</v>
      </c>
      <c r="G3914" s="34" t="str">
        <f>VLOOKUP(INT(A3914/1000),辅助表!$A$1:$F$54,4,FALSE)&amp;"+"&amp;(D3914/VLOOKUP(INT(A3914/1000),辅助表!$A$1:$F$54,6,FALSE))&amp;VLOOKUP(INT(A3914/1000),辅助表!$A$1:$G$54,7,FALSE)</f>
        <v>最大防御+42</v>
      </c>
    </row>
    <row r="3915" spans="1:7">
      <c r="A3915" s="5">
        <v>8412</v>
      </c>
      <c r="B3915" s="34" t="s">
        <v>46</v>
      </c>
      <c r="C3915" s="35" t="s">
        <v>367</v>
      </c>
      <c r="D3915" s="34">
        <f>CEILING(RIGHT(A3915,3)/VLOOKUP(INT(A3915/1000),辅助表!$A$1:$F$54,5,FALSE),1)*VLOOKUP(INT(A3915/1000),辅助表!$A$1:$F$54,6,FALSE)</f>
        <v>42</v>
      </c>
      <c r="E3915" s="34">
        <v>0</v>
      </c>
      <c r="F3915" s="34">
        <f>ROUND(D3915*VLOOKUP(INT(A3915/1000),辅助表!$A$1:$F$54,5,FALSE),0)/VLOOKUP(INT(A3915/1000),辅助表!$A$1:$F$54,6,FALSE)</f>
        <v>420</v>
      </c>
      <c r="G3915" s="34" t="str">
        <f>VLOOKUP(INT(A3915/1000),辅助表!$A$1:$F$54,4,FALSE)&amp;"+"&amp;(D3915/VLOOKUP(INT(A3915/1000),辅助表!$A$1:$F$54,6,FALSE))&amp;VLOOKUP(INT(A3915/1000),辅助表!$A$1:$G$54,7,FALSE)</f>
        <v>最大防御+42</v>
      </c>
    </row>
    <row r="3916" spans="1:7">
      <c r="A3916" s="5">
        <v>8413</v>
      </c>
      <c r="B3916" s="34" t="s">
        <v>46</v>
      </c>
      <c r="C3916" s="35" t="s">
        <v>367</v>
      </c>
      <c r="D3916" s="34">
        <f>CEILING(RIGHT(A3916,3)/VLOOKUP(INT(A3916/1000),辅助表!$A$1:$F$54,5,FALSE),1)*VLOOKUP(INT(A3916/1000),辅助表!$A$1:$F$54,6,FALSE)</f>
        <v>42</v>
      </c>
      <c r="E3916" s="34">
        <v>0</v>
      </c>
      <c r="F3916" s="34">
        <f>ROUND(D3916*VLOOKUP(INT(A3916/1000),辅助表!$A$1:$F$54,5,FALSE),0)/VLOOKUP(INT(A3916/1000),辅助表!$A$1:$F$54,6,FALSE)</f>
        <v>420</v>
      </c>
      <c r="G3916" s="34" t="str">
        <f>VLOOKUP(INT(A3916/1000),辅助表!$A$1:$F$54,4,FALSE)&amp;"+"&amp;(D3916/VLOOKUP(INT(A3916/1000),辅助表!$A$1:$F$54,6,FALSE))&amp;VLOOKUP(INT(A3916/1000),辅助表!$A$1:$G$54,7,FALSE)</f>
        <v>最大防御+42</v>
      </c>
    </row>
    <row r="3917" spans="1:7">
      <c r="A3917" s="5">
        <v>8414</v>
      </c>
      <c r="B3917" s="34" t="s">
        <v>46</v>
      </c>
      <c r="C3917" s="35" t="s">
        <v>367</v>
      </c>
      <c r="D3917" s="34">
        <f>CEILING(RIGHT(A3917,3)/VLOOKUP(INT(A3917/1000),辅助表!$A$1:$F$54,5,FALSE),1)*VLOOKUP(INT(A3917/1000),辅助表!$A$1:$F$54,6,FALSE)</f>
        <v>42</v>
      </c>
      <c r="E3917" s="34">
        <v>0</v>
      </c>
      <c r="F3917" s="34">
        <f>ROUND(D3917*VLOOKUP(INT(A3917/1000),辅助表!$A$1:$F$54,5,FALSE),0)/VLOOKUP(INT(A3917/1000),辅助表!$A$1:$F$54,6,FALSE)</f>
        <v>420</v>
      </c>
      <c r="G3917" s="34" t="str">
        <f>VLOOKUP(INT(A3917/1000),辅助表!$A$1:$F$54,4,FALSE)&amp;"+"&amp;(D3917/VLOOKUP(INT(A3917/1000),辅助表!$A$1:$F$54,6,FALSE))&amp;VLOOKUP(INT(A3917/1000),辅助表!$A$1:$G$54,7,FALSE)</f>
        <v>最大防御+42</v>
      </c>
    </row>
    <row r="3918" spans="1:7">
      <c r="A3918" s="5">
        <v>8415</v>
      </c>
      <c r="B3918" s="34" t="s">
        <v>46</v>
      </c>
      <c r="C3918" s="35" t="s">
        <v>367</v>
      </c>
      <c r="D3918" s="34">
        <f>CEILING(RIGHT(A3918,3)/VLOOKUP(INT(A3918/1000),辅助表!$A$1:$F$54,5,FALSE),1)*VLOOKUP(INT(A3918/1000),辅助表!$A$1:$F$54,6,FALSE)</f>
        <v>42</v>
      </c>
      <c r="E3918" s="34">
        <v>0</v>
      </c>
      <c r="F3918" s="34">
        <f>ROUND(D3918*VLOOKUP(INT(A3918/1000),辅助表!$A$1:$F$54,5,FALSE),0)/VLOOKUP(INT(A3918/1000),辅助表!$A$1:$F$54,6,FALSE)</f>
        <v>420</v>
      </c>
      <c r="G3918" s="34" t="str">
        <f>VLOOKUP(INT(A3918/1000),辅助表!$A$1:$F$54,4,FALSE)&amp;"+"&amp;(D3918/VLOOKUP(INT(A3918/1000),辅助表!$A$1:$F$54,6,FALSE))&amp;VLOOKUP(INT(A3918/1000),辅助表!$A$1:$G$54,7,FALSE)</f>
        <v>最大防御+42</v>
      </c>
    </row>
    <row r="3919" spans="1:7">
      <c r="A3919" s="5">
        <v>8416</v>
      </c>
      <c r="B3919" s="34" t="s">
        <v>46</v>
      </c>
      <c r="C3919" s="35" t="s">
        <v>367</v>
      </c>
      <c r="D3919" s="34">
        <f>CEILING(RIGHT(A3919,3)/VLOOKUP(INT(A3919/1000),辅助表!$A$1:$F$54,5,FALSE),1)*VLOOKUP(INT(A3919/1000),辅助表!$A$1:$F$54,6,FALSE)</f>
        <v>42</v>
      </c>
      <c r="E3919" s="34">
        <v>0</v>
      </c>
      <c r="F3919" s="34">
        <f>ROUND(D3919*VLOOKUP(INT(A3919/1000),辅助表!$A$1:$F$54,5,FALSE),0)/VLOOKUP(INT(A3919/1000),辅助表!$A$1:$F$54,6,FALSE)</f>
        <v>420</v>
      </c>
      <c r="G3919" s="34" t="str">
        <f>VLOOKUP(INT(A3919/1000),辅助表!$A$1:$F$54,4,FALSE)&amp;"+"&amp;(D3919/VLOOKUP(INT(A3919/1000),辅助表!$A$1:$F$54,6,FALSE))&amp;VLOOKUP(INT(A3919/1000),辅助表!$A$1:$G$54,7,FALSE)</f>
        <v>最大防御+42</v>
      </c>
    </row>
    <row r="3920" spans="1:7">
      <c r="A3920" s="5">
        <v>8417</v>
      </c>
      <c r="B3920" s="34" t="s">
        <v>46</v>
      </c>
      <c r="C3920" s="35" t="s">
        <v>367</v>
      </c>
      <c r="D3920" s="34">
        <f>CEILING(RIGHT(A3920,3)/VLOOKUP(INT(A3920/1000),辅助表!$A$1:$F$54,5,FALSE),1)*VLOOKUP(INT(A3920/1000),辅助表!$A$1:$F$54,6,FALSE)</f>
        <v>42</v>
      </c>
      <c r="E3920" s="34">
        <v>0</v>
      </c>
      <c r="F3920" s="34">
        <f>ROUND(D3920*VLOOKUP(INT(A3920/1000),辅助表!$A$1:$F$54,5,FALSE),0)/VLOOKUP(INT(A3920/1000),辅助表!$A$1:$F$54,6,FALSE)</f>
        <v>420</v>
      </c>
      <c r="G3920" s="34" t="str">
        <f>VLOOKUP(INT(A3920/1000),辅助表!$A$1:$F$54,4,FALSE)&amp;"+"&amp;(D3920/VLOOKUP(INT(A3920/1000),辅助表!$A$1:$F$54,6,FALSE))&amp;VLOOKUP(INT(A3920/1000),辅助表!$A$1:$G$54,7,FALSE)</f>
        <v>最大防御+42</v>
      </c>
    </row>
    <row r="3921" spans="1:7">
      <c r="A3921" s="5">
        <v>8418</v>
      </c>
      <c r="B3921" s="34" t="s">
        <v>46</v>
      </c>
      <c r="C3921" s="35" t="s">
        <v>367</v>
      </c>
      <c r="D3921" s="34">
        <f>CEILING(RIGHT(A3921,3)/VLOOKUP(INT(A3921/1000),辅助表!$A$1:$F$54,5,FALSE),1)*VLOOKUP(INT(A3921/1000),辅助表!$A$1:$F$54,6,FALSE)</f>
        <v>42</v>
      </c>
      <c r="E3921" s="34">
        <v>0</v>
      </c>
      <c r="F3921" s="34">
        <f>ROUND(D3921*VLOOKUP(INT(A3921/1000),辅助表!$A$1:$F$54,5,FALSE),0)/VLOOKUP(INT(A3921/1000),辅助表!$A$1:$F$54,6,FALSE)</f>
        <v>420</v>
      </c>
      <c r="G3921" s="34" t="str">
        <f>VLOOKUP(INT(A3921/1000),辅助表!$A$1:$F$54,4,FALSE)&amp;"+"&amp;(D3921/VLOOKUP(INT(A3921/1000),辅助表!$A$1:$F$54,6,FALSE))&amp;VLOOKUP(INT(A3921/1000),辅助表!$A$1:$G$54,7,FALSE)</f>
        <v>最大防御+42</v>
      </c>
    </row>
    <row r="3922" spans="1:7">
      <c r="A3922" s="5">
        <v>8419</v>
      </c>
      <c r="B3922" s="34" t="s">
        <v>46</v>
      </c>
      <c r="C3922" s="35" t="s">
        <v>367</v>
      </c>
      <c r="D3922" s="34">
        <f>CEILING(RIGHT(A3922,3)/VLOOKUP(INT(A3922/1000),辅助表!$A$1:$F$54,5,FALSE),1)*VLOOKUP(INT(A3922/1000),辅助表!$A$1:$F$54,6,FALSE)</f>
        <v>42</v>
      </c>
      <c r="E3922" s="34">
        <v>0</v>
      </c>
      <c r="F3922" s="34">
        <f>ROUND(D3922*VLOOKUP(INT(A3922/1000),辅助表!$A$1:$F$54,5,FALSE),0)/VLOOKUP(INT(A3922/1000),辅助表!$A$1:$F$54,6,FALSE)</f>
        <v>420</v>
      </c>
      <c r="G3922" s="34" t="str">
        <f>VLOOKUP(INT(A3922/1000),辅助表!$A$1:$F$54,4,FALSE)&amp;"+"&amp;(D3922/VLOOKUP(INT(A3922/1000),辅助表!$A$1:$F$54,6,FALSE))&amp;VLOOKUP(INT(A3922/1000),辅助表!$A$1:$G$54,7,FALSE)</f>
        <v>最大防御+42</v>
      </c>
    </row>
    <row r="3923" spans="1:7">
      <c r="A3923" s="5">
        <v>8420</v>
      </c>
      <c r="B3923" s="34" t="s">
        <v>46</v>
      </c>
      <c r="C3923" s="35" t="s">
        <v>367</v>
      </c>
      <c r="D3923" s="34">
        <f>CEILING(RIGHT(A3923,3)/VLOOKUP(INT(A3923/1000),辅助表!$A$1:$F$54,5,FALSE),1)*VLOOKUP(INT(A3923/1000),辅助表!$A$1:$F$54,6,FALSE)</f>
        <v>42</v>
      </c>
      <c r="E3923" s="34">
        <v>0</v>
      </c>
      <c r="F3923" s="34">
        <f>ROUND(D3923*VLOOKUP(INT(A3923/1000),辅助表!$A$1:$F$54,5,FALSE),0)/VLOOKUP(INT(A3923/1000),辅助表!$A$1:$F$54,6,FALSE)</f>
        <v>420</v>
      </c>
      <c r="G3923" s="34" t="str">
        <f>VLOOKUP(INT(A3923/1000),辅助表!$A$1:$F$54,4,FALSE)&amp;"+"&amp;(D3923/VLOOKUP(INT(A3923/1000),辅助表!$A$1:$F$54,6,FALSE))&amp;VLOOKUP(INT(A3923/1000),辅助表!$A$1:$G$54,7,FALSE)</f>
        <v>最大防御+42</v>
      </c>
    </row>
    <row r="3924" spans="1:7">
      <c r="A3924" s="5">
        <v>8421</v>
      </c>
      <c r="B3924" s="34" t="s">
        <v>46</v>
      </c>
      <c r="C3924" s="35" t="s">
        <v>367</v>
      </c>
      <c r="D3924" s="34">
        <f>CEILING(RIGHT(A3924,3)/VLOOKUP(INT(A3924/1000),辅助表!$A$1:$F$54,5,FALSE),1)*VLOOKUP(INT(A3924/1000),辅助表!$A$1:$F$54,6,FALSE)</f>
        <v>43</v>
      </c>
      <c r="E3924" s="34">
        <v>0</v>
      </c>
      <c r="F3924" s="34">
        <f>ROUND(D3924*VLOOKUP(INT(A3924/1000),辅助表!$A$1:$F$54,5,FALSE),0)/VLOOKUP(INT(A3924/1000),辅助表!$A$1:$F$54,6,FALSE)</f>
        <v>430</v>
      </c>
      <c r="G3924" s="34" t="str">
        <f>VLOOKUP(INT(A3924/1000),辅助表!$A$1:$F$54,4,FALSE)&amp;"+"&amp;(D3924/VLOOKUP(INT(A3924/1000),辅助表!$A$1:$F$54,6,FALSE))&amp;VLOOKUP(INT(A3924/1000),辅助表!$A$1:$G$54,7,FALSE)</f>
        <v>最大防御+43</v>
      </c>
    </row>
    <row r="3925" spans="1:7">
      <c r="A3925" s="5">
        <v>8422</v>
      </c>
      <c r="B3925" s="34" t="s">
        <v>46</v>
      </c>
      <c r="C3925" s="35" t="s">
        <v>367</v>
      </c>
      <c r="D3925" s="34">
        <f>CEILING(RIGHT(A3925,3)/VLOOKUP(INT(A3925/1000),辅助表!$A$1:$F$54,5,FALSE),1)*VLOOKUP(INT(A3925/1000),辅助表!$A$1:$F$54,6,FALSE)</f>
        <v>43</v>
      </c>
      <c r="E3925" s="34">
        <v>0</v>
      </c>
      <c r="F3925" s="34">
        <f>ROUND(D3925*VLOOKUP(INT(A3925/1000),辅助表!$A$1:$F$54,5,FALSE),0)/VLOOKUP(INT(A3925/1000),辅助表!$A$1:$F$54,6,FALSE)</f>
        <v>430</v>
      </c>
      <c r="G3925" s="34" t="str">
        <f>VLOOKUP(INT(A3925/1000),辅助表!$A$1:$F$54,4,FALSE)&amp;"+"&amp;(D3925/VLOOKUP(INT(A3925/1000),辅助表!$A$1:$F$54,6,FALSE))&amp;VLOOKUP(INT(A3925/1000),辅助表!$A$1:$G$54,7,FALSE)</f>
        <v>最大防御+43</v>
      </c>
    </row>
    <row r="3926" spans="1:7">
      <c r="A3926" s="5">
        <v>8423</v>
      </c>
      <c r="B3926" s="34" t="s">
        <v>46</v>
      </c>
      <c r="C3926" s="35" t="s">
        <v>367</v>
      </c>
      <c r="D3926" s="34">
        <f>CEILING(RIGHT(A3926,3)/VLOOKUP(INT(A3926/1000),辅助表!$A$1:$F$54,5,FALSE),1)*VLOOKUP(INT(A3926/1000),辅助表!$A$1:$F$54,6,FALSE)</f>
        <v>43</v>
      </c>
      <c r="E3926" s="34">
        <v>0</v>
      </c>
      <c r="F3926" s="34">
        <f>ROUND(D3926*VLOOKUP(INT(A3926/1000),辅助表!$A$1:$F$54,5,FALSE),0)/VLOOKUP(INT(A3926/1000),辅助表!$A$1:$F$54,6,FALSE)</f>
        <v>430</v>
      </c>
      <c r="G3926" s="34" t="str">
        <f>VLOOKUP(INT(A3926/1000),辅助表!$A$1:$F$54,4,FALSE)&amp;"+"&amp;(D3926/VLOOKUP(INT(A3926/1000),辅助表!$A$1:$F$54,6,FALSE))&amp;VLOOKUP(INT(A3926/1000),辅助表!$A$1:$G$54,7,FALSE)</f>
        <v>最大防御+43</v>
      </c>
    </row>
    <row r="3927" spans="1:7">
      <c r="A3927" s="5">
        <v>8424</v>
      </c>
      <c r="B3927" s="34" t="s">
        <v>46</v>
      </c>
      <c r="C3927" s="35" t="s">
        <v>367</v>
      </c>
      <c r="D3927" s="34">
        <f>CEILING(RIGHT(A3927,3)/VLOOKUP(INT(A3927/1000),辅助表!$A$1:$F$54,5,FALSE),1)*VLOOKUP(INT(A3927/1000),辅助表!$A$1:$F$54,6,FALSE)</f>
        <v>43</v>
      </c>
      <c r="E3927" s="34">
        <v>0</v>
      </c>
      <c r="F3927" s="34">
        <f>ROUND(D3927*VLOOKUP(INT(A3927/1000),辅助表!$A$1:$F$54,5,FALSE),0)/VLOOKUP(INT(A3927/1000),辅助表!$A$1:$F$54,6,FALSE)</f>
        <v>430</v>
      </c>
      <c r="G3927" s="34" t="str">
        <f>VLOOKUP(INT(A3927/1000),辅助表!$A$1:$F$54,4,FALSE)&amp;"+"&amp;(D3927/VLOOKUP(INT(A3927/1000),辅助表!$A$1:$F$54,6,FALSE))&amp;VLOOKUP(INT(A3927/1000),辅助表!$A$1:$G$54,7,FALSE)</f>
        <v>最大防御+43</v>
      </c>
    </row>
    <row r="3928" spans="1:7">
      <c r="A3928" s="5">
        <v>8425</v>
      </c>
      <c r="B3928" s="34" t="s">
        <v>46</v>
      </c>
      <c r="C3928" s="35" t="s">
        <v>367</v>
      </c>
      <c r="D3928" s="34">
        <f>CEILING(RIGHT(A3928,3)/VLOOKUP(INT(A3928/1000),辅助表!$A$1:$F$54,5,FALSE),1)*VLOOKUP(INT(A3928/1000),辅助表!$A$1:$F$54,6,FALSE)</f>
        <v>43</v>
      </c>
      <c r="E3928" s="34">
        <v>0</v>
      </c>
      <c r="F3928" s="34">
        <f>ROUND(D3928*VLOOKUP(INT(A3928/1000),辅助表!$A$1:$F$54,5,FALSE),0)/VLOOKUP(INT(A3928/1000),辅助表!$A$1:$F$54,6,FALSE)</f>
        <v>430</v>
      </c>
      <c r="G3928" s="34" t="str">
        <f>VLOOKUP(INT(A3928/1000),辅助表!$A$1:$F$54,4,FALSE)&amp;"+"&amp;(D3928/VLOOKUP(INT(A3928/1000),辅助表!$A$1:$F$54,6,FALSE))&amp;VLOOKUP(INT(A3928/1000),辅助表!$A$1:$G$54,7,FALSE)</f>
        <v>最大防御+43</v>
      </c>
    </row>
    <row r="3929" spans="1:7">
      <c r="A3929" s="5">
        <v>8426</v>
      </c>
      <c r="B3929" s="34" t="s">
        <v>46</v>
      </c>
      <c r="C3929" s="35" t="s">
        <v>367</v>
      </c>
      <c r="D3929" s="34">
        <f>CEILING(RIGHT(A3929,3)/VLOOKUP(INT(A3929/1000),辅助表!$A$1:$F$54,5,FALSE),1)*VLOOKUP(INT(A3929/1000),辅助表!$A$1:$F$54,6,FALSE)</f>
        <v>43</v>
      </c>
      <c r="E3929" s="34">
        <v>0</v>
      </c>
      <c r="F3929" s="34">
        <f>ROUND(D3929*VLOOKUP(INT(A3929/1000),辅助表!$A$1:$F$54,5,FALSE),0)/VLOOKUP(INT(A3929/1000),辅助表!$A$1:$F$54,6,FALSE)</f>
        <v>430</v>
      </c>
      <c r="G3929" s="34" t="str">
        <f>VLOOKUP(INT(A3929/1000),辅助表!$A$1:$F$54,4,FALSE)&amp;"+"&amp;(D3929/VLOOKUP(INT(A3929/1000),辅助表!$A$1:$F$54,6,FALSE))&amp;VLOOKUP(INT(A3929/1000),辅助表!$A$1:$G$54,7,FALSE)</f>
        <v>最大防御+43</v>
      </c>
    </row>
    <row r="3930" spans="1:7">
      <c r="A3930" s="5">
        <v>8427</v>
      </c>
      <c r="B3930" s="34" t="s">
        <v>46</v>
      </c>
      <c r="C3930" s="35" t="s">
        <v>367</v>
      </c>
      <c r="D3930" s="34">
        <f>CEILING(RIGHT(A3930,3)/VLOOKUP(INT(A3930/1000),辅助表!$A$1:$F$54,5,FALSE),1)*VLOOKUP(INT(A3930/1000),辅助表!$A$1:$F$54,6,FALSE)</f>
        <v>43</v>
      </c>
      <c r="E3930" s="34">
        <v>0</v>
      </c>
      <c r="F3930" s="34">
        <f>ROUND(D3930*VLOOKUP(INT(A3930/1000),辅助表!$A$1:$F$54,5,FALSE),0)/VLOOKUP(INT(A3930/1000),辅助表!$A$1:$F$54,6,FALSE)</f>
        <v>430</v>
      </c>
      <c r="G3930" s="34" t="str">
        <f>VLOOKUP(INT(A3930/1000),辅助表!$A$1:$F$54,4,FALSE)&amp;"+"&amp;(D3930/VLOOKUP(INT(A3930/1000),辅助表!$A$1:$F$54,6,FALSE))&amp;VLOOKUP(INT(A3930/1000),辅助表!$A$1:$G$54,7,FALSE)</f>
        <v>最大防御+43</v>
      </c>
    </row>
    <row r="3931" spans="1:7">
      <c r="A3931" s="5">
        <v>8428</v>
      </c>
      <c r="B3931" s="34" t="s">
        <v>46</v>
      </c>
      <c r="C3931" s="35" t="s">
        <v>367</v>
      </c>
      <c r="D3931" s="34">
        <f>CEILING(RIGHT(A3931,3)/VLOOKUP(INT(A3931/1000),辅助表!$A$1:$F$54,5,FALSE),1)*VLOOKUP(INT(A3931/1000),辅助表!$A$1:$F$54,6,FALSE)</f>
        <v>43</v>
      </c>
      <c r="E3931" s="34">
        <v>0</v>
      </c>
      <c r="F3931" s="34">
        <f>ROUND(D3931*VLOOKUP(INT(A3931/1000),辅助表!$A$1:$F$54,5,FALSE),0)/VLOOKUP(INT(A3931/1000),辅助表!$A$1:$F$54,6,FALSE)</f>
        <v>430</v>
      </c>
      <c r="G3931" s="34" t="str">
        <f>VLOOKUP(INT(A3931/1000),辅助表!$A$1:$F$54,4,FALSE)&amp;"+"&amp;(D3931/VLOOKUP(INT(A3931/1000),辅助表!$A$1:$F$54,6,FALSE))&amp;VLOOKUP(INT(A3931/1000),辅助表!$A$1:$G$54,7,FALSE)</f>
        <v>最大防御+43</v>
      </c>
    </row>
    <row r="3932" spans="1:7">
      <c r="A3932" s="5">
        <v>8429</v>
      </c>
      <c r="B3932" s="34" t="s">
        <v>46</v>
      </c>
      <c r="C3932" s="35" t="s">
        <v>367</v>
      </c>
      <c r="D3932" s="34">
        <f>CEILING(RIGHT(A3932,3)/VLOOKUP(INT(A3932/1000),辅助表!$A$1:$F$54,5,FALSE),1)*VLOOKUP(INT(A3932/1000),辅助表!$A$1:$F$54,6,FALSE)</f>
        <v>43</v>
      </c>
      <c r="E3932" s="34">
        <v>0</v>
      </c>
      <c r="F3932" s="34">
        <f>ROUND(D3932*VLOOKUP(INT(A3932/1000),辅助表!$A$1:$F$54,5,FALSE),0)/VLOOKUP(INT(A3932/1000),辅助表!$A$1:$F$54,6,FALSE)</f>
        <v>430</v>
      </c>
      <c r="G3932" s="34" t="str">
        <f>VLOOKUP(INT(A3932/1000),辅助表!$A$1:$F$54,4,FALSE)&amp;"+"&amp;(D3932/VLOOKUP(INT(A3932/1000),辅助表!$A$1:$F$54,6,FALSE))&amp;VLOOKUP(INT(A3932/1000),辅助表!$A$1:$G$54,7,FALSE)</f>
        <v>最大防御+43</v>
      </c>
    </row>
    <row r="3933" spans="1:7">
      <c r="A3933" s="5">
        <v>8430</v>
      </c>
      <c r="B3933" s="34" t="s">
        <v>46</v>
      </c>
      <c r="C3933" s="35" t="s">
        <v>367</v>
      </c>
      <c r="D3933" s="34">
        <f>CEILING(RIGHT(A3933,3)/VLOOKUP(INT(A3933/1000),辅助表!$A$1:$F$54,5,FALSE),1)*VLOOKUP(INT(A3933/1000),辅助表!$A$1:$F$54,6,FALSE)</f>
        <v>43</v>
      </c>
      <c r="E3933" s="34">
        <v>0</v>
      </c>
      <c r="F3933" s="34">
        <f>ROUND(D3933*VLOOKUP(INT(A3933/1000),辅助表!$A$1:$F$54,5,FALSE),0)/VLOOKUP(INT(A3933/1000),辅助表!$A$1:$F$54,6,FALSE)</f>
        <v>430</v>
      </c>
      <c r="G3933" s="34" t="str">
        <f>VLOOKUP(INT(A3933/1000),辅助表!$A$1:$F$54,4,FALSE)&amp;"+"&amp;(D3933/VLOOKUP(INT(A3933/1000),辅助表!$A$1:$F$54,6,FALSE))&amp;VLOOKUP(INT(A3933/1000),辅助表!$A$1:$G$54,7,FALSE)</f>
        <v>最大防御+43</v>
      </c>
    </row>
    <row r="3934" spans="1:7">
      <c r="A3934" s="5">
        <v>8431</v>
      </c>
      <c r="B3934" s="34" t="s">
        <v>46</v>
      </c>
      <c r="C3934" s="35" t="s">
        <v>367</v>
      </c>
      <c r="D3934" s="34">
        <f>CEILING(RIGHT(A3934,3)/VLOOKUP(INT(A3934/1000),辅助表!$A$1:$F$54,5,FALSE),1)*VLOOKUP(INT(A3934/1000),辅助表!$A$1:$F$54,6,FALSE)</f>
        <v>44</v>
      </c>
      <c r="E3934" s="34">
        <v>0</v>
      </c>
      <c r="F3934" s="34">
        <f>ROUND(D3934*VLOOKUP(INT(A3934/1000),辅助表!$A$1:$F$54,5,FALSE),0)/VLOOKUP(INT(A3934/1000),辅助表!$A$1:$F$54,6,FALSE)</f>
        <v>440</v>
      </c>
      <c r="G3934" s="34" t="str">
        <f>VLOOKUP(INT(A3934/1000),辅助表!$A$1:$F$54,4,FALSE)&amp;"+"&amp;(D3934/VLOOKUP(INT(A3934/1000),辅助表!$A$1:$F$54,6,FALSE))&amp;VLOOKUP(INT(A3934/1000),辅助表!$A$1:$G$54,7,FALSE)</f>
        <v>最大防御+44</v>
      </c>
    </row>
    <row r="3935" spans="1:7">
      <c r="A3935" s="5">
        <v>8432</v>
      </c>
      <c r="B3935" s="34" t="s">
        <v>46</v>
      </c>
      <c r="C3935" s="35" t="s">
        <v>367</v>
      </c>
      <c r="D3935" s="34">
        <f>CEILING(RIGHT(A3935,3)/VLOOKUP(INT(A3935/1000),辅助表!$A$1:$F$54,5,FALSE),1)*VLOOKUP(INT(A3935/1000),辅助表!$A$1:$F$54,6,FALSE)</f>
        <v>44</v>
      </c>
      <c r="E3935" s="34">
        <v>0</v>
      </c>
      <c r="F3935" s="34">
        <f>ROUND(D3935*VLOOKUP(INT(A3935/1000),辅助表!$A$1:$F$54,5,FALSE),0)/VLOOKUP(INT(A3935/1000),辅助表!$A$1:$F$54,6,FALSE)</f>
        <v>440</v>
      </c>
      <c r="G3935" s="34" t="str">
        <f>VLOOKUP(INT(A3935/1000),辅助表!$A$1:$F$54,4,FALSE)&amp;"+"&amp;(D3935/VLOOKUP(INT(A3935/1000),辅助表!$A$1:$F$54,6,FALSE))&amp;VLOOKUP(INT(A3935/1000),辅助表!$A$1:$G$54,7,FALSE)</f>
        <v>最大防御+44</v>
      </c>
    </row>
    <row r="3936" spans="1:7">
      <c r="A3936" s="5">
        <v>8433</v>
      </c>
      <c r="B3936" s="34" t="s">
        <v>46</v>
      </c>
      <c r="C3936" s="35" t="s">
        <v>367</v>
      </c>
      <c r="D3936" s="34">
        <f>CEILING(RIGHT(A3936,3)/VLOOKUP(INT(A3936/1000),辅助表!$A$1:$F$54,5,FALSE),1)*VLOOKUP(INT(A3936/1000),辅助表!$A$1:$F$54,6,FALSE)</f>
        <v>44</v>
      </c>
      <c r="E3936" s="34">
        <v>0</v>
      </c>
      <c r="F3936" s="34">
        <f>ROUND(D3936*VLOOKUP(INT(A3936/1000),辅助表!$A$1:$F$54,5,FALSE),0)/VLOOKUP(INT(A3936/1000),辅助表!$A$1:$F$54,6,FALSE)</f>
        <v>440</v>
      </c>
      <c r="G3936" s="34" t="str">
        <f>VLOOKUP(INT(A3936/1000),辅助表!$A$1:$F$54,4,FALSE)&amp;"+"&amp;(D3936/VLOOKUP(INT(A3936/1000),辅助表!$A$1:$F$54,6,FALSE))&amp;VLOOKUP(INT(A3936/1000),辅助表!$A$1:$G$54,7,FALSE)</f>
        <v>最大防御+44</v>
      </c>
    </row>
    <row r="3937" spans="1:7">
      <c r="A3937" s="5">
        <v>8434</v>
      </c>
      <c r="B3937" s="34" t="s">
        <v>46</v>
      </c>
      <c r="C3937" s="35" t="s">
        <v>367</v>
      </c>
      <c r="D3937" s="34">
        <f>CEILING(RIGHT(A3937,3)/VLOOKUP(INT(A3937/1000),辅助表!$A$1:$F$54,5,FALSE),1)*VLOOKUP(INT(A3937/1000),辅助表!$A$1:$F$54,6,FALSE)</f>
        <v>44</v>
      </c>
      <c r="E3937" s="34">
        <v>0</v>
      </c>
      <c r="F3937" s="34">
        <f>ROUND(D3937*VLOOKUP(INT(A3937/1000),辅助表!$A$1:$F$54,5,FALSE),0)/VLOOKUP(INT(A3937/1000),辅助表!$A$1:$F$54,6,FALSE)</f>
        <v>440</v>
      </c>
      <c r="G3937" s="34" t="str">
        <f>VLOOKUP(INT(A3937/1000),辅助表!$A$1:$F$54,4,FALSE)&amp;"+"&amp;(D3937/VLOOKUP(INT(A3937/1000),辅助表!$A$1:$F$54,6,FALSE))&amp;VLOOKUP(INT(A3937/1000),辅助表!$A$1:$G$54,7,FALSE)</f>
        <v>最大防御+44</v>
      </c>
    </row>
    <row r="3938" spans="1:7">
      <c r="A3938" s="5">
        <v>8435</v>
      </c>
      <c r="B3938" s="34" t="s">
        <v>46</v>
      </c>
      <c r="C3938" s="35" t="s">
        <v>367</v>
      </c>
      <c r="D3938" s="34">
        <f>CEILING(RIGHT(A3938,3)/VLOOKUP(INT(A3938/1000),辅助表!$A$1:$F$54,5,FALSE),1)*VLOOKUP(INT(A3938/1000),辅助表!$A$1:$F$54,6,FALSE)</f>
        <v>44</v>
      </c>
      <c r="E3938" s="34">
        <v>0</v>
      </c>
      <c r="F3938" s="34">
        <f>ROUND(D3938*VLOOKUP(INT(A3938/1000),辅助表!$A$1:$F$54,5,FALSE),0)/VLOOKUP(INT(A3938/1000),辅助表!$A$1:$F$54,6,FALSE)</f>
        <v>440</v>
      </c>
      <c r="G3938" s="34" t="str">
        <f>VLOOKUP(INT(A3938/1000),辅助表!$A$1:$F$54,4,FALSE)&amp;"+"&amp;(D3938/VLOOKUP(INT(A3938/1000),辅助表!$A$1:$F$54,6,FALSE))&amp;VLOOKUP(INT(A3938/1000),辅助表!$A$1:$G$54,7,FALSE)</f>
        <v>最大防御+44</v>
      </c>
    </row>
    <row r="3939" spans="1:7">
      <c r="A3939" s="5">
        <v>8436</v>
      </c>
      <c r="B3939" s="34" t="s">
        <v>46</v>
      </c>
      <c r="C3939" s="35" t="s">
        <v>367</v>
      </c>
      <c r="D3939" s="34">
        <f>CEILING(RIGHT(A3939,3)/VLOOKUP(INT(A3939/1000),辅助表!$A$1:$F$54,5,FALSE),1)*VLOOKUP(INT(A3939/1000),辅助表!$A$1:$F$54,6,FALSE)</f>
        <v>44</v>
      </c>
      <c r="E3939" s="34">
        <v>0</v>
      </c>
      <c r="F3939" s="34">
        <f>ROUND(D3939*VLOOKUP(INT(A3939/1000),辅助表!$A$1:$F$54,5,FALSE),0)/VLOOKUP(INT(A3939/1000),辅助表!$A$1:$F$54,6,FALSE)</f>
        <v>440</v>
      </c>
      <c r="G3939" s="34" t="str">
        <f>VLOOKUP(INT(A3939/1000),辅助表!$A$1:$F$54,4,FALSE)&amp;"+"&amp;(D3939/VLOOKUP(INT(A3939/1000),辅助表!$A$1:$F$54,6,FALSE))&amp;VLOOKUP(INT(A3939/1000),辅助表!$A$1:$G$54,7,FALSE)</f>
        <v>最大防御+44</v>
      </c>
    </row>
    <row r="3940" spans="1:7">
      <c r="A3940" s="5">
        <v>8437</v>
      </c>
      <c r="B3940" s="34" t="s">
        <v>46</v>
      </c>
      <c r="C3940" s="35" t="s">
        <v>367</v>
      </c>
      <c r="D3940" s="34">
        <f>CEILING(RIGHT(A3940,3)/VLOOKUP(INT(A3940/1000),辅助表!$A$1:$F$54,5,FALSE),1)*VLOOKUP(INT(A3940/1000),辅助表!$A$1:$F$54,6,FALSE)</f>
        <v>44</v>
      </c>
      <c r="E3940" s="34">
        <v>0</v>
      </c>
      <c r="F3940" s="34">
        <f>ROUND(D3940*VLOOKUP(INT(A3940/1000),辅助表!$A$1:$F$54,5,FALSE),0)/VLOOKUP(INT(A3940/1000),辅助表!$A$1:$F$54,6,FALSE)</f>
        <v>440</v>
      </c>
      <c r="G3940" s="34" t="str">
        <f>VLOOKUP(INT(A3940/1000),辅助表!$A$1:$F$54,4,FALSE)&amp;"+"&amp;(D3940/VLOOKUP(INT(A3940/1000),辅助表!$A$1:$F$54,6,FALSE))&amp;VLOOKUP(INT(A3940/1000),辅助表!$A$1:$G$54,7,FALSE)</f>
        <v>最大防御+44</v>
      </c>
    </row>
    <row r="3941" spans="1:7">
      <c r="A3941" s="5">
        <v>8438</v>
      </c>
      <c r="B3941" s="34" t="s">
        <v>46</v>
      </c>
      <c r="C3941" s="35" t="s">
        <v>367</v>
      </c>
      <c r="D3941" s="34">
        <f>CEILING(RIGHT(A3941,3)/VLOOKUP(INT(A3941/1000),辅助表!$A$1:$F$54,5,FALSE),1)*VLOOKUP(INT(A3941/1000),辅助表!$A$1:$F$54,6,FALSE)</f>
        <v>44</v>
      </c>
      <c r="E3941" s="34">
        <v>0</v>
      </c>
      <c r="F3941" s="34">
        <f>ROUND(D3941*VLOOKUP(INT(A3941/1000),辅助表!$A$1:$F$54,5,FALSE),0)/VLOOKUP(INT(A3941/1000),辅助表!$A$1:$F$54,6,FALSE)</f>
        <v>440</v>
      </c>
      <c r="G3941" s="34" t="str">
        <f>VLOOKUP(INT(A3941/1000),辅助表!$A$1:$F$54,4,FALSE)&amp;"+"&amp;(D3941/VLOOKUP(INT(A3941/1000),辅助表!$A$1:$F$54,6,FALSE))&amp;VLOOKUP(INT(A3941/1000),辅助表!$A$1:$G$54,7,FALSE)</f>
        <v>最大防御+44</v>
      </c>
    </row>
    <row r="3942" spans="1:7">
      <c r="A3942" s="5">
        <v>8439</v>
      </c>
      <c r="B3942" s="34" t="s">
        <v>46</v>
      </c>
      <c r="C3942" s="35" t="s">
        <v>367</v>
      </c>
      <c r="D3942" s="34">
        <f>CEILING(RIGHT(A3942,3)/VLOOKUP(INT(A3942/1000),辅助表!$A$1:$F$54,5,FALSE),1)*VLOOKUP(INT(A3942/1000),辅助表!$A$1:$F$54,6,FALSE)</f>
        <v>44</v>
      </c>
      <c r="E3942" s="34">
        <v>0</v>
      </c>
      <c r="F3942" s="34">
        <f>ROUND(D3942*VLOOKUP(INT(A3942/1000),辅助表!$A$1:$F$54,5,FALSE),0)/VLOOKUP(INT(A3942/1000),辅助表!$A$1:$F$54,6,FALSE)</f>
        <v>440</v>
      </c>
      <c r="G3942" s="34" t="str">
        <f>VLOOKUP(INT(A3942/1000),辅助表!$A$1:$F$54,4,FALSE)&amp;"+"&amp;(D3942/VLOOKUP(INT(A3942/1000),辅助表!$A$1:$F$54,6,FALSE))&amp;VLOOKUP(INT(A3942/1000),辅助表!$A$1:$G$54,7,FALSE)</f>
        <v>最大防御+44</v>
      </c>
    </row>
    <row r="3943" spans="1:7">
      <c r="A3943" s="5">
        <v>8440</v>
      </c>
      <c r="B3943" s="34" t="s">
        <v>46</v>
      </c>
      <c r="C3943" s="35" t="s">
        <v>367</v>
      </c>
      <c r="D3943" s="34">
        <f>CEILING(RIGHT(A3943,3)/VLOOKUP(INT(A3943/1000),辅助表!$A$1:$F$54,5,FALSE),1)*VLOOKUP(INT(A3943/1000),辅助表!$A$1:$F$54,6,FALSE)</f>
        <v>44</v>
      </c>
      <c r="E3943" s="34">
        <v>0</v>
      </c>
      <c r="F3943" s="34">
        <f>ROUND(D3943*VLOOKUP(INT(A3943/1000),辅助表!$A$1:$F$54,5,FALSE),0)/VLOOKUP(INT(A3943/1000),辅助表!$A$1:$F$54,6,FALSE)</f>
        <v>440</v>
      </c>
      <c r="G3943" s="34" t="str">
        <f>VLOOKUP(INT(A3943/1000),辅助表!$A$1:$F$54,4,FALSE)&amp;"+"&amp;(D3943/VLOOKUP(INT(A3943/1000),辅助表!$A$1:$F$54,6,FALSE))&amp;VLOOKUP(INT(A3943/1000),辅助表!$A$1:$G$54,7,FALSE)</f>
        <v>最大防御+44</v>
      </c>
    </row>
    <row r="3944" spans="1:7">
      <c r="A3944" s="5">
        <v>8441</v>
      </c>
      <c r="B3944" s="34" t="s">
        <v>46</v>
      </c>
      <c r="C3944" s="35" t="s">
        <v>367</v>
      </c>
      <c r="D3944" s="34">
        <f>CEILING(RIGHT(A3944,3)/VLOOKUP(INT(A3944/1000),辅助表!$A$1:$F$54,5,FALSE),1)*VLOOKUP(INT(A3944/1000),辅助表!$A$1:$F$54,6,FALSE)</f>
        <v>45</v>
      </c>
      <c r="E3944" s="34">
        <v>0</v>
      </c>
      <c r="F3944" s="34">
        <f>ROUND(D3944*VLOOKUP(INT(A3944/1000),辅助表!$A$1:$F$54,5,FALSE),0)/VLOOKUP(INT(A3944/1000),辅助表!$A$1:$F$54,6,FALSE)</f>
        <v>450</v>
      </c>
      <c r="G3944" s="34" t="str">
        <f>VLOOKUP(INT(A3944/1000),辅助表!$A$1:$F$54,4,FALSE)&amp;"+"&amp;(D3944/VLOOKUP(INT(A3944/1000),辅助表!$A$1:$F$54,6,FALSE))&amp;VLOOKUP(INT(A3944/1000),辅助表!$A$1:$G$54,7,FALSE)</f>
        <v>最大防御+45</v>
      </c>
    </row>
    <row r="3945" spans="1:7">
      <c r="A3945" s="5">
        <v>8442</v>
      </c>
      <c r="B3945" s="34" t="s">
        <v>46</v>
      </c>
      <c r="C3945" s="35" t="s">
        <v>367</v>
      </c>
      <c r="D3945" s="34">
        <f>CEILING(RIGHT(A3945,3)/VLOOKUP(INT(A3945/1000),辅助表!$A$1:$F$54,5,FALSE),1)*VLOOKUP(INT(A3945/1000),辅助表!$A$1:$F$54,6,FALSE)</f>
        <v>45</v>
      </c>
      <c r="E3945" s="34">
        <v>0</v>
      </c>
      <c r="F3945" s="34">
        <f>ROUND(D3945*VLOOKUP(INT(A3945/1000),辅助表!$A$1:$F$54,5,FALSE),0)/VLOOKUP(INT(A3945/1000),辅助表!$A$1:$F$54,6,FALSE)</f>
        <v>450</v>
      </c>
      <c r="G3945" s="34" t="str">
        <f>VLOOKUP(INT(A3945/1000),辅助表!$A$1:$F$54,4,FALSE)&amp;"+"&amp;(D3945/VLOOKUP(INT(A3945/1000),辅助表!$A$1:$F$54,6,FALSE))&amp;VLOOKUP(INT(A3945/1000),辅助表!$A$1:$G$54,7,FALSE)</f>
        <v>最大防御+45</v>
      </c>
    </row>
    <row r="3946" spans="1:7">
      <c r="A3946" s="5">
        <v>8443</v>
      </c>
      <c r="B3946" s="34" t="s">
        <v>46</v>
      </c>
      <c r="C3946" s="35" t="s">
        <v>367</v>
      </c>
      <c r="D3946" s="34">
        <f>CEILING(RIGHT(A3946,3)/VLOOKUP(INT(A3946/1000),辅助表!$A$1:$F$54,5,FALSE),1)*VLOOKUP(INT(A3946/1000),辅助表!$A$1:$F$54,6,FALSE)</f>
        <v>45</v>
      </c>
      <c r="E3946" s="34">
        <v>0</v>
      </c>
      <c r="F3946" s="34">
        <f>ROUND(D3946*VLOOKUP(INT(A3946/1000),辅助表!$A$1:$F$54,5,FALSE),0)/VLOOKUP(INT(A3946/1000),辅助表!$A$1:$F$54,6,FALSE)</f>
        <v>450</v>
      </c>
      <c r="G3946" s="34" t="str">
        <f>VLOOKUP(INT(A3946/1000),辅助表!$A$1:$F$54,4,FALSE)&amp;"+"&amp;(D3946/VLOOKUP(INT(A3946/1000),辅助表!$A$1:$F$54,6,FALSE))&amp;VLOOKUP(INT(A3946/1000),辅助表!$A$1:$G$54,7,FALSE)</f>
        <v>最大防御+45</v>
      </c>
    </row>
    <row r="3947" spans="1:7">
      <c r="A3947" s="5">
        <v>8444</v>
      </c>
      <c r="B3947" s="34" t="s">
        <v>46</v>
      </c>
      <c r="C3947" s="35" t="s">
        <v>367</v>
      </c>
      <c r="D3947" s="34">
        <f>CEILING(RIGHT(A3947,3)/VLOOKUP(INT(A3947/1000),辅助表!$A$1:$F$54,5,FALSE),1)*VLOOKUP(INT(A3947/1000),辅助表!$A$1:$F$54,6,FALSE)</f>
        <v>45</v>
      </c>
      <c r="E3947" s="34">
        <v>0</v>
      </c>
      <c r="F3947" s="34">
        <f>ROUND(D3947*VLOOKUP(INT(A3947/1000),辅助表!$A$1:$F$54,5,FALSE),0)/VLOOKUP(INT(A3947/1000),辅助表!$A$1:$F$54,6,FALSE)</f>
        <v>450</v>
      </c>
      <c r="G3947" s="34" t="str">
        <f>VLOOKUP(INT(A3947/1000),辅助表!$A$1:$F$54,4,FALSE)&amp;"+"&amp;(D3947/VLOOKUP(INT(A3947/1000),辅助表!$A$1:$F$54,6,FALSE))&amp;VLOOKUP(INT(A3947/1000),辅助表!$A$1:$G$54,7,FALSE)</f>
        <v>最大防御+45</v>
      </c>
    </row>
    <row r="3948" spans="1:7">
      <c r="A3948" s="5">
        <v>8445</v>
      </c>
      <c r="B3948" s="34" t="s">
        <v>46</v>
      </c>
      <c r="C3948" s="35" t="s">
        <v>367</v>
      </c>
      <c r="D3948" s="34">
        <f>CEILING(RIGHT(A3948,3)/VLOOKUP(INT(A3948/1000),辅助表!$A$1:$F$54,5,FALSE),1)*VLOOKUP(INT(A3948/1000),辅助表!$A$1:$F$54,6,FALSE)</f>
        <v>45</v>
      </c>
      <c r="E3948" s="34">
        <v>0</v>
      </c>
      <c r="F3948" s="34">
        <f>ROUND(D3948*VLOOKUP(INT(A3948/1000),辅助表!$A$1:$F$54,5,FALSE),0)/VLOOKUP(INT(A3948/1000),辅助表!$A$1:$F$54,6,FALSE)</f>
        <v>450</v>
      </c>
      <c r="G3948" s="34" t="str">
        <f>VLOOKUP(INT(A3948/1000),辅助表!$A$1:$F$54,4,FALSE)&amp;"+"&amp;(D3948/VLOOKUP(INT(A3948/1000),辅助表!$A$1:$F$54,6,FALSE))&amp;VLOOKUP(INT(A3948/1000),辅助表!$A$1:$G$54,7,FALSE)</f>
        <v>最大防御+45</v>
      </c>
    </row>
    <row r="3949" spans="1:7">
      <c r="A3949" s="5">
        <v>8446</v>
      </c>
      <c r="B3949" s="34" t="s">
        <v>46</v>
      </c>
      <c r="C3949" s="35" t="s">
        <v>367</v>
      </c>
      <c r="D3949" s="34">
        <f>CEILING(RIGHT(A3949,3)/VLOOKUP(INT(A3949/1000),辅助表!$A$1:$F$54,5,FALSE),1)*VLOOKUP(INT(A3949/1000),辅助表!$A$1:$F$54,6,FALSE)</f>
        <v>45</v>
      </c>
      <c r="E3949" s="34">
        <v>0</v>
      </c>
      <c r="F3949" s="34">
        <f>ROUND(D3949*VLOOKUP(INT(A3949/1000),辅助表!$A$1:$F$54,5,FALSE),0)/VLOOKUP(INT(A3949/1000),辅助表!$A$1:$F$54,6,FALSE)</f>
        <v>450</v>
      </c>
      <c r="G3949" s="34" t="str">
        <f>VLOOKUP(INT(A3949/1000),辅助表!$A$1:$F$54,4,FALSE)&amp;"+"&amp;(D3949/VLOOKUP(INT(A3949/1000),辅助表!$A$1:$F$54,6,FALSE))&amp;VLOOKUP(INT(A3949/1000),辅助表!$A$1:$G$54,7,FALSE)</f>
        <v>最大防御+45</v>
      </c>
    </row>
    <row r="3950" spans="1:7">
      <c r="A3950" s="5">
        <v>8447</v>
      </c>
      <c r="B3950" s="34" t="s">
        <v>46</v>
      </c>
      <c r="C3950" s="35" t="s">
        <v>367</v>
      </c>
      <c r="D3950" s="34">
        <f>CEILING(RIGHT(A3950,3)/VLOOKUP(INT(A3950/1000),辅助表!$A$1:$F$54,5,FALSE),1)*VLOOKUP(INT(A3950/1000),辅助表!$A$1:$F$54,6,FALSE)</f>
        <v>45</v>
      </c>
      <c r="E3950" s="34">
        <v>0</v>
      </c>
      <c r="F3950" s="34">
        <f>ROUND(D3950*VLOOKUP(INT(A3950/1000),辅助表!$A$1:$F$54,5,FALSE),0)/VLOOKUP(INT(A3950/1000),辅助表!$A$1:$F$54,6,FALSE)</f>
        <v>450</v>
      </c>
      <c r="G3950" s="34" t="str">
        <f>VLOOKUP(INT(A3950/1000),辅助表!$A$1:$F$54,4,FALSE)&amp;"+"&amp;(D3950/VLOOKUP(INT(A3950/1000),辅助表!$A$1:$F$54,6,FALSE))&amp;VLOOKUP(INT(A3950/1000),辅助表!$A$1:$G$54,7,FALSE)</f>
        <v>最大防御+45</v>
      </c>
    </row>
    <row r="3951" spans="1:7">
      <c r="A3951" s="5">
        <v>8448</v>
      </c>
      <c r="B3951" s="34" t="s">
        <v>46</v>
      </c>
      <c r="C3951" s="35" t="s">
        <v>367</v>
      </c>
      <c r="D3951" s="34">
        <f>CEILING(RIGHT(A3951,3)/VLOOKUP(INT(A3951/1000),辅助表!$A$1:$F$54,5,FALSE),1)*VLOOKUP(INT(A3951/1000),辅助表!$A$1:$F$54,6,FALSE)</f>
        <v>45</v>
      </c>
      <c r="E3951" s="34">
        <v>0</v>
      </c>
      <c r="F3951" s="34">
        <f>ROUND(D3951*VLOOKUP(INT(A3951/1000),辅助表!$A$1:$F$54,5,FALSE),0)/VLOOKUP(INT(A3951/1000),辅助表!$A$1:$F$54,6,FALSE)</f>
        <v>450</v>
      </c>
      <c r="G3951" s="34" t="str">
        <f>VLOOKUP(INT(A3951/1000),辅助表!$A$1:$F$54,4,FALSE)&amp;"+"&amp;(D3951/VLOOKUP(INT(A3951/1000),辅助表!$A$1:$F$54,6,FALSE))&amp;VLOOKUP(INT(A3951/1000),辅助表!$A$1:$G$54,7,FALSE)</f>
        <v>最大防御+45</v>
      </c>
    </row>
    <row r="3952" spans="1:7">
      <c r="A3952" s="5">
        <v>8449</v>
      </c>
      <c r="B3952" s="34" t="s">
        <v>46</v>
      </c>
      <c r="C3952" s="35" t="s">
        <v>367</v>
      </c>
      <c r="D3952" s="34">
        <f>CEILING(RIGHT(A3952,3)/VLOOKUP(INT(A3952/1000),辅助表!$A$1:$F$54,5,FALSE),1)*VLOOKUP(INT(A3952/1000),辅助表!$A$1:$F$54,6,FALSE)</f>
        <v>45</v>
      </c>
      <c r="E3952" s="34">
        <v>0</v>
      </c>
      <c r="F3952" s="34">
        <f>ROUND(D3952*VLOOKUP(INT(A3952/1000),辅助表!$A$1:$F$54,5,FALSE),0)/VLOOKUP(INT(A3952/1000),辅助表!$A$1:$F$54,6,FALSE)</f>
        <v>450</v>
      </c>
      <c r="G3952" s="34" t="str">
        <f>VLOOKUP(INT(A3952/1000),辅助表!$A$1:$F$54,4,FALSE)&amp;"+"&amp;(D3952/VLOOKUP(INT(A3952/1000),辅助表!$A$1:$F$54,6,FALSE))&amp;VLOOKUP(INT(A3952/1000),辅助表!$A$1:$G$54,7,FALSE)</f>
        <v>最大防御+45</v>
      </c>
    </row>
    <row r="3953" spans="1:7">
      <c r="A3953" s="5">
        <v>8450</v>
      </c>
      <c r="B3953" s="34" t="s">
        <v>46</v>
      </c>
      <c r="C3953" s="35" t="s">
        <v>367</v>
      </c>
      <c r="D3953" s="34">
        <f>CEILING(RIGHT(A3953,3)/VLOOKUP(INT(A3953/1000),辅助表!$A$1:$F$54,5,FALSE),1)*VLOOKUP(INT(A3953/1000),辅助表!$A$1:$F$54,6,FALSE)</f>
        <v>45</v>
      </c>
      <c r="E3953" s="34">
        <v>0</v>
      </c>
      <c r="F3953" s="34">
        <f>ROUND(D3953*VLOOKUP(INT(A3953/1000),辅助表!$A$1:$F$54,5,FALSE),0)/VLOOKUP(INT(A3953/1000),辅助表!$A$1:$F$54,6,FALSE)</f>
        <v>450</v>
      </c>
      <c r="G3953" s="34" t="str">
        <f>VLOOKUP(INT(A3953/1000),辅助表!$A$1:$F$54,4,FALSE)&amp;"+"&amp;(D3953/VLOOKUP(INT(A3953/1000),辅助表!$A$1:$F$54,6,FALSE))&amp;VLOOKUP(INT(A3953/1000),辅助表!$A$1:$G$54,7,FALSE)</f>
        <v>最大防御+45</v>
      </c>
    </row>
    <row r="3954" spans="1:7">
      <c r="A3954" s="5">
        <v>8451</v>
      </c>
      <c r="B3954" s="34" t="s">
        <v>46</v>
      </c>
      <c r="C3954" s="35" t="s">
        <v>367</v>
      </c>
      <c r="D3954" s="34">
        <f>CEILING(RIGHT(A3954,3)/VLOOKUP(INT(A3954/1000),辅助表!$A$1:$F$54,5,FALSE),1)*VLOOKUP(INT(A3954/1000),辅助表!$A$1:$F$54,6,FALSE)</f>
        <v>46</v>
      </c>
      <c r="E3954" s="34">
        <v>0</v>
      </c>
      <c r="F3954" s="34">
        <f>ROUND(D3954*VLOOKUP(INT(A3954/1000),辅助表!$A$1:$F$54,5,FALSE),0)/VLOOKUP(INT(A3954/1000),辅助表!$A$1:$F$54,6,FALSE)</f>
        <v>460</v>
      </c>
      <c r="G3954" s="34" t="str">
        <f>VLOOKUP(INT(A3954/1000),辅助表!$A$1:$F$54,4,FALSE)&amp;"+"&amp;(D3954/VLOOKUP(INT(A3954/1000),辅助表!$A$1:$F$54,6,FALSE))&amp;VLOOKUP(INT(A3954/1000),辅助表!$A$1:$G$54,7,FALSE)</f>
        <v>最大防御+46</v>
      </c>
    </row>
    <row r="3955" spans="1:7">
      <c r="A3955" s="5">
        <v>8452</v>
      </c>
      <c r="B3955" s="34" t="s">
        <v>46</v>
      </c>
      <c r="C3955" s="35" t="s">
        <v>367</v>
      </c>
      <c r="D3955" s="34">
        <f>CEILING(RIGHT(A3955,3)/VLOOKUP(INT(A3955/1000),辅助表!$A$1:$F$54,5,FALSE),1)*VLOOKUP(INT(A3955/1000),辅助表!$A$1:$F$54,6,FALSE)</f>
        <v>46</v>
      </c>
      <c r="E3955" s="34">
        <v>0</v>
      </c>
      <c r="F3955" s="34">
        <f>ROUND(D3955*VLOOKUP(INT(A3955/1000),辅助表!$A$1:$F$54,5,FALSE),0)/VLOOKUP(INT(A3955/1000),辅助表!$A$1:$F$54,6,FALSE)</f>
        <v>460</v>
      </c>
      <c r="G3955" s="34" t="str">
        <f>VLOOKUP(INT(A3955/1000),辅助表!$A$1:$F$54,4,FALSE)&amp;"+"&amp;(D3955/VLOOKUP(INT(A3955/1000),辅助表!$A$1:$F$54,6,FALSE))&amp;VLOOKUP(INT(A3955/1000),辅助表!$A$1:$G$54,7,FALSE)</f>
        <v>最大防御+46</v>
      </c>
    </row>
    <row r="3956" spans="1:7">
      <c r="A3956" s="5">
        <v>8453</v>
      </c>
      <c r="B3956" s="34" t="s">
        <v>46</v>
      </c>
      <c r="C3956" s="35" t="s">
        <v>367</v>
      </c>
      <c r="D3956" s="34">
        <f>CEILING(RIGHT(A3956,3)/VLOOKUP(INT(A3956/1000),辅助表!$A$1:$F$54,5,FALSE),1)*VLOOKUP(INT(A3956/1000),辅助表!$A$1:$F$54,6,FALSE)</f>
        <v>46</v>
      </c>
      <c r="E3956" s="34">
        <v>0</v>
      </c>
      <c r="F3956" s="34">
        <f>ROUND(D3956*VLOOKUP(INT(A3956/1000),辅助表!$A$1:$F$54,5,FALSE),0)/VLOOKUP(INT(A3956/1000),辅助表!$A$1:$F$54,6,FALSE)</f>
        <v>460</v>
      </c>
      <c r="G3956" s="34" t="str">
        <f>VLOOKUP(INT(A3956/1000),辅助表!$A$1:$F$54,4,FALSE)&amp;"+"&amp;(D3956/VLOOKUP(INT(A3956/1000),辅助表!$A$1:$F$54,6,FALSE))&amp;VLOOKUP(INT(A3956/1000),辅助表!$A$1:$G$54,7,FALSE)</f>
        <v>最大防御+46</v>
      </c>
    </row>
    <row r="3957" spans="1:7">
      <c r="A3957" s="5">
        <v>8454</v>
      </c>
      <c r="B3957" s="34" t="s">
        <v>46</v>
      </c>
      <c r="C3957" s="35" t="s">
        <v>367</v>
      </c>
      <c r="D3957" s="34">
        <f>CEILING(RIGHT(A3957,3)/VLOOKUP(INT(A3957/1000),辅助表!$A$1:$F$54,5,FALSE),1)*VLOOKUP(INT(A3957/1000),辅助表!$A$1:$F$54,6,FALSE)</f>
        <v>46</v>
      </c>
      <c r="E3957" s="34">
        <v>0</v>
      </c>
      <c r="F3957" s="34">
        <f>ROUND(D3957*VLOOKUP(INT(A3957/1000),辅助表!$A$1:$F$54,5,FALSE),0)/VLOOKUP(INT(A3957/1000),辅助表!$A$1:$F$54,6,FALSE)</f>
        <v>460</v>
      </c>
      <c r="G3957" s="34" t="str">
        <f>VLOOKUP(INT(A3957/1000),辅助表!$A$1:$F$54,4,FALSE)&amp;"+"&amp;(D3957/VLOOKUP(INT(A3957/1000),辅助表!$A$1:$F$54,6,FALSE))&amp;VLOOKUP(INT(A3957/1000),辅助表!$A$1:$G$54,7,FALSE)</f>
        <v>最大防御+46</v>
      </c>
    </row>
    <row r="3958" spans="1:7">
      <c r="A3958" s="5">
        <v>8455</v>
      </c>
      <c r="B3958" s="34" t="s">
        <v>46</v>
      </c>
      <c r="C3958" s="35" t="s">
        <v>367</v>
      </c>
      <c r="D3958" s="34">
        <f>CEILING(RIGHT(A3958,3)/VLOOKUP(INT(A3958/1000),辅助表!$A$1:$F$54,5,FALSE),1)*VLOOKUP(INT(A3958/1000),辅助表!$A$1:$F$54,6,FALSE)</f>
        <v>46</v>
      </c>
      <c r="E3958" s="34">
        <v>0</v>
      </c>
      <c r="F3958" s="34">
        <f>ROUND(D3958*VLOOKUP(INT(A3958/1000),辅助表!$A$1:$F$54,5,FALSE),0)/VLOOKUP(INT(A3958/1000),辅助表!$A$1:$F$54,6,FALSE)</f>
        <v>460</v>
      </c>
      <c r="G3958" s="34" t="str">
        <f>VLOOKUP(INT(A3958/1000),辅助表!$A$1:$F$54,4,FALSE)&amp;"+"&amp;(D3958/VLOOKUP(INT(A3958/1000),辅助表!$A$1:$F$54,6,FALSE))&amp;VLOOKUP(INT(A3958/1000),辅助表!$A$1:$G$54,7,FALSE)</f>
        <v>最大防御+46</v>
      </c>
    </row>
    <row r="3959" spans="1:7">
      <c r="A3959" s="5">
        <v>8456</v>
      </c>
      <c r="B3959" s="34" t="s">
        <v>46</v>
      </c>
      <c r="C3959" s="35" t="s">
        <v>367</v>
      </c>
      <c r="D3959" s="34">
        <f>CEILING(RIGHT(A3959,3)/VLOOKUP(INT(A3959/1000),辅助表!$A$1:$F$54,5,FALSE),1)*VLOOKUP(INT(A3959/1000),辅助表!$A$1:$F$54,6,FALSE)</f>
        <v>46</v>
      </c>
      <c r="E3959" s="34">
        <v>0</v>
      </c>
      <c r="F3959" s="34">
        <f>ROUND(D3959*VLOOKUP(INT(A3959/1000),辅助表!$A$1:$F$54,5,FALSE),0)/VLOOKUP(INT(A3959/1000),辅助表!$A$1:$F$54,6,FALSE)</f>
        <v>460</v>
      </c>
      <c r="G3959" s="34" t="str">
        <f>VLOOKUP(INT(A3959/1000),辅助表!$A$1:$F$54,4,FALSE)&amp;"+"&amp;(D3959/VLOOKUP(INT(A3959/1000),辅助表!$A$1:$F$54,6,FALSE))&amp;VLOOKUP(INT(A3959/1000),辅助表!$A$1:$G$54,7,FALSE)</f>
        <v>最大防御+46</v>
      </c>
    </row>
    <row r="3960" spans="1:7">
      <c r="A3960" s="5">
        <v>8457</v>
      </c>
      <c r="B3960" s="34" t="s">
        <v>46</v>
      </c>
      <c r="C3960" s="35" t="s">
        <v>367</v>
      </c>
      <c r="D3960" s="34">
        <f>CEILING(RIGHT(A3960,3)/VLOOKUP(INT(A3960/1000),辅助表!$A$1:$F$54,5,FALSE),1)*VLOOKUP(INT(A3960/1000),辅助表!$A$1:$F$54,6,FALSE)</f>
        <v>46</v>
      </c>
      <c r="E3960" s="34">
        <v>0</v>
      </c>
      <c r="F3960" s="34">
        <f>ROUND(D3960*VLOOKUP(INT(A3960/1000),辅助表!$A$1:$F$54,5,FALSE),0)/VLOOKUP(INT(A3960/1000),辅助表!$A$1:$F$54,6,FALSE)</f>
        <v>460</v>
      </c>
      <c r="G3960" s="34" t="str">
        <f>VLOOKUP(INT(A3960/1000),辅助表!$A$1:$F$54,4,FALSE)&amp;"+"&amp;(D3960/VLOOKUP(INT(A3960/1000),辅助表!$A$1:$F$54,6,FALSE))&amp;VLOOKUP(INT(A3960/1000),辅助表!$A$1:$G$54,7,FALSE)</f>
        <v>最大防御+46</v>
      </c>
    </row>
    <row r="3961" spans="1:7">
      <c r="A3961" s="5">
        <v>8458</v>
      </c>
      <c r="B3961" s="34" t="s">
        <v>46</v>
      </c>
      <c r="C3961" s="35" t="s">
        <v>367</v>
      </c>
      <c r="D3961" s="34">
        <f>CEILING(RIGHT(A3961,3)/VLOOKUP(INT(A3961/1000),辅助表!$A$1:$F$54,5,FALSE),1)*VLOOKUP(INT(A3961/1000),辅助表!$A$1:$F$54,6,FALSE)</f>
        <v>46</v>
      </c>
      <c r="E3961" s="34">
        <v>0</v>
      </c>
      <c r="F3961" s="34">
        <f>ROUND(D3961*VLOOKUP(INT(A3961/1000),辅助表!$A$1:$F$54,5,FALSE),0)/VLOOKUP(INT(A3961/1000),辅助表!$A$1:$F$54,6,FALSE)</f>
        <v>460</v>
      </c>
      <c r="G3961" s="34" t="str">
        <f>VLOOKUP(INT(A3961/1000),辅助表!$A$1:$F$54,4,FALSE)&amp;"+"&amp;(D3961/VLOOKUP(INT(A3961/1000),辅助表!$A$1:$F$54,6,FALSE))&amp;VLOOKUP(INT(A3961/1000),辅助表!$A$1:$G$54,7,FALSE)</f>
        <v>最大防御+46</v>
      </c>
    </row>
    <row r="3962" spans="1:7">
      <c r="A3962" s="5">
        <v>8459</v>
      </c>
      <c r="B3962" s="34" t="s">
        <v>46</v>
      </c>
      <c r="C3962" s="35" t="s">
        <v>367</v>
      </c>
      <c r="D3962" s="34">
        <f>CEILING(RIGHT(A3962,3)/VLOOKUP(INT(A3962/1000),辅助表!$A$1:$F$54,5,FALSE),1)*VLOOKUP(INT(A3962/1000),辅助表!$A$1:$F$54,6,FALSE)</f>
        <v>46</v>
      </c>
      <c r="E3962" s="34">
        <v>0</v>
      </c>
      <c r="F3962" s="34">
        <f>ROUND(D3962*VLOOKUP(INT(A3962/1000),辅助表!$A$1:$F$54,5,FALSE),0)/VLOOKUP(INT(A3962/1000),辅助表!$A$1:$F$54,6,FALSE)</f>
        <v>460</v>
      </c>
      <c r="G3962" s="34" t="str">
        <f>VLOOKUP(INT(A3962/1000),辅助表!$A$1:$F$54,4,FALSE)&amp;"+"&amp;(D3962/VLOOKUP(INT(A3962/1000),辅助表!$A$1:$F$54,6,FALSE))&amp;VLOOKUP(INT(A3962/1000),辅助表!$A$1:$G$54,7,FALSE)</f>
        <v>最大防御+46</v>
      </c>
    </row>
    <row r="3963" spans="1:7">
      <c r="A3963" s="5">
        <v>8460</v>
      </c>
      <c r="B3963" s="34" t="s">
        <v>46</v>
      </c>
      <c r="C3963" s="35" t="s">
        <v>367</v>
      </c>
      <c r="D3963" s="34">
        <f>CEILING(RIGHT(A3963,3)/VLOOKUP(INT(A3963/1000),辅助表!$A$1:$F$54,5,FALSE),1)*VLOOKUP(INT(A3963/1000),辅助表!$A$1:$F$54,6,FALSE)</f>
        <v>46</v>
      </c>
      <c r="E3963" s="34">
        <v>0</v>
      </c>
      <c r="F3963" s="34">
        <f>ROUND(D3963*VLOOKUP(INT(A3963/1000),辅助表!$A$1:$F$54,5,FALSE),0)/VLOOKUP(INT(A3963/1000),辅助表!$A$1:$F$54,6,FALSE)</f>
        <v>460</v>
      </c>
      <c r="G3963" s="34" t="str">
        <f>VLOOKUP(INT(A3963/1000),辅助表!$A$1:$F$54,4,FALSE)&amp;"+"&amp;(D3963/VLOOKUP(INT(A3963/1000),辅助表!$A$1:$F$54,6,FALSE))&amp;VLOOKUP(INT(A3963/1000),辅助表!$A$1:$G$54,7,FALSE)</f>
        <v>最大防御+46</v>
      </c>
    </row>
    <row r="3964" spans="1:7">
      <c r="A3964" s="5">
        <v>8461</v>
      </c>
      <c r="B3964" s="34" t="s">
        <v>46</v>
      </c>
      <c r="C3964" s="35" t="s">
        <v>367</v>
      </c>
      <c r="D3964" s="34">
        <f>CEILING(RIGHT(A3964,3)/VLOOKUP(INT(A3964/1000),辅助表!$A$1:$F$54,5,FALSE),1)*VLOOKUP(INT(A3964/1000),辅助表!$A$1:$F$54,6,FALSE)</f>
        <v>47</v>
      </c>
      <c r="E3964" s="34">
        <v>0</v>
      </c>
      <c r="F3964" s="34">
        <f>ROUND(D3964*VLOOKUP(INT(A3964/1000),辅助表!$A$1:$F$54,5,FALSE),0)/VLOOKUP(INT(A3964/1000),辅助表!$A$1:$F$54,6,FALSE)</f>
        <v>470</v>
      </c>
      <c r="G3964" s="34" t="str">
        <f>VLOOKUP(INT(A3964/1000),辅助表!$A$1:$F$54,4,FALSE)&amp;"+"&amp;(D3964/VLOOKUP(INT(A3964/1000),辅助表!$A$1:$F$54,6,FALSE))&amp;VLOOKUP(INT(A3964/1000),辅助表!$A$1:$G$54,7,FALSE)</f>
        <v>最大防御+47</v>
      </c>
    </row>
    <row r="3965" spans="1:7">
      <c r="A3965" s="5">
        <v>8462</v>
      </c>
      <c r="B3965" s="34" t="s">
        <v>46</v>
      </c>
      <c r="C3965" s="35" t="s">
        <v>367</v>
      </c>
      <c r="D3965" s="34">
        <f>CEILING(RIGHT(A3965,3)/VLOOKUP(INT(A3965/1000),辅助表!$A$1:$F$54,5,FALSE),1)*VLOOKUP(INT(A3965/1000),辅助表!$A$1:$F$54,6,FALSE)</f>
        <v>47</v>
      </c>
      <c r="E3965" s="34">
        <v>0</v>
      </c>
      <c r="F3965" s="34">
        <f>ROUND(D3965*VLOOKUP(INT(A3965/1000),辅助表!$A$1:$F$54,5,FALSE),0)/VLOOKUP(INT(A3965/1000),辅助表!$A$1:$F$54,6,FALSE)</f>
        <v>470</v>
      </c>
      <c r="G3965" s="34" t="str">
        <f>VLOOKUP(INT(A3965/1000),辅助表!$A$1:$F$54,4,FALSE)&amp;"+"&amp;(D3965/VLOOKUP(INT(A3965/1000),辅助表!$A$1:$F$54,6,FALSE))&amp;VLOOKUP(INT(A3965/1000),辅助表!$A$1:$G$54,7,FALSE)</f>
        <v>最大防御+47</v>
      </c>
    </row>
    <row r="3966" spans="1:7">
      <c r="A3966" s="5">
        <v>8463</v>
      </c>
      <c r="B3966" s="34" t="s">
        <v>46</v>
      </c>
      <c r="C3966" s="35" t="s">
        <v>367</v>
      </c>
      <c r="D3966" s="34">
        <f>CEILING(RIGHT(A3966,3)/VLOOKUP(INT(A3966/1000),辅助表!$A$1:$F$54,5,FALSE),1)*VLOOKUP(INT(A3966/1000),辅助表!$A$1:$F$54,6,FALSE)</f>
        <v>47</v>
      </c>
      <c r="E3966" s="34">
        <v>0</v>
      </c>
      <c r="F3966" s="34">
        <f>ROUND(D3966*VLOOKUP(INT(A3966/1000),辅助表!$A$1:$F$54,5,FALSE),0)/VLOOKUP(INT(A3966/1000),辅助表!$A$1:$F$54,6,FALSE)</f>
        <v>470</v>
      </c>
      <c r="G3966" s="34" t="str">
        <f>VLOOKUP(INT(A3966/1000),辅助表!$A$1:$F$54,4,FALSE)&amp;"+"&amp;(D3966/VLOOKUP(INT(A3966/1000),辅助表!$A$1:$F$54,6,FALSE))&amp;VLOOKUP(INT(A3966/1000),辅助表!$A$1:$G$54,7,FALSE)</f>
        <v>最大防御+47</v>
      </c>
    </row>
    <row r="3967" spans="1:7">
      <c r="A3967" s="5">
        <v>8464</v>
      </c>
      <c r="B3967" s="34" t="s">
        <v>46</v>
      </c>
      <c r="C3967" s="35" t="s">
        <v>367</v>
      </c>
      <c r="D3967" s="34">
        <f>CEILING(RIGHT(A3967,3)/VLOOKUP(INT(A3967/1000),辅助表!$A$1:$F$54,5,FALSE),1)*VLOOKUP(INT(A3967/1000),辅助表!$A$1:$F$54,6,FALSE)</f>
        <v>47</v>
      </c>
      <c r="E3967" s="34">
        <v>0</v>
      </c>
      <c r="F3967" s="34">
        <f>ROUND(D3967*VLOOKUP(INT(A3967/1000),辅助表!$A$1:$F$54,5,FALSE),0)/VLOOKUP(INT(A3967/1000),辅助表!$A$1:$F$54,6,FALSE)</f>
        <v>470</v>
      </c>
      <c r="G3967" s="34" t="str">
        <f>VLOOKUP(INT(A3967/1000),辅助表!$A$1:$F$54,4,FALSE)&amp;"+"&amp;(D3967/VLOOKUP(INT(A3967/1000),辅助表!$A$1:$F$54,6,FALSE))&amp;VLOOKUP(INT(A3967/1000),辅助表!$A$1:$G$54,7,FALSE)</f>
        <v>最大防御+47</v>
      </c>
    </row>
    <row r="3968" spans="1:7">
      <c r="A3968" s="5">
        <v>8465</v>
      </c>
      <c r="B3968" s="34" t="s">
        <v>46</v>
      </c>
      <c r="C3968" s="35" t="s">
        <v>367</v>
      </c>
      <c r="D3968" s="34">
        <f>CEILING(RIGHT(A3968,3)/VLOOKUP(INT(A3968/1000),辅助表!$A$1:$F$54,5,FALSE),1)*VLOOKUP(INT(A3968/1000),辅助表!$A$1:$F$54,6,FALSE)</f>
        <v>47</v>
      </c>
      <c r="E3968" s="34">
        <v>0</v>
      </c>
      <c r="F3968" s="34">
        <f>ROUND(D3968*VLOOKUP(INT(A3968/1000),辅助表!$A$1:$F$54,5,FALSE),0)/VLOOKUP(INT(A3968/1000),辅助表!$A$1:$F$54,6,FALSE)</f>
        <v>470</v>
      </c>
      <c r="G3968" s="34" t="str">
        <f>VLOOKUP(INT(A3968/1000),辅助表!$A$1:$F$54,4,FALSE)&amp;"+"&amp;(D3968/VLOOKUP(INT(A3968/1000),辅助表!$A$1:$F$54,6,FALSE))&amp;VLOOKUP(INT(A3968/1000),辅助表!$A$1:$G$54,7,FALSE)</f>
        <v>最大防御+47</v>
      </c>
    </row>
    <row r="3969" spans="1:7">
      <c r="A3969" s="5">
        <v>8466</v>
      </c>
      <c r="B3969" s="34" t="s">
        <v>46</v>
      </c>
      <c r="C3969" s="35" t="s">
        <v>367</v>
      </c>
      <c r="D3969" s="34">
        <f>CEILING(RIGHT(A3969,3)/VLOOKUP(INT(A3969/1000),辅助表!$A$1:$F$54,5,FALSE),1)*VLOOKUP(INT(A3969/1000),辅助表!$A$1:$F$54,6,FALSE)</f>
        <v>47</v>
      </c>
      <c r="E3969" s="34">
        <v>0</v>
      </c>
      <c r="F3969" s="34">
        <f>ROUND(D3969*VLOOKUP(INT(A3969/1000),辅助表!$A$1:$F$54,5,FALSE),0)/VLOOKUP(INT(A3969/1000),辅助表!$A$1:$F$54,6,FALSE)</f>
        <v>470</v>
      </c>
      <c r="G3969" s="34" t="str">
        <f>VLOOKUP(INT(A3969/1000),辅助表!$A$1:$F$54,4,FALSE)&amp;"+"&amp;(D3969/VLOOKUP(INT(A3969/1000),辅助表!$A$1:$F$54,6,FALSE))&amp;VLOOKUP(INT(A3969/1000),辅助表!$A$1:$G$54,7,FALSE)</f>
        <v>最大防御+47</v>
      </c>
    </row>
    <row r="3970" spans="1:7">
      <c r="A3970" s="5">
        <v>8467</v>
      </c>
      <c r="B3970" s="34" t="s">
        <v>46</v>
      </c>
      <c r="C3970" s="35" t="s">
        <v>367</v>
      </c>
      <c r="D3970" s="34">
        <f>CEILING(RIGHT(A3970,3)/VLOOKUP(INT(A3970/1000),辅助表!$A$1:$F$54,5,FALSE),1)*VLOOKUP(INT(A3970/1000),辅助表!$A$1:$F$54,6,FALSE)</f>
        <v>47</v>
      </c>
      <c r="E3970" s="34">
        <v>0</v>
      </c>
      <c r="F3970" s="34">
        <f>ROUND(D3970*VLOOKUP(INT(A3970/1000),辅助表!$A$1:$F$54,5,FALSE),0)/VLOOKUP(INT(A3970/1000),辅助表!$A$1:$F$54,6,FALSE)</f>
        <v>470</v>
      </c>
      <c r="G3970" s="34" t="str">
        <f>VLOOKUP(INT(A3970/1000),辅助表!$A$1:$F$54,4,FALSE)&amp;"+"&amp;(D3970/VLOOKUP(INT(A3970/1000),辅助表!$A$1:$F$54,6,FALSE))&amp;VLOOKUP(INT(A3970/1000),辅助表!$A$1:$G$54,7,FALSE)</f>
        <v>最大防御+47</v>
      </c>
    </row>
    <row r="3971" spans="1:7">
      <c r="A3971" s="5">
        <v>8468</v>
      </c>
      <c r="B3971" s="34" t="s">
        <v>46</v>
      </c>
      <c r="C3971" s="35" t="s">
        <v>367</v>
      </c>
      <c r="D3971" s="34">
        <f>CEILING(RIGHT(A3971,3)/VLOOKUP(INT(A3971/1000),辅助表!$A$1:$F$54,5,FALSE),1)*VLOOKUP(INT(A3971/1000),辅助表!$A$1:$F$54,6,FALSE)</f>
        <v>47</v>
      </c>
      <c r="E3971" s="34">
        <v>0</v>
      </c>
      <c r="F3971" s="34">
        <f>ROUND(D3971*VLOOKUP(INT(A3971/1000),辅助表!$A$1:$F$54,5,FALSE),0)/VLOOKUP(INT(A3971/1000),辅助表!$A$1:$F$54,6,FALSE)</f>
        <v>470</v>
      </c>
      <c r="G3971" s="34" t="str">
        <f>VLOOKUP(INT(A3971/1000),辅助表!$A$1:$F$54,4,FALSE)&amp;"+"&amp;(D3971/VLOOKUP(INT(A3971/1000),辅助表!$A$1:$F$54,6,FALSE))&amp;VLOOKUP(INT(A3971/1000),辅助表!$A$1:$G$54,7,FALSE)</f>
        <v>最大防御+47</v>
      </c>
    </row>
    <row r="3972" spans="1:7">
      <c r="A3972" s="5">
        <v>8469</v>
      </c>
      <c r="B3972" s="34" t="s">
        <v>46</v>
      </c>
      <c r="C3972" s="35" t="s">
        <v>367</v>
      </c>
      <c r="D3972" s="34">
        <f>CEILING(RIGHT(A3972,3)/VLOOKUP(INT(A3972/1000),辅助表!$A$1:$F$54,5,FALSE),1)*VLOOKUP(INT(A3972/1000),辅助表!$A$1:$F$54,6,FALSE)</f>
        <v>47</v>
      </c>
      <c r="E3972" s="34">
        <v>0</v>
      </c>
      <c r="F3972" s="34">
        <f>ROUND(D3972*VLOOKUP(INT(A3972/1000),辅助表!$A$1:$F$54,5,FALSE),0)/VLOOKUP(INT(A3972/1000),辅助表!$A$1:$F$54,6,FALSE)</f>
        <v>470</v>
      </c>
      <c r="G3972" s="34" t="str">
        <f>VLOOKUP(INT(A3972/1000),辅助表!$A$1:$F$54,4,FALSE)&amp;"+"&amp;(D3972/VLOOKUP(INT(A3972/1000),辅助表!$A$1:$F$54,6,FALSE))&amp;VLOOKUP(INT(A3972/1000),辅助表!$A$1:$G$54,7,FALSE)</f>
        <v>最大防御+47</v>
      </c>
    </row>
    <row r="3973" spans="1:7">
      <c r="A3973" s="5">
        <v>8470</v>
      </c>
      <c r="B3973" s="34" t="s">
        <v>46</v>
      </c>
      <c r="C3973" s="35" t="s">
        <v>367</v>
      </c>
      <c r="D3973" s="34">
        <f>CEILING(RIGHT(A3973,3)/VLOOKUP(INT(A3973/1000),辅助表!$A$1:$F$54,5,FALSE),1)*VLOOKUP(INT(A3973/1000),辅助表!$A$1:$F$54,6,FALSE)</f>
        <v>47</v>
      </c>
      <c r="E3973" s="34">
        <v>0</v>
      </c>
      <c r="F3973" s="34">
        <f>ROUND(D3973*VLOOKUP(INT(A3973/1000),辅助表!$A$1:$F$54,5,FALSE),0)/VLOOKUP(INT(A3973/1000),辅助表!$A$1:$F$54,6,FALSE)</f>
        <v>470</v>
      </c>
      <c r="G3973" s="34" t="str">
        <f>VLOOKUP(INT(A3973/1000),辅助表!$A$1:$F$54,4,FALSE)&amp;"+"&amp;(D3973/VLOOKUP(INT(A3973/1000),辅助表!$A$1:$F$54,6,FALSE))&amp;VLOOKUP(INT(A3973/1000),辅助表!$A$1:$G$54,7,FALSE)</f>
        <v>最大防御+47</v>
      </c>
    </row>
    <row r="3974" spans="1:7">
      <c r="A3974" s="5">
        <v>8471</v>
      </c>
      <c r="B3974" s="34" t="s">
        <v>46</v>
      </c>
      <c r="C3974" s="35" t="s">
        <v>367</v>
      </c>
      <c r="D3974" s="34">
        <f>CEILING(RIGHT(A3974,3)/VLOOKUP(INT(A3974/1000),辅助表!$A$1:$F$54,5,FALSE),1)*VLOOKUP(INT(A3974/1000),辅助表!$A$1:$F$54,6,FALSE)</f>
        <v>48</v>
      </c>
      <c r="E3974" s="34">
        <v>0</v>
      </c>
      <c r="F3974" s="34">
        <f>ROUND(D3974*VLOOKUP(INT(A3974/1000),辅助表!$A$1:$F$54,5,FALSE),0)/VLOOKUP(INT(A3974/1000),辅助表!$A$1:$F$54,6,FALSE)</f>
        <v>480</v>
      </c>
      <c r="G3974" s="34" t="str">
        <f>VLOOKUP(INT(A3974/1000),辅助表!$A$1:$F$54,4,FALSE)&amp;"+"&amp;(D3974/VLOOKUP(INT(A3974/1000),辅助表!$A$1:$F$54,6,FALSE))&amp;VLOOKUP(INT(A3974/1000),辅助表!$A$1:$G$54,7,FALSE)</f>
        <v>最大防御+48</v>
      </c>
    </row>
    <row r="3975" spans="1:7">
      <c r="A3975" s="5">
        <v>8472</v>
      </c>
      <c r="B3975" s="34" t="s">
        <v>46</v>
      </c>
      <c r="C3975" s="35" t="s">
        <v>367</v>
      </c>
      <c r="D3975" s="34">
        <f>CEILING(RIGHT(A3975,3)/VLOOKUP(INT(A3975/1000),辅助表!$A$1:$F$54,5,FALSE),1)*VLOOKUP(INT(A3975/1000),辅助表!$A$1:$F$54,6,FALSE)</f>
        <v>48</v>
      </c>
      <c r="E3975" s="34">
        <v>0</v>
      </c>
      <c r="F3975" s="34">
        <f>ROUND(D3975*VLOOKUP(INT(A3975/1000),辅助表!$A$1:$F$54,5,FALSE),0)/VLOOKUP(INT(A3975/1000),辅助表!$A$1:$F$54,6,FALSE)</f>
        <v>480</v>
      </c>
      <c r="G3975" s="34" t="str">
        <f>VLOOKUP(INT(A3975/1000),辅助表!$A$1:$F$54,4,FALSE)&amp;"+"&amp;(D3975/VLOOKUP(INT(A3975/1000),辅助表!$A$1:$F$54,6,FALSE))&amp;VLOOKUP(INT(A3975/1000),辅助表!$A$1:$G$54,7,FALSE)</f>
        <v>最大防御+48</v>
      </c>
    </row>
    <row r="3976" spans="1:7">
      <c r="A3976" s="5">
        <v>8473</v>
      </c>
      <c r="B3976" s="34" t="s">
        <v>46</v>
      </c>
      <c r="C3976" s="35" t="s">
        <v>367</v>
      </c>
      <c r="D3976" s="34">
        <f>CEILING(RIGHT(A3976,3)/VLOOKUP(INT(A3976/1000),辅助表!$A$1:$F$54,5,FALSE),1)*VLOOKUP(INT(A3976/1000),辅助表!$A$1:$F$54,6,FALSE)</f>
        <v>48</v>
      </c>
      <c r="E3976" s="34">
        <v>0</v>
      </c>
      <c r="F3976" s="34">
        <f>ROUND(D3976*VLOOKUP(INT(A3976/1000),辅助表!$A$1:$F$54,5,FALSE),0)/VLOOKUP(INT(A3976/1000),辅助表!$A$1:$F$54,6,FALSE)</f>
        <v>480</v>
      </c>
      <c r="G3976" s="34" t="str">
        <f>VLOOKUP(INT(A3976/1000),辅助表!$A$1:$F$54,4,FALSE)&amp;"+"&amp;(D3976/VLOOKUP(INT(A3976/1000),辅助表!$A$1:$F$54,6,FALSE))&amp;VLOOKUP(INT(A3976/1000),辅助表!$A$1:$G$54,7,FALSE)</f>
        <v>最大防御+48</v>
      </c>
    </row>
    <row r="3977" spans="1:7">
      <c r="A3977" s="5">
        <v>8474</v>
      </c>
      <c r="B3977" s="34" t="s">
        <v>46</v>
      </c>
      <c r="C3977" s="35" t="s">
        <v>367</v>
      </c>
      <c r="D3977" s="34">
        <f>CEILING(RIGHT(A3977,3)/VLOOKUP(INT(A3977/1000),辅助表!$A$1:$F$54,5,FALSE),1)*VLOOKUP(INT(A3977/1000),辅助表!$A$1:$F$54,6,FALSE)</f>
        <v>48</v>
      </c>
      <c r="E3977" s="34">
        <v>0</v>
      </c>
      <c r="F3977" s="34">
        <f>ROUND(D3977*VLOOKUP(INT(A3977/1000),辅助表!$A$1:$F$54,5,FALSE),0)/VLOOKUP(INT(A3977/1000),辅助表!$A$1:$F$54,6,FALSE)</f>
        <v>480</v>
      </c>
      <c r="G3977" s="34" t="str">
        <f>VLOOKUP(INT(A3977/1000),辅助表!$A$1:$F$54,4,FALSE)&amp;"+"&amp;(D3977/VLOOKUP(INT(A3977/1000),辅助表!$A$1:$F$54,6,FALSE))&amp;VLOOKUP(INT(A3977/1000),辅助表!$A$1:$G$54,7,FALSE)</f>
        <v>最大防御+48</v>
      </c>
    </row>
    <row r="3978" spans="1:7">
      <c r="A3978" s="5">
        <v>8475</v>
      </c>
      <c r="B3978" s="34" t="s">
        <v>46</v>
      </c>
      <c r="C3978" s="35" t="s">
        <v>367</v>
      </c>
      <c r="D3978" s="34">
        <f>CEILING(RIGHT(A3978,3)/VLOOKUP(INT(A3978/1000),辅助表!$A$1:$F$54,5,FALSE),1)*VLOOKUP(INT(A3978/1000),辅助表!$A$1:$F$54,6,FALSE)</f>
        <v>48</v>
      </c>
      <c r="E3978" s="34">
        <v>0</v>
      </c>
      <c r="F3978" s="34">
        <f>ROUND(D3978*VLOOKUP(INT(A3978/1000),辅助表!$A$1:$F$54,5,FALSE),0)/VLOOKUP(INT(A3978/1000),辅助表!$A$1:$F$54,6,FALSE)</f>
        <v>480</v>
      </c>
      <c r="G3978" s="34" t="str">
        <f>VLOOKUP(INT(A3978/1000),辅助表!$A$1:$F$54,4,FALSE)&amp;"+"&amp;(D3978/VLOOKUP(INT(A3978/1000),辅助表!$A$1:$F$54,6,FALSE))&amp;VLOOKUP(INT(A3978/1000),辅助表!$A$1:$G$54,7,FALSE)</f>
        <v>最大防御+48</v>
      </c>
    </row>
    <row r="3979" spans="1:7">
      <c r="A3979" s="5">
        <v>8476</v>
      </c>
      <c r="B3979" s="34" t="s">
        <v>46</v>
      </c>
      <c r="C3979" s="35" t="s">
        <v>367</v>
      </c>
      <c r="D3979" s="34">
        <f>CEILING(RIGHT(A3979,3)/VLOOKUP(INT(A3979/1000),辅助表!$A$1:$F$54,5,FALSE),1)*VLOOKUP(INT(A3979/1000),辅助表!$A$1:$F$54,6,FALSE)</f>
        <v>48</v>
      </c>
      <c r="E3979" s="34">
        <v>0</v>
      </c>
      <c r="F3979" s="34">
        <f>ROUND(D3979*VLOOKUP(INT(A3979/1000),辅助表!$A$1:$F$54,5,FALSE),0)/VLOOKUP(INT(A3979/1000),辅助表!$A$1:$F$54,6,FALSE)</f>
        <v>480</v>
      </c>
      <c r="G3979" s="34" t="str">
        <f>VLOOKUP(INT(A3979/1000),辅助表!$A$1:$F$54,4,FALSE)&amp;"+"&amp;(D3979/VLOOKUP(INT(A3979/1000),辅助表!$A$1:$F$54,6,FALSE))&amp;VLOOKUP(INT(A3979/1000),辅助表!$A$1:$G$54,7,FALSE)</f>
        <v>最大防御+48</v>
      </c>
    </row>
    <row r="3980" spans="1:7">
      <c r="A3980" s="5">
        <v>8477</v>
      </c>
      <c r="B3980" s="34" t="s">
        <v>46</v>
      </c>
      <c r="C3980" s="35" t="s">
        <v>367</v>
      </c>
      <c r="D3980" s="34">
        <f>CEILING(RIGHT(A3980,3)/VLOOKUP(INT(A3980/1000),辅助表!$A$1:$F$54,5,FALSE),1)*VLOOKUP(INT(A3980/1000),辅助表!$A$1:$F$54,6,FALSE)</f>
        <v>48</v>
      </c>
      <c r="E3980" s="34">
        <v>0</v>
      </c>
      <c r="F3980" s="34">
        <f>ROUND(D3980*VLOOKUP(INT(A3980/1000),辅助表!$A$1:$F$54,5,FALSE),0)/VLOOKUP(INT(A3980/1000),辅助表!$A$1:$F$54,6,FALSE)</f>
        <v>480</v>
      </c>
      <c r="G3980" s="34" t="str">
        <f>VLOOKUP(INT(A3980/1000),辅助表!$A$1:$F$54,4,FALSE)&amp;"+"&amp;(D3980/VLOOKUP(INT(A3980/1000),辅助表!$A$1:$F$54,6,FALSE))&amp;VLOOKUP(INT(A3980/1000),辅助表!$A$1:$G$54,7,FALSE)</f>
        <v>最大防御+48</v>
      </c>
    </row>
    <row r="3981" spans="1:7">
      <c r="A3981" s="5">
        <v>8478</v>
      </c>
      <c r="B3981" s="34" t="s">
        <v>46</v>
      </c>
      <c r="C3981" s="35" t="s">
        <v>367</v>
      </c>
      <c r="D3981" s="34">
        <f>CEILING(RIGHT(A3981,3)/VLOOKUP(INT(A3981/1000),辅助表!$A$1:$F$54,5,FALSE),1)*VLOOKUP(INT(A3981/1000),辅助表!$A$1:$F$54,6,FALSE)</f>
        <v>48</v>
      </c>
      <c r="E3981" s="34">
        <v>0</v>
      </c>
      <c r="F3981" s="34">
        <f>ROUND(D3981*VLOOKUP(INT(A3981/1000),辅助表!$A$1:$F$54,5,FALSE),0)/VLOOKUP(INT(A3981/1000),辅助表!$A$1:$F$54,6,FALSE)</f>
        <v>480</v>
      </c>
      <c r="G3981" s="34" t="str">
        <f>VLOOKUP(INT(A3981/1000),辅助表!$A$1:$F$54,4,FALSE)&amp;"+"&amp;(D3981/VLOOKUP(INT(A3981/1000),辅助表!$A$1:$F$54,6,FALSE))&amp;VLOOKUP(INT(A3981/1000),辅助表!$A$1:$G$54,7,FALSE)</f>
        <v>最大防御+48</v>
      </c>
    </row>
    <row r="3982" spans="1:7">
      <c r="A3982" s="5">
        <v>8479</v>
      </c>
      <c r="B3982" s="34" t="s">
        <v>46</v>
      </c>
      <c r="C3982" s="35" t="s">
        <v>367</v>
      </c>
      <c r="D3982" s="34">
        <f>CEILING(RIGHT(A3982,3)/VLOOKUP(INT(A3982/1000),辅助表!$A$1:$F$54,5,FALSE),1)*VLOOKUP(INT(A3982/1000),辅助表!$A$1:$F$54,6,FALSE)</f>
        <v>48</v>
      </c>
      <c r="E3982" s="34">
        <v>0</v>
      </c>
      <c r="F3982" s="34">
        <f>ROUND(D3982*VLOOKUP(INT(A3982/1000),辅助表!$A$1:$F$54,5,FALSE),0)/VLOOKUP(INT(A3982/1000),辅助表!$A$1:$F$54,6,FALSE)</f>
        <v>480</v>
      </c>
      <c r="G3982" s="34" t="str">
        <f>VLOOKUP(INT(A3982/1000),辅助表!$A$1:$F$54,4,FALSE)&amp;"+"&amp;(D3982/VLOOKUP(INT(A3982/1000),辅助表!$A$1:$F$54,6,FALSE))&amp;VLOOKUP(INT(A3982/1000),辅助表!$A$1:$G$54,7,FALSE)</f>
        <v>最大防御+48</v>
      </c>
    </row>
    <row r="3983" spans="1:7">
      <c r="A3983" s="5">
        <v>8480</v>
      </c>
      <c r="B3983" s="34" t="s">
        <v>46</v>
      </c>
      <c r="C3983" s="35" t="s">
        <v>367</v>
      </c>
      <c r="D3983" s="34">
        <f>CEILING(RIGHT(A3983,3)/VLOOKUP(INT(A3983/1000),辅助表!$A$1:$F$54,5,FALSE),1)*VLOOKUP(INT(A3983/1000),辅助表!$A$1:$F$54,6,FALSE)</f>
        <v>48</v>
      </c>
      <c r="E3983" s="34">
        <v>0</v>
      </c>
      <c r="F3983" s="34">
        <f>ROUND(D3983*VLOOKUP(INT(A3983/1000),辅助表!$A$1:$F$54,5,FALSE),0)/VLOOKUP(INT(A3983/1000),辅助表!$A$1:$F$54,6,FALSE)</f>
        <v>480</v>
      </c>
      <c r="G3983" s="34" t="str">
        <f>VLOOKUP(INT(A3983/1000),辅助表!$A$1:$F$54,4,FALSE)&amp;"+"&amp;(D3983/VLOOKUP(INT(A3983/1000),辅助表!$A$1:$F$54,6,FALSE))&amp;VLOOKUP(INT(A3983/1000),辅助表!$A$1:$G$54,7,FALSE)</f>
        <v>最大防御+48</v>
      </c>
    </row>
    <row r="3984" spans="1:7">
      <c r="A3984" s="5">
        <v>8481</v>
      </c>
      <c r="B3984" s="34" t="s">
        <v>46</v>
      </c>
      <c r="C3984" s="35" t="s">
        <v>367</v>
      </c>
      <c r="D3984" s="34">
        <f>CEILING(RIGHT(A3984,3)/VLOOKUP(INT(A3984/1000),辅助表!$A$1:$F$54,5,FALSE),1)*VLOOKUP(INT(A3984/1000),辅助表!$A$1:$F$54,6,FALSE)</f>
        <v>49</v>
      </c>
      <c r="E3984" s="34">
        <v>0</v>
      </c>
      <c r="F3984" s="34">
        <f>ROUND(D3984*VLOOKUP(INT(A3984/1000),辅助表!$A$1:$F$54,5,FALSE),0)/VLOOKUP(INT(A3984/1000),辅助表!$A$1:$F$54,6,FALSE)</f>
        <v>490</v>
      </c>
      <c r="G3984" s="34" t="str">
        <f>VLOOKUP(INT(A3984/1000),辅助表!$A$1:$F$54,4,FALSE)&amp;"+"&amp;(D3984/VLOOKUP(INT(A3984/1000),辅助表!$A$1:$F$54,6,FALSE))&amp;VLOOKUP(INT(A3984/1000),辅助表!$A$1:$G$54,7,FALSE)</f>
        <v>最大防御+49</v>
      </c>
    </row>
    <row r="3985" spans="1:7">
      <c r="A3985" s="5">
        <v>8482</v>
      </c>
      <c r="B3985" s="34" t="s">
        <v>46</v>
      </c>
      <c r="C3985" s="35" t="s">
        <v>367</v>
      </c>
      <c r="D3985" s="34">
        <f>CEILING(RIGHT(A3985,3)/VLOOKUP(INT(A3985/1000),辅助表!$A$1:$F$54,5,FALSE),1)*VLOOKUP(INT(A3985/1000),辅助表!$A$1:$F$54,6,FALSE)</f>
        <v>49</v>
      </c>
      <c r="E3985" s="34">
        <v>0</v>
      </c>
      <c r="F3985" s="34">
        <f>ROUND(D3985*VLOOKUP(INT(A3985/1000),辅助表!$A$1:$F$54,5,FALSE),0)/VLOOKUP(INT(A3985/1000),辅助表!$A$1:$F$54,6,FALSE)</f>
        <v>490</v>
      </c>
      <c r="G3985" s="34" t="str">
        <f>VLOOKUP(INT(A3985/1000),辅助表!$A$1:$F$54,4,FALSE)&amp;"+"&amp;(D3985/VLOOKUP(INT(A3985/1000),辅助表!$A$1:$F$54,6,FALSE))&amp;VLOOKUP(INT(A3985/1000),辅助表!$A$1:$G$54,7,FALSE)</f>
        <v>最大防御+49</v>
      </c>
    </row>
    <row r="3986" spans="1:7">
      <c r="A3986" s="5">
        <v>8483</v>
      </c>
      <c r="B3986" s="34" t="s">
        <v>46</v>
      </c>
      <c r="C3986" s="35" t="s">
        <v>367</v>
      </c>
      <c r="D3986" s="34">
        <f>CEILING(RIGHT(A3986,3)/VLOOKUP(INT(A3986/1000),辅助表!$A$1:$F$54,5,FALSE),1)*VLOOKUP(INT(A3986/1000),辅助表!$A$1:$F$54,6,FALSE)</f>
        <v>49</v>
      </c>
      <c r="E3986" s="34">
        <v>0</v>
      </c>
      <c r="F3986" s="34">
        <f>ROUND(D3986*VLOOKUP(INT(A3986/1000),辅助表!$A$1:$F$54,5,FALSE),0)/VLOOKUP(INT(A3986/1000),辅助表!$A$1:$F$54,6,FALSE)</f>
        <v>490</v>
      </c>
      <c r="G3986" s="34" t="str">
        <f>VLOOKUP(INT(A3986/1000),辅助表!$A$1:$F$54,4,FALSE)&amp;"+"&amp;(D3986/VLOOKUP(INT(A3986/1000),辅助表!$A$1:$F$54,6,FALSE))&amp;VLOOKUP(INT(A3986/1000),辅助表!$A$1:$G$54,7,FALSE)</f>
        <v>最大防御+49</v>
      </c>
    </row>
    <row r="3987" spans="1:7">
      <c r="A3987" s="5">
        <v>8484</v>
      </c>
      <c r="B3987" s="34" t="s">
        <v>46</v>
      </c>
      <c r="C3987" s="35" t="s">
        <v>367</v>
      </c>
      <c r="D3987" s="34">
        <f>CEILING(RIGHT(A3987,3)/VLOOKUP(INT(A3987/1000),辅助表!$A$1:$F$54,5,FALSE),1)*VLOOKUP(INT(A3987/1000),辅助表!$A$1:$F$54,6,FALSE)</f>
        <v>49</v>
      </c>
      <c r="E3987" s="34">
        <v>0</v>
      </c>
      <c r="F3987" s="34">
        <f>ROUND(D3987*VLOOKUP(INT(A3987/1000),辅助表!$A$1:$F$54,5,FALSE),0)/VLOOKUP(INT(A3987/1000),辅助表!$A$1:$F$54,6,FALSE)</f>
        <v>490</v>
      </c>
      <c r="G3987" s="34" t="str">
        <f>VLOOKUP(INT(A3987/1000),辅助表!$A$1:$F$54,4,FALSE)&amp;"+"&amp;(D3987/VLOOKUP(INT(A3987/1000),辅助表!$A$1:$F$54,6,FALSE))&amp;VLOOKUP(INT(A3987/1000),辅助表!$A$1:$G$54,7,FALSE)</f>
        <v>最大防御+49</v>
      </c>
    </row>
    <row r="3988" spans="1:7">
      <c r="A3988" s="5">
        <v>8485</v>
      </c>
      <c r="B3988" s="34" t="s">
        <v>46</v>
      </c>
      <c r="C3988" s="35" t="s">
        <v>367</v>
      </c>
      <c r="D3988" s="34">
        <f>CEILING(RIGHT(A3988,3)/VLOOKUP(INT(A3988/1000),辅助表!$A$1:$F$54,5,FALSE),1)*VLOOKUP(INT(A3988/1000),辅助表!$A$1:$F$54,6,FALSE)</f>
        <v>49</v>
      </c>
      <c r="E3988" s="34">
        <v>0</v>
      </c>
      <c r="F3988" s="34">
        <f>ROUND(D3988*VLOOKUP(INT(A3988/1000),辅助表!$A$1:$F$54,5,FALSE),0)/VLOOKUP(INT(A3988/1000),辅助表!$A$1:$F$54,6,FALSE)</f>
        <v>490</v>
      </c>
      <c r="G3988" s="34" t="str">
        <f>VLOOKUP(INT(A3988/1000),辅助表!$A$1:$F$54,4,FALSE)&amp;"+"&amp;(D3988/VLOOKUP(INT(A3988/1000),辅助表!$A$1:$F$54,6,FALSE))&amp;VLOOKUP(INT(A3988/1000),辅助表!$A$1:$G$54,7,FALSE)</f>
        <v>最大防御+49</v>
      </c>
    </row>
    <row r="3989" spans="1:7">
      <c r="A3989" s="5">
        <v>8486</v>
      </c>
      <c r="B3989" s="34" t="s">
        <v>46</v>
      </c>
      <c r="C3989" s="35" t="s">
        <v>367</v>
      </c>
      <c r="D3989" s="34">
        <f>CEILING(RIGHT(A3989,3)/VLOOKUP(INT(A3989/1000),辅助表!$A$1:$F$54,5,FALSE),1)*VLOOKUP(INT(A3989/1000),辅助表!$A$1:$F$54,6,FALSE)</f>
        <v>49</v>
      </c>
      <c r="E3989" s="34">
        <v>0</v>
      </c>
      <c r="F3989" s="34">
        <f>ROUND(D3989*VLOOKUP(INT(A3989/1000),辅助表!$A$1:$F$54,5,FALSE),0)/VLOOKUP(INT(A3989/1000),辅助表!$A$1:$F$54,6,FALSE)</f>
        <v>490</v>
      </c>
      <c r="G3989" s="34" t="str">
        <f>VLOOKUP(INT(A3989/1000),辅助表!$A$1:$F$54,4,FALSE)&amp;"+"&amp;(D3989/VLOOKUP(INT(A3989/1000),辅助表!$A$1:$F$54,6,FALSE))&amp;VLOOKUP(INT(A3989/1000),辅助表!$A$1:$G$54,7,FALSE)</f>
        <v>最大防御+49</v>
      </c>
    </row>
    <row r="3990" spans="1:7">
      <c r="A3990" s="5">
        <v>8487</v>
      </c>
      <c r="B3990" s="34" t="s">
        <v>46</v>
      </c>
      <c r="C3990" s="35" t="s">
        <v>367</v>
      </c>
      <c r="D3990" s="34">
        <f>CEILING(RIGHT(A3990,3)/VLOOKUP(INT(A3990/1000),辅助表!$A$1:$F$54,5,FALSE),1)*VLOOKUP(INT(A3990/1000),辅助表!$A$1:$F$54,6,FALSE)</f>
        <v>49</v>
      </c>
      <c r="E3990" s="34">
        <v>0</v>
      </c>
      <c r="F3990" s="34">
        <f>ROUND(D3990*VLOOKUP(INT(A3990/1000),辅助表!$A$1:$F$54,5,FALSE),0)/VLOOKUP(INT(A3990/1000),辅助表!$A$1:$F$54,6,FALSE)</f>
        <v>490</v>
      </c>
      <c r="G3990" s="34" t="str">
        <f>VLOOKUP(INT(A3990/1000),辅助表!$A$1:$F$54,4,FALSE)&amp;"+"&amp;(D3990/VLOOKUP(INT(A3990/1000),辅助表!$A$1:$F$54,6,FALSE))&amp;VLOOKUP(INT(A3990/1000),辅助表!$A$1:$G$54,7,FALSE)</f>
        <v>最大防御+49</v>
      </c>
    </row>
    <row r="3991" spans="1:7">
      <c r="A3991" s="5">
        <v>8488</v>
      </c>
      <c r="B3991" s="34" t="s">
        <v>46</v>
      </c>
      <c r="C3991" s="35" t="s">
        <v>367</v>
      </c>
      <c r="D3991" s="34">
        <f>CEILING(RIGHT(A3991,3)/VLOOKUP(INT(A3991/1000),辅助表!$A$1:$F$54,5,FALSE),1)*VLOOKUP(INT(A3991/1000),辅助表!$A$1:$F$54,6,FALSE)</f>
        <v>49</v>
      </c>
      <c r="E3991" s="34">
        <v>0</v>
      </c>
      <c r="F3991" s="34">
        <f>ROUND(D3991*VLOOKUP(INT(A3991/1000),辅助表!$A$1:$F$54,5,FALSE),0)/VLOOKUP(INT(A3991/1000),辅助表!$A$1:$F$54,6,FALSE)</f>
        <v>490</v>
      </c>
      <c r="G3991" s="34" t="str">
        <f>VLOOKUP(INT(A3991/1000),辅助表!$A$1:$F$54,4,FALSE)&amp;"+"&amp;(D3991/VLOOKUP(INT(A3991/1000),辅助表!$A$1:$F$54,6,FALSE))&amp;VLOOKUP(INT(A3991/1000),辅助表!$A$1:$G$54,7,FALSE)</f>
        <v>最大防御+49</v>
      </c>
    </row>
    <row r="3992" spans="1:7">
      <c r="A3992" s="5">
        <v>8489</v>
      </c>
      <c r="B3992" s="34" t="s">
        <v>46</v>
      </c>
      <c r="C3992" s="35" t="s">
        <v>367</v>
      </c>
      <c r="D3992" s="34">
        <f>CEILING(RIGHT(A3992,3)/VLOOKUP(INT(A3992/1000),辅助表!$A$1:$F$54,5,FALSE),1)*VLOOKUP(INT(A3992/1000),辅助表!$A$1:$F$54,6,FALSE)</f>
        <v>49</v>
      </c>
      <c r="E3992" s="34">
        <v>0</v>
      </c>
      <c r="F3992" s="34">
        <f>ROUND(D3992*VLOOKUP(INT(A3992/1000),辅助表!$A$1:$F$54,5,FALSE),0)/VLOOKUP(INT(A3992/1000),辅助表!$A$1:$F$54,6,FALSE)</f>
        <v>490</v>
      </c>
      <c r="G3992" s="34" t="str">
        <f>VLOOKUP(INT(A3992/1000),辅助表!$A$1:$F$54,4,FALSE)&amp;"+"&amp;(D3992/VLOOKUP(INT(A3992/1000),辅助表!$A$1:$F$54,6,FALSE))&amp;VLOOKUP(INT(A3992/1000),辅助表!$A$1:$G$54,7,FALSE)</f>
        <v>最大防御+49</v>
      </c>
    </row>
    <row r="3993" spans="1:7">
      <c r="A3993" s="5">
        <v>8490</v>
      </c>
      <c r="B3993" s="34" t="s">
        <v>46</v>
      </c>
      <c r="C3993" s="35" t="s">
        <v>367</v>
      </c>
      <c r="D3993" s="34">
        <f>CEILING(RIGHT(A3993,3)/VLOOKUP(INT(A3993/1000),辅助表!$A$1:$F$54,5,FALSE),1)*VLOOKUP(INT(A3993/1000),辅助表!$A$1:$F$54,6,FALSE)</f>
        <v>49</v>
      </c>
      <c r="E3993" s="34">
        <v>0</v>
      </c>
      <c r="F3993" s="34">
        <f>ROUND(D3993*VLOOKUP(INT(A3993/1000),辅助表!$A$1:$F$54,5,FALSE),0)/VLOOKUP(INT(A3993/1000),辅助表!$A$1:$F$54,6,FALSE)</f>
        <v>490</v>
      </c>
      <c r="G3993" s="34" t="str">
        <f>VLOOKUP(INT(A3993/1000),辅助表!$A$1:$F$54,4,FALSE)&amp;"+"&amp;(D3993/VLOOKUP(INT(A3993/1000),辅助表!$A$1:$F$54,6,FALSE))&amp;VLOOKUP(INT(A3993/1000),辅助表!$A$1:$G$54,7,FALSE)</f>
        <v>最大防御+49</v>
      </c>
    </row>
    <row r="3994" spans="1:7">
      <c r="A3994" s="5">
        <v>8491</v>
      </c>
      <c r="B3994" s="34" t="s">
        <v>46</v>
      </c>
      <c r="C3994" s="35" t="s">
        <v>367</v>
      </c>
      <c r="D3994" s="34">
        <f>CEILING(RIGHT(A3994,3)/VLOOKUP(INT(A3994/1000),辅助表!$A$1:$F$54,5,FALSE),1)*VLOOKUP(INT(A3994/1000),辅助表!$A$1:$F$54,6,FALSE)</f>
        <v>50</v>
      </c>
      <c r="E3994" s="34">
        <v>0</v>
      </c>
      <c r="F3994" s="34">
        <f>ROUND(D3994*VLOOKUP(INT(A3994/1000),辅助表!$A$1:$F$54,5,FALSE),0)/VLOOKUP(INT(A3994/1000),辅助表!$A$1:$F$54,6,FALSE)</f>
        <v>500</v>
      </c>
      <c r="G3994" s="34" t="str">
        <f>VLOOKUP(INT(A3994/1000),辅助表!$A$1:$F$54,4,FALSE)&amp;"+"&amp;(D3994/VLOOKUP(INT(A3994/1000),辅助表!$A$1:$F$54,6,FALSE))&amp;VLOOKUP(INT(A3994/1000),辅助表!$A$1:$G$54,7,FALSE)</f>
        <v>最大防御+50</v>
      </c>
    </row>
    <row r="3995" spans="1:7">
      <c r="A3995" s="5">
        <v>8492</v>
      </c>
      <c r="B3995" s="34" t="s">
        <v>46</v>
      </c>
      <c r="C3995" s="35" t="s">
        <v>367</v>
      </c>
      <c r="D3995" s="34">
        <f>CEILING(RIGHT(A3995,3)/VLOOKUP(INT(A3995/1000),辅助表!$A$1:$F$54,5,FALSE),1)*VLOOKUP(INT(A3995/1000),辅助表!$A$1:$F$54,6,FALSE)</f>
        <v>50</v>
      </c>
      <c r="E3995" s="34">
        <v>0</v>
      </c>
      <c r="F3995" s="34">
        <f>ROUND(D3995*VLOOKUP(INT(A3995/1000),辅助表!$A$1:$F$54,5,FALSE),0)/VLOOKUP(INT(A3995/1000),辅助表!$A$1:$F$54,6,FALSE)</f>
        <v>500</v>
      </c>
      <c r="G3995" s="34" t="str">
        <f>VLOOKUP(INT(A3995/1000),辅助表!$A$1:$F$54,4,FALSE)&amp;"+"&amp;(D3995/VLOOKUP(INT(A3995/1000),辅助表!$A$1:$F$54,6,FALSE))&amp;VLOOKUP(INT(A3995/1000),辅助表!$A$1:$G$54,7,FALSE)</f>
        <v>最大防御+50</v>
      </c>
    </row>
    <row r="3996" spans="1:7">
      <c r="A3996" s="5">
        <v>8493</v>
      </c>
      <c r="B3996" s="34" t="s">
        <v>46</v>
      </c>
      <c r="C3996" s="35" t="s">
        <v>367</v>
      </c>
      <c r="D3996" s="34">
        <f>CEILING(RIGHT(A3996,3)/VLOOKUP(INT(A3996/1000),辅助表!$A$1:$F$54,5,FALSE),1)*VLOOKUP(INT(A3996/1000),辅助表!$A$1:$F$54,6,FALSE)</f>
        <v>50</v>
      </c>
      <c r="E3996" s="34">
        <v>0</v>
      </c>
      <c r="F3996" s="34">
        <f>ROUND(D3996*VLOOKUP(INT(A3996/1000),辅助表!$A$1:$F$54,5,FALSE),0)/VLOOKUP(INT(A3996/1000),辅助表!$A$1:$F$54,6,FALSE)</f>
        <v>500</v>
      </c>
      <c r="G3996" s="34" t="str">
        <f>VLOOKUP(INT(A3996/1000),辅助表!$A$1:$F$54,4,FALSE)&amp;"+"&amp;(D3996/VLOOKUP(INT(A3996/1000),辅助表!$A$1:$F$54,6,FALSE))&amp;VLOOKUP(INT(A3996/1000),辅助表!$A$1:$G$54,7,FALSE)</f>
        <v>最大防御+50</v>
      </c>
    </row>
    <row r="3997" spans="1:7">
      <c r="A3997" s="5">
        <v>8494</v>
      </c>
      <c r="B3997" s="34" t="s">
        <v>46</v>
      </c>
      <c r="C3997" s="35" t="s">
        <v>367</v>
      </c>
      <c r="D3997" s="34">
        <f>CEILING(RIGHT(A3997,3)/VLOOKUP(INT(A3997/1000),辅助表!$A$1:$F$54,5,FALSE),1)*VLOOKUP(INT(A3997/1000),辅助表!$A$1:$F$54,6,FALSE)</f>
        <v>50</v>
      </c>
      <c r="E3997" s="34">
        <v>0</v>
      </c>
      <c r="F3997" s="34">
        <f>ROUND(D3997*VLOOKUP(INT(A3997/1000),辅助表!$A$1:$F$54,5,FALSE),0)/VLOOKUP(INT(A3997/1000),辅助表!$A$1:$F$54,6,FALSE)</f>
        <v>500</v>
      </c>
      <c r="G3997" s="34" t="str">
        <f>VLOOKUP(INT(A3997/1000),辅助表!$A$1:$F$54,4,FALSE)&amp;"+"&amp;(D3997/VLOOKUP(INT(A3997/1000),辅助表!$A$1:$F$54,6,FALSE))&amp;VLOOKUP(INT(A3997/1000),辅助表!$A$1:$G$54,7,FALSE)</f>
        <v>最大防御+50</v>
      </c>
    </row>
    <row r="3998" spans="1:7">
      <c r="A3998" s="5">
        <v>8495</v>
      </c>
      <c r="B3998" s="34" t="s">
        <v>46</v>
      </c>
      <c r="C3998" s="35" t="s">
        <v>367</v>
      </c>
      <c r="D3998" s="34">
        <f>CEILING(RIGHT(A3998,3)/VLOOKUP(INT(A3998/1000),辅助表!$A$1:$F$54,5,FALSE),1)*VLOOKUP(INT(A3998/1000),辅助表!$A$1:$F$54,6,FALSE)</f>
        <v>50</v>
      </c>
      <c r="E3998" s="34">
        <v>0</v>
      </c>
      <c r="F3998" s="34">
        <f>ROUND(D3998*VLOOKUP(INT(A3998/1000),辅助表!$A$1:$F$54,5,FALSE),0)/VLOOKUP(INT(A3998/1000),辅助表!$A$1:$F$54,6,FALSE)</f>
        <v>500</v>
      </c>
      <c r="G3998" s="34" t="str">
        <f>VLOOKUP(INT(A3998/1000),辅助表!$A$1:$F$54,4,FALSE)&amp;"+"&amp;(D3998/VLOOKUP(INT(A3998/1000),辅助表!$A$1:$F$54,6,FALSE))&amp;VLOOKUP(INT(A3998/1000),辅助表!$A$1:$G$54,7,FALSE)</f>
        <v>最大防御+50</v>
      </c>
    </row>
    <row r="3999" spans="1:7">
      <c r="A3999" s="5">
        <v>8496</v>
      </c>
      <c r="B3999" s="34" t="s">
        <v>46</v>
      </c>
      <c r="C3999" s="35" t="s">
        <v>367</v>
      </c>
      <c r="D3999" s="34">
        <f>CEILING(RIGHT(A3999,3)/VLOOKUP(INT(A3999/1000),辅助表!$A$1:$F$54,5,FALSE),1)*VLOOKUP(INT(A3999/1000),辅助表!$A$1:$F$54,6,FALSE)</f>
        <v>50</v>
      </c>
      <c r="E3999" s="34">
        <v>0</v>
      </c>
      <c r="F3999" s="34">
        <f>ROUND(D3999*VLOOKUP(INT(A3999/1000),辅助表!$A$1:$F$54,5,FALSE),0)/VLOOKUP(INT(A3999/1000),辅助表!$A$1:$F$54,6,FALSE)</f>
        <v>500</v>
      </c>
      <c r="G3999" s="34" t="str">
        <f>VLOOKUP(INT(A3999/1000),辅助表!$A$1:$F$54,4,FALSE)&amp;"+"&amp;(D3999/VLOOKUP(INT(A3999/1000),辅助表!$A$1:$F$54,6,FALSE))&amp;VLOOKUP(INT(A3999/1000),辅助表!$A$1:$G$54,7,FALSE)</f>
        <v>最大防御+50</v>
      </c>
    </row>
    <row r="4000" spans="1:7">
      <c r="A4000" s="5">
        <v>8497</v>
      </c>
      <c r="B4000" s="34" t="s">
        <v>46</v>
      </c>
      <c r="C4000" s="35" t="s">
        <v>367</v>
      </c>
      <c r="D4000" s="34">
        <f>CEILING(RIGHT(A4000,3)/VLOOKUP(INT(A4000/1000),辅助表!$A$1:$F$54,5,FALSE),1)*VLOOKUP(INT(A4000/1000),辅助表!$A$1:$F$54,6,FALSE)</f>
        <v>50</v>
      </c>
      <c r="E4000" s="34">
        <v>0</v>
      </c>
      <c r="F4000" s="34">
        <f>ROUND(D4000*VLOOKUP(INT(A4000/1000),辅助表!$A$1:$F$54,5,FALSE),0)/VLOOKUP(INT(A4000/1000),辅助表!$A$1:$F$54,6,FALSE)</f>
        <v>500</v>
      </c>
      <c r="G4000" s="34" t="str">
        <f>VLOOKUP(INT(A4000/1000),辅助表!$A$1:$F$54,4,FALSE)&amp;"+"&amp;(D4000/VLOOKUP(INT(A4000/1000),辅助表!$A$1:$F$54,6,FALSE))&amp;VLOOKUP(INT(A4000/1000),辅助表!$A$1:$G$54,7,FALSE)</f>
        <v>最大防御+50</v>
      </c>
    </row>
    <row r="4001" spans="1:7">
      <c r="A4001" s="5">
        <v>8498</v>
      </c>
      <c r="B4001" s="34" t="s">
        <v>46</v>
      </c>
      <c r="C4001" s="35" t="s">
        <v>367</v>
      </c>
      <c r="D4001" s="34">
        <f>CEILING(RIGHT(A4001,3)/VLOOKUP(INT(A4001/1000),辅助表!$A$1:$F$54,5,FALSE),1)*VLOOKUP(INT(A4001/1000),辅助表!$A$1:$F$54,6,FALSE)</f>
        <v>50</v>
      </c>
      <c r="E4001" s="34">
        <v>0</v>
      </c>
      <c r="F4001" s="34">
        <f>ROUND(D4001*VLOOKUP(INT(A4001/1000),辅助表!$A$1:$F$54,5,FALSE),0)/VLOOKUP(INT(A4001/1000),辅助表!$A$1:$F$54,6,FALSE)</f>
        <v>500</v>
      </c>
      <c r="G4001" s="34" t="str">
        <f>VLOOKUP(INT(A4001/1000),辅助表!$A$1:$F$54,4,FALSE)&amp;"+"&amp;(D4001/VLOOKUP(INT(A4001/1000),辅助表!$A$1:$F$54,6,FALSE))&amp;VLOOKUP(INT(A4001/1000),辅助表!$A$1:$G$54,7,FALSE)</f>
        <v>最大防御+50</v>
      </c>
    </row>
    <row r="4002" spans="1:7">
      <c r="A4002" s="5">
        <v>8499</v>
      </c>
      <c r="B4002" s="34" t="s">
        <v>46</v>
      </c>
      <c r="C4002" s="35" t="s">
        <v>367</v>
      </c>
      <c r="D4002" s="34">
        <f>CEILING(RIGHT(A4002,3)/VLOOKUP(INT(A4002/1000),辅助表!$A$1:$F$54,5,FALSE),1)*VLOOKUP(INT(A4002/1000),辅助表!$A$1:$F$54,6,FALSE)</f>
        <v>50</v>
      </c>
      <c r="E4002" s="34">
        <v>0</v>
      </c>
      <c r="F4002" s="34">
        <f>ROUND(D4002*VLOOKUP(INT(A4002/1000),辅助表!$A$1:$F$54,5,FALSE),0)/VLOOKUP(INT(A4002/1000),辅助表!$A$1:$F$54,6,FALSE)</f>
        <v>500</v>
      </c>
      <c r="G4002" s="34" t="str">
        <f>VLOOKUP(INT(A4002/1000),辅助表!$A$1:$F$54,4,FALSE)&amp;"+"&amp;(D4002/VLOOKUP(INT(A4002/1000),辅助表!$A$1:$F$54,6,FALSE))&amp;VLOOKUP(INT(A4002/1000),辅助表!$A$1:$G$54,7,FALSE)</f>
        <v>最大防御+50</v>
      </c>
    </row>
    <row r="4003" spans="1:7">
      <c r="A4003" s="5">
        <v>8500</v>
      </c>
      <c r="B4003" s="34" t="s">
        <v>46</v>
      </c>
      <c r="C4003" s="35" t="s">
        <v>367</v>
      </c>
      <c r="D4003" s="34">
        <f>CEILING(RIGHT(A4003,3)/VLOOKUP(INT(A4003/1000),辅助表!$A$1:$F$54,5,FALSE),1)*VLOOKUP(INT(A4003/1000),辅助表!$A$1:$F$54,6,FALSE)</f>
        <v>50</v>
      </c>
      <c r="E4003" s="34">
        <v>0</v>
      </c>
      <c r="F4003" s="34">
        <f>ROUND(D4003*VLOOKUP(INT(A4003/1000),辅助表!$A$1:$F$54,5,FALSE),0)/VLOOKUP(INT(A4003/1000),辅助表!$A$1:$F$54,6,FALSE)</f>
        <v>500</v>
      </c>
      <c r="G4003" s="34" t="str">
        <f>VLOOKUP(INT(A4003/1000),辅助表!$A$1:$F$54,4,FALSE)&amp;"+"&amp;(D4003/VLOOKUP(INT(A4003/1000),辅助表!$A$1:$F$54,6,FALSE))&amp;VLOOKUP(INT(A4003/1000),辅助表!$A$1:$G$54,7,FALSE)</f>
        <v>最大防御+50</v>
      </c>
    </row>
    <row r="4004" spans="1:7">
      <c r="A4004" s="5">
        <v>9001</v>
      </c>
      <c r="B4004" t="s">
        <v>46</v>
      </c>
      <c r="C4004" s="35" t="s">
        <v>77</v>
      </c>
      <c r="D4004" s="34">
        <f>CEILING(RIGHT(A4004,3)/VLOOKUP(INT(A4004/1000),辅助表!$A$1:$F$54,5,FALSE),1)*VLOOKUP(INT(A4004/1000),辅助表!$A$1:$F$54,6,FALSE)</f>
        <v>1</v>
      </c>
      <c r="E4004" s="34">
        <v>0</v>
      </c>
      <c r="F4004" s="34">
        <f>ROUND(D4004*VLOOKUP(INT(A4004/1000),辅助表!$A$1:$F$54,5,FALSE),0)/VLOOKUP(INT(A4004/1000),辅助表!$A$1:$F$54,6,FALSE)</f>
        <v>10</v>
      </c>
      <c r="G4004" s="34" t="str">
        <f>VLOOKUP(INT(A4004/1000),辅助表!$A$1:$F$54,4,FALSE)&amp;"+"&amp;(D4004/VLOOKUP(INT(A4004/1000),辅助表!$A$1:$F$54,6,FALSE))&amp;VLOOKUP(INT(A4004/1000),辅助表!$A$1:$G$54,7,FALSE)</f>
        <v>最小魔防+1</v>
      </c>
    </row>
    <row r="4005" spans="1:7">
      <c r="A4005" s="5">
        <v>9002</v>
      </c>
      <c r="B4005" t="s">
        <v>46</v>
      </c>
      <c r="C4005" s="35" t="s">
        <v>77</v>
      </c>
      <c r="D4005" s="34">
        <f>CEILING(RIGHT(A4005,3)/VLOOKUP(INT(A4005/1000),辅助表!$A$1:$F$54,5,FALSE),1)*VLOOKUP(INT(A4005/1000),辅助表!$A$1:$F$54,6,FALSE)</f>
        <v>1</v>
      </c>
      <c r="E4005" s="34">
        <v>0</v>
      </c>
      <c r="F4005" s="34">
        <f>ROUND(D4005*VLOOKUP(INT(A4005/1000),辅助表!$A$1:$F$54,5,FALSE),0)/VLOOKUP(INT(A4005/1000),辅助表!$A$1:$F$54,6,FALSE)</f>
        <v>10</v>
      </c>
      <c r="G4005" s="34" t="str">
        <f>VLOOKUP(INT(A4005/1000),辅助表!$A$1:$F$54,4,FALSE)&amp;"+"&amp;(D4005/VLOOKUP(INT(A4005/1000),辅助表!$A$1:$F$54,6,FALSE))&amp;VLOOKUP(INT(A4005/1000),辅助表!$A$1:$G$54,7,FALSE)</f>
        <v>最小魔防+1</v>
      </c>
    </row>
    <row r="4006" spans="1:7">
      <c r="A4006" s="5">
        <v>9003</v>
      </c>
      <c r="B4006" s="34" t="s">
        <v>46</v>
      </c>
      <c r="C4006" s="35" t="s">
        <v>77</v>
      </c>
      <c r="D4006" s="34">
        <f>CEILING(RIGHT(A4006,3)/VLOOKUP(INT(A4006/1000),辅助表!$A$1:$F$54,5,FALSE),1)*VLOOKUP(INT(A4006/1000),辅助表!$A$1:$F$54,6,FALSE)</f>
        <v>1</v>
      </c>
      <c r="E4006" s="34">
        <v>0</v>
      </c>
      <c r="F4006" s="34">
        <f>ROUND(D4006*VLOOKUP(INT(A4006/1000),辅助表!$A$1:$F$54,5,FALSE),0)/VLOOKUP(INT(A4006/1000),辅助表!$A$1:$F$54,6,FALSE)</f>
        <v>10</v>
      </c>
      <c r="G4006" s="34" t="str">
        <f>VLOOKUP(INT(A4006/1000),辅助表!$A$1:$F$54,4,FALSE)&amp;"+"&amp;(D4006/VLOOKUP(INT(A4006/1000),辅助表!$A$1:$F$54,6,FALSE))&amp;VLOOKUP(INT(A4006/1000),辅助表!$A$1:$G$54,7,FALSE)</f>
        <v>最小魔防+1</v>
      </c>
    </row>
    <row r="4007" spans="1:7">
      <c r="A4007" s="5">
        <v>9004</v>
      </c>
      <c r="B4007" s="34" t="s">
        <v>46</v>
      </c>
      <c r="C4007" s="35" t="s">
        <v>77</v>
      </c>
      <c r="D4007" s="34">
        <f>CEILING(RIGHT(A4007,3)/VLOOKUP(INT(A4007/1000),辅助表!$A$1:$F$54,5,FALSE),1)*VLOOKUP(INT(A4007/1000),辅助表!$A$1:$F$54,6,FALSE)</f>
        <v>1</v>
      </c>
      <c r="E4007" s="34">
        <v>0</v>
      </c>
      <c r="F4007" s="34">
        <f>ROUND(D4007*VLOOKUP(INT(A4007/1000),辅助表!$A$1:$F$54,5,FALSE),0)/VLOOKUP(INT(A4007/1000),辅助表!$A$1:$F$54,6,FALSE)</f>
        <v>10</v>
      </c>
      <c r="G4007" s="34" t="str">
        <f>VLOOKUP(INT(A4007/1000),辅助表!$A$1:$F$54,4,FALSE)&amp;"+"&amp;(D4007/VLOOKUP(INT(A4007/1000),辅助表!$A$1:$F$54,6,FALSE))&amp;VLOOKUP(INT(A4007/1000),辅助表!$A$1:$G$54,7,FALSE)</f>
        <v>最小魔防+1</v>
      </c>
    </row>
    <row r="4008" spans="1:7">
      <c r="A4008" s="5">
        <v>9005</v>
      </c>
      <c r="B4008" s="34" t="s">
        <v>46</v>
      </c>
      <c r="C4008" s="35" t="s">
        <v>77</v>
      </c>
      <c r="D4008" s="34">
        <f>CEILING(RIGHT(A4008,3)/VLOOKUP(INT(A4008/1000),辅助表!$A$1:$F$54,5,FALSE),1)*VLOOKUP(INT(A4008/1000),辅助表!$A$1:$F$54,6,FALSE)</f>
        <v>1</v>
      </c>
      <c r="E4008" s="34">
        <v>0</v>
      </c>
      <c r="F4008" s="34">
        <f>ROUND(D4008*VLOOKUP(INT(A4008/1000),辅助表!$A$1:$F$54,5,FALSE),0)/VLOOKUP(INT(A4008/1000),辅助表!$A$1:$F$54,6,FALSE)</f>
        <v>10</v>
      </c>
      <c r="G4008" s="34" t="str">
        <f>VLOOKUP(INT(A4008/1000),辅助表!$A$1:$F$54,4,FALSE)&amp;"+"&amp;(D4008/VLOOKUP(INT(A4008/1000),辅助表!$A$1:$F$54,6,FALSE))&amp;VLOOKUP(INT(A4008/1000),辅助表!$A$1:$G$54,7,FALSE)</f>
        <v>最小魔防+1</v>
      </c>
    </row>
    <row r="4009" spans="1:7">
      <c r="A4009" s="5">
        <v>9006</v>
      </c>
      <c r="B4009" s="34" t="s">
        <v>46</v>
      </c>
      <c r="C4009" s="35" t="s">
        <v>77</v>
      </c>
      <c r="D4009" s="34">
        <f>CEILING(RIGHT(A4009,3)/VLOOKUP(INT(A4009/1000),辅助表!$A$1:$F$54,5,FALSE),1)*VLOOKUP(INT(A4009/1000),辅助表!$A$1:$F$54,6,FALSE)</f>
        <v>1</v>
      </c>
      <c r="E4009" s="34">
        <v>0</v>
      </c>
      <c r="F4009" s="34">
        <f>ROUND(D4009*VLOOKUP(INT(A4009/1000),辅助表!$A$1:$F$54,5,FALSE),0)/VLOOKUP(INT(A4009/1000),辅助表!$A$1:$F$54,6,FALSE)</f>
        <v>10</v>
      </c>
      <c r="G4009" s="34" t="str">
        <f>VLOOKUP(INT(A4009/1000),辅助表!$A$1:$F$54,4,FALSE)&amp;"+"&amp;(D4009/VLOOKUP(INT(A4009/1000),辅助表!$A$1:$F$54,6,FALSE))&amp;VLOOKUP(INT(A4009/1000),辅助表!$A$1:$G$54,7,FALSE)</f>
        <v>最小魔防+1</v>
      </c>
    </row>
    <row r="4010" spans="1:7">
      <c r="A4010" s="5">
        <v>9007</v>
      </c>
      <c r="B4010" s="34" t="s">
        <v>46</v>
      </c>
      <c r="C4010" s="35" t="s">
        <v>77</v>
      </c>
      <c r="D4010" s="34">
        <f>CEILING(RIGHT(A4010,3)/VLOOKUP(INT(A4010/1000),辅助表!$A$1:$F$54,5,FALSE),1)*VLOOKUP(INT(A4010/1000),辅助表!$A$1:$F$54,6,FALSE)</f>
        <v>1</v>
      </c>
      <c r="E4010" s="34">
        <v>0</v>
      </c>
      <c r="F4010" s="34">
        <f>ROUND(D4010*VLOOKUP(INT(A4010/1000),辅助表!$A$1:$F$54,5,FALSE),0)/VLOOKUP(INT(A4010/1000),辅助表!$A$1:$F$54,6,FALSE)</f>
        <v>10</v>
      </c>
      <c r="G4010" s="34" t="str">
        <f>VLOOKUP(INT(A4010/1000),辅助表!$A$1:$F$54,4,FALSE)&amp;"+"&amp;(D4010/VLOOKUP(INT(A4010/1000),辅助表!$A$1:$F$54,6,FALSE))&amp;VLOOKUP(INT(A4010/1000),辅助表!$A$1:$G$54,7,FALSE)</f>
        <v>最小魔防+1</v>
      </c>
    </row>
    <row r="4011" spans="1:7">
      <c r="A4011" s="5">
        <v>9008</v>
      </c>
      <c r="B4011" s="34" t="s">
        <v>46</v>
      </c>
      <c r="C4011" s="35" t="s">
        <v>77</v>
      </c>
      <c r="D4011" s="34">
        <f>CEILING(RIGHT(A4011,3)/VLOOKUP(INT(A4011/1000),辅助表!$A$1:$F$54,5,FALSE),1)*VLOOKUP(INT(A4011/1000),辅助表!$A$1:$F$54,6,FALSE)</f>
        <v>1</v>
      </c>
      <c r="E4011" s="34">
        <v>0</v>
      </c>
      <c r="F4011" s="34">
        <f>ROUND(D4011*VLOOKUP(INT(A4011/1000),辅助表!$A$1:$F$54,5,FALSE),0)/VLOOKUP(INT(A4011/1000),辅助表!$A$1:$F$54,6,FALSE)</f>
        <v>10</v>
      </c>
      <c r="G4011" s="34" t="str">
        <f>VLOOKUP(INT(A4011/1000),辅助表!$A$1:$F$54,4,FALSE)&amp;"+"&amp;(D4011/VLOOKUP(INT(A4011/1000),辅助表!$A$1:$F$54,6,FALSE))&amp;VLOOKUP(INT(A4011/1000),辅助表!$A$1:$G$54,7,FALSE)</f>
        <v>最小魔防+1</v>
      </c>
    </row>
    <row r="4012" spans="1:7">
      <c r="A4012" s="5">
        <v>9009</v>
      </c>
      <c r="B4012" s="34" t="s">
        <v>46</v>
      </c>
      <c r="C4012" s="35" t="s">
        <v>77</v>
      </c>
      <c r="D4012" s="34">
        <f>CEILING(RIGHT(A4012,3)/VLOOKUP(INT(A4012/1000),辅助表!$A$1:$F$54,5,FALSE),1)*VLOOKUP(INT(A4012/1000),辅助表!$A$1:$F$54,6,FALSE)</f>
        <v>1</v>
      </c>
      <c r="E4012" s="34">
        <v>0</v>
      </c>
      <c r="F4012" s="34">
        <f>ROUND(D4012*VLOOKUP(INT(A4012/1000),辅助表!$A$1:$F$54,5,FALSE),0)/VLOOKUP(INT(A4012/1000),辅助表!$A$1:$F$54,6,FALSE)</f>
        <v>10</v>
      </c>
      <c r="G4012" s="34" t="str">
        <f>VLOOKUP(INT(A4012/1000),辅助表!$A$1:$F$54,4,FALSE)&amp;"+"&amp;(D4012/VLOOKUP(INT(A4012/1000),辅助表!$A$1:$F$54,6,FALSE))&amp;VLOOKUP(INT(A4012/1000),辅助表!$A$1:$G$54,7,FALSE)</f>
        <v>最小魔防+1</v>
      </c>
    </row>
    <row r="4013" spans="1:7">
      <c r="A4013" s="5">
        <v>9010</v>
      </c>
      <c r="B4013" s="34" t="s">
        <v>46</v>
      </c>
      <c r="C4013" s="35" t="s">
        <v>77</v>
      </c>
      <c r="D4013" s="34">
        <f>CEILING(RIGHT(A4013,3)/VLOOKUP(INT(A4013/1000),辅助表!$A$1:$F$54,5,FALSE),1)*VLOOKUP(INT(A4013/1000),辅助表!$A$1:$F$54,6,FALSE)</f>
        <v>1</v>
      </c>
      <c r="E4013" s="34">
        <v>0</v>
      </c>
      <c r="F4013" s="34">
        <f>ROUND(D4013*VLOOKUP(INT(A4013/1000),辅助表!$A$1:$F$54,5,FALSE),0)/VLOOKUP(INT(A4013/1000),辅助表!$A$1:$F$54,6,FALSE)</f>
        <v>10</v>
      </c>
      <c r="G4013" s="34" t="str">
        <f>VLOOKUP(INT(A4013/1000),辅助表!$A$1:$F$54,4,FALSE)&amp;"+"&amp;(D4013/VLOOKUP(INT(A4013/1000),辅助表!$A$1:$F$54,6,FALSE))&amp;VLOOKUP(INT(A4013/1000),辅助表!$A$1:$G$54,7,FALSE)</f>
        <v>最小魔防+1</v>
      </c>
    </row>
    <row r="4014" spans="1:7">
      <c r="A4014" s="5">
        <v>9011</v>
      </c>
      <c r="B4014" s="34" t="s">
        <v>46</v>
      </c>
      <c r="C4014" s="35" t="s">
        <v>77</v>
      </c>
      <c r="D4014" s="34">
        <f>CEILING(RIGHT(A4014,3)/VLOOKUP(INT(A4014/1000),辅助表!$A$1:$F$54,5,FALSE),1)*VLOOKUP(INT(A4014/1000),辅助表!$A$1:$F$54,6,FALSE)</f>
        <v>2</v>
      </c>
      <c r="E4014" s="34">
        <v>0</v>
      </c>
      <c r="F4014" s="34">
        <f>ROUND(D4014*VLOOKUP(INT(A4014/1000),辅助表!$A$1:$F$54,5,FALSE),0)/VLOOKUP(INT(A4014/1000),辅助表!$A$1:$F$54,6,FALSE)</f>
        <v>20</v>
      </c>
      <c r="G4014" s="34" t="str">
        <f>VLOOKUP(INT(A4014/1000),辅助表!$A$1:$F$54,4,FALSE)&amp;"+"&amp;(D4014/VLOOKUP(INT(A4014/1000),辅助表!$A$1:$F$54,6,FALSE))&amp;VLOOKUP(INT(A4014/1000),辅助表!$A$1:$G$54,7,FALSE)</f>
        <v>最小魔防+2</v>
      </c>
    </row>
    <row r="4015" spans="1:7">
      <c r="A4015" s="5">
        <v>9012</v>
      </c>
      <c r="B4015" s="34" t="s">
        <v>46</v>
      </c>
      <c r="C4015" s="35" t="s">
        <v>77</v>
      </c>
      <c r="D4015" s="34">
        <f>CEILING(RIGHT(A4015,3)/VLOOKUP(INT(A4015/1000),辅助表!$A$1:$F$54,5,FALSE),1)*VLOOKUP(INT(A4015/1000),辅助表!$A$1:$F$54,6,FALSE)</f>
        <v>2</v>
      </c>
      <c r="E4015" s="34">
        <v>0</v>
      </c>
      <c r="F4015" s="34">
        <f>ROUND(D4015*VLOOKUP(INT(A4015/1000),辅助表!$A$1:$F$54,5,FALSE),0)/VLOOKUP(INT(A4015/1000),辅助表!$A$1:$F$54,6,FALSE)</f>
        <v>20</v>
      </c>
      <c r="G4015" s="34" t="str">
        <f>VLOOKUP(INT(A4015/1000),辅助表!$A$1:$F$54,4,FALSE)&amp;"+"&amp;(D4015/VLOOKUP(INT(A4015/1000),辅助表!$A$1:$F$54,6,FALSE))&amp;VLOOKUP(INT(A4015/1000),辅助表!$A$1:$G$54,7,FALSE)</f>
        <v>最小魔防+2</v>
      </c>
    </row>
    <row r="4016" spans="1:7">
      <c r="A4016" s="5">
        <v>9013</v>
      </c>
      <c r="B4016" s="34" t="s">
        <v>46</v>
      </c>
      <c r="C4016" s="35" t="s">
        <v>77</v>
      </c>
      <c r="D4016" s="34">
        <f>CEILING(RIGHT(A4016,3)/VLOOKUP(INT(A4016/1000),辅助表!$A$1:$F$54,5,FALSE),1)*VLOOKUP(INT(A4016/1000),辅助表!$A$1:$F$54,6,FALSE)</f>
        <v>2</v>
      </c>
      <c r="E4016" s="34">
        <v>0</v>
      </c>
      <c r="F4016" s="34">
        <f>ROUND(D4016*VLOOKUP(INT(A4016/1000),辅助表!$A$1:$F$54,5,FALSE),0)/VLOOKUP(INT(A4016/1000),辅助表!$A$1:$F$54,6,FALSE)</f>
        <v>20</v>
      </c>
      <c r="G4016" s="34" t="str">
        <f>VLOOKUP(INT(A4016/1000),辅助表!$A$1:$F$54,4,FALSE)&amp;"+"&amp;(D4016/VLOOKUP(INT(A4016/1000),辅助表!$A$1:$F$54,6,FALSE))&amp;VLOOKUP(INT(A4016/1000),辅助表!$A$1:$G$54,7,FALSE)</f>
        <v>最小魔防+2</v>
      </c>
    </row>
    <row r="4017" spans="1:7">
      <c r="A4017" s="5">
        <v>9014</v>
      </c>
      <c r="B4017" s="34" t="s">
        <v>46</v>
      </c>
      <c r="C4017" s="35" t="s">
        <v>77</v>
      </c>
      <c r="D4017" s="34">
        <f>CEILING(RIGHT(A4017,3)/VLOOKUP(INT(A4017/1000),辅助表!$A$1:$F$54,5,FALSE),1)*VLOOKUP(INT(A4017/1000),辅助表!$A$1:$F$54,6,FALSE)</f>
        <v>2</v>
      </c>
      <c r="E4017" s="34">
        <v>0</v>
      </c>
      <c r="F4017" s="34">
        <f>ROUND(D4017*VLOOKUP(INT(A4017/1000),辅助表!$A$1:$F$54,5,FALSE),0)/VLOOKUP(INT(A4017/1000),辅助表!$A$1:$F$54,6,FALSE)</f>
        <v>20</v>
      </c>
      <c r="G4017" s="34" t="str">
        <f>VLOOKUP(INT(A4017/1000),辅助表!$A$1:$F$54,4,FALSE)&amp;"+"&amp;(D4017/VLOOKUP(INT(A4017/1000),辅助表!$A$1:$F$54,6,FALSE))&amp;VLOOKUP(INT(A4017/1000),辅助表!$A$1:$G$54,7,FALSE)</f>
        <v>最小魔防+2</v>
      </c>
    </row>
    <row r="4018" spans="1:7">
      <c r="A4018" s="5">
        <v>9015</v>
      </c>
      <c r="B4018" s="34" t="s">
        <v>46</v>
      </c>
      <c r="C4018" s="35" t="s">
        <v>77</v>
      </c>
      <c r="D4018" s="34">
        <f>CEILING(RIGHT(A4018,3)/VLOOKUP(INT(A4018/1000),辅助表!$A$1:$F$54,5,FALSE),1)*VLOOKUP(INT(A4018/1000),辅助表!$A$1:$F$54,6,FALSE)</f>
        <v>2</v>
      </c>
      <c r="E4018" s="34">
        <v>0</v>
      </c>
      <c r="F4018" s="34">
        <f>ROUND(D4018*VLOOKUP(INT(A4018/1000),辅助表!$A$1:$F$54,5,FALSE),0)/VLOOKUP(INT(A4018/1000),辅助表!$A$1:$F$54,6,FALSE)</f>
        <v>20</v>
      </c>
      <c r="G4018" s="34" t="str">
        <f>VLOOKUP(INT(A4018/1000),辅助表!$A$1:$F$54,4,FALSE)&amp;"+"&amp;(D4018/VLOOKUP(INT(A4018/1000),辅助表!$A$1:$F$54,6,FALSE))&amp;VLOOKUP(INT(A4018/1000),辅助表!$A$1:$G$54,7,FALSE)</f>
        <v>最小魔防+2</v>
      </c>
    </row>
    <row r="4019" spans="1:7">
      <c r="A4019" s="5">
        <v>9016</v>
      </c>
      <c r="B4019" s="34" t="s">
        <v>46</v>
      </c>
      <c r="C4019" s="35" t="s">
        <v>77</v>
      </c>
      <c r="D4019" s="34">
        <f>CEILING(RIGHT(A4019,3)/VLOOKUP(INT(A4019/1000),辅助表!$A$1:$F$54,5,FALSE),1)*VLOOKUP(INT(A4019/1000),辅助表!$A$1:$F$54,6,FALSE)</f>
        <v>2</v>
      </c>
      <c r="E4019" s="34">
        <v>0</v>
      </c>
      <c r="F4019" s="34">
        <f>ROUND(D4019*VLOOKUP(INT(A4019/1000),辅助表!$A$1:$F$54,5,FALSE),0)/VLOOKUP(INT(A4019/1000),辅助表!$A$1:$F$54,6,FALSE)</f>
        <v>20</v>
      </c>
      <c r="G4019" s="34" t="str">
        <f>VLOOKUP(INT(A4019/1000),辅助表!$A$1:$F$54,4,FALSE)&amp;"+"&amp;(D4019/VLOOKUP(INT(A4019/1000),辅助表!$A$1:$F$54,6,FALSE))&amp;VLOOKUP(INT(A4019/1000),辅助表!$A$1:$G$54,7,FALSE)</f>
        <v>最小魔防+2</v>
      </c>
    </row>
    <row r="4020" spans="1:7">
      <c r="A4020" s="5">
        <v>9017</v>
      </c>
      <c r="B4020" s="34" t="s">
        <v>46</v>
      </c>
      <c r="C4020" s="35" t="s">
        <v>77</v>
      </c>
      <c r="D4020" s="34">
        <f>CEILING(RIGHT(A4020,3)/VLOOKUP(INT(A4020/1000),辅助表!$A$1:$F$54,5,FALSE),1)*VLOOKUP(INT(A4020/1000),辅助表!$A$1:$F$54,6,FALSE)</f>
        <v>2</v>
      </c>
      <c r="E4020" s="34">
        <v>0</v>
      </c>
      <c r="F4020" s="34">
        <f>ROUND(D4020*VLOOKUP(INT(A4020/1000),辅助表!$A$1:$F$54,5,FALSE),0)/VLOOKUP(INT(A4020/1000),辅助表!$A$1:$F$54,6,FALSE)</f>
        <v>20</v>
      </c>
      <c r="G4020" s="34" t="str">
        <f>VLOOKUP(INT(A4020/1000),辅助表!$A$1:$F$54,4,FALSE)&amp;"+"&amp;(D4020/VLOOKUP(INT(A4020/1000),辅助表!$A$1:$F$54,6,FALSE))&amp;VLOOKUP(INT(A4020/1000),辅助表!$A$1:$G$54,7,FALSE)</f>
        <v>最小魔防+2</v>
      </c>
    </row>
    <row r="4021" spans="1:7">
      <c r="A4021" s="5">
        <v>9018</v>
      </c>
      <c r="B4021" s="34" t="s">
        <v>46</v>
      </c>
      <c r="C4021" s="35" t="s">
        <v>77</v>
      </c>
      <c r="D4021" s="34">
        <f>CEILING(RIGHT(A4021,3)/VLOOKUP(INT(A4021/1000),辅助表!$A$1:$F$54,5,FALSE),1)*VLOOKUP(INT(A4021/1000),辅助表!$A$1:$F$54,6,FALSE)</f>
        <v>2</v>
      </c>
      <c r="E4021" s="34">
        <v>0</v>
      </c>
      <c r="F4021" s="34">
        <f>ROUND(D4021*VLOOKUP(INT(A4021/1000),辅助表!$A$1:$F$54,5,FALSE),0)/VLOOKUP(INT(A4021/1000),辅助表!$A$1:$F$54,6,FALSE)</f>
        <v>20</v>
      </c>
      <c r="G4021" s="34" t="str">
        <f>VLOOKUP(INT(A4021/1000),辅助表!$A$1:$F$54,4,FALSE)&amp;"+"&amp;(D4021/VLOOKUP(INT(A4021/1000),辅助表!$A$1:$F$54,6,FALSE))&amp;VLOOKUP(INT(A4021/1000),辅助表!$A$1:$G$54,7,FALSE)</f>
        <v>最小魔防+2</v>
      </c>
    </row>
    <row r="4022" spans="1:7">
      <c r="A4022" s="5">
        <v>9019</v>
      </c>
      <c r="B4022" s="34" t="s">
        <v>46</v>
      </c>
      <c r="C4022" s="35" t="s">
        <v>77</v>
      </c>
      <c r="D4022" s="34">
        <f>CEILING(RIGHT(A4022,3)/VLOOKUP(INT(A4022/1000),辅助表!$A$1:$F$54,5,FALSE),1)*VLOOKUP(INT(A4022/1000),辅助表!$A$1:$F$54,6,FALSE)</f>
        <v>2</v>
      </c>
      <c r="E4022" s="34">
        <v>0</v>
      </c>
      <c r="F4022" s="34">
        <f>ROUND(D4022*VLOOKUP(INT(A4022/1000),辅助表!$A$1:$F$54,5,FALSE),0)/VLOOKUP(INT(A4022/1000),辅助表!$A$1:$F$54,6,FALSE)</f>
        <v>20</v>
      </c>
      <c r="G4022" s="34" t="str">
        <f>VLOOKUP(INT(A4022/1000),辅助表!$A$1:$F$54,4,FALSE)&amp;"+"&amp;(D4022/VLOOKUP(INT(A4022/1000),辅助表!$A$1:$F$54,6,FALSE))&amp;VLOOKUP(INT(A4022/1000),辅助表!$A$1:$G$54,7,FALSE)</f>
        <v>最小魔防+2</v>
      </c>
    </row>
    <row r="4023" spans="1:7">
      <c r="A4023" s="5">
        <v>9020</v>
      </c>
      <c r="B4023" s="34" t="s">
        <v>46</v>
      </c>
      <c r="C4023" s="35" t="s">
        <v>77</v>
      </c>
      <c r="D4023" s="34">
        <f>CEILING(RIGHT(A4023,3)/VLOOKUP(INT(A4023/1000),辅助表!$A$1:$F$54,5,FALSE),1)*VLOOKUP(INT(A4023/1000),辅助表!$A$1:$F$54,6,FALSE)</f>
        <v>2</v>
      </c>
      <c r="E4023" s="34">
        <v>0</v>
      </c>
      <c r="F4023" s="34">
        <f>ROUND(D4023*VLOOKUP(INT(A4023/1000),辅助表!$A$1:$F$54,5,FALSE),0)/VLOOKUP(INT(A4023/1000),辅助表!$A$1:$F$54,6,FALSE)</f>
        <v>20</v>
      </c>
      <c r="G4023" s="34" t="str">
        <f>VLOOKUP(INT(A4023/1000),辅助表!$A$1:$F$54,4,FALSE)&amp;"+"&amp;(D4023/VLOOKUP(INT(A4023/1000),辅助表!$A$1:$F$54,6,FALSE))&amp;VLOOKUP(INT(A4023/1000),辅助表!$A$1:$G$54,7,FALSE)</f>
        <v>最小魔防+2</v>
      </c>
    </row>
    <row r="4024" spans="1:7">
      <c r="A4024" s="5">
        <v>9021</v>
      </c>
      <c r="B4024" s="34" t="s">
        <v>46</v>
      </c>
      <c r="C4024" s="35" t="s">
        <v>77</v>
      </c>
      <c r="D4024" s="34">
        <f>CEILING(RIGHT(A4024,3)/VLOOKUP(INT(A4024/1000),辅助表!$A$1:$F$54,5,FALSE),1)*VLOOKUP(INT(A4024/1000),辅助表!$A$1:$F$54,6,FALSE)</f>
        <v>3</v>
      </c>
      <c r="E4024" s="34">
        <v>0</v>
      </c>
      <c r="F4024" s="34">
        <f>ROUND(D4024*VLOOKUP(INT(A4024/1000),辅助表!$A$1:$F$54,5,FALSE),0)/VLOOKUP(INT(A4024/1000),辅助表!$A$1:$F$54,6,FALSE)</f>
        <v>30</v>
      </c>
      <c r="G4024" s="34" t="str">
        <f>VLOOKUP(INT(A4024/1000),辅助表!$A$1:$F$54,4,FALSE)&amp;"+"&amp;(D4024/VLOOKUP(INT(A4024/1000),辅助表!$A$1:$F$54,6,FALSE))&amp;VLOOKUP(INT(A4024/1000),辅助表!$A$1:$G$54,7,FALSE)</f>
        <v>最小魔防+3</v>
      </c>
    </row>
    <row r="4025" spans="1:7">
      <c r="A4025" s="5">
        <v>9022</v>
      </c>
      <c r="B4025" s="34" t="s">
        <v>46</v>
      </c>
      <c r="C4025" s="35" t="s">
        <v>77</v>
      </c>
      <c r="D4025" s="34">
        <f>CEILING(RIGHT(A4025,3)/VLOOKUP(INT(A4025/1000),辅助表!$A$1:$F$54,5,FALSE),1)*VLOOKUP(INT(A4025/1000),辅助表!$A$1:$F$54,6,FALSE)</f>
        <v>3</v>
      </c>
      <c r="E4025" s="34">
        <v>0</v>
      </c>
      <c r="F4025" s="34">
        <f>ROUND(D4025*VLOOKUP(INT(A4025/1000),辅助表!$A$1:$F$54,5,FALSE),0)/VLOOKUP(INT(A4025/1000),辅助表!$A$1:$F$54,6,FALSE)</f>
        <v>30</v>
      </c>
      <c r="G4025" s="34" t="str">
        <f>VLOOKUP(INT(A4025/1000),辅助表!$A$1:$F$54,4,FALSE)&amp;"+"&amp;(D4025/VLOOKUP(INT(A4025/1000),辅助表!$A$1:$F$54,6,FALSE))&amp;VLOOKUP(INT(A4025/1000),辅助表!$A$1:$G$54,7,FALSE)</f>
        <v>最小魔防+3</v>
      </c>
    </row>
    <row r="4026" spans="1:7">
      <c r="A4026" s="5">
        <v>9023</v>
      </c>
      <c r="B4026" s="34" t="s">
        <v>46</v>
      </c>
      <c r="C4026" s="35" t="s">
        <v>77</v>
      </c>
      <c r="D4026" s="34">
        <f>CEILING(RIGHT(A4026,3)/VLOOKUP(INT(A4026/1000),辅助表!$A$1:$F$54,5,FALSE),1)*VLOOKUP(INT(A4026/1000),辅助表!$A$1:$F$54,6,FALSE)</f>
        <v>3</v>
      </c>
      <c r="E4026" s="34">
        <v>0</v>
      </c>
      <c r="F4026" s="34">
        <f>ROUND(D4026*VLOOKUP(INT(A4026/1000),辅助表!$A$1:$F$54,5,FALSE),0)/VLOOKUP(INT(A4026/1000),辅助表!$A$1:$F$54,6,FALSE)</f>
        <v>30</v>
      </c>
      <c r="G4026" s="34" t="str">
        <f>VLOOKUP(INT(A4026/1000),辅助表!$A$1:$F$54,4,FALSE)&amp;"+"&amp;(D4026/VLOOKUP(INT(A4026/1000),辅助表!$A$1:$F$54,6,FALSE))&amp;VLOOKUP(INT(A4026/1000),辅助表!$A$1:$G$54,7,FALSE)</f>
        <v>最小魔防+3</v>
      </c>
    </row>
    <row r="4027" spans="1:7">
      <c r="A4027" s="5">
        <v>9024</v>
      </c>
      <c r="B4027" s="34" t="s">
        <v>46</v>
      </c>
      <c r="C4027" s="35" t="s">
        <v>77</v>
      </c>
      <c r="D4027" s="34">
        <f>CEILING(RIGHT(A4027,3)/VLOOKUP(INT(A4027/1000),辅助表!$A$1:$F$54,5,FALSE),1)*VLOOKUP(INT(A4027/1000),辅助表!$A$1:$F$54,6,FALSE)</f>
        <v>3</v>
      </c>
      <c r="E4027" s="34">
        <v>0</v>
      </c>
      <c r="F4027" s="34">
        <f>ROUND(D4027*VLOOKUP(INT(A4027/1000),辅助表!$A$1:$F$54,5,FALSE),0)/VLOOKUP(INT(A4027/1000),辅助表!$A$1:$F$54,6,FALSE)</f>
        <v>30</v>
      </c>
      <c r="G4027" s="34" t="str">
        <f>VLOOKUP(INT(A4027/1000),辅助表!$A$1:$F$54,4,FALSE)&amp;"+"&amp;(D4027/VLOOKUP(INT(A4027/1000),辅助表!$A$1:$F$54,6,FALSE))&amp;VLOOKUP(INT(A4027/1000),辅助表!$A$1:$G$54,7,FALSE)</f>
        <v>最小魔防+3</v>
      </c>
    </row>
    <row r="4028" spans="1:7">
      <c r="A4028" s="5">
        <v>9025</v>
      </c>
      <c r="B4028" s="34" t="s">
        <v>46</v>
      </c>
      <c r="C4028" s="35" t="s">
        <v>77</v>
      </c>
      <c r="D4028" s="34">
        <f>CEILING(RIGHT(A4028,3)/VLOOKUP(INT(A4028/1000),辅助表!$A$1:$F$54,5,FALSE),1)*VLOOKUP(INT(A4028/1000),辅助表!$A$1:$F$54,6,FALSE)</f>
        <v>3</v>
      </c>
      <c r="E4028" s="34">
        <v>0</v>
      </c>
      <c r="F4028" s="34">
        <f>ROUND(D4028*VLOOKUP(INT(A4028/1000),辅助表!$A$1:$F$54,5,FALSE),0)/VLOOKUP(INT(A4028/1000),辅助表!$A$1:$F$54,6,FALSE)</f>
        <v>30</v>
      </c>
      <c r="G4028" s="34" t="str">
        <f>VLOOKUP(INT(A4028/1000),辅助表!$A$1:$F$54,4,FALSE)&amp;"+"&amp;(D4028/VLOOKUP(INT(A4028/1000),辅助表!$A$1:$F$54,6,FALSE))&amp;VLOOKUP(INT(A4028/1000),辅助表!$A$1:$G$54,7,FALSE)</f>
        <v>最小魔防+3</v>
      </c>
    </row>
    <row r="4029" spans="1:7">
      <c r="A4029" s="5">
        <v>9026</v>
      </c>
      <c r="B4029" s="34" t="s">
        <v>46</v>
      </c>
      <c r="C4029" s="35" t="s">
        <v>77</v>
      </c>
      <c r="D4029" s="34">
        <f>CEILING(RIGHT(A4029,3)/VLOOKUP(INT(A4029/1000),辅助表!$A$1:$F$54,5,FALSE),1)*VLOOKUP(INT(A4029/1000),辅助表!$A$1:$F$54,6,FALSE)</f>
        <v>3</v>
      </c>
      <c r="E4029" s="34">
        <v>0</v>
      </c>
      <c r="F4029" s="34">
        <f>ROUND(D4029*VLOOKUP(INT(A4029/1000),辅助表!$A$1:$F$54,5,FALSE),0)/VLOOKUP(INT(A4029/1000),辅助表!$A$1:$F$54,6,FALSE)</f>
        <v>30</v>
      </c>
      <c r="G4029" s="34" t="str">
        <f>VLOOKUP(INT(A4029/1000),辅助表!$A$1:$F$54,4,FALSE)&amp;"+"&amp;(D4029/VLOOKUP(INT(A4029/1000),辅助表!$A$1:$F$54,6,FALSE))&amp;VLOOKUP(INT(A4029/1000),辅助表!$A$1:$G$54,7,FALSE)</f>
        <v>最小魔防+3</v>
      </c>
    </row>
    <row r="4030" spans="1:7">
      <c r="A4030" s="5">
        <v>9027</v>
      </c>
      <c r="B4030" s="34" t="s">
        <v>46</v>
      </c>
      <c r="C4030" s="35" t="s">
        <v>77</v>
      </c>
      <c r="D4030" s="34">
        <f>CEILING(RIGHT(A4030,3)/VLOOKUP(INT(A4030/1000),辅助表!$A$1:$F$54,5,FALSE),1)*VLOOKUP(INT(A4030/1000),辅助表!$A$1:$F$54,6,FALSE)</f>
        <v>3</v>
      </c>
      <c r="E4030" s="34">
        <v>0</v>
      </c>
      <c r="F4030" s="34">
        <f>ROUND(D4030*VLOOKUP(INT(A4030/1000),辅助表!$A$1:$F$54,5,FALSE),0)/VLOOKUP(INT(A4030/1000),辅助表!$A$1:$F$54,6,FALSE)</f>
        <v>30</v>
      </c>
      <c r="G4030" s="34" t="str">
        <f>VLOOKUP(INT(A4030/1000),辅助表!$A$1:$F$54,4,FALSE)&amp;"+"&amp;(D4030/VLOOKUP(INT(A4030/1000),辅助表!$A$1:$F$54,6,FALSE))&amp;VLOOKUP(INT(A4030/1000),辅助表!$A$1:$G$54,7,FALSE)</f>
        <v>最小魔防+3</v>
      </c>
    </row>
    <row r="4031" spans="1:7">
      <c r="A4031" s="5">
        <v>9028</v>
      </c>
      <c r="B4031" s="34" t="s">
        <v>46</v>
      </c>
      <c r="C4031" s="35" t="s">
        <v>77</v>
      </c>
      <c r="D4031" s="34">
        <f>CEILING(RIGHT(A4031,3)/VLOOKUP(INT(A4031/1000),辅助表!$A$1:$F$54,5,FALSE),1)*VLOOKUP(INT(A4031/1000),辅助表!$A$1:$F$54,6,FALSE)</f>
        <v>3</v>
      </c>
      <c r="E4031" s="34">
        <v>0</v>
      </c>
      <c r="F4031" s="34">
        <f>ROUND(D4031*VLOOKUP(INT(A4031/1000),辅助表!$A$1:$F$54,5,FALSE),0)/VLOOKUP(INT(A4031/1000),辅助表!$A$1:$F$54,6,FALSE)</f>
        <v>30</v>
      </c>
      <c r="G4031" s="34" t="str">
        <f>VLOOKUP(INT(A4031/1000),辅助表!$A$1:$F$54,4,FALSE)&amp;"+"&amp;(D4031/VLOOKUP(INT(A4031/1000),辅助表!$A$1:$F$54,6,FALSE))&amp;VLOOKUP(INT(A4031/1000),辅助表!$A$1:$G$54,7,FALSE)</f>
        <v>最小魔防+3</v>
      </c>
    </row>
    <row r="4032" spans="1:7">
      <c r="A4032" s="5">
        <v>9029</v>
      </c>
      <c r="B4032" s="34" t="s">
        <v>46</v>
      </c>
      <c r="C4032" s="35" t="s">
        <v>77</v>
      </c>
      <c r="D4032" s="34">
        <f>CEILING(RIGHT(A4032,3)/VLOOKUP(INT(A4032/1000),辅助表!$A$1:$F$54,5,FALSE),1)*VLOOKUP(INT(A4032/1000),辅助表!$A$1:$F$54,6,FALSE)</f>
        <v>3</v>
      </c>
      <c r="E4032" s="34">
        <v>0</v>
      </c>
      <c r="F4032" s="34">
        <f>ROUND(D4032*VLOOKUP(INT(A4032/1000),辅助表!$A$1:$F$54,5,FALSE),0)/VLOOKUP(INT(A4032/1000),辅助表!$A$1:$F$54,6,FALSE)</f>
        <v>30</v>
      </c>
      <c r="G4032" s="34" t="str">
        <f>VLOOKUP(INT(A4032/1000),辅助表!$A$1:$F$54,4,FALSE)&amp;"+"&amp;(D4032/VLOOKUP(INT(A4032/1000),辅助表!$A$1:$F$54,6,FALSE))&amp;VLOOKUP(INT(A4032/1000),辅助表!$A$1:$G$54,7,FALSE)</f>
        <v>最小魔防+3</v>
      </c>
    </row>
    <row r="4033" spans="1:7">
      <c r="A4033" s="5">
        <v>9030</v>
      </c>
      <c r="B4033" s="34" t="s">
        <v>46</v>
      </c>
      <c r="C4033" s="35" t="s">
        <v>77</v>
      </c>
      <c r="D4033" s="34">
        <f>CEILING(RIGHT(A4033,3)/VLOOKUP(INT(A4033/1000),辅助表!$A$1:$F$54,5,FALSE),1)*VLOOKUP(INT(A4033/1000),辅助表!$A$1:$F$54,6,FALSE)</f>
        <v>3</v>
      </c>
      <c r="E4033" s="34">
        <v>0</v>
      </c>
      <c r="F4033" s="34">
        <f>ROUND(D4033*VLOOKUP(INT(A4033/1000),辅助表!$A$1:$F$54,5,FALSE),0)/VLOOKUP(INT(A4033/1000),辅助表!$A$1:$F$54,6,FALSE)</f>
        <v>30</v>
      </c>
      <c r="G4033" s="34" t="str">
        <f>VLOOKUP(INT(A4033/1000),辅助表!$A$1:$F$54,4,FALSE)&amp;"+"&amp;(D4033/VLOOKUP(INT(A4033/1000),辅助表!$A$1:$F$54,6,FALSE))&amp;VLOOKUP(INT(A4033/1000),辅助表!$A$1:$G$54,7,FALSE)</f>
        <v>最小魔防+3</v>
      </c>
    </row>
    <row r="4034" spans="1:7">
      <c r="A4034" s="5">
        <v>9031</v>
      </c>
      <c r="B4034" s="34" t="s">
        <v>46</v>
      </c>
      <c r="C4034" s="35" t="s">
        <v>77</v>
      </c>
      <c r="D4034" s="34">
        <f>CEILING(RIGHT(A4034,3)/VLOOKUP(INT(A4034/1000),辅助表!$A$1:$F$54,5,FALSE),1)*VLOOKUP(INT(A4034/1000),辅助表!$A$1:$F$54,6,FALSE)</f>
        <v>4</v>
      </c>
      <c r="E4034" s="34">
        <v>0</v>
      </c>
      <c r="F4034" s="34">
        <f>ROUND(D4034*VLOOKUP(INT(A4034/1000),辅助表!$A$1:$F$54,5,FALSE),0)/VLOOKUP(INT(A4034/1000),辅助表!$A$1:$F$54,6,FALSE)</f>
        <v>40</v>
      </c>
      <c r="G4034" s="34" t="str">
        <f>VLOOKUP(INT(A4034/1000),辅助表!$A$1:$F$54,4,FALSE)&amp;"+"&amp;(D4034/VLOOKUP(INT(A4034/1000),辅助表!$A$1:$F$54,6,FALSE))&amp;VLOOKUP(INT(A4034/1000),辅助表!$A$1:$G$54,7,FALSE)</f>
        <v>最小魔防+4</v>
      </c>
    </row>
    <row r="4035" spans="1:7">
      <c r="A4035" s="5">
        <v>9032</v>
      </c>
      <c r="B4035" s="34" t="s">
        <v>46</v>
      </c>
      <c r="C4035" s="35" t="s">
        <v>77</v>
      </c>
      <c r="D4035" s="34">
        <f>CEILING(RIGHT(A4035,3)/VLOOKUP(INT(A4035/1000),辅助表!$A$1:$F$54,5,FALSE),1)*VLOOKUP(INT(A4035/1000),辅助表!$A$1:$F$54,6,FALSE)</f>
        <v>4</v>
      </c>
      <c r="E4035" s="34">
        <v>0</v>
      </c>
      <c r="F4035" s="34">
        <f>ROUND(D4035*VLOOKUP(INT(A4035/1000),辅助表!$A$1:$F$54,5,FALSE),0)/VLOOKUP(INT(A4035/1000),辅助表!$A$1:$F$54,6,FALSE)</f>
        <v>40</v>
      </c>
      <c r="G4035" s="34" t="str">
        <f>VLOOKUP(INT(A4035/1000),辅助表!$A$1:$F$54,4,FALSE)&amp;"+"&amp;(D4035/VLOOKUP(INT(A4035/1000),辅助表!$A$1:$F$54,6,FALSE))&amp;VLOOKUP(INT(A4035/1000),辅助表!$A$1:$G$54,7,FALSE)</f>
        <v>最小魔防+4</v>
      </c>
    </row>
    <row r="4036" spans="1:7">
      <c r="A4036" s="5">
        <v>9033</v>
      </c>
      <c r="B4036" s="34" t="s">
        <v>46</v>
      </c>
      <c r="C4036" s="35" t="s">
        <v>77</v>
      </c>
      <c r="D4036" s="34">
        <f>CEILING(RIGHT(A4036,3)/VLOOKUP(INT(A4036/1000),辅助表!$A$1:$F$54,5,FALSE),1)*VLOOKUP(INT(A4036/1000),辅助表!$A$1:$F$54,6,FALSE)</f>
        <v>4</v>
      </c>
      <c r="E4036" s="34">
        <v>0</v>
      </c>
      <c r="F4036" s="34">
        <f>ROUND(D4036*VLOOKUP(INT(A4036/1000),辅助表!$A$1:$F$54,5,FALSE),0)/VLOOKUP(INT(A4036/1000),辅助表!$A$1:$F$54,6,FALSE)</f>
        <v>40</v>
      </c>
      <c r="G4036" s="34" t="str">
        <f>VLOOKUP(INT(A4036/1000),辅助表!$A$1:$F$54,4,FALSE)&amp;"+"&amp;(D4036/VLOOKUP(INT(A4036/1000),辅助表!$A$1:$F$54,6,FALSE))&amp;VLOOKUP(INT(A4036/1000),辅助表!$A$1:$G$54,7,FALSE)</f>
        <v>最小魔防+4</v>
      </c>
    </row>
    <row r="4037" spans="1:7">
      <c r="A4037" s="5">
        <v>9034</v>
      </c>
      <c r="B4037" s="34" t="s">
        <v>46</v>
      </c>
      <c r="C4037" s="35" t="s">
        <v>77</v>
      </c>
      <c r="D4037" s="34">
        <f>CEILING(RIGHT(A4037,3)/VLOOKUP(INT(A4037/1000),辅助表!$A$1:$F$54,5,FALSE),1)*VLOOKUP(INT(A4037/1000),辅助表!$A$1:$F$54,6,FALSE)</f>
        <v>4</v>
      </c>
      <c r="E4037" s="34">
        <v>0</v>
      </c>
      <c r="F4037" s="34">
        <f>ROUND(D4037*VLOOKUP(INT(A4037/1000),辅助表!$A$1:$F$54,5,FALSE),0)/VLOOKUP(INT(A4037/1000),辅助表!$A$1:$F$54,6,FALSE)</f>
        <v>40</v>
      </c>
      <c r="G4037" s="34" t="str">
        <f>VLOOKUP(INT(A4037/1000),辅助表!$A$1:$F$54,4,FALSE)&amp;"+"&amp;(D4037/VLOOKUP(INT(A4037/1000),辅助表!$A$1:$F$54,6,FALSE))&amp;VLOOKUP(INT(A4037/1000),辅助表!$A$1:$G$54,7,FALSE)</f>
        <v>最小魔防+4</v>
      </c>
    </row>
    <row r="4038" spans="1:7">
      <c r="A4038" s="5">
        <v>9035</v>
      </c>
      <c r="B4038" s="34" t="s">
        <v>46</v>
      </c>
      <c r="C4038" s="35" t="s">
        <v>77</v>
      </c>
      <c r="D4038" s="34">
        <f>CEILING(RIGHT(A4038,3)/VLOOKUP(INT(A4038/1000),辅助表!$A$1:$F$54,5,FALSE),1)*VLOOKUP(INT(A4038/1000),辅助表!$A$1:$F$54,6,FALSE)</f>
        <v>4</v>
      </c>
      <c r="E4038" s="34">
        <v>0</v>
      </c>
      <c r="F4038" s="34">
        <f>ROUND(D4038*VLOOKUP(INT(A4038/1000),辅助表!$A$1:$F$54,5,FALSE),0)/VLOOKUP(INT(A4038/1000),辅助表!$A$1:$F$54,6,FALSE)</f>
        <v>40</v>
      </c>
      <c r="G4038" s="34" t="str">
        <f>VLOOKUP(INT(A4038/1000),辅助表!$A$1:$F$54,4,FALSE)&amp;"+"&amp;(D4038/VLOOKUP(INT(A4038/1000),辅助表!$A$1:$F$54,6,FALSE))&amp;VLOOKUP(INT(A4038/1000),辅助表!$A$1:$G$54,7,FALSE)</f>
        <v>最小魔防+4</v>
      </c>
    </row>
    <row r="4039" spans="1:7">
      <c r="A4039" s="5">
        <v>9036</v>
      </c>
      <c r="B4039" s="34" t="s">
        <v>46</v>
      </c>
      <c r="C4039" s="35" t="s">
        <v>77</v>
      </c>
      <c r="D4039" s="34">
        <f>CEILING(RIGHT(A4039,3)/VLOOKUP(INT(A4039/1000),辅助表!$A$1:$F$54,5,FALSE),1)*VLOOKUP(INT(A4039/1000),辅助表!$A$1:$F$54,6,FALSE)</f>
        <v>4</v>
      </c>
      <c r="E4039" s="34">
        <v>0</v>
      </c>
      <c r="F4039" s="34">
        <f>ROUND(D4039*VLOOKUP(INT(A4039/1000),辅助表!$A$1:$F$54,5,FALSE),0)/VLOOKUP(INT(A4039/1000),辅助表!$A$1:$F$54,6,FALSE)</f>
        <v>40</v>
      </c>
      <c r="G4039" s="34" t="str">
        <f>VLOOKUP(INT(A4039/1000),辅助表!$A$1:$F$54,4,FALSE)&amp;"+"&amp;(D4039/VLOOKUP(INT(A4039/1000),辅助表!$A$1:$F$54,6,FALSE))&amp;VLOOKUP(INT(A4039/1000),辅助表!$A$1:$G$54,7,FALSE)</f>
        <v>最小魔防+4</v>
      </c>
    </row>
    <row r="4040" spans="1:7">
      <c r="A4040" s="5">
        <v>9037</v>
      </c>
      <c r="B4040" s="34" t="s">
        <v>46</v>
      </c>
      <c r="C4040" s="35" t="s">
        <v>77</v>
      </c>
      <c r="D4040" s="34">
        <f>CEILING(RIGHT(A4040,3)/VLOOKUP(INT(A4040/1000),辅助表!$A$1:$F$54,5,FALSE),1)*VLOOKUP(INT(A4040/1000),辅助表!$A$1:$F$54,6,FALSE)</f>
        <v>4</v>
      </c>
      <c r="E4040" s="34">
        <v>0</v>
      </c>
      <c r="F4040" s="34">
        <f>ROUND(D4040*VLOOKUP(INT(A4040/1000),辅助表!$A$1:$F$54,5,FALSE),0)/VLOOKUP(INT(A4040/1000),辅助表!$A$1:$F$54,6,FALSE)</f>
        <v>40</v>
      </c>
      <c r="G4040" s="34" t="str">
        <f>VLOOKUP(INT(A4040/1000),辅助表!$A$1:$F$54,4,FALSE)&amp;"+"&amp;(D4040/VLOOKUP(INT(A4040/1000),辅助表!$A$1:$F$54,6,FALSE))&amp;VLOOKUP(INT(A4040/1000),辅助表!$A$1:$G$54,7,FALSE)</f>
        <v>最小魔防+4</v>
      </c>
    </row>
    <row r="4041" spans="1:7">
      <c r="A4041" s="5">
        <v>9038</v>
      </c>
      <c r="B4041" s="34" t="s">
        <v>46</v>
      </c>
      <c r="C4041" s="35" t="s">
        <v>77</v>
      </c>
      <c r="D4041" s="34">
        <f>CEILING(RIGHT(A4041,3)/VLOOKUP(INT(A4041/1000),辅助表!$A$1:$F$54,5,FALSE),1)*VLOOKUP(INT(A4041/1000),辅助表!$A$1:$F$54,6,FALSE)</f>
        <v>4</v>
      </c>
      <c r="E4041" s="34">
        <v>0</v>
      </c>
      <c r="F4041" s="34">
        <f>ROUND(D4041*VLOOKUP(INT(A4041/1000),辅助表!$A$1:$F$54,5,FALSE),0)/VLOOKUP(INT(A4041/1000),辅助表!$A$1:$F$54,6,FALSE)</f>
        <v>40</v>
      </c>
      <c r="G4041" s="34" t="str">
        <f>VLOOKUP(INT(A4041/1000),辅助表!$A$1:$F$54,4,FALSE)&amp;"+"&amp;(D4041/VLOOKUP(INT(A4041/1000),辅助表!$A$1:$F$54,6,FALSE))&amp;VLOOKUP(INT(A4041/1000),辅助表!$A$1:$G$54,7,FALSE)</f>
        <v>最小魔防+4</v>
      </c>
    </row>
    <row r="4042" spans="1:7">
      <c r="A4042" s="5">
        <v>9039</v>
      </c>
      <c r="B4042" s="34" t="s">
        <v>46</v>
      </c>
      <c r="C4042" s="35" t="s">
        <v>77</v>
      </c>
      <c r="D4042" s="34">
        <f>CEILING(RIGHT(A4042,3)/VLOOKUP(INT(A4042/1000),辅助表!$A$1:$F$54,5,FALSE),1)*VLOOKUP(INT(A4042/1000),辅助表!$A$1:$F$54,6,FALSE)</f>
        <v>4</v>
      </c>
      <c r="E4042" s="34">
        <v>0</v>
      </c>
      <c r="F4042" s="34">
        <f>ROUND(D4042*VLOOKUP(INT(A4042/1000),辅助表!$A$1:$F$54,5,FALSE),0)/VLOOKUP(INT(A4042/1000),辅助表!$A$1:$F$54,6,FALSE)</f>
        <v>40</v>
      </c>
      <c r="G4042" s="34" t="str">
        <f>VLOOKUP(INT(A4042/1000),辅助表!$A$1:$F$54,4,FALSE)&amp;"+"&amp;(D4042/VLOOKUP(INT(A4042/1000),辅助表!$A$1:$F$54,6,FALSE))&amp;VLOOKUP(INT(A4042/1000),辅助表!$A$1:$G$54,7,FALSE)</f>
        <v>最小魔防+4</v>
      </c>
    </row>
    <row r="4043" spans="1:7">
      <c r="A4043" s="5">
        <v>9040</v>
      </c>
      <c r="B4043" s="34" t="s">
        <v>46</v>
      </c>
      <c r="C4043" s="35" t="s">
        <v>77</v>
      </c>
      <c r="D4043" s="34">
        <f>CEILING(RIGHT(A4043,3)/VLOOKUP(INT(A4043/1000),辅助表!$A$1:$F$54,5,FALSE),1)*VLOOKUP(INT(A4043/1000),辅助表!$A$1:$F$54,6,FALSE)</f>
        <v>4</v>
      </c>
      <c r="E4043" s="34">
        <v>0</v>
      </c>
      <c r="F4043" s="34">
        <f>ROUND(D4043*VLOOKUP(INT(A4043/1000),辅助表!$A$1:$F$54,5,FALSE),0)/VLOOKUP(INT(A4043/1000),辅助表!$A$1:$F$54,6,FALSE)</f>
        <v>40</v>
      </c>
      <c r="G4043" s="34" t="str">
        <f>VLOOKUP(INT(A4043/1000),辅助表!$A$1:$F$54,4,FALSE)&amp;"+"&amp;(D4043/VLOOKUP(INT(A4043/1000),辅助表!$A$1:$F$54,6,FALSE))&amp;VLOOKUP(INT(A4043/1000),辅助表!$A$1:$G$54,7,FALSE)</f>
        <v>最小魔防+4</v>
      </c>
    </row>
    <row r="4044" spans="1:7">
      <c r="A4044" s="5">
        <v>9041</v>
      </c>
      <c r="B4044" s="34" t="s">
        <v>46</v>
      </c>
      <c r="C4044" s="35" t="s">
        <v>77</v>
      </c>
      <c r="D4044" s="34">
        <f>CEILING(RIGHT(A4044,3)/VLOOKUP(INT(A4044/1000),辅助表!$A$1:$F$54,5,FALSE),1)*VLOOKUP(INT(A4044/1000),辅助表!$A$1:$F$54,6,FALSE)</f>
        <v>5</v>
      </c>
      <c r="E4044" s="34">
        <v>0</v>
      </c>
      <c r="F4044" s="34">
        <f>ROUND(D4044*VLOOKUP(INT(A4044/1000),辅助表!$A$1:$F$54,5,FALSE),0)/VLOOKUP(INT(A4044/1000),辅助表!$A$1:$F$54,6,FALSE)</f>
        <v>50</v>
      </c>
      <c r="G4044" s="34" t="str">
        <f>VLOOKUP(INT(A4044/1000),辅助表!$A$1:$F$54,4,FALSE)&amp;"+"&amp;(D4044/VLOOKUP(INT(A4044/1000),辅助表!$A$1:$F$54,6,FALSE))&amp;VLOOKUP(INT(A4044/1000),辅助表!$A$1:$G$54,7,FALSE)</f>
        <v>最小魔防+5</v>
      </c>
    </row>
    <row r="4045" spans="1:7">
      <c r="A4045" s="5">
        <v>9042</v>
      </c>
      <c r="B4045" s="34" t="s">
        <v>46</v>
      </c>
      <c r="C4045" s="35" t="s">
        <v>77</v>
      </c>
      <c r="D4045" s="34">
        <f>CEILING(RIGHT(A4045,3)/VLOOKUP(INT(A4045/1000),辅助表!$A$1:$F$54,5,FALSE),1)*VLOOKUP(INT(A4045/1000),辅助表!$A$1:$F$54,6,FALSE)</f>
        <v>5</v>
      </c>
      <c r="E4045" s="34">
        <v>0</v>
      </c>
      <c r="F4045" s="34">
        <f>ROUND(D4045*VLOOKUP(INT(A4045/1000),辅助表!$A$1:$F$54,5,FALSE),0)/VLOOKUP(INT(A4045/1000),辅助表!$A$1:$F$54,6,FALSE)</f>
        <v>50</v>
      </c>
      <c r="G4045" s="34" t="str">
        <f>VLOOKUP(INT(A4045/1000),辅助表!$A$1:$F$54,4,FALSE)&amp;"+"&amp;(D4045/VLOOKUP(INT(A4045/1000),辅助表!$A$1:$F$54,6,FALSE))&amp;VLOOKUP(INT(A4045/1000),辅助表!$A$1:$G$54,7,FALSE)</f>
        <v>最小魔防+5</v>
      </c>
    </row>
    <row r="4046" spans="1:7">
      <c r="A4046" s="5">
        <v>9043</v>
      </c>
      <c r="B4046" s="34" t="s">
        <v>46</v>
      </c>
      <c r="C4046" s="35" t="s">
        <v>77</v>
      </c>
      <c r="D4046" s="34">
        <f>CEILING(RIGHT(A4046,3)/VLOOKUP(INT(A4046/1000),辅助表!$A$1:$F$54,5,FALSE),1)*VLOOKUP(INT(A4046/1000),辅助表!$A$1:$F$54,6,FALSE)</f>
        <v>5</v>
      </c>
      <c r="E4046" s="34">
        <v>0</v>
      </c>
      <c r="F4046" s="34">
        <f>ROUND(D4046*VLOOKUP(INT(A4046/1000),辅助表!$A$1:$F$54,5,FALSE),0)/VLOOKUP(INT(A4046/1000),辅助表!$A$1:$F$54,6,FALSE)</f>
        <v>50</v>
      </c>
      <c r="G4046" s="34" t="str">
        <f>VLOOKUP(INT(A4046/1000),辅助表!$A$1:$F$54,4,FALSE)&amp;"+"&amp;(D4046/VLOOKUP(INT(A4046/1000),辅助表!$A$1:$F$54,6,FALSE))&amp;VLOOKUP(INT(A4046/1000),辅助表!$A$1:$G$54,7,FALSE)</f>
        <v>最小魔防+5</v>
      </c>
    </row>
    <row r="4047" spans="1:7">
      <c r="A4047" s="5">
        <v>9044</v>
      </c>
      <c r="B4047" s="34" t="s">
        <v>46</v>
      </c>
      <c r="C4047" s="35" t="s">
        <v>77</v>
      </c>
      <c r="D4047" s="34">
        <f>CEILING(RIGHT(A4047,3)/VLOOKUP(INT(A4047/1000),辅助表!$A$1:$F$54,5,FALSE),1)*VLOOKUP(INT(A4047/1000),辅助表!$A$1:$F$54,6,FALSE)</f>
        <v>5</v>
      </c>
      <c r="E4047" s="34">
        <v>0</v>
      </c>
      <c r="F4047" s="34">
        <f>ROUND(D4047*VLOOKUP(INT(A4047/1000),辅助表!$A$1:$F$54,5,FALSE),0)/VLOOKUP(INT(A4047/1000),辅助表!$A$1:$F$54,6,FALSE)</f>
        <v>50</v>
      </c>
      <c r="G4047" s="34" t="str">
        <f>VLOOKUP(INT(A4047/1000),辅助表!$A$1:$F$54,4,FALSE)&amp;"+"&amp;(D4047/VLOOKUP(INT(A4047/1000),辅助表!$A$1:$F$54,6,FALSE))&amp;VLOOKUP(INT(A4047/1000),辅助表!$A$1:$G$54,7,FALSE)</f>
        <v>最小魔防+5</v>
      </c>
    </row>
    <row r="4048" spans="1:7">
      <c r="A4048" s="5">
        <v>9045</v>
      </c>
      <c r="B4048" s="34" t="s">
        <v>46</v>
      </c>
      <c r="C4048" s="35" t="s">
        <v>77</v>
      </c>
      <c r="D4048" s="34">
        <f>CEILING(RIGHT(A4048,3)/VLOOKUP(INT(A4048/1000),辅助表!$A$1:$F$54,5,FALSE),1)*VLOOKUP(INT(A4048/1000),辅助表!$A$1:$F$54,6,FALSE)</f>
        <v>5</v>
      </c>
      <c r="E4048" s="34">
        <v>0</v>
      </c>
      <c r="F4048" s="34">
        <f>ROUND(D4048*VLOOKUP(INT(A4048/1000),辅助表!$A$1:$F$54,5,FALSE),0)/VLOOKUP(INT(A4048/1000),辅助表!$A$1:$F$54,6,FALSE)</f>
        <v>50</v>
      </c>
      <c r="G4048" s="34" t="str">
        <f>VLOOKUP(INT(A4048/1000),辅助表!$A$1:$F$54,4,FALSE)&amp;"+"&amp;(D4048/VLOOKUP(INT(A4048/1000),辅助表!$A$1:$F$54,6,FALSE))&amp;VLOOKUP(INT(A4048/1000),辅助表!$A$1:$G$54,7,FALSE)</f>
        <v>最小魔防+5</v>
      </c>
    </row>
    <row r="4049" spans="1:7">
      <c r="A4049" s="5">
        <v>9046</v>
      </c>
      <c r="B4049" s="34" t="s">
        <v>46</v>
      </c>
      <c r="C4049" s="35" t="s">
        <v>77</v>
      </c>
      <c r="D4049" s="34">
        <f>CEILING(RIGHT(A4049,3)/VLOOKUP(INT(A4049/1000),辅助表!$A$1:$F$54,5,FALSE),1)*VLOOKUP(INT(A4049/1000),辅助表!$A$1:$F$54,6,FALSE)</f>
        <v>5</v>
      </c>
      <c r="E4049" s="34">
        <v>0</v>
      </c>
      <c r="F4049" s="34">
        <f>ROUND(D4049*VLOOKUP(INT(A4049/1000),辅助表!$A$1:$F$54,5,FALSE),0)/VLOOKUP(INT(A4049/1000),辅助表!$A$1:$F$54,6,FALSE)</f>
        <v>50</v>
      </c>
      <c r="G4049" s="34" t="str">
        <f>VLOOKUP(INT(A4049/1000),辅助表!$A$1:$F$54,4,FALSE)&amp;"+"&amp;(D4049/VLOOKUP(INT(A4049/1000),辅助表!$A$1:$F$54,6,FALSE))&amp;VLOOKUP(INT(A4049/1000),辅助表!$A$1:$G$54,7,FALSE)</f>
        <v>最小魔防+5</v>
      </c>
    </row>
    <row r="4050" spans="1:7">
      <c r="A4050" s="5">
        <v>9047</v>
      </c>
      <c r="B4050" s="34" t="s">
        <v>46</v>
      </c>
      <c r="C4050" s="35" t="s">
        <v>77</v>
      </c>
      <c r="D4050" s="34">
        <f>CEILING(RIGHT(A4050,3)/VLOOKUP(INT(A4050/1000),辅助表!$A$1:$F$54,5,FALSE),1)*VLOOKUP(INT(A4050/1000),辅助表!$A$1:$F$54,6,FALSE)</f>
        <v>5</v>
      </c>
      <c r="E4050" s="34">
        <v>0</v>
      </c>
      <c r="F4050" s="34">
        <f>ROUND(D4050*VLOOKUP(INT(A4050/1000),辅助表!$A$1:$F$54,5,FALSE),0)/VLOOKUP(INT(A4050/1000),辅助表!$A$1:$F$54,6,FALSE)</f>
        <v>50</v>
      </c>
      <c r="G4050" s="34" t="str">
        <f>VLOOKUP(INT(A4050/1000),辅助表!$A$1:$F$54,4,FALSE)&amp;"+"&amp;(D4050/VLOOKUP(INT(A4050/1000),辅助表!$A$1:$F$54,6,FALSE))&amp;VLOOKUP(INT(A4050/1000),辅助表!$A$1:$G$54,7,FALSE)</f>
        <v>最小魔防+5</v>
      </c>
    </row>
    <row r="4051" spans="1:7">
      <c r="A4051" s="5">
        <v>9048</v>
      </c>
      <c r="B4051" s="34" t="s">
        <v>46</v>
      </c>
      <c r="C4051" s="35" t="s">
        <v>77</v>
      </c>
      <c r="D4051" s="34">
        <f>CEILING(RIGHT(A4051,3)/VLOOKUP(INT(A4051/1000),辅助表!$A$1:$F$54,5,FALSE),1)*VLOOKUP(INT(A4051/1000),辅助表!$A$1:$F$54,6,FALSE)</f>
        <v>5</v>
      </c>
      <c r="E4051" s="34">
        <v>0</v>
      </c>
      <c r="F4051" s="34">
        <f>ROUND(D4051*VLOOKUP(INT(A4051/1000),辅助表!$A$1:$F$54,5,FALSE),0)/VLOOKUP(INT(A4051/1000),辅助表!$A$1:$F$54,6,FALSE)</f>
        <v>50</v>
      </c>
      <c r="G4051" s="34" t="str">
        <f>VLOOKUP(INT(A4051/1000),辅助表!$A$1:$F$54,4,FALSE)&amp;"+"&amp;(D4051/VLOOKUP(INT(A4051/1000),辅助表!$A$1:$F$54,6,FALSE))&amp;VLOOKUP(INT(A4051/1000),辅助表!$A$1:$G$54,7,FALSE)</f>
        <v>最小魔防+5</v>
      </c>
    </row>
    <row r="4052" spans="1:7">
      <c r="A4052" s="5">
        <v>9049</v>
      </c>
      <c r="B4052" s="34" t="s">
        <v>46</v>
      </c>
      <c r="C4052" s="35" t="s">
        <v>77</v>
      </c>
      <c r="D4052" s="34">
        <f>CEILING(RIGHT(A4052,3)/VLOOKUP(INT(A4052/1000),辅助表!$A$1:$F$54,5,FALSE),1)*VLOOKUP(INT(A4052/1000),辅助表!$A$1:$F$54,6,FALSE)</f>
        <v>5</v>
      </c>
      <c r="E4052" s="34">
        <v>0</v>
      </c>
      <c r="F4052" s="34">
        <f>ROUND(D4052*VLOOKUP(INT(A4052/1000),辅助表!$A$1:$F$54,5,FALSE),0)/VLOOKUP(INT(A4052/1000),辅助表!$A$1:$F$54,6,FALSE)</f>
        <v>50</v>
      </c>
      <c r="G4052" s="34" t="str">
        <f>VLOOKUP(INT(A4052/1000),辅助表!$A$1:$F$54,4,FALSE)&amp;"+"&amp;(D4052/VLOOKUP(INT(A4052/1000),辅助表!$A$1:$F$54,6,FALSE))&amp;VLOOKUP(INT(A4052/1000),辅助表!$A$1:$G$54,7,FALSE)</f>
        <v>最小魔防+5</v>
      </c>
    </row>
    <row r="4053" spans="1:7">
      <c r="A4053" s="5">
        <v>9050</v>
      </c>
      <c r="B4053" s="34" t="s">
        <v>46</v>
      </c>
      <c r="C4053" s="35" t="s">
        <v>77</v>
      </c>
      <c r="D4053" s="34">
        <f>CEILING(RIGHT(A4053,3)/VLOOKUP(INT(A4053/1000),辅助表!$A$1:$F$54,5,FALSE),1)*VLOOKUP(INT(A4053/1000),辅助表!$A$1:$F$54,6,FALSE)</f>
        <v>5</v>
      </c>
      <c r="E4053" s="34">
        <v>0</v>
      </c>
      <c r="F4053" s="34">
        <f>ROUND(D4053*VLOOKUP(INT(A4053/1000),辅助表!$A$1:$F$54,5,FALSE),0)/VLOOKUP(INT(A4053/1000),辅助表!$A$1:$F$54,6,FALSE)</f>
        <v>50</v>
      </c>
      <c r="G4053" s="34" t="str">
        <f>VLOOKUP(INT(A4053/1000),辅助表!$A$1:$F$54,4,FALSE)&amp;"+"&amp;(D4053/VLOOKUP(INT(A4053/1000),辅助表!$A$1:$F$54,6,FALSE))&amp;VLOOKUP(INT(A4053/1000),辅助表!$A$1:$G$54,7,FALSE)</f>
        <v>最小魔防+5</v>
      </c>
    </row>
    <row r="4054" spans="1:7">
      <c r="A4054" s="5">
        <v>9051</v>
      </c>
      <c r="B4054" s="34" t="s">
        <v>46</v>
      </c>
      <c r="C4054" s="35" t="s">
        <v>77</v>
      </c>
      <c r="D4054" s="34">
        <f>CEILING(RIGHT(A4054,3)/VLOOKUP(INT(A4054/1000),辅助表!$A$1:$F$54,5,FALSE),1)*VLOOKUP(INT(A4054/1000),辅助表!$A$1:$F$54,6,FALSE)</f>
        <v>6</v>
      </c>
      <c r="E4054" s="34">
        <v>0</v>
      </c>
      <c r="F4054" s="34">
        <f>ROUND(D4054*VLOOKUP(INT(A4054/1000),辅助表!$A$1:$F$54,5,FALSE),0)/VLOOKUP(INT(A4054/1000),辅助表!$A$1:$F$54,6,FALSE)</f>
        <v>60</v>
      </c>
      <c r="G4054" s="34" t="str">
        <f>VLOOKUP(INT(A4054/1000),辅助表!$A$1:$F$54,4,FALSE)&amp;"+"&amp;(D4054/VLOOKUP(INT(A4054/1000),辅助表!$A$1:$F$54,6,FALSE))&amp;VLOOKUP(INT(A4054/1000),辅助表!$A$1:$G$54,7,FALSE)</f>
        <v>最小魔防+6</v>
      </c>
    </row>
    <row r="4055" spans="1:7">
      <c r="A4055" s="5">
        <v>9052</v>
      </c>
      <c r="B4055" s="34" t="s">
        <v>46</v>
      </c>
      <c r="C4055" s="35" t="s">
        <v>77</v>
      </c>
      <c r="D4055" s="34">
        <f>CEILING(RIGHT(A4055,3)/VLOOKUP(INT(A4055/1000),辅助表!$A$1:$F$54,5,FALSE),1)*VLOOKUP(INT(A4055/1000),辅助表!$A$1:$F$54,6,FALSE)</f>
        <v>6</v>
      </c>
      <c r="E4055" s="34">
        <v>0</v>
      </c>
      <c r="F4055" s="34">
        <f>ROUND(D4055*VLOOKUP(INT(A4055/1000),辅助表!$A$1:$F$54,5,FALSE),0)/VLOOKUP(INT(A4055/1000),辅助表!$A$1:$F$54,6,FALSE)</f>
        <v>60</v>
      </c>
      <c r="G4055" s="34" t="str">
        <f>VLOOKUP(INT(A4055/1000),辅助表!$A$1:$F$54,4,FALSE)&amp;"+"&amp;(D4055/VLOOKUP(INT(A4055/1000),辅助表!$A$1:$F$54,6,FALSE))&amp;VLOOKUP(INT(A4055/1000),辅助表!$A$1:$G$54,7,FALSE)</f>
        <v>最小魔防+6</v>
      </c>
    </row>
    <row r="4056" spans="1:7">
      <c r="A4056" s="5">
        <v>9053</v>
      </c>
      <c r="B4056" s="34" t="s">
        <v>46</v>
      </c>
      <c r="C4056" s="35" t="s">
        <v>77</v>
      </c>
      <c r="D4056" s="34">
        <f>CEILING(RIGHT(A4056,3)/VLOOKUP(INT(A4056/1000),辅助表!$A$1:$F$54,5,FALSE),1)*VLOOKUP(INT(A4056/1000),辅助表!$A$1:$F$54,6,FALSE)</f>
        <v>6</v>
      </c>
      <c r="E4056" s="34">
        <v>0</v>
      </c>
      <c r="F4056" s="34">
        <f>ROUND(D4056*VLOOKUP(INT(A4056/1000),辅助表!$A$1:$F$54,5,FALSE),0)/VLOOKUP(INT(A4056/1000),辅助表!$A$1:$F$54,6,FALSE)</f>
        <v>60</v>
      </c>
      <c r="G4056" s="34" t="str">
        <f>VLOOKUP(INT(A4056/1000),辅助表!$A$1:$F$54,4,FALSE)&amp;"+"&amp;(D4056/VLOOKUP(INT(A4056/1000),辅助表!$A$1:$F$54,6,FALSE))&amp;VLOOKUP(INT(A4056/1000),辅助表!$A$1:$G$54,7,FALSE)</f>
        <v>最小魔防+6</v>
      </c>
    </row>
    <row r="4057" spans="1:7">
      <c r="A4057" s="5">
        <v>9054</v>
      </c>
      <c r="B4057" s="34" t="s">
        <v>46</v>
      </c>
      <c r="C4057" s="35" t="s">
        <v>77</v>
      </c>
      <c r="D4057" s="34">
        <f>CEILING(RIGHT(A4057,3)/VLOOKUP(INT(A4057/1000),辅助表!$A$1:$F$54,5,FALSE),1)*VLOOKUP(INT(A4057/1000),辅助表!$A$1:$F$54,6,FALSE)</f>
        <v>6</v>
      </c>
      <c r="E4057" s="34">
        <v>0</v>
      </c>
      <c r="F4057" s="34">
        <f>ROUND(D4057*VLOOKUP(INT(A4057/1000),辅助表!$A$1:$F$54,5,FALSE),0)/VLOOKUP(INT(A4057/1000),辅助表!$A$1:$F$54,6,FALSE)</f>
        <v>60</v>
      </c>
      <c r="G4057" s="34" t="str">
        <f>VLOOKUP(INT(A4057/1000),辅助表!$A$1:$F$54,4,FALSE)&amp;"+"&amp;(D4057/VLOOKUP(INT(A4057/1000),辅助表!$A$1:$F$54,6,FALSE))&amp;VLOOKUP(INT(A4057/1000),辅助表!$A$1:$G$54,7,FALSE)</f>
        <v>最小魔防+6</v>
      </c>
    </row>
    <row r="4058" spans="1:7">
      <c r="A4058" s="5">
        <v>9055</v>
      </c>
      <c r="B4058" s="34" t="s">
        <v>46</v>
      </c>
      <c r="C4058" s="35" t="s">
        <v>77</v>
      </c>
      <c r="D4058" s="34">
        <f>CEILING(RIGHT(A4058,3)/VLOOKUP(INT(A4058/1000),辅助表!$A$1:$F$54,5,FALSE),1)*VLOOKUP(INT(A4058/1000),辅助表!$A$1:$F$54,6,FALSE)</f>
        <v>6</v>
      </c>
      <c r="E4058" s="34">
        <v>0</v>
      </c>
      <c r="F4058" s="34">
        <f>ROUND(D4058*VLOOKUP(INT(A4058/1000),辅助表!$A$1:$F$54,5,FALSE),0)/VLOOKUP(INT(A4058/1000),辅助表!$A$1:$F$54,6,FALSE)</f>
        <v>60</v>
      </c>
      <c r="G4058" s="34" t="str">
        <f>VLOOKUP(INT(A4058/1000),辅助表!$A$1:$F$54,4,FALSE)&amp;"+"&amp;(D4058/VLOOKUP(INT(A4058/1000),辅助表!$A$1:$F$54,6,FALSE))&amp;VLOOKUP(INT(A4058/1000),辅助表!$A$1:$G$54,7,FALSE)</f>
        <v>最小魔防+6</v>
      </c>
    </row>
    <row r="4059" spans="1:7">
      <c r="A4059" s="5">
        <v>9056</v>
      </c>
      <c r="B4059" s="34" t="s">
        <v>46</v>
      </c>
      <c r="C4059" s="35" t="s">
        <v>77</v>
      </c>
      <c r="D4059" s="34">
        <f>CEILING(RIGHT(A4059,3)/VLOOKUP(INT(A4059/1000),辅助表!$A$1:$F$54,5,FALSE),1)*VLOOKUP(INT(A4059/1000),辅助表!$A$1:$F$54,6,FALSE)</f>
        <v>6</v>
      </c>
      <c r="E4059" s="34">
        <v>0</v>
      </c>
      <c r="F4059" s="34">
        <f>ROUND(D4059*VLOOKUP(INT(A4059/1000),辅助表!$A$1:$F$54,5,FALSE),0)/VLOOKUP(INT(A4059/1000),辅助表!$A$1:$F$54,6,FALSE)</f>
        <v>60</v>
      </c>
      <c r="G4059" s="34" t="str">
        <f>VLOOKUP(INT(A4059/1000),辅助表!$A$1:$F$54,4,FALSE)&amp;"+"&amp;(D4059/VLOOKUP(INT(A4059/1000),辅助表!$A$1:$F$54,6,FALSE))&amp;VLOOKUP(INT(A4059/1000),辅助表!$A$1:$G$54,7,FALSE)</f>
        <v>最小魔防+6</v>
      </c>
    </row>
    <row r="4060" spans="1:7">
      <c r="A4060" s="5">
        <v>9057</v>
      </c>
      <c r="B4060" s="34" t="s">
        <v>46</v>
      </c>
      <c r="C4060" s="35" t="s">
        <v>77</v>
      </c>
      <c r="D4060" s="34">
        <f>CEILING(RIGHT(A4060,3)/VLOOKUP(INT(A4060/1000),辅助表!$A$1:$F$54,5,FALSE),1)*VLOOKUP(INT(A4060/1000),辅助表!$A$1:$F$54,6,FALSE)</f>
        <v>6</v>
      </c>
      <c r="E4060" s="34">
        <v>0</v>
      </c>
      <c r="F4060" s="34">
        <f>ROUND(D4060*VLOOKUP(INT(A4060/1000),辅助表!$A$1:$F$54,5,FALSE),0)/VLOOKUP(INT(A4060/1000),辅助表!$A$1:$F$54,6,FALSE)</f>
        <v>60</v>
      </c>
      <c r="G4060" s="34" t="str">
        <f>VLOOKUP(INT(A4060/1000),辅助表!$A$1:$F$54,4,FALSE)&amp;"+"&amp;(D4060/VLOOKUP(INT(A4060/1000),辅助表!$A$1:$F$54,6,FALSE))&amp;VLOOKUP(INT(A4060/1000),辅助表!$A$1:$G$54,7,FALSE)</f>
        <v>最小魔防+6</v>
      </c>
    </row>
    <row r="4061" spans="1:7">
      <c r="A4061" s="5">
        <v>9058</v>
      </c>
      <c r="B4061" s="34" t="s">
        <v>46</v>
      </c>
      <c r="C4061" s="35" t="s">
        <v>77</v>
      </c>
      <c r="D4061" s="34">
        <f>CEILING(RIGHT(A4061,3)/VLOOKUP(INT(A4061/1000),辅助表!$A$1:$F$54,5,FALSE),1)*VLOOKUP(INT(A4061/1000),辅助表!$A$1:$F$54,6,FALSE)</f>
        <v>6</v>
      </c>
      <c r="E4061" s="34">
        <v>0</v>
      </c>
      <c r="F4061" s="34">
        <f>ROUND(D4061*VLOOKUP(INT(A4061/1000),辅助表!$A$1:$F$54,5,FALSE),0)/VLOOKUP(INT(A4061/1000),辅助表!$A$1:$F$54,6,FALSE)</f>
        <v>60</v>
      </c>
      <c r="G4061" s="34" t="str">
        <f>VLOOKUP(INT(A4061/1000),辅助表!$A$1:$F$54,4,FALSE)&amp;"+"&amp;(D4061/VLOOKUP(INT(A4061/1000),辅助表!$A$1:$F$54,6,FALSE))&amp;VLOOKUP(INT(A4061/1000),辅助表!$A$1:$G$54,7,FALSE)</f>
        <v>最小魔防+6</v>
      </c>
    </row>
    <row r="4062" spans="1:7">
      <c r="A4062" s="5">
        <v>9059</v>
      </c>
      <c r="B4062" s="34" t="s">
        <v>46</v>
      </c>
      <c r="C4062" s="35" t="s">
        <v>77</v>
      </c>
      <c r="D4062" s="34">
        <f>CEILING(RIGHT(A4062,3)/VLOOKUP(INT(A4062/1000),辅助表!$A$1:$F$54,5,FALSE),1)*VLOOKUP(INT(A4062/1000),辅助表!$A$1:$F$54,6,FALSE)</f>
        <v>6</v>
      </c>
      <c r="E4062" s="34">
        <v>0</v>
      </c>
      <c r="F4062" s="34">
        <f>ROUND(D4062*VLOOKUP(INT(A4062/1000),辅助表!$A$1:$F$54,5,FALSE),0)/VLOOKUP(INT(A4062/1000),辅助表!$A$1:$F$54,6,FALSE)</f>
        <v>60</v>
      </c>
      <c r="G4062" s="34" t="str">
        <f>VLOOKUP(INT(A4062/1000),辅助表!$A$1:$F$54,4,FALSE)&amp;"+"&amp;(D4062/VLOOKUP(INT(A4062/1000),辅助表!$A$1:$F$54,6,FALSE))&amp;VLOOKUP(INT(A4062/1000),辅助表!$A$1:$G$54,7,FALSE)</f>
        <v>最小魔防+6</v>
      </c>
    </row>
    <row r="4063" spans="1:7">
      <c r="A4063" s="5">
        <v>9060</v>
      </c>
      <c r="B4063" s="34" t="s">
        <v>46</v>
      </c>
      <c r="C4063" s="35" t="s">
        <v>77</v>
      </c>
      <c r="D4063" s="34">
        <f>CEILING(RIGHT(A4063,3)/VLOOKUP(INT(A4063/1000),辅助表!$A$1:$F$54,5,FALSE),1)*VLOOKUP(INT(A4063/1000),辅助表!$A$1:$F$54,6,FALSE)</f>
        <v>6</v>
      </c>
      <c r="E4063" s="34">
        <v>0</v>
      </c>
      <c r="F4063" s="34">
        <f>ROUND(D4063*VLOOKUP(INT(A4063/1000),辅助表!$A$1:$F$54,5,FALSE),0)/VLOOKUP(INT(A4063/1000),辅助表!$A$1:$F$54,6,FALSE)</f>
        <v>60</v>
      </c>
      <c r="G4063" s="34" t="str">
        <f>VLOOKUP(INT(A4063/1000),辅助表!$A$1:$F$54,4,FALSE)&amp;"+"&amp;(D4063/VLOOKUP(INT(A4063/1000),辅助表!$A$1:$F$54,6,FALSE))&amp;VLOOKUP(INT(A4063/1000),辅助表!$A$1:$G$54,7,FALSE)</f>
        <v>最小魔防+6</v>
      </c>
    </row>
    <row r="4064" spans="1:7">
      <c r="A4064" s="5">
        <v>9061</v>
      </c>
      <c r="B4064" s="34" t="s">
        <v>46</v>
      </c>
      <c r="C4064" s="35" t="s">
        <v>77</v>
      </c>
      <c r="D4064" s="34">
        <f>CEILING(RIGHT(A4064,3)/VLOOKUP(INT(A4064/1000),辅助表!$A$1:$F$54,5,FALSE),1)*VLOOKUP(INT(A4064/1000),辅助表!$A$1:$F$54,6,FALSE)</f>
        <v>7</v>
      </c>
      <c r="E4064" s="34">
        <v>0</v>
      </c>
      <c r="F4064" s="34">
        <f>ROUND(D4064*VLOOKUP(INT(A4064/1000),辅助表!$A$1:$F$54,5,FALSE),0)/VLOOKUP(INT(A4064/1000),辅助表!$A$1:$F$54,6,FALSE)</f>
        <v>70</v>
      </c>
      <c r="G4064" s="34" t="str">
        <f>VLOOKUP(INT(A4064/1000),辅助表!$A$1:$F$54,4,FALSE)&amp;"+"&amp;(D4064/VLOOKUP(INT(A4064/1000),辅助表!$A$1:$F$54,6,FALSE))&amp;VLOOKUP(INT(A4064/1000),辅助表!$A$1:$G$54,7,FALSE)</f>
        <v>最小魔防+7</v>
      </c>
    </row>
    <row r="4065" spans="1:7">
      <c r="A4065" s="5">
        <v>9062</v>
      </c>
      <c r="B4065" s="34" t="s">
        <v>46</v>
      </c>
      <c r="C4065" s="35" t="s">
        <v>77</v>
      </c>
      <c r="D4065" s="34">
        <f>CEILING(RIGHT(A4065,3)/VLOOKUP(INT(A4065/1000),辅助表!$A$1:$F$54,5,FALSE),1)*VLOOKUP(INT(A4065/1000),辅助表!$A$1:$F$54,6,FALSE)</f>
        <v>7</v>
      </c>
      <c r="E4065" s="34">
        <v>0</v>
      </c>
      <c r="F4065" s="34">
        <f>ROUND(D4065*VLOOKUP(INT(A4065/1000),辅助表!$A$1:$F$54,5,FALSE),0)/VLOOKUP(INT(A4065/1000),辅助表!$A$1:$F$54,6,FALSE)</f>
        <v>70</v>
      </c>
      <c r="G4065" s="34" t="str">
        <f>VLOOKUP(INT(A4065/1000),辅助表!$A$1:$F$54,4,FALSE)&amp;"+"&amp;(D4065/VLOOKUP(INT(A4065/1000),辅助表!$A$1:$F$54,6,FALSE))&amp;VLOOKUP(INT(A4065/1000),辅助表!$A$1:$G$54,7,FALSE)</f>
        <v>最小魔防+7</v>
      </c>
    </row>
    <row r="4066" spans="1:7">
      <c r="A4066" s="5">
        <v>9063</v>
      </c>
      <c r="B4066" s="34" t="s">
        <v>46</v>
      </c>
      <c r="C4066" s="35" t="s">
        <v>77</v>
      </c>
      <c r="D4066" s="34">
        <f>CEILING(RIGHT(A4066,3)/VLOOKUP(INT(A4066/1000),辅助表!$A$1:$F$54,5,FALSE),1)*VLOOKUP(INT(A4066/1000),辅助表!$A$1:$F$54,6,FALSE)</f>
        <v>7</v>
      </c>
      <c r="E4066" s="34">
        <v>0</v>
      </c>
      <c r="F4066" s="34">
        <f>ROUND(D4066*VLOOKUP(INT(A4066/1000),辅助表!$A$1:$F$54,5,FALSE),0)/VLOOKUP(INT(A4066/1000),辅助表!$A$1:$F$54,6,FALSE)</f>
        <v>70</v>
      </c>
      <c r="G4066" s="34" t="str">
        <f>VLOOKUP(INT(A4066/1000),辅助表!$A$1:$F$54,4,FALSE)&amp;"+"&amp;(D4066/VLOOKUP(INT(A4066/1000),辅助表!$A$1:$F$54,6,FALSE))&amp;VLOOKUP(INT(A4066/1000),辅助表!$A$1:$G$54,7,FALSE)</f>
        <v>最小魔防+7</v>
      </c>
    </row>
    <row r="4067" spans="1:7">
      <c r="A4067" s="5">
        <v>9064</v>
      </c>
      <c r="B4067" s="34" t="s">
        <v>46</v>
      </c>
      <c r="C4067" s="35" t="s">
        <v>77</v>
      </c>
      <c r="D4067" s="34">
        <f>CEILING(RIGHT(A4067,3)/VLOOKUP(INT(A4067/1000),辅助表!$A$1:$F$54,5,FALSE),1)*VLOOKUP(INT(A4067/1000),辅助表!$A$1:$F$54,6,FALSE)</f>
        <v>7</v>
      </c>
      <c r="E4067" s="34">
        <v>0</v>
      </c>
      <c r="F4067" s="34">
        <f>ROUND(D4067*VLOOKUP(INT(A4067/1000),辅助表!$A$1:$F$54,5,FALSE),0)/VLOOKUP(INT(A4067/1000),辅助表!$A$1:$F$54,6,FALSE)</f>
        <v>70</v>
      </c>
      <c r="G4067" s="34" t="str">
        <f>VLOOKUP(INT(A4067/1000),辅助表!$A$1:$F$54,4,FALSE)&amp;"+"&amp;(D4067/VLOOKUP(INT(A4067/1000),辅助表!$A$1:$F$54,6,FALSE))&amp;VLOOKUP(INT(A4067/1000),辅助表!$A$1:$G$54,7,FALSE)</f>
        <v>最小魔防+7</v>
      </c>
    </row>
    <row r="4068" spans="1:7">
      <c r="A4068" s="5">
        <v>9065</v>
      </c>
      <c r="B4068" s="34" t="s">
        <v>46</v>
      </c>
      <c r="C4068" s="35" t="s">
        <v>77</v>
      </c>
      <c r="D4068" s="34">
        <f>CEILING(RIGHT(A4068,3)/VLOOKUP(INT(A4068/1000),辅助表!$A$1:$F$54,5,FALSE),1)*VLOOKUP(INT(A4068/1000),辅助表!$A$1:$F$54,6,FALSE)</f>
        <v>7</v>
      </c>
      <c r="E4068" s="34">
        <v>0</v>
      </c>
      <c r="F4068" s="34">
        <f>ROUND(D4068*VLOOKUP(INT(A4068/1000),辅助表!$A$1:$F$54,5,FALSE),0)/VLOOKUP(INT(A4068/1000),辅助表!$A$1:$F$54,6,FALSE)</f>
        <v>70</v>
      </c>
      <c r="G4068" s="34" t="str">
        <f>VLOOKUP(INT(A4068/1000),辅助表!$A$1:$F$54,4,FALSE)&amp;"+"&amp;(D4068/VLOOKUP(INT(A4068/1000),辅助表!$A$1:$F$54,6,FALSE))&amp;VLOOKUP(INT(A4068/1000),辅助表!$A$1:$G$54,7,FALSE)</f>
        <v>最小魔防+7</v>
      </c>
    </row>
    <row r="4069" spans="1:7">
      <c r="A4069" s="5">
        <v>9066</v>
      </c>
      <c r="B4069" s="34" t="s">
        <v>46</v>
      </c>
      <c r="C4069" s="35" t="s">
        <v>77</v>
      </c>
      <c r="D4069" s="34">
        <f>CEILING(RIGHT(A4069,3)/VLOOKUP(INT(A4069/1000),辅助表!$A$1:$F$54,5,FALSE),1)*VLOOKUP(INT(A4069/1000),辅助表!$A$1:$F$54,6,FALSE)</f>
        <v>7</v>
      </c>
      <c r="E4069" s="34">
        <v>0</v>
      </c>
      <c r="F4069" s="34">
        <f>ROUND(D4069*VLOOKUP(INT(A4069/1000),辅助表!$A$1:$F$54,5,FALSE),0)/VLOOKUP(INT(A4069/1000),辅助表!$A$1:$F$54,6,FALSE)</f>
        <v>70</v>
      </c>
      <c r="G4069" s="34" t="str">
        <f>VLOOKUP(INT(A4069/1000),辅助表!$A$1:$F$54,4,FALSE)&amp;"+"&amp;(D4069/VLOOKUP(INT(A4069/1000),辅助表!$A$1:$F$54,6,FALSE))&amp;VLOOKUP(INT(A4069/1000),辅助表!$A$1:$G$54,7,FALSE)</f>
        <v>最小魔防+7</v>
      </c>
    </row>
    <row r="4070" spans="1:7">
      <c r="A4070" s="5">
        <v>9067</v>
      </c>
      <c r="B4070" s="34" t="s">
        <v>46</v>
      </c>
      <c r="C4070" s="35" t="s">
        <v>77</v>
      </c>
      <c r="D4070" s="34">
        <f>CEILING(RIGHT(A4070,3)/VLOOKUP(INT(A4070/1000),辅助表!$A$1:$F$54,5,FALSE),1)*VLOOKUP(INT(A4070/1000),辅助表!$A$1:$F$54,6,FALSE)</f>
        <v>7</v>
      </c>
      <c r="E4070" s="34">
        <v>0</v>
      </c>
      <c r="F4070" s="34">
        <f>ROUND(D4070*VLOOKUP(INT(A4070/1000),辅助表!$A$1:$F$54,5,FALSE),0)/VLOOKUP(INT(A4070/1000),辅助表!$A$1:$F$54,6,FALSE)</f>
        <v>70</v>
      </c>
      <c r="G4070" s="34" t="str">
        <f>VLOOKUP(INT(A4070/1000),辅助表!$A$1:$F$54,4,FALSE)&amp;"+"&amp;(D4070/VLOOKUP(INT(A4070/1000),辅助表!$A$1:$F$54,6,FALSE))&amp;VLOOKUP(INT(A4070/1000),辅助表!$A$1:$G$54,7,FALSE)</f>
        <v>最小魔防+7</v>
      </c>
    </row>
    <row r="4071" spans="1:7">
      <c r="A4071" s="5">
        <v>9068</v>
      </c>
      <c r="B4071" s="34" t="s">
        <v>46</v>
      </c>
      <c r="C4071" s="35" t="s">
        <v>77</v>
      </c>
      <c r="D4071" s="34">
        <f>CEILING(RIGHT(A4071,3)/VLOOKUP(INT(A4071/1000),辅助表!$A$1:$F$54,5,FALSE),1)*VLOOKUP(INT(A4071/1000),辅助表!$A$1:$F$54,6,FALSE)</f>
        <v>7</v>
      </c>
      <c r="E4071" s="34">
        <v>0</v>
      </c>
      <c r="F4071" s="34">
        <f>ROUND(D4071*VLOOKUP(INT(A4071/1000),辅助表!$A$1:$F$54,5,FALSE),0)/VLOOKUP(INT(A4071/1000),辅助表!$A$1:$F$54,6,FALSE)</f>
        <v>70</v>
      </c>
      <c r="G4071" s="34" t="str">
        <f>VLOOKUP(INT(A4071/1000),辅助表!$A$1:$F$54,4,FALSE)&amp;"+"&amp;(D4071/VLOOKUP(INT(A4071/1000),辅助表!$A$1:$F$54,6,FALSE))&amp;VLOOKUP(INT(A4071/1000),辅助表!$A$1:$G$54,7,FALSE)</f>
        <v>最小魔防+7</v>
      </c>
    </row>
    <row r="4072" spans="1:7">
      <c r="A4072" s="5">
        <v>9069</v>
      </c>
      <c r="B4072" s="34" t="s">
        <v>46</v>
      </c>
      <c r="C4072" s="35" t="s">
        <v>77</v>
      </c>
      <c r="D4072" s="34">
        <f>CEILING(RIGHT(A4072,3)/VLOOKUP(INT(A4072/1000),辅助表!$A$1:$F$54,5,FALSE),1)*VLOOKUP(INT(A4072/1000),辅助表!$A$1:$F$54,6,FALSE)</f>
        <v>7</v>
      </c>
      <c r="E4072" s="34">
        <v>0</v>
      </c>
      <c r="F4072" s="34">
        <f>ROUND(D4072*VLOOKUP(INT(A4072/1000),辅助表!$A$1:$F$54,5,FALSE),0)/VLOOKUP(INT(A4072/1000),辅助表!$A$1:$F$54,6,FALSE)</f>
        <v>70</v>
      </c>
      <c r="G4072" s="34" t="str">
        <f>VLOOKUP(INT(A4072/1000),辅助表!$A$1:$F$54,4,FALSE)&amp;"+"&amp;(D4072/VLOOKUP(INT(A4072/1000),辅助表!$A$1:$F$54,6,FALSE))&amp;VLOOKUP(INT(A4072/1000),辅助表!$A$1:$G$54,7,FALSE)</f>
        <v>最小魔防+7</v>
      </c>
    </row>
    <row r="4073" spans="1:7">
      <c r="A4073" s="5">
        <v>9070</v>
      </c>
      <c r="B4073" s="34" t="s">
        <v>46</v>
      </c>
      <c r="C4073" s="35" t="s">
        <v>77</v>
      </c>
      <c r="D4073" s="34">
        <f>CEILING(RIGHT(A4073,3)/VLOOKUP(INT(A4073/1000),辅助表!$A$1:$F$54,5,FALSE),1)*VLOOKUP(INT(A4073/1000),辅助表!$A$1:$F$54,6,FALSE)</f>
        <v>7</v>
      </c>
      <c r="E4073" s="34">
        <v>0</v>
      </c>
      <c r="F4073" s="34">
        <f>ROUND(D4073*VLOOKUP(INT(A4073/1000),辅助表!$A$1:$F$54,5,FALSE),0)/VLOOKUP(INT(A4073/1000),辅助表!$A$1:$F$54,6,FALSE)</f>
        <v>70</v>
      </c>
      <c r="G4073" s="34" t="str">
        <f>VLOOKUP(INT(A4073/1000),辅助表!$A$1:$F$54,4,FALSE)&amp;"+"&amp;(D4073/VLOOKUP(INT(A4073/1000),辅助表!$A$1:$F$54,6,FALSE))&amp;VLOOKUP(INT(A4073/1000),辅助表!$A$1:$G$54,7,FALSE)</f>
        <v>最小魔防+7</v>
      </c>
    </row>
    <row r="4074" spans="1:7">
      <c r="A4074" s="5">
        <v>9071</v>
      </c>
      <c r="B4074" s="34" t="s">
        <v>46</v>
      </c>
      <c r="C4074" s="35" t="s">
        <v>77</v>
      </c>
      <c r="D4074" s="34">
        <f>CEILING(RIGHT(A4074,3)/VLOOKUP(INT(A4074/1000),辅助表!$A$1:$F$54,5,FALSE),1)*VLOOKUP(INT(A4074/1000),辅助表!$A$1:$F$54,6,FALSE)</f>
        <v>8</v>
      </c>
      <c r="E4074" s="34">
        <v>0</v>
      </c>
      <c r="F4074" s="34">
        <f>ROUND(D4074*VLOOKUP(INT(A4074/1000),辅助表!$A$1:$F$54,5,FALSE),0)/VLOOKUP(INT(A4074/1000),辅助表!$A$1:$F$54,6,FALSE)</f>
        <v>80</v>
      </c>
      <c r="G4074" s="34" t="str">
        <f>VLOOKUP(INT(A4074/1000),辅助表!$A$1:$F$54,4,FALSE)&amp;"+"&amp;(D4074/VLOOKUP(INT(A4074/1000),辅助表!$A$1:$F$54,6,FALSE))&amp;VLOOKUP(INT(A4074/1000),辅助表!$A$1:$G$54,7,FALSE)</f>
        <v>最小魔防+8</v>
      </c>
    </row>
    <row r="4075" spans="1:7">
      <c r="A4075" s="5">
        <v>9072</v>
      </c>
      <c r="B4075" s="34" t="s">
        <v>46</v>
      </c>
      <c r="C4075" s="35" t="s">
        <v>77</v>
      </c>
      <c r="D4075" s="34">
        <f>CEILING(RIGHT(A4075,3)/VLOOKUP(INT(A4075/1000),辅助表!$A$1:$F$54,5,FALSE),1)*VLOOKUP(INT(A4075/1000),辅助表!$A$1:$F$54,6,FALSE)</f>
        <v>8</v>
      </c>
      <c r="E4075" s="34">
        <v>0</v>
      </c>
      <c r="F4075" s="34">
        <f>ROUND(D4075*VLOOKUP(INT(A4075/1000),辅助表!$A$1:$F$54,5,FALSE),0)/VLOOKUP(INT(A4075/1000),辅助表!$A$1:$F$54,6,FALSE)</f>
        <v>80</v>
      </c>
      <c r="G4075" s="34" t="str">
        <f>VLOOKUP(INT(A4075/1000),辅助表!$A$1:$F$54,4,FALSE)&amp;"+"&amp;(D4075/VLOOKUP(INT(A4075/1000),辅助表!$A$1:$F$54,6,FALSE))&amp;VLOOKUP(INT(A4075/1000),辅助表!$A$1:$G$54,7,FALSE)</f>
        <v>最小魔防+8</v>
      </c>
    </row>
    <row r="4076" spans="1:7">
      <c r="A4076" s="5">
        <v>9073</v>
      </c>
      <c r="B4076" s="34" t="s">
        <v>46</v>
      </c>
      <c r="C4076" s="35" t="s">
        <v>77</v>
      </c>
      <c r="D4076" s="34">
        <f>CEILING(RIGHT(A4076,3)/VLOOKUP(INT(A4076/1000),辅助表!$A$1:$F$54,5,FALSE),1)*VLOOKUP(INT(A4076/1000),辅助表!$A$1:$F$54,6,FALSE)</f>
        <v>8</v>
      </c>
      <c r="E4076" s="34">
        <v>0</v>
      </c>
      <c r="F4076" s="34">
        <f>ROUND(D4076*VLOOKUP(INT(A4076/1000),辅助表!$A$1:$F$54,5,FALSE),0)/VLOOKUP(INT(A4076/1000),辅助表!$A$1:$F$54,6,FALSE)</f>
        <v>80</v>
      </c>
      <c r="G4076" s="34" t="str">
        <f>VLOOKUP(INT(A4076/1000),辅助表!$A$1:$F$54,4,FALSE)&amp;"+"&amp;(D4076/VLOOKUP(INT(A4076/1000),辅助表!$A$1:$F$54,6,FALSE))&amp;VLOOKUP(INT(A4076/1000),辅助表!$A$1:$G$54,7,FALSE)</f>
        <v>最小魔防+8</v>
      </c>
    </row>
    <row r="4077" spans="1:7">
      <c r="A4077" s="5">
        <v>9074</v>
      </c>
      <c r="B4077" s="34" t="s">
        <v>46</v>
      </c>
      <c r="C4077" s="35" t="s">
        <v>77</v>
      </c>
      <c r="D4077" s="34">
        <f>CEILING(RIGHT(A4077,3)/VLOOKUP(INT(A4077/1000),辅助表!$A$1:$F$54,5,FALSE),1)*VLOOKUP(INT(A4077/1000),辅助表!$A$1:$F$54,6,FALSE)</f>
        <v>8</v>
      </c>
      <c r="E4077" s="34">
        <v>0</v>
      </c>
      <c r="F4077" s="34">
        <f>ROUND(D4077*VLOOKUP(INT(A4077/1000),辅助表!$A$1:$F$54,5,FALSE),0)/VLOOKUP(INT(A4077/1000),辅助表!$A$1:$F$54,6,FALSE)</f>
        <v>80</v>
      </c>
      <c r="G4077" s="34" t="str">
        <f>VLOOKUP(INT(A4077/1000),辅助表!$A$1:$F$54,4,FALSE)&amp;"+"&amp;(D4077/VLOOKUP(INT(A4077/1000),辅助表!$A$1:$F$54,6,FALSE))&amp;VLOOKUP(INT(A4077/1000),辅助表!$A$1:$G$54,7,FALSE)</f>
        <v>最小魔防+8</v>
      </c>
    </row>
    <row r="4078" spans="1:7">
      <c r="A4078" s="5">
        <v>9075</v>
      </c>
      <c r="B4078" s="34" t="s">
        <v>46</v>
      </c>
      <c r="C4078" s="35" t="s">
        <v>77</v>
      </c>
      <c r="D4078" s="34">
        <f>CEILING(RIGHT(A4078,3)/VLOOKUP(INT(A4078/1000),辅助表!$A$1:$F$54,5,FALSE),1)*VLOOKUP(INT(A4078/1000),辅助表!$A$1:$F$54,6,FALSE)</f>
        <v>8</v>
      </c>
      <c r="E4078" s="34">
        <v>0</v>
      </c>
      <c r="F4078" s="34">
        <f>ROUND(D4078*VLOOKUP(INT(A4078/1000),辅助表!$A$1:$F$54,5,FALSE),0)/VLOOKUP(INT(A4078/1000),辅助表!$A$1:$F$54,6,FALSE)</f>
        <v>80</v>
      </c>
      <c r="G4078" s="34" t="str">
        <f>VLOOKUP(INT(A4078/1000),辅助表!$A$1:$F$54,4,FALSE)&amp;"+"&amp;(D4078/VLOOKUP(INT(A4078/1000),辅助表!$A$1:$F$54,6,FALSE))&amp;VLOOKUP(INT(A4078/1000),辅助表!$A$1:$G$54,7,FALSE)</f>
        <v>最小魔防+8</v>
      </c>
    </row>
    <row r="4079" spans="1:7">
      <c r="A4079" s="5">
        <v>9076</v>
      </c>
      <c r="B4079" s="34" t="s">
        <v>46</v>
      </c>
      <c r="C4079" s="35" t="s">
        <v>77</v>
      </c>
      <c r="D4079" s="34">
        <f>CEILING(RIGHT(A4079,3)/VLOOKUP(INT(A4079/1000),辅助表!$A$1:$F$54,5,FALSE),1)*VLOOKUP(INT(A4079/1000),辅助表!$A$1:$F$54,6,FALSE)</f>
        <v>8</v>
      </c>
      <c r="E4079" s="34">
        <v>0</v>
      </c>
      <c r="F4079" s="34">
        <f>ROUND(D4079*VLOOKUP(INT(A4079/1000),辅助表!$A$1:$F$54,5,FALSE),0)/VLOOKUP(INT(A4079/1000),辅助表!$A$1:$F$54,6,FALSE)</f>
        <v>80</v>
      </c>
      <c r="G4079" s="34" t="str">
        <f>VLOOKUP(INT(A4079/1000),辅助表!$A$1:$F$54,4,FALSE)&amp;"+"&amp;(D4079/VLOOKUP(INT(A4079/1000),辅助表!$A$1:$F$54,6,FALSE))&amp;VLOOKUP(INT(A4079/1000),辅助表!$A$1:$G$54,7,FALSE)</f>
        <v>最小魔防+8</v>
      </c>
    </row>
    <row r="4080" spans="1:7">
      <c r="A4080" s="5">
        <v>9077</v>
      </c>
      <c r="B4080" s="34" t="s">
        <v>46</v>
      </c>
      <c r="C4080" s="35" t="s">
        <v>77</v>
      </c>
      <c r="D4080" s="34">
        <f>CEILING(RIGHT(A4080,3)/VLOOKUP(INT(A4080/1000),辅助表!$A$1:$F$54,5,FALSE),1)*VLOOKUP(INT(A4080/1000),辅助表!$A$1:$F$54,6,FALSE)</f>
        <v>8</v>
      </c>
      <c r="E4080" s="34">
        <v>0</v>
      </c>
      <c r="F4080" s="34">
        <f>ROUND(D4080*VLOOKUP(INT(A4080/1000),辅助表!$A$1:$F$54,5,FALSE),0)/VLOOKUP(INT(A4080/1000),辅助表!$A$1:$F$54,6,FALSE)</f>
        <v>80</v>
      </c>
      <c r="G4080" s="34" t="str">
        <f>VLOOKUP(INT(A4080/1000),辅助表!$A$1:$F$54,4,FALSE)&amp;"+"&amp;(D4080/VLOOKUP(INT(A4080/1000),辅助表!$A$1:$F$54,6,FALSE))&amp;VLOOKUP(INT(A4080/1000),辅助表!$A$1:$G$54,7,FALSE)</f>
        <v>最小魔防+8</v>
      </c>
    </row>
    <row r="4081" spans="1:7">
      <c r="A4081" s="5">
        <v>9078</v>
      </c>
      <c r="B4081" s="34" t="s">
        <v>46</v>
      </c>
      <c r="C4081" s="35" t="s">
        <v>77</v>
      </c>
      <c r="D4081" s="34">
        <f>CEILING(RIGHT(A4081,3)/VLOOKUP(INT(A4081/1000),辅助表!$A$1:$F$54,5,FALSE),1)*VLOOKUP(INT(A4081/1000),辅助表!$A$1:$F$54,6,FALSE)</f>
        <v>8</v>
      </c>
      <c r="E4081" s="34">
        <v>0</v>
      </c>
      <c r="F4081" s="34">
        <f>ROUND(D4081*VLOOKUP(INT(A4081/1000),辅助表!$A$1:$F$54,5,FALSE),0)/VLOOKUP(INT(A4081/1000),辅助表!$A$1:$F$54,6,FALSE)</f>
        <v>80</v>
      </c>
      <c r="G4081" s="34" t="str">
        <f>VLOOKUP(INT(A4081/1000),辅助表!$A$1:$F$54,4,FALSE)&amp;"+"&amp;(D4081/VLOOKUP(INT(A4081/1000),辅助表!$A$1:$F$54,6,FALSE))&amp;VLOOKUP(INT(A4081/1000),辅助表!$A$1:$G$54,7,FALSE)</f>
        <v>最小魔防+8</v>
      </c>
    </row>
    <row r="4082" spans="1:7">
      <c r="A4082" s="5">
        <v>9079</v>
      </c>
      <c r="B4082" s="34" t="s">
        <v>46</v>
      </c>
      <c r="C4082" s="35" t="s">
        <v>77</v>
      </c>
      <c r="D4082" s="34">
        <f>CEILING(RIGHT(A4082,3)/VLOOKUP(INT(A4082/1000),辅助表!$A$1:$F$54,5,FALSE),1)*VLOOKUP(INT(A4082/1000),辅助表!$A$1:$F$54,6,FALSE)</f>
        <v>8</v>
      </c>
      <c r="E4082" s="34">
        <v>0</v>
      </c>
      <c r="F4082" s="34">
        <f>ROUND(D4082*VLOOKUP(INT(A4082/1000),辅助表!$A$1:$F$54,5,FALSE),0)/VLOOKUP(INT(A4082/1000),辅助表!$A$1:$F$54,6,FALSE)</f>
        <v>80</v>
      </c>
      <c r="G4082" s="34" t="str">
        <f>VLOOKUP(INT(A4082/1000),辅助表!$A$1:$F$54,4,FALSE)&amp;"+"&amp;(D4082/VLOOKUP(INT(A4082/1000),辅助表!$A$1:$F$54,6,FALSE))&amp;VLOOKUP(INT(A4082/1000),辅助表!$A$1:$G$54,7,FALSE)</f>
        <v>最小魔防+8</v>
      </c>
    </row>
    <row r="4083" spans="1:7">
      <c r="A4083" s="5">
        <v>9080</v>
      </c>
      <c r="B4083" s="34" t="s">
        <v>46</v>
      </c>
      <c r="C4083" s="35" t="s">
        <v>77</v>
      </c>
      <c r="D4083" s="34">
        <f>CEILING(RIGHT(A4083,3)/VLOOKUP(INT(A4083/1000),辅助表!$A$1:$F$54,5,FALSE),1)*VLOOKUP(INT(A4083/1000),辅助表!$A$1:$F$54,6,FALSE)</f>
        <v>8</v>
      </c>
      <c r="E4083" s="34">
        <v>0</v>
      </c>
      <c r="F4083" s="34">
        <f>ROUND(D4083*VLOOKUP(INT(A4083/1000),辅助表!$A$1:$F$54,5,FALSE),0)/VLOOKUP(INT(A4083/1000),辅助表!$A$1:$F$54,6,FALSE)</f>
        <v>80</v>
      </c>
      <c r="G4083" s="34" t="str">
        <f>VLOOKUP(INT(A4083/1000),辅助表!$A$1:$F$54,4,FALSE)&amp;"+"&amp;(D4083/VLOOKUP(INT(A4083/1000),辅助表!$A$1:$F$54,6,FALSE))&amp;VLOOKUP(INT(A4083/1000),辅助表!$A$1:$G$54,7,FALSE)</f>
        <v>最小魔防+8</v>
      </c>
    </row>
    <row r="4084" spans="1:7">
      <c r="A4084" s="5">
        <v>9081</v>
      </c>
      <c r="B4084" s="34" t="s">
        <v>46</v>
      </c>
      <c r="C4084" s="35" t="s">
        <v>77</v>
      </c>
      <c r="D4084" s="34">
        <f>CEILING(RIGHT(A4084,3)/VLOOKUP(INT(A4084/1000),辅助表!$A$1:$F$54,5,FALSE),1)*VLOOKUP(INT(A4084/1000),辅助表!$A$1:$F$54,6,FALSE)</f>
        <v>9</v>
      </c>
      <c r="E4084" s="34">
        <v>0</v>
      </c>
      <c r="F4084" s="34">
        <f>ROUND(D4084*VLOOKUP(INT(A4084/1000),辅助表!$A$1:$F$54,5,FALSE),0)/VLOOKUP(INT(A4084/1000),辅助表!$A$1:$F$54,6,FALSE)</f>
        <v>90</v>
      </c>
      <c r="G4084" s="34" t="str">
        <f>VLOOKUP(INT(A4084/1000),辅助表!$A$1:$F$54,4,FALSE)&amp;"+"&amp;(D4084/VLOOKUP(INT(A4084/1000),辅助表!$A$1:$F$54,6,FALSE))&amp;VLOOKUP(INT(A4084/1000),辅助表!$A$1:$G$54,7,FALSE)</f>
        <v>最小魔防+9</v>
      </c>
    </row>
    <row r="4085" spans="1:7">
      <c r="A4085" s="5">
        <v>9082</v>
      </c>
      <c r="B4085" s="34" t="s">
        <v>46</v>
      </c>
      <c r="C4085" s="35" t="s">
        <v>77</v>
      </c>
      <c r="D4085" s="34">
        <f>CEILING(RIGHT(A4085,3)/VLOOKUP(INT(A4085/1000),辅助表!$A$1:$F$54,5,FALSE),1)*VLOOKUP(INT(A4085/1000),辅助表!$A$1:$F$54,6,FALSE)</f>
        <v>9</v>
      </c>
      <c r="E4085" s="34">
        <v>0</v>
      </c>
      <c r="F4085" s="34">
        <f>ROUND(D4085*VLOOKUP(INT(A4085/1000),辅助表!$A$1:$F$54,5,FALSE),0)/VLOOKUP(INT(A4085/1000),辅助表!$A$1:$F$54,6,FALSE)</f>
        <v>90</v>
      </c>
      <c r="G4085" s="34" t="str">
        <f>VLOOKUP(INT(A4085/1000),辅助表!$A$1:$F$54,4,FALSE)&amp;"+"&amp;(D4085/VLOOKUP(INT(A4085/1000),辅助表!$A$1:$F$54,6,FALSE))&amp;VLOOKUP(INT(A4085/1000),辅助表!$A$1:$G$54,7,FALSE)</f>
        <v>最小魔防+9</v>
      </c>
    </row>
    <row r="4086" spans="1:7">
      <c r="A4086" s="5">
        <v>9083</v>
      </c>
      <c r="B4086" s="34" t="s">
        <v>46</v>
      </c>
      <c r="C4086" s="35" t="s">
        <v>77</v>
      </c>
      <c r="D4086" s="34">
        <f>CEILING(RIGHT(A4086,3)/VLOOKUP(INT(A4086/1000),辅助表!$A$1:$F$54,5,FALSE),1)*VLOOKUP(INT(A4086/1000),辅助表!$A$1:$F$54,6,FALSE)</f>
        <v>9</v>
      </c>
      <c r="E4086" s="34">
        <v>0</v>
      </c>
      <c r="F4086" s="34">
        <f>ROUND(D4086*VLOOKUP(INT(A4086/1000),辅助表!$A$1:$F$54,5,FALSE),0)/VLOOKUP(INT(A4086/1000),辅助表!$A$1:$F$54,6,FALSE)</f>
        <v>90</v>
      </c>
      <c r="G4086" s="34" t="str">
        <f>VLOOKUP(INT(A4086/1000),辅助表!$A$1:$F$54,4,FALSE)&amp;"+"&amp;(D4086/VLOOKUP(INT(A4086/1000),辅助表!$A$1:$F$54,6,FALSE))&amp;VLOOKUP(INT(A4086/1000),辅助表!$A$1:$G$54,7,FALSE)</f>
        <v>最小魔防+9</v>
      </c>
    </row>
    <row r="4087" spans="1:7">
      <c r="A4087" s="5">
        <v>9084</v>
      </c>
      <c r="B4087" s="34" t="s">
        <v>46</v>
      </c>
      <c r="C4087" s="35" t="s">
        <v>77</v>
      </c>
      <c r="D4087" s="34">
        <f>CEILING(RIGHT(A4087,3)/VLOOKUP(INT(A4087/1000),辅助表!$A$1:$F$54,5,FALSE),1)*VLOOKUP(INT(A4087/1000),辅助表!$A$1:$F$54,6,FALSE)</f>
        <v>9</v>
      </c>
      <c r="E4087" s="34">
        <v>0</v>
      </c>
      <c r="F4087" s="34">
        <f>ROUND(D4087*VLOOKUP(INT(A4087/1000),辅助表!$A$1:$F$54,5,FALSE),0)/VLOOKUP(INT(A4087/1000),辅助表!$A$1:$F$54,6,FALSE)</f>
        <v>90</v>
      </c>
      <c r="G4087" s="34" t="str">
        <f>VLOOKUP(INT(A4087/1000),辅助表!$A$1:$F$54,4,FALSE)&amp;"+"&amp;(D4087/VLOOKUP(INT(A4087/1000),辅助表!$A$1:$F$54,6,FALSE))&amp;VLOOKUP(INT(A4087/1000),辅助表!$A$1:$G$54,7,FALSE)</f>
        <v>最小魔防+9</v>
      </c>
    </row>
    <row r="4088" spans="1:7">
      <c r="A4088" s="5">
        <v>9085</v>
      </c>
      <c r="B4088" s="34" t="s">
        <v>46</v>
      </c>
      <c r="C4088" s="35" t="s">
        <v>77</v>
      </c>
      <c r="D4088" s="34">
        <f>CEILING(RIGHT(A4088,3)/VLOOKUP(INT(A4088/1000),辅助表!$A$1:$F$54,5,FALSE),1)*VLOOKUP(INT(A4088/1000),辅助表!$A$1:$F$54,6,FALSE)</f>
        <v>9</v>
      </c>
      <c r="E4088" s="34">
        <v>0</v>
      </c>
      <c r="F4088" s="34">
        <f>ROUND(D4088*VLOOKUP(INT(A4088/1000),辅助表!$A$1:$F$54,5,FALSE),0)/VLOOKUP(INT(A4088/1000),辅助表!$A$1:$F$54,6,FALSE)</f>
        <v>90</v>
      </c>
      <c r="G4088" s="34" t="str">
        <f>VLOOKUP(INT(A4088/1000),辅助表!$A$1:$F$54,4,FALSE)&amp;"+"&amp;(D4088/VLOOKUP(INT(A4088/1000),辅助表!$A$1:$F$54,6,FALSE))&amp;VLOOKUP(INT(A4088/1000),辅助表!$A$1:$G$54,7,FALSE)</f>
        <v>最小魔防+9</v>
      </c>
    </row>
    <row r="4089" spans="1:7">
      <c r="A4089" s="5">
        <v>9086</v>
      </c>
      <c r="B4089" s="34" t="s">
        <v>46</v>
      </c>
      <c r="C4089" s="35" t="s">
        <v>77</v>
      </c>
      <c r="D4089" s="34">
        <f>CEILING(RIGHT(A4089,3)/VLOOKUP(INT(A4089/1000),辅助表!$A$1:$F$54,5,FALSE),1)*VLOOKUP(INT(A4089/1000),辅助表!$A$1:$F$54,6,FALSE)</f>
        <v>9</v>
      </c>
      <c r="E4089" s="34">
        <v>0</v>
      </c>
      <c r="F4089" s="34">
        <f>ROUND(D4089*VLOOKUP(INT(A4089/1000),辅助表!$A$1:$F$54,5,FALSE),0)/VLOOKUP(INT(A4089/1000),辅助表!$A$1:$F$54,6,FALSE)</f>
        <v>90</v>
      </c>
      <c r="G4089" s="34" t="str">
        <f>VLOOKUP(INT(A4089/1000),辅助表!$A$1:$F$54,4,FALSE)&amp;"+"&amp;(D4089/VLOOKUP(INT(A4089/1000),辅助表!$A$1:$F$54,6,FALSE))&amp;VLOOKUP(INT(A4089/1000),辅助表!$A$1:$G$54,7,FALSE)</f>
        <v>最小魔防+9</v>
      </c>
    </row>
    <row r="4090" spans="1:7">
      <c r="A4090" s="5">
        <v>9087</v>
      </c>
      <c r="B4090" s="34" t="s">
        <v>46</v>
      </c>
      <c r="C4090" s="35" t="s">
        <v>77</v>
      </c>
      <c r="D4090" s="34">
        <f>CEILING(RIGHT(A4090,3)/VLOOKUP(INT(A4090/1000),辅助表!$A$1:$F$54,5,FALSE),1)*VLOOKUP(INT(A4090/1000),辅助表!$A$1:$F$54,6,FALSE)</f>
        <v>9</v>
      </c>
      <c r="E4090" s="34">
        <v>0</v>
      </c>
      <c r="F4090" s="34">
        <f>ROUND(D4090*VLOOKUP(INT(A4090/1000),辅助表!$A$1:$F$54,5,FALSE),0)/VLOOKUP(INT(A4090/1000),辅助表!$A$1:$F$54,6,FALSE)</f>
        <v>90</v>
      </c>
      <c r="G4090" s="34" t="str">
        <f>VLOOKUP(INT(A4090/1000),辅助表!$A$1:$F$54,4,FALSE)&amp;"+"&amp;(D4090/VLOOKUP(INT(A4090/1000),辅助表!$A$1:$F$54,6,FALSE))&amp;VLOOKUP(INT(A4090/1000),辅助表!$A$1:$G$54,7,FALSE)</f>
        <v>最小魔防+9</v>
      </c>
    </row>
    <row r="4091" spans="1:7">
      <c r="A4091" s="5">
        <v>9088</v>
      </c>
      <c r="B4091" s="34" t="s">
        <v>46</v>
      </c>
      <c r="C4091" s="35" t="s">
        <v>77</v>
      </c>
      <c r="D4091" s="34">
        <f>CEILING(RIGHT(A4091,3)/VLOOKUP(INT(A4091/1000),辅助表!$A$1:$F$54,5,FALSE),1)*VLOOKUP(INT(A4091/1000),辅助表!$A$1:$F$54,6,FALSE)</f>
        <v>9</v>
      </c>
      <c r="E4091" s="34">
        <v>0</v>
      </c>
      <c r="F4091" s="34">
        <f>ROUND(D4091*VLOOKUP(INT(A4091/1000),辅助表!$A$1:$F$54,5,FALSE),0)/VLOOKUP(INT(A4091/1000),辅助表!$A$1:$F$54,6,FALSE)</f>
        <v>90</v>
      </c>
      <c r="G4091" s="34" t="str">
        <f>VLOOKUP(INT(A4091/1000),辅助表!$A$1:$F$54,4,FALSE)&amp;"+"&amp;(D4091/VLOOKUP(INT(A4091/1000),辅助表!$A$1:$F$54,6,FALSE))&amp;VLOOKUP(INT(A4091/1000),辅助表!$A$1:$G$54,7,FALSE)</f>
        <v>最小魔防+9</v>
      </c>
    </row>
    <row r="4092" spans="1:7">
      <c r="A4092" s="5">
        <v>9089</v>
      </c>
      <c r="B4092" s="34" t="s">
        <v>46</v>
      </c>
      <c r="C4092" s="35" t="s">
        <v>77</v>
      </c>
      <c r="D4092" s="34">
        <f>CEILING(RIGHT(A4092,3)/VLOOKUP(INT(A4092/1000),辅助表!$A$1:$F$54,5,FALSE),1)*VLOOKUP(INT(A4092/1000),辅助表!$A$1:$F$54,6,FALSE)</f>
        <v>9</v>
      </c>
      <c r="E4092" s="34">
        <v>0</v>
      </c>
      <c r="F4092" s="34">
        <f>ROUND(D4092*VLOOKUP(INT(A4092/1000),辅助表!$A$1:$F$54,5,FALSE),0)/VLOOKUP(INT(A4092/1000),辅助表!$A$1:$F$54,6,FALSE)</f>
        <v>90</v>
      </c>
      <c r="G4092" s="34" t="str">
        <f>VLOOKUP(INT(A4092/1000),辅助表!$A$1:$F$54,4,FALSE)&amp;"+"&amp;(D4092/VLOOKUP(INT(A4092/1000),辅助表!$A$1:$F$54,6,FALSE))&amp;VLOOKUP(INT(A4092/1000),辅助表!$A$1:$G$54,7,FALSE)</f>
        <v>最小魔防+9</v>
      </c>
    </row>
    <row r="4093" spans="1:7">
      <c r="A4093" s="5">
        <v>9090</v>
      </c>
      <c r="B4093" s="34" t="s">
        <v>46</v>
      </c>
      <c r="C4093" s="35" t="s">
        <v>77</v>
      </c>
      <c r="D4093" s="34">
        <f>CEILING(RIGHT(A4093,3)/VLOOKUP(INT(A4093/1000),辅助表!$A$1:$F$54,5,FALSE),1)*VLOOKUP(INT(A4093/1000),辅助表!$A$1:$F$54,6,FALSE)</f>
        <v>9</v>
      </c>
      <c r="E4093" s="34">
        <v>0</v>
      </c>
      <c r="F4093" s="34">
        <f>ROUND(D4093*VLOOKUP(INT(A4093/1000),辅助表!$A$1:$F$54,5,FALSE),0)/VLOOKUP(INT(A4093/1000),辅助表!$A$1:$F$54,6,FALSE)</f>
        <v>90</v>
      </c>
      <c r="G4093" s="34" t="str">
        <f>VLOOKUP(INT(A4093/1000),辅助表!$A$1:$F$54,4,FALSE)&amp;"+"&amp;(D4093/VLOOKUP(INT(A4093/1000),辅助表!$A$1:$F$54,6,FALSE))&amp;VLOOKUP(INT(A4093/1000),辅助表!$A$1:$G$54,7,FALSE)</f>
        <v>最小魔防+9</v>
      </c>
    </row>
    <row r="4094" spans="1:7">
      <c r="A4094" s="5">
        <v>9091</v>
      </c>
      <c r="B4094" s="34" t="s">
        <v>46</v>
      </c>
      <c r="C4094" s="35" t="s">
        <v>77</v>
      </c>
      <c r="D4094" s="34">
        <f>CEILING(RIGHT(A4094,3)/VLOOKUP(INT(A4094/1000),辅助表!$A$1:$F$54,5,FALSE),1)*VLOOKUP(INT(A4094/1000),辅助表!$A$1:$F$54,6,FALSE)</f>
        <v>10</v>
      </c>
      <c r="E4094" s="34">
        <v>0</v>
      </c>
      <c r="F4094" s="34">
        <f>ROUND(D4094*VLOOKUP(INT(A4094/1000),辅助表!$A$1:$F$54,5,FALSE),0)/VLOOKUP(INT(A4094/1000),辅助表!$A$1:$F$54,6,FALSE)</f>
        <v>100</v>
      </c>
      <c r="G4094" s="34" t="str">
        <f>VLOOKUP(INT(A4094/1000),辅助表!$A$1:$F$54,4,FALSE)&amp;"+"&amp;(D4094/VLOOKUP(INT(A4094/1000),辅助表!$A$1:$F$54,6,FALSE))&amp;VLOOKUP(INT(A4094/1000),辅助表!$A$1:$G$54,7,FALSE)</f>
        <v>最小魔防+10</v>
      </c>
    </row>
    <row r="4095" spans="1:7">
      <c r="A4095" s="5">
        <v>9092</v>
      </c>
      <c r="B4095" s="34" t="s">
        <v>46</v>
      </c>
      <c r="C4095" s="35" t="s">
        <v>77</v>
      </c>
      <c r="D4095" s="34">
        <f>CEILING(RIGHT(A4095,3)/VLOOKUP(INT(A4095/1000),辅助表!$A$1:$F$54,5,FALSE),1)*VLOOKUP(INT(A4095/1000),辅助表!$A$1:$F$54,6,FALSE)</f>
        <v>10</v>
      </c>
      <c r="E4095" s="34">
        <v>0</v>
      </c>
      <c r="F4095" s="34">
        <f>ROUND(D4095*VLOOKUP(INT(A4095/1000),辅助表!$A$1:$F$54,5,FALSE),0)/VLOOKUP(INT(A4095/1000),辅助表!$A$1:$F$54,6,FALSE)</f>
        <v>100</v>
      </c>
      <c r="G4095" s="34" t="str">
        <f>VLOOKUP(INT(A4095/1000),辅助表!$A$1:$F$54,4,FALSE)&amp;"+"&amp;(D4095/VLOOKUP(INT(A4095/1000),辅助表!$A$1:$F$54,6,FALSE))&amp;VLOOKUP(INT(A4095/1000),辅助表!$A$1:$G$54,7,FALSE)</f>
        <v>最小魔防+10</v>
      </c>
    </row>
    <row r="4096" spans="1:7">
      <c r="A4096" s="5">
        <v>9093</v>
      </c>
      <c r="B4096" s="34" t="s">
        <v>46</v>
      </c>
      <c r="C4096" s="35" t="s">
        <v>77</v>
      </c>
      <c r="D4096" s="34">
        <f>CEILING(RIGHT(A4096,3)/VLOOKUP(INT(A4096/1000),辅助表!$A$1:$F$54,5,FALSE),1)*VLOOKUP(INT(A4096/1000),辅助表!$A$1:$F$54,6,FALSE)</f>
        <v>10</v>
      </c>
      <c r="E4096" s="34">
        <v>0</v>
      </c>
      <c r="F4096" s="34">
        <f>ROUND(D4096*VLOOKUP(INT(A4096/1000),辅助表!$A$1:$F$54,5,FALSE),0)/VLOOKUP(INT(A4096/1000),辅助表!$A$1:$F$54,6,FALSE)</f>
        <v>100</v>
      </c>
      <c r="G4096" s="34" t="str">
        <f>VLOOKUP(INT(A4096/1000),辅助表!$A$1:$F$54,4,FALSE)&amp;"+"&amp;(D4096/VLOOKUP(INT(A4096/1000),辅助表!$A$1:$F$54,6,FALSE))&amp;VLOOKUP(INT(A4096/1000),辅助表!$A$1:$G$54,7,FALSE)</f>
        <v>最小魔防+10</v>
      </c>
    </row>
    <row r="4097" spans="1:7">
      <c r="A4097" s="5">
        <v>9094</v>
      </c>
      <c r="B4097" s="34" t="s">
        <v>46</v>
      </c>
      <c r="C4097" s="35" t="s">
        <v>77</v>
      </c>
      <c r="D4097" s="34">
        <f>CEILING(RIGHT(A4097,3)/VLOOKUP(INT(A4097/1000),辅助表!$A$1:$F$54,5,FALSE),1)*VLOOKUP(INT(A4097/1000),辅助表!$A$1:$F$54,6,FALSE)</f>
        <v>10</v>
      </c>
      <c r="E4097" s="34">
        <v>0</v>
      </c>
      <c r="F4097" s="34">
        <f>ROUND(D4097*VLOOKUP(INT(A4097/1000),辅助表!$A$1:$F$54,5,FALSE),0)/VLOOKUP(INT(A4097/1000),辅助表!$A$1:$F$54,6,FALSE)</f>
        <v>100</v>
      </c>
      <c r="G4097" s="34" t="str">
        <f>VLOOKUP(INT(A4097/1000),辅助表!$A$1:$F$54,4,FALSE)&amp;"+"&amp;(D4097/VLOOKUP(INT(A4097/1000),辅助表!$A$1:$F$54,6,FALSE))&amp;VLOOKUP(INT(A4097/1000),辅助表!$A$1:$G$54,7,FALSE)</f>
        <v>最小魔防+10</v>
      </c>
    </row>
    <row r="4098" spans="1:7">
      <c r="A4098" s="5">
        <v>9095</v>
      </c>
      <c r="B4098" s="34" t="s">
        <v>46</v>
      </c>
      <c r="C4098" s="35" t="s">
        <v>77</v>
      </c>
      <c r="D4098" s="34">
        <f>CEILING(RIGHT(A4098,3)/VLOOKUP(INT(A4098/1000),辅助表!$A$1:$F$54,5,FALSE),1)*VLOOKUP(INT(A4098/1000),辅助表!$A$1:$F$54,6,FALSE)</f>
        <v>10</v>
      </c>
      <c r="E4098" s="34">
        <v>0</v>
      </c>
      <c r="F4098" s="34">
        <f>ROUND(D4098*VLOOKUP(INT(A4098/1000),辅助表!$A$1:$F$54,5,FALSE),0)/VLOOKUP(INT(A4098/1000),辅助表!$A$1:$F$54,6,FALSE)</f>
        <v>100</v>
      </c>
      <c r="G4098" s="34" t="str">
        <f>VLOOKUP(INT(A4098/1000),辅助表!$A$1:$F$54,4,FALSE)&amp;"+"&amp;(D4098/VLOOKUP(INT(A4098/1000),辅助表!$A$1:$F$54,6,FALSE))&amp;VLOOKUP(INT(A4098/1000),辅助表!$A$1:$G$54,7,FALSE)</f>
        <v>最小魔防+10</v>
      </c>
    </row>
    <row r="4099" spans="1:7">
      <c r="A4099" s="5">
        <v>9096</v>
      </c>
      <c r="B4099" s="34" t="s">
        <v>46</v>
      </c>
      <c r="C4099" s="35" t="s">
        <v>77</v>
      </c>
      <c r="D4099" s="34">
        <f>CEILING(RIGHT(A4099,3)/VLOOKUP(INT(A4099/1000),辅助表!$A$1:$F$54,5,FALSE),1)*VLOOKUP(INT(A4099/1000),辅助表!$A$1:$F$54,6,FALSE)</f>
        <v>10</v>
      </c>
      <c r="E4099" s="34">
        <v>0</v>
      </c>
      <c r="F4099" s="34">
        <f>ROUND(D4099*VLOOKUP(INT(A4099/1000),辅助表!$A$1:$F$54,5,FALSE),0)/VLOOKUP(INT(A4099/1000),辅助表!$A$1:$F$54,6,FALSE)</f>
        <v>100</v>
      </c>
      <c r="G4099" s="34" t="str">
        <f>VLOOKUP(INT(A4099/1000),辅助表!$A$1:$F$54,4,FALSE)&amp;"+"&amp;(D4099/VLOOKUP(INT(A4099/1000),辅助表!$A$1:$F$54,6,FALSE))&amp;VLOOKUP(INT(A4099/1000),辅助表!$A$1:$G$54,7,FALSE)</f>
        <v>最小魔防+10</v>
      </c>
    </row>
    <row r="4100" spans="1:7">
      <c r="A4100" s="5">
        <v>9097</v>
      </c>
      <c r="B4100" s="34" t="s">
        <v>46</v>
      </c>
      <c r="C4100" s="35" t="s">
        <v>77</v>
      </c>
      <c r="D4100" s="34">
        <f>CEILING(RIGHT(A4100,3)/VLOOKUP(INT(A4100/1000),辅助表!$A$1:$F$54,5,FALSE),1)*VLOOKUP(INT(A4100/1000),辅助表!$A$1:$F$54,6,FALSE)</f>
        <v>10</v>
      </c>
      <c r="E4100" s="34">
        <v>0</v>
      </c>
      <c r="F4100" s="34">
        <f>ROUND(D4100*VLOOKUP(INT(A4100/1000),辅助表!$A$1:$F$54,5,FALSE),0)/VLOOKUP(INT(A4100/1000),辅助表!$A$1:$F$54,6,FALSE)</f>
        <v>100</v>
      </c>
      <c r="G4100" s="34" t="str">
        <f>VLOOKUP(INT(A4100/1000),辅助表!$A$1:$F$54,4,FALSE)&amp;"+"&amp;(D4100/VLOOKUP(INT(A4100/1000),辅助表!$A$1:$F$54,6,FALSE))&amp;VLOOKUP(INT(A4100/1000),辅助表!$A$1:$G$54,7,FALSE)</f>
        <v>最小魔防+10</v>
      </c>
    </row>
    <row r="4101" spans="1:7">
      <c r="A4101" s="5">
        <v>9098</v>
      </c>
      <c r="B4101" s="34" t="s">
        <v>46</v>
      </c>
      <c r="C4101" s="35" t="s">
        <v>77</v>
      </c>
      <c r="D4101" s="34">
        <f>CEILING(RIGHT(A4101,3)/VLOOKUP(INT(A4101/1000),辅助表!$A$1:$F$54,5,FALSE),1)*VLOOKUP(INT(A4101/1000),辅助表!$A$1:$F$54,6,FALSE)</f>
        <v>10</v>
      </c>
      <c r="E4101" s="34">
        <v>0</v>
      </c>
      <c r="F4101" s="34">
        <f>ROUND(D4101*VLOOKUP(INT(A4101/1000),辅助表!$A$1:$F$54,5,FALSE),0)/VLOOKUP(INT(A4101/1000),辅助表!$A$1:$F$54,6,FALSE)</f>
        <v>100</v>
      </c>
      <c r="G4101" s="34" t="str">
        <f>VLOOKUP(INT(A4101/1000),辅助表!$A$1:$F$54,4,FALSE)&amp;"+"&amp;(D4101/VLOOKUP(INT(A4101/1000),辅助表!$A$1:$F$54,6,FALSE))&amp;VLOOKUP(INT(A4101/1000),辅助表!$A$1:$G$54,7,FALSE)</f>
        <v>最小魔防+10</v>
      </c>
    </row>
    <row r="4102" spans="1:7">
      <c r="A4102" s="5">
        <v>9099</v>
      </c>
      <c r="B4102" s="34" t="s">
        <v>46</v>
      </c>
      <c r="C4102" s="35" t="s">
        <v>77</v>
      </c>
      <c r="D4102" s="34">
        <f>CEILING(RIGHT(A4102,3)/VLOOKUP(INT(A4102/1000),辅助表!$A$1:$F$54,5,FALSE),1)*VLOOKUP(INT(A4102/1000),辅助表!$A$1:$F$54,6,FALSE)</f>
        <v>10</v>
      </c>
      <c r="E4102" s="34">
        <v>0</v>
      </c>
      <c r="F4102" s="34">
        <f>ROUND(D4102*VLOOKUP(INT(A4102/1000),辅助表!$A$1:$F$54,5,FALSE),0)/VLOOKUP(INT(A4102/1000),辅助表!$A$1:$F$54,6,FALSE)</f>
        <v>100</v>
      </c>
      <c r="G4102" s="34" t="str">
        <f>VLOOKUP(INT(A4102/1000),辅助表!$A$1:$F$54,4,FALSE)&amp;"+"&amp;(D4102/VLOOKUP(INT(A4102/1000),辅助表!$A$1:$F$54,6,FALSE))&amp;VLOOKUP(INT(A4102/1000),辅助表!$A$1:$G$54,7,FALSE)</f>
        <v>最小魔防+10</v>
      </c>
    </row>
    <row r="4103" spans="1:7">
      <c r="A4103" s="5">
        <v>9100</v>
      </c>
      <c r="B4103" s="34" t="s">
        <v>46</v>
      </c>
      <c r="C4103" s="35" t="s">
        <v>77</v>
      </c>
      <c r="D4103" s="34">
        <f>CEILING(RIGHT(A4103,3)/VLOOKUP(INT(A4103/1000),辅助表!$A$1:$F$54,5,FALSE),1)*VLOOKUP(INT(A4103/1000),辅助表!$A$1:$F$54,6,FALSE)</f>
        <v>10</v>
      </c>
      <c r="E4103" s="34">
        <v>0</v>
      </c>
      <c r="F4103" s="34">
        <f>ROUND(D4103*VLOOKUP(INT(A4103/1000),辅助表!$A$1:$F$54,5,FALSE),0)/VLOOKUP(INT(A4103/1000),辅助表!$A$1:$F$54,6,FALSE)</f>
        <v>100</v>
      </c>
      <c r="G4103" s="34" t="str">
        <f>VLOOKUP(INT(A4103/1000),辅助表!$A$1:$F$54,4,FALSE)&amp;"+"&amp;(D4103/VLOOKUP(INT(A4103/1000),辅助表!$A$1:$F$54,6,FALSE))&amp;VLOOKUP(INT(A4103/1000),辅助表!$A$1:$G$54,7,FALSE)</f>
        <v>最小魔防+10</v>
      </c>
    </row>
    <row r="4104" spans="1:7">
      <c r="A4104" s="5">
        <v>9101</v>
      </c>
      <c r="B4104" s="34" t="s">
        <v>46</v>
      </c>
      <c r="C4104" s="35" t="s">
        <v>77</v>
      </c>
      <c r="D4104" s="34">
        <f>CEILING(RIGHT(A4104,3)/VLOOKUP(INT(A4104/1000),辅助表!$A$1:$F$54,5,FALSE),1)*VLOOKUP(INT(A4104/1000),辅助表!$A$1:$F$54,6,FALSE)</f>
        <v>11</v>
      </c>
      <c r="E4104" s="34">
        <v>0</v>
      </c>
      <c r="F4104" s="34">
        <f>ROUND(D4104*VLOOKUP(INT(A4104/1000),辅助表!$A$1:$F$54,5,FALSE),0)/VLOOKUP(INT(A4104/1000),辅助表!$A$1:$F$54,6,FALSE)</f>
        <v>110</v>
      </c>
      <c r="G4104" s="34" t="str">
        <f>VLOOKUP(INT(A4104/1000),辅助表!$A$1:$F$54,4,FALSE)&amp;"+"&amp;(D4104/VLOOKUP(INT(A4104/1000),辅助表!$A$1:$F$54,6,FALSE))&amp;VLOOKUP(INT(A4104/1000),辅助表!$A$1:$G$54,7,FALSE)</f>
        <v>最小魔防+11</v>
      </c>
    </row>
    <row r="4105" spans="1:7">
      <c r="A4105" s="5">
        <v>9102</v>
      </c>
      <c r="B4105" s="34" t="s">
        <v>46</v>
      </c>
      <c r="C4105" s="35" t="s">
        <v>77</v>
      </c>
      <c r="D4105" s="34">
        <f>CEILING(RIGHT(A4105,3)/VLOOKUP(INT(A4105/1000),辅助表!$A$1:$F$54,5,FALSE),1)*VLOOKUP(INT(A4105/1000),辅助表!$A$1:$F$54,6,FALSE)</f>
        <v>11</v>
      </c>
      <c r="E4105" s="34">
        <v>0</v>
      </c>
      <c r="F4105" s="34">
        <f>ROUND(D4105*VLOOKUP(INT(A4105/1000),辅助表!$A$1:$F$54,5,FALSE),0)/VLOOKUP(INT(A4105/1000),辅助表!$A$1:$F$54,6,FALSE)</f>
        <v>110</v>
      </c>
      <c r="G4105" s="34" t="str">
        <f>VLOOKUP(INT(A4105/1000),辅助表!$A$1:$F$54,4,FALSE)&amp;"+"&amp;(D4105/VLOOKUP(INT(A4105/1000),辅助表!$A$1:$F$54,6,FALSE))&amp;VLOOKUP(INT(A4105/1000),辅助表!$A$1:$G$54,7,FALSE)</f>
        <v>最小魔防+11</v>
      </c>
    </row>
    <row r="4106" spans="1:7">
      <c r="A4106" s="5">
        <v>9103</v>
      </c>
      <c r="B4106" s="34" t="s">
        <v>46</v>
      </c>
      <c r="C4106" s="35" t="s">
        <v>77</v>
      </c>
      <c r="D4106" s="34">
        <f>CEILING(RIGHT(A4106,3)/VLOOKUP(INT(A4106/1000),辅助表!$A$1:$F$54,5,FALSE),1)*VLOOKUP(INT(A4106/1000),辅助表!$A$1:$F$54,6,FALSE)</f>
        <v>11</v>
      </c>
      <c r="E4106" s="34">
        <v>0</v>
      </c>
      <c r="F4106" s="34">
        <f>ROUND(D4106*VLOOKUP(INT(A4106/1000),辅助表!$A$1:$F$54,5,FALSE),0)/VLOOKUP(INT(A4106/1000),辅助表!$A$1:$F$54,6,FALSE)</f>
        <v>110</v>
      </c>
      <c r="G4106" s="34" t="str">
        <f>VLOOKUP(INT(A4106/1000),辅助表!$A$1:$F$54,4,FALSE)&amp;"+"&amp;(D4106/VLOOKUP(INT(A4106/1000),辅助表!$A$1:$F$54,6,FALSE))&amp;VLOOKUP(INT(A4106/1000),辅助表!$A$1:$G$54,7,FALSE)</f>
        <v>最小魔防+11</v>
      </c>
    </row>
    <row r="4107" spans="1:7">
      <c r="A4107" s="5">
        <v>9104</v>
      </c>
      <c r="B4107" s="34" t="s">
        <v>46</v>
      </c>
      <c r="C4107" s="35" t="s">
        <v>77</v>
      </c>
      <c r="D4107" s="34">
        <f>CEILING(RIGHT(A4107,3)/VLOOKUP(INT(A4107/1000),辅助表!$A$1:$F$54,5,FALSE),1)*VLOOKUP(INT(A4107/1000),辅助表!$A$1:$F$54,6,FALSE)</f>
        <v>11</v>
      </c>
      <c r="E4107" s="34">
        <v>0</v>
      </c>
      <c r="F4107" s="34">
        <f>ROUND(D4107*VLOOKUP(INT(A4107/1000),辅助表!$A$1:$F$54,5,FALSE),0)/VLOOKUP(INT(A4107/1000),辅助表!$A$1:$F$54,6,FALSE)</f>
        <v>110</v>
      </c>
      <c r="G4107" s="34" t="str">
        <f>VLOOKUP(INT(A4107/1000),辅助表!$A$1:$F$54,4,FALSE)&amp;"+"&amp;(D4107/VLOOKUP(INT(A4107/1000),辅助表!$A$1:$F$54,6,FALSE))&amp;VLOOKUP(INT(A4107/1000),辅助表!$A$1:$G$54,7,FALSE)</f>
        <v>最小魔防+11</v>
      </c>
    </row>
    <row r="4108" spans="1:7">
      <c r="A4108" s="5">
        <v>9105</v>
      </c>
      <c r="B4108" s="34" t="s">
        <v>46</v>
      </c>
      <c r="C4108" s="35" t="s">
        <v>77</v>
      </c>
      <c r="D4108" s="34">
        <f>CEILING(RIGHT(A4108,3)/VLOOKUP(INT(A4108/1000),辅助表!$A$1:$F$54,5,FALSE),1)*VLOOKUP(INT(A4108/1000),辅助表!$A$1:$F$54,6,FALSE)</f>
        <v>11</v>
      </c>
      <c r="E4108" s="34">
        <v>0</v>
      </c>
      <c r="F4108" s="34">
        <f>ROUND(D4108*VLOOKUP(INT(A4108/1000),辅助表!$A$1:$F$54,5,FALSE),0)/VLOOKUP(INT(A4108/1000),辅助表!$A$1:$F$54,6,FALSE)</f>
        <v>110</v>
      </c>
      <c r="G4108" s="34" t="str">
        <f>VLOOKUP(INT(A4108/1000),辅助表!$A$1:$F$54,4,FALSE)&amp;"+"&amp;(D4108/VLOOKUP(INT(A4108/1000),辅助表!$A$1:$F$54,6,FALSE))&amp;VLOOKUP(INT(A4108/1000),辅助表!$A$1:$G$54,7,FALSE)</f>
        <v>最小魔防+11</v>
      </c>
    </row>
    <row r="4109" spans="1:7">
      <c r="A4109" s="5">
        <v>9106</v>
      </c>
      <c r="B4109" s="34" t="s">
        <v>46</v>
      </c>
      <c r="C4109" s="35" t="s">
        <v>77</v>
      </c>
      <c r="D4109" s="34">
        <f>CEILING(RIGHT(A4109,3)/VLOOKUP(INT(A4109/1000),辅助表!$A$1:$F$54,5,FALSE),1)*VLOOKUP(INT(A4109/1000),辅助表!$A$1:$F$54,6,FALSE)</f>
        <v>11</v>
      </c>
      <c r="E4109" s="34">
        <v>0</v>
      </c>
      <c r="F4109" s="34">
        <f>ROUND(D4109*VLOOKUP(INT(A4109/1000),辅助表!$A$1:$F$54,5,FALSE),0)/VLOOKUP(INT(A4109/1000),辅助表!$A$1:$F$54,6,FALSE)</f>
        <v>110</v>
      </c>
      <c r="G4109" s="34" t="str">
        <f>VLOOKUP(INT(A4109/1000),辅助表!$A$1:$F$54,4,FALSE)&amp;"+"&amp;(D4109/VLOOKUP(INT(A4109/1000),辅助表!$A$1:$F$54,6,FALSE))&amp;VLOOKUP(INT(A4109/1000),辅助表!$A$1:$G$54,7,FALSE)</f>
        <v>最小魔防+11</v>
      </c>
    </row>
    <row r="4110" spans="1:7">
      <c r="A4110" s="5">
        <v>9107</v>
      </c>
      <c r="B4110" s="34" t="s">
        <v>46</v>
      </c>
      <c r="C4110" s="35" t="s">
        <v>77</v>
      </c>
      <c r="D4110" s="34">
        <f>CEILING(RIGHT(A4110,3)/VLOOKUP(INT(A4110/1000),辅助表!$A$1:$F$54,5,FALSE),1)*VLOOKUP(INT(A4110/1000),辅助表!$A$1:$F$54,6,FALSE)</f>
        <v>11</v>
      </c>
      <c r="E4110" s="34">
        <v>0</v>
      </c>
      <c r="F4110" s="34">
        <f>ROUND(D4110*VLOOKUP(INT(A4110/1000),辅助表!$A$1:$F$54,5,FALSE),0)/VLOOKUP(INT(A4110/1000),辅助表!$A$1:$F$54,6,FALSE)</f>
        <v>110</v>
      </c>
      <c r="G4110" s="34" t="str">
        <f>VLOOKUP(INT(A4110/1000),辅助表!$A$1:$F$54,4,FALSE)&amp;"+"&amp;(D4110/VLOOKUP(INT(A4110/1000),辅助表!$A$1:$F$54,6,FALSE))&amp;VLOOKUP(INT(A4110/1000),辅助表!$A$1:$G$54,7,FALSE)</f>
        <v>最小魔防+11</v>
      </c>
    </row>
    <row r="4111" spans="1:7">
      <c r="A4111" s="5">
        <v>9108</v>
      </c>
      <c r="B4111" s="34" t="s">
        <v>46</v>
      </c>
      <c r="C4111" s="35" t="s">
        <v>77</v>
      </c>
      <c r="D4111" s="34">
        <f>CEILING(RIGHT(A4111,3)/VLOOKUP(INT(A4111/1000),辅助表!$A$1:$F$54,5,FALSE),1)*VLOOKUP(INT(A4111/1000),辅助表!$A$1:$F$54,6,FALSE)</f>
        <v>11</v>
      </c>
      <c r="E4111" s="34">
        <v>0</v>
      </c>
      <c r="F4111" s="34">
        <f>ROUND(D4111*VLOOKUP(INT(A4111/1000),辅助表!$A$1:$F$54,5,FALSE),0)/VLOOKUP(INT(A4111/1000),辅助表!$A$1:$F$54,6,FALSE)</f>
        <v>110</v>
      </c>
      <c r="G4111" s="34" t="str">
        <f>VLOOKUP(INT(A4111/1000),辅助表!$A$1:$F$54,4,FALSE)&amp;"+"&amp;(D4111/VLOOKUP(INT(A4111/1000),辅助表!$A$1:$F$54,6,FALSE))&amp;VLOOKUP(INT(A4111/1000),辅助表!$A$1:$G$54,7,FALSE)</f>
        <v>最小魔防+11</v>
      </c>
    </row>
    <row r="4112" spans="1:7">
      <c r="A4112" s="5">
        <v>9109</v>
      </c>
      <c r="B4112" s="34" t="s">
        <v>46</v>
      </c>
      <c r="C4112" s="35" t="s">
        <v>77</v>
      </c>
      <c r="D4112" s="34">
        <f>CEILING(RIGHT(A4112,3)/VLOOKUP(INT(A4112/1000),辅助表!$A$1:$F$54,5,FALSE),1)*VLOOKUP(INT(A4112/1000),辅助表!$A$1:$F$54,6,FALSE)</f>
        <v>11</v>
      </c>
      <c r="E4112" s="34">
        <v>0</v>
      </c>
      <c r="F4112" s="34">
        <f>ROUND(D4112*VLOOKUP(INT(A4112/1000),辅助表!$A$1:$F$54,5,FALSE),0)/VLOOKUP(INT(A4112/1000),辅助表!$A$1:$F$54,6,FALSE)</f>
        <v>110</v>
      </c>
      <c r="G4112" s="34" t="str">
        <f>VLOOKUP(INT(A4112/1000),辅助表!$A$1:$F$54,4,FALSE)&amp;"+"&amp;(D4112/VLOOKUP(INT(A4112/1000),辅助表!$A$1:$F$54,6,FALSE))&amp;VLOOKUP(INT(A4112/1000),辅助表!$A$1:$G$54,7,FALSE)</f>
        <v>最小魔防+11</v>
      </c>
    </row>
    <row r="4113" spans="1:7">
      <c r="A4113" s="5">
        <v>9110</v>
      </c>
      <c r="B4113" s="34" t="s">
        <v>46</v>
      </c>
      <c r="C4113" s="35" t="s">
        <v>77</v>
      </c>
      <c r="D4113" s="34">
        <f>CEILING(RIGHT(A4113,3)/VLOOKUP(INT(A4113/1000),辅助表!$A$1:$F$54,5,FALSE),1)*VLOOKUP(INT(A4113/1000),辅助表!$A$1:$F$54,6,FALSE)</f>
        <v>11</v>
      </c>
      <c r="E4113" s="34">
        <v>0</v>
      </c>
      <c r="F4113" s="34">
        <f>ROUND(D4113*VLOOKUP(INT(A4113/1000),辅助表!$A$1:$F$54,5,FALSE),0)/VLOOKUP(INT(A4113/1000),辅助表!$A$1:$F$54,6,FALSE)</f>
        <v>110</v>
      </c>
      <c r="G4113" s="34" t="str">
        <f>VLOOKUP(INT(A4113/1000),辅助表!$A$1:$F$54,4,FALSE)&amp;"+"&amp;(D4113/VLOOKUP(INT(A4113/1000),辅助表!$A$1:$F$54,6,FALSE))&amp;VLOOKUP(INT(A4113/1000),辅助表!$A$1:$G$54,7,FALSE)</f>
        <v>最小魔防+11</v>
      </c>
    </row>
    <row r="4114" spans="1:7">
      <c r="A4114" s="5">
        <v>9111</v>
      </c>
      <c r="B4114" s="34" t="s">
        <v>46</v>
      </c>
      <c r="C4114" s="35" t="s">
        <v>77</v>
      </c>
      <c r="D4114" s="34">
        <f>CEILING(RIGHT(A4114,3)/VLOOKUP(INT(A4114/1000),辅助表!$A$1:$F$54,5,FALSE),1)*VLOOKUP(INT(A4114/1000),辅助表!$A$1:$F$54,6,FALSE)</f>
        <v>12</v>
      </c>
      <c r="E4114" s="34">
        <v>0</v>
      </c>
      <c r="F4114" s="34">
        <f>ROUND(D4114*VLOOKUP(INT(A4114/1000),辅助表!$A$1:$F$54,5,FALSE),0)/VLOOKUP(INT(A4114/1000),辅助表!$A$1:$F$54,6,FALSE)</f>
        <v>120</v>
      </c>
      <c r="G4114" s="34" t="str">
        <f>VLOOKUP(INT(A4114/1000),辅助表!$A$1:$F$54,4,FALSE)&amp;"+"&amp;(D4114/VLOOKUP(INT(A4114/1000),辅助表!$A$1:$F$54,6,FALSE))&amp;VLOOKUP(INT(A4114/1000),辅助表!$A$1:$G$54,7,FALSE)</f>
        <v>最小魔防+12</v>
      </c>
    </row>
    <row r="4115" spans="1:7">
      <c r="A4115" s="5">
        <v>9112</v>
      </c>
      <c r="B4115" s="34" t="s">
        <v>46</v>
      </c>
      <c r="C4115" s="35" t="s">
        <v>77</v>
      </c>
      <c r="D4115" s="34">
        <f>CEILING(RIGHT(A4115,3)/VLOOKUP(INT(A4115/1000),辅助表!$A$1:$F$54,5,FALSE),1)*VLOOKUP(INT(A4115/1000),辅助表!$A$1:$F$54,6,FALSE)</f>
        <v>12</v>
      </c>
      <c r="E4115" s="34">
        <v>0</v>
      </c>
      <c r="F4115" s="34">
        <f>ROUND(D4115*VLOOKUP(INT(A4115/1000),辅助表!$A$1:$F$54,5,FALSE),0)/VLOOKUP(INT(A4115/1000),辅助表!$A$1:$F$54,6,FALSE)</f>
        <v>120</v>
      </c>
      <c r="G4115" s="34" t="str">
        <f>VLOOKUP(INT(A4115/1000),辅助表!$A$1:$F$54,4,FALSE)&amp;"+"&amp;(D4115/VLOOKUP(INT(A4115/1000),辅助表!$A$1:$F$54,6,FALSE))&amp;VLOOKUP(INT(A4115/1000),辅助表!$A$1:$G$54,7,FALSE)</f>
        <v>最小魔防+12</v>
      </c>
    </row>
    <row r="4116" spans="1:7">
      <c r="A4116" s="5">
        <v>9113</v>
      </c>
      <c r="B4116" s="34" t="s">
        <v>46</v>
      </c>
      <c r="C4116" s="35" t="s">
        <v>77</v>
      </c>
      <c r="D4116" s="34">
        <f>CEILING(RIGHT(A4116,3)/VLOOKUP(INT(A4116/1000),辅助表!$A$1:$F$54,5,FALSE),1)*VLOOKUP(INT(A4116/1000),辅助表!$A$1:$F$54,6,FALSE)</f>
        <v>12</v>
      </c>
      <c r="E4116" s="34">
        <v>0</v>
      </c>
      <c r="F4116" s="34">
        <f>ROUND(D4116*VLOOKUP(INT(A4116/1000),辅助表!$A$1:$F$54,5,FALSE),0)/VLOOKUP(INT(A4116/1000),辅助表!$A$1:$F$54,6,FALSE)</f>
        <v>120</v>
      </c>
      <c r="G4116" s="34" t="str">
        <f>VLOOKUP(INT(A4116/1000),辅助表!$A$1:$F$54,4,FALSE)&amp;"+"&amp;(D4116/VLOOKUP(INT(A4116/1000),辅助表!$A$1:$F$54,6,FALSE))&amp;VLOOKUP(INT(A4116/1000),辅助表!$A$1:$G$54,7,FALSE)</f>
        <v>最小魔防+12</v>
      </c>
    </row>
    <row r="4117" spans="1:7">
      <c r="A4117" s="5">
        <v>9114</v>
      </c>
      <c r="B4117" s="34" t="s">
        <v>46</v>
      </c>
      <c r="C4117" s="35" t="s">
        <v>77</v>
      </c>
      <c r="D4117" s="34">
        <f>CEILING(RIGHT(A4117,3)/VLOOKUP(INT(A4117/1000),辅助表!$A$1:$F$54,5,FALSE),1)*VLOOKUP(INT(A4117/1000),辅助表!$A$1:$F$54,6,FALSE)</f>
        <v>12</v>
      </c>
      <c r="E4117" s="34">
        <v>0</v>
      </c>
      <c r="F4117" s="34">
        <f>ROUND(D4117*VLOOKUP(INT(A4117/1000),辅助表!$A$1:$F$54,5,FALSE),0)/VLOOKUP(INT(A4117/1000),辅助表!$A$1:$F$54,6,FALSE)</f>
        <v>120</v>
      </c>
      <c r="G4117" s="34" t="str">
        <f>VLOOKUP(INT(A4117/1000),辅助表!$A$1:$F$54,4,FALSE)&amp;"+"&amp;(D4117/VLOOKUP(INT(A4117/1000),辅助表!$A$1:$F$54,6,FALSE))&amp;VLOOKUP(INT(A4117/1000),辅助表!$A$1:$G$54,7,FALSE)</f>
        <v>最小魔防+12</v>
      </c>
    </row>
    <row r="4118" spans="1:7">
      <c r="A4118" s="5">
        <v>9115</v>
      </c>
      <c r="B4118" s="34" t="s">
        <v>46</v>
      </c>
      <c r="C4118" s="35" t="s">
        <v>77</v>
      </c>
      <c r="D4118" s="34">
        <f>CEILING(RIGHT(A4118,3)/VLOOKUP(INT(A4118/1000),辅助表!$A$1:$F$54,5,FALSE),1)*VLOOKUP(INT(A4118/1000),辅助表!$A$1:$F$54,6,FALSE)</f>
        <v>12</v>
      </c>
      <c r="E4118" s="34">
        <v>0</v>
      </c>
      <c r="F4118" s="34">
        <f>ROUND(D4118*VLOOKUP(INT(A4118/1000),辅助表!$A$1:$F$54,5,FALSE),0)/VLOOKUP(INT(A4118/1000),辅助表!$A$1:$F$54,6,FALSE)</f>
        <v>120</v>
      </c>
      <c r="G4118" s="34" t="str">
        <f>VLOOKUP(INT(A4118/1000),辅助表!$A$1:$F$54,4,FALSE)&amp;"+"&amp;(D4118/VLOOKUP(INT(A4118/1000),辅助表!$A$1:$F$54,6,FALSE))&amp;VLOOKUP(INT(A4118/1000),辅助表!$A$1:$G$54,7,FALSE)</f>
        <v>最小魔防+12</v>
      </c>
    </row>
    <row r="4119" spans="1:7">
      <c r="A4119" s="5">
        <v>9116</v>
      </c>
      <c r="B4119" s="34" t="s">
        <v>46</v>
      </c>
      <c r="C4119" s="35" t="s">
        <v>77</v>
      </c>
      <c r="D4119" s="34">
        <f>CEILING(RIGHT(A4119,3)/VLOOKUP(INT(A4119/1000),辅助表!$A$1:$F$54,5,FALSE),1)*VLOOKUP(INT(A4119/1000),辅助表!$A$1:$F$54,6,FALSE)</f>
        <v>12</v>
      </c>
      <c r="E4119" s="34">
        <v>0</v>
      </c>
      <c r="F4119" s="34">
        <f>ROUND(D4119*VLOOKUP(INT(A4119/1000),辅助表!$A$1:$F$54,5,FALSE),0)/VLOOKUP(INT(A4119/1000),辅助表!$A$1:$F$54,6,FALSE)</f>
        <v>120</v>
      </c>
      <c r="G4119" s="34" t="str">
        <f>VLOOKUP(INT(A4119/1000),辅助表!$A$1:$F$54,4,FALSE)&amp;"+"&amp;(D4119/VLOOKUP(INT(A4119/1000),辅助表!$A$1:$F$54,6,FALSE))&amp;VLOOKUP(INT(A4119/1000),辅助表!$A$1:$G$54,7,FALSE)</f>
        <v>最小魔防+12</v>
      </c>
    </row>
    <row r="4120" spans="1:7">
      <c r="A4120" s="5">
        <v>9117</v>
      </c>
      <c r="B4120" s="34" t="s">
        <v>46</v>
      </c>
      <c r="C4120" s="35" t="s">
        <v>77</v>
      </c>
      <c r="D4120" s="34">
        <f>CEILING(RIGHT(A4120,3)/VLOOKUP(INT(A4120/1000),辅助表!$A$1:$F$54,5,FALSE),1)*VLOOKUP(INT(A4120/1000),辅助表!$A$1:$F$54,6,FALSE)</f>
        <v>12</v>
      </c>
      <c r="E4120" s="34">
        <v>0</v>
      </c>
      <c r="F4120" s="34">
        <f>ROUND(D4120*VLOOKUP(INT(A4120/1000),辅助表!$A$1:$F$54,5,FALSE),0)/VLOOKUP(INT(A4120/1000),辅助表!$A$1:$F$54,6,FALSE)</f>
        <v>120</v>
      </c>
      <c r="G4120" s="34" t="str">
        <f>VLOOKUP(INT(A4120/1000),辅助表!$A$1:$F$54,4,FALSE)&amp;"+"&amp;(D4120/VLOOKUP(INT(A4120/1000),辅助表!$A$1:$F$54,6,FALSE))&amp;VLOOKUP(INT(A4120/1000),辅助表!$A$1:$G$54,7,FALSE)</f>
        <v>最小魔防+12</v>
      </c>
    </row>
    <row r="4121" spans="1:7">
      <c r="A4121" s="5">
        <v>9118</v>
      </c>
      <c r="B4121" s="34" t="s">
        <v>46</v>
      </c>
      <c r="C4121" s="35" t="s">
        <v>77</v>
      </c>
      <c r="D4121" s="34">
        <f>CEILING(RIGHT(A4121,3)/VLOOKUP(INT(A4121/1000),辅助表!$A$1:$F$54,5,FALSE),1)*VLOOKUP(INT(A4121/1000),辅助表!$A$1:$F$54,6,FALSE)</f>
        <v>12</v>
      </c>
      <c r="E4121" s="34">
        <v>0</v>
      </c>
      <c r="F4121" s="34">
        <f>ROUND(D4121*VLOOKUP(INT(A4121/1000),辅助表!$A$1:$F$54,5,FALSE),0)/VLOOKUP(INT(A4121/1000),辅助表!$A$1:$F$54,6,FALSE)</f>
        <v>120</v>
      </c>
      <c r="G4121" s="34" t="str">
        <f>VLOOKUP(INT(A4121/1000),辅助表!$A$1:$F$54,4,FALSE)&amp;"+"&amp;(D4121/VLOOKUP(INT(A4121/1000),辅助表!$A$1:$F$54,6,FALSE))&amp;VLOOKUP(INT(A4121/1000),辅助表!$A$1:$G$54,7,FALSE)</f>
        <v>最小魔防+12</v>
      </c>
    </row>
    <row r="4122" spans="1:7">
      <c r="A4122" s="5">
        <v>9119</v>
      </c>
      <c r="B4122" s="34" t="s">
        <v>46</v>
      </c>
      <c r="C4122" s="35" t="s">
        <v>77</v>
      </c>
      <c r="D4122" s="34">
        <f>CEILING(RIGHT(A4122,3)/VLOOKUP(INT(A4122/1000),辅助表!$A$1:$F$54,5,FALSE),1)*VLOOKUP(INT(A4122/1000),辅助表!$A$1:$F$54,6,FALSE)</f>
        <v>12</v>
      </c>
      <c r="E4122" s="34">
        <v>0</v>
      </c>
      <c r="F4122" s="34">
        <f>ROUND(D4122*VLOOKUP(INT(A4122/1000),辅助表!$A$1:$F$54,5,FALSE),0)/VLOOKUP(INT(A4122/1000),辅助表!$A$1:$F$54,6,FALSE)</f>
        <v>120</v>
      </c>
      <c r="G4122" s="34" t="str">
        <f>VLOOKUP(INT(A4122/1000),辅助表!$A$1:$F$54,4,FALSE)&amp;"+"&amp;(D4122/VLOOKUP(INT(A4122/1000),辅助表!$A$1:$F$54,6,FALSE))&amp;VLOOKUP(INT(A4122/1000),辅助表!$A$1:$G$54,7,FALSE)</f>
        <v>最小魔防+12</v>
      </c>
    </row>
    <row r="4123" spans="1:7">
      <c r="A4123" s="5">
        <v>9120</v>
      </c>
      <c r="B4123" s="34" t="s">
        <v>46</v>
      </c>
      <c r="C4123" s="35" t="s">
        <v>77</v>
      </c>
      <c r="D4123" s="34">
        <f>CEILING(RIGHT(A4123,3)/VLOOKUP(INT(A4123/1000),辅助表!$A$1:$F$54,5,FALSE),1)*VLOOKUP(INT(A4123/1000),辅助表!$A$1:$F$54,6,FALSE)</f>
        <v>12</v>
      </c>
      <c r="E4123" s="34">
        <v>0</v>
      </c>
      <c r="F4123" s="34">
        <f>ROUND(D4123*VLOOKUP(INT(A4123/1000),辅助表!$A$1:$F$54,5,FALSE),0)/VLOOKUP(INT(A4123/1000),辅助表!$A$1:$F$54,6,FALSE)</f>
        <v>120</v>
      </c>
      <c r="G4123" s="34" t="str">
        <f>VLOOKUP(INT(A4123/1000),辅助表!$A$1:$F$54,4,FALSE)&amp;"+"&amp;(D4123/VLOOKUP(INT(A4123/1000),辅助表!$A$1:$F$54,6,FALSE))&amp;VLOOKUP(INT(A4123/1000),辅助表!$A$1:$G$54,7,FALSE)</f>
        <v>最小魔防+12</v>
      </c>
    </row>
    <row r="4124" spans="1:7">
      <c r="A4124" s="5">
        <v>9121</v>
      </c>
      <c r="B4124" s="34" t="s">
        <v>46</v>
      </c>
      <c r="C4124" s="35" t="s">
        <v>77</v>
      </c>
      <c r="D4124" s="34">
        <f>CEILING(RIGHT(A4124,3)/VLOOKUP(INT(A4124/1000),辅助表!$A$1:$F$54,5,FALSE),1)*VLOOKUP(INT(A4124/1000),辅助表!$A$1:$F$54,6,FALSE)</f>
        <v>13</v>
      </c>
      <c r="E4124" s="34">
        <v>0</v>
      </c>
      <c r="F4124" s="34">
        <f>ROUND(D4124*VLOOKUP(INT(A4124/1000),辅助表!$A$1:$F$54,5,FALSE),0)/VLOOKUP(INT(A4124/1000),辅助表!$A$1:$F$54,6,FALSE)</f>
        <v>130</v>
      </c>
      <c r="G4124" s="34" t="str">
        <f>VLOOKUP(INT(A4124/1000),辅助表!$A$1:$F$54,4,FALSE)&amp;"+"&amp;(D4124/VLOOKUP(INT(A4124/1000),辅助表!$A$1:$F$54,6,FALSE))&amp;VLOOKUP(INT(A4124/1000),辅助表!$A$1:$G$54,7,FALSE)</f>
        <v>最小魔防+13</v>
      </c>
    </row>
    <row r="4125" spans="1:7">
      <c r="A4125" s="5">
        <v>9122</v>
      </c>
      <c r="B4125" s="34" t="s">
        <v>46</v>
      </c>
      <c r="C4125" s="35" t="s">
        <v>77</v>
      </c>
      <c r="D4125" s="34">
        <f>CEILING(RIGHT(A4125,3)/VLOOKUP(INT(A4125/1000),辅助表!$A$1:$F$54,5,FALSE),1)*VLOOKUP(INT(A4125/1000),辅助表!$A$1:$F$54,6,FALSE)</f>
        <v>13</v>
      </c>
      <c r="E4125" s="34">
        <v>0</v>
      </c>
      <c r="F4125" s="34">
        <f>ROUND(D4125*VLOOKUP(INT(A4125/1000),辅助表!$A$1:$F$54,5,FALSE),0)/VLOOKUP(INT(A4125/1000),辅助表!$A$1:$F$54,6,FALSE)</f>
        <v>130</v>
      </c>
      <c r="G4125" s="34" t="str">
        <f>VLOOKUP(INT(A4125/1000),辅助表!$A$1:$F$54,4,FALSE)&amp;"+"&amp;(D4125/VLOOKUP(INT(A4125/1000),辅助表!$A$1:$F$54,6,FALSE))&amp;VLOOKUP(INT(A4125/1000),辅助表!$A$1:$G$54,7,FALSE)</f>
        <v>最小魔防+13</v>
      </c>
    </row>
    <row r="4126" spans="1:7">
      <c r="A4126" s="5">
        <v>9123</v>
      </c>
      <c r="B4126" s="34" t="s">
        <v>46</v>
      </c>
      <c r="C4126" s="35" t="s">
        <v>77</v>
      </c>
      <c r="D4126" s="34">
        <f>CEILING(RIGHT(A4126,3)/VLOOKUP(INT(A4126/1000),辅助表!$A$1:$F$54,5,FALSE),1)*VLOOKUP(INT(A4126/1000),辅助表!$A$1:$F$54,6,FALSE)</f>
        <v>13</v>
      </c>
      <c r="E4126" s="34">
        <v>0</v>
      </c>
      <c r="F4126" s="34">
        <f>ROUND(D4126*VLOOKUP(INT(A4126/1000),辅助表!$A$1:$F$54,5,FALSE),0)/VLOOKUP(INT(A4126/1000),辅助表!$A$1:$F$54,6,FALSE)</f>
        <v>130</v>
      </c>
      <c r="G4126" s="34" t="str">
        <f>VLOOKUP(INT(A4126/1000),辅助表!$A$1:$F$54,4,FALSE)&amp;"+"&amp;(D4126/VLOOKUP(INT(A4126/1000),辅助表!$A$1:$F$54,6,FALSE))&amp;VLOOKUP(INT(A4126/1000),辅助表!$A$1:$G$54,7,FALSE)</f>
        <v>最小魔防+13</v>
      </c>
    </row>
    <row r="4127" spans="1:7">
      <c r="A4127" s="5">
        <v>9124</v>
      </c>
      <c r="B4127" s="34" t="s">
        <v>46</v>
      </c>
      <c r="C4127" s="35" t="s">
        <v>77</v>
      </c>
      <c r="D4127" s="34">
        <f>CEILING(RIGHT(A4127,3)/VLOOKUP(INT(A4127/1000),辅助表!$A$1:$F$54,5,FALSE),1)*VLOOKUP(INT(A4127/1000),辅助表!$A$1:$F$54,6,FALSE)</f>
        <v>13</v>
      </c>
      <c r="E4127" s="34">
        <v>0</v>
      </c>
      <c r="F4127" s="34">
        <f>ROUND(D4127*VLOOKUP(INT(A4127/1000),辅助表!$A$1:$F$54,5,FALSE),0)/VLOOKUP(INT(A4127/1000),辅助表!$A$1:$F$54,6,FALSE)</f>
        <v>130</v>
      </c>
      <c r="G4127" s="34" t="str">
        <f>VLOOKUP(INT(A4127/1000),辅助表!$A$1:$F$54,4,FALSE)&amp;"+"&amp;(D4127/VLOOKUP(INT(A4127/1000),辅助表!$A$1:$F$54,6,FALSE))&amp;VLOOKUP(INT(A4127/1000),辅助表!$A$1:$G$54,7,FALSE)</f>
        <v>最小魔防+13</v>
      </c>
    </row>
    <row r="4128" spans="1:7">
      <c r="A4128" s="5">
        <v>9125</v>
      </c>
      <c r="B4128" s="34" t="s">
        <v>46</v>
      </c>
      <c r="C4128" s="35" t="s">
        <v>77</v>
      </c>
      <c r="D4128" s="34">
        <f>CEILING(RIGHT(A4128,3)/VLOOKUP(INT(A4128/1000),辅助表!$A$1:$F$54,5,FALSE),1)*VLOOKUP(INT(A4128/1000),辅助表!$A$1:$F$54,6,FALSE)</f>
        <v>13</v>
      </c>
      <c r="E4128" s="34">
        <v>0</v>
      </c>
      <c r="F4128" s="34">
        <f>ROUND(D4128*VLOOKUP(INT(A4128/1000),辅助表!$A$1:$F$54,5,FALSE),0)/VLOOKUP(INT(A4128/1000),辅助表!$A$1:$F$54,6,FALSE)</f>
        <v>130</v>
      </c>
      <c r="G4128" s="34" t="str">
        <f>VLOOKUP(INT(A4128/1000),辅助表!$A$1:$F$54,4,FALSE)&amp;"+"&amp;(D4128/VLOOKUP(INT(A4128/1000),辅助表!$A$1:$F$54,6,FALSE))&amp;VLOOKUP(INT(A4128/1000),辅助表!$A$1:$G$54,7,FALSE)</f>
        <v>最小魔防+13</v>
      </c>
    </row>
    <row r="4129" spans="1:7">
      <c r="A4129" s="5">
        <v>9126</v>
      </c>
      <c r="B4129" s="34" t="s">
        <v>46</v>
      </c>
      <c r="C4129" s="35" t="s">
        <v>77</v>
      </c>
      <c r="D4129" s="34">
        <f>CEILING(RIGHT(A4129,3)/VLOOKUP(INT(A4129/1000),辅助表!$A$1:$F$54,5,FALSE),1)*VLOOKUP(INT(A4129/1000),辅助表!$A$1:$F$54,6,FALSE)</f>
        <v>13</v>
      </c>
      <c r="E4129" s="34">
        <v>0</v>
      </c>
      <c r="F4129" s="34">
        <f>ROUND(D4129*VLOOKUP(INT(A4129/1000),辅助表!$A$1:$F$54,5,FALSE),0)/VLOOKUP(INT(A4129/1000),辅助表!$A$1:$F$54,6,FALSE)</f>
        <v>130</v>
      </c>
      <c r="G4129" s="34" t="str">
        <f>VLOOKUP(INT(A4129/1000),辅助表!$A$1:$F$54,4,FALSE)&amp;"+"&amp;(D4129/VLOOKUP(INT(A4129/1000),辅助表!$A$1:$F$54,6,FALSE))&amp;VLOOKUP(INT(A4129/1000),辅助表!$A$1:$G$54,7,FALSE)</f>
        <v>最小魔防+13</v>
      </c>
    </row>
    <row r="4130" spans="1:7">
      <c r="A4130" s="5">
        <v>9127</v>
      </c>
      <c r="B4130" s="34" t="s">
        <v>46</v>
      </c>
      <c r="C4130" s="35" t="s">
        <v>77</v>
      </c>
      <c r="D4130" s="34">
        <f>CEILING(RIGHT(A4130,3)/VLOOKUP(INT(A4130/1000),辅助表!$A$1:$F$54,5,FALSE),1)*VLOOKUP(INT(A4130/1000),辅助表!$A$1:$F$54,6,FALSE)</f>
        <v>13</v>
      </c>
      <c r="E4130" s="34">
        <v>0</v>
      </c>
      <c r="F4130" s="34">
        <f>ROUND(D4130*VLOOKUP(INT(A4130/1000),辅助表!$A$1:$F$54,5,FALSE),0)/VLOOKUP(INT(A4130/1000),辅助表!$A$1:$F$54,6,FALSE)</f>
        <v>130</v>
      </c>
      <c r="G4130" s="34" t="str">
        <f>VLOOKUP(INT(A4130/1000),辅助表!$A$1:$F$54,4,FALSE)&amp;"+"&amp;(D4130/VLOOKUP(INT(A4130/1000),辅助表!$A$1:$F$54,6,FALSE))&amp;VLOOKUP(INT(A4130/1000),辅助表!$A$1:$G$54,7,FALSE)</f>
        <v>最小魔防+13</v>
      </c>
    </row>
    <row r="4131" spans="1:7">
      <c r="A4131" s="5">
        <v>9128</v>
      </c>
      <c r="B4131" s="34" t="s">
        <v>46</v>
      </c>
      <c r="C4131" s="35" t="s">
        <v>77</v>
      </c>
      <c r="D4131" s="34">
        <f>CEILING(RIGHT(A4131,3)/VLOOKUP(INT(A4131/1000),辅助表!$A$1:$F$54,5,FALSE),1)*VLOOKUP(INT(A4131/1000),辅助表!$A$1:$F$54,6,FALSE)</f>
        <v>13</v>
      </c>
      <c r="E4131" s="34">
        <v>0</v>
      </c>
      <c r="F4131" s="34">
        <f>ROUND(D4131*VLOOKUP(INT(A4131/1000),辅助表!$A$1:$F$54,5,FALSE),0)/VLOOKUP(INT(A4131/1000),辅助表!$A$1:$F$54,6,FALSE)</f>
        <v>130</v>
      </c>
      <c r="G4131" s="34" t="str">
        <f>VLOOKUP(INT(A4131/1000),辅助表!$A$1:$F$54,4,FALSE)&amp;"+"&amp;(D4131/VLOOKUP(INT(A4131/1000),辅助表!$A$1:$F$54,6,FALSE))&amp;VLOOKUP(INT(A4131/1000),辅助表!$A$1:$G$54,7,FALSE)</f>
        <v>最小魔防+13</v>
      </c>
    </row>
    <row r="4132" spans="1:7">
      <c r="A4132" s="5">
        <v>9129</v>
      </c>
      <c r="B4132" s="34" t="s">
        <v>46</v>
      </c>
      <c r="C4132" s="35" t="s">
        <v>77</v>
      </c>
      <c r="D4132" s="34">
        <f>CEILING(RIGHT(A4132,3)/VLOOKUP(INT(A4132/1000),辅助表!$A$1:$F$54,5,FALSE),1)*VLOOKUP(INT(A4132/1000),辅助表!$A$1:$F$54,6,FALSE)</f>
        <v>13</v>
      </c>
      <c r="E4132" s="34">
        <v>0</v>
      </c>
      <c r="F4132" s="34">
        <f>ROUND(D4132*VLOOKUP(INT(A4132/1000),辅助表!$A$1:$F$54,5,FALSE),0)/VLOOKUP(INT(A4132/1000),辅助表!$A$1:$F$54,6,FALSE)</f>
        <v>130</v>
      </c>
      <c r="G4132" s="34" t="str">
        <f>VLOOKUP(INT(A4132/1000),辅助表!$A$1:$F$54,4,FALSE)&amp;"+"&amp;(D4132/VLOOKUP(INT(A4132/1000),辅助表!$A$1:$F$54,6,FALSE))&amp;VLOOKUP(INT(A4132/1000),辅助表!$A$1:$G$54,7,FALSE)</f>
        <v>最小魔防+13</v>
      </c>
    </row>
    <row r="4133" spans="1:7">
      <c r="A4133" s="5">
        <v>9130</v>
      </c>
      <c r="B4133" s="34" t="s">
        <v>46</v>
      </c>
      <c r="C4133" s="35" t="s">
        <v>77</v>
      </c>
      <c r="D4133" s="34">
        <f>CEILING(RIGHT(A4133,3)/VLOOKUP(INT(A4133/1000),辅助表!$A$1:$F$54,5,FALSE),1)*VLOOKUP(INT(A4133/1000),辅助表!$A$1:$F$54,6,FALSE)</f>
        <v>13</v>
      </c>
      <c r="E4133" s="34">
        <v>0</v>
      </c>
      <c r="F4133" s="34">
        <f>ROUND(D4133*VLOOKUP(INT(A4133/1000),辅助表!$A$1:$F$54,5,FALSE),0)/VLOOKUP(INT(A4133/1000),辅助表!$A$1:$F$54,6,FALSE)</f>
        <v>130</v>
      </c>
      <c r="G4133" s="34" t="str">
        <f>VLOOKUP(INT(A4133/1000),辅助表!$A$1:$F$54,4,FALSE)&amp;"+"&amp;(D4133/VLOOKUP(INT(A4133/1000),辅助表!$A$1:$F$54,6,FALSE))&amp;VLOOKUP(INT(A4133/1000),辅助表!$A$1:$G$54,7,FALSE)</f>
        <v>最小魔防+13</v>
      </c>
    </row>
    <row r="4134" spans="1:7">
      <c r="A4134" s="5">
        <v>9131</v>
      </c>
      <c r="B4134" s="34" t="s">
        <v>46</v>
      </c>
      <c r="C4134" s="35" t="s">
        <v>77</v>
      </c>
      <c r="D4134" s="34">
        <f>CEILING(RIGHT(A4134,3)/VLOOKUP(INT(A4134/1000),辅助表!$A$1:$F$54,5,FALSE),1)*VLOOKUP(INT(A4134/1000),辅助表!$A$1:$F$54,6,FALSE)</f>
        <v>14</v>
      </c>
      <c r="E4134" s="34">
        <v>0</v>
      </c>
      <c r="F4134" s="34">
        <f>ROUND(D4134*VLOOKUP(INT(A4134/1000),辅助表!$A$1:$F$54,5,FALSE),0)/VLOOKUP(INT(A4134/1000),辅助表!$A$1:$F$54,6,FALSE)</f>
        <v>140</v>
      </c>
      <c r="G4134" s="34" t="str">
        <f>VLOOKUP(INT(A4134/1000),辅助表!$A$1:$F$54,4,FALSE)&amp;"+"&amp;(D4134/VLOOKUP(INT(A4134/1000),辅助表!$A$1:$F$54,6,FALSE))&amp;VLOOKUP(INT(A4134/1000),辅助表!$A$1:$G$54,7,FALSE)</f>
        <v>最小魔防+14</v>
      </c>
    </row>
    <row r="4135" spans="1:7">
      <c r="A4135" s="5">
        <v>9132</v>
      </c>
      <c r="B4135" s="34" t="s">
        <v>46</v>
      </c>
      <c r="C4135" s="35" t="s">
        <v>77</v>
      </c>
      <c r="D4135" s="34">
        <f>CEILING(RIGHT(A4135,3)/VLOOKUP(INT(A4135/1000),辅助表!$A$1:$F$54,5,FALSE),1)*VLOOKUP(INT(A4135/1000),辅助表!$A$1:$F$54,6,FALSE)</f>
        <v>14</v>
      </c>
      <c r="E4135" s="34">
        <v>0</v>
      </c>
      <c r="F4135" s="34">
        <f>ROUND(D4135*VLOOKUP(INT(A4135/1000),辅助表!$A$1:$F$54,5,FALSE),0)/VLOOKUP(INT(A4135/1000),辅助表!$A$1:$F$54,6,FALSE)</f>
        <v>140</v>
      </c>
      <c r="G4135" s="34" t="str">
        <f>VLOOKUP(INT(A4135/1000),辅助表!$A$1:$F$54,4,FALSE)&amp;"+"&amp;(D4135/VLOOKUP(INT(A4135/1000),辅助表!$A$1:$F$54,6,FALSE))&amp;VLOOKUP(INT(A4135/1000),辅助表!$A$1:$G$54,7,FALSE)</f>
        <v>最小魔防+14</v>
      </c>
    </row>
    <row r="4136" spans="1:7">
      <c r="A4136" s="5">
        <v>9133</v>
      </c>
      <c r="B4136" s="34" t="s">
        <v>46</v>
      </c>
      <c r="C4136" s="35" t="s">
        <v>77</v>
      </c>
      <c r="D4136" s="34">
        <f>CEILING(RIGHT(A4136,3)/VLOOKUP(INT(A4136/1000),辅助表!$A$1:$F$54,5,FALSE),1)*VLOOKUP(INT(A4136/1000),辅助表!$A$1:$F$54,6,FALSE)</f>
        <v>14</v>
      </c>
      <c r="E4136" s="34">
        <v>0</v>
      </c>
      <c r="F4136" s="34">
        <f>ROUND(D4136*VLOOKUP(INT(A4136/1000),辅助表!$A$1:$F$54,5,FALSE),0)/VLOOKUP(INT(A4136/1000),辅助表!$A$1:$F$54,6,FALSE)</f>
        <v>140</v>
      </c>
      <c r="G4136" s="34" t="str">
        <f>VLOOKUP(INT(A4136/1000),辅助表!$A$1:$F$54,4,FALSE)&amp;"+"&amp;(D4136/VLOOKUP(INT(A4136/1000),辅助表!$A$1:$F$54,6,FALSE))&amp;VLOOKUP(INT(A4136/1000),辅助表!$A$1:$G$54,7,FALSE)</f>
        <v>最小魔防+14</v>
      </c>
    </row>
    <row r="4137" spans="1:7">
      <c r="A4137" s="5">
        <v>9134</v>
      </c>
      <c r="B4137" s="34" t="s">
        <v>46</v>
      </c>
      <c r="C4137" s="35" t="s">
        <v>77</v>
      </c>
      <c r="D4137" s="34">
        <f>CEILING(RIGHT(A4137,3)/VLOOKUP(INT(A4137/1000),辅助表!$A$1:$F$54,5,FALSE),1)*VLOOKUP(INT(A4137/1000),辅助表!$A$1:$F$54,6,FALSE)</f>
        <v>14</v>
      </c>
      <c r="E4137" s="34">
        <v>0</v>
      </c>
      <c r="F4137" s="34">
        <f>ROUND(D4137*VLOOKUP(INT(A4137/1000),辅助表!$A$1:$F$54,5,FALSE),0)/VLOOKUP(INT(A4137/1000),辅助表!$A$1:$F$54,6,FALSE)</f>
        <v>140</v>
      </c>
      <c r="G4137" s="34" t="str">
        <f>VLOOKUP(INT(A4137/1000),辅助表!$A$1:$F$54,4,FALSE)&amp;"+"&amp;(D4137/VLOOKUP(INT(A4137/1000),辅助表!$A$1:$F$54,6,FALSE))&amp;VLOOKUP(INT(A4137/1000),辅助表!$A$1:$G$54,7,FALSE)</f>
        <v>最小魔防+14</v>
      </c>
    </row>
    <row r="4138" spans="1:7">
      <c r="A4138" s="5">
        <v>9135</v>
      </c>
      <c r="B4138" s="34" t="s">
        <v>46</v>
      </c>
      <c r="C4138" s="35" t="s">
        <v>77</v>
      </c>
      <c r="D4138" s="34">
        <f>CEILING(RIGHT(A4138,3)/VLOOKUP(INT(A4138/1000),辅助表!$A$1:$F$54,5,FALSE),1)*VLOOKUP(INT(A4138/1000),辅助表!$A$1:$F$54,6,FALSE)</f>
        <v>14</v>
      </c>
      <c r="E4138" s="34">
        <v>0</v>
      </c>
      <c r="F4138" s="34">
        <f>ROUND(D4138*VLOOKUP(INT(A4138/1000),辅助表!$A$1:$F$54,5,FALSE),0)/VLOOKUP(INT(A4138/1000),辅助表!$A$1:$F$54,6,FALSE)</f>
        <v>140</v>
      </c>
      <c r="G4138" s="34" t="str">
        <f>VLOOKUP(INT(A4138/1000),辅助表!$A$1:$F$54,4,FALSE)&amp;"+"&amp;(D4138/VLOOKUP(INT(A4138/1000),辅助表!$A$1:$F$54,6,FALSE))&amp;VLOOKUP(INT(A4138/1000),辅助表!$A$1:$G$54,7,FALSE)</f>
        <v>最小魔防+14</v>
      </c>
    </row>
    <row r="4139" spans="1:7">
      <c r="A4139" s="5">
        <v>9136</v>
      </c>
      <c r="B4139" s="34" t="s">
        <v>46</v>
      </c>
      <c r="C4139" s="35" t="s">
        <v>77</v>
      </c>
      <c r="D4139" s="34">
        <f>CEILING(RIGHT(A4139,3)/VLOOKUP(INT(A4139/1000),辅助表!$A$1:$F$54,5,FALSE),1)*VLOOKUP(INT(A4139/1000),辅助表!$A$1:$F$54,6,FALSE)</f>
        <v>14</v>
      </c>
      <c r="E4139" s="34">
        <v>0</v>
      </c>
      <c r="F4139" s="34">
        <f>ROUND(D4139*VLOOKUP(INT(A4139/1000),辅助表!$A$1:$F$54,5,FALSE),0)/VLOOKUP(INT(A4139/1000),辅助表!$A$1:$F$54,6,FALSE)</f>
        <v>140</v>
      </c>
      <c r="G4139" s="34" t="str">
        <f>VLOOKUP(INT(A4139/1000),辅助表!$A$1:$F$54,4,FALSE)&amp;"+"&amp;(D4139/VLOOKUP(INT(A4139/1000),辅助表!$A$1:$F$54,6,FALSE))&amp;VLOOKUP(INT(A4139/1000),辅助表!$A$1:$G$54,7,FALSE)</f>
        <v>最小魔防+14</v>
      </c>
    </row>
    <row r="4140" spans="1:7">
      <c r="A4140" s="5">
        <v>9137</v>
      </c>
      <c r="B4140" s="34" t="s">
        <v>46</v>
      </c>
      <c r="C4140" s="35" t="s">
        <v>77</v>
      </c>
      <c r="D4140" s="34">
        <f>CEILING(RIGHT(A4140,3)/VLOOKUP(INT(A4140/1000),辅助表!$A$1:$F$54,5,FALSE),1)*VLOOKUP(INT(A4140/1000),辅助表!$A$1:$F$54,6,FALSE)</f>
        <v>14</v>
      </c>
      <c r="E4140" s="34">
        <v>0</v>
      </c>
      <c r="F4140" s="34">
        <f>ROUND(D4140*VLOOKUP(INT(A4140/1000),辅助表!$A$1:$F$54,5,FALSE),0)/VLOOKUP(INT(A4140/1000),辅助表!$A$1:$F$54,6,FALSE)</f>
        <v>140</v>
      </c>
      <c r="G4140" s="34" t="str">
        <f>VLOOKUP(INT(A4140/1000),辅助表!$A$1:$F$54,4,FALSE)&amp;"+"&amp;(D4140/VLOOKUP(INT(A4140/1000),辅助表!$A$1:$F$54,6,FALSE))&amp;VLOOKUP(INT(A4140/1000),辅助表!$A$1:$G$54,7,FALSE)</f>
        <v>最小魔防+14</v>
      </c>
    </row>
    <row r="4141" spans="1:7">
      <c r="A4141" s="5">
        <v>9138</v>
      </c>
      <c r="B4141" s="34" t="s">
        <v>46</v>
      </c>
      <c r="C4141" s="35" t="s">
        <v>77</v>
      </c>
      <c r="D4141" s="34">
        <f>CEILING(RIGHT(A4141,3)/VLOOKUP(INT(A4141/1000),辅助表!$A$1:$F$54,5,FALSE),1)*VLOOKUP(INT(A4141/1000),辅助表!$A$1:$F$54,6,FALSE)</f>
        <v>14</v>
      </c>
      <c r="E4141" s="34">
        <v>0</v>
      </c>
      <c r="F4141" s="34">
        <f>ROUND(D4141*VLOOKUP(INT(A4141/1000),辅助表!$A$1:$F$54,5,FALSE),0)/VLOOKUP(INT(A4141/1000),辅助表!$A$1:$F$54,6,FALSE)</f>
        <v>140</v>
      </c>
      <c r="G4141" s="34" t="str">
        <f>VLOOKUP(INT(A4141/1000),辅助表!$A$1:$F$54,4,FALSE)&amp;"+"&amp;(D4141/VLOOKUP(INT(A4141/1000),辅助表!$A$1:$F$54,6,FALSE))&amp;VLOOKUP(INT(A4141/1000),辅助表!$A$1:$G$54,7,FALSE)</f>
        <v>最小魔防+14</v>
      </c>
    </row>
    <row r="4142" spans="1:7">
      <c r="A4142" s="5">
        <v>9139</v>
      </c>
      <c r="B4142" s="34" t="s">
        <v>46</v>
      </c>
      <c r="C4142" s="35" t="s">
        <v>77</v>
      </c>
      <c r="D4142" s="34">
        <f>CEILING(RIGHT(A4142,3)/VLOOKUP(INT(A4142/1000),辅助表!$A$1:$F$54,5,FALSE),1)*VLOOKUP(INT(A4142/1000),辅助表!$A$1:$F$54,6,FALSE)</f>
        <v>14</v>
      </c>
      <c r="E4142" s="34">
        <v>0</v>
      </c>
      <c r="F4142" s="34">
        <f>ROUND(D4142*VLOOKUP(INT(A4142/1000),辅助表!$A$1:$F$54,5,FALSE),0)/VLOOKUP(INT(A4142/1000),辅助表!$A$1:$F$54,6,FALSE)</f>
        <v>140</v>
      </c>
      <c r="G4142" s="34" t="str">
        <f>VLOOKUP(INT(A4142/1000),辅助表!$A$1:$F$54,4,FALSE)&amp;"+"&amp;(D4142/VLOOKUP(INT(A4142/1000),辅助表!$A$1:$F$54,6,FALSE))&amp;VLOOKUP(INT(A4142/1000),辅助表!$A$1:$G$54,7,FALSE)</f>
        <v>最小魔防+14</v>
      </c>
    </row>
    <row r="4143" spans="1:7">
      <c r="A4143" s="5">
        <v>9140</v>
      </c>
      <c r="B4143" s="34" t="s">
        <v>46</v>
      </c>
      <c r="C4143" s="35" t="s">
        <v>77</v>
      </c>
      <c r="D4143" s="34">
        <f>CEILING(RIGHT(A4143,3)/VLOOKUP(INT(A4143/1000),辅助表!$A$1:$F$54,5,FALSE),1)*VLOOKUP(INT(A4143/1000),辅助表!$A$1:$F$54,6,FALSE)</f>
        <v>14</v>
      </c>
      <c r="E4143" s="34">
        <v>0</v>
      </c>
      <c r="F4143" s="34">
        <f>ROUND(D4143*VLOOKUP(INT(A4143/1000),辅助表!$A$1:$F$54,5,FALSE),0)/VLOOKUP(INT(A4143/1000),辅助表!$A$1:$F$54,6,FALSE)</f>
        <v>140</v>
      </c>
      <c r="G4143" s="34" t="str">
        <f>VLOOKUP(INT(A4143/1000),辅助表!$A$1:$F$54,4,FALSE)&amp;"+"&amp;(D4143/VLOOKUP(INT(A4143/1000),辅助表!$A$1:$F$54,6,FALSE))&amp;VLOOKUP(INT(A4143/1000),辅助表!$A$1:$G$54,7,FALSE)</f>
        <v>最小魔防+14</v>
      </c>
    </row>
    <row r="4144" spans="1:7">
      <c r="A4144" s="5">
        <v>9141</v>
      </c>
      <c r="B4144" s="34" t="s">
        <v>46</v>
      </c>
      <c r="C4144" s="35" t="s">
        <v>77</v>
      </c>
      <c r="D4144" s="34">
        <f>CEILING(RIGHT(A4144,3)/VLOOKUP(INT(A4144/1000),辅助表!$A$1:$F$54,5,FALSE),1)*VLOOKUP(INT(A4144/1000),辅助表!$A$1:$F$54,6,FALSE)</f>
        <v>15</v>
      </c>
      <c r="E4144" s="34">
        <v>0</v>
      </c>
      <c r="F4144" s="34">
        <f>ROUND(D4144*VLOOKUP(INT(A4144/1000),辅助表!$A$1:$F$54,5,FALSE),0)/VLOOKUP(INT(A4144/1000),辅助表!$A$1:$F$54,6,FALSE)</f>
        <v>150</v>
      </c>
      <c r="G4144" s="34" t="str">
        <f>VLOOKUP(INT(A4144/1000),辅助表!$A$1:$F$54,4,FALSE)&amp;"+"&amp;(D4144/VLOOKUP(INT(A4144/1000),辅助表!$A$1:$F$54,6,FALSE))&amp;VLOOKUP(INT(A4144/1000),辅助表!$A$1:$G$54,7,FALSE)</f>
        <v>最小魔防+15</v>
      </c>
    </row>
    <row r="4145" spans="1:7">
      <c r="A4145" s="5">
        <v>9142</v>
      </c>
      <c r="B4145" s="34" t="s">
        <v>46</v>
      </c>
      <c r="C4145" s="35" t="s">
        <v>77</v>
      </c>
      <c r="D4145" s="34">
        <f>CEILING(RIGHT(A4145,3)/VLOOKUP(INT(A4145/1000),辅助表!$A$1:$F$54,5,FALSE),1)*VLOOKUP(INT(A4145/1000),辅助表!$A$1:$F$54,6,FALSE)</f>
        <v>15</v>
      </c>
      <c r="E4145" s="34">
        <v>0</v>
      </c>
      <c r="F4145" s="34">
        <f>ROUND(D4145*VLOOKUP(INT(A4145/1000),辅助表!$A$1:$F$54,5,FALSE),0)/VLOOKUP(INT(A4145/1000),辅助表!$A$1:$F$54,6,FALSE)</f>
        <v>150</v>
      </c>
      <c r="G4145" s="34" t="str">
        <f>VLOOKUP(INT(A4145/1000),辅助表!$A$1:$F$54,4,FALSE)&amp;"+"&amp;(D4145/VLOOKUP(INT(A4145/1000),辅助表!$A$1:$F$54,6,FALSE))&amp;VLOOKUP(INT(A4145/1000),辅助表!$A$1:$G$54,7,FALSE)</f>
        <v>最小魔防+15</v>
      </c>
    </row>
    <row r="4146" spans="1:7">
      <c r="A4146" s="5">
        <v>9143</v>
      </c>
      <c r="B4146" s="34" t="s">
        <v>46</v>
      </c>
      <c r="C4146" s="35" t="s">
        <v>77</v>
      </c>
      <c r="D4146" s="34">
        <f>CEILING(RIGHT(A4146,3)/VLOOKUP(INT(A4146/1000),辅助表!$A$1:$F$54,5,FALSE),1)*VLOOKUP(INT(A4146/1000),辅助表!$A$1:$F$54,6,FALSE)</f>
        <v>15</v>
      </c>
      <c r="E4146" s="34">
        <v>0</v>
      </c>
      <c r="F4146" s="34">
        <f>ROUND(D4146*VLOOKUP(INT(A4146/1000),辅助表!$A$1:$F$54,5,FALSE),0)/VLOOKUP(INT(A4146/1000),辅助表!$A$1:$F$54,6,FALSE)</f>
        <v>150</v>
      </c>
      <c r="G4146" s="34" t="str">
        <f>VLOOKUP(INT(A4146/1000),辅助表!$A$1:$F$54,4,FALSE)&amp;"+"&amp;(D4146/VLOOKUP(INT(A4146/1000),辅助表!$A$1:$F$54,6,FALSE))&amp;VLOOKUP(INT(A4146/1000),辅助表!$A$1:$G$54,7,FALSE)</f>
        <v>最小魔防+15</v>
      </c>
    </row>
    <row r="4147" spans="1:7">
      <c r="A4147" s="5">
        <v>9144</v>
      </c>
      <c r="B4147" s="34" t="s">
        <v>46</v>
      </c>
      <c r="C4147" s="35" t="s">
        <v>77</v>
      </c>
      <c r="D4147" s="34">
        <f>CEILING(RIGHT(A4147,3)/VLOOKUP(INT(A4147/1000),辅助表!$A$1:$F$54,5,FALSE),1)*VLOOKUP(INT(A4147/1000),辅助表!$A$1:$F$54,6,FALSE)</f>
        <v>15</v>
      </c>
      <c r="E4147" s="34">
        <v>0</v>
      </c>
      <c r="F4147" s="34">
        <f>ROUND(D4147*VLOOKUP(INT(A4147/1000),辅助表!$A$1:$F$54,5,FALSE),0)/VLOOKUP(INT(A4147/1000),辅助表!$A$1:$F$54,6,FALSE)</f>
        <v>150</v>
      </c>
      <c r="G4147" s="34" t="str">
        <f>VLOOKUP(INT(A4147/1000),辅助表!$A$1:$F$54,4,FALSE)&amp;"+"&amp;(D4147/VLOOKUP(INT(A4147/1000),辅助表!$A$1:$F$54,6,FALSE))&amp;VLOOKUP(INT(A4147/1000),辅助表!$A$1:$G$54,7,FALSE)</f>
        <v>最小魔防+15</v>
      </c>
    </row>
    <row r="4148" spans="1:7">
      <c r="A4148" s="5">
        <v>9145</v>
      </c>
      <c r="B4148" s="34" t="s">
        <v>46</v>
      </c>
      <c r="C4148" s="35" t="s">
        <v>77</v>
      </c>
      <c r="D4148" s="34">
        <f>CEILING(RIGHT(A4148,3)/VLOOKUP(INT(A4148/1000),辅助表!$A$1:$F$54,5,FALSE),1)*VLOOKUP(INT(A4148/1000),辅助表!$A$1:$F$54,6,FALSE)</f>
        <v>15</v>
      </c>
      <c r="E4148" s="34">
        <v>0</v>
      </c>
      <c r="F4148" s="34">
        <f>ROUND(D4148*VLOOKUP(INT(A4148/1000),辅助表!$A$1:$F$54,5,FALSE),0)/VLOOKUP(INT(A4148/1000),辅助表!$A$1:$F$54,6,FALSE)</f>
        <v>150</v>
      </c>
      <c r="G4148" s="34" t="str">
        <f>VLOOKUP(INT(A4148/1000),辅助表!$A$1:$F$54,4,FALSE)&amp;"+"&amp;(D4148/VLOOKUP(INT(A4148/1000),辅助表!$A$1:$F$54,6,FALSE))&amp;VLOOKUP(INT(A4148/1000),辅助表!$A$1:$G$54,7,FALSE)</f>
        <v>最小魔防+15</v>
      </c>
    </row>
    <row r="4149" spans="1:7">
      <c r="A4149" s="5">
        <v>9146</v>
      </c>
      <c r="B4149" s="34" t="s">
        <v>46</v>
      </c>
      <c r="C4149" s="35" t="s">
        <v>77</v>
      </c>
      <c r="D4149" s="34">
        <f>CEILING(RIGHT(A4149,3)/VLOOKUP(INT(A4149/1000),辅助表!$A$1:$F$54,5,FALSE),1)*VLOOKUP(INT(A4149/1000),辅助表!$A$1:$F$54,6,FALSE)</f>
        <v>15</v>
      </c>
      <c r="E4149" s="34">
        <v>0</v>
      </c>
      <c r="F4149" s="34">
        <f>ROUND(D4149*VLOOKUP(INT(A4149/1000),辅助表!$A$1:$F$54,5,FALSE),0)/VLOOKUP(INT(A4149/1000),辅助表!$A$1:$F$54,6,FALSE)</f>
        <v>150</v>
      </c>
      <c r="G4149" s="34" t="str">
        <f>VLOOKUP(INT(A4149/1000),辅助表!$A$1:$F$54,4,FALSE)&amp;"+"&amp;(D4149/VLOOKUP(INT(A4149/1000),辅助表!$A$1:$F$54,6,FALSE))&amp;VLOOKUP(INT(A4149/1000),辅助表!$A$1:$G$54,7,FALSE)</f>
        <v>最小魔防+15</v>
      </c>
    </row>
    <row r="4150" spans="1:7">
      <c r="A4150" s="5">
        <v>9147</v>
      </c>
      <c r="B4150" s="34" t="s">
        <v>46</v>
      </c>
      <c r="C4150" s="35" t="s">
        <v>77</v>
      </c>
      <c r="D4150" s="34">
        <f>CEILING(RIGHT(A4150,3)/VLOOKUP(INT(A4150/1000),辅助表!$A$1:$F$54,5,FALSE),1)*VLOOKUP(INT(A4150/1000),辅助表!$A$1:$F$54,6,FALSE)</f>
        <v>15</v>
      </c>
      <c r="E4150" s="34">
        <v>0</v>
      </c>
      <c r="F4150" s="34">
        <f>ROUND(D4150*VLOOKUP(INT(A4150/1000),辅助表!$A$1:$F$54,5,FALSE),0)/VLOOKUP(INT(A4150/1000),辅助表!$A$1:$F$54,6,FALSE)</f>
        <v>150</v>
      </c>
      <c r="G4150" s="34" t="str">
        <f>VLOOKUP(INT(A4150/1000),辅助表!$A$1:$F$54,4,FALSE)&amp;"+"&amp;(D4150/VLOOKUP(INT(A4150/1000),辅助表!$A$1:$F$54,6,FALSE))&amp;VLOOKUP(INT(A4150/1000),辅助表!$A$1:$G$54,7,FALSE)</f>
        <v>最小魔防+15</v>
      </c>
    </row>
    <row r="4151" spans="1:7">
      <c r="A4151" s="5">
        <v>9148</v>
      </c>
      <c r="B4151" s="34" t="s">
        <v>46</v>
      </c>
      <c r="C4151" s="35" t="s">
        <v>77</v>
      </c>
      <c r="D4151" s="34">
        <f>CEILING(RIGHT(A4151,3)/VLOOKUP(INT(A4151/1000),辅助表!$A$1:$F$54,5,FALSE),1)*VLOOKUP(INT(A4151/1000),辅助表!$A$1:$F$54,6,FALSE)</f>
        <v>15</v>
      </c>
      <c r="E4151" s="34">
        <v>0</v>
      </c>
      <c r="F4151" s="34">
        <f>ROUND(D4151*VLOOKUP(INT(A4151/1000),辅助表!$A$1:$F$54,5,FALSE),0)/VLOOKUP(INT(A4151/1000),辅助表!$A$1:$F$54,6,FALSE)</f>
        <v>150</v>
      </c>
      <c r="G4151" s="34" t="str">
        <f>VLOOKUP(INT(A4151/1000),辅助表!$A$1:$F$54,4,FALSE)&amp;"+"&amp;(D4151/VLOOKUP(INT(A4151/1000),辅助表!$A$1:$F$54,6,FALSE))&amp;VLOOKUP(INT(A4151/1000),辅助表!$A$1:$G$54,7,FALSE)</f>
        <v>最小魔防+15</v>
      </c>
    </row>
    <row r="4152" spans="1:7">
      <c r="A4152" s="5">
        <v>9149</v>
      </c>
      <c r="B4152" s="34" t="s">
        <v>46</v>
      </c>
      <c r="C4152" s="35" t="s">
        <v>77</v>
      </c>
      <c r="D4152" s="34">
        <f>CEILING(RIGHT(A4152,3)/VLOOKUP(INT(A4152/1000),辅助表!$A$1:$F$54,5,FALSE),1)*VLOOKUP(INT(A4152/1000),辅助表!$A$1:$F$54,6,FALSE)</f>
        <v>15</v>
      </c>
      <c r="E4152" s="34">
        <v>0</v>
      </c>
      <c r="F4152" s="34">
        <f>ROUND(D4152*VLOOKUP(INT(A4152/1000),辅助表!$A$1:$F$54,5,FALSE),0)/VLOOKUP(INT(A4152/1000),辅助表!$A$1:$F$54,6,FALSE)</f>
        <v>150</v>
      </c>
      <c r="G4152" s="34" t="str">
        <f>VLOOKUP(INT(A4152/1000),辅助表!$A$1:$F$54,4,FALSE)&amp;"+"&amp;(D4152/VLOOKUP(INT(A4152/1000),辅助表!$A$1:$F$54,6,FALSE))&amp;VLOOKUP(INT(A4152/1000),辅助表!$A$1:$G$54,7,FALSE)</f>
        <v>最小魔防+15</v>
      </c>
    </row>
    <row r="4153" spans="1:7">
      <c r="A4153" s="5">
        <v>9150</v>
      </c>
      <c r="B4153" s="34" t="s">
        <v>46</v>
      </c>
      <c r="C4153" s="35" t="s">
        <v>77</v>
      </c>
      <c r="D4153" s="34">
        <f>CEILING(RIGHT(A4153,3)/VLOOKUP(INT(A4153/1000),辅助表!$A$1:$F$54,5,FALSE),1)*VLOOKUP(INT(A4153/1000),辅助表!$A$1:$F$54,6,FALSE)</f>
        <v>15</v>
      </c>
      <c r="E4153" s="34">
        <v>0</v>
      </c>
      <c r="F4153" s="34">
        <f>ROUND(D4153*VLOOKUP(INT(A4153/1000),辅助表!$A$1:$F$54,5,FALSE),0)/VLOOKUP(INT(A4153/1000),辅助表!$A$1:$F$54,6,FALSE)</f>
        <v>150</v>
      </c>
      <c r="G4153" s="34" t="str">
        <f>VLOOKUP(INT(A4153/1000),辅助表!$A$1:$F$54,4,FALSE)&amp;"+"&amp;(D4153/VLOOKUP(INT(A4153/1000),辅助表!$A$1:$F$54,6,FALSE))&amp;VLOOKUP(INT(A4153/1000),辅助表!$A$1:$G$54,7,FALSE)</f>
        <v>最小魔防+15</v>
      </c>
    </row>
    <row r="4154" spans="1:7">
      <c r="A4154" s="5">
        <v>9151</v>
      </c>
      <c r="B4154" s="34" t="s">
        <v>46</v>
      </c>
      <c r="C4154" s="35" t="s">
        <v>77</v>
      </c>
      <c r="D4154" s="34">
        <f>CEILING(RIGHT(A4154,3)/VLOOKUP(INT(A4154/1000),辅助表!$A$1:$F$54,5,FALSE),1)*VLOOKUP(INT(A4154/1000),辅助表!$A$1:$F$54,6,FALSE)</f>
        <v>16</v>
      </c>
      <c r="E4154" s="34">
        <v>0</v>
      </c>
      <c r="F4154" s="34">
        <f>ROUND(D4154*VLOOKUP(INT(A4154/1000),辅助表!$A$1:$F$54,5,FALSE),0)/VLOOKUP(INT(A4154/1000),辅助表!$A$1:$F$54,6,FALSE)</f>
        <v>160</v>
      </c>
      <c r="G4154" s="34" t="str">
        <f>VLOOKUP(INT(A4154/1000),辅助表!$A$1:$F$54,4,FALSE)&amp;"+"&amp;(D4154/VLOOKUP(INT(A4154/1000),辅助表!$A$1:$F$54,6,FALSE))&amp;VLOOKUP(INT(A4154/1000),辅助表!$A$1:$G$54,7,FALSE)</f>
        <v>最小魔防+16</v>
      </c>
    </row>
    <row r="4155" spans="1:7">
      <c r="A4155" s="5">
        <v>9152</v>
      </c>
      <c r="B4155" s="34" t="s">
        <v>46</v>
      </c>
      <c r="C4155" s="35" t="s">
        <v>77</v>
      </c>
      <c r="D4155" s="34">
        <f>CEILING(RIGHT(A4155,3)/VLOOKUP(INT(A4155/1000),辅助表!$A$1:$F$54,5,FALSE),1)*VLOOKUP(INT(A4155/1000),辅助表!$A$1:$F$54,6,FALSE)</f>
        <v>16</v>
      </c>
      <c r="E4155" s="34">
        <v>0</v>
      </c>
      <c r="F4155" s="34">
        <f>ROUND(D4155*VLOOKUP(INT(A4155/1000),辅助表!$A$1:$F$54,5,FALSE),0)/VLOOKUP(INT(A4155/1000),辅助表!$A$1:$F$54,6,FALSE)</f>
        <v>160</v>
      </c>
      <c r="G4155" s="34" t="str">
        <f>VLOOKUP(INT(A4155/1000),辅助表!$A$1:$F$54,4,FALSE)&amp;"+"&amp;(D4155/VLOOKUP(INT(A4155/1000),辅助表!$A$1:$F$54,6,FALSE))&amp;VLOOKUP(INT(A4155/1000),辅助表!$A$1:$G$54,7,FALSE)</f>
        <v>最小魔防+16</v>
      </c>
    </row>
    <row r="4156" spans="1:7">
      <c r="A4156" s="5">
        <v>9153</v>
      </c>
      <c r="B4156" s="34" t="s">
        <v>46</v>
      </c>
      <c r="C4156" s="35" t="s">
        <v>77</v>
      </c>
      <c r="D4156" s="34">
        <f>CEILING(RIGHT(A4156,3)/VLOOKUP(INT(A4156/1000),辅助表!$A$1:$F$54,5,FALSE),1)*VLOOKUP(INT(A4156/1000),辅助表!$A$1:$F$54,6,FALSE)</f>
        <v>16</v>
      </c>
      <c r="E4156" s="34">
        <v>0</v>
      </c>
      <c r="F4156" s="34">
        <f>ROUND(D4156*VLOOKUP(INT(A4156/1000),辅助表!$A$1:$F$54,5,FALSE),0)/VLOOKUP(INT(A4156/1000),辅助表!$A$1:$F$54,6,FALSE)</f>
        <v>160</v>
      </c>
      <c r="G4156" s="34" t="str">
        <f>VLOOKUP(INT(A4156/1000),辅助表!$A$1:$F$54,4,FALSE)&amp;"+"&amp;(D4156/VLOOKUP(INT(A4156/1000),辅助表!$A$1:$F$54,6,FALSE))&amp;VLOOKUP(INT(A4156/1000),辅助表!$A$1:$G$54,7,FALSE)</f>
        <v>最小魔防+16</v>
      </c>
    </row>
    <row r="4157" spans="1:7">
      <c r="A4157" s="5">
        <v>9154</v>
      </c>
      <c r="B4157" s="34" t="s">
        <v>46</v>
      </c>
      <c r="C4157" s="35" t="s">
        <v>77</v>
      </c>
      <c r="D4157" s="34">
        <f>CEILING(RIGHT(A4157,3)/VLOOKUP(INT(A4157/1000),辅助表!$A$1:$F$54,5,FALSE),1)*VLOOKUP(INT(A4157/1000),辅助表!$A$1:$F$54,6,FALSE)</f>
        <v>16</v>
      </c>
      <c r="E4157" s="34">
        <v>0</v>
      </c>
      <c r="F4157" s="34">
        <f>ROUND(D4157*VLOOKUP(INT(A4157/1000),辅助表!$A$1:$F$54,5,FALSE),0)/VLOOKUP(INT(A4157/1000),辅助表!$A$1:$F$54,6,FALSE)</f>
        <v>160</v>
      </c>
      <c r="G4157" s="34" t="str">
        <f>VLOOKUP(INT(A4157/1000),辅助表!$A$1:$F$54,4,FALSE)&amp;"+"&amp;(D4157/VLOOKUP(INT(A4157/1000),辅助表!$A$1:$F$54,6,FALSE))&amp;VLOOKUP(INT(A4157/1000),辅助表!$A$1:$G$54,7,FALSE)</f>
        <v>最小魔防+16</v>
      </c>
    </row>
    <row r="4158" spans="1:7">
      <c r="A4158" s="5">
        <v>9155</v>
      </c>
      <c r="B4158" s="34" t="s">
        <v>46</v>
      </c>
      <c r="C4158" s="35" t="s">
        <v>77</v>
      </c>
      <c r="D4158" s="34">
        <f>CEILING(RIGHT(A4158,3)/VLOOKUP(INT(A4158/1000),辅助表!$A$1:$F$54,5,FALSE),1)*VLOOKUP(INT(A4158/1000),辅助表!$A$1:$F$54,6,FALSE)</f>
        <v>16</v>
      </c>
      <c r="E4158" s="34">
        <v>0</v>
      </c>
      <c r="F4158" s="34">
        <f>ROUND(D4158*VLOOKUP(INT(A4158/1000),辅助表!$A$1:$F$54,5,FALSE),0)/VLOOKUP(INT(A4158/1000),辅助表!$A$1:$F$54,6,FALSE)</f>
        <v>160</v>
      </c>
      <c r="G4158" s="34" t="str">
        <f>VLOOKUP(INT(A4158/1000),辅助表!$A$1:$F$54,4,FALSE)&amp;"+"&amp;(D4158/VLOOKUP(INT(A4158/1000),辅助表!$A$1:$F$54,6,FALSE))&amp;VLOOKUP(INT(A4158/1000),辅助表!$A$1:$G$54,7,FALSE)</f>
        <v>最小魔防+16</v>
      </c>
    </row>
    <row r="4159" spans="1:7">
      <c r="A4159" s="5">
        <v>9156</v>
      </c>
      <c r="B4159" s="34" t="s">
        <v>46</v>
      </c>
      <c r="C4159" s="35" t="s">
        <v>77</v>
      </c>
      <c r="D4159" s="34">
        <f>CEILING(RIGHT(A4159,3)/VLOOKUP(INT(A4159/1000),辅助表!$A$1:$F$54,5,FALSE),1)*VLOOKUP(INT(A4159/1000),辅助表!$A$1:$F$54,6,FALSE)</f>
        <v>16</v>
      </c>
      <c r="E4159" s="34">
        <v>0</v>
      </c>
      <c r="F4159" s="34">
        <f>ROUND(D4159*VLOOKUP(INT(A4159/1000),辅助表!$A$1:$F$54,5,FALSE),0)/VLOOKUP(INT(A4159/1000),辅助表!$A$1:$F$54,6,FALSE)</f>
        <v>160</v>
      </c>
      <c r="G4159" s="34" t="str">
        <f>VLOOKUP(INT(A4159/1000),辅助表!$A$1:$F$54,4,FALSE)&amp;"+"&amp;(D4159/VLOOKUP(INT(A4159/1000),辅助表!$A$1:$F$54,6,FALSE))&amp;VLOOKUP(INT(A4159/1000),辅助表!$A$1:$G$54,7,FALSE)</f>
        <v>最小魔防+16</v>
      </c>
    </row>
    <row r="4160" spans="1:7">
      <c r="A4160" s="5">
        <v>9157</v>
      </c>
      <c r="B4160" s="34" t="s">
        <v>46</v>
      </c>
      <c r="C4160" s="35" t="s">
        <v>77</v>
      </c>
      <c r="D4160" s="34">
        <f>CEILING(RIGHT(A4160,3)/VLOOKUP(INT(A4160/1000),辅助表!$A$1:$F$54,5,FALSE),1)*VLOOKUP(INT(A4160/1000),辅助表!$A$1:$F$54,6,FALSE)</f>
        <v>16</v>
      </c>
      <c r="E4160" s="34">
        <v>0</v>
      </c>
      <c r="F4160" s="34">
        <f>ROUND(D4160*VLOOKUP(INT(A4160/1000),辅助表!$A$1:$F$54,5,FALSE),0)/VLOOKUP(INT(A4160/1000),辅助表!$A$1:$F$54,6,FALSE)</f>
        <v>160</v>
      </c>
      <c r="G4160" s="34" t="str">
        <f>VLOOKUP(INT(A4160/1000),辅助表!$A$1:$F$54,4,FALSE)&amp;"+"&amp;(D4160/VLOOKUP(INT(A4160/1000),辅助表!$A$1:$F$54,6,FALSE))&amp;VLOOKUP(INT(A4160/1000),辅助表!$A$1:$G$54,7,FALSE)</f>
        <v>最小魔防+16</v>
      </c>
    </row>
    <row r="4161" spans="1:7">
      <c r="A4161" s="5">
        <v>9158</v>
      </c>
      <c r="B4161" s="34" t="s">
        <v>46</v>
      </c>
      <c r="C4161" s="35" t="s">
        <v>77</v>
      </c>
      <c r="D4161" s="34">
        <f>CEILING(RIGHT(A4161,3)/VLOOKUP(INT(A4161/1000),辅助表!$A$1:$F$54,5,FALSE),1)*VLOOKUP(INT(A4161/1000),辅助表!$A$1:$F$54,6,FALSE)</f>
        <v>16</v>
      </c>
      <c r="E4161" s="34">
        <v>0</v>
      </c>
      <c r="F4161" s="34">
        <f>ROUND(D4161*VLOOKUP(INT(A4161/1000),辅助表!$A$1:$F$54,5,FALSE),0)/VLOOKUP(INT(A4161/1000),辅助表!$A$1:$F$54,6,FALSE)</f>
        <v>160</v>
      </c>
      <c r="G4161" s="34" t="str">
        <f>VLOOKUP(INT(A4161/1000),辅助表!$A$1:$F$54,4,FALSE)&amp;"+"&amp;(D4161/VLOOKUP(INT(A4161/1000),辅助表!$A$1:$F$54,6,FALSE))&amp;VLOOKUP(INT(A4161/1000),辅助表!$A$1:$G$54,7,FALSE)</f>
        <v>最小魔防+16</v>
      </c>
    </row>
    <row r="4162" spans="1:7">
      <c r="A4162" s="5">
        <v>9159</v>
      </c>
      <c r="B4162" s="34" t="s">
        <v>46</v>
      </c>
      <c r="C4162" s="35" t="s">
        <v>77</v>
      </c>
      <c r="D4162" s="34">
        <f>CEILING(RIGHT(A4162,3)/VLOOKUP(INT(A4162/1000),辅助表!$A$1:$F$54,5,FALSE),1)*VLOOKUP(INT(A4162/1000),辅助表!$A$1:$F$54,6,FALSE)</f>
        <v>16</v>
      </c>
      <c r="E4162" s="34">
        <v>0</v>
      </c>
      <c r="F4162" s="34">
        <f>ROUND(D4162*VLOOKUP(INT(A4162/1000),辅助表!$A$1:$F$54,5,FALSE),0)/VLOOKUP(INT(A4162/1000),辅助表!$A$1:$F$54,6,FALSE)</f>
        <v>160</v>
      </c>
      <c r="G4162" s="34" t="str">
        <f>VLOOKUP(INT(A4162/1000),辅助表!$A$1:$F$54,4,FALSE)&amp;"+"&amp;(D4162/VLOOKUP(INT(A4162/1000),辅助表!$A$1:$F$54,6,FALSE))&amp;VLOOKUP(INT(A4162/1000),辅助表!$A$1:$G$54,7,FALSE)</f>
        <v>最小魔防+16</v>
      </c>
    </row>
    <row r="4163" spans="1:7">
      <c r="A4163" s="5">
        <v>9160</v>
      </c>
      <c r="B4163" s="34" t="s">
        <v>46</v>
      </c>
      <c r="C4163" s="35" t="s">
        <v>77</v>
      </c>
      <c r="D4163" s="34">
        <f>CEILING(RIGHT(A4163,3)/VLOOKUP(INT(A4163/1000),辅助表!$A$1:$F$54,5,FALSE),1)*VLOOKUP(INT(A4163/1000),辅助表!$A$1:$F$54,6,FALSE)</f>
        <v>16</v>
      </c>
      <c r="E4163" s="34">
        <v>0</v>
      </c>
      <c r="F4163" s="34">
        <f>ROUND(D4163*VLOOKUP(INT(A4163/1000),辅助表!$A$1:$F$54,5,FALSE),0)/VLOOKUP(INT(A4163/1000),辅助表!$A$1:$F$54,6,FALSE)</f>
        <v>160</v>
      </c>
      <c r="G4163" s="34" t="str">
        <f>VLOOKUP(INT(A4163/1000),辅助表!$A$1:$F$54,4,FALSE)&amp;"+"&amp;(D4163/VLOOKUP(INT(A4163/1000),辅助表!$A$1:$F$54,6,FALSE))&amp;VLOOKUP(INT(A4163/1000),辅助表!$A$1:$G$54,7,FALSE)</f>
        <v>最小魔防+16</v>
      </c>
    </row>
    <row r="4164" spans="1:7">
      <c r="A4164" s="5">
        <v>9161</v>
      </c>
      <c r="B4164" s="34" t="s">
        <v>46</v>
      </c>
      <c r="C4164" s="35" t="s">
        <v>77</v>
      </c>
      <c r="D4164" s="34">
        <f>CEILING(RIGHT(A4164,3)/VLOOKUP(INT(A4164/1000),辅助表!$A$1:$F$54,5,FALSE),1)*VLOOKUP(INT(A4164/1000),辅助表!$A$1:$F$54,6,FALSE)</f>
        <v>17</v>
      </c>
      <c r="E4164" s="34">
        <v>0</v>
      </c>
      <c r="F4164" s="34">
        <f>ROUND(D4164*VLOOKUP(INT(A4164/1000),辅助表!$A$1:$F$54,5,FALSE),0)/VLOOKUP(INT(A4164/1000),辅助表!$A$1:$F$54,6,FALSE)</f>
        <v>170</v>
      </c>
      <c r="G4164" s="34" t="str">
        <f>VLOOKUP(INT(A4164/1000),辅助表!$A$1:$F$54,4,FALSE)&amp;"+"&amp;(D4164/VLOOKUP(INT(A4164/1000),辅助表!$A$1:$F$54,6,FALSE))&amp;VLOOKUP(INT(A4164/1000),辅助表!$A$1:$G$54,7,FALSE)</f>
        <v>最小魔防+17</v>
      </c>
    </row>
    <row r="4165" spans="1:7">
      <c r="A4165" s="5">
        <v>9162</v>
      </c>
      <c r="B4165" s="34" t="s">
        <v>46</v>
      </c>
      <c r="C4165" s="35" t="s">
        <v>77</v>
      </c>
      <c r="D4165" s="34">
        <f>CEILING(RIGHT(A4165,3)/VLOOKUP(INT(A4165/1000),辅助表!$A$1:$F$54,5,FALSE),1)*VLOOKUP(INT(A4165/1000),辅助表!$A$1:$F$54,6,FALSE)</f>
        <v>17</v>
      </c>
      <c r="E4165" s="34">
        <v>0</v>
      </c>
      <c r="F4165" s="34">
        <f>ROUND(D4165*VLOOKUP(INT(A4165/1000),辅助表!$A$1:$F$54,5,FALSE),0)/VLOOKUP(INT(A4165/1000),辅助表!$A$1:$F$54,6,FALSE)</f>
        <v>170</v>
      </c>
      <c r="G4165" s="34" t="str">
        <f>VLOOKUP(INT(A4165/1000),辅助表!$A$1:$F$54,4,FALSE)&amp;"+"&amp;(D4165/VLOOKUP(INT(A4165/1000),辅助表!$A$1:$F$54,6,FALSE))&amp;VLOOKUP(INT(A4165/1000),辅助表!$A$1:$G$54,7,FALSE)</f>
        <v>最小魔防+17</v>
      </c>
    </row>
    <row r="4166" spans="1:7">
      <c r="A4166" s="5">
        <v>9163</v>
      </c>
      <c r="B4166" s="34" t="s">
        <v>46</v>
      </c>
      <c r="C4166" s="35" t="s">
        <v>77</v>
      </c>
      <c r="D4166" s="34">
        <f>CEILING(RIGHT(A4166,3)/VLOOKUP(INT(A4166/1000),辅助表!$A$1:$F$54,5,FALSE),1)*VLOOKUP(INT(A4166/1000),辅助表!$A$1:$F$54,6,FALSE)</f>
        <v>17</v>
      </c>
      <c r="E4166" s="34">
        <v>0</v>
      </c>
      <c r="F4166" s="34">
        <f>ROUND(D4166*VLOOKUP(INT(A4166/1000),辅助表!$A$1:$F$54,5,FALSE),0)/VLOOKUP(INT(A4166/1000),辅助表!$A$1:$F$54,6,FALSE)</f>
        <v>170</v>
      </c>
      <c r="G4166" s="34" t="str">
        <f>VLOOKUP(INT(A4166/1000),辅助表!$A$1:$F$54,4,FALSE)&amp;"+"&amp;(D4166/VLOOKUP(INT(A4166/1000),辅助表!$A$1:$F$54,6,FALSE))&amp;VLOOKUP(INT(A4166/1000),辅助表!$A$1:$G$54,7,FALSE)</f>
        <v>最小魔防+17</v>
      </c>
    </row>
    <row r="4167" spans="1:7">
      <c r="A4167" s="5">
        <v>9164</v>
      </c>
      <c r="B4167" s="34" t="s">
        <v>46</v>
      </c>
      <c r="C4167" s="35" t="s">
        <v>77</v>
      </c>
      <c r="D4167" s="34">
        <f>CEILING(RIGHT(A4167,3)/VLOOKUP(INT(A4167/1000),辅助表!$A$1:$F$54,5,FALSE),1)*VLOOKUP(INT(A4167/1000),辅助表!$A$1:$F$54,6,FALSE)</f>
        <v>17</v>
      </c>
      <c r="E4167" s="34">
        <v>0</v>
      </c>
      <c r="F4167" s="34">
        <f>ROUND(D4167*VLOOKUP(INT(A4167/1000),辅助表!$A$1:$F$54,5,FALSE),0)/VLOOKUP(INT(A4167/1000),辅助表!$A$1:$F$54,6,FALSE)</f>
        <v>170</v>
      </c>
      <c r="G4167" s="34" t="str">
        <f>VLOOKUP(INT(A4167/1000),辅助表!$A$1:$F$54,4,FALSE)&amp;"+"&amp;(D4167/VLOOKUP(INT(A4167/1000),辅助表!$A$1:$F$54,6,FALSE))&amp;VLOOKUP(INT(A4167/1000),辅助表!$A$1:$G$54,7,FALSE)</f>
        <v>最小魔防+17</v>
      </c>
    </row>
    <row r="4168" spans="1:7">
      <c r="A4168" s="5">
        <v>9165</v>
      </c>
      <c r="B4168" s="34" t="s">
        <v>46</v>
      </c>
      <c r="C4168" s="35" t="s">
        <v>77</v>
      </c>
      <c r="D4168" s="34">
        <f>CEILING(RIGHT(A4168,3)/VLOOKUP(INT(A4168/1000),辅助表!$A$1:$F$54,5,FALSE),1)*VLOOKUP(INT(A4168/1000),辅助表!$A$1:$F$54,6,FALSE)</f>
        <v>17</v>
      </c>
      <c r="E4168" s="34">
        <v>0</v>
      </c>
      <c r="F4168" s="34">
        <f>ROUND(D4168*VLOOKUP(INT(A4168/1000),辅助表!$A$1:$F$54,5,FALSE),0)/VLOOKUP(INT(A4168/1000),辅助表!$A$1:$F$54,6,FALSE)</f>
        <v>170</v>
      </c>
      <c r="G4168" s="34" t="str">
        <f>VLOOKUP(INT(A4168/1000),辅助表!$A$1:$F$54,4,FALSE)&amp;"+"&amp;(D4168/VLOOKUP(INT(A4168/1000),辅助表!$A$1:$F$54,6,FALSE))&amp;VLOOKUP(INT(A4168/1000),辅助表!$A$1:$G$54,7,FALSE)</f>
        <v>最小魔防+17</v>
      </c>
    </row>
    <row r="4169" spans="1:7">
      <c r="A4169" s="5">
        <v>9166</v>
      </c>
      <c r="B4169" s="34" t="s">
        <v>46</v>
      </c>
      <c r="C4169" s="35" t="s">
        <v>77</v>
      </c>
      <c r="D4169" s="34">
        <f>CEILING(RIGHT(A4169,3)/VLOOKUP(INT(A4169/1000),辅助表!$A$1:$F$54,5,FALSE),1)*VLOOKUP(INT(A4169/1000),辅助表!$A$1:$F$54,6,FALSE)</f>
        <v>17</v>
      </c>
      <c r="E4169" s="34">
        <v>0</v>
      </c>
      <c r="F4169" s="34">
        <f>ROUND(D4169*VLOOKUP(INT(A4169/1000),辅助表!$A$1:$F$54,5,FALSE),0)/VLOOKUP(INT(A4169/1000),辅助表!$A$1:$F$54,6,FALSE)</f>
        <v>170</v>
      </c>
      <c r="G4169" s="34" t="str">
        <f>VLOOKUP(INT(A4169/1000),辅助表!$A$1:$F$54,4,FALSE)&amp;"+"&amp;(D4169/VLOOKUP(INT(A4169/1000),辅助表!$A$1:$F$54,6,FALSE))&amp;VLOOKUP(INT(A4169/1000),辅助表!$A$1:$G$54,7,FALSE)</f>
        <v>最小魔防+17</v>
      </c>
    </row>
    <row r="4170" spans="1:7">
      <c r="A4170" s="5">
        <v>9167</v>
      </c>
      <c r="B4170" s="34" t="s">
        <v>46</v>
      </c>
      <c r="C4170" s="35" t="s">
        <v>77</v>
      </c>
      <c r="D4170" s="34">
        <f>CEILING(RIGHT(A4170,3)/VLOOKUP(INT(A4170/1000),辅助表!$A$1:$F$54,5,FALSE),1)*VLOOKUP(INT(A4170/1000),辅助表!$A$1:$F$54,6,FALSE)</f>
        <v>17</v>
      </c>
      <c r="E4170" s="34">
        <v>0</v>
      </c>
      <c r="F4170" s="34">
        <f>ROUND(D4170*VLOOKUP(INT(A4170/1000),辅助表!$A$1:$F$54,5,FALSE),0)/VLOOKUP(INT(A4170/1000),辅助表!$A$1:$F$54,6,FALSE)</f>
        <v>170</v>
      </c>
      <c r="G4170" s="34" t="str">
        <f>VLOOKUP(INT(A4170/1000),辅助表!$A$1:$F$54,4,FALSE)&amp;"+"&amp;(D4170/VLOOKUP(INT(A4170/1000),辅助表!$A$1:$F$54,6,FALSE))&amp;VLOOKUP(INT(A4170/1000),辅助表!$A$1:$G$54,7,FALSE)</f>
        <v>最小魔防+17</v>
      </c>
    </row>
    <row r="4171" spans="1:7">
      <c r="A4171" s="5">
        <v>9168</v>
      </c>
      <c r="B4171" s="34" t="s">
        <v>46</v>
      </c>
      <c r="C4171" s="35" t="s">
        <v>77</v>
      </c>
      <c r="D4171" s="34">
        <f>CEILING(RIGHT(A4171,3)/VLOOKUP(INT(A4171/1000),辅助表!$A$1:$F$54,5,FALSE),1)*VLOOKUP(INT(A4171/1000),辅助表!$A$1:$F$54,6,FALSE)</f>
        <v>17</v>
      </c>
      <c r="E4171" s="34">
        <v>0</v>
      </c>
      <c r="F4171" s="34">
        <f>ROUND(D4171*VLOOKUP(INT(A4171/1000),辅助表!$A$1:$F$54,5,FALSE),0)/VLOOKUP(INT(A4171/1000),辅助表!$A$1:$F$54,6,FALSE)</f>
        <v>170</v>
      </c>
      <c r="G4171" s="34" t="str">
        <f>VLOOKUP(INT(A4171/1000),辅助表!$A$1:$F$54,4,FALSE)&amp;"+"&amp;(D4171/VLOOKUP(INT(A4171/1000),辅助表!$A$1:$F$54,6,FALSE))&amp;VLOOKUP(INT(A4171/1000),辅助表!$A$1:$G$54,7,FALSE)</f>
        <v>最小魔防+17</v>
      </c>
    </row>
    <row r="4172" spans="1:7">
      <c r="A4172" s="5">
        <v>9169</v>
      </c>
      <c r="B4172" s="34" t="s">
        <v>46</v>
      </c>
      <c r="C4172" s="35" t="s">
        <v>77</v>
      </c>
      <c r="D4172" s="34">
        <f>CEILING(RIGHT(A4172,3)/VLOOKUP(INT(A4172/1000),辅助表!$A$1:$F$54,5,FALSE),1)*VLOOKUP(INT(A4172/1000),辅助表!$A$1:$F$54,6,FALSE)</f>
        <v>17</v>
      </c>
      <c r="E4172" s="34">
        <v>0</v>
      </c>
      <c r="F4172" s="34">
        <f>ROUND(D4172*VLOOKUP(INT(A4172/1000),辅助表!$A$1:$F$54,5,FALSE),0)/VLOOKUP(INT(A4172/1000),辅助表!$A$1:$F$54,6,FALSE)</f>
        <v>170</v>
      </c>
      <c r="G4172" s="34" t="str">
        <f>VLOOKUP(INT(A4172/1000),辅助表!$A$1:$F$54,4,FALSE)&amp;"+"&amp;(D4172/VLOOKUP(INT(A4172/1000),辅助表!$A$1:$F$54,6,FALSE))&amp;VLOOKUP(INT(A4172/1000),辅助表!$A$1:$G$54,7,FALSE)</f>
        <v>最小魔防+17</v>
      </c>
    </row>
    <row r="4173" spans="1:7">
      <c r="A4173" s="5">
        <v>9170</v>
      </c>
      <c r="B4173" s="34" t="s">
        <v>46</v>
      </c>
      <c r="C4173" s="35" t="s">
        <v>77</v>
      </c>
      <c r="D4173" s="34">
        <f>CEILING(RIGHT(A4173,3)/VLOOKUP(INT(A4173/1000),辅助表!$A$1:$F$54,5,FALSE),1)*VLOOKUP(INT(A4173/1000),辅助表!$A$1:$F$54,6,FALSE)</f>
        <v>17</v>
      </c>
      <c r="E4173" s="34">
        <v>0</v>
      </c>
      <c r="F4173" s="34">
        <f>ROUND(D4173*VLOOKUP(INT(A4173/1000),辅助表!$A$1:$F$54,5,FALSE),0)/VLOOKUP(INT(A4173/1000),辅助表!$A$1:$F$54,6,FALSE)</f>
        <v>170</v>
      </c>
      <c r="G4173" s="34" t="str">
        <f>VLOOKUP(INT(A4173/1000),辅助表!$A$1:$F$54,4,FALSE)&amp;"+"&amp;(D4173/VLOOKUP(INT(A4173/1000),辅助表!$A$1:$F$54,6,FALSE))&amp;VLOOKUP(INT(A4173/1000),辅助表!$A$1:$G$54,7,FALSE)</f>
        <v>最小魔防+17</v>
      </c>
    </row>
    <row r="4174" spans="1:7">
      <c r="A4174" s="5">
        <v>9171</v>
      </c>
      <c r="B4174" s="34" t="s">
        <v>46</v>
      </c>
      <c r="C4174" s="35" t="s">
        <v>77</v>
      </c>
      <c r="D4174" s="34">
        <f>CEILING(RIGHT(A4174,3)/VLOOKUP(INT(A4174/1000),辅助表!$A$1:$F$54,5,FALSE),1)*VLOOKUP(INT(A4174/1000),辅助表!$A$1:$F$54,6,FALSE)</f>
        <v>18</v>
      </c>
      <c r="E4174" s="34">
        <v>0</v>
      </c>
      <c r="F4174" s="34">
        <f>ROUND(D4174*VLOOKUP(INT(A4174/1000),辅助表!$A$1:$F$54,5,FALSE),0)/VLOOKUP(INT(A4174/1000),辅助表!$A$1:$F$54,6,FALSE)</f>
        <v>180</v>
      </c>
      <c r="G4174" s="34" t="str">
        <f>VLOOKUP(INT(A4174/1000),辅助表!$A$1:$F$54,4,FALSE)&amp;"+"&amp;(D4174/VLOOKUP(INT(A4174/1000),辅助表!$A$1:$F$54,6,FALSE))&amp;VLOOKUP(INT(A4174/1000),辅助表!$A$1:$G$54,7,FALSE)</f>
        <v>最小魔防+18</v>
      </c>
    </row>
    <row r="4175" spans="1:7">
      <c r="A4175" s="5">
        <v>9172</v>
      </c>
      <c r="B4175" s="34" t="s">
        <v>46</v>
      </c>
      <c r="C4175" s="35" t="s">
        <v>77</v>
      </c>
      <c r="D4175" s="34">
        <f>CEILING(RIGHT(A4175,3)/VLOOKUP(INT(A4175/1000),辅助表!$A$1:$F$54,5,FALSE),1)*VLOOKUP(INT(A4175/1000),辅助表!$A$1:$F$54,6,FALSE)</f>
        <v>18</v>
      </c>
      <c r="E4175" s="34">
        <v>0</v>
      </c>
      <c r="F4175" s="34">
        <f>ROUND(D4175*VLOOKUP(INT(A4175/1000),辅助表!$A$1:$F$54,5,FALSE),0)/VLOOKUP(INT(A4175/1000),辅助表!$A$1:$F$54,6,FALSE)</f>
        <v>180</v>
      </c>
      <c r="G4175" s="34" t="str">
        <f>VLOOKUP(INT(A4175/1000),辅助表!$A$1:$F$54,4,FALSE)&amp;"+"&amp;(D4175/VLOOKUP(INT(A4175/1000),辅助表!$A$1:$F$54,6,FALSE))&amp;VLOOKUP(INT(A4175/1000),辅助表!$A$1:$G$54,7,FALSE)</f>
        <v>最小魔防+18</v>
      </c>
    </row>
    <row r="4176" spans="1:7">
      <c r="A4176" s="5">
        <v>9173</v>
      </c>
      <c r="B4176" s="34" t="s">
        <v>46</v>
      </c>
      <c r="C4176" s="35" t="s">
        <v>77</v>
      </c>
      <c r="D4176" s="34">
        <f>CEILING(RIGHT(A4176,3)/VLOOKUP(INT(A4176/1000),辅助表!$A$1:$F$54,5,FALSE),1)*VLOOKUP(INT(A4176/1000),辅助表!$A$1:$F$54,6,FALSE)</f>
        <v>18</v>
      </c>
      <c r="E4176" s="34">
        <v>0</v>
      </c>
      <c r="F4176" s="34">
        <f>ROUND(D4176*VLOOKUP(INT(A4176/1000),辅助表!$A$1:$F$54,5,FALSE),0)/VLOOKUP(INT(A4176/1000),辅助表!$A$1:$F$54,6,FALSE)</f>
        <v>180</v>
      </c>
      <c r="G4176" s="34" t="str">
        <f>VLOOKUP(INT(A4176/1000),辅助表!$A$1:$F$54,4,FALSE)&amp;"+"&amp;(D4176/VLOOKUP(INT(A4176/1000),辅助表!$A$1:$F$54,6,FALSE))&amp;VLOOKUP(INT(A4176/1000),辅助表!$A$1:$G$54,7,FALSE)</f>
        <v>最小魔防+18</v>
      </c>
    </row>
    <row r="4177" spans="1:7">
      <c r="A4177" s="5">
        <v>9174</v>
      </c>
      <c r="B4177" s="34" t="s">
        <v>46</v>
      </c>
      <c r="C4177" s="35" t="s">
        <v>77</v>
      </c>
      <c r="D4177" s="34">
        <f>CEILING(RIGHT(A4177,3)/VLOOKUP(INT(A4177/1000),辅助表!$A$1:$F$54,5,FALSE),1)*VLOOKUP(INT(A4177/1000),辅助表!$A$1:$F$54,6,FALSE)</f>
        <v>18</v>
      </c>
      <c r="E4177" s="34">
        <v>0</v>
      </c>
      <c r="F4177" s="34">
        <f>ROUND(D4177*VLOOKUP(INT(A4177/1000),辅助表!$A$1:$F$54,5,FALSE),0)/VLOOKUP(INT(A4177/1000),辅助表!$A$1:$F$54,6,FALSE)</f>
        <v>180</v>
      </c>
      <c r="G4177" s="34" t="str">
        <f>VLOOKUP(INT(A4177/1000),辅助表!$A$1:$F$54,4,FALSE)&amp;"+"&amp;(D4177/VLOOKUP(INT(A4177/1000),辅助表!$A$1:$F$54,6,FALSE))&amp;VLOOKUP(INT(A4177/1000),辅助表!$A$1:$G$54,7,FALSE)</f>
        <v>最小魔防+18</v>
      </c>
    </row>
    <row r="4178" spans="1:7">
      <c r="A4178" s="5">
        <v>9175</v>
      </c>
      <c r="B4178" s="34" t="s">
        <v>46</v>
      </c>
      <c r="C4178" s="35" t="s">
        <v>77</v>
      </c>
      <c r="D4178" s="34">
        <f>CEILING(RIGHT(A4178,3)/VLOOKUP(INT(A4178/1000),辅助表!$A$1:$F$54,5,FALSE),1)*VLOOKUP(INT(A4178/1000),辅助表!$A$1:$F$54,6,FALSE)</f>
        <v>18</v>
      </c>
      <c r="E4178" s="34">
        <v>0</v>
      </c>
      <c r="F4178" s="34">
        <f>ROUND(D4178*VLOOKUP(INT(A4178/1000),辅助表!$A$1:$F$54,5,FALSE),0)/VLOOKUP(INT(A4178/1000),辅助表!$A$1:$F$54,6,FALSE)</f>
        <v>180</v>
      </c>
      <c r="G4178" s="34" t="str">
        <f>VLOOKUP(INT(A4178/1000),辅助表!$A$1:$F$54,4,FALSE)&amp;"+"&amp;(D4178/VLOOKUP(INT(A4178/1000),辅助表!$A$1:$F$54,6,FALSE))&amp;VLOOKUP(INT(A4178/1000),辅助表!$A$1:$G$54,7,FALSE)</f>
        <v>最小魔防+18</v>
      </c>
    </row>
    <row r="4179" spans="1:7">
      <c r="A4179" s="5">
        <v>9176</v>
      </c>
      <c r="B4179" s="34" t="s">
        <v>46</v>
      </c>
      <c r="C4179" s="35" t="s">
        <v>77</v>
      </c>
      <c r="D4179" s="34">
        <f>CEILING(RIGHT(A4179,3)/VLOOKUP(INT(A4179/1000),辅助表!$A$1:$F$54,5,FALSE),1)*VLOOKUP(INT(A4179/1000),辅助表!$A$1:$F$54,6,FALSE)</f>
        <v>18</v>
      </c>
      <c r="E4179" s="34">
        <v>0</v>
      </c>
      <c r="F4179" s="34">
        <f>ROUND(D4179*VLOOKUP(INT(A4179/1000),辅助表!$A$1:$F$54,5,FALSE),0)/VLOOKUP(INT(A4179/1000),辅助表!$A$1:$F$54,6,FALSE)</f>
        <v>180</v>
      </c>
      <c r="G4179" s="34" t="str">
        <f>VLOOKUP(INT(A4179/1000),辅助表!$A$1:$F$54,4,FALSE)&amp;"+"&amp;(D4179/VLOOKUP(INT(A4179/1000),辅助表!$A$1:$F$54,6,FALSE))&amp;VLOOKUP(INT(A4179/1000),辅助表!$A$1:$G$54,7,FALSE)</f>
        <v>最小魔防+18</v>
      </c>
    </row>
    <row r="4180" spans="1:7">
      <c r="A4180" s="5">
        <v>9177</v>
      </c>
      <c r="B4180" s="34" t="s">
        <v>46</v>
      </c>
      <c r="C4180" s="35" t="s">
        <v>77</v>
      </c>
      <c r="D4180" s="34">
        <f>CEILING(RIGHT(A4180,3)/VLOOKUP(INT(A4180/1000),辅助表!$A$1:$F$54,5,FALSE),1)*VLOOKUP(INT(A4180/1000),辅助表!$A$1:$F$54,6,FALSE)</f>
        <v>18</v>
      </c>
      <c r="E4180" s="34">
        <v>0</v>
      </c>
      <c r="F4180" s="34">
        <f>ROUND(D4180*VLOOKUP(INT(A4180/1000),辅助表!$A$1:$F$54,5,FALSE),0)/VLOOKUP(INT(A4180/1000),辅助表!$A$1:$F$54,6,FALSE)</f>
        <v>180</v>
      </c>
      <c r="G4180" s="34" t="str">
        <f>VLOOKUP(INT(A4180/1000),辅助表!$A$1:$F$54,4,FALSE)&amp;"+"&amp;(D4180/VLOOKUP(INT(A4180/1000),辅助表!$A$1:$F$54,6,FALSE))&amp;VLOOKUP(INT(A4180/1000),辅助表!$A$1:$G$54,7,FALSE)</f>
        <v>最小魔防+18</v>
      </c>
    </row>
    <row r="4181" spans="1:7">
      <c r="A4181" s="5">
        <v>9178</v>
      </c>
      <c r="B4181" s="34" t="s">
        <v>46</v>
      </c>
      <c r="C4181" s="35" t="s">
        <v>77</v>
      </c>
      <c r="D4181" s="34">
        <f>CEILING(RIGHT(A4181,3)/VLOOKUP(INT(A4181/1000),辅助表!$A$1:$F$54,5,FALSE),1)*VLOOKUP(INT(A4181/1000),辅助表!$A$1:$F$54,6,FALSE)</f>
        <v>18</v>
      </c>
      <c r="E4181" s="34">
        <v>0</v>
      </c>
      <c r="F4181" s="34">
        <f>ROUND(D4181*VLOOKUP(INT(A4181/1000),辅助表!$A$1:$F$54,5,FALSE),0)/VLOOKUP(INT(A4181/1000),辅助表!$A$1:$F$54,6,FALSE)</f>
        <v>180</v>
      </c>
      <c r="G4181" s="34" t="str">
        <f>VLOOKUP(INT(A4181/1000),辅助表!$A$1:$F$54,4,FALSE)&amp;"+"&amp;(D4181/VLOOKUP(INT(A4181/1000),辅助表!$A$1:$F$54,6,FALSE))&amp;VLOOKUP(INT(A4181/1000),辅助表!$A$1:$G$54,7,FALSE)</f>
        <v>最小魔防+18</v>
      </c>
    </row>
    <row r="4182" spans="1:7">
      <c r="A4182" s="5">
        <v>9179</v>
      </c>
      <c r="B4182" s="34" t="s">
        <v>46</v>
      </c>
      <c r="C4182" s="35" t="s">
        <v>77</v>
      </c>
      <c r="D4182" s="34">
        <f>CEILING(RIGHT(A4182,3)/VLOOKUP(INT(A4182/1000),辅助表!$A$1:$F$54,5,FALSE),1)*VLOOKUP(INT(A4182/1000),辅助表!$A$1:$F$54,6,FALSE)</f>
        <v>18</v>
      </c>
      <c r="E4182" s="34">
        <v>0</v>
      </c>
      <c r="F4182" s="34">
        <f>ROUND(D4182*VLOOKUP(INT(A4182/1000),辅助表!$A$1:$F$54,5,FALSE),0)/VLOOKUP(INT(A4182/1000),辅助表!$A$1:$F$54,6,FALSE)</f>
        <v>180</v>
      </c>
      <c r="G4182" s="34" t="str">
        <f>VLOOKUP(INT(A4182/1000),辅助表!$A$1:$F$54,4,FALSE)&amp;"+"&amp;(D4182/VLOOKUP(INT(A4182/1000),辅助表!$A$1:$F$54,6,FALSE))&amp;VLOOKUP(INT(A4182/1000),辅助表!$A$1:$G$54,7,FALSE)</f>
        <v>最小魔防+18</v>
      </c>
    </row>
    <row r="4183" spans="1:7">
      <c r="A4183" s="5">
        <v>9180</v>
      </c>
      <c r="B4183" s="34" t="s">
        <v>46</v>
      </c>
      <c r="C4183" s="35" t="s">
        <v>77</v>
      </c>
      <c r="D4183" s="34">
        <f>CEILING(RIGHT(A4183,3)/VLOOKUP(INT(A4183/1000),辅助表!$A$1:$F$54,5,FALSE),1)*VLOOKUP(INT(A4183/1000),辅助表!$A$1:$F$54,6,FALSE)</f>
        <v>18</v>
      </c>
      <c r="E4183" s="34">
        <v>0</v>
      </c>
      <c r="F4183" s="34">
        <f>ROUND(D4183*VLOOKUP(INT(A4183/1000),辅助表!$A$1:$F$54,5,FALSE),0)/VLOOKUP(INT(A4183/1000),辅助表!$A$1:$F$54,6,FALSE)</f>
        <v>180</v>
      </c>
      <c r="G4183" s="34" t="str">
        <f>VLOOKUP(INT(A4183/1000),辅助表!$A$1:$F$54,4,FALSE)&amp;"+"&amp;(D4183/VLOOKUP(INT(A4183/1000),辅助表!$A$1:$F$54,6,FALSE))&amp;VLOOKUP(INT(A4183/1000),辅助表!$A$1:$G$54,7,FALSE)</f>
        <v>最小魔防+18</v>
      </c>
    </row>
    <row r="4184" spans="1:7">
      <c r="A4184" s="5">
        <v>9181</v>
      </c>
      <c r="B4184" s="34" t="s">
        <v>46</v>
      </c>
      <c r="C4184" s="35" t="s">
        <v>77</v>
      </c>
      <c r="D4184" s="34">
        <f>CEILING(RIGHT(A4184,3)/VLOOKUP(INT(A4184/1000),辅助表!$A$1:$F$54,5,FALSE),1)*VLOOKUP(INT(A4184/1000),辅助表!$A$1:$F$54,6,FALSE)</f>
        <v>19</v>
      </c>
      <c r="E4184" s="34">
        <v>0</v>
      </c>
      <c r="F4184" s="34">
        <f>ROUND(D4184*VLOOKUP(INT(A4184/1000),辅助表!$A$1:$F$54,5,FALSE),0)/VLOOKUP(INT(A4184/1000),辅助表!$A$1:$F$54,6,FALSE)</f>
        <v>190</v>
      </c>
      <c r="G4184" s="34" t="str">
        <f>VLOOKUP(INT(A4184/1000),辅助表!$A$1:$F$54,4,FALSE)&amp;"+"&amp;(D4184/VLOOKUP(INT(A4184/1000),辅助表!$A$1:$F$54,6,FALSE))&amp;VLOOKUP(INT(A4184/1000),辅助表!$A$1:$G$54,7,FALSE)</f>
        <v>最小魔防+19</v>
      </c>
    </row>
    <row r="4185" spans="1:7">
      <c r="A4185" s="5">
        <v>9182</v>
      </c>
      <c r="B4185" s="34" t="s">
        <v>46</v>
      </c>
      <c r="C4185" s="35" t="s">
        <v>77</v>
      </c>
      <c r="D4185" s="34">
        <f>CEILING(RIGHT(A4185,3)/VLOOKUP(INT(A4185/1000),辅助表!$A$1:$F$54,5,FALSE),1)*VLOOKUP(INT(A4185/1000),辅助表!$A$1:$F$54,6,FALSE)</f>
        <v>19</v>
      </c>
      <c r="E4185" s="34">
        <v>0</v>
      </c>
      <c r="F4185" s="34">
        <f>ROUND(D4185*VLOOKUP(INT(A4185/1000),辅助表!$A$1:$F$54,5,FALSE),0)/VLOOKUP(INT(A4185/1000),辅助表!$A$1:$F$54,6,FALSE)</f>
        <v>190</v>
      </c>
      <c r="G4185" s="34" t="str">
        <f>VLOOKUP(INT(A4185/1000),辅助表!$A$1:$F$54,4,FALSE)&amp;"+"&amp;(D4185/VLOOKUP(INT(A4185/1000),辅助表!$A$1:$F$54,6,FALSE))&amp;VLOOKUP(INT(A4185/1000),辅助表!$A$1:$G$54,7,FALSE)</f>
        <v>最小魔防+19</v>
      </c>
    </row>
    <row r="4186" spans="1:7">
      <c r="A4186" s="5">
        <v>9183</v>
      </c>
      <c r="B4186" s="34" t="s">
        <v>46</v>
      </c>
      <c r="C4186" s="35" t="s">
        <v>77</v>
      </c>
      <c r="D4186" s="34">
        <f>CEILING(RIGHT(A4186,3)/VLOOKUP(INT(A4186/1000),辅助表!$A$1:$F$54,5,FALSE),1)*VLOOKUP(INT(A4186/1000),辅助表!$A$1:$F$54,6,FALSE)</f>
        <v>19</v>
      </c>
      <c r="E4186" s="34">
        <v>0</v>
      </c>
      <c r="F4186" s="34">
        <f>ROUND(D4186*VLOOKUP(INT(A4186/1000),辅助表!$A$1:$F$54,5,FALSE),0)/VLOOKUP(INT(A4186/1000),辅助表!$A$1:$F$54,6,FALSE)</f>
        <v>190</v>
      </c>
      <c r="G4186" s="34" t="str">
        <f>VLOOKUP(INT(A4186/1000),辅助表!$A$1:$F$54,4,FALSE)&amp;"+"&amp;(D4186/VLOOKUP(INT(A4186/1000),辅助表!$A$1:$F$54,6,FALSE))&amp;VLOOKUP(INT(A4186/1000),辅助表!$A$1:$G$54,7,FALSE)</f>
        <v>最小魔防+19</v>
      </c>
    </row>
    <row r="4187" spans="1:7">
      <c r="A4187" s="5">
        <v>9184</v>
      </c>
      <c r="B4187" s="34" t="s">
        <v>46</v>
      </c>
      <c r="C4187" s="35" t="s">
        <v>77</v>
      </c>
      <c r="D4187" s="34">
        <f>CEILING(RIGHT(A4187,3)/VLOOKUP(INT(A4187/1000),辅助表!$A$1:$F$54,5,FALSE),1)*VLOOKUP(INT(A4187/1000),辅助表!$A$1:$F$54,6,FALSE)</f>
        <v>19</v>
      </c>
      <c r="E4187" s="34">
        <v>0</v>
      </c>
      <c r="F4187" s="34">
        <f>ROUND(D4187*VLOOKUP(INT(A4187/1000),辅助表!$A$1:$F$54,5,FALSE),0)/VLOOKUP(INT(A4187/1000),辅助表!$A$1:$F$54,6,FALSE)</f>
        <v>190</v>
      </c>
      <c r="G4187" s="34" t="str">
        <f>VLOOKUP(INT(A4187/1000),辅助表!$A$1:$F$54,4,FALSE)&amp;"+"&amp;(D4187/VLOOKUP(INT(A4187/1000),辅助表!$A$1:$F$54,6,FALSE))&amp;VLOOKUP(INT(A4187/1000),辅助表!$A$1:$G$54,7,FALSE)</f>
        <v>最小魔防+19</v>
      </c>
    </row>
    <row r="4188" spans="1:7">
      <c r="A4188" s="5">
        <v>9185</v>
      </c>
      <c r="B4188" s="34" t="s">
        <v>46</v>
      </c>
      <c r="C4188" s="35" t="s">
        <v>77</v>
      </c>
      <c r="D4188" s="34">
        <f>CEILING(RIGHT(A4188,3)/VLOOKUP(INT(A4188/1000),辅助表!$A$1:$F$54,5,FALSE),1)*VLOOKUP(INT(A4188/1000),辅助表!$A$1:$F$54,6,FALSE)</f>
        <v>19</v>
      </c>
      <c r="E4188" s="34">
        <v>0</v>
      </c>
      <c r="F4188" s="34">
        <f>ROUND(D4188*VLOOKUP(INT(A4188/1000),辅助表!$A$1:$F$54,5,FALSE),0)/VLOOKUP(INT(A4188/1000),辅助表!$A$1:$F$54,6,FALSE)</f>
        <v>190</v>
      </c>
      <c r="G4188" s="34" t="str">
        <f>VLOOKUP(INT(A4188/1000),辅助表!$A$1:$F$54,4,FALSE)&amp;"+"&amp;(D4188/VLOOKUP(INT(A4188/1000),辅助表!$A$1:$F$54,6,FALSE))&amp;VLOOKUP(INT(A4188/1000),辅助表!$A$1:$G$54,7,FALSE)</f>
        <v>最小魔防+19</v>
      </c>
    </row>
    <row r="4189" spans="1:7">
      <c r="A4189" s="5">
        <v>9186</v>
      </c>
      <c r="B4189" s="34" t="s">
        <v>46</v>
      </c>
      <c r="C4189" s="35" t="s">
        <v>77</v>
      </c>
      <c r="D4189" s="34">
        <f>CEILING(RIGHT(A4189,3)/VLOOKUP(INT(A4189/1000),辅助表!$A$1:$F$54,5,FALSE),1)*VLOOKUP(INT(A4189/1000),辅助表!$A$1:$F$54,6,FALSE)</f>
        <v>19</v>
      </c>
      <c r="E4189" s="34">
        <v>0</v>
      </c>
      <c r="F4189" s="34">
        <f>ROUND(D4189*VLOOKUP(INT(A4189/1000),辅助表!$A$1:$F$54,5,FALSE),0)/VLOOKUP(INT(A4189/1000),辅助表!$A$1:$F$54,6,FALSE)</f>
        <v>190</v>
      </c>
      <c r="G4189" s="34" t="str">
        <f>VLOOKUP(INT(A4189/1000),辅助表!$A$1:$F$54,4,FALSE)&amp;"+"&amp;(D4189/VLOOKUP(INT(A4189/1000),辅助表!$A$1:$F$54,6,FALSE))&amp;VLOOKUP(INT(A4189/1000),辅助表!$A$1:$G$54,7,FALSE)</f>
        <v>最小魔防+19</v>
      </c>
    </row>
    <row r="4190" spans="1:7">
      <c r="A4190" s="5">
        <v>9187</v>
      </c>
      <c r="B4190" s="34" t="s">
        <v>46</v>
      </c>
      <c r="C4190" s="35" t="s">
        <v>77</v>
      </c>
      <c r="D4190" s="34">
        <f>CEILING(RIGHT(A4190,3)/VLOOKUP(INT(A4190/1000),辅助表!$A$1:$F$54,5,FALSE),1)*VLOOKUP(INT(A4190/1000),辅助表!$A$1:$F$54,6,FALSE)</f>
        <v>19</v>
      </c>
      <c r="E4190" s="34">
        <v>0</v>
      </c>
      <c r="F4190" s="34">
        <f>ROUND(D4190*VLOOKUP(INT(A4190/1000),辅助表!$A$1:$F$54,5,FALSE),0)/VLOOKUP(INT(A4190/1000),辅助表!$A$1:$F$54,6,FALSE)</f>
        <v>190</v>
      </c>
      <c r="G4190" s="34" t="str">
        <f>VLOOKUP(INT(A4190/1000),辅助表!$A$1:$F$54,4,FALSE)&amp;"+"&amp;(D4190/VLOOKUP(INT(A4190/1000),辅助表!$A$1:$F$54,6,FALSE))&amp;VLOOKUP(INT(A4190/1000),辅助表!$A$1:$G$54,7,FALSE)</f>
        <v>最小魔防+19</v>
      </c>
    </row>
    <row r="4191" spans="1:7">
      <c r="A4191" s="5">
        <v>9188</v>
      </c>
      <c r="B4191" s="34" t="s">
        <v>46</v>
      </c>
      <c r="C4191" s="35" t="s">
        <v>77</v>
      </c>
      <c r="D4191" s="34">
        <f>CEILING(RIGHT(A4191,3)/VLOOKUP(INT(A4191/1000),辅助表!$A$1:$F$54,5,FALSE),1)*VLOOKUP(INT(A4191/1000),辅助表!$A$1:$F$54,6,FALSE)</f>
        <v>19</v>
      </c>
      <c r="E4191" s="34">
        <v>0</v>
      </c>
      <c r="F4191" s="34">
        <f>ROUND(D4191*VLOOKUP(INT(A4191/1000),辅助表!$A$1:$F$54,5,FALSE),0)/VLOOKUP(INT(A4191/1000),辅助表!$A$1:$F$54,6,FALSE)</f>
        <v>190</v>
      </c>
      <c r="G4191" s="34" t="str">
        <f>VLOOKUP(INT(A4191/1000),辅助表!$A$1:$F$54,4,FALSE)&amp;"+"&amp;(D4191/VLOOKUP(INT(A4191/1000),辅助表!$A$1:$F$54,6,FALSE))&amp;VLOOKUP(INT(A4191/1000),辅助表!$A$1:$G$54,7,FALSE)</f>
        <v>最小魔防+19</v>
      </c>
    </row>
    <row r="4192" spans="1:7">
      <c r="A4192" s="5">
        <v>9189</v>
      </c>
      <c r="B4192" s="34" t="s">
        <v>46</v>
      </c>
      <c r="C4192" s="35" t="s">
        <v>77</v>
      </c>
      <c r="D4192" s="34">
        <f>CEILING(RIGHT(A4192,3)/VLOOKUP(INT(A4192/1000),辅助表!$A$1:$F$54,5,FALSE),1)*VLOOKUP(INT(A4192/1000),辅助表!$A$1:$F$54,6,FALSE)</f>
        <v>19</v>
      </c>
      <c r="E4192" s="34">
        <v>0</v>
      </c>
      <c r="F4192" s="34">
        <f>ROUND(D4192*VLOOKUP(INT(A4192/1000),辅助表!$A$1:$F$54,5,FALSE),0)/VLOOKUP(INT(A4192/1000),辅助表!$A$1:$F$54,6,FALSE)</f>
        <v>190</v>
      </c>
      <c r="G4192" s="34" t="str">
        <f>VLOOKUP(INT(A4192/1000),辅助表!$A$1:$F$54,4,FALSE)&amp;"+"&amp;(D4192/VLOOKUP(INT(A4192/1000),辅助表!$A$1:$F$54,6,FALSE))&amp;VLOOKUP(INT(A4192/1000),辅助表!$A$1:$G$54,7,FALSE)</f>
        <v>最小魔防+19</v>
      </c>
    </row>
    <row r="4193" spans="1:7">
      <c r="A4193" s="5">
        <v>9190</v>
      </c>
      <c r="B4193" s="34" t="s">
        <v>46</v>
      </c>
      <c r="C4193" s="35" t="s">
        <v>77</v>
      </c>
      <c r="D4193" s="34">
        <f>CEILING(RIGHT(A4193,3)/VLOOKUP(INT(A4193/1000),辅助表!$A$1:$F$54,5,FALSE),1)*VLOOKUP(INT(A4193/1000),辅助表!$A$1:$F$54,6,FALSE)</f>
        <v>19</v>
      </c>
      <c r="E4193" s="34">
        <v>0</v>
      </c>
      <c r="F4193" s="34">
        <f>ROUND(D4193*VLOOKUP(INT(A4193/1000),辅助表!$A$1:$F$54,5,FALSE),0)/VLOOKUP(INT(A4193/1000),辅助表!$A$1:$F$54,6,FALSE)</f>
        <v>190</v>
      </c>
      <c r="G4193" s="34" t="str">
        <f>VLOOKUP(INT(A4193/1000),辅助表!$A$1:$F$54,4,FALSE)&amp;"+"&amp;(D4193/VLOOKUP(INT(A4193/1000),辅助表!$A$1:$F$54,6,FALSE))&amp;VLOOKUP(INT(A4193/1000),辅助表!$A$1:$G$54,7,FALSE)</f>
        <v>最小魔防+19</v>
      </c>
    </row>
    <row r="4194" spans="1:7">
      <c r="A4194" s="5">
        <v>9191</v>
      </c>
      <c r="B4194" s="34" t="s">
        <v>46</v>
      </c>
      <c r="C4194" s="35" t="s">
        <v>77</v>
      </c>
      <c r="D4194" s="34">
        <f>CEILING(RIGHT(A4194,3)/VLOOKUP(INT(A4194/1000),辅助表!$A$1:$F$54,5,FALSE),1)*VLOOKUP(INT(A4194/1000),辅助表!$A$1:$F$54,6,FALSE)</f>
        <v>20</v>
      </c>
      <c r="E4194" s="34">
        <v>0</v>
      </c>
      <c r="F4194" s="34">
        <f>ROUND(D4194*VLOOKUP(INT(A4194/1000),辅助表!$A$1:$F$54,5,FALSE),0)/VLOOKUP(INT(A4194/1000),辅助表!$A$1:$F$54,6,FALSE)</f>
        <v>200</v>
      </c>
      <c r="G4194" s="34" t="str">
        <f>VLOOKUP(INT(A4194/1000),辅助表!$A$1:$F$54,4,FALSE)&amp;"+"&amp;(D4194/VLOOKUP(INT(A4194/1000),辅助表!$A$1:$F$54,6,FALSE))&amp;VLOOKUP(INT(A4194/1000),辅助表!$A$1:$G$54,7,FALSE)</f>
        <v>最小魔防+20</v>
      </c>
    </row>
    <row r="4195" spans="1:7">
      <c r="A4195" s="5">
        <v>9192</v>
      </c>
      <c r="B4195" s="34" t="s">
        <v>46</v>
      </c>
      <c r="C4195" s="35" t="s">
        <v>77</v>
      </c>
      <c r="D4195" s="34">
        <f>CEILING(RIGHT(A4195,3)/VLOOKUP(INT(A4195/1000),辅助表!$A$1:$F$54,5,FALSE),1)*VLOOKUP(INT(A4195/1000),辅助表!$A$1:$F$54,6,FALSE)</f>
        <v>20</v>
      </c>
      <c r="E4195" s="34">
        <v>0</v>
      </c>
      <c r="F4195" s="34">
        <f>ROUND(D4195*VLOOKUP(INT(A4195/1000),辅助表!$A$1:$F$54,5,FALSE),0)/VLOOKUP(INT(A4195/1000),辅助表!$A$1:$F$54,6,FALSE)</f>
        <v>200</v>
      </c>
      <c r="G4195" s="34" t="str">
        <f>VLOOKUP(INT(A4195/1000),辅助表!$A$1:$F$54,4,FALSE)&amp;"+"&amp;(D4195/VLOOKUP(INT(A4195/1000),辅助表!$A$1:$F$54,6,FALSE))&amp;VLOOKUP(INT(A4195/1000),辅助表!$A$1:$G$54,7,FALSE)</f>
        <v>最小魔防+20</v>
      </c>
    </row>
    <row r="4196" spans="1:7">
      <c r="A4196" s="5">
        <v>9193</v>
      </c>
      <c r="B4196" s="34" t="s">
        <v>46</v>
      </c>
      <c r="C4196" s="35" t="s">
        <v>77</v>
      </c>
      <c r="D4196" s="34">
        <f>CEILING(RIGHT(A4196,3)/VLOOKUP(INT(A4196/1000),辅助表!$A$1:$F$54,5,FALSE),1)*VLOOKUP(INT(A4196/1000),辅助表!$A$1:$F$54,6,FALSE)</f>
        <v>20</v>
      </c>
      <c r="E4196" s="34">
        <v>0</v>
      </c>
      <c r="F4196" s="34">
        <f>ROUND(D4196*VLOOKUP(INT(A4196/1000),辅助表!$A$1:$F$54,5,FALSE),0)/VLOOKUP(INT(A4196/1000),辅助表!$A$1:$F$54,6,FALSE)</f>
        <v>200</v>
      </c>
      <c r="G4196" s="34" t="str">
        <f>VLOOKUP(INT(A4196/1000),辅助表!$A$1:$F$54,4,FALSE)&amp;"+"&amp;(D4196/VLOOKUP(INT(A4196/1000),辅助表!$A$1:$F$54,6,FALSE))&amp;VLOOKUP(INT(A4196/1000),辅助表!$A$1:$G$54,7,FALSE)</f>
        <v>最小魔防+20</v>
      </c>
    </row>
    <row r="4197" spans="1:7">
      <c r="A4197" s="5">
        <v>9194</v>
      </c>
      <c r="B4197" s="34" t="s">
        <v>46</v>
      </c>
      <c r="C4197" s="35" t="s">
        <v>77</v>
      </c>
      <c r="D4197" s="34">
        <f>CEILING(RIGHT(A4197,3)/VLOOKUP(INT(A4197/1000),辅助表!$A$1:$F$54,5,FALSE),1)*VLOOKUP(INT(A4197/1000),辅助表!$A$1:$F$54,6,FALSE)</f>
        <v>20</v>
      </c>
      <c r="E4197" s="34">
        <v>0</v>
      </c>
      <c r="F4197" s="34">
        <f>ROUND(D4197*VLOOKUP(INT(A4197/1000),辅助表!$A$1:$F$54,5,FALSE),0)/VLOOKUP(INT(A4197/1000),辅助表!$A$1:$F$54,6,FALSE)</f>
        <v>200</v>
      </c>
      <c r="G4197" s="34" t="str">
        <f>VLOOKUP(INT(A4197/1000),辅助表!$A$1:$F$54,4,FALSE)&amp;"+"&amp;(D4197/VLOOKUP(INT(A4197/1000),辅助表!$A$1:$F$54,6,FALSE))&amp;VLOOKUP(INT(A4197/1000),辅助表!$A$1:$G$54,7,FALSE)</f>
        <v>最小魔防+20</v>
      </c>
    </row>
    <row r="4198" spans="1:7">
      <c r="A4198" s="5">
        <v>9195</v>
      </c>
      <c r="B4198" s="34" t="s">
        <v>46</v>
      </c>
      <c r="C4198" s="35" t="s">
        <v>77</v>
      </c>
      <c r="D4198" s="34">
        <f>CEILING(RIGHT(A4198,3)/VLOOKUP(INT(A4198/1000),辅助表!$A$1:$F$54,5,FALSE),1)*VLOOKUP(INT(A4198/1000),辅助表!$A$1:$F$54,6,FALSE)</f>
        <v>20</v>
      </c>
      <c r="E4198" s="34">
        <v>0</v>
      </c>
      <c r="F4198" s="34">
        <f>ROUND(D4198*VLOOKUP(INT(A4198/1000),辅助表!$A$1:$F$54,5,FALSE),0)/VLOOKUP(INT(A4198/1000),辅助表!$A$1:$F$54,6,FALSE)</f>
        <v>200</v>
      </c>
      <c r="G4198" s="34" t="str">
        <f>VLOOKUP(INT(A4198/1000),辅助表!$A$1:$F$54,4,FALSE)&amp;"+"&amp;(D4198/VLOOKUP(INT(A4198/1000),辅助表!$A$1:$F$54,6,FALSE))&amp;VLOOKUP(INT(A4198/1000),辅助表!$A$1:$G$54,7,FALSE)</f>
        <v>最小魔防+20</v>
      </c>
    </row>
    <row r="4199" spans="1:7">
      <c r="A4199" s="5">
        <v>9196</v>
      </c>
      <c r="B4199" s="34" t="s">
        <v>46</v>
      </c>
      <c r="C4199" s="35" t="s">
        <v>77</v>
      </c>
      <c r="D4199" s="34">
        <f>CEILING(RIGHT(A4199,3)/VLOOKUP(INT(A4199/1000),辅助表!$A$1:$F$54,5,FALSE),1)*VLOOKUP(INT(A4199/1000),辅助表!$A$1:$F$54,6,FALSE)</f>
        <v>20</v>
      </c>
      <c r="E4199" s="34">
        <v>0</v>
      </c>
      <c r="F4199" s="34">
        <f>ROUND(D4199*VLOOKUP(INT(A4199/1000),辅助表!$A$1:$F$54,5,FALSE),0)/VLOOKUP(INT(A4199/1000),辅助表!$A$1:$F$54,6,FALSE)</f>
        <v>200</v>
      </c>
      <c r="G4199" s="34" t="str">
        <f>VLOOKUP(INT(A4199/1000),辅助表!$A$1:$F$54,4,FALSE)&amp;"+"&amp;(D4199/VLOOKUP(INT(A4199/1000),辅助表!$A$1:$F$54,6,FALSE))&amp;VLOOKUP(INT(A4199/1000),辅助表!$A$1:$G$54,7,FALSE)</f>
        <v>最小魔防+20</v>
      </c>
    </row>
    <row r="4200" spans="1:7">
      <c r="A4200" s="5">
        <v>9197</v>
      </c>
      <c r="B4200" s="34" t="s">
        <v>46</v>
      </c>
      <c r="C4200" s="35" t="s">
        <v>77</v>
      </c>
      <c r="D4200" s="34">
        <f>CEILING(RIGHT(A4200,3)/VLOOKUP(INT(A4200/1000),辅助表!$A$1:$F$54,5,FALSE),1)*VLOOKUP(INT(A4200/1000),辅助表!$A$1:$F$54,6,FALSE)</f>
        <v>20</v>
      </c>
      <c r="E4200" s="34">
        <v>0</v>
      </c>
      <c r="F4200" s="34">
        <f>ROUND(D4200*VLOOKUP(INT(A4200/1000),辅助表!$A$1:$F$54,5,FALSE),0)/VLOOKUP(INT(A4200/1000),辅助表!$A$1:$F$54,6,FALSE)</f>
        <v>200</v>
      </c>
      <c r="G4200" s="34" t="str">
        <f>VLOOKUP(INT(A4200/1000),辅助表!$A$1:$F$54,4,FALSE)&amp;"+"&amp;(D4200/VLOOKUP(INT(A4200/1000),辅助表!$A$1:$F$54,6,FALSE))&amp;VLOOKUP(INT(A4200/1000),辅助表!$A$1:$G$54,7,FALSE)</f>
        <v>最小魔防+20</v>
      </c>
    </row>
    <row r="4201" spans="1:7">
      <c r="A4201" s="5">
        <v>9198</v>
      </c>
      <c r="B4201" s="34" t="s">
        <v>46</v>
      </c>
      <c r="C4201" s="35" t="s">
        <v>77</v>
      </c>
      <c r="D4201" s="34">
        <f>CEILING(RIGHT(A4201,3)/VLOOKUP(INT(A4201/1000),辅助表!$A$1:$F$54,5,FALSE),1)*VLOOKUP(INT(A4201/1000),辅助表!$A$1:$F$54,6,FALSE)</f>
        <v>20</v>
      </c>
      <c r="E4201" s="34">
        <v>0</v>
      </c>
      <c r="F4201" s="34">
        <f>ROUND(D4201*VLOOKUP(INT(A4201/1000),辅助表!$A$1:$F$54,5,FALSE),0)/VLOOKUP(INT(A4201/1000),辅助表!$A$1:$F$54,6,FALSE)</f>
        <v>200</v>
      </c>
      <c r="G4201" s="34" t="str">
        <f>VLOOKUP(INT(A4201/1000),辅助表!$A$1:$F$54,4,FALSE)&amp;"+"&amp;(D4201/VLOOKUP(INT(A4201/1000),辅助表!$A$1:$F$54,6,FALSE))&amp;VLOOKUP(INT(A4201/1000),辅助表!$A$1:$G$54,7,FALSE)</f>
        <v>最小魔防+20</v>
      </c>
    </row>
    <row r="4202" spans="1:7">
      <c r="A4202" s="5">
        <v>9199</v>
      </c>
      <c r="B4202" s="34" t="s">
        <v>46</v>
      </c>
      <c r="C4202" s="35" t="s">
        <v>77</v>
      </c>
      <c r="D4202" s="34">
        <f>CEILING(RIGHT(A4202,3)/VLOOKUP(INT(A4202/1000),辅助表!$A$1:$F$54,5,FALSE),1)*VLOOKUP(INT(A4202/1000),辅助表!$A$1:$F$54,6,FALSE)</f>
        <v>20</v>
      </c>
      <c r="E4202" s="34">
        <v>0</v>
      </c>
      <c r="F4202" s="34">
        <f>ROUND(D4202*VLOOKUP(INT(A4202/1000),辅助表!$A$1:$F$54,5,FALSE),0)/VLOOKUP(INT(A4202/1000),辅助表!$A$1:$F$54,6,FALSE)</f>
        <v>200</v>
      </c>
      <c r="G4202" s="34" t="str">
        <f>VLOOKUP(INT(A4202/1000),辅助表!$A$1:$F$54,4,FALSE)&amp;"+"&amp;(D4202/VLOOKUP(INT(A4202/1000),辅助表!$A$1:$F$54,6,FALSE))&amp;VLOOKUP(INT(A4202/1000),辅助表!$A$1:$G$54,7,FALSE)</f>
        <v>最小魔防+20</v>
      </c>
    </row>
    <row r="4203" spans="1:7">
      <c r="A4203" s="5">
        <v>9200</v>
      </c>
      <c r="B4203" s="34" t="s">
        <v>46</v>
      </c>
      <c r="C4203" s="35" t="s">
        <v>77</v>
      </c>
      <c r="D4203" s="34">
        <f>CEILING(RIGHT(A4203,3)/VLOOKUP(INT(A4203/1000),辅助表!$A$1:$F$54,5,FALSE),1)*VLOOKUP(INT(A4203/1000),辅助表!$A$1:$F$54,6,FALSE)</f>
        <v>20</v>
      </c>
      <c r="E4203" s="34">
        <v>0</v>
      </c>
      <c r="F4203" s="34">
        <f>ROUND(D4203*VLOOKUP(INT(A4203/1000),辅助表!$A$1:$F$54,5,FALSE),0)/VLOOKUP(INT(A4203/1000),辅助表!$A$1:$F$54,6,FALSE)</f>
        <v>200</v>
      </c>
      <c r="G4203" s="34" t="str">
        <f>VLOOKUP(INT(A4203/1000),辅助表!$A$1:$F$54,4,FALSE)&amp;"+"&amp;(D4203/VLOOKUP(INT(A4203/1000),辅助表!$A$1:$F$54,6,FALSE))&amp;VLOOKUP(INT(A4203/1000),辅助表!$A$1:$G$54,7,FALSE)</f>
        <v>最小魔防+20</v>
      </c>
    </row>
    <row r="4204" spans="1:7" s="34" customFormat="1">
      <c r="A4204" s="5">
        <v>9201</v>
      </c>
      <c r="B4204" s="34" t="s">
        <v>46</v>
      </c>
      <c r="C4204" s="35" t="s">
        <v>77</v>
      </c>
      <c r="D4204" s="34">
        <f>CEILING(RIGHT(A4204,3)/VLOOKUP(INT(A4204/1000),辅助表!$A$1:$F$54,5,FALSE),1)*VLOOKUP(INT(A4204/1000),辅助表!$A$1:$F$54,6,FALSE)</f>
        <v>21</v>
      </c>
      <c r="E4204" s="34">
        <v>0</v>
      </c>
      <c r="F4204" s="34">
        <f>ROUND(D4204*VLOOKUP(INT(A4204/1000),辅助表!$A$1:$F$54,5,FALSE),0)/VLOOKUP(INT(A4204/1000),辅助表!$A$1:$F$54,6,FALSE)</f>
        <v>210</v>
      </c>
      <c r="G4204" s="34" t="str">
        <f>VLOOKUP(INT(A4204/1000),辅助表!$A$1:$F$54,4,FALSE)&amp;"+"&amp;(D4204/VLOOKUP(INT(A4204/1000),辅助表!$A$1:$F$54,6,FALSE))&amp;VLOOKUP(INT(A4204/1000),辅助表!$A$1:$G$54,7,FALSE)</f>
        <v>最小魔防+21</v>
      </c>
    </row>
    <row r="4205" spans="1:7" s="34" customFormat="1">
      <c r="A4205" s="5">
        <v>9202</v>
      </c>
      <c r="B4205" s="34" t="s">
        <v>46</v>
      </c>
      <c r="C4205" s="35" t="s">
        <v>77</v>
      </c>
      <c r="D4205" s="34">
        <f>CEILING(RIGHT(A4205,3)/VLOOKUP(INT(A4205/1000),辅助表!$A$1:$F$54,5,FALSE),1)*VLOOKUP(INT(A4205/1000),辅助表!$A$1:$F$54,6,FALSE)</f>
        <v>21</v>
      </c>
      <c r="E4205" s="34">
        <v>0</v>
      </c>
      <c r="F4205" s="34">
        <f>ROUND(D4205*VLOOKUP(INT(A4205/1000),辅助表!$A$1:$F$54,5,FALSE),0)/VLOOKUP(INT(A4205/1000),辅助表!$A$1:$F$54,6,FALSE)</f>
        <v>210</v>
      </c>
      <c r="G4205" s="34" t="str">
        <f>VLOOKUP(INT(A4205/1000),辅助表!$A$1:$F$54,4,FALSE)&amp;"+"&amp;(D4205/VLOOKUP(INT(A4205/1000),辅助表!$A$1:$F$54,6,FALSE))&amp;VLOOKUP(INT(A4205/1000),辅助表!$A$1:$G$54,7,FALSE)</f>
        <v>最小魔防+21</v>
      </c>
    </row>
    <row r="4206" spans="1:7" s="34" customFormat="1">
      <c r="A4206" s="5">
        <v>9203</v>
      </c>
      <c r="B4206" s="34" t="s">
        <v>46</v>
      </c>
      <c r="C4206" s="35" t="s">
        <v>77</v>
      </c>
      <c r="D4206" s="34">
        <f>CEILING(RIGHT(A4206,3)/VLOOKUP(INT(A4206/1000),辅助表!$A$1:$F$54,5,FALSE),1)*VLOOKUP(INT(A4206/1000),辅助表!$A$1:$F$54,6,FALSE)</f>
        <v>21</v>
      </c>
      <c r="E4206" s="34">
        <v>0</v>
      </c>
      <c r="F4206" s="34">
        <f>ROUND(D4206*VLOOKUP(INT(A4206/1000),辅助表!$A$1:$F$54,5,FALSE),0)/VLOOKUP(INT(A4206/1000),辅助表!$A$1:$F$54,6,FALSE)</f>
        <v>210</v>
      </c>
      <c r="G4206" s="34" t="str">
        <f>VLOOKUP(INT(A4206/1000),辅助表!$A$1:$F$54,4,FALSE)&amp;"+"&amp;(D4206/VLOOKUP(INT(A4206/1000),辅助表!$A$1:$F$54,6,FALSE))&amp;VLOOKUP(INT(A4206/1000),辅助表!$A$1:$G$54,7,FALSE)</f>
        <v>最小魔防+21</v>
      </c>
    </row>
    <row r="4207" spans="1:7" s="34" customFormat="1">
      <c r="A4207" s="5">
        <v>9204</v>
      </c>
      <c r="B4207" s="34" t="s">
        <v>46</v>
      </c>
      <c r="C4207" s="35" t="s">
        <v>77</v>
      </c>
      <c r="D4207" s="34">
        <f>CEILING(RIGHT(A4207,3)/VLOOKUP(INT(A4207/1000),辅助表!$A$1:$F$54,5,FALSE),1)*VLOOKUP(INT(A4207/1000),辅助表!$A$1:$F$54,6,FALSE)</f>
        <v>21</v>
      </c>
      <c r="E4207" s="34">
        <v>0</v>
      </c>
      <c r="F4207" s="34">
        <f>ROUND(D4207*VLOOKUP(INT(A4207/1000),辅助表!$A$1:$F$54,5,FALSE),0)/VLOOKUP(INT(A4207/1000),辅助表!$A$1:$F$54,6,FALSE)</f>
        <v>210</v>
      </c>
      <c r="G4207" s="34" t="str">
        <f>VLOOKUP(INT(A4207/1000),辅助表!$A$1:$F$54,4,FALSE)&amp;"+"&amp;(D4207/VLOOKUP(INT(A4207/1000),辅助表!$A$1:$F$54,6,FALSE))&amp;VLOOKUP(INT(A4207/1000),辅助表!$A$1:$G$54,7,FALSE)</f>
        <v>最小魔防+21</v>
      </c>
    </row>
    <row r="4208" spans="1:7" s="34" customFormat="1">
      <c r="A4208" s="5">
        <v>9205</v>
      </c>
      <c r="B4208" s="34" t="s">
        <v>46</v>
      </c>
      <c r="C4208" s="35" t="s">
        <v>77</v>
      </c>
      <c r="D4208" s="34">
        <f>CEILING(RIGHT(A4208,3)/VLOOKUP(INT(A4208/1000),辅助表!$A$1:$F$54,5,FALSE),1)*VLOOKUP(INT(A4208/1000),辅助表!$A$1:$F$54,6,FALSE)</f>
        <v>21</v>
      </c>
      <c r="E4208" s="34">
        <v>0</v>
      </c>
      <c r="F4208" s="34">
        <f>ROUND(D4208*VLOOKUP(INT(A4208/1000),辅助表!$A$1:$F$54,5,FALSE),0)/VLOOKUP(INT(A4208/1000),辅助表!$A$1:$F$54,6,FALSE)</f>
        <v>210</v>
      </c>
      <c r="G4208" s="34" t="str">
        <f>VLOOKUP(INT(A4208/1000),辅助表!$A$1:$F$54,4,FALSE)&amp;"+"&amp;(D4208/VLOOKUP(INT(A4208/1000),辅助表!$A$1:$F$54,6,FALSE))&amp;VLOOKUP(INT(A4208/1000),辅助表!$A$1:$G$54,7,FALSE)</f>
        <v>最小魔防+21</v>
      </c>
    </row>
    <row r="4209" spans="1:7" s="34" customFormat="1">
      <c r="A4209" s="5">
        <v>9206</v>
      </c>
      <c r="B4209" s="34" t="s">
        <v>46</v>
      </c>
      <c r="C4209" s="35" t="s">
        <v>77</v>
      </c>
      <c r="D4209" s="34">
        <f>CEILING(RIGHT(A4209,3)/VLOOKUP(INT(A4209/1000),辅助表!$A$1:$F$54,5,FALSE),1)*VLOOKUP(INT(A4209/1000),辅助表!$A$1:$F$54,6,FALSE)</f>
        <v>21</v>
      </c>
      <c r="E4209" s="34">
        <v>0</v>
      </c>
      <c r="F4209" s="34">
        <f>ROUND(D4209*VLOOKUP(INT(A4209/1000),辅助表!$A$1:$F$54,5,FALSE),0)/VLOOKUP(INT(A4209/1000),辅助表!$A$1:$F$54,6,FALSE)</f>
        <v>210</v>
      </c>
      <c r="G4209" s="34" t="str">
        <f>VLOOKUP(INT(A4209/1000),辅助表!$A$1:$F$54,4,FALSE)&amp;"+"&amp;(D4209/VLOOKUP(INT(A4209/1000),辅助表!$A$1:$F$54,6,FALSE))&amp;VLOOKUP(INT(A4209/1000),辅助表!$A$1:$G$54,7,FALSE)</f>
        <v>最小魔防+21</v>
      </c>
    </row>
    <row r="4210" spans="1:7" s="34" customFormat="1">
      <c r="A4210" s="5">
        <v>9207</v>
      </c>
      <c r="B4210" s="34" t="s">
        <v>46</v>
      </c>
      <c r="C4210" s="35" t="s">
        <v>77</v>
      </c>
      <c r="D4210" s="34">
        <f>CEILING(RIGHT(A4210,3)/VLOOKUP(INT(A4210/1000),辅助表!$A$1:$F$54,5,FALSE),1)*VLOOKUP(INT(A4210/1000),辅助表!$A$1:$F$54,6,FALSE)</f>
        <v>21</v>
      </c>
      <c r="E4210" s="34">
        <v>0</v>
      </c>
      <c r="F4210" s="34">
        <f>ROUND(D4210*VLOOKUP(INT(A4210/1000),辅助表!$A$1:$F$54,5,FALSE),0)/VLOOKUP(INT(A4210/1000),辅助表!$A$1:$F$54,6,FALSE)</f>
        <v>210</v>
      </c>
      <c r="G4210" s="34" t="str">
        <f>VLOOKUP(INT(A4210/1000),辅助表!$A$1:$F$54,4,FALSE)&amp;"+"&amp;(D4210/VLOOKUP(INT(A4210/1000),辅助表!$A$1:$F$54,6,FALSE))&amp;VLOOKUP(INT(A4210/1000),辅助表!$A$1:$G$54,7,FALSE)</f>
        <v>最小魔防+21</v>
      </c>
    </row>
    <row r="4211" spans="1:7" s="34" customFormat="1">
      <c r="A4211" s="5">
        <v>9208</v>
      </c>
      <c r="B4211" s="34" t="s">
        <v>46</v>
      </c>
      <c r="C4211" s="35" t="s">
        <v>77</v>
      </c>
      <c r="D4211" s="34">
        <f>CEILING(RIGHT(A4211,3)/VLOOKUP(INT(A4211/1000),辅助表!$A$1:$F$54,5,FALSE),1)*VLOOKUP(INT(A4211/1000),辅助表!$A$1:$F$54,6,FALSE)</f>
        <v>21</v>
      </c>
      <c r="E4211" s="34">
        <v>0</v>
      </c>
      <c r="F4211" s="34">
        <f>ROUND(D4211*VLOOKUP(INT(A4211/1000),辅助表!$A$1:$F$54,5,FALSE),0)/VLOOKUP(INT(A4211/1000),辅助表!$A$1:$F$54,6,FALSE)</f>
        <v>210</v>
      </c>
      <c r="G4211" s="34" t="str">
        <f>VLOOKUP(INT(A4211/1000),辅助表!$A$1:$F$54,4,FALSE)&amp;"+"&amp;(D4211/VLOOKUP(INT(A4211/1000),辅助表!$A$1:$F$54,6,FALSE))&amp;VLOOKUP(INT(A4211/1000),辅助表!$A$1:$G$54,7,FALSE)</f>
        <v>最小魔防+21</v>
      </c>
    </row>
    <row r="4212" spans="1:7" s="34" customFormat="1">
      <c r="A4212" s="5">
        <v>9209</v>
      </c>
      <c r="B4212" s="34" t="s">
        <v>46</v>
      </c>
      <c r="C4212" s="35" t="s">
        <v>77</v>
      </c>
      <c r="D4212" s="34">
        <f>CEILING(RIGHT(A4212,3)/VLOOKUP(INT(A4212/1000),辅助表!$A$1:$F$54,5,FALSE),1)*VLOOKUP(INT(A4212/1000),辅助表!$A$1:$F$54,6,FALSE)</f>
        <v>21</v>
      </c>
      <c r="E4212" s="34">
        <v>0</v>
      </c>
      <c r="F4212" s="34">
        <f>ROUND(D4212*VLOOKUP(INT(A4212/1000),辅助表!$A$1:$F$54,5,FALSE),0)/VLOOKUP(INT(A4212/1000),辅助表!$A$1:$F$54,6,FALSE)</f>
        <v>210</v>
      </c>
      <c r="G4212" s="34" t="str">
        <f>VLOOKUP(INT(A4212/1000),辅助表!$A$1:$F$54,4,FALSE)&amp;"+"&amp;(D4212/VLOOKUP(INT(A4212/1000),辅助表!$A$1:$F$54,6,FALSE))&amp;VLOOKUP(INT(A4212/1000),辅助表!$A$1:$G$54,7,FALSE)</f>
        <v>最小魔防+21</v>
      </c>
    </row>
    <row r="4213" spans="1:7" s="34" customFormat="1">
      <c r="A4213" s="5">
        <v>9210</v>
      </c>
      <c r="B4213" s="34" t="s">
        <v>46</v>
      </c>
      <c r="C4213" s="35" t="s">
        <v>77</v>
      </c>
      <c r="D4213" s="34">
        <f>CEILING(RIGHT(A4213,3)/VLOOKUP(INT(A4213/1000),辅助表!$A$1:$F$54,5,FALSE),1)*VLOOKUP(INT(A4213/1000),辅助表!$A$1:$F$54,6,FALSE)</f>
        <v>21</v>
      </c>
      <c r="E4213" s="34">
        <v>0</v>
      </c>
      <c r="F4213" s="34">
        <f>ROUND(D4213*VLOOKUP(INT(A4213/1000),辅助表!$A$1:$F$54,5,FALSE),0)/VLOOKUP(INT(A4213/1000),辅助表!$A$1:$F$54,6,FALSE)</f>
        <v>210</v>
      </c>
      <c r="G4213" s="34" t="str">
        <f>VLOOKUP(INT(A4213/1000),辅助表!$A$1:$F$54,4,FALSE)&amp;"+"&amp;(D4213/VLOOKUP(INT(A4213/1000),辅助表!$A$1:$F$54,6,FALSE))&amp;VLOOKUP(INT(A4213/1000),辅助表!$A$1:$G$54,7,FALSE)</f>
        <v>最小魔防+21</v>
      </c>
    </row>
    <row r="4214" spans="1:7" s="34" customFormat="1">
      <c r="A4214" s="5">
        <v>9211</v>
      </c>
      <c r="B4214" s="34" t="s">
        <v>46</v>
      </c>
      <c r="C4214" s="35" t="s">
        <v>77</v>
      </c>
      <c r="D4214" s="34">
        <f>CEILING(RIGHT(A4214,3)/VLOOKUP(INT(A4214/1000),辅助表!$A$1:$F$54,5,FALSE),1)*VLOOKUP(INT(A4214/1000),辅助表!$A$1:$F$54,6,FALSE)</f>
        <v>22</v>
      </c>
      <c r="E4214" s="34">
        <v>0</v>
      </c>
      <c r="F4214" s="34">
        <f>ROUND(D4214*VLOOKUP(INT(A4214/1000),辅助表!$A$1:$F$54,5,FALSE),0)/VLOOKUP(INT(A4214/1000),辅助表!$A$1:$F$54,6,FALSE)</f>
        <v>220</v>
      </c>
      <c r="G4214" s="34" t="str">
        <f>VLOOKUP(INT(A4214/1000),辅助表!$A$1:$F$54,4,FALSE)&amp;"+"&amp;(D4214/VLOOKUP(INT(A4214/1000),辅助表!$A$1:$F$54,6,FALSE))&amp;VLOOKUP(INT(A4214/1000),辅助表!$A$1:$G$54,7,FALSE)</f>
        <v>最小魔防+22</v>
      </c>
    </row>
    <row r="4215" spans="1:7" s="34" customFormat="1">
      <c r="A4215" s="5">
        <v>9212</v>
      </c>
      <c r="B4215" s="34" t="s">
        <v>46</v>
      </c>
      <c r="C4215" s="35" t="s">
        <v>77</v>
      </c>
      <c r="D4215" s="34">
        <f>CEILING(RIGHT(A4215,3)/VLOOKUP(INT(A4215/1000),辅助表!$A$1:$F$54,5,FALSE),1)*VLOOKUP(INT(A4215/1000),辅助表!$A$1:$F$54,6,FALSE)</f>
        <v>22</v>
      </c>
      <c r="E4215" s="34">
        <v>0</v>
      </c>
      <c r="F4215" s="34">
        <f>ROUND(D4215*VLOOKUP(INT(A4215/1000),辅助表!$A$1:$F$54,5,FALSE),0)/VLOOKUP(INT(A4215/1000),辅助表!$A$1:$F$54,6,FALSE)</f>
        <v>220</v>
      </c>
      <c r="G4215" s="34" t="str">
        <f>VLOOKUP(INT(A4215/1000),辅助表!$A$1:$F$54,4,FALSE)&amp;"+"&amp;(D4215/VLOOKUP(INT(A4215/1000),辅助表!$A$1:$F$54,6,FALSE))&amp;VLOOKUP(INT(A4215/1000),辅助表!$A$1:$G$54,7,FALSE)</f>
        <v>最小魔防+22</v>
      </c>
    </row>
    <row r="4216" spans="1:7" s="34" customFormat="1">
      <c r="A4216" s="5">
        <v>9213</v>
      </c>
      <c r="B4216" s="34" t="s">
        <v>46</v>
      </c>
      <c r="C4216" s="35" t="s">
        <v>77</v>
      </c>
      <c r="D4216" s="34">
        <f>CEILING(RIGHT(A4216,3)/VLOOKUP(INT(A4216/1000),辅助表!$A$1:$F$54,5,FALSE),1)*VLOOKUP(INT(A4216/1000),辅助表!$A$1:$F$54,6,FALSE)</f>
        <v>22</v>
      </c>
      <c r="E4216" s="34">
        <v>0</v>
      </c>
      <c r="F4216" s="34">
        <f>ROUND(D4216*VLOOKUP(INT(A4216/1000),辅助表!$A$1:$F$54,5,FALSE),0)/VLOOKUP(INT(A4216/1000),辅助表!$A$1:$F$54,6,FALSE)</f>
        <v>220</v>
      </c>
      <c r="G4216" s="34" t="str">
        <f>VLOOKUP(INT(A4216/1000),辅助表!$A$1:$F$54,4,FALSE)&amp;"+"&amp;(D4216/VLOOKUP(INT(A4216/1000),辅助表!$A$1:$F$54,6,FALSE))&amp;VLOOKUP(INT(A4216/1000),辅助表!$A$1:$G$54,7,FALSE)</f>
        <v>最小魔防+22</v>
      </c>
    </row>
    <row r="4217" spans="1:7" s="34" customFormat="1">
      <c r="A4217" s="5">
        <v>9214</v>
      </c>
      <c r="B4217" s="34" t="s">
        <v>46</v>
      </c>
      <c r="C4217" s="35" t="s">
        <v>77</v>
      </c>
      <c r="D4217" s="34">
        <f>CEILING(RIGHT(A4217,3)/VLOOKUP(INT(A4217/1000),辅助表!$A$1:$F$54,5,FALSE),1)*VLOOKUP(INT(A4217/1000),辅助表!$A$1:$F$54,6,FALSE)</f>
        <v>22</v>
      </c>
      <c r="E4217" s="34">
        <v>0</v>
      </c>
      <c r="F4217" s="34">
        <f>ROUND(D4217*VLOOKUP(INT(A4217/1000),辅助表!$A$1:$F$54,5,FALSE),0)/VLOOKUP(INT(A4217/1000),辅助表!$A$1:$F$54,6,FALSE)</f>
        <v>220</v>
      </c>
      <c r="G4217" s="34" t="str">
        <f>VLOOKUP(INT(A4217/1000),辅助表!$A$1:$F$54,4,FALSE)&amp;"+"&amp;(D4217/VLOOKUP(INT(A4217/1000),辅助表!$A$1:$F$54,6,FALSE))&amp;VLOOKUP(INT(A4217/1000),辅助表!$A$1:$G$54,7,FALSE)</f>
        <v>最小魔防+22</v>
      </c>
    </row>
    <row r="4218" spans="1:7" s="34" customFormat="1">
      <c r="A4218" s="5">
        <v>9215</v>
      </c>
      <c r="B4218" s="34" t="s">
        <v>46</v>
      </c>
      <c r="C4218" s="35" t="s">
        <v>77</v>
      </c>
      <c r="D4218" s="34">
        <f>CEILING(RIGHT(A4218,3)/VLOOKUP(INT(A4218/1000),辅助表!$A$1:$F$54,5,FALSE),1)*VLOOKUP(INT(A4218/1000),辅助表!$A$1:$F$54,6,FALSE)</f>
        <v>22</v>
      </c>
      <c r="E4218" s="34">
        <v>0</v>
      </c>
      <c r="F4218" s="34">
        <f>ROUND(D4218*VLOOKUP(INT(A4218/1000),辅助表!$A$1:$F$54,5,FALSE),0)/VLOOKUP(INT(A4218/1000),辅助表!$A$1:$F$54,6,FALSE)</f>
        <v>220</v>
      </c>
      <c r="G4218" s="34" t="str">
        <f>VLOOKUP(INT(A4218/1000),辅助表!$A$1:$F$54,4,FALSE)&amp;"+"&amp;(D4218/VLOOKUP(INT(A4218/1000),辅助表!$A$1:$F$54,6,FALSE))&amp;VLOOKUP(INT(A4218/1000),辅助表!$A$1:$G$54,7,FALSE)</f>
        <v>最小魔防+22</v>
      </c>
    </row>
    <row r="4219" spans="1:7" s="34" customFormat="1">
      <c r="A4219" s="5">
        <v>9216</v>
      </c>
      <c r="B4219" s="34" t="s">
        <v>46</v>
      </c>
      <c r="C4219" s="35" t="s">
        <v>77</v>
      </c>
      <c r="D4219" s="34">
        <f>CEILING(RIGHT(A4219,3)/VLOOKUP(INT(A4219/1000),辅助表!$A$1:$F$54,5,FALSE),1)*VLOOKUP(INT(A4219/1000),辅助表!$A$1:$F$54,6,FALSE)</f>
        <v>22</v>
      </c>
      <c r="E4219" s="34">
        <v>0</v>
      </c>
      <c r="F4219" s="34">
        <f>ROUND(D4219*VLOOKUP(INT(A4219/1000),辅助表!$A$1:$F$54,5,FALSE),0)/VLOOKUP(INT(A4219/1000),辅助表!$A$1:$F$54,6,FALSE)</f>
        <v>220</v>
      </c>
      <c r="G4219" s="34" t="str">
        <f>VLOOKUP(INT(A4219/1000),辅助表!$A$1:$F$54,4,FALSE)&amp;"+"&amp;(D4219/VLOOKUP(INT(A4219/1000),辅助表!$A$1:$F$54,6,FALSE))&amp;VLOOKUP(INT(A4219/1000),辅助表!$A$1:$G$54,7,FALSE)</f>
        <v>最小魔防+22</v>
      </c>
    </row>
    <row r="4220" spans="1:7" s="34" customFormat="1">
      <c r="A4220" s="5">
        <v>9217</v>
      </c>
      <c r="B4220" s="34" t="s">
        <v>46</v>
      </c>
      <c r="C4220" s="35" t="s">
        <v>77</v>
      </c>
      <c r="D4220" s="34">
        <f>CEILING(RIGHT(A4220,3)/VLOOKUP(INT(A4220/1000),辅助表!$A$1:$F$54,5,FALSE),1)*VLOOKUP(INT(A4220/1000),辅助表!$A$1:$F$54,6,FALSE)</f>
        <v>22</v>
      </c>
      <c r="E4220" s="34">
        <v>0</v>
      </c>
      <c r="F4220" s="34">
        <f>ROUND(D4220*VLOOKUP(INT(A4220/1000),辅助表!$A$1:$F$54,5,FALSE),0)/VLOOKUP(INT(A4220/1000),辅助表!$A$1:$F$54,6,FALSE)</f>
        <v>220</v>
      </c>
      <c r="G4220" s="34" t="str">
        <f>VLOOKUP(INT(A4220/1000),辅助表!$A$1:$F$54,4,FALSE)&amp;"+"&amp;(D4220/VLOOKUP(INT(A4220/1000),辅助表!$A$1:$F$54,6,FALSE))&amp;VLOOKUP(INT(A4220/1000),辅助表!$A$1:$G$54,7,FALSE)</f>
        <v>最小魔防+22</v>
      </c>
    </row>
    <row r="4221" spans="1:7" s="34" customFormat="1">
      <c r="A4221" s="5">
        <v>9218</v>
      </c>
      <c r="B4221" s="34" t="s">
        <v>46</v>
      </c>
      <c r="C4221" s="35" t="s">
        <v>77</v>
      </c>
      <c r="D4221" s="34">
        <f>CEILING(RIGHT(A4221,3)/VLOOKUP(INT(A4221/1000),辅助表!$A$1:$F$54,5,FALSE),1)*VLOOKUP(INT(A4221/1000),辅助表!$A$1:$F$54,6,FALSE)</f>
        <v>22</v>
      </c>
      <c r="E4221" s="34">
        <v>0</v>
      </c>
      <c r="F4221" s="34">
        <f>ROUND(D4221*VLOOKUP(INT(A4221/1000),辅助表!$A$1:$F$54,5,FALSE),0)/VLOOKUP(INT(A4221/1000),辅助表!$A$1:$F$54,6,FALSE)</f>
        <v>220</v>
      </c>
      <c r="G4221" s="34" t="str">
        <f>VLOOKUP(INT(A4221/1000),辅助表!$A$1:$F$54,4,FALSE)&amp;"+"&amp;(D4221/VLOOKUP(INT(A4221/1000),辅助表!$A$1:$F$54,6,FALSE))&amp;VLOOKUP(INT(A4221/1000),辅助表!$A$1:$G$54,7,FALSE)</f>
        <v>最小魔防+22</v>
      </c>
    </row>
    <row r="4222" spans="1:7" s="34" customFormat="1">
      <c r="A4222" s="5">
        <v>9219</v>
      </c>
      <c r="B4222" s="34" t="s">
        <v>46</v>
      </c>
      <c r="C4222" s="35" t="s">
        <v>77</v>
      </c>
      <c r="D4222" s="34">
        <f>CEILING(RIGHT(A4222,3)/VLOOKUP(INT(A4222/1000),辅助表!$A$1:$F$54,5,FALSE),1)*VLOOKUP(INT(A4222/1000),辅助表!$A$1:$F$54,6,FALSE)</f>
        <v>22</v>
      </c>
      <c r="E4222" s="34">
        <v>0</v>
      </c>
      <c r="F4222" s="34">
        <f>ROUND(D4222*VLOOKUP(INT(A4222/1000),辅助表!$A$1:$F$54,5,FALSE),0)/VLOOKUP(INT(A4222/1000),辅助表!$A$1:$F$54,6,FALSE)</f>
        <v>220</v>
      </c>
      <c r="G4222" s="34" t="str">
        <f>VLOOKUP(INT(A4222/1000),辅助表!$A$1:$F$54,4,FALSE)&amp;"+"&amp;(D4222/VLOOKUP(INT(A4222/1000),辅助表!$A$1:$F$54,6,FALSE))&amp;VLOOKUP(INT(A4222/1000),辅助表!$A$1:$G$54,7,FALSE)</f>
        <v>最小魔防+22</v>
      </c>
    </row>
    <row r="4223" spans="1:7" s="34" customFormat="1">
      <c r="A4223" s="5">
        <v>9220</v>
      </c>
      <c r="B4223" s="34" t="s">
        <v>46</v>
      </c>
      <c r="C4223" s="35" t="s">
        <v>77</v>
      </c>
      <c r="D4223" s="34">
        <f>CEILING(RIGHT(A4223,3)/VLOOKUP(INT(A4223/1000),辅助表!$A$1:$F$54,5,FALSE),1)*VLOOKUP(INT(A4223/1000),辅助表!$A$1:$F$54,6,FALSE)</f>
        <v>22</v>
      </c>
      <c r="E4223" s="34">
        <v>0</v>
      </c>
      <c r="F4223" s="34">
        <f>ROUND(D4223*VLOOKUP(INT(A4223/1000),辅助表!$A$1:$F$54,5,FALSE),0)/VLOOKUP(INT(A4223/1000),辅助表!$A$1:$F$54,6,FALSE)</f>
        <v>220</v>
      </c>
      <c r="G4223" s="34" t="str">
        <f>VLOOKUP(INT(A4223/1000),辅助表!$A$1:$F$54,4,FALSE)&amp;"+"&amp;(D4223/VLOOKUP(INT(A4223/1000),辅助表!$A$1:$F$54,6,FALSE))&amp;VLOOKUP(INT(A4223/1000),辅助表!$A$1:$G$54,7,FALSE)</f>
        <v>最小魔防+22</v>
      </c>
    </row>
    <row r="4224" spans="1:7" s="34" customFormat="1">
      <c r="A4224" s="5">
        <v>9221</v>
      </c>
      <c r="B4224" s="34" t="s">
        <v>46</v>
      </c>
      <c r="C4224" s="35" t="s">
        <v>77</v>
      </c>
      <c r="D4224" s="34">
        <f>CEILING(RIGHT(A4224,3)/VLOOKUP(INT(A4224/1000),辅助表!$A$1:$F$54,5,FALSE),1)*VLOOKUP(INT(A4224/1000),辅助表!$A$1:$F$54,6,FALSE)</f>
        <v>23</v>
      </c>
      <c r="E4224" s="34">
        <v>0</v>
      </c>
      <c r="F4224" s="34">
        <f>ROUND(D4224*VLOOKUP(INT(A4224/1000),辅助表!$A$1:$F$54,5,FALSE),0)/VLOOKUP(INT(A4224/1000),辅助表!$A$1:$F$54,6,FALSE)</f>
        <v>230</v>
      </c>
      <c r="G4224" s="34" t="str">
        <f>VLOOKUP(INT(A4224/1000),辅助表!$A$1:$F$54,4,FALSE)&amp;"+"&amp;(D4224/VLOOKUP(INT(A4224/1000),辅助表!$A$1:$F$54,6,FALSE))&amp;VLOOKUP(INT(A4224/1000),辅助表!$A$1:$G$54,7,FALSE)</f>
        <v>最小魔防+23</v>
      </c>
    </row>
    <row r="4225" spans="1:7" s="34" customFormat="1">
      <c r="A4225" s="5">
        <v>9222</v>
      </c>
      <c r="B4225" s="34" t="s">
        <v>46</v>
      </c>
      <c r="C4225" s="35" t="s">
        <v>77</v>
      </c>
      <c r="D4225" s="34">
        <f>CEILING(RIGHT(A4225,3)/VLOOKUP(INT(A4225/1000),辅助表!$A$1:$F$54,5,FALSE),1)*VLOOKUP(INT(A4225/1000),辅助表!$A$1:$F$54,6,FALSE)</f>
        <v>23</v>
      </c>
      <c r="E4225" s="34">
        <v>0</v>
      </c>
      <c r="F4225" s="34">
        <f>ROUND(D4225*VLOOKUP(INT(A4225/1000),辅助表!$A$1:$F$54,5,FALSE),0)/VLOOKUP(INT(A4225/1000),辅助表!$A$1:$F$54,6,FALSE)</f>
        <v>230</v>
      </c>
      <c r="G4225" s="34" t="str">
        <f>VLOOKUP(INT(A4225/1000),辅助表!$A$1:$F$54,4,FALSE)&amp;"+"&amp;(D4225/VLOOKUP(INT(A4225/1000),辅助表!$A$1:$F$54,6,FALSE))&amp;VLOOKUP(INT(A4225/1000),辅助表!$A$1:$G$54,7,FALSE)</f>
        <v>最小魔防+23</v>
      </c>
    </row>
    <row r="4226" spans="1:7" s="34" customFormat="1">
      <c r="A4226" s="5">
        <v>9223</v>
      </c>
      <c r="B4226" s="34" t="s">
        <v>46</v>
      </c>
      <c r="C4226" s="35" t="s">
        <v>77</v>
      </c>
      <c r="D4226" s="34">
        <f>CEILING(RIGHT(A4226,3)/VLOOKUP(INT(A4226/1000),辅助表!$A$1:$F$54,5,FALSE),1)*VLOOKUP(INT(A4226/1000),辅助表!$A$1:$F$54,6,FALSE)</f>
        <v>23</v>
      </c>
      <c r="E4226" s="34">
        <v>0</v>
      </c>
      <c r="F4226" s="34">
        <f>ROUND(D4226*VLOOKUP(INT(A4226/1000),辅助表!$A$1:$F$54,5,FALSE),0)/VLOOKUP(INT(A4226/1000),辅助表!$A$1:$F$54,6,FALSE)</f>
        <v>230</v>
      </c>
      <c r="G4226" s="34" t="str">
        <f>VLOOKUP(INT(A4226/1000),辅助表!$A$1:$F$54,4,FALSE)&amp;"+"&amp;(D4226/VLOOKUP(INT(A4226/1000),辅助表!$A$1:$F$54,6,FALSE))&amp;VLOOKUP(INT(A4226/1000),辅助表!$A$1:$G$54,7,FALSE)</f>
        <v>最小魔防+23</v>
      </c>
    </row>
    <row r="4227" spans="1:7" s="34" customFormat="1">
      <c r="A4227" s="5">
        <v>9224</v>
      </c>
      <c r="B4227" s="34" t="s">
        <v>46</v>
      </c>
      <c r="C4227" s="35" t="s">
        <v>77</v>
      </c>
      <c r="D4227" s="34">
        <f>CEILING(RIGHT(A4227,3)/VLOOKUP(INT(A4227/1000),辅助表!$A$1:$F$54,5,FALSE),1)*VLOOKUP(INT(A4227/1000),辅助表!$A$1:$F$54,6,FALSE)</f>
        <v>23</v>
      </c>
      <c r="E4227" s="34">
        <v>0</v>
      </c>
      <c r="F4227" s="34">
        <f>ROUND(D4227*VLOOKUP(INT(A4227/1000),辅助表!$A$1:$F$54,5,FALSE),0)/VLOOKUP(INT(A4227/1000),辅助表!$A$1:$F$54,6,FALSE)</f>
        <v>230</v>
      </c>
      <c r="G4227" s="34" t="str">
        <f>VLOOKUP(INT(A4227/1000),辅助表!$A$1:$F$54,4,FALSE)&amp;"+"&amp;(D4227/VLOOKUP(INT(A4227/1000),辅助表!$A$1:$F$54,6,FALSE))&amp;VLOOKUP(INT(A4227/1000),辅助表!$A$1:$G$54,7,FALSE)</f>
        <v>最小魔防+23</v>
      </c>
    </row>
    <row r="4228" spans="1:7" s="34" customFormat="1">
      <c r="A4228" s="5">
        <v>9225</v>
      </c>
      <c r="B4228" s="34" t="s">
        <v>46</v>
      </c>
      <c r="C4228" s="35" t="s">
        <v>77</v>
      </c>
      <c r="D4228" s="34">
        <f>CEILING(RIGHT(A4228,3)/VLOOKUP(INT(A4228/1000),辅助表!$A$1:$F$54,5,FALSE),1)*VLOOKUP(INT(A4228/1000),辅助表!$A$1:$F$54,6,FALSE)</f>
        <v>23</v>
      </c>
      <c r="E4228" s="34">
        <v>0</v>
      </c>
      <c r="F4228" s="34">
        <f>ROUND(D4228*VLOOKUP(INT(A4228/1000),辅助表!$A$1:$F$54,5,FALSE),0)/VLOOKUP(INT(A4228/1000),辅助表!$A$1:$F$54,6,FALSE)</f>
        <v>230</v>
      </c>
      <c r="G4228" s="34" t="str">
        <f>VLOOKUP(INT(A4228/1000),辅助表!$A$1:$F$54,4,FALSE)&amp;"+"&amp;(D4228/VLOOKUP(INT(A4228/1000),辅助表!$A$1:$F$54,6,FALSE))&amp;VLOOKUP(INT(A4228/1000),辅助表!$A$1:$G$54,7,FALSE)</f>
        <v>最小魔防+23</v>
      </c>
    </row>
    <row r="4229" spans="1:7" s="34" customFormat="1">
      <c r="A4229" s="5">
        <v>9226</v>
      </c>
      <c r="B4229" s="34" t="s">
        <v>46</v>
      </c>
      <c r="C4229" s="35" t="s">
        <v>77</v>
      </c>
      <c r="D4229" s="34">
        <f>CEILING(RIGHT(A4229,3)/VLOOKUP(INT(A4229/1000),辅助表!$A$1:$F$54,5,FALSE),1)*VLOOKUP(INT(A4229/1000),辅助表!$A$1:$F$54,6,FALSE)</f>
        <v>23</v>
      </c>
      <c r="E4229" s="34">
        <v>0</v>
      </c>
      <c r="F4229" s="34">
        <f>ROUND(D4229*VLOOKUP(INT(A4229/1000),辅助表!$A$1:$F$54,5,FALSE),0)/VLOOKUP(INT(A4229/1000),辅助表!$A$1:$F$54,6,FALSE)</f>
        <v>230</v>
      </c>
      <c r="G4229" s="34" t="str">
        <f>VLOOKUP(INT(A4229/1000),辅助表!$A$1:$F$54,4,FALSE)&amp;"+"&amp;(D4229/VLOOKUP(INT(A4229/1000),辅助表!$A$1:$F$54,6,FALSE))&amp;VLOOKUP(INT(A4229/1000),辅助表!$A$1:$G$54,7,FALSE)</f>
        <v>最小魔防+23</v>
      </c>
    </row>
    <row r="4230" spans="1:7" s="34" customFormat="1">
      <c r="A4230" s="5">
        <v>9227</v>
      </c>
      <c r="B4230" s="34" t="s">
        <v>46</v>
      </c>
      <c r="C4230" s="35" t="s">
        <v>77</v>
      </c>
      <c r="D4230" s="34">
        <f>CEILING(RIGHT(A4230,3)/VLOOKUP(INT(A4230/1000),辅助表!$A$1:$F$54,5,FALSE),1)*VLOOKUP(INT(A4230/1000),辅助表!$A$1:$F$54,6,FALSE)</f>
        <v>23</v>
      </c>
      <c r="E4230" s="34">
        <v>0</v>
      </c>
      <c r="F4230" s="34">
        <f>ROUND(D4230*VLOOKUP(INT(A4230/1000),辅助表!$A$1:$F$54,5,FALSE),0)/VLOOKUP(INT(A4230/1000),辅助表!$A$1:$F$54,6,FALSE)</f>
        <v>230</v>
      </c>
      <c r="G4230" s="34" t="str">
        <f>VLOOKUP(INT(A4230/1000),辅助表!$A$1:$F$54,4,FALSE)&amp;"+"&amp;(D4230/VLOOKUP(INT(A4230/1000),辅助表!$A$1:$F$54,6,FALSE))&amp;VLOOKUP(INT(A4230/1000),辅助表!$A$1:$G$54,7,FALSE)</f>
        <v>最小魔防+23</v>
      </c>
    </row>
    <row r="4231" spans="1:7" s="34" customFormat="1">
      <c r="A4231" s="5">
        <v>9228</v>
      </c>
      <c r="B4231" s="34" t="s">
        <v>46</v>
      </c>
      <c r="C4231" s="35" t="s">
        <v>77</v>
      </c>
      <c r="D4231" s="34">
        <f>CEILING(RIGHT(A4231,3)/VLOOKUP(INT(A4231/1000),辅助表!$A$1:$F$54,5,FALSE),1)*VLOOKUP(INT(A4231/1000),辅助表!$A$1:$F$54,6,FALSE)</f>
        <v>23</v>
      </c>
      <c r="E4231" s="34">
        <v>0</v>
      </c>
      <c r="F4231" s="34">
        <f>ROUND(D4231*VLOOKUP(INT(A4231/1000),辅助表!$A$1:$F$54,5,FALSE),0)/VLOOKUP(INT(A4231/1000),辅助表!$A$1:$F$54,6,FALSE)</f>
        <v>230</v>
      </c>
      <c r="G4231" s="34" t="str">
        <f>VLOOKUP(INT(A4231/1000),辅助表!$A$1:$F$54,4,FALSE)&amp;"+"&amp;(D4231/VLOOKUP(INT(A4231/1000),辅助表!$A$1:$F$54,6,FALSE))&amp;VLOOKUP(INT(A4231/1000),辅助表!$A$1:$G$54,7,FALSE)</f>
        <v>最小魔防+23</v>
      </c>
    </row>
    <row r="4232" spans="1:7" s="34" customFormat="1">
      <c r="A4232" s="5">
        <v>9229</v>
      </c>
      <c r="B4232" s="34" t="s">
        <v>46</v>
      </c>
      <c r="C4232" s="35" t="s">
        <v>77</v>
      </c>
      <c r="D4232" s="34">
        <f>CEILING(RIGHT(A4232,3)/VLOOKUP(INT(A4232/1000),辅助表!$A$1:$F$54,5,FALSE),1)*VLOOKUP(INT(A4232/1000),辅助表!$A$1:$F$54,6,FALSE)</f>
        <v>23</v>
      </c>
      <c r="E4232" s="34">
        <v>0</v>
      </c>
      <c r="F4232" s="34">
        <f>ROUND(D4232*VLOOKUP(INT(A4232/1000),辅助表!$A$1:$F$54,5,FALSE),0)/VLOOKUP(INT(A4232/1000),辅助表!$A$1:$F$54,6,FALSE)</f>
        <v>230</v>
      </c>
      <c r="G4232" s="34" t="str">
        <f>VLOOKUP(INT(A4232/1000),辅助表!$A$1:$F$54,4,FALSE)&amp;"+"&amp;(D4232/VLOOKUP(INT(A4232/1000),辅助表!$A$1:$F$54,6,FALSE))&amp;VLOOKUP(INT(A4232/1000),辅助表!$A$1:$G$54,7,FALSE)</f>
        <v>最小魔防+23</v>
      </c>
    </row>
    <row r="4233" spans="1:7" s="34" customFormat="1">
      <c r="A4233" s="5">
        <v>9230</v>
      </c>
      <c r="B4233" s="34" t="s">
        <v>46</v>
      </c>
      <c r="C4233" s="35" t="s">
        <v>77</v>
      </c>
      <c r="D4233" s="34">
        <f>CEILING(RIGHT(A4233,3)/VLOOKUP(INT(A4233/1000),辅助表!$A$1:$F$54,5,FALSE),1)*VLOOKUP(INT(A4233/1000),辅助表!$A$1:$F$54,6,FALSE)</f>
        <v>23</v>
      </c>
      <c r="E4233" s="34">
        <v>0</v>
      </c>
      <c r="F4233" s="34">
        <f>ROUND(D4233*VLOOKUP(INT(A4233/1000),辅助表!$A$1:$F$54,5,FALSE),0)/VLOOKUP(INT(A4233/1000),辅助表!$A$1:$F$54,6,FALSE)</f>
        <v>230</v>
      </c>
      <c r="G4233" s="34" t="str">
        <f>VLOOKUP(INT(A4233/1000),辅助表!$A$1:$F$54,4,FALSE)&amp;"+"&amp;(D4233/VLOOKUP(INT(A4233/1000),辅助表!$A$1:$F$54,6,FALSE))&amp;VLOOKUP(INT(A4233/1000),辅助表!$A$1:$G$54,7,FALSE)</f>
        <v>最小魔防+23</v>
      </c>
    </row>
    <row r="4234" spans="1:7" s="34" customFormat="1">
      <c r="A4234" s="5">
        <v>9231</v>
      </c>
      <c r="B4234" s="34" t="s">
        <v>46</v>
      </c>
      <c r="C4234" s="35" t="s">
        <v>77</v>
      </c>
      <c r="D4234" s="34">
        <f>CEILING(RIGHT(A4234,3)/VLOOKUP(INT(A4234/1000),辅助表!$A$1:$F$54,5,FALSE),1)*VLOOKUP(INT(A4234/1000),辅助表!$A$1:$F$54,6,FALSE)</f>
        <v>24</v>
      </c>
      <c r="E4234" s="34">
        <v>0</v>
      </c>
      <c r="F4234" s="34">
        <f>ROUND(D4234*VLOOKUP(INT(A4234/1000),辅助表!$A$1:$F$54,5,FALSE),0)/VLOOKUP(INT(A4234/1000),辅助表!$A$1:$F$54,6,FALSE)</f>
        <v>240</v>
      </c>
      <c r="G4234" s="34" t="str">
        <f>VLOOKUP(INT(A4234/1000),辅助表!$A$1:$F$54,4,FALSE)&amp;"+"&amp;(D4234/VLOOKUP(INT(A4234/1000),辅助表!$A$1:$F$54,6,FALSE))&amp;VLOOKUP(INT(A4234/1000),辅助表!$A$1:$G$54,7,FALSE)</f>
        <v>最小魔防+24</v>
      </c>
    </row>
    <row r="4235" spans="1:7" s="34" customFormat="1">
      <c r="A4235" s="5">
        <v>9232</v>
      </c>
      <c r="B4235" s="34" t="s">
        <v>46</v>
      </c>
      <c r="C4235" s="35" t="s">
        <v>77</v>
      </c>
      <c r="D4235" s="34">
        <f>CEILING(RIGHT(A4235,3)/VLOOKUP(INT(A4235/1000),辅助表!$A$1:$F$54,5,FALSE),1)*VLOOKUP(INT(A4235/1000),辅助表!$A$1:$F$54,6,FALSE)</f>
        <v>24</v>
      </c>
      <c r="E4235" s="34">
        <v>0</v>
      </c>
      <c r="F4235" s="34">
        <f>ROUND(D4235*VLOOKUP(INT(A4235/1000),辅助表!$A$1:$F$54,5,FALSE),0)/VLOOKUP(INT(A4235/1000),辅助表!$A$1:$F$54,6,FALSE)</f>
        <v>240</v>
      </c>
      <c r="G4235" s="34" t="str">
        <f>VLOOKUP(INT(A4235/1000),辅助表!$A$1:$F$54,4,FALSE)&amp;"+"&amp;(D4235/VLOOKUP(INT(A4235/1000),辅助表!$A$1:$F$54,6,FALSE))&amp;VLOOKUP(INT(A4235/1000),辅助表!$A$1:$G$54,7,FALSE)</f>
        <v>最小魔防+24</v>
      </c>
    </row>
    <row r="4236" spans="1:7" s="34" customFormat="1">
      <c r="A4236" s="5">
        <v>9233</v>
      </c>
      <c r="B4236" s="34" t="s">
        <v>46</v>
      </c>
      <c r="C4236" s="35" t="s">
        <v>77</v>
      </c>
      <c r="D4236" s="34">
        <f>CEILING(RIGHT(A4236,3)/VLOOKUP(INT(A4236/1000),辅助表!$A$1:$F$54,5,FALSE),1)*VLOOKUP(INT(A4236/1000),辅助表!$A$1:$F$54,6,FALSE)</f>
        <v>24</v>
      </c>
      <c r="E4236" s="34">
        <v>0</v>
      </c>
      <c r="F4236" s="34">
        <f>ROUND(D4236*VLOOKUP(INT(A4236/1000),辅助表!$A$1:$F$54,5,FALSE),0)/VLOOKUP(INT(A4236/1000),辅助表!$A$1:$F$54,6,FALSE)</f>
        <v>240</v>
      </c>
      <c r="G4236" s="34" t="str">
        <f>VLOOKUP(INT(A4236/1000),辅助表!$A$1:$F$54,4,FALSE)&amp;"+"&amp;(D4236/VLOOKUP(INT(A4236/1000),辅助表!$A$1:$F$54,6,FALSE))&amp;VLOOKUP(INT(A4236/1000),辅助表!$A$1:$G$54,7,FALSE)</f>
        <v>最小魔防+24</v>
      </c>
    </row>
    <row r="4237" spans="1:7" s="34" customFormat="1">
      <c r="A4237" s="5">
        <v>9234</v>
      </c>
      <c r="B4237" s="34" t="s">
        <v>46</v>
      </c>
      <c r="C4237" s="35" t="s">
        <v>77</v>
      </c>
      <c r="D4237" s="34">
        <f>CEILING(RIGHT(A4237,3)/VLOOKUP(INT(A4237/1000),辅助表!$A$1:$F$54,5,FALSE),1)*VLOOKUP(INT(A4237/1000),辅助表!$A$1:$F$54,6,FALSE)</f>
        <v>24</v>
      </c>
      <c r="E4237" s="34">
        <v>0</v>
      </c>
      <c r="F4237" s="34">
        <f>ROUND(D4237*VLOOKUP(INT(A4237/1000),辅助表!$A$1:$F$54,5,FALSE),0)/VLOOKUP(INT(A4237/1000),辅助表!$A$1:$F$54,6,FALSE)</f>
        <v>240</v>
      </c>
      <c r="G4237" s="34" t="str">
        <f>VLOOKUP(INT(A4237/1000),辅助表!$A$1:$F$54,4,FALSE)&amp;"+"&amp;(D4237/VLOOKUP(INT(A4237/1000),辅助表!$A$1:$F$54,6,FALSE))&amp;VLOOKUP(INT(A4237/1000),辅助表!$A$1:$G$54,7,FALSE)</f>
        <v>最小魔防+24</v>
      </c>
    </row>
    <row r="4238" spans="1:7" s="34" customFormat="1">
      <c r="A4238" s="5">
        <v>9235</v>
      </c>
      <c r="B4238" s="34" t="s">
        <v>46</v>
      </c>
      <c r="C4238" s="35" t="s">
        <v>77</v>
      </c>
      <c r="D4238" s="34">
        <f>CEILING(RIGHT(A4238,3)/VLOOKUP(INT(A4238/1000),辅助表!$A$1:$F$54,5,FALSE),1)*VLOOKUP(INT(A4238/1000),辅助表!$A$1:$F$54,6,FALSE)</f>
        <v>24</v>
      </c>
      <c r="E4238" s="34">
        <v>0</v>
      </c>
      <c r="F4238" s="34">
        <f>ROUND(D4238*VLOOKUP(INT(A4238/1000),辅助表!$A$1:$F$54,5,FALSE),0)/VLOOKUP(INT(A4238/1000),辅助表!$A$1:$F$54,6,FALSE)</f>
        <v>240</v>
      </c>
      <c r="G4238" s="34" t="str">
        <f>VLOOKUP(INT(A4238/1000),辅助表!$A$1:$F$54,4,FALSE)&amp;"+"&amp;(D4238/VLOOKUP(INT(A4238/1000),辅助表!$A$1:$F$54,6,FALSE))&amp;VLOOKUP(INT(A4238/1000),辅助表!$A$1:$G$54,7,FALSE)</f>
        <v>最小魔防+24</v>
      </c>
    </row>
    <row r="4239" spans="1:7" s="34" customFormat="1">
      <c r="A4239" s="5">
        <v>9236</v>
      </c>
      <c r="B4239" s="34" t="s">
        <v>46</v>
      </c>
      <c r="C4239" s="35" t="s">
        <v>77</v>
      </c>
      <c r="D4239" s="34">
        <f>CEILING(RIGHT(A4239,3)/VLOOKUP(INT(A4239/1000),辅助表!$A$1:$F$54,5,FALSE),1)*VLOOKUP(INT(A4239/1000),辅助表!$A$1:$F$54,6,FALSE)</f>
        <v>24</v>
      </c>
      <c r="E4239" s="34">
        <v>0</v>
      </c>
      <c r="F4239" s="34">
        <f>ROUND(D4239*VLOOKUP(INT(A4239/1000),辅助表!$A$1:$F$54,5,FALSE),0)/VLOOKUP(INT(A4239/1000),辅助表!$A$1:$F$54,6,FALSE)</f>
        <v>240</v>
      </c>
      <c r="G4239" s="34" t="str">
        <f>VLOOKUP(INT(A4239/1000),辅助表!$A$1:$F$54,4,FALSE)&amp;"+"&amp;(D4239/VLOOKUP(INT(A4239/1000),辅助表!$A$1:$F$54,6,FALSE))&amp;VLOOKUP(INT(A4239/1000),辅助表!$A$1:$G$54,7,FALSE)</f>
        <v>最小魔防+24</v>
      </c>
    </row>
    <row r="4240" spans="1:7" s="34" customFormat="1">
      <c r="A4240" s="5">
        <v>9237</v>
      </c>
      <c r="B4240" s="34" t="s">
        <v>46</v>
      </c>
      <c r="C4240" s="35" t="s">
        <v>77</v>
      </c>
      <c r="D4240" s="34">
        <f>CEILING(RIGHT(A4240,3)/VLOOKUP(INT(A4240/1000),辅助表!$A$1:$F$54,5,FALSE),1)*VLOOKUP(INT(A4240/1000),辅助表!$A$1:$F$54,6,FALSE)</f>
        <v>24</v>
      </c>
      <c r="E4240" s="34">
        <v>0</v>
      </c>
      <c r="F4240" s="34">
        <f>ROUND(D4240*VLOOKUP(INT(A4240/1000),辅助表!$A$1:$F$54,5,FALSE),0)/VLOOKUP(INT(A4240/1000),辅助表!$A$1:$F$54,6,FALSE)</f>
        <v>240</v>
      </c>
      <c r="G4240" s="34" t="str">
        <f>VLOOKUP(INT(A4240/1000),辅助表!$A$1:$F$54,4,FALSE)&amp;"+"&amp;(D4240/VLOOKUP(INT(A4240/1000),辅助表!$A$1:$F$54,6,FALSE))&amp;VLOOKUP(INT(A4240/1000),辅助表!$A$1:$G$54,7,FALSE)</f>
        <v>最小魔防+24</v>
      </c>
    </row>
    <row r="4241" spans="1:7" s="34" customFormat="1">
      <c r="A4241" s="5">
        <v>9238</v>
      </c>
      <c r="B4241" s="34" t="s">
        <v>46</v>
      </c>
      <c r="C4241" s="35" t="s">
        <v>77</v>
      </c>
      <c r="D4241" s="34">
        <f>CEILING(RIGHT(A4241,3)/VLOOKUP(INT(A4241/1000),辅助表!$A$1:$F$54,5,FALSE),1)*VLOOKUP(INT(A4241/1000),辅助表!$A$1:$F$54,6,FALSE)</f>
        <v>24</v>
      </c>
      <c r="E4241" s="34">
        <v>0</v>
      </c>
      <c r="F4241" s="34">
        <f>ROUND(D4241*VLOOKUP(INT(A4241/1000),辅助表!$A$1:$F$54,5,FALSE),0)/VLOOKUP(INT(A4241/1000),辅助表!$A$1:$F$54,6,FALSE)</f>
        <v>240</v>
      </c>
      <c r="G4241" s="34" t="str">
        <f>VLOOKUP(INT(A4241/1000),辅助表!$A$1:$F$54,4,FALSE)&amp;"+"&amp;(D4241/VLOOKUP(INT(A4241/1000),辅助表!$A$1:$F$54,6,FALSE))&amp;VLOOKUP(INT(A4241/1000),辅助表!$A$1:$G$54,7,FALSE)</f>
        <v>最小魔防+24</v>
      </c>
    </row>
    <row r="4242" spans="1:7" s="34" customFormat="1">
      <c r="A4242" s="5">
        <v>9239</v>
      </c>
      <c r="B4242" s="34" t="s">
        <v>46</v>
      </c>
      <c r="C4242" s="35" t="s">
        <v>77</v>
      </c>
      <c r="D4242" s="34">
        <f>CEILING(RIGHT(A4242,3)/VLOOKUP(INT(A4242/1000),辅助表!$A$1:$F$54,5,FALSE),1)*VLOOKUP(INT(A4242/1000),辅助表!$A$1:$F$54,6,FALSE)</f>
        <v>24</v>
      </c>
      <c r="E4242" s="34">
        <v>0</v>
      </c>
      <c r="F4242" s="34">
        <f>ROUND(D4242*VLOOKUP(INT(A4242/1000),辅助表!$A$1:$F$54,5,FALSE),0)/VLOOKUP(INT(A4242/1000),辅助表!$A$1:$F$54,6,FALSE)</f>
        <v>240</v>
      </c>
      <c r="G4242" s="34" t="str">
        <f>VLOOKUP(INT(A4242/1000),辅助表!$A$1:$F$54,4,FALSE)&amp;"+"&amp;(D4242/VLOOKUP(INT(A4242/1000),辅助表!$A$1:$F$54,6,FALSE))&amp;VLOOKUP(INT(A4242/1000),辅助表!$A$1:$G$54,7,FALSE)</f>
        <v>最小魔防+24</v>
      </c>
    </row>
    <row r="4243" spans="1:7" s="34" customFormat="1">
      <c r="A4243" s="5">
        <v>9240</v>
      </c>
      <c r="B4243" s="34" t="s">
        <v>46</v>
      </c>
      <c r="C4243" s="35" t="s">
        <v>77</v>
      </c>
      <c r="D4243" s="34">
        <f>CEILING(RIGHT(A4243,3)/VLOOKUP(INT(A4243/1000),辅助表!$A$1:$F$54,5,FALSE),1)*VLOOKUP(INT(A4243/1000),辅助表!$A$1:$F$54,6,FALSE)</f>
        <v>24</v>
      </c>
      <c r="E4243" s="34">
        <v>0</v>
      </c>
      <c r="F4243" s="34">
        <f>ROUND(D4243*VLOOKUP(INT(A4243/1000),辅助表!$A$1:$F$54,5,FALSE),0)/VLOOKUP(INT(A4243/1000),辅助表!$A$1:$F$54,6,FALSE)</f>
        <v>240</v>
      </c>
      <c r="G4243" s="34" t="str">
        <f>VLOOKUP(INT(A4243/1000),辅助表!$A$1:$F$54,4,FALSE)&amp;"+"&amp;(D4243/VLOOKUP(INT(A4243/1000),辅助表!$A$1:$F$54,6,FALSE))&amp;VLOOKUP(INT(A4243/1000),辅助表!$A$1:$G$54,7,FALSE)</f>
        <v>最小魔防+24</v>
      </c>
    </row>
    <row r="4244" spans="1:7" s="34" customFormat="1">
      <c r="A4244" s="5">
        <v>9241</v>
      </c>
      <c r="B4244" s="34" t="s">
        <v>46</v>
      </c>
      <c r="C4244" s="35" t="s">
        <v>77</v>
      </c>
      <c r="D4244" s="34">
        <f>CEILING(RIGHT(A4244,3)/VLOOKUP(INT(A4244/1000),辅助表!$A$1:$F$54,5,FALSE),1)*VLOOKUP(INT(A4244/1000),辅助表!$A$1:$F$54,6,FALSE)</f>
        <v>25</v>
      </c>
      <c r="E4244" s="34">
        <v>0</v>
      </c>
      <c r="F4244" s="34">
        <f>ROUND(D4244*VLOOKUP(INT(A4244/1000),辅助表!$A$1:$F$54,5,FALSE),0)/VLOOKUP(INT(A4244/1000),辅助表!$A$1:$F$54,6,FALSE)</f>
        <v>250</v>
      </c>
      <c r="G4244" s="34" t="str">
        <f>VLOOKUP(INT(A4244/1000),辅助表!$A$1:$F$54,4,FALSE)&amp;"+"&amp;(D4244/VLOOKUP(INT(A4244/1000),辅助表!$A$1:$F$54,6,FALSE))&amp;VLOOKUP(INT(A4244/1000),辅助表!$A$1:$G$54,7,FALSE)</f>
        <v>最小魔防+25</v>
      </c>
    </row>
    <row r="4245" spans="1:7" s="34" customFormat="1">
      <c r="A4245" s="5">
        <v>9242</v>
      </c>
      <c r="B4245" s="34" t="s">
        <v>46</v>
      </c>
      <c r="C4245" s="35" t="s">
        <v>77</v>
      </c>
      <c r="D4245" s="34">
        <f>CEILING(RIGHT(A4245,3)/VLOOKUP(INT(A4245/1000),辅助表!$A$1:$F$54,5,FALSE),1)*VLOOKUP(INT(A4245/1000),辅助表!$A$1:$F$54,6,FALSE)</f>
        <v>25</v>
      </c>
      <c r="E4245" s="34">
        <v>0</v>
      </c>
      <c r="F4245" s="34">
        <f>ROUND(D4245*VLOOKUP(INT(A4245/1000),辅助表!$A$1:$F$54,5,FALSE),0)/VLOOKUP(INT(A4245/1000),辅助表!$A$1:$F$54,6,FALSE)</f>
        <v>250</v>
      </c>
      <c r="G4245" s="34" t="str">
        <f>VLOOKUP(INT(A4245/1000),辅助表!$A$1:$F$54,4,FALSE)&amp;"+"&amp;(D4245/VLOOKUP(INT(A4245/1000),辅助表!$A$1:$F$54,6,FALSE))&amp;VLOOKUP(INT(A4245/1000),辅助表!$A$1:$G$54,7,FALSE)</f>
        <v>最小魔防+25</v>
      </c>
    </row>
    <row r="4246" spans="1:7" s="34" customFormat="1">
      <c r="A4246" s="5">
        <v>9243</v>
      </c>
      <c r="B4246" s="34" t="s">
        <v>46</v>
      </c>
      <c r="C4246" s="35" t="s">
        <v>77</v>
      </c>
      <c r="D4246" s="34">
        <f>CEILING(RIGHT(A4246,3)/VLOOKUP(INT(A4246/1000),辅助表!$A$1:$F$54,5,FALSE),1)*VLOOKUP(INT(A4246/1000),辅助表!$A$1:$F$54,6,FALSE)</f>
        <v>25</v>
      </c>
      <c r="E4246" s="34">
        <v>0</v>
      </c>
      <c r="F4246" s="34">
        <f>ROUND(D4246*VLOOKUP(INT(A4246/1000),辅助表!$A$1:$F$54,5,FALSE),0)/VLOOKUP(INT(A4246/1000),辅助表!$A$1:$F$54,6,FALSE)</f>
        <v>250</v>
      </c>
      <c r="G4246" s="34" t="str">
        <f>VLOOKUP(INT(A4246/1000),辅助表!$A$1:$F$54,4,FALSE)&amp;"+"&amp;(D4246/VLOOKUP(INT(A4246/1000),辅助表!$A$1:$F$54,6,FALSE))&amp;VLOOKUP(INT(A4246/1000),辅助表!$A$1:$G$54,7,FALSE)</f>
        <v>最小魔防+25</v>
      </c>
    </row>
    <row r="4247" spans="1:7" s="34" customFormat="1">
      <c r="A4247" s="5">
        <v>9244</v>
      </c>
      <c r="B4247" s="34" t="s">
        <v>46</v>
      </c>
      <c r="C4247" s="35" t="s">
        <v>77</v>
      </c>
      <c r="D4247" s="34">
        <f>CEILING(RIGHT(A4247,3)/VLOOKUP(INT(A4247/1000),辅助表!$A$1:$F$54,5,FALSE),1)*VLOOKUP(INT(A4247/1000),辅助表!$A$1:$F$54,6,FALSE)</f>
        <v>25</v>
      </c>
      <c r="E4247" s="34">
        <v>0</v>
      </c>
      <c r="F4247" s="34">
        <f>ROUND(D4247*VLOOKUP(INT(A4247/1000),辅助表!$A$1:$F$54,5,FALSE),0)/VLOOKUP(INT(A4247/1000),辅助表!$A$1:$F$54,6,FALSE)</f>
        <v>250</v>
      </c>
      <c r="G4247" s="34" t="str">
        <f>VLOOKUP(INT(A4247/1000),辅助表!$A$1:$F$54,4,FALSE)&amp;"+"&amp;(D4247/VLOOKUP(INT(A4247/1000),辅助表!$A$1:$F$54,6,FALSE))&amp;VLOOKUP(INT(A4247/1000),辅助表!$A$1:$G$54,7,FALSE)</f>
        <v>最小魔防+25</v>
      </c>
    </row>
    <row r="4248" spans="1:7" s="34" customFormat="1">
      <c r="A4248" s="5">
        <v>9245</v>
      </c>
      <c r="B4248" s="34" t="s">
        <v>46</v>
      </c>
      <c r="C4248" s="35" t="s">
        <v>77</v>
      </c>
      <c r="D4248" s="34">
        <f>CEILING(RIGHT(A4248,3)/VLOOKUP(INT(A4248/1000),辅助表!$A$1:$F$54,5,FALSE),1)*VLOOKUP(INT(A4248/1000),辅助表!$A$1:$F$54,6,FALSE)</f>
        <v>25</v>
      </c>
      <c r="E4248" s="34">
        <v>0</v>
      </c>
      <c r="F4248" s="34">
        <f>ROUND(D4248*VLOOKUP(INT(A4248/1000),辅助表!$A$1:$F$54,5,FALSE),0)/VLOOKUP(INT(A4248/1000),辅助表!$A$1:$F$54,6,FALSE)</f>
        <v>250</v>
      </c>
      <c r="G4248" s="34" t="str">
        <f>VLOOKUP(INT(A4248/1000),辅助表!$A$1:$F$54,4,FALSE)&amp;"+"&amp;(D4248/VLOOKUP(INT(A4248/1000),辅助表!$A$1:$F$54,6,FALSE))&amp;VLOOKUP(INT(A4248/1000),辅助表!$A$1:$G$54,7,FALSE)</f>
        <v>最小魔防+25</v>
      </c>
    </row>
    <row r="4249" spans="1:7" s="34" customFormat="1">
      <c r="A4249" s="5">
        <v>9246</v>
      </c>
      <c r="B4249" s="34" t="s">
        <v>46</v>
      </c>
      <c r="C4249" s="35" t="s">
        <v>77</v>
      </c>
      <c r="D4249" s="34">
        <f>CEILING(RIGHT(A4249,3)/VLOOKUP(INT(A4249/1000),辅助表!$A$1:$F$54,5,FALSE),1)*VLOOKUP(INT(A4249/1000),辅助表!$A$1:$F$54,6,FALSE)</f>
        <v>25</v>
      </c>
      <c r="E4249" s="34">
        <v>0</v>
      </c>
      <c r="F4249" s="34">
        <f>ROUND(D4249*VLOOKUP(INT(A4249/1000),辅助表!$A$1:$F$54,5,FALSE),0)/VLOOKUP(INT(A4249/1000),辅助表!$A$1:$F$54,6,FALSE)</f>
        <v>250</v>
      </c>
      <c r="G4249" s="34" t="str">
        <f>VLOOKUP(INT(A4249/1000),辅助表!$A$1:$F$54,4,FALSE)&amp;"+"&amp;(D4249/VLOOKUP(INT(A4249/1000),辅助表!$A$1:$F$54,6,FALSE))&amp;VLOOKUP(INT(A4249/1000),辅助表!$A$1:$G$54,7,FALSE)</f>
        <v>最小魔防+25</v>
      </c>
    </row>
    <row r="4250" spans="1:7" s="34" customFormat="1">
      <c r="A4250" s="5">
        <v>9247</v>
      </c>
      <c r="B4250" s="34" t="s">
        <v>46</v>
      </c>
      <c r="C4250" s="35" t="s">
        <v>77</v>
      </c>
      <c r="D4250" s="34">
        <f>CEILING(RIGHT(A4250,3)/VLOOKUP(INT(A4250/1000),辅助表!$A$1:$F$54,5,FALSE),1)*VLOOKUP(INT(A4250/1000),辅助表!$A$1:$F$54,6,FALSE)</f>
        <v>25</v>
      </c>
      <c r="E4250" s="34">
        <v>0</v>
      </c>
      <c r="F4250" s="34">
        <f>ROUND(D4250*VLOOKUP(INT(A4250/1000),辅助表!$A$1:$F$54,5,FALSE),0)/VLOOKUP(INT(A4250/1000),辅助表!$A$1:$F$54,6,FALSE)</f>
        <v>250</v>
      </c>
      <c r="G4250" s="34" t="str">
        <f>VLOOKUP(INT(A4250/1000),辅助表!$A$1:$F$54,4,FALSE)&amp;"+"&amp;(D4250/VLOOKUP(INT(A4250/1000),辅助表!$A$1:$F$54,6,FALSE))&amp;VLOOKUP(INT(A4250/1000),辅助表!$A$1:$G$54,7,FALSE)</f>
        <v>最小魔防+25</v>
      </c>
    </row>
    <row r="4251" spans="1:7" s="34" customFormat="1">
      <c r="A4251" s="5">
        <v>9248</v>
      </c>
      <c r="B4251" s="34" t="s">
        <v>46</v>
      </c>
      <c r="C4251" s="35" t="s">
        <v>77</v>
      </c>
      <c r="D4251" s="34">
        <f>CEILING(RIGHT(A4251,3)/VLOOKUP(INT(A4251/1000),辅助表!$A$1:$F$54,5,FALSE),1)*VLOOKUP(INT(A4251/1000),辅助表!$A$1:$F$54,6,FALSE)</f>
        <v>25</v>
      </c>
      <c r="E4251" s="34">
        <v>0</v>
      </c>
      <c r="F4251" s="34">
        <f>ROUND(D4251*VLOOKUP(INT(A4251/1000),辅助表!$A$1:$F$54,5,FALSE),0)/VLOOKUP(INT(A4251/1000),辅助表!$A$1:$F$54,6,FALSE)</f>
        <v>250</v>
      </c>
      <c r="G4251" s="34" t="str">
        <f>VLOOKUP(INT(A4251/1000),辅助表!$A$1:$F$54,4,FALSE)&amp;"+"&amp;(D4251/VLOOKUP(INT(A4251/1000),辅助表!$A$1:$F$54,6,FALSE))&amp;VLOOKUP(INT(A4251/1000),辅助表!$A$1:$G$54,7,FALSE)</f>
        <v>最小魔防+25</v>
      </c>
    </row>
    <row r="4252" spans="1:7" s="34" customFormat="1">
      <c r="A4252" s="5">
        <v>9249</v>
      </c>
      <c r="B4252" s="34" t="s">
        <v>46</v>
      </c>
      <c r="C4252" s="35" t="s">
        <v>77</v>
      </c>
      <c r="D4252" s="34">
        <f>CEILING(RIGHT(A4252,3)/VLOOKUP(INT(A4252/1000),辅助表!$A$1:$F$54,5,FALSE),1)*VLOOKUP(INT(A4252/1000),辅助表!$A$1:$F$54,6,FALSE)</f>
        <v>25</v>
      </c>
      <c r="E4252" s="34">
        <v>0</v>
      </c>
      <c r="F4252" s="34">
        <f>ROUND(D4252*VLOOKUP(INT(A4252/1000),辅助表!$A$1:$F$54,5,FALSE),0)/VLOOKUP(INT(A4252/1000),辅助表!$A$1:$F$54,6,FALSE)</f>
        <v>250</v>
      </c>
      <c r="G4252" s="34" t="str">
        <f>VLOOKUP(INT(A4252/1000),辅助表!$A$1:$F$54,4,FALSE)&amp;"+"&amp;(D4252/VLOOKUP(INT(A4252/1000),辅助表!$A$1:$F$54,6,FALSE))&amp;VLOOKUP(INT(A4252/1000),辅助表!$A$1:$G$54,7,FALSE)</f>
        <v>最小魔防+25</v>
      </c>
    </row>
    <row r="4253" spans="1:7" s="34" customFormat="1">
      <c r="A4253" s="5">
        <v>9250</v>
      </c>
      <c r="B4253" s="34" t="s">
        <v>46</v>
      </c>
      <c r="C4253" s="35" t="s">
        <v>77</v>
      </c>
      <c r="D4253" s="34">
        <f>CEILING(RIGHT(A4253,3)/VLOOKUP(INT(A4253/1000),辅助表!$A$1:$F$54,5,FALSE),1)*VLOOKUP(INT(A4253/1000),辅助表!$A$1:$F$54,6,FALSE)</f>
        <v>25</v>
      </c>
      <c r="E4253" s="34">
        <v>0</v>
      </c>
      <c r="F4253" s="34">
        <f>ROUND(D4253*VLOOKUP(INT(A4253/1000),辅助表!$A$1:$F$54,5,FALSE),0)/VLOOKUP(INT(A4253/1000),辅助表!$A$1:$F$54,6,FALSE)</f>
        <v>250</v>
      </c>
      <c r="G4253" s="34" t="str">
        <f>VLOOKUP(INT(A4253/1000),辅助表!$A$1:$F$54,4,FALSE)&amp;"+"&amp;(D4253/VLOOKUP(INT(A4253/1000),辅助表!$A$1:$F$54,6,FALSE))&amp;VLOOKUP(INT(A4253/1000),辅助表!$A$1:$G$54,7,FALSE)</f>
        <v>最小魔防+25</v>
      </c>
    </row>
    <row r="4254" spans="1:7" s="34" customFormat="1">
      <c r="A4254" s="5">
        <v>9251</v>
      </c>
      <c r="B4254" s="34" t="s">
        <v>46</v>
      </c>
      <c r="C4254" s="35" t="s">
        <v>77</v>
      </c>
      <c r="D4254" s="34">
        <f>CEILING(RIGHT(A4254,3)/VLOOKUP(INT(A4254/1000),辅助表!$A$1:$F$54,5,FALSE),1)*VLOOKUP(INT(A4254/1000),辅助表!$A$1:$F$54,6,FALSE)</f>
        <v>26</v>
      </c>
      <c r="E4254" s="34">
        <v>0</v>
      </c>
      <c r="F4254" s="34">
        <f>ROUND(D4254*VLOOKUP(INT(A4254/1000),辅助表!$A$1:$F$54,5,FALSE),0)/VLOOKUP(INT(A4254/1000),辅助表!$A$1:$F$54,6,FALSE)</f>
        <v>260</v>
      </c>
      <c r="G4254" s="34" t="str">
        <f>VLOOKUP(INT(A4254/1000),辅助表!$A$1:$F$54,4,FALSE)&amp;"+"&amp;(D4254/VLOOKUP(INT(A4254/1000),辅助表!$A$1:$F$54,6,FALSE))&amp;VLOOKUP(INT(A4254/1000),辅助表!$A$1:$G$54,7,FALSE)</f>
        <v>最小魔防+26</v>
      </c>
    </row>
    <row r="4255" spans="1:7" s="34" customFormat="1">
      <c r="A4255" s="5">
        <v>9252</v>
      </c>
      <c r="B4255" s="34" t="s">
        <v>46</v>
      </c>
      <c r="C4255" s="35" t="s">
        <v>77</v>
      </c>
      <c r="D4255" s="34">
        <f>CEILING(RIGHT(A4255,3)/VLOOKUP(INT(A4255/1000),辅助表!$A$1:$F$54,5,FALSE),1)*VLOOKUP(INT(A4255/1000),辅助表!$A$1:$F$54,6,FALSE)</f>
        <v>26</v>
      </c>
      <c r="E4255" s="34">
        <v>0</v>
      </c>
      <c r="F4255" s="34">
        <f>ROUND(D4255*VLOOKUP(INT(A4255/1000),辅助表!$A$1:$F$54,5,FALSE),0)/VLOOKUP(INT(A4255/1000),辅助表!$A$1:$F$54,6,FALSE)</f>
        <v>260</v>
      </c>
      <c r="G4255" s="34" t="str">
        <f>VLOOKUP(INT(A4255/1000),辅助表!$A$1:$F$54,4,FALSE)&amp;"+"&amp;(D4255/VLOOKUP(INT(A4255/1000),辅助表!$A$1:$F$54,6,FALSE))&amp;VLOOKUP(INT(A4255/1000),辅助表!$A$1:$G$54,7,FALSE)</f>
        <v>最小魔防+26</v>
      </c>
    </row>
    <row r="4256" spans="1:7" s="34" customFormat="1">
      <c r="A4256" s="5">
        <v>9253</v>
      </c>
      <c r="B4256" s="34" t="s">
        <v>46</v>
      </c>
      <c r="C4256" s="35" t="s">
        <v>77</v>
      </c>
      <c r="D4256" s="34">
        <f>CEILING(RIGHT(A4256,3)/VLOOKUP(INT(A4256/1000),辅助表!$A$1:$F$54,5,FALSE),1)*VLOOKUP(INT(A4256/1000),辅助表!$A$1:$F$54,6,FALSE)</f>
        <v>26</v>
      </c>
      <c r="E4256" s="34">
        <v>0</v>
      </c>
      <c r="F4256" s="34">
        <f>ROUND(D4256*VLOOKUP(INT(A4256/1000),辅助表!$A$1:$F$54,5,FALSE),0)/VLOOKUP(INT(A4256/1000),辅助表!$A$1:$F$54,6,FALSE)</f>
        <v>260</v>
      </c>
      <c r="G4256" s="34" t="str">
        <f>VLOOKUP(INT(A4256/1000),辅助表!$A$1:$F$54,4,FALSE)&amp;"+"&amp;(D4256/VLOOKUP(INT(A4256/1000),辅助表!$A$1:$F$54,6,FALSE))&amp;VLOOKUP(INT(A4256/1000),辅助表!$A$1:$G$54,7,FALSE)</f>
        <v>最小魔防+26</v>
      </c>
    </row>
    <row r="4257" spans="1:7" s="34" customFormat="1">
      <c r="A4257" s="5">
        <v>9254</v>
      </c>
      <c r="B4257" s="34" t="s">
        <v>46</v>
      </c>
      <c r="C4257" s="35" t="s">
        <v>77</v>
      </c>
      <c r="D4257" s="34">
        <f>CEILING(RIGHT(A4257,3)/VLOOKUP(INT(A4257/1000),辅助表!$A$1:$F$54,5,FALSE),1)*VLOOKUP(INT(A4257/1000),辅助表!$A$1:$F$54,6,FALSE)</f>
        <v>26</v>
      </c>
      <c r="E4257" s="34">
        <v>0</v>
      </c>
      <c r="F4257" s="34">
        <f>ROUND(D4257*VLOOKUP(INT(A4257/1000),辅助表!$A$1:$F$54,5,FALSE),0)/VLOOKUP(INT(A4257/1000),辅助表!$A$1:$F$54,6,FALSE)</f>
        <v>260</v>
      </c>
      <c r="G4257" s="34" t="str">
        <f>VLOOKUP(INT(A4257/1000),辅助表!$A$1:$F$54,4,FALSE)&amp;"+"&amp;(D4257/VLOOKUP(INT(A4257/1000),辅助表!$A$1:$F$54,6,FALSE))&amp;VLOOKUP(INT(A4257/1000),辅助表!$A$1:$G$54,7,FALSE)</f>
        <v>最小魔防+26</v>
      </c>
    </row>
    <row r="4258" spans="1:7" s="34" customFormat="1">
      <c r="A4258" s="5">
        <v>9255</v>
      </c>
      <c r="B4258" s="34" t="s">
        <v>46</v>
      </c>
      <c r="C4258" s="35" t="s">
        <v>77</v>
      </c>
      <c r="D4258" s="34">
        <f>CEILING(RIGHT(A4258,3)/VLOOKUP(INT(A4258/1000),辅助表!$A$1:$F$54,5,FALSE),1)*VLOOKUP(INT(A4258/1000),辅助表!$A$1:$F$54,6,FALSE)</f>
        <v>26</v>
      </c>
      <c r="E4258" s="34">
        <v>0</v>
      </c>
      <c r="F4258" s="34">
        <f>ROUND(D4258*VLOOKUP(INT(A4258/1000),辅助表!$A$1:$F$54,5,FALSE),0)/VLOOKUP(INT(A4258/1000),辅助表!$A$1:$F$54,6,FALSE)</f>
        <v>260</v>
      </c>
      <c r="G4258" s="34" t="str">
        <f>VLOOKUP(INT(A4258/1000),辅助表!$A$1:$F$54,4,FALSE)&amp;"+"&amp;(D4258/VLOOKUP(INT(A4258/1000),辅助表!$A$1:$F$54,6,FALSE))&amp;VLOOKUP(INT(A4258/1000),辅助表!$A$1:$G$54,7,FALSE)</f>
        <v>最小魔防+26</v>
      </c>
    </row>
    <row r="4259" spans="1:7" s="34" customFormat="1">
      <c r="A4259" s="5">
        <v>9256</v>
      </c>
      <c r="B4259" s="34" t="s">
        <v>46</v>
      </c>
      <c r="C4259" s="35" t="s">
        <v>77</v>
      </c>
      <c r="D4259" s="34">
        <f>CEILING(RIGHT(A4259,3)/VLOOKUP(INT(A4259/1000),辅助表!$A$1:$F$54,5,FALSE),1)*VLOOKUP(INT(A4259/1000),辅助表!$A$1:$F$54,6,FALSE)</f>
        <v>26</v>
      </c>
      <c r="E4259" s="34">
        <v>0</v>
      </c>
      <c r="F4259" s="34">
        <f>ROUND(D4259*VLOOKUP(INT(A4259/1000),辅助表!$A$1:$F$54,5,FALSE),0)/VLOOKUP(INT(A4259/1000),辅助表!$A$1:$F$54,6,FALSE)</f>
        <v>260</v>
      </c>
      <c r="G4259" s="34" t="str">
        <f>VLOOKUP(INT(A4259/1000),辅助表!$A$1:$F$54,4,FALSE)&amp;"+"&amp;(D4259/VLOOKUP(INT(A4259/1000),辅助表!$A$1:$F$54,6,FALSE))&amp;VLOOKUP(INT(A4259/1000),辅助表!$A$1:$G$54,7,FALSE)</f>
        <v>最小魔防+26</v>
      </c>
    </row>
    <row r="4260" spans="1:7" s="34" customFormat="1">
      <c r="A4260" s="5">
        <v>9257</v>
      </c>
      <c r="B4260" s="34" t="s">
        <v>46</v>
      </c>
      <c r="C4260" s="35" t="s">
        <v>77</v>
      </c>
      <c r="D4260" s="34">
        <f>CEILING(RIGHT(A4260,3)/VLOOKUP(INT(A4260/1000),辅助表!$A$1:$F$54,5,FALSE),1)*VLOOKUP(INT(A4260/1000),辅助表!$A$1:$F$54,6,FALSE)</f>
        <v>26</v>
      </c>
      <c r="E4260" s="34">
        <v>0</v>
      </c>
      <c r="F4260" s="34">
        <f>ROUND(D4260*VLOOKUP(INT(A4260/1000),辅助表!$A$1:$F$54,5,FALSE),0)/VLOOKUP(INT(A4260/1000),辅助表!$A$1:$F$54,6,FALSE)</f>
        <v>260</v>
      </c>
      <c r="G4260" s="34" t="str">
        <f>VLOOKUP(INT(A4260/1000),辅助表!$A$1:$F$54,4,FALSE)&amp;"+"&amp;(D4260/VLOOKUP(INT(A4260/1000),辅助表!$A$1:$F$54,6,FALSE))&amp;VLOOKUP(INT(A4260/1000),辅助表!$A$1:$G$54,7,FALSE)</f>
        <v>最小魔防+26</v>
      </c>
    </row>
    <row r="4261" spans="1:7" s="34" customFormat="1">
      <c r="A4261" s="5">
        <v>9258</v>
      </c>
      <c r="B4261" s="34" t="s">
        <v>46</v>
      </c>
      <c r="C4261" s="35" t="s">
        <v>77</v>
      </c>
      <c r="D4261" s="34">
        <f>CEILING(RIGHT(A4261,3)/VLOOKUP(INT(A4261/1000),辅助表!$A$1:$F$54,5,FALSE),1)*VLOOKUP(INT(A4261/1000),辅助表!$A$1:$F$54,6,FALSE)</f>
        <v>26</v>
      </c>
      <c r="E4261" s="34">
        <v>0</v>
      </c>
      <c r="F4261" s="34">
        <f>ROUND(D4261*VLOOKUP(INT(A4261/1000),辅助表!$A$1:$F$54,5,FALSE),0)/VLOOKUP(INT(A4261/1000),辅助表!$A$1:$F$54,6,FALSE)</f>
        <v>260</v>
      </c>
      <c r="G4261" s="34" t="str">
        <f>VLOOKUP(INT(A4261/1000),辅助表!$A$1:$F$54,4,FALSE)&amp;"+"&amp;(D4261/VLOOKUP(INT(A4261/1000),辅助表!$A$1:$F$54,6,FALSE))&amp;VLOOKUP(INT(A4261/1000),辅助表!$A$1:$G$54,7,FALSE)</f>
        <v>最小魔防+26</v>
      </c>
    </row>
    <row r="4262" spans="1:7" s="34" customFormat="1">
      <c r="A4262" s="5">
        <v>9259</v>
      </c>
      <c r="B4262" s="34" t="s">
        <v>46</v>
      </c>
      <c r="C4262" s="35" t="s">
        <v>77</v>
      </c>
      <c r="D4262" s="34">
        <f>CEILING(RIGHT(A4262,3)/VLOOKUP(INT(A4262/1000),辅助表!$A$1:$F$54,5,FALSE),1)*VLOOKUP(INT(A4262/1000),辅助表!$A$1:$F$54,6,FALSE)</f>
        <v>26</v>
      </c>
      <c r="E4262" s="34">
        <v>0</v>
      </c>
      <c r="F4262" s="34">
        <f>ROUND(D4262*VLOOKUP(INT(A4262/1000),辅助表!$A$1:$F$54,5,FALSE),0)/VLOOKUP(INT(A4262/1000),辅助表!$A$1:$F$54,6,FALSE)</f>
        <v>260</v>
      </c>
      <c r="G4262" s="34" t="str">
        <f>VLOOKUP(INT(A4262/1000),辅助表!$A$1:$F$54,4,FALSE)&amp;"+"&amp;(D4262/VLOOKUP(INT(A4262/1000),辅助表!$A$1:$F$54,6,FALSE))&amp;VLOOKUP(INT(A4262/1000),辅助表!$A$1:$G$54,7,FALSE)</f>
        <v>最小魔防+26</v>
      </c>
    </row>
    <row r="4263" spans="1:7" s="34" customFormat="1">
      <c r="A4263" s="5">
        <v>9260</v>
      </c>
      <c r="B4263" s="34" t="s">
        <v>46</v>
      </c>
      <c r="C4263" s="35" t="s">
        <v>77</v>
      </c>
      <c r="D4263" s="34">
        <f>CEILING(RIGHT(A4263,3)/VLOOKUP(INT(A4263/1000),辅助表!$A$1:$F$54,5,FALSE),1)*VLOOKUP(INT(A4263/1000),辅助表!$A$1:$F$54,6,FALSE)</f>
        <v>26</v>
      </c>
      <c r="E4263" s="34">
        <v>0</v>
      </c>
      <c r="F4263" s="34">
        <f>ROUND(D4263*VLOOKUP(INT(A4263/1000),辅助表!$A$1:$F$54,5,FALSE),0)/VLOOKUP(INT(A4263/1000),辅助表!$A$1:$F$54,6,FALSE)</f>
        <v>260</v>
      </c>
      <c r="G4263" s="34" t="str">
        <f>VLOOKUP(INT(A4263/1000),辅助表!$A$1:$F$54,4,FALSE)&amp;"+"&amp;(D4263/VLOOKUP(INT(A4263/1000),辅助表!$A$1:$F$54,6,FALSE))&amp;VLOOKUP(INT(A4263/1000),辅助表!$A$1:$G$54,7,FALSE)</f>
        <v>最小魔防+26</v>
      </c>
    </row>
    <row r="4264" spans="1:7" s="34" customFormat="1">
      <c r="A4264" s="5">
        <v>9261</v>
      </c>
      <c r="B4264" s="34" t="s">
        <v>46</v>
      </c>
      <c r="C4264" s="35" t="s">
        <v>77</v>
      </c>
      <c r="D4264" s="34">
        <f>CEILING(RIGHT(A4264,3)/VLOOKUP(INT(A4264/1000),辅助表!$A$1:$F$54,5,FALSE),1)*VLOOKUP(INT(A4264/1000),辅助表!$A$1:$F$54,6,FALSE)</f>
        <v>27</v>
      </c>
      <c r="E4264" s="34">
        <v>0</v>
      </c>
      <c r="F4264" s="34">
        <f>ROUND(D4264*VLOOKUP(INT(A4264/1000),辅助表!$A$1:$F$54,5,FALSE),0)/VLOOKUP(INT(A4264/1000),辅助表!$A$1:$F$54,6,FALSE)</f>
        <v>270</v>
      </c>
      <c r="G4264" s="34" t="str">
        <f>VLOOKUP(INT(A4264/1000),辅助表!$A$1:$F$54,4,FALSE)&amp;"+"&amp;(D4264/VLOOKUP(INT(A4264/1000),辅助表!$A$1:$F$54,6,FALSE))&amp;VLOOKUP(INT(A4264/1000),辅助表!$A$1:$G$54,7,FALSE)</f>
        <v>最小魔防+27</v>
      </c>
    </row>
    <row r="4265" spans="1:7" s="34" customFormat="1">
      <c r="A4265" s="5">
        <v>9262</v>
      </c>
      <c r="B4265" s="34" t="s">
        <v>46</v>
      </c>
      <c r="C4265" s="35" t="s">
        <v>77</v>
      </c>
      <c r="D4265" s="34">
        <f>CEILING(RIGHT(A4265,3)/VLOOKUP(INT(A4265/1000),辅助表!$A$1:$F$54,5,FALSE),1)*VLOOKUP(INT(A4265/1000),辅助表!$A$1:$F$54,6,FALSE)</f>
        <v>27</v>
      </c>
      <c r="E4265" s="34">
        <v>0</v>
      </c>
      <c r="F4265" s="34">
        <f>ROUND(D4265*VLOOKUP(INT(A4265/1000),辅助表!$A$1:$F$54,5,FALSE),0)/VLOOKUP(INT(A4265/1000),辅助表!$A$1:$F$54,6,FALSE)</f>
        <v>270</v>
      </c>
      <c r="G4265" s="34" t="str">
        <f>VLOOKUP(INT(A4265/1000),辅助表!$A$1:$F$54,4,FALSE)&amp;"+"&amp;(D4265/VLOOKUP(INT(A4265/1000),辅助表!$A$1:$F$54,6,FALSE))&amp;VLOOKUP(INT(A4265/1000),辅助表!$A$1:$G$54,7,FALSE)</f>
        <v>最小魔防+27</v>
      </c>
    </row>
    <row r="4266" spans="1:7" s="34" customFormat="1">
      <c r="A4266" s="5">
        <v>9263</v>
      </c>
      <c r="B4266" s="34" t="s">
        <v>46</v>
      </c>
      <c r="C4266" s="35" t="s">
        <v>77</v>
      </c>
      <c r="D4266" s="34">
        <f>CEILING(RIGHT(A4266,3)/VLOOKUP(INT(A4266/1000),辅助表!$A$1:$F$54,5,FALSE),1)*VLOOKUP(INT(A4266/1000),辅助表!$A$1:$F$54,6,FALSE)</f>
        <v>27</v>
      </c>
      <c r="E4266" s="34">
        <v>0</v>
      </c>
      <c r="F4266" s="34">
        <f>ROUND(D4266*VLOOKUP(INT(A4266/1000),辅助表!$A$1:$F$54,5,FALSE),0)/VLOOKUP(INT(A4266/1000),辅助表!$A$1:$F$54,6,FALSE)</f>
        <v>270</v>
      </c>
      <c r="G4266" s="34" t="str">
        <f>VLOOKUP(INT(A4266/1000),辅助表!$A$1:$F$54,4,FALSE)&amp;"+"&amp;(D4266/VLOOKUP(INT(A4266/1000),辅助表!$A$1:$F$54,6,FALSE))&amp;VLOOKUP(INT(A4266/1000),辅助表!$A$1:$G$54,7,FALSE)</f>
        <v>最小魔防+27</v>
      </c>
    </row>
    <row r="4267" spans="1:7" s="34" customFormat="1">
      <c r="A4267" s="5">
        <v>9264</v>
      </c>
      <c r="B4267" s="34" t="s">
        <v>46</v>
      </c>
      <c r="C4267" s="35" t="s">
        <v>77</v>
      </c>
      <c r="D4267" s="34">
        <f>CEILING(RIGHT(A4267,3)/VLOOKUP(INT(A4267/1000),辅助表!$A$1:$F$54,5,FALSE),1)*VLOOKUP(INT(A4267/1000),辅助表!$A$1:$F$54,6,FALSE)</f>
        <v>27</v>
      </c>
      <c r="E4267" s="34">
        <v>0</v>
      </c>
      <c r="F4267" s="34">
        <f>ROUND(D4267*VLOOKUP(INT(A4267/1000),辅助表!$A$1:$F$54,5,FALSE),0)/VLOOKUP(INT(A4267/1000),辅助表!$A$1:$F$54,6,FALSE)</f>
        <v>270</v>
      </c>
      <c r="G4267" s="34" t="str">
        <f>VLOOKUP(INT(A4267/1000),辅助表!$A$1:$F$54,4,FALSE)&amp;"+"&amp;(D4267/VLOOKUP(INT(A4267/1000),辅助表!$A$1:$F$54,6,FALSE))&amp;VLOOKUP(INT(A4267/1000),辅助表!$A$1:$G$54,7,FALSE)</f>
        <v>最小魔防+27</v>
      </c>
    </row>
    <row r="4268" spans="1:7" s="34" customFormat="1">
      <c r="A4268" s="5">
        <v>9265</v>
      </c>
      <c r="B4268" s="34" t="s">
        <v>46</v>
      </c>
      <c r="C4268" s="35" t="s">
        <v>77</v>
      </c>
      <c r="D4268" s="34">
        <f>CEILING(RIGHT(A4268,3)/VLOOKUP(INT(A4268/1000),辅助表!$A$1:$F$54,5,FALSE),1)*VLOOKUP(INT(A4268/1000),辅助表!$A$1:$F$54,6,FALSE)</f>
        <v>27</v>
      </c>
      <c r="E4268" s="34">
        <v>0</v>
      </c>
      <c r="F4268" s="34">
        <f>ROUND(D4268*VLOOKUP(INT(A4268/1000),辅助表!$A$1:$F$54,5,FALSE),0)/VLOOKUP(INT(A4268/1000),辅助表!$A$1:$F$54,6,FALSE)</f>
        <v>270</v>
      </c>
      <c r="G4268" s="34" t="str">
        <f>VLOOKUP(INT(A4268/1000),辅助表!$A$1:$F$54,4,FALSE)&amp;"+"&amp;(D4268/VLOOKUP(INT(A4268/1000),辅助表!$A$1:$F$54,6,FALSE))&amp;VLOOKUP(INT(A4268/1000),辅助表!$A$1:$G$54,7,FALSE)</f>
        <v>最小魔防+27</v>
      </c>
    </row>
    <row r="4269" spans="1:7" s="34" customFormat="1">
      <c r="A4269" s="5">
        <v>9266</v>
      </c>
      <c r="B4269" s="34" t="s">
        <v>46</v>
      </c>
      <c r="C4269" s="35" t="s">
        <v>77</v>
      </c>
      <c r="D4269" s="34">
        <f>CEILING(RIGHT(A4269,3)/VLOOKUP(INT(A4269/1000),辅助表!$A$1:$F$54,5,FALSE),1)*VLOOKUP(INT(A4269/1000),辅助表!$A$1:$F$54,6,FALSE)</f>
        <v>27</v>
      </c>
      <c r="E4269" s="34">
        <v>0</v>
      </c>
      <c r="F4269" s="34">
        <f>ROUND(D4269*VLOOKUP(INT(A4269/1000),辅助表!$A$1:$F$54,5,FALSE),0)/VLOOKUP(INT(A4269/1000),辅助表!$A$1:$F$54,6,FALSE)</f>
        <v>270</v>
      </c>
      <c r="G4269" s="34" t="str">
        <f>VLOOKUP(INT(A4269/1000),辅助表!$A$1:$F$54,4,FALSE)&amp;"+"&amp;(D4269/VLOOKUP(INT(A4269/1000),辅助表!$A$1:$F$54,6,FALSE))&amp;VLOOKUP(INT(A4269/1000),辅助表!$A$1:$G$54,7,FALSE)</f>
        <v>最小魔防+27</v>
      </c>
    </row>
    <row r="4270" spans="1:7" s="34" customFormat="1">
      <c r="A4270" s="5">
        <v>9267</v>
      </c>
      <c r="B4270" s="34" t="s">
        <v>46</v>
      </c>
      <c r="C4270" s="35" t="s">
        <v>77</v>
      </c>
      <c r="D4270" s="34">
        <f>CEILING(RIGHT(A4270,3)/VLOOKUP(INT(A4270/1000),辅助表!$A$1:$F$54,5,FALSE),1)*VLOOKUP(INT(A4270/1000),辅助表!$A$1:$F$54,6,FALSE)</f>
        <v>27</v>
      </c>
      <c r="E4270" s="34">
        <v>0</v>
      </c>
      <c r="F4270" s="34">
        <f>ROUND(D4270*VLOOKUP(INT(A4270/1000),辅助表!$A$1:$F$54,5,FALSE),0)/VLOOKUP(INT(A4270/1000),辅助表!$A$1:$F$54,6,FALSE)</f>
        <v>270</v>
      </c>
      <c r="G4270" s="34" t="str">
        <f>VLOOKUP(INT(A4270/1000),辅助表!$A$1:$F$54,4,FALSE)&amp;"+"&amp;(D4270/VLOOKUP(INT(A4270/1000),辅助表!$A$1:$F$54,6,FALSE))&amp;VLOOKUP(INT(A4270/1000),辅助表!$A$1:$G$54,7,FALSE)</f>
        <v>最小魔防+27</v>
      </c>
    </row>
    <row r="4271" spans="1:7" s="34" customFormat="1">
      <c r="A4271" s="5">
        <v>9268</v>
      </c>
      <c r="B4271" s="34" t="s">
        <v>46</v>
      </c>
      <c r="C4271" s="35" t="s">
        <v>77</v>
      </c>
      <c r="D4271" s="34">
        <f>CEILING(RIGHT(A4271,3)/VLOOKUP(INT(A4271/1000),辅助表!$A$1:$F$54,5,FALSE),1)*VLOOKUP(INT(A4271/1000),辅助表!$A$1:$F$54,6,FALSE)</f>
        <v>27</v>
      </c>
      <c r="E4271" s="34">
        <v>0</v>
      </c>
      <c r="F4271" s="34">
        <f>ROUND(D4271*VLOOKUP(INT(A4271/1000),辅助表!$A$1:$F$54,5,FALSE),0)/VLOOKUP(INT(A4271/1000),辅助表!$A$1:$F$54,6,FALSE)</f>
        <v>270</v>
      </c>
      <c r="G4271" s="34" t="str">
        <f>VLOOKUP(INT(A4271/1000),辅助表!$A$1:$F$54,4,FALSE)&amp;"+"&amp;(D4271/VLOOKUP(INT(A4271/1000),辅助表!$A$1:$F$54,6,FALSE))&amp;VLOOKUP(INT(A4271/1000),辅助表!$A$1:$G$54,7,FALSE)</f>
        <v>最小魔防+27</v>
      </c>
    </row>
    <row r="4272" spans="1:7" s="34" customFormat="1">
      <c r="A4272" s="5">
        <v>9269</v>
      </c>
      <c r="B4272" s="34" t="s">
        <v>46</v>
      </c>
      <c r="C4272" s="35" t="s">
        <v>77</v>
      </c>
      <c r="D4272" s="34">
        <f>CEILING(RIGHT(A4272,3)/VLOOKUP(INT(A4272/1000),辅助表!$A$1:$F$54,5,FALSE),1)*VLOOKUP(INT(A4272/1000),辅助表!$A$1:$F$54,6,FALSE)</f>
        <v>27</v>
      </c>
      <c r="E4272" s="34">
        <v>0</v>
      </c>
      <c r="F4272" s="34">
        <f>ROUND(D4272*VLOOKUP(INT(A4272/1000),辅助表!$A$1:$F$54,5,FALSE),0)/VLOOKUP(INT(A4272/1000),辅助表!$A$1:$F$54,6,FALSE)</f>
        <v>270</v>
      </c>
      <c r="G4272" s="34" t="str">
        <f>VLOOKUP(INT(A4272/1000),辅助表!$A$1:$F$54,4,FALSE)&amp;"+"&amp;(D4272/VLOOKUP(INT(A4272/1000),辅助表!$A$1:$F$54,6,FALSE))&amp;VLOOKUP(INT(A4272/1000),辅助表!$A$1:$G$54,7,FALSE)</f>
        <v>最小魔防+27</v>
      </c>
    </row>
    <row r="4273" spans="1:7" s="34" customFormat="1">
      <c r="A4273" s="5">
        <v>9270</v>
      </c>
      <c r="B4273" s="34" t="s">
        <v>46</v>
      </c>
      <c r="C4273" s="35" t="s">
        <v>77</v>
      </c>
      <c r="D4273" s="34">
        <f>CEILING(RIGHT(A4273,3)/VLOOKUP(INT(A4273/1000),辅助表!$A$1:$F$54,5,FALSE),1)*VLOOKUP(INT(A4273/1000),辅助表!$A$1:$F$54,6,FALSE)</f>
        <v>27</v>
      </c>
      <c r="E4273" s="34">
        <v>0</v>
      </c>
      <c r="F4273" s="34">
        <f>ROUND(D4273*VLOOKUP(INT(A4273/1000),辅助表!$A$1:$F$54,5,FALSE),0)/VLOOKUP(INT(A4273/1000),辅助表!$A$1:$F$54,6,FALSE)</f>
        <v>270</v>
      </c>
      <c r="G4273" s="34" t="str">
        <f>VLOOKUP(INT(A4273/1000),辅助表!$A$1:$F$54,4,FALSE)&amp;"+"&amp;(D4273/VLOOKUP(INT(A4273/1000),辅助表!$A$1:$F$54,6,FALSE))&amp;VLOOKUP(INT(A4273/1000),辅助表!$A$1:$G$54,7,FALSE)</f>
        <v>最小魔防+27</v>
      </c>
    </row>
    <row r="4274" spans="1:7" s="34" customFormat="1">
      <c r="A4274" s="5">
        <v>9271</v>
      </c>
      <c r="B4274" s="34" t="s">
        <v>46</v>
      </c>
      <c r="C4274" s="35" t="s">
        <v>77</v>
      </c>
      <c r="D4274" s="34">
        <f>CEILING(RIGHT(A4274,3)/VLOOKUP(INT(A4274/1000),辅助表!$A$1:$F$54,5,FALSE),1)*VLOOKUP(INT(A4274/1000),辅助表!$A$1:$F$54,6,FALSE)</f>
        <v>28</v>
      </c>
      <c r="E4274" s="34">
        <v>0</v>
      </c>
      <c r="F4274" s="34">
        <f>ROUND(D4274*VLOOKUP(INT(A4274/1000),辅助表!$A$1:$F$54,5,FALSE),0)/VLOOKUP(INT(A4274/1000),辅助表!$A$1:$F$54,6,FALSE)</f>
        <v>280</v>
      </c>
      <c r="G4274" s="34" t="str">
        <f>VLOOKUP(INT(A4274/1000),辅助表!$A$1:$F$54,4,FALSE)&amp;"+"&amp;(D4274/VLOOKUP(INT(A4274/1000),辅助表!$A$1:$F$54,6,FALSE))&amp;VLOOKUP(INT(A4274/1000),辅助表!$A$1:$G$54,7,FALSE)</f>
        <v>最小魔防+28</v>
      </c>
    </row>
    <row r="4275" spans="1:7" s="34" customFormat="1">
      <c r="A4275" s="5">
        <v>9272</v>
      </c>
      <c r="B4275" s="34" t="s">
        <v>46</v>
      </c>
      <c r="C4275" s="35" t="s">
        <v>77</v>
      </c>
      <c r="D4275" s="34">
        <f>CEILING(RIGHT(A4275,3)/VLOOKUP(INT(A4275/1000),辅助表!$A$1:$F$54,5,FALSE),1)*VLOOKUP(INT(A4275/1000),辅助表!$A$1:$F$54,6,FALSE)</f>
        <v>28</v>
      </c>
      <c r="E4275" s="34">
        <v>0</v>
      </c>
      <c r="F4275" s="34">
        <f>ROUND(D4275*VLOOKUP(INT(A4275/1000),辅助表!$A$1:$F$54,5,FALSE),0)/VLOOKUP(INT(A4275/1000),辅助表!$A$1:$F$54,6,FALSE)</f>
        <v>280</v>
      </c>
      <c r="G4275" s="34" t="str">
        <f>VLOOKUP(INT(A4275/1000),辅助表!$A$1:$F$54,4,FALSE)&amp;"+"&amp;(D4275/VLOOKUP(INT(A4275/1000),辅助表!$A$1:$F$54,6,FALSE))&amp;VLOOKUP(INT(A4275/1000),辅助表!$A$1:$G$54,7,FALSE)</f>
        <v>最小魔防+28</v>
      </c>
    </row>
    <row r="4276" spans="1:7" s="34" customFormat="1">
      <c r="A4276" s="5">
        <v>9273</v>
      </c>
      <c r="B4276" s="34" t="s">
        <v>46</v>
      </c>
      <c r="C4276" s="35" t="s">
        <v>77</v>
      </c>
      <c r="D4276" s="34">
        <f>CEILING(RIGHT(A4276,3)/VLOOKUP(INT(A4276/1000),辅助表!$A$1:$F$54,5,FALSE),1)*VLOOKUP(INT(A4276/1000),辅助表!$A$1:$F$54,6,FALSE)</f>
        <v>28</v>
      </c>
      <c r="E4276" s="34">
        <v>0</v>
      </c>
      <c r="F4276" s="34">
        <f>ROUND(D4276*VLOOKUP(INT(A4276/1000),辅助表!$A$1:$F$54,5,FALSE),0)/VLOOKUP(INT(A4276/1000),辅助表!$A$1:$F$54,6,FALSE)</f>
        <v>280</v>
      </c>
      <c r="G4276" s="34" t="str">
        <f>VLOOKUP(INT(A4276/1000),辅助表!$A$1:$F$54,4,FALSE)&amp;"+"&amp;(D4276/VLOOKUP(INT(A4276/1000),辅助表!$A$1:$F$54,6,FALSE))&amp;VLOOKUP(INT(A4276/1000),辅助表!$A$1:$G$54,7,FALSE)</f>
        <v>最小魔防+28</v>
      </c>
    </row>
    <row r="4277" spans="1:7" s="34" customFormat="1">
      <c r="A4277" s="5">
        <v>9274</v>
      </c>
      <c r="B4277" s="34" t="s">
        <v>46</v>
      </c>
      <c r="C4277" s="35" t="s">
        <v>77</v>
      </c>
      <c r="D4277" s="34">
        <f>CEILING(RIGHT(A4277,3)/VLOOKUP(INT(A4277/1000),辅助表!$A$1:$F$54,5,FALSE),1)*VLOOKUP(INT(A4277/1000),辅助表!$A$1:$F$54,6,FALSE)</f>
        <v>28</v>
      </c>
      <c r="E4277" s="34">
        <v>0</v>
      </c>
      <c r="F4277" s="34">
        <f>ROUND(D4277*VLOOKUP(INT(A4277/1000),辅助表!$A$1:$F$54,5,FALSE),0)/VLOOKUP(INT(A4277/1000),辅助表!$A$1:$F$54,6,FALSE)</f>
        <v>280</v>
      </c>
      <c r="G4277" s="34" t="str">
        <f>VLOOKUP(INT(A4277/1000),辅助表!$A$1:$F$54,4,FALSE)&amp;"+"&amp;(D4277/VLOOKUP(INT(A4277/1000),辅助表!$A$1:$F$54,6,FALSE))&amp;VLOOKUP(INT(A4277/1000),辅助表!$A$1:$G$54,7,FALSE)</f>
        <v>最小魔防+28</v>
      </c>
    </row>
    <row r="4278" spans="1:7" s="34" customFormat="1">
      <c r="A4278" s="5">
        <v>9275</v>
      </c>
      <c r="B4278" s="34" t="s">
        <v>46</v>
      </c>
      <c r="C4278" s="35" t="s">
        <v>77</v>
      </c>
      <c r="D4278" s="34">
        <f>CEILING(RIGHT(A4278,3)/VLOOKUP(INT(A4278/1000),辅助表!$A$1:$F$54,5,FALSE),1)*VLOOKUP(INT(A4278/1000),辅助表!$A$1:$F$54,6,FALSE)</f>
        <v>28</v>
      </c>
      <c r="E4278" s="34">
        <v>0</v>
      </c>
      <c r="F4278" s="34">
        <f>ROUND(D4278*VLOOKUP(INT(A4278/1000),辅助表!$A$1:$F$54,5,FALSE),0)/VLOOKUP(INT(A4278/1000),辅助表!$A$1:$F$54,6,FALSE)</f>
        <v>280</v>
      </c>
      <c r="G4278" s="34" t="str">
        <f>VLOOKUP(INT(A4278/1000),辅助表!$A$1:$F$54,4,FALSE)&amp;"+"&amp;(D4278/VLOOKUP(INT(A4278/1000),辅助表!$A$1:$F$54,6,FALSE))&amp;VLOOKUP(INT(A4278/1000),辅助表!$A$1:$G$54,7,FALSE)</f>
        <v>最小魔防+28</v>
      </c>
    </row>
    <row r="4279" spans="1:7" s="34" customFormat="1">
      <c r="A4279" s="5">
        <v>9276</v>
      </c>
      <c r="B4279" s="34" t="s">
        <v>46</v>
      </c>
      <c r="C4279" s="35" t="s">
        <v>77</v>
      </c>
      <c r="D4279" s="34">
        <f>CEILING(RIGHT(A4279,3)/VLOOKUP(INT(A4279/1000),辅助表!$A$1:$F$54,5,FALSE),1)*VLOOKUP(INT(A4279/1000),辅助表!$A$1:$F$54,6,FALSE)</f>
        <v>28</v>
      </c>
      <c r="E4279" s="34">
        <v>0</v>
      </c>
      <c r="F4279" s="34">
        <f>ROUND(D4279*VLOOKUP(INT(A4279/1000),辅助表!$A$1:$F$54,5,FALSE),0)/VLOOKUP(INT(A4279/1000),辅助表!$A$1:$F$54,6,FALSE)</f>
        <v>280</v>
      </c>
      <c r="G4279" s="34" t="str">
        <f>VLOOKUP(INT(A4279/1000),辅助表!$A$1:$F$54,4,FALSE)&amp;"+"&amp;(D4279/VLOOKUP(INT(A4279/1000),辅助表!$A$1:$F$54,6,FALSE))&amp;VLOOKUP(INT(A4279/1000),辅助表!$A$1:$G$54,7,FALSE)</f>
        <v>最小魔防+28</v>
      </c>
    </row>
    <row r="4280" spans="1:7" s="34" customFormat="1">
      <c r="A4280" s="5">
        <v>9277</v>
      </c>
      <c r="B4280" s="34" t="s">
        <v>46</v>
      </c>
      <c r="C4280" s="35" t="s">
        <v>77</v>
      </c>
      <c r="D4280" s="34">
        <f>CEILING(RIGHT(A4280,3)/VLOOKUP(INT(A4280/1000),辅助表!$A$1:$F$54,5,FALSE),1)*VLOOKUP(INT(A4280/1000),辅助表!$A$1:$F$54,6,FALSE)</f>
        <v>28</v>
      </c>
      <c r="E4280" s="34">
        <v>0</v>
      </c>
      <c r="F4280" s="34">
        <f>ROUND(D4280*VLOOKUP(INT(A4280/1000),辅助表!$A$1:$F$54,5,FALSE),0)/VLOOKUP(INT(A4280/1000),辅助表!$A$1:$F$54,6,FALSE)</f>
        <v>280</v>
      </c>
      <c r="G4280" s="34" t="str">
        <f>VLOOKUP(INT(A4280/1000),辅助表!$A$1:$F$54,4,FALSE)&amp;"+"&amp;(D4280/VLOOKUP(INT(A4280/1000),辅助表!$A$1:$F$54,6,FALSE))&amp;VLOOKUP(INT(A4280/1000),辅助表!$A$1:$G$54,7,FALSE)</f>
        <v>最小魔防+28</v>
      </c>
    </row>
    <row r="4281" spans="1:7" s="34" customFormat="1">
      <c r="A4281" s="5">
        <v>9278</v>
      </c>
      <c r="B4281" s="34" t="s">
        <v>46</v>
      </c>
      <c r="C4281" s="35" t="s">
        <v>77</v>
      </c>
      <c r="D4281" s="34">
        <f>CEILING(RIGHT(A4281,3)/VLOOKUP(INT(A4281/1000),辅助表!$A$1:$F$54,5,FALSE),1)*VLOOKUP(INT(A4281/1000),辅助表!$A$1:$F$54,6,FALSE)</f>
        <v>28</v>
      </c>
      <c r="E4281" s="34">
        <v>0</v>
      </c>
      <c r="F4281" s="34">
        <f>ROUND(D4281*VLOOKUP(INT(A4281/1000),辅助表!$A$1:$F$54,5,FALSE),0)/VLOOKUP(INT(A4281/1000),辅助表!$A$1:$F$54,6,FALSE)</f>
        <v>280</v>
      </c>
      <c r="G4281" s="34" t="str">
        <f>VLOOKUP(INT(A4281/1000),辅助表!$A$1:$F$54,4,FALSE)&amp;"+"&amp;(D4281/VLOOKUP(INT(A4281/1000),辅助表!$A$1:$F$54,6,FALSE))&amp;VLOOKUP(INT(A4281/1000),辅助表!$A$1:$G$54,7,FALSE)</f>
        <v>最小魔防+28</v>
      </c>
    </row>
    <row r="4282" spans="1:7" s="34" customFormat="1">
      <c r="A4282" s="5">
        <v>9279</v>
      </c>
      <c r="B4282" s="34" t="s">
        <v>46</v>
      </c>
      <c r="C4282" s="35" t="s">
        <v>77</v>
      </c>
      <c r="D4282" s="34">
        <f>CEILING(RIGHT(A4282,3)/VLOOKUP(INT(A4282/1000),辅助表!$A$1:$F$54,5,FALSE),1)*VLOOKUP(INT(A4282/1000),辅助表!$A$1:$F$54,6,FALSE)</f>
        <v>28</v>
      </c>
      <c r="E4282" s="34">
        <v>0</v>
      </c>
      <c r="F4282" s="34">
        <f>ROUND(D4282*VLOOKUP(INT(A4282/1000),辅助表!$A$1:$F$54,5,FALSE),0)/VLOOKUP(INT(A4282/1000),辅助表!$A$1:$F$54,6,FALSE)</f>
        <v>280</v>
      </c>
      <c r="G4282" s="34" t="str">
        <f>VLOOKUP(INT(A4282/1000),辅助表!$A$1:$F$54,4,FALSE)&amp;"+"&amp;(D4282/VLOOKUP(INT(A4282/1000),辅助表!$A$1:$F$54,6,FALSE))&amp;VLOOKUP(INT(A4282/1000),辅助表!$A$1:$G$54,7,FALSE)</f>
        <v>最小魔防+28</v>
      </c>
    </row>
    <row r="4283" spans="1:7" s="34" customFormat="1">
      <c r="A4283" s="5">
        <v>9280</v>
      </c>
      <c r="B4283" s="34" t="s">
        <v>46</v>
      </c>
      <c r="C4283" s="35" t="s">
        <v>77</v>
      </c>
      <c r="D4283" s="34">
        <f>CEILING(RIGHT(A4283,3)/VLOOKUP(INT(A4283/1000),辅助表!$A$1:$F$54,5,FALSE),1)*VLOOKUP(INT(A4283/1000),辅助表!$A$1:$F$54,6,FALSE)</f>
        <v>28</v>
      </c>
      <c r="E4283" s="34">
        <v>0</v>
      </c>
      <c r="F4283" s="34">
        <f>ROUND(D4283*VLOOKUP(INT(A4283/1000),辅助表!$A$1:$F$54,5,FALSE),0)/VLOOKUP(INT(A4283/1000),辅助表!$A$1:$F$54,6,FALSE)</f>
        <v>280</v>
      </c>
      <c r="G4283" s="34" t="str">
        <f>VLOOKUP(INT(A4283/1000),辅助表!$A$1:$F$54,4,FALSE)&amp;"+"&amp;(D4283/VLOOKUP(INT(A4283/1000),辅助表!$A$1:$F$54,6,FALSE))&amp;VLOOKUP(INT(A4283/1000),辅助表!$A$1:$G$54,7,FALSE)</f>
        <v>最小魔防+28</v>
      </c>
    </row>
    <row r="4284" spans="1:7" s="34" customFormat="1">
      <c r="A4284" s="5">
        <v>9281</v>
      </c>
      <c r="B4284" s="34" t="s">
        <v>46</v>
      </c>
      <c r="C4284" s="35" t="s">
        <v>77</v>
      </c>
      <c r="D4284" s="34">
        <f>CEILING(RIGHT(A4284,3)/VLOOKUP(INT(A4284/1000),辅助表!$A$1:$F$54,5,FALSE),1)*VLOOKUP(INT(A4284/1000),辅助表!$A$1:$F$54,6,FALSE)</f>
        <v>29</v>
      </c>
      <c r="E4284" s="34">
        <v>0</v>
      </c>
      <c r="F4284" s="34">
        <f>ROUND(D4284*VLOOKUP(INT(A4284/1000),辅助表!$A$1:$F$54,5,FALSE),0)/VLOOKUP(INT(A4284/1000),辅助表!$A$1:$F$54,6,FALSE)</f>
        <v>290</v>
      </c>
      <c r="G4284" s="34" t="str">
        <f>VLOOKUP(INT(A4284/1000),辅助表!$A$1:$F$54,4,FALSE)&amp;"+"&amp;(D4284/VLOOKUP(INT(A4284/1000),辅助表!$A$1:$F$54,6,FALSE))&amp;VLOOKUP(INT(A4284/1000),辅助表!$A$1:$G$54,7,FALSE)</f>
        <v>最小魔防+29</v>
      </c>
    </row>
    <row r="4285" spans="1:7" s="34" customFormat="1">
      <c r="A4285" s="5">
        <v>9282</v>
      </c>
      <c r="B4285" s="34" t="s">
        <v>46</v>
      </c>
      <c r="C4285" s="35" t="s">
        <v>77</v>
      </c>
      <c r="D4285" s="34">
        <f>CEILING(RIGHT(A4285,3)/VLOOKUP(INT(A4285/1000),辅助表!$A$1:$F$54,5,FALSE),1)*VLOOKUP(INT(A4285/1000),辅助表!$A$1:$F$54,6,FALSE)</f>
        <v>29</v>
      </c>
      <c r="E4285" s="34">
        <v>0</v>
      </c>
      <c r="F4285" s="34">
        <f>ROUND(D4285*VLOOKUP(INT(A4285/1000),辅助表!$A$1:$F$54,5,FALSE),0)/VLOOKUP(INT(A4285/1000),辅助表!$A$1:$F$54,6,FALSE)</f>
        <v>290</v>
      </c>
      <c r="G4285" s="34" t="str">
        <f>VLOOKUP(INT(A4285/1000),辅助表!$A$1:$F$54,4,FALSE)&amp;"+"&amp;(D4285/VLOOKUP(INT(A4285/1000),辅助表!$A$1:$F$54,6,FALSE))&amp;VLOOKUP(INT(A4285/1000),辅助表!$A$1:$G$54,7,FALSE)</f>
        <v>最小魔防+29</v>
      </c>
    </row>
    <row r="4286" spans="1:7" s="34" customFormat="1">
      <c r="A4286" s="5">
        <v>9283</v>
      </c>
      <c r="B4286" s="34" t="s">
        <v>46</v>
      </c>
      <c r="C4286" s="35" t="s">
        <v>77</v>
      </c>
      <c r="D4286" s="34">
        <f>CEILING(RIGHT(A4286,3)/VLOOKUP(INT(A4286/1000),辅助表!$A$1:$F$54,5,FALSE),1)*VLOOKUP(INT(A4286/1000),辅助表!$A$1:$F$54,6,FALSE)</f>
        <v>29</v>
      </c>
      <c r="E4286" s="34">
        <v>0</v>
      </c>
      <c r="F4286" s="34">
        <f>ROUND(D4286*VLOOKUP(INT(A4286/1000),辅助表!$A$1:$F$54,5,FALSE),0)/VLOOKUP(INT(A4286/1000),辅助表!$A$1:$F$54,6,FALSE)</f>
        <v>290</v>
      </c>
      <c r="G4286" s="34" t="str">
        <f>VLOOKUP(INT(A4286/1000),辅助表!$A$1:$F$54,4,FALSE)&amp;"+"&amp;(D4286/VLOOKUP(INT(A4286/1000),辅助表!$A$1:$F$54,6,FALSE))&amp;VLOOKUP(INT(A4286/1000),辅助表!$A$1:$G$54,7,FALSE)</f>
        <v>最小魔防+29</v>
      </c>
    </row>
    <row r="4287" spans="1:7" s="34" customFormat="1">
      <c r="A4287" s="5">
        <v>9284</v>
      </c>
      <c r="B4287" s="34" t="s">
        <v>46</v>
      </c>
      <c r="C4287" s="35" t="s">
        <v>77</v>
      </c>
      <c r="D4287" s="34">
        <f>CEILING(RIGHT(A4287,3)/VLOOKUP(INT(A4287/1000),辅助表!$A$1:$F$54,5,FALSE),1)*VLOOKUP(INT(A4287/1000),辅助表!$A$1:$F$54,6,FALSE)</f>
        <v>29</v>
      </c>
      <c r="E4287" s="34">
        <v>0</v>
      </c>
      <c r="F4287" s="34">
        <f>ROUND(D4287*VLOOKUP(INT(A4287/1000),辅助表!$A$1:$F$54,5,FALSE),0)/VLOOKUP(INT(A4287/1000),辅助表!$A$1:$F$54,6,FALSE)</f>
        <v>290</v>
      </c>
      <c r="G4287" s="34" t="str">
        <f>VLOOKUP(INT(A4287/1000),辅助表!$A$1:$F$54,4,FALSE)&amp;"+"&amp;(D4287/VLOOKUP(INT(A4287/1000),辅助表!$A$1:$F$54,6,FALSE))&amp;VLOOKUP(INT(A4287/1000),辅助表!$A$1:$G$54,7,FALSE)</f>
        <v>最小魔防+29</v>
      </c>
    </row>
    <row r="4288" spans="1:7" s="34" customFormat="1">
      <c r="A4288" s="5">
        <v>9285</v>
      </c>
      <c r="B4288" s="34" t="s">
        <v>46</v>
      </c>
      <c r="C4288" s="35" t="s">
        <v>77</v>
      </c>
      <c r="D4288" s="34">
        <f>CEILING(RIGHT(A4288,3)/VLOOKUP(INT(A4288/1000),辅助表!$A$1:$F$54,5,FALSE),1)*VLOOKUP(INT(A4288/1000),辅助表!$A$1:$F$54,6,FALSE)</f>
        <v>29</v>
      </c>
      <c r="E4288" s="34">
        <v>0</v>
      </c>
      <c r="F4288" s="34">
        <f>ROUND(D4288*VLOOKUP(INT(A4288/1000),辅助表!$A$1:$F$54,5,FALSE),0)/VLOOKUP(INT(A4288/1000),辅助表!$A$1:$F$54,6,FALSE)</f>
        <v>290</v>
      </c>
      <c r="G4288" s="34" t="str">
        <f>VLOOKUP(INT(A4288/1000),辅助表!$A$1:$F$54,4,FALSE)&amp;"+"&amp;(D4288/VLOOKUP(INT(A4288/1000),辅助表!$A$1:$F$54,6,FALSE))&amp;VLOOKUP(INT(A4288/1000),辅助表!$A$1:$G$54,7,FALSE)</f>
        <v>最小魔防+29</v>
      </c>
    </row>
    <row r="4289" spans="1:7" s="34" customFormat="1">
      <c r="A4289" s="5">
        <v>9286</v>
      </c>
      <c r="B4289" s="34" t="s">
        <v>46</v>
      </c>
      <c r="C4289" s="35" t="s">
        <v>77</v>
      </c>
      <c r="D4289" s="34">
        <f>CEILING(RIGHT(A4289,3)/VLOOKUP(INT(A4289/1000),辅助表!$A$1:$F$54,5,FALSE),1)*VLOOKUP(INT(A4289/1000),辅助表!$A$1:$F$54,6,FALSE)</f>
        <v>29</v>
      </c>
      <c r="E4289" s="34">
        <v>0</v>
      </c>
      <c r="F4289" s="34">
        <f>ROUND(D4289*VLOOKUP(INT(A4289/1000),辅助表!$A$1:$F$54,5,FALSE),0)/VLOOKUP(INT(A4289/1000),辅助表!$A$1:$F$54,6,FALSE)</f>
        <v>290</v>
      </c>
      <c r="G4289" s="34" t="str">
        <f>VLOOKUP(INT(A4289/1000),辅助表!$A$1:$F$54,4,FALSE)&amp;"+"&amp;(D4289/VLOOKUP(INT(A4289/1000),辅助表!$A$1:$F$54,6,FALSE))&amp;VLOOKUP(INT(A4289/1000),辅助表!$A$1:$G$54,7,FALSE)</f>
        <v>最小魔防+29</v>
      </c>
    </row>
    <row r="4290" spans="1:7" s="34" customFormat="1">
      <c r="A4290" s="5">
        <v>9287</v>
      </c>
      <c r="B4290" s="34" t="s">
        <v>46</v>
      </c>
      <c r="C4290" s="35" t="s">
        <v>77</v>
      </c>
      <c r="D4290" s="34">
        <f>CEILING(RIGHT(A4290,3)/VLOOKUP(INT(A4290/1000),辅助表!$A$1:$F$54,5,FALSE),1)*VLOOKUP(INT(A4290/1000),辅助表!$A$1:$F$54,6,FALSE)</f>
        <v>29</v>
      </c>
      <c r="E4290" s="34">
        <v>0</v>
      </c>
      <c r="F4290" s="34">
        <f>ROUND(D4290*VLOOKUP(INT(A4290/1000),辅助表!$A$1:$F$54,5,FALSE),0)/VLOOKUP(INT(A4290/1000),辅助表!$A$1:$F$54,6,FALSE)</f>
        <v>290</v>
      </c>
      <c r="G4290" s="34" t="str">
        <f>VLOOKUP(INT(A4290/1000),辅助表!$A$1:$F$54,4,FALSE)&amp;"+"&amp;(D4290/VLOOKUP(INT(A4290/1000),辅助表!$A$1:$F$54,6,FALSE))&amp;VLOOKUP(INT(A4290/1000),辅助表!$A$1:$G$54,7,FALSE)</f>
        <v>最小魔防+29</v>
      </c>
    </row>
    <row r="4291" spans="1:7" s="34" customFormat="1">
      <c r="A4291" s="5">
        <v>9288</v>
      </c>
      <c r="B4291" s="34" t="s">
        <v>46</v>
      </c>
      <c r="C4291" s="35" t="s">
        <v>77</v>
      </c>
      <c r="D4291" s="34">
        <f>CEILING(RIGHT(A4291,3)/VLOOKUP(INT(A4291/1000),辅助表!$A$1:$F$54,5,FALSE),1)*VLOOKUP(INT(A4291/1000),辅助表!$A$1:$F$54,6,FALSE)</f>
        <v>29</v>
      </c>
      <c r="E4291" s="34">
        <v>0</v>
      </c>
      <c r="F4291" s="34">
        <f>ROUND(D4291*VLOOKUP(INT(A4291/1000),辅助表!$A$1:$F$54,5,FALSE),0)/VLOOKUP(INT(A4291/1000),辅助表!$A$1:$F$54,6,FALSE)</f>
        <v>290</v>
      </c>
      <c r="G4291" s="34" t="str">
        <f>VLOOKUP(INT(A4291/1000),辅助表!$A$1:$F$54,4,FALSE)&amp;"+"&amp;(D4291/VLOOKUP(INT(A4291/1000),辅助表!$A$1:$F$54,6,FALSE))&amp;VLOOKUP(INT(A4291/1000),辅助表!$A$1:$G$54,7,FALSE)</f>
        <v>最小魔防+29</v>
      </c>
    </row>
    <row r="4292" spans="1:7" s="34" customFormat="1">
      <c r="A4292" s="5">
        <v>9289</v>
      </c>
      <c r="B4292" s="34" t="s">
        <v>46</v>
      </c>
      <c r="C4292" s="35" t="s">
        <v>77</v>
      </c>
      <c r="D4292" s="34">
        <f>CEILING(RIGHT(A4292,3)/VLOOKUP(INT(A4292/1000),辅助表!$A$1:$F$54,5,FALSE),1)*VLOOKUP(INT(A4292/1000),辅助表!$A$1:$F$54,6,FALSE)</f>
        <v>29</v>
      </c>
      <c r="E4292" s="34">
        <v>0</v>
      </c>
      <c r="F4292" s="34">
        <f>ROUND(D4292*VLOOKUP(INT(A4292/1000),辅助表!$A$1:$F$54,5,FALSE),0)/VLOOKUP(INT(A4292/1000),辅助表!$A$1:$F$54,6,FALSE)</f>
        <v>290</v>
      </c>
      <c r="G4292" s="34" t="str">
        <f>VLOOKUP(INT(A4292/1000),辅助表!$A$1:$F$54,4,FALSE)&amp;"+"&amp;(D4292/VLOOKUP(INT(A4292/1000),辅助表!$A$1:$F$54,6,FALSE))&amp;VLOOKUP(INT(A4292/1000),辅助表!$A$1:$G$54,7,FALSE)</f>
        <v>最小魔防+29</v>
      </c>
    </row>
    <row r="4293" spans="1:7" s="34" customFormat="1">
      <c r="A4293" s="5">
        <v>9290</v>
      </c>
      <c r="B4293" s="34" t="s">
        <v>46</v>
      </c>
      <c r="C4293" s="35" t="s">
        <v>77</v>
      </c>
      <c r="D4293" s="34">
        <f>CEILING(RIGHT(A4293,3)/VLOOKUP(INT(A4293/1000),辅助表!$A$1:$F$54,5,FALSE),1)*VLOOKUP(INT(A4293/1000),辅助表!$A$1:$F$54,6,FALSE)</f>
        <v>29</v>
      </c>
      <c r="E4293" s="34">
        <v>0</v>
      </c>
      <c r="F4293" s="34">
        <f>ROUND(D4293*VLOOKUP(INT(A4293/1000),辅助表!$A$1:$F$54,5,FALSE),0)/VLOOKUP(INT(A4293/1000),辅助表!$A$1:$F$54,6,FALSE)</f>
        <v>290</v>
      </c>
      <c r="G4293" s="34" t="str">
        <f>VLOOKUP(INT(A4293/1000),辅助表!$A$1:$F$54,4,FALSE)&amp;"+"&amp;(D4293/VLOOKUP(INT(A4293/1000),辅助表!$A$1:$F$54,6,FALSE))&amp;VLOOKUP(INT(A4293/1000),辅助表!$A$1:$G$54,7,FALSE)</f>
        <v>最小魔防+29</v>
      </c>
    </row>
    <row r="4294" spans="1:7" s="34" customFormat="1">
      <c r="A4294" s="5">
        <v>9291</v>
      </c>
      <c r="B4294" s="34" t="s">
        <v>46</v>
      </c>
      <c r="C4294" s="35" t="s">
        <v>77</v>
      </c>
      <c r="D4294" s="34">
        <f>CEILING(RIGHT(A4294,3)/VLOOKUP(INT(A4294/1000),辅助表!$A$1:$F$54,5,FALSE),1)*VLOOKUP(INT(A4294/1000),辅助表!$A$1:$F$54,6,FALSE)</f>
        <v>30</v>
      </c>
      <c r="E4294" s="34">
        <v>0</v>
      </c>
      <c r="F4294" s="34">
        <f>ROUND(D4294*VLOOKUP(INT(A4294/1000),辅助表!$A$1:$F$54,5,FALSE),0)/VLOOKUP(INT(A4294/1000),辅助表!$A$1:$F$54,6,FALSE)</f>
        <v>300</v>
      </c>
      <c r="G4294" s="34" t="str">
        <f>VLOOKUP(INT(A4294/1000),辅助表!$A$1:$F$54,4,FALSE)&amp;"+"&amp;(D4294/VLOOKUP(INT(A4294/1000),辅助表!$A$1:$F$54,6,FALSE))&amp;VLOOKUP(INT(A4294/1000),辅助表!$A$1:$G$54,7,FALSE)</f>
        <v>最小魔防+30</v>
      </c>
    </row>
    <row r="4295" spans="1:7" s="34" customFormat="1">
      <c r="A4295" s="5">
        <v>9292</v>
      </c>
      <c r="B4295" s="34" t="s">
        <v>46</v>
      </c>
      <c r="C4295" s="35" t="s">
        <v>77</v>
      </c>
      <c r="D4295" s="34">
        <f>CEILING(RIGHT(A4295,3)/VLOOKUP(INT(A4295/1000),辅助表!$A$1:$F$54,5,FALSE),1)*VLOOKUP(INT(A4295/1000),辅助表!$A$1:$F$54,6,FALSE)</f>
        <v>30</v>
      </c>
      <c r="E4295" s="34">
        <v>0</v>
      </c>
      <c r="F4295" s="34">
        <f>ROUND(D4295*VLOOKUP(INT(A4295/1000),辅助表!$A$1:$F$54,5,FALSE),0)/VLOOKUP(INT(A4295/1000),辅助表!$A$1:$F$54,6,FALSE)</f>
        <v>300</v>
      </c>
      <c r="G4295" s="34" t="str">
        <f>VLOOKUP(INT(A4295/1000),辅助表!$A$1:$F$54,4,FALSE)&amp;"+"&amp;(D4295/VLOOKUP(INT(A4295/1000),辅助表!$A$1:$F$54,6,FALSE))&amp;VLOOKUP(INT(A4295/1000),辅助表!$A$1:$G$54,7,FALSE)</f>
        <v>最小魔防+30</v>
      </c>
    </row>
    <row r="4296" spans="1:7" s="34" customFormat="1">
      <c r="A4296" s="5">
        <v>9293</v>
      </c>
      <c r="B4296" s="34" t="s">
        <v>46</v>
      </c>
      <c r="C4296" s="35" t="s">
        <v>77</v>
      </c>
      <c r="D4296" s="34">
        <f>CEILING(RIGHT(A4296,3)/VLOOKUP(INT(A4296/1000),辅助表!$A$1:$F$54,5,FALSE),1)*VLOOKUP(INT(A4296/1000),辅助表!$A$1:$F$54,6,FALSE)</f>
        <v>30</v>
      </c>
      <c r="E4296" s="34">
        <v>0</v>
      </c>
      <c r="F4296" s="34">
        <f>ROUND(D4296*VLOOKUP(INT(A4296/1000),辅助表!$A$1:$F$54,5,FALSE),0)/VLOOKUP(INT(A4296/1000),辅助表!$A$1:$F$54,6,FALSE)</f>
        <v>300</v>
      </c>
      <c r="G4296" s="34" t="str">
        <f>VLOOKUP(INT(A4296/1000),辅助表!$A$1:$F$54,4,FALSE)&amp;"+"&amp;(D4296/VLOOKUP(INT(A4296/1000),辅助表!$A$1:$F$54,6,FALSE))&amp;VLOOKUP(INT(A4296/1000),辅助表!$A$1:$G$54,7,FALSE)</f>
        <v>最小魔防+30</v>
      </c>
    </row>
    <row r="4297" spans="1:7" s="34" customFormat="1">
      <c r="A4297" s="5">
        <v>9294</v>
      </c>
      <c r="B4297" s="34" t="s">
        <v>46</v>
      </c>
      <c r="C4297" s="35" t="s">
        <v>77</v>
      </c>
      <c r="D4297" s="34">
        <f>CEILING(RIGHT(A4297,3)/VLOOKUP(INT(A4297/1000),辅助表!$A$1:$F$54,5,FALSE),1)*VLOOKUP(INT(A4297/1000),辅助表!$A$1:$F$54,6,FALSE)</f>
        <v>30</v>
      </c>
      <c r="E4297" s="34">
        <v>0</v>
      </c>
      <c r="F4297" s="34">
        <f>ROUND(D4297*VLOOKUP(INT(A4297/1000),辅助表!$A$1:$F$54,5,FALSE),0)/VLOOKUP(INT(A4297/1000),辅助表!$A$1:$F$54,6,FALSE)</f>
        <v>300</v>
      </c>
      <c r="G4297" s="34" t="str">
        <f>VLOOKUP(INT(A4297/1000),辅助表!$A$1:$F$54,4,FALSE)&amp;"+"&amp;(D4297/VLOOKUP(INT(A4297/1000),辅助表!$A$1:$F$54,6,FALSE))&amp;VLOOKUP(INT(A4297/1000),辅助表!$A$1:$G$54,7,FALSE)</f>
        <v>最小魔防+30</v>
      </c>
    </row>
    <row r="4298" spans="1:7" s="34" customFormat="1">
      <c r="A4298" s="5">
        <v>9295</v>
      </c>
      <c r="B4298" s="34" t="s">
        <v>46</v>
      </c>
      <c r="C4298" s="35" t="s">
        <v>77</v>
      </c>
      <c r="D4298" s="34">
        <f>CEILING(RIGHT(A4298,3)/VLOOKUP(INT(A4298/1000),辅助表!$A$1:$F$54,5,FALSE),1)*VLOOKUP(INT(A4298/1000),辅助表!$A$1:$F$54,6,FALSE)</f>
        <v>30</v>
      </c>
      <c r="E4298" s="34">
        <v>0</v>
      </c>
      <c r="F4298" s="34">
        <f>ROUND(D4298*VLOOKUP(INT(A4298/1000),辅助表!$A$1:$F$54,5,FALSE),0)/VLOOKUP(INT(A4298/1000),辅助表!$A$1:$F$54,6,FALSE)</f>
        <v>300</v>
      </c>
      <c r="G4298" s="34" t="str">
        <f>VLOOKUP(INT(A4298/1000),辅助表!$A$1:$F$54,4,FALSE)&amp;"+"&amp;(D4298/VLOOKUP(INT(A4298/1000),辅助表!$A$1:$F$54,6,FALSE))&amp;VLOOKUP(INT(A4298/1000),辅助表!$A$1:$G$54,7,FALSE)</f>
        <v>最小魔防+30</v>
      </c>
    </row>
    <row r="4299" spans="1:7" s="34" customFormat="1">
      <c r="A4299" s="5">
        <v>9296</v>
      </c>
      <c r="B4299" s="34" t="s">
        <v>46</v>
      </c>
      <c r="C4299" s="35" t="s">
        <v>77</v>
      </c>
      <c r="D4299" s="34">
        <f>CEILING(RIGHT(A4299,3)/VLOOKUP(INT(A4299/1000),辅助表!$A$1:$F$54,5,FALSE),1)*VLOOKUP(INT(A4299/1000),辅助表!$A$1:$F$54,6,FALSE)</f>
        <v>30</v>
      </c>
      <c r="E4299" s="34">
        <v>0</v>
      </c>
      <c r="F4299" s="34">
        <f>ROUND(D4299*VLOOKUP(INT(A4299/1000),辅助表!$A$1:$F$54,5,FALSE),0)/VLOOKUP(INT(A4299/1000),辅助表!$A$1:$F$54,6,FALSE)</f>
        <v>300</v>
      </c>
      <c r="G4299" s="34" t="str">
        <f>VLOOKUP(INT(A4299/1000),辅助表!$A$1:$F$54,4,FALSE)&amp;"+"&amp;(D4299/VLOOKUP(INT(A4299/1000),辅助表!$A$1:$F$54,6,FALSE))&amp;VLOOKUP(INT(A4299/1000),辅助表!$A$1:$G$54,7,FALSE)</f>
        <v>最小魔防+30</v>
      </c>
    </row>
    <row r="4300" spans="1:7" s="34" customFormat="1">
      <c r="A4300" s="5">
        <v>9297</v>
      </c>
      <c r="B4300" s="34" t="s">
        <v>46</v>
      </c>
      <c r="C4300" s="35" t="s">
        <v>77</v>
      </c>
      <c r="D4300" s="34">
        <f>CEILING(RIGHT(A4300,3)/VLOOKUP(INT(A4300/1000),辅助表!$A$1:$F$54,5,FALSE),1)*VLOOKUP(INT(A4300/1000),辅助表!$A$1:$F$54,6,FALSE)</f>
        <v>30</v>
      </c>
      <c r="E4300" s="34">
        <v>0</v>
      </c>
      <c r="F4300" s="34">
        <f>ROUND(D4300*VLOOKUP(INT(A4300/1000),辅助表!$A$1:$F$54,5,FALSE),0)/VLOOKUP(INT(A4300/1000),辅助表!$A$1:$F$54,6,FALSE)</f>
        <v>300</v>
      </c>
      <c r="G4300" s="34" t="str">
        <f>VLOOKUP(INT(A4300/1000),辅助表!$A$1:$F$54,4,FALSE)&amp;"+"&amp;(D4300/VLOOKUP(INT(A4300/1000),辅助表!$A$1:$F$54,6,FALSE))&amp;VLOOKUP(INT(A4300/1000),辅助表!$A$1:$G$54,7,FALSE)</f>
        <v>最小魔防+30</v>
      </c>
    </row>
    <row r="4301" spans="1:7" s="34" customFormat="1">
      <c r="A4301" s="5">
        <v>9298</v>
      </c>
      <c r="B4301" s="34" t="s">
        <v>46</v>
      </c>
      <c r="C4301" s="35" t="s">
        <v>77</v>
      </c>
      <c r="D4301" s="34">
        <f>CEILING(RIGHT(A4301,3)/VLOOKUP(INT(A4301/1000),辅助表!$A$1:$F$54,5,FALSE),1)*VLOOKUP(INT(A4301/1000),辅助表!$A$1:$F$54,6,FALSE)</f>
        <v>30</v>
      </c>
      <c r="E4301" s="34">
        <v>0</v>
      </c>
      <c r="F4301" s="34">
        <f>ROUND(D4301*VLOOKUP(INT(A4301/1000),辅助表!$A$1:$F$54,5,FALSE),0)/VLOOKUP(INT(A4301/1000),辅助表!$A$1:$F$54,6,FALSE)</f>
        <v>300</v>
      </c>
      <c r="G4301" s="34" t="str">
        <f>VLOOKUP(INT(A4301/1000),辅助表!$A$1:$F$54,4,FALSE)&amp;"+"&amp;(D4301/VLOOKUP(INT(A4301/1000),辅助表!$A$1:$F$54,6,FALSE))&amp;VLOOKUP(INT(A4301/1000),辅助表!$A$1:$G$54,7,FALSE)</f>
        <v>最小魔防+30</v>
      </c>
    </row>
    <row r="4302" spans="1:7" s="34" customFormat="1">
      <c r="A4302" s="5">
        <v>9299</v>
      </c>
      <c r="B4302" s="34" t="s">
        <v>46</v>
      </c>
      <c r="C4302" s="35" t="s">
        <v>77</v>
      </c>
      <c r="D4302" s="34">
        <f>CEILING(RIGHT(A4302,3)/VLOOKUP(INT(A4302/1000),辅助表!$A$1:$F$54,5,FALSE),1)*VLOOKUP(INT(A4302/1000),辅助表!$A$1:$F$54,6,FALSE)</f>
        <v>30</v>
      </c>
      <c r="E4302" s="34">
        <v>0</v>
      </c>
      <c r="F4302" s="34">
        <f>ROUND(D4302*VLOOKUP(INT(A4302/1000),辅助表!$A$1:$F$54,5,FALSE),0)/VLOOKUP(INT(A4302/1000),辅助表!$A$1:$F$54,6,FALSE)</f>
        <v>300</v>
      </c>
      <c r="G4302" s="34" t="str">
        <f>VLOOKUP(INT(A4302/1000),辅助表!$A$1:$F$54,4,FALSE)&amp;"+"&amp;(D4302/VLOOKUP(INT(A4302/1000),辅助表!$A$1:$F$54,6,FALSE))&amp;VLOOKUP(INT(A4302/1000),辅助表!$A$1:$G$54,7,FALSE)</f>
        <v>最小魔防+30</v>
      </c>
    </row>
    <row r="4303" spans="1:7" s="34" customFormat="1">
      <c r="A4303" s="5">
        <v>9300</v>
      </c>
      <c r="B4303" s="34" t="s">
        <v>46</v>
      </c>
      <c r="C4303" s="35" t="s">
        <v>77</v>
      </c>
      <c r="D4303" s="34">
        <f>CEILING(RIGHT(A4303,3)/VLOOKUP(INT(A4303/1000),辅助表!$A$1:$F$54,5,FALSE),1)*VLOOKUP(INT(A4303/1000),辅助表!$A$1:$F$54,6,FALSE)</f>
        <v>30</v>
      </c>
      <c r="E4303" s="34">
        <v>0</v>
      </c>
      <c r="F4303" s="34">
        <f>ROUND(D4303*VLOOKUP(INT(A4303/1000),辅助表!$A$1:$F$54,5,FALSE),0)/VLOOKUP(INT(A4303/1000),辅助表!$A$1:$F$54,6,FALSE)</f>
        <v>300</v>
      </c>
      <c r="G4303" s="34" t="str">
        <f>VLOOKUP(INT(A4303/1000),辅助表!$A$1:$F$54,4,FALSE)&amp;"+"&amp;(D4303/VLOOKUP(INT(A4303/1000),辅助表!$A$1:$F$54,6,FALSE))&amp;VLOOKUP(INT(A4303/1000),辅助表!$A$1:$G$54,7,FALSE)</f>
        <v>最小魔防+30</v>
      </c>
    </row>
    <row r="4304" spans="1:7">
      <c r="A4304" s="5">
        <v>9301</v>
      </c>
      <c r="B4304" s="34" t="s">
        <v>46</v>
      </c>
      <c r="C4304" s="35" t="s">
        <v>77</v>
      </c>
      <c r="D4304" s="34">
        <f>CEILING(RIGHT(A4304,3)/VLOOKUP(INT(A4304/1000),辅助表!$A$1:$F$54,5,FALSE),1)*VLOOKUP(INT(A4304/1000),辅助表!$A$1:$F$54,6,FALSE)</f>
        <v>31</v>
      </c>
      <c r="E4304" s="34">
        <v>0</v>
      </c>
      <c r="F4304" s="34">
        <f>ROUND(D4304*VLOOKUP(INT(A4304/1000),辅助表!$A$1:$F$54,5,FALSE),0)/VLOOKUP(INT(A4304/1000),辅助表!$A$1:$F$54,6,FALSE)</f>
        <v>310</v>
      </c>
      <c r="G4304" s="34" t="str">
        <f>VLOOKUP(INT(A4304/1000),辅助表!$A$1:$F$54,4,FALSE)&amp;"+"&amp;(D4304/VLOOKUP(INT(A4304/1000),辅助表!$A$1:$F$54,6,FALSE))&amp;VLOOKUP(INT(A4304/1000),辅助表!$A$1:$G$54,7,FALSE)</f>
        <v>最小魔防+31</v>
      </c>
    </row>
    <row r="4305" spans="1:7">
      <c r="A4305" s="5">
        <v>9302</v>
      </c>
      <c r="B4305" s="34" t="s">
        <v>46</v>
      </c>
      <c r="C4305" s="35" t="s">
        <v>77</v>
      </c>
      <c r="D4305" s="34">
        <f>CEILING(RIGHT(A4305,3)/VLOOKUP(INT(A4305/1000),辅助表!$A$1:$F$54,5,FALSE),1)*VLOOKUP(INT(A4305/1000),辅助表!$A$1:$F$54,6,FALSE)</f>
        <v>31</v>
      </c>
      <c r="E4305" s="34">
        <v>0</v>
      </c>
      <c r="F4305" s="34">
        <f>ROUND(D4305*VLOOKUP(INT(A4305/1000),辅助表!$A$1:$F$54,5,FALSE),0)/VLOOKUP(INT(A4305/1000),辅助表!$A$1:$F$54,6,FALSE)</f>
        <v>310</v>
      </c>
      <c r="G4305" s="34" t="str">
        <f>VLOOKUP(INT(A4305/1000),辅助表!$A$1:$F$54,4,FALSE)&amp;"+"&amp;(D4305/VLOOKUP(INT(A4305/1000),辅助表!$A$1:$F$54,6,FALSE))&amp;VLOOKUP(INT(A4305/1000),辅助表!$A$1:$G$54,7,FALSE)</f>
        <v>最小魔防+31</v>
      </c>
    </row>
    <row r="4306" spans="1:7">
      <c r="A4306" s="5">
        <v>9303</v>
      </c>
      <c r="B4306" s="34" t="s">
        <v>46</v>
      </c>
      <c r="C4306" s="35" t="s">
        <v>77</v>
      </c>
      <c r="D4306" s="34">
        <f>CEILING(RIGHT(A4306,3)/VLOOKUP(INT(A4306/1000),辅助表!$A$1:$F$54,5,FALSE),1)*VLOOKUP(INT(A4306/1000),辅助表!$A$1:$F$54,6,FALSE)</f>
        <v>31</v>
      </c>
      <c r="E4306" s="34">
        <v>0</v>
      </c>
      <c r="F4306" s="34">
        <f>ROUND(D4306*VLOOKUP(INT(A4306/1000),辅助表!$A$1:$F$54,5,FALSE),0)/VLOOKUP(INT(A4306/1000),辅助表!$A$1:$F$54,6,FALSE)</f>
        <v>310</v>
      </c>
      <c r="G4306" s="34" t="str">
        <f>VLOOKUP(INT(A4306/1000),辅助表!$A$1:$F$54,4,FALSE)&amp;"+"&amp;(D4306/VLOOKUP(INT(A4306/1000),辅助表!$A$1:$F$54,6,FALSE))&amp;VLOOKUP(INT(A4306/1000),辅助表!$A$1:$G$54,7,FALSE)</f>
        <v>最小魔防+31</v>
      </c>
    </row>
    <row r="4307" spans="1:7">
      <c r="A4307" s="5">
        <v>9304</v>
      </c>
      <c r="B4307" s="34" t="s">
        <v>46</v>
      </c>
      <c r="C4307" s="35" t="s">
        <v>77</v>
      </c>
      <c r="D4307" s="34">
        <f>CEILING(RIGHT(A4307,3)/VLOOKUP(INT(A4307/1000),辅助表!$A$1:$F$54,5,FALSE),1)*VLOOKUP(INT(A4307/1000),辅助表!$A$1:$F$54,6,FALSE)</f>
        <v>31</v>
      </c>
      <c r="E4307" s="34">
        <v>0</v>
      </c>
      <c r="F4307" s="34">
        <f>ROUND(D4307*VLOOKUP(INT(A4307/1000),辅助表!$A$1:$F$54,5,FALSE),0)/VLOOKUP(INT(A4307/1000),辅助表!$A$1:$F$54,6,FALSE)</f>
        <v>310</v>
      </c>
      <c r="G4307" s="34" t="str">
        <f>VLOOKUP(INT(A4307/1000),辅助表!$A$1:$F$54,4,FALSE)&amp;"+"&amp;(D4307/VLOOKUP(INT(A4307/1000),辅助表!$A$1:$F$54,6,FALSE))&amp;VLOOKUP(INT(A4307/1000),辅助表!$A$1:$G$54,7,FALSE)</f>
        <v>最小魔防+31</v>
      </c>
    </row>
    <row r="4308" spans="1:7">
      <c r="A4308" s="5">
        <v>9305</v>
      </c>
      <c r="B4308" s="34" t="s">
        <v>46</v>
      </c>
      <c r="C4308" s="35" t="s">
        <v>77</v>
      </c>
      <c r="D4308" s="34">
        <f>CEILING(RIGHT(A4308,3)/VLOOKUP(INT(A4308/1000),辅助表!$A$1:$F$54,5,FALSE),1)*VLOOKUP(INT(A4308/1000),辅助表!$A$1:$F$54,6,FALSE)</f>
        <v>31</v>
      </c>
      <c r="E4308" s="34">
        <v>0</v>
      </c>
      <c r="F4308" s="34">
        <f>ROUND(D4308*VLOOKUP(INT(A4308/1000),辅助表!$A$1:$F$54,5,FALSE),0)/VLOOKUP(INT(A4308/1000),辅助表!$A$1:$F$54,6,FALSE)</f>
        <v>310</v>
      </c>
      <c r="G4308" s="34" t="str">
        <f>VLOOKUP(INT(A4308/1000),辅助表!$A$1:$F$54,4,FALSE)&amp;"+"&amp;(D4308/VLOOKUP(INT(A4308/1000),辅助表!$A$1:$F$54,6,FALSE))&amp;VLOOKUP(INT(A4308/1000),辅助表!$A$1:$G$54,7,FALSE)</f>
        <v>最小魔防+31</v>
      </c>
    </row>
    <row r="4309" spans="1:7">
      <c r="A4309" s="5">
        <v>9306</v>
      </c>
      <c r="B4309" s="34" t="s">
        <v>46</v>
      </c>
      <c r="C4309" s="35" t="s">
        <v>77</v>
      </c>
      <c r="D4309" s="34">
        <f>CEILING(RIGHT(A4309,3)/VLOOKUP(INT(A4309/1000),辅助表!$A$1:$F$54,5,FALSE),1)*VLOOKUP(INT(A4309/1000),辅助表!$A$1:$F$54,6,FALSE)</f>
        <v>31</v>
      </c>
      <c r="E4309" s="34">
        <v>0</v>
      </c>
      <c r="F4309" s="34">
        <f>ROUND(D4309*VLOOKUP(INT(A4309/1000),辅助表!$A$1:$F$54,5,FALSE),0)/VLOOKUP(INT(A4309/1000),辅助表!$A$1:$F$54,6,FALSE)</f>
        <v>310</v>
      </c>
      <c r="G4309" s="34" t="str">
        <f>VLOOKUP(INT(A4309/1000),辅助表!$A$1:$F$54,4,FALSE)&amp;"+"&amp;(D4309/VLOOKUP(INT(A4309/1000),辅助表!$A$1:$F$54,6,FALSE))&amp;VLOOKUP(INT(A4309/1000),辅助表!$A$1:$G$54,7,FALSE)</f>
        <v>最小魔防+31</v>
      </c>
    </row>
    <row r="4310" spans="1:7">
      <c r="A4310" s="5">
        <v>9307</v>
      </c>
      <c r="B4310" s="34" t="s">
        <v>46</v>
      </c>
      <c r="C4310" s="35" t="s">
        <v>77</v>
      </c>
      <c r="D4310" s="34">
        <f>CEILING(RIGHT(A4310,3)/VLOOKUP(INT(A4310/1000),辅助表!$A$1:$F$54,5,FALSE),1)*VLOOKUP(INT(A4310/1000),辅助表!$A$1:$F$54,6,FALSE)</f>
        <v>31</v>
      </c>
      <c r="E4310" s="34">
        <v>0</v>
      </c>
      <c r="F4310" s="34">
        <f>ROUND(D4310*VLOOKUP(INT(A4310/1000),辅助表!$A$1:$F$54,5,FALSE),0)/VLOOKUP(INT(A4310/1000),辅助表!$A$1:$F$54,6,FALSE)</f>
        <v>310</v>
      </c>
      <c r="G4310" s="34" t="str">
        <f>VLOOKUP(INT(A4310/1000),辅助表!$A$1:$F$54,4,FALSE)&amp;"+"&amp;(D4310/VLOOKUP(INT(A4310/1000),辅助表!$A$1:$F$54,6,FALSE))&amp;VLOOKUP(INT(A4310/1000),辅助表!$A$1:$G$54,7,FALSE)</f>
        <v>最小魔防+31</v>
      </c>
    </row>
    <row r="4311" spans="1:7">
      <c r="A4311" s="5">
        <v>9308</v>
      </c>
      <c r="B4311" s="34" t="s">
        <v>46</v>
      </c>
      <c r="C4311" s="35" t="s">
        <v>77</v>
      </c>
      <c r="D4311" s="34">
        <f>CEILING(RIGHT(A4311,3)/VLOOKUP(INT(A4311/1000),辅助表!$A$1:$F$54,5,FALSE),1)*VLOOKUP(INT(A4311/1000),辅助表!$A$1:$F$54,6,FALSE)</f>
        <v>31</v>
      </c>
      <c r="E4311" s="34">
        <v>0</v>
      </c>
      <c r="F4311" s="34">
        <f>ROUND(D4311*VLOOKUP(INT(A4311/1000),辅助表!$A$1:$F$54,5,FALSE),0)/VLOOKUP(INT(A4311/1000),辅助表!$A$1:$F$54,6,FALSE)</f>
        <v>310</v>
      </c>
      <c r="G4311" s="34" t="str">
        <f>VLOOKUP(INT(A4311/1000),辅助表!$A$1:$F$54,4,FALSE)&amp;"+"&amp;(D4311/VLOOKUP(INT(A4311/1000),辅助表!$A$1:$F$54,6,FALSE))&amp;VLOOKUP(INT(A4311/1000),辅助表!$A$1:$G$54,7,FALSE)</f>
        <v>最小魔防+31</v>
      </c>
    </row>
    <row r="4312" spans="1:7">
      <c r="A4312" s="5">
        <v>9309</v>
      </c>
      <c r="B4312" s="34" t="s">
        <v>46</v>
      </c>
      <c r="C4312" s="35" t="s">
        <v>77</v>
      </c>
      <c r="D4312" s="34">
        <f>CEILING(RIGHT(A4312,3)/VLOOKUP(INT(A4312/1000),辅助表!$A$1:$F$54,5,FALSE),1)*VLOOKUP(INT(A4312/1000),辅助表!$A$1:$F$54,6,FALSE)</f>
        <v>31</v>
      </c>
      <c r="E4312" s="34">
        <v>0</v>
      </c>
      <c r="F4312" s="34">
        <f>ROUND(D4312*VLOOKUP(INT(A4312/1000),辅助表!$A$1:$F$54,5,FALSE),0)/VLOOKUP(INT(A4312/1000),辅助表!$A$1:$F$54,6,FALSE)</f>
        <v>310</v>
      </c>
      <c r="G4312" s="34" t="str">
        <f>VLOOKUP(INT(A4312/1000),辅助表!$A$1:$F$54,4,FALSE)&amp;"+"&amp;(D4312/VLOOKUP(INT(A4312/1000),辅助表!$A$1:$F$54,6,FALSE))&amp;VLOOKUP(INT(A4312/1000),辅助表!$A$1:$G$54,7,FALSE)</f>
        <v>最小魔防+31</v>
      </c>
    </row>
    <row r="4313" spans="1:7">
      <c r="A4313" s="5">
        <v>9310</v>
      </c>
      <c r="B4313" s="34" t="s">
        <v>46</v>
      </c>
      <c r="C4313" s="35" t="s">
        <v>77</v>
      </c>
      <c r="D4313" s="34">
        <f>CEILING(RIGHT(A4313,3)/VLOOKUP(INT(A4313/1000),辅助表!$A$1:$F$54,5,FALSE),1)*VLOOKUP(INT(A4313/1000),辅助表!$A$1:$F$54,6,FALSE)</f>
        <v>31</v>
      </c>
      <c r="E4313" s="34">
        <v>0</v>
      </c>
      <c r="F4313" s="34">
        <f>ROUND(D4313*VLOOKUP(INT(A4313/1000),辅助表!$A$1:$F$54,5,FALSE),0)/VLOOKUP(INT(A4313/1000),辅助表!$A$1:$F$54,6,FALSE)</f>
        <v>310</v>
      </c>
      <c r="G4313" s="34" t="str">
        <f>VLOOKUP(INT(A4313/1000),辅助表!$A$1:$F$54,4,FALSE)&amp;"+"&amp;(D4313/VLOOKUP(INT(A4313/1000),辅助表!$A$1:$F$54,6,FALSE))&amp;VLOOKUP(INT(A4313/1000),辅助表!$A$1:$G$54,7,FALSE)</f>
        <v>最小魔防+31</v>
      </c>
    </row>
    <row r="4314" spans="1:7">
      <c r="A4314" s="5">
        <v>9311</v>
      </c>
      <c r="B4314" s="34" t="s">
        <v>46</v>
      </c>
      <c r="C4314" s="35" t="s">
        <v>77</v>
      </c>
      <c r="D4314" s="34">
        <f>CEILING(RIGHT(A4314,3)/VLOOKUP(INT(A4314/1000),辅助表!$A$1:$F$54,5,FALSE),1)*VLOOKUP(INT(A4314/1000),辅助表!$A$1:$F$54,6,FALSE)</f>
        <v>32</v>
      </c>
      <c r="E4314" s="34">
        <v>0</v>
      </c>
      <c r="F4314" s="34">
        <f>ROUND(D4314*VLOOKUP(INT(A4314/1000),辅助表!$A$1:$F$54,5,FALSE),0)/VLOOKUP(INT(A4314/1000),辅助表!$A$1:$F$54,6,FALSE)</f>
        <v>320</v>
      </c>
      <c r="G4314" s="34" t="str">
        <f>VLOOKUP(INT(A4314/1000),辅助表!$A$1:$F$54,4,FALSE)&amp;"+"&amp;(D4314/VLOOKUP(INT(A4314/1000),辅助表!$A$1:$F$54,6,FALSE))&amp;VLOOKUP(INT(A4314/1000),辅助表!$A$1:$G$54,7,FALSE)</f>
        <v>最小魔防+32</v>
      </c>
    </row>
    <row r="4315" spans="1:7">
      <c r="A4315" s="5">
        <v>9312</v>
      </c>
      <c r="B4315" s="34" t="s">
        <v>46</v>
      </c>
      <c r="C4315" s="35" t="s">
        <v>77</v>
      </c>
      <c r="D4315" s="34">
        <f>CEILING(RIGHT(A4315,3)/VLOOKUP(INT(A4315/1000),辅助表!$A$1:$F$54,5,FALSE),1)*VLOOKUP(INT(A4315/1000),辅助表!$A$1:$F$54,6,FALSE)</f>
        <v>32</v>
      </c>
      <c r="E4315" s="34">
        <v>0</v>
      </c>
      <c r="F4315" s="34">
        <f>ROUND(D4315*VLOOKUP(INT(A4315/1000),辅助表!$A$1:$F$54,5,FALSE),0)/VLOOKUP(INT(A4315/1000),辅助表!$A$1:$F$54,6,FALSE)</f>
        <v>320</v>
      </c>
      <c r="G4315" s="34" t="str">
        <f>VLOOKUP(INT(A4315/1000),辅助表!$A$1:$F$54,4,FALSE)&amp;"+"&amp;(D4315/VLOOKUP(INT(A4315/1000),辅助表!$A$1:$F$54,6,FALSE))&amp;VLOOKUP(INT(A4315/1000),辅助表!$A$1:$G$54,7,FALSE)</f>
        <v>最小魔防+32</v>
      </c>
    </row>
    <row r="4316" spans="1:7">
      <c r="A4316" s="5">
        <v>9313</v>
      </c>
      <c r="B4316" s="34" t="s">
        <v>46</v>
      </c>
      <c r="C4316" s="35" t="s">
        <v>77</v>
      </c>
      <c r="D4316" s="34">
        <f>CEILING(RIGHT(A4316,3)/VLOOKUP(INT(A4316/1000),辅助表!$A$1:$F$54,5,FALSE),1)*VLOOKUP(INT(A4316/1000),辅助表!$A$1:$F$54,6,FALSE)</f>
        <v>32</v>
      </c>
      <c r="E4316" s="34">
        <v>0</v>
      </c>
      <c r="F4316" s="34">
        <f>ROUND(D4316*VLOOKUP(INT(A4316/1000),辅助表!$A$1:$F$54,5,FALSE),0)/VLOOKUP(INT(A4316/1000),辅助表!$A$1:$F$54,6,FALSE)</f>
        <v>320</v>
      </c>
      <c r="G4316" s="34" t="str">
        <f>VLOOKUP(INT(A4316/1000),辅助表!$A$1:$F$54,4,FALSE)&amp;"+"&amp;(D4316/VLOOKUP(INT(A4316/1000),辅助表!$A$1:$F$54,6,FALSE))&amp;VLOOKUP(INT(A4316/1000),辅助表!$A$1:$G$54,7,FALSE)</f>
        <v>最小魔防+32</v>
      </c>
    </row>
    <row r="4317" spans="1:7">
      <c r="A4317" s="5">
        <v>9314</v>
      </c>
      <c r="B4317" s="34" t="s">
        <v>46</v>
      </c>
      <c r="C4317" s="35" t="s">
        <v>77</v>
      </c>
      <c r="D4317" s="34">
        <f>CEILING(RIGHT(A4317,3)/VLOOKUP(INT(A4317/1000),辅助表!$A$1:$F$54,5,FALSE),1)*VLOOKUP(INT(A4317/1000),辅助表!$A$1:$F$54,6,FALSE)</f>
        <v>32</v>
      </c>
      <c r="E4317" s="34">
        <v>0</v>
      </c>
      <c r="F4317" s="34">
        <f>ROUND(D4317*VLOOKUP(INT(A4317/1000),辅助表!$A$1:$F$54,5,FALSE),0)/VLOOKUP(INT(A4317/1000),辅助表!$A$1:$F$54,6,FALSE)</f>
        <v>320</v>
      </c>
      <c r="G4317" s="34" t="str">
        <f>VLOOKUP(INT(A4317/1000),辅助表!$A$1:$F$54,4,FALSE)&amp;"+"&amp;(D4317/VLOOKUP(INT(A4317/1000),辅助表!$A$1:$F$54,6,FALSE))&amp;VLOOKUP(INT(A4317/1000),辅助表!$A$1:$G$54,7,FALSE)</f>
        <v>最小魔防+32</v>
      </c>
    </row>
    <row r="4318" spans="1:7">
      <c r="A4318" s="5">
        <v>9315</v>
      </c>
      <c r="B4318" s="34" t="s">
        <v>46</v>
      </c>
      <c r="C4318" s="35" t="s">
        <v>77</v>
      </c>
      <c r="D4318" s="34">
        <f>CEILING(RIGHT(A4318,3)/VLOOKUP(INT(A4318/1000),辅助表!$A$1:$F$54,5,FALSE),1)*VLOOKUP(INT(A4318/1000),辅助表!$A$1:$F$54,6,FALSE)</f>
        <v>32</v>
      </c>
      <c r="E4318" s="34">
        <v>0</v>
      </c>
      <c r="F4318" s="34">
        <f>ROUND(D4318*VLOOKUP(INT(A4318/1000),辅助表!$A$1:$F$54,5,FALSE),0)/VLOOKUP(INT(A4318/1000),辅助表!$A$1:$F$54,6,FALSE)</f>
        <v>320</v>
      </c>
      <c r="G4318" s="34" t="str">
        <f>VLOOKUP(INT(A4318/1000),辅助表!$A$1:$F$54,4,FALSE)&amp;"+"&amp;(D4318/VLOOKUP(INT(A4318/1000),辅助表!$A$1:$F$54,6,FALSE))&amp;VLOOKUP(INT(A4318/1000),辅助表!$A$1:$G$54,7,FALSE)</f>
        <v>最小魔防+32</v>
      </c>
    </row>
    <row r="4319" spans="1:7">
      <c r="A4319" s="5">
        <v>9316</v>
      </c>
      <c r="B4319" s="34" t="s">
        <v>46</v>
      </c>
      <c r="C4319" s="35" t="s">
        <v>77</v>
      </c>
      <c r="D4319" s="34">
        <f>CEILING(RIGHT(A4319,3)/VLOOKUP(INT(A4319/1000),辅助表!$A$1:$F$54,5,FALSE),1)*VLOOKUP(INT(A4319/1000),辅助表!$A$1:$F$54,6,FALSE)</f>
        <v>32</v>
      </c>
      <c r="E4319" s="34">
        <v>0</v>
      </c>
      <c r="F4319" s="34">
        <f>ROUND(D4319*VLOOKUP(INT(A4319/1000),辅助表!$A$1:$F$54,5,FALSE),0)/VLOOKUP(INT(A4319/1000),辅助表!$A$1:$F$54,6,FALSE)</f>
        <v>320</v>
      </c>
      <c r="G4319" s="34" t="str">
        <f>VLOOKUP(INT(A4319/1000),辅助表!$A$1:$F$54,4,FALSE)&amp;"+"&amp;(D4319/VLOOKUP(INT(A4319/1000),辅助表!$A$1:$F$54,6,FALSE))&amp;VLOOKUP(INT(A4319/1000),辅助表!$A$1:$G$54,7,FALSE)</f>
        <v>最小魔防+32</v>
      </c>
    </row>
    <row r="4320" spans="1:7">
      <c r="A4320" s="5">
        <v>9317</v>
      </c>
      <c r="B4320" s="34" t="s">
        <v>46</v>
      </c>
      <c r="C4320" s="35" t="s">
        <v>77</v>
      </c>
      <c r="D4320" s="34">
        <f>CEILING(RIGHT(A4320,3)/VLOOKUP(INT(A4320/1000),辅助表!$A$1:$F$54,5,FALSE),1)*VLOOKUP(INT(A4320/1000),辅助表!$A$1:$F$54,6,FALSE)</f>
        <v>32</v>
      </c>
      <c r="E4320" s="34">
        <v>0</v>
      </c>
      <c r="F4320" s="34">
        <f>ROUND(D4320*VLOOKUP(INT(A4320/1000),辅助表!$A$1:$F$54,5,FALSE),0)/VLOOKUP(INT(A4320/1000),辅助表!$A$1:$F$54,6,FALSE)</f>
        <v>320</v>
      </c>
      <c r="G4320" s="34" t="str">
        <f>VLOOKUP(INT(A4320/1000),辅助表!$A$1:$F$54,4,FALSE)&amp;"+"&amp;(D4320/VLOOKUP(INT(A4320/1000),辅助表!$A$1:$F$54,6,FALSE))&amp;VLOOKUP(INT(A4320/1000),辅助表!$A$1:$G$54,7,FALSE)</f>
        <v>最小魔防+32</v>
      </c>
    </row>
    <row r="4321" spans="1:7">
      <c r="A4321" s="5">
        <v>9318</v>
      </c>
      <c r="B4321" s="34" t="s">
        <v>46</v>
      </c>
      <c r="C4321" s="35" t="s">
        <v>77</v>
      </c>
      <c r="D4321" s="34">
        <f>CEILING(RIGHT(A4321,3)/VLOOKUP(INT(A4321/1000),辅助表!$A$1:$F$54,5,FALSE),1)*VLOOKUP(INT(A4321/1000),辅助表!$A$1:$F$54,6,FALSE)</f>
        <v>32</v>
      </c>
      <c r="E4321" s="34">
        <v>0</v>
      </c>
      <c r="F4321" s="34">
        <f>ROUND(D4321*VLOOKUP(INT(A4321/1000),辅助表!$A$1:$F$54,5,FALSE),0)/VLOOKUP(INT(A4321/1000),辅助表!$A$1:$F$54,6,FALSE)</f>
        <v>320</v>
      </c>
      <c r="G4321" s="34" t="str">
        <f>VLOOKUP(INT(A4321/1000),辅助表!$A$1:$F$54,4,FALSE)&amp;"+"&amp;(D4321/VLOOKUP(INT(A4321/1000),辅助表!$A$1:$F$54,6,FALSE))&amp;VLOOKUP(INT(A4321/1000),辅助表!$A$1:$G$54,7,FALSE)</f>
        <v>最小魔防+32</v>
      </c>
    </row>
    <row r="4322" spans="1:7">
      <c r="A4322" s="5">
        <v>9319</v>
      </c>
      <c r="B4322" s="34" t="s">
        <v>46</v>
      </c>
      <c r="C4322" s="35" t="s">
        <v>77</v>
      </c>
      <c r="D4322" s="34">
        <f>CEILING(RIGHT(A4322,3)/VLOOKUP(INT(A4322/1000),辅助表!$A$1:$F$54,5,FALSE),1)*VLOOKUP(INT(A4322/1000),辅助表!$A$1:$F$54,6,FALSE)</f>
        <v>32</v>
      </c>
      <c r="E4322" s="34">
        <v>0</v>
      </c>
      <c r="F4322" s="34">
        <f>ROUND(D4322*VLOOKUP(INT(A4322/1000),辅助表!$A$1:$F$54,5,FALSE),0)/VLOOKUP(INT(A4322/1000),辅助表!$A$1:$F$54,6,FALSE)</f>
        <v>320</v>
      </c>
      <c r="G4322" s="34" t="str">
        <f>VLOOKUP(INT(A4322/1000),辅助表!$A$1:$F$54,4,FALSE)&amp;"+"&amp;(D4322/VLOOKUP(INT(A4322/1000),辅助表!$A$1:$F$54,6,FALSE))&amp;VLOOKUP(INT(A4322/1000),辅助表!$A$1:$G$54,7,FALSE)</f>
        <v>最小魔防+32</v>
      </c>
    </row>
    <row r="4323" spans="1:7">
      <c r="A4323" s="5">
        <v>9320</v>
      </c>
      <c r="B4323" s="34" t="s">
        <v>46</v>
      </c>
      <c r="C4323" s="35" t="s">
        <v>77</v>
      </c>
      <c r="D4323" s="34">
        <f>CEILING(RIGHT(A4323,3)/VLOOKUP(INT(A4323/1000),辅助表!$A$1:$F$54,5,FALSE),1)*VLOOKUP(INT(A4323/1000),辅助表!$A$1:$F$54,6,FALSE)</f>
        <v>32</v>
      </c>
      <c r="E4323" s="34">
        <v>0</v>
      </c>
      <c r="F4323" s="34">
        <f>ROUND(D4323*VLOOKUP(INT(A4323/1000),辅助表!$A$1:$F$54,5,FALSE),0)/VLOOKUP(INT(A4323/1000),辅助表!$A$1:$F$54,6,FALSE)</f>
        <v>320</v>
      </c>
      <c r="G4323" s="34" t="str">
        <f>VLOOKUP(INT(A4323/1000),辅助表!$A$1:$F$54,4,FALSE)&amp;"+"&amp;(D4323/VLOOKUP(INT(A4323/1000),辅助表!$A$1:$F$54,6,FALSE))&amp;VLOOKUP(INT(A4323/1000),辅助表!$A$1:$G$54,7,FALSE)</f>
        <v>最小魔防+32</v>
      </c>
    </row>
    <row r="4324" spans="1:7">
      <c r="A4324" s="5">
        <v>9321</v>
      </c>
      <c r="B4324" s="34" t="s">
        <v>46</v>
      </c>
      <c r="C4324" s="35" t="s">
        <v>77</v>
      </c>
      <c r="D4324" s="34">
        <f>CEILING(RIGHT(A4324,3)/VLOOKUP(INT(A4324/1000),辅助表!$A$1:$F$54,5,FALSE),1)*VLOOKUP(INT(A4324/1000),辅助表!$A$1:$F$54,6,FALSE)</f>
        <v>33</v>
      </c>
      <c r="E4324" s="34">
        <v>0</v>
      </c>
      <c r="F4324" s="34">
        <f>ROUND(D4324*VLOOKUP(INT(A4324/1000),辅助表!$A$1:$F$54,5,FALSE),0)/VLOOKUP(INT(A4324/1000),辅助表!$A$1:$F$54,6,FALSE)</f>
        <v>330</v>
      </c>
      <c r="G4324" s="34" t="str">
        <f>VLOOKUP(INT(A4324/1000),辅助表!$A$1:$F$54,4,FALSE)&amp;"+"&amp;(D4324/VLOOKUP(INT(A4324/1000),辅助表!$A$1:$F$54,6,FALSE))&amp;VLOOKUP(INT(A4324/1000),辅助表!$A$1:$G$54,7,FALSE)</f>
        <v>最小魔防+33</v>
      </c>
    </row>
    <row r="4325" spans="1:7">
      <c r="A4325" s="5">
        <v>9322</v>
      </c>
      <c r="B4325" s="34" t="s">
        <v>46</v>
      </c>
      <c r="C4325" s="35" t="s">
        <v>77</v>
      </c>
      <c r="D4325" s="34">
        <f>CEILING(RIGHT(A4325,3)/VLOOKUP(INT(A4325/1000),辅助表!$A$1:$F$54,5,FALSE),1)*VLOOKUP(INT(A4325/1000),辅助表!$A$1:$F$54,6,FALSE)</f>
        <v>33</v>
      </c>
      <c r="E4325" s="34">
        <v>0</v>
      </c>
      <c r="F4325" s="34">
        <f>ROUND(D4325*VLOOKUP(INT(A4325/1000),辅助表!$A$1:$F$54,5,FALSE),0)/VLOOKUP(INT(A4325/1000),辅助表!$A$1:$F$54,6,FALSE)</f>
        <v>330</v>
      </c>
      <c r="G4325" s="34" t="str">
        <f>VLOOKUP(INT(A4325/1000),辅助表!$A$1:$F$54,4,FALSE)&amp;"+"&amp;(D4325/VLOOKUP(INT(A4325/1000),辅助表!$A$1:$F$54,6,FALSE))&amp;VLOOKUP(INT(A4325/1000),辅助表!$A$1:$G$54,7,FALSE)</f>
        <v>最小魔防+33</v>
      </c>
    </row>
    <row r="4326" spans="1:7">
      <c r="A4326" s="5">
        <v>9323</v>
      </c>
      <c r="B4326" s="34" t="s">
        <v>46</v>
      </c>
      <c r="C4326" s="35" t="s">
        <v>77</v>
      </c>
      <c r="D4326" s="34">
        <f>CEILING(RIGHT(A4326,3)/VLOOKUP(INT(A4326/1000),辅助表!$A$1:$F$54,5,FALSE),1)*VLOOKUP(INT(A4326/1000),辅助表!$A$1:$F$54,6,FALSE)</f>
        <v>33</v>
      </c>
      <c r="E4326" s="34">
        <v>0</v>
      </c>
      <c r="F4326" s="34">
        <f>ROUND(D4326*VLOOKUP(INT(A4326/1000),辅助表!$A$1:$F$54,5,FALSE),0)/VLOOKUP(INT(A4326/1000),辅助表!$A$1:$F$54,6,FALSE)</f>
        <v>330</v>
      </c>
      <c r="G4326" s="34" t="str">
        <f>VLOOKUP(INT(A4326/1000),辅助表!$A$1:$F$54,4,FALSE)&amp;"+"&amp;(D4326/VLOOKUP(INT(A4326/1000),辅助表!$A$1:$F$54,6,FALSE))&amp;VLOOKUP(INT(A4326/1000),辅助表!$A$1:$G$54,7,FALSE)</f>
        <v>最小魔防+33</v>
      </c>
    </row>
    <row r="4327" spans="1:7">
      <c r="A4327" s="5">
        <v>9324</v>
      </c>
      <c r="B4327" s="34" t="s">
        <v>46</v>
      </c>
      <c r="C4327" s="35" t="s">
        <v>77</v>
      </c>
      <c r="D4327" s="34">
        <f>CEILING(RIGHT(A4327,3)/VLOOKUP(INT(A4327/1000),辅助表!$A$1:$F$54,5,FALSE),1)*VLOOKUP(INT(A4327/1000),辅助表!$A$1:$F$54,6,FALSE)</f>
        <v>33</v>
      </c>
      <c r="E4327" s="34">
        <v>0</v>
      </c>
      <c r="F4327" s="34">
        <f>ROUND(D4327*VLOOKUP(INT(A4327/1000),辅助表!$A$1:$F$54,5,FALSE),0)/VLOOKUP(INT(A4327/1000),辅助表!$A$1:$F$54,6,FALSE)</f>
        <v>330</v>
      </c>
      <c r="G4327" s="34" t="str">
        <f>VLOOKUP(INT(A4327/1000),辅助表!$A$1:$F$54,4,FALSE)&amp;"+"&amp;(D4327/VLOOKUP(INT(A4327/1000),辅助表!$A$1:$F$54,6,FALSE))&amp;VLOOKUP(INT(A4327/1000),辅助表!$A$1:$G$54,7,FALSE)</f>
        <v>最小魔防+33</v>
      </c>
    </row>
    <row r="4328" spans="1:7">
      <c r="A4328" s="5">
        <v>9325</v>
      </c>
      <c r="B4328" s="34" t="s">
        <v>46</v>
      </c>
      <c r="C4328" s="35" t="s">
        <v>77</v>
      </c>
      <c r="D4328" s="34">
        <f>CEILING(RIGHT(A4328,3)/VLOOKUP(INT(A4328/1000),辅助表!$A$1:$F$54,5,FALSE),1)*VLOOKUP(INT(A4328/1000),辅助表!$A$1:$F$54,6,FALSE)</f>
        <v>33</v>
      </c>
      <c r="E4328" s="34">
        <v>0</v>
      </c>
      <c r="F4328" s="34">
        <f>ROUND(D4328*VLOOKUP(INT(A4328/1000),辅助表!$A$1:$F$54,5,FALSE),0)/VLOOKUP(INT(A4328/1000),辅助表!$A$1:$F$54,6,FALSE)</f>
        <v>330</v>
      </c>
      <c r="G4328" s="34" t="str">
        <f>VLOOKUP(INT(A4328/1000),辅助表!$A$1:$F$54,4,FALSE)&amp;"+"&amp;(D4328/VLOOKUP(INT(A4328/1000),辅助表!$A$1:$F$54,6,FALSE))&amp;VLOOKUP(INT(A4328/1000),辅助表!$A$1:$G$54,7,FALSE)</f>
        <v>最小魔防+33</v>
      </c>
    </row>
    <row r="4329" spans="1:7">
      <c r="A4329" s="5">
        <v>9326</v>
      </c>
      <c r="B4329" s="34" t="s">
        <v>46</v>
      </c>
      <c r="C4329" s="35" t="s">
        <v>77</v>
      </c>
      <c r="D4329" s="34">
        <f>CEILING(RIGHT(A4329,3)/VLOOKUP(INT(A4329/1000),辅助表!$A$1:$F$54,5,FALSE),1)*VLOOKUP(INT(A4329/1000),辅助表!$A$1:$F$54,6,FALSE)</f>
        <v>33</v>
      </c>
      <c r="E4329" s="34">
        <v>0</v>
      </c>
      <c r="F4329" s="34">
        <f>ROUND(D4329*VLOOKUP(INT(A4329/1000),辅助表!$A$1:$F$54,5,FALSE),0)/VLOOKUP(INT(A4329/1000),辅助表!$A$1:$F$54,6,FALSE)</f>
        <v>330</v>
      </c>
      <c r="G4329" s="34" t="str">
        <f>VLOOKUP(INT(A4329/1000),辅助表!$A$1:$F$54,4,FALSE)&amp;"+"&amp;(D4329/VLOOKUP(INT(A4329/1000),辅助表!$A$1:$F$54,6,FALSE))&amp;VLOOKUP(INT(A4329/1000),辅助表!$A$1:$G$54,7,FALSE)</f>
        <v>最小魔防+33</v>
      </c>
    </row>
    <row r="4330" spans="1:7">
      <c r="A4330" s="5">
        <v>9327</v>
      </c>
      <c r="B4330" s="34" t="s">
        <v>46</v>
      </c>
      <c r="C4330" s="35" t="s">
        <v>77</v>
      </c>
      <c r="D4330" s="34">
        <f>CEILING(RIGHT(A4330,3)/VLOOKUP(INT(A4330/1000),辅助表!$A$1:$F$54,5,FALSE),1)*VLOOKUP(INT(A4330/1000),辅助表!$A$1:$F$54,6,FALSE)</f>
        <v>33</v>
      </c>
      <c r="E4330" s="34">
        <v>0</v>
      </c>
      <c r="F4330" s="34">
        <f>ROUND(D4330*VLOOKUP(INT(A4330/1000),辅助表!$A$1:$F$54,5,FALSE),0)/VLOOKUP(INT(A4330/1000),辅助表!$A$1:$F$54,6,FALSE)</f>
        <v>330</v>
      </c>
      <c r="G4330" s="34" t="str">
        <f>VLOOKUP(INT(A4330/1000),辅助表!$A$1:$F$54,4,FALSE)&amp;"+"&amp;(D4330/VLOOKUP(INT(A4330/1000),辅助表!$A$1:$F$54,6,FALSE))&amp;VLOOKUP(INT(A4330/1000),辅助表!$A$1:$G$54,7,FALSE)</f>
        <v>最小魔防+33</v>
      </c>
    </row>
    <row r="4331" spans="1:7">
      <c r="A4331" s="5">
        <v>9328</v>
      </c>
      <c r="B4331" s="34" t="s">
        <v>46</v>
      </c>
      <c r="C4331" s="35" t="s">
        <v>77</v>
      </c>
      <c r="D4331" s="34">
        <f>CEILING(RIGHT(A4331,3)/VLOOKUP(INT(A4331/1000),辅助表!$A$1:$F$54,5,FALSE),1)*VLOOKUP(INT(A4331/1000),辅助表!$A$1:$F$54,6,FALSE)</f>
        <v>33</v>
      </c>
      <c r="E4331" s="34">
        <v>0</v>
      </c>
      <c r="F4331" s="34">
        <f>ROUND(D4331*VLOOKUP(INT(A4331/1000),辅助表!$A$1:$F$54,5,FALSE),0)/VLOOKUP(INT(A4331/1000),辅助表!$A$1:$F$54,6,FALSE)</f>
        <v>330</v>
      </c>
      <c r="G4331" s="34" t="str">
        <f>VLOOKUP(INT(A4331/1000),辅助表!$A$1:$F$54,4,FALSE)&amp;"+"&amp;(D4331/VLOOKUP(INT(A4331/1000),辅助表!$A$1:$F$54,6,FALSE))&amp;VLOOKUP(INT(A4331/1000),辅助表!$A$1:$G$54,7,FALSE)</f>
        <v>最小魔防+33</v>
      </c>
    </row>
    <row r="4332" spans="1:7">
      <c r="A4332" s="5">
        <v>9329</v>
      </c>
      <c r="B4332" s="34" t="s">
        <v>46</v>
      </c>
      <c r="C4332" s="35" t="s">
        <v>77</v>
      </c>
      <c r="D4332" s="34">
        <f>CEILING(RIGHT(A4332,3)/VLOOKUP(INT(A4332/1000),辅助表!$A$1:$F$54,5,FALSE),1)*VLOOKUP(INT(A4332/1000),辅助表!$A$1:$F$54,6,FALSE)</f>
        <v>33</v>
      </c>
      <c r="E4332" s="34">
        <v>0</v>
      </c>
      <c r="F4332" s="34">
        <f>ROUND(D4332*VLOOKUP(INT(A4332/1000),辅助表!$A$1:$F$54,5,FALSE),0)/VLOOKUP(INT(A4332/1000),辅助表!$A$1:$F$54,6,FALSE)</f>
        <v>330</v>
      </c>
      <c r="G4332" s="34" t="str">
        <f>VLOOKUP(INT(A4332/1000),辅助表!$A$1:$F$54,4,FALSE)&amp;"+"&amp;(D4332/VLOOKUP(INT(A4332/1000),辅助表!$A$1:$F$54,6,FALSE))&amp;VLOOKUP(INT(A4332/1000),辅助表!$A$1:$G$54,7,FALSE)</f>
        <v>最小魔防+33</v>
      </c>
    </row>
    <row r="4333" spans="1:7">
      <c r="A4333" s="5">
        <v>9330</v>
      </c>
      <c r="B4333" s="34" t="s">
        <v>46</v>
      </c>
      <c r="C4333" s="35" t="s">
        <v>77</v>
      </c>
      <c r="D4333" s="34">
        <f>CEILING(RIGHT(A4333,3)/VLOOKUP(INT(A4333/1000),辅助表!$A$1:$F$54,5,FALSE),1)*VLOOKUP(INT(A4333/1000),辅助表!$A$1:$F$54,6,FALSE)</f>
        <v>33</v>
      </c>
      <c r="E4333" s="34">
        <v>0</v>
      </c>
      <c r="F4333" s="34">
        <f>ROUND(D4333*VLOOKUP(INT(A4333/1000),辅助表!$A$1:$F$54,5,FALSE),0)/VLOOKUP(INT(A4333/1000),辅助表!$A$1:$F$54,6,FALSE)</f>
        <v>330</v>
      </c>
      <c r="G4333" s="34" t="str">
        <f>VLOOKUP(INT(A4333/1000),辅助表!$A$1:$F$54,4,FALSE)&amp;"+"&amp;(D4333/VLOOKUP(INT(A4333/1000),辅助表!$A$1:$F$54,6,FALSE))&amp;VLOOKUP(INT(A4333/1000),辅助表!$A$1:$G$54,7,FALSE)</f>
        <v>最小魔防+33</v>
      </c>
    </row>
    <row r="4334" spans="1:7">
      <c r="A4334" s="5">
        <v>9331</v>
      </c>
      <c r="B4334" s="34" t="s">
        <v>46</v>
      </c>
      <c r="C4334" s="35" t="s">
        <v>77</v>
      </c>
      <c r="D4334" s="34">
        <f>CEILING(RIGHT(A4334,3)/VLOOKUP(INT(A4334/1000),辅助表!$A$1:$F$54,5,FALSE),1)*VLOOKUP(INT(A4334/1000),辅助表!$A$1:$F$54,6,FALSE)</f>
        <v>34</v>
      </c>
      <c r="E4334" s="34">
        <v>0</v>
      </c>
      <c r="F4334" s="34">
        <f>ROUND(D4334*VLOOKUP(INT(A4334/1000),辅助表!$A$1:$F$54,5,FALSE),0)/VLOOKUP(INT(A4334/1000),辅助表!$A$1:$F$54,6,FALSE)</f>
        <v>340</v>
      </c>
      <c r="G4334" s="34" t="str">
        <f>VLOOKUP(INT(A4334/1000),辅助表!$A$1:$F$54,4,FALSE)&amp;"+"&amp;(D4334/VLOOKUP(INT(A4334/1000),辅助表!$A$1:$F$54,6,FALSE))&amp;VLOOKUP(INT(A4334/1000),辅助表!$A$1:$G$54,7,FALSE)</f>
        <v>最小魔防+34</v>
      </c>
    </row>
    <row r="4335" spans="1:7">
      <c r="A4335" s="5">
        <v>9332</v>
      </c>
      <c r="B4335" s="34" t="s">
        <v>46</v>
      </c>
      <c r="C4335" s="35" t="s">
        <v>77</v>
      </c>
      <c r="D4335" s="34">
        <f>CEILING(RIGHT(A4335,3)/VLOOKUP(INT(A4335/1000),辅助表!$A$1:$F$54,5,FALSE),1)*VLOOKUP(INT(A4335/1000),辅助表!$A$1:$F$54,6,FALSE)</f>
        <v>34</v>
      </c>
      <c r="E4335" s="34">
        <v>0</v>
      </c>
      <c r="F4335" s="34">
        <f>ROUND(D4335*VLOOKUP(INT(A4335/1000),辅助表!$A$1:$F$54,5,FALSE),0)/VLOOKUP(INT(A4335/1000),辅助表!$A$1:$F$54,6,FALSE)</f>
        <v>340</v>
      </c>
      <c r="G4335" s="34" t="str">
        <f>VLOOKUP(INT(A4335/1000),辅助表!$A$1:$F$54,4,FALSE)&amp;"+"&amp;(D4335/VLOOKUP(INT(A4335/1000),辅助表!$A$1:$F$54,6,FALSE))&amp;VLOOKUP(INT(A4335/1000),辅助表!$A$1:$G$54,7,FALSE)</f>
        <v>最小魔防+34</v>
      </c>
    </row>
    <row r="4336" spans="1:7">
      <c r="A4336" s="5">
        <v>9333</v>
      </c>
      <c r="B4336" s="34" t="s">
        <v>46</v>
      </c>
      <c r="C4336" s="35" t="s">
        <v>77</v>
      </c>
      <c r="D4336" s="34">
        <f>CEILING(RIGHT(A4336,3)/VLOOKUP(INT(A4336/1000),辅助表!$A$1:$F$54,5,FALSE),1)*VLOOKUP(INT(A4336/1000),辅助表!$A$1:$F$54,6,FALSE)</f>
        <v>34</v>
      </c>
      <c r="E4336" s="34">
        <v>0</v>
      </c>
      <c r="F4336" s="34">
        <f>ROUND(D4336*VLOOKUP(INT(A4336/1000),辅助表!$A$1:$F$54,5,FALSE),0)/VLOOKUP(INT(A4336/1000),辅助表!$A$1:$F$54,6,FALSE)</f>
        <v>340</v>
      </c>
      <c r="G4336" s="34" t="str">
        <f>VLOOKUP(INT(A4336/1000),辅助表!$A$1:$F$54,4,FALSE)&amp;"+"&amp;(D4336/VLOOKUP(INT(A4336/1000),辅助表!$A$1:$F$54,6,FALSE))&amp;VLOOKUP(INT(A4336/1000),辅助表!$A$1:$G$54,7,FALSE)</f>
        <v>最小魔防+34</v>
      </c>
    </row>
    <row r="4337" spans="1:7">
      <c r="A4337" s="5">
        <v>9334</v>
      </c>
      <c r="B4337" s="34" t="s">
        <v>46</v>
      </c>
      <c r="C4337" s="35" t="s">
        <v>77</v>
      </c>
      <c r="D4337" s="34">
        <f>CEILING(RIGHT(A4337,3)/VLOOKUP(INT(A4337/1000),辅助表!$A$1:$F$54,5,FALSE),1)*VLOOKUP(INT(A4337/1000),辅助表!$A$1:$F$54,6,FALSE)</f>
        <v>34</v>
      </c>
      <c r="E4337" s="34">
        <v>0</v>
      </c>
      <c r="F4337" s="34">
        <f>ROUND(D4337*VLOOKUP(INT(A4337/1000),辅助表!$A$1:$F$54,5,FALSE),0)/VLOOKUP(INT(A4337/1000),辅助表!$A$1:$F$54,6,FALSE)</f>
        <v>340</v>
      </c>
      <c r="G4337" s="34" t="str">
        <f>VLOOKUP(INT(A4337/1000),辅助表!$A$1:$F$54,4,FALSE)&amp;"+"&amp;(D4337/VLOOKUP(INT(A4337/1000),辅助表!$A$1:$F$54,6,FALSE))&amp;VLOOKUP(INT(A4337/1000),辅助表!$A$1:$G$54,7,FALSE)</f>
        <v>最小魔防+34</v>
      </c>
    </row>
    <row r="4338" spans="1:7">
      <c r="A4338" s="5">
        <v>9335</v>
      </c>
      <c r="B4338" s="34" t="s">
        <v>46</v>
      </c>
      <c r="C4338" s="35" t="s">
        <v>77</v>
      </c>
      <c r="D4338" s="34">
        <f>CEILING(RIGHT(A4338,3)/VLOOKUP(INT(A4338/1000),辅助表!$A$1:$F$54,5,FALSE),1)*VLOOKUP(INT(A4338/1000),辅助表!$A$1:$F$54,6,FALSE)</f>
        <v>34</v>
      </c>
      <c r="E4338" s="34">
        <v>0</v>
      </c>
      <c r="F4338" s="34">
        <f>ROUND(D4338*VLOOKUP(INT(A4338/1000),辅助表!$A$1:$F$54,5,FALSE),0)/VLOOKUP(INT(A4338/1000),辅助表!$A$1:$F$54,6,FALSE)</f>
        <v>340</v>
      </c>
      <c r="G4338" s="34" t="str">
        <f>VLOOKUP(INT(A4338/1000),辅助表!$A$1:$F$54,4,FALSE)&amp;"+"&amp;(D4338/VLOOKUP(INT(A4338/1000),辅助表!$A$1:$F$54,6,FALSE))&amp;VLOOKUP(INT(A4338/1000),辅助表!$A$1:$G$54,7,FALSE)</f>
        <v>最小魔防+34</v>
      </c>
    </row>
    <row r="4339" spans="1:7">
      <c r="A4339" s="5">
        <v>9336</v>
      </c>
      <c r="B4339" s="34" t="s">
        <v>46</v>
      </c>
      <c r="C4339" s="35" t="s">
        <v>77</v>
      </c>
      <c r="D4339" s="34">
        <f>CEILING(RIGHT(A4339,3)/VLOOKUP(INT(A4339/1000),辅助表!$A$1:$F$54,5,FALSE),1)*VLOOKUP(INT(A4339/1000),辅助表!$A$1:$F$54,6,FALSE)</f>
        <v>34</v>
      </c>
      <c r="E4339" s="34">
        <v>0</v>
      </c>
      <c r="F4339" s="34">
        <f>ROUND(D4339*VLOOKUP(INT(A4339/1000),辅助表!$A$1:$F$54,5,FALSE),0)/VLOOKUP(INT(A4339/1000),辅助表!$A$1:$F$54,6,FALSE)</f>
        <v>340</v>
      </c>
      <c r="G4339" s="34" t="str">
        <f>VLOOKUP(INT(A4339/1000),辅助表!$A$1:$F$54,4,FALSE)&amp;"+"&amp;(D4339/VLOOKUP(INT(A4339/1000),辅助表!$A$1:$F$54,6,FALSE))&amp;VLOOKUP(INT(A4339/1000),辅助表!$A$1:$G$54,7,FALSE)</f>
        <v>最小魔防+34</v>
      </c>
    </row>
    <row r="4340" spans="1:7">
      <c r="A4340" s="5">
        <v>9337</v>
      </c>
      <c r="B4340" s="34" t="s">
        <v>46</v>
      </c>
      <c r="C4340" s="35" t="s">
        <v>77</v>
      </c>
      <c r="D4340" s="34">
        <f>CEILING(RIGHT(A4340,3)/VLOOKUP(INT(A4340/1000),辅助表!$A$1:$F$54,5,FALSE),1)*VLOOKUP(INT(A4340/1000),辅助表!$A$1:$F$54,6,FALSE)</f>
        <v>34</v>
      </c>
      <c r="E4340" s="34">
        <v>0</v>
      </c>
      <c r="F4340" s="34">
        <f>ROUND(D4340*VLOOKUP(INT(A4340/1000),辅助表!$A$1:$F$54,5,FALSE),0)/VLOOKUP(INT(A4340/1000),辅助表!$A$1:$F$54,6,FALSE)</f>
        <v>340</v>
      </c>
      <c r="G4340" s="34" t="str">
        <f>VLOOKUP(INT(A4340/1000),辅助表!$A$1:$F$54,4,FALSE)&amp;"+"&amp;(D4340/VLOOKUP(INT(A4340/1000),辅助表!$A$1:$F$54,6,FALSE))&amp;VLOOKUP(INT(A4340/1000),辅助表!$A$1:$G$54,7,FALSE)</f>
        <v>最小魔防+34</v>
      </c>
    </row>
    <row r="4341" spans="1:7">
      <c r="A4341" s="5">
        <v>9338</v>
      </c>
      <c r="B4341" s="34" t="s">
        <v>46</v>
      </c>
      <c r="C4341" s="35" t="s">
        <v>77</v>
      </c>
      <c r="D4341" s="34">
        <f>CEILING(RIGHT(A4341,3)/VLOOKUP(INT(A4341/1000),辅助表!$A$1:$F$54,5,FALSE),1)*VLOOKUP(INT(A4341/1000),辅助表!$A$1:$F$54,6,FALSE)</f>
        <v>34</v>
      </c>
      <c r="E4341" s="34">
        <v>0</v>
      </c>
      <c r="F4341" s="34">
        <f>ROUND(D4341*VLOOKUP(INT(A4341/1000),辅助表!$A$1:$F$54,5,FALSE),0)/VLOOKUP(INT(A4341/1000),辅助表!$A$1:$F$54,6,FALSE)</f>
        <v>340</v>
      </c>
      <c r="G4341" s="34" t="str">
        <f>VLOOKUP(INT(A4341/1000),辅助表!$A$1:$F$54,4,FALSE)&amp;"+"&amp;(D4341/VLOOKUP(INT(A4341/1000),辅助表!$A$1:$F$54,6,FALSE))&amp;VLOOKUP(INT(A4341/1000),辅助表!$A$1:$G$54,7,FALSE)</f>
        <v>最小魔防+34</v>
      </c>
    </row>
    <row r="4342" spans="1:7">
      <c r="A4342" s="5">
        <v>9339</v>
      </c>
      <c r="B4342" s="34" t="s">
        <v>46</v>
      </c>
      <c r="C4342" s="35" t="s">
        <v>77</v>
      </c>
      <c r="D4342" s="34">
        <f>CEILING(RIGHT(A4342,3)/VLOOKUP(INT(A4342/1000),辅助表!$A$1:$F$54,5,FALSE),1)*VLOOKUP(INT(A4342/1000),辅助表!$A$1:$F$54,6,FALSE)</f>
        <v>34</v>
      </c>
      <c r="E4342" s="34">
        <v>0</v>
      </c>
      <c r="F4342" s="34">
        <f>ROUND(D4342*VLOOKUP(INT(A4342/1000),辅助表!$A$1:$F$54,5,FALSE),0)/VLOOKUP(INT(A4342/1000),辅助表!$A$1:$F$54,6,FALSE)</f>
        <v>340</v>
      </c>
      <c r="G4342" s="34" t="str">
        <f>VLOOKUP(INT(A4342/1000),辅助表!$A$1:$F$54,4,FALSE)&amp;"+"&amp;(D4342/VLOOKUP(INT(A4342/1000),辅助表!$A$1:$F$54,6,FALSE))&amp;VLOOKUP(INT(A4342/1000),辅助表!$A$1:$G$54,7,FALSE)</f>
        <v>最小魔防+34</v>
      </c>
    </row>
    <row r="4343" spans="1:7">
      <c r="A4343" s="5">
        <v>9340</v>
      </c>
      <c r="B4343" s="34" t="s">
        <v>46</v>
      </c>
      <c r="C4343" s="35" t="s">
        <v>77</v>
      </c>
      <c r="D4343" s="34">
        <f>CEILING(RIGHT(A4343,3)/VLOOKUP(INT(A4343/1000),辅助表!$A$1:$F$54,5,FALSE),1)*VLOOKUP(INT(A4343/1000),辅助表!$A$1:$F$54,6,FALSE)</f>
        <v>34</v>
      </c>
      <c r="E4343" s="34">
        <v>0</v>
      </c>
      <c r="F4343" s="34">
        <f>ROUND(D4343*VLOOKUP(INT(A4343/1000),辅助表!$A$1:$F$54,5,FALSE),0)/VLOOKUP(INT(A4343/1000),辅助表!$A$1:$F$54,6,FALSE)</f>
        <v>340</v>
      </c>
      <c r="G4343" s="34" t="str">
        <f>VLOOKUP(INT(A4343/1000),辅助表!$A$1:$F$54,4,FALSE)&amp;"+"&amp;(D4343/VLOOKUP(INT(A4343/1000),辅助表!$A$1:$F$54,6,FALSE))&amp;VLOOKUP(INT(A4343/1000),辅助表!$A$1:$G$54,7,FALSE)</f>
        <v>最小魔防+34</v>
      </c>
    </row>
    <row r="4344" spans="1:7">
      <c r="A4344" s="5">
        <v>9341</v>
      </c>
      <c r="B4344" s="34" t="s">
        <v>46</v>
      </c>
      <c r="C4344" s="35" t="s">
        <v>77</v>
      </c>
      <c r="D4344" s="34">
        <f>CEILING(RIGHT(A4344,3)/VLOOKUP(INT(A4344/1000),辅助表!$A$1:$F$54,5,FALSE),1)*VLOOKUP(INT(A4344/1000),辅助表!$A$1:$F$54,6,FALSE)</f>
        <v>35</v>
      </c>
      <c r="E4344" s="34">
        <v>0</v>
      </c>
      <c r="F4344" s="34">
        <f>ROUND(D4344*VLOOKUP(INT(A4344/1000),辅助表!$A$1:$F$54,5,FALSE),0)/VLOOKUP(INT(A4344/1000),辅助表!$A$1:$F$54,6,FALSE)</f>
        <v>350</v>
      </c>
      <c r="G4344" s="34" t="str">
        <f>VLOOKUP(INT(A4344/1000),辅助表!$A$1:$F$54,4,FALSE)&amp;"+"&amp;(D4344/VLOOKUP(INT(A4344/1000),辅助表!$A$1:$F$54,6,FALSE))&amp;VLOOKUP(INT(A4344/1000),辅助表!$A$1:$G$54,7,FALSE)</f>
        <v>最小魔防+35</v>
      </c>
    </row>
    <row r="4345" spans="1:7">
      <c r="A4345" s="5">
        <v>9342</v>
      </c>
      <c r="B4345" s="34" t="s">
        <v>46</v>
      </c>
      <c r="C4345" s="35" t="s">
        <v>77</v>
      </c>
      <c r="D4345" s="34">
        <f>CEILING(RIGHT(A4345,3)/VLOOKUP(INT(A4345/1000),辅助表!$A$1:$F$54,5,FALSE),1)*VLOOKUP(INT(A4345/1000),辅助表!$A$1:$F$54,6,FALSE)</f>
        <v>35</v>
      </c>
      <c r="E4345" s="34">
        <v>0</v>
      </c>
      <c r="F4345" s="34">
        <f>ROUND(D4345*VLOOKUP(INT(A4345/1000),辅助表!$A$1:$F$54,5,FALSE),0)/VLOOKUP(INT(A4345/1000),辅助表!$A$1:$F$54,6,FALSE)</f>
        <v>350</v>
      </c>
      <c r="G4345" s="34" t="str">
        <f>VLOOKUP(INT(A4345/1000),辅助表!$A$1:$F$54,4,FALSE)&amp;"+"&amp;(D4345/VLOOKUP(INT(A4345/1000),辅助表!$A$1:$F$54,6,FALSE))&amp;VLOOKUP(INT(A4345/1000),辅助表!$A$1:$G$54,7,FALSE)</f>
        <v>最小魔防+35</v>
      </c>
    </row>
    <row r="4346" spans="1:7">
      <c r="A4346" s="5">
        <v>9343</v>
      </c>
      <c r="B4346" s="34" t="s">
        <v>46</v>
      </c>
      <c r="C4346" s="35" t="s">
        <v>77</v>
      </c>
      <c r="D4346" s="34">
        <f>CEILING(RIGHT(A4346,3)/VLOOKUP(INT(A4346/1000),辅助表!$A$1:$F$54,5,FALSE),1)*VLOOKUP(INT(A4346/1000),辅助表!$A$1:$F$54,6,FALSE)</f>
        <v>35</v>
      </c>
      <c r="E4346" s="34">
        <v>0</v>
      </c>
      <c r="F4346" s="34">
        <f>ROUND(D4346*VLOOKUP(INT(A4346/1000),辅助表!$A$1:$F$54,5,FALSE),0)/VLOOKUP(INT(A4346/1000),辅助表!$A$1:$F$54,6,FALSE)</f>
        <v>350</v>
      </c>
      <c r="G4346" s="34" t="str">
        <f>VLOOKUP(INT(A4346/1000),辅助表!$A$1:$F$54,4,FALSE)&amp;"+"&amp;(D4346/VLOOKUP(INT(A4346/1000),辅助表!$A$1:$F$54,6,FALSE))&amp;VLOOKUP(INT(A4346/1000),辅助表!$A$1:$G$54,7,FALSE)</f>
        <v>最小魔防+35</v>
      </c>
    </row>
    <row r="4347" spans="1:7">
      <c r="A4347" s="5">
        <v>9344</v>
      </c>
      <c r="B4347" s="34" t="s">
        <v>46</v>
      </c>
      <c r="C4347" s="35" t="s">
        <v>77</v>
      </c>
      <c r="D4347" s="34">
        <f>CEILING(RIGHT(A4347,3)/VLOOKUP(INT(A4347/1000),辅助表!$A$1:$F$54,5,FALSE),1)*VLOOKUP(INT(A4347/1000),辅助表!$A$1:$F$54,6,FALSE)</f>
        <v>35</v>
      </c>
      <c r="E4347" s="34">
        <v>0</v>
      </c>
      <c r="F4347" s="34">
        <f>ROUND(D4347*VLOOKUP(INT(A4347/1000),辅助表!$A$1:$F$54,5,FALSE),0)/VLOOKUP(INT(A4347/1000),辅助表!$A$1:$F$54,6,FALSE)</f>
        <v>350</v>
      </c>
      <c r="G4347" s="34" t="str">
        <f>VLOOKUP(INT(A4347/1000),辅助表!$A$1:$F$54,4,FALSE)&amp;"+"&amp;(D4347/VLOOKUP(INT(A4347/1000),辅助表!$A$1:$F$54,6,FALSE))&amp;VLOOKUP(INT(A4347/1000),辅助表!$A$1:$G$54,7,FALSE)</f>
        <v>最小魔防+35</v>
      </c>
    </row>
    <row r="4348" spans="1:7">
      <c r="A4348" s="5">
        <v>9345</v>
      </c>
      <c r="B4348" s="34" t="s">
        <v>46</v>
      </c>
      <c r="C4348" s="35" t="s">
        <v>77</v>
      </c>
      <c r="D4348" s="34">
        <f>CEILING(RIGHT(A4348,3)/VLOOKUP(INT(A4348/1000),辅助表!$A$1:$F$54,5,FALSE),1)*VLOOKUP(INT(A4348/1000),辅助表!$A$1:$F$54,6,FALSE)</f>
        <v>35</v>
      </c>
      <c r="E4348" s="34">
        <v>0</v>
      </c>
      <c r="F4348" s="34">
        <f>ROUND(D4348*VLOOKUP(INT(A4348/1000),辅助表!$A$1:$F$54,5,FALSE),0)/VLOOKUP(INT(A4348/1000),辅助表!$A$1:$F$54,6,FALSE)</f>
        <v>350</v>
      </c>
      <c r="G4348" s="34" t="str">
        <f>VLOOKUP(INT(A4348/1000),辅助表!$A$1:$F$54,4,FALSE)&amp;"+"&amp;(D4348/VLOOKUP(INT(A4348/1000),辅助表!$A$1:$F$54,6,FALSE))&amp;VLOOKUP(INT(A4348/1000),辅助表!$A$1:$G$54,7,FALSE)</f>
        <v>最小魔防+35</v>
      </c>
    </row>
    <row r="4349" spans="1:7">
      <c r="A4349" s="5">
        <v>9346</v>
      </c>
      <c r="B4349" s="34" t="s">
        <v>46</v>
      </c>
      <c r="C4349" s="35" t="s">
        <v>77</v>
      </c>
      <c r="D4349" s="34">
        <f>CEILING(RIGHT(A4349,3)/VLOOKUP(INT(A4349/1000),辅助表!$A$1:$F$54,5,FALSE),1)*VLOOKUP(INT(A4349/1000),辅助表!$A$1:$F$54,6,FALSE)</f>
        <v>35</v>
      </c>
      <c r="E4349" s="34">
        <v>0</v>
      </c>
      <c r="F4349" s="34">
        <f>ROUND(D4349*VLOOKUP(INT(A4349/1000),辅助表!$A$1:$F$54,5,FALSE),0)/VLOOKUP(INT(A4349/1000),辅助表!$A$1:$F$54,6,FALSE)</f>
        <v>350</v>
      </c>
      <c r="G4349" s="34" t="str">
        <f>VLOOKUP(INT(A4349/1000),辅助表!$A$1:$F$54,4,FALSE)&amp;"+"&amp;(D4349/VLOOKUP(INT(A4349/1000),辅助表!$A$1:$F$54,6,FALSE))&amp;VLOOKUP(INT(A4349/1000),辅助表!$A$1:$G$54,7,FALSE)</f>
        <v>最小魔防+35</v>
      </c>
    </row>
    <row r="4350" spans="1:7">
      <c r="A4350" s="5">
        <v>9347</v>
      </c>
      <c r="B4350" s="34" t="s">
        <v>46</v>
      </c>
      <c r="C4350" s="35" t="s">
        <v>77</v>
      </c>
      <c r="D4350" s="34">
        <f>CEILING(RIGHT(A4350,3)/VLOOKUP(INT(A4350/1000),辅助表!$A$1:$F$54,5,FALSE),1)*VLOOKUP(INT(A4350/1000),辅助表!$A$1:$F$54,6,FALSE)</f>
        <v>35</v>
      </c>
      <c r="E4350" s="34">
        <v>0</v>
      </c>
      <c r="F4350" s="34">
        <f>ROUND(D4350*VLOOKUP(INT(A4350/1000),辅助表!$A$1:$F$54,5,FALSE),0)/VLOOKUP(INT(A4350/1000),辅助表!$A$1:$F$54,6,FALSE)</f>
        <v>350</v>
      </c>
      <c r="G4350" s="34" t="str">
        <f>VLOOKUP(INT(A4350/1000),辅助表!$A$1:$F$54,4,FALSE)&amp;"+"&amp;(D4350/VLOOKUP(INT(A4350/1000),辅助表!$A$1:$F$54,6,FALSE))&amp;VLOOKUP(INT(A4350/1000),辅助表!$A$1:$G$54,7,FALSE)</f>
        <v>最小魔防+35</v>
      </c>
    </row>
    <row r="4351" spans="1:7">
      <c r="A4351" s="5">
        <v>9348</v>
      </c>
      <c r="B4351" s="34" t="s">
        <v>46</v>
      </c>
      <c r="C4351" s="35" t="s">
        <v>77</v>
      </c>
      <c r="D4351" s="34">
        <f>CEILING(RIGHT(A4351,3)/VLOOKUP(INT(A4351/1000),辅助表!$A$1:$F$54,5,FALSE),1)*VLOOKUP(INT(A4351/1000),辅助表!$A$1:$F$54,6,FALSE)</f>
        <v>35</v>
      </c>
      <c r="E4351" s="34">
        <v>0</v>
      </c>
      <c r="F4351" s="34">
        <f>ROUND(D4351*VLOOKUP(INT(A4351/1000),辅助表!$A$1:$F$54,5,FALSE),0)/VLOOKUP(INT(A4351/1000),辅助表!$A$1:$F$54,6,FALSE)</f>
        <v>350</v>
      </c>
      <c r="G4351" s="34" t="str">
        <f>VLOOKUP(INT(A4351/1000),辅助表!$A$1:$F$54,4,FALSE)&amp;"+"&amp;(D4351/VLOOKUP(INT(A4351/1000),辅助表!$A$1:$F$54,6,FALSE))&amp;VLOOKUP(INT(A4351/1000),辅助表!$A$1:$G$54,7,FALSE)</f>
        <v>最小魔防+35</v>
      </c>
    </row>
    <row r="4352" spans="1:7">
      <c r="A4352" s="5">
        <v>9349</v>
      </c>
      <c r="B4352" s="34" t="s">
        <v>46</v>
      </c>
      <c r="C4352" s="35" t="s">
        <v>77</v>
      </c>
      <c r="D4352" s="34">
        <f>CEILING(RIGHT(A4352,3)/VLOOKUP(INT(A4352/1000),辅助表!$A$1:$F$54,5,FALSE),1)*VLOOKUP(INT(A4352/1000),辅助表!$A$1:$F$54,6,FALSE)</f>
        <v>35</v>
      </c>
      <c r="E4352" s="34">
        <v>0</v>
      </c>
      <c r="F4352" s="34">
        <f>ROUND(D4352*VLOOKUP(INT(A4352/1000),辅助表!$A$1:$F$54,5,FALSE),0)/VLOOKUP(INT(A4352/1000),辅助表!$A$1:$F$54,6,FALSE)</f>
        <v>350</v>
      </c>
      <c r="G4352" s="34" t="str">
        <f>VLOOKUP(INT(A4352/1000),辅助表!$A$1:$F$54,4,FALSE)&amp;"+"&amp;(D4352/VLOOKUP(INT(A4352/1000),辅助表!$A$1:$F$54,6,FALSE))&amp;VLOOKUP(INT(A4352/1000),辅助表!$A$1:$G$54,7,FALSE)</f>
        <v>最小魔防+35</v>
      </c>
    </row>
    <row r="4353" spans="1:7">
      <c r="A4353" s="5">
        <v>9350</v>
      </c>
      <c r="B4353" s="34" t="s">
        <v>46</v>
      </c>
      <c r="C4353" s="35" t="s">
        <v>77</v>
      </c>
      <c r="D4353" s="34">
        <f>CEILING(RIGHT(A4353,3)/VLOOKUP(INT(A4353/1000),辅助表!$A$1:$F$54,5,FALSE),1)*VLOOKUP(INT(A4353/1000),辅助表!$A$1:$F$54,6,FALSE)</f>
        <v>35</v>
      </c>
      <c r="E4353" s="34">
        <v>0</v>
      </c>
      <c r="F4353" s="34">
        <f>ROUND(D4353*VLOOKUP(INT(A4353/1000),辅助表!$A$1:$F$54,5,FALSE),0)/VLOOKUP(INT(A4353/1000),辅助表!$A$1:$F$54,6,FALSE)</f>
        <v>350</v>
      </c>
      <c r="G4353" s="34" t="str">
        <f>VLOOKUP(INT(A4353/1000),辅助表!$A$1:$F$54,4,FALSE)&amp;"+"&amp;(D4353/VLOOKUP(INT(A4353/1000),辅助表!$A$1:$F$54,6,FALSE))&amp;VLOOKUP(INT(A4353/1000),辅助表!$A$1:$G$54,7,FALSE)</f>
        <v>最小魔防+35</v>
      </c>
    </row>
    <row r="4354" spans="1:7">
      <c r="A4354" s="5">
        <v>9351</v>
      </c>
      <c r="B4354" s="34" t="s">
        <v>46</v>
      </c>
      <c r="C4354" s="35" t="s">
        <v>77</v>
      </c>
      <c r="D4354" s="34">
        <f>CEILING(RIGHT(A4354,3)/VLOOKUP(INT(A4354/1000),辅助表!$A$1:$F$54,5,FALSE),1)*VLOOKUP(INT(A4354/1000),辅助表!$A$1:$F$54,6,FALSE)</f>
        <v>36</v>
      </c>
      <c r="E4354" s="34">
        <v>0</v>
      </c>
      <c r="F4354" s="34">
        <f>ROUND(D4354*VLOOKUP(INT(A4354/1000),辅助表!$A$1:$F$54,5,FALSE),0)/VLOOKUP(INT(A4354/1000),辅助表!$A$1:$F$54,6,FALSE)</f>
        <v>360</v>
      </c>
      <c r="G4354" s="34" t="str">
        <f>VLOOKUP(INT(A4354/1000),辅助表!$A$1:$F$54,4,FALSE)&amp;"+"&amp;(D4354/VLOOKUP(INT(A4354/1000),辅助表!$A$1:$F$54,6,FALSE))&amp;VLOOKUP(INT(A4354/1000),辅助表!$A$1:$G$54,7,FALSE)</f>
        <v>最小魔防+36</v>
      </c>
    </row>
    <row r="4355" spans="1:7">
      <c r="A4355" s="5">
        <v>9352</v>
      </c>
      <c r="B4355" s="34" t="s">
        <v>46</v>
      </c>
      <c r="C4355" s="35" t="s">
        <v>77</v>
      </c>
      <c r="D4355" s="34">
        <f>CEILING(RIGHT(A4355,3)/VLOOKUP(INT(A4355/1000),辅助表!$A$1:$F$54,5,FALSE),1)*VLOOKUP(INT(A4355/1000),辅助表!$A$1:$F$54,6,FALSE)</f>
        <v>36</v>
      </c>
      <c r="E4355" s="34">
        <v>0</v>
      </c>
      <c r="F4355" s="34">
        <f>ROUND(D4355*VLOOKUP(INT(A4355/1000),辅助表!$A$1:$F$54,5,FALSE),0)/VLOOKUP(INT(A4355/1000),辅助表!$A$1:$F$54,6,FALSE)</f>
        <v>360</v>
      </c>
      <c r="G4355" s="34" t="str">
        <f>VLOOKUP(INT(A4355/1000),辅助表!$A$1:$F$54,4,FALSE)&amp;"+"&amp;(D4355/VLOOKUP(INT(A4355/1000),辅助表!$A$1:$F$54,6,FALSE))&amp;VLOOKUP(INT(A4355/1000),辅助表!$A$1:$G$54,7,FALSE)</f>
        <v>最小魔防+36</v>
      </c>
    </row>
    <row r="4356" spans="1:7">
      <c r="A4356" s="5">
        <v>9353</v>
      </c>
      <c r="B4356" s="34" t="s">
        <v>46</v>
      </c>
      <c r="C4356" s="35" t="s">
        <v>77</v>
      </c>
      <c r="D4356" s="34">
        <f>CEILING(RIGHT(A4356,3)/VLOOKUP(INT(A4356/1000),辅助表!$A$1:$F$54,5,FALSE),1)*VLOOKUP(INT(A4356/1000),辅助表!$A$1:$F$54,6,FALSE)</f>
        <v>36</v>
      </c>
      <c r="E4356" s="34">
        <v>0</v>
      </c>
      <c r="F4356" s="34">
        <f>ROUND(D4356*VLOOKUP(INT(A4356/1000),辅助表!$A$1:$F$54,5,FALSE),0)/VLOOKUP(INT(A4356/1000),辅助表!$A$1:$F$54,6,FALSE)</f>
        <v>360</v>
      </c>
      <c r="G4356" s="34" t="str">
        <f>VLOOKUP(INT(A4356/1000),辅助表!$A$1:$F$54,4,FALSE)&amp;"+"&amp;(D4356/VLOOKUP(INT(A4356/1000),辅助表!$A$1:$F$54,6,FALSE))&amp;VLOOKUP(INT(A4356/1000),辅助表!$A$1:$G$54,7,FALSE)</f>
        <v>最小魔防+36</v>
      </c>
    </row>
    <row r="4357" spans="1:7">
      <c r="A4357" s="5">
        <v>9354</v>
      </c>
      <c r="B4357" s="34" t="s">
        <v>46</v>
      </c>
      <c r="C4357" s="35" t="s">
        <v>77</v>
      </c>
      <c r="D4357" s="34">
        <f>CEILING(RIGHT(A4357,3)/VLOOKUP(INT(A4357/1000),辅助表!$A$1:$F$54,5,FALSE),1)*VLOOKUP(INT(A4357/1000),辅助表!$A$1:$F$54,6,FALSE)</f>
        <v>36</v>
      </c>
      <c r="E4357" s="34">
        <v>0</v>
      </c>
      <c r="F4357" s="34">
        <f>ROUND(D4357*VLOOKUP(INT(A4357/1000),辅助表!$A$1:$F$54,5,FALSE),0)/VLOOKUP(INT(A4357/1000),辅助表!$A$1:$F$54,6,FALSE)</f>
        <v>360</v>
      </c>
      <c r="G4357" s="34" t="str">
        <f>VLOOKUP(INT(A4357/1000),辅助表!$A$1:$F$54,4,FALSE)&amp;"+"&amp;(D4357/VLOOKUP(INT(A4357/1000),辅助表!$A$1:$F$54,6,FALSE))&amp;VLOOKUP(INT(A4357/1000),辅助表!$A$1:$G$54,7,FALSE)</f>
        <v>最小魔防+36</v>
      </c>
    </row>
    <row r="4358" spans="1:7">
      <c r="A4358" s="5">
        <v>9355</v>
      </c>
      <c r="B4358" s="34" t="s">
        <v>46</v>
      </c>
      <c r="C4358" s="35" t="s">
        <v>77</v>
      </c>
      <c r="D4358" s="34">
        <f>CEILING(RIGHT(A4358,3)/VLOOKUP(INT(A4358/1000),辅助表!$A$1:$F$54,5,FALSE),1)*VLOOKUP(INT(A4358/1000),辅助表!$A$1:$F$54,6,FALSE)</f>
        <v>36</v>
      </c>
      <c r="E4358" s="34">
        <v>0</v>
      </c>
      <c r="F4358" s="34">
        <f>ROUND(D4358*VLOOKUP(INT(A4358/1000),辅助表!$A$1:$F$54,5,FALSE),0)/VLOOKUP(INT(A4358/1000),辅助表!$A$1:$F$54,6,FALSE)</f>
        <v>360</v>
      </c>
      <c r="G4358" s="34" t="str">
        <f>VLOOKUP(INT(A4358/1000),辅助表!$A$1:$F$54,4,FALSE)&amp;"+"&amp;(D4358/VLOOKUP(INT(A4358/1000),辅助表!$A$1:$F$54,6,FALSE))&amp;VLOOKUP(INT(A4358/1000),辅助表!$A$1:$G$54,7,FALSE)</f>
        <v>最小魔防+36</v>
      </c>
    </row>
    <row r="4359" spans="1:7">
      <c r="A4359" s="5">
        <v>9356</v>
      </c>
      <c r="B4359" s="34" t="s">
        <v>46</v>
      </c>
      <c r="C4359" s="35" t="s">
        <v>77</v>
      </c>
      <c r="D4359" s="34">
        <f>CEILING(RIGHT(A4359,3)/VLOOKUP(INT(A4359/1000),辅助表!$A$1:$F$54,5,FALSE),1)*VLOOKUP(INT(A4359/1000),辅助表!$A$1:$F$54,6,FALSE)</f>
        <v>36</v>
      </c>
      <c r="E4359" s="34">
        <v>0</v>
      </c>
      <c r="F4359" s="34">
        <f>ROUND(D4359*VLOOKUP(INT(A4359/1000),辅助表!$A$1:$F$54,5,FALSE),0)/VLOOKUP(INT(A4359/1000),辅助表!$A$1:$F$54,6,FALSE)</f>
        <v>360</v>
      </c>
      <c r="G4359" s="34" t="str">
        <f>VLOOKUP(INT(A4359/1000),辅助表!$A$1:$F$54,4,FALSE)&amp;"+"&amp;(D4359/VLOOKUP(INT(A4359/1000),辅助表!$A$1:$F$54,6,FALSE))&amp;VLOOKUP(INT(A4359/1000),辅助表!$A$1:$G$54,7,FALSE)</f>
        <v>最小魔防+36</v>
      </c>
    </row>
    <row r="4360" spans="1:7">
      <c r="A4360" s="5">
        <v>9357</v>
      </c>
      <c r="B4360" s="34" t="s">
        <v>46</v>
      </c>
      <c r="C4360" s="35" t="s">
        <v>77</v>
      </c>
      <c r="D4360" s="34">
        <f>CEILING(RIGHT(A4360,3)/VLOOKUP(INT(A4360/1000),辅助表!$A$1:$F$54,5,FALSE),1)*VLOOKUP(INT(A4360/1000),辅助表!$A$1:$F$54,6,FALSE)</f>
        <v>36</v>
      </c>
      <c r="E4360" s="34">
        <v>0</v>
      </c>
      <c r="F4360" s="34">
        <f>ROUND(D4360*VLOOKUP(INT(A4360/1000),辅助表!$A$1:$F$54,5,FALSE),0)/VLOOKUP(INT(A4360/1000),辅助表!$A$1:$F$54,6,FALSE)</f>
        <v>360</v>
      </c>
      <c r="G4360" s="34" t="str">
        <f>VLOOKUP(INT(A4360/1000),辅助表!$A$1:$F$54,4,FALSE)&amp;"+"&amp;(D4360/VLOOKUP(INT(A4360/1000),辅助表!$A$1:$F$54,6,FALSE))&amp;VLOOKUP(INT(A4360/1000),辅助表!$A$1:$G$54,7,FALSE)</f>
        <v>最小魔防+36</v>
      </c>
    </row>
    <row r="4361" spans="1:7">
      <c r="A4361" s="5">
        <v>9358</v>
      </c>
      <c r="B4361" s="34" t="s">
        <v>46</v>
      </c>
      <c r="C4361" s="35" t="s">
        <v>77</v>
      </c>
      <c r="D4361" s="34">
        <f>CEILING(RIGHT(A4361,3)/VLOOKUP(INT(A4361/1000),辅助表!$A$1:$F$54,5,FALSE),1)*VLOOKUP(INT(A4361/1000),辅助表!$A$1:$F$54,6,FALSE)</f>
        <v>36</v>
      </c>
      <c r="E4361" s="34">
        <v>0</v>
      </c>
      <c r="F4361" s="34">
        <f>ROUND(D4361*VLOOKUP(INT(A4361/1000),辅助表!$A$1:$F$54,5,FALSE),0)/VLOOKUP(INT(A4361/1000),辅助表!$A$1:$F$54,6,FALSE)</f>
        <v>360</v>
      </c>
      <c r="G4361" s="34" t="str">
        <f>VLOOKUP(INT(A4361/1000),辅助表!$A$1:$F$54,4,FALSE)&amp;"+"&amp;(D4361/VLOOKUP(INT(A4361/1000),辅助表!$A$1:$F$54,6,FALSE))&amp;VLOOKUP(INT(A4361/1000),辅助表!$A$1:$G$54,7,FALSE)</f>
        <v>最小魔防+36</v>
      </c>
    </row>
    <row r="4362" spans="1:7">
      <c r="A4362" s="5">
        <v>9359</v>
      </c>
      <c r="B4362" s="34" t="s">
        <v>46</v>
      </c>
      <c r="C4362" s="35" t="s">
        <v>77</v>
      </c>
      <c r="D4362" s="34">
        <f>CEILING(RIGHT(A4362,3)/VLOOKUP(INT(A4362/1000),辅助表!$A$1:$F$54,5,FALSE),1)*VLOOKUP(INT(A4362/1000),辅助表!$A$1:$F$54,6,FALSE)</f>
        <v>36</v>
      </c>
      <c r="E4362" s="34">
        <v>0</v>
      </c>
      <c r="F4362" s="34">
        <f>ROUND(D4362*VLOOKUP(INT(A4362/1000),辅助表!$A$1:$F$54,5,FALSE),0)/VLOOKUP(INT(A4362/1000),辅助表!$A$1:$F$54,6,FALSE)</f>
        <v>360</v>
      </c>
      <c r="G4362" s="34" t="str">
        <f>VLOOKUP(INT(A4362/1000),辅助表!$A$1:$F$54,4,FALSE)&amp;"+"&amp;(D4362/VLOOKUP(INT(A4362/1000),辅助表!$A$1:$F$54,6,FALSE))&amp;VLOOKUP(INT(A4362/1000),辅助表!$A$1:$G$54,7,FALSE)</f>
        <v>最小魔防+36</v>
      </c>
    </row>
    <row r="4363" spans="1:7">
      <c r="A4363" s="5">
        <v>9360</v>
      </c>
      <c r="B4363" s="34" t="s">
        <v>46</v>
      </c>
      <c r="C4363" s="35" t="s">
        <v>77</v>
      </c>
      <c r="D4363" s="34">
        <f>CEILING(RIGHT(A4363,3)/VLOOKUP(INT(A4363/1000),辅助表!$A$1:$F$54,5,FALSE),1)*VLOOKUP(INT(A4363/1000),辅助表!$A$1:$F$54,6,FALSE)</f>
        <v>36</v>
      </c>
      <c r="E4363" s="34">
        <v>0</v>
      </c>
      <c r="F4363" s="34">
        <f>ROUND(D4363*VLOOKUP(INT(A4363/1000),辅助表!$A$1:$F$54,5,FALSE),0)/VLOOKUP(INT(A4363/1000),辅助表!$A$1:$F$54,6,FALSE)</f>
        <v>360</v>
      </c>
      <c r="G4363" s="34" t="str">
        <f>VLOOKUP(INT(A4363/1000),辅助表!$A$1:$F$54,4,FALSE)&amp;"+"&amp;(D4363/VLOOKUP(INT(A4363/1000),辅助表!$A$1:$F$54,6,FALSE))&amp;VLOOKUP(INT(A4363/1000),辅助表!$A$1:$G$54,7,FALSE)</f>
        <v>最小魔防+36</v>
      </c>
    </row>
    <row r="4364" spans="1:7">
      <c r="A4364" s="5">
        <v>9361</v>
      </c>
      <c r="B4364" s="34" t="s">
        <v>46</v>
      </c>
      <c r="C4364" s="35" t="s">
        <v>77</v>
      </c>
      <c r="D4364" s="34">
        <f>CEILING(RIGHT(A4364,3)/VLOOKUP(INT(A4364/1000),辅助表!$A$1:$F$54,5,FALSE),1)*VLOOKUP(INT(A4364/1000),辅助表!$A$1:$F$54,6,FALSE)</f>
        <v>37</v>
      </c>
      <c r="E4364" s="34">
        <v>0</v>
      </c>
      <c r="F4364" s="34">
        <f>ROUND(D4364*VLOOKUP(INT(A4364/1000),辅助表!$A$1:$F$54,5,FALSE),0)/VLOOKUP(INT(A4364/1000),辅助表!$A$1:$F$54,6,FALSE)</f>
        <v>370</v>
      </c>
      <c r="G4364" s="34" t="str">
        <f>VLOOKUP(INT(A4364/1000),辅助表!$A$1:$F$54,4,FALSE)&amp;"+"&amp;(D4364/VLOOKUP(INT(A4364/1000),辅助表!$A$1:$F$54,6,FALSE))&amp;VLOOKUP(INT(A4364/1000),辅助表!$A$1:$G$54,7,FALSE)</f>
        <v>最小魔防+37</v>
      </c>
    </row>
    <row r="4365" spans="1:7">
      <c r="A4365" s="5">
        <v>9362</v>
      </c>
      <c r="B4365" s="34" t="s">
        <v>46</v>
      </c>
      <c r="C4365" s="35" t="s">
        <v>77</v>
      </c>
      <c r="D4365" s="34">
        <f>CEILING(RIGHT(A4365,3)/VLOOKUP(INT(A4365/1000),辅助表!$A$1:$F$54,5,FALSE),1)*VLOOKUP(INT(A4365/1000),辅助表!$A$1:$F$54,6,FALSE)</f>
        <v>37</v>
      </c>
      <c r="E4365" s="34">
        <v>0</v>
      </c>
      <c r="F4365" s="34">
        <f>ROUND(D4365*VLOOKUP(INT(A4365/1000),辅助表!$A$1:$F$54,5,FALSE),0)/VLOOKUP(INT(A4365/1000),辅助表!$A$1:$F$54,6,FALSE)</f>
        <v>370</v>
      </c>
      <c r="G4365" s="34" t="str">
        <f>VLOOKUP(INT(A4365/1000),辅助表!$A$1:$F$54,4,FALSE)&amp;"+"&amp;(D4365/VLOOKUP(INT(A4365/1000),辅助表!$A$1:$F$54,6,FALSE))&amp;VLOOKUP(INT(A4365/1000),辅助表!$A$1:$G$54,7,FALSE)</f>
        <v>最小魔防+37</v>
      </c>
    </row>
    <row r="4366" spans="1:7">
      <c r="A4366" s="5">
        <v>9363</v>
      </c>
      <c r="B4366" s="34" t="s">
        <v>46</v>
      </c>
      <c r="C4366" s="35" t="s">
        <v>77</v>
      </c>
      <c r="D4366" s="34">
        <f>CEILING(RIGHT(A4366,3)/VLOOKUP(INT(A4366/1000),辅助表!$A$1:$F$54,5,FALSE),1)*VLOOKUP(INT(A4366/1000),辅助表!$A$1:$F$54,6,FALSE)</f>
        <v>37</v>
      </c>
      <c r="E4366" s="34">
        <v>0</v>
      </c>
      <c r="F4366" s="34">
        <f>ROUND(D4366*VLOOKUP(INT(A4366/1000),辅助表!$A$1:$F$54,5,FALSE),0)/VLOOKUP(INT(A4366/1000),辅助表!$A$1:$F$54,6,FALSE)</f>
        <v>370</v>
      </c>
      <c r="G4366" s="34" t="str">
        <f>VLOOKUP(INT(A4366/1000),辅助表!$A$1:$F$54,4,FALSE)&amp;"+"&amp;(D4366/VLOOKUP(INT(A4366/1000),辅助表!$A$1:$F$54,6,FALSE))&amp;VLOOKUP(INT(A4366/1000),辅助表!$A$1:$G$54,7,FALSE)</f>
        <v>最小魔防+37</v>
      </c>
    </row>
    <row r="4367" spans="1:7">
      <c r="A4367" s="5">
        <v>9364</v>
      </c>
      <c r="B4367" s="34" t="s">
        <v>46</v>
      </c>
      <c r="C4367" s="35" t="s">
        <v>77</v>
      </c>
      <c r="D4367" s="34">
        <f>CEILING(RIGHT(A4367,3)/VLOOKUP(INT(A4367/1000),辅助表!$A$1:$F$54,5,FALSE),1)*VLOOKUP(INT(A4367/1000),辅助表!$A$1:$F$54,6,FALSE)</f>
        <v>37</v>
      </c>
      <c r="E4367" s="34">
        <v>0</v>
      </c>
      <c r="F4367" s="34">
        <f>ROUND(D4367*VLOOKUP(INT(A4367/1000),辅助表!$A$1:$F$54,5,FALSE),0)/VLOOKUP(INT(A4367/1000),辅助表!$A$1:$F$54,6,FALSE)</f>
        <v>370</v>
      </c>
      <c r="G4367" s="34" t="str">
        <f>VLOOKUP(INT(A4367/1000),辅助表!$A$1:$F$54,4,FALSE)&amp;"+"&amp;(D4367/VLOOKUP(INT(A4367/1000),辅助表!$A$1:$F$54,6,FALSE))&amp;VLOOKUP(INT(A4367/1000),辅助表!$A$1:$G$54,7,FALSE)</f>
        <v>最小魔防+37</v>
      </c>
    </row>
    <row r="4368" spans="1:7">
      <c r="A4368" s="5">
        <v>9365</v>
      </c>
      <c r="B4368" s="34" t="s">
        <v>46</v>
      </c>
      <c r="C4368" s="35" t="s">
        <v>77</v>
      </c>
      <c r="D4368" s="34">
        <f>CEILING(RIGHT(A4368,3)/VLOOKUP(INT(A4368/1000),辅助表!$A$1:$F$54,5,FALSE),1)*VLOOKUP(INT(A4368/1000),辅助表!$A$1:$F$54,6,FALSE)</f>
        <v>37</v>
      </c>
      <c r="E4368" s="34">
        <v>0</v>
      </c>
      <c r="F4368" s="34">
        <f>ROUND(D4368*VLOOKUP(INT(A4368/1000),辅助表!$A$1:$F$54,5,FALSE),0)/VLOOKUP(INT(A4368/1000),辅助表!$A$1:$F$54,6,FALSE)</f>
        <v>370</v>
      </c>
      <c r="G4368" s="34" t="str">
        <f>VLOOKUP(INT(A4368/1000),辅助表!$A$1:$F$54,4,FALSE)&amp;"+"&amp;(D4368/VLOOKUP(INT(A4368/1000),辅助表!$A$1:$F$54,6,FALSE))&amp;VLOOKUP(INT(A4368/1000),辅助表!$A$1:$G$54,7,FALSE)</f>
        <v>最小魔防+37</v>
      </c>
    </row>
    <row r="4369" spans="1:7">
      <c r="A4369" s="5">
        <v>9366</v>
      </c>
      <c r="B4369" s="34" t="s">
        <v>46</v>
      </c>
      <c r="C4369" s="35" t="s">
        <v>77</v>
      </c>
      <c r="D4369" s="34">
        <f>CEILING(RIGHT(A4369,3)/VLOOKUP(INT(A4369/1000),辅助表!$A$1:$F$54,5,FALSE),1)*VLOOKUP(INT(A4369/1000),辅助表!$A$1:$F$54,6,FALSE)</f>
        <v>37</v>
      </c>
      <c r="E4369" s="34">
        <v>0</v>
      </c>
      <c r="F4369" s="34">
        <f>ROUND(D4369*VLOOKUP(INT(A4369/1000),辅助表!$A$1:$F$54,5,FALSE),0)/VLOOKUP(INT(A4369/1000),辅助表!$A$1:$F$54,6,FALSE)</f>
        <v>370</v>
      </c>
      <c r="G4369" s="34" t="str">
        <f>VLOOKUP(INT(A4369/1000),辅助表!$A$1:$F$54,4,FALSE)&amp;"+"&amp;(D4369/VLOOKUP(INT(A4369/1000),辅助表!$A$1:$F$54,6,FALSE))&amp;VLOOKUP(INT(A4369/1000),辅助表!$A$1:$G$54,7,FALSE)</f>
        <v>最小魔防+37</v>
      </c>
    </row>
    <row r="4370" spans="1:7">
      <c r="A4370" s="5">
        <v>9367</v>
      </c>
      <c r="B4370" s="34" t="s">
        <v>46</v>
      </c>
      <c r="C4370" s="35" t="s">
        <v>77</v>
      </c>
      <c r="D4370" s="34">
        <f>CEILING(RIGHT(A4370,3)/VLOOKUP(INT(A4370/1000),辅助表!$A$1:$F$54,5,FALSE),1)*VLOOKUP(INT(A4370/1000),辅助表!$A$1:$F$54,6,FALSE)</f>
        <v>37</v>
      </c>
      <c r="E4370" s="34">
        <v>0</v>
      </c>
      <c r="F4370" s="34">
        <f>ROUND(D4370*VLOOKUP(INT(A4370/1000),辅助表!$A$1:$F$54,5,FALSE),0)/VLOOKUP(INT(A4370/1000),辅助表!$A$1:$F$54,6,FALSE)</f>
        <v>370</v>
      </c>
      <c r="G4370" s="34" t="str">
        <f>VLOOKUP(INT(A4370/1000),辅助表!$A$1:$F$54,4,FALSE)&amp;"+"&amp;(D4370/VLOOKUP(INT(A4370/1000),辅助表!$A$1:$F$54,6,FALSE))&amp;VLOOKUP(INT(A4370/1000),辅助表!$A$1:$G$54,7,FALSE)</f>
        <v>最小魔防+37</v>
      </c>
    </row>
    <row r="4371" spans="1:7">
      <c r="A4371" s="5">
        <v>9368</v>
      </c>
      <c r="B4371" s="34" t="s">
        <v>46</v>
      </c>
      <c r="C4371" s="35" t="s">
        <v>77</v>
      </c>
      <c r="D4371" s="34">
        <f>CEILING(RIGHT(A4371,3)/VLOOKUP(INT(A4371/1000),辅助表!$A$1:$F$54,5,FALSE),1)*VLOOKUP(INT(A4371/1000),辅助表!$A$1:$F$54,6,FALSE)</f>
        <v>37</v>
      </c>
      <c r="E4371" s="34">
        <v>0</v>
      </c>
      <c r="F4371" s="34">
        <f>ROUND(D4371*VLOOKUP(INT(A4371/1000),辅助表!$A$1:$F$54,5,FALSE),0)/VLOOKUP(INT(A4371/1000),辅助表!$A$1:$F$54,6,FALSE)</f>
        <v>370</v>
      </c>
      <c r="G4371" s="34" t="str">
        <f>VLOOKUP(INT(A4371/1000),辅助表!$A$1:$F$54,4,FALSE)&amp;"+"&amp;(D4371/VLOOKUP(INT(A4371/1000),辅助表!$A$1:$F$54,6,FALSE))&amp;VLOOKUP(INT(A4371/1000),辅助表!$A$1:$G$54,7,FALSE)</f>
        <v>最小魔防+37</v>
      </c>
    </row>
    <row r="4372" spans="1:7">
      <c r="A4372" s="5">
        <v>9369</v>
      </c>
      <c r="B4372" s="34" t="s">
        <v>46</v>
      </c>
      <c r="C4372" s="35" t="s">
        <v>77</v>
      </c>
      <c r="D4372" s="34">
        <f>CEILING(RIGHT(A4372,3)/VLOOKUP(INT(A4372/1000),辅助表!$A$1:$F$54,5,FALSE),1)*VLOOKUP(INT(A4372/1000),辅助表!$A$1:$F$54,6,FALSE)</f>
        <v>37</v>
      </c>
      <c r="E4372" s="34">
        <v>0</v>
      </c>
      <c r="F4372" s="34">
        <f>ROUND(D4372*VLOOKUP(INT(A4372/1000),辅助表!$A$1:$F$54,5,FALSE),0)/VLOOKUP(INT(A4372/1000),辅助表!$A$1:$F$54,6,FALSE)</f>
        <v>370</v>
      </c>
      <c r="G4372" s="34" t="str">
        <f>VLOOKUP(INT(A4372/1000),辅助表!$A$1:$F$54,4,FALSE)&amp;"+"&amp;(D4372/VLOOKUP(INT(A4372/1000),辅助表!$A$1:$F$54,6,FALSE))&amp;VLOOKUP(INT(A4372/1000),辅助表!$A$1:$G$54,7,FALSE)</f>
        <v>最小魔防+37</v>
      </c>
    </row>
    <row r="4373" spans="1:7">
      <c r="A4373" s="5">
        <v>9370</v>
      </c>
      <c r="B4373" s="34" t="s">
        <v>46</v>
      </c>
      <c r="C4373" s="35" t="s">
        <v>77</v>
      </c>
      <c r="D4373" s="34">
        <f>CEILING(RIGHT(A4373,3)/VLOOKUP(INT(A4373/1000),辅助表!$A$1:$F$54,5,FALSE),1)*VLOOKUP(INT(A4373/1000),辅助表!$A$1:$F$54,6,FALSE)</f>
        <v>37</v>
      </c>
      <c r="E4373" s="34">
        <v>0</v>
      </c>
      <c r="F4373" s="34">
        <f>ROUND(D4373*VLOOKUP(INT(A4373/1000),辅助表!$A$1:$F$54,5,FALSE),0)/VLOOKUP(INT(A4373/1000),辅助表!$A$1:$F$54,6,FALSE)</f>
        <v>370</v>
      </c>
      <c r="G4373" s="34" t="str">
        <f>VLOOKUP(INT(A4373/1000),辅助表!$A$1:$F$54,4,FALSE)&amp;"+"&amp;(D4373/VLOOKUP(INT(A4373/1000),辅助表!$A$1:$F$54,6,FALSE))&amp;VLOOKUP(INT(A4373/1000),辅助表!$A$1:$G$54,7,FALSE)</f>
        <v>最小魔防+37</v>
      </c>
    </row>
    <row r="4374" spans="1:7">
      <c r="A4374" s="5">
        <v>9371</v>
      </c>
      <c r="B4374" s="34" t="s">
        <v>46</v>
      </c>
      <c r="C4374" s="35" t="s">
        <v>77</v>
      </c>
      <c r="D4374" s="34">
        <f>CEILING(RIGHT(A4374,3)/VLOOKUP(INT(A4374/1000),辅助表!$A$1:$F$54,5,FALSE),1)*VLOOKUP(INT(A4374/1000),辅助表!$A$1:$F$54,6,FALSE)</f>
        <v>38</v>
      </c>
      <c r="E4374" s="34">
        <v>0</v>
      </c>
      <c r="F4374" s="34">
        <f>ROUND(D4374*VLOOKUP(INT(A4374/1000),辅助表!$A$1:$F$54,5,FALSE),0)/VLOOKUP(INT(A4374/1000),辅助表!$A$1:$F$54,6,FALSE)</f>
        <v>380</v>
      </c>
      <c r="G4374" s="34" t="str">
        <f>VLOOKUP(INT(A4374/1000),辅助表!$A$1:$F$54,4,FALSE)&amp;"+"&amp;(D4374/VLOOKUP(INT(A4374/1000),辅助表!$A$1:$F$54,6,FALSE))&amp;VLOOKUP(INT(A4374/1000),辅助表!$A$1:$G$54,7,FALSE)</f>
        <v>最小魔防+38</v>
      </c>
    </row>
    <row r="4375" spans="1:7">
      <c r="A4375" s="5">
        <v>9372</v>
      </c>
      <c r="B4375" s="34" t="s">
        <v>46</v>
      </c>
      <c r="C4375" s="35" t="s">
        <v>77</v>
      </c>
      <c r="D4375" s="34">
        <f>CEILING(RIGHT(A4375,3)/VLOOKUP(INT(A4375/1000),辅助表!$A$1:$F$54,5,FALSE),1)*VLOOKUP(INT(A4375/1000),辅助表!$A$1:$F$54,6,FALSE)</f>
        <v>38</v>
      </c>
      <c r="E4375" s="34">
        <v>0</v>
      </c>
      <c r="F4375" s="34">
        <f>ROUND(D4375*VLOOKUP(INT(A4375/1000),辅助表!$A$1:$F$54,5,FALSE),0)/VLOOKUP(INT(A4375/1000),辅助表!$A$1:$F$54,6,FALSE)</f>
        <v>380</v>
      </c>
      <c r="G4375" s="34" t="str">
        <f>VLOOKUP(INT(A4375/1000),辅助表!$A$1:$F$54,4,FALSE)&amp;"+"&amp;(D4375/VLOOKUP(INT(A4375/1000),辅助表!$A$1:$F$54,6,FALSE))&amp;VLOOKUP(INT(A4375/1000),辅助表!$A$1:$G$54,7,FALSE)</f>
        <v>最小魔防+38</v>
      </c>
    </row>
    <row r="4376" spans="1:7">
      <c r="A4376" s="5">
        <v>9373</v>
      </c>
      <c r="B4376" s="34" t="s">
        <v>46</v>
      </c>
      <c r="C4376" s="35" t="s">
        <v>77</v>
      </c>
      <c r="D4376" s="34">
        <f>CEILING(RIGHT(A4376,3)/VLOOKUP(INT(A4376/1000),辅助表!$A$1:$F$54,5,FALSE),1)*VLOOKUP(INT(A4376/1000),辅助表!$A$1:$F$54,6,FALSE)</f>
        <v>38</v>
      </c>
      <c r="E4376" s="34">
        <v>0</v>
      </c>
      <c r="F4376" s="34">
        <f>ROUND(D4376*VLOOKUP(INT(A4376/1000),辅助表!$A$1:$F$54,5,FALSE),0)/VLOOKUP(INT(A4376/1000),辅助表!$A$1:$F$54,6,FALSE)</f>
        <v>380</v>
      </c>
      <c r="G4376" s="34" t="str">
        <f>VLOOKUP(INT(A4376/1000),辅助表!$A$1:$F$54,4,FALSE)&amp;"+"&amp;(D4376/VLOOKUP(INT(A4376/1000),辅助表!$A$1:$F$54,6,FALSE))&amp;VLOOKUP(INT(A4376/1000),辅助表!$A$1:$G$54,7,FALSE)</f>
        <v>最小魔防+38</v>
      </c>
    </row>
    <row r="4377" spans="1:7">
      <c r="A4377" s="5">
        <v>9374</v>
      </c>
      <c r="B4377" s="34" t="s">
        <v>46</v>
      </c>
      <c r="C4377" s="35" t="s">
        <v>77</v>
      </c>
      <c r="D4377" s="34">
        <f>CEILING(RIGHT(A4377,3)/VLOOKUP(INT(A4377/1000),辅助表!$A$1:$F$54,5,FALSE),1)*VLOOKUP(INT(A4377/1000),辅助表!$A$1:$F$54,6,FALSE)</f>
        <v>38</v>
      </c>
      <c r="E4377" s="34">
        <v>0</v>
      </c>
      <c r="F4377" s="34">
        <f>ROUND(D4377*VLOOKUP(INT(A4377/1000),辅助表!$A$1:$F$54,5,FALSE),0)/VLOOKUP(INT(A4377/1000),辅助表!$A$1:$F$54,6,FALSE)</f>
        <v>380</v>
      </c>
      <c r="G4377" s="34" t="str">
        <f>VLOOKUP(INT(A4377/1000),辅助表!$A$1:$F$54,4,FALSE)&amp;"+"&amp;(D4377/VLOOKUP(INT(A4377/1000),辅助表!$A$1:$F$54,6,FALSE))&amp;VLOOKUP(INT(A4377/1000),辅助表!$A$1:$G$54,7,FALSE)</f>
        <v>最小魔防+38</v>
      </c>
    </row>
    <row r="4378" spans="1:7">
      <c r="A4378" s="5">
        <v>9375</v>
      </c>
      <c r="B4378" s="34" t="s">
        <v>46</v>
      </c>
      <c r="C4378" s="35" t="s">
        <v>77</v>
      </c>
      <c r="D4378" s="34">
        <f>CEILING(RIGHT(A4378,3)/VLOOKUP(INT(A4378/1000),辅助表!$A$1:$F$54,5,FALSE),1)*VLOOKUP(INT(A4378/1000),辅助表!$A$1:$F$54,6,FALSE)</f>
        <v>38</v>
      </c>
      <c r="E4378" s="34">
        <v>0</v>
      </c>
      <c r="F4378" s="34">
        <f>ROUND(D4378*VLOOKUP(INT(A4378/1000),辅助表!$A$1:$F$54,5,FALSE),0)/VLOOKUP(INT(A4378/1000),辅助表!$A$1:$F$54,6,FALSE)</f>
        <v>380</v>
      </c>
      <c r="G4378" s="34" t="str">
        <f>VLOOKUP(INT(A4378/1000),辅助表!$A$1:$F$54,4,FALSE)&amp;"+"&amp;(D4378/VLOOKUP(INT(A4378/1000),辅助表!$A$1:$F$54,6,FALSE))&amp;VLOOKUP(INT(A4378/1000),辅助表!$A$1:$G$54,7,FALSE)</f>
        <v>最小魔防+38</v>
      </c>
    </row>
    <row r="4379" spans="1:7">
      <c r="A4379" s="5">
        <v>9376</v>
      </c>
      <c r="B4379" s="34" t="s">
        <v>46</v>
      </c>
      <c r="C4379" s="35" t="s">
        <v>77</v>
      </c>
      <c r="D4379" s="34">
        <f>CEILING(RIGHT(A4379,3)/VLOOKUP(INT(A4379/1000),辅助表!$A$1:$F$54,5,FALSE),1)*VLOOKUP(INT(A4379/1000),辅助表!$A$1:$F$54,6,FALSE)</f>
        <v>38</v>
      </c>
      <c r="E4379" s="34">
        <v>0</v>
      </c>
      <c r="F4379" s="34">
        <f>ROUND(D4379*VLOOKUP(INT(A4379/1000),辅助表!$A$1:$F$54,5,FALSE),0)/VLOOKUP(INT(A4379/1000),辅助表!$A$1:$F$54,6,FALSE)</f>
        <v>380</v>
      </c>
      <c r="G4379" s="34" t="str">
        <f>VLOOKUP(INT(A4379/1000),辅助表!$A$1:$F$54,4,FALSE)&amp;"+"&amp;(D4379/VLOOKUP(INT(A4379/1000),辅助表!$A$1:$F$54,6,FALSE))&amp;VLOOKUP(INT(A4379/1000),辅助表!$A$1:$G$54,7,FALSE)</f>
        <v>最小魔防+38</v>
      </c>
    </row>
    <row r="4380" spans="1:7">
      <c r="A4380" s="5">
        <v>9377</v>
      </c>
      <c r="B4380" s="34" t="s">
        <v>46</v>
      </c>
      <c r="C4380" s="35" t="s">
        <v>77</v>
      </c>
      <c r="D4380" s="34">
        <f>CEILING(RIGHT(A4380,3)/VLOOKUP(INT(A4380/1000),辅助表!$A$1:$F$54,5,FALSE),1)*VLOOKUP(INT(A4380/1000),辅助表!$A$1:$F$54,6,FALSE)</f>
        <v>38</v>
      </c>
      <c r="E4380" s="34">
        <v>0</v>
      </c>
      <c r="F4380" s="34">
        <f>ROUND(D4380*VLOOKUP(INT(A4380/1000),辅助表!$A$1:$F$54,5,FALSE),0)/VLOOKUP(INT(A4380/1000),辅助表!$A$1:$F$54,6,FALSE)</f>
        <v>380</v>
      </c>
      <c r="G4380" s="34" t="str">
        <f>VLOOKUP(INT(A4380/1000),辅助表!$A$1:$F$54,4,FALSE)&amp;"+"&amp;(D4380/VLOOKUP(INT(A4380/1000),辅助表!$A$1:$F$54,6,FALSE))&amp;VLOOKUP(INT(A4380/1000),辅助表!$A$1:$G$54,7,FALSE)</f>
        <v>最小魔防+38</v>
      </c>
    </row>
    <row r="4381" spans="1:7">
      <c r="A4381" s="5">
        <v>9378</v>
      </c>
      <c r="B4381" s="34" t="s">
        <v>46</v>
      </c>
      <c r="C4381" s="35" t="s">
        <v>77</v>
      </c>
      <c r="D4381" s="34">
        <f>CEILING(RIGHT(A4381,3)/VLOOKUP(INT(A4381/1000),辅助表!$A$1:$F$54,5,FALSE),1)*VLOOKUP(INT(A4381/1000),辅助表!$A$1:$F$54,6,FALSE)</f>
        <v>38</v>
      </c>
      <c r="E4381" s="34">
        <v>0</v>
      </c>
      <c r="F4381" s="34">
        <f>ROUND(D4381*VLOOKUP(INT(A4381/1000),辅助表!$A$1:$F$54,5,FALSE),0)/VLOOKUP(INT(A4381/1000),辅助表!$A$1:$F$54,6,FALSE)</f>
        <v>380</v>
      </c>
      <c r="G4381" s="34" t="str">
        <f>VLOOKUP(INT(A4381/1000),辅助表!$A$1:$F$54,4,FALSE)&amp;"+"&amp;(D4381/VLOOKUP(INT(A4381/1000),辅助表!$A$1:$F$54,6,FALSE))&amp;VLOOKUP(INT(A4381/1000),辅助表!$A$1:$G$54,7,FALSE)</f>
        <v>最小魔防+38</v>
      </c>
    </row>
    <row r="4382" spans="1:7">
      <c r="A4382" s="5">
        <v>9379</v>
      </c>
      <c r="B4382" s="34" t="s">
        <v>46</v>
      </c>
      <c r="C4382" s="35" t="s">
        <v>77</v>
      </c>
      <c r="D4382" s="34">
        <f>CEILING(RIGHT(A4382,3)/VLOOKUP(INT(A4382/1000),辅助表!$A$1:$F$54,5,FALSE),1)*VLOOKUP(INT(A4382/1000),辅助表!$A$1:$F$54,6,FALSE)</f>
        <v>38</v>
      </c>
      <c r="E4382" s="34">
        <v>0</v>
      </c>
      <c r="F4382" s="34">
        <f>ROUND(D4382*VLOOKUP(INT(A4382/1000),辅助表!$A$1:$F$54,5,FALSE),0)/VLOOKUP(INT(A4382/1000),辅助表!$A$1:$F$54,6,FALSE)</f>
        <v>380</v>
      </c>
      <c r="G4382" s="34" t="str">
        <f>VLOOKUP(INT(A4382/1000),辅助表!$A$1:$F$54,4,FALSE)&amp;"+"&amp;(D4382/VLOOKUP(INT(A4382/1000),辅助表!$A$1:$F$54,6,FALSE))&amp;VLOOKUP(INT(A4382/1000),辅助表!$A$1:$G$54,7,FALSE)</f>
        <v>最小魔防+38</v>
      </c>
    </row>
    <row r="4383" spans="1:7">
      <c r="A4383" s="5">
        <v>9380</v>
      </c>
      <c r="B4383" s="34" t="s">
        <v>46</v>
      </c>
      <c r="C4383" s="35" t="s">
        <v>77</v>
      </c>
      <c r="D4383" s="34">
        <f>CEILING(RIGHT(A4383,3)/VLOOKUP(INT(A4383/1000),辅助表!$A$1:$F$54,5,FALSE),1)*VLOOKUP(INT(A4383/1000),辅助表!$A$1:$F$54,6,FALSE)</f>
        <v>38</v>
      </c>
      <c r="E4383" s="34">
        <v>0</v>
      </c>
      <c r="F4383" s="34">
        <f>ROUND(D4383*VLOOKUP(INT(A4383/1000),辅助表!$A$1:$F$54,5,FALSE),0)/VLOOKUP(INT(A4383/1000),辅助表!$A$1:$F$54,6,FALSE)</f>
        <v>380</v>
      </c>
      <c r="G4383" s="34" t="str">
        <f>VLOOKUP(INT(A4383/1000),辅助表!$A$1:$F$54,4,FALSE)&amp;"+"&amp;(D4383/VLOOKUP(INT(A4383/1000),辅助表!$A$1:$F$54,6,FALSE))&amp;VLOOKUP(INT(A4383/1000),辅助表!$A$1:$G$54,7,FALSE)</f>
        <v>最小魔防+38</v>
      </c>
    </row>
    <row r="4384" spans="1:7">
      <c r="A4384" s="5">
        <v>9381</v>
      </c>
      <c r="B4384" s="34" t="s">
        <v>46</v>
      </c>
      <c r="C4384" s="35" t="s">
        <v>77</v>
      </c>
      <c r="D4384" s="34">
        <f>CEILING(RIGHT(A4384,3)/VLOOKUP(INT(A4384/1000),辅助表!$A$1:$F$54,5,FALSE),1)*VLOOKUP(INT(A4384/1000),辅助表!$A$1:$F$54,6,FALSE)</f>
        <v>39</v>
      </c>
      <c r="E4384" s="34">
        <v>0</v>
      </c>
      <c r="F4384" s="34">
        <f>ROUND(D4384*VLOOKUP(INT(A4384/1000),辅助表!$A$1:$F$54,5,FALSE),0)/VLOOKUP(INT(A4384/1000),辅助表!$A$1:$F$54,6,FALSE)</f>
        <v>390</v>
      </c>
      <c r="G4384" s="34" t="str">
        <f>VLOOKUP(INT(A4384/1000),辅助表!$A$1:$F$54,4,FALSE)&amp;"+"&amp;(D4384/VLOOKUP(INT(A4384/1000),辅助表!$A$1:$F$54,6,FALSE))&amp;VLOOKUP(INT(A4384/1000),辅助表!$A$1:$G$54,7,FALSE)</f>
        <v>最小魔防+39</v>
      </c>
    </row>
    <row r="4385" spans="1:7">
      <c r="A4385" s="5">
        <v>9382</v>
      </c>
      <c r="B4385" s="34" t="s">
        <v>46</v>
      </c>
      <c r="C4385" s="35" t="s">
        <v>77</v>
      </c>
      <c r="D4385" s="34">
        <f>CEILING(RIGHT(A4385,3)/VLOOKUP(INT(A4385/1000),辅助表!$A$1:$F$54,5,FALSE),1)*VLOOKUP(INT(A4385/1000),辅助表!$A$1:$F$54,6,FALSE)</f>
        <v>39</v>
      </c>
      <c r="E4385" s="34">
        <v>0</v>
      </c>
      <c r="F4385" s="34">
        <f>ROUND(D4385*VLOOKUP(INT(A4385/1000),辅助表!$A$1:$F$54,5,FALSE),0)/VLOOKUP(INT(A4385/1000),辅助表!$A$1:$F$54,6,FALSE)</f>
        <v>390</v>
      </c>
      <c r="G4385" s="34" t="str">
        <f>VLOOKUP(INT(A4385/1000),辅助表!$A$1:$F$54,4,FALSE)&amp;"+"&amp;(D4385/VLOOKUP(INT(A4385/1000),辅助表!$A$1:$F$54,6,FALSE))&amp;VLOOKUP(INT(A4385/1000),辅助表!$A$1:$G$54,7,FALSE)</f>
        <v>最小魔防+39</v>
      </c>
    </row>
    <row r="4386" spans="1:7">
      <c r="A4386" s="5">
        <v>9383</v>
      </c>
      <c r="B4386" s="34" t="s">
        <v>46</v>
      </c>
      <c r="C4386" s="35" t="s">
        <v>77</v>
      </c>
      <c r="D4386" s="34">
        <f>CEILING(RIGHT(A4386,3)/VLOOKUP(INT(A4386/1000),辅助表!$A$1:$F$54,5,FALSE),1)*VLOOKUP(INT(A4386/1000),辅助表!$A$1:$F$54,6,FALSE)</f>
        <v>39</v>
      </c>
      <c r="E4386" s="34">
        <v>0</v>
      </c>
      <c r="F4386" s="34">
        <f>ROUND(D4386*VLOOKUP(INT(A4386/1000),辅助表!$A$1:$F$54,5,FALSE),0)/VLOOKUP(INT(A4386/1000),辅助表!$A$1:$F$54,6,FALSE)</f>
        <v>390</v>
      </c>
      <c r="G4386" s="34" t="str">
        <f>VLOOKUP(INT(A4386/1000),辅助表!$A$1:$F$54,4,FALSE)&amp;"+"&amp;(D4386/VLOOKUP(INT(A4386/1000),辅助表!$A$1:$F$54,6,FALSE))&amp;VLOOKUP(INT(A4386/1000),辅助表!$A$1:$G$54,7,FALSE)</f>
        <v>最小魔防+39</v>
      </c>
    </row>
    <row r="4387" spans="1:7">
      <c r="A4387" s="5">
        <v>9384</v>
      </c>
      <c r="B4387" s="34" t="s">
        <v>46</v>
      </c>
      <c r="C4387" s="35" t="s">
        <v>77</v>
      </c>
      <c r="D4387" s="34">
        <f>CEILING(RIGHT(A4387,3)/VLOOKUP(INT(A4387/1000),辅助表!$A$1:$F$54,5,FALSE),1)*VLOOKUP(INT(A4387/1000),辅助表!$A$1:$F$54,6,FALSE)</f>
        <v>39</v>
      </c>
      <c r="E4387" s="34">
        <v>0</v>
      </c>
      <c r="F4387" s="34">
        <f>ROUND(D4387*VLOOKUP(INT(A4387/1000),辅助表!$A$1:$F$54,5,FALSE),0)/VLOOKUP(INT(A4387/1000),辅助表!$A$1:$F$54,6,FALSE)</f>
        <v>390</v>
      </c>
      <c r="G4387" s="34" t="str">
        <f>VLOOKUP(INT(A4387/1000),辅助表!$A$1:$F$54,4,FALSE)&amp;"+"&amp;(D4387/VLOOKUP(INT(A4387/1000),辅助表!$A$1:$F$54,6,FALSE))&amp;VLOOKUP(INT(A4387/1000),辅助表!$A$1:$G$54,7,FALSE)</f>
        <v>最小魔防+39</v>
      </c>
    </row>
    <row r="4388" spans="1:7">
      <c r="A4388" s="5">
        <v>9385</v>
      </c>
      <c r="B4388" s="34" t="s">
        <v>46</v>
      </c>
      <c r="C4388" s="35" t="s">
        <v>77</v>
      </c>
      <c r="D4388" s="34">
        <f>CEILING(RIGHT(A4388,3)/VLOOKUP(INT(A4388/1000),辅助表!$A$1:$F$54,5,FALSE),1)*VLOOKUP(INT(A4388/1000),辅助表!$A$1:$F$54,6,FALSE)</f>
        <v>39</v>
      </c>
      <c r="E4388" s="34">
        <v>0</v>
      </c>
      <c r="F4388" s="34">
        <f>ROUND(D4388*VLOOKUP(INT(A4388/1000),辅助表!$A$1:$F$54,5,FALSE),0)/VLOOKUP(INT(A4388/1000),辅助表!$A$1:$F$54,6,FALSE)</f>
        <v>390</v>
      </c>
      <c r="G4388" s="34" t="str">
        <f>VLOOKUP(INT(A4388/1000),辅助表!$A$1:$F$54,4,FALSE)&amp;"+"&amp;(D4388/VLOOKUP(INT(A4388/1000),辅助表!$A$1:$F$54,6,FALSE))&amp;VLOOKUP(INT(A4388/1000),辅助表!$A$1:$G$54,7,FALSE)</f>
        <v>最小魔防+39</v>
      </c>
    </row>
    <row r="4389" spans="1:7">
      <c r="A4389" s="5">
        <v>9386</v>
      </c>
      <c r="B4389" s="34" t="s">
        <v>46</v>
      </c>
      <c r="C4389" s="35" t="s">
        <v>77</v>
      </c>
      <c r="D4389" s="34">
        <f>CEILING(RIGHT(A4389,3)/VLOOKUP(INT(A4389/1000),辅助表!$A$1:$F$54,5,FALSE),1)*VLOOKUP(INT(A4389/1000),辅助表!$A$1:$F$54,6,FALSE)</f>
        <v>39</v>
      </c>
      <c r="E4389" s="34">
        <v>0</v>
      </c>
      <c r="F4389" s="34">
        <f>ROUND(D4389*VLOOKUP(INT(A4389/1000),辅助表!$A$1:$F$54,5,FALSE),0)/VLOOKUP(INT(A4389/1000),辅助表!$A$1:$F$54,6,FALSE)</f>
        <v>390</v>
      </c>
      <c r="G4389" s="34" t="str">
        <f>VLOOKUP(INT(A4389/1000),辅助表!$A$1:$F$54,4,FALSE)&amp;"+"&amp;(D4389/VLOOKUP(INT(A4389/1000),辅助表!$A$1:$F$54,6,FALSE))&amp;VLOOKUP(INT(A4389/1000),辅助表!$A$1:$G$54,7,FALSE)</f>
        <v>最小魔防+39</v>
      </c>
    </row>
    <row r="4390" spans="1:7">
      <c r="A4390" s="5">
        <v>9387</v>
      </c>
      <c r="B4390" s="34" t="s">
        <v>46</v>
      </c>
      <c r="C4390" s="35" t="s">
        <v>77</v>
      </c>
      <c r="D4390" s="34">
        <f>CEILING(RIGHT(A4390,3)/VLOOKUP(INT(A4390/1000),辅助表!$A$1:$F$54,5,FALSE),1)*VLOOKUP(INT(A4390/1000),辅助表!$A$1:$F$54,6,FALSE)</f>
        <v>39</v>
      </c>
      <c r="E4390" s="34">
        <v>0</v>
      </c>
      <c r="F4390" s="34">
        <f>ROUND(D4390*VLOOKUP(INT(A4390/1000),辅助表!$A$1:$F$54,5,FALSE),0)/VLOOKUP(INT(A4390/1000),辅助表!$A$1:$F$54,6,FALSE)</f>
        <v>390</v>
      </c>
      <c r="G4390" s="34" t="str">
        <f>VLOOKUP(INT(A4390/1000),辅助表!$A$1:$F$54,4,FALSE)&amp;"+"&amp;(D4390/VLOOKUP(INT(A4390/1000),辅助表!$A$1:$F$54,6,FALSE))&amp;VLOOKUP(INT(A4390/1000),辅助表!$A$1:$G$54,7,FALSE)</f>
        <v>最小魔防+39</v>
      </c>
    </row>
    <row r="4391" spans="1:7">
      <c r="A4391" s="5">
        <v>9388</v>
      </c>
      <c r="B4391" s="34" t="s">
        <v>46</v>
      </c>
      <c r="C4391" s="35" t="s">
        <v>77</v>
      </c>
      <c r="D4391" s="34">
        <f>CEILING(RIGHT(A4391,3)/VLOOKUP(INT(A4391/1000),辅助表!$A$1:$F$54,5,FALSE),1)*VLOOKUP(INT(A4391/1000),辅助表!$A$1:$F$54,6,FALSE)</f>
        <v>39</v>
      </c>
      <c r="E4391" s="34">
        <v>0</v>
      </c>
      <c r="F4391" s="34">
        <f>ROUND(D4391*VLOOKUP(INT(A4391/1000),辅助表!$A$1:$F$54,5,FALSE),0)/VLOOKUP(INT(A4391/1000),辅助表!$A$1:$F$54,6,FALSE)</f>
        <v>390</v>
      </c>
      <c r="G4391" s="34" t="str">
        <f>VLOOKUP(INT(A4391/1000),辅助表!$A$1:$F$54,4,FALSE)&amp;"+"&amp;(D4391/VLOOKUP(INT(A4391/1000),辅助表!$A$1:$F$54,6,FALSE))&amp;VLOOKUP(INT(A4391/1000),辅助表!$A$1:$G$54,7,FALSE)</f>
        <v>最小魔防+39</v>
      </c>
    </row>
    <row r="4392" spans="1:7">
      <c r="A4392" s="5">
        <v>9389</v>
      </c>
      <c r="B4392" s="34" t="s">
        <v>46</v>
      </c>
      <c r="C4392" s="35" t="s">
        <v>77</v>
      </c>
      <c r="D4392" s="34">
        <f>CEILING(RIGHT(A4392,3)/VLOOKUP(INT(A4392/1000),辅助表!$A$1:$F$54,5,FALSE),1)*VLOOKUP(INT(A4392/1000),辅助表!$A$1:$F$54,6,FALSE)</f>
        <v>39</v>
      </c>
      <c r="E4392" s="34">
        <v>0</v>
      </c>
      <c r="F4392" s="34">
        <f>ROUND(D4392*VLOOKUP(INT(A4392/1000),辅助表!$A$1:$F$54,5,FALSE),0)/VLOOKUP(INT(A4392/1000),辅助表!$A$1:$F$54,6,FALSE)</f>
        <v>390</v>
      </c>
      <c r="G4392" s="34" t="str">
        <f>VLOOKUP(INT(A4392/1000),辅助表!$A$1:$F$54,4,FALSE)&amp;"+"&amp;(D4392/VLOOKUP(INT(A4392/1000),辅助表!$A$1:$F$54,6,FALSE))&amp;VLOOKUP(INT(A4392/1000),辅助表!$A$1:$G$54,7,FALSE)</f>
        <v>最小魔防+39</v>
      </c>
    </row>
    <row r="4393" spans="1:7">
      <c r="A4393" s="5">
        <v>9390</v>
      </c>
      <c r="B4393" s="34" t="s">
        <v>46</v>
      </c>
      <c r="C4393" s="35" t="s">
        <v>77</v>
      </c>
      <c r="D4393" s="34">
        <f>CEILING(RIGHT(A4393,3)/VLOOKUP(INT(A4393/1000),辅助表!$A$1:$F$54,5,FALSE),1)*VLOOKUP(INT(A4393/1000),辅助表!$A$1:$F$54,6,FALSE)</f>
        <v>39</v>
      </c>
      <c r="E4393" s="34">
        <v>0</v>
      </c>
      <c r="F4393" s="34">
        <f>ROUND(D4393*VLOOKUP(INT(A4393/1000),辅助表!$A$1:$F$54,5,FALSE),0)/VLOOKUP(INT(A4393/1000),辅助表!$A$1:$F$54,6,FALSE)</f>
        <v>390</v>
      </c>
      <c r="G4393" s="34" t="str">
        <f>VLOOKUP(INT(A4393/1000),辅助表!$A$1:$F$54,4,FALSE)&amp;"+"&amp;(D4393/VLOOKUP(INT(A4393/1000),辅助表!$A$1:$F$54,6,FALSE))&amp;VLOOKUP(INT(A4393/1000),辅助表!$A$1:$G$54,7,FALSE)</f>
        <v>最小魔防+39</v>
      </c>
    </row>
    <row r="4394" spans="1:7">
      <c r="A4394" s="5">
        <v>9391</v>
      </c>
      <c r="B4394" s="34" t="s">
        <v>46</v>
      </c>
      <c r="C4394" s="35" t="s">
        <v>77</v>
      </c>
      <c r="D4394" s="34">
        <f>CEILING(RIGHT(A4394,3)/VLOOKUP(INT(A4394/1000),辅助表!$A$1:$F$54,5,FALSE),1)*VLOOKUP(INT(A4394/1000),辅助表!$A$1:$F$54,6,FALSE)</f>
        <v>40</v>
      </c>
      <c r="E4394" s="34">
        <v>0</v>
      </c>
      <c r="F4394" s="34">
        <f>ROUND(D4394*VLOOKUP(INT(A4394/1000),辅助表!$A$1:$F$54,5,FALSE),0)/VLOOKUP(INT(A4394/1000),辅助表!$A$1:$F$54,6,FALSE)</f>
        <v>400</v>
      </c>
      <c r="G4394" s="34" t="str">
        <f>VLOOKUP(INT(A4394/1000),辅助表!$A$1:$F$54,4,FALSE)&amp;"+"&amp;(D4394/VLOOKUP(INT(A4394/1000),辅助表!$A$1:$F$54,6,FALSE))&amp;VLOOKUP(INT(A4394/1000),辅助表!$A$1:$G$54,7,FALSE)</f>
        <v>最小魔防+40</v>
      </c>
    </row>
    <row r="4395" spans="1:7">
      <c r="A4395" s="5">
        <v>9392</v>
      </c>
      <c r="B4395" s="34" t="s">
        <v>46</v>
      </c>
      <c r="C4395" s="35" t="s">
        <v>77</v>
      </c>
      <c r="D4395" s="34">
        <f>CEILING(RIGHT(A4395,3)/VLOOKUP(INT(A4395/1000),辅助表!$A$1:$F$54,5,FALSE),1)*VLOOKUP(INT(A4395/1000),辅助表!$A$1:$F$54,6,FALSE)</f>
        <v>40</v>
      </c>
      <c r="E4395" s="34">
        <v>0</v>
      </c>
      <c r="F4395" s="34">
        <f>ROUND(D4395*VLOOKUP(INT(A4395/1000),辅助表!$A$1:$F$54,5,FALSE),0)/VLOOKUP(INT(A4395/1000),辅助表!$A$1:$F$54,6,FALSE)</f>
        <v>400</v>
      </c>
      <c r="G4395" s="34" t="str">
        <f>VLOOKUP(INT(A4395/1000),辅助表!$A$1:$F$54,4,FALSE)&amp;"+"&amp;(D4395/VLOOKUP(INT(A4395/1000),辅助表!$A$1:$F$54,6,FALSE))&amp;VLOOKUP(INT(A4395/1000),辅助表!$A$1:$G$54,7,FALSE)</f>
        <v>最小魔防+40</v>
      </c>
    </row>
    <row r="4396" spans="1:7">
      <c r="A4396" s="5">
        <v>9393</v>
      </c>
      <c r="B4396" s="34" t="s">
        <v>46</v>
      </c>
      <c r="C4396" s="35" t="s">
        <v>77</v>
      </c>
      <c r="D4396" s="34">
        <f>CEILING(RIGHT(A4396,3)/VLOOKUP(INT(A4396/1000),辅助表!$A$1:$F$54,5,FALSE),1)*VLOOKUP(INT(A4396/1000),辅助表!$A$1:$F$54,6,FALSE)</f>
        <v>40</v>
      </c>
      <c r="E4396" s="34">
        <v>0</v>
      </c>
      <c r="F4396" s="34">
        <f>ROUND(D4396*VLOOKUP(INT(A4396/1000),辅助表!$A$1:$F$54,5,FALSE),0)/VLOOKUP(INT(A4396/1000),辅助表!$A$1:$F$54,6,FALSE)</f>
        <v>400</v>
      </c>
      <c r="G4396" s="34" t="str">
        <f>VLOOKUP(INT(A4396/1000),辅助表!$A$1:$F$54,4,FALSE)&amp;"+"&amp;(D4396/VLOOKUP(INT(A4396/1000),辅助表!$A$1:$F$54,6,FALSE))&amp;VLOOKUP(INT(A4396/1000),辅助表!$A$1:$G$54,7,FALSE)</f>
        <v>最小魔防+40</v>
      </c>
    </row>
    <row r="4397" spans="1:7">
      <c r="A4397" s="5">
        <v>9394</v>
      </c>
      <c r="B4397" s="34" t="s">
        <v>46</v>
      </c>
      <c r="C4397" s="35" t="s">
        <v>77</v>
      </c>
      <c r="D4397" s="34">
        <f>CEILING(RIGHT(A4397,3)/VLOOKUP(INT(A4397/1000),辅助表!$A$1:$F$54,5,FALSE),1)*VLOOKUP(INT(A4397/1000),辅助表!$A$1:$F$54,6,FALSE)</f>
        <v>40</v>
      </c>
      <c r="E4397" s="34">
        <v>0</v>
      </c>
      <c r="F4397" s="34">
        <f>ROUND(D4397*VLOOKUP(INT(A4397/1000),辅助表!$A$1:$F$54,5,FALSE),0)/VLOOKUP(INT(A4397/1000),辅助表!$A$1:$F$54,6,FALSE)</f>
        <v>400</v>
      </c>
      <c r="G4397" s="34" t="str">
        <f>VLOOKUP(INT(A4397/1000),辅助表!$A$1:$F$54,4,FALSE)&amp;"+"&amp;(D4397/VLOOKUP(INT(A4397/1000),辅助表!$A$1:$F$54,6,FALSE))&amp;VLOOKUP(INT(A4397/1000),辅助表!$A$1:$G$54,7,FALSE)</f>
        <v>最小魔防+40</v>
      </c>
    </row>
    <row r="4398" spans="1:7">
      <c r="A4398" s="5">
        <v>9395</v>
      </c>
      <c r="B4398" s="34" t="s">
        <v>46</v>
      </c>
      <c r="C4398" s="35" t="s">
        <v>77</v>
      </c>
      <c r="D4398" s="34">
        <f>CEILING(RIGHT(A4398,3)/VLOOKUP(INT(A4398/1000),辅助表!$A$1:$F$54,5,FALSE),1)*VLOOKUP(INT(A4398/1000),辅助表!$A$1:$F$54,6,FALSE)</f>
        <v>40</v>
      </c>
      <c r="E4398" s="34">
        <v>0</v>
      </c>
      <c r="F4398" s="34">
        <f>ROUND(D4398*VLOOKUP(INT(A4398/1000),辅助表!$A$1:$F$54,5,FALSE),0)/VLOOKUP(INT(A4398/1000),辅助表!$A$1:$F$54,6,FALSE)</f>
        <v>400</v>
      </c>
      <c r="G4398" s="34" t="str">
        <f>VLOOKUP(INT(A4398/1000),辅助表!$A$1:$F$54,4,FALSE)&amp;"+"&amp;(D4398/VLOOKUP(INT(A4398/1000),辅助表!$A$1:$F$54,6,FALSE))&amp;VLOOKUP(INT(A4398/1000),辅助表!$A$1:$G$54,7,FALSE)</f>
        <v>最小魔防+40</v>
      </c>
    </row>
    <row r="4399" spans="1:7">
      <c r="A4399" s="5">
        <v>9396</v>
      </c>
      <c r="B4399" s="34" t="s">
        <v>46</v>
      </c>
      <c r="C4399" s="35" t="s">
        <v>77</v>
      </c>
      <c r="D4399" s="34">
        <f>CEILING(RIGHT(A4399,3)/VLOOKUP(INT(A4399/1000),辅助表!$A$1:$F$54,5,FALSE),1)*VLOOKUP(INT(A4399/1000),辅助表!$A$1:$F$54,6,FALSE)</f>
        <v>40</v>
      </c>
      <c r="E4399" s="34">
        <v>0</v>
      </c>
      <c r="F4399" s="34">
        <f>ROUND(D4399*VLOOKUP(INT(A4399/1000),辅助表!$A$1:$F$54,5,FALSE),0)/VLOOKUP(INT(A4399/1000),辅助表!$A$1:$F$54,6,FALSE)</f>
        <v>400</v>
      </c>
      <c r="G4399" s="34" t="str">
        <f>VLOOKUP(INT(A4399/1000),辅助表!$A$1:$F$54,4,FALSE)&amp;"+"&amp;(D4399/VLOOKUP(INT(A4399/1000),辅助表!$A$1:$F$54,6,FALSE))&amp;VLOOKUP(INT(A4399/1000),辅助表!$A$1:$G$54,7,FALSE)</f>
        <v>最小魔防+40</v>
      </c>
    </row>
    <row r="4400" spans="1:7">
      <c r="A4400" s="5">
        <v>9397</v>
      </c>
      <c r="B4400" s="34" t="s">
        <v>46</v>
      </c>
      <c r="C4400" s="35" t="s">
        <v>77</v>
      </c>
      <c r="D4400" s="34">
        <f>CEILING(RIGHT(A4400,3)/VLOOKUP(INT(A4400/1000),辅助表!$A$1:$F$54,5,FALSE),1)*VLOOKUP(INT(A4400/1000),辅助表!$A$1:$F$54,6,FALSE)</f>
        <v>40</v>
      </c>
      <c r="E4400" s="34">
        <v>0</v>
      </c>
      <c r="F4400" s="34">
        <f>ROUND(D4400*VLOOKUP(INT(A4400/1000),辅助表!$A$1:$F$54,5,FALSE),0)/VLOOKUP(INT(A4400/1000),辅助表!$A$1:$F$54,6,FALSE)</f>
        <v>400</v>
      </c>
      <c r="G4400" s="34" t="str">
        <f>VLOOKUP(INT(A4400/1000),辅助表!$A$1:$F$54,4,FALSE)&amp;"+"&amp;(D4400/VLOOKUP(INT(A4400/1000),辅助表!$A$1:$F$54,6,FALSE))&amp;VLOOKUP(INT(A4400/1000),辅助表!$A$1:$G$54,7,FALSE)</f>
        <v>最小魔防+40</v>
      </c>
    </row>
    <row r="4401" spans="1:7">
      <c r="A4401" s="5">
        <v>9398</v>
      </c>
      <c r="B4401" s="34" t="s">
        <v>46</v>
      </c>
      <c r="C4401" s="35" t="s">
        <v>77</v>
      </c>
      <c r="D4401" s="34">
        <f>CEILING(RIGHT(A4401,3)/VLOOKUP(INT(A4401/1000),辅助表!$A$1:$F$54,5,FALSE),1)*VLOOKUP(INT(A4401/1000),辅助表!$A$1:$F$54,6,FALSE)</f>
        <v>40</v>
      </c>
      <c r="E4401" s="34">
        <v>0</v>
      </c>
      <c r="F4401" s="34">
        <f>ROUND(D4401*VLOOKUP(INT(A4401/1000),辅助表!$A$1:$F$54,5,FALSE),0)/VLOOKUP(INT(A4401/1000),辅助表!$A$1:$F$54,6,FALSE)</f>
        <v>400</v>
      </c>
      <c r="G4401" s="34" t="str">
        <f>VLOOKUP(INT(A4401/1000),辅助表!$A$1:$F$54,4,FALSE)&amp;"+"&amp;(D4401/VLOOKUP(INT(A4401/1000),辅助表!$A$1:$F$54,6,FALSE))&amp;VLOOKUP(INT(A4401/1000),辅助表!$A$1:$G$54,7,FALSE)</f>
        <v>最小魔防+40</v>
      </c>
    </row>
    <row r="4402" spans="1:7">
      <c r="A4402" s="5">
        <v>9399</v>
      </c>
      <c r="B4402" s="34" t="s">
        <v>46</v>
      </c>
      <c r="C4402" s="35" t="s">
        <v>77</v>
      </c>
      <c r="D4402" s="34">
        <f>CEILING(RIGHT(A4402,3)/VLOOKUP(INT(A4402/1000),辅助表!$A$1:$F$54,5,FALSE),1)*VLOOKUP(INT(A4402/1000),辅助表!$A$1:$F$54,6,FALSE)</f>
        <v>40</v>
      </c>
      <c r="E4402" s="34">
        <v>0</v>
      </c>
      <c r="F4402" s="34">
        <f>ROUND(D4402*VLOOKUP(INT(A4402/1000),辅助表!$A$1:$F$54,5,FALSE),0)/VLOOKUP(INT(A4402/1000),辅助表!$A$1:$F$54,6,FALSE)</f>
        <v>400</v>
      </c>
      <c r="G4402" s="34" t="str">
        <f>VLOOKUP(INT(A4402/1000),辅助表!$A$1:$F$54,4,FALSE)&amp;"+"&amp;(D4402/VLOOKUP(INT(A4402/1000),辅助表!$A$1:$F$54,6,FALSE))&amp;VLOOKUP(INT(A4402/1000),辅助表!$A$1:$G$54,7,FALSE)</f>
        <v>最小魔防+40</v>
      </c>
    </row>
    <row r="4403" spans="1:7">
      <c r="A4403" s="5">
        <v>9400</v>
      </c>
      <c r="B4403" s="34" t="s">
        <v>46</v>
      </c>
      <c r="C4403" s="35" t="s">
        <v>77</v>
      </c>
      <c r="D4403" s="34">
        <f>CEILING(RIGHT(A4403,3)/VLOOKUP(INT(A4403/1000),辅助表!$A$1:$F$54,5,FALSE),1)*VLOOKUP(INT(A4403/1000),辅助表!$A$1:$F$54,6,FALSE)</f>
        <v>40</v>
      </c>
      <c r="E4403" s="34">
        <v>0</v>
      </c>
      <c r="F4403" s="34">
        <f>ROUND(D4403*VLOOKUP(INT(A4403/1000),辅助表!$A$1:$F$54,5,FALSE),0)/VLOOKUP(INT(A4403/1000),辅助表!$A$1:$F$54,6,FALSE)</f>
        <v>400</v>
      </c>
      <c r="G4403" s="34" t="str">
        <f>VLOOKUP(INT(A4403/1000),辅助表!$A$1:$F$54,4,FALSE)&amp;"+"&amp;(D4403/VLOOKUP(INT(A4403/1000),辅助表!$A$1:$F$54,6,FALSE))&amp;VLOOKUP(INT(A4403/1000),辅助表!$A$1:$G$54,7,FALSE)</f>
        <v>最小魔防+40</v>
      </c>
    </row>
    <row r="4404" spans="1:7">
      <c r="A4404" s="5">
        <v>9401</v>
      </c>
      <c r="B4404" s="34" t="s">
        <v>46</v>
      </c>
      <c r="C4404" s="35" t="s">
        <v>77</v>
      </c>
      <c r="D4404" s="34">
        <f>CEILING(RIGHT(A4404,3)/VLOOKUP(INT(A4404/1000),辅助表!$A$1:$F$54,5,FALSE),1)*VLOOKUP(INT(A4404/1000),辅助表!$A$1:$F$54,6,FALSE)</f>
        <v>41</v>
      </c>
      <c r="E4404" s="34">
        <v>0</v>
      </c>
      <c r="F4404" s="34">
        <f>ROUND(D4404*VLOOKUP(INT(A4404/1000),辅助表!$A$1:$F$54,5,FALSE),0)/VLOOKUP(INT(A4404/1000),辅助表!$A$1:$F$54,6,FALSE)</f>
        <v>410</v>
      </c>
      <c r="G4404" s="34" t="str">
        <f>VLOOKUP(INT(A4404/1000),辅助表!$A$1:$F$54,4,FALSE)&amp;"+"&amp;(D4404/VLOOKUP(INT(A4404/1000),辅助表!$A$1:$F$54,6,FALSE))&amp;VLOOKUP(INT(A4404/1000),辅助表!$A$1:$G$54,7,FALSE)</f>
        <v>最小魔防+41</v>
      </c>
    </row>
    <row r="4405" spans="1:7">
      <c r="A4405" s="5">
        <v>9402</v>
      </c>
      <c r="B4405" s="34" t="s">
        <v>46</v>
      </c>
      <c r="C4405" s="35" t="s">
        <v>77</v>
      </c>
      <c r="D4405" s="34">
        <f>CEILING(RIGHT(A4405,3)/VLOOKUP(INT(A4405/1000),辅助表!$A$1:$F$54,5,FALSE),1)*VLOOKUP(INT(A4405/1000),辅助表!$A$1:$F$54,6,FALSE)</f>
        <v>41</v>
      </c>
      <c r="E4405" s="34">
        <v>0</v>
      </c>
      <c r="F4405" s="34">
        <f>ROUND(D4405*VLOOKUP(INT(A4405/1000),辅助表!$A$1:$F$54,5,FALSE),0)/VLOOKUP(INT(A4405/1000),辅助表!$A$1:$F$54,6,FALSE)</f>
        <v>410</v>
      </c>
      <c r="G4405" s="34" t="str">
        <f>VLOOKUP(INT(A4405/1000),辅助表!$A$1:$F$54,4,FALSE)&amp;"+"&amp;(D4405/VLOOKUP(INT(A4405/1000),辅助表!$A$1:$F$54,6,FALSE))&amp;VLOOKUP(INT(A4405/1000),辅助表!$A$1:$G$54,7,FALSE)</f>
        <v>最小魔防+41</v>
      </c>
    </row>
    <row r="4406" spans="1:7">
      <c r="A4406" s="5">
        <v>9403</v>
      </c>
      <c r="B4406" s="34" t="s">
        <v>46</v>
      </c>
      <c r="C4406" s="35" t="s">
        <v>77</v>
      </c>
      <c r="D4406" s="34">
        <f>CEILING(RIGHT(A4406,3)/VLOOKUP(INT(A4406/1000),辅助表!$A$1:$F$54,5,FALSE),1)*VLOOKUP(INT(A4406/1000),辅助表!$A$1:$F$54,6,FALSE)</f>
        <v>41</v>
      </c>
      <c r="E4406" s="34">
        <v>0</v>
      </c>
      <c r="F4406" s="34">
        <f>ROUND(D4406*VLOOKUP(INT(A4406/1000),辅助表!$A$1:$F$54,5,FALSE),0)/VLOOKUP(INT(A4406/1000),辅助表!$A$1:$F$54,6,FALSE)</f>
        <v>410</v>
      </c>
      <c r="G4406" s="34" t="str">
        <f>VLOOKUP(INT(A4406/1000),辅助表!$A$1:$F$54,4,FALSE)&amp;"+"&amp;(D4406/VLOOKUP(INT(A4406/1000),辅助表!$A$1:$F$54,6,FALSE))&amp;VLOOKUP(INT(A4406/1000),辅助表!$A$1:$G$54,7,FALSE)</f>
        <v>最小魔防+41</v>
      </c>
    </row>
    <row r="4407" spans="1:7">
      <c r="A4407" s="5">
        <v>9404</v>
      </c>
      <c r="B4407" s="34" t="s">
        <v>46</v>
      </c>
      <c r="C4407" s="35" t="s">
        <v>77</v>
      </c>
      <c r="D4407" s="34">
        <f>CEILING(RIGHT(A4407,3)/VLOOKUP(INT(A4407/1000),辅助表!$A$1:$F$54,5,FALSE),1)*VLOOKUP(INT(A4407/1000),辅助表!$A$1:$F$54,6,FALSE)</f>
        <v>41</v>
      </c>
      <c r="E4407" s="34">
        <v>0</v>
      </c>
      <c r="F4407" s="34">
        <f>ROUND(D4407*VLOOKUP(INT(A4407/1000),辅助表!$A$1:$F$54,5,FALSE),0)/VLOOKUP(INT(A4407/1000),辅助表!$A$1:$F$54,6,FALSE)</f>
        <v>410</v>
      </c>
      <c r="G4407" s="34" t="str">
        <f>VLOOKUP(INT(A4407/1000),辅助表!$A$1:$F$54,4,FALSE)&amp;"+"&amp;(D4407/VLOOKUP(INT(A4407/1000),辅助表!$A$1:$F$54,6,FALSE))&amp;VLOOKUP(INT(A4407/1000),辅助表!$A$1:$G$54,7,FALSE)</f>
        <v>最小魔防+41</v>
      </c>
    </row>
    <row r="4408" spans="1:7">
      <c r="A4408" s="5">
        <v>9405</v>
      </c>
      <c r="B4408" s="34" t="s">
        <v>46</v>
      </c>
      <c r="C4408" s="35" t="s">
        <v>77</v>
      </c>
      <c r="D4408" s="34">
        <f>CEILING(RIGHT(A4408,3)/VLOOKUP(INT(A4408/1000),辅助表!$A$1:$F$54,5,FALSE),1)*VLOOKUP(INT(A4408/1000),辅助表!$A$1:$F$54,6,FALSE)</f>
        <v>41</v>
      </c>
      <c r="E4408" s="34">
        <v>0</v>
      </c>
      <c r="F4408" s="34">
        <f>ROUND(D4408*VLOOKUP(INT(A4408/1000),辅助表!$A$1:$F$54,5,FALSE),0)/VLOOKUP(INT(A4408/1000),辅助表!$A$1:$F$54,6,FALSE)</f>
        <v>410</v>
      </c>
      <c r="G4408" s="34" t="str">
        <f>VLOOKUP(INT(A4408/1000),辅助表!$A$1:$F$54,4,FALSE)&amp;"+"&amp;(D4408/VLOOKUP(INT(A4408/1000),辅助表!$A$1:$F$54,6,FALSE))&amp;VLOOKUP(INT(A4408/1000),辅助表!$A$1:$G$54,7,FALSE)</f>
        <v>最小魔防+41</v>
      </c>
    </row>
    <row r="4409" spans="1:7">
      <c r="A4409" s="5">
        <v>9406</v>
      </c>
      <c r="B4409" s="34" t="s">
        <v>46</v>
      </c>
      <c r="C4409" s="35" t="s">
        <v>77</v>
      </c>
      <c r="D4409" s="34">
        <f>CEILING(RIGHT(A4409,3)/VLOOKUP(INT(A4409/1000),辅助表!$A$1:$F$54,5,FALSE),1)*VLOOKUP(INT(A4409/1000),辅助表!$A$1:$F$54,6,FALSE)</f>
        <v>41</v>
      </c>
      <c r="E4409" s="34">
        <v>0</v>
      </c>
      <c r="F4409" s="34">
        <f>ROUND(D4409*VLOOKUP(INT(A4409/1000),辅助表!$A$1:$F$54,5,FALSE),0)/VLOOKUP(INT(A4409/1000),辅助表!$A$1:$F$54,6,FALSE)</f>
        <v>410</v>
      </c>
      <c r="G4409" s="34" t="str">
        <f>VLOOKUP(INT(A4409/1000),辅助表!$A$1:$F$54,4,FALSE)&amp;"+"&amp;(D4409/VLOOKUP(INT(A4409/1000),辅助表!$A$1:$F$54,6,FALSE))&amp;VLOOKUP(INT(A4409/1000),辅助表!$A$1:$G$54,7,FALSE)</f>
        <v>最小魔防+41</v>
      </c>
    </row>
    <row r="4410" spans="1:7">
      <c r="A4410" s="5">
        <v>9407</v>
      </c>
      <c r="B4410" s="34" t="s">
        <v>46</v>
      </c>
      <c r="C4410" s="35" t="s">
        <v>77</v>
      </c>
      <c r="D4410" s="34">
        <f>CEILING(RIGHT(A4410,3)/VLOOKUP(INT(A4410/1000),辅助表!$A$1:$F$54,5,FALSE),1)*VLOOKUP(INT(A4410/1000),辅助表!$A$1:$F$54,6,FALSE)</f>
        <v>41</v>
      </c>
      <c r="E4410" s="34">
        <v>0</v>
      </c>
      <c r="F4410" s="34">
        <f>ROUND(D4410*VLOOKUP(INT(A4410/1000),辅助表!$A$1:$F$54,5,FALSE),0)/VLOOKUP(INT(A4410/1000),辅助表!$A$1:$F$54,6,FALSE)</f>
        <v>410</v>
      </c>
      <c r="G4410" s="34" t="str">
        <f>VLOOKUP(INT(A4410/1000),辅助表!$A$1:$F$54,4,FALSE)&amp;"+"&amp;(D4410/VLOOKUP(INT(A4410/1000),辅助表!$A$1:$F$54,6,FALSE))&amp;VLOOKUP(INT(A4410/1000),辅助表!$A$1:$G$54,7,FALSE)</f>
        <v>最小魔防+41</v>
      </c>
    </row>
    <row r="4411" spans="1:7">
      <c r="A4411" s="5">
        <v>9408</v>
      </c>
      <c r="B4411" s="34" t="s">
        <v>46</v>
      </c>
      <c r="C4411" s="35" t="s">
        <v>77</v>
      </c>
      <c r="D4411" s="34">
        <f>CEILING(RIGHT(A4411,3)/VLOOKUP(INT(A4411/1000),辅助表!$A$1:$F$54,5,FALSE),1)*VLOOKUP(INT(A4411/1000),辅助表!$A$1:$F$54,6,FALSE)</f>
        <v>41</v>
      </c>
      <c r="E4411" s="34">
        <v>0</v>
      </c>
      <c r="F4411" s="34">
        <f>ROUND(D4411*VLOOKUP(INT(A4411/1000),辅助表!$A$1:$F$54,5,FALSE),0)/VLOOKUP(INT(A4411/1000),辅助表!$A$1:$F$54,6,FALSE)</f>
        <v>410</v>
      </c>
      <c r="G4411" s="34" t="str">
        <f>VLOOKUP(INT(A4411/1000),辅助表!$A$1:$F$54,4,FALSE)&amp;"+"&amp;(D4411/VLOOKUP(INT(A4411/1000),辅助表!$A$1:$F$54,6,FALSE))&amp;VLOOKUP(INT(A4411/1000),辅助表!$A$1:$G$54,7,FALSE)</f>
        <v>最小魔防+41</v>
      </c>
    </row>
    <row r="4412" spans="1:7">
      <c r="A4412" s="5">
        <v>9409</v>
      </c>
      <c r="B4412" s="34" t="s">
        <v>46</v>
      </c>
      <c r="C4412" s="35" t="s">
        <v>77</v>
      </c>
      <c r="D4412" s="34">
        <f>CEILING(RIGHT(A4412,3)/VLOOKUP(INT(A4412/1000),辅助表!$A$1:$F$54,5,FALSE),1)*VLOOKUP(INT(A4412/1000),辅助表!$A$1:$F$54,6,FALSE)</f>
        <v>41</v>
      </c>
      <c r="E4412" s="34">
        <v>0</v>
      </c>
      <c r="F4412" s="34">
        <f>ROUND(D4412*VLOOKUP(INT(A4412/1000),辅助表!$A$1:$F$54,5,FALSE),0)/VLOOKUP(INT(A4412/1000),辅助表!$A$1:$F$54,6,FALSE)</f>
        <v>410</v>
      </c>
      <c r="G4412" s="34" t="str">
        <f>VLOOKUP(INT(A4412/1000),辅助表!$A$1:$F$54,4,FALSE)&amp;"+"&amp;(D4412/VLOOKUP(INT(A4412/1000),辅助表!$A$1:$F$54,6,FALSE))&amp;VLOOKUP(INT(A4412/1000),辅助表!$A$1:$G$54,7,FALSE)</f>
        <v>最小魔防+41</v>
      </c>
    </row>
    <row r="4413" spans="1:7">
      <c r="A4413" s="5">
        <v>9410</v>
      </c>
      <c r="B4413" s="34" t="s">
        <v>46</v>
      </c>
      <c r="C4413" s="35" t="s">
        <v>77</v>
      </c>
      <c r="D4413" s="34">
        <f>CEILING(RIGHT(A4413,3)/VLOOKUP(INT(A4413/1000),辅助表!$A$1:$F$54,5,FALSE),1)*VLOOKUP(INT(A4413/1000),辅助表!$A$1:$F$54,6,FALSE)</f>
        <v>41</v>
      </c>
      <c r="E4413" s="34">
        <v>0</v>
      </c>
      <c r="F4413" s="34">
        <f>ROUND(D4413*VLOOKUP(INT(A4413/1000),辅助表!$A$1:$F$54,5,FALSE),0)/VLOOKUP(INT(A4413/1000),辅助表!$A$1:$F$54,6,FALSE)</f>
        <v>410</v>
      </c>
      <c r="G4413" s="34" t="str">
        <f>VLOOKUP(INT(A4413/1000),辅助表!$A$1:$F$54,4,FALSE)&amp;"+"&amp;(D4413/VLOOKUP(INT(A4413/1000),辅助表!$A$1:$F$54,6,FALSE))&amp;VLOOKUP(INT(A4413/1000),辅助表!$A$1:$G$54,7,FALSE)</f>
        <v>最小魔防+41</v>
      </c>
    </row>
    <row r="4414" spans="1:7">
      <c r="A4414" s="5">
        <v>9411</v>
      </c>
      <c r="B4414" s="34" t="s">
        <v>46</v>
      </c>
      <c r="C4414" s="35" t="s">
        <v>77</v>
      </c>
      <c r="D4414" s="34">
        <f>CEILING(RIGHT(A4414,3)/VLOOKUP(INT(A4414/1000),辅助表!$A$1:$F$54,5,FALSE),1)*VLOOKUP(INT(A4414/1000),辅助表!$A$1:$F$54,6,FALSE)</f>
        <v>42</v>
      </c>
      <c r="E4414" s="34">
        <v>0</v>
      </c>
      <c r="F4414" s="34">
        <f>ROUND(D4414*VLOOKUP(INT(A4414/1000),辅助表!$A$1:$F$54,5,FALSE),0)/VLOOKUP(INT(A4414/1000),辅助表!$A$1:$F$54,6,FALSE)</f>
        <v>420</v>
      </c>
      <c r="G4414" s="34" t="str">
        <f>VLOOKUP(INT(A4414/1000),辅助表!$A$1:$F$54,4,FALSE)&amp;"+"&amp;(D4414/VLOOKUP(INT(A4414/1000),辅助表!$A$1:$F$54,6,FALSE))&amp;VLOOKUP(INT(A4414/1000),辅助表!$A$1:$G$54,7,FALSE)</f>
        <v>最小魔防+42</v>
      </c>
    </row>
    <row r="4415" spans="1:7">
      <c r="A4415" s="5">
        <v>9412</v>
      </c>
      <c r="B4415" s="34" t="s">
        <v>46</v>
      </c>
      <c r="C4415" s="35" t="s">
        <v>77</v>
      </c>
      <c r="D4415" s="34">
        <f>CEILING(RIGHT(A4415,3)/VLOOKUP(INT(A4415/1000),辅助表!$A$1:$F$54,5,FALSE),1)*VLOOKUP(INT(A4415/1000),辅助表!$A$1:$F$54,6,FALSE)</f>
        <v>42</v>
      </c>
      <c r="E4415" s="34">
        <v>0</v>
      </c>
      <c r="F4415" s="34">
        <f>ROUND(D4415*VLOOKUP(INT(A4415/1000),辅助表!$A$1:$F$54,5,FALSE),0)/VLOOKUP(INT(A4415/1000),辅助表!$A$1:$F$54,6,FALSE)</f>
        <v>420</v>
      </c>
      <c r="G4415" s="34" t="str">
        <f>VLOOKUP(INT(A4415/1000),辅助表!$A$1:$F$54,4,FALSE)&amp;"+"&amp;(D4415/VLOOKUP(INT(A4415/1000),辅助表!$A$1:$F$54,6,FALSE))&amp;VLOOKUP(INT(A4415/1000),辅助表!$A$1:$G$54,7,FALSE)</f>
        <v>最小魔防+42</v>
      </c>
    </row>
    <row r="4416" spans="1:7">
      <c r="A4416" s="5">
        <v>9413</v>
      </c>
      <c r="B4416" s="34" t="s">
        <v>46</v>
      </c>
      <c r="C4416" s="35" t="s">
        <v>77</v>
      </c>
      <c r="D4416" s="34">
        <f>CEILING(RIGHT(A4416,3)/VLOOKUP(INT(A4416/1000),辅助表!$A$1:$F$54,5,FALSE),1)*VLOOKUP(INT(A4416/1000),辅助表!$A$1:$F$54,6,FALSE)</f>
        <v>42</v>
      </c>
      <c r="E4416" s="34">
        <v>0</v>
      </c>
      <c r="F4416" s="34">
        <f>ROUND(D4416*VLOOKUP(INT(A4416/1000),辅助表!$A$1:$F$54,5,FALSE),0)/VLOOKUP(INT(A4416/1000),辅助表!$A$1:$F$54,6,FALSE)</f>
        <v>420</v>
      </c>
      <c r="G4416" s="34" t="str">
        <f>VLOOKUP(INT(A4416/1000),辅助表!$A$1:$F$54,4,FALSE)&amp;"+"&amp;(D4416/VLOOKUP(INT(A4416/1000),辅助表!$A$1:$F$54,6,FALSE))&amp;VLOOKUP(INT(A4416/1000),辅助表!$A$1:$G$54,7,FALSE)</f>
        <v>最小魔防+42</v>
      </c>
    </row>
    <row r="4417" spans="1:7">
      <c r="A4417" s="5">
        <v>9414</v>
      </c>
      <c r="B4417" s="34" t="s">
        <v>46</v>
      </c>
      <c r="C4417" s="35" t="s">
        <v>77</v>
      </c>
      <c r="D4417" s="34">
        <f>CEILING(RIGHT(A4417,3)/VLOOKUP(INT(A4417/1000),辅助表!$A$1:$F$54,5,FALSE),1)*VLOOKUP(INT(A4417/1000),辅助表!$A$1:$F$54,6,FALSE)</f>
        <v>42</v>
      </c>
      <c r="E4417" s="34">
        <v>0</v>
      </c>
      <c r="F4417" s="34">
        <f>ROUND(D4417*VLOOKUP(INT(A4417/1000),辅助表!$A$1:$F$54,5,FALSE),0)/VLOOKUP(INT(A4417/1000),辅助表!$A$1:$F$54,6,FALSE)</f>
        <v>420</v>
      </c>
      <c r="G4417" s="34" t="str">
        <f>VLOOKUP(INT(A4417/1000),辅助表!$A$1:$F$54,4,FALSE)&amp;"+"&amp;(D4417/VLOOKUP(INT(A4417/1000),辅助表!$A$1:$F$54,6,FALSE))&amp;VLOOKUP(INT(A4417/1000),辅助表!$A$1:$G$54,7,FALSE)</f>
        <v>最小魔防+42</v>
      </c>
    </row>
    <row r="4418" spans="1:7">
      <c r="A4418" s="5">
        <v>9415</v>
      </c>
      <c r="B4418" s="34" t="s">
        <v>46</v>
      </c>
      <c r="C4418" s="35" t="s">
        <v>77</v>
      </c>
      <c r="D4418" s="34">
        <f>CEILING(RIGHT(A4418,3)/VLOOKUP(INT(A4418/1000),辅助表!$A$1:$F$54,5,FALSE),1)*VLOOKUP(INT(A4418/1000),辅助表!$A$1:$F$54,6,FALSE)</f>
        <v>42</v>
      </c>
      <c r="E4418" s="34">
        <v>0</v>
      </c>
      <c r="F4418" s="34">
        <f>ROUND(D4418*VLOOKUP(INT(A4418/1000),辅助表!$A$1:$F$54,5,FALSE),0)/VLOOKUP(INT(A4418/1000),辅助表!$A$1:$F$54,6,FALSE)</f>
        <v>420</v>
      </c>
      <c r="G4418" s="34" t="str">
        <f>VLOOKUP(INT(A4418/1000),辅助表!$A$1:$F$54,4,FALSE)&amp;"+"&amp;(D4418/VLOOKUP(INT(A4418/1000),辅助表!$A$1:$F$54,6,FALSE))&amp;VLOOKUP(INT(A4418/1000),辅助表!$A$1:$G$54,7,FALSE)</f>
        <v>最小魔防+42</v>
      </c>
    </row>
    <row r="4419" spans="1:7">
      <c r="A4419" s="5">
        <v>9416</v>
      </c>
      <c r="B4419" s="34" t="s">
        <v>46</v>
      </c>
      <c r="C4419" s="35" t="s">
        <v>77</v>
      </c>
      <c r="D4419" s="34">
        <f>CEILING(RIGHT(A4419,3)/VLOOKUP(INT(A4419/1000),辅助表!$A$1:$F$54,5,FALSE),1)*VLOOKUP(INT(A4419/1000),辅助表!$A$1:$F$54,6,FALSE)</f>
        <v>42</v>
      </c>
      <c r="E4419" s="34">
        <v>0</v>
      </c>
      <c r="F4419" s="34">
        <f>ROUND(D4419*VLOOKUP(INT(A4419/1000),辅助表!$A$1:$F$54,5,FALSE),0)/VLOOKUP(INT(A4419/1000),辅助表!$A$1:$F$54,6,FALSE)</f>
        <v>420</v>
      </c>
      <c r="G4419" s="34" t="str">
        <f>VLOOKUP(INT(A4419/1000),辅助表!$A$1:$F$54,4,FALSE)&amp;"+"&amp;(D4419/VLOOKUP(INT(A4419/1000),辅助表!$A$1:$F$54,6,FALSE))&amp;VLOOKUP(INT(A4419/1000),辅助表!$A$1:$G$54,7,FALSE)</f>
        <v>最小魔防+42</v>
      </c>
    </row>
    <row r="4420" spans="1:7">
      <c r="A4420" s="5">
        <v>9417</v>
      </c>
      <c r="B4420" s="34" t="s">
        <v>46</v>
      </c>
      <c r="C4420" s="35" t="s">
        <v>77</v>
      </c>
      <c r="D4420" s="34">
        <f>CEILING(RIGHT(A4420,3)/VLOOKUP(INT(A4420/1000),辅助表!$A$1:$F$54,5,FALSE),1)*VLOOKUP(INT(A4420/1000),辅助表!$A$1:$F$54,6,FALSE)</f>
        <v>42</v>
      </c>
      <c r="E4420" s="34">
        <v>0</v>
      </c>
      <c r="F4420" s="34">
        <f>ROUND(D4420*VLOOKUP(INT(A4420/1000),辅助表!$A$1:$F$54,5,FALSE),0)/VLOOKUP(INT(A4420/1000),辅助表!$A$1:$F$54,6,FALSE)</f>
        <v>420</v>
      </c>
      <c r="G4420" s="34" t="str">
        <f>VLOOKUP(INT(A4420/1000),辅助表!$A$1:$F$54,4,FALSE)&amp;"+"&amp;(D4420/VLOOKUP(INT(A4420/1000),辅助表!$A$1:$F$54,6,FALSE))&amp;VLOOKUP(INT(A4420/1000),辅助表!$A$1:$G$54,7,FALSE)</f>
        <v>最小魔防+42</v>
      </c>
    </row>
    <row r="4421" spans="1:7">
      <c r="A4421" s="5">
        <v>9418</v>
      </c>
      <c r="B4421" s="34" t="s">
        <v>46</v>
      </c>
      <c r="C4421" s="35" t="s">
        <v>77</v>
      </c>
      <c r="D4421" s="34">
        <f>CEILING(RIGHT(A4421,3)/VLOOKUP(INT(A4421/1000),辅助表!$A$1:$F$54,5,FALSE),1)*VLOOKUP(INT(A4421/1000),辅助表!$A$1:$F$54,6,FALSE)</f>
        <v>42</v>
      </c>
      <c r="E4421" s="34">
        <v>0</v>
      </c>
      <c r="F4421" s="34">
        <f>ROUND(D4421*VLOOKUP(INT(A4421/1000),辅助表!$A$1:$F$54,5,FALSE),0)/VLOOKUP(INT(A4421/1000),辅助表!$A$1:$F$54,6,FALSE)</f>
        <v>420</v>
      </c>
      <c r="G4421" s="34" t="str">
        <f>VLOOKUP(INT(A4421/1000),辅助表!$A$1:$F$54,4,FALSE)&amp;"+"&amp;(D4421/VLOOKUP(INT(A4421/1000),辅助表!$A$1:$F$54,6,FALSE))&amp;VLOOKUP(INT(A4421/1000),辅助表!$A$1:$G$54,7,FALSE)</f>
        <v>最小魔防+42</v>
      </c>
    </row>
    <row r="4422" spans="1:7">
      <c r="A4422" s="5">
        <v>9419</v>
      </c>
      <c r="B4422" s="34" t="s">
        <v>46</v>
      </c>
      <c r="C4422" s="35" t="s">
        <v>77</v>
      </c>
      <c r="D4422" s="34">
        <f>CEILING(RIGHT(A4422,3)/VLOOKUP(INT(A4422/1000),辅助表!$A$1:$F$54,5,FALSE),1)*VLOOKUP(INT(A4422/1000),辅助表!$A$1:$F$54,6,FALSE)</f>
        <v>42</v>
      </c>
      <c r="E4422" s="34">
        <v>0</v>
      </c>
      <c r="F4422" s="34">
        <f>ROUND(D4422*VLOOKUP(INT(A4422/1000),辅助表!$A$1:$F$54,5,FALSE),0)/VLOOKUP(INT(A4422/1000),辅助表!$A$1:$F$54,6,FALSE)</f>
        <v>420</v>
      </c>
      <c r="G4422" s="34" t="str">
        <f>VLOOKUP(INT(A4422/1000),辅助表!$A$1:$F$54,4,FALSE)&amp;"+"&amp;(D4422/VLOOKUP(INT(A4422/1000),辅助表!$A$1:$F$54,6,FALSE))&amp;VLOOKUP(INT(A4422/1000),辅助表!$A$1:$G$54,7,FALSE)</f>
        <v>最小魔防+42</v>
      </c>
    </row>
    <row r="4423" spans="1:7">
      <c r="A4423" s="5">
        <v>9420</v>
      </c>
      <c r="B4423" s="34" t="s">
        <v>46</v>
      </c>
      <c r="C4423" s="35" t="s">
        <v>77</v>
      </c>
      <c r="D4423" s="34">
        <f>CEILING(RIGHT(A4423,3)/VLOOKUP(INT(A4423/1000),辅助表!$A$1:$F$54,5,FALSE),1)*VLOOKUP(INT(A4423/1000),辅助表!$A$1:$F$54,6,FALSE)</f>
        <v>42</v>
      </c>
      <c r="E4423" s="34">
        <v>0</v>
      </c>
      <c r="F4423" s="34">
        <f>ROUND(D4423*VLOOKUP(INT(A4423/1000),辅助表!$A$1:$F$54,5,FALSE),0)/VLOOKUP(INT(A4423/1000),辅助表!$A$1:$F$54,6,FALSE)</f>
        <v>420</v>
      </c>
      <c r="G4423" s="34" t="str">
        <f>VLOOKUP(INT(A4423/1000),辅助表!$A$1:$F$54,4,FALSE)&amp;"+"&amp;(D4423/VLOOKUP(INT(A4423/1000),辅助表!$A$1:$F$54,6,FALSE))&amp;VLOOKUP(INT(A4423/1000),辅助表!$A$1:$G$54,7,FALSE)</f>
        <v>最小魔防+42</v>
      </c>
    </row>
    <row r="4424" spans="1:7">
      <c r="A4424" s="5">
        <v>9421</v>
      </c>
      <c r="B4424" s="34" t="s">
        <v>46</v>
      </c>
      <c r="C4424" s="35" t="s">
        <v>77</v>
      </c>
      <c r="D4424" s="34">
        <f>CEILING(RIGHT(A4424,3)/VLOOKUP(INT(A4424/1000),辅助表!$A$1:$F$54,5,FALSE),1)*VLOOKUP(INT(A4424/1000),辅助表!$A$1:$F$54,6,FALSE)</f>
        <v>43</v>
      </c>
      <c r="E4424" s="34">
        <v>0</v>
      </c>
      <c r="F4424" s="34">
        <f>ROUND(D4424*VLOOKUP(INT(A4424/1000),辅助表!$A$1:$F$54,5,FALSE),0)/VLOOKUP(INT(A4424/1000),辅助表!$A$1:$F$54,6,FALSE)</f>
        <v>430</v>
      </c>
      <c r="G4424" s="34" t="str">
        <f>VLOOKUP(INT(A4424/1000),辅助表!$A$1:$F$54,4,FALSE)&amp;"+"&amp;(D4424/VLOOKUP(INT(A4424/1000),辅助表!$A$1:$F$54,6,FALSE))&amp;VLOOKUP(INT(A4424/1000),辅助表!$A$1:$G$54,7,FALSE)</f>
        <v>最小魔防+43</v>
      </c>
    </row>
    <row r="4425" spans="1:7">
      <c r="A4425" s="5">
        <v>9422</v>
      </c>
      <c r="B4425" s="34" t="s">
        <v>46</v>
      </c>
      <c r="C4425" s="35" t="s">
        <v>77</v>
      </c>
      <c r="D4425" s="34">
        <f>CEILING(RIGHT(A4425,3)/VLOOKUP(INT(A4425/1000),辅助表!$A$1:$F$54,5,FALSE),1)*VLOOKUP(INT(A4425/1000),辅助表!$A$1:$F$54,6,FALSE)</f>
        <v>43</v>
      </c>
      <c r="E4425" s="34">
        <v>0</v>
      </c>
      <c r="F4425" s="34">
        <f>ROUND(D4425*VLOOKUP(INT(A4425/1000),辅助表!$A$1:$F$54,5,FALSE),0)/VLOOKUP(INT(A4425/1000),辅助表!$A$1:$F$54,6,FALSE)</f>
        <v>430</v>
      </c>
      <c r="G4425" s="34" t="str">
        <f>VLOOKUP(INT(A4425/1000),辅助表!$A$1:$F$54,4,FALSE)&amp;"+"&amp;(D4425/VLOOKUP(INT(A4425/1000),辅助表!$A$1:$F$54,6,FALSE))&amp;VLOOKUP(INT(A4425/1000),辅助表!$A$1:$G$54,7,FALSE)</f>
        <v>最小魔防+43</v>
      </c>
    </row>
    <row r="4426" spans="1:7">
      <c r="A4426" s="5">
        <v>9423</v>
      </c>
      <c r="B4426" s="34" t="s">
        <v>46</v>
      </c>
      <c r="C4426" s="35" t="s">
        <v>77</v>
      </c>
      <c r="D4426" s="34">
        <f>CEILING(RIGHT(A4426,3)/VLOOKUP(INT(A4426/1000),辅助表!$A$1:$F$54,5,FALSE),1)*VLOOKUP(INT(A4426/1000),辅助表!$A$1:$F$54,6,FALSE)</f>
        <v>43</v>
      </c>
      <c r="E4426" s="34">
        <v>0</v>
      </c>
      <c r="F4426" s="34">
        <f>ROUND(D4426*VLOOKUP(INT(A4426/1000),辅助表!$A$1:$F$54,5,FALSE),0)/VLOOKUP(INT(A4426/1000),辅助表!$A$1:$F$54,6,FALSE)</f>
        <v>430</v>
      </c>
      <c r="G4426" s="34" t="str">
        <f>VLOOKUP(INT(A4426/1000),辅助表!$A$1:$F$54,4,FALSE)&amp;"+"&amp;(D4426/VLOOKUP(INT(A4426/1000),辅助表!$A$1:$F$54,6,FALSE))&amp;VLOOKUP(INT(A4426/1000),辅助表!$A$1:$G$54,7,FALSE)</f>
        <v>最小魔防+43</v>
      </c>
    </row>
    <row r="4427" spans="1:7">
      <c r="A4427" s="5">
        <v>9424</v>
      </c>
      <c r="B4427" s="34" t="s">
        <v>46</v>
      </c>
      <c r="C4427" s="35" t="s">
        <v>77</v>
      </c>
      <c r="D4427" s="34">
        <f>CEILING(RIGHT(A4427,3)/VLOOKUP(INT(A4427/1000),辅助表!$A$1:$F$54,5,FALSE),1)*VLOOKUP(INT(A4427/1000),辅助表!$A$1:$F$54,6,FALSE)</f>
        <v>43</v>
      </c>
      <c r="E4427" s="34">
        <v>0</v>
      </c>
      <c r="F4427" s="34">
        <f>ROUND(D4427*VLOOKUP(INT(A4427/1000),辅助表!$A$1:$F$54,5,FALSE),0)/VLOOKUP(INT(A4427/1000),辅助表!$A$1:$F$54,6,FALSE)</f>
        <v>430</v>
      </c>
      <c r="G4427" s="34" t="str">
        <f>VLOOKUP(INT(A4427/1000),辅助表!$A$1:$F$54,4,FALSE)&amp;"+"&amp;(D4427/VLOOKUP(INT(A4427/1000),辅助表!$A$1:$F$54,6,FALSE))&amp;VLOOKUP(INT(A4427/1000),辅助表!$A$1:$G$54,7,FALSE)</f>
        <v>最小魔防+43</v>
      </c>
    </row>
    <row r="4428" spans="1:7">
      <c r="A4428" s="5">
        <v>9425</v>
      </c>
      <c r="B4428" s="34" t="s">
        <v>46</v>
      </c>
      <c r="C4428" s="35" t="s">
        <v>77</v>
      </c>
      <c r="D4428" s="34">
        <f>CEILING(RIGHT(A4428,3)/VLOOKUP(INT(A4428/1000),辅助表!$A$1:$F$54,5,FALSE),1)*VLOOKUP(INT(A4428/1000),辅助表!$A$1:$F$54,6,FALSE)</f>
        <v>43</v>
      </c>
      <c r="E4428" s="34">
        <v>0</v>
      </c>
      <c r="F4428" s="34">
        <f>ROUND(D4428*VLOOKUP(INT(A4428/1000),辅助表!$A$1:$F$54,5,FALSE),0)/VLOOKUP(INT(A4428/1000),辅助表!$A$1:$F$54,6,FALSE)</f>
        <v>430</v>
      </c>
      <c r="G4428" s="34" t="str">
        <f>VLOOKUP(INT(A4428/1000),辅助表!$A$1:$F$54,4,FALSE)&amp;"+"&amp;(D4428/VLOOKUP(INT(A4428/1000),辅助表!$A$1:$F$54,6,FALSE))&amp;VLOOKUP(INT(A4428/1000),辅助表!$A$1:$G$54,7,FALSE)</f>
        <v>最小魔防+43</v>
      </c>
    </row>
    <row r="4429" spans="1:7">
      <c r="A4429" s="5">
        <v>9426</v>
      </c>
      <c r="B4429" s="34" t="s">
        <v>46</v>
      </c>
      <c r="C4429" s="35" t="s">
        <v>77</v>
      </c>
      <c r="D4429" s="34">
        <f>CEILING(RIGHT(A4429,3)/VLOOKUP(INT(A4429/1000),辅助表!$A$1:$F$54,5,FALSE),1)*VLOOKUP(INT(A4429/1000),辅助表!$A$1:$F$54,6,FALSE)</f>
        <v>43</v>
      </c>
      <c r="E4429" s="34">
        <v>0</v>
      </c>
      <c r="F4429" s="34">
        <f>ROUND(D4429*VLOOKUP(INT(A4429/1000),辅助表!$A$1:$F$54,5,FALSE),0)/VLOOKUP(INT(A4429/1000),辅助表!$A$1:$F$54,6,FALSE)</f>
        <v>430</v>
      </c>
      <c r="G4429" s="34" t="str">
        <f>VLOOKUP(INT(A4429/1000),辅助表!$A$1:$F$54,4,FALSE)&amp;"+"&amp;(D4429/VLOOKUP(INT(A4429/1000),辅助表!$A$1:$F$54,6,FALSE))&amp;VLOOKUP(INT(A4429/1000),辅助表!$A$1:$G$54,7,FALSE)</f>
        <v>最小魔防+43</v>
      </c>
    </row>
    <row r="4430" spans="1:7">
      <c r="A4430" s="5">
        <v>9427</v>
      </c>
      <c r="B4430" s="34" t="s">
        <v>46</v>
      </c>
      <c r="C4430" s="35" t="s">
        <v>77</v>
      </c>
      <c r="D4430" s="34">
        <f>CEILING(RIGHT(A4430,3)/VLOOKUP(INT(A4430/1000),辅助表!$A$1:$F$54,5,FALSE),1)*VLOOKUP(INT(A4430/1000),辅助表!$A$1:$F$54,6,FALSE)</f>
        <v>43</v>
      </c>
      <c r="E4430" s="34">
        <v>0</v>
      </c>
      <c r="F4430" s="34">
        <f>ROUND(D4430*VLOOKUP(INT(A4430/1000),辅助表!$A$1:$F$54,5,FALSE),0)/VLOOKUP(INT(A4430/1000),辅助表!$A$1:$F$54,6,FALSE)</f>
        <v>430</v>
      </c>
      <c r="G4430" s="34" t="str">
        <f>VLOOKUP(INT(A4430/1000),辅助表!$A$1:$F$54,4,FALSE)&amp;"+"&amp;(D4430/VLOOKUP(INT(A4430/1000),辅助表!$A$1:$F$54,6,FALSE))&amp;VLOOKUP(INT(A4430/1000),辅助表!$A$1:$G$54,7,FALSE)</f>
        <v>最小魔防+43</v>
      </c>
    </row>
    <row r="4431" spans="1:7">
      <c r="A4431" s="5">
        <v>9428</v>
      </c>
      <c r="B4431" s="34" t="s">
        <v>46</v>
      </c>
      <c r="C4431" s="35" t="s">
        <v>77</v>
      </c>
      <c r="D4431" s="34">
        <f>CEILING(RIGHT(A4431,3)/VLOOKUP(INT(A4431/1000),辅助表!$A$1:$F$54,5,FALSE),1)*VLOOKUP(INT(A4431/1000),辅助表!$A$1:$F$54,6,FALSE)</f>
        <v>43</v>
      </c>
      <c r="E4431" s="34">
        <v>0</v>
      </c>
      <c r="F4431" s="34">
        <f>ROUND(D4431*VLOOKUP(INT(A4431/1000),辅助表!$A$1:$F$54,5,FALSE),0)/VLOOKUP(INT(A4431/1000),辅助表!$A$1:$F$54,6,FALSE)</f>
        <v>430</v>
      </c>
      <c r="G4431" s="34" t="str">
        <f>VLOOKUP(INT(A4431/1000),辅助表!$A$1:$F$54,4,FALSE)&amp;"+"&amp;(D4431/VLOOKUP(INT(A4431/1000),辅助表!$A$1:$F$54,6,FALSE))&amp;VLOOKUP(INT(A4431/1000),辅助表!$A$1:$G$54,7,FALSE)</f>
        <v>最小魔防+43</v>
      </c>
    </row>
    <row r="4432" spans="1:7">
      <c r="A4432" s="5">
        <v>9429</v>
      </c>
      <c r="B4432" s="34" t="s">
        <v>46</v>
      </c>
      <c r="C4432" s="35" t="s">
        <v>77</v>
      </c>
      <c r="D4432" s="34">
        <f>CEILING(RIGHT(A4432,3)/VLOOKUP(INT(A4432/1000),辅助表!$A$1:$F$54,5,FALSE),1)*VLOOKUP(INT(A4432/1000),辅助表!$A$1:$F$54,6,FALSE)</f>
        <v>43</v>
      </c>
      <c r="E4432" s="34">
        <v>0</v>
      </c>
      <c r="F4432" s="34">
        <f>ROUND(D4432*VLOOKUP(INT(A4432/1000),辅助表!$A$1:$F$54,5,FALSE),0)/VLOOKUP(INT(A4432/1000),辅助表!$A$1:$F$54,6,FALSE)</f>
        <v>430</v>
      </c>
      <c r="G4432" s="34" t="str">
        <f>VLOOKUP(INT(A4432/1000),辅助表!$A$1:$F$54,4,FALSE)&amp;"+"&amp;(D4432/VLOOKUP(INT(A4432/1000),辅助表!$A$1:$F$54,6,FALSE))&amp;VLOOKUP(INT(A4432/1000),辅助表!$A$1:$G$54,7,FALSE)</f>
        <v>最小魔防+43</v>
      </c>
    </row>
    <row r="4433" spans="1:7">
      <c r="A4433" s="5">
        <v>9430</v>
      </c>
      <c r="B4433" s="34" t="s">
        <v>46</v>
      </c>
      <c r="C4433" s="35" t="s">
        <v>77</v>
      </c>
      <c r="D4433" s="34">
        <f>CEILING(RIGHT(A4433,3)/VLOOKUP(INT(A4433/1000),辅助表!$A$1:$F$54,5,FALSE),1)*VLOOKUP(INT(A4433/1000),辅助表!$A$1:$F$54,6,FALSE)</f>
        <v>43</v>
      </c>
      <c r="E4433" s="34">
        <v>0</v>
      </c>
      <c r="F4433" s="34">
        <f>ROUND(D4433*VLOOKUP(INT(A4433/1000),辅助表!$A$1:$F$54,5,FALSE),0)/VLOOKUP(INT(A4433/1000),辅助表!$A$1:$F$54,6,FALSE)</f>
        <v>430</v>
      </c>
      <c r="G4433" s="34" t="str">
        <f>VLOOKUP(INT(A4433/1000),辅助表!$A$1:$F$54,4,FALSE)&amp;"+"&amp;(D4433/VLOOKUP(INT(A4433/1000),辅助表!$A$1:$F$54,6,FALSE))&amp;VLOOKUP(INT(A4433/1000),辅助表!$A$1:$G$54,7,FALSE)</f>
        <v>最小魔防+43</v>
      </c>
    </row>
    <row r="4434" spans="1:7">
      <c r="A4434" s="5">
        <v>9431</v>
      </c>
      <c r="B4434" s="34" t="s">
        <v>46</v>
      </c>
      <c r="C4434" s="35" t="s">
        <v>77</v>
      </c>
      <c r="D4434" s="34">
        <f>CEILING(RIGHT(A4434,3)/VLOOKUP(INT(A4434/1000),辅助表!$A$1:$F$54,5,FALSE),1)*VLOOKUP(INT(A4434/1000),辅助表!$A$1:$F$54,6,FALSE)</f>
        <v>44</v>
      </c>
      <c r="E4434" s="34">
        <v>0</v>
      </c>
      <c r="F4434" s="34">
        <f>ROUND(D4434*VLOOKUP(INT(A4434/1000),辅助表!$A$1:$F$54,5,FALSE),0)/VLOOKUP(INT(A4434/1000),辅助表!$A$1:$F$54,6,FALSE)</f>
        <v>440</v>
      </c>
      <c r="G4434" s="34" t="str">
        <f>VLOOKUP(INT(A4434/1000),辅助表!$A$1:$F$54,4,FALSE)&amp;"+"&amp;(D4434/VLOOKUP(INT(A4434/1000),辅助表!$A$1:$F$54,6,FALSE))&amp;VLOOKUP(INT(A4434/1000),辅助表!$A$1:$G$54,7,FALSE)</f>
        <v>最小魔防+44</v>
      </c>
    </row>
    <row r="4435" spans="1:7">
      <c r="A4435" s="5">
        <v>9432</v>
      </c>
      <c r="B4435" s="34" t="s">
        <v>46</v>
      </c>
      <c r="C4435" s="35" t="s">
        <v>77</v>
      </c>
      <c r="D4435" s="34">
        <f>CEILING(RIGHT(A4435,3)/VLOOKUP(INT(A4435/1000),辅助表!$A$1:$F$54,5,FALSE),1)*VLOOKUP(INT(A4435/1000),辅助表!$A$1:$F$54,6,FALSE)</f>
        <v>44</v>
      </c>
      <c r="E4435" s="34">
        <v>0</v>
      </c>
      <c r="F4435" s="34">
        <f>ROUND(D4435*VLOOKUP(INT(A4435/1000),辅助表!$A$1:$F$54,5,FALSE),0)/VLOOKUP(INT(A4435/1000),辅助表!$A$1:$F$54,6,FALSE)</f>
        <v>440</v>
      </c>
      <c r="G4435" s="34" t="str">
        <f>VLOOKUP(INT(A4435/1000),辅助表!$A$1:$F$54,4,FALSE)&amp;"+"&amp;(D4435/VLOOKUP(INT(A4435/1000),辅助表!$A$1:$F$54,6,FALSE))&amp;VLOOKUP(INT(A4435/1000),辅助表!$A$1:$G$54,7,FALSE)</f>
        <v>最小魔防+44</v>
      </c>
    </row>
    <row r="4436" spans="1:7">
      <c r="A4436" s="5">
        <v>9433</v>
      </c>
      <c r="B4436" s="34" t="s">
        <v>46</v>
      </c>
      <c r="C4436" s="35" t="s">
        <v>77</v>
      </c>
      <c r="D4436" s="34">
        <f>CEILING(RIGHT(A4436,3)/VLOOKUP(INT(A4436/1000),辅助表!$A$1:$F$54,5,FALSE),1)*VLOOKUP(INT(A4436/1000),辅助表!$A$1:$F$54,6,FALSE)</f>
        <v>44</v>
      </c>
      <c r="E4436" s="34">
        <v>0</v>
      </c>
      <c r="F4436" s="34">
        <f>ROUND(D4436*VLOOKUP(INT(A4436/1000),辅助表!$A$1:$F$54,5,FALSE),0)/VLOOKUP(INT(A4436/1000),辅助表!$A$1:$F$54,6,FALSE)</f>
        <v>440</v>
      </c>
      <c r="G4436" s="34" t="str">
        <f>VLOOKUP(INT(A4436/1000),辅助表!$A$1:$F$54,4,FALSE)&amp;"+"&amp;(D4436/VLOOKUP(INT(A4436/1000),辅助表!$A$1:$F$54,6,FALSE))&amp;VLOOKUP(INT(A4436/1000),辅助表!$A$1:$G$54,7,FALSE)</f>
        <v>最小魔防+44</v>
      </c>
    </row>
    <row r="4437" spans="1:7">
      <c r="A4437" s="5">
        <v>9434</v>
      </c>
      <c r="B4437" s="34" t="s">
        <v>46</v>
      </c>
      <c r="C4437" s="35" t="s">
        <v>77</v>
      </c>
      <c r="D4437" s="34">
        <f>CEILING(RIGHT(A4437,3)/VLOOKUP(INT(A4437/1000),辅助表!$A$1:$F$54,5,FALSE),1)*VLOOKUP(INT(A4437/1000),辅助表!$A$1:$F$54,6,FALSE)</f>
        <v>44</v>
      </c>
      <c r="E4437" s="34">
        <v>0</v>
      </c>
      <c r="F4437" s="34">
        <f>ROUND(D4437*VLOOKUP(INT(A4437/1000),辅助表!$A$1:$F$54,5,FALSE),0)/VLOOKUP(INT(A4437/1000),辅助表!$A$1:$F$54,6,FALSE)</f>
        <v>440</v>
      </c>
      <c r="G4437" s="34" t="str">
        <f>VLOOKUP(INT(A4437/1000),辅助表!$A$1:$F$54,4,FALSE)&amp;"+"&amp;(D4437/VLOOKUP(INT(A4437/1000),辅助表!$A$1:$F$54,6,FALSE))&amp;VLOOKUP(INT(A4437/1000),辅助表!$A$1:$G$54,7,FALSE)</f>
        <v>最小魔防+44</v>
      </c>
    </row>
    <row r="4438" spans="1:7">
      <c r="A4438" s="5">
        <v>9435</v>
      </c>
      <c r="B4438" s="34" t="s">
        <v>46</v>
      </c>
      <c r="C4438" s="35" t="s">
        <v>77</v>
      </c>
      <c r="D4438" s="34">
        <f>CEILING(RIGHT(A4438,3)/VLOOKUP(INT(A4438/1000),辅助表!$A$1:$F$54,5,FALSE),1)*VLOOKUP(INT(A4438/1000),辅助表!$A$1:$F$54,6,FALSE)</f>
        <v>44</v>
      </c>
      <c r="E4438" s="34">
        <v>0</v>
      </c>
      <c r="F4438" s="34">
        <f>ROUND(D4438*VLOOKUP(INT(A4438/1000),辅助表!$A$1:$F$54,5,FALSE),0)/VLOOKUP(INT(A4438/1000),辅助表!$A$1:$F$54,6,FALSE)</f>
        <v>440</v>
      </c>
      <c r="G4438" s="34" t="str">
        <f>VLOOKUP(INT(A4438/1000),辅助表!$A$1:$F$54,4,FALSE)&amp;"+"&amp;(D4438/VLOOKUP(INT(A4438/1000),辅助表!$A$1:$F$54,6,FALSE))&amp;VLOOKUP(INT(A4438/1000),辅助表!$A$1:$G$54,7,FALSE)</f>
        <v>最小魔防+44</v>
      </c>
    </row>
    <row r="4439" spans="1:7">
      <c r="A4439" s="5">
        <v>9436</v>
      </c>
      <c r="B4439" s="34" t="s">
        <v>46</v>
      </c>
      <c r="C4439" s="35" t="s">
        <v>77</v>
      </c>
      <c r="D4439" s="34">
        <f>CEILING(RIGHT(A4439,3)/VLOOKUP(INT(A4439/1000),辅助表!$A$1:$F$54,5,FALSE),1)*VLOOKUP(INT(A4439/1000),辅助表!$A$1:$F$54,6,FALSE)</f>
        <v>44</v>
      </c>
      <c r="E4439" s="34">
        <v>0</v>
      </c>
      <c r="F4439" s="34">
        <f>ROUND(D4439*VLOOKUP(INT(A4439/1000),辅助表!$A$1:$F$54,5,FALSE),0)/VLOOKUP(INT(A4439/1000),辅助表!$A$1:$F$54,6,FALSE)</f>
        <v>440</v>
      </c>
      <c r="G4439" s="34" t="str">
        <f>VLOOKUP(INT(A4439/1000),辅助表!$A$1:$F$54,4,FALSE)&amp;"+"&amp;(D4439/VLOOKUP(INT(A4439/1000),辅助表!$A$1:$F$54,6,FALSE))&amp;VLOOKUP(INT(A4439/1000),辅助表!$A$1:$G$54,7,FALSE)</f>
        <v>最小魔防+44</v>
      </c>
    </row>
    <row r="4440" spans="1:7">
      <c r="A4440" s="5">
        <v>9437</v>
      </c>
      <c r="B4440" s="34" t="s">
        <v>46</v>
      </c>
      <c r="C4440" s="35" t="s">
        <v>77</v>
      </c>
      <c r="D4440" s="34">
        <f>CEILING(RIGHT(A4440,3)/VLOOKUP(INT(A4440/1000),辅助表!$A$1:$F$54,5,FALSE),1)*VLOOKUP(INT(A4440/1000),辅助表!$A$1:$F$54,6,FALSE)</f>
        <v>44</v>
      </c>
      <c r="E4440" s="34">
        <v>0</v>
      </c>
      <c r="F4440" s="34">
        <f>ROUND(D4440*VLOOKUP(INT(A4440/1000),辅助表!$A$1:$F$54,5,FALSE),0)/VLOOKUP(INT(A4440/1000),辅助表!$A$1:$F$54,6,FALSE)</f>
        <v>440</v>
      </c>
      <c r="G4440" s="34" t="str">
        <f>VLOOKUP(INT(A4440/1000),辅助表!$A$1:$F$54,4,FALSE)&amp;"+"&amp;(D4440/VLOOKUP(INT(A4440/1000),辅助表!$A$1:$F$54,6,FALSE))&amp;VLOOKUP(INT(A4440/1000),辅助表!$A$1:$G$54,7,FALSE)</f>
        <v>最小魔防+44</v>
      </c>
    </row>
    <row r="4441" spans="1:7">
      <c r="A4441" s="5">
        <v>9438</v>
      </c>
      <c r="B4441" s="34" t="s">
        <v>46</v>
      </c>
      <c r="C4441" s="35" t="s">
        <v>77</v>
      </c>
      <c r="D4441" s="34">
        <f>CEILING(RIGHT(A4441,3)/VLOOKUP(INT(A4441/1000),辅助表!$A$1:$F$54,5,FALSE),1)*VLOOKUP(INT(A4441/1000),辅助表!$A$1:$F$54,6,FALSE)</f>
        <v>44</v>
      </c>
      <c r="E4441" s="34">
        <v>0</v>
      </c>
      <c r="F4441" s="34">
        <f>ROUND(D4441*VLOOKUP(INT(A4441/1000),辅助表!$A$1:$F$54,5,FALSE),0)/VLOOKUP(INT(A4441/1000),辅助表!$A$1:$F$54,6,FALSE)</f>
        <v>440</v>
      </c>
      <c r="G4441" s="34" t="str">
        <f>VLOOKUP(INT(A4441/1000),辅助表!$A$1:$F$54,4,FALSE)&amp;"+"&amp;(D4441/VLOOKUP(INT(A4441/1000),辅助表!$A$1:$F$54,6,FALSE))&amp;VLOOKUP(INT(A4441/1000),辅助表!$A$1:$G$54,7,FALSE)</f>
        <v>最小魔防+44</v>
      </c>
    </row>
    <row r="4442" spans="1:7">
      <c r="A4442" s="5">
        <v>9439</v>
      </c>
      <c r="B4442" s="34" t="s">
        <v>46</v>
      </c>
      <c r="C4442" s="35" t="s">
        <v>77</v>
      </c>
      <c r="D4442" s="34">
        <f>CEILING(RIGHT(A4442,3)/VLOOKUP(INT(A4442/1000),辅助表!$A$1:$F$54,5,FALSE),1)*VLOOKUP(INT(A4442/1000),辅助表!$A$1:$F$54,6,FALSE)</f>
        <v>44</v>
      </c>
      <c r="E4442" s="34">
        <v>0</v>
      </c>
      <c r="F4442" s="34">
        <f>ROUND(D4442*VLOOKUP(INT(A4442/1000),辅助表!$A$1:$F$54,5,FALSE),0)/VLOOKUP(INT(A4442/1000),辅助表!$A$1:$F$54,6,FALSE)</f>
        <v>440</v>
      </c>
      <c r="G4442" s="34" t="str">
        <f>VLOOKUP(INT(A4442/1000),辅助表!$A$1:$F$54,4,FALSE)&amp;"+"&amp;(D4442/VLOOKUP(INT(A4442/1000),辅助表!$A$1:$F$54,6,FALSE))&amp;VLOOKUP(INT(A4442/1000),辅助表!$A$1:$G$54,7,FALSE)</f>
        <v>最小魔防+44</v>
      </c>
    </row>
    <row r="4443" spans="1:7">
      <c r="A4443" s="5">
        <v>9440</v>
      </c>
      <c r="B4443" s="34" t="s">
        <v>46</v>
      </c>
      <c r="C4443" s="35" t="s">
        <v>77</v>
      </c>
      <c r="D4443" s="34">
        <f>CEILING(RIGHT(A4443,3)/VLOOKUP(INT(A4443/1000),辅助表!$A$1:$F$54,5,FALSE),1)*VLOOKUP(INT(A4443/1000),辅助表!$A$1:$F$54,6,FALSE)</f>
        <v>44</v>
      </c>
      <c r="E4443" s="34">
        <v>0</v>
      </c>
      <c r="F4443" s="34">
        <f>ROUND(D4443*VLOOKUP(INT(A4443/1000),辅助表!$A$1:$F$54,5,FALSE),0)/VLOOKUP(INT(A4443/1000),辅助表!$A$1:$F$54,6,FALSE)</f>
        <v>440</v>
      </c>
      <c r="G4443" s="34" t="str">
        <f>VLOOKUP(INT(A4443/1000),辅助表!$A$1:$F$54,4,FALSE)&amp;"+"&amp;(D4443/VLOOKUP(INT(A4443/1000),辅助表!$A$1:$F$54,6,FALSE))&amp;VLOOKUP(INT(A4443/1000),辅助表!$A$1:$G$54,7,FALSE)</f>
        <v>最小魔防+44</v>
      </c>
    </row>
    <row r="4444" spans="1:7">
      <c r="A4444" s="5">
        <v>9441</v>
      </c>
      <c r="B4444" s="34" t="s">
        <v>46</v>
      </c>
      <c r="C4444" s="35" t="s">
        <v>77</v>
      </c>
      <c r="D4444" s="34">
        <f>CEILING(RIGHT(A4444,3)/VLOOKUP(INT(A4444/1000),辅助表!$A$1:$F$54,5,FALSE),1)*VLOOKUP(INT(A4444/1000),辅助表!$A$1:$F$54,6,FALSE)</f>
        <v>45</v>
      </c>
      <c r="E4444" s="34">
        <v>0</v>
      </c>
      <c r="F4444" s="34">
        <f>ROUND(D4444*VLOOKUP(INT(A4444/1000),辅助表!$A$1:$F$54,5,FALSE),0)/VLOOKUP(INT(A4444/1000),辅助表!$A$1:$F$54,6,FALSE)</f>
        <v>450</v>
      </c>
      <c r="G4444" s="34" t="str">
        <f>VLOOKUP(INT(A4444/1000),辅助表!$A$1:$F$54,4,FALSE)&amp;"+"&amp;(D4444/VLOOKUP(INT(A4444/1000),辅助表!$A$1:$F$54,6,FALSE))&amp;VLOOKUP(INT(A4444/1000),辅助表!$A$1:$G$54,7,FALSE)</f>
        <v>最小魔防+45</v>
      </c>
    </row>
    <row r="4445" spans="1:7">
      <c r="A4445" s="5">
        <v>9442</v>
      </c>
      <c r="B4445" s="34" t="s">
        <v>46</v>
      </c>
      <c r="C4445" s="35" t="s">
        <v>77</v>
      </c>
      <c r="D4445" s="34">
        <f>CEILING(RIGHT(A4445,3)/VLOOKUP(INT(A4445/1000),辅助表!$A$1:$F$54,5,FALSE),1)*VLOOKUP(INT(A4445/1000),辅助表!$A$1:$F$54,6,FALSE)</f>
        <v>45</v>
      </c>
      <c r="E4445" s="34">
        <v>0</v>
      </c>
      <c r="F4445" s="34">
        <f>ROUND(D4445*VLOOKUP(INT(A4445/1000),辅助表!$A$1:$F$54,5,FALSE),0)/VLOOKUP(INT(A4445/1000),辅助表!$A$1:$F$54,6,FALSE)</f>
        <v>450</v>
      </c>
      <c r="G4445" s="34" t="str">
        <f>VLOOKUP(INT(A4445/1000),辅助表!$A$1:$F$54,4,FALSE)&amp;"+"&amp;(D4445/VLOOKUP(INT(A4445/1000),辅助表!$A$1:$F$54,6,FALSE))&amp;VLOOKUP(INT(A4445/1000),辅助表!$A$1:$G$54,7,FALSE)</f>
        <v>最小魔防+45</v>
      </c>
    </row>
    <row r="4446" spans="1:7">
      <c r="A4446" s="5">
        <v>9443</v>
      </c>
      <c r="B4446" s="34" t="s">
        <v>46</v>
      </c>
      <c r="C4446" s="35" t="s">
        <v>77</v>
      </c>
      <c r="D4446" s="34">
        <f>CEILING(RIGHT(A4446,3)/VLOOKUP(INT(A4446/1000),辅助表!$A$1:$F$54,5,FALSE),1)*VLOOKUP(INT(A4446/1000),辅助表!$A$1:$F$54,6,FALSE)</f>
        <v>45</v>
      </c>
      <c r="E4446" s="34">
        <v>0</v>
      </c>
      <c r="F4446" s="34">
        <f>ROUND(D4446*VLOOKUP(INT(A4446/1000),辅助表!$A$1:$F$54,5,FALSE),0)/VLOOKUP(INT(A4446/1000),辅助表!$A$1:$F$54,6,FALSE)</f>
        <v>450</v>
      </c>
      <c r="G4446" s="34" t="str">
        <f>VLOOKUP(INT(A4446/1000),辅助表!$A$1:$F$54,4,FALSE)&amp;"+"&amp;(D4446/VLOOKUP(INT(A4446/1000),辅助表!$A$1:$F$54,6,FALSE))&amp;VLOOKUP(INT(A4446/1000),辅助表!$A$1:$G$54,7,FALSE)</f>
        <v>最小魔防+45</v>
      </c>
    </row>
    <row r="4447" spans="1:7">
      <c r="A4447" s="5">
        <v>9444</v>
      </c>
      <c r="B4447" s="34" t="s">
        <v>46</v>
      </c>
      <c r="C4447" s="35" t="s">
        <v>77</v>
      </c>
      <c r="D4447" s="34">
        <f>CEILING(RIGHT(A4447,3)/VLOOKUP(INT(A4447/1000),辅助表!$A$1:$F$54,5,FALSE),1)*VLOOKUP(INT(A4447/1000),辅助表!$A$1:$F$54,6,FALSE)</f>
        <v>45</v>
      </c>
      <c r="E4447" s="34">
        <v>0</v>
      </c>
      <c r="F4447" s="34">
        <f>ROUND(D4447*VLOOKUP(INT(A4447/1000),辅助表!$A$1:$F$54,5,FALSE),0)/VLOOKUP(INT(A4447/1000),辅助表!$A$1:$F$54,6,FALSE)</f>
        <v>450</v>
      </c>
      <c r="G4447" s="34" t="str">
        <f>VLOOKUP(INT(A4447/1000),辅助表!$A$1:$F$54,4,FALSE)&amp;"+"&amp;(D4447/VLOOKUP(INT(A4447/1000),辅助表!$A$1:$F$54,6,FALSE))&amp;VLOOKUP(INT(A4447/1000),辅助表!$A$1:$G$54,7,FALSE)</f>
        <v>最小魔防+45</v>
      </c>
    </row>
    <row r="4448" spans="1:7">
      <c r="A4448" s="5">
        <v>9445</v>
      </c>
      <c r="B4448" s="34" t="s">
        <v>46</v>
      </c>
      <c r="C4448" s="35" t="s">
        <v>77</v>
      </c>
      <c r="D4448" s="34">
        <f>CEILING(RIGHT(A4448,3)/VLOOKUP(INT(A4448/1000),辅助表!$A$1:$F$54,5,FALSE),1)*VLOOKUP(INT(A4448/1000),辅助表!$A$1:$F$54,6,FALSE)</f>
        <v>45</v>
      </c>
      <c r="E4448" s="34">
        <v>0</v>
      </c>
      <c r="F4448" s="34">
        <f>ROUND(D4448*VLOOKUP(INT(A4448/1000),辅助表!$A$1:$F$54,5,FALSE),0)/VLOOKUP(INT(A4448/1000),辅助表!$A$1:$F$54,6,FALSE)</f>
        <v>450</v>
      </c>
      <c r="G4448" s="34" t="str">
        <f>VLOOKUP(INT(A4448/1000),辅助表!$A$1:$F$54,4,FALSE)&amp;"+"&amp;(D4448/VLOOKUP(INT(A4448/1000),辅助表!$A$1:$F$54,6,FALSE))&amp;VLOOKUP(INT(A4448/1000),辅助表!$A$1:$G$54,7,FALSE)</f>
        <v>最小魔防+45</v>
      </c>
    </row>
    <row r="4449" spans="1:7">
      <c r="A4449" s="5">
        <v>9446</v>
      </c>
      <c r="B4449" s="34" t="s">
        <v>46</v>
      </c>
      <c r="C4449" s="35" t="s">
        <v>77</v>
      </c>
      <c r="D4449" s="34">
        <f>CEILING(RIGHT(A4449,3)/VLOOKUP(INT(A4449/1000),辅助表!$A$1:$F$54,5,FALSE),1)*VLOOKUP(INT(A4449/1000),辅助表!$A$1:$F$54,6,FALSE)</f>
        <v>45</v>
      </c>
      <c r="E4449" s="34">
        <v>0</v>
      </c>
      <c r="F4449" s="34">
        <f>ROUND(D4449*VLOOKUP(INT(A4449/1000),辅助表!$A$1:$F$54,5,FALSE),0)/VLOOKUP(INT(A4449/1000),辅助表!$A$1:$F$54,6,FALSE)</f>
        <v>450</v>
      </c>
      <c r="G4449" s="34" t="str">
        <f>VLOOKUP(INT(A4449/1000),辅助表!$A$1:$F$54,4,FALSE)&amp;"+"&amp;(D4449/VLOOKUP(INT(A4449/1000),辅助表!$A$1:$F$54,6,FALSE))&amp;VLOOKUP(INT(A4449/1000),辅助表!$A$1:$G$54,7,FALSE)</f>
        <v>最小魔防+45</v>
      </c>
    </row>
    <row r="4450" spans="1:7">
      <c r="A4450" s="5">
        <v>9447</v>
      </c>
      <c r="B4450" s="34" t="s">
        <v>46</v>
      </c>
      <c r="C4450" s="35" t="s">
        <v>77</v>
      </c>
      <c r="D4450" s="34">
        <f>CEILING(RIGHT(A4450,3)/VLOOKUP(INT(A4450/1000),辅助表!$A$1:$F$54,5,FALSE),1)*VLOOKUP(INT(A4450/1000),辅助表!$A$1:$F$54,6,FALSE)</f>
        <v>45</v>
      </c>
      <c r="E4450" s="34">
        <v>0</v>
      </c>
      <c r="F4450" s="34">
        <f>ROUND(D4450*VLOOKUP(INT(A4450/1000),辅助表!$A$1:$F$54,5,FALSE),0)/VLOOKUP(INT(A4450/1000),辅助表!$A$1:$F$54,6,FALSE)</f>
        <v>450</v>
      </c>
      <c r="G4450" s="34" t="str">
        <f>VLOOKUP(INT(A4450/1000),辅助表!$A$1:$F$54,4,FALSE)&amp;"+"&amp;(D4450/VLOOKUP(INT(A4450/1000),辅助表!$A$1:$F$54,6,FALSE))&amp;VLOOKUP(INT(A4450/1000),辅助表!$A$1:$G$54,7,FALSE)</f>
        <v>最小魔防+45</v>
      </c>
    </row>
    <row r="4451" spans="1:7">
      <c r="A4451" s="5">
        <v>9448</v>
      </c>
      <c r="B4451" s="34" t="s">
        <v>46</v>
      </c>
      <c r="C4451" s="35" t="s">
        <v>77</v>
      </c>
      <c r="D4451" s="34">
        <f>CEILING(RIGHT(A4451,3)/VLOOKUP(INT(A4451/1000),辅助表!$A$1:$F$54,5,FALSE),1)*VLOOKUP(INT(A4451/1000),辅助表!$A$1:$F$54,6,FALSE)</f>
        <v>45</v>
      </c>
      <c r="E4451" s="34">
        <v>0</v>
      </c>
      <c r="F4451" s="34">
        <f>ROUND(D4451*VLOOKUP(INT(A4451/1000),辅助表!$A$1:$F$54,5,FALSE),0)/VLOOKUP(INT(A4451/1000),辅助表!$A$1:$F$54,6,FALSE)</f>
        <v>450</v>
      </c>
      <c r="G4451" s="34" t="str">
        <f>VLOOKUP(INT(A4451/1000),辅助表!$A$1:$F$54,4,FALSE)&amp;"+"&amp;(D4451/VLOOKUP(INT(A4451/1000),辅助表!$A$1:$F$54,6,FALSE))&amp;VLOOKUP(INT(A4451/1000),辅助表!$A$1:$G$54,7,FALSE)</f>
        <v>最小魔防+45</v>
      </c>
    </row>
    <row r="4452" spans="1:7">
      <c r="A4452" s="5">
        <v>9449</v>
      </c>
      <c r="B4452" s="34" t="s">
        <v>46</v>
      </c>
      <c r="C4452" s="35" t="s">
        <v>77</v>
      </c>
      <c r="D4452" s="34">
        <f>CEILING(RIGHT(A4452,3)/VLOOKUP(INT(A4452/1000),辅助表!$A$1:$F$54,5,FALSE),1)*VLOOKUP(INT(A4452/1000),辅助表!$A$1:$F$54,6,FALSE)</f>
        <v>45</v>
      </c>
      <c r="E4452" s="34">
        <v>0</v>
      </c>
      <c r="F4452" s="34">
        <f>ROUND(D4452*VLOOKUP(INT(A4452/1000),辅助表!$A$1:$F$54,5,FALSE),0)/VLOOKUP(INT(A4452/1000),辅助表!$A$1:$F$54,6,FALSE)</f>
        <v>450</v>
      </c>
      <c r="G4452" s="34" t="str">
        <f>VLOOKUP(INT(A4452/1000),辅助表!$A$1:$F$54,4,FALSE)&amp;"+"&amp;(D4452/VLOOKUP(INT(A4452/1000),辅助表!$A$1:$F$54,6,FALSE))&amp;VLOOKUP(INT(A4452/1000),辅助表!$A$1:$G$54,7,FALSE)</f>
        <v>最小魔防+45</v>
      </c>
    </row>
    <row r="4453" spans="1:7">
      <c r="A4453" s="5">
        <v>9450</v>
      </c>
      <c r="B4453" s="34" t="s">
        <v>46</v>
      </c>
      <c r="C4453" s="35" t="s">
        <v>77</v>
      </c>
      <c r="D4453" s="34">
        <f>CEILING(RIGHT(A4453,3)/VLOOKUP(INT(A4453/1000),辅助表!$A$1:$F$54,5,FALSE),1)*VLOOKUP(INT(A4453/1000),辅助表!$A$1:$F$54,6,FALSE)</f>
        <v>45</v>
      </c>
      <c r="E4453" s="34">
        <v>0</v>
      </c>
      <c r="F4453" s="34">
        <f>ROUND(D4453*VLOOKUP(INT(A4453/1000),辅助表!$A$1:$F$54,5,FALSE),0)/VLOOKUP(INT(A4453/1000),辅助表!$A$1:$F$54,6,FALSE)</f>
        <v>450</v>
      </c>
      <c r="G4453" s="34" t="str">
        <f>VLOOKUP(INT(A4453/1000),辅助表!$A$1:$F$54,4,FALSE)&amp;"+"&amp;(D4453/VLOOKUP(INT(A4453/1000),辅助表!$A$1:$F$54,6,FALSE))&amp;VLOOKUP(INT(A4453/1000),辅助表!$A$1:$G$54,7,FALSE)</f>
        <v>最小魔防+45</v>
      </c>
    </row>
    <row r="4454" spans="1:7">
      <c r="A4454" s="5">
        <v>9451</v>
      </c>
      <c r="B4454" s="34" t="s">
        <v>46</v>
      </c>
      <c r="C4454" s="35" t="s">
        <v>77</v>
      </c>
      <c r="D4454" s="34">
        <f>CEILING(RIGHT(A4454,3)/VLOOKUP(INT(A4454/1000),辅助表!$A$1:$F$54,5,FALSE),1)*VLOOKUP(INT(A4454/1000),辅助表!$A$1:$F$54,6,FALSE)</f>
        <v>46</v>
      </c>
      <c r="E4454" s="34">
        <v>0</v>
      </c>
      <c r="F4454" s="34">
        <f>ROUND(D4454*VLOOKUP(INT(A4454/1000),辅助表!$A$1:$F$54,5,FALSE),0)/VLOOKUP(INT(A4454/1000),辅助表!$A$1:$F$54,6,FALSE)</f>
        <v>460</v>
      </c>
      <c r="G4454" s="34" t="str">
        <f>VLOOKUP(INT(A4454/1000),辅助表!$A$1:$F$54,4,FALSE)&amp;"+"&amp;(D4454/VLOOKUP(INT(A4454/1000),辅助表!$A$1:$F$54,6,FALSE))&amp;VLOOKUP(INT(A4454/1000),辅助表!$A$1:$G$54,7,FALSE)</f>
        <v>最小魔防+46</v>
      </c>
    </row>
    <row r="4455" spans="1:7">
      <c r="A4455" s="5">
        <v>9452</v>
      </c>
      <c r="B4455" s="34" t="s">
        <v>46</v>
      </c>
      <c r="C4455" s="35" t="s">
        <v>77</v>
      </c>
      <c r="D4455" s="34">
        <f>CEILING(RIGHT(A4455,3)/VLOOKUP(INT(A4455/1000),辅助表!$A$1:$F$54,5,FALSE),1)*VLOOKUP(INT(A4455/1000),辅助表!$A$1:$F$54,6,FALSE)</f>
        <v>46</v>
      </c>
      <c r="E4455" s="34">
        <v>0</v>
      </c>
      <c r="F4455" s="34">
        <f>ROUND(D4455*VLOOKUP(INT(A4455/1000),辅助表!$A$1:$F$54,5,FALSE),0)/VLOOKUP(INT(A4455/1000),辅助表!$A$1:$F$54,6,FALSE)</f>
        <v>460</v>
      </c>
      <c r="G4455" s="34" t="str">
        <f>VLOOKUP(INT(A4455/1000),辅助表!$A$1:$F$54,4,FALSE)&amp;"+"&amp;(D4455/VLOOKUP(INT(A4455/1000),辅助表!$A$1:$F$54,6,FALSE))&amp;VLOOKUP(INT(A4455/1000),辅助表!$A$1:$G$54,7,FALSE)</f>
        <v>最小魔防+46</v>
      </c>
    </row>
    <row r="4456" spans="1:7">
      <c r="A4456" s="5">
        <v>9453</v>
      </c>
      <c r="B4456" s="34" t="s">
        <v>46</v>
      </c>
      <c r="C4456" s="35" t="s">
        <v>77</v>
      </c>
      <c r="D4456" s="34">
        <f>CEILING(RIGHT(A4456,3)/VLOOKUP(INT(A4456/1000),辅助表!$A$1:$F$54,5,FALSE),1)*VLOOKUP(INT(A4456/1000),辅助表!$A$1:$F$54,6,FALSE)</f>
        <v>46</v>
      </c>
      <c r="E4456" s="34">
        <v>0</v>
      </c>
      <c r="F4456" s="34">
        <f>ROUND(D4456*VLOOKUP(INT(A4456/1000),辅助表!$A$1:$F$54,5,FALSE),0)/VLOOKUP(INT(A4456/1000),辅助表!$A$1:$F$54,6,FALSE)</f>
        <v>460</v>
      </c>
      <c r="G4456" s="34" t="str">
        <f>VLOOKUP(INT(A4456/1000),辅助表!$A$1:$F$54,4,FALSE)&amp;"+"&amp;(D4456/VLOOKUP(INT(A4456/1000),辅助表!$A$1:$F$54,6,FALSE))&amp;VLOOKUP(INT(A4456/1000),辅助表!$A$1:$G$54,7,FALSE)</f>
        <v>最小魔防+46</v>
      </c>
    </row>
    <row r="4457" spans="1:7">
      <c r="A4457" s="5">
        <v>9454</v>
      </c>
      <c r="B4457" s="34" t="s">
        <v>46</v>
      </c>
      <c r="C4457" s="35" t="s">
        <v>77</v>
      </c>
      <c r="D4457" s="34">
        <f>CEILING(RIGHT(A4457,3)/VLOOKUP(INT(A4457/1000),辅助表!$A$1:$F$54,5,FALSE),1)*VLOOKUP(INT(A4457/1000),辅助表!$A$1:$F$54,6,FALSE)</f>
        <v>46</v>
      </c>
      <c r="E4457" s="34">
        <v>0</v>
      </c>
      <c r="F4457" s="34">
        <f>ROUND(D4457*VLOOKUP(INT(A4457/1000),辅助表!$A$1:$F$54,5,FALSE),0)/VLOOKUP(INT(A4457/1000),辅助表!$A$1:$F$54,6,FALSE)</f>
        <v>460</v>
      </c>
      <c r="G4457" s="34" t="str">
        <f>VLOOKUP(INT(A4457/1000),辅助表!$A$1:$F$54,4,FALSE)&amp;"+"&amp;(D4457/VLOOKUP(INT(A4457/1000),辅助表!$A$1:$F$54,6,FALSE))&amp;VLOOKUP(INT(A4457/1000),辅助表!$A$1:$G$54,7,FALSE)</f>
        <v>最小魔防+46</v>
      </c>
    </row>
    <row r="4458" spans="1:7">
      <c r="A4458" s="5">
        <v>9455</v>
      </c>
      <c r="B4458" s="34" t="s">
        <v>46</v>
      </c>
      <c r="C4458" s="35" t="s">
        <v>77</v>
      </c>
      <c r="D4458" s="34">
        <f>CEILING(RIGHT(A4458,3)/VLOOKUP(INT(A4458/1000),辅助表!$A$1:$F$54,5,FALSE),1)*VLOOKUP(INT(A4458/1000),辅助表!$A$1:$F$54,6,FALSE)</f>
        <v>46</v>
      </c>
      <c r="E4458" s="34">
        <v>0</v>
      </c>
      <c r="F4458" s="34">
        <f>ROUND(D4458*VLOOKUP(INT(A4458/1000),辅助表!$A$1:$F$54,5,FALSE),0)/VLOOKUP(INT(A4458/1000),辅助表!$A$1:$F$54,6,FALSE)</f>
        <v>460</v>
      </c>
      <c r="G4458" s="34" t="str">
        <f>VLOOKUP(INT(A4458/1000),辅助表!$A$1:$F$54,4,FALSE)&amp;"+"&amp;(D4458/VLOOKUP(INT(A4458/1000),辅助表!$A$1:$F$54,6,FALSE))&amp;VLOOKUP(INT(A4458/1000),辅助表!$A$1:$G$54,7,FALSE)</f>
        <v>最小魔防+46</v>
      </c>
    </row>
    <row r="4459" spans="1:7">
      <c r="A4459" s="5">
        <v>9456</v>
      </c>
      <c r="B4459" s="34" t="s">
        <v>46</v>
      </c>
      <c r="C4459" s="35" t="s">
        <v>77</v>
      </c>
      <c r="D4459" s="34">
        <f>CEILING(RIGHT(A4459,3)/VLOOKUP(INT(A4459/1000),辅助表!$A$1:$F$54,5,FALSE),1)*VLOOKUP(INT(A4459/1000),辅助表!$A$1:$F$54,6,FALSE)</f>
        <v>46</v>
      </c>
      <c r="E4459" s="34">
        <v>0</v>
      </c>
      <c r="F4459" s="34">
        <f>ROUND(D4459*VLOOKUP(INT(A4459/1000),辅助表!$A$1:$F$54,5,FALSE),0)/VLOOKUP(INT(A4459/1000),辅助表!$A$1:$F$54,6,FALSE)</f>
        <v>460</v>
      </c>
      <c r="G4459" s="34" t="str">
        <f>VLOOKUP(INT(A4459/1000),辅助表!$A$1:$F$54,4,FALSE)&amp;"+"&amp;(D4459/VLOOKUP(INT(A4459/1000),辅助表!$A$1:$F$54,6,FALSE))&amp;VLOOKUP(INT(A4459/1000),辅助表!$A$1:$G$54,7,FALSE)</f>
        <v>最小魔防+46</v>
      </c>
    </row>
    <row r="4460" spans="1:7">
      <c r="A4460" s="5">
        <v>9457</v>
      </c>
      <c r="B4460" s="34" t="s">
        <v>46</v>
      </c>
      <c r="C4460" s="35" t="s">
        <v>77</v>
      </c>
      <c r="D4460" s="34">
        <f>CEILING(RIGHT(A4460,3)/VLOOKUP(INT(A4460/1000),辅助表!$A$1:$F$54,5,FALSE),1)*VLOOKUP(INT(A4460/1000),辅助表!$A$1:$F$54,6,FALSE)</f>
        <v>46</v>
      </c>
      <c r="E4460" s="34">
        <v>0</v>
      </c>
      <c r="F4460" s="34">
        <f>ROUND(D4460*VLOOKUP(INT(A4460/1000),辅助表!$A$1:$F$54,5,FALSE),0)/VLOOKUP(INT(A4460/1000),辅助表!$A$1:$F$54,6,FALSE)</f>
        <v>460</v>
      </c>
      <c r="G4460" s="34" t="str">
        <f>VLOOKUP(INT(A4460/1000),辅助表!$A$1:$F$54,4,FALSE)&amp;"+"&amp;(D4460/VLOOKUP(INT(A4460/1000),辅助表!$A$1:$F$54,6,FALSE))&amp;VLOOKUP(INT(A4460/1000),辅助表!$A$1:$G$54,7,FALSE)</f>
        <v>最小魔防+46</v>
      </c>
    </row>
    <row r="4461" spans="1:7">
      <c r="A4461" s="5">
        <v>9458</v>
      </c>
      <c r="B4461" s="34" t="s">
        <v>46</v>
      </c>
      <c r="C4461" s="35" t="s">
        <v>77</v>
      </c>
      <c r="D4461" s="34">
        <f>CEILING(RIGHT(A4461,3)/VLOOKUP(INT(A4461/1000),辅助表!$A$1:$F$54,5,FALSE),1)*VLOOKUP(INT(A4461/1000),辅助表!$A$1:$F$54,6,FALSE)</f>
        <v>46</v>
      </c>
      <c r="E4461" s="34">
        <v>0</v>
      </c>
      <c r="F4461" s="34">
        <f>ROUND(D4461*VLOOKUP(INT(A4461/1000),辅助表!$A$1:$F$54,5,FALSE),0)/VLOOKUP(INT(A4461/1000),辅助表!$A$1:$F$54,6,FALSE)</f>
        <v>460</v>
      </c>
      <c r="G4461" s="34" t="str">
        <f>VLOOKUP(INT(A4461/1000),辅助表!$A$1:$F$54,4,FALSE)&amp;"+"&amp;(D4461/VLOOKUP(INT(A4461/1000),辅助表!$A$1:$F$54,6,FALSE))&amp;VLOOKUP(INT(A4461/1000),辅助表!$A$1:$G$54,7,FALSE)</f>
        <v>最小魔防+46</v>
      </c>
    </row>
    <row r="4462" spans="1:7">
      <c r="A4462" s="5">
        <v>9459</v>
      </c>
      <c r="B4462" s="34" t="s">
        <v>46</v>
      </c>
      <c r="C4462" s="35" t="s">
        <v>77</v>
      </c>
      <c r="D4462" s="34">
        <f>CEILING(RIGHT(A4462,3)/VLOOKUP(INT(A4462/1000),辅助表!$A$1:$F$54,5,FALSE),1)*VLOOKUP(INT(A4462/1000),辅助表!$A$1:$F$54,6,FALSE)</f>
        <v>46</v>
      </c>
      <c r="E4462" s="34">
        <v>0</v>
      </c>
      <c r="F4462" s="34">
        <f>ROUND(D4462*VLOOKUP(INT(A4462/1000),辅助表!$A$1:$F$54,5,FALSE),0)/VLOOKUP(INT(A4462/1000),辅助表!$A$1:$F$54,6,FALSE)</f>
        <v>460</v>
      </c>
      <c r="G4462" s="34" t="str">
        <f>VLOOKUP(INT(A4462/1000),辅助表!$A$1:$F$54,4,FALSE)&amp;"+"&amp;(D4462/VLOOKUP(INT(A4462/1000),辅助表!$A$1:$F$54,6,FALSE))&amp;VLOOKUP(INT(A4462/1000),辅助表!$A$1:$G$54,7,FALSE)</f>
        <v>最小魔防+46</v>
      </c>
    </row>
    <row r="4463" spans="1:7">
      <c r="A4463" s="5">
        <v>9460</v>
      </c>
      <c r="B4463" s="34" t="s">
        <v>46</v>
      </c>
      <c r="C4463" s="35" t="s">
        <v>77</v>
      </c>
      <c r="D4463" s="34">
        <f>CEILING(RIGHT(A4463,3)/VLOOKUP(INT(A4463/1000),辅助表!$A$1:$F$54,5,FALSE),1)*VLOOKUP(INT(A4463/1000),辅助表!$A$1:$F$54,6,FALSE)</f>
        <v>46</v>
      </c>
      <c r="E4463" s="34">
        <v>0</v>
      </c>
      <c r="F4463" s="34">
        <f>ROUND(D4463*VLOOKUP(INT(A4463/1000),辅助表!$A$1:$F$54,5,FALSE),0)/VLOOKUP(INT(A4463/1000),辅助表!$A$1:$F$54,6,FALSE)</f>
        <v>460</v>
      </c>
      <c r="G4463" s="34" t="str">
        <f>VLOOKUP(INT(A4463/1000),辅助表!$A$1:$F$54,4,FALSE)&amp;"+"&amp;(D4463/VLOOKUP(INT(A4463/1000),辅助表!$A$1:$F$54,6,FALSE))&amp;VLOOKUP(INT(A4463/1000),辅助表!$A$1:$G$54,7,FALSE)</f>
        <v>最小魔防+46</v>
      </c>
    </row>
    <row r="4464" spans="1:7">
      <c r="A4464" s="5">
        <v>9461</v>
      </c>
      <c r="B4464" s="34" t="s">
        <v>46</v>
      </c>
      <c r="C4464" s="35" t="s">
        <v>77</v>
      </c>
      <c r="D4464" s="34">
        <f>CEILING(RIGHT(A4464,3)/VLOOKUP(INT(A4464/1000),辅助表!$A$1:$F$54,5,FALSE),1)*VLOOKUP(INT(A4464/1000),辅助表!$A$1:$F$54,6,FALSE)</f>
        <v>47</v>
      </c>
      <c r="E4464" s="34">
        <v>0</v>
      </c>
      <c r="F4464" s="34">
        <f>ROUND(D4464*VLOOKUP(INT(A4464/1000),辅助表!$A$1:$F$54,5,FALSE),0)/VLOOKUP(INT(A4464/1000),辅助表!$A$1:$F$54,6,FALSE)</f>
        <v>470</v>
      </c>
      <c r="G4464" s="34" t="str">
        <f>VLOOKUP(INT(A4464/1000),辅助表!$A$1:$F$54,4,FALSE)&amp;"+"&amp;(D4464/VLOOKUP(INT(A4464/1000),辅助表!$A$1:$F$54,6,FALSE))&amp;VLOOKUP(INT(A4464/1000),辅助表!$A$1:$G$54,7,FALSE)</f>
        <v>最小魔防+47</v>
      </c>
    </row>
    <row r="4465" spans="1:7">
      <c r="A4465" s="5">
        <v>9462</v>
      </c>
      <c r="B4465" s="34" t="s">
        <v>46</v>
      </c>
      <c r="C4465" s="35" t="s">
        <v>77</v>
      </c>
      <c r="D4465" s="34">
        <f>CEILING(RIGHT(A4465,3)/VLOOKUP(INT(A4465/1000),辅助表!$A$1:$F$54,5,FALSE),1)*VLOOKUP(INT(A4465/1000),辅助表!$A$1:$F$54,6,FALSE)</f>
        <v>47</v>
      </c>
      <c r="E4465" s="34">
        <v>0</v>
      </c>
      <c r="F4465" s="34">
        <f>ROUND(D4465*VLOOKUP(INT(A4465/1000),辅助表!$A$1:$F$54,5,FALSE),0)/VLOOKUP(INT(A4465/1000),辅助表!$A$1:$F$54,6,FALSE)</f>
        <v>470</v>
      </c>
      <c r="G4465" s="34" t="str">
        <f>VLOOKUP(INT(A4465/1000),辅助表!$A$1:$F$54,4,FALSE)&amp;"+"&amp;(D4465/VLOOKUP(INT(A4465/1000),辅助表!$A$1:$F$54,6,FALSE))&amp;VLOOKUP(INT(A4465/1000),辅助表!$A$1:$G$54,7,FALSE)</f>
        <v>最小魔防+47</v>
      </c>
    </row>
    <row r="4466" spans="1:7">
      <c r="A4466" s="5">
        <v>9463</v>
      </c>
      <c r="B4466" s="34" t="s">
        <v>46</v>
      </c>
      <c r="C4466" s="35" t="s">
        <v>77</v>
      </c>
      <c r="D4466" s="34">
        <f>CEILING(RIGHT(A4466,3)/VLOOKUP(INT(A4466/1000),辅助表!$A$1:$F$54,5,FALSE),1)*VLOOKUP(INT(A4466/1000),辅助表!$A$1:$F$54,6,FALSE)</f>
        <v>47</v>
      </c>
      <c r="E4466" s="34">
        <v>0</v>
      </c>
      <c r="F4466" s="34">
        <f>ROUND(D4466*VLOOKUP(INT(A4466/1000),辅助表!$A$1:$F$54,5,FALSE),0)/VLOOKUP(INT(A4466/1000),辅助表!$A$1:$F$54,6,FALSE)</f>
        <v>470</v>
      </c>
      <c r="G4466" s="34" t="str">
        <f>VLOOKUP(INT(A4466/1000),辅助表!$A$1:$F$54,4,FALSE)&amp;"+"&amp;(D4466/VLOOKUP(INT(A4466/1000),辅助表!$A$1:$F$54,6,FALSE))&amp;VLOOKUP(INT(A4466/1000),辅助表!$A$1:$G$54,7,FALSE)</f>
        <v>最小魔防+47</v>
      </c>
    </row>
    <row r="4467" spans="1:7">
      <c r="A4467" s="5">
        <v>9464</v>
      </c>
      <c r="B4467" s="34" t="s">
        <v>46</v>
      </c>
      <c r="C4467" s="35" t="s">
        <v>77</v>
      </c>
      <c r="D4467" s="34">
        <f>CEILING(RIGHT(A4467,3)/VLOOKUP(INT(A4467/1000),辅助表!$A$1:$F$54,5,FALSE),1)*VLOOKUP(INT(A4467/1000),辅助表!$A$1:$F$54,6,FALSE)</f>
        <v>47</v>
      </c>
      <c r="E4467" s="34">
        <v>0</v>
      </c>
      <c r="F4467" s="34">
        <f>ROUND(D4467*VLOOKUP(INT(A4467/1000),辅助表!$A$1:$F$54,5,FALSE),0)/VLOOKUP(INT(A4467/1000),辅助表!$A$1:$F$54,6,FALSE)</f>
        <v>470</v>
      </c>
      <c r="G4467" s="34" t="str">
        <f>VLOOKUP(INT(A4467/1000),辅助表!$A$1:$F$54,4,FALSE)&amp;"+"&amp;(D4467/VLOOKUP(INT(A4467/1000),辅助表!$A$1:$F$54,6,FALSE))&amp;VLOOKUP(INT(A4467/1000),辅助表!$A$1:$G$54,7,FALSE)</f>
        <v>最小魔防+47</v>
      </c>
    </row>
    <row r="4468" spans="1:7">
      <c r="A4468" s="5">
        <v>9465</v>
      </c>
      <c r="B4468" s="34" t="s">
        <v>46</v>
      </c>
      <c r="C4468" s="35" t="s">
        <v>77</v>
      </c>
      <c r="D4468" s="34">
        <f>CEILING(RIGHT(A4468,3)/VLOOKUP(INT(A4468/1000),辅助表!$A$1:$F$54,5,FALSE),1)*VLOOKUP(INT(A4468/1000),辅助表!$A$1:$F$54,6,FALSE)</f>
        <v>47</v>
      </c>
      <c r="E4468" s="34">
        <v>0</v>
      </c>
      <c r="F4468" s="34">
        <f>ROUND(D4468*VLOOKUP(INT(A4468/1000),辅助表!$A$1:$F$54,5,FALSE),0)/VLOOKUP(INT(A4468/1000),辅助表!$A$1:$F$54,6,FALSE)</f>
        <v>470</v>
      </c>
      <c r="G4468" s="34" t="str">
        <f>VLOOKUP(INT(A4468/1000),辅助表!$A$1:$F$54,4,FALSE)&amp;"+"&amp;(D4468/VLOOKUP(INT(A4468/1000),辅助表!$A$1:$F$54,6,FALSE))&amp;VLOOKUP(INT(A4468/1000),辅助表!$A$1:$G$54,7,FALSE)</f>
        <v>最小魔防+47</v>
      </c>
    </row>
    <row r="4469" spans="1:7">
      <c r="A4469" s="5">
        <v>9466</v>
      </c>
      <c r="B4469" s="34" t="s">
        <v>46</v>
      </c>
      <c r="C4469" s="35" t="s">
        <v>77</v>
      </c>
      <c r="D4469" s="34">
        <f>CEILING(RIGHT(A4469,3)/VLOOKUP(INT(A4469/1000),辅助表!$A$1:$F$54,5,FALSE),1)*VLOOKUP(INT(A4469/1000),辅助表!$A$1:$F$54,6,FALSE)</f>
        <v>47</v>
      </c>
      <c r="E4469" s="34">
        <v>0</v>
      </c>
      <c r="F4469" s="34">
        <f>ROUND(D4469*VLOOKUP(INT(A4469/1000),辅助表!$A$1:$F$54,5,FALSE),0)/VLOOKUP(INT(A4469/1000),辅助表!$A$1:$F$54,6,FALSE)</f>
        <v>470</v>
      </c>
      <c r="G4469" s="34" t="str">
        <f>VLOOKUP(INT(A4469/1000),辅助表!$A$1:$F$54,4,FALSE)&amp;"+"&amp;(D4469/VLOOKUP(INT(A4469/1000),辅助表!$A$1:$F$54,6,FALSE))&amp;VLOOKUP(INT(A4469/1000),辅助表!$A$1:$G$54,7,FALSE)</f>
        <v>最小魔防+47</v>
      </c>
    </row>
    <row r="4470" spans="1:7">
      <c r="A4470" s="5">
        <v>9467</v>
      </c>
      <c r="B4470" s="34" t="s">
        <v>46</v>
      </c>
      <c r="C4470" s="35" t="s">
        <v>77</v>
      </c>
      <c r="D4470" s="34">
        <f>CEILING(RIGHT(A4470,3)/VLOOKUP(INT(A4470/1000),辅助表!$A$1:$F$54,5,FALSE),1)*VLOOKUP(INT(A4470/1000),辅助表!$A$1:$F$54,6,FALSE)</f>
        <v>47</v>
      </c>
      <c r="E4470" s="34">
        <v>0</v>
      </c>
      <c r="F4470" s="34">
        <f>ROUND(D4470*VLOOKUP(INT(A4470/1000),辅助表!$A$1:$F$54,5,FALSE),0)/VLOOKUP(INT(A4470/1000),辅助表!$A$1:$F$54,6,FALSE)</f>
        <v>470</v>
      </c>
      <c r="G4470" s="34" t="str">
        <f>VLOOKUP(INT(A4470/1000),辅助表!$A$1:$F$54,4,FALSE)&amp;"+"&amp;(D4470/VLOOKUP(INT(A4470/1000),辅助表!$A$1:$F$54,6,FALSE))&amp;VLOOKUP(INT(A4470/1000),辅助表!$A$1:$G$54,7,FALSE)</f>
        <v>最小魔防+47</v>
      </c>
    </row>
    <row r="4471" spans="1:7">
      <c r="A4471" s="5">
        <v>9468</v>
      </c>
      <c r="B4471" s="34" t="s">
        <v>46</v>
      </c>
      <c r="C4471" s="35" t="s">
        <v>77</v>
      </c>
      <c r="D4471" s="34">
        <f>CEILING(RIGHT(A4471,3)/VLOOKUP(INT(A4471/1000),辅助表!$A$1:$F$54,5,FALSE),1)*VLOOKUP(INT(A4471/1000),辅助表!$A$1:$F$54,6,FALSE)</f>
        <v>47</v>
      </c>
      <c r="E4471" s="34">
        <v>0</v>
      </c>
      <c r="F4471" s="34">
        <f>ROUND(D4471*VLOOKUP(INT(A4471/1000),辅助表!$A$1:$F$54,5,FALSE),0)/VLOOKUP(INT(A4471/1000),辅助表!$A$1:$F$54,6,FALSE)</f>
        <v>470</v>
      </c>
      <c r="G4471" s="34" t="str">
        <f>VLOOKUP(INT(A4471/1000),辅助表!$A$1:$F$54,4,FALSE)&amp;"+"&amp;(D4471/VLOOKUP(INT(A4471/1000),辅助表!$A$1:$F$54,6,FALSE))&amp;VLOOKUP(INT(A4471/1000),辅助表!$A$1:$G$54,7,FALSE)</f>
        <v>最小魔防+47</v>
      </c>
    </row>
    <row r="4472" spans="1:7">
      <c r="A4472" s="5">
        <v>9469</v>
      </c>
      <c r="B4472" s="34" t="s">
        <v>46</v>
      </c>
      <c r="C4472" s="35" t="s">
        <v>77</v>
      </c>
      <c r="D4472" s="34">
        <f>CEILING(RIGHT(A4472,3)/VLOOKUP(INT(A4472/1000),辅助表!$A$1:$F$54,5,FALSE),1)*VLOOKUP(INT(A4472/1000),辅助表!$A$1:$F$54,6,FALSE)</f>
        <v>47</v>
      </c>
      <c r="E4472" s="34">
        <v>0</v>
      </c>
      <c r="F4472" s="34">
        <f>ROUND(D4472*VLOOKUP(INT(A4472/1000),辅助表!$A$1:$F$54,5,FALSE),0)/VLOOKUP(INT(A4472/1000),辅助表!$A$1:$F$54,6,FALSE)</f>
        <v>470</v>
      </c>
      <c r="G4472" s="34" t="str">
        <f>VLOOKUP(INT(A4472/1000),辅助表!$A$1:$F$54,4,FALSE)&amp;"+"&amp;(D4472/VLOOKUP(INT(A4472/1000),辅助表!$A$1:$F$54,6,FALSE))&amp;VLOOKUP(INT(A4472/1000),辅助表!$A$1:$G$54,7,FALSE)</f>
        <v>最小魔防+47</v>
      </c>
    </row>
    <row r="4473" spans="1:7">
      <c r="A4473" s="5">
        <v>9470</v>
      </c>
      <c r="B4473" s="34" t="s">
        <v>46</v>
      </c>
      <c r="C4473" s="35" t="s">
        <v>77</v>
      </c>
      <c r="D4473" s="34">
        <f>CEILING(RIGHT(A4473,3)/VLOOKUP(INT(A4473/1000),辅助表!$A$1:$F$54,5,FALSE),1)*VLOOKUP(INT(A4473/1000),辅助表!$A$1:$F$54,6,FALSE)</f>
        <v>47</v>
      </c>
      <c r="E4473" s="34">
        <v>0</v>
      </c>
      <c r="F4473" s="34">
        <f>ROUND(D4473*VLOOKUP(INT(A4473/1000),辅助表!$A$1:$F$54,5,FALSE),0)/VLOOKUP(INT(A4473/1000),辅助表!$A$1:$F$54,6,FALSE)</f>
        <v>470</v>
      </c>
      <c r="G4473" s="34" t="str">
        <f>VLOOKUP(INT(A4473/1000),辅助表!$A$1:$F$54,4,FALSE)&amp;"+"&amp;(D4473/VLOOKUP(INT(A4473/1000),辅助表!$A$1:$F$54,6,FALSE))&amp;VLOOKUP(INT(A4473/1000),辅助表!$A$1:$G$54,7,FALSE)</f>
        <v>最小魔防+47</v>
      </c>
    </row>
    <row r="4474" spans="1:7">
      <c r="A4474" s="5">
        <v>9471</v>
      </c>
      <c r="B4474" s="34" t="s">
        <v>46</v>
      </c>
      <c r="C4474" s="35" t="s">
        <v>77</v>
      </c>
      <c r="D4474" s="34">
        <f>CEILING(RIGHT(A4474,3)/VLOOKUP(INT(A4474/1000),辅助表!$A$1:$F$54,5,FALSE),1)*VLOOKUP(INT(A4474/1000),辅助表!$A$1:$F$54,6,FALSE)</f>
        <v>48</v>
      </c>
      <c r="E4474" s="34">
        <v>0</v>
      </c>
      <c r="F4474" s="34">
        <f>ROUND(D4474*VLOOKUP(INT(A4474/1000),辅助表!$A$1:$F$54,5,FALSE),0)/VLOOKUP(INT(A4474/1000),辅助表!$A$1:$F$54,6,FALSE)</f>
        <v>480</v>
      </c>
      <c r="G4474" s="34" t="str">
        <f>VLOOKUP(INT(A4474/1000),辅助表!$A$1:$F$54,4,FALSE)&amp;"+"&amp;(D4474/VLOOKUP(INT(A4474/1000),辅助表!$A$1:$F$54,6,FALSE))&amp;VLOOKUP(INT(A4474/1000),辅助表!$A$1:$G$54,7,FALSE)</f>
        <v>最小魔防+48</v>
      </c>
    </row>
    <row r="4475" spans="1:7">
      <c r="A4475" s="5">
        <v>9472</v>
      </c>
      <c r="B4475" s="34" t="s">
        <v>46</v>
      </c>
      <c r="C4475" s="35" t="s">
        <v>77</v>
      </c>
      <c r="D4475" s="34">
        <f>CEILING(RIGHT(A4475,3)/VLOOKUP(INT(A4475/1000),辅助表!$A$1:$F$54,5,FALSE),1)*VLOOKUP(INT(A4475/1000),辅助表!$A$1:$F$54,6,FALSE)</f>
        <v>48</v>
      </c>
      <c r="E4475" s="34">
        <v>0</v>
      </c>
      <c r="F4475" s="34">
        <f>ROUND(D4475*VLOOKUP(INT(A4475/1000),辅助表!$A$1:$F$54,5,FALSE),0)/VLOOKUP(INT(A4475/1000),辅助表!$A$1:$F$54,6,FALSE)</f>
        <v>480</v>
      </c>
      <c r="G4475" s="34" t="str">
        <f>VLOOKUP(INT(A4475/1000),辅助表!$A$1:$F$54,4,FALSE)&amp;"+"&amp;(D4475/VLOOKUP(INT(A4475/1000),辅助表!$A$1:$F$54,6,FALSE))&amp;VLOOKUP(INT(A4475/1000),辅助表!$A$1:$G$54,7,FALSE)</f>
        <v>最小魔防+48</v>
      </c>
    </row>
    <row r="4476" spans="1:7">
      <c r="A4476" s="5">
        <v>9473</v>
      </c>
      <c r="B4476" s="34" t="s">
        <v>46</v>
      </c>
      <c r="C4476" s="35" t="s">
        <v>77</v>
      </c>
      <c r="D4476" s="34">
        <f>CEILING(RIGHT(A4476,3)/VLOOKUP(INT(A4476/1000),辅助表!$A$1:$F$54,5,FALSE),1)*VLOOKUP(INT(A4476/1000),辅助表!$A$1:$F$54,6,FALSE)</f>
        <v>48</v>
      </c>
      <c r="E4476" s="34">
        <v>0</v>
      </c>
      <c r="F4476" s="34">
        <f>ROUND(D4476*VLOOKUP(INT(A4476/1000),辅助表!$A$1:$F$54,5,FALSE),0)/VLOOKUP(INT(A4476/1000),辅助表!$A$1:$F$54,6,FALSE)</f>
        <v>480</v>
      </c>
      <c r="G4476" s="34" t="str">
        <f>VLOOKUP(INT(A4476/1000),辅助表!$A$1:$F$54,4,FALSE)&amp;"+"&amp;(D4476/VLOOKUP(INT(A4476/1000),辅助表!$A$1:$F$54,6,FALSE))&amp;VLOOKUP(INT(A4476/1000),辅助表!$A$1:$G$54,7,FALSE)</f>
        <v>最小魔防+48</v>
      </c>
    </row>
    <row r="4477" spans="1:7">
      <c r="A4477" s="5">
        <v>9474</v>
      </c>
      <c r="B4477" s="34" t="s">
        <v>46</v>
      </c>
      <c r="C4477" s="35" t="s">
        <v>77</v>
      </c>
      <c r="D4477" s="34">
        <f>CEILING(RIGHT(A4477,3)/VLOOKUP(INT(A4477/1000),辅助表!$A$1:$F$54,5,FALSE),1)*VLOOKUP(INT(A4477/1000),辅助表!$A$1:$F$54,6,FALSE)</f>
        <v>48</v>
      </c>
      <c r="E4477" s="34">
        <v>0</v>
      </c>
      <c r="F4477" s="34">
        <f>ROUND(D4477*VLOOKUP(INT(A4477/1000),辅助表!$A$1:$F$54,5,FALSE),0)/VLOOKUP(INT(A4477/1000),辅助表!$A$1:$F$54,6,FALSE)</f>
        <v>480</v>
      </c>
      <c r="G4477" s="34" t="str">
        <f>VLOOKUP(INT(A4477/1000),辅助表!$A$1:$F$54,4,FALSE)&amp;"+"&amp;(D4477/VLOOKUP(INT(A4477/1000),辅助表!$A$1:$F$54,6,FALSE))&amp;VLOOKUP(INT(A4477/1000),辅助表!$A$1:$G$54,7,FALSE)</f>
        <v>最小魔防+48</v>
      </c>
    </row>
    <row r="4478" spans="1:7">
      <c r="A4478" s="5">
        <v>9475</v>
      </c>
      <c r="B4478" s="34" t="s">
        <v>46</v>
      </c>
      <c r="C4478" s="35" t="s">
        <v>77</v>
      </c>
      <c r="D4478" s="34">
        <f>CEILING(RIGHT(A4478,3)/VLOOKUP(INT(A4478/1000),辅助表!$A$1:$F$54,5,FALSE),1)*VLOOKUP(INT(A4478/1000),辅助表!$A$1:$F$54,6,FALSE)</f>
        <v>48</v>
      </c>
      <c r="E4478" s="34">
        <v>0</v>
      </c>
      <c r="F4478" s="34">
        <f>ROUND(D4478*VLOOKUP(INT(A4478/1000),辅助表!$A$1:$F$54,5,FALSE),0)/VLOOKUP(INT(A4478/1000),辅助表!$A$1:$F$54,6,FALSE)</f>
        <v>480</v>
      </c>
      <c r="G4478" s="34" t="str">
        <f>VLOOKUP(INT(A4478/1000),辅助表!$A$1:$F$54,4,FALSE)&amp;"+"&amp;(D4478/VLOOKUP(INT(A4478/1000),辅助表!$A$1:$F$54,6,FALSE))&amp;VLOOKUP(INT(A4478/1000),辅助表!$A$1:$G$54,7,FALSE)</f>
        <v>最小魔防+48</v>
      </c>
    </row>
    <row r="4479" spans="1:7">
      <c r="A4479" s="5">
        <v>9476</v>
      </c>
      <c r="B4479" s="34" t="s">
        <v>46</v>
      </c>
      <c r="C4479" s="35" t="s">
        <v>77</v>
      </c>
      <c r="D4479" s="34">
        <f>CEILING(RIGHT(A4479,3)/VLOOKUP(INT(A4479/1000),辅助表!$A$1:$F$54,5,FALSE),1)*VLOOKUP(INT(A4479/1000),辅助表!$A$1:$F$54,6,FALSE)</f>
        <v>48</v>
      </c>
      <c r="E4479" s="34">
        <v>0</v>
      </c>
      <c r="F4479" s="34">
        <f>ROUND(D4479*VLOOKUP(INT(A4479/1000),辅助表!$A$1:$F$54,5,FALSE),0)/VLOOKUP(INT(A4479/1000),辅助表!$A$1:$F$54,6,FALSE)</f>
        <v>480</v>
      </c>
      <c r="G4479" s="34" t="str">
        <f>VLOOKUP(INT(A4479/1000),辅助表!$A$1:$F$54,4,FALSE)&amp;"+"&amp;(D4479/VLOOKUP(INT(A4479/1000),辅助表!$A$1:$F$54,6,FALSE))&amp;VLOOKUP(INT(A4479/1000),辅助表!$A$1:$G$54,7,FALSE)</f>
        <v>最小魔防+48</v>
      </c>
    </row>
    <row r="4480" spans="1:7">
      <c r="A4480" s="5">
        <v>9477</v>
      </c>
      <c r="B4480" s="34" t="s">
        <v>46</v>
      </c>
      <c r="C4480" s="35" t="s">
        <v>77</v>
      </c>
      <c r="D4480" s="34">
        <f>CEILING(RIGHT(A4480,3)/VLOOKUP(INT(A4480/1000),辅助表!$A$1:$F$54,5,FALSE),1)*VLOOKUP(INT(A4480/1000),辅助表!$A$1:$F$54,6,FALSE)</f>
        <v>48</v>
      </c>
      <c r="E4480" s="34">
        <v>0</v>
      </c>
      <c r="F4480" s="34">
        <f>ROUND(D4480*VLOOKUP(INT(A4480/1000),辅助表!$A$1:$F$54,5,FALSE),0)/VLOOKUP(INT(A4480/1000),辅助表!$A$1:$F$54,6,FALSE)</f>
        <v>480</v>
      </c>
      <c r="G4480" s="34" t="str">
        <f>VLOOKUP(INT(A4480/1000),辅助表!$A$1:$F$54,4,FALSE)&amp;"+"&amp;(D4480/VLOOKUP(INT(A4480/1000),辅助表!$A$1:$F$54,6,FALSE))&amp;VLOOKUP(INT(A4480/1000),辅助表!$A$1:$G$54,7,FALSE)</f>
        <v>最小魔防+48</v>
      </c>
    </row>
    <row r="4481" spans="1:7">
      <c r="A4481" s="5">
        <v>9478</v>
      </c>
      <c r="B4481" s="34" t="s">
        <v>46</v>
      </c>
      <c r="C4481" s="35" t="s">
        <v>77</v>
      </c>
      <c r="D4481" s="34">
        <f>CEILING(RIGHT(A4481,3)/VLOOKUP(INT(A4481/1000),辅助表!$A$1:$F$54,5,FALSE),1)*VLOOKUP(INT(A4481/1000),辅助表!$A$1:$F$54,6,FALSE)</f>
        <v>48</v>
      </c>
      <c r="E4481" s="34">
        <v>0</v>
      </c>
      <c r="F4481" s="34">
        <f>ROUND(D4481*VLOOKUP(INT(A4481/1000),辅助表!$A$1:$F$54,5,FALSE),0)/VLOOKUP(INT(A4481/1000),辅助表!$A$1:$F$54,6,FALSE)</f>
        <v>480</v>
      </c>
      <c r="G4481" s="34" t="str">
        <f>VLOOKUP(INT(A4481/1000),辅助表!$A$1:$F$54,4,FALSE)&amp;"+"&amp;(D4481/VLOOKUP(INT(A4481/1000),辅助表!$A$1:$F$54,6,FALSE))&amp;VLOOKUP(INT(A4481/1000),辅助表!$A$1:$G$54,7,FALSE)</f>
        <v>最小魔防+48</v>
      </c>
    </row>
    <row r="4482" spans="1:7">
      <c r="A4482" s="5">
        <v>9479</v>
      </c>
      <c r="B4482" s="34" t="s">
        <v>46</v>
      </c>
      <c r="C4482" s="35" t="s">
        <v>77</v>
      </c>
      <c r="D4482" s="34">
        <f>CEILING(RIGHT(A4482,3)/VLOOKUP(INT(A4482/1000),辅助表!$A$1:$F$54,5,FALSE),1)*VLOOKUP(INT(A4482/1000),辅助表!$A$1:$F$54,6,FALSE)</f>
        <v>48</v>
      </c>
      <c r="E4482" s="34">
        <v>0</v>
      </c>
      <c r="F4482" s="34">
        <f>ROUND(D4482*VLOOKUP(INT(A4482/1000),辅助表!$A$1:$F$54,5,FALSE),0)/VLOOKUP(INT(A4482/1000),辅助表!$A$1:$F$54,6,FALSE)</f>
        <v>480</v>
      </c>
      <c r="G4482" s="34" t="str">
        <f>VLOOKUP(INT(A4482/1000),辅助表!$A$1:$F$54,4,FALSE)&amp;"+"&amp;(D4482/VLOOKUP(INT(A4482/1000),辅助表!$A$1:$F$54,6,FALSE))&amp;VLOOKUP(INT(A4482/1000),辅助表!$A$1:$G$54,7,FALSE)</f>
        <v>最小魔防+48</v>
      </c>
    </row>
    <row r="4483" spans="1:7">
      <c r="A4483" s="5">
        <v>9480</v>
      </c>
      <c r="B4483" s="34" t="s">
        <v>46</v>
      </c>
      <c r="C4483" s="35" t="s">
        <v>77</v>
      </c>
      <c r="D4483" s="34">
        <f>CEILING(RIGHT(A4483,3)/VLOOKUP(INT(A4483/1000),辅助表!$A$1:$F$54,5,FALSE),1)*VLOOKUP(INT(A4483/1000),辅助表!$A$1:$F$54,6,FALSE)</f>
        <v>48</v>
      </c>
      <c r="E4483" s="34">
        <v>0</v>
      </c>
      <c r="F4483" s="34">
        <f>ROUND(D4483*VLOOKUP(INT(A4483/1000),辅助表!$A$1:$F$54,5,FALSE),0)/VLOOKUP(INT(A4483/1000),辅助表!$A$1:$F$54,6,FALSE)</f>
        <v>480</v>
      </c>
      <c r="G4483" s="34" t="str">
        <f>VLOOKUP(INT(A4483/1000),辅助表!$A$1:$F$54,4,FALSE)&amp;"+"&amp;(D4483/VLOOKUP(INT(A4483/1000),辅助表!$A$1:$F$54,6,FALSE))&amp;VLOOKUP(INT(A4483/1000),辅助表!$A$1:$G$54,7,FALSE)</f>
        <v>最小魔防+48</v>
      </c>
    </row>
    <row r="4484" spans="1:7">
      <c r="A4484" s="5">
        <v>9481</v>
      </c>
      <c r="B4484" s="34" t="s">
        <v>46</v>
      </c>
      <c r="C4484" s="35" t="s">
        <v>77</v>
      </c>
      <c r="D4484" s="34">
        <f>CEILING(RIGHT(A4484,3)/VLOOKUP(INT(A4484/1000),辅助表!$A$1:$F$54,5,FALSE),1)*VLOOKUP(INT(A4484/1000),辅助表!$A$1:$F$54,6,FALSE)</f>
        <v>49</v>
      </c>
      <c r="E4484" s="34">
        <v>0</v>
      </c>
      <c r="F4484" s="34">
        <f>ROUND(D4484*VLOOKUP(INT(A4484/1000),辅助表!$A$1:$F$54,5,FALSE),0)/VLOOKUP(INT(A4484/1000),辅助表!$A$1:$F$54,6,FALSE)</f>
        <v>490</v>
      </c>
      <c r="G4484" s="34" t="str">
        <f>VLOOKUP(INT(A4484/1000),辅助表!$A$1:$F$54,4,FALSE)&amp;"+"&amp;(D4484/VLOOKUP(INT(A4484/1000),辅助表!$A$1:$F$54,6,FALSE))&amp;VLOOKUP(INT(A4484/1000),辅助表!$A$1:$G$54,7,FALSE)</f>
        <v>最小魔防+49</v>
      </c>
    </row>
    <row r="4485" spans="1:7">
      <c r="A4485" s="5">
        <v>9482</v>
      </c>
      <c r="B4485" s="34" t="s">
        <v>46</v>
      </c>
      <c r="C4485" s="35" t="s">
        <v>77</v>
      </c>
      <c r="D4485" s="34">
        <f>CEILING(RIGHT(A4485,3)/VLOOKUP(INT(A4485/1000),辅助表!$A$1:$F$54,5,FALSE),1)*VLOOKUP(INT(A4485/1000),辅助表!$A$1:$F$54,6,FALSE)</f>
        <v>49</v>
      </c>
      <c r="E4485" s="34">
        <v>0</v>
      </c>
      <c r="F4485" s="34">
        <f>ROUND(D4485*VLOOKUP(INT(A4485/1000),辅助表!$A$1:$F$54,5,FALSE),0)/VLOOKUP(INT(A4485/1000),辅助表!$A$1:$F$54,6,FALSE)</f>
        <v>490</v>
      </c>
      <c r="G4485" s="34" t="str">
        <f>VLOOKUP(INT(A4485/1000),辅助表!$A$1:$F$54,4,FALSE)&amp;"+"&amp;(D4485/VLOOKUP(INT(A4485/1000),辅助表!$A$1:$F$54,6,FALSE))&amp;VLOOKUP(INT(A4485/1000),辅助表!$A$1:$G$54,7,FALSE)</f>
        <v>最小魔防+49</v>
      </c>
    </row>
    <row r="4486" spans="1:7">
      <c r="A4486" s="5">
        <v>9483</v>
      </c>
      <c r="B4486" s="34" t="s">
        <v>46</v>
      </c>
      <c r="C4486" s="35" t="s">
        <v>77</v>
      </c>
      <c r="D4486" s="34">
        <f>CEILING(RIGHT(A4486,3)/VLOOKUP(INT(A4486/1000),辅助表!$A$1:$F$54,5,FALSE),1)*VLOOKUP(INT(A4486/1000),辅助表!$A$1:$F$54,6,FALSE)</f>
        <v>49</v>
      </c>
      <c r="E4486" s="34">
        <v>0</v>
      </c>
      <c r="F4486" s="34">
        <f>ROUND(D4486*VLOOKUP(INT(A4486/1000),辅助表!$A$1:$F$54,5,FALSE),0)/VLOOKUP(INT(A4486/1000),辅助表!$A$1:$F$54,6,FALSE)</f>
        <v>490</v>
      </c>
      <c r="G4486" s="34" t="str">
        <f>VLOOKUP(INT(A4486/1000),辅助表!$A$1:$F$54,4,FALSE)&amp;"+"&amp;(D4486/VLOOKUP(INT(A4486/1000),辅助表!$A$1:$F$54,6,FALSE))&amp;VLOOKUP(INT(A4486/1000),辅助表!$A$1:$G$54,7,FALSE)</f>
        <v>最小魔防+49</v>
      </c>
    </row>
    <row r="4487" spans="1:7">
      <c r="A4487" s="5">
        <v>9484</v>
      </c>
      <c r="B4487" s="34" t="s">
        <v>46</v>
      </c>
      <c r="C4487" s="35" t="s">
        <v>77</v>
      </c>
      <c r="D4487" s="34">
        <f>CEILING(RIGHT(A4487,3)/VLOOKUP(INT(A4487/1000),辅助表!$A$1:$F$54,5,FALSE),1)*VLOOKUP(INT(A4487/1000),辅助表!$A$1:$F$54,6,FALSE)</f>
        <v>49</v>
      </c>
      <c r="E4487" s="34">
        <v>0</v>
      </c>
      <c r="F4487" s="34">
        <f>ROUND(D4487*VLOOKUP(INT(A4487/1000),辅助表!$A$1:$F$54,5,FALSE),0)/VLOOKUP(INT(A4487/1000),辅助表!$A$1:$F$54,6,FALSE)</f>
        <v>490</v>
      </c>
      <c r="G4487" s="34" t="str">
        <f>VLOOKUP(INT(A4487/1000),辅助表!$A$1:$F$54,4,FALSE)&amp;"+"&amp;(D4487/VLOOKUP(INT(A4487/1000),辅助表!$A$1:$F$54,6,FALSE))&amp;VLOOKUP(INT(A4487/1000),辅助表!$A$1:$G$54,7,FALSE)</f>
        <v>最小魔防+49</v>
      </c>
    </row>
    <row r="4488" spans="1:7">
      <c r="A4488" s="5">
        <v>9485</v>
      </c>
      <c r="B4488" s="34" t="s">
        <v>46</v>
      </c>
      <c r="C4488" s="35" t="s">
        <v>77</v>
      </c>
      <c r="D4488" s="34">
        <f>CEILING(RIGHT(A4488,3)/VLOOKUP(INT(A4488/1000),辅助表!$A$1:$F$54,5,FALSE),1)*VLOOKUP(INT(A4488/1000),辅助表!$A$1:$F$54,6,FALSE)</f>
        <v>49</v>
      </c>
      <c r="E4488" s="34">
        <v>0</v>
      </c>
      <c r="F4488" s="34">
        <f>ROUND(D4488*VLOOKUP(INT(A4488/1000),辅助表!$A$1:$F$54,5,FALSE),0)/VLOOKUP(INT(A4488/1000),辅助表!$A$1:$F$54,6,FALSE)</f>
        <v>490</v>
      </c>
      <c r="G4488" s="34" t="str">
        <f>VLOOKUP(INT(A4488/1000),辅助表!$A$1:$F$54,4,FALSE)&amp;"+"&amp;(D4488/VLOOKUP(INT(A4488/1000),辅助表!$A$1:$F$54,6,FALSE))&amp;VLOOKUP(INT(A4488/1000),辅助表!$A$1:$G$54,7,FALSE)</f>
        <v>最小魔防+49</v>
      </c>
    </row>
    <row r="4489" spans="1:7">
      <c r="A4489" s="5">
        <v>9486</v>
      </c>
      <c r="B4489" s="34" t="s">
        <v>46</v>
      </c>
      <c r="C4489" s="35" t="s">
        <v>77</v>
      </c>
      <c r="D4489" s="34">
        <f>CEILING(RIGHT(A4489,3)/VLOOKUP(INT(A4489/1000),辅助表!$A$1:$F$54,5,FALSE),1)*VLOOKUP(INT(A4489/1000),辅助表!$A$1:$F$54,6,FALSE)</f>
        <v>49</v>
      </c>
      <c r="E4489" s="34">
        <v>0</v>
      </c>
      <c r="F4489" s="34">
        <f>ROUND(D4489*VLOOKUP(INT(A4489/1000),辅助表!$A$1:$F$54,5,FALSE),0)/VLOOKUP(INT(A4489/1000),辅助表!$A$1:$F$54,6,FALSE)</f>
        <v>490</v>
      </c>
      <c r="G4489" s="34" t="str">
        <f>VLOOKUP(INT(A4489/1000),辅助表!$A$1:$F$54,4,FALSE)&amp;"+"&amp;(D4489/VLOOKUP(INT(A4489/1000),辅助表!$A$1:$F$54,6,FALSE))&amp;VLOOKUP(INT(A4489/1000),辅助表!$A$1:$G$54,7,FALSE)</f>
        <v>最小魔防+49</v>
      </c>
    </row>
    <row r="4490" spans="1:7">
      <c r="A4490" s="5">
        <v>9487</v>
      </c>
      <c r="B4490" s="34" t="s">
        <v>46</v>
      </c>
      <c r="C4490" s="35" t="s">
        <v>77</v>
      </c>
      <c r="D4490" s="34">
        <f>CEILING(RIGHT(A4490,3)/VLOOKUP(INT(A4490/1000),辅助表!$A$1:$F$54,5,FALSE),1)*VLOOKUP(INT(A4490/1000),辅助表!$A$1:$F$54,6,FALSE)</f>
        <v>49</v>
      </c>
      <c r="E4490" s="34">
        <v>0</v>
      </c>
      <c r="F4490" s="34">
        <f>ROUND(D4490*VLOOKUP(INT(A4490/1000),辅助表!$A$1:$F$54,5,FALSE),0)/VLOOKUP(INT(A4490/1000),辅助表!$A$1:$F$54,6,FALSE)</f>
        <v>490</v>
      </c>
      <c r="G4490" s="34" t="str">
        <f>VLOOKUP(INT(A4490/1000),辅助表!$A$1:$F$54,4,FALSE)&amp;"+"&amp;(D4490/VLOOKUP(INT(A4490/1000),辅助表!$A$1:$F$54,6,FALSE))&amp;VLOOKUP(INT(A4490/1000),辅助表!$A$1:$G$54,7,FALSE)</f>
        <v>最小魔防+49</v>
      </c>
    </row>
    <row r="4491" spans="1:7">
      <c r="A4491" s="5">
        <v>9488</v>
      </c>
      <c r="B4491" s="34" t="s">
        <v>46</v>
      </c>
      <c r="C4491" s="35" t="s">
        <v>77</v>
      </c>
      <c r="D4491" s="34">
        <f>CEILING(RIGHT(A4491,3)/VLOOKUP(INT(A4491/1000),辅助表!$A$1:$F$54,5,FALSE),1)*VLOOKUP(INT(A4491/1000),辅助表!$A$1:$F$54,6,FALSE)</f>
        <v>49</v>
      </c>
      <c r="E4491" s="34">
        <v>0</v>
      </c>
      <c r="F4491" s="34">
        <f>ROUND(D4491*VLOOKUP(INT(A4491/1000),辅助表!$A$1:$F$54,5,FALSE),0)/VLOOKUP(INT(A4491/1000),辅助表!$A$1:$F$54,6,FALSE)</f>
        <v>490</v>
      </c>
      <c r="G4491" s="34" t="str">
        <f>VLOOKUP(INT(A4491/1000),辅助表!$A$1:$F$54,4,FALSE)&amp;"+"&amp;(D4491/VLOOKUP(INT(A4491/1000),辅助表!$A$1:$F$54,6,FALSE))&amp;VLOOKUP(INT(A4491/1000),辅助表!$A$1:$G$54,7,FALSE)</f>
        <v>最小魔防+49</v>
      </c>
    </row>
    <row r="4492" spans="1:7">
      <c r="A4492" s="5">
        <v>9489</v>
      </c>
      <c r="B4492" s="34" t="s">
        <v>46</v>
      </c>
      <c r="C4492" s="35" t="s">
        <v>77</v>
      </c>
      <c r="D4492" s="34">
        <f>CEILING(RIGHT(A4492,3)/VLOOKUP(INT(A4492/1000),辅助表!$A$1:$F$54,5,FALSE),1)*VLOOKUP(INT(A4492/1000),辅助表!$A$1:$F$54,6,FALSE)</f>
        <v>49</v>
      </c>
      <c r="E4492" s="34">
        <v>0</v>
      </c>
      <c r="F4492" s="34">
        <f>ROUND(D4492*VLOOKUP(INT(A4492/1000),辅助表!$A$1:$F$54,5,FALSE),0)/VLOOKUP(INT(A4492/1000),辅助表!$A$1:$F$54,6,FALSE)</f>
        <v>490</v>
      </c>
      <c r="G4492" s="34" t="str">
        <f>VLOOKUP(INT(A4492/1000),辅助表!$A$1:$F$54,4,FALSE)&amp;"+"&amp;(D4492/VLOOKUP(INT(A4492/1000),辅助表!$A$1:$F$54,6,FALSE))&amp;VLOOKUP(INT(A4492/1000),辅助表!$A$1:$G$54,7,FALSE)</f>
        <v>最小魔防+49</v>
      </c>
    </row>
    <row r="4493" spans="1:7">
      <c r="A4493" s="5">
        <v>9490</v>
      </c>
      <c r="B4493" s="34" t="s">
        <v>46</v>
      </c>
      <c r="C4493" s="35" t="s">
        <v>77</v>
      </c>
      <c r="D4493" s="34">
        <f>CEILING(RIGHT(A4493,3)/VLOOKUP(INT(A4493/1000),辅助表!$A$1:$F$54,5,FALSE),1)*VLOOKUP(INT(A4493/1000),辅助表!$A$1:$F$54,6,FALSE)</f>
        <v>49</v>
      </c>
      <c r="E4493" s="34">
        <v>0</v>
      </c>
      <c r="F4493" s="34">
        <f>ROUND(D4493*VLOOKUP(INT(A4493/1000),辅助表!$A$1:$F$54,5,FALSE),0)/VLOOKUP(INT(A4493/1000),辅助表!$A$1:$F$54,6,FALSE)</f>
        <v>490</v>
      </c>
      <c r="G4493" s="34" t="str">
        <f>VLOOKUP(INT(A4493/1000),辅助表!$A$1:$F$54,4,FALSE)&amp;"+"&amp;(D4493/VLOOKUP(INT(A4493/1000),辅助表!$A$1:$F$54,6,FALSE))&amp;VLOOKUP(INT(A4493/1000),辅助表!$A$1:$G$54,7,FALSE)</f>
        <v>最小魔防+49</v>
      </c>
    </row>
    <row r="4494" spans="1:7">
      <c r="A4494" s="5">
        <v>9491</v>
      </c>
      <c r="B4494" s="34" t="s">
        <v>46</v>
      </c>
      <c r="C4494" s="35" t="s">
        <v>77</v>
      </c>
      <c r="D4494" s="34">
        <f>CEILING(RIGHT(A4494,3)/VLOOKUP(INT(A4494/1000),辅助表!$A$1:$F$54,5,FALSE),1)*VLOOKUP(INT(A4494/1000),辅助表!$A$1:$F$54,6,FALSE)</f>
        <v>50</v>
      </c>
      <c r="E4494" s="34">
        <v>0</v>
      </c>
      <c r="F4494" s="34">
        <f>ROUND(D4494*VLOOKUP(INT(A4494/1000),辅助表!$A$1:$F$54,5,FALSE),0)/VLOOKUP(INT(A4494/1000),辅助表!$A$1:$F$54,6,FALSE)</f>
        <v>500</v>
      </c>
      <c r="G4494" s="34" t="str">
        <f>VLOOKUP(INT(A4494/1000),辅助表!$A$1:$F$54,4,FALSE)&amp;"+"&amp;(D4494/VLOOKUP(INT(A4494/1000),辅助表!$A$1:$F$54,6,FALSE))&amp;VLOOKUP(INT(A4494/1000),辅助表!$A$1:$G$54,7,FALSE)</f>
        <v>最小魔防+50</v>
      </c>
    </row>
    <row r="4495" spans="1:7">
      <c r="A4495" s="5">
        <v>9492</v>
      </c>
      <c r="B4495" s="34" t="s">
        <v>46</v>
      </c>
      <c r="C4495" s="35" t="s">
        <v>77</v>
      </c>
      <c r="D4495" s="34">
        <f>CEILING(RIGHT(A4495,3)/VLOOKUP(INT(A4495/1000),辅助表!$A$1:$F$54,5,FALSE),1)*VLOOKUP(INT(A4495/1000),辅助表!$A$1:$F$54,6,FALSE)</f>
        <v>50</v>
      </c>
      <c r="E4495" s="34">
        <v>0</v>
      </c>
      <c r="F4495" s="34">
        <f>ROUND(D4495*VLOOKUP(INT(A4495/1000),辅助表!$A$1:$F$54,5,FALSE),0)/VLOOKUP(INT(A4495/1000),辅助表!$A$1:$F$54,6,FALSE)</f>
        <v>500</v>
      </c>
      <c r="G4495" s="34" t="str">
        <f>VLOOKUP(INT(A4495/1000),辅助表!$A$1:$F$54,4,FALSE)&amp;"+"&amp;(D4495/VLOOKUP(INT(A4495/1000),辅助表!$A$1:$F$54,6,FALSE))&amp;VLOOKUP(INT(A4495/1000),辅助表!$A$1:$G$54,7,FALSE)</f>
        <v>最小魔防+50</v>
      </c>
    </row>
    <row r="4496" spans="1:7">
      <c r="A4496" s="5">
        <v>9493</v>
      </c>
      <c r="B4496" s="34" t="s">
        <v>46</v>
      </c>
      <c r="C4496" s="35" t="s">
        <v>77</v>
      </c>
      <c r="D4496" s="34">
        <f>CEILING(RIGHT(A4496,3)/VLOOKUP(INT(A4496/1000),辅助表!$A$1:$F$54,5,FALSE),1)*VLOOKUP(INT(A4496/1000),辅助表!$A$1:$F$54,6,FALSE)</f>
        <v>50</v>
      </c>
      <c r="E4496" s="34">
        <v>0</v>
      </c>
      <c r="F4496" s="34">
        <f>ROUND(D4496*VLOOKUP(INT(A4496/1000),辅助表!$A$1:$F$54,5,FALSE),0)/VLOOKUP(INT(A4496/1000),辅助表!$A$1:$F$54,6,FALSE)</f>
        <v>500</v>
      </c>
      <c r="G4496" s="34" t="str">
        <f>VLOOKUP(INT(A4496/1000),辅助表!$A$1:$F$54,4,FALSE)&amp;"+"&amp;(D4496/VLOOKUP(INT(A4496/1000),辅助表!$A$1:$F$54,6,FALSE))&amp;VLOOKUP(INT(A4496/1000),辅助表!$A$1:$G$54,7,FALSE)</f>
        <v>最小魔防+50</v>
      </c>
    </row>
    <row r="4497" spans="1:7">
      <c r="A4497" s="5">
        <v>9494</v>
      </c>
      <c r="B4497" s="34" t="s">
        <v>46</v>
      </c>
      <c r="C4497" s="35" t="s">
        <v>77</v>
      </c>
      <c r="D4497" s="34">
        <f>CEILING(RIGHT(A4497,3)/VLOOKUP(INT(A4497/1000),辅助表!$A$1:$F$54,5,FALSE),1)*VLOOKUP(INT(A4497/1000),辅助表!$A$1:$F$54,6,FALSE)</f>
        <v>50</v>
      </c>
      <c r="E4497" s="34">
        <v>0</v>
      </c>
      <c r="F4497" s="34">
        <f>ROUND(D4497*VLOOKUP(INT(A4497/1000),辅助表!$A$1:$F$54,5,FALSE),0)/VLOOKUP(INT(A4497/1000),辅助表!$A$1:$F$54,6,FALSE)</f>
        <v>500</v>
      </c>
      <c r="G4497" s="34" t="str">
        <f>VLOOKUP(INT(A4497/1000),辅助表!$A$1:$F$54,4,FALSE)&amp;"+"&amp;(D4497/VLOOKUP(INT(A4497/1000),辅助表!$A$1:$F$54,6,FALSE))&amp;VLOOKUP(INT(A4497/1000),辅助表!$A$1:$G$54,7,FALSE)</f>
        <v>最小魔防+50</v>
      </c>
    </row>
    <row r="4498" spans="1:7">
      <c r="A4498" s="5">
        <v>9495</v>
      </c>
      <c r="B4498" s="34" t="s">
        <v>46</v>
      </c>
      <c r="C4498" s="35" t="s">
        <v>77</v>
      </c>
      <c r="D4498" s="34">
        <f>CEILING(RIGHT(A4498,3)/VLOOKUP(INT(A4498/1000),辅助表!$A$1:$F$54,5,FALSE),1)*VLOOKUP(INT(A4498/1000),辅助表!$A$1:$F$54,6,FALSE)</f>
        <v>50</v>
      </c>
      <c r="E4498" s="34">
        <v>0</v>
      </c>
      <c r="F4498" s="34">
        <f>ROUND(D4498*VLOOKUP(INT(A4498/1000),辅助表!$A$1:$F$54,5,FALSE),0)/VLOOKUP(INT(A4498/1000),辅助表!$A$1:$F$54,6,FALSE)</f>
        <v>500</v>
      </c>
      <c r="G4498" s="34" t="str">
        <f>VLOOKUP(INT(A4498/1000),辅助表!$A$1:$F$54,4,FALSE)&amp;"+"&amp;(D4498/VLOOKUP(INT(A4498/1000),辅助表!$A$1:$F$54,6,FALSE))&amp;VLOOKUP(INT(A4498/1000),辅助表!$A$1:$G$54,7,FALSE)</f>
        <v>最小魔防+50</v>
      </c>
    </row>
    <row r="4499" spans="1:7">
      <c r="A4499" s="5">
        <v>9496</v>
      </c>
      <c r="B4499" s="34" t="s">
        <v>46</v>
      </c>
      <c r="C4499" s="35" t="s">
        <v>77</v>
      </c>
      <c r="D4499" s="34">
        <f>CEILING(RIGHT(A4499,3)/VLOOKUP(INT(A4499/1000),辅助表!$A$1:$F$54,5,FALSE),1)*VLOOKUP(INT(A4499/1000),辅助表!$A$1:$F$54,6,FALSE)</f>
        <v>50</v>
      </c>
      <c r="E4499" s="34">
        <v>0</v>
      </c>
      <c r="F4499" s="34">
        <f>ROUND(D4499*VLOOKUP(INT(A4499/1000),辅助表!$A$1:$F$54,5,FALSE),0)/VLOOKUP(INT(A4499/1000),辅助表!$A$1:$F$54,6,FALSE)</f>
        <v>500</v>
      </c>
      <c r="G4499" s="34" t="str">
        <f>VLOOKUP(INT(A4499/1000),辅助表!$A$1:$F$54,4,FALSE)&amp;"+"&amp;(D4499/VLOOKUP(INT(A4499/1000),辅助表!$A$1:$F$54,6,FALSE))&amp;VLOOKUP(INT(A4499/1000),辅助表!$A$1:$G$54,7,FALSE)</f>
        <v>最小魔防+50</v>
      </c>
    </row>
    <row r="4500" spans="1:7">
      <c r="A4500" s="5">
        <v>9497</v>
      </c>
      <c r="B4500" s="34" t="s">
        <v>46</v>
      </c>
      <c r="C4500" s="35" t="s">
        <v>77</v>
      </c>
      <c r="D4500" s="34">
        <f>CEILING(RIGHT(A4500,3)/VLOOKUP(INT(A4500/1000),辅助表!$A$1:$F$54,5,FALSE),1)*VLOOKUP(INT(A4500/1000),辅助表!$A$1:$F$54,6,FALSE)</f>
        <v>50</v>
      </c>
      <c r="E4500" s="34">
        <v>0</v>
      </c>
      <c r="F4500" s="34">
        <f>ROUND(D4500*VLOOKUP(INT(A4500/1000),辅助表!$A$1:$F$54,5,FALSE),0)/VLOOKUP(INT(A4500/1000),辅助表!$A$1:$F$54,6,FALSE)</f>
        <v>500</v>
      </c>
      <c r="G4500" s="34" t="str">
        <f>VLOOKUP(INT(A4500/1000),辅助表!$A$1:$F$54,4,FALSE)&amp;"+"&amp;(D4500/VLOOKUP(INT(A4500/1000),辅助表!$A$1:$F$54,6,FALSE))&amp;VLOOKUP(INT(A4500/1000),辅助表!$A$1:$G$54,7,FALSE)</f>
        <v>最小魔防+50</v>
      </c>
    </row>
    <row r="4501" spans="1:7">
      <c r="A4501" s="5">
        <v>9498</v>
      </c>
      <c r="B4501" s="34" t="s">
        <v>46</v>
      </c>
      <c r="C4501" s="35" t="s">
        <v>77</v>
      </c>
      <c r="D4501" s="34">
        <f>CEILING(RIGHT(A4501,3)/VLOOKUP(INT(A4501/1000),辅助表!$A$1:$F$54,5,FALSE),1)*VLOOKUP(INT(A4501/1000),辅助表!$A$1:$F$54,6,FALSE)</f>
        <v>50</v>
      </c>
      <c r="E4501" s="34">
        <v>0</v>
      </c>
      <c r="F4501" s="34">
        <f>ROUND(D4501*VLOOKUP(INT(A4501/1000),辅助表!$A$1:$F$54,5,FALSE),0)/VLOOKUP(INT(A4501/1000),辅助表!$A$1:$F$54,6,FALSE)</f>
        <v>500</v>
      </c>
      <c r="G4501" s="34" t="str">
        <f>VLOOKUP(INT(A4501/1000),辅助表!$A$1:$F$54,4,FALSE)&amp;"+"&amp;(D4501/VLOOKUP(INT(A4501/1000),辅助表!$A$1:$F$54,6,FALSE))&amp;VLOOKUP(INT(A4501/1000),辅助表!$A$1:$G$54,7,FALSE)</f>
        <v>最小魔防+50</v>
      </c>
    </row>
    <row r="4502" spans="1:7">
      <c r="A4502" s="5">
        <v>9499</v>
      </c>
      <c r="B4502" s="34" t="s">
        <v>46</v>
      </c>
      <c r="C4502" s="35" t="s">
        <v>77</v>
      </c>
      <c r="D4502" s="34">
        <f>CEILING(RIGHT(A4502,3)/VLOOKUP(INT(A4502/1000),辅助表!$A$1:$F$54,5,FALSE),1)*VLOOKUP(INT(A4502/1000),辅助表!$A$1:$F$54,6,FALSE)</f>
        <v>50</v>
      </c>
      <c r="E4502" s="34">
        <v>0</v>
      </c>
      <c r="F4502" s="34">
        <f>ROUND(D4502*VLOOKUP(INT(A4502/1000),辅助表!$A$1:$F$54,5,FALSE),0)/VLOOKUP(INT(A4502/1000),辅助表!$A$1:$F$54,6,FALSE)</f>
        <v>500</v>
      </c>
      <c r="G4502" s="34" t="str">
        <f>VLOOKUP(INT(A4502/1000),辅助表!$A$1:$F$54,4,FALSE)&amp;"+"&amp;(D4502/VLOOKUP(INT(A4502/1000),辅助表!$A$1:$F$54,6,FALSE))&amp;VLOOKUP(INT(A4502/1000),辅助表!$A$1:$G$54,7,FALSE)</f>
        <v>最小魔防+50</v>
      </c>
    </row>
    <row r="4503" spans="1:7">
      <c r="A4503" s="5">
        <v>9500</v>
      </c>
      <c r="B4503" s="34" t="s">
        <v>46</v>
      </c>
      <c r="C4503" s="35" t="s">
        <v>77</v>
      </c>
      <c r="D4503" s="34">
        <f>CEILING(RIGHT(A4503,3)/VLOOKUP(INT(A4503/1000),辅助表!$A$1:$F$54,5,FALSE),1)*VLOOKUP(INT(A4503/1000),辅助表!$A$1:$F$54,6,FALSE)</f>
        <v>50</v>
      </c>
      <c r="E4503" s="34">
        <v>0</v>
      </c>
      <c r="F4503" s="34">
        <f>ROUND(D4503*VLOOKUP(INT(A4503/1000),辅助表!$A$1:$F$54,5,FALSE),0)/VLOOKUP(INT(A4503/1000),辅助表!$A$1:$F$54,6,FALSE)</f>
        <v>500</v>
      </c>
      <c r="G4503" s="34" t="str">
        <f>VLOOKUP(INT(A4503/1000),辅助表!$A$1:$F$54,4,FALSE)&amp;"+"&amp;(D4503/VLOOKUP(INT(A4503/1000),辅助表!$A$1:$F$54,6,FALSE))&amp;VLOOKUP(INT(A4503/1000),辅助表!$A$1:$G$54,7,FALSE)</f>
        <v>最小魔防+50</v>
      </c>
    </row>
    <row r="4504" spans="1:7" s="34" customFormat="1">
      <c r="A4504" s="5">
        <v>10001</v>
      </c>
      <c r="B4504" s="34" t="s">
        <v>46</v>
      </c>
      <c r="C4504" s="35" t="s">
        <v>370</v>
      </c>
      <c r="D4504" s="34">
        <f>CEILING(RIGHT(A4504,3)/VLOOKUP(INT(A4504/1000),辅助表!$A$1:$F$54,5,FALSE),1)*VLOOKUP(INT(A4504/1000),辅助表!$A$1:$F$54,6,FALSE)</f>
        <v>1</v>
      </c>
      <c r="E4504" s="34">
        <v>0</v>
      </c>
      <c r="F4504" s="34">
        <f>ROUND(D4504*VLOOKUP(INT(A4504/1000),辅助表!$A$1:$F$54,5,FALSE),0)/VLOOKUP(INT(A4504/1000),辅助表!$A$1:$F$54,6,FALSE)</f>
        <v>10</v>
      </c>
      <c r="G4504" s="34" t="str">
        <f>VLOOKUP(INT(A4504/1000),辅助表!$A$1:$F$54,4,FALSE)&amp;"+"&amp;(D4504/VLOOKUP(INT(A4504/1000),辅助表!$A$1:$F$54,6,FALSE))&amp;VLOOKUP(INT(A4504/1000),辅助表!$A$1:$G$54,7,FALSE)</f>
        <v>最大魔防+1</v>
      </c>
    </row>
    <row r="4505" spans="1:7" s="34" customFormat="1">
      <c r="A4505" s="5">
        <v>10002</v>
      </c>
      <c r="B4505" s="34" t="s">
        <v>46</v>
      </c>
      <c r="C4505" s="35" t="s">
        <v>370</v>
      </c>
      <c r="D4505" s="34">
        <f>CEILING(RIGHT(A4505,3)/VLOOKUP(INT(A4505/1000),辅助表!$A$1:$F$54,5,FALSE),1)*VLOOKUP(INT(A4505/1000),辅助表!$A$1:$F$54,6,FALSE)</f>
        <v>1</v>
      </c>
      <c r="E4505" s="34">
        <v>0</v>
      </c>
      <c r="F4505" s="34">
        <f>ROUND(D4505*VLOOKUP(INT(A4505/1000),辅助表!$A$1:$F$54,5,FALSE),0)/VLOOKUP(INT(A4505/1000),辅助表!$A$1:$F$54,6,FALSE)</f>
        <v>10</v>
      </c>
      <c r="G4505" s="34" t="str">
        <f>VLOOKUP(INT(A4505/1000),辅助表!$A$1:$F$54,4,FALSE)&amp;"+"&amp;(D4505/VLOOKUP(INT(A4505/1000),辅助表!$A$1:$F$54,6,FALSE))&amp;VLOOKUP(INT(A4505/1000),辅助表!$A$1:$G$54,7,FALSE)</f>
        <v>最大魔防+1</v>
      </c>
    </row>
    <row r="4506" spans="1:7" s="34" customFormat="1">
      <c r="A4506" s="5">
        <v>10003</v>
      </c>
      <c r="B4506" s="34" t="s">
        <v>46</v>
      </c>
      <c r="C4506" s="35" t="s">
        <v>370</v>
      </c>
      <c r="D4506" s="34">
        <f>CEILING(RIGHT(A4506,3)/VLOOKUP(INT(A4506/1000),辅助表!$A$1:$F$54,5,FALSE),1)*VLOOKUP(INT(A4506/1000),辅助表!$A$1:$F$54,6,FALSE)</f>
        <v>1</v>
      </c>
      <c r="E4506" s="34">
        <v>0</v>
      </c>
      <c r="F4506" s="34">
        <f>ROUND(D4506*VLOOKUP(INT(A4506/1000),辅助表!$A$1:$F$54,5,FALSE),0)/VLOOKUP(INT(A4506/1000),辅助表!$A$1:$F$54,6,FALSE)</f>
        <v>10</v>
      </c>
      <c r="G4506" s="34" t="str">
        <f>VLOOKUP(INT(A4506/1000),辅助表!$A$1:$F$54,4,FALSE)&amp;"+"&amp;(D4506/VLOOKUP(INT(A4506/1000),辅助表!$A$1:$F$54,6,FALSE))&amp;VLOOKUP(INT(A4506/1000),辅助表!$A$1:$G$54,7,FALSE)</f>
        <v>最大魔防+1</v>
      </c>
    </row>
    <row r="4507" spans="1:7" s="34" customFormat="1">
      <c r="A4507" s="5">
        <v>10004</v>
      </c>
      <c r="B4507" s="34" t="s">
        <v>46</v>
      </c>
      <c r="C4507" s="35" t="s">
        <v>370</v>
      </c>
      <c r="D4507" s="34">
        <f>CEILING(RIGHT(A4507,3)/VLOOKUP(INT(A4507/1000),辅助表!$A$1:$F$54,5,FALSE),1)*VLOOKUP(INT(A4507/1000),辅助表!$A$1:$F$54,6,FALSE)</f>
        <v>1</v>
      </c>
      <c r="E4507" s="34">
        <v>0</v>
      </c>
      <c r="F4507" s="34">
        <f>ROUND(D4507*VLOOKUP(INT(A4507/1000),辅助表!$A$1:$F$54,5,FALSE),0)/VLOOKUP(INT(A4507/1000),辅助表!$A$1:$F$54,6,FALSE)</f>
        <v>10</v>
      </c>
      <c r="G4507" s="34" t="str">
        <f>VLOOKUP(INT(A4507/1000),辅助表!$A$1:$F$54,4,FALSE)&amp;"+"&amp;(D4507/VLOOKUP(INT(A4507/1000),辅助表!$A$1:$F$54,6,FALSE))&amp;VLOOKUP(INT(A4507/1000),辅助表!$A$1:$G$54,7,FALSE)</f>
        <v>最大魔防+1</v>
      </c>
    </row>
    <row r="4508" spans="1:7" s="34" customFormat="1">
      <c r="A4508" s="5">
        <v>10005</v>
      </c>
      <c r="B4508" s="34" t="s">
        <v>46</v>
      </c>
      <c r="C4508" s="35" t="s">
        <v>370</v>
      </c>
      <c r="D4508" s="34">
        <f>CEILING(RIGHT(A4508,3)/VLOOKUP(INT(A4508/1000),辅助表!$A$1:$F$54,5,FALSE),1)*VLOOKUP(INT(A4508/1000),辅助表!$A$1:$F$54,6,FALSE)</f>
        <v>1</v>
      </c>
      <c r="E4508" s="34">
        <v>0</v>
      </c>
      <c r="F4508" s="34">
        <f>ROUND(D4508*VLOOKUP(INT(A4508/1000),辅助表!$A$1:$F$54,5,FALSE),0)/VLOOKUP(INT(A4508/1000),辅助表!$A$1:$F$54,6,FALSE)</f>
        <v>10</v>
      </c>
      <c r="G4508" s="34" t="str">
        <f>VLOOKUP(INT(A4508/1000),辅助表!$A$1:$F$54,4,FALSE)&amp;"+"&amp;(D4508/VLOOKUP(INT(A4508/1000),辅助表!$A$1:$F$54,6,FALSE))&amp;VLOOKUP(INT(A4508/1000),辅助表!$A$1:$G$54,7,FALSE)</f>
        <v>最大魔防+1</v>
      </c>
    </row>
    <row r="4509" spans="1:7" s="34" customFormat="1">
      <c r="A4509" s="5">
        <v>10006</v>
      </c>
      <c r="B4509" s="34" t="s">
        <v>46</v>
      </c>
      <c r="C4509" s="35" t="s">
        <v>370</v>
      </c>
      <c r="D4509" s="34">
        <f>CEILING(RIGHT(A4509,3)/VLOOKUP(INT(A4509/1000),辅助表!$A$1:$F$54,5,FALSE),1)*VLOOKUP(INT(A4509/1000),辅助表!$A$1:$F$54,6,FALSE)</f>
        <v>1</v>
      </c>
      <c r="E4509" s="34">
        <v>0</v>
      </c>
      <c r="F4509" s="34">
        <f>ROUND(D4509*VLOOKUP(INT(A4509/1000),辅助表!$A$1:$F$54,5,FALSE),0)/VLOOKUP(INT(A4509/1000),辅助表!$A$1:$F$54,6,FALSE)</f>
        <v>10</v>
      </c>
      <c r="G4509" s="34" t="str">
        <f>VLOOKUP(INT(A4509/1000),辅助表!$A$1:$F$54,4,FALSE)&amp;"+"&amp;(D4509/VLOOKUP(INT(A4509/1000),辅助表!$A$1:$F$54,6,FALSE))&amp;VLOOKUP(INT(A4509/1000),辅助表!$A$1:$G$54,7,FALSE)</f>
        <v>最大魔防+1</v>
      </c>
    </row>
    <row r="4510" spans="1:7" s="34" customFormat="1">
      <c r="A4510" s="5">
        <v>10007</v>
      </c>
      <c r="B4510" s="34" t="s">
        <v>46</v>
      </c>
      <c r="C4510" s="35" t="s">
        <v>370</v>
      </c>
      <c r="D4510" s="34">
        <f>CEILING(RIGHT(A4510,3)/VLOOKUP(INT(A4510/1000),辅助表!$A$1:$F$54,5,FALSE),1)*VLOOKUP(INT(A4510/1000),辅助表!$A$1:$F$54,6,FALSE)</f>
        <v>1</v>
      </c>
      <c r="E4510" s="34">
        <v>0</v>
      </c>
      <c r="F4510" s="34">
        <f>ROUND(D4510*VLOOKUP(INT(A4510/1000),辅助表!$A$1:$F$54,5,FALSE),0)/VLOOKUP(INT(A4510/1000),辅助表!$A$1:$F$54,6,FALSE)</f>
        <v>10</v>
      </c>
      <c r="G4510" s="34" t="str">
        <f>VLOOKUP(INT(A4510/1000),辅助表!$A$1:$F$54,4,FALSE)&amp;"+"&amp;(D4510/VLOOKUP(INT(A4510/1000),辅助表!$A$1:$F$54,6,FALSE))&amp;VLOOKUP(INT(A4510/1000),辅助表!$A$1:$G$54,7,FALSE)</f>
        <v>最大魔防+1</v>
      </c>
    </row>
    <row r="4511" spans="1:7" s="34" customFormat="1">
      <c r="A4511" s="5">
        <v>10008</v>
      </c>
      <c r="B4511" s="34" t="s">
        <v>46</v>
      </c>
      <c r="C4511" s="35" t="s">
        <v>370</v>
      </c>
      <c r="D4511" s="34">
        <f>CEILING(RIGHT(A4511,3)/VLOOKUP(INT(A4511/1000),辅助表!$A$1:$F$54,5,FALSE),1)*VLOOKUP(INT(A4511/1000),辅助表!$A$1:$F$54,6,FALSE)</f>
        <v>1</v>
      </c>
      <c r="E4511" s="34">
        <v>0</v>
      </c>
      <c r="F4511" s="34">
        <f>ROUND(D4511*VLOOKUP(INT(A4511/1000),辅助表!$A$1:$F$54,5,FALSE),0)/VLOOKUP(INT(A4511/1000),辅助表!$A$1:$F$54,6,FALSE)</f>
        <v>10</v>
      </c>
      <c r="G4511" s="34" t="str">
        <f>VLOOKUP(INT(A4511/1000),辅助表!$A$1:$F$54,4,FALSE)&amp;"+"&amp;(D4511/VLOOKUP(INT(A4511/1000),辅助表!$A$1:$F$54,6,FALSE))&amp;VLOOKUP(INT(A4511/1000),辅助表!$A$1:$G$54,7,FALSE)</f>
        <v>最大魔防+1</v>
      </c>
    </row>
    <row r="4512" spans="1:7" s="34" customFormat="1">
      <c r="A4512" s="5">
        <v>10009</v>
      </c>
      <c r="B4512" s="34" t="s">
        <v>46</v>
      </c>
      <c r="C4512" s="35" t="s">
        <v>370</v>
      </c>
      <c r="D4512" s="34">
        <f>CEILING(RIGHT(A4512,3)/VLOOKUP(INT(A4512/1000),辅助表!$A$1:$F$54,5,FALSE),1)*VLOOKUP(INT(A4512/1000),辅助表!$A$1:$F$54,6,FALSE)</f>
        <v>1</v>
      </c>
      <c r="E4512" s="34">
        <v>0</v>
      </c>
      <c r="F4512" s="34">
        <f>ROUND(D4512*VLOOKUP(INT(A4512/1000),辅助表!$A$1:$F$54,5,FALSE),0)/VLOOKUP(INT(A4512/1000),辅助表!$A$1:$F$54,6,FALSE)</f>
        <v>10</v>
      </c>
      <c r="G4512" s="34" t="str">
        <f>VLOOKUP(INT(A4512/1000),辅助表!$A$1:$F$54,4,FALSE)&amp;"+"&amp;(D4512/VLOOKUP(INT(A4512/1000),辅助表!$A$1:$F$54,6,FALSE))&amp;VLOOKUP(INT(A4512/1000),辅助表!$A$1:$G$54,7,FALSE)</f>
        <v>最大魔防+1</v>
      </c>
    </row>
    <row r="4513" spans="1:7" s="34" customFormat="1">
      <c r="A4513" s="5">
        <v>10010</v>
      </c>
      <c r="B4513" s="34" t="s">
        <v>46</v>
      </c>
      <c r="C4513" s="35" t="s">
        <v>370</v>
      </c>
      <c r="D4513" s="34">
        <f>CEILING(RIGHT(A4513,3)/VLOOKUP(INT(A4513/1000),辅助表!$A$1:$F$54,5,FALSE),1)*VLOOKUP(INT(A4513/1000),辅助表!$A$1:$F$54,6,FALSE)</f>
        <v>1</v>
      </c>
      <c r="E4513" s="34">
        <v>0</v>
      </c>
      <c r="F4513" s="34">
        <f>ROUND(D4513*VLOOKUP(INT(A4513/1000),辅助表!$A$1:$F$54,5,FALSE),0)/VLOOKUP(INT(A4513/1000),辅助表!$A$1:$F$54,6,FALSE)</f>
        <v>10</v>
      </c>
      <c r="G4513" s="34" t="str">
        <f>VLOOKUP(INT(A4513/1000),辅助表!$A$1:$F$54,4,FALSE)&amp;"+"&amp;(D4513/VLOOKUP(INT(A4513/1000),辅助表!$A$1:$F$54,6,FALSE))&amp;VLOOKUP(INT(A4513/1000),辅助表!$A$1:$G$54,7,FALSE)</f>
        <v>最大魔防+1</v>
      </c>
    </row>
    <row r="4514" spans="1:7" s="34" customFormat="1">
      <c r="A4514" s="5">
        <v>10011</v>
      </c>
      <c r="B4514" s="34" t="s">
        <v>46</v>
      </c>
      <c r="C4514" s="35" t="s">
        <v>370</v>
      </c>
      <c r="D4514" s="34">
        <f>CEILING(RIGHT(A4514,3)/VLOOKUP(INT(A4514/1000),辅助表!$A$1:$F$54,5,FALSE),1)*VLOOKUP(INT(A4514/1000),辅助表!$A$1:$F$54,6,FALSE)</f>
        <v>2</v>
      </c>
      <c r="E4514" s="34">
        <v>0</v>
      </c>
      <c r="F4514" s="34">
        <f>ROUND(D4514*VLOOKUP(INT(A4514/1000),辅助表!$A$1:$F$54,5,FALSE),0)/VLOOKUP(INT(A4514/1000),辅助表!$A$1:$F$54,6,FALSE)</f>
        <v>20</v>
      </c>
      <c r="G4514" s="34" t="str">
        <f>VLOOKUP(INT(A4514/1000),辅助表!$A$1:$F$54,4,FALSE)&amp;"+"&amp;(D4514/VLOOKUP(INT(A4514/1000),辅助表!$A$1:$F$54,6,FALSE))&amp;VLOOKUP(INT(A4514/1000),辅助表!$A$1:$G$54,7,FALSE)</f>
        <v>最大魔防+2</v>
      </c>
    </row>
    <row r="4515" spans="1:7" s="34" customFormat="1">
      <c r="A4515" s="5">
        <v>10012</v>
      </c>
      <c r="B4515" s="34" t="s">
        <v>46</v>
      </c>
      <c r="C4515" s="35" t="s">
        <v>370</v>
      </c>
      <c r="D4515" s="34">
        <f>CEILING(RIGHT(A4515,3)/VLOOKUP(INT(A4515/1000),辅助表!$A$1:$F$54,5,FALSE),1)*VLOOKUP(INT(A4515/1000),辅助表!$A$1:$F$54,6,FALSE)</f>
        <v>2</v>
      </c>
      <c r="E4515" s="34">
        <v>0</v>
      </c>
      <c r="F4515" s="34">
        <f>ROUND(D4515*VLOOKUP(INT(A4515/1000),辅助表!$A$1:$F$54,5,FALSE),0)/VLOOKUP(INT(A4515/1000),辅助表!$A$1:$F$54,6,FALSE)</f>
        <v>20</v>
      </c>
      <c r="G4515" s="34" t="str">
        <f>VLOOKUP(INT(A4515/1000),辅助表!$A$1:$F$54,4,FALSE)&amp;"+"&amp;(D4515/VLOOKUP(INT(A4515/1000),辅助表!$A$1:$F$54,6,FALSE))&amp;VLOOKUP(INT(A4515/1000),辅助表!$A$1:$G$54,7,FALSE)</f>
        <v>最大魔防+2</v>
      </c>
    </row>
    <row r="4516" spans="1:7" s="34" customFormat="1">
      <c r="A4516" s="5">
        <v>10013</v>
      </c>
      <c r="B4516" s="34" t="s">
        <v>46</v>
      </c>
      <c r="C4516" s="35" t="s">
        <v>370</v>
      </c>
      <c r="D4516" s="34">
        <f>CEILING(RIGHT(A4516,3)/VLOOKUP(INT(A4516/1000),辅助表!$A$1:$F$54,5,FALSE),1)*VLOOKUP(INT(A4516/1000),辅助表!$A$1:$F$54,6,FALSE)</f>
        <v>2</v>
      </c>
      <c r="E4516" s="34">
        <v>0</v>
      </c>
      <c r="F4516" s="34">
        <f>ROUND(D4516*VLOOKUP(INT(A4516/1000),辅助表!$A$1:$F$54,5,FALSE),0)/VLOOKUP(INT(A4516/1000),辅助表!$A$1:$F$54,6,FALSE)</f>
        <v>20</v>
      </c>
      <c r="G4516" s="34" t="str">
        <f>VLOOKUP(INT(A4516/1000),辅助表!$A$1:$F$54,4,FALSE)&amp;"+"&amp;(D4516/VLOOKUP(INT(A4516/1000),辅助表!$A$1:$F$54,6,FALSE))&amp;VLOOKUP(INT(A4516/1000),辅助表!$A$1:$G$54,7,FALSE)</f>
        <v>最大魔防+2</v>
      </c>
    </row>
    <row r="4517" spans="1:7" s="34" customFormat="1">
      <c r="A4517" s="5">
        <v>10014</v>
      </c>
      <c r="B4517" s="34" t="s">
        <v>46</v>
      </c>
      <c r="C4517" s="35" t="s">
        <v>370</v>
      </c>
      <c r="D4517" s="34">
        <f>CEILING(RIGHT(A4517,3)/VLOOKUP(INT(A4517/1000),辅助表!$A$1:$F$54,5,FALSE),1)*VLOOKUP(INT(A4517/1000),辅助表!$A$1:$F$54,6,FALSE)</f>
        <v>2</v>
      </c>
      <c r="E4517" s="34">
        <v>0</v>
      </c>
      <c r="F4517" s="34">
        <f>ROUND(D4517*VLOOKUP(INT(A4517/1000),辅助表!$A$1:$F$54,5,FALSE),0)/VLOOKUP(INT(A4517/1000),辅助表!$A$1:$F$54,6,FALSE)</f>
        <v>20</v>
      </c>
      <c r="G4517" s="34" t="str">
        <f>VLOOKUP(INT(A4517/1000),辅助表!$A$1:$F$54,4,FALSE)&amp;"+"&amp;(D4517/VLOOKUP(INT(A4517/1000),辅助表!$A$1:$F$54,6,FALSE))&amp;VLOOKUP(INT(A4517/1000),辅助表!$A$1:$G$54,7,FALSE)</f>
        <v>最大魔防+2</v>
      </c>
    </row>
    <row r="4518" spans="1:7" s="34" customFormat="1">
      <c r="A4518" s="5">
        <v>10015</v>
      </c>
      <c r="B4518" s="34" t="s">
        <v>46</v>
      </c>
      <c r="C4518" s="35" t="s">
        <v>370</v>
      </c>
      <c r="D4518" s="34">
        <f>CEILING(RIGHT(A4518,3)/VLOOKUP(INT(A4518/1000),辅助表!$A$1:$F$54,5,FALSE),1)*VLOOKUP(INT(A4518/1000),辅助表!$A$1:$F$54,6,FALSE)</f>
        <v>2</v>
      </c>
      <c r="E4518" s="34">
        <v>0</v>
      </c>
      <c r="F4518" s="34">
        <f>ROUND(D4518*VLOOKUP(INT(A4518/1000),辅助表!$A$1:$F$54,5,FALSE),0)/VLOOKUP(INT(A4518/1000),辅助表!$A$1:$F$54,6,FALSE)</f>
        <v>20</v>
      </c>
      <c r="G4518" s="34" t="str">
        <f>VLOOKUP(INT(A4518/1000),辅助表!$A$1:$F$54,4,FALSE)&amp;"+"&amp;(D4518/VLOOKUP(INT(A4518/1000),辅助表!$A$1:$F$54,6,FALSE))&amp;VLOOKUP(INT(A4518/1000),辅助表!$A$1:$G$54,7,FALSE)</f>
        <v>最大魔防+2</v>
      </c>
    </row>
    <row r="4519" spans="1:7" s="34" customFormat="1">
      <c r="A4519" s="5">
        <v>10016</v>
      </c>
      <c r="B4519" s="34" t="s">
        <v>46</v>
      </c>
      <c r="C4519" s="35" t="s">
        <v>370</v>
      </c>
      <c r="D4519" s="34">
        <f>CEILING(RIGHT(A4519,3)/VLOOKUP(INT(A4519/1000),辅助表!$A$1:$F$54,5,FALSE),1)*VLOOKUP(INT(A4519/1000),辅助表!$A$1:$F$54,6,FALSE)</f>
        <v>2</v>
      </c>
      <c r="E4519" s="34">
        <v>0</v>
      </c>
      <c r="F4519" s="34">
        <f>ROUND(D4519*VLOOKUP(INT(A4519/1000),辅助表!$A$1:$F$54,5,FALSE),0)/VLOOKUP(INT(A4519/1000),辅助表!$A$1:$F$54,6,FALSE)</f>
        <v>20</v>
      </c>
      <c r="G4519" s="34" t="str">
        <f>VLOOKUP(INT(A4519/1000),辅助表!$A$1:$F$54,4,FALSE)&amp;"+"&amp;(D4519/VLOOKUP(INT(A4519/1000),辅助表!$A$1:$F$54,6,FALSE))&amp;VLOOKUP(INT(A4519/1000),辅助表!$A$1:$G$54,7,FALSE)</f>
        <v>最大魔防+2</v>
      </c>
    </row>
    <row r="4520" spans="1:7" s="34" customFormat="1">
      <c r="A4520" s="5">
        <v>10017</v>
      </c>
      <c r="B4520" s="34" t="s">
        <v>46</v>
      </c>
      <c r="C4520" s="35" t="s">
        <v>370</v>
      </c>
      <c r="D4520" s="34">
        <f>CEILING(RIGHT(A4520,3)/VLOOKUP(INT(A4520/1000),辅助表!$A$1:$F$54,5,FALSE),1)*VLOOKUP(INT(A4520/1000),辅助表!$A$1:$F$54,6,FALSE)</f>
        <v>2</v>
      </c>
      <c r="E4520" s="34">
        <v>0</v>
      </c>
      <c r="F4520" s="34">
        <f>ROUND(D4520*VLOOKUP(INT(A4520/1000),辅助表!$A$1:$F$54,5,FALSE),0)/VLOOKUP(INT(A4520/1000),辅助表!$A$1:$F$54,6,FALSE)</f>
        <v>20</v>
      </c>
      <c r="G4520" s="34" t="str">
        <f>VLOOKUP(INT(A4520/1000),辅助表!$A$1:$F$54,4,FALSE)&amp;"+"&amp;(D4520/VLOOKUP(INT(A4520/1000),辅助表!$A$1:$F$54,6,FALSE))&amp;VLOOKUP(INT(A4520/1000),辅助表!$A$1:$G$54,7,FALSE)</f>
        <v>最大魔防+2</v>
      </c>
    </row>
    <row r="4521" spans="1:7" s="34" customFormat="1">
      <c r="A4521" s="5">
        <v>10018</v>
      </c>
      <c r="B4521" s="34" t="s">
        <v>46</v>
      </c>
      <c r="C4521" s="35" t="s">
        <v>370</v>
      </c>
      <c r="D4521" s="34">
        <f>CEILING(RIGHT(A4521,3)/VLOOKUP(INT(A4521/1000),辅助表!$A$1:$F$54,5,FALSE),1)*VLOOKUP(INT(A4521/1000),辅助表!$A$1:$F$54,6,FALSE)</f>
        <v>2</v>
      </c>
      <c r="E4521" s="34">
        <v>0</v>
      </c>
      <c r="F4521" s="34">
        <f>ROUND(D4521*VLOOKUP(INT(A4521/1000),辅助表!$A$1:$F$54,5,FALSE),0)/VLOOKUP(INT(A4521/1000),辅助表!$A$1:$F$54,6,FALSE)</f>
        <v>20</v>
      </c>
      <c r="G4521" s="34" t="str">
        <f>VLOOKUP(INT(A4521/1000),辅助表!$A$1:$F$54,4,FALSE)&amp;"+"&amp;(D4521/VLOOKUP(INT(A4521/1000),辅助表!$A$1:$F$54,6,FALSE))&amp;VLOOKUP(INT(A4521/1000),辅助表!$A$1:$G$54,7,FALSE)</f>
        <v>最大魔防+2</v>
      </c>
    </row>
    <row r="4522" spans="1:7" s="34" customFormat="1">
      <c r="A4522" s="5">
        <v>10019</v>
      </c>
      <c r="B4522" s="34" t="s">
        <v>46</v>
      </c>
      <c r="C4522" s="35" t="s">
        <v>370</v>
      </c>
      <c r="D4522" s="34">
        <f>CEILING(RIGHT(A4522,3)/VLOOKUP(INT(A4522/1000),辅助表!$A$1:$F$54,5,FALSE),1)*VLOOKUP(INT(A4522/1000),辅助表!$A$1:$F$54,6,FALSE)</f>
        <v>2</v>
      </c>
      <c r="E4522" s="34">
        <v>0</v>
      </c>
      <c r="F4522" s="34">
        <f>ROUND(D4522*VLOOKUP(INT(A4522/1000),辅助表!$A$1:$F$54,5,FALSE),0)/VLOOKUP(INT(A4522/1000),辅助表!$A$1:$F$54,6,FALSE)</f>
        <v>20</v>
      </c>
      <c r="G4522" s="34" t="str">
        <f>VLOOKUP(INT(A4522/1000),辅助表!$A$1:$F$54,4,FALSE)&amp;"+"&amp;(D4522/VLOOKUP(INT(A4522/1000),辅助表!$A$1:$F$54,6,FALSE))&amp;VLOOKUP(INT(A4522/1000),辅助表!$A$1:$G$54,7,FALSE)</f>
        <v>最大魔防+2</v>
      </c>
    </row>
    <row r="4523" spans="1:7" s="34" customFormat="1">
      <c r="A4523" s="5">
        <v>10020</v>
      </c>
      <c r="B4523" s="34" t="s">
        <v>46</v>
      </c>
      <c r="C4523" s="35" t="s">
        <v>370</v>
      </c>
      <c r="D4523" s="34">
        <f>CEILING(RIGHT(A4523,3)/VLOOKUP(INT(A4523/1000),辅助表!$A$1:$F$54,5,FALSE),1)*VLOOKUP(INT(A4523/1000),辅助表!$A$1:$F$54,6,FALSE)</f>
        <v>2</v>
      </c>
      <c r="E4523" s="34">
        <v>0</v>
      </c>
      <c r="F4523" s="34">
        <f>ROUND(D4523*VLOOKUP(INT(A4523/1000),辅助表!$A$1:$F$54,5,FALSE),0)/VLOOKUP(INT(A4523/1000),辅助表!$A$1:$F$54,6,FALSE)</f>
        <v>20</v>
      </c>
      <c r="G4523" s="34" t="str">
        <f>VLOOKUP(INT(A4523/1000),辅助表!$A$1:$F$54,4,FALSE)&amp;"+"&amp;(D4523/VLOOKUP(INT(A4523/1000),辅助表!$A$1:$F$54,6,FALSE))&amp;VLOOKUP(INT(A4523/1000),辅助表!$A$1:$G$54,7,FALSE)</f>
        <v>最大魔防+2</v>
      </c>
    </row>
    <row r="4524" spans="1:7" s="34" customFormat="1">
      <c r="A4524" s="5">
        <v>10021</v>
      </c>
      <c r="B4524" s="34" t="s">
        <v>46</v>
      </c>
      <c r="C4524" s="35" t="s">
        <v>370</v>
      </c>
      <c r="D4524" s="34">
        <f>CEILING(RIGHT(A4524,3)/VLOOKUP(INT(A4524/1000),辅助表!$A$1:$F$54,5,FALSE),1)*VLOOKUP(INT(A4524/1000),辅助表!$A$1:$F$54,6,FALSE)</f>
        <v>3</v>
      </c>
      <c r="E4524" s="34">
        <v>0</v>
      </c>
      <c r="F4524" s="34">
        <f>ROUND(D4524*VLOOKUP(INT(A4524/1000),辅助表!$A$1:$F$54,5,FALSE),0)/VLOOKUP(INT(A4524/1000),辅助表!$A$1:$F$54,6,FALSE)</f>
        <v>30</v>
      </c>
      <c r="G4524" s="34" t="str">
        <f>VLOOKUP(INT(A4524/1000),辅助表!$A$1:$F$54,4,FALSE)&amp;"+"&amp;(D4524/VLOOKUP(INT(A4524/1000),辅助表!$A$1:$F$54,6,FALSE))&amp;VLOOKUP(INT(A4524/1000),辅助表!$A$1:$G$54,7,FALSE)</f>
        <v>最大魔防+3</v>
      </c>
    </row>
    <row r="4525" spans="1:7" s="34" customFormat="1">
      <c r="A4525" s="5">
        <v>10022</v>
      </c>
      <c r="B4525" s="34" t="s">
        <v>46</v>
      </c>
      <c r="C4525" s="35" t="s">
        <v>370</v>
      </c>
      <c r="D4525" s="34">
        <f>CEILING(RIGHT(A4525,3)/VLOOKUP(INT(A4525/1000),辅助表!$A$1:$F$54,5,FALSE),1)*VLOOKUP(INT(A4525/1000),辅助表!$A$1:$F$54,6,FALSE)</f>
        <v>3</v>
      </c>
      <c r="E4525" s="34">
        <v>0</v>
      </c>
      <c r="F4525" s="34">
        <f>ROUND(D4525*VLOOKUP(INT(A4525/1000),辅助表!$A$1:$F$54,5,FALSE),0)/VLOOKUP(INT(A4525/1000),辅助表!$A$1:$F$54,6,FALSE)</f>
        <v>30</v>
      </c>
      <c r="G4525" s="34" t="str">
        <f>VLOOKUP(INT(A4525/1000),辅助表!$A$1:$F$54,4,FALSE)&amp;"+"&amp;(D4525/VLOOKUP(INT(A4525/1000),辅助表!$A$1:$F$54,6,FALSE))&amp;VLOOKUP(INT(A4525/1000),辅助表!$A$1:$G$54,7,FALSE)</f>
        <v>最大魔防+3</v>
      </c>
    </row>
    <row r="4526" spans="1:7" s="34" customFormat="1">
      <c r="A4526" s="5">
        <v>10023</v>
      </c>
      <c r="B4526" s="34" t="s">
        <v>46</v>
      </c>
      <c r="C4526" s="35" t="s">
        <v>370</v>
      </c>
      <c r="D4526" s="34">
        <f>CEILING(RIGHT(A4526,3)/VLOOKUP(INT(A4526/1000),辅助表!$A$1:$F$54,5,FALSE),1)*VLOOKUP(INT(A4526/1000),辅助表!$A$1:$F$54,6,FALSE)</f>
        <v>3</v>
      </c>
      <c r="E4526" s="34">
        <v>0</v>
      </c>
      <c r="F4526" s="34">
        <f>ROUND(D4526*VLOOKUP(INT(A4526/1000),辅助表!$A$1:$F$54,5,FALSE),0)/VLOOKUP(INT(A4526/1000),辅助表!$A$1:$F$54,6,FALSE)</f>
        <v>30</v>
      </c>
      <c r="G4526" s="34" t="str">
        <f>VLOOKUP(INT(A4526/1000),辅助表!$A$1:$F$54,4,FALSE)&amp;"+"&amp;(D4526/VLOOKUP(INT(A4526/1000),辅助表!$A$1:$F$54,6,FALSE))&amp;VLOOKUP(INT(A4526/1000),辅助表!$A$1:$G$54,7,FALSE)</f>
        <v>最大魔防+3</v>
      </c>
    </row>
    <row r="4527" spans="1:7" s="34" customFormat="1">
      <c r="A4527" s="5">
        <v>10024</v>
      </c>
      <c r="B4527" s="34" t="s">
        <v>46</v>
      </c>
      <c r="C4527" s="35" t="s">
        <v>370</v>
      </c>
      <c r="D4527" s="34">
        <f>CEILING(RIGHT(A4527,3)/VLOOKUP(INT(A4527/1000),辅助表!$A$1:$F$54,5,FALSE),1)*VLOOKUP(INT(A4527/1000),辅助表!$A$1:$F$54,6,FALSE)</f>
        <v>3</v>
      </c>
      <c r="E4527" s="34">
        <v>0</v>
      </c>
      <c r="F4527" s="34">
        <f>ROUND(D4527*VLOOKUP(INT(A4527/1000),辅助表!$A$1:$F$54,5,FALSE),0)/VLOOKUP(INT(A4527/1000),辅助表!$A$1:$F$54,6,FALSE)</f>
        <v>30</v>
      </c>
      <c r="G4527" s="34" t="str">
        <f>VLOOKUP(INT(A4527/1000),辅助表!$A$1:$F$54,4,FALSE)&amp;"+"&amp;(D4527/VLOOKUP(INT(A4527/1000),辅助表!$A$1:$F$54,6,FALSE))&amp;VLOOKUP(INT(A4527/1000),辅助表!$A$1:$G$54,7,FALSE)</f>
        <v>最大魔防+3</v>
      </c>
    </row>
    <row r="4528" spans="1:7" s="34" customFormat="1">
      <c r="A4528" s="5">
        <v>10025</v>
      </c>
      <c r="B4528" s="34" t="s">
        <v>46</v>
      </c>
      <c r="C4528" s="35" t="s">
        <v>370</v>
      </c>
      <c r="D4528" s="34">
        <f>CEILING(RIGHT(A4528,3)/VLOOKUP(INT(A4528/1000),辅助表!$A$1:$F$54,5,FALSE),1)*VLOOKUP(INT(A4528/1000),辅助表!$A$1:$F$54,6,FALSE)</f>
        <v>3</v>
      </c>
      <c r="E4528" s="34">
        <v>0</v>
      </c>
      <c r="F4528" s="34">
        <f>ROUND(D4528*VLOOKUP(INT(A4528/1000),辅助表!$A$1:$F$54,5,FALSE),0)/VLOOKUP(INT(A4528/1000),辅助表!$A$1:$F$54,6,FALSE)</f>
        <v>30</v>
      </c>
      <c r="G4528" s="34" t="str">
        <f>VLOOKUP(INT(A4528/1000),辅助表!$A$1:$F$54,4,FALSE)&amp;"+"&amp;(D4528/VLOOKUP(INT(A4528/1000),辅助表!$A$1:$F$54,6,FALSE))&amp;VLOOKUP(INT(A4528/1000),辅助表!$A$1:$G$54,7,FALSE)</f>
        <v>最大魔防+3</v>
      </c>
    </row>
    <row r="4529" spans="1:7" s="34" customFormat="1">
      <c r="A4529" s="5">
        <v>10026</v>
      </c>
      <c r="B4529" s="34" t="s">
        <v>46</v>
      </c>
      <c r="C4529" s="35" t="s">
        <v>370</v>
      </c>
      <c r="D4529" s="34">
        <f>CEILING(RIGHT(A4529,3)/VLOOKUP(INT(A4529/1000),辅助表!$A$1:$F$54,5,FALSE),1)*VLOOKUP(INT(A4529/1000),辅助表!$A$1:$F$54,6,FALSE)</f>
        <v>3</v>
      </c>
      <c r="E4529" s="34">
        <v>0</v>
      </c>
      <c r="F4529" s="34">
        <f>ROUND(D4529*VLOOKUP(INT(A4529/1000),辅助表!$A$1:$F$54,5,FALSE),0)/VLOOKUP(INT(A4529/1000),辅助表!$A$1:$F$54,6,FALSE)</f>
        <v>30</v>
      </c>
      <c r="G4529" s="34" t="str">
        <f>VLOOKUP(INT(A4529/1000),辅助表!$A$1:$F$54,4,FALSE)&amp;"+"&amp;(D4529/VLOOKUP(INT(A4529/1000),辅助表!$A$1:$F$54,6,FALSE))&amp;VLOOKUP(INT(A4529/1000),辅助表!$A$1:$G$54,7,FALSE)</f>
        <v>最大魔防+3</v>
      </c>
    </row>
    <row r="4530" spans="1:7" s="34" customFormat="1">
      <c r="A4530" s="5">
        <v>10027</v>
      </c>
      <c r="B4530" s="34" t="s">
        <v>46</v>
      </c>
      <c r="C4530" s="35" t="s">
        <v>370</v>
      </c>
      <c r="D4530" s="34">
        <f>CEILING(RIGHT(A4530,3)/VLOOKUP(INT(A4530/1000),辅助表!$A$1:$F$54,5,FALSE),1)*VLOOKUP(INT(A4530/1000),辅助表!$A$1:$F$54,6,FALSE)</f>
        <v>3</v>
      </c>
      <c r="E4530" s="34">
        <v>0</v>
      </c>
      <c r="F4530" s="34">
        <f>ROUND(D4530*VLOOKUP(INT(A4530/1000),辅助表!$A$1:$F$54,5,FALSE),0)/VLOOKUP(INT(A4530/1000),辅助表!$A$1:$F$54,6,FALSE)</f>
        <v>30</v>
      </c>
      <c r="G4530" s="34" t="str">
        <f>VLOOKUP(INT(A4530/1000),辅助表!$A$1:$F$54,4,FALSE)&amp;"+"&amp;(D4530/VLOOKUP(INT(A4530/1000),辅助表!$A$1:$F$54,6,FALSE))&amp;VLOOKUP(INT(A4530/1000),辅助表!$A$1:$G$54,7,FALSE)</f>
        <v>最大魔防+3</v>
      </c>
    </row>
    <row r="4531" spans="1:7" s="34" customFormat="1">
      <c r="A4531" s="5">
        <v>10028</v>
      </c>
      <c r="B4531" s="34" t="s">
        <v>46</v>
      </c>
      <c r="C4531" s="35" t="s">
        <v>370</v>
      </c>
      <c r="D4531" s="34">
        <f>CEILING(RIGHT(A4531,3)/VLOOKUP(INT(A4531/1000),辅助表!$A$1:$F$54,5,FALSE),1)*VLOOKUP(INT(A4531/1000),辅助表!$A$1:$F$54,6,FALSE)</f>
        <v>3</v>
      </c>
      <c r="E4531" s="34">
        <v>0</v>
      </c>
      <c r="F4531" s="34">
        <f>ROUND(D4531*VLOOKUP(INT(A4531/1000),辅助表!$A$1:$F$54,5,FALSE),0)/VLOOKUP(INT(A4531/1000),辅助表!$A$1:$F$54,6,FALSE)</f>
        <v>30</v>
      </c>
      <c r="G4531" s="34" t="str">
        <f>VLOOKUP(INT(A4531/1000),辅助表!$A$1:$F$54,4,FALSE)&amp;"+"&amp;(D4531/VLOOKUP(INT(A4531/1000),辅助表!$A$1:$F$54,6,FALSE))&amp;VLOOKUP(INT(A4531/1000),辅助表!$A$1:$G$54,7,FALSE)</f>
        <v>最大魔防+3</v>
      </c>
    </row>
    <row r="4532" spans="1:7" s="34" customFormat="1">
      <c r="A4532" s="5">
        <v>10029</v>
      </c>
      <c r="B4532" s="34" t="s">
        <v>46</v>
      </c>
      <c r="C4532" s="35" t="s">
        <v>370</v>
      </c>
      <c r="D4532" s="34">
        <f>CEILING(RIGHT(A4532,3)/VLOOKUP(INT(A4532/1000),辅助表!$A$1:$F$54,5,FALSE),1)*VLOOKUP(INT(A4532/1000),辅助表!$A$1:$F$54,6,FALSE)</f>
        <v>3</v>
      </c>
      <c r="E4532" s="34">
        <v>0</v>
      </c>
      <c r="F4532" s="34">
        <f>ROUND(D4532*VLOOKUP(INT(A4532/1000),辅助表!$A$1:$F$54,5,FALSE),0)/VLOOKUP(INT(A4532/1000),辅助表!$A$1:$F$54,6,FALSE)</f>
        <v>30</v>
      </c>
      <c r="G4532" s="34" t="str">
        <f>VLOOKUP(INT(A4532/1000),辅助表!$A$1:$F$54,4,FALSE)&amp;"+"&amp;(D4532/VLOOKUP(INT(A4532/1000),辅助表!$A$1:$F$54,6,FALSE))&amp;VLOOKUP(INT(A4532/1000),辅助表!$A$1:$G$54,7,FALSE)</f>
        <v>最大魔防+3</v>
      </c>
    </row>
    <row r="4533" spans="1:7" s="34" customFormat="1">
      <c r="A4533" s="5">
        <v>10030</v>
      </c>
      <c r="B4533" s="34" t="s">
        <v>46</v>
      </c>
      <c r="C4533" s="35" t="s">
        <v>370</v>
      </c>
      <c r="D4533" s="34">
        <f>CEILING(RIGHT(A4533,3)/VLOOKUP(INT(A4533/1000),辅助表!$A$1:$F$54,5,FALSE),1)*VLOOKUP(INT(A4533/1000),辅助表!$A$1:$F$54,6,FALSE)</f>
        <v>3</v>
      </c>
      <c r="E4533" s="34">
        <v>0</v>
      </c>
      <c r="F4533" s="34">
        <f>ROUND(D4533*VLOOKUP(INT(A4533/1000),辅助表!$A$1:$F$54,5,FALSE),0)/VLOOKUP(INT(A4533/1000),辅助表!$A$1:$F$54,6,FALSE)</f>
        <v>30</v>
      </c>
      <c r="G4533" s="34" t="str">
        <f>VLOOKUP(INT(A4533/1000),辅助表!$A$1:$F$54,4,FALSE)&amp;"+"&amp;(D4533/VLOOKUP(INT(A4533/1000),辅助表!$A$1:$F$54,6,FALSE))&amp;VLOOKUP(INT(A4533/1000),辅助表!$A$1:$G$54,7,FALSE)</f>
        <v>最大魔防+3</v>
      </c>
    </row>
    <row r="4534" spans="1:7" s="34" customFormat="1">
      <c r="A4534" s="5">
        <v>10031</v>
      </c>
      <c r="B4534" s="34" t="s">
        <v>46</v>
      </c>
      <c r="C4534" s="35" t="s">
        <v>370</v>
      </c>
      <c r="D4534" s="34">
        <f>CEILING(RIGHT(A4534,3)/VLOOKUP(INT(A4534/1000),辅助表!$A$1:$F$54,5,FALSE),1)*VLOOKUP(INT(A4534/1000),辅助表!$A$1:$F$54,6,FALSE)</f>
        <v>4</v>
      </c>
      <c r="E4534" s="34">
        <v>0</v>
      </c>
      <c r="F4534" s="34">
        <f>ROUND(D4534*VLOOKUP(INT(A4534/1000),辅助表!$A$1:$F$54,5,FALSE),0)/VLOOKUP(INT(A4534/1000),辅助表!$A$1:$F$54,6,FALSE)</f>
        <v>40</v>
      </c>
      <c r="G4534" s="34" t="str">
        <f>VLOOKUP(INT(A4534/1000),辅助表!$A$1:$F$54,4,FALSE)&amp;"+"&amp;(D4534/VLOOKUP(INT(A4534/1000),辅助表!$A$1:$F$54,6,FALSE))&amp;VLOOKUP(INT(A4534/1000),辅助表!$A$1:$G$54,7,FALSE)</f>
        <v>最大魔防+4</v>
      </c>
    </row>
    <row r="4535" spans="1:7" s="34" customFormat="1">
      <c r="A4535" s="5">
        <v>10032</v>
      </c>
      <c r="B4535" s="34" t="s">
        <v>46</v>
      </c>
      <c r="C4535" s="35" t="s">
        <v>370</v>
      </c>
      <c r="D4535" s="34">
        <f>CEILING(RIGHT(A4535,3)/VLOOKUP(INT(A4535/1000),辅助表!$A$1:$F$54,5,FALSE),1)*VLOOKUP(INT(A4535/1000),辅助表!$A$1:$F$54,6,FALSE)</f>
        <v>4</v>
      </c>
      <c r="E4535" s="34">
        <v>0</v>
      </c>
      <c r="F4535" s="34">
        <f>ROUND(D4535*VLOOKUP(INT(A4535/1000),辅助表!$A$1:$F$54,5,FALSE),0)/VLOOKUP(INT(A4535/1000),辅助表!$A$1:$F$54,6,FALSE)</f>
        <v>40</v>
      </c>
      <c r="G4535" s="34" t="str">
        <f>VLOOKUP(INT(A4535/1000),辅助表!$A$1:$F$54,4,FALSE)&amp;"+"&amp;(D4535/VLOOKUP(INT(A4535/1000),辅助表!$A$1:$F$54,6,FALSE))&amp;VLOOKUP(INT(A4535/1000),辅助表!$A$1:$G$54,7,FALSE)</f>
        <v>最大魔防+4</v>
      </c>
    </row>
    <row r="4536" spans="1:7" s="34" customFormat="1">
      <c r="A4536" s="5">
        <v>10033</v>
      </c>
      <c r="B4536" s="34" t="s">
        <v>46</v>
      </c>
      <c r="C4536" s="35" t="s">
        <v>370</v>
      </c>
      <c r="D4536" s="34">
        <f>CEILING(RIGHT(A4536,3)/VLOOKUP(INT(A4536/1000),辅助表!$A$1:$F$54,5,FALSE),1)*VLOOKUP(INT(A4536/1000),辅助表!$A$1:$F$54,6,FALSE)</f>
        <v>4</v>
      </c>
      <c r="E4536" s="34">
        <v>0</v>
      </c>
      <c r="F4536" s="34">
        <f>ROUND(D4536*VLOOKUP(INT(A4536/1000),辅助表!$A$1:$F$54,5,FALSE),0)/VLOOKUP(INT(A4536/1000),辅助表!$A$1:$F$54,6,FALSE)</f>
        <v>40</v>
      </c>
      <c r="G4536" s="34" t="str">
        <f>VLOOKUP(INT(A4536/1000),辅助表!$A$1:$F$54,4,FALSE)&amp;"+"&amp;(D4536/VLOOKUP(INT(A4536/1000),辅助表!$A$1:$F$54,6,FALSE))&amp;VLOOKUP(INT(A4536/1000),辅助表!$A$1:$G$54,7,FALSE)</f>
        <v>最大魔防+4</v>
      </c>
    </row>
    <row r="4537" spans="1:7" s="34" customFormat="1">
      <c r="A4537" s="5">
        <v>10034</v>
      </c>
      <c r="B4537" s="34" t="s">
        <v>46</v>
      </c>
      <c r="C4537" s="35" t="s">
        <v>370</v>
      </c>
      <c r="D4537" s="34">
        <f>CEILING(RIGHT(A4537,3)/VLOOKUP(INT(A4537/1000),辅助表!$A$1:$F$54,5,FALSE),1)*VLOOKUP(INT(A4537/1000),辅助表!$A$1:$F$54,6,FALSE)</f>
        <v>4</v>
      </c>
      <c r="E4537" s="34">
        <v>0</v>
      </c>
      <c r="F4537" s="34">
        <f>ROUND(D4537*VLOOKUP(INT(A4537/1000),辅助表!$A$1:$F$54,5,FALSE),0)/VLOOKUP(INT(A4537/1000),辅助表!$A$1:$F$54,6,FALSE)</f>
        <v>40</v>
      </c>
      <c r="G4537" s="34" t="str">
        <f>VLOOKUP(INT(A4537/1000),辅助表!$A$1:$F$54,4,FALSE)&amp;"+"&amp;(D4537/VLOOKUP(INT(A4537/1000),辅助表!$A$1:$F$54,6,FALSE))&amp;VLOOKUP(INT(A4537/1000),辅助表!$A$1:$G$54,7,FALSE)</f>
        <v>最大魔防+4</v>
      </c>
    </row>
    <row r="4538" spans="1:7" s="34" customFormat="1">
      <c r="A4538" s="5">
        <v>10035</v>
      </c>
      <c r="B4538" s="34" t="s">
        <v>46</v>
      </c>
      <c r="C4538" s="35" t="s">
        <v>370</v>
      </c>
      <c r="D4538" s="34">
        <f>CEILING(RIGHT(A4538,3)/VLOOKUP(INT(A4538/1000),辅助表!$A$1:$F$54,5,FALSE),1)*VLOOKUP(INT(A4538/1000),辅助表!$A$1:$F$54,6,FALSE)</f>
        <v>4</v>
      </c>
      <c r="E4538" s="34">
        <v>0</v>
      </c>
      <c r="F4538" s="34">
        <f>ROUND(D4538*VLOOKUP(INT(A4538/1000),辅助表!$A$1:$F$54,5,FALSE),0)/VLOOKUP(INT(A4538/1000),辅助表!$A$1:$F$54,6,FALSE)</f>
        <v>40</v>
      </c>
      <c r="G4538" s="34" t="str">
        <f>VLOOKUP(INT(A4538/1000),辅助表!$A$1:$F$54,4,FALSE)&amp;"+"&amp;(D4538/VLOOKUP(INT(A4538/1000),辅助表!$A$1:$F$54,6,FALSE))&amp;VLOOKUP(INT(A4538/1000),辅助表!$A$1:$G$54,7,FALSE)</f>
        <v>最大魔防+4</v>
      </c>
    </row>
    <row r="4539" spans="1:7" s="34" customFormat="1">
      <c r="A4539" s="5">
        <v>10036</v>
      </c>
      <c r="B4539" s="34" t="s">
        <v>46</v>
      </c>
      <c r="C4539" s="35" t="s">
        <v>370</v>
      </c>
      <c r="D4539" s="34">
        <f>CEILING(RIGHT(A4539,3)/VLOOKUP(INT(A4539/1000),辅助表!$A$1:$F$54,5,FALSE),1)*VLOOKUP(INT(A4539/1000),辅助表!$A$1:$F$54,6,FALSE)</f>
        <v>4</v>
      </c>
      <c r="E4539" s="34">
        <v>0</v>
      </c>
      <c r="F4539" s="34">
        <f>ROUND(D4539*VLOOKUP(INT(A4539/1000),辅助表!$A$1:$F$54,5,FALSE),0)/VLOOKUP(INT(A4539/1000),辅助表!$A$1:$F$54,6,FALSE)</f>
        <v>40</v>
      </c>
      <c r="G4539" s="34" t="str">
        <f>VLOOKUP(INT(A4539/1000),辅助表!$A$1:$F$54,4,FALSE)&amp;"+"&amp;(D4539/VLOOKUP(INT(A4539/1000),辅助表!$A$1:$F$54,6,FALSE))&amp;VLOOKUP(INT(A4539/1000),辅助表!$A$1:$G$54,7,FALSE)</f>
        <v>最大魔防+4</v>
      </c>
    </row>
    <row r="4540" spans="1:7" s="34" customFormat="1">
      <c r="A4540" s="5">
        <v>10037</v>
      </c>
      <c r="B4540" s="34" t="s">
        <v>46</v>
      </c>
      <c r="C4540" s="35" t="s">
        <v>370</v>
      </c>
      <c r="D4540" s="34">
        <f>CEILING(RIGHT(A4540,3)/VLOOKUP(INT(A4540/1000),辅助表!$A$1:$F$54,5,FALSE),1)*VLOOKUP(INT(A4540/1000),辅助表!$A$1:$F$54,6,FALSE)</f>
        <v>4</v>
      </c>
      <c r="E4540" s="34">
        <v>0</v>
      </c>
      <c r="F4540" s="34">
        <f>ROUND(D4540*VLOOKUP(INT(A4540/1000),辅助表!$A$1:$F$54,5,FALSE),0)/VLOOKUP(INT(A4540/1000),辅助表!$A$1:$F$54,6,FALSE)</f>
        <v>40</v>
      </c>
      <c r="G4540" s="34" t="str">
        <f>VLOOKUP(INT(A4540/1000),辅助表!$A$1:$F$54,4,FALSE)&amp;"+"&amp;(D4540/VLOOKUP(INT(A4540/1000),辅助表!$A$1:$F$54,6,FALSE))&amp;VLOOKUP(INT(A4540/1000),辅助表!$A$1:$G$54,7,FALSE)</f>
        <v>最大魔防+4</v>
      </c>
    </row>
    <row r="4541" spans="1:7" s="34" customFormat="1">
      <c r="A4541" s="5">
        <v>10038</v>
      </c>
      <c r="B4541" s="34" t="s">
        <v>46</v>
      </c>
      <c r="C4541" s="35" t="s">
        <v>370</v>
      </c>
      <c r="D4541" s="34">
        <f>CEILING(RIGHT(A4541,3)/VLOOKUP(INT(A4541/1000),辅助表!$A$1:$F$54,5,FALSE),1)*VLOOKUP(INT(A4541/1000),辅助表!$A$1:$F$54,6,FALSE)</f>
        <v>4</v>
      </c>
      <c r="E4541" s="34">
        <v>0</v>
      </c>
      <c r="F4541" s="34">
        <f>ROUND(D4541*VLOOKUP(INT(A4541/1000),辅助表!$A$1:$F$54,5,FALSE),0)/VLOOKUP(INT(A4541/1000),辅助表!$A$1:$F$54,6,FALSE)</f>
        <v>40</v>
      </c>
      <c r="G4541" s="34" t="str">
        <f>VLOOKUP(INT(A4541/1000),辅助表!$A$1:$F$54,4,FALSE)&amp;"+"&amp;(D4541/VLOOKUP(INT(A4541/1000),辅助表!$A$1:$F$54,6,FALSE))&amp;VLOOKUP(INT(A4541/1000),辅助表!$A$1:$G$54,7,FALSE)</f>
        <v>最大魔防+4</v>
      </c>
    </row>
    <row r="4542" spans="1:7" s="34" customFormat="1">
      <c r="A4542" s="5">
        <v>10039</v>
      </c>
      <c r="B4542" s="34" t="s">
        <v>46</v>
      </c>
      <c r="C4542" s="35" t="s">
        <v>370</v>
      </c>
      <c r="D4542" s="34">
        <f>CEILING(RIGHT(A4542,3)/VLOOKUP(INT(A4542/1000),辅助表!$A$1:$F$54,5,FALSE),1)*VLOOKUP(INT(A4542/1000),辅助表!$A$1:$F$54,6,FALSE)</f>
        <v>4</v>
      </c>
      <c r="E4542" s="34">
        <v>0</v>
      </c>
      <c r="F4542" s="34">
        <f>ROUND(D4542*VLOOKUP(INT(A4542/1000),辅助表!$A$1:$F$54,5,FALSE),0)/VLOOKUP(INT(A4542/1000),辅助表!$A$1:$F$54,6,FALSE)</f>
        <v>40</v>
      </c>
      <c r="G4542" s="34" t="str">
        <f>VLOOKUP(INT(A4542/1000),辅助表!$A$1:$F$54,4,FALSE)&amp;"+"&amp;(D4542/VLOOKUP(INT(A4542/1000),辅助表!$A$1:$F$54,6,FALSE))&amp;VLOOKUP(INT(A4542/1000),辅助表!$A$1:$G$54,7,FALSE)</f>
        <v>最大魔防+4</v>
      </c>
    </row>
    <row r="4543" spans="1:7" s="34" customFormat="1">
      <c r="A4543" s="5">
        <v>10040</v>
      </c>
      <c r="B4543" s="34" t="s">
        <v>46</v>
      </c>
      <c r="C4543" s="35" t="s">
        <v>370</v>
      </c>
      <c r="D4543" s="34">
        <f>CEILING(RIGHT(A4543,3)/VLOOKUP(INT(A4543/1000),辅助表!$A$1:$F$54,5,FALSE),1)*VLOOKUP(INT(A4543/1000),辅助表!$A$1:$F$54,6,FALSE)</f>
        <v>4</v>
      </c>
      <c r="E4543" s="34">
        <v>0</v>
      </c>
      <c r="F4543" s="34">
        <f>ROUND(D4543*VLOOKUP(INT(A4543/1000),辅助表!$A$1:$F$54,5,FALSE),0)/VLOOKUP(INT(A4543/1000),辅助表!$A$1:$F$54,6,FALSE)</f>
        <v>40</v>
      </c>
      <c r="G4543" s="34" t="str">
        <f>VLOOKUP(INT(A4543/1000),辅助表!$A$1:$F$54,4,FALSE)&amp;"+"&amp;(D4543/VLOOKUP(INT(A4543/1000),辅助表!$A$1:$F$54,6,FALSE))&amp;VLOOKUP(INT(A4543/1000),辅助表!$A$1:$G$54,7,FALSE)</f>
        <v>最大魔防+4</v>
      </c>
    </row>
    <row r="4544" spans="1:7" s="34" customFormat="1">
      <c r="A4544" s="5">
        <v>10041</v>
      </c>
      <c r="B4544" s="34" t="s">
        <v>46</v>
      </c>
      <c r="C4544" s="35" t="s">
        <v>370</v>
      </c>
      <c r="D4544" s="34">
        <f>CEILING(RIGHT(A4544,3)/VLOOKUP(INT(A4544/1000),辅助表!$A$1:$F$54,5,FALSE),1)*VLOOKUP(INT(A4544/1000),辅助表!$A$1:$F$54,6,FALSE)</f>
        <v>5</v>
      </c>
      <c r="E4544" s="34">
        <v>0</v>
      </c>
      <c r="F4544" s="34">
        <f>ROUND(D4544*VLOOKUP(INT(A4544/1000),辅助表!$A$1:$F$54,5,FALSE),0)/VLOOKUP(INT(A4544/1000),辅助表!$A$1:$F$54,6,FALSE)</f>
        <v>50</v>
      </c>
      <c r="G4544" s="34" t="str">
        <f>VLOOKUP(INT(A4544/1000),辅助表!$A$1:$F$54,4,FALSE)&amp;"+"&amp;(D4544/VLOOKUP(INT(A4544/1000),辅助表!$A$1:$F$54,6,FALSE))&amp;VLOOKUP(INT(A4544/1000),辅助表!$A$1:$G$54,7,FALSE)</f>
        <v>最大魔防+5</v>
      </c>
    </row>
    <row r="4545" spans="1:7" s="34" customFormat="1">
      <c r="A4545" s="5">
        <v>10042</v>
      </c>
      <c r="B4545" s="34" t="s">
        <v>46</v>
      </c>
      <c r="C4545" s="35" t="s">
        <v>370</v>
      </c>
      <c r="D4545" s="34">
        <f>CEILING(RIGHT(A4545,3)/VLOOKUP(INT(A4545/1000),辅助表!$A$1:$F$54,5,FALSE),1)*VLOOKUP(INT(A4545/1000),辅助表!$A$1:$F$54,6,FALSE)</f>
        <v>5</v>
      </c>
      <c r="E4545" s="34">
        <v>0</v>
      </c>
      <c r="F4545" s="34">
        <f>ROUND(D4545*VLOOKUP(INT(A4545/1000),辅助表!$A$1:$F$54,5,FALSE),0)/VLOOKUP(INT(A4545/1000),辅助表!$A$1:$F$54,6,FALSE)</f>
        <v>50</v>
      </c>
      <c r="G4545" s="34" t="str">
        <f>VLOOKUP(INT(A4545/1000),辅助表!$A$1:$F$54,4,FALSE)&amp;"+"&amp;(D4545/VLOOKUP(INT(A4545/1000),辅助表!$A$1:$F$54,6,FALSE))&amp;VLOOKUP(INT(A4545/1000),辅助表!$A$1:$G$54,7,FALSE)</f>
        <v>最大魔防+5</v>
      </c>
    </row>
    <row r="4546" spans="1:7" s="34" customFormat="1">
      <c r="A4546" s="5">
        <v>10043</v>
      </c>
      <c r="B4546" s="34" t="s">
        <v>46</v>
      </c>
      <c r="C4546" s="35" t="s">
        <v>370</v>
      </c>
      <c r="D4546" s="34">
        <f>CEILING(RIGHT(A4546,3)/VLOOKUP(INT(A4546/1000),辅助表!$A$1:$F$54,5,FALSE),1)*VLOOKUP(INT(A4546/1000),辅助表!$A$1:$F$54,6,FALSE)</f>
        <v>5</v>
      </c>
      <c r="E4546" s="34">
        <v>0</v>
      </c>
      <c r="F4546" s="34">
        <f>ROUND(D4546*VLOOKUP(INT(A4546/1000),辅助表!$A$1:$F$54,5,FALSE),0)/VLOOKUP(INT(A4546/1000),辅助表!$A$1:$F$54,6,FALSE)</f>
        <v>50</v>
      </c>
      <c r="G4546" s="34" t="str">
        <f>VLOOKUP(INT(A4546/1000),辅助表!$A$1:$F$54,4,FALSE)&amp;"+"&amp;(D4546/VLOOKUP(INT(A4546/1000),辅助表!$A$1:$F$54,6,FALSE))&amp;VLOOKUP(INT(A4546/1000),辅助表!$A$1:$G$54,7,FALSE)</f>
        <v>最大魔防+5</v>
      </c>
    </row>
    <row r="4547" spans="1:7" s="34" customFormat="1">
      <c r="A4547" s="5">
        <v>10044</v>
      </c>
      <c r="B4547" s="34" t="s">
        <v>46</v>
      </c>
      <c r="C4547" s="35" t="s">
        <v>370</v>
      </c>
      <c r="D4547" s="34">
        <f>CEILING(RIGHT(A4547,3)/VLOOKUP(INT(A4547/1000),辅助表!$A$1:$F$54,5,FALSE),1)*VLOOKUP(INT(A4547/1000),辅助表!$A$1:$F$54,6,FALSE)</f>
        <v>5</v>
      </c>
      <c r="E4547" s="34">
        <v>0</v>
      </c>
      <c r="F4547" s="34">
        <f>ROUND(D4547*VLOOKUP(INT(A4547/1000),辅助表!$A$1:$F$54,5,FALSE),0)/VLOOKUP(INT(A4547/1000),辅助表!$A$1:$F$54,6,FALSE)</f>
        <v>50</v>
      </c>
      <c r="G4547" s="34" t="str">
        <f>VLOOKUP(INT(A4547/1000),辅助表!$A$1:$F$54,4,FALSE)&amp;"+"&amp;(D4547/VLOOKUP(INT(A4547/1000),辅助表!$A$1:$F$54,6,FALSE))&amp;VLOOKUP(INT(A4547/1000),辅助表!$A$1:$G$54,7,FALSE)</f>
        <v>最大魔防+5</v>
      </c>
    </row>
    <row r="4548" spans="1:7" s="34" customFormat="1">
      <c r="A4548" s="5">
        <v>10045</v>
      </c>
      <c r="B4548" s="34" t="s">
        <v>46</v>
      </c>
      <c r="C4548" s="35" t="s">
        <v>370</v>
      </c>
      <c r="D4548" s="34">
        <f>CEILING(RIGHT(A4548,3)/VLOOKUP(INT(A4548/1000),辅助表!$A$1:$F$54,5,FALSE),1)*VLOOKUP(INT(A4548/1000),辅助表!$A$1:$F$54,6,FALSE)</f>
        <v>5</v>
      </c>
      <c r="E4548" s="34">
        <v>0</v>
      </c>
      <c r="F4548" s="34">
        <f>ROUND(D4548*VLOOKUP(INT(A4548/1000),辅助表!$A$1:$F$54,5,FALSE),0)/VLOOKUP(INT(A4548/1000),辅助表!$A$1:$F$54,6,FALSE)</f>
        <v>50</v>
      </c>
      <c r="G4548" s="34" t="str">
        <f>VLOOKUP(INT(A4548/1000),辅助表!$A$1:$F$54,4,FALSE)&amp;"+"&amp;(D4548/VLOOKUP(INT(A4548/1000),辅助表!$A$1:$F$54,6,FALSE))&amp;VLOOKUP(INT(A4548/1000),辅助表!$A$1:$G$54,7,FALSE)</f>
        <v>最大魔防+5</v>
      </c>
    </row>
    <row r="4549" spans="1:7" s="34" customFormat="1">
      <c r="A4549" s="5">
        <v>10046</v>
      </c>
      <c r="B4549" s="34" t="s">
        <v>46</v>
      </c>
      <c r="C4549" s="35" t="s">
        <v>370</v>
      </c>
      <c r="D4549" s="34">
        <f>CEILING(RIGHT(A4549,3)/VLOOKUP(INT(A4549/1000),辅助表!$A$1:$F$54,5,FALSE),1)*VLOOKUP(INT(A4549/1000),辅助表!$A$1:$F$54,6,FALSE)</f>
        <v>5</v>
      </c>
      <c r="E4549" s="34">
        <v>0</v>
      </c>
      <c r="F4549" s="34">
        <f>ROUND(D4549*VLOOKUP(INT(A4549/1000),辅助表!$A$1:$F$54,5,FALSE),0)/VLOOKUP(INT(A4549/1000),辅助表!$A$1:$F$54,6,FALSE)</f>
        <v>50</v>
      </c>
      <c r="G4549" s="34" t="str">
        <f>VLOOKUP(INT(A4549/1000),辅助表!$A$1:$F$54,4,FALSE)&amp;"+"&amp;(D4549/VLOOKUP(INT(A4549/1000),辅助表!$A$1:$F$54,6,FALSE))&amp;VLOOKUP(INT(A4549/1000),辅助表!$A$1:$G$54,7,FALSE)</f>
        <v>最大魔防+5</v>
      </c>
    </row>
    <row r="4550" spans="1:7" s="34" customFormat="1">
      <c r="A4550" s="5">
        <v>10047</v>
      </c>
      <c r="B4550" s="34" t="s">
        <v>46</v>
      </c>
      <c r="C4550" s="35" t="s">
        <v>370</v>
      </c>
      <c r="D4550" s="34">
        <f>CEILING(RIGHT(A4550,3)/VLOOKUP(INT(A4550/1000),辅助表!$A$1:$F$54,5,FALSE),1)*VLOOKUP(INT(A4550/1000),辅助表!$A$1:$F$54,6,FALSE)</f>
        <v>5</v>
      </c>
      <c r="E4550" s="34">
        <v>0</v>
      </c>
      <c r="F4550" s="34">
        <f>ROUND(D4550*VLOOKUP(INT(A4550/1000),辅助表!$A$1:$F$54,5,FALSE),0)/VLOOKUP(INT(A4550/1000),辅助表!$A$1:$F$54,6,FALSE)</f>
        <v>50</v>
      </c>
      <c r="G4550" s="34" t="str">
        <f>VLOOKUP(INT(A4550/1000),辅助表!$A$1:$F$54,4,FALSE)&amp;"+"&amp;(D4550/VLOOKUP(INT(A4550/1000),辅助表!$A$1:$F$54,6,FALSE))&amp;VLOOKUP(INT(A4550/1000),辅助表!$A$1:$G$54,7,FALSE)</f>
        <v>最大魔防+5</v>
      </c>
    </row>
    <row r="4551" spans="1:7" s="34" customFormat="1">
      <c r="A4551" s="5">
        <v>10048</v>
      </c>
      <c r="B4551" s="34" t="s">
        <v>46</v>
      </c>
      <c r="C4551" s="35" t="s">
        <v>370</v>
      </c>
      <c r="D4551" s="34">
        <f>CEILING(RIGHT(A4551,3)/VLOOKUP(INT(A4551/1000),辅助表!$A$1:$F$54,5,FALSE),1)*VLOOKUP(INT(A4551/1000),辅助表!$A$1:$F$54,6,FALSE)</f>
        <v>5</v>
      </c>
      <c r="E4551" s="34">
        <v>0</v>
      </c>
      <c r="F4551" s="34">
        <f>ROUND(D4551*VLOOKUP(INT(A4551/1000),辅助表!$A$1:$F$54,5,FALSE),0)/VLOOKUP(INT(A4551/1000),辅助表!$A$1:$F$54,6,FALSE)</f>
        <v>50</v>
      </c>
      <c r="G4551" s="34" t="str">
        <f>VLOOKUP(INT(A4551/1000),辅助表!$A$1:$F$54,4,FALSE)&amp;"+"&amp;(D4551/VLOOKUP(INT(A4551/1000),辅助表!$A$1:$F$54,6,FALSE))&amp;VLOOKUP(INT(A4551/1000),辅助表!$A$1:$G$54,7,FALSE)</f>
        <v>最大魔防+5</v>
      </c>
    </row>
    <row r="4552" spans="1:7" s="34" customFormat="1">
      <c r="A4552" s="5">
        <v>10049</v>
      </c>
      <c r="B4552" s="34" t="s">
        <v>46</v>
      </c>
      <c r="C4552" s="35" t="s">
        <v>370</v>
      </c>
      <c r="D4552" s="34">
        <f>CEILING(RIGHT(A4552,3)/VLOOKUP(INT(A4552/1000),辅助表!$A$1:$F$54,5,FALSE),1)*VLOOKUP(INT(A4552/1000),辅助表!$A$1:$F$54,6,FALSE)</f>
        <v>5</v>
      </c>
      <c r="E4552" s="34">
        <v>0</v>
      </c>
      <c r="F4552" s="34">
        <f>ROUND(D4552*VLOOKUP(INT(A4552/1000),辅助表!$A$1:$F$54,5,FALSE),0)/VLOOKUP(INT(A4552/1000),辅助表!$A$1:$F$54,6,FALSE)</f>
        <v>50</v>
      </c>
      <c r="G4552" s="34" t="str">
        <f>VLOOKUP(INT(A4552/1000),辅助表!$A$1:$F$54,4,FALSE)&amp;"+"&amp;(D4552/VLOOKUP(INT(A4552/1000),辅助表!$A$1:$F$54,6,FALSE))&amp;VLOOKUP(INT(A4552/1000),辅助表!$A$1:$G$54,7,FALSE)</f>
        <v>最大魔防+5</v>
      </c>
    </row>
    <row r="4553" spans="1:7" s="34" customFormat="1">
      <c r="A4553" s="5">
        <v>10050</v>
      </c>
      <c r="B4553" s="34" t="s">
        <v>46</v>
      </c>
      <c r="C4553" s="35" t="s">
        <v>370</v>
      </c>
      <c r="D4553" s="34">
        <f>CEILING(RIGHT(A4553,3)/VLOOKUP(INT(A4553/1000),辅助表!$A$1:$F$54,5,FALSE),1)*VLOOKUP(INT(A4553/1000),辅助表!$A$1:$F$54,6,FALSE)</f>
        <v>5</v>
      </c>
      <c r="E4553" s="34">
        <v>0</v>
      </c>
      <c r="F4553" s="34">
        <f>ROUND(D4553*VLOOKUP(INT(A4553/1000),辅助表!$A$1:$F$54,5,FALSE),0)/VLOOKUP(INT(A4553/1000),辅助表!$A$1:$F$54,6,FALSE)</f>
        <v>50</v>
      </c>
      <c r="G4553" s="34" t="str">
        <f>VLOOKUP(INT(A4553/1000),辅助表!$A$1:$F$54,4,FALSE)&amp;"+"&amp;(D4553/VLOOKUP(INT(A4553/1000),辅助表!$A$1:$F$54,6,FALSE))&amp;VLOOKUP(INT(A4553/1000),辅助表!$A$1:$G$54,7,FALSE)</f>
        <v>最大魔防+5</v>
      </c>
    </row>
    <row r="4554" spans="1:7" s="34" customFormat="1">
      <c r="A4554" s="5">
        <v>10051</v>
      </c>
      <c r="B4554" s="34" t="s">
        <v>46</v>
      </c>
      <c r="C4554" s="35" t="s">
        <v>370</v>
      </c>
      <c r="D4554" s="34">
        <f>CEILING(RIGHT(A4554,3)/VLOOKUP(INT(A4554/1000),辅助表!$A$1:$F$54,5,FALSE),1)*VLOOKUP(INT(A4554/1000),辅助表!$A$1:$F$54,6,FALSE)</f>
        <v>6</v>
      </c>
      <c r="E4554" s="34">
        <v>0</v>
      </c>
      <c r="F4554" s="34">
        <f>ROUND(D4554*VLOOKUP(INT(A4554/1000),辅助表!$A$1:$F$54,5,FALSE),0)/VLOOKUP(INT(A4554/1000),辅助表!$A$1:$F$54,6,FALSE)</f>
        <v>60</v>
      </c>
      <c r="G4554" s="34" t="str">
        <f>VLOOKUP(INT(A4554/1000),辅助表!$A$1:$F$54,4,FALSE)&amp;"+"&amp;(D4554/VLOOKUP(INT(A4554/1000),辅助表!$A$1:$F$54,6,FALSE))&amp;VLOOKUP(INT(A4554/1000),辅助表!$A$1:$G$54,7,FALSE)</f>
        <v>最大魔防+6</v>
      </c>
    </row>
    <row r="4555" spans="1:7" s="34" customFormat="1">
      <c r="A4555" s="5">
        <v>10052</v>
      </c>
      <c r="B4555" s="34" t="s">
        <v>46</v>
      </c>
      <c r="C4555" s="35" t="s">
        <v>370</v>
      </c>
      <c r="D4555" s="34">
        <f>CEILING(RIGHT(A4555,3)/VLOOKUP(INT(A4555/1000),辅助表!$A$1:$F$54,5,FALSE),1)*VLOOKUP(INT(A4555/1000),辅助表!$A$1:$F$54,6,FALSE)</f>
        <v>6</v>
      </c>
      <c r="E4555" s="34">
        <v>0</v>
      </c>
      <c r="F4555" s="34">
        <f>ROUND(D4555*VLOOKUP(INT(A4555/1000),辅助表!$A$1:$F$54,5,FALSE),0)/VLOOKUP(INT(A4555/1000),辅助表!$A$1:$F$54,6,FALSE)</f>
        <v>60</v>
      </c>
      <c r="G4555" s="34" t="str">
        <f>VLOOKUP(INT(A4555/1000),辅助表!$A$1:$F$54,4,FALSE)&amp;"+"&amp;(D4555/VLOOKUP(INT(A4555/1000),辅助表!$A$1:$F$54,6,FALSE))&amp;VLOOKUP(INT(A4555/1000),辅助表!$A$1:$G$54,7,FALSE)</f>
        <v>最大魔防+6</v>
      </c>
    </row>
    <row r="4556" spans="1:7" s="34" customFormat="1">
      <c r="A4556" s="5">
        <v>10053</v>
      </c>
      <c r="B4556" s="34" t="s">
        <v>46</v>
      </c>
      <c r="C4556" s="35" t="s">
        <v>370</v>
      </c>
      <c r="D4556" s="34">
        <f>CEILING(RIGHT(A4556,3)/VLOOKUP(INT(A4556/1000),辅助表!$A$1:$F$54,5,FALSE),1)*VLOOKUP(INT(A4556/1000),辅助表!$A$1:$F$54,6,FALSE)</f>
        <v>6</v>
      </c>
      <c r="E4556" s="34">
        <v>0</v>
      </c>
      <c r="F4556" s="34">
        <f>ROUND(D4556*VLOOKUP(INT(A4556/1000),辅助表!$A$1:$F$54,5,FALSE),0)/VLOOKUP(INT(A4556/1000),辅助表!$A$1:$F$54,6,FALSE)</f>
        <v>60</v>
      </c>
      <c r="G4556" s="34" t="str">
        <f>VLOOKUP(INT(A4556/1000),辅助表!$A$1:$F$54,4,FALSE)&amp;"+"&amp;(D4556/VLOOKUP(INT(A4556/1000),辅助表!$A$1:$F$54,6,FALSE))&amp;VLOOKUP(INT(A4556/1000),辅助表!$A$1:$G$54,7,FALSE)</f>
        <v>最大魔防+6</v>
      </c>
    </row>
    <row r="4557" spans="1:7" s="34" customFormat="1">
      <c r="A4557" s="5">
        <v>10054</v>
      </c>
      <c r="B4557" s="34" t="s">
        <v>46</v>
      </c>
      <c r="C4557" s="35" t="s">
        <v>370</v>
      </c>
      <c r="D4557" s="34">
        <f>CEILING(RIGHT(A4557,3)/VLOOKUP(INT(A4557/1000),辅助表!$A$1:$F$54,5,FALSE),1)*VLOOKUP(INT(A4557/1000),辅助表!$A$1:$F$54,6,FALSE)</f>
        <v>6</v>
      </c>
      <c r="E4557" s="34">
        <v>0</v>
      </c>
      <c r="F4557" s="34">
        <f>ROUND(D4557*VLOOKUP(INT(A4557/1000),辅助表!$A$1:$F$54,5,FALSE),0)/VLOOKUP(INT(A4557/1000),辅助表!$A$1:$F$54,6,FALSE)</f>
        <v>60</v>
      </c>
      <c r="G4557" s="34" t="str">
        <f>VLOOKUP(INT(A4557/1000),辅助表!$A$1:$F$54,4,FALSE)&amp;"+"&amp;(D4557/VLOOKUP(INT(A4557/1000),辅助表!$A$1:$F$54,6,FALSE))&amp;VLOOKUP(INT(A4557/1000),辅助表!$A$1:$G$54,7,FALSE)</f>
        <v>最大魔防+6</v>
      </c>
    </row>
    <row r="4558" spans="1:7" s="34" customFormat="1">
      <c r="A4558" s="5">
        <v>10055</v>
      </c>
      <c r="B4558" s="34" t="s">
        <v>46</v>
      </c>
      <c r="C4558" s="35" t="s">
        <v>370</v>
      </c>
      <c r="D4558" s="34">
        <f>CEILING(RIGHT(A4558,3)/VLOOKUP(INT(A4558/1000),辅助表!$A$1:$F$54,5,FALSE),1)*VLOOKUP(INT(A4558/1000),辅助表!$A$1:$F$54,6,FALSE)</f>
        <v>6</v>
      </c>
      <c r="E4558" s="34">
        <v>0</v>
      </c>
      <c r="F4558" s="34">
        <f>ROUND(D4558*VLOOKUP(INT(A4558/1000),辅助表!$A$1:$F$54,5,FALSE),0)/VLOOKUP(INT(A4558/1000),辅助表!$A$1:$F$54,6,FALSE)</f>
        <v>60</v>
      </c>
      <c r="G4558" s="34" t="str">
        <f>VLOOKUP(INT(A4558/1000),辅助表!$A$1:$F$54,4,FALSE)&amp;"+"&amp;(D4558/VLOOKUP(INT(A4558/1000),辅助表!$A$1:$F$54,6,FALSE))&amp;VLOOKUP(INT(A4558/1000),辅助表!$A$1:$G$54,7,FALSE)</f>
        <v>最大魔防+6</v>
      </c>
    </row>
    <row r="4559" spans="1:7" s="34" customFormat="1">
      <c r="A4559" s="5">
        <v>10056</v>
      </c>
      <c r="B4559" s="34" t="s">
        <v>46</v>
      </c>
      <c r="C4559" s="35" t="s">
        <v>370</v>
      </c>
      <c r="D4559" s="34">
        <f>CEILING(RIGHT(A4559,3)/VLOOKUP(INT(A4559/1000),辅助表!$A$1:$F$54,5,FALSE),1)*VLOOKUP(INT(A4559/1000),辅助表!$A$1:$F$54,6,FALSE)</f>
        <v>6</v>
      </c>
      <c r="E4559" s="34">
        <v>0</v>
      </c>
      <c r="F4559" s="34">
        <f>ROUND(D4559*VLOOKUP(INT(A4559/1000),辅助表!$A$1:$F$54,5,FALSE),0)/VLOOKUP(INT(A4559/1000),辅助表!$A$1:$F$54,6,FALSE)</f>
        <v>60</v>
      </c>
      <c r="G4559" s="34" t="str">
        <f>VLOOKUP(INT(A4559/1000),辅助表!$A$1:$F$54,4,FALSE)&amp;"+"&amp;(D4559/VLOOKUP(INT(A4559/1000),辅助表!$A$1:$F$54,6,FALSE))&amp;VLOOKUP(INT(A4559/1000),辅助表!$A$1:$G$54,7,FALSE)</f>
        <v>最大魔防+6</v>
      </c>
    </row>
    <row r="4560" spans="1:7" s="34" customFormat="1">
      <c r="A4560" s="5">
        <v>10057</v>
      </c>
      <c r="B4560" s="34" t="s">
        <v>46</v>
      </c>
      <c r="C4560" s="35" t="s">
        <v>370</v>
      </c>
      <c r="D4560" s="34">
        <f>CEILING(RIGHT(A4560,3)/VLOOKUP(INT(A4560/1000),辅助表!$A$1:$F$54,5,FALSE),1)*VLOOKUP(INT(A4560/1000),辅助表!$A$1:$F$54,6,FALSE)</f>
        <v>6</v>
      </c>
      <c r="E4560" s="34">
        <v>0</v>
      </c>
      <c r="F4560" s="34">
        <f>ROUND(D4560*VLOOKUP(INT(A4560/1000),辅助表!$A$1:$F$54,5,FALSE),0)/VLOOKUP(INT(A4560/1000),辅助表!$A$1:$F$54,6,FALSE)</f>
        <v>60</v>
      </c>
      <c r="G4560" s="34" t="str">
        <f>VLOOKUP(INT(A4560/1000),辅助表!$A$1:$F$54,4,FALSE)&amp;"+"&amp;(D4560/VLOOKUP(INT(A4560/1000),辅助表!$A$1:$F$54,6,FALSE))&amp;VLOOKUP(INT(A4560/1000),辅助表!$A$1:$G$54,7,FALSE)</f>
        <v>最大魔防+6</v>
      </c>
    </row>
    <row r="4561" spans="1:7" s="34" customFormat="1">
      <c r="A4561" s="5">
        <v>10058</v>
      </c>
      <c r="B4561" s="34" t="s">
        <v>46</v>
      </c>
      <c r="C4561" s="35" t="s">
        <v>370</v>
      </c>
      <c r="D4561" s="34">
        <f>CEILING(RIGHT(A4561,3)/VLOOKUP(INT(A4561/1000),辅助表!$A$1:$F$54,5,FALSE),1)*VLOOKUP(INT(A4561/1000),辅助表!$A$1:$F$54,6,FALSE)</f>
        <v>6</v>
      </c>
      <c r="E4561" s="34">
        <v>0</v>
      </c>
      <c r="F4561" s="34">
        <f>ROUND(D4561*VLOOKUP(INT(A4561/1000),辅助表!$A$1:$F$54,5,FALSE),0)/VLOOKUP(INT(A4561/1000),辅助表!$A$1:$F$54,6,FALSE)</f>
        <v>60</v>
      </c>
      <c r="G4561" s="34" t="str">
        <f>VLOOKUP(INT(A4561/1000),辅助表!$A$1:$F$54,4,FALSE)&amp;"+"&amp;(D4561/VLOOKUP(INT(A4561/1000),辅助表!$A$1:$F$54,6,FALSE))&amp;VLOOKUP(INT(A4561/1000),辅助表!$A$1:$G$54,7,FALSE)</f>
        <v>最大魔防+6</v>
      </c>
    </row>
    <row r="4562" spans="1:7" s="34" customFormat="1">
      <c r="A4562" s="5">
        <v>10059</v>
      </c>
      <c r="B4562" s="34" t="s">
        <v>46</v>
      </c>
      <c r="C4562" s="35" t="s">
        <v>370</v>
      </c>
      <c r="D4562" s="34">
        <f>CEILING(RIGHT(A4562,3)/VLOOKUP(INT(A4562/1000),辅助表!$A$1:$F$54,5,FALSE),1)*VLOOKUP(INT(A4562/1000),辅助表!$A$1:$F$54,6,FALSE)</f>
        <v>6</v>
      </c>
      <c r="E4562" s="34">
        <v>0</v>
      </c>
      <c r="F4562" s="34">
        <f>ROUND(D4562*VLOOKUP(INT(A4562/1000),辅助表!$A$1:$F$54,5,FALSE),0)/VLOOKUP(INT(A4562/1000),辅助表!$A$1:$F$54,6,FALSE)</f>
        <v>60</v>
      </c>
      <c r="G4562" s="34" t="str">
        <f>VLOOKUP(INT(A4562/1000),辅助表!$A$1:$F$54,4,FALSE)&amp;"+"&amp;(D4562/VLOOKUP(INT(A4562/1000),辅助表!$A$1:$F$54,6,FALSE))&amp;VLOOKUP(INT(A4562/1000),辅助表!$A$1:$G$54,7,FALSE)</f>
        <v>最大魔防+6</v>
      </c>
    </row>
    <row r="4563" spans="1:7" s="34" customFormat="1">
      <c r="A4563" s="5">
        <v>10060</v>
      </c>
      <c r="B4563" s="34" t="s">
        <v>46</v>
      </c>
      <c r="C4563" s="35" t="s">
        <v>370</v>
      </c>
      <c r="D4563" s="34">
        <f>CEILING(RIGHT(A4563,3)/VLOOKUP(INT(A4563/1000),辅助表!$A$1:$F$54,5,FALSE),1)*VLOOKUP(INT(A4563/1000),辅助表!$A$1:$F$54,6,FALSE)</f>
        <v>6</v>
      </c>
      <c r="E4563" s="34">
        <v>0</v>
      </c>
      <c r="F4563" s="34">
        <f>ROUND(D4563*VLOOKUP(INT(A4563/1000),辅助表!$A$1:$F$54,5,FALSE),0)/VLOOKUP(INT(A4563/1000),辅助表!$A$1:$F$54,6,FALSE)</f>
        <v>60</v>
      </c>
      <c r="G4563" s="34" t="str">
        <f>VLOOKUP(INT(A4563/1000),辅助表!$A$1:$F$54,4,FALSE)&amp;"+"&amp;(D4563/VLOOKUP(INT(A4563/1000),辅助表!$A$1:$F$54,6,FALSE))&amp;VLOOKUP(INT(A4563/1000),辅助表!$A$1:$G$54,7,FALSE)</f>
        <v>最大魔防+6</v>
      </c>
    </row>
    <row r="4564" spans="1:7" s="34" customFormat="1">
      <c r="A4564" s="5">
        <v>10061</v>
      </c>
      <c r="B4564" s="34" t="s">
        <v>46</v>
      </c>
      <c r="C4564" s="35" t="s">
        <v>370</v>
      </c>
      <c r="D4564" s="34">
        <f>CEILING(RIGHT(A4564,3)/VLOOKUP(INT(A4564/1000),辅助表!$A$1:$F$54,5,FALSE),1)*VLOOKUP(INT(A4564/1000),辅助表!$A$1:$F$54,6,FALSE)</f>
        <v>7</v>
      </c>
      <c r="E4564" s="34">
        <v>0</v>
      </c>
      <c r="F4564" s="34">
        <f>ROUND(D4564*VLOOKUP(INT(A4564/1000),辅助表!$A$1:$F$54,5,FALSE),0)/VLOOKUP(INT(A4564/1000),辅助表!$A$1:$F$54,6,FALSE)</f>
        <v>70</v>
      </c>
      <c r="G4564" s="34" t="str">
        <f>VLOOKUP(INT(A4564/1000),辅助表!$A$1:$F$54,4,FALSE)&amp;"+"&amp;(D4564/VLOOKUP(INT(A4564/1000),辅助表!$A$1:$F$54,6,FALSE))&amp;VLOOKUP(INT(A4564/1000),辅助表!$A$1:$G$54,7,FALSE)</f>
        <v>最大魔防+7</v>
      </c>
    </row>
    <row r="4565" spans="1:7" s="34" customFormat="1">
      <c r="A4565" s="5">
        <v>10062</v>
      </c>
      <c r="B4565" s="34" t="s">
        <v>46</v>
      </c>
      <c r="C4565" s="35" t="s">
        <v>370</v>
      </c>
      <c r="D4565" s="34">
        <f>CEILING(RIGHT(A4565,3)/VLOOKUP(INT(A4565/1000),辅助表!$A$1:$F$54,5,FALSE),1)*VLOOKUP(INT(A4565/1000),辅助表!$A$1:$F$54,6,FALSE)</f>
        <v>7</v>
      </c>
      <c r="E4565" s="34">
        <v>0</v>
      </c>
      <c r="F4565" s="34">
        <f>ROUND(D4565*VLOOKUP(INT(A4565/1000),辅助表!$A$1:$F$54,5,FALSE),0)/VLOOKUP(INT(A4565/1000),辅助表!$A$1:$F$54,6,FALSE)</f>
        <v>70</v>
      </c>
      <c r="G4565" s="34" t="str">
        <f>VLOOKUP(INT(A4565/1000),辅助表!$A$1:$F$54,4,FALSE)&amp;"+"&amp;(D4565/VLOOKUP(INT(A4565/1000),辅助表!$A$1:$F$54,6,FALSE))&amp;VLOOKUP(INT(A4565/1000),辅助表!$A$1:$G$54,7,FALSE)</f>
        <v>最大魔防+7</v>
      </c>
    </row>
    <row r="4566" spans="1:7" s="34" customFormat="1">
      <c r="A4566" s="5">
        <v>10063</v>
      </c>
      <c r="B4566" s="34" t="s">
        <v>46</v>
      </c>
      <c r="C4566" s="35" t="s">
        <v>370</v>
      </c>
      <c r="D4566" s="34">
        <f>CEILING(RIGHT(A4566,3)/VLOOKUP(INT(A4566/1000),辅助表!$A$1:$F$54,5,FALSE),1)*VLOOKUP(INT(A4566/1000),辅助表!$A$1:$F$54,6,FALSE)</f>
        <v>7</v>
      </c>
      <c r="E4566" s="34">
        <v>0</v>
      </c>
      <c r="F4566" s="34">
        <f>ROUND(D4566*VLOOKUP(INT(A4566/1000),辅助表!$A$1:$F$54,5,FALSE),0)/VLOOKUP(INT(A4566/1000),辅助表!$A$1:$F$54,6,FALSE)</f>
        <v>70</v>
      </c>
      <c r="G4566" s="34" t="str">
        <f>VLOOKUP(INT(A4566/1000),辅助表!$A$1:$F$54,4,FALSE)&amp;"+"&amp;(D4566/VLOOKUP(INT(A4566/1000),辅助表!$A$1:$F$54,6,FALSE))&amp;VLOOKUP(INT(A4566/1000),辅助表!$A$1:$G$54,7,FALSE)</f>
        <v>最大魔防+7</v>
      </c>
    </row>
    <row r="4567" spans="1:7" s="34" customFormat="1">
      <c r="A4567" s="5">
        <v>10064</v>
      </c>
      <c r="B4567" s="34" t="s">
        <v>46</v>
      </c>
      <c r="C4567" s="35" t="s">
        <v>370</v>
      </c>
      <c r="D4567" s="34">
        <f>CEILING(RIGHT(A4567,3)/VLOOKUP(INT(A4567/1000),辅助表!$A$1:$F$54,5,FALSE),1)*VLOOKUP(INT(A4567/1000),辅助表!$A$1:$F$54,6,FALSE)</f>
        <v>7</v>
      </c>
      <c r="E4567" s="34">
        <v>0</v>
      </c>
      <c r="F4567" s="34">
        <f>ROUND(D4567*VLOOKUP(INT(A4567/1000),辅助表!$A$1:$F$54,5,FALSE),0)/VLOOKUP(INT(A4567/1000),辅助表!$A$1:$F$54,6,FALSE)</f>
        <v>70</v>
      </c>
      <c r="G4567" s="34" t="str">
        <f>VLOOKUP(INT(A4567/1000),辅助表!$A$1:$F$54,4,FALSE)&amp;"+"&amp;(D4567/VLOOKUP(INT(A4567/1000),辅助表!$A$1:$F$54,6,FALSE))&amp;VLOOKUP(INT(A4567/1000),辅助表!$A$1:$G$54,7,FALSE)</f>
        <v>最大魔防+7</v>
      </c>
    </row>
    <row r="4568" spans="1:7" s="34" customFormat="1">
      <c r="A4568" s="5">
        <v>10065</v>
      </c>
      <c r="B4568" s="34" t="s">
        <v>46</v>
      </c>
      <c r="C4568" s="35" t="s">
        <v>370</v>
      </c>
      <c r="D4568" s="34">
        <f>CEILING(RIGHT(A4568,3)/VLOOKUP(INT(A4568/1000),辅助表!$A$1:$F$54,5,FALSE),1)*VLOOKUP(INT(A4568/1000),辅助表!$A$1:$F$54,6,FALSE)</f>
        <v>7</v>
      </c>
      <c r="E4568" s="34">
        <v>0</v>
      </c>
      <c r="F4568" s="34">
        <f>ROUND(D4568*VLOOKUP(INT(A4568/1000),辅助表!$A$1:$F$54,5,FALSE),0)/VLOOKUP(INT(A4568/1000),辅助表!$A$1:$F$54,6,FALSE)</f>
        <v>70</v>
      </c>
      <c r="G4568" s="34" t="str">
        <f>VLOOKUP(INT(A4568/1000),辅助表!$A$1:$F$54,4,FALSE)&amp;"+"&amp;(D4568/VLOOKUP(INT(A4568/1000),辅助表!$A$1:$F$54,6,FALSE))&amp;VLOOKUP(INT(A4568/1000),辅助表!$A$1:$G$54,7,FALSE)</f>
        <v>最大魔防+7</v>
      </c>
    </row>
    <row r="4569" spans="1:7" s="34" customFormat="1">
      <c r="A4569" s="5">
        <v>10066</v>
      </c>
      <c r="B4569" s="34" t="s">
        <v>46</v>
      </c>
      <c r="C4569" s="35" t="s">
        <v>370</v>
      </c>
      <c r="D4569" s="34">
        <f>CEILING(RIGHT(A4569,3)/VLOOKUP(INT(A4569/1000),辅助表!$A$1:$F$54,5,FALSE),1)*VLOOKUP(INT(A4569/1000),辅助表!$A$1:$F$54,6,FALSE)</f>
        <v>7</v>
      </c>
      <c r="E4569" s="34">
        <v>0</v>
      </c>
      <c r="F4569" s="34">
        <f>ROUND(D4569*VLOOKUP(INT(A4569/1000),辅助表!$A$1:$F$54,5,FALSE),0)/VLOOKUP(INT(A4569/1000),辅助表!$A$1:$F$54,6,FALSE)</f>
        <v>70</v>
      </c>
      <c r="G4569" s="34" t="str">
        <f>VLOOKUP(INT(A4569/1000),辅助表!$A$1:$F$54,4,FALSE)&amp;"+"&amp;(D4569/VLOOKUP(INT(A4569/1000),辅助表!$A$1:$F$54,6,FALSE))&amp;VLOOKUP(INT(A4569/1000),辅助表!$A$1:$G$54,7,FALSE)</f>
        <v>最大魔防+7</v>
      </c>
    </row>
    <row r="4570" spans="1:7" s="34" customFormat="1">
      <c r="A4570" s="5">
        <v>10067</v>
      </c>
      <c r="B4570" s="34" t="s">
        <v>46</v>
      </c>
      <c r="C4570" s="35" t="s">
        <v>370</v>
      </c>
      <c r="D4570" s="34">
        <f>CEILING(RIGHT(A4570,3)/VLOOKUP(INT(A4570/1000),辅助表!$A$1:$F$54,5,FALSE),1)*VLOOKUP(INT(A4570/1000),辅助表!$A$1:$F$54,6,FALSE)</f>
        <v>7</v>
      </c>
      <c r="E4570" s="34">
        <v>0</v>
      </c>
      <c r="F4570" s="34">
        <f>ROUND(D4570*VLOOKUP(INT(A4570/1000),辅助表!$A$1:$F$54,5,FALSE),0)/VLOOKUP(INT(A4570/1000),辅助表!$A$1:$F$54,6,FALSE)</f>
        <v>70</v>
      </c>
      <c r="G4570" s="34" t="str">
        <f>VLOOKUP(INT(A4570/1000),辅助表!$A$1:$F$54,4,FALSE)&amp;"+"&amp;(D4570/VLOOKUP(INT(A4570/1000),辅助表!$A$1:$F$54,6,FALSE))&amp;VLOOKUP(INT(A4570/1000),辅助表!$A$1:$G$54,7,FALSE)</f>
        <v>最大魔防+7</v>
      </c>
    </row>
    <row r="4571" spans="1:7" s="34" customFormat="1">
      <c r="A4571" s="5">
        <v>10068</v>
      </c>
      <c r="B4571" s="34" t="s">
        <v>46</v>
      </c>
      <c r="C4571" s="35" t="s">
        <v>370</v>
      </c>
      <c r="D4571" s="34">
        <f>CEILING(RIGHT(A4571,3)/VLOOKUP(INT(A4571/1000),辅助表!$A$1:$F$54,5,FALSE),1)*VLOOKUP(INT(A4571/1000),辅助表!$A$1:$F$54,6,FALSE)</f>
        <v>7</v>
      </c>
      <c r="E4571" s="34">
        <v>0</v>
      </c>
      <c r="F4571" s="34">
        <f>ROUND(D4571*VLOOKUP(INT(A4571/1000),辅助表!$A$1:$F$54,5,FALSE),0)/VLOOKUP(INT(A4571/1000),辅助表!$A$1:$F$54,6,FALSE)</f>
        <v>70</v>
      </c>
      <c r="G4571" s="34" t="str">
        <f>VLOOKUP(INT(A4571/1000),辅助表!$A$1:$F$54,4,FALSE)&amp;"+"&amp;(D4571/VLOOKUP(INT(A4571/1000),辅助表!$A$1:$F$54,6,FALSE))&amp;VLOOKUP(INT(A4571/1000),辅助表!$A$1:$G$54,7,FALSE)</f>
        <v>最大魔防+7</v>
      </c>
    </row>
    <row r="4572" spans="1:7" s="34" customFormat="1">
      <c r="A4572" s="5">
        <v>10069</v>
      </c>
      <c r="B4572" s="34" t="s">
        <v>46</v>
      </c>
      <c r="C4572" s="35" t="s">
        <v>370</v>
      </c>
      <c r="D4572" s="34">
        <f>CEILING(RIGHT(A4572,3)/VLOOKUP(INT(A4572/1000),辅助表!$A$1:$F$54,5,FALSE),1)*VLOOKUP(INT(A4572/1000),辅助表!$A$1:$F$54,6,FALSE)</f>
        <v>7</v>
      </c>
      <c r="E4572" s="34">
        <v>0</v>
      </c>
      <c r="F4572" s="34">
        <f>ROUND(D4572*VLOOKUP(INT(A4572/1000),辅助表!$A$1:$F$54,5,FALSE),0)/VLOOKUP(INT(A4572/1000),辅助表!$A$1:$F$54,6,FALSE)</f>
        <v>70</v>
      </c>
      <c r="G4572" s="34" t="str">
        <f>VLOOKUP(INT(A4572/1000),辅助表!$A$1:$F$54,4,FALSE)&amp;"+"&amp;(D4572/VLOOKUP(INT(A4572/1000),辅助表!$A$1:$F$54,6,FALSE))&amp;VLOOKUP(INT(A4572/1000),辅助表!$A$1:$G$54,7,FALSE)</f>
        <v>最大魔防+7</v>
      </c>
    </row>
    <row r="4573" spans="1:7" s="34" customFormat="1">
      <c r="A4573" s="5">
        <v>10070</v>
      </c>
      <c r="B4573" s="34" t="s">
        <v>46</v>
      </c>
      <c r="C4573" s="35" t="s">
        <v>370</v>
      </c>
      <c r="D4573" s="34">
        <f>CEILING(RIGHT(A4573,3)/VLOOKUP(INT(A4573/1000),辅助表!$A$1:$F$54,5,FALSE),1)*VLOOKUP(INT(A4573/1000),辅助表!$A$1:$F$54,6,FALSE)</f>
        <v>7</v>
      </c>
      <c r="E4573" s="34">
        <v>0</v>
      </c>
      <c r="F4573" s="34">
        <f>ROUND(D4573*VLOOKUP(INT(A4573/1000),辅助表!$A$1:$F$54,5,FALSE),0)/VLOOKUP(INT(A4573/1000),辅助表!$A$1:$F$54,6,FALSE)</f>
        <v>70</v>
      </c>
      <c r="G4573" s="34" t="str">
        <f>VLOOKUP(INT(A4573/1000),辅助表!$A$1:$F$54,4,FALSE)&amp;"+"&amp;(D4573/VLOOKUP(INT(A4573/1000),辅助表!$A$1:$F$54,6,FALSE))&amp;VLOOKUP(INT(A4573/1000),辅助表!$A$1:$G$54,7,FALSE)</f>
        <v>最大魔防+7</v>
      </c>
    </row>
    <row r="4574" spans="1:7" s="34" customFormat="1">
      <c r="A4574" s="5">
        <v>10071</v>
      </c>
      <c r="B4574" s="34" t="s">
        <v>46</v>
      </c>
      <c r="C4574" s="35" t="s">
        <v>370</v>
      </c>
      <c r="D4574" s="34">
        <f>CEILING(RIGHT(A4574,3)/VLOOKUP(INT(A4574/1000),辅助表!$A$1:$F$54,5,FALSE),1)*VLOOKUP(INT(A4574/1000),辅助表!$A$1:$F$54,6,FALSE)</f>
        <v>8</v>
      </c>
      <c r="E4574" s="34">
        <v>0</v>
      </c>
      <c r="F4574" s="34">
        <f>ROUND(D4574*VLOOKUP(INT(A4574/1000),辅助表!$A$1:$F$54,5,FALSE),0)/VLOOKUP(INT(A4574/1000),辅助表!$A$1:$F$54,6,FALSE)</f>
        <v>80</v>
      </c>
      <c r="G4574" s="34" t="str">
        <f>VLOOKUP(INT(A4574/1000),辅助表!$A$1:$F$54,4,FALSE)&amp;"+"&amp;(D4574/VLOOKUP(INT(A4574/1000),辅助表!$A$1:$F$54,6,FALSE))&amp;VLOOKUP(INT(A4574/1000),辅助表!$A$1:$G$54,7,FALSE)</f>
        <v>最大魔防+8</v>
      </c>
    </row>
    <row r="4575" spans="1:7" s="34" customFormat="1">
      <c r="A4575" s="5">
        <v>10072</v>
      </c>
      <c r="B4575" s="34" t="s">
        <v>46</v>
      </c>
      <c r="C4575" s="35" t="s">
        <v>370</v>
      </c>
      <c r="D4575" s="34">
        <f>CEILING(RIGHT(A4575,3)/VLOOKUP(INT(A4575/1000),辅助表!$A$1:$F$54,5,FALSE),1)*VLOOKUP(INT(A4575/1000),辅助表!$A$1:$F$54,6,FALSE)</f>
        <v>8</v>
      </c>
      <c r="E4575" s="34">
        <v>0</v>
      </c>
      <c r="F4575" s="34">
        <f>ROUND(D4575*VLOOKUP(INT(A4575/1000),辅助表!$A$1:$F$54,5,FALSE),0)/VLOOKUP(INT(A4575/1000),辅助表!$A$1:$F$54,6,FALSE)</f>
        <v>80</v>
      </c>
      <c r="G4575" s="34" t="str">
        <f>VLOOKUP(INT(A4575/1000),辅助表!$A$1:$F$54,4,FALSE)&amp;"+"&amp;(D4575/VLOOKUP(INT(A4575/1000),辅助表!$A$1:$F$54,6,FALSE))&amp;VLOOKUP(INT(A4575/1000),辅助表!$A$1:$G$54,7,FALSE)</f>
        <v>最大魔防+8</v>
      </c>
    </row>
    <row r="4576" spans="1:7" s="34" customFormat="1">
      <c r="A4576" s="5">
        <v>10073</v>
      </c>
      <c r="B4576" s="34" t="s">
        <v>46</v>
      </c>
      <c r="C4576" s="35" t="s">
        <v>370</v>
      </c>
      <c r="D4576" s="34">
        <f>CEILING(RIGHT(A4576,3)/VLOOKUP(INT(A4576/1000),辅助表!$A$1:$F$54,5,FALSE),1)*VLOOKUP(INT(A4576/1000),辅助表!$A$1:$F$54,6,FALSE)</f>
        <v>8</v>
      </c>
      <c r="E4576" s="34">
        <v>0</v>
      </c>
      <c r="F4576" s="34">
        <f>ROUND(D4576*VLOOKUP(INT(A4576/1000),辅助表!$A$1:$F$54,5,FALSE),0)/VLOOKUP(INT(A4576/1000),辅助表!$A$1:$F$54,6,FALSE)</f>
        <v>80</v>
      </c>
      <c r="G4576" s="34" t="str">
        <f>VLOOKUP(INT(A4576/1000),辅助表!$A$1:$F$54,4,FALSE)&amp;"+"&amp;(D4576/VLOOKUP(INT(A4576/1000),辅助表!$A$1:$F$54,6,FALSE))&amp;VLOOKUP(INT(A4576/1000),辅助表!$A$1:$G$54,7,FALSE)</f>
        <v>最大魔防+8</v>
      </c>
    </row>
    <row r="4577" spans="1:7" s="34" customFormat="1">
      <c r="A4577" s="5">
        <v>10074</v>
      </c>
      <c r="B4577" s="34" t="s">
        <v>46</v>
      </c>
      <c r="C4577" s="35" t="s">
        <v>370</v>
      </c>
      <c r="D4577" s="34">
        <f>CEILING(RIGHT(A4577,3)/VLOOKUP(INT(A4577/1000),辅助表!$A$1:$F$54,5,FALSE),1)*VLOOKUP(INT(A4577/1000),辅助表!$A$1:$F$54,6,FALSE)</f>
        <v>8</v>
      </c>
      <c r="E4577" s="34">
        <v>0</v>
      </c>
      <c r="F4577" s="34">
        <f>ROUND(D4577*VLOOKUP(INT(A4577/1000),辅助表!$A$1:$F$54,5,FALSE),0)/VLOOKUP(INT(A4577/1000),辅助表!$A$1:$F$54,6,FALSE)</f>
        <v>80</v>
      </c>
      <c r="G4577" s="34" t="str">
        <f>VLOOKUP(INT(A4577/1000),辅助表!$A$1:$F$54,4,FALSE)&amp;"+"&amp;(D4577/VLOOKUP(INT(A4577/1000),辅助表!$A$1:$F$54,6,FALSE))&amp;VLOOKUP(INT(A4577/1000),辅助表!$A$1:$G$54,7,FALSE)</f>
        <v>最大魔防+8</v>
      </c>
    </row>
    <row r="4578" spans="1:7" s="34" customFormat="1">
      <c r="A4578" s="5">
        <v>10075</v>
      </c>
      <c r="B4578" s="34" t="s">
        <v>46</v>
      </c>
      <c r="C4578" s="35" t="s">
        <v>370</v>
      </c>
      <c r="D4578" s="34">
        <f>CEILING(RIGHT(A4578,3)/VLOOKUP(INT(A4578/1000),辅助表!$A$1:$F$54,5,FALSE),1)*VLOOKUP(INT(A4578/1000),辅助表!$A$1:$F$54,6,FALSE)</f>
        <v>8</v>
      </c>
      <c r="E4578" s="34">
        <v>0</v>
      </c>
      <c r="F4578" s="34">
        <f>ROUND(D4578*VLOOKUP(INT(A4578/1000),辅助表!$A$1:$F$54,5,FALSE),0)/VLOOKUP(INT(A4578/1000),辅助表!$A$1:$F$54,6,FALSE)</f>
        <v>80</v>
      </c>
      <c r="G4578" s="34" t="str">
        <f>VLOOKUP(INT(A4578/1000),辅助表!$A$1:$F$54,4,FALSE)&amp;"+"&amp;(D4578/VLOOKUP(INT(A4578/1000),辅助表!$A$1:$F$54,6,FALSE))&amp;VLOOKUP(INT(A4578/1000),辅助表!$A$1:$G$54,7,FALSE)</f>
        <v>最大魔防+8</v>
      </c>
    </row>
    <row r="4579" spans="1:7" s="34" customFormat="1">
      <c r="A4579" s="5">
        <v>10076</v>
      </c>
      <c r="B4579" s="34" t="s">
        <v>46</v>
      </c>
      <c r="C4579" s="35" t="s">
        <v>370</v>
      </c>
      <c r="D4579" s="34">
        <f>CEILING(RIGHT(A4579,3)/VLOOKUP(INT(A4579/1000),辅助表!$A$1:$F$54,5,FALSE),1)*VLOOKUP(INT(A4579/1000),辅助表!$A$1:$F$54,6,FALSE)</f>
        <v>8</v>
      </c>
      <c r="E4579" s="34">
        <v>0</v>
      </c>
      <c r="F4579" s="34">
        <f>ROUND(D4579*VLOOKUP(INT(A4579/1000),辅助表!$A$1:$F$54,5,FALSE),0)/VLOOKUP(INT(A4579/1000),辅助表!$A$1:$F$54,6,FALSE)</f>
        <v>80</v>
      </c>
      <c r="G4579" s="34" t="str">
        <f>VLOOKUP(INT(A4579/1000),辅助表!$A$1:$F$54,4,FALSE)&amp;"+"&amp;(D4579/VLOOKUP(INT(A4579/1000),辅助表!$A$1:$F$54,6,FALSE))&amp;VLOOKUP(INT(A4579/1000),辅助表!$A$1:$G$54,7,FALSE)</f>
        <v>最大魔防+8</v>
      </c>
    </row>
    <row r="4580" spans="1:7" s="34" customFormat="1">
      <c r="A4580" s="5">
        <v>10077</v>
      </c>
      <c r="B4580" s="34" t="s">
        <v>46</v>
      </c>
      <c r="C4580" s="35" t="s">
        <v>370</v>
      </c>
      <c r="D4580" s="34">
        <f>CEILING(RIGHT(A4580,3)/VLOOKUP(INT(A4580/1000),辅助表!$A$1:$F$54,5,FALSE),1)*VLOOKUP(INT(A4580/1000),辅助表!$A$1:$F$54,6,FALSE)</f>
        <v>8</v>
      </c>
      <c r="E4580" s="34">
        <v>0</v>
      </c>
      <c r="F4580" s="34">
        <f>ROUND(D4580*VLOOKUP(INT(A4580/1000),辅助表!$A$1:$F$54,5,FALSE),0)/VLOOKUP(INT(A4580/1000),辅助表!$A$1:$F$54,6,FALSE)</f>
        <v>80</v>
      </c>
      <c r="G4580" s="34" t="str">
        <f>VLOOKUP(INT(A4580/1000),辅助表!$A$1:$F$54,4,FALSE)&amp;"+"&amp;(D4580/VLOOKUP(INT(A4580/1000),辅助表!$A$1:$F$54,6,FALSE))&amp;VLOOKUP(INT(A4580/1000),辅助表!$A$1:$G$54,7,FALSE)</f>
        <v>最大魔防+8</v>
      </c>
    </row>
    <row r="4581" spans="1:7" s="34" customFormat="1">
      <c r="A4581" s="5">
        <v>10078</v>
      </c>
      <c r="B4581" s="34" t="s">
        <v>46</v>
      </c>
      <c r="C4581" s="35" t="s">
        <v>370</v>
      </c>
      <c r="D4581" s="34">
        <f>CEILING(RIGHT(A4581,3)/VLOOKUP(INT(A4581/1000),辅助表!$A$1:$F$54,5,FALSE),1)*VLOOKUP(INT(A4581/1000),辅助表!$A$1:$F$54,6,FALSE)</f>
        <v>8</v>
      </c>
      <c r="E4581" s="34">
        <v>0</v>
      </c>
      <c r="F4581" s="34">
        <f>ROUND(D4581*VLOOKUP(INT(A4581/1000),辅助表!$A$1:$F$54,5,FALSE),0)/VLOOKUP(INT(A4581/1000),辅助表!$A$1:$F$54,6,FALSE)</f>
        <v>80</v>
      </c>
      <c r="G4581" s="34" t="str">
        <f>VLOOKUP(INT(A4581/1000),辅助表!$A$1:$F$54,4,FALSE)&amp;"+"&amp;(D4581/VLOOKUP(INT(A4581/1000),辅助表!$A$1:$F$54,6,FALSE))&amp;VLOOKUP(INT(A4581/1000),辅助表!$A$1:$G$54,7,FALSE)</f>
        <v>最大魔防+8</v>
      </c>
    </row>
    <row r="4582" spans="1:7" s="34" customFormat="1">
      <c r="A4582" s="5">
        <v>10079</v>
      </c>
      <c r="B4582" s="34" t="s">
        <v>46</v>
      </c>
      <c r="C4582" s="35" t="s">
        <v>370</v>
      </c>
      <c r="D4582" s="34">
        <f>CEILING(RIGHT(A4582,3)/VLOOKUP(INT(A4582/1000),辅助表!$A$1:$F$54,5,FALSE),1)*VLOOKUP(INT(A4582/1000),辅助表!$A$1:$F$54,6,FALSE)</f>
        <v>8</v>
      </c>
      <c r="E4582" s="34">
        <v>0</v>
      </c>
      <c r="F4582" s="34">
        <f>ROUND(D4582*VLOOKUP(INT(A4582/1000),辅助表!$A$1:$F$54,5,FALSE),0)/VLOOKUP(INT(A4582/1000),辅助表!$A$1:$F$54,6,FALSE)</f>
        <v>80</v>
      </c>
      <c r="G4582" s="34" t="str">
        <f>VLOOKUP(INT(A4582/1000),辅助表!$A$1:$F$54,4,FALSE)&amp;"+"&amp;(D4582/VLOOKUP(INT(A4582/1000),辅助表!$A$1:$F$54,6,FALSE))&amp;VLOOKUP(INT(A4582/1000),辅助表!$A$1:$G$54,7,FALSE)</f>
        <v>最大魔防+8</v>
      </c>
    </row>
    <row r="4583" spans="1:7" s="34" customFormat="1">
      <c r="A4583" s="5">
        <v>10080</v>
      </c>
      <c r="B4583" s="34" t="s">
        <v>46</v>
      </c>
      <c r="C4583" s="35" t="s">
        <v>370</v>
      </c>
      <c r="D4583" s="34">
        <f>CEILING(RIGHT(A4583,3)/VLOOKUP(INT(A4583/1000),辅助表!$A$1:$F$54,5,FALSE),1)*VLOOKUP(INT(A4583/1000),辅助表!$A$1:$F$54,6,FALSE)</f>
        <v>8</v>
      </c>
      <c r="E4583" s="34">
        <v>0</v>
      </c>
      <c r="F4583" s="34">
        <f>ROUND(D4583*VLOOKUP(INT(A4583/1000),辅助表!$A$1:$F$54,5,FALSE),0)/VLOOKUP(INT(A4583/1000),辅助表!$A$1:$F$54,6,FALSE)</f>
        <v>80</v>
      </c>
      <c r="G4583" s="34" t="str">
        <f>VLOOKUP(INT(A4583/1000),辅助表!$A$1:$F$54,4,FALSE)&amp;"+"&amp;(D4583/VLOOKUP(INT(A4583/1000),辅助表!$A$1:$F$54,6,FALSE))&amp;VLOOKUP(INT(A4583/1000),辅助表!$A$1:$G$54,7,FALSE)</f>
        <v>最大魔防+8</v>
      </c>
    </row>
    <row r="4584" spans="1:7" s="34" customFormat="1">
      <c r="A4584" s="5">
        <v>10081</v>
      </c>
      <c r="B4584" s="34" t="s">
        <v>46</v>
      </c>
      <c r="C4584" s="35" t="s">
        <v>370</v>
      </c>
      <c r="D4584" s="34">
        <f>CEILING(RIGHT(A4584,3)/VLOOKUP(INT(A4584/1000),辅助表!$A$1:$F$54,5,FALSE),1)*VLOOKUP(INT(A4584/1000),辅助表!$A$1:$F$54,6,FALSE)</f>
        <v>9</v>
      </c>
      <c r="E4584" s="34">
        <v>0</v>
      </c>
      <c r="F4584" s="34">
        <f>ROUND(D4584*VLOOKUP(INT(A4584/1000),辅助表!$A$1:$F$54,5,FALSE),0)/VLOOKUP(INT(A4584/1000),辅助表!$A$1:$F$54,6,FALSE)</f>
        <v>90</v>
      </c>
      <c r="G4584" s="34" t="str">
        <f>VLOOKUP(INT(A4584/1000),辅助表!$A$1:$F$54,4,FALSE)&amp;"+"&amp;(D4584/VLOOKUP(INT(A4584/1000),辅助表!$A$1:$F$54,6,FALSE))&amp;VLOOKUP(INT(A4584/1000),辅助表!$A$1:$G$54,7,FALSE)</f>
        <v>最大魔防+9</v>
      </c>
    </row>
    <row r="4585" spans="1:7" s="34" customFormat="1">
      <c r="A4585" s="5">
        <v>10082</v>
      </c>
      <c r="B4585" s="34" t="s">
        <v>46</v>
      </c>
      <c r="C4585" s="35" t="s">
        <v>370</v>
      </c>
      <c r="D4585" s="34">
        <f>CEILING(RIGHT(A4585,3)/VLOOKUP(INT(A4585/1000),辅助表!$A$1:$F$54,5,FALSE),1)*VLOOKUP(INT(A4585/1000),辅助表!$A$1:$F$54,6,FALSE)</f>
        <v>9</v>
      </c>
      <c r="E4585" s="34">
        <v>0</v>
      </c>
      <c r="F4585" s="34">
        <f>ROUND(D4585*VLOOKUP(INT(A4585/1000),辅助表!$A$1:$F$54,5,FALSE),0)/VLOOKUP(INT(A4585/1000),辅助表!$A$1:$F$54,6,FALSE)</f>
        <v>90</v>
      </c>
      <c r="G4585" s="34" t="str">
        <f>VLOOKUP(INT(A4585/1000),辅助表!$A$1:$F$54,4,FALSE)&amp;"+"&amp;(D4585/VLOOKUP(INT(A4585/1000),辅助表!$A$1:$F$54,6,FALSE))&amp;VLOOKUP(INT(A4585/1000),辅助表!$A$1:$G$54,7,FALSE)</f>
        <v>最大魔防+9</v>
      </c>
    </row>
    <row r="4586" spans="1:7" s="34" customFormat="1">
      <c r="A4586" s="5">
        <v>10083</v>
      </c>
      <c r="B4586" s="34" t="s">
        <v>46</v>
      </c>
      <c r="C4586" s="35" t="s">
        <v>370</v>
      </c>
      <c r="D4586" s="34">
        <f>CEILING(RIGHT(A4586,3)/VLOOKUP(INT(A4586/1000),辅助表!$A$1:$F$54,5,FALSE),1)*VLOOKUP(INT(A4586/1000),辅助表!$A$1:$F$54,6,FALSE)</f>
        <v>9</v>
      </c>
      <c r="E4586" s="34">
        <v>0</v>
      </c>
      <c r="F4586" s="34">
        <f>ROUND(D4586*VLOOKUP(INT(A4586/1000),辅助表!$A$1:$F$54,5,FALSE),0)/VLOOKUP(INT(A4586/1000),辅助表!$A$1:$F$54,6,FALSE)</f>
        <v>90</v>
      </c>
      <c r="G4586" s="34" t="str">
        <f>VLOOKUP(INT(A4586/1000),辅助表!$A$1:$F$54,4,FALSE)&amp;"+"&amp;(D4586/VLOOKUP(INT(A4586/1000),辅助表!$A$1:$F$54,6,FALSE))&amp;VLOOKUP(INT(A4586/1000),辅助表!$A$1:$G$54,7,FALSE)</f>
        <v>最大魔防+9</v>
      </c>
    </row>
    <row r="4587" spans="1:7" s="34" customFormat="1">
      <c r="A4587" s="5">
        <v>10084</v>
      </c>
      <c r="B4587" s="34" t="s">
        <v>46</v>
      </c>
      <c r="C4587" s="35" t="s">
        <v>370</v>
      </c>
      <c r="D4587" s="34">
        <f>CEILING(RIGHT(A4587,3)/VLOOKUP(INT(A4587/1000),辅助表!$A$1:$F$54,5,FALSE),1)*VLOOKUP(INT(A4587/1000),辅助表!$A$1:$F$54,6,FALSE)</f>
        <v>9</v>
      </c>
      <c r="E4587" s="34">
        <v>0</v>
      </c>
      <c r="F4587" s="34">
        <f>ROUND(D4587*VLOOKUP(INT(A4587/1000),辅助表!$A$1:$F$54,5,FALSE),0)/VLOOKUP(INT(A4587/1000),辅助表!$A$1:$F$54,6,FALSE)</f>
        <v>90</v>
      </c>
      <c r="G4587" s="34" t="str">
        <f>VLOOKUP(INT(A4587/1000),辅助表!$A$1:$F$54,4,FALSE)&amp;"+"&amp;(D4587/VLOOKUP(INT(A4587/1000),辅助表!$A$1:$F$54,6,FALSE))&amp;VLOOKUP(INT(A4587/1000),辅助表!$A$1:$G$54,7,FALSE)</f>
        <v>最大魔防+9</v>
      </c>
    </row>
    <row r="4588" spans="1:7" s="34" customFormat="1">
      <c r="A4588" s="5">
        <v>10085</v>
      </c>
      <c r="B4588" s="34" t="s">
        <v>46</v>
      </c>
      <c r="C4588" s="35" t="s">
        <v>370</v>
      </c>
      <c r="D4588" s="34">
        <f>CEILING(RIGHT(A4588,3)/VLOOKUP(INT(A4588/1000),辅助表!$A$1:$F$54,5,FALSE),1)*VLOOKUP(INT(A4588/1000),辅助表!$A$1:$F$54,6,FALSE)</f>
        <v>9</v>
      </c>
      <c r="E4588" s="34">
        <v>0</v>
      </c>
      <c r="F4588" s="34">
        <f>ROUND(D4588*VLOOKUP(INT(A4588/1000),辅助表!$A$1:$F$54,5,FALSE),0)/VLOOKUP(INT(A4588/1000),辅助表!$A$1:$F$54,6,FALSE)</f>
        <v>90</v>
      </c>
      <c r="G4588" s="34" t="str">
        <f>VLOOKUP(INT(A4588/1000),辅助表!$A$1:$F$54,4,FALSE)&amp;"+"&amp;(D4588/VLOOKUP(INT(A4588/1000),辅助表!$A$1:$F$54,6,FALSE))&amp;VLOOKUP(INT(A4588/1000),辅助表!$A$1:$G$54,7,FALSE)</f>
        <v>最大魔防+9</v>
      </c>
    </row>
    <row r="4589" spans="1:7" s="34" customFormat="1">
      <c r="A4589" s="5">
        <v>10086</v>
      </c>
      <c r="B4589" s="34" t="s">
        <v>46</v>
      </c>
      <c r="C4589" s="35" t="s">
        <v>370</v>
      </c>
      <c r="D4589" s="34">
        <f>CEILING(RIGHT(A4589,3)/VLOOKUP(INT(A4589/1000),辅助表!$A$1:$F$54,5,FALSE),1)*VLOOKUP(INT(A4589/1000),辅助表!$A$1:$F$54,6,FALSE)</f>
        <v>9</v>
      </c>
      <c r="E4589" s="34">
        <v>0</v>
      </c>
      <c r="F4589" s="34">
        <f>ROUND(D4589*VLOOKUP(INT(A4589/1000),辅助表!$A$1:$F$54,5,FALSE),0)/VLOOKUP(INT(A4589/1000),辅助表!$A$1:$F$54,6,FALSE)</f>
        <v>90</v>
      </c>
      <c r="G4589" s="34" t="str">
        <f>VLOOKUP(INT(A4589/1000),辅助表!$A$1:$F$54,4,FALSE)&amp;"+"&amp;(D4589/VLOOKUP(INT(A4589/1000),辅助表!$A$1:$F$54,6,FALSE))&amp;VLOOKUP(INT(A4589/1000),辅助表!$A$1:$G$54,7,FALSE)</f>
        <v>最大魔防+9</v>
      </c>
    </row>
    <row r="4590" spans="1:7" s="34" customFormat="1">
      <c r="A4590" s="5">
        <v>10087</v>
      </c>
      <c r="B4590" s="34" t="s">
        <v>46</v>
      </c>
      <c r="C4590" s="35" t="s">
        <v>370</v>
      </c>
      <c r="D4590" s="34">
        <f>CEILING(RIGHT(A4590,3)/VLOOKUP(INT(A4590/1000),辅助表!$A$1:$F$54,5,FALSE),1)*VLOOKUP(INT(A4590/1000),辅助表!$A$1:$F$54,6,FALSE)</f>
        <v>9</v>
      </c>
      <c r="E4590" s="34">
        <v>0</v>
      </c>
      <c r="F4590" s="34">
        <f>ROUND(D4590*VLOOKUP(INT(A4590/1000),辅助表!$A$1:$F$54,5,FALSE),0)/VLOOKUP(INT(A4590/1000),辅助表!$A$1:$F$54,6,FALSE)</f>
        <v>90</v>
      </c>
      <c r="G4590" s="34" t="str">
        <f>VLOOKUP(INT(A4590/1000),辅助表!$A$1:$F$54,4,FALSE)&amp;"+"&amp;(D4590/VLOOKUP(INT(A4590/1000),辅助表!$A$1:$F$54,6,FALSE))&amp;VLOOKUP(INT(A4590/1000),辅助表!$A$1:$G$54,7,FALSE)</f>
        <v>最大魔防+9</v>
      </c>
    </row>
    <row r="4591" spans="1:7" s="34" customFormat="1">
      <c r="A4591" s="5">
        <v>10088</v>
      </c>
      <c r="B4591" s="34" t="s">
        <v>46</v>
      </c>
      <c r="C4591" s="35" t="s">
        <v>370</v>
      </c>
      <c r="D4591" s="34">
        <f>CEILING(RIGHT(A4591,3)/VLOOKUP(INT(A4591/1000),辅助表!$A$1:$F$54,5,FALSE),1)*VLOOKUP(INT(A4591/1000),辅助表!$A$1:$F$54,6,FALSE)</f>
        <v>9</v>
      </c>
      <c r="E4591" s="34">
        <v>0</v>
      </c>
      <c r="F4591" s="34">
        <f>ROUND(D4591*VLOOKUP(INT(A4591/1000),辅助表!$A$1:$F$54,5,FALSE),0)/VLOOKUP(INT(A4591/1000),辅助表!$A$1:$F$54,6,FALSE)</f>
        <v>90</v>
      </c>
      <c r="G4591" s="34" t="str">
        <f>VLOOKUP(INT(A4591/1000),辅助表!$A$1:$F$54,4,FALSE)&amp;"+"&amp;(D4591/VLOOKUP(INT(A4591/1000),辅助表!$A$1:$F$54,6,FALSE))&amp;VLOOKUP(INT(A4591/1000),辅助表!$A$1:$G$54,7,FALSE)</f>
        <v>最大魔防+9</v>
      </c>
    </row>
    <row r="4592" spans="1:7" s="34" customFormat="1">
      <c r="A4592" s="5">
        <v>10089</v>
      </c>
      <c r="B4592" s="34" t="s">
        <v>46</v>
      </c>
      <c r="C4592" s="35" t="s">
        <v>370</v>
      </c>
      <c r="D4592" s="34">
        <f>CEILING(RIGHT(A4592,3)/VLOOKUP(INT(A4592/1000),辅助表!$A$1:$F$54,5,FALSE),1)*VLOOKUP(INT(A4592/1000),辅助表!$A$1:$F$54,6,FALSE)</f>
        <v>9</v>
      </c>
      <c r="E4592" s="34">
        <v>0</v>
      </c>
      <c r="F4592" s="34">
        <f>ROUND(D4592*VLOOKUP(INT(A4592/1000),辅助表!$A$1:$F$54,5,FALSE),0)/VLOOKUP(INT(A4592/1000),辅助表!$A$1:$F$54,6,FALSE)</f>
        <v>90</v>
      </c>
      <c r="G4592" s="34" t="str">
        <f>VLOOKUP(INT(A4592/1000),辅助表!$A$1:$F$54,4,FALSE)&amp;"+"&amp;(D4592/VLOOKUP(INT(A4592/1000),辅助表!$A$1:$F$54,6,FALSE))&amp;VLOOKUP(INT(A4592/1000),辅助表!$A$1:$G$54,7,FALSE)</f>
        <v>最大魔防+9</v>
      </c>
    </row>
    <row r="4593" spans="1:7" s="34" customFormat="1">
      <c r="A4593" s="5">
        <v>10090</v>
      </c>
      <c r="B4593" s="34" t="s">
        <v>46</v>
      </c>
      <c r="C4593" s="35" t="s">
        <v>370</v>
      </c>
      <c r="D4593" s="34">
        <f>CEILING(RIGHT(A4593,3)/VLOOKUP(INT(A4593/1000),辅助表!$A$1:$F$54,5,FALSE),1)*VLOOKUP(INT(A4593/1000),辅助表!$A$1:$F$54,6,FALSE)</f>
        <v>9</v>
      </c>
      <c r="E4593" s="34">
        <v>0</v>
      </c>
      <c r="F4593" s="34">
        <f>ROUND(D4593*VLOOKUP(INT(A4593/1000),辅助表!$A$1:$F$54,5,FALSE),0)/VLOOKUP(INT(A4593/1000),辅助表!$A$1:$F$54,6,FALSE)</f>
        <v>90</v>
      </c>
      <c r="G4593" s="34" t="str">
        <f>VLOOKUP(INT(A4593/1000),辅助表!$A$1:$F$54,4,FALSE)&amp;"+"&amp;(D4593/VLOOKUP(INT(A4593/1000),辅助表!$A$1:$F$54,6,FALSE))&amp;VLOOKUP(INT(A4593/1000),辅助表!$A$1:$G$54,7,FALSE)</f>
        <v>最大魔防+9</v>
      </c>
    </row>
    <row r="4594" spans="1:7" s="34" customFormat="1">
      <c r="A4594" s="5">
        <v>10091</v>
      </c>
      <c r="B4594" s="34" t="s">
        <v>46</v>
      </c>
      <c r="C4594" s="35" t="s">
        <v>370</v>
      </c>
      <c r="D4594" s="34">
        <f>CEILING(RIGHT(A4594,3)/VLOOKUP(INT(A4594/1000),辅助表!$A$1:$F$54,5,FALSE),1)*VLOOKUP(INT(A4594/1000),辅助表!$A$1:$F$54,6,FALSE)</f>
        <v>10</v>
      </c>
      <c r="E4594" s="34">
        <v>0</v>
      </c>
      <c r="F4594" s="34">
        <f>ROUND(D4594*VLOOKUP(INT(A4594/1000),辅助表!$A$1:$F$54,5,FALSE),0)/VLOOKUP(INT(A4594/1000),辅助表!$A$1:$F$54,6,FALSE)</f>
        <v>100</v>
      </c>
      <c r="G4594" s="34" t="str">
        <f>VLOOKUP(INT(A4594/1000),辅助表!$A$1:$F$54,4,FALSE)&amp;"+"&amp;(D4594/VLOOKUP(INT(A4594/1000),辅助表!$A$1:$F$54,6,FALSE))&amp;VLOOKUP(INT(A4594/1000),辅助表!$A$1:$G$54,7,FALSE)</f>
        <v>最大魔防+10</v>
      </c>
    </row>
    <row r="4595" spans="1:7" s="34" customFormat="1">
      <c r="A4595" s="5">
        <v>10092</v>
      </c>
      <c r="B4595" s="34" t="s">
        <v>46</v>
      </c>
      <c r="C4595" s="35" t="s">
        <v>370</v>
      </c>
      <c r="D4595" s="34">
        <f>CEILING(RIGHT(A4595,3)/VLOOKUP(INT(A4595/1000),辅助表!$A$1:$F$54,5,FALSE),1)*VLOOKUP(INT(A4595/1000),辅助表!$A$1:$F$54,6,FALSE)</f>
        <v>10</v>
      </c>
      <c r="E4595" s="34">
        <v>0</v>
      </c>
      <c r="F4595" s="34">
        <f>ROUND(D4595*VLOOKUP(INT(A4595/1000),辅助表!$A$1:$F$54,5,FALSE),0)/VLOOKUP(INT(A4595/1000),辅助表!$A$1:$F$54,6,FALSE)</f>
        <v>100</v>
      </c>
      <c r="G4595" s="34" t="str">
        <f>VLOOKUP(INT(A4595/1000),辅助表!$A$1:$F$54,4,FALSE)&amp;"+"&amp;(D4595/VLOOKUP(INT(A4595/1000),辅助表!$A$1:$F$54,6,FALSE))&amp;VLOOKUP(INT(A4595/1000),辅助表!$A$1:$G$54,7,FALSE)</f>
        <v>最大魔防+10</v>
      </c>
    </row>
    <row r="4596" spans="1:7" s="34" customFormat="1">
      <c r="A4596" s="5">
        <v>10093</v>
      </c>
      <c r="B4596" s="34" t="s">
        <v>46</v>
      </c>
      <c r="C4596" s="35" t="s">
        <v>370</v>
      </c>
      <c r="D4596" s="34">
        <f>CEILING(RIGHT(A4596,3)/VLOOKUP(INT(A4596/1000),辅助表!$A$1:$F$54,5,FALSE),1)*VLOOKUP(INT(A4596/1000),辅助表!$A$1:$F$54,6,FALSE)</f>
        <v>10</v>
      </c>
      <c r="E4596" s="34">
        <v>0</v>
      </c>
      <c r="F4596" s="34">
        <f>ROUND(D4596*VLOOKUP(INT(A4596/1000),辅助表!$A$1:$F$54,5,FALSE),0)/VLOOKUP(INT(A4596/1000),辅助表!$A$1:$F$54,6,FALSE)</f>
        <v>100</v>
      </c>
      <c r="G4596" s="34" t="str">
        <f>VLOOKUP(INT(A4596/1000),辅助表!$A$1:$F$54,4,FALSE)&amp;"+"&amp;(D4596/VLOOKUP(INT(A4596/1000),辅助表!$A$1:$F$54,6,FALSE))&amp;VLOOKUP(INT(A4596/1000),辅助表!$A$1:$G$54,7,FALSE)</f>
        <v>最大魔防+10</v>
      </c>
    </row>
    <row r="4597" spans="1:7" s="34" customFormat="1">
      <c r="A4597" s="5">
        <v>10094</v>
      </c>
      <c r="B4597" s="34" t="s">
        <v>46</v>
      </c>
      <c r="C4597" s="35" t="s">
        <v>370</v>
      </c>
      <c r="D4597" s="34">
        <f>CEILING(RIGHT(A4597,3)/VLOOKUP(INT(A4597/1000),辅助表!$A$1:$F$54,5,FALSE),1)*VLOOKUP(INT(A4597/1000),辅助表!$A$1:$F$54,6,FALSE)</f>
        <v>10</v>
      </c>
      <c r="E4597" s="34">
        <v>0</v>
      </c>
      <c r="F4597" s="34">
        <f>ROUND(D4597*VLOOKUP(INT(A4597/1000),辅助表!$A$1:$F$54,5,FALSE),0)/VLOOKUP(INT(A4597/1000),辅助表!$A$1:$F$54,6,FALSE)</f>
        <v>100</v>
      </c>
      <c r="G4597" s="34" t="str">
        <f>VLOOKUP(INT(A4597/1000),辅助表!$A$1:$F$54,4,FALSE)&amp;"+"&amp;(D4597/VLOOKUP(INT(A4597/1000),辅助表!$A$1:$F$54,6,FALSE))&amp;VLOOKUP(INT(A4597/1000),辅助表!$A$1:$G$54,7,FALSE)</f>
        <v>最大魔防+10</v>
      </c>
    </row>
    <row r="4598" spans="1:7" s="34" customFormat="1">
      <c r="A4598" s="5">
        <v>10095</v>
      </c>
      <c r="B4598" s="34" t="s">
        <v>46</v>
      </c>
      <c r="C4598" s="35" t="s">
        <v>370</v>
      </c>
      <c r="D4598" s="34">
        <f>CEILING(RIGHT(A4598,3)/VLOOKUP(INT(A4598/1000),辅助表!$A$1:$F$54,5,FALSE),1)*VLOOKUP(INT(A4598/1000),辅助表!$A$1:$F$54,6,FALSE)</f>
        <v>10</v>
      </c>
      <c r="E4598" s="34">
        <v>0</v>
      </c>
      <c r="F4598" s="34">
        <f>ROUND(D4598*VLOOKUP(INT(A4598/1000),辅助表!$A$1:$F$54,5,FALSE),0)/VLOOKUP(INT(A4598/1000),辅助表!$A$1:$F$54,6,FALSE)</f>
        <v>100</v>
      </c>
      <c r="G4598" s="34" t="str">
        <f>VLOOKUP(INT(A4598/1000),辅助表!$A$1:$F$54,4,FALSE)&amp;"+"&amp;(D4598/VLOOKUP(INT(A4598/1000),辅助表!$A$1:$F$54,6,FALSE))&amp;VLOOKUP(INT(A4598/1000),辅助表!$A$1:$G$54,7,FALSE)</f>
        <v>最大魔防+10</v>
      </c>
    </row>
    <row r="4599" spans="1:7" s="34" customFormat="1">
      <c r="A4599" s="5">
        <v>10096</v>
      </c>
      <c r="B4599" s="34" t="s">
        <v>46</v>
      </c>
      <c r="C4599" s="35" t="s">
        <v>370</v>
      </c>
      <c r="D4599" s="34">
        <f>CEILING(RIGHT(A4599,3)/VLOOKUP(INT(A4599/1000),辅助表!$A$1:$F$54,5,FALSE),1)*VLOOKUP(INT(A4599/1000),辅助表!$A$1:$F$54,6,FALSE)</f>
        <v>10</v>
      </c>
      <c r="E4599" s="34">
        <v>0</v>
      </c>
      <c r="F4599" s="34">
        <f>ROUND(D4599*VLOOKUP(INT(A4599/1000),辅助表!$A$1:$F$54,5,FALSE),0)/VLOOKUP(INT(A4599/1000),辅助表!$A$1:$F$54,6,FALSE)</f>
        <v>100</v>
      </c>
      <c r="G4599" s="34" t="str">
        <f>VLOOKUP(INT(A4599/1000),辅助表!$A$1:$F$54,4,FALSE)&amp;"+"&amp;(D4599/VLOOKUP(INT(A4599/1000),辅助表!$A$1:$F$54,6,FALSE))&amp;VLOOKUP(INT(A4599/1000),辅助表!$A$1:$G$54,7,FALSE)</f>
        <v>最大魔防+10</v>
      </c>
    </row>
    <row r="4600" spans="1:7" s="34" customFormat="1">
      <c r="A4600" s="5">
        <v>10097</v>
      </c>
      <c r="B4600" s="34" t="s">
        <v>46</v>
      </c>
      <c r="C4600" s="35" t="s">
        <v>370</v>
      </c>
      <c r="D4600" s="34">
        <f>CEILING(RIGHT(A4600,3)/VLOOKUP(INT(A4600/1000),辅助表!$A$1:$F$54,5,FALSE),1)*VLOOKUP(INT(A4600/1000),辅助表!$A$1:$F$54,6,FALSE)</f>
        <v>10</v>
      </c>
      <c r="E4600" s="34">
        <v>0</v>
      </c>
      <c r="F4600" s="34">
        <f>ROUND(D4600*VLOOKUP(INT(A4600/1000),辅助表!$A$1:$F$54,5,FALSE),0)/VLOOKUP(INT(A4600/1000),辅助表!$A$1:$F$54,6,FALSE)</f>
        <v>100</v>
      </c>
      <c r="G4600" s="34" t="str">
        <f>VLOOKUP(INT(A4600/1000),辅助表!$A$1:$F$54,4,FALSE)&amp;"+"&amp;(D4600/VLOOKUP(INT(A4600/1000),辅助表!$A$1:$F$54,6,FALSE))&amp;VLOOKUP(INT(A4600/1000),辅助表!$A$1:$G$54,7,FALSE)</f>
        <v>最大魔防+10</v>
      </c>
    </row>
    <row r="4601" spans="1:7" s="34" customFormat="1">
      <c r="A4601" s="5">
        <v>10098</v>
      </c>
      <c r="B4601" s="34" t="s">
        <v>46</v>
      </c>
      <c r="C4601" s="35" t="s">
        <v>370</v>
      </c>
      <c r="D4601" s="34">
        <f>CEILING(RIGHT(A4601,3)/VLOOKUP(INT(A4601/1000),辅助表!$A$1:$F$54,5,FALSE),1)*VLOOKUP(INT(A4601/1000),辅助表!$A$1:$F$54,6,FALSE)</f>
        <v>10</v>
      </c>
      <c r="E4601" s="34">
        <v>0</v>
      </c>
      <c r="F4601" s="34">
        <f>ROUND(D4601*VLOOKUP(INT(A4601/1000),辅助表!$A$1:$F$54,5,FALSE),0)/VLOOKUP(INT(A4601/1000),辅助表!$A$1:$F$54,6,FALSE)</f>
        <v>100</v>
      </c>
      <c r="G4601" s="34" t="str">
        <f>VLOOKUP(INT(A4601/1000),辅助表!$A$1:$F$54,4,FALSE)&amp;"+"&amp;(D4601/VLOOKUP(INT(A4601/1000),辅助表!$A$1:$F$54,6,FALSE))&amp;VLOOKUP(INT(A4601/1000),辅助表!$A$1:$G$54,7,FALSE)</f>
        <v>最大魔防+10</v>
      </c>
    </row>
    <row r="4602" spans="1:7" s="34" customFormat="1">
      <c r="A4602" s="5">
        <v>10099</v>
      </c>
      <c r="B4602" s="34" t="s">
        <v>46</v>
      </c>
      <c r="C4602" s="35" t="s">
        <v>370</v>
      </c>
      <c r="D4602" s="34">
        <f>CEILING(RIGHT(A4602,3)/VLOOKUP(INT(A4602/1000),辅助表!$A$1:$F$54,5,FALSE),1)*VLOOKUP(INT(A4602/1000),辅助表!$A$1:$F$54,6,FALSE)</f>
        <v>10</v>
      </c>
      <c r="E4602" s="34">
        <v>0</v>
      </c>
      <c r="F4602" s="34">
        <f>ROUND(D4602*VLOOKUP(INT(A4602/1000),辅助表!$A$1:$F$54,5,FALSE),0)/VLOOKUP(INT(A4602/1000),辅助表!$A$1:$F$54,6,FALSE)</f>
        <v>100</v>
      </c>
      <c r="G4602" s="34" t="str">
        <f>VLOOKUP(INT(A4602/1000),辅助表!$A$1:$F$54,4,FALSE)&amp;"+"&amp;(D4602/VLOOKUP(INT(A4602/1000),辅助表!$A$1:$F$54,6,FALSE))&amp;VLOOKUP(INT(A4602/1000),辅助表!$A$1:$G$54,7,FALSE)</f>
        <v>最大魔防+10</v>
      </c>
    </row>
    <row r="4603" spans="1:7" s="34" customFormat="1">
      <c r="A4603" s="5">
        <v>10100</v>
      </c>
      <c r="B4603" s="34" t="s">
        <v>46</v>
      </c>
      <c r="C4603" s="35" t="s">
        <v>370</v>
      </c>
      <c r="D4603" s="34">
        <f>CEILING(RIGHT(A4603,3)/VLOOKUP(INT(A4603/1000),辅助表!$A$1:$F$54,5,FALSE),1)*VLOOKUP(INT(A4603/1000),辅助表!$A$1:$F$54,6,FALSE)</f>
        <v>10</v>
      </c>
      <c r="E4603" s="34">
        <v>0</v>
      </c>
      <c r="F4603" s="34">
        <f>ROUND(D4603*VLOOKUP(INT(A4603/1000),辅助表!$A$1:$F$54,5,FALSE),0)/VLOOKUP(INT(A4603/1000),辅助表!$A$1:$F$54,6,FALSE)</f>
        <v>100</v>
      </c>
      <c r="G4603" s="34" t="str">
        <f>VLOOKUP(INT(A4603/1000),辅助表!$A$1:$F$54,4,FALSE)&amp;"+"&amp;(D4603/VLOOKUP(INT(A4603/1000),辅助表!$A$1:$F$54,6,FALSE))&amp;VLOOKUP(INT(A4603/1000),辅助表!$A$1:$G$54,7,FALSE)</f>
        <v>最大魔防+10</v>
      </c>
    </row>
    <row r="4604" spans="1:7">
      <c r="A4604" s="5">
        <v>10101</v>
      </c>
      <c r="B4604" s="34" t="s">
        <v>46</v>
      </c>
      <c r="C4604" s="35" t="s">
        <v>370</v>
      </c>
      <c r="D4604" s="34">
        <f>CEILING(RIGHT(A4604,3)/VLOOKUP(INT(A4604/1000),辅助表!$A$1:$F$54,5,FALSE),1)*VLOOKUP(INT(A4604/1000),辅助表!$A$1:$F$54,6,FALSE)</f>
        <v>11</v>
      </c>
      <c r="E4604" s="34">
        <v>0</v>
      </c>
      <c r="F4604" s="34">
        <f>ROUND(D4604*VLOOKUP(INT(A4604/1000),辅助表!$A$1:$F$54,5,FALSE),0)/VLOOKUP(INT(A4604/1000),辅助表!$A$1:$F$54,6,FALSE)</f>
        <v>110</v>
      </c>
      <c r="G4604" s="34" t="str">
        <f>VLOOKUP(INT(A4604/1000),辅助表!$A$1:$F$54,4,FALSE)&amp;"+"&amp;(D4604/VLOOKUP(INT(A4604/1000),辅助表!$A$1:$F$54,6,FALSE))&amp;VLOOKUP(INT(A4604/1000),辅助表!$A$1:$G$54,7,FALSE)</f>
        <v>最大魔防+11</v>
      </c>
    </row>
    <row r="4605" spans="1:7">
      <c r="A4605" s="5">
        <v>10102</v>
      </c>
      <c r="B4605" s="34" t="s">
        <v>46</v>
      </c>
      <c r="C4605" s="35" t="s">
        <v>370</v>
      </c>
      <c r="D4605" s="34">
        <f>CEILING(RIGHT(A4605,3)/VLOOKUP(INT(A4605/1000),辅助表!$A$1:$F$54,5,FALSE),1)*VLOOKUP(INT(A4605/1000),辅助表!$A$1:$F$54,6,FALSE)</f>
        <v>11</v>
      </c>
      <c r="E4605" s="34">
        <v>0</v>
      </c>
      <c r="F4605" s="34">
        <f>ROUND(D4605*VLOOKUP(INT(A4605/1000),辅助表!$A$1:$F$54,5,FALSE),0)/VLOOKUP(INT(A4605/1000),辅助表!$A$1:$F$54,6,FALSE)</f>
        <v>110</v>
      </c>
      <c r="G4605" s="34" t="str">
        <f>VLOOKUP(INT(A4605/1000),辅助表!$A$1:$F$54,4,FALSE)&amp;"+"&amp;(D4605/VLOOKUP(INT(A4605/1000),辅助表!$A$1:$F$54,6,FALSE))&amp;VLOOKUP(INT(A4605/1000),辅助表!$A$1:$G$54,7,FALSE)</f>
        <v>最大魔防+11</v>
      </c>
    </row>
    <row r="4606" spans="1:7">
      <c r="A4606" s="5">
        <v>10103</v>
      </c>
      <c r="B4606" s="34" t="s">
        <v>46</v>
      </c>
      <c r="C4606" s="35" t="s">
        <v>370</v>
      </c>
      <c r="D4606" s="34">
        <f>CEILING(RIGHT(A4606,3)/VLOOKUP(INT(A4606/1000),辅助表!$A$1:$F$54,5,FALSE),1)*VLOOKUP(INT(A4606/1000),辅助表!$A$1:$F$54,6,FALSE)</f>
        <v>11</v>
      </c>
      <c r="E4606" s="34">
        <v>0</v>
      </c>
      <c r="F4606" s="34">
        <f>ROUND(D4606*VLOOKUP(INT(A4606/1000),辅助表!$A$1:$F$54,5,FALSE),0)/VLOOKUP(INT(A4606/1000),辅助表!$A$1:$F$54,6,FALSE)</f>
        <v>110</v>
      </c>
      <c r="G4606" s="34" t="str">
        <f>VLOOKUP(INT(A4606/1000),辅助表!$A$1:$F$54,4,FALSE)&amp;"+"&amp;(D4606/VLOOKUP(INT(A4606/1000),辅助表!$A$1:$F$54,6,FALSE))&amp;VLOOKUP(INT(A4606/1000),辅助表!$A$1:$G$54,7,FALSE)</f>
        <v>最大魔防+11</v>
      </c>
    </row>
    <row r="4607" spans="1:7">
      <c r="A4607" s="5">
        <v>10104</v>
      </c>
      <c r="B4607" s="34" t="s">
        <v>46</v>
      </c>
      <c r="C4607" s="35" t="s">
        <v>370</v>
      </c>
      <c r="D4607" s="34">
        <f>CEILING(RIGHT(A4607,3)/VLOOKUP(INT(A4607/1000),辅助表!$A$1:$F$54,5,FALSE),1)*VLOOKUP(INT(A4607/1000),辅助表!$A$1:$F$54,6,FALSE)</f>
        <v>11</v>
      </c>
      <c r="E4607" s="34">
        <v>0</v>
      </c>
      <c r="F4607" s="34">
        <f>ROUND(D4607*VLOOKUP(INT(A4607/1000),辅助表!$A$1:$F$54,5,FALSE),0)/VLOOKUP(INT(A4607/1000),辅助表!$A$1:$F$54,6,FALSE)</f>
        <v>110</v>
      </c>
      <c r="G4607" s="34" t="str">
        <f>VLOOKUP(INT(A4607/1000),辅助表!$A$1:$F$54,4,FALSE)&amp;"+"&amp;(D4607/VLOOKUP(INT(A4607/1000),辅助表!$A$1:$F$54,6,FALSE))&amp;VLOOKUP(INT(A4607/1000),辅助表!$A$1:$G$54,7,FALSE)</f>
        <v>最大魔防+11</v>
      </c>
    </row>
    <row r="4608" spans="1:7">
      <c r="A4608" s="5">
        <v>10105</v>
      </c>
      <c r="B4608" s="34" t="s">
        <v>46</v>
      </c>
      <c r="C4608" s="35" t="s">
        <v>370</v>
      </c>
      <c r="D4608" s="34">
        <f>CEILING(RIGHT(A4608,3)/VLOOKUP(INT(A4608/1000),辅助表!$A$1:$F$54,5,FALSE),1)*VLOOKUP(INT(A4608/1000),辅助表!$A$1:$F$54,6,FALSE)</f>
        <v>11</v>
      </c>
      <c r="E4608" s="34">
        <v>0</v>
      </c>
      <c r="F4608" s="34">
        <f>ROUND(D4608*VLOOKUP(INT(A4608/1000),辅助表!$A$1:$F$54,5,FALSE),0)/VLOOKUP(INT(A4608/1000),辅助表!$A$1:$F$54,6,FALSE)</f>
        <v>110</v>
      </c>
      <c r="G4608" s="34" t="str">
        <f>VLOOKUP(INT(A4608/1000),辅助表!$A$1:$F$54,4,FALSE)&amp;"+"&amp;(D4608/VLOOKUP(INT(A4608/1000),辅助表!$A$1:$F$54,6,FALSE))&amp;VLOOKUP(INT(A4608/1000),辅助表!$A$1:$G$54,7,FALSE)</f>
        <v>最大魔防+11</v>
      </c>
    </row>
    <row r="4609" spans="1:7">
      <c r="A4609" s="5">
        <v>10106</v>
      </c>
      <c r="B4609" s="34" t="s">
        <v>46</v>
      </c>
      <c r="C4609" s="35" t="s">
        <v>370</v>
      </c>
      <c r="D4609" s="34">
        <f>CEILING(RIGHT(A4609,3)/VLOOKUP(INT(A4609/1000),辅助表!$A$1:$F$54,5,FALSE),1)*VLOOKUP(INT(A4609/1000),辅助表!$A$1:$F$54,6,FALSE)</f>
        <v>11</v>
      </c>
      <c r="E4609" s="34">
        <v>0</v>
      </c>
      <c r="F4609" s="34">
        <f>ROUND(D4609*VLOOKUP(INT(A4609/1000),辅助表!$A$1:$F$54,5,FALSE),0)/VLOOKUP(INT(A4609/1000),辅助表!$A$1:$F$54,6,FALSE)</f>
        <v>110</v>
      </c>
      <c r="G4609" s="34" t="str">
        <f>VLOOKUP(INT(A4609/1000),辅助表!$A$1:$F$54,4,FALSE)&amp;"+"&amp;(D4609/VLOOKUP(INT(A4609/1000),辅助表!$A$1:$F$54,6,FALSE))&amp;VLOOKUP(INT(A4609/1000),辅助表!$A$1:$G$54,7,FALSE)</f>
        <v>最大魔防+11</v>
      </c>
    </row>
    <row r="4610" spans="1:7">
      <c r="A4610" s="5">
        <v>10107</v>
      </c>
      <c r="B4610" s="34" t="s">
        <v>46</v>
      </c>
      <c r="C4610" s="35" t="s">
        <v>370</v>
      </c>
      <c r="D4610" s="34">
        <f>CEILING(RIGHT(A4610,3)/VLOOKUP(INT(A4610/1000),辅助表!$A$1:$F$54,5,FALSE),1)*VLOOKUP(INT(A4610/1000),辅助表!$A$1:$F$54,6,FALSE)</f>
        <v>11</v>
      </c>
      <c r="E4610" s="34">
        <v>0</v>
      </c>
      <c r="F4610" s="34">
        <f>ROUND(D4610*VLOOKUP(INT(A4610/1000),辅助表!$A$1:$F$54,5,FALSE),0)/VLOOKUP(INT(A4610/1000),辅助表!$A$1:$F$54,6,FALSE)</f>
        <v>110</v>
      </c>
      <c r="G4610" s="34" t="str">
        <f>VLOOKUP(INT(A4610/1000),辅助表!$A$1:$F$54,4,FALSE)&amp;"+"&amp;(D4610/VLOOKUP(INT(A4610/1000),辅助表!$A$1:$F$54,6,FALSE))&amp;VLOOKUP(INT(A4610/1000),辅助表!$A$1:$G$54,7,FALSE)</f>
        <v>最大魔防+11</v>
      </c>
    </row>
    <row r="4611" spans="1:7">
      <c r="A4611" s="5">
        <v>10108</v>
      </c>
      <c r="B4611" s="34" t="s">
        <v>46</v>
      </c>
      <c r="C4611" s="35" t="s">
        <v>370</v>
      </c>
      <c r="D4611" s="34">
        <f>CEILING(RIGHT(A4611,3)/VLOOKUP(INT(A4611/1000),辅助表!$A$1:$F$54,5,FALSE),1)*VLOOKUP(INT(A4611/1000),辅助表!$A$1:$F$54,6,FALSE)</f>
        <v>11</v>
      </c>
      <c r="E4611" s="34">
        <v>0</v>
      </c>
      <c r="F4611" s="34">
        <f>ROUND(D4611*VLOOKUP(INT(A4611/1000),辅助表!$A$1:$F$54,5,FALSE),0)/VLOOKUP(INT(A4611/1000),辅助表!$A$1:$F$54,6,FALSE)</f>
        <v>110</v>
      </c>
      <c r="G4611" s="34" t="str">
        <f>VLOOKUP(INT(A4611/1000),辅助表!$A$1:$F$54,4,FALSE)&amp;"+"&amp;(D4611/VLOOKUP(INT(A4611/1000),辅助表!$A$1:$F$54,6,FALSE))&amp;VLOOKUP(INT(A4611/1000),辅助表!$A$1:$G$54,7,FALSE)</f>
        <v>最大魔防+11</v>
      </c>
    </row>
    <row r="4612" spans="1:7">
      <c r="A4612" s="5">
        <v>10109</v>
      </c>
      <c r="B4612" s="34" t="s">
        <v>46</v>
      </c>
      <c r="C4612" s="35" t="s">
        <v>370</v>
      </c>
      <c r="D4612" s="34">
        <f>CEILING(RIGHT(A4612,3)/VLOOKUP(INT(A4612/1000),辅助表!$A$1:$F$54,5,FALSE),1)*VLOOKUP(INT(A4612/1000),辅助表!$A$1:$F$54,6,FALSE)</f>
        <v>11</v>
      </c>
      <c r="E4612" s="34">
        <v>0</v>
      </c>
      <c r="F4612" s="34">
        <f>ROUND(D4612*VLOOKUP(INT(A4612/1000),辅助表!$A$1:$F$54,5,FALSE),0)/VLOOKUP(INT(A4612/1000),辅助表!$A$1:$F$54,6,FALSE)</f>
        <v>110</v>
      </c>
      <c r="G4612" s="34" t="str">
        <f>VLOOKUP(INT(A4612/1000),辅助表!$A$1:$F$54,4,FALSE)&amp;"+"&amp;(D4612/VLOOKUP(INT(A4612/1000),辅助表!$A$1:$F$54,6,FALSE))&amp;VLOOKUP(INT(A4612/1000),辅助表!$A$1:$G$54,7,FALSE)</f>
        <v>最大魔防+11</v>
      </c>
    </row>
    <row r="4613" spans="1:7">
      <c r="A4613" s="5">
        <v>10110</v>
      </c>
      <c r="B4613" s="34" t="s">
        <v>46</v>
      </c>
      <c r="C4613" s="35" t="s">
        <v>370</v>
      </c>
      <c r="D4613" s="34">
        <f>CEILING(RIGHT(A4613,3)/VLOOKUP(INT(A4613/1000),辅助表!$A$1:$F$54,5,FALSE),1)*VLOOKUP(INT(A4613/1000),辅助表!$A$1:$F$54,6,FALSE)</f>
        <v>11</v>
      </c>
      <c r="E4613" s="34">
        <v>0</v>
      </c>
      <c r="F4613" s="34">
        <f>ROUND(D4613*VLOOKUP(INT(A4613/1000),辅助表!$A$1:$F$54,5,FALSE),0)/VLOOKUP(INT(A4613/1000),辅助表!$A$1:$F$54,6,FALSE)</f>
        <v>110</v>
      </c>
      <c r="G4613" s="34" t="str">
        <f>VLOOKUP(INT(A4613/1000),辅助表!$A$1:$F$54,4,FALSE)&amp;"+"&amp;(D4613/VLOOKUP(INT(A4613/1000),辅助表!$A$1:$F$54,6,FALSE))&amp;VLOOKUP(INT(A4613/1000),辅助表!$A$1:$G$54,7,FALSE)</f>
        <v>最大魔防+11</v>
      </c>
    </row>
    <row r="4614" spans="1:7">
      <c r="A4614" s="5">
        <v>10111</v>
      </c>
      <c r="B4614" s="34" t="s">
        <v>46</v>
      </c>
      <c r="C4614" s="35" t="s">
        <v>370</v>
      </c>
      <c r="D4614" s="34">
        <f>CEILING(RIGHT(A4614,3)/VLOOKUP(INT(A4614/1000),辅助表!$A$1:$F$54,5,FALSE),1)*VLOOKUP(INT(A4614/1000),辅助表!$A$1:$F$54,6,FALSE)</f>
        <v>12</v>
      </c>
      <c r="E4614" s="34">
        <v>0</v>
      </c>
      <c r="F4614" s="34">
        <f>ROUND(D4614*VLOOKUP(INT(A4614/1000),辅助表!$A$1:$F$54,5,FALSE),0)/VLOOKUP(INT(A4614/1000),辅助表!$A$1:$F$54,6,FALSE)</f>
        <v>120</v>
      </c>
      <c r="G4614" s="34" t="str">
        <f>VLOOKUP(INT(A4614/1000),辅助表!$A$1:$F$54,4,FALSE)&amp;"+"&amp;(D4614/VLOOKUP(INT(A4614/1000),辅助表!$A$1:$F$54,6,FALSE))&amp;VLOOKUP(INT(A4614/1000),辅助表!$A$1:$G$54,7,FALSE)</f>
        <v>最大魔防+12</v>
      </c>
    </row>
    <row r="4615" spans="1:7">
      <c r="A4615" s="5">
        <v>10112</v>
      </c>
      <c r="B4615" s="34" t="s">
        <v>46</v>
      </c>
      <c r="C4615" s="35" t="s">
        <v>370</v>
      </c>
      <c r="D4615" s="34">
        <f>CEILING(RIGHT(A4615,3)/VLOOKUP(INT(A4615/1000),辅助表!$A$1:$F$54,5,FALSE),1)*VLOOKUP(INT(A4615/1000),辅助表!$A$1:$F$54,6,FALSE)</f>
        <v>12</v>
      </c>
      <c r="E4615" s="34">
        <v>0</v>
      </c>
      <c r="F4615" s="34">
        <f>ROUND(D4615*VLOOKUP(INT(A4615/1000),辅助表!$A$1:$F$54,5,FALSE),0)/VLOOKUP(INT(A4615/1000),辅助表!$A$1:$F$54,6,FALSE)</f>
        <v>120</v>
      </c>
      <c r="G4615" s="34" t="str">
        <f>VLOOKUP(INT(A4615/1000),辅助表!$A$1:$F$54,4,FALSE)&amp;"+"&amp;(D4615/VLOOKUP(INT(A4615/1000),辅助表!$A$1:$F$54,6,FALSE))&amp;VLOOKUP(INT(A4615/1000),辅助表!$A$1:$G$54,7,FALSE)</f>
        <v>最大魔防+12</v>
      </c>
    </row>
    <row r="4616" spans="1:7">
      <c r="A4616" s="5">
        <v>10113</v>
      </c>
      <c r="B4616" s="34" t="s">
        <v>46</v>
      </c>
      <c r="C4616" s="35" t="s">
        <v>370</v>
      </c>
      <c r="D4616" s="34">
        <f>CEILING(RIGHT(A4616,3)/VLOOKUP(INT(A4616/1000),辅助表!$A$1:$F$54,5,FALSE),1)*VLOOKUP(INT(A4616/1000),辅助表!$A$1:$F$54,6,FALSE)</f>
        <v>12</v>
      </c>
      <c r="E4616" s="34">
        <v>0</v>
      </c>
      <c r="F4616" s="34">
        <f>ROUND(D4616*VLOOKUP(INT(A4616/1000),辅助表!$A$1:$F$54,5,FALSE),0)/VLOOKUP(INT(A4616/1000),辅助表!$A$1:$F$54,6,FALSE)</f>
        <v>120</v>
      </c>
      <c r="G4616" s="34" t="str">
        <f>VLOOKUP(INT(A4616/1000),辅助表!$A$1:$F$54,4,FALSE)&amp;"+"&amp;(D4616/VLOOKUP(INT(A4616/1000),辅助表!$A$1:$F$54,6,FALSE))&amp;VLOOKUP(INT(A4616/1000),辅助表!$A$1:$G$54,7,FALSE)</f>
        <v>最大魔防+12</v>
      </c>
    </row>
    <row r="4617" spans="1:7">
      <c r="A4617" s="5">
        <v>10114</v>
      </c>
      <c r="B4617" s="34" t="s">
        <v>46</v>
      </c>
      <c r="C4617" s="35" t="s">
        <v>370</v>
      </c>
      <c r="D4617" s="34">
        <f>CEILING(RIGHT(A4617,3)/VLOOKUP(INT(A4617/1000),辅助表!$A$1:$F$54,5,FALSE),1)*VLOOKUP(INT(A4617/1000),辅助表!$A$1:$F$54,6,FALSE)</f>
        <v>12</v>
      </c>
      <c r="E4617" s="34">
        <v>0</v>
      </c>
      <c r="F4617" s="34">
        <f>ROUND(D4617*VLOOKUP(INT(A4617/1000),辅助表!$A$1:$F$54,5,FALSE),0)/VLOOKUP(INT(A4617/1000),辅助表!$A$1:$F$54,6,FALSE)</f>
        <v>120</v>
      </c>
      <c r="G4617" s="34" t="str">
        <f>VLOOKUP(INT(A4617/1000),辅助表!$A$1:$F$54,4,FALSE)&amp;"+"&amp;(D4617/VLOOKUP(INT(A4617/1000),辅助表!$A$1:$F$54,6,FALSE))&amp;VLOOKUP(INT(A4617/1000),辅助表!$A$1:$G$54,7,FALSE)</f>
        <v>最大魔防+12</v>
      </c>
    </row>
    <row r="4618" spans="1:7">
      <c r="A4618" s="5">
        <v>10115</v>
      </c>
      <c r="B4618" s="34" t="s">
        <v>46</v>
      </c>
      <c r="C4618" s="35" t="s">
        <v>370</v>
      </c>
      <c r="D4618" s="34">
        <f>CEILING(RIGHT(A4618,3)/VLOOKUP(INT(A4618/1000),辅助表!$A$1:$F$54,5,FALSE),1)*VLOOKUP(INT(A4618/1000),辅助表!$A$1:$F$54,6,FALSE)</f>
        <v>12</v>
      </c>
      <c r="E4618" s="34">
        <v>0</v>
      </c>
      <c r="F4618" s="34">
        <f>ROUND(D4618*VLOOKUP(INT(A4618/1000),辅助表!$A$1:$F$54,5,FALSE),0)/VLOOKUP(INT(A4618/1000),辅助表!$A$1:$F$54,6,FALSE)</f>
        <v>120</v>
      </c>
      <c r="G4618" s="34" t="str">
        <f>VLOOKUP(INT(A4618/1000),辅助表!$A$1:$F$54,4,FALSE)&amp;"+"&amp;(D4618/VLOOKUP(INT(A4618/1000),辅助表!$A$1:$F$54,6,FALSE))&amp;VLOOKUP(INT(A4618/1000),辅助表!$A$1:$G$54,7,FALSE)</f>
        <v>最大魔防+12</v>
      </c>
    </row>
    <row r="4619" spans="1:7">
      <c r="A4619" s="5">
        <v>10116</v>
      </c>
      <c r="B4619" s="34" t="s">
        <v>46</v>
      </c>
      <c r="C4619" s="35" t="s">
        <v>370</v>
      </c>
      <c r="D4619" s="34">
        <f>CEILING(RIGHT(A4619,3)/VLOOKUP(INT(A4619/1000),辅助表!$A$1:$F$54,5,FALSE),1)*VLOOKUP(INT(A4619/1000),辅助表!$A$1:$F$54,6,FALSE)</f>
        <v>12</v>
      </c>
      <c r="E4619" s="34">
        <v>0</v>
      </c>
      <c r="F4619" s="34">
        <f>ROUND(D4619*VLOOKUP(INT(A4619/1000),辅助表!$A$1:$F$54,5,FALSE),0)/VLOOKUP(INT(A4619/1000),辅助表!$A$1:$F$54,6,FALSE)</f>
        <v>120</v>
      </c>
      <c r="G4619" s="34" t="str">
        <f>VLOOKUP(INT(A4619/1000),辅助表!$A$1:$F$54,4,FALSE)&amp;"+"&amp;(D4619/VLOOKUP(INT(A4619/1000),辅助表!$A$1:$F$54,6,FALSE))&amp;VLOOKUP(INT(A4619/1000),辅助表!$A$1:$G$54,7,FALSE)</f>
        <v>最大魔防+12</v>
      </c>
    </row>
    <row r="4620" spans="1:7">
      <c r="A4620" s="5">
        <v>10117</v>
      </c>
      <c r="B4620" s="34" t="s">
        <v>46</v>
      </c>
      <c r="C4620" s="35" t="s">
        <v>370</v>
      </c>
      <c r="D4620" s="34">
        <f>CEILING(RIGHT(A4620,3)/VLOOKUP(INT(A4620/1000),辅助表!$A$1:$F$54,5,FALSE),1)*VLOOKUP(INT(A4620/1000),辅助表!$A$1:$F$54,6,FALSE)</f>
        <v>12</v>
      </c>
      <c r="E4620" s="34">
        <v>0</v>
      </c>
      <c r="F4620" s="34">
        <f>ROUND(D4620*VLOOKUP(INT(A4620/1000),辅助表!$A$1:$F$54,5,FALSE),0)/VLOOKUP(INT(A4620/1000),辅助表!$A$1:$F$54,6,FALSE)</f>
        <v>120</v>
      </c>
      <c r="G4620" s="34" t="str">
        <f>VLOOKUP(INT(A4620/1000),辅助表!$A$1:$F$54,4,FALSE)&amp;"+"&amp;(D4620/VLOOKUP(INT(A4620/1000),辅助表!$A$1:$F$54,6,FALSE))&amp;VLOOKUP(INT(A4620/1000),辅助表!$A$1:$G$54,7,FALSE)</f>
        <v>最大魔防+12</v>
      </c>
    </row>
    <row r="4621" spans="1:7">
      <c r="A4621" s="5">
        <v>10118</v>
      </c>
      <c r="B4621" s="34" t="s">
        <v>46</v>
      </c>
      <c r="C4621" s="35" t="s">
        <v>370</v>
      </c>
      <c r="D4621" s="34">
        <f>CEILING(RIGHT(A4621,3)/VLOOKUP(INT(A4621/1000),辅助表!$A$1:$F$54,5,FALSE),1)*VLOOKUP(INT(A4621/1000),辅助表!$A$1:$F$54,6,FALSE)</f>
        <v>12</v>
      </c>
      <c r="E4621" s="34">
        <v>0</v>
      </c>
      <c r="F4621" s="34">
        <f>ROUND(D4621*VLOOKUP(INT(A4621/1000),辅助表!$A$1:$F$54,5,FALSE),0)/VLOOKUP(INT(A4621/1000),辅助表!$A$1:$F$54,6,FALSE)</f>
        <v>120</v>
      </c>
      <c r="G4621" s="34" t="str">
        <f>VLOOKUP(INT(A4621/1000),辅助表!$A$1:$F$54,4,FALSE)&amp;"+"&amp;(D4621/VLOOKUP(INT(A4621/1000),辅助表!$A$1:$F$54,6,FALSE))&amp;VLOOKUP(INT(A4621/1000),辅助表!$A$1:$G$54,7,FALSE)</f>
        <v>最大魔防+12</v>
      </c>
    </row>
    <row r="4622" spans="1:7">
      <c r="A4622" s="5">
        <v>10119</v>
      </c>
      <c r="B4622" s="34" t="s">
        <v>46</v>
      </c>
      <c r="C4622" s="35" t="s">
        <v>370</v>
      </c>
      <c r="D4622" s="34">
        <f>CEILING(RIGHT(A4622,3)/VLOOKUP(INT(A4622/1000),辅助表!$A$1:$F$54,5,FALSE),1)*VLOOKUP(INT(A4622/1000),辅助表!$A$1:$F$54,6,FALSE)</f>
        <v>12</v>
      </c>
      <c r="E4622" s="34">
        <v>0</v>
      </c>
      <c r="F4622" s="34">
        <f>ROUND(D4622*VLOOKUP(INT(A4622/1000),辅助表!$A$1:$F$54,5,FALSE),0)/VLOOKUP(INT(A4622/1000),辅助表!$A$1:$F$54,6,FALSE)</f>
        <v>120</v>
      </c>
      <c r="G4622" s="34" t="str">
        <f>VLOOKUP(INT(A4622/1000),辅助表!$A$1:$F$54,4,FALSE)&amp;"+"&amp;(D4622/VLOOKUP(INT(A4622/1000),辅助表!$A$1:$F$54,6,FALSE))&amp;VLOOKUP(INT(A4622/1000),辅助表!$A$1:$G$54,7,FALSE)</f>
        <v>最大魔防+12</v>
      </c>
    </row>
    <row r="4623" spans="1:7">
      <c r="A4623" s="5">
        <v>10120</v>
      </c>
      <c r="B4623" s="34" t="s">
        <v>46</v>
      </c>
      <c r="C4623" s="35" t="s">
        <v>370</v>
      </c>
      <c r="D4623" s="34">
        <f>CEILING(RIGHT(A4623,3)/VLOOKUP(INT(A4623/1000),辅助表!$A$1:$F$54,5,FALSE),1)*VLOOKUP(INT(A4623/1000),辅助表!$A$1:$F$54,6,FALSE)</f>
        <v>12</v>
      </c>
      <c r="E4623" s="34">
        <v>0</v>
      </c>
      <c r="F4623" s="34">
        <f>ROUND(D4623*VLOOKUP(INT(A4623/1000),辅助表!$A$1:$F$54,5,FALSE),0)/VLOOKUP(INT(A4623/1000),辅助表!$A$1:$F$54,6,FALSE)</f>
        <v>120</v>
      </c>
      <c r="G4623" s="34" t="str">
        <f>VLOOKUP(INT(A4623/1000),辅助表!$A$1:$F$54,4,FALSE)&amp;"+"&amp;(D4623/VLOOKUP(INT(A4623/1000),辅助表!$A$1:$F$54,6,FALSE))&amp;VLOOKUP(INT(A4623/1000),辅助表!$A$1:$G$54,7,FALSE)</f>
        <v>最大魔防+12</v>
      </c>
    </row>
    <row r="4624" spans="1:7">
      <c r="A4624" s="5">
        <v>10121</v>
      </c>
      <c r="B4624" s="34" t="s">
        <v>46</v>
      </c>
      <c r="C4624" s="35" t="s">
        <v>370</v>
      </c>
      <c r="D4624" s="34">
        <f>CEILING(RIGHT(A4624,3)/VLOOKUP(INT(A4624/1000),辅助表!$A$1:$F$54,5,FALSE),1)*VLOOKUP(INT(A4624/1000),辅助表!$A$1:$F$54,6,FALSE)</f>
        <v>13</v>
      </c>
      <c r="E4624" s="34">
        <v>0</v>
      </c>
      <c r="F4624" s="34">
        <f>ROUND(D4624*VLOOKUP(INT(A4624/1000),辅助表!$A$1:$F$54,5,FALSE),0)/VLOOKUP(INT(A4624/1000),辅助表!$A$1:$F$54,6,FALSE)</f>
        <v>130</v>
      </c>
      <c r="G4624" s="34" t="str">
        <f>VLOOKUP(INT(A4624/1000),辅助表!$A$1:$F$54,4,FALSE)&amp;"+"&amp;(D4624/VLOOKUP(INT(A4624/1000),辅助表!$A$1:$F$54,6,FALSE))&amp;VLOOKUP(INT(A4624/1000),辅助表!$A$1:$G$54,7,FALSE)</f>
        <v>最大魔防+13</v>
      </c>
    </row>
    <row r="4625" spans="1:7">
      <c r="A4625" s="5">
        <v>10122</v>
      </c>
      <c r="B4625" s="34" t="s">
        <v>46</v>
      </c>
      <c r="C4625" s="35" t="s">
        <v>370</v>
      </c>
      <c r="D4625" s="34">
        <f>CEILING(RIGHT(A4625,3)/VLOOKUP(INT(A4625/1000),辅助表!$A$1:$F$54,5,FALSE),1)*VLOOKUP(INT(A4625/1000),辅助表!$A$1:$F$54,6,FALSE)</f>
        <v>13</v>
      </c>
      <c r="E4625" s="34">
        <v>0</v>
      </c>
      <c r="F4625" s="34">
        <f>ROUND(D4625*VLOOKUP(INT(A4625/1000),辅助表!$A$1:$F$54,5,FALSE),0)/VLOOKUP(INT(A4625/1000),辅助表!$A$1:$F$54,6,FALSE)</f>
        <v>130</v>
      </c>
      <c r="G4625" s="34" t="str">
        <f>VLOOKUP(INT(A4625/1000),辅助表!$A$1:$F$54,4,FALSE)&amp;"+"&amp;(D4625/VLOOKUP(INT(A4625/1000),辅助表!$A$1:$F$54,6,FALSE))&amp;VLOOKUP(INT(A4625/1000),辅助表!$A$1:$G$54,7,FALSE)</f>
        <v>最大魔防+13</v>
      </c>
    </row>
    <row r="4626" spans="1:7">
      <c r="A4626" s="5">
        <v>10123</v>
      </c>
      <c r="B4626" s="34" t="s">
        <v>46</v>
      </c>
      <c r="C4626" s="35" t="s">
        <v>370</v>
      </c>
      <c r="D4626" s="34">
        <f>CEILING(RIGHT(A4626,3)/VLOOKUP(INT(A4626/1000),辅助表!$A$1:$F$54,5,FALSE),1)*VLOOKUP(INT(A4626/1000),辅助表!$A$1:$F$54,6,FALSE)</f>
        <v>13</v>
      </c>
      <c r="E4626" s="34">
        <v>0</v>
      </c>
      <c r="F4626" s="34">
        <f>ROUND(D4626*VLOOKUP(INT(A4626/1000),辅助表!$A$1:$F$54,5,FALSE),0)/VLOOKUP(INT(A4626/1000),辅助表!$A$1:$F$54,6,FALSE)</f>
        <v>130</v>
      </c>
      <c r="G4626" s="34" t="str">
        <f>VLOOKUP(INT(A4626/1000),辅助表!$A$1:$F$54,4,FALSE)&amp;"+"&amp;(D4626/VLOOKUP(INT(A4626/1000),辅助表!$A$1:$F$54,6,FALSE))&amp;VLOOKUP(INT(A4626/1000),辅助表!$A$1:$G$54,7,FALSE)</f>
        <v>最大魔防+13</v>
      </c>
    </row>
    <row r="4627" spans="1:7">
      <c r="A4627" s="5">
        <v>10124</v>
      </c>
      <c r="B4627" s="34" t="s">
        <v>46</v>
      </c>
      <c r="C4627" s="35" t="s">
        <v>370</v>
      </c>
      <c r="D4627" s="34">
        <f>CEILING(RIGHT(A4627,3)/VLOOKUP(INT(A4627/1000),辅助表!$A$1:$F$54,5,FALSE),1)*VLOOKUP(INT(A4627/1000),辅助表!$A$1:$F$54,6,FALSE)</f>
        <v>13</v>
      </c>
      <c r="E4627" s="34">
        <v>0</v>
      </c>
      <c r="F4627" s="34">
        <f>ROUND(D4627*VLOOKUP(INT(A4627/1000),辅助表!$A$1:$F$54,5,FALSE),0)/VLOOKUP(INT(A4627/1000),辅助表!$A$1:$F$54,6,FALSE)</f>
        <v>130</v>
      </c>
      <c r="G4627" s="34" t="str">
        <f>VLOOKUP(INT(A4627/1000),辅助表!$A$1:$F$54,4,FALSE)&amp;"+"&amp;(D4627/VLOOKUP(INT(A4627/1000),辅助表!$A$1:$F$54,6,FALSE))&amp;VLOOKUP(INT(A4627/1000),辅助表!$A$1:$G$54,7,FALSE)</f>
        <v>最大魔防+13</v>
      </c>
    </row>
    <row r="4628" spans="1:7">
      <c r="A4628" s="5">
        <v>10125</v>
      </c>
      <c r="B4628" s="34" t="s">
        <v>46</v>
      </c>
      <c r="C4628" s="35" t="s">
        <v>370</v>
      </c>
      <c r="D4628" s="34">
        <f>CEILING(RIGHT(A4628,3)/VLOOKUP(INT(A4628/1000),辅助表!$A$1:$F$54,5,FALSE),1)*VLOOKUP(INT(A4628/1000),辅助表!$A$1:$F$54,6,FALSE)</f>
        <v>13</v>
      </c>
      <c r="E4628" s="34">
        <v>0</v>
      </c>
      <c r="F4628" s="34">
        <f>ROUND(D4628*VLOOKUP(INT(A4628/1000),辅助表!$A$1:$F$54,5,FALSE),0)/VLOOKUP(INT(A4628/1000),辅助表!$A$1:$F$54,6,FALSE)</f>
        <v>130</v>
      </c>
      <c r="G4628" s="34" t="str">
        <f>VLOOKUP(INT(A4628/1000),辅助表!$A$1:$F$54,4,FALSE)&amp;"+"&amp;(D4628/VLOOKUP(INT(A4628/1000),辅助表!$A$1:$F$54,6,FALSE))&amp;VLOOKUP(INT(A4628/1000),辅助表!$A$1:$G$54,7,FALSE)</f>
        <v>最大魔防+13</v>
      </c>
    </row>
    <row r="4629" spans="1:7">
      <c r="A4629" s="5">
        <v>10126</v>
      </c>
      <c r="B4629" s="34" t="s">
        <v>46</v>
      </c>
      <c r="C4629" s="35" t="s">
        <v>370</v>
      </c>
      <c r="D4629" s="34">
        <f>CEILING(RIGHT(A4629,3)/VLOOKUP(INT(A4629/1000),辅助表!$A$1:$F$54,5,FALSE),1)*VLOOKUP(INT(A4629/1000),辅助表!$A$1:$F$54,6,FALSE)</f>
        <v>13</v>
      </c>
      <c r="E4629" s="34">
        <v>0</v>
      </c>
      <c r="F4629" s="34">
        <f>ROUND(D4629*VLOOKUP(INT(A4629/1000),辅助表!$A$1:$F$54,5,FALSE),0)/VLOOKUP(INT(A4629/1000),辅助表!$A$1:$F$54,6,FALSE)</f>
        <v>130</v>
      </c>
      <c r="G4629" s="34" t="str">
        <f>VLOOKUP(INT(A4629/1000),辅助表!$A$1:$F$54,4,FALSE)&amp;"+"&amp;(D4629/VLOOKUP(INT(A4629/1000),辅助表!$A$1:$F$54,6,FALSE))&amp;VLOOKUP(INT(A4629/1000),辅助表!$A$1:$G$54,7,FALSE)</f>
        <v>最大魔防+13</v>
      </c>
    </row>
    <row r="4630" spans="1:7">
      <c r="A4630" s="5">
        <v>10127</v>
      </c>
      <c r="B4630" s="34" t="s">
        <v>46</v>
      </c>
      <c r="C4630" s="35" t="s">
        <v>370</v>
      </c>
      <c r="D4630" s="34">
        <f>CEILING(RIGHT(A4630,3)/VLOOKUP(INT(A4630/1000),辅助表!$A$1:$F$54,5,FALSE),1)*VLOOKUP(INT(A4630/1000),辅助表!$A$1:$F$54,6,FALSE)</f>
        <v>13</v>
      </c>
      <c r="E4630" s="34">
        <v>0</v>
      </c>
      <c r="F4630" s="34">
        <f>ROUND(D4630*VLOOKUP(INT(A4630/1000),辅助表!$A$1:$F$54,5,FALSE),0)/VLOOKUP(INT(A4630/1000),辅助表!$A$1:$F$54,6,FALSE)</f>
        <v>130</v>
      </c>
      <c r="G4630" s="34" t="str">
        <f>VLOOKUP(INT(A4630/1000),辅助表!$A$1:$F$54,4,FALSE)&amp;"+"&amp;(D4630/VLOOKUP(INT(A4630/1000),辅助表!$A$1:$F$54,6,FALSE))&amp;VLOOKUP(INT(A4630/1000),辅助表!$A$1:$G$54,7,FALSE)</f>
        <v>最大魔防+13</v>
      </c>
    </row>
    <row r="4631" spans="1:7">
      <c r="A4631" s="5">
        <v>10128</v>
      </c>
      <c r="B4631" s="34" t="s">
        <v>46</v>
      </c>
      <c r="C4631" s="35" t="s">
        <v>370</v>
      </c>
      <c r="D4631" s="34">
        <f>CEILING(RIGHT(A4631,3)/VLOOKUP(INT(A4631/1000),辅助表!$A$1:$F$54,5,FALSE),1)*VLOOKUP(INT(A4631/1000),辅助表!$A$1:$F$54,6,FALSE)</f>
        <v>13</v>
      </c>
      <c r="E4631" s="34">
        <v>0</v>
      </c>
      <c r="F4631" s="34">
        <f>ROUND(D4631*VLOOKUP(INT(A4631/1000),辅助表!$A$1:$F$54,5,FALSE),0)/VLOOKUP(INT(A4631/1000),辅助表!$A$1:$F$54,6,FALSE)</f>
        <v>130</v>
      </c>
      <c r="G4631" s="34" t="str">
        <f>VLOOKUP(INT(A4631/1000),辅助表!$A$1:$F$54,4,FALSE)&amp;"+"&amp;(D4631/VLOOKUP(INT(A4631/1000),辅助表!$A$1:$F$54,6,FALSE))&amp;VLOOKUP(INT(A4631/1000),辅助表!$A$1:$G$54,7,FALSE)</f>
        <v>最大魔防+13</v>
      </c>
    </row>
    <row r="4632" spans="1:7">
      <c r="A4632" s="5">
        <v>10129</v>
      </c>
      <c r="B4632" s="34" t="s">
        <v>46</v>
      </c>
      <c r="C4632" s="35" t="s">
        <v>370</v>
      </c>
      <c r="D4632" s="34">
        <f>CEILING(RIGHT(A4632,3)/VLOOKUP(INT(A4632/1000),辅助表!$A$1:$F$54,5,FALSE),1)*VLOOKUP(INT(A4632/1000),辅助表!$A$1:$F$54,6,FALSE)</f>
        <v>13</v>
      </c>
      <c r="E4632" s="34">
        <v>0</v>
      </c>
      <c r="F4632" s="34">
        <f>ROUND(D4632*VLOOKUP(INT(A4632/1000),辅助表!$A$1:$F$54,5,FALSE),0)/VLOOKUP(INT(A4632/1000),辅助表!$A$1:$F$54,6,FALSE)</f>
        <v>130</v>
      </c>
      <c r="G4632" s="34" t="str">
        <f>VLOOKUP(INT(A4632/1000),辅助表!$A$1:$F$54,4,FALSE)&amp;"+"&amp;(D4632/VLOOKUP(INT(A4632/1000),辅助表!$A$1:$F$54,6,FALSE))&amp;VLOOKUP(INT(A4632/1000),辅助表!$A$1:$G$54,7,FALSE)</f>
        <v>最大魔防+13</v>
      </c>
    </row>
    <row r="4633" spans="1:7">
      <c r="A4633" s="5">
        <v>10130</v>
      </c>
      <c r="B4633" s="34" t="s">
        <v>46</v>
      </c>
      <c r="C4633" s="35" t="s">
        <v>370</v>
      </c>
      <c r="D4633" s="34">
        <f>CEILING(RIGHT(A4633,3)/VLOOKUP(INT(A4633/1000),辅助表!$A$1:$F$54,5,FALSE),1)*VLOOKUP(INT(A4633/1000),辅助表!$A$1:$F$54,6,FALSE)</f>
        <v>13</v>
      </c>
      <c r="E4633" s="34">
        <v>0</v>
      </c>
      <c r="F4633" s="34">
        <f>ROUND(D4633*VLOOKUP(INT(A4633/1000),辅助表!$A$1:$F$54,5,FALSE),0)/VLOOKUP(INT(A4633/1000),辅助表!$A$1:$F$54,6,FALSE)</f>
        <v>130</v>
      </c>
      <c r="G4633" s="34" t="str">
        <f>VLOOKUP(INT(A4633/1000),辅助表!$A$1:$F$54,4,FALSE)&amp;"+"&amp;(D4633/VLOOKUP(INT(A4633/1000),辅助表!$A$1:$F$54,6,FALSE))&amp;VLOOKUP(INT(A4633/1000),辅助表!$A$1:$G$54,7,FALSE)</f>
        <v>最大魔防+13</v>
      </c>
    </row>
    <row r="4634" spans="1:7">
      <c r="A4634" s="5">
        <v>10131</v>
      </c>
      <c r="B4634" s="34" t="s">
        <v>46</v>
      </c>
      <c r="C4634" s="35" t="s">
        <v>370</v>
      </c>
      <c r="D4634" s="34">
        <f>CEILING(RIGHT(A4634,3)/VLOOKUP(INT(A4634/1000),辅助表!$A$1:$F$54,5,FALSE),1)*VLOOKUP(INT(A4634/1000),辅助表!$A$1:$F$54,6,FALSE)</f>
        <v>14</v>
      </c>
      <c r="E4634" s="34">
        <v>0</v>
      </c>
      <c r="F4634" s="34">
        <f>ROUND(D4634*VLOOKUP(INT(A4634/1000),辅助表!$A$1:$F$54,5,FALSE),0)/VLOOKUP(INT(A4634/1000),辅助表!$A$1:$F$54,6,FALSE)</f>
        <v>140</v>
      </c>
      <c r="G4634" s="34" t="str">
        <f>VLOOKUP(INT(A4634/1000),辅助表!$A$1:$F$54,4,FALSE)&amp;"+"&amp;(D4634/VLOOKUP(INT(A4634/1000),辅助表!$A$1:$F$54,6,FALSE))&amp;VLOOKUP(INT(A4634/1000),辅助表!$A$1:$G$54,7,FALSE)</f>
        <v>最大魔防+14</v>
      </c>
    </row>
    <row r="4635" spans="1:7">
      <c r="A4635" s="5">
        <v>10132</v>
      </c>
      <c r="B4635" s="34" t="s">
        <v>46</v>
      </c>
      <c r="C4635" s="35" t="s">
        <v>370</v>
      </c>
      <c r="D4635" s="34">
        <f>CEILING(RIGHT(A4635,3)/VLOOKUP(INT(A4635/1000),辅助表!$A$1:$F$54,5,FALSE),1)*VLOOKUP(INT(A4635/1000),辅助表!$A$1:$F$54,6,FALSE)</f>
        <v>14</v>
      </c>
      <c r="E4635" s="34">
        <v>0</v>
      </c>
      <c r="F4635" s="34">
        <f>ROUND(D4635*VLOOKUP(INT(A4635/1000),辅助表!$A$1:$F$54,5,FALSE),0)/VLOOKUP(INT(A4635/1000),辅助表!$A$1:$F$54,6,FALSE)</f>
        <v>140</v>
      </c>
      <c r="G4635" s="34" t="str">
        <f>VLOOKUP(INT(A4635/1000),辅助表!$A$1:$F$54,4,FALSE)&amp;"+"&amp;(D4635/VLOOKUP(INT(A4635/1000),辅助表!$A$1:$F$54,6,FALSE))&amp;VLOOKUP(INT(A4635/1000),辅助表!$A$1:$G$54,7,FALSE)</f>
        <v>最大魔防+14</v>
      </c>
    </row>
    <row r="4636" spans="1:7">
      <c r="A4636" s="5">
        <v>10133</v>
      </c>
      <c r="B4636" s="34" t="s">
        <v>46</v>
      </c>
      <c r="C4636" s="35" t="s">
        <v>370</v>
      </c>
      <c r="D4636" s="34">
        <f>CEILING(RIGHT(A4636,3)/VLOOKUP(INT(A4636/1000),辅助表!$A$1:$F$54,5,FALSE),1)*VLOOKUP(INT(A4636/1000),辅助表!$A$1:$F$54,6,FALSE)</f>
        <v>14</v>
      </c>
      <c r="E4636" s="34">
        <v>0</v>
      </c>
      <c r="F4636" s="34">
        <f>ROUND(D4636*VLOOKUP(INT(A4636/1000),辅助表!$A$1:$F$54,5,FALSE),0)/VLOOKUP(INT(A4636/1000),辅助表!$A$1:$F$54,6,FALSE)</f>
        <v>140</v>
      </c>
      <c r="G4636" s="34" t="str">
        <f>VLOOKUP(INT(A4636/1000),辅助表!$A$1:$F$54,4,FALSE)&amp;"+"&amp;(D4636/VLOOKUP(INT(A4636/1000),辅助表!$A$1:$F$54,6,FALSE))&amp;VLOOKUP(INT(A4636/1000),辅助表!$A$1:$G$54,7,FALSE)</f>
        <v>最大魔防+14</v>
      </c>
    </row>
    <row r="4637" spans="1:7">
      <c r="A4637" s="5">
        <v>10134</v>
      </c>
      <c r="B4637" s="34" t="s">
        <v>46</v>
      </c>
      <c r="C4637" s="35" t="s">
        <v>370</v>
      </c>
      <c r="D4637" s="34">
        <f>CEILING(RIGHT(A4637,3)/VLOOKUP(INT(A4637/1000),辅助表!$A$1:$F$54,5,FALSE),1)*VLOOKUP(INT(A4637/1000),辅助表!$A$1:$F$54,6,FALSE)</f>
        <v>14</v>
      </c>
      <c r="E4637" s="34">
        <v>0</v>
      </c>
      <c r="F4637" s="34">
        <f>ROUND(D4637*VLOOKUP(INT(A4637/1000),辅助表!$A$1:$F$54,5,FALSE),0)/VLOOKUP(INT(A4637/1000),辅助表!$A$1:$F$54,6,FALSE)</f>
        <v>140</v>
      </c>
      <c r="G4637" s="34" t="str">
        <f>VLOOKUP(INT(A4637/1000),辅助表!$A$1:$F$54,4,FALSE)&amp;"+"&amp;(D4637/VLOOKUP(INT(A4637/1000),辅助表!$A$1:$F$54,6,FALSE))&amp;VLOOKUP(INT(A4637/1000),辅助表!$A$1:$G$54,7,FALSE)</f>
        <v>最大魔防+14</v>
      </c>
    </row>
    <row r="4638" spans="1:7">
      <c r="A4638" s="5">
        <v>10135</v>
      </c>
      <c r="B4638" s="34" t="s">
        <v>46</v>
      </c>
      <c r="C4638" s="35" t="s">
        <v>370</v>
      </c>
      <c r="D4638" s="34">
        <f>CEILING(RIGHT(A4638,3)/VLOOKUP(INT(A4638/1000),辅助表!$A$1:$F$54,5,FALSE),1)*VLOOKUP(INT(A4638/1000),辅助表!$A$1:$F$54,6,FALSE)</f>
        <v>14</v>
      </c>
      <c r="E4638" s="34">
        <v>0</v>
      </c>
      <c r="F4638" s="34">
        <f>ROUND(D4638*VLOOKUP(INT(A4638/1000),辅助表!$A$1:$F$54,5,FALSE),0)/VLOOKUP(INT(A4638/1000),辅助表!$A$1:$F$54,6,FALSE)</f>
        <v>140</v>
      </c>
      <c r="G4638" s="34" t="str">
        <f>VLOOKUP(INT(A4638/1000),辅助表!$A$1:$F$54,4,FALSE)&amp;"+"&amp;(D4638/VLOOKUP(INT(A4638/1000),辅助表!$A$1:$F$54,6,FALSE))&amp;VLOOKUP(INT(A4638/1000),辅助表!$A$1:$G$54,7,FALSE)</f>
        <v>最大魔防+14</v>
      </c>
    </row>
    <row r="4639" spans="1:7">
      <c r="A4639" s="5">
        <v>10136</v>
      </c>
      <c r="B4639" s="34" t="s">
        <v>46</v>
      </c>
      <c r="C4639" s="35" t="s">
        <v>370</v>
      </c>
      <c r="D4639" s="34">
        <f>CEILING(RIGHT(A4639,3)/VLOOKUP(INT(A4639/1000),辅助表!$A$1:$F$54,5,FALSE),1)*VLOOKUP(INT(A4639/1000),辅助表!$A$1:$F$54,6,FALSE)</f>
        <v>14</v>
      </c>
      <c r="E4639" s="34">
        <v>0</v>
      </c>
      <c r="F4639" s="34">
        <f>ROUND(D4639*VLOOKUP(INT(A4639/1000),辅助表!$A$1:$F$54,5,FALSE),0)/VLOOKUP(INT(A4639/1000),辅助表!$A$1:$F$54,6,FALSE)</f>
        <v>140</v>
      </c>
      <c r="G4639" s="34" t="str">
        <f>VLOOKUP(INT(A4639/1000),辅助表!$A$1:$F$54,4,FALSE)&amp;"+"&amp;(D4639/VLOOKUP(INT(A4639/1000),辅助表!$A$1:$F$54,6,FALSE))&amp;VLOOKUP(INT(A4639/1000),辅助表!$A$1:$G$54,7,FALSE)</f>
        <v>最大魔防+14</v>
      </c>
    </row>
    <row r="4640" spans="1:7">
      <c r="A4640" s="5">
        <v>10137</v>
      </c>
      <c r="B4640" s="34" t="s">
        <v>46</v>
      </c>
      <c r="C4640" s="35" t="s">
        <v>370</v>
      </c>
      <c r="D4640" s="34">
        <f>CEILING(RIGHT(A4640,3)/VLOOKUP(INT(A4640/1000),辅助表!$A$1:$F$54,5,FALSE),1)*VLOOKUP(INT(A4640/1000),辅助表!$A$1:$F$54,6,FALSE)</f>
        <v>14</v>
      </c>
      <c r="E4640" s="34">
        <v>0</v>
      </c>
      <c r="F4640" s="34">
        <f>ROUND(D4640*VLOOKUP(INT(A4640/1000),辅助表!$A$1:$F$54,5,FALSE),0)/VLOOKUP(INT(A4640/1000),辅助表!$A$1:$F$54,6,FALSE)</f>
        <v>140</v>
      </c>
      <c r="G4640" s="34" t="str">
        <f>VLOOKUP(INT(A4640/1000),辅助表!$A$1:$F$54,4,FALSE)&amp;"+"&amp;(D4640/VLOOKUP(INT(A4640/1000),辅助表!$A$1:$F$54,6,FALSE))&amp;VLOOKUP(INT(A4640/1000),辅助表!$A$1:$G$54,7,FALSE)</f>
        <v>最大魔防+14</v>
      </c>
    </row>
    <row r="4641" spans="1:7">
      <c r="A4641" s="5">
        <v>10138</v>
      </c>
      <c r="B4641" s="34" t="s">
        <v>46</v>
      </c>
      <c r="C4641" s="35" t="s">
        <v>370</v>
      </c>
      <c r="D4641" s="34">
        <f>CEILING(RIGHT(A4641,3)/VLOOKUP(INT(A4641/1000),辅助表!$A$1:$F$54,5,FALSE),1)*VLOOKUP(INT(A4641/1000),辅助表!$A$1:$F$54,6,FALSE)</f>
        <v>14</v>
      </c>
      <c r="E4641" s="34">
        <v>0</v>
      </c>
      <c r="F4641" s="34">
        <f>ROUND(D4641*VLOOKUP(INT(A4641/1000),辅助表!$A$1:$F$54,5,FALSE),0)/VLOOKUP(INT(A4641/1000),辅助表!$A$1:$F$54,6,FALSE)</f>
        <v>140</v>
      </c>
      <c r="G4641" s="34" t="str">
        <f>VLOOKUP(INT(A4641/1000),辅助表!$A$1:$F$54,4,FALSE)&amp;"+"&amp;(D4641/VLOOKUP(INT(A4641/1000),辅助表!$A$1:$F$54,6,FALSE))&amp;VLOOKUP(INT(A4641/1000),辅助表!$A$1:$G$54,7,FALSE)</f>
        <v>最大魔防+14</v>
      </c>
    </row>
    <row r="4642" spans="1:7">
      <c r="A4642" s="5">
        <v>10139</v>
      </c>
      <c r="B4642" s="34" t="s">
        <v>46</v>
      </c>
      <c r="C4642" s="35" t="s">
        <v>370</v>
      </c>
      <c r="D4642" s="34">
        <f>CEILING(RIGHT(A4642,3)/VLOOKUP(INT(A4642/1000),辅助表!$A$1:$F$54,5,FALSE),1)*VLOOKUP(INT(A4642/1000),辅助表!$A$1:$F$54,6,FALSE)</f>
        <v>14</v>
      </c>
      <c r="E4642" s="34">
        <v>0</v>
      </c>
      <c r="F4642" s="34">
        <f>ROUND(D4642*VLOOKUP(INT(A4642/1000),辅助表!$A$1:$F$54,5,FALSE),0)/VLOOKUP(INT(A4642/1000),辅助表!$A$1:$F$54,6,FALSE)</f>
        <v>140</v>
      </c>
      <c r="G4642" s="34" t="str">
        <f>VLOOKUP(INT(A4642/1000),辅助表!$A$1:$F$54,4,FALSE)&amp;"+"&amp;(D4642/VLOOKUP(INT(A4642/1000),辅助表!$A$1:$F$54,6,FALSE))&amp;VLOOKUP(INT(A4642/1000),辅助表!$A$1:$G$54,7,FALSE)</f>
        <v>最大魔防+14</v>
      </c>
    </row>
    <row r="4643" spans="1:7">
      <c r="A4643" s="5">
        <v>10140</v>
      </c>
      <c r="B4643" s="34" t="s">
        <v>46</v>
      </c>
      <c r="C4643" s="35" t="s">
        <v>370</v>
      </c>
      <c r="D4643" s="34">
        <f>CEILING(RIGHT(A4643,3)/VLOOKUP(INT(A4643/1000),辅助表!$A$1:$F$54,5,FALSE),1)*VLOOKUP(INT(A4643/1000),辅助表!$A$1:$F$54,6,FALSE)</f>
        <v>14</v>
      </c>
      <c r="E4643" s="34">
        <v>0</v>
      </c>
      <c r="F4643" s="34">
        <f>ROUND(D4643*VLOOKUP(INT(A4643/1000),辅助表!$A$1:$F$54,5,FALSE),0)/VLOOKUP(INT(A4643/1000),辅助表!$A$1:$F$54,6,FALSE)</f>
        <v>140</v>
      </c>
      <c r="G4643" s="34" t="str">
        <f>VLOOKUP(INT(A4643/1000),辅助表!$A$1:$F$54,4,FALSE)&amp;"+"&amp;(D4643/VLOOKUP(INT(A4643/1000),辅助表!$A$1:$F$54,6,FALSE))&amp;VLOOKUP(INT(A4643/1000),辅助表!$A$1:$G$54,7,FALSE)</f>
        <v>最大魔防+14</v>
      </c>
    </row>
    <row r="4644" spans="1:7">
      <c r="A4644" s="5">
        <v>10141</v>
      </c>
      <c r="B4644" s="34" t="s">
        <v>46</v>
      </c>
      <c r="C4644" s="35" t="s">
        <v>370</v>
      </c>
      <c r="D4644" s="34">
        <f>CEILING(RIGHT(A4644,3)/VLOOKUP(INT(A4644/1000),辅助表!$A$1:$F$54,5,FALSE),1)*VLOOKUP(INT(A4644/1000),辅助表!$A$1:$F$54,6,FALSE)</f>
        <v>15</v>
      </c>
      <c r="E4644" s="34">
        <v>0</v>
      </c>
      <c r="F4644" s="34">
        <f>ROUND(D4644*VLOOKUP(INT(A4644/1000),辅助表!$A$1:$F$54,5,FALSE),0)/VLOOKUP(INT(A4644/1000),辅助表!$A$1:$F$54,6,FALSE)</f>
        <v>150</v>
      </c>
      <c r="G4644" s="34" t="str">
        <f>VLOOKUP(INT(A4644/1000),辅助表!$A$1:$F$54,4,FALSE)&amp;"+"&amp;(D4644/VLOOKUP(INT(A4644/1000),辅助表!$A$1:$F$54,6,FALSE))&amp;VLOOKUP(INT(A4644/1000),辅助表!$A$1:$G$54,7,FALSE)</f>
        <v>最大魔防+15</v>
      </c>
    </row>
    <row r="4645" spans="1:7">
      <c r="A4645" s="5">
        <v>10142</v>
      </c>
      <c r="B4645" s="34" t="s">
        <v>46</v>
      </c>
      <c r="C4645" s="35" t="s">
        <v>370</v>
      </c>
      <c r="D4645" s="34">
        <f>CEILING(RIGHT(A4645,3)/VLOOKUP(INT(A4645/1000),辅助表!$A$1:$F$54,5,FALSE),1)*VLOOKUP(INT(A4645/1000),辅助表!$A$1:$F$54,6,FALSE)</f>
        <v>15</v>
      </c>
      <c r="E4645" s="34">
        <v>0</v>
      </c>
      <c r="F4645" s="34">
        <f>ROUND(D4645*VLOOKUP(INT(A4645/1000),辅助表!$A$1:$F$54,5,FALSE),0)/VLOOKUP(INT(A4645/1000),辅助表!$A$1:$F$54,6,FALSE)</f>
        <v>150</v>
      </c>
      <c r="G4645" s="34" t="str">
        <f>VLOOKUP(INT(A4645/1000),辅助表!$A$1:$F$54,4,FALSE)&amp;"+"&amp;(D4645/VLOOKUP(INT(A4645/1000),辅助表!$A$1:$F$54,6,FALSE))&amp;VLOOKUP(INT(A4645/1000),辅助表!$A$1:$G$54,7,FALSE)</f>
        <v>最大魔防+15</v>
      </c>
    </row>
    <row r="4646" spans="1:7">
      <c r="A4646" s="5">
        <v>10143</v>
      </c>
      <c r="B4646" s="34" t="s">
        <v>46</v>
      </c>
      <c r="C4646" s="35" t="s">
        <v>370</v>
      </c>
      <c r="D4646" s="34">
        <f>CEILING(RIGHT(A4646,3)/VLOOKUP(INT(A4646/1000),辅助表!$A$1:$F$54,5,FALSE),1)*VLOOKUP(INT(A4646/1000),辅助表!$A$1:$F$54,6,FALSE)</f>
        <v>15</v>
      </c>
      <c r="E4646" s="34">
        <v>0</v>
      </c>
      <c r="F4646" s="34">
        <f>ROUND(D4646*VLOOKUP(INT(A4646/1000),辅助表!$A$1:$F$54,5,FALSE),0)/VLOOKUP(INT(A4646/1000),辅助表!$A$1:$F$54,6,FALSE)</f>
        <v>150</v>
      </c>
      <c r="G4646" s="34" t="str">
        <f>VLOOKUP(INT(A4646/1000),辅助表!$A$1:$F$54,4,FALSE)&amp;"+"&amp;(D4646/VLOOKUP(INT(A4646/1000),辅助表!$A$1:$F$54,6,FALSE))&amp;VLOOKUP(INT(A4646/1000),辅助表!$A$1:$G$54,7,FALSE)</f>
        <v>最大魔防+15</v>
      </c>
    </row>
    <row r="4647" spans="1:7">
      <c r="A4647" s="5">
        <v>10144</v>
      </c>
      <c r="B4647" s="34" t="s">
        <v>46</v>
      </c>
      <c r="C4647" s="35" t="s">
        <v>370</v>
      </c>
      <c r="D4647" s="34">
        <f>CEILING(RIGHT(A4647,3)/VLOOKUP(INT(A4647/1000),辅助表!$A$1:$F$54,5,FALSE),1)*VLOOKUP(INT(A4647/1000),辅助表!$A$1:$F$54,6,FALSE)</f>
        <v>15</v>
      </c>
      <c r="E4647" s="34">
        <v>0</v>
      </c>
      <c r="F4647" s="34">
        <f>ROUND(D4647*VLOOKUP(INT(A4647/1000),辅助表!$A$1:$F$54,5,FALSE),0)/VLOOKUP(INT(A4647/1000),辅助表!$A$1:$F$54,6,FALSE)</f>
        <v>150</v>
      </c>
      <c r="G4647" s="34" t="str">
        <f>VLOOKUP(INT(A4647/1000),辅助表!$A$1:$F$54,4,FALSE)&amp;"+"&amp;(D4647/VLOOKUP(INT(A4647/1000),辅助表!$A$1:$F$54,6,FALSE))&amp;VLOOKUP(INT(A4647/1000),辅助表!$A$1:$G$54,7,FALSE)</f>
        <v>最大魔防+15</v>
      </c>
    </row>
    <row r="4648" spans="1:7">
      <c r="A4648" s="5">
        <v>10145</v>
      </c>
      <c r="B4648" s="34" t="s">
        <v>46</v>
      </c>
      <c r="C4648" s="35" t="s">
        <v>370</v>
      </c>
      <c r="D4648" s="34">
        <f>CEILING(RIGHT(A4648,3)/VLOOKUP(INT(A4648/1000),辅助表!$A$1:$F$54,5,FALSE),1)*VLOOKUP(INT(A4648/1000),辅助表!$A$1:$F$54,6,FALSE)</f>
        <v>15</v>
      </c>
      <c r="E4648" s="34">
        <v>0</v>
      </c>
      <c r="F4648" s="34">
        <f>ROUND(D4648*VLOOKUP(INT(A4648/1000),辅助表!$A$1:$F$54,5,FALSE),0)/VLOOKUP(INT(A4648/1000),辅助表!$A$1:$F$54,6,FALSE)</f>
        <v>150</v>
      </c>
      <c r="G4648" s="34" t="str">
        <f>VLOOKUP(INT(A4648/1000),辅助表!$A$1:$F$54,4,FALSE)&amp;"+"&amp;(D4648/VLOOKUP(INT(A4648/1000),辅助表!$A$1:$F$54,6,FALSE))&amp;VLOOKUP(INT(A4648/1000),辅助表!$A$1:$G$54,7,FALSE)</f>
        <v>最大魔防+15</v>
      </c>
    </row>
    <row r="4649" spans="1:7">
      <c r="A4649" s="5">
        <v>10146</v>
      </c>
      <c r="B4649" s="34" t="s">
        <v>46</v>
      </c>
      <c r="C4649" s="35" t="s">
        <v>370</v>
      </c>
      <c r="D4649" s="34">
        <f>CEILING(RIGHT(A4649,3)/VLOOKUP(INT(A4649/1000),辅助表!$A$1:$F$54,5,FALSE),1)*VLOOKUP(INT(A4649/1000),辅助表!$A$1:$F$54,6,FALSE)</f>
        <v>15</v>
      </c>
      <c r="E4649" s="34">
        <v>0</v>
      </c>
      <c r="F4649" s="34">
        <f>ROUND(D4649*VLOOKUP(INT(A4649/1000),辅助表!$A$1:$F$54,5,FALSE),0)/VLOOKUP(INT(A4649/1000),辅助表!$A$1:$F$54,6,FALSE)</f>
        <v>150</v>
      </c>
      <c r="G4649" s="34" t="str">
        <f>VLOOKUP(INT(A4649/1000),辅助表!$A$1:$F$54,4,FALSE)&amp;"+"&amp;(D4649/VLOOKUP(INT(A4649/1000),辅助表!$A$1:$F$54,6,FALSE))&amp;VLOOKUP(INT(A4649/1000),辅助表!$A$1:$G$54,7,FALSE)</f>
        <v>最大魔防+15</v>
      </c>
    </row>
    <row r="4650" spans="1:7">
      <c r="A4650" s="5">
        <v>10147</v>
      </c>
      <c r="B4650" s="34" t="s">
        <v>46</v>
      </c>
      <c r="C4650" s="35" t="s">
        <v>370</v>
      </c>
      <c r="D4650" s="34">
        <f>CEILING(RIGHT(A4650,3)/VLOOKUP(INT(A4650/1000),辅助表!$A$1:$F$54,5,FALSE),1)*VLOOKUP(INT(A4650/1000),辅助表!$A$1:$F$54,6,FALSE)</f>
        <v>15</v>
      </c>
      <c r="E4650" s="34">
        <v>0</v>
      </c>
      <c r="F4650" s="34">
        <f>ROUND(D4650*VLOOKUP(INT(A4650/1000),辅助表!$A$1:$F$54,5,FALSE),0)/VLOOKUP(INT(A4650/1000),辅助表!$A$1:$F$54,6,FALSE)</f>
        <v>150</v>
      </c>
      <c r="G4650" s="34" t="str">
        <f>VLOOKUP(INT(A4650/1000),辅助表!$A$1:$F$54,4,FALSE)&amp;"+"&amp;(D4650/VLOOKUP(INT(A4650/1000),辅助表!$A$1:$F$54,6,FALSE))&amp;VLOOKUP(INT(A4650/1000),辅助表!$A$1:$G$54,7,FALSE)</f>
        <v>最大魔防+15</v>
      </c>
    </row>
    <row r="4651" spans="1:7">
      <c r="A4651" s="5">
        <v>10148</v>
      </c>
      <c r="B4651" s="34" t="s">
        <v>46</v>
      </c>
      <c r="C4651" s="35" t="s">
        <v>370</v>
      </c>
      <c r="D4651" s="34">
        <f>CEILING(RIGHT(A4651,3)/VLOOKUP(INT(A4651/1000),辅助表!$A$1:$F$54,5,FALSE),1)*VLOOKUP(INT(A4651/1000),辅助表!$A$1:$F$54,6,FALSE)</f>
        <v>15</v>
      </c>
      <c r="E4651" s="34">
        <v>0</v>
      </c>
      <c r="F4651" s="34">
        <f>ROUND(D4651*VLOOKUP(INT(A4651/1000),辅助表!$A$1:$F$54,5,FALSE),0)/VLOOKUP(INT(A4651/1000),辅助表!$A$1:$F$54,6,FALSE)</f>
        <v>150</v>
      </c>
      <c r="G4651" s="34" t="str">
        <f>VLOOKUP(INT(A4651/1000),辅助表!$A$1:$F$54,4,FALSE)&amp;"+"&amp;(D4651/VLOOKUP(INT(A4651/1000),辅助表!$A$1:$F$54,6,FALSE))&amp;VLOOKUP(INT(A4651/1000),辅助表!$A$1:$G$54,7,FALSE)</f>
        <v>最大魔防+15</v>
      </c>
    </row>
    <row r="4652" spans="1:7">
      <c r="A4652" s="5">
        <v>10149</v>
      </c>
      <c r="B4652" s="34" t="s">
        <v>46</v>
      </c>
      <c r="C4652" s="35" t="s">
        <v>370</v>
      </c>
      <c r="D4652" s="34">
        <f>CEILING(RIGHT(A4652,3)/VLOOKUP(INT(A4652/1000),辅助表!$A$1:$F$54,5,FALSE),1)*VLOOKUP(INT(A4652/1000),辅助表!$A$1:$F$54,6,FALSE)</f>
        <v>15</v>
      </c>
      <c r="E4652" s="34">
        <v>0</v>
      </c>
      <c r="F4652" s="34">
        <f>ROUND(D4652*VLOOKUP(INT(A4652/1000),辅助表!$A$1:$F$54,5,FALSE),0)/VLOOKUP(INT(A4652/1000),辅助表!$A$1:$F$54,6,FALSE)</f>
        <v>150</v>
      </c>
      <c r="G4652" s="34" t="str">
        <f>VLOOKUP(INT(A4652/1000),辅助表!$A$1:$F$54,4,FALSE)&amp;"+"&amp;(D4652/VLOOKUP(INT(A4652/1000),辅助表!$A$1:$F$54,6,FALSE))&amp;VLOOKUP(INT(A4652/1000),辅助表!$A$1:$G$54,7,FALSE)</f>
        <v>最大魔防+15</v>
      </c>
    </row>
    <row r="4653" spans="1:7">
      <c r="A4653" s="5">
        <v>10150</v>
      </c>
      <c r="B4653" s="34" t="s">
        <v>46</v>
      </c>
      <c r="C4653" s="35" t="s">
        <v>370</v>
      </c>
      <c r="D4653" s="34">
        <f>CEILING(RIGHT(A4653,3)/VLOOKUP(INT(A4653/1000),辅助表!$A$1:$F$54,5,FALSE),1)*VLOOKUP(INT(A4653/1000),辅助表!$A$1:$F$54,6,FALSE)</f>
        <v>15</v>
      </c>
      <c r="E4653" s="34">
        <v>0</v>
      </c>
      <c r="F4653" s="34">
        <f>ROUND(D4653*VLOOKUP(INT(A4653/1000),辅助表!$A$1:$F$54,5,FALSE),0)/VLOOKUP(INT(A4653/1000),辅助表!$A$1:$F$54,6,FALSE)</f>
        <v>150</v>
      </c>
      <c r="G4653" s="34" t="str">
        <f>VLOOKUP(INT(A4653/1000),辅助表!$A$1:$F$54,4,FALSE)&amp;"+"&amp;(D4653/VLOOKUP(INT(A4653/1000),辅助表!$A$1:$F$54,6,FALSE))&amp;VLOOKUP(INT(A4653/1000),辅助表!$A$1:$G$54,7,FALSE)</f>
        <v>最大魔防+15</v>
      </c>
    </row>
    <row r="4654" spans="1:7">
      <c r="A4654" s="5">
        <v>10151</v>
      </c>
      <c r="B4654" s="34" t="s">
        <v>46</v>
      </c>
      <c r="C4654" s="35" t="s">
        <v>370</v>
      </c>
      <c r="D4654" s="34">
        <f>CEILING(RIGHT(A4654,3)/VLOOKUP(INT(A4654/1000),辅助表!$A$1:$F$54,5,FALSE),1)*VLOOKUP(INT(A4654/1000),辅助表!$A$1:$F$54,6,FALSE)</f>
        <v>16</v>
      </c>
      <c r="E4654" s="34">
        <v>0</v>
      </c>
      <c r="F4654" s="34">
        <f>ROUND(D4654*VLOOKUP(INT(A4654/1000),辅助表!$A$1:$F$54,5,FALSE),0)/VLOOKUP(INT(A4654/1000),辅助表!$A$1:$F$54,6,FALSE)</f>
        <v>160</v>
      </c>
      <c r="G4654" s="34" t="str">
        <f>VLOOKUP(INT(A4654/1000),辅助表!$A$1:$F$54,4,FALSE)&amp;"+"&amp;(D4654/VLOOKUP(INT(A4654/1000),辅助表!$A$1:$F$54,6,FALSE))&amp;VLOOKUP(INT(A4654/1000),辅助表!$A$1:$G$54,7,FALSE)</f>
        <v>最大魔防+16</v>
      </c>
    </row>
    <row r="4655" spans="1:7">
      <c r="A4655" s="5">
        <v>10152</v>
      </c>
      <c r="B4655" s="34" t="s">
        <v>46</v>
      </c>
      <c r="C4655" s="35" t="s">
        <v>370</v>
      </c>
      <c r="D4655" s="34">
        <f>CEILING(RIGHT(A4655,3)/VLOOKUP(INT(A4655/1000),辅助表!$A$1:$F$54,5,FALSE),1)*VLOOKUP(INT(A4655/1000),辅助表!$A$1:$F$54,6,FALSE)</f>
        <v>16</v>
      </c>
      <c r="E4655" s="34">
        <v>0</v>
      </c>
      <c r="F4655" s="34">
        <f>ROUND(D4655*VLOOKUP(INT(A4655/1000),辅助表!$A$1:$F$54,5,FALSE),0)/VLOOKUP(INT(A4655/1000),辅助表!$A$1:$F$54,6,FALSE)</f>
        <v>160</v>
      </c>
      <c r="G4655" s="34" t="str">
        <f>VLOOKUP(INT(A4655/1000),辅助表!$A$1:$F$54,4,FALSE)&amp;"+"&amp;(D4655/VLOOKUP(INT(A4655/1000),辅助表!$A$1:$F$54,6,FALSE))&amp;VLOOKUP(INT(A4655/1000),辅助表!$A$1:$G$54,7,FALSE)</f>
        <v>最大魔防+16</v>
      </c>
    </row>
    <row r="4656" spans="1:7">
      <c r="A4656" s="5">
        <v>10153</v>
      </c>
      <c r="B4656" s="34" t="s">
        <v>46</v>
      </c>
      <c r="C4656" s="35" t="s">
        <v>370</v>
      </c>
      <c r="D4656" s="34">
        <f>CEILING(RIGHT(A4656,3)/VLOOKUP(INT(A4656/1000),辅助表!$A$1:$F$54,5,FALSE),1)*VLOOKUP(INT(A4656/1000),辅助表!$A$1:$F$54,6,FALSE)</f>
        <v>16</v>
      </c>
      <c r="E4656" s="34">
        <v>0</v>
      </c>
      <c r="F4656" s="34">
        <f>ROUND(D4656*VLOOKUP(INT(A4656/1000),辅助表!$A$1:$F$54,5,FALSE),0)/VLOOKUP(INT(A4656/1000),辅助表!$A$1:$F$54,6,FALSE)</f>
        <v>160</v>
      </c>
      <c r="G4656" s="34" t="str">
        <f>VLOOKUP(INT(A4656/1000),辅助表!$A$1:$F$54,4,FALSE)&amp;"+"&amp;(D4656/VLOOKUP(INT(A4656/1000),辅助表!$A$1:$F$54,6,FALSE))&amp;VLOOKUP(INT(A4656/1000),辅助表!$A$1:$G$54,7,FALSE)</f>
        <v>最大魔防+16</v>
      </c>
    </row>
    <row r="4657" spans="1:7">
      <c r="A4657" s="5">
        <v>10154</v>
      </c>
      <c r="B4657" s="34" t="s">
        <v>46</v>
      </c>
      <c r="C4657" s="35" t="s">
        <v>370</v>
      </c>
      <c r="D4657" s="34">
        <f>CEILING(RIGHT(A4657,3)/VLOOKUP(INT(A4657/1000),辅助表!$A$1:$F$54,5,FALSE),1)*VLOOKUP(INT(A4657/1000),辅助表!$A$1:$F$54,6,FALSE)</f>
        <v>16</v>
      </c>
      <c r="E4657" s="34">
        <v>0</v>
      </c>
      <c r="F4657" s="34">
        <f>ROUND(D4657*VLOOKUP(INT(A4657/1000),辅助表!$A$1:$F$54,5,FALSE),0)/VLOOKUP(INT(A4657/1000),辅助表!$A$1:$F$54,6,FALSE)</f>
        <v>160</v>
      </c>
      <c r="G4657" s="34" t="str">
        <f>VLOOKUP(INT(A4657/1000),辅助表!$A$1:$F$54,4,FALSE)&amp;"+"&amp;(D4657/VLOOKUP(INT(A4657/1000),辅助表!$A$1:$F$54,6,FALSE))&amp;VLOOKUP(INT(A4657/1000),辅助表!$A$1:$G$54,7,FALSE)</f>
        <v>最大魔防+16</v>
      </c>
    </row>
    <row r="4658" spans="1:7">
      <c r="A4658" s="5">
        <v>10155</v>
      </c>
      <c r="B4658" s="34" t="s">
        <v>46</v>
      </c>
      <c r="C4658" s="35" t="s">
        <v>370</v>
      </c>
      <c r="D4658" s="34">
        <f>CEILING(RIGHT(A4658,3)/VLOOKUP(INT(A4658/1000),辅助表!$A$1:$F$54,5,FALSE),1)*VLOOKUP(INT(A4658/1000),辅助表!$A$1:$F$54,6,FALSE)</f>
        <v>16</v>
      </c>
      <c r="E4658" s="34">
        <v>0</v>
      </c>
      <c r="F4658" s="34">
        <f>ROUND(D4658*VLOOKUP(INT(A4658/1000),辅助表!$A$1:$F$54,5,FALSE),0)/VLOOKUP(INT(A4658/1000),辅助表!$A$1:$F$54,6,FALSE)</f>
        <v>160</v>
      </c>
      <c r="G4658" s="34" t="str">
        <f>VLOOKUP(INT(A4658/1000),辅助表!$A$1:$F$54,4,FALSE)&amp;"+"&amp;(D4658/VLOOKUP(INT(A4658/1000),辅助表!$A$1:$F$54,6,FALSE))&amp;VLOOKUP(INT(A4658/1000),辅助表!$A$1:$G$54,7,FALSE)</f>
        <v>最大魔防+16</v>
      </c>
    </row>
    <row r="4659" spans="1:7">
      <c r="A4659" s="5">
        <v>10156</v>
      </c>
      <c r="B4659" s="34" t="s">
        <v>46</v>
      </c>
      <c r="C4659" s="35" t="s">
        <v>370</v>
      </c>
      <c r="D4659" s="34">
        <f>CEILING(RIGHT(A4659,3)/VLOOKUP(INT(A4659/1000),辅助表!$A$1:$F$54,5,FALSE),1)*VLOOKUP(INT(A4659/1000),辅助表!$A$1:$F$54,6,FALSE)</f>
        <v>16</v>
      </c>
      <c r="E4659" s="34">
        <v>0</v>
      </c>
      <c r="F4659" s="34">
        <f>ROUND(D4659*VLOOKUP(INT(A4659/1000),辅助表!$A$1:$F$54,5,FALSE),0)/VLOOKUP(INT(A4659/1000),辅助表!$A$1:$F$54,6,FALSE)</f>
        <v>160</v>
      </c>
      <c r="G4659" s="34" t="str">
        <f>VLOOKUP(INT(A4659/1000),辅助表!$A$1:$F$54,4,FALSE)&amp;"+"&amp;(D4659/VLOOKUP(INT(A4659/1000),辅助表!$A$1:$F$54,6,FALSE))&amp;VLOOKUP(INT(A4659/1000),辅助表!$A$1:$G$54,7,FALSE)</f>
        <v>最大魔防+16</v>
      </c>
    </row>
    <row r="4660" spans="1:7">
      <c r="A4660" s="5">
        <v>10157</v>
      </c>
      <c r="B4660" s="34" t="s">
        <v>46</v>
      </c>
      <c r="C4660" s="35" t="s">
        <v>370</v>
      </c>
      <c r="D4660" s="34">
        <f>CEILING(RIGHT(A4660,3)/VLOOKUP(INT(A4660/1000),辅助表!$A$1:$F$54,5,FALSE),1)*VLOOKUP(INT(A4660/1000),辅助表!$A$1:$F$54,6,FALSE)</f>
        <v>16</v>
      </c>
      <c r="E4660" s="34">
        <v>0</v>
      </c>
      <c r="F4660" s="34">
        <f>ROUND(D4660*VLOOKUP(INT(A4660/1000),辅助表!$A$1:$F$54,5,FALSE),0)/VLOOKUP(INT(A4660/1000),辅助表!$A$1:$F$54,6,FALSE)</f>
        <v>160</v>
      </c>
      <c r="G4660" s="34" t="str">
        <f>VLOOKUP(INT(A4660/1000),辅助表!$A$1:$F$54,4,FALSE)&amp;"+"&amp;(D4660/VLOOKUP(INT(A4660/1000),辅助表!$A$1:$F$54,6,FALSE))&amp;VLOOKUP(INT(A4660/1000),辅助表!$A$1:$G$54,7,FALSE)</f>
        <v>最大魔防+16</v>
      </c>
    </row>
    <row r="4661" spans="1:7">
      <c r="A4661" s="5">
        <v>10158</v>
      </c>
      <c r="B4661" s="34" t="s">
        <v>46</v>
      </c>
      <c r="C4661" s="35" t="s">
        <v>370</v>
      </c>
      <c r="D4661" s="34">
        <f>CEILING(RIGHT(A4661,3)/VLOOKUP(INT(A4661/1000),辅助表!$A$1:$F$54,5,FALSE),1)*VLOOKUP(INT(A4661/1000),辅助表!$A$1:$F$54,6,FALSE)</f>
        <v>16</v>
      </c>
      <c r="E4661" s="34">
        <v>0</v>
      </c>
      <c r="F4661" s="34">
        <f>ROUND(D4661*VLOOKUP(INT(A4661/1000),辅助表!$A$1:$F$54,5,FALSE),0)/VLOOKUP(INT(A4661/1000),辅助表!$A$1:$F$54,6,FALSE)</f>
        <v>160</v>
      </c>
      <c r="G4661" s="34" t="str">
        <f>VLOOKUP(INT(A4661/1000),辅助表!$A$1:$F$54,4,FALSE)&amp;"+"&amp;(D4661/VLOOKUP(INT(A4661/1000),辅助表!$A$1:$F$54,6,FALSE))&amp;VLOOKUP(INT(A4661/1000),辅助表!$A$1:$G$54,7,FALSE)</f>
        <v>最大魔防+16</v>
      </c>
    </row>
    <row r="4662" spans="1:7">
      <c r="A4662" s="5">
        <v>10159</v>
      </c>
      <c r="B4662" s="34" t="s">
        <v>46</v>
      </c>
      <c r="C4662" s="35" t="s">
        <v>370</v>
      </c>
      <c r="D4662" s="34">
        <f>CEILING(RIGHT(A4662,3)/VLOOKUP(INT(A4662/1000),辅助表!$A$1:$F$54,5,FALSE),1)*VLOOKUP(INT(A4662/1000),辅助表!$A$1:$F$54,6,FALSE)</f>
        <v>16</v>
      </c>
      <c r="E4662" s="34">
        <v>0</v>
      </c>
      <c r="F4662" s="34">
        <f>ROUND(D4662*VLOOKUP(INT(A4662/1000),辅助表!$A$1:$F$54,5,FALSE),0)/VLOOKUP(INT(A4662/1000),辅助表!$A$1:$F$54,6,FALSE)</f>
        <v>160</v>
      </c>
      <c r="G4662" s="34" t="str">
        <f>VLOOKUP(INT(A4662/1000),辅助表!$A$1:$F$54,4,FALSE)&amp;"+"&amp;(D4662/VLOOKUP(INT(A4662/1000),辅助表!$A$1:$F$54,6,FALSE))&amp;VLOOKUP(INT(A4662/1000),辅助表!$A$1:$G$54,7,FALSE)</f>
        <v>最大魔防+16</v>
      </c>
    </row>
    <row r="4663" spans="1:7">
      <c r="A4663" s="5">
        <v>10160</v>
      </c>
      <c r="B4663" s="34" t="s">
        <v>46</v>
      </c>
      <c r="C4663" s="35" t="s">
        <v>370</v>
      </c>
      <c r="D4663" s="34">
        <f>CEILING(RIGHT(A4663,3)/VLOOKUP(INT(A4663/1000),辅助表!$A$1:$F$54,5,FALSE),1)*VLOOKUP(INT(A4663/1000),辅助表!$A$1:$F$54,6,FALSE)</f>
        <v>16</v>
      </c>
      <c r="E4663" s="34">
        <v>0</v>
      </c>
      <c r="F4663" s="34">
        <f>ROUND(D4663*VLOOKUP(INT(A4663/1000),辅助表!$A$1:$F$54,5,FALSE),0)/VLOOKUP(INT(A4663/1000),辅助表!$A$1:$F$54,6,FALSE)</f>
        <v>160</v>
      </c>
      <c r="G4663" s="34" t="str">
        <f>VLOOKUP(INT(A4663/1000),辅助表!$A$1:$F$54,4,FALSE)&amp;"+"&amp;(D4663/VLOOKUP(INT(A4663/1000),辅助表!$A$1:$F$54,6,FALSE))&amp;VLOOKUP(INT(A4663/1000),辅助表!$A$1:$G$54,7,FALSE)</f>
        <v>最大魔防+16</v>
      </c>
    </row>
    <row r="4664" spans="1:7">
      <c r="A4664" s="5">
        <v>10161</v>
      </c>
      <c r="B4664" s="34" t="s">
        <v>46</v>
      </c>
      <c r="C4664" s="35" t="s">
        <v>370</v>
      </c>
      <c r="D4664" s="34">
        <f>CEILING(RIGHT(A4664,3)/VLOOKUP(INT(A4664/1000),辅助表!$A$1:$F$54,5,FALSE),1)*VLOOKUP(INT(A4664/1000),辅助表!$A$1:$F$54,6,FALSE)</f>
        <v>17</v>
      </c>
      <c r="E4664" s="34">
        <v>0</v>
      </c>
      <c r="F4664" s="34">
        <f>ROUND(D4664*VLOOKUP(INT(A4664/1000),辅助表!$A$1:$F$54,5,FALSE),0)/VLOOKUP(INT(A4664/1000),辅助表!$A$1:$F$54,6,FALSE)</f>
        <v>170</v>
      </c>
      <c r="G4664" s="34" t="str">
        <f>VLOOKUP(INT(A4664/1000),辅助表!$A$1:$F$54,4,FALSE)&amp;"+"&amp;(D4664/VLOOKUP(INT(A4664/1000),辅助表!$A$1:$F$54,6,FALSE))&amp;VLOOKUP(INT(A4664/1000),辅助表!$A$1:$G$54,7,FALSE)</f>
        <v>最大魔防+17</v>
      </c>
    </row>
    <row r="4665" spans="1:7">
      <c r="A4665" s="5">
        <v>10162</v>
      </c>
      <c r="B4665" s="34" t="s">
        <v>46</v>
      </c>
      <c r="C4665" s="35" t="s">
        <v>370</v>
      </c>
      <c r="D4665" s="34">
        <f>CEILING(RIGHT(A4665,3)/VLOOKUP(INT(A4665/1000),辅助表!$A$1:$F$54,5,FALSE),1)*VLOOKUP(INT(A4665/1000),辅助表!$A$1:$F$54,6,FALSE)</f>
        <v>17</v>
      </c>
      <c r="E4665" s="34">
        <v>0</v>
      </c>
      <c r="F4665" s="34">
        <f>ROUND(D4665*VLOOKUP(INT(A4665/1000),辅助表!$A$1:$F$54,5,FALSE),0)/VLOOKUP(INT(A4665/1000),辅助表!$A$1:$F$54,6,FALSE)</f>
        <v>170</v>
      </c>
      <c r="G4665" s="34" t="str">
        <f>VLOOKUP(INT(A4665/1000),辅助表!$A$1:$F$54,4,FALSE)&amp;"+"&amp;(D4665/VLOOKUP(INT(A4665/1000),辅助表!$A$1:$F$54,6,FALSE))&amp;VLOOKUP(INT(A4665/1000),辅助表!$A$1:$G$54,7,FALSE)</f>
        <v>最大魔防+17</v>
      </c>
    </row>
    <row r="4666" spans="1:7">
      <c r="A4666" s="5">
        <v>10163</v>
      </c>
      <c r="B4666" s="34" t="s">
        <v>46</v>
      </c>
      <c r="C4666" s="35" t="s">
        <v>370</v>
      </c>
      <c r="D4666" s="34">
        <f>CEILING(RIGHT(A4666,3)/VLOOKUP(INT(A4666/1000),辅助表!$A$1:$F$54,5,FALSE),1)*VLOOKUP(INT(A4666/1000),辅助表!$A$1:$F$54,6,FALSE)</f>
        <v>17</v>
      </c>
      <c r="E4666" s="34">
        <v>0</v>
      </c>
      <c r="F4666" s="34">
        <f>ROUND(D4666*VLOOKUP(INT(A4666/1000),辅助表!$A$1:$F$54,5,FALSE),0)/VLOOKUP(INT(A4666/1000),辅助表!$A$1:$F$54,6,FALSE)</f>
        <v>170</v>
      </c>
      <c r="G4666" s="34" t="str">
        <f>VLOOKUP(INT(A4666/1000),辅助表!$A$1:$F$54,4,FALSE)&amp;"+"&amp;(D4666/VLOOKUP(INT(A4666/1000),辅助表!$A$1:$F$54,6,FALSE))&amp;VLOOKUP(INT(A4666/1000),辅助表!$A$1:$G$54,7,FALSE)</f>
        <v>最大魔防+17</v>
      </c>
    </row>
    <row r="4667" spans="1:7">
      <c r="A4667" s="5">
        <v>10164</v>
      </c>
      <c r="B4667" s="34" t="s">
        <v>46</v>
      </c>
      <c r="C4667" s="35" t="s">
        <v>370</v>
      </c>
      <c r="D4667" s="34">
        <f>CEILING(RIGHT(A4667,3)/VLOOKUP(INT(A4667/1000),辅助表!$A$1:$F$54,5,FALSE),1)*VLOOKUP(INT(A4667/1000),辅助表!$A$1:$F$54,6,FALSE)</f>
        <v>17</v>
      </c>
      <c r="E4667" s="34">
        <v>0</v>
      </c>
      <c r="F4667" s="34">
        <f>ROUND(D4667*VLOOKUP(INT(A4667/1000),辅助表!$A$1:$F$54,5,FALSE),0)/VLOOKUP(INT(A4667/1000),辅助表!$A$1:$F$54,6,FALSE)</f>
        <v>170</v>
      </c>
      <c r="G4667" s="34" t="str">
        <f>VLOOKUP(INT(A4667/1000),辅助表!$A$1:$F$54,4,FALSE)&amp;"+"&amp;(D4667/VLOOKUP(INT(A4667/1000),辅助表!$A$1:$F$54,6,FALSE))&amp;VLOOKUP(INT(A4667/1000),辅助表!$A$1:$G$54,7,FALSE)</f>
        <v>最大魔防+17</v>
      </c>
    </row>
    <row r="4668" spans="1:7">
      <c r="A4668" s="5">
        <v>10165</v>
      </c>
      <c r="B4668" s="34" t="s">
        <v>46</v>
      </c>
      <c r="C4668" s="35" t="s">
        <v>370</v>
      </c>
      <c r="D4668" s="34">
        <f>CEILING(RIGHT(A4668,3)/VLOOKUP(INT(A4668/1000),辅助表!$A$1:$F$54,5,FALSE),1)*VLOOKUP(INT(A4668/1000),辅助表!$A$1:$F$54,6,FALSE)</f>
        <v>17</v>
      </c>
      <c r="E4668" s="34">
        <v>0</v>
      </c>
      <c r="F4668" s="34">
        <f>ROUND(D4668*VLOOKUP(INT(A4668/1000),辅助表!$A$1:$F$54,5,FALSE),0)/VLOOKUP(INT(A4668/1000),辅助表!$A$1:$F$54,6,FALSE)</f>
        <v>170</v>
      </c>
      <c r="G4668" s="34" t="str">
        <f>VLOOKUP(INT(A4668/1000),辅助表!$A$1:$F$54,4,FALSE)&amp;"+"&amp;(D4668/VLOOKUP(INT(A4668/1000),辅助表!$A$1:$F$54,6,FALSE))&amp;VLOOKUP(INT(A4668/1000),辅助表!$A$1:$G$54,7,FALSE)</f>
        <v>最大魔防+17</v>
      </c>
    </row>
    <row r="4669" spans="1:7">
      <c r="A4669" s="5">
        <v>10166</v>
      </c>
      <c r="B4669" s="34" t="s">
        <v>46</v>
      </c>
      <c r="C4669" s="35" t="s">
        <v>370</v>
      </c>
      <c r="D4669" s="34">
        <f>CEILING(RIGHT(A4669,3)/VLOOKUP(INT(A4669/1000),辅助表!$A$1:$F$54,5,FALSE),1)*VLOOKUP(INT(A4669/1000),辅助表!$A$1:$F$54,6,FALSE)</f>
        <v>17</v>
      </c>
      <c r="E4669" s="34">
        <v>0</v>
      </c>
      <c r="F4669" s="34">
        <f>ROUND(D4669*VLOOKUP(INT(A4669/1000),辅助表!$A$1:$F$54,5,FALSE),0)/VLOOKUP(INT(A4669/1000),辅助表!$A$1:$F$54,6,FALSE)</f>
        <v>170</v>
      </c>
      <c r="G4669" s="34" t="str">
        <f>VLOOKUP(INT(A4669/1000),辅助表!$A$1:$F$54,4,FALSE)&amp;"+"&amp;(D4669/VLOOKUP(INT(A4669/1000),辅助表!$A$1:$F$54,6,FALSE))&amp;VLOOKUP(INT(A4669/1000),辅助表!$A$1:$G$54,7,FALSE)</f>
        <v>最大魔防+17</v>
      </c>
    </row>
    <row r="4670" spans="1:7">
      <c r="A4670" s="5">
        <v>10167</v>
      </c>
      <c r="B4670" s="34" t="s">
        <v>46</v>
      </c>
      <c r="C4670" s="35" t="s">
        <v>370</v>
      </c>
      <c r="D4670" s="34">
        <f>CEILING(RIGHT(A4670,3)/VLOOKUP(INT(A4670/1000),辅助表!$A$1:$F$54,5,FALSE),1)*VLOOKUP(INT(A4670/1000),辅助表!$A$1:$F$54,6,FALSE)</f>
        <v>17</v>
      </c>
      <c r="E4670" s="34">
        <v>0</v>
      </c>
      <c r="F4670" s="34">
        <f>ROUND(D4670*VLOOKUP(INT(A4670/1000),辅助表!$A$1:$F$54,5,FALSE),0)/VLOOKUP(INT(A4670/1000),辅助表!$A$1:$F$54,6,FALSE)</f>
        <v>170</v>
      </c>
      <c r="G4670" s="34" t="str">
        <f>VLOOKUP(INT(A4670/1000),辅助表!$A$1:$F$54,4,FALSE)&amp;"+"&amp;(D4670/VLOOKUP(INT(A4670/1000),辅助表!$A$1:$F$54,6,FALSE))&amp;VLOOKUP(INT(A4670/1000),辅助表!$A$1:$G$54,7,FALSE)</f>
        <v>最大魔防+17</v>
      </c>
    </row>
    <row r="4671" spans="1:7">
      <c r="A4671" s="5">
        <v>10168</v>
      </c>
      <c r="B4671" s="34" t="s">
        <v>46</v>
      </c>
      <c r="C4671" s="35" t="s">
        <v>370</v>
      </c>
      <c r="D4671" s="34">
        <f>CEILING(RIGHT(A4671,3)/VLOOKUP(INT(A4671/1000),辅助表!$A$1:$F$54,5,FALSE),1)*VLOOKUP(INT(A4671/1000),辅助表!$A$1:$F$54,6,FALSE)</f>
        <v>17</v>
      </c>
      <c r="E4671" s="34">
        <v>0</v>
      </c>
      <c r="F4671" s="34">
        <f>ROUND(D4671*VLOOKUP(INT(A4671/1000),辅助表!$A$1:$F$54,5,FALSE),0)/VLOOKUP(INT(A4671/1000),辅助表!$A$1:$F$54,6,FALSE)</f>
        <v>170</v>
      </c>
      <c r="G4671" s="34" t="str">
        <f>VLOOKUP(INT(A4671/1000),辅助表!$A$1:$F$54,4,FALSE)&amp;"+"&amp;(D4671/VLOOKUP(INT(A4671/1000),辅助表!$A$1:$F$54,6,FALSE))&amp;VLOOKUP(INT(A4671/1000),辅助表!$A$1:$G$54,7,FALSE)</f>
        <v>最大魔防+17</v>
      </c>
    </row>
    <row r="4672" spans="1:7">
      <c r="A4672" s="5">
        <v>10169</v>
      </c>
      <c r="B4672" s="34" t="s">
        <v>46</v>
      </c>
      <c r="C4672" s="35" t="s">
        <v>370</v>
      </c>
      <c r="D4672" s="34">
        <f>CEILING(RIGHT(A4672,3)/VLOOKUP(INT(A4672/1000),辅助表!$A$1:$F$54,5,FALSE),1)*VLOOKUP(INT(A4672/1000),辅助表!$A$1:$F$54,6,FALSE)</f>
        <v>17</v>
      </c>
      <c r="E4672" s="34">
        <v>0</v>
      </c>
      <c r="F4672" s="34">
        <f>ROUND(D4672*VLOOKUP(INT(A4672/1000),辅助表!$A$1:$F$54,5,FALSE),0)/VLOOKUP(INT(A4672/1000),辅助表!$A$1:$F$54,6,FALSE)</f>
        <v>170</v>
      </c>
      <c r="G4672" s="34" t="str">
        <f>VLOOKUP(INT(A4672/1000),辅助表!$A$1:$F$54,4,FALSE)&amp;"+"&amp;(D4672/VLOOKUP(INT(A4672/1000),辅助表!$A$1:$F$54,6,FALSE))&amp;VLOOKUP(INT(A4672/1000),辅助表!$A$1:$G$54,7,FALSE)</f>
        <v>最大魔防+17</v>
      </c>
    </row>
    <row r="4673" spans="1:7">
      <c r="A4673" s="5">
        <v>10170</v>
      </c>
      <c r="B4673" s="34" t="s">
        <v>46</v>
      </c>
      <c r="C4673" s="35" t="s">
        <v>370</v>
      </c>
      <c r="D4673" s="34">
        <f>CEILING(RIGHT(A4673,3)/VLOOKUP(INT(A4673/1000),辅助表!$A$1:$F$54,5,FALSE),1)*VLOOKUP(INT(A4673/1000),辅助表!$A$1:$F$54,6,FALSE)</f>
        <v>17</v>
      </c>
      <c r="E4673" s="34">
        <v>0</v>
      </c>
      <c r="F4673" s="34">
        <f>ROUND(D4673*VLOOKUP(INT(A4673/1000),辅助表!$A$1:$F$54,5,FALSE),0)/VLOOKUP(INT(A4673/1000),辅助表!$A$1:$F$54,6,FALSE)</f>
        <v>170</v>
      </c>
      <c r="G4673" s="34" t="str">
        <f>VLOOKUP(INT(A4673/1000),辅助表!$A$1:$F$54,4,FALSE)&amp;"+"&amp;(D4673/VLOOKUP(INT(A4673/1000),辅助表!$A$1:$F$54,6,FALSE))&amp;VLOOKUP(INT(A4673/1000),辅助表!$A$1:$G$54,7,FALSE)</f>
        <v>最大魔防+17</v>
      </c>
    </row>
    <row r="4674" spans="1:7">
      <c r="A4674" s="5">
        <v>10171</v>
      </c>
      <c r="B4674" s="34" t="s">
        <v>46</v>
      </c>
      <c r="C4674" s="35" t="s">
        <v>370</v>
      </c>
      <c r="D4674" s="34">
        <f>CEILING(RIGHT(A4674,3)/VLOOKUP(INT(A4674/1000),辅助表!$A$1:$F$54,5,FALSE),1)*VLOOKUP(INT(A4674/1000),辅助表!$A$1:$F$54,6,FALSE)</f>
        <v>18</v>
      </c>
      <c r="E4674" s="34">
        <v>0</v>
      </c>
      <c r="F4674" s="34">
        <f>ROUND(D4674*VLOOKUP(INT(A4674/1000),辅助表!$A$1:$F$54,5,FALSE),0)/VLOOKUP(INT(A4674/1000),辅助表!$A$1:$F$54,6,FALSE)</f>
        <v>180</v>
      </c>
      <c r="G4674" s="34" t="str">
        <f>VLOOKUP(INT(A4674/1000),辅助表!$A$1:$F$54,4,FALSE)&amp;"+"&amp;(D4674/VLOOKUP(INT(A4674/1000),辅助表!$A$1:$F$54,6,FALSE))&amp;VLOOKUP(INT(A4674/1000),辅助表!$A$1:$G$54,7,FALSE)</f>
        <v>最大魔防+18</v>
      </c>
    </row>
    <row r="4675" spans="1:7">
      <c r="A4675" s="5">
        <v>10172</v>
      </c>
      <c r="B4675" s="34" t="s">
        <v>46</v>
      </c>
      <c r="C4675" s="35" t="s">
        <v>370</v>
      </c>
      <c r="D4675" s="34">
        <f>CEILING(RIGHT(A4675,3)/VLOOKUP(INT(A4675/1000),辅助表!$A$1:$F$54,5,FALSE),1)*VLOOKUP(INT(A4675/1000),辅助表!$A$1:$F$54,6,FALSE)</f>
        <v>18</v>
      </c>
      <c r="E4675" s="34">
        <v>0</v>
      </c>
      <c r="F4675" s="34">
        <f>ROUND(D4675*VLOOKUP(INT(A4675/1000),辅助表!$A$1:$F$54,5,FALSE),0)/VLOOKUP(INT(A4675/1000),辅助表!$A$1:$F$54,6,FALSE)</f>
        <v>180</v>
      </c>
      <c r="G4675" s="34" t="str">
        <f>VLOOKUP(INT(A4675/1000),辅助表!$A$1:$F$54,4,FALSE)&amp;"+"&amp;(D4675/VLOOKUP(INT(A4675/1000),辅助表!$A$1:$F$54,6,FALSE))&amp;VLOOKUP(INT(A4675/1000),辅助表!$A$1:$G$54,7,FALSE)</f>
        <v>最大魔防+18</v>
      </c>
    </row>
    <row r="4676" spans="1:7">
      <c r="A4676" s="5">
        <v>10173</v>
      </c>
      <c r="B4676" s="34" t="s">
        <v>46</v>
      </c>
      <c r="C4676" s="35" t="s">
        <v>370</v>
      </c>
      <c r="D4676" s="34">
        <f>CEILING(RIGHT(A4676,3)/VLOOKUP(INT(A4676/1000),辅助表!$A$1:$F$54,5,FALSE),1)*VLOOKUP(INT(A4676/1000),辅助表!$A$1:$F$54,6,FALSE)</f>
        <v>18</v>
      </c>
      <c r="E4676" s="34">
        <v>0</v>
      </c>
      <c r="F4676" s="34">
        <f>ROUND(D4676*VLOOKUP(INT(A4676/1000),辅助表!$A$1:$F$54,5,FALSE),0)/VLOOKUP(INT(A4676/1000),辅助表!$A$1:$F$54,6,FALSE)</f>
        <v>180</v>
      </c>
      <c r="G4676" s="34" t="str">
        <f>VLOOKUP(INT(A4676/1000),辅助表!$A$1:$F$54,4,FALSE)&amp;"+"&amp;(D4676/VLOOKUP(INT(A4676/1000),辅助表!$A$1:$F$54,6,FALSE))&amp;VLOOKUP(INT(A4676/1000),辅助表!$A$1:$G$54,7,FALSE)</f>
        <v>最大魔防+18</v>
      </c>
    </row>
    <row r="4677" spans="1:7">
      <c r="A4677" s="5">
        <v>10174</v>
      </c>
      <c r="B4677" s="34" t="s">
        <v>46</v>
      </c>
      <c r="C4677" s="35" t="s">
        <v>370</v>
      </c>
      <c r="D4677" s="34">
        <f>CEILING(RIGHT(A4677,3)/VLOOKUP(INT(A4677/1000),辅助表!$A$1:$F$54,5,FALSE),1)*VLOOKUP(INT(A4677/1000),辅助表!$A$1:$F$54,6,FALSE)</f>
        <v>18</v>
      </c>
      <c r="E4677" s="34">
        <v>0</v>
      </c>
      <c r="F4677" s="34">
        <f>ROUND(D4677*VLOOKUP(INT(A4677/1000),辅助表!$A$1:$F$54,5,FALSE),0)/VLOOKUP(INT(A4677/1000),辅助表!$A$1:$F$54,6,FALSE)</f>
        <v>180</v>
      </c>
      <c r="G4677" s="34" t="str">
        <f>VLOOKUP(INT(A4677/1000),辅助表!$A$1:$F$54,4,FALSE)&amp;"+"&amp;(D4677/VLOOKUP(INT(A4677/1000),辅助表!$A$1:$F$54,6,FALSE))&amp;VLOOKUP(INT(A4677/1000),辅助表!$A$1:$G$54,7,FALSE)</f>
        <v>最大魔防+18</v>
      </c>
    </row>
    <row r="4678" spans="1:7">
      <c r="A4678" s="5">
        <v>10175</v>
      </c>
      <c r="B4678" s="34" t="s">
        <v>46</v>
      </c>
      <c r="C4678" s="35" t="s">
        <v>370</v>
      </c>
      <c r="D4678" s="34">
        <f>CEILING(RIGHT(A4678,3)/VLOOKUP(INT(A4678/1000),辅助表!$A$1:$F$54,5,FALSE),1)*VLOOKUP(INT(A4678/1000),辅助表!$A$1:$F$54,6,FALSE)</f>
        <v>18</v>
      </c>
      <c r="E4678" s="34">
        <v>0</v>
      </c>
      <c r="F4678" s="34">
        <f>ROUND(D4678*VLOOKUP(INT(A4678/1000),辅助表!$A$1:$F$54,5,FALSE),0)/VLOOKUP(INT(A4678/1000),辅助表!$A$1:$F$54,6,FALSE)</f>
        <v>180</v>
      </c>
      <c r="G4678" s="34" t="str">
        <f>VLOOKUP(INT(A4678/1000),辅助表!$A$1:$F$54,4,FALSE)&amp;"+"&amp;(D4678/VLOOKUP(INT(A4678/1000),辅助表!$A$1:$F$54,6,FALSE))&amp;VLOOKUP(INT(A4678/1000),辅助表!$A$1:$G$54,7,FALSE)</f>
        <v>最大魔防+18</v>
      </c>
    </row>
    <row r="4679" spans="1:7">
      <c r="A4679" s="5">
        <v>10176</v>
      </c>
      <c r="B4679" s="34" t="s">
        <v>46</v>
      </c>
      <c r="C4679" s="35" t="s">
        <v>370</v>
      </c>
      <c r="D4679" s="34">
        <f>CEILING(RIGHT(A4679,3)/VLOOKUP(INT(A4679/1000),辅助表!$A$1:$F$54,5,FALSE),1)*VLOOKUP(INT(A4679/1000),辅助表!$A$1:$F$54,6,FALSE)</f>
        <v>18</v>
      </c>
      <c r="E4679" s="34">
        <v>0</v>
      </c>
      <c r="F4679" s="34">
        <f>ROUND(D4679*VLOOKUP(INT(A4679/1000),辅助表!$A$1:$F$54,5,FALSE),0)/VLOOKUP(INT(A4679/1000),辅助表!$A$1:$F$54,6,FALSE)</f>
        <v>180</v>
      </c>
      <c r="G4679" s="34" t="str">
        <f>VLOOKUP(INT(A4679/1000),辅助表!$A$1:$F$54,4,FALSE)&amp;"+"&amp;(D4679/VLOOKUP(INT(A4679/1000),辅助表!$A$1:$F$54,6,FALSE))&amp;VLOOKUP(INT(A4679/1000),辅助表!$A$1:$G$54,7,FALSE)</f>
        <v>最大魔防+18</v>
      </c>
    </row>
    <row r="4680" spans="1:7">
      <c r="A4680" s="5">
        <v>10177</v>
      </c>
      <c r="B4680" s="34" t="s">
        <v>46</v>
      </c>
      <c r="C4680" s="35" t="s">
        <v>370</v>
      </c>
      <c r="D4680" s="34">
        <f>CEILING(RIGHT(A4680,3)/VLOOKUP(INT(A4680/1000),辅助表!$A$1:$F$54,5,FALSE),1)*VLOOKUP(INT(A4680/1000),辅助表!$A$1:$F$54,6,FALSE)</f>
        <v>18</v>
      </c>
      <c r="E4680" s="34">
        <v>0</v>
      </c>
      <c r="F4680" s="34">
        <f>ROUND(D4680*VLOOKUP(INT(A4680/1000),辅助表!$A$1:$F$54,5,FALSE),0)/VLOOKUP(INT(A4680/1000),辅助表!$A$1:$F$54,6,FALSE)</f>
        <v>180</v>
      </c>
      <c r="G4680" s="34" t="str">
        <f>VLOOKUP(INT(A4680/1000),辅助表!$A$1:$F$54,4,FALSE)&amp;"+"&amp;(D4680/VLOOKUP(INT(A4680/1000),辅助表!$A$1:$F$54,6,FALSE))&amp;VLOOKUP(INT(A4680/1000),辅助表!$A$1:$G$54,7,FALSE)</f>
        <v>最大魔防+18</v>
      </c>
    </row>
    <row r="4681" spans="1:7">
      <c r="A4681" s="5">
        <v>10178</v>
      </c>
      <c r="B4681" s="34" t="s">
        <v>46</v>
      </c>
      <c r="C4681" s="35" t="s">
        <v>370</v>
      </c>
      <c r="D4681" s="34">
        <f>CEILING(RIGHT(A4681,3)/VLOOKUP(INT(A4681/1000),辅助表!$A$1:$F$54,5,FALSE),1)*VLOOKUP(INT(A4681/1000),辅助表!$A$1:$F$54,6,FALSE)</f>
        <v>18</v>
      </c>
      <c r="E4681" s="34">
        <v>0</v>
      </c>
      <c r="F4681" s="34">
        <f>ROUND(D4681*VLOOKUP(INT(A4681/1000),辅助表!$A$1:$F$54,5,FALSE),0)/VLOOKUP(INT(A4681/1000),辅助表!$A$1:$F$54,6,FALSE)</f>
        <v>180</v>
      </c>
      <c r="G4681" s="34" t="str">
        <f>VLOOKUP(INT(A4681/1000),辅助表!$A$1:$F$54,4,FALSE)&amp;"+"&amp;(D4681/VLOOKUP(INT(A4681/1000),辅助表!$A$1:$F$54,6,FALSE))&amp;VLOOKUP(INT(A4681/1000),辅助表!$A$1:$G$54,7,FALSE)</f>
        <v>最大魔防+18</v>
      </c>
    </row>
    <row r="4682" spans="1:7">
      <c r="A4682" s="5">
        <v>10179</v>
      </c>
      <c r="B4682" s="34" t="s">
        <v>46</v>
      </c>
      <c r="C4682" s="35" t="s">
        <v>370</v>
      </c>
      <c r="D4682" s="34">
        <f>CEILING(RIGHT(A4682,3)/VLOOKUP(INT(A4682/1000),辅助表!$A$1:$F$54,5,FALSE),1)*VLOOKUP(INT(A4682/1000),辅助表!$A$1:$F$54,6,FALSE)</f>
        <v>18</v>
      </c>
      <c r="E4682" s="34">
        <v>0</v>
      </c>
      <c r="F4682" s="34">
        <f>ROUND(D4682*VLOOKUP(INT(A4682/1000),辅助表!$A$1:$F$54,5,FALSE),0)/VLOOKUP(INT(A4682/1000),辅助表!$A$1:$F$54,6,FALSE)</f>
        <v>180</v>
      </c>
      <c r="G4682" s="34" t="str">
        <f>VLOOKUP(INT(A4682/1000),辅助表!$A$1:$F$54,4,FALSE)&amp;"+"&amp;(D4682/VLOOKUP(INT(A4682/1000),辅助表!$A$1:$F$54,6,FALSE))&amp;VLOOKUP(INT(A4682/1000),辅助表!$A$1:$G$54,7,FALSE)</f>
        <v>最大魔防+18</v>
      </c>
    </row>
    <row r="4683" spans="1:7">
      <c r="A4683" s="5">
        <v>10180</v>
      </c>
      <c r="B4683" s="34" t="s">
        <v>46</v>
      </c>
      <c r="C4683" s="35" t="s">
        <v>370</v>
      </c>
      <c r="D4683" s="34">
        <f>CEILING(RIGHT(A4683,3)/VLOOKUP(INT(A4683/1000),辅助表!$A$1:$F$54,5,FALSE),1)*VLOOKUP(INT(A4683/1000),辅助表!$A$1:$F$54,6,FALSE)</f>
        <v>18</v>
      </c>
      <c r="E4683" s="34">
        <v>0</v>
      </c>
      <c r="F4683" s="34">
        <f>ROUND(D4683*VLOOKUP(INT(A4683/1000),辅助表!$A$1:$F$54,5,FALSE),0)/VLOOKUP(INT(A4683/1000),辅助表!$A$1:$F$54,6,FALSE)</f>
        <v>180</v>
      </c>
      <c r="G4683" s="34" t="str">
        <f>VLOOKUP(INT(A4683/1000),辅助表!$A$1:$F$54,4,FALSE)&amp;"+"&amp;(D4683/VLOOKUP(INT(A4683/1000),辅助表!$A$1:$F$54,6,FALSE))&amp;VLOOKUP(INT(A4683/1000),辅助表!$A$1:$G$54,7,FALSE)</f>
        <v>最大魔防+18</v>
      </c>
    </row>
    <row r="4684" spans="1:7">
      <c r="A4684" s="5">
        <v>10181</v>
      </c>
      <c r="B4684" s="34" t="s">
        <v>46</v>
      </c>
      <c r="C4684" s="35" t="s">
        <v>370</v>
      </c>
      <c r="D4684" s="34">
        <f>CEILING(RIGHT(A4684,3)/VLOOKUP(INT(A4684/1000),辅助表!$A$1:$F$54,5,FALSE),1)*VLOOKUP(INT(A4684/1000),辅助表!$A$1:$F$54,6,FALSE)</f>
        <v>19</v>
      </c>
      <c r="E4684" s="34">
        <v>0</v>
      </c>
      <c r="F4684" s="34">
        <f>ROUND(D4684*VLOOKUP(INT(A4684/1000),辅助表!$A$1:$F$54,5,FALSE),0)/VLOOKUP(INT(A4684/1000),辅助表!$A$1:$F$54,6,FALSE)</f>
        <v>190</v>
      </c>
      <c r="G4684" s="34" t="str">
        <f>VLOOKUP(INT(A4684/1000),辅助表!$A$1:$F$54,4,FALSE)&amp;"+"&amp;(D4684/VLOOKUP(INT(A4684/1000),辅助表!$A$1:$F$54,6,FALSE))&amp;VLOOKUP(INT(A4684/1000),辅助表!$A$1:$G$54,7,FALSE)</f>
        <v>最大魔防+19</v>
      </c>
    </row>
    <row r="4685" spans="1:7">
      <c r="A4685" s="5">
        <v>10182</v>
      </c>
      <c r="B4685" s="34" t="s">
        <v>46</v>
      </c>
      <c r="C4685" s="35" t="s">
        <v>370</v>
      </c>
      <c r="D4685" s="34">
        <f>CEILING(RIGHT(A4685,3)/VLOOKUP(INT(A4685/1000),辅助表!$A$1:$F$54,5,FALSE),1)*VLOOKUP(INT(A4685/1000),辅助表!$A$1:$F$54,6,FALSE)</f>
        <v>19</v>
      </c>
      <c r="E4685" s="34">
        <v>0</v>
      </c>
      <c r="F4685" s="34">
        <f>ROUND(D4685*VLOOKUP(INT(A4685/1000),辅助表!$A$1:$F$54,5,FALSE),0)/VLOOKUP(INT(A4685/1000),辅助表!$A$1:$F$54,6,FALSE)</f>
        <v>190</v>
      </c>
      <c r="G4685" s="34" t="str">
        <f>VLOOKUP(INT(A4685/1000),辅助表!$A$1:$F$54,4,FALSE)&amp;"+"&amp;(D4685/VLOOKUP(INT(A4685/1000),辅助表!$A$1:$F$54,6,FALSE))&amp;VLOOKUP(INT(A4685/1000),辅助表!$A$1:$G$54,7,FALSE)</f>
        <v>最大魔防+19</v>
      </c>
    </row>
    <row r="4686" spans="1:7">
      <c r="A4686" s="5">
        <v>10183</v>
      </c>
      <c r="B4686" s="34" t="s">
        <v>46</v>
      </c>
      <c r="C4686" s="35" t="s">
        <v>370</v>
      </c>
      <c r="D4686" s="34">
        <f>CEILING(RIGHT(A4686,3)/VLOOKUP(INT(A4686/1000),辅助表!$A$1:$F$54,5,FALSE),1)*VLOOKUP(INT(A4686/1000),辅助表!$A$1:$F$54,6,FALSE)</f>
        <v>19</v>
      </c>
      <c r="E4686" s="34">
        <v>0</v>
      </c>
      <c r="F4686" s="34">
        <f>ROUND(D4686*VLOOKUP(INT(A4686/1000),辅助表!$A$1:$F$54,5,FALSE),0)/VLOOKUP(INT(A4686/1000),辅助表!$A$1:$F$54,6,FALSE)</f>
        <v>190</v>
      </c>
      <c r="G4686" s="34" t="str">
        <f>VLOOKUP(INT(A4686/1000),辅助表!$A$1:$F$54,4,FALSE)&amp;"+"&amp;(D4686/VLOOKUP(INT(A4686/1000),辅助表!$A$1:$F$54,6,FALSE))&amp;VLOOKUP(INT(A4686/1000),辅助表!$A$1:$G$54,7,FALSE)</f>
        <v>最大魔防+19</v>
      </c>
    </row>
    <row r="4687" spans="1:7">
      <c r="A4687" s="5">
        <v>10184</v>
      </c>
      <c r="B4687" s="34" t="s">
        <v>46</v>
      </c>
      <c r="C4687" s="35" t="s">
        <v>370</v>
      </c>
      <c r="D4687" s="34">
        <f>CEILING(RIGHT(A4687,3)/VLOOKUP(INT(A4687/1000),辅助表!$A$1:$F$54,5,FALSE),1)*VLOOKUP(INT(A4687/1000),辅助表!$A$1:$F$54,6,FALSE)</f>
        <v>19</v>
      </c>
      <c r="E4687" s="34">
        <v>0</v>
      </c>
      <c r="F4687" s="34">
        <f>ROUND(D4687*VLOOKUP(INT(A4687/1000),辅助表!$A$1:$F$54,5,FALSE),0)/VLOOKUP(INT(A4687/1000),辅助表!$A$1:$F$54,6,FALSE)</f>
        <v>190</v>
      </c>
      <c r="G4687" s="34" t="str">
        <f>VLOOKUP(INT(A4687/1000),辅助表!$A$1:$F$54,4,FALSE)&amp;"+"&amp;(D4687/VLOOKUP(INT(A4687/1000),辅助表!$A$1:$F$54,6,FALSE))&amp;VLOOKUP(INT(A4687/1000),辅助表!$A$1:$G$54,7,FALSE)</f>
        <v>最大魔防+19</v>
      </c>
    </row>
    <row r="4688" spans="1:7">
      <c r="A4688" s="5">
        <v>10185</v>
      </c>
      <c r="B4688" s="34" t="s">
        <v>46</v>
      </c>
      <c r="C4688" s="35" t="s">
        <v>370</v>
      </c>
      <c r="D4688" s="34">
        <f>CEILING(RIGHT(A4688,3)/VLOOKUP(INT(A4688/1000),辅助表!$A$1:$F$54,5,FALSE),1)*VLOOKUP(INT(A4688/1000),辅助表!$A$1:$F$54,6,FALSE)</f>
        <v>19</v>
      </c>
      <c r="E4688" s="34">
        <v>0</v>
      </c>
      <c r="F4688" s="34">
        <f>ROUND(D4688*VLOOKUP(INT(A4688/1000),辅助表!$A$1:$F$54,5,FALSE),0)/VLOOKUP(INT(A4688/1000),辅助表!$A$1:$F$54,6,FALSE)</f>
        <v>190</v>
      </c>
      <c r="G4688" s="34" t="str">
        <f>VLOOKUP(INT(A4688/1000),辅助表!$A$1:$F$54,4,FALSE)&amp;"+"&amp;(D4688/VLOOKUP(INT(A4688/1000),辅助表!$A$1:$F$54,6,FALSE))&amp;VLOOKUP(INT(A4688/1000),辅助表!$A$1:$G$54,7,FALSE)</f>
        <v>最大魔防+19</v>
      </c>
    </row>
    <row r="4689" spans="1:7">
      <c r="A4689" s="5">
        <v>10186</v>
      </c>
      <c r="B4689" s="34" t="s">
        <v>46</v>
      </c>
      <c r="C4689" s="35" t="s">
        <v>370</v>
      </c>
      <c r="D4689" s="34">
        <f>CEILING(RIGHT(A4689,3)/VLOOKUP(INT(A4689/1000),辅助表!$A$1:$F$54,5,FALSE),1)*VLOOKUP(INT(A4689/1000),辅助表!$A$1:$F$54,6,FALSE)</f>
        <v>19</v>
      </c>
      <c r="E4689" s="34">
        <v>0</v>
      </c>
      <c r="F4689" s="34">
        <f>ROUND(D4689*VLOOKUP(INT(A4689/1000),辅助表!$A$1:$F$54,5,FALSE),0)/VLOOKUP(INT(A4689/1000),辅助表!$A$1:$F$54,6,FALSE)</f>
        <v>190</v>
      </c>
      <c r="G4689" s="34" t="str">
        <f>VLOOKUP(INT(A4689/1000),辅助表!$A$1:$F$54,4,FALSE)&amp;"+"&amp;(D4689/VLOOKUP(INT(A4689/1000),辅助表!$A$1:$F$54,6,FALSE))&amp;VLOOKUP(INT(A4689/1000),辅助表!$A$1:$G$54,7,FALSE)</f>
        <v>最大魔防+19</v>
      </c>
    </row>
    <row r="4690" spans="1:7">
      <c r="A4690" s="5">
        <v>10187</v>
      </c>
      <c r="B4690" s="34" t="s">
        <v>46</v>
      </c>
      <c r="C4690" s="35" t="s">
        <v>370</v>
      </c>
      <c r="D4690" s="34">
        <f>CEILING(RIGHT(A4690,3)/VLOOKUP(INT(A4690/1000),辅助表!$A$1:$F$54,5,FALSE),1)*VLOOKUP(INT(A4690/1000),辅助表!$A$1:$F$54,6,FALSE)</f>
        <v>19</v>
      </c>
      <c r="E4690" s="34">
        <v>0</v>
      </c>
      <c r="F4690" s="34">
        <f>ROUND(D4690*VLOOKUP(INT(A4690/1000),辅助表!$A$1:$F$54,5,FALSE),0)/VLOOKUP(INT(A4690/1000),辅助表!$A$1:$F$54,6,FALSE)</f>
        <v>190</v>
      </c>
      <c r="G4690" s="34" t="str">
        <f>VLOOKUP(INT(A4690/1000),辅助表!$A$1:$F$54,4,FALSE)&amp;"+"&amp;(D4690/VLOOKUP(INT(A4690/1000),辅助表!$A$1:$F$54,6,FALSE))&amp;VLOOKUP(INT(A4690/1000),辅助表!$A$1:$G$54,7,FALSE)</f>
        <v>最大魔防+19</v>
      </c>
    </row>
    <row r="4691" spans="1:7">
      <c r="A4691" s="5">
        <v>10188</v>
      </c>
      <c r="B4691" s="34" t="s">
        <v>46</v>
      </c>
      <c r="C4691" s="35" t="s">
        <v>370</v>
      </c>
      <c r="D4691" s="34">
        <f>CEILING(RIGHT(A4691,3)/VLOOKUP(INT(A4691/1000),辅助表!$A$1:$F$54,5,FALSE),1)*VLOOKUP(INT(A4691/1000),辅助表!$A$1:$F$54,6,FALSE)</f>
        <v>19</v>
      </c>
      <c r="E4691" s="34">
        <v>0</v>
      </c>
      <c r="F4691" s="34">
        <f>ROUND(D4691*VLOOKUP(INT(A4691/1000),辅助表!$A$1:$F$54,5,FALSE),0)/VLOOKUP(INT(A4691/1000),辅助表!$A$1:$F$54,6,FALSE)</f>
        <v>190</v>
      </c>
      <c r="G4691" s="34" t="str">
        <f>VLOOKUP(INT(A4691/1000),辅助表!$A$1:$F$54,4,FALSE)&amp;"+"&amp;(D4691/VLOOKUP(INT(A4691/1000),辅助表!$A$1:$F$54,6,FALSE))&amp;VLOOKUP(INT(A4691/1000),辅助表!$A$1:$G$54,7,FALSE)</f>
        <v>最大魔防+19</v>
      </c>
    </row>
    <row r="4692" spans="1:7">
      <c r="A4692" s="5">
        <v>10189</v>
      </c>
      <c r="B4692" s="34" t="s">
        <v>46</v>
      </c>
      <c r="C4692" s="35" t="s">
        <v>370</v>
      </c>
      <c r="D4692" s="34">
        <f>CEILING(RIGHT(A4692,3)/VLOOKUP(INT(A4692/1000),辅助表!$A$1:$F$54,5,FALSE),1)*VLOOKUP(INT(A4692/1000),辅助表!$A$1:$F$54,6,FALSE)</f>
        <v>19</v>
      </c>
      <c r="E4692" s="34">
        <v>0</v>
      </c>
      <c r="F4692" s="34">
        <f>ROUND(D4692*VLOOKUP(INT(A4692/1000),辅助表!$A$1:$F$54,5,FALSE),0)/VLOOKUP(INT(A4692/1000),辅助表!$A$1:$F$54,6,FALSE)</f>
        <v>190</v>
      </c>
      <c r="G4692" s="34" t="str">
        <f>VLOOKUP(INT(A4692/1000),辅助表!$A$1:$F$54,4,FALSE)&amp;"+"&amp;(D4692/VLOOKUP(INT(A4692/1000),辅助表!$A$1:$F$54,6,FALSE))&amp;VLOOKUP(INT(A4692/1000),辅助表!$A$1:$G$54,7,FALSE)</f>
        <v>最大魔防+19</v>
      </c>
    </row>
    <row r="4693" spans="1:7">
      <c r="A4693" s="5">
        <v>10190</v>
      </c>
      <c r="B4693" s="34" t="s">
        <v>46</v>
      </c>
      <c r="C4693" s="35" t="s">
        <v>370</v>
      </c>
      <c r="D4693" s="34">
        <f>CEILING(RIGHT(A4693,3)/VLOOKUP(INT(A4693/1000),辅助表!$A$1:$F$54,5,FALSE),1)*VLOOKUP(INT(A4693/1000),辅助表!$A$1:$F$54,6,FALSE)</f>
        <v>19</v>
      </c>
      <c r="E4693" s="34">
        <v>0</v>
      </c>
      <c r="F4693" s="34">
        <f>ROUND(D4693*VLOOKUP(INT(A4693/1000),辅助表!$A$1:$F$54,5,FALSE),0)/VLOOKUP(INT(A4693/1000),辅助表!$A$1:$F$54,6,FALSE)</f>
        <v>190</v>
      </c>
      <c r="G4693" s="34" t="str">
        <f>VLOOKUP(INT(A4693/1000),辅助表!$A$1:$F$54,4,FALSE)&amp;"+"&amp;(D4693/VLOOKUP(INT(A4693/1000),辅助表!$A$1:$F$54,6,FALSE))&amp;VLOOKUP(INT(A4693/1000),辅助表!$A$1:$G$54,7,FALSE)</f>
        <v>最大魔防+19</v>
      </c>
    </row>
    <row r="4694" spans="1:7">
      <c r="A4694" s="5">
        <v>10191</v>
      </c>
      <c r="B4694" s="34" t="s">
        <v>46</v>
      </c>
      <c r="C4694" s="35" t="s">
        <v>370</v>
      </c>
      <c r="D4694" s="34">
        <f>CEILING(RIGHT(A4694,3)/VLOOKUP(INT(A4694/1000),辅助表!$A$1:$F$54,5,FALSE),1)*VLOOKUP(INT(A4694/1000),辅助表!$A$1:$F$54,6,FALSE)</f>
        <v>20</v>
      </c>
      <c r="E4694" s="34">
        <v>0</v>
      </c>
      <c r="F4694" s="34">
        <f>ROUND(D4694*VLOOKUP(INT(A4694/1000),辅助表!$A$1:$F$54,5,FALSE),0)/VLOOKUP(INT(A4694/1000),辅助表!$A$1:$F$54,6,FALSE)</f>
        <v>200</v>
      </c>
      <c r="G4694" s="34" t="str">
        <f>VLOOKUP(INT(A4694/1000),辅助表!$A$1:$F$54,4,FALSE)&amp;"+"&amp;(D4694/VLOOKUP(INT(A4694/1000),辅助表!$A$1:$F$54,6,FALSE))&amp;VLOOKUP(INT(A4694/1000),辅助表!$A$1:$G$54,7,FALSE)</f>
        <v>最大魔防+20</v>
      </c>
    </row>
    <row r="4695" spans="1:7">
      <c r="A4695" s="5">
        <v>10192</v>
      </c>
      <c r="B4695" s="34" t="s">
        <v>46</v>
      </c>
      <c r="C4695" s="35" t="s">
        <v>370</v>
      </c>
      <c r="D4695" s="34">
        <f>CEILING(RIGHT(A4695,3)/VLOOKUP(INT(A4695/1000),辅助表!$A$1:$F$54,5,FALSE),1)*VLOOKUP(INT(A4695/1000),辅助表!$A$1:$F$54,6,FALSE)</f>
        <v>20</v>
      </c>
      <c r="E4695" s="34">
        <v>0</v>
      </c>
      <c r="F4695" s="34">
        <f>ROUND(D4695*VLOOKUP(INT(A4695/1000),辅助表!$A$1:$F$54,5,FALSE),0)/VLOOKUP(INT(A4695/1000),辅助表!$A$1:$F$54,6,FALSE)</f>
        <v>200</v>
      </c>
      <c r="G4695" s="34" t="str">
        <f>VLOOKUP(INT(A4695/1000),辅助表!$A$1:$F$54,4,FALSE)&amp;"+"&amp;(D4695/VLOOKUP(INT(A4695/1000),辅助表!$A$1:$F$54,6,FALSE))&amp;VLOOKUP(INT(A4695/1000),辅助表!$A$1:$G$54,7,FALSE)</f>
        <v>最大魔防+20</v>
      </c>
    </row>
    <row r="4696" spans="1:7">
      <c r="A4696" s="5">
        <v>10193</v>
      </c>
      <c r="B4696" s="34" t="s">
        <v>46</v>
      </c>
      <c r="C4696" s="35" t="s">
        <v>370</v>
      </c>
      <c r="D4696" s="34">
        <f>CEILING(RIGHT(A4696,3)/VLOOKUP(INT(A4696/1000),辅助表!$A$1:$F$54,5,FALSE),1)*VLOOKUP(INT(A4696/1000),辅助表!$A$1:$F$54,6,FALSE)</f>
        <v>20</v>
      </c>
      <c r="E4696" s="34">
        <v>0</v>
      </c>
      <c r="F4696" s="34">
        <f>ROUND(D4696*VLOOKUP(INT(A4696/1000),辅助表!$A$1:$F$54,5,FALSE),0)/VLOOKUP(INT(A4696/1000),辅助表!$A$1:$F$54,6,FALSE)</f>
        <v>200</v>
      </c>
      <c r="G4696" s="34" t="str">
        <f>VLOOKUP(INT(A4696/1000),辅助表!$A$1:$F$54,4,FALSE)&amp;"+"&amp;(D4696/VLOOKUP(INT(A4696/1000),辅助表!$A$1:$F$54,6,FALSE))&amp;VLOOKUP(INT(A4696/1000),辅助表!$A$1:$G$54,7,FALSE)</f>
        <v>最大魔防+20</v>
      </c>
    </row>
    <row r="4697" spans="1:7">
      <c r="A4697" s="5">
        <v>10194</v>
      </c>
      <c r="B4697" s="34" t="s">
        <v>46</v>
      </c>
      <c r="C4697" s="35" t="s">
        <v>370</v>
      </c>
      <c r="D4697" s="34">
        <f>CEILING(RIGHT(A4697,3)/VLOOKUP(INT(A4697/1000),辅助表!$A$1:$F$54,5,FALSE),1)*VLOOKUP(INT(A4697/1000),辅助表!$A$1:$F$54,6,FALSE)</f>
        <v>20</v>
      </c>
      <c r="E4697" s="34">
        <v>0</v>
      </c>
      <c r="F4697" s="34">
        <f>ROUND(D4697*VLOOKUP(INT(A4697/1000),辅助表!$A$1:$F$54,5,FALSE),0)/VLOOKUP(INT(A4697/1000),辅助表!$A$1:$F$54,6,FALSE)</f>
        <v>200</v>
      </c>
      <c r="G4697" s="34" t="str">
        <f>VLOOKUP(INT(A4697/1000),辅助表!$A$1:$F$54,4,FALSE)&amp;"+"&amp;(D4697/VLOOKUP(INT(A4697/1000),辅助表!$A$1:$F$54,6,FALSE))&amp;VLOOKUP(INT(A4697/1000),辅助表!$A$1:$G$54,7,FALSE)</f>
        <v>最大魔防+20</v>
      </c>
    </row>
    <row r="4698" spans="1:7">
      <c r="A4698" s="5">
        <v>10195</v>
      </c>
      <c r="B4698" s="34" t="s">
        <v>46</v>
      </c>
      <c r="C4698" s="35" t="s">
        <v>370</v>
      </c>
      <c r="D4698" s="34">
        <f>CEILING(RIGHT(A4698,3)/VLOOKUP(INT(A4698/1000),辅助表!$A$1:$F$54,5,FALSE),1)*VLOOKUP(INT(A4698/1000),辅助表!$A$1:$F$54,6,FALSE)</f>
        <v>20</v>
      </c>
      <c r="E4698" s="34">
        <v>0</v>
      </c>
      <c r="F4698" s="34">
        <f>ROUND(D4698*VLOOKUP(INT(A4698/1000),辅助表!$A$1:$F$54,5,FALSE),0)/VLOOKUP(INT(A4698/1000),辅助表!$A$1:$F$54,6,FALSE)</f>
        <v>200</v>
      </c>
      <c r="G4698" s="34" t="str">
        <f>VLOOKUP(INT(A4698/1000),辅助表!$A$1:$F$54,4,FALSE)&amp;"+"&amp;(D4698/VLOOKUP(INT(A4698/1000),辅助表!$A$1:$F$54,6,FALSE))&amp;VLOOKUP(INT(A4698/1000),辅助表!$A$1:$G$54,7,FALSE)</f>
        <v>最大魔防+20</v>
      </c>
    </row>
    <row r="4699" spans="1:7">
      <c r="A4699" s="5">
        <v>10196</v>
      </c>
      <c r="B4699" s="34" t="s">
        <v>46</v>
      </c>
      <c r="C4699" s="35" t="s">
        <v>370</v>
      </c>
      <c r="D4699" s="34">
        <f>CEILING(RIGHT(A4699,3)/VLOOKUP(INT(A4699/1000),辅助表!$A$1:$F$54,5,FALSE),1)*VLOOKUP(INT(A4699/1000),辅助表!$A$1:$F$54,6,FALSE)</f>
        <v>20</v>
      </c>
      <c r="E4699" s="34">
        <v>0</v>
      </c>
      <c r="F4699" s="34">
        <f>ROUND(D4699*VLOOKUP(INT(A4699/1000),辅助表!$A$1:$F$54,5,FALSE),0)/VLOOKUP(INT(A4699/1000),辅助表!$A$1:$F$54,6,FALSE)</f>
        <v>200</v>
      </c>
      <c r="G4699" s="34" t="str">
        <f>VLOOKUP(INT(A4699/1000),辅助表!$A$1:$F$54,4,FALSE)&amp;"+"&amp;(D4699/VLOOKUP(INT(A4699/1000),辅助表!$A$1:$F$54,6,FALSE))&amp;VLOOKUP(INT(A4699/1000),辅助表!$A$1:$G$54,7,FALSE)</f>
        <v>最大魔防+20</v>
      </c>
    </row>
    <row r="4700" spans="1:7">
      <c r="A4700" s="5">
        <v>10197</v>
      </c>
      <c r="B4700" s="34" t="s">
        <v>46</v>
      </c>
      <c r="C4700" s="35" t="s">
        <v>370</v>
      </c>
      <c r="D4700" s="34">
        <f>CEILING(RIGHT(A4700,3)/VLOOKUP(INT(A4700/1000),辅助表!$A$1:$F$54,5,FALSE),1)*VLOOKUP(INT(A4700/1000),辅助表!$A$1:$F$54,6,FALSE)</f>
        <v>20</v>
      </c>
      <c r="E4700" s="34">
        <v>0</v>
      </c>
      <c r="F4700" s="34">
        <f>ROUND(D4700*VLOOKUP(INT(A4700/1000),辅助表!$A$1:$F$54,5,FALSE),0)/VLOOKUP(INT(A4700/1000),辅助表!$A$1:$F$54,6,FALSE)</f>
        <v>200</v>
      </c>
      <c r="G4700" s="34" t="str">
        <f>VLOOKUP(INT(A4700/1000),辅助表!$A$1:$F$54,4,FALSE)&amp;"+"&amp;(D4700/VLOOKUP(INT(A4700/1000),辅助表!$A$1:$F$54,6,FALSE))&amp;VLOOKUP(INT(A4700/1000),辅助表!$A$1:$G$54,7,FALSE)</f>
        <v>最大魔防+20</v>
      </c>
    </row>
    <row r="4701" spans="1:7">
      <c r="A4701" s="5">
        <v>10198</v>
      </c>
      <c r="B4701" s="34" t="s">
        <v>46</v>
      </c>
      <c r="C4701" s="35" t="s">
        <v>370</v>
      </c>
      <c r="D4701" s="34">
        <f>CEILING(RIGHT(A4701,3)/VLOOKUP(INT(A4701/1000),辅助表!$A$1:$F$54,5,FALSE),1)*VLOOKUP(INT(A4701/1000),辅助表!$A$1:$F$54,6,FALSE)</f>
        <v>20</v>
      </c>
      <c r="E4701" s="34">
        <v>0</v>
      </c>
      <c r="F4701" s="34">
        <f>ROUND(D4701*VLOOKUP(INT(A4701/1000),辅助表!$A$1:$F$54,5,FALSE),0)/VLOOKUP(INT(A4701/1000),辅助表!$A$1:$F$54,6,FALSE)</f>
        <v>200</v>
      </c>
      <c r="G4701" s="34" t="str">
        <f>VLOOKUP(INT(A4701/1000),辅助表!$A$1:$F$54,4,FALSE)&amp;"+"&amp;(D4701/VLOOKUP(INT(A4701/1000),辅助表!$A$1:$F$54,6,FALSE))&amp;VLOOKUP(INT(A4701/1000),辅助表!$A$1:$G$54,7,FALSE)</f>
        <v>最大魔防+20</v>
      </c>
    </row>
    <row r="4702" spans="1:7">
      <c r="A4702" s="5">
        <v>10199</v>
      </c>
      <c r="B4702" s="34" t="s">
        <v>46</v>
      </c>
      <c r="C4702" s="35" t="s">
        <v>370</v>
      </c>
      <c r="D4702" s="34">
        <f>CEILING(RIGHT(A4702,3)/VLOOKUP(INT(A4702/1000),辅助表!$A$1:$F$54,5,FALSE),1)*VLOOKUP(INT(A4702/1000),辅助表!$A$1:$F$54,6,FALSE)</f>
        <v>20</v>
      </c>
      <c r="E4702" s="34">
        <v>0</v>
      </c>
      <c r="F4702" s="34">
        <f>ROUND(D4702*VLOOKUP(INT(A4702/1000),辅助表!$A$1:$F$54,5,FALSE),0)/VLOOKUP(INT(A4702/1000),辅助表!$A$1:$F$54,6,FALSE)</f>
        <v>200</v>
      </c>
      <c r="G4702" s="34" t="str">
        <f>VLOOKUP(INT(A4702/1000),辅助表!$A$1:$F$54,4,FALSE)&amp;"+"&amp;(D4702/VLOOKUP(INT(A4702/1000),辅助表!$A$1:$F$54,6,FALSE))&amp;VLOOKUP(INT(A4702/1000),辅助表!$A$1:$G$54,7,FALSE)</f>
        <v>最大魔防+20</v>
      </c>
    </row>
    <row r="4703" spans="1:7">
      <c r="A4703" s="5">
        <v>10200</v>
      </c>
      <c r="B4703" s="34" t="s">
        <v>46</v>
      </c>
      <c r="C4703" s="35" t="s">
        <v>370</v>
      </c>
      <c r="D4703" s="34">
        <f>CEILING(RIGHT(A4703,3)/VLOOKUP(INT(A4703/1000),辅助表!$A$1:$F$54,5,FALSE),1)*VLOOKUP(INT(A4703/1000),辅助表!$A$1:$F$54,6,FALSE)</f>
        <v>20</v>
      </c>
      <c r="E4703" s="34">
        <v>0</v>
      </c>
      <c r="F4703" s="34">
        <f>ROUND(D4703*VLOOKUP(INT(A4703/1000),辅助表!$A$1:$F$54,5,FALSE),0)/VLOOKUP(INT(A4703/1000),辅助表!$A$1:$F$54,6,FALSE)</f>
        <v>200</v>
      </c>
      <c r="G4703" s="34" t="str">
        <f>VLOOKUP(INT(A4703/1000),辅助表!$A$1:$F$54,4,FALSE)&amp;"+"&amp;(D4703/VLOOKUP(INT(A4703/1000),辅助表!$A$1:$F$54,6,FALSE))&amp;VLOOKUP(INT(A4703/1000),辅助表!$A$1:$G$54,7,FALSE)</f>
        <v>最大魔防+20</v>
      </c>
    </row>
    <row r="4704" spans="1:7">
      <c r="A4704" s="5">
        <v>10201</v>
      </c>
      <c r="B4704" s="34" t="s">
        <v>46</v>
      </c>
      <c r="C4704" s="35" t="s">
        <v>370</v>
      </c>
      <c r="D4704" s="34">
        <f>CEILING(RIGHT(A4704,3)/VLOOKUP(INT(A4704/1000),辅助表!$A$1:$F$54,5,FALSE),1)*VLOOKUP(INT(A4704/1000),辅助表!$A$1:$F$54,6,FALSE)</f>
        <v>21</v>
      </c>
      <c r="E4704" s="34">
        <v>0</v>
      </c>
      <c r="F4704" s="34">
        <f>ROUND(D4704*VLOOKUP(INT(A4704/1000),辅助表!$A$1:$F$54,5,FALSE),0)/VLOOKUP(INT(A4704/1000),辅助表!$A$1:$F$54,6,FALSE)</f>
        <v>210</v>
      </c>
      <c r="G4704" s="34" t="str">
        <f>VLOOKUP(INT(A4704/1000),辅助表!$A$1:$F$54,4,FALSE)&amp;"+"&amp;(D4704/VLOOKUP(INT(A4704/1000),辅助表!$A$1:$F$54,6,FALSE))&amp;VLOOKUP(INT(A4704/1000),辅助表!$A$1:$G$54,7,FALSE)</f>
        <v>最大魔防+21</v>
      </c>
    </row>
    <row r="4705" spans="1:7">
      <c r="A4705" s="5">
        <v>10202</v>
      </c>
      <c r="B4705" s="34" t="s">
        <v>46</v>
      </c>
      <c r="C4705" s="35" t="s">
        <v>370</v>
      </c>
      <c r="D4705" s="34">
        <f>CEILING(RIGHT(A4705,3)/VLOOKUP(INT(A4705/1000),辅助表!$A$1:$F$54,5,FALSE),1)*VLOOKUP(INT(A4705/1000),辅助表!$A$1:$F$54,6,FALSE)</f>
        <v>21</v>
      </c>
      <c r="E4705" s="34">
        <v>0</v>
      </c>
      <c r="F4705" s="34">
        <f>ROUND(D4705*VLOOKUP(INT(A4705/1000),辅助表!$A$1:$F$54,5,FALSE),0)/VLOOKUP(INT(A4705/1000),辅助表!$A$1:$F$54,6,FALSE)</f>
        <v>210</v>
      </c>
      <c r="G4705" s="34" t="str">
        <f>VLOOKUP(INT(A4705/1000),辅助表!$A$1:$F$54,4,FALSE)&amp;"+"&amp;(D4705/VLOOKUP(INT(A4705/1000),辅助表!$A$1:$F$54,6,FALSE))&amp;VLOOKUP(INT(A4705/1000),辅助表!$A$1:$G$54,7,FALSE)</f>
        <v>最大魔防+21</v>
      </c>
    </row>
    <row r="4706" spans="1:7">
      <c r="A4706" s="5">
        <v>10203</v>
      </c>
      <c r="B4706" s="34" t="s">
        <v>46</v>
      </c>
      <c r="C4706" s="35" t="s">
        <v>370</v>
      </c>
      <c r="D4706" s="34">
        <f>CEILING(RIGHT(A4706,3)/VLOOKUP(INT(A4706/1000),辅助表!$A$1:$F$54,5,FALSE),1)*VLOOKUP(INT(A4706/1000),辅助表!$A$1:$F$54,6,FALSE)</f>
        <v>21</v>
      </c>
      <c r="E4706" s="34">
        <v>0</v>
      </c>
      <c r="F4706" s="34">
        <f>ROUND(D4706*VLOOKUP(INT(A4706/1000),辅助表!$A$1:$F$54,5,FALSE),0)/VLOOKUP(INT(A4706/1000),辅助表!$A$1:$F$54,6,FALSE)</f>
        <v>210</v>
      </c>
      <c r="G4706" s="34" t="str">
        <f>VLOOKUP(INT(A4706/1000),辅助表!$A$1:$F$54,4,FALSE)&amp;"+"&amp;(D4706/VLOOKUP(INT(A4706/1000),辅助表!$A$1:$F$54,6,FALSE))&amp;VLOOKUP(INT(A4706/1000),辅助表!$A$1:$G$54,7,FALSE)</f>
        <v>最大魔防+21</v>
      </c>
    </row>
    <row r="4707" spans="1:7">
      <c r="A4707" s="5">
        <v>10204</v>
      </c>
      <c r="B4707" s="34" t="s">
        <v>46</v>
      </c>
      <c r="C4707" s="35" t="s">
        <v>370</v>
      </c>
      <c r="D4707" s="34">
        <f>CEILING(RIGHT(A4707,3)/VLOOKUP(INT(A4707/1000),辅助表!$A$1:$F$54,5,FALSE),1)*VLOOKUP(INT(A4707/1000),辅助表!$A$1:$F$54,6,FALSE)</f>
        <v>21</v>
      </c>
      <c r="E4707" s="34">
        <v>0</v>
      </c>
      <c r="F4707" s="34">
        <f>ROUND(D4707*VLOOKUP(INT(A4707/1000),辅助表!$A$1:$F$54,5,FALSE),0)/VLOOKUP(INT(A4707/1000),辅助表!$A$1:$F$54,6,FALSE)</f>
        <v>210</v>
      </c>
      <c r="G4707" s="34" t="str">
        <f>VLOOKUP(INT(A4707/1000),辅助表!$A$1:$F$54,4,FALSE)&amp;"+"&amp;(D4707/VLOOKUP(INT(A4707/1000),辅助表!$A$1:$F$54,6,FALSE))&amp;VLOOKUP(INT(A4707/1000),辅助表!$A$1:$G$54,7,FALSE)</f>
        <v>最大魔防+21</v>
      </c>
    </row>
    <row r="4708" spans="1:7">
      <c r="A4708" s="5">
        <v>10205</v>
      </c>
      <c r="B4708" s="34" t="s">
        <v>46</v>
      </c>
      <c r="C4708" s="35" t="s">
        <v>370</v>
      </c>
      <c r="D4708" s="34">
        <f>CEILING(RIGHT(A4708,3)/VLOOKUP(INT(A4708/1000),辅助表!$A$1:$F$54,5,FALSE),1)*VLOOKUP(INT(A4708/1000),辅助表!$A$1:$F$54,6,FALSE)</f>
        <v>21</v>
      </c>
      <c r="E4708" s="34">
        <v>0</v>
      </c>
      <c r="F4708" s="34">
        <f>ROUND(D4708*VLOOKUP(INT(A4708/1000),辅助表!$A$1:$F$54,5,FALSE),0)/VLOOKUP(INT(A4708/1000),辅助表!$A$1:$F$54,6,FALSE)</f>
        <v>210</v>
      </c>
      <c r="G4708" s="34" t="str">
        <f>VLOOKUP(INT(A4708/1000),辅助表!$A$1:$F$54,4,FALSE)&amp;"+"&amp;(D4708/VLOOKUP(INT(A4708/1000),辅助表!$A$1:$F$54,6,FALSE))&amp;VLOOKUP(INT(A4708/1000),辅助表!$A$1:$G$54,7,FALSE)</f>
        <v>最大魔防+21</v>
      </c>
    </row>
    <row r="4709" spans="1:7">
      <c r="A4709" s="5">
        <v>10206</v>
      </c>
      <c r="B4709" s="34" t="s">
        <v>46</v>
      </c>
      <c r="C4709" s="35" t="s">
        <v>370</v>
      </c>
      <c r="D4709" s="34">
        <f>CEILING(RIGHT(A4709,3)/VLOOKUP(INT(A4709/1000),辅助表!$A$1:$F$54,5,FALSE),1)*VLOOKUP(INT(A4709/1000),辅助表!$A$1:$F$54,6,FALSE)</f>
        <v>21</v>
      </c>
      <c r="E4709" s="34">
        <v>0</v>
      </c>
      <c r="F4709" s="34">
        <f>ROUND(D4709*VLOOKUP(INT(A4709/1000),辅助表!$A$1:$F$54,5,FALSE),0)/VLOOKUP(INT(A4709/1000),辅助表!$A$1:$F$54,6,FALSE)</f>
        <v>210</v>
      </c>
      <c r="G4709" s="34" t="str">
        <f>VLOOKUP(INT(A4709/1000),辅助表!$A$1:$F$54,4,FALSE)&amp;"+"&amp;(D4709/VLOOKUP(INT(A4709/1000),辅助表!$A$1:$F$54,6,FALSE))&amp;VLOOKUP(INT(A4709/1000),辅助表!$A$1:$G$54,7,FALSE)</f>
        <v>最大魔防+21</v>
      </c>
    </row>
    <row r="4710" spans="1:7">
      <c r="A4710" s="5">
        <v>10207</v>
      </c>
      <c r="B4710" s="34" t="s">
        <v>46</v>
      </c>
      <c r="C4710" s="35" t="s">
        <v>370</v>
      </c>
      <c r="D4710" s="34">
        <f>CEILING(RIGHT(A4710,3)/VLOOKUP(INT(A4710/1000),辅助表!$A$1:$F$54,5,FALSE),1)*VLOOKUP(INT(A4710/1000),辅助表!$A$1:$F$54,6,FALSE)</f>
        <v>21</v>
      </c>
      <c r="E4710" s="34">
        <v>0</v>
      </c>
      <c r="F4710" s="34">
        <f>ROUND(D4710*VLOOKUP(INT(A4710/1000),辅助表!$A$1:$F$54,5,FALSE),0)/VLOOKUP(INT(A4710/1000),辅助表!$A$1:$F$54,6,FALSE)</f>
        <v>210</v>
      </c>
      <c r="G4710" s="34" t="str">
        <f>VLOOKUP(INT(A4710/1000),辅助表!$A$1:$F$54,4,FALSE)&amp;"+"&amp;(D4710/VLOOKUP(INT(A4710/1000),辅助表!$A$1:$F$54,6,FALSE))&amp;VLOOKUP(INT(A4710/1000),辅助表!$A$1:$G$54,7,FALSE)</f>
        <v>最大魔防+21</v>
      </c>
    </row>
    <row r="4711" spans="1:7">
      <c r="A4711" s="5">
        <v>10208</v>
      </c>
      <c r="B4711" s="34" t="s">
        <v>46</v>
      </c>
      <c r="C4711" s="35" t="s">
        <v>370</v>
      </c>
      <c r="D4711" s="34">
        <f>CEILING(RIGHT(A4711,3)/VLOOKUP(INT(A4711/1000),辅助表!$A$1:$F$54,5,FALSE),1)*VLOOKUP(INT(A4711/1000),辅助表!$A$1:$F$54,6,FALSE)</f>
        <v>21</v>
      </c>
      <c r="E4711" s="34">
        <v>0</v>
      </c>
      <c r="F4711" s="34">
        <f>ROUND(D4711*VLOOKUP(INT(A4711/1000),辅助表!$A$1:$F$54,5,FALSE),0)/VLOOKUP(INT(A4711/1000),辅助表!$A$1:$F$54,6,FALSE)</f>
        <v>210</v>
      </c>
      <c r="G4711" s="34" t="str">
        <f>VLOOKUP(INT(A4711/1000),辅助表!$A$1:$F$54,4,FALSE)&amp;"+"&amp;(D4711/VLOOKUP(INT(A4711/1000),辅助表!$A$1:$F$54,6,FALSE))&amp;VLOOKUP(INT(A4711/1000),辅助表!$A$1:$G$54,7,FALSE)</f>
        <v>最大魔防+21</v>
      </c>
    </row>
    <row r="4712" spans="1:7">
      <c r="A4712" s="5">
        <v>10209</v>
      </c>
      <c r="B4712" s="34" t="s">
        <v>46</v>
      </c>
      <c r="C4712" s="35" t="s">
        <v>370</v>
      </c>
      <c r="D4712" s="34">
        <f>CEILING(RIGHT(A4712,3)/VLOOKUP(INT(A4712/1000),辅助表!$A$1:$F$54,5,FALSE),1)*VLOOKUP(INT(A4712/1000),辅助表!$A$1:$F$54,6,FALSE)</f>
        <v>21</v>
      </c>
      <c r="E4712" s="34">
        <v>0</v>
      </c>
      <c r="F4712" s="34">
        <f>ROUND(D4712*VLOOKUP(INT(A4712/1000),辅助表!$A$1:$F$54,5,FALSE),0)/VLOOKUP(INT(A4712/1000),辅助表!$A$1:$F$54,6,FALSE)</f>
        <v>210</v>
      </c>
      <c r="G4712" s="34" t="str">
        <f>VLOOKUP(INT(A4712/1000),辅助表!$A$1:$F$54,4,FALSE)&amp;"+"&amp;(D4712/VLOOKUP(INT(A4712/1000),辅助表!$A$1:$F$54,6,FALSE))&amp;VLOOKUP(INT(A4712/1000),辅助表!$A$1:$G$54,7,FALSE)</f>
        <v>最大魔防+21</v>
      </c>
    </row>
    <row r="4713" spans="1:7">
      <c r="A4713" s="5">
        <v>10210</v>
      </c>
      <c r="B4713" s="34" t="s">
        <v>46</v>
      </c>
      <c r="C4713" s="35" t="s">
        <v>370</v>
      </c>
      <c r="D4713" s="34">
        <f>CEILING(RIGHT(A4713,3)/VLOOKUP(INT(A4713/1000),辅助表!$A$1:$F$54,5,FALSE),1)*VLOOKUP(INT(A4713/1000),辅助表!$A$1:$F$54,6,FALSE)</f>
        <v>21</v>
      </c>
      <c r="E4713" s="34">
        <v>0</v>
      </c>
      <c r="F4713" s="34">
        <f>ROUND(D4713*VLOOKUP(INT(A4713/1000),辅助表!$A$1:$F$54,5,FALSE),0)/VLOOKUP(INT(A4713/1000),辅助表!$A$1:$F$54,6,FALSE)</f>
        <v>210</v>
      </c>
      <c r="G4713" s="34" t="str">
        <f>VLOOKUP(INT(A4713/1000),辅助表!$A$1:$F$54,4,FALSE)&amp;"+"&amp;(D4713/VLOOKUP(INT(A4713/1000),辅助表!$A$1:$F$54,6,FALSE))&amp;VLOOKUP(INT(A4713/1000),辅助表!$A$1:$G$54,7,FALSE)</f>
        <v>最大魔防+21</v>
      </c>
    </row>
    <row r="4714" spans="1:7">
      <c r="A4714" s="5">
        <v>10211</v>
      </c>
      <c r="B4714" s="34" t="s">
        <v>46</v>
      </c>
      <c r="C4714" s="35" t="s">
        <v>370</v>
      </c>
      <c r="D4714" s="34">
        <f>CEILING(RIGHT(A4714,3)/VLOOKUP(INT(A4714/1000),辅助表!$A$1:$F$54,5,FALSE),1)*VLOOKUP(INT(A4714/1000),辅助表!$A$1:$F$54,6,FALSE)</f>
        <v>22</v>
      </c>
      <c r="E4714" s="34">
        <v>0</v>
      </c>
      <c r="F4714" s="34">
        <f>ROUND(D4714*VLOOKUP(INT(A4714/1000),辅助表!$A$1:$F$54,5,FALSE),0)/VLOOKUP(INT(A4714/1000),辅助表!$A$1:$F$54,6,FALSE)</f>
        <v>220</v>
      </c>
      <c r="G4714" s="34" t="str">
        <f>VLOOKUP(INT(A4714/1000),辅助表!$A$1:$F$54,4,FALSE)&amp;"+"&amp;(D4714/VLOOKUP(INT(A4714/1000),辅助表!$A$1:$F$54,6,FALSE))&amp;VLOOKUP(INT(A4714/1000),辅助表!$A$1:$G$54,7,FALSE)</f>
        <v>最大魔防+22</v>
      </c>
    </row>
    <row r="4715" spans="1:7">
      <c r="A4715" s="5">
        <v>10212</v>
      </c>
      <c r="B4715" s="34" t="s">
        <v>46</v>
      </c>
      <c r="C4715" s="35" t="s">
        <v>370</v>
      </c>
      <c r="D4715" s="34">
        <f>CEILING(RIGHT(A4715,3)/VLOOKUP(INT(A4715/1000),辅助表!$A$1:$F$54,5,FALSE),1)*VLOOKUP(INT(A4715/1000),辅助表!$A$1:$F$54,6,FALSE)</f>
        <v>22</v>
      </c>
      <c r="E4715" s="34">
        <v>0</v>
      </c>
      <c r="F4715" s="34">
        <f>ROUND(D4715*VLOOKUP(INT(A4715/1000),辅助表!$A$1:$F$54,5,FALSE),0)/VLOOKUP(INT(A4715/1000),辅助表!$A$1:$F$54,6,FALSE)</f>
        <v>220</v>
      </c>
      <c r="G4715" s="34" t="str">
        <f>VLOOKUP(INT(A4715/1000),辅助表!$A$1:$F$54,4,FALSE)&amp;"+"&amp;(D4715/VLOOKUP(INT(A4715/1000),辅助表!$A$1:$F$54,6,FALSE))&amp;VLOOKUP(INT(A4715/1000),辅助表!$A$1:$G$54,7,FALSE)</f>
        <v>最大魔防+22</v>
      </c>
    </row>
    <row r="4716" spans="1:7">
      <c r="A4716" s="5">
        <v>10213</v>
      </c>
      <c r="B4716" s="34" t="s">
        <v>46</v>
      </c>
      <c r="C4716" s="35" t="s">
        <v>370</v>
      </c>
      <c r="D4716" s="34">
        <f>CEILING(RIGHT(A4716,3)/VLOOKUP(INT(A4716/1000),辅助表!$A$1:$F$54,5,FALSE),1)*VLOOKUP(INT(A4716/1000),辅助表!$A$1:$F$54,6,FALSE)</f>
        <v>22</v>
      </c>
      <c r="E4716" s="34">
        <v>0</v>
      </c>
      <c r="F4716" s="34">
        <f>ROUND(D4716*VLOOKUP(INT(A4716/1000),辅助表!$A$1:$F$54,5,FALSE),0)/VLOOKUP(INT(A4716/1000),辅助表!$A$1:$F$54,6,FALSE)</f>
        <v>220</v>
      </c>
      <c r="G4716" s="34" t="str">
        <f>VLOOKUP(INT(A4716/1000),辅助表!$A$1:$F$54,4,FALSE)&amp;"+"&amp;(D4716/VLOOKUP(INT(A4716/1000),辅助表!$A$1:$F$54,6,FALSE))&amp;VLOOKUP(INT(A4716/1000),辅助表!$A$1:$G$54,7,FALSE)</f>
        <v>最大魔防+22</v>
      </c>
    </row>
    <row r="4717" spans="1:7">
      <c r="A4717" s="5">
        <v>10214</v>
      </c>
      <c r="B4717" s="34" t="s">
        <v>46</v>
      </c>
      <c r="C4717" s="35" t="s">
        <v>370</v>
      </c>
      <c r="D4717" s="34">
        <f>CEILING(RIGHT(A4717,3)/VLOOKUP(INT(A4717/1000),辅助表!$A$1:$F$54,5,FALSE),1)*VLOOKUP(INT(A4717/1000),辅助表!$A$1:$F$54,6,FALSE)</f>
        <v>22</v>
      </c>
      <c r="E4717" s="34">
        <v>0</v>
      </c>
      <c r="F4717" s="34">
        <f>ROUND(D4717*VLOOKUP(INT(A4717/1000),辅助表!$A$1:$F$54,5,FALSE),0)/VLOOKUP(INT(A4717/1000),辅助表!$A$1:$F$54,6,FALSE)</f>
        <v>220</v>
      </c>
      <c r="G4717" s="34" t="str">
        <f>VLOOKUP(INT(A4717/1000),辅助表!$A$1:$F$54,4,FALSE)&amp;"+"&amp;(D4717/VLOOKUP(INT(A4717/1000),辅助表!$A$1:$F$54,6,FALSE))&amp;VLOOKUP(INT(A4717/1000),辅助表!$A$1:$G$54,7,FALSE)</f>
        <v>最大魔防+22</v>
      </c>
    </row>
    <row r="4718" spans="1:7">
      <c r="A4718" s="5">
        <v>10215</v>
      </c>
      <c r="B4718" s="34" t="s">
        <v>46</v>
      </c>
      <c r="C4718" s="35" t="s">
        <v>370</v>
      </c>
      <c r="D4718" s="34">
        <f>CEILING(RIGHT(A4718,3)/VLOOKUP(INT(A4718/1000),辅助表!$A$1:$F$54,5,FALSE),1)*VLOOKUP(INT(A4718/1000),辅助表!$A$1:$F$54,6,FALSE)</f>
        <v>22</v>
      </c>
      <c r="E4718" s="34">
        <v>0</v>
      </c>
      <c r="F4718" s="34">
        <f>ROUND(D4718*VLOOKUP(INT(A4718/1000),辅助表!$A$1:$F$54,5,FALSE),0)/VLOOKUP(INT(A4718/1000),辅助表!$A$1:$F$54,6,FALSE)</f>
        <v>220</v>
      </c>
      <c r="G4718" s="34" t="str">
        <f>VLOOKUP(INT(A4718/1000),辅助表!$A$1:$F$54,4,FALSE)&amp;"+"&amp;(D4718/VLOOKUP(INT(A4718/1000),辅助表!$A$1:$F$54,6,FALSE))&amp;VLOOKUP(INT(A4718/1000),辅助表!$A$1:$G$54,7,FALSE)</f>
        <v>最大魔防+22</v>
      </c>
    </row>
    <row r="4719" spans="1:7">
      <c r="A4719" s="5">
        <v>10216</v>
      </c>
      <c r="B4719" s="34" t="s">
        <v>46</v>
      </c>
      <c r="C4719" s="35" t="s">
        <v>370</v>
      </c>
      <c r="D4719" s="34">
        <f>CEILING(RIGHT(A4719,3)/VLOOKUP(INT(A4719/1000),辅助表!$A$1:$F$54,5,FALSE),1)*VLOOKUP(INT(A4719/1000),辅助表!$A$1:$F$54,6,FALSE)</f>
        <v>22</v>
      </c>
      <c r="E4719" s="34">
        <v>0</v>
      </c>
      <c r="F4719" s="34">
        <f>ROUND(D4719*VLOOKUP(INT(A4719/1000),辅助表!$A$1:$F$54,5,FALSE),0)/VLOOKUP(INT(A4719/1000),辅助表!$A$1:$F$54,6,FALSE)</f>
        <v>220</v>
      </c>
      <c r="G4719" s="34" t="str">
        <f>VLOOKUP(INT(A4719/1000),辅助表!$A$1:$F$54,4,FALSE)&amp;"+"&amp;(D4719/VLOOKUP(INT(A4719/1000),辅助表!$A$1:$F$54,6,FALSE))&amp;VLOOKUP(INT(A4719/1000),辅助表!$A$1:$G$54,7,FALSE)</f>
        <v>最大魔防+22</v>
      </c>
    </row>
    <row r="4720" spans="1:7">
      <c r="A4720" s="5">
        <v>10217</v>
      </c>
      <c r="B4720" s="34" t="s">
        <v>46</v>
      </c>
      <c r="C4720" s="35" t="s">
        <v>370</v>
      </c>
      <c r="D4720" s="34">
        <f>CEILING(RIGHT(A4720,3)/VLOOKUP(INT(A4720/1000),辅助表!$A$1:$F$54,5,FALSE),1)*VLOOKUP(INT(A4720/1000),辅助表!$A$1:$F$54,6,FALSE)</f>
        <v>22</v>
      </c>
      <c r="E4720" s="34">
        <v>0</v>
      </c>
      <c r="F4720" s="34">
        <f>ROUND(D4720*VLOOKUP(INT(A4720/1000),辅助表!$A$1:$F$54,5,FALSE),0)/VLOOKUP(INT(A4720/1000),辅助表!$A$1:$F$54,6,FALSE)</f>
        <v>220</v>
      </c>
      <c r="G4720" s="34" t="str">
        <f>VLOOKUP(INT(A4720/1000),辅助表!$A$1:$F$54,4,FALSE)&amp;"+"&amp;(D4720/VLOOKUP(INT(A4720/1000),辅助表!$A$1:$F$54,6,FALSE))&amp;VLOOKUP(INT(A4720/1000),辅助表!$A$1:$G$54,7,FALSE)</f>
        <v>最大魔防+22</v>
      </c>
    </row>
    <row r="4721" spans="1:7">
      <c r="A4721" s="5">
        <v>10218</v>
      </c>
      <c r="B4721" s="34" t="s">
        <v>46</v>
      </c>
      <c r="C4721" s="35" t="s">
        <v>370</v>
      </c>
      <c r="D4721" s="34">
        <f>CEILING(RIGHT(A4721,3)/VLOOKUP(INT(A4721/1000),辅助表!$A$1:$F$54,5,FALSE),1)*VLOOKUP(INT(A4721/1000),辅助表!$A$1:$F$54,6,FALSE)</f>
        <v>22</v>
      </c>
      <c r="E4721" s="34">
        <v>0</v>
      </c>
      <c r="F4721" s="34">
        <f>ROUND(D4721*VLOOKUP(INT(A4721/1000),辅助表!$A$1:$F$54,5,FALSE),0)/VLOOKUP(INT(A4721/1000),辅助表!$A$1:$F$54,6,FALSE)</f>
        <v>220</v>
      </c>
      <c r="G4721" s="34" t="str">
        <f>VLOOKUP(INT(A4721/1000),辅助表!$A$1:$F$54,4,FALSE)&amp;"+"&amp;(D4721/VLOOKUP(INT(A4721/1000),辅助表!$A$1:$F$54,6,FALSE))&amp;VLOOKUP(INT(A4721/1000),辅助表!$A$1:$G$54,7,FALSE)</f>
        <v>最大魔防+22</v>
      </c>
    </row>
    <row r="4722" spans="1:7">
      <c r="A4722" s="5">
        <v>10219</v>
      </c>
      <c r="B4722" s="34" t="s">
        <v>46</v>
      </c>
      <c r="C4722" s="35" t="s">
        <v>370</v>
      </c>
      <c r="D4722" s="34">
        <f>CEILING(RIGHT(A4722,3)/VLOOKUP(INT(A4722/1000),辅助表!$A$1:$F$54,5,FALSE),1)*VLOOKUP(INT(A4722/1000),辅助表!$A$1:$F$54,6,FALSE)</f>
        <v>22</v>
      </c>
      <c r="E4722" s="34">
        <v>0</v>
      </c>
      <c r="F4722" s="34">
        <f>ROUND(D4722*VLOOKUP(INT(A4722/1000),辅助表!$A$1:$F$54,5,FALSE),0)/VLOOKUP(INT(A4722/1000),辅助表!$A$1:$F$54,6,FALSE)</f>
        <v>220</v>
      </c>
      <c r="G4722" s="34" t="str">
        <f>VLOOKUP(INT(A4722/1000),辅助表!$A$1:$F$54,4,FALSE)&amp;"+"&amp;(D4722/VLOOKUP(INT(A4722/1000),辅助表!$A$1:$F$54,6,FALSE))&amp;VLOOKUP(INT(A4722/1000),辅助表!$A$1:$G$54,7,FALSE)</f>
        <v>最大魔防+22</v>
      </c>
    </row>
    <row r="4723" spans="1:7">
      <c r="A4723" s="5">
        <v>10220</v>
      </c>
      <c r="B4723" s="34" t="s">
        <v>46</v>
      </c>
      <c r="C4723" s="35" t="s">
        <v>370</v>
      </c>
      <c r="D4723" s="34">
        <f>CEILING(RIGHT(A4723,3)/VLOOKUP(INT(A4723/1000),辅助表!$A$1:$F$54,5,FALSE),1)*VLOOKUP(INT(A4723/1000),辅助表!$A$1:$F$54,6,FALSE)</f>
        <v>22</v>
      </c>
      <c r="E4723" s="34">
        <v>0</v>
      </c>
      <c r="F4723" s="34">
        <f>ROUND(D4723*VLOOKUP(INT(A4723/1000),辅助表!$A$1:$F$54,5,FALSE),0)/VLOOKUP(INT(A4723/1000),辅助表!$A$1:$F$54,6,FALSE)</f>
        <v>220</v>
      </c>
      <c r="G4723" s="34" t="str">
        <f>VLOOKUP(INT(A4723/1000),辅助表!$A$1:$F$54,4,FALSE)&amp;"+"&amp;(D4723/VLOOKUP(INT(A4723/1000),辅助表!$A$1:$F$54,6,FALSE))&amp;VLOOKUP(INT(A4723/1000),辅助表!$A$1:$G$54,7,FALSE)</f>
        <v>最大魔防+22</v>
      </c>
    </row>
    <row r="4724" spans="1:7">
      <c r="A4724" s="5">
        <v>10221</v>
      </c>
      <c r="B4724" s="34" t="s">
        <v>46</v>
      </c>
      <c r="C4724" s="35" t="s">
        <v>370</v>
      </c>
      <c r="D4724" s="34">
        <f>CEILING(RIGHT(A4724,3)/VLOOKUP(INT(A4724/1000),辅助表!$A$1:$F$54,5,FALSE),1)*VLOOKUP(INT(A4724/1000),辅助表!$A$1:$F$54,6,FALSE)</f>
        <v>23</v>
      </c>
      <c r="E4724" s="34">
        <v>0</v>
      </c>
      <c r="F4724" s="34">
        <f>ROUND(D4724*VLOOKUP(INT(A4724/1000),辅助表!$A$1:$F$54,5,FALSE),0)/VLOOKUP(INT(A4724/1000),辅助表!$A$1:$F$54,6,FALSE)</f>
        <v>230</v>
      </c>
      <c r="G4724" s="34" t="str">
        <f>VLOOKUP(INT(A4724/1000),辅助表!$A$1:$F$54,4,FALSE)&amp;"+"&amp;(D4724/VLOOKUP(INT(A4724/1000),辅助表!$A$1:$F$54,6,FALSE))&amp;VLOOKUP(INT(A4724/1000),辅助表!$A$1:$G$54,7,FALSE)</f>
        <v>最大魔防+23</v>
      </c>
    </row>
    <row r="4725" spans="1:7">
      <c r="A4725" s="5">
        <v>10222</v>
      </c>
      <c r="B4725" s="34" t="s">
        <v>46</v>
      </c>
      <c r="C4725" s="35" t="s">
        <v>370</v>
      </c>
      <c r="D4725" s="34">
        <f>CEILING(RIGHT(A4725,3)/VLOOKUP(INT(A4725/1000),辅助表!$A$1:$F$54,5,FALSE),1)*VLOOKUP(INT(A4725/1000),辅助表!$A$1:$F$54,6,FALSE)</f>
        <v>23</v>
      </c>
      <c r="E4725" s="34">
        <v>0</v>
      </c>
      <c r="F4725" s="34">
        <f>ROUND(D4725*VLOOKUP(INT(A4725/1000),辅助表!$A$1:$F$54,5,FALSE),0)/VLOOKUP(INT(A4725/1000),辅助表!$A$1:$F$54,6,FALSE)</f>
        <v>230</v>
      </c>
      <c r="G4725" s="34" t="str">
        <f>VLOOKUP(INT(A4725/1000),辅助表!$A$1:$F$54,4,FALSE)&amp;"+"&amp;(D4725/VLOOKUP(INT(A4725/1000),辅助表!$A$1:$F$54,6,FALSE))&amp;VLOOKUP(INT(A4725/1000),辅助表!$A$1:$G$54,7,FALSE)</f>
        <v>最大魔防+23</v>
      </c>
    </row>
    <row r="4726" spans="1:7">
      <c r="A4726" s="5">
        <v>10223</v>
      </c>
      <c r="B4726" s="34" t="s">
        <v>46</v>
      </c>
      <c r="C4726" s="35" t="s">
        <v>370</v>
      </c>
      <c r="D4726" s="34">
        <f>CEILING(RIGHT(A4726,3)/VLOOKUP(INT(A4726/1000),辅助表!$A$1:$F$54,5,FALSE),1)*VLOOKUP(INT(A4726/1000),辅助表!$A$1:$F$54,6,FALSE)</f>
        <v>23</v>
      </c>
      <c r="E4726" s="34">
        <v>0</v>
      </c>
      <c r="F4726" s="34">
        <f>ROUND(D4726*VLOOKUP(INT(A4726/1000),辅助表!$A$1:$F$54,5,FALSE),0)/VLOOKUP(INT(A4726/1000),辅助表!$A$1:$F$54,6,FALSE)</f>
        <v>230</v>
      </c>
      <c r="G4726" s="34" t="str">
        <f>VLOOKUP(INT(A4726/1000),辅助表!$A$1:$F$54,4,FALSE)&amp;"+"&amp;(D4726/VLOOKUP(INT(A4726/1000),辅助表!$A$1:$F$54,6,FALSE))&amp;VLOOKUP(INT(A4726/1000),辅助表!$A$1:$G$54,7,FALSE)</f>
        <v>最大魔防+23</v>
      </c>
    </row>
    <row r="4727" spans="1:7">
      <c r="A4727" s="5">
        <v>10224</v>
      </c>
      <c r="B4727" s="34" t="s">
        <v>46</v>
      </c>
      <c r="C4727" s="35" t="s">
        <v>370</v>
      </c>
      <c r="D4727" s="34">
        <f>CEILING(RIGHT(A4727,3)/VLOOKUP(INT(A4727/1000),辅助表!$A$1:$F$54,5,FALSE),1)*VLOOKUP(INT(A4727/1000),辅助表!$A$1:$F$54,6,FALSE)</f>
        <v>23</v>
      </c>
      <c r="E4727" s="34">
        <v>0</v>
      </c>
      <c r="F4727" s="34">
        <f>ROUND(D4727*VLOOKUP(INT(A4727/1000),辅助表!$A$1:$F$54,5,FALSE),0)/VLOOKUP(INT(A4727/1000),辅助表!$A$1:$F$54,6,FALSE)</f>
        <v>230</v>
      </c>
      <c r="G4727" s="34" t="str">
        <f>VLOOKUP(INT(A4727/1000),辅助表!$A$1:$F$54,4,FALSE)&amp;"+"&amp;(D4727/VLOOKUP(INT(A4727/1000),辅助表!$A$1:$F$54,6,FALSE))&amp;VLOOKUP(INT(A4727/1000),辅助表!$A$1:$G$54,7,FALSE)</f>
        <v>最大魔防+23</v>
      </c>
    </row>
    <row r="4728" spans="1:7">
      <c r="A4728" s="5">
        <v>10225</v>
      </c>
      <c r="B4728" s="34" t="s">
        <v>46</v>
      </c>
      <c r="C4728" s="35" t="s">
        <v>370</v>
      </c>
      <c r="D4728" s="34">
        <f>CEILING(RIGHT(A4728,3)/VLOOKUP(INT(A4728/1000),辅助表!$A$1:$F$54,5,FALSE),1)*VLOOKUP(INT(A4728/1000),辅助表!$A$1:$F$54,6,FALSE)</f>
        <v>23</v>
      </c>
      <c r="E4728" s="34">
        <v>0</v>
      </c>
      <c r="F4728" s="34">
        <f>ROUND(D4728*VLOOKUP(INT(A4728/1000),辅助表!$A$1:$F$54,5,FALSE),0)/VLOOKUP(INT(A4728/1000),辅助表!$A$1:$F$54,6,FALSE)</f>
        <v>230</v>
      </c>
      <c r="G4728" s="34" t="str">
        <f>VLOOKUP(INT(A4728/1000),辅助表!$A$1:$F$54,4,FALSE)&amp;"+"&amp;(D4728/VLOOKUP(INT(A4728/1000),辅助表!$A$1:$F$54,6,FALSE))&amp;VLOOKUP(INT(A4728/1000),辅助表!$A$1:$G$54,7,FALSE)</f>
        <v>最大魔防+23</v>
      </c>
    </row>
    <row r="4729" spans="1:7">
      <c r="A4729" s="5">
        <v>10226</v>
      </c>
      <c r="B4729" s="34" t="s">
        <v>46</v>
      </c>
      <c r="C4729" s="35" t="s">
        <v>370</v>
      </c>
      <c r="D4729" s="34">
        <f>CEILING(RIGHT(A4729,3)/VLOOKUP(INT(A4729/1000),辅助表!$A$1:$F$54,5,FALSE),1)*VLOOKUP(INT(A4729/1000),辅助表!$A$1:$F$54,6,FALSE)</f>
        <v>23</v>
      </c>
      <c r="E4729" s="34">
        <v>0</v>
      </c>
      <c r="F4729" s="34">
        <f>ROUND(D4729*VLOOKUP(INT(A4729/1000),辅助表!$A$1:$F$54,5,FALSE),0)/VLOOKUP(INT(A4729/1000),辅助表!$A$1:$F$54,6,FALSE)</f>
        <v>230</v>
      </c>
      <c r="G4729" s="34" t="str">
        <f>VLOOKUP(INT(A4729/1000),辅助表!$A$1:$F$54,4,FALSE)&amp;"+"&amp;(D4729/VLOOKUP(INT(A4729/1000),辅助表!$A$1:$F$54,6,FALSE))&amp;VLOOKUP(INT(A4729/1000),辅助表!$A$1:$G$54,7,FALSE)</f>
        <v>最大魔防+23</v>
      </c>
    </row>
    <row r="4730" spans="1:7">
      <c r="A4730" s="5">
        <v>10227</v>
      </c>
      <c r="B4730" s="34" t="s">
        <v>46</v>
      </c>
      <c r="C4730" s="35" t="s">
        <v>370</v>
      </c>
      <c r="D4730" s="34">
        <f>CEILING(RIGHT(A4730,3)/VLOOKUP(INT(A4730/1000),辅助表!$A$1:$F$54,5,FALSE),1)*VLOOKUP(INT(A4730/1000),辅助表!$A$1:$F$54,6,FALSE)</f>
        <v>23</v>
      </c>
      <c r="E4730" s="34">
        <v>0</v>
      </c>
      <c r="F4730" s="34">
        <f>ROUND(D4730*VLOOKUP(INT(A4730/1000),辅助表!$A$1:$F$54,5,FALSE),0)/VLOOKUP(INT(A4730/1000),辅助表!$A$1:$F$54,6,FALSE)</f>
        <v>230</v>
      </c>
      <c r="G4730" s="34" t="str">
        <f>VLOOKUP(INT(A4730/1000),辅助表!$A$1:$F$54,4,FALSE)&amp;"+"&amp;(D4730/VLOOKUP(INT(A4730/1000),辅助表!$A$1:$F$54,6,FALSE))&amp;VLOOKUP(INT(A4730/1000),辅助表!$A$1:$G$54,7,FALSE)</f>
        <v>最大魔防+23</v>
      </c>
    </row>
    <row r="4731" spans="1:7">
      <c r="A4731" s="5">
        <v>10228</v>
      </c>
      <c r="B4731" s="34" t="s">
        <v>46</v>
      </c>
      <c r="C4731" s="35" t="s">
        <v>370</v>
      </c>
      <c r="D4731" s="34">
        <f>CEILING(RIGHT(A4731,3)/VLOOKUP(INT(A4731/1000),辅助表!$A$1:$F$54,5,FALSE),1)*VLOOKUP(INT(A4731/1000),辅助表!$A$1:$F$54,6,FALSE)</f>
        <v>23</v>
      </c>
      <c r="E4731" s="34">
        <v>0</v>
      </c>
      <c r="F4731" s="34">
        <f>ROUND(D4731*VLOOKUP(INT(A4731/1000),辅助表!$A$1:$F$54,5,FALSE),0)/VLOOKUP(INT(A4731/1000),辅助表!$A$1:$F$54,6,FALSE)</f>
        <v>230</v>
      </c>
      <c r="G4731" s="34" t="str">
        <f>VLOOKUP(INT(A4731/1000),辅助表!$A$1:$F$54,4,FALSE)&amp;"+"&amp;(D4731/VLOOKUP(INT(A4731/1000),辅助表!$A$1:$F$54,6,FALSE))&amp;VLOOKUP(INT(A4731/1000),辅助表!$A$1:$G$54,7,FALSE)</f>
        <v>最大魔防+23</v>
      </c>
    </row>
    <row r="4732" spans="1:7">
      <c r="A4732" s="5">
        <v>10229</v>
      </c>
      <c r="B4732" s="34" t="s">
        <v>46</v>
      </c>
      <c r="C4732" s="35" t="s">
        <v>370</v>
      </c>
      <c r="D4732" s="34">
        <f>CEILING(RIGHT(A4732,3)/VLOOKUP(INT(A4732/1000),辅助表!$A$1:$F$54,5,FALSE),1)*VLOOKUP(INT(A4732/1000),辅助表!$A$1:$F$54,6,FALSE)</f>
        <v>23</v>
      </c>
      <c r="E4732" s="34">
        <v>0</v>
      </c>
      <c r="F4732" s="34">
        <f>ROUND(D4732*VLOOKUP(INT(A4732/1000),辅助表!$A$1:$F$54,5,FALSE),0)/VLOOKUP(INT(A4732/1000),辅助表!$A$1:$F$54,6,FALSE)</f>
        <v>230</v>
      </c>
      <c r="G4732" s="34" t="str">
        <f>VLOOKUP(INT(A4732/1000),辅助表!$A$1:$F$54,4,FALSE)&amp;"+"&amp;(D4732/VLOOKUP(INT(A4732/1000),辅助表!$A$1:$F$54,6,FALSE))&amp;VLOOKUP(INT(A4732/1000),辅助表!$A$1:$G$54,7,FALSE)</f>
        <v>最大魔防+23</v>
      </c>
    </row>
    <row r="4733" spans="1:7">
      <c r="A4733" s="5">
        <v>10230</v>
      </c>
      <c r="B4733" s="34" t="s">
        <v>46</v>
      </c>
      <c r="C4733" s="35" t="s">
        <v>370</v>
      </c>
      <c r="D4733" s="34">
        <f>CEILING(RIGHT(A4733,3)/VLOOKUP(INT(A4733/1000),辅助表!$A$1:$F$54,5,FALSE),1)*VLOOKUP(INT(A4733/1000),辅助表!$A$1:$F$54,6,FALSE)</f>
        <v>23</v>
      </c>
      <c r="E4733" s="34">
        <v>0</v>
      </c>
      <c r="F4733" s="34">
        <f>ROUND(D4733*VLOOKUP(INT(A4733/1000),辅助表!$A$1:$F$54,5,FALSE),0)/VLOOKUP(INT(A4733/1000),辅助表!$A$1:$F$54,6,FALSE)</f>
        <v>230</v>
      </c>
      <c r="G4733" s="34" t="str">
        <f>VLOOKUP(INT(A4733/1000),辅助表!$A$1:$F$54,4,FALSE)&amp;"+"&amp;(D4733/VLOOKUP(INT(A4733/1000),辅助表!$A$1:$F$54,6,FALSE))&amp;VLOOKUP(INT(A4733/1000),辅助表!$A$1:$G$54,7,FALSE)</f>
        <v>最大魔防+23</v>
      </c>
    </row>
    <row r="4734" spans="1:7">
      <c r="A4734" s="5">
        <v>10231</v>
      </c>
      <c r="B4734" s="34" t="s">
        <v>46</v>
      </c>
      <c r="C4734" s="35" t="s">
        <v>370</v>
      </c>
      <c r="D4734" s="34">
        <f>CEILING(RIGHT(A4734,3)/VLOOKUP(INT(A4734/1000),辅助表!$A$1:$F$54,5,FALSE),1)*VLOOKUP(INT(A4734/1000),辅助表!$A$1:$F$54,6,FALSE)</f>
        <v>24</v>
      </c>
      <c r="E4734" s="34">
        <v>0</v>
      </c>
      <c r="F4734" s="34">
        <f>ROUND(D4734*VLOOKUP(INT(A4734/1000),辅助表!$A$1:$F$54,5,FALSE),0)/VLOOKUP(INT(A4734/1000),辅助表!$A$1:$F$54,6,FALSE)</f>
        <v>240</v>
      </c>
      <c r="G4734" s="34" t="str">
        <f>VLOOKUP(INT(A4734/1000),辅助表!$A$1:$F$54,4,FALSE)&amp;"+"&amp;(D4734/VLOOKUP(INT(A4734/1000),辅助表!$A$1:$F$54,6,FALSE))&amp;VLOOKUP(INT(A4734/1000),辅助表!$A$1:$G$54,7,FALSE)</f>
        <v>最大魔防+24</v>
      </c>
    </row>
    <row r="4735" spans="1:7">
      <c r="A4735" s="5">
        <v>10232</v>
      </c>
      <c r="B4735" s="34" t="s">
        <v>46</v>
      </c>
      <c r="C4735" s="35" t="s">
        <v>370</v>
      </c>
      <c r="D4735" s="34">
        <f>CEILING(RIGHT(A4735,3)/VLOOKUP(INT(A4735/1000),辅助表!$A$1:$F$54,5,FALSE),1)*VLOOKUP(INT(A4735/1000),辅助表!$A$1:$F$54,6,FALSE)</f>
        <v>24</v>
      </c>
      <c r="E4735" s="34">
        <v>0</v>
      </c>
      <c r="F4735" s="34">
        <f>ROUND(D4735*VLOOKUP(INT(A4735/1000),辅助表!$A$1:$F$54,5,FALSE),0)/VLOOKUP(INT(A4735/1000),辅助表!$A$1:$F$54,6,FALSE)</f>
        <v>240</v>
      </c>
      <c r="G4735" s="34" t="str">
        <f>VLOOKUP(INT(A4735/1000),辅助表!$A$1:$F$54,4,FALSE)&amp;"+"&amp;(D4735/VLOOKUP(INT(A4735/1000),辅助表!$A$1:$F$54,6,FALSE))&amp;VLOOKUP(INT(A4735/1000),辅助表!$A$1:$G$54,7,FALSE)</f>
        <v>最大魔防+24</v>
      </c>
    </row>
    <row r="4736" spans="1:7">
      <c r="A4736" s="5">
        <v>10233</v>
      </c>
      <c r="B4736" s="34" t="s">
        <v>46</v>
      </c>
      <c r="C4736" s="35" t="s">
        <v>370</v>
      </c>
      <c r="D4736" s="34">
        <f>CEILING(RIGHT(A4736,3)/VLOOKUP(INT(A4736/1000),辅助表!$A$1:$F$54,5,FALSE),1)*VLOOKUP(INT(A4736/1000),辅助表!$A$1:$F$54,6,FALSE)</f>
        <v>24</v>
      </c>
      <c r="E4736" s="34">
        <v>0</v>
      </c>
      <c r="F4736" s="34">
        <f>ROUND(D4736*VLOOKUP(INT(A4736/1000),辅助表!$A$1:$F$54,5,FALSE),0)/VLOOKUP(INT(A4736/1000),辅助表!$A$1:$F$54,6,FALSE)</f>
        <v>240</v>
      </c>
      <c r="G4736" s="34" t="str">
        <f>VLOOKUP(INT(A4736/1000),辅助表!$A$1:$F$54,4,FALSE)&amp;"+"&amp;(D4736/VLOOKUP(INT(A4736/1000),辅助表!$A$1:$F$54,6,FALSE))&amp;VLOOKUP(INT(A4736/1000),辅助表!$A$1:$G$54,7,FALSE)</f>
        <v>最大魔防+24</v>
      </c>
    </row>
    <row r="4737" spans="1:7">
      <c r="A4737" s="5">
        <v>10234</v>
      </c>
      <c r="B4737" s="34" t="s">
        <v>46</v>
      </c>
      <c r="C4737" s="35" t="s">
        <v>370</v>
      </c>
      <c r="D4737" s="34">
        <f>CEILING(RIGHT(A4737,3)/VLOOKUP(INT(A4737/1000),辅助表!$A$1:$F$54,5,FALSE),1)*VLOOKUP(INT(A4737/1000),辅助表!$A$1:$F$54,6,FALSE)</f>
        <v>24</v>
      </c>
      <c r="E4737" s="34">
        <v>0</v>
      </c>
      <c r="F4737" s="34">
        <f>ROUND(D4737*VLOOKUP(INT(A4737/1000),辅助表!$A$1:$F$54,5,FALSE),0)/VLOOKUP(INT(A4737/1000),辅助表!$A$1:$F$54,6,FALSE)</f>
        <v>240</v>
      </c>
      <c r="G4737" s="34" t="str">
        <f>VLOOKUP(INT(A4737/1000),辅助表!$A$1:$F$54,4,FALSE)&amp;"+"&amp;(D4737/VLOOKUP(INT(A4737/1000),辅助表!$A$1:$F$54,6,FALSE))&amp;VLOOKUP(INT(A4737/1000),辅助表!$A$1:$G$54,7,FALSE)</f>
        <v>最大魔防+24</v>
      </c>
    </row>
    <row r="4738" spans="1:7">
      <c r="A4738" s="5">
        <v>10235</v>
      </c>
      <c r="B4738" s="34" t="s">
        <v>46</v>
      </c>
      <c r="C4738" s="35" t="s">
        <v>370</v>
      </c>
      <c r="D4738" s="34">
        <f>CEILING(RIGHT(A4738,3)/VLOOKUP(INT(A4738/1000),辅助表!$A$1:$F$54,5,FALSE),1)*VLOOKUP(INT(A4738/1000),辅助表!$A$1:$F$54,6,FALSE)</f>
        <v>24</v>
      </c>
      <c r="E4738" s="34">
        <v>0</v>
      </c>
      <c r="F4738" s="34">
        <f>ROUND(D4738*VLOOKUP(INT(A4738/1000),辅助表!$A$1:$F$54,5,FALSE),0)/VLOOKUP(INT(A4738/1000),辅助表!$A$1:$F$54,6,FALSE)</f>
        <v>240</v>
      </c>
      <c r="G4738" s="34" t="str">
        <f>VLOOKUP(INT(A4738/1000),辅助表!$A$1:$F$54,4,FALSE)&amp;"+"&amp;(D4738/VLOOKUP(INT(A4738/1000),辅助表!$A$1:$F$54,6,FALSE))&amp;VLOOKUP(INT(A4738/1000),辅助表!$A$1:$G$54,7,FALSE)</f>
        <v>最大魔防+24</v>
      </c>
    </row>
    <row r="4739" spans="1:7">
      <c r="A4739" s="5">
        <v>10236</v>
      </c>
      <c r="B4739" s="34" t="s">
        <v>46</v>
      </c>
      <c r="C4739" s="35" t="s">
        <v>370</v>
      </c>
      <c r="D4739" s="34">
        <f>CEILING(RIGHT(A4739,3)/VLOOKUP(INT(A4739/1000),辅助表!$A$1:$F$54,5,FALSE),1)*VLOOKUP(INT(A4739/1000),辅助表!$A$1:$F$54,6,FALSE)</f>
        <v>24</v>
      </c>
      <c r="E4739" s="34">
        <v>0</v>
      </c>
      <c r="F4739" s="34">
        <f>ROUND(D4739*VLOOKUP(INT(A4739/1000),辅助表!$A$1:$F$54,5,FALSE),0)/VLOOKUP(INT(A4739/1000),辅助表!$A$1:$F$54,6,FALSE)</f>
        <v>240</v>
      </c>
      <c r="G4739" s="34" t="str">
        <f>VLOOKUP(INT(A4739/1000),辅助表!$A$1:$F$54,4,FALSE)&amp;"+"&amp;(D4739/VLOOKUP(INT(A4739/1000),辅助表!$A$1:$F$54,6,FALSE))&amp;VLOOKUP(INT(A4739/1000),辅助表!$A$1:$G$54,7,FALSE)</f>
        <v>最大魔防+24</v>
      </c>
    </row>
    <row r="4740" spans="1:7">
      <c r="A4740" s="5">
        <v>10237</v>
      </c>
      <c r="B4740" s="34" t="s">
        <v>46</v>
      </c>
      <c r="C4740" s="35" t="s">
        <v>370</v>
      </c>
      <c r="D4740" s="34">
        <f>CEILING(RIGHT(A4740,3)/VLOOKUP(INT(A4740/1000),辅助表!$A$1:$F$54,5,FALSE),1)*VLOOKUP(INT(A4740/1000),辅助表!$A$1:$F$54,6,FALSE)</f>
        <v>24</v>
      </c>
      <c r="E4740" s="34">
        <v>0</v>
      </c>
      <c r="F4740" s="34">
        <f>ROUND(D4740*VLOOKUP(INT(A4740/1000),辅助表!$A$1:$F$54,5,FALSE),0)/VLOOKUP(INT(A4740/1000),辅助表!$A$1:$F$54,6,FALSE)</f>
        <v>240</v>
      </c>
      <c r="G4740" s="34" t="str">
        <f>VLOOKUP(INT(A4740/1000),辅助表!$A$1:$F$54,4,FALSE)&amp;"+"&amp;(D4740/VLOOKUP(INT(A4740/1000),辅助表!$A$1:$F$54,6,FALSE))&amp;VLOOKUP(INT(A4740/1000),辅助表!$A$1:$G$54,7,FALSE)</f>
        <v>最大魔防+24</v>
      </c>
    </row>
    <row r="4741" spans="1:7">
      <c r="A4741" s="5">
        <v>10238</v>
      </c>
      <c r="B4741" s="34" t="s">
        <v>46</v>
      </c>
      <c r="C4741" s="35" t="s">
        <v>370</v>
      </c>
      <c r="D4741" s="34">
        <f>CEILING(RIGHT(A4741,3)/VLOOKUP(INT(A4741/1000),辅助表!$A$1:$F$54,5,FALSE),1)*VLOOKUP(INT(A4741/1000),辅助表!$A$1:$F$54,6,FALSE)</f>
        <v>24</v>
      </c>
      <c r="E4741" s="34">
        <v>0</v>
      </c>
      <c r="F4741" s="34">
        <f>ROUND(D4741*VLOOKUP(INT(A4741/1000),辅助表!$A$1:$F$54,5,FALSE),0)/VLOOKUP(INT(A4741/1000),辅助表!$A$1:$F$54,6,FALSE)</f>
        <v>240</v>
      </c>
      <c r="G4741" s="34" t="str">
        <f>VLOOKUP(INT(A4741/1000),辅助表!$A$1:$F$54,4,FALSE)&amp;"+"&amp;(D4741/VLOOKUP(INT(A4741/1000),辅助表!$A$1:$F$54,6,FALSE))&amp;VLOOKUP(INT(A4741/1000),辅助表!$A$1:$G$54,7,FALSE)</f>
        <v>最大魔防+24</v>
      </c>
    </row>
    <row r="4742" spans="1:7">
      <c r="A4742" s="5">
        <v>10239</v>
      </c>
      <c r="B4742" s="34" t="s">
        <v>46</v>
      </c>
      <c r="C4742" s="35" t="s">
        <v>370</v>
      </c>
      <c r="D4742" s="34">
        <f>CEILING(RIGHT(A4742,3)/VLOOKUP(INT(A4742/1000),辅助表!$A$1:$F$54,5,FALSE),1)*VLOOKUP(INT(A4742/1000),辅助表!$A$1:$F$54,6,FALSE)</f>
        <v>24</v>
      </c>
      <c r="E4742" s="34">
        <v>0</v>
      </c>
      <c r="F4742" s="34">
        <f>ROUND(D4742*VLOOKUP(INT(A4742/1000),辅助表!$A$1:$F$54,5,FALSE),0)/VLOOKUP(INT(A4742/1000),辅助表!$A$1:$F$54,6,FALSE)</f>
        <v>240</v>
      </c>
      <c r="G4742" s="34" t="str">
        <f>VLOOKUP(INT(A4742/1000),辅助表!$A$1:$F$54,4,FALSE)&amp;"+"&amp;(D4742/VLOOKUP(INT(A4742/1000),辅助表!$A$1:$F$54,6,FALSE))&amp;VLOOKUP(INT(A4742/1000),辅助表!$A$1:$G$54,7,FALSE)</f>
        <v>最大魔防+24</v>
      </c>
    </row>
    <row r="4743" spans="1:7">
      <c r="A4743" s="5">
        <v>10240</v>
      </c>
      <c r="B4743" s="34" t="s">
        <v>46</v>
      </c>
      <c r="C4743" s="35" t="s">
        <v>370</v>
      </c>
      <c r="D4743" s="34">
        <f>CEILING(RIGHT(A4743,3)/VLOOKUP(INT(A4743/1000),辅助表!$A$1:$F$54,5,FALSE),1)*VLOOKUP(INT(A4743/1000),辅助表!$A$1:$F$54,6,FALSE)</f>
        <v>24</v>
      </c>
      <c r="E4743" s="34">
        <v>0</v>
      </c>
      <c r="F4743" s="34">
        <f>ROUND(D4743*VLOOKUP(INT(A4743/1000),辅助表!$A$1:$F$54,5,FALSE),0)/VLOOKUP(INT(A4743/1000),辅助表!$A$1:$F$54,6,FALSE)</f>
        <v>240</v>
      </c>
      <c r="G4743" s="34" t="str">
        <f>VLOOKUP(INT(A4743/1000),辅助表!$A$1:$F$54,4,FALSE)&amp;"+"&amp;(D4743/VLOOKUP(INT(A4743/1000),辅助表!$A$1:$F$54,6,FALSE))&amp;VLOOKUP(INT(A4743/1000),辅助表!$A$1:$G$54,7,FALSE)</f>
        <v>最大魔防+24</v>
      </c>
    </row>
    <row r="4744" spans="1:7">
      <c r="A4744" s="5">
        <v>10241</v>
      </c>
      <c r="B4744" s="34" t="s">
        <v>46</v>
      </c>
      <c r="C4744" s="35" t="s">
        <v>370</v>
      </c>
      <c r="D4744" s="34">
        <f>CEILING(RIGHT(A4744,3)/VLOOKUP(INT(A4744/1000),辅助表!$A$1:$F$54,5,FALSE),1)*VLOOKUP(INT(A4744/1000),辅助表!$A$1:$F$54,6,FALSE)</f>
        <v>25</v>
      </c>
      <c r="E4744" s="34">
        <v>0</v>
      </c>
      <c r="F4744" s="34">
        <f>ROUND(D4744*VLOOKUP(INT(A4744/1000),辅助表!$A$1:$F$54,5,FALSE),0)/VLOOKUP(INT(A4744/1000),辅助表!$A$1:$F$54,6,FALSE)</f>
        <v>250</v>
      </c>
      <c r="G4744" s="34" t="str">
        <f>VLOOKUP(INT(A4744/1000),辅助表!$A$1:$F$54,4,FALSE)&amp;"+"&amp;(D4744/VLOOKUP(INT(A4744/1000),辅助表!$A$1:$F$54,6,FALSE))&amp;VLOOKUP(INT(A4744/1000),辅助表!$A$1:$G$54,7,FALSE)</f>
        <v>最大魔防+25</v>
      </c>
    </row>
    <row r="4745" spans="1:7">
      <c r="A4745" s="5">
        <v>10242</v>
      </c>
      <c r="B4745" s="34" t="s">
        <v>46</v>
      </c>
      <c r="C4745" s="35" t="s">
        <v>370</v>
      </c>
      <c r="D4745" s="34">
        <f>CEILING(RIGHT(A4745,3)/VLOOKUP(INT(A4745/1000),辅助表!$A$1:$F$54,5,FALSE),1)*VLOOKUP(INT(A4745/1000),辅助表!$A$1:$F$54,6,FALSE)</f>
        <v>25</v>
      </c>
      <c r="E4745" s="34">
        <v>0</v>
      </c>
      <c r="F4745" s="34">
        <f>ROUND(D4745*VLOOKUP(INT(A4745/1000),辅助表!$A$1:$F$54,5,FALSE),0)/VLOOKUP(INT(A4745/1000),辅助表!$A$1:$F$54,6,FALSE)</f>
        <v>250</v>
      </c>
      <c r="G4745" s="34" t="str">
        <f>VLOOKUP(INT(A4745/1000),辅助表!$A$1:$F$54,4,FALSE)&amp;"+"&amp;(D4745/VLOOKUP(INT(A4745/1000),辅助表!$A$1:$F$54,6,FALSE))&amp;VLOOKUP(INT(A4745/1000),辅助表!$A$1:$G$54,7,FALSE)</f>
        <v>最大魔防+25</v>
      </c>
    </row>
    <row r="4746" spans="1:7">
      <c r="A4746" s="5">
        <v>10243</v>
      </c>
      <c r="B4746" s="34" t="s">
        <v>46</v>
      </c>
      <c r="C4746" s="35" t="s">
        <v>370</v>
      </c>
      <c r="D4746" s="34">
        <f>CEILING(RIGHT(A4746,3)/VLOOKUP(INT(A4746/1000),辅助表!$A$1:$F$54,5,FALSE),1)*VLOOKUP(INT(A4746/1000),辅助表!$A$1:$F$54,6,FALSE)</f>
        <v>25</v>
      </c>
      <c r="E4746" s="34">
        <v>0</v>
      </c>
      <c r="F4746" s="34">
        <f>ROUND(D4746*VLOOKUP(INT(A4746/1000),辅助表!$A$1:$F$54,5,FALSE),0)/VLOOKUP(INT(A4746/1000),辅助表!$A$1:$F$54,6,FALSE)</f>
        <v>250</v>
      </c>
      <c r="G4746" s="34" t="str">
        <f>VLOOKUP(INT(A4746/1000),辅助表!$A$1:$F$54,4,FALSE)&amp;"+"&amp;(D4746/VLOOKUP(INT(A4746/1000),辅助表!$A$1:$F$54,6,FALSE))&amp;VLOOKUP(INT(A4746/1000),辅助表!$A$1:$G$54,7,FALSE)</f>
        <v>最大魔防+25</v>
      </c>
    </row>
    <row r="4747" spans="1:7">
      <c r="A4747" s="5">
        <v>10244</v>
      </c>
      <c r="B4747" s="34" t="s">
        <v>46</v>
      </c>
      <c r="C4747" s="35" t="s">
        <v>370</v>
      </c>
      <c r="D4747" s="34">
        <f>CEILING(RIGHT(A4747,3)/VLOOKUP(INT(A4747/1000),辅助表!$A$1:$F$54,5,FALSE),1)*VLOOKUP(INT(A4747/1000),辅助表!$A$1:$F$54,6,FALSE)</f>
        <v>25</v>
      </c>
      <c r="E4747" s="34">
        <v>0</v>
      </c>
      <c r="F4747" s="34">
        <f>ROUND(D4747*VLOOKUP(INT(A4747/1000),辅助表!$A$1:$F$54,5,FALSE),0)/VLOOKUP(INT(A4747/1000),辅助表!$A$1:$F$54,6,FALSE)</f>
        <v>250</v>
      </c>
      <c r="G4747" s="34" t="str">
        <f>VLOOKUP(INT(A4747/1000),辅助表!$A$1:$F$54,4,FALSE)&amp;"+"&amp;(D4747/VLOOKUP(INT(A4747/1000),辅助表!$A$1:$F$54,6,FALSE))&amp;VLOOKUP(INT(A4747/1000),辅助表!$A$1:$G$54,7,FALSE)</f>
        <v>最大魔防+25</v>
      </c>
    </row>
    <row r="4748" spans="1:7">
      <c r="A4748" s="5">
        <v>10245</v>
      </c>
      <c r="B4748" s="34" t="s">
        <v>46</v>
      </c>
      <c r="C4748" s="35" t="s">
        <v>370</v>
      </c>
      <c r="D4748" s="34">
        <f>CEILING(RIGHT(A4748,3)/VLOOKUP(INT(A4748/1000),辅助表!$A$1:$F$54,5,FALSE),1)*VLOOKUP(INT(A4748/1000),辅助表!$A$1:$F$54,6,FALSE)</f>
        <v>25</v>
      </c>
      <c r="E4748" s="34">
        <v>0</v>
      </c>
      <c r="F4748" s="34">
        <f>ROUND(D4748*VLOOKUP(INT(A4748/1000),辅助表!$A$1:$F$54,5,FALSE),0)/VLOOKUP(INT(A4748/1000),辅助表!$A$1:$F$54,6,FALSE)</f>
        <v>250</v>
      </c>
      <c r="G4748" s="34" t="str">
        <f>VLOOKUP(INT(A4748/1000),辅助表!$A$1:$F$54,4,FALSE)&amp;"+"&amp;(D4748/VLOOKUP(INT(A4748/1000),辅助表!$A$1:$F$54,6,FALSE))&amp;VLOOKUP(INT(A4748/1000),辅助表!$A$1:$G$54,7,FALSE)</f>
        <v>最大魔防+25</v>
      </c>
    </row>
    <row r="4749" spans="1:7">
      <c r="A4749" s="5">
        <v>10246</v>
      </c>
      <c r="B4749" s="34" t="s">
        <v>46</v>
      </c>
      <c r="C4749" s="35" t="s">
        <v>370</v>
      </c>
      <c r="D4749" s="34">
        <f>CEILING(RIGHT(A4749,3)/VLOOKUP(INT(A4749/1000),辅助表!$A$1:$F$54,5,FALSE),1)*VLOOKUP(INT(A4749/1000),辅助表!$A$1:$F$54,6,FALSE)</f>
        <v>25</v>
      </c>
      <c r="E4749" s="34">
        <v>0</v>
      </c>
      <c r="F4749" s="34">
        <f>ROUND(D4749*VLOOKUP(INT(A4749/1000),辅助表!$A$1:$F$54,5,FALSE),0)/VLOOKUP(INT(A4749/1000),辅助表!$A$1:$F$54,6,FALSE)</f>
        <v>250</v>
      </c>
      <c r="G4749" s="34" t="str">
        <f>VLOOKUP(INT(A4749/1000),辅助表!$A$1:$F$54,4,FALSE)&amp;"+"&amp;(D4749/VLOOKUP(INT(A4749/1000),辅助表!$A$1:$F$54,6,FALSE))&amp;VLOOKUP(INT(A4749/1000),辅助表!$A$1:$G$54,7,FALSE)</f>
        <v>最大魔防+25</v>
      </c>
    </row>
    <row r="4750" spans="1:7">
      <c r="A4750" s="5">
        <v>10247</v>
      </c>
      <c r="B4750" s="34" t="s">
        <v>46</v>
      </c>
      <c r="C4750" s="35" t="s">
        <v>370</v>
      </c>
      <c r="D4750" s="34">
        <f>CEILING(RIGHT(A4750,3)/VLOOKUP(INT(A4750/1000),辅助表!$A$1:$F$54,5,FALSE),1)*VLOOKUP(INT(A4750/1000),辅助表!$A$1:$F$54,6,FALSE)</f>
        <v>25</v>
      </c>
      <c r="E4750" s="34">
        <v>0</v>
      </c>
      <c r="F4750" s="34">
        <f>ROUND(D4750*VLOOKUP(INT(A4750/1000),辅助表!$A$1:$F$54,5,FALSE),0)/VLOOKUP(INT(A4750/1000),辅助表!$A$1:$F$54,6,FALSE)</f>
        <v>250</v>
      </c>
      <c r="G4750" s="34" t="str">
        <f>VLOOKUP(INT(A4750/1000),辅助表!$A$1:$F$54,4,FALSE)&amp;"+"&amp;(D4750/VLOOKUP(INT(A4750/1000),辅助表!$A$1:$F$54,6,FALSE))&amp;VLOOKUP(INT(A4750/1000),辅助表!$A$1:$G$54,7,FALSE)</f>
        <v>最大魔防+25</v>
      </c>
    </row>
    <row r="4751" spans="1:7">
      <c r="A4751" s="5">
        <v>10248</v>
      </c>
      <c r="B4751" s="34" t="s">
        <v>46</v>
      </c>
      <c r="C4751" s="35" t="s">
        <v>370</v>
      </c>
      <c r="D4751" s="34">
        <f>CEILING(RIGHT(A4751,3)/VLOOKUP(INT(A4751/1000),辅助表!$A$1:$F$54,5,FALSE),1)*VLOOKUP(INT(A4751/1000),辅助表!$A$1:$F$54,6,FALSE)</f>
        <v>25</v>
      </c>
      <c r="E4751" s="34">
        <v>0</v>
      </c>
      <c r="F4751" s="34">
        <f>ROUND(D4751*VLOOKUP(INT(A4751/1000),辅助表!$A$1:$F$54,5,FALSE),0)/VLOOKUP(INT(A4751/1000),辅助表!$A$1:$F$54,6,FALSE)</f>
        <v>250</v>
      </c>
      <c r="G4751" s="34" t="str">
        <f>VLOOKUP(INT(A4751/1000),辅助表!$A$1:$F$54,4,FALSE)&amp;"+"&amp;(D4751/VLOOKUP(INT(A4751/1000),辅助表!$A$1:$F$54,6,FALSE))&amp;VLOOKUP(INT(A4751/1000),辅助表!$A$1:$G$54,7,FALSE)</f>
        <v>最大魔防+25</v>
      </c>
    </row>
    <row r="4752" spans="1:7">
      <c r="A4752" s="5">
        <v>10249</v>
      </c>
      <c r="B4752" s="34" t="s">
        <v>46</v>
      </c>
      <c r="C4752" s="35" t="s">
        <v>370</v>
      </c>
      <c r="D4752" s="34">
        <f>CEILING(RIGHT(A4752,3)/VLOOKUP(INT(A4752/1000),辅助表!$A$1:$F$54,5,FALSE),1)*VLOOKUP(INT(A4752/1000),辅助表!$A$1:$F$54,6,FALSE)</f>
        <v>25</v>
      </c>
      <c r="E4752" s="34">
        <v>0</v>
      </c>
      <c r="F4752" s="34">
        <f>ROUND(D4752*VLOOKUP(INT(A4752/1000),辅助表!$A$1:$F$54,5,FALSE),0)/VLOOKUP(INT(A4752/1000),辅助表!$A$1:$F$54,6,FALSE)</f>
        <v>250</v>
      </c>
      <c r="G4752" s="34" t="str">
        <f>VLOOKUP(INT(A4752/1000),辅助表!$A$1:$F$54,4,FALSE)&amp;"+"&amp;(D4752/VLOOKUP(INT(A4752/1000),辅助表!$A$1:$F$54,6,FALSE))&amp;VLOOKUP(INT(A4752/1000),辅助表!$A$1:$G$54,7,FALSE)</f>
        <v>最大魔防+25</v>
      </c>
    </row>
    <row r="4753" spans="1:7">
      <c r="A4753" s="5">
        <v>10250</v>
      </c>
      <c r="B4753" s="34" t="s">
        <v>46</v>
      </c>
      <c r="C4753" s="35" t="s">
        <v>370</v>
      </c>
      <c r="D4753" s="34">
        <f>CEILING(RIGHT(A4753,3)/VLOOKUP(INT(A4753/1000),辅助表!$A$1:$F$54,5,FALSE),1)*VLOOKUP(INT(A4753/1000),辅助表!$A$1:$F$54,6,FALSE)</f>
        <v>25</v>
      </c>
      <c r="E4753" s="34">
        <v>0</v>
      </c>
      <c r="F4753" s="34">
        <f>ROUND(D4753*VLOOKUP(INT(A4753/1000),辅助表!$A$1:$F$54,5,FALSE),0)/VLOOKUP(INT(A4753/1000),辅助表!$A$1:$F$54,6,FALSE)</f>
        <v>250</v>
      </c>
      <c r="G4753" s="34" t="str">
        <f>VLOOKUP(INT(A4753/1000),辅助表!$A$1:$F$54,4,FALSE)&amp;"+"&amp;(D4753/VLOOKUP(INT(A4753/1000),辅助表!$A$1:$F$54,6,FALSE))&amp;VLOOKUP(INT(A4753/1000),辅助表!$A$1:$G$54,7,FALSE)</f>
        <v>最大魔防+25</v>
      </c>
    </row>
    <row r="4754" spans="1:7">
      <c r="A4754" s="5">
        <v>10251</v>
      </c>
      <c r="B4754" s="34" t="s">
        <v>46</v>
      </c>
      <c r="C4754" s="35" t="s">
        <v>370</v>
      </c>
      <c r="D4754" s="34">
        <f>CEILING(RIGHT(A4754,3)/VLOOKUP(INT(A4754/1000),辅助表!$A$1:$F$54,5,FALSE),1)*VLOOKUP(INT(A4754/1000),辅助表!$A$1:$F$54,6,FALSE)</f>
        <v>26</v>
      </c>
      <c r="E4754" s="34">
        <v>0</v>
      </c>
      <c r="F4754" s="34">
        <f>ROUND(D4754*VLOOKUP(INT(A4754/1000),辅助表!$A$1:$F$54,5,FALSE),0)/VLOOKUP(INT(A4754/1000),辅助表!$A$1:$F$54,6,FALSE)</f>
        <v>260</v>
      </c>
      <c r="G4754" s="34" t="str">
        <f>VLOOKUP(INT(A4754/1000),辅助表!$A$1:$F$54,4,FALSE)&amp;"+"&amp;(D4754/VLOOKUP(INT(A4754/1000),辅助表!$A$1:$F$54,6,FALSE))&amp;VLOOKUP(INT(A4754/1000),辅助表!$A$1:$G$54,7,FALSE)</f>
        <v>最大魔防+26</v>
      </c>
    </row>
    <row r="4755" spans="1:7">
      <c r="A4755" s="5">
        <v>10252</v>
      </c>
      <c r="B4755" s="34" t="s">
        <v>46</v>
      </c>
      <c r="C4755" s="35" t="s">
        <v>370</v>
      </c>
      <c r="D4755" s="34">
        <f>CEILING(RIGHT(A4755,3)/VLOOKUP(INT(A4755/1000),辅助表!$A$1:$F$54,5,FALSE),1)*VLOOKUP(INT(A4755/1000),辅助表!$A$1:$F$54,6,FALSE)</f>
        <v>26</v>
      </c>
      <c r="E4755" s="34">
        <v>0</v>
      </c>
      <c r="F4755" s="34">
        <f>ROUND(D4755*VLOOKUP(INT(A4755/1000),辅助表!$A$1:$F$54,5,FALSE),0)/VLOOKUP(INT(A4755/1000),辅助表!$A$1:$F$54,6,FALSE)</f>
        <v>260</v>
      </c>
      <c r="G4755" s="34" t="str">
        <f>VLOOKUP(INT(A4755/1000),辅助表!$A$1:$F$54,4,FALSE)&amp;"+"&amp;(D4755/VLOOKUP(INT(A4755/1000),辅助表!$A$1:$F$54,6,FALSE))&amp;VLOOKUP(INT(A4755/1000),辅助表!$A$1:$G$54,7,FALSE)</f>
        <v>最大魔防+26</v>
      </c>
    </row>
    <row r="4756" spans="1:7">
      <c r="A4756" s="5">
        <v>10253</v>
      </c>
      <c r="B4756" s="34" t="s">
        <v>46</v>
      </c>
      <c r="C4756" s="35" t="s">
        <v>370</v>
      </c>
      <c r="D4756" s="34">
        <f>CEILING(RIGHT(A4756,3)/VLOOKUP(INT(A4756/1000),辅助表!$A$1:$F$54,5,FALSE),1)*VLOOKUP(INT(A4756/1000),辅助表!$A$1:$F$54,6,FALSE)</f>
        <v>26</v>
      </c>
      <c r="E4756" s="34">
        <v>0</v>
      </c>
      <c r="F4756" s="34">
        <f>ROUND(D4756*VLOOKUP(INT(A4756/1000),辅助表!$A$1:$F$54,5,FALSE),0)/VLOOKUP(INT(A4756/1000),辅助表!$A$1:$F$54,6,FALSE)</f>
        <v>260</v>
      </c>
      <c r="G4756" s="34" t="str">
        <f>VLOOKUP(INT(A4756/1000),辅助表!$A$1:$F$54,4,FALSE)&amp;"+"&amp;(D4756/VLOOKUP(INT(A4756/1000),辅助表!$A$1:$F$54,6,FALSE))&amp;VLOOKUP(INT(A4756/1000),辅助表!$A$1:$G$54,7,FALSE)</f>
        <v>最大魔防+26</v>
      </c>
    </row>
    <row r="4757" spans="1:7">
      <c r="A4757" s="5">
        <v>10254</v>
      </c>
      <c r="B4757" s="34" t="s">
        <v>46</v>
      </c>
      <c r="C4757" s="35" t="s">
        <v>370</v>
      </c>
      <c r="D4757" s="34">
        <f>CEILING(RIGHT(A4757,3)/VLOOKUP(INT(A4757/1000),辅助表!$A$1:$F$54,5,FALSE),1)*VLOOKUP(INT(A4757/1000),辅助表!$A$1:$F$54,6,FALSE)</f>
        <v>26</v>
      </c>
      <c r="E4757" s="34">
        <v>0</v>
      </c>
      <c r="F4757" s="34">
        <f>ROUND(D4757*VLOOKUP(INT(A4757/1000),辅助表!$A$1:$F$54,5,FALSE),0)/VLOOKUP(INT(A4757/1000),辅助表!$A$1:$F$54,6,FALSE)</f>
        <v>260</v>
      </c>
      <c r="G4757" s="34" t="str">
        <f>VLOOKUP(INT(A4757/1000),辅助表!$A$1:$F$54,4,FALSE)&amp;"+"&amp;(D4757/VLOOKUP(INT(A4757/1000),辅助表!$A$1:$F$54,6,FALSE))&amp;VLOOKUP(INT(A4757/1000),辅助表!$A$1:$G$54,7,FALSE)</f>
        <v>最大魔防+26</v>
      </c>
    </row>
    <row r="4758" spans="1:7">
      <c r="A4758" s="5">
        <v>10255</v>
      </c>
      <c r="B4758" s="34" t="s">
        <v>46</v>
      </c>
      <c r="C4758" s="35" t="s">
        <v>370</v>
      </c>
      <c r="D4758" s="34">
        <f>CEILING(RIGHT(A4758,3)/VLOOKUP(INT(A4758/1000),辅助表!$A$1:$F$54,5,FALSE),1)*VLOOKUP(INT(A4758/1000),辅助表!$A$1:$F$54,6,FALSE)</f>
        <v>26</v>
      </c>
      <c r="E4758" s="34">
        <v>0</v>
      </c>
      <c r="F4758" s="34">
        <f>ROUND(D4758*VLOOKUP(INT(A4758/1000),辅助表!$A$1:$F$54,5,FALSE),0)/VLOOKUP(INT(A4758/1000),辅助表!$A$1:$F$54,6,FALSE)</f>
        <v>260</v>
      </c>
      <c r="G4758" s="34" t="str">
        <f>VLOOKUP(INT(A4758/1000),辅助表!$A$1:$F$54,4,FALSE)&amp;"+"&amp;(D4758/VLOOKUP(INT(A4758/1000),辅助表!$A$1:$F$54,6,FALSE))&amp;VLOOKUP(INT(A4758/1000),辅助表!$A$1:$G$54,7,FALSE)</f>
        <v>最大魔防+26</v>
      </c>
    </row>
    <row r="4759" spans="1:7">
      <c r="A4759" s="5">
        <v>10256</v>
      </c>
      <c r="B4759" s="34" t="s">
        <v>46</v>
      </c>
      <c r="C4759" s="35" t="s">
        <v>370</v>
      </c>
      <c r="D4759" s="34">
        <f>CEILING(RIGHT(A4759,3)/VLOOKUP(INT(A4759/1000),辅助表!$A$1:$F$54,5,FALSE),1)*VLOOKUP(INT(A4759/1000),辅助表!$A$1:$F$54,6,FALSE)</f>
        <v>26</v>
      </c>
      <c r="E4759" s="34">
        <v>0</v>
      </c>
      <c r="F4759" s="34">
        <f>ROUND(D4759*VLOOKUP(INT(A4759/1000),辅助表!$A$1:$F$54,5,FALSE),0)/VLOOKUP(INT(A4759/1000),辅助表!$A$1:$F$54,6,FALSE)</f>
        <v>260</v>
      </c>
      <c r="G4759" s="34" t="str">
        <f>VLOOKUP(INT(A4759/1000),辅助表!$A$1:$F$54,4,FALSE)&amp;"+"&amp;(D4759/VLOOKUP(INT(A4759/1000),辅助表!$A$1:$F$54,6,FALSE))&amp;VLOOKUP(INT(A4759/1000),辅助表!$A$1:$G$54,7,FALSE)</f>
        <v>最大魔防+26</v>
      </c>
    </row>
    <row r="4760" spans="1:7">
      <c r="A4760" s="5">
        <v>10257</v>
      </c>
      <c r="B4760" s="34" t="s">
        <v>46</v>
      </c>
      <c r="C4760" s="35" t="s">
        <v>370</v>
      </c>
      <c r="D4760" s="34">
        <f>CEILING(RIGHT(A4760,3)/VLOOKUP(INT(A4760/1000),辅助表!$A$1:$F$54,5,FALSE),1)*VLOOKUP(INT(A4760/1000),辅助表!$A$1:$F$54,6,FALSE)</f>
        <v>26</v>
      </c>
      <c r="E4760" s="34">
        <v>0</v>
      </c>
      <c r="F4760" s="34">
        <f>ROUND(D4760*VLOOKUP(INT(A4760/1000),辅助表!$A$1:$F$54,5,FALSE),0)/VLOOKUP(INT(A4760/1000),辅助表!$A$1:$F$54,6,FALSE)</f>
        <v>260</v>
      </c>
      <c r="G4760" s="34" t="str">
        <f>VLOOKUP(INT(A4760/1000),辅助表!$A$1:$F$54,4,FALSE)&amp;"+"&amp;(D4760/VLOOKUP(INT(A4760/1000),辅助表!$A$1:$F$54,6,FALSE))&amp;VLOOKUP(INT(A4760/1000),辅助表!$A$1:$G$54,7,FALSE)</f>
        <v>最大魔防+26</v>
      </c>
    </row>
    <row r="4761" spans="1:7">
      <c r="A4761" s="5">
        <v>10258</v>
      </c>
      <c r="B4761" s="34" t="s">
        <v>46</v>
      </c>
      <c r="C4761" s="35" t="s">
        <v>370</v>
      </c>
      <c r="D4761" s="34">
        <f>CEILING(RIGHT(A4761,3)/VLOOKUP(INT(A4761/1000),辅助表!$A$1:$F$54,5,FALSE),1)*VLOOKUP(INT(A4761/1000),辅助表!$A$1:$F$54,6,FALSE)</f>
        <v>26</v>
      </c>
      <c r="E4761" s="34">
        <v>0</v>
      </c>
      <c r="F4761" s="34">
        <f>ROUND(D4761*VLOOKUP(INT(A4761/1000),辅助表!$A$1:$F$54,5,FALSE),0)/VLOOKUP(INT(A4761/1000),辅助表!$A$1:$F$54,6,FALSE)</f>
        <v>260</v>
      </c>
      <c r="G4761" s="34" t="str">
        <f>VLOOKUP(INT(A4761/1000),辅助表!$A$1:$F$54,4,FALSE)&amp;"+"&amp;(D4761/VLOOKUP(INT(A4761/1000),辅助表!$A$1:$F$54,6,FALSE))&amp;VLOOKUP(INT(A4761/1000),辅助表!$A$1:$G$54,7,FALSE)</f>
        <v>最大魔防+26</v>
      </c>
    </row>
    <row r="4762" spans="1:7">
      <c r="A4762" s="5">
        <v>10259</v>
      </c>
      <c r="B4762" s="34" t="s">
        <v>46</v>
      </c>
      <c r="C4762" s="35" t="s">
        <v>370</v>
      </c>
      <c r="D4762" s="34">
        <f>CEILING(RIGHT(A4762,3)/VLOOKUP(INT(A4762/1000),辅助表!$A$1:$F$54,5,FALSE),1)*VLOOKUP(INT(A4762/1000),辅助表!$A$1:$F$54,6,FALSE)</f>
        <v>26</v>
      </c>
      <c r="E4762" s="34">
        <v>0</v>
      </c>
      <c r="F4762" s="34">
        <f>ROUND(D4762*VLOOKUP(INT(A4762/1000),辅助表!$A$1:$F$54,5,FALSE),0)/VLOOKUP(INT(A4762/1000),辅助表!$A$1:$F$54,6,FALSE)</f>
        <v>260</v>
      </c>
      <c r="G4762" s="34" t="str">
        <f>VLOOKUP(INT(A4762/1000),辅助表!$A$1:$F$54,4,FALSE)&amp;"+"&amp;(D4762/VLOOKUP(INT(A4762/1000),辅助表!$A$1:$F$54,6,FALSE))&amp;VLOOKUP(INT(A4762/1000),辅助表!$A$1:$G$54,7,FALSE)</f>
        <v>最大魔防+26</v>
      </c>
    </row>
    <row r="4763" spans="1:7">
      <c r="A4763" s="5">
        <v>10260</v>
      </c>
      <c r="B4763" s="34" t="s">
        <v>46</v>
      </c>
      <c r="C4763" s="35" t="s">
        <v>370</v>
      </c>
      <c r="D4763" s="34">
        <f>CEILING(RIGHT(A4763,3)/VLOOKUP(INT(A4763/1000),辅助表!$A$1:$F$54,5,FALSE),1)*VLOOKUP(INT(A4763/1000),辅助表!$A$1:$F$54,6,FALSE)</f>
        <v>26</v>
      </c>
      <c r="E4763" s="34">
        <v>0</v>
      </c>
      <c r="F4763" s="34">
        <f>ROUND(D4763*VLOOKUP(INT(A4763/1000),辅助表!$A$1:$F$54,5,FALSE),0)/VLOOKUP(INT(A4763/1000),辅助表!$A$1:$F$54,6,FALSE)</f>
        <v>260</v>
      </c>
      <c r="G4763" s="34" t="str">
        <f>VLOOKUP(INT(A4763/1000),辅助表!$A$1:$F$54,4,FALSE)&amp;"+"&amp;(D4763/VLOOKUP(INT(A4763/1000),辅助表!$A$1:$F$54,6,FALSE))&amp;VLOOKUP(INT(A4763/1000),辅助表!$A$1:$G$54,7,FALSE)</f>
        <v>最大魔防+26</v>
      </c>
    </row>
    <row r="4764" spans="1:7">
      <c r="A4764" s="5">
        <v>10261</v>
      </c>
      <c r="B4764" s="34" t="s">
        <v>46</v>
      </c>
      <c r="C4764" s="35" t="s">
        <v>370</v>
      </c>
      <c r="D4764" s="34">
        <f>CEILING(RIGHT(A4764,3)/VLOOKUP(INT(A4764/1000),辅助表!$A$1:$F$54,5,FALSE),1)*VLOOKUP(INT(A4764/1000),辅助表!$A$1:$F$54,6,FALSE)</f>
        <v>27</v>
      </c>
      <c r="E4764" s="34">
        <v>0</v>
      </c>
      <c r="F4764" s="34">
        <f>ROUND(D4764*VLOOKUP(INT(A4764/1000),辅助表!$A$1:$F$54,5,FALSE),0)/VLOOKUP(INT(A4764/1000),辅助表!$A$1:$F$54,6,FALSE)</f>
        <v>270</v>
      </c>
      <c r="G4764" s="34" t="str">
        <f>VLOOKUP(INT(A4764/1000),辅助表!$A$1:$F$54,4,FALSE)&amp;"+"&amp;(D4764/VLOOKUP(INT(A4764/1000),辅助表!$A$1:$F$54,6,FALSE))&amp;VLOOKUP(INT(A4764/1000),辅助表!$A$1:$G$54,7,FALSE)</f>
        <v>最大魔防+27</v>
      </c>
    </row>
    <row r="4765" spans="1:7">
      <c r="A4765" s="5">
        <v>10262</v>
      </c>
      <c r="B4765" s="34" t="s">
        <v>46</v>
      </c>
      <c r="C4765" s="35" t="s">
        <v>370</v>
      </c>
      <c r="D4765" s="34">
        <f>CEILING(RIGHT(A4765,3)/VLOOKUP(INT(A4765/1000),辅助表!$A$1:$F$54,5,FALSE),1)*VLOOKUP(INT(A4765/1000),辅助表!$A$1:$F$54,6,FALSE)</f>
        <v>27</v>
      </c>
      <c r="E4765" s="34">
        <v>0</v>
      </c>
      <c r="F4765" s="34">
        <f>ROUND(D4765*VLOOKUP(INT(A4765/1000),辅助表!$A$1:$F$54,5,FALSE),0)/VLOOKUP(INT(A4765/1000),辅助表!$A$1:$F$54,6,FALSE)</f>
        <v>270</v>
      </c>
      <c r="G4765" s="34" t="str">
        <f>VLOOKUP(INT(A4765/1000),辅助表!$A$1:$F$54,4,FALSE)&amp;"+"&amp;(D4765/VLOOKUP(INT(A4765/1000),辅助表!$A$1:$F$54,6,FALSE))&amp;VLOOKUP(INT(A4765/1000),辅助表!$A$1:$G$54,7,FALSE)</f>
        <v>最大魔防+27</v>
      </c>
    </row>
    <row r="4766" spans="1:7">
      <c r="A4766" s="5">
        <v>10263</v>
      </c>
      <c r="B4766" s="34" t="s">
        <v>46</v>
      </c>
      <c r="C4766" s="35" t="s">
        <v>370</v>
      </c>
      <c r="D4766" s="34">
        <f>CEILING(RIGHT(A4766,3)/VLOOKUP(INT(A4766/1000),辅助表!$A$1:$F$54,5,FALSE),1)*VLOOKUP(INT(A4766/1000),辅助表!$A$1:$F$54,6,FALSE)</f>
        <v>27</v>
      </c>
      <c r="E4766" s="34">
        <v>0</v>
      </c>
      <c r="F4766" s="34">
        <f>ROUND(D4766*VLOOKUP(INT(A4766/1000),辅助表!$A$1:$F$54,5,FALSE),0)/VLOOKUP(INT(A4766/1000),辅助表!$A$1:$F$54,6,FALSE)</f>
        <v>270</v>
      </c>
      <c r="G4766" s="34" t="str">
        <f>VLOOKUP(INT(A4766/1000),辅助表!$A$1:$F$54,4,FALSE)&amp;"+"&amp;(D4766/VLOOKUP(INT(A4766/1000),辅助表!$A$1:$F$54,6,FALSE))&amp;VLOOKUP(INT(A4766/1000),辅助表!$A$1:$G$54,7,FALSE)</f>
        <v>最大魔防+27</v>
      </c>
    </row>
    <row r="4767" spans="1:7">
      <c r="A4767" s="5">
        <v>10264</v>
      </c>
      <c r="B4767" s="34" t="s">
        <v>46</v>
      </c>
      <c r="C4767" s="35" t="s">
        <v>370</v>
      </c>
      <c r="D4767" s="34">
        <f>CEILING(RIGHT(A4767,3)/VLOOKUP(INT(A4767/1000),辅助表!$A$1:$F$54,5,FALSE),1)*VLOOKUP(INT(A4767/1000),辅助表!$A$1:$F$54,6,FALSE)</f>
        <v>27</v>
      </c>
      <c r="E4767" s="34">
        <v>0</v>
      </c>
      <c r="F4767" s="34">
        <f>ROUND(D4767*VLOOKUP(INT(A4767/1000),辅助表!$A$1:$F$54,5,FALSE),0)/VLOOKUP(INT(A4767/1000),辅助表!$A$1:$F$54,6,FALSE)</f>
        <v>270</v>
      </c>
      <c r="G4767" s="34" t="str">
        <f>VLOOKUP(INT(A4767/1000),辅助表!$A$1:$F$54,4,FALSE)&amp;"+"&amp;(D4767/VLOOKUP(INT(A4767/1000),辅助表!$A$1:$F$54,6,FALSE))&amp;VLOOKUP(INT(A4767/1000),辅助表!$A$1:$G$54,7,FALSE)</f>
        <v>最大魔防+27</v>
      </c>
    </row>
    <row r="4768" spans="1:7">
      <c r="A4768" s="5">
        <v>10265</v>
      </c>
      <c r="B4768" s="34" t="s">
        <v>46</v>
      </c>
      <c r="C4768" s="35" t="s">
        <v>370</v>
      </c>
      <c r="D4768" s="34">
        <f>CEILING(RIGHT(A4768,3)/VLOOKUP(INT(A4768/1000),辅助表!$A$1:$F$54,5,FALSE),1)*VLOOKUP(INT(A4768/1000),辅助表!$A$1:$F$54,6,FALSE)</f>
        <v>27</v>
      </c>
      <c r="E4768" s="34">
        <v>0</v>
      </c>
      <c r="F4768" s="34">
        <f>ROUND(D4768*VLOOKUP(INT(A4768/1000),辅助表!$A$1:$F$54,5,FALSE),0)/VLOOKUP(INT(A4768/1000),辅助表!$A$1:$F$54,6,FALSE)</f>
        <v>270</v>
      </c>
      <c r="G4768" s="34" t="str">
        <f>VLOOKUP(INT(A4768/1000),辅助表!$A$1:$F$54,4,FALSE)&amp;"+"&amp;(D4768/VLOOKUP(INT(A4768/1000),辅助表!$A$1:$F$54,6,FALSE))&amp;VLOOKUP(INT(A4768/1000),辅助表!$A$1:$G$54,7,FALSE)</f>
        <v>最大魔防+27</v>
      </c>
    </row>
    <row r="4769" spans="1:7">
      <c r="A4769" s="5">
        <v>10266</v>
      </c>
      <c r="B4769" s="34" t="s">
        <v>46</v>
      </c>
      <c r="C4769" s="35" t="s">
        <v>370</v>
      </c>
      <c r="D4769" s="34">
        <f>CEILING(RIGHT(A4769,3)/VLOOKUP(INT(A4769/1000),辅助表!$A$1:$F$54,5,FALSE),1)*VLOOKUP(INT(A4769/1000),辅助表!$A$1:$F$54,6,FALSE)</f>
        <v>27</v>
      </c>
      <c r="E4769" s="34">
        <v>0</v>
      </c>
      <c r="F4769" s="34">
        <f>ROUND(D4769*VLOOKUP(INT(A4769/1000),辅助表!$A$1:$F$54,5,FALSE),0)/VLOOKUP(INT(A4769/1000),辅助表!$A$1:$F$54,6,FALSE)</f>
        <v>270</v>
      </c>
      <c r="G4769" s="34" t="str">
        <f>VLOOKUP(INT(A4769/1000),辅助表!$A$1:$F$54,4,FALSE)&amp;"+"&amp;(D4769/VLOOKUP(INT(A4769/1000),辅助表!$A$1:$F$54,6,FALSE))&amp;VLOOKUP(INT(A4769/1000),辅助表!$A$1:$G$54,7,FALSE)</f>
        <v>最大魔防+27</v>
      </c>
    </row>
    <row r="4770" spans="1:7">
      <c r="A4770" s="5">
        <v>10267</v>
      </c>
      <c r="B4770" s="34" t="s">
        <v>46</v>
      </c>
      <c r="C4770" s="35" t="s">
        <v>370</v>
      </c>
      <c r="D4770" s="34">
        <f>CEILING(RIGHT(A4770,3)/VLOOKUP(INT(A4770/1000),辅助表!$A$1:$F$54,5,FALSE),1)*VLOOKUP(INT(A4770/1000),辅助表!$A$1:$F$54,6,FALSE)</f>
        <v>27</v>
      </c>
      <c r="E4770" s="34">
        <v>0</v>
      </c>
      <c r="F4770" s="34">
        <f>ROUND(D4770*VLOOKUP(INT(A4770/1000),辅助表!$A$1:$F$54,5,FALSE),0)/VLOOKUP(INT(A4770/1000),辅助表!$A$1:$F$54,6,FALSE)</f>
        <v>270</v>
      </c>
      <c r="G4770" s="34" t="str">
        <f>VLOOKUP(INT(A4770/1000),辅助表!$A$1:$F$54,4,FALSE)&amp;"+"&amp;(D4770/VLOOKUP(INT(A4770/1000),辅助表!$A$1:$F$54,6,FALSE))&amp;VLOOKUP(INT(A4770/1000),辅助表!$A$1:$G$54,7,FALSE)</f>
        <v>最大魔防+27</v>
      </c>
    </row>
    <row r="4771" spans="1:7">
      <c r="A4771" s="5">
        <v>10268</v>
      </c>
      <c r="B4771" s="34" t="s">
        <v>46</v>
      </c>
      <c r="C4771" s="35" t="s">
        <v>370</v>
      </c>
      <c r="D4771" s="34">
        <f>CEILING(RIGHT(A4771,3)/VLOOKUP(INT(A4771/1000),辅助表!$A$1:$F$54,5,FALSE),1)*VLOOKUP(INT(A4771/1000),辅助表!$A$1:$F$54,6,FALSE)</f>
        <v>27</v>
      </c>
      <c r="E4771" s="34">
        <v>0</v>
      </c>
      <c r="F4771" s="34">
        <f>ROUND(D4771*VLOOKUP(INT(A4771/1000),辅助表!$A$1:$F$54,5,FALSE),0)/VLOOKUP(INT(A4771/1000),辅助表!$A$1:$F$54,6,FALSE)</f>
        <v>270</v>
      </c>
      <c r="G4771" s="34" t="str">
        <f>VLOOKUP(INT(A4771/1000),辅助表!$A$1:$F$54,4,FALSE)&amp;"+"&amp;(D4771/VLOOKUP(INT(A4771/1000),辅助表!$A$1:$F$54,6,FALSE))&amp;VLOOKUP(INT(A4771/1000),辅助表!$A$1:$G$54,7,FALSE)</f>
        <v>最大魔防+27</v>
      </c>
    </row>
    <row r="4772" spans="1:7">
      <c r="A4772" s="5">
        <v>10269</v>
      </c>
      <c r="B4772" s="34" t="s">
        <v>46</v>
      </c>
      <c r="C4772" s="35" t="s">
        <v>370</v>
      </c>
      <c r="D4772" s="34">
        <f>CEILING(RIGHT(A4772,3)/VLOOKUP(INT(A4772/1000),辅助表!$A$1:$F$54,5,FALSE),1)*VLOOKUP(INT(A4772/1000),辅助表!$A$1:$F$54,6,FALSE)</f>
        <v>27</v>
      </c>
      <c r="E4772" s="34">
        <v>0</v>
      </c>
      <c r="F4772" s="34">
        <f>ROUND(D4772*VLOOKUP(INT(A4772/1000),辅助表!$A$1:$F$54,5,FALSE),0)/VLOOKUP(INT(A4772/1000),辅助表!$A$1:$F$54,6,FALSE)</f>
        <v>270</v>
      </c>
      <c r="G4772" s="34" t="str">
        <f>VLOOKUP(INT(A4772/1000),辅助表!$A$1:$F$54,4,FALSE)&amp;"+"&amp;(D4772/VLOOKUP(INT(A4772/1000),辅助表!$A$1:$F$54,6,FALSE))&amp;VLOOKUP(INT(A4772/1000),辅助表!$A$1:$G$54,7,FALSE)</f>
        <v>最大魔防+27</v>
      </c>
    </row>
    <row r="4773" spans="1:7">
      <c r="A4773" s="5">
        <v>10270</v>
      </c>
      <c r="B4773" s="34" t="s">
        <v>46</v>
      </c>
      <c r="C4773" s="35" t="s">
        <v>370</v>
      </c>
      <c r="D4773" s="34">
        <f>CEILING(RIGHT(A4773,3)/VLOOKUP(INT(A4773/1000),辅助表!$A$1:$F$54,5,FALSE),1)*VLOOKUP(INT(A4773/1000),辅助表!$A$1:$F$54,6,FALSE)</f>
        <v>27</v>
      </c>
      <c r="E4773" s="34">
        <v>0</v>
      </c>
      <c r="F4773" s="34">
        <f>ROUND(D4773*VLOOKUP(INT(A4773/1000),辅助表!$A$1:$F$54,5,FALSE),0)/VLOOKUP(INT(A4773/1000),辅助表!$A$1:$F$54,6,FALSE)</f>
        <v>270</v>
      </c>
      <c r="G4773" s="34" t="str">
        <f>VLOOKUP(INT(A4773/1000),辅助表!$A$1:$F$54,4,FALSE)&amp;"+"&amp;(D4773/VLOOKUP(INT(A4773/1000),辅助表!$A$1:$F$54,6,FALSE))&amp;VLOOKUP(INT(A4773/1000),辅助表!$A$1:$G$54,7,FALSE)</f>
        <v>最大魔防+27</v>
      </c>
    </row>
    <row r="4774" spans="1:7">
      <c r="A4774" s="5">
        <v>10271</v>
      </c>
      <c r="B4774" s="34" t="s">
        <v>46</v>
      </c>
      <c r="C4774" s="35" t="s">
        <v>370</v>
      </c>
      <c r="D4774" s="34">
        <f>CEILING(RIGHT(A4774,3)/VLOOKUP(INT(A4774/1000),辅助表!$A$1:$F$54,5,FALSE),1)*VLOOKUP(INT(A4774/1000),辅助表!$A$1:$F$54,6,FALSE)</f>
        <v>28</v>
      </c>
      <c r="E4774" s="34">
        <v>0</v>
      </c>
      <c r="F4774" s="34">
        <f>ROUND(D4774*VLOOKUP(INT(A4774/1000),辅助表!$A$1:$F$54,5,FALSE),0)/VLOOKUP(INT(A4774/1000),辅助表!$A$1:$F$54,6,FALSE)</f>
        <v>280</v>
      </c>
      <c r="G4774" s="34" t="str">
        <f>VLOOKUP(INT(A4774/1000),辅助表!$A$1:$F$54,4,FALSE)&amp;"+"&amp;(D4774/VLOOKUP(INT(A4774/1000),辅助表!$A$1:$F$54,6,FALSE))&amp;VLOOKUP(INT(A4774/1000),辅助表!$A$1:$G$54,7,FALSE)</f>
        <v>最大魔防+28</v>
      </c>
    </row>
    <row r="4775" spans="1:7">
      <c r="A4775" s="5">
        <v>10272</v>
      </c>
      <c r="B4775" s="34" t="s">
        <v>46</v>
      </c>
      <c r="C4775" s="35" t="s">
        <v>370</v>
      </c>
      <c r="D4775" s="34">
        <f>CEILING(RIGHT(A4775,3)/VLOOKUP(INT(A4775/1000),辅助表!$A$1:$F$54,5,FALSE),1)*VLOOKUP(INT(A4775/1000),辅助表!$A$1:$F$54,6,FALSE)</f>
        <v>28</v>
      </c>
      <c r="E4775" s="34">
        <v>0</v>
      </c>
      <c r="F4775" s="34">
        <f>ROUND(D4775*VLOOKUP(INT(A4775/1000),辅助表!$A$1:$F$54,5,FALSE),0)/VLOOKUP(INT(A4775/1000),辅助表!$A$1:$F$54,6,FALSE)</f>
        <v>280</v>
      </c>
      <c r="G4775" s="34" t="str">
        <f>VLOOKUP(INT(A4775/1000),辅助表!$A$1:$F$54,4,FALSE)&amp;"+"&amp;(D4775/VLOOKUP(INT(A4775/1000),辅助表!$A$1:$F$54,6,FALSE))&amp;VLOOKUP(INT(A4775/1000),辅助表!$A$1:$G$54,7,FALSE)</f>
        <v>最大魔防+28</v>
      </c>
    </row>
    <row r="4776" spans="1:7">
      <c r="A4776" s="5">
        <v>10273</v>
      </c>
      <c r="B4776" s="34" t="s">
        <v>46</v>
      </c>
      <c r="C4776" s="35" t="s">
        <v>370</v>
      </c>
      <c r="D4776" s="34">
        <f>CEILING(RIGHT(A4776,3)/VLOOKUP(INT(A4776/1000),辅助表!$A$1:$F$54,5,FALSE),1)*VLOOKUP(INT(A4776/1000),辅助表!$A$1:$F$54,6,FALSE)</f>
        <v>28</v>
      </c>
      <c r="E4776" s="34">
        <v>0</v>
      </c>
      <c r="F4776" s="34">
        <f>ROUND(D4776*VLOOKUP(INT(A4776/1000),辅助表!$A$1:$F$54,5,FALSE),0)/VLOOKUP(INT(A4776/1000),辅助表!$A$1:$F$54,6,FALSE)</f>
        <v>280</v>
      </c>
      <c r="G4776" s="34" t="str">
        <f>VLOOKUP(INT(A4776/1000),辅助表!$A$1:$F$54,4,FALSE)&amp;"+"&amp;(D4776/VLOOKUP(INT(A4776/1000),辅助表!$A$1:$F$54,6,FALSE))&amp;VLOOKUP(INT(A4776/1000),辅助表!$A$1:$G$54,7,FALSE)</f>
        <v>最大魔防+28</v>
      </c>
    </row>
    <row r="4777" spans="1:7">
      <c r="A4777" s="5">
        <v>10274</v>
      </c>
      <c r="B4777" s="34" t="s">
        <v>46</v>
      </c>
      <c r="C4777" s="35" t="s">
        <v>370</v>
      </c>
      <c r="D4777" s="34">
        <f>CEILING(RIGHT(A4777,3)/VLOOKUP(INT(A4777/1000),辅助表!$A$1:$F$54,5,FALSE),1)*VLOOKUP(INT(A4777/1000),辅助表!$A$1:$F$54,6,FALSE)</f>
        <v>28</v>
      </c>
      <c r="E4777" s="34">
        <v>0</v>
      </c>
      <c r="F4777" s="34">
        <f>ROUND(D4777*VLOOKUP(INT(A4777/1000),辅助表!$A$1:$F$54,5,FALSE),0)/VLOOKUP(INT(A4777/1000),辅助表!$A$1:$F$54,6,FALSE)</f>
        <v>280</v>
      </c>
      <c r="G4777" s="34" t="str">
        <f>VLOOKUP(INT(A4777/1000),辅助表!$A$1:$F$54,4,FALSE)&amp;"+"&amp;(D4777/VLOOKUP(INT(A4777/1000),辅助表!$A$1:$F$54,6,FALSE))&amp;VLOOKUP(INT(A4777/1000),辅助表!$A$1:$G$54,7,FALSE)</f>
        <v>最大魔防+28</v>
      </c>
    </row>
    <row r="4778" spans="1:7">
      <c r="A4778" s="5">
        <v>10275</v>
      </c>
      <c r="B4778" s="34" t="s">
        <v>46</v>
      </c>
      <c r="C4778" s="35" t="s">
        <v>370</v>
      </c>
      <c r="D4778" s="34">
        <f>CEILING(RIGHT(A4778,3)/VLOOKUP(INT(A4778/1000),辅助表!$A$1:$F$54,5,FALSE),1)*VLOOKUP(INT(A4778/1000),辅助表!$A$1:$F$54,6,FALSE)</f>
        <v>28</v>
      </c>
      <c r="E4778" s="34">
        <v>0</v>
      </c>
      <c r="F4778" s="34">
        <f>ROUND(D4778*VLOOKUP(INT(A4778/1000),辅助表!$A$1:$F$54,5,FALSE),0)/VLOOKUP(INT(A4778/1000),辅助表!$A$1:$F$54,6,FALSE)</f>
        <v>280</v>
      </c>
      <c r="G4778" s="34" t="str">
        <f>VLOOKUP(INT(A4778/1000),辅助表!$A$1:$F$54,4,FALSE)&amp;"+"&amp;(D4778/VLOOKUP(INT(A4778/1000),辅助表!$A$1:$F$54,6,FALSE))&amp;VLOOKUP(INT(A4778/1000),辅助表!$A$1:$G$54,7,FALSE)</f>
        <v>最大魔防+28</v>
      </c>
    </row>
    <row r="4779" spans="1:7">
      <c r="A4779" s="5">
        <v>10276</v>
      </c>
      <c r="B4779" s="34" t="s">
        <v>46</v>
      </c>
      <c r="C4779" s="35" t="s">
        <v>370</v>
      </c>
      <c r="D4779" s="34">
        <f>CEILING(RIGHT(A4779,3)/VLOOKUP(INT(A4779/1000),辅助表!$A$1:$F$54,5,FALSE),1)*VLOOKUP(INT(A4779/1000),辅助表!$A$1:$F$54,6,FALSE)</f>
        <v>28</v>
      </c>
      <c r="E4779" s="34">
        <v>0</v>
      </c>
      <c r="F4779" s="34">
        <f>ROUND(D4779*VLOOKUP(INT(A4779/1000),辅助表!$A$1:$F$54,5,FALSE),0)/VLOOKUP(INT(A4779/1000),辅助表!$A$1:$F$54,6,FALSE)</f>
        <v>280</v>
      </c>
      <c r="G4779" s="34" t="str">
        <f>VLOOKUP(INT(A4779/1000),辅助表!$A$1:$F$54,4,FALSE)&amp;"+"&amp;(D4779/VLOOKUP(INT(A4779/1000),辅助表!$A$1:$F$54,6,FALSE))&amp;VLOOKUP(INT(A4779/1000),辅助表!$A$1:$G$54,7,FALSE)</f>
        <v>最大魔防+28</v>
      </c>
    </row>
    <row r="4780" spans="1:7">
      <c r="A4780" s="5">
        <v>10277</v>
      </c>
      <c r="B4780" s="34" t="s">
        <v>46</v>
      </c>
      <c r="C4780" s="35" t="s">
        <v>370</v>
      </c>
      <c r="D4780" s="34">
        <f>CEILING(RIGHT(A4780,3)/VLOOKUP(INT(A4780/1000),辅助表!$A$1:$F$54,5,FALSE),1)*VLOOKUP(INT(A4780/1000),辅助表!$A$1:$F$54,6,FALSE)</f>
        <v>28</v>
      </c>
      <c r="E4780" s="34">
        <v>0</v>
      </c>
      <c r="F4780" s="34">
        <f>ROUND(D4780*VLOOKUP(INT(A4780/1000),辅助表!$A$1:$F$54,5,FALSE),0)/VLOOKUP(INT(A4780/1000),辅助表!$A$1:$F$54,6,FALSE)</f>
        <v>280</v>
      </c>
      <c r="G4780" s="34" t="str">
        <f>VLOOKUP(INT(A4780/1000),辅助表!$A$1:$F$54,4,FALSE)&amp;"+"&amp;(D4780/VLOOKUP(INT(A4780/1000),辅助表!$A$1:$F$54,6,FALSE))&amp;VLOOKUP(INT(A4780/1000),辅助表!$A$1:$G$54,7,FALSE)</f>
        <v>最大魔防+28</v>
      </c>
    </row>
    <row r="4781" spans="1:7">
      <c r="A4781" s="5">
        <v>10278</v>
      </c>
      <c r="B4781" s="34" t="s">
        <v>46</v>
      </c>
      <c r="C4781" s="35" t="s">
        <v>370</v>
      </c>
      <c r="D4781" s="34">
        <f>CEILING(RIGHT(A4781,3)/VLOOKUP(INT(A4781/1000),辅助表!$A$1:$F$54,5,FALSE),1)*VLOOKUP(INT(A4781/1000),辅助表!$A$1:$F$54,6,FALSE)</f>
        <v>28</v>
      </c>
      <c r="E4781" s="34">
        <v>0</v>
      </c>
      <c r="F4781" s="34">
        <f>ROUND(D4781*VLOOKUP(INT(A4781/1000),辅助表!$A$1:$F$54,5,FALSE),0)/VLOOKUP(INT(A4781/1000),辅助表!$A$1:$F$54,6,FALSE)</f>
        <v>280</v>
      </c>
      <c r="G4781" s="34" t="str">
        <f>VLOOKUP(INT(A4781/1000),辅助表!$A$1:$F$54,4,FALSE)&amp;"+"&amp;(D4781/VLOOKUP(INT(A4781/1000),辅助表!$A$1:$F$54,6,FALSE))&amp;VLOOKUP(INT(A4781/1000),辅助表!$A$1:$G$54,7,FALSE)</f>
        <v>最大魔防+28</v>
      </c>
    </row>
    <row r="4782" spans="1:7">
      <c r="A4782" s="5">
        <v>10279</v>
      </c>
      <c r="B4782" s="34" t="s">
        <v>46</v>
      </c>
      <c r="C4782" s="35" t="s">
        <v>370</v>
      </c>
      <c r="D4782" s="34">
        <f>CEILING(RIGHT(A4782,3)/VLOOKUP(INT(A4782/1000),辅助表!$A$1:$F$54,5,FALSE),1)*VLOOKUP(INT(A4782/1000),辅助表!$A$1:$F$54,6,FALSE)</f>
        <v>28</v>
      </c>
      <c r="E4782" s="34">
        <v>0</v>
      </c>
      <c r="F4782" s="34">
        <f>ROUND(D4782*VLOOKUP(INT(A4782/1000),辅助表!$A$1:$F$54,5,FALSE),0)/VLOOKUP(INT(A4782/1000),辅助表!$A$1:$F$54,6,FALSE)</f>
        <v>280</v>
      </c>
      <c r="G4782" s="34" t="str">
        <f>VLOOKUP(INT(A4782/1000),辅助表!$A$1:$F$54,4,FALSE)&amp;"+"&amp;(D4782/VLOOKUP(INT(A4782/1000),辅助表!$A$1:$F$54,6,FALSE))&amp;VLOOKUP(INT(A4782/1000),辅助表!$A$1:$G$54,7,FALSE)</f>
        <v>最大魔防+28</v>
      </c>
    </row>
    <row r="4783" spans="1:7">
      <c r="A4783" s="5">
        <v>10280</v>
      </c>
      <c r="B4783" s="34" t="s">
        <v>46</v>
      </c>
      <c r="C4783" s="35" t="s">
        <v>370</v>
      </c>
      <c r="D4783" s="34">
        <f>CEILING(RIGHT(A4783,3)/VLOOKUP(INT(A4783/1000),辅助表!$A$1:$F$54,5,FALSE),1)*VLOOKUP(INT(A4783/1000),辅助表!$A$1:$F$54,6,FALSE)</f>
        <v>28</v>
      </c>
      <c r="E4783" s="34">
        <v>0</v>
      </c>
      <c r="F4783" s="34">
        <f>ROUND(D4783*VLOOKUP(INT(A4783/1000),辅助表!$A$1:$F$54,5,FALSE),0)/VLOOKUP(INT(A4783/1000),辅助表!$A$1:$F$54,6,FALSE)</f>
        <v>280</v>
      </c>
      <c r="G4783" s="34" t="str">
        <f>VLOOKUP(INT(A4783/1000),辅助表!$A$1:$F$54,4,FALSE)&amp;"+"&amp;(D4783/VLOOKUP(INT(A4783/1000),辅助表!$A$1:$F$54,6,FALSE))&amp;VLOOKUP(INT(A4783/1000),辅助表!$A$1:$G$54,7,FALSE)</f>
        <v>最大魔防+28</v>
      </c>
    </row>
    <row r="4784" spans="1:7">
      <c r="A4784" s="5">
        <v>10281</v>
      </c>
      <c r="B4784" s="34" t="s">
        <v>46</v>
      </c>
      <c r="C4784" s="35" t="s">
        <v>370</v>
      </c>
      <c r="D4784" s="34">
        <f>CEILING(RIGHT(A4784,3)/VLOOKUP(INT(A4784/1000),辅助表!$A$1:$F$54,5,FALSE),1)*VLOOKUP(INT(A4784/1000),辅助表!$A$1:$F$54,6,FALSE)</f>
        <v>29</v>
      </c>
      <c r="E4784" s="34">
        <v>0</v>
      </c>
      <c r="F4784" s="34">
        <f>ROUND(D4784*VLOOKUP(INT(A4784/1000),辅助表!$A$1:$F$54,5,FALSE),0)/VLOOKUP(INT(A4784/1000),辅助表!$A$1:$F$54,6,FALSE)</f>
        <v>290</v>
      </c>
      <c r="G4784" s="34" t="str">
        <f>VLOOKUP(INT(A4784/1000),辅助表!$A$1:$F$54,4,FALSE)&amp;"+"&amp;(D4784/VLOOKUP(INT(A4784/1000),辅助表!$A$1:$F$54,6,FALSE))&amp;VLOOKUP(INT(A4784/1000),辅助表!$A$1:$G$54,7,FALSE)</f>
        <v>最大魔防+29</v>
      </c>
    </row>
    <row r="4785" spans="1:7">
      <c r="A4785" s="5">
        <v>10282</v>
      </c>
      <c r="B4785" s="34" t="s">
        <v>46</v>
      </c>
      <c r="C4785" s="35" t="s">
        <v>370</v>
      </c>
      <c r="D4785" s="34">
        <f>CEILING(RIGHT(A4785,3)/VLOOKUP(INT(A4785/1000),辅助表!$A$1:$F$54,5,FALSE),1)*VLOOKUP(INT(A4785/1000),辅助表!$A$1:$F$54,6,FALSE)</f>
        <v>29</v>
      </c>
      <c r="E4785" s="34">
        <v>0</v>
      </c>
      <c r="F4785" s="34">
        <f>ROUND(D4785*VLOOKUP(INT(A4785/1000),辅助表!$A$1:$F$54,5,FALSE),0)/VLOOKUP(INT(A4785/1000),辅助表!$A$1:$F$54,6,FALSE)</f>
        <v>290</v>
      </c>
      <c r="G4785" s="34" t="str">
        <f>VLOOKUP(INT(A4785/1000),辅助表!$A$1:$F$54,4,FALSE)&amp;"+"&amp;(D4785/VLOOKUP(INT(A4785/1000),辅助表!$A$1:$F$54,6,FALSE))&amp;VLOOKUP(INT(A4785/1000),辅助表!$A$1:$G$54,7,FALSE)</f>
        <v>最大魔防+29</v>
      </c>
    </row>
    <row r="4786" spans="1:7">
      <c r="A4786" s="5">
        <v>10283</v>
      </c>
      <c r="B4786" s="34" t="s">
        <v>46</v>
      </c>
      <c r="C4786" s="35" t="s">
        <v>370</v>
      </c>
      <c r="D4786" s="34">
        <f>CEILING(RIGHT(A4786,3)/VLOOKUP(INT(A4786/1000),辅助表!$A$1:$F$54,5,FALSE),1)*VLOOKUP(INT(A4786/1000),辅助表!$A$1:$F$54,6,FALSE)</f>
        <v>29</v>
      </c>
      <c r="E4786" s="34">
        <v>0</v>
      </c>
      <c r="F4786" s="34">
        <f>ROUND(D4786*VLOOKUP(INT(A4786/1000),辅助表!$A$1:$F$54,5,FALSE),0)/VLOOKUP(INT(A4786/1000),辅助表!$A$1:$F$54,6,FALSE)</f>
        <v>290</v>
      </c>
      <c r="G4786" s="34" t="str">
        <f>VLOOKUP(INT(A4786/1000),辅助表!$A$1:$F$54,4,FALSE)&amp;"+"&amp;(D4786/VLOOKUP(INT(A4786/1000),辅助表!$A$1:$F$54,6,FALSE))&amp;VLOOKUP(INT(A4786/1000),辅助表!$A$1:$G$54,7,FALSE)</f>
        <v>最大魔防+29</v>
      </c>
    </row>
    <row r="4787" spans="1:7">
      <c r="A4787" s="5">
        <v>10284</v>
      </c>
      <c r="B4787" s="34" t="s">
        <v>46</v>
      </c>
      <c r="C4787" s="35" t="s">
        <v>370</v>
      </c>
      <c r="D4787" s="34">
        <f>CEILING(RIGHT(A4787,3)/VLOOKUP(INT(A4787/1000),辅助表!$A$1:$F$54,5,FALSE),1)*VLOOKUP(INT(A4787/1000),辅助表!$A$1:$F$54,6,FALSE)</f>
        <v>29</v>
      </c>
      <c r="E4787" s="34">
        <v>0</v>
      </c>
      <c r="F4787" s="34">
        <f>ROUND(D4787*VLOOKUP(INT(A4787/1000),辅助表!$A$1:$F$54,5,FALSE),0)/VLOOKUP(INT(A4787/1000),辅助表!$A$1:$F$54,6,FALSE)</f>
        <v>290</v>
      </c>
      <c r="G4787" s="34" t="str">
        <f>VLOOKUP(INT(A4787/1000),辅助表!$A$1:$F$54,4,FALSE)&amp;"+"&amp;(D4787/VLOOKUP(INT(A4787/1000),辅助表!$A$1:$F$54,6,FALSE))&amp;VLOOKUP(INT(A4787/1000),辅助表!$A$1:$G$54,7,FALSE)</f>
        <v>最大魔防+29</v>
      </c>
    </row>
    <row r="4788" spans="1:7">
      <c r="A4788" s="5">
        <v>10285</v>
      </c>
      <c r="B4788" s="34" t="s">
        <v>46</v>
      </c>
      <c r="C4788" s="35" t="s">
        <v>370</v>
      </c>
      <c r="D4788" s="34">
        <f>CEILING(RIGHT(A4788,3)/VLOOKUP(INT(A4788/1000),辅助表!$A$1:$F$54,5,FALSE),1)*VLOOKUP(INT(A4788/1000),辅助表!$A$1:$F$54,6,FALSE)</f>
        <v>29</v>
      </c>
      <c r="E4788" s="34">
        <v>0</v>
      </c>
      <c r="F4788" s="34">
        <f>ROUND(D4788*VLOOKUP(INT(A4788/1000),辅助表!$A$1:$F$54,5,FALSE),0)/VLOOKUP(INT(A4788/1000),辅助表!$A$1:$F$54,6,FALSE)</f>
        <v>290</v>
      </c>
      <c r="G4788" s="34" t="str">
        <f>VLOOKUP(INT(A4788/1000),辅助表!$A$1:$F$54,4,FALSE)&amp;"+"&amp;(D4788/VLOOKUP(INT(A4788/1000),辅助表!$A$1:$F$54,6,FALSE))&amp;VLOOKUP(INT(A4788/1000),辅助表!$A$1:$G$54,7,FALSE)</f>
        <v>最大魔防+29</v>
      </c>
    </row>
    <row r="4789" spans="1:7">
      <c r="A4789" s="5">
        <v>10286</v>
      </c>
      <c r="B4789" s="34" t="s">
        <v>46</v>
      </c>
      <c r="C4789" s="35" t="s">
        <v>370</v>
      </c>
      <c r="D4789" s="34">
        <f>CEILING(RIGHT(A4789,3)/VLOOKUP(INT(A4789/1000),辅助表!$A$1:$F$54,5,FALSE),1)*VLOOKUP(INT(A4789/1000),辅助表!$A$1:$F$54,6,FALSE)</f>
        <v>29</v>
      </c>
      <c r="E4789" s="34">
        <v>0</v>
      </c>
      <c r="F4789" s="34">
        <f>ROUND(D4789*VLOOKUP(INT(A4789/1000),辅助表!$A$1:$F$54,5,FALSE),0)/VLOOKUP(INT(A4789/1000),辅助表!$A$1:$F$54,6,FALSE)</f>
        <v>290</v>
      </c>
      <c r="G4789" s="34" t="str">
        <f>VLOOKUP(INT(A4789/1000),辅助表!$A$1:$F$54,4,FALSE)&amp;"+"&amp;(D4789/VLOOKUP(INT(A4789/1000),辅助表!$A$1:$F$54,6,FALSE))&amp;VLOOKUP(INT(A4789/1000),辅助表!$A$1:$G$54,7,FALSE)</f>
        <v>最大魔防+29</v>
      </c>
    </row>
    <row r="4790" spans="1:7">
      <c r="A4790" s="5">
        <v>10287</v>
      </c>
      <c r="B4790" s="34" t="s">
        <v>46</v>
      </c>
      <c r="C4790" s="35" t="s">
        <v>370</v>
      </c>
      <c r="D4790" s="34">
        <f>CEILING(RIGHT(A4790,3)/VLOOKUP(INT(A4790/1000),辅助表!$A$1:$F$54,5,FALSE),1)*VLOOKUP(INT(A4790/1000),辅助表!$A$1:$F$54,6,FALSE)</f>
        <v>29</v>
      </c>
      <c r="E4790" s="34">
        <v>0</v>
      </c>
      <c r="F4790" s="34">
        <f>ROUND(D4790*VLOOKUP(INT(A4790/1000),辅助表!$A$1:$F$54,5,FALSE),0)/VLOOKUP(INT(A4790/1000),辅助表!$A$1:$F$54,6,FALSE)</f>
        <v>290</v>
      </c>
      <c r="G4790" s="34" t="str">
        <f>VLOOKUP(INT(A4790/1000),辅助表!$A$1:$F$54,4,FALSE)&amp;"+"&amp;(D4790/VLOOKUP(INT(A4790/1000),辅助表!$A$1:$F$54,6,FALSE))&amp;VLOOKUP(INT(A4790/1000),辅助表!$A$1:$G$54,7,FALSE)</f>
        <v>最大魔防+29</v>
      </c>
    </row>
    <row r="4791" spans="1:7">
      <c r="A4791" s="5">
        <v>10288</v>
      </c>
      <c r="B4791" s="34" t="s">
        <v>46</v>
      </c>
      <c r="C4791" s="35" t="s">
        <v>370</v>
      </c>
      <c r="D4791" s="34">
        <f>CEILING(RIGHT(A4791,3)/VLOOKUP(INT(A4791/1000),辅助表!$A$1:$F$54,5,FALSE),1)*VLOOKUP(INT(A4791/1000),辅助表!$A$1:$F$54,6,FALSE)</f>
        <v>29</v>
      </c>
      <c r="E4791" s="34">
        <v>0</v>
      </c>
      <c r="F4791" s="34">
        <f>ROUND(D4791*VLOOKUP(INT(A4791/1000),辅助表!$A$1:$F$54,5,FALSE),0)/VLOOKUP(INT(A4791/1000),辅助表!$A$1:$F$54,6,FALSE)</f>
        <v>290</v>
      </c>
      <c r="G4791" s="34" t="str">
        <f>VLOOKUP(INT(A4791/1000),辅助表!$A$1:$F$54,4,FALSE)&amp;"+"&amp;(D4791/VLOOKUP(INT(A4791/1000),辅助表!$A$1:$F$54,6,FALSE))&amp;VLOOKUP(INT(A4791/1000),辅助表!$A$1:$G$54,7,FALSE)</f>
        <v>最大魔防+29</v>
      </c>
    </row>
    <row r="4792" spans="1:7">
      <c r="A4792" s="5">
        <v>10289</v>
      </c>
      <c r="B4792" s="34" t="s">
        <v>46</v>
      </c>
      <c r="C4792" s="35" t="s">
        <v>370</v>
      </c>
      <c r="D4792" s="34">
        <f>CEILING(RIGHT(A4792,3)/VLOOKUP(INT(A4792/1000),辅助表!$A$1:$F$54,5,FALSE),1)*VLOOKUP(INT(A4792/1000),辅助表!$A$1:$F$54,6,FALSE)</f>
        <v>29</v>
      </c>
      <c r="E4792" s="34">
        <v>0</v>
      </c>
      <c r="F4792" s="34">
        <f>ROUND(D4792*VLOOKUP(INT(A4792/1000),辅助表!$A$1:$F$54,5,FALSE),0)/VLOOKUP(INT(A4792/1000),辅助表!$A$1:$F$54,6,FALSE)</f>
        <v>290</v>
      </c>
      <c r="G4792" s="34" t="str">
        <f>VLOOKUP(INT(A4792/1000),辅助表!$A$1:$F$54,4,FALSE)&amp;"+"&amp;(D4792/VLOOKUP(INT(A4792/1000),辅助表!$A$1:$F$54,6,FALSE))&amp;VLOOKUP(INT(A4792/1000),辅助表!$A$1:$G$54,7,FALSE)</f>
        <v>最大魔防+29</v>
      </c>
    </row>
    <row r="4793" spans="1:7">
      <c r="A4793" s="5">
        <v>10290</v>
      </c>
      <c r="B4793" s="34" t="s">
        <v>46</v>
      </c>
      <c r="C4793" s="35" t="s">
        <v>370</v>
      </c>
      <c r="D4793" s="34">
        <f>CEILING(RIGHT(A4793,3)/VLOOKUP(INT(A4793/1000),辅助表!$A$1:$F$54,5,FALSE),1)*VLOOKUP(INT(A4793/1000),辅助表!$A$1:$F$54,6,FALSE)</f>
        <v>29</v>
      </c>
      <c r="E4793" s="34">
        <v>0</v>
      </c>
      <c r="F4793" s="34">
        <f>ROUND(D4793*VLOOKUP(INT(A4793/1000),辅助表!$A$1:$F$54,5,FALSE),0)/VLOOKUP(INT(A4793/1000),辅助表!$A$1:$F$54,6,FALSE)</f>
        <v>290</v>
      </c>
      <c r="G4793" s="34" t="str">
        <f>VLOOKUP(INT(A4793/1000),辅助表!$A$1:$F$54,4,FALSE)&amp;"+"&amp;(D4793/VLOOKUP(INT(A4793/1000),辅助表!$A$1:$F$54,6,FALSE))&amp;VLOOKUP(INT(A4793/1000),辅助表!$A$1:$G$54,7,FALSE)</f>
        <v>最大魔防+29</v>
      </c>
    </row>
    <row r="4794" spans="1:7">
      <c r="A4794" s="5">
        <v>10291</v>
      </c>
      <c r="B4794" s="34" t="s">
        <v>46</v>
      </c>
      <c r="C4794" s="35" t="s">
        <v>370</v>
      </c>
      <c r="D4794" s="34">
        <f>CEILING(RIGHT(A4794,3)/VLOOKUP(INT(A4794/1000),辅助表!$A$1:$F$54,5,FALSE),1)*VLOOKUP(INT(A4794/1000),辅助表!$A$1:$F$54,6,FALSE)</f>
        <v>30</v>
      </c>
      <c r="E4794" s="34">
        <v>0</v>
      </c>
      <c r="F4794" s="34">
        <f>ROUND(D4794*VLOOKUP(INT(A4794/1000),辅助表!$A$1:$F$54,5,FALSE),0)/VLOOKUP(INT(A4794/1000),辅助表!$A$1:$F$54,6,FALSE)</f>
        <v>300</v>
      </c>
      <c r="G4794" s="34" t="str">
        <f>VLOOKUP(INT(A4794/1000),辅助表!$A$1:$F$54,4,FALSE)&amp;"+"&amp;(D4794/VLOOKUP(INT(A4794/1000),辅助表!$A$1:$F$54,6,FALSE))&amp;VLOOKUP(INT(A4794/1000),辅助表!$A$1:$G$54,7,FALSE)</f>
        <v>最大魔防+30</v>
      </c>
    </row>
    <row r="4795" spans="1:7">
      <c r="A4795" s="5">
        <v>10292</v>
      </c>
      <c r="B4795" s="34" t="s">
        <v>46</v>
      </c>
      <c r="C4795" s="35" t="s">
        <v>370</v>
      </c>
      <c r="D4795" s="34">
        <f>CEILING(RIGHT(A4795,3)/VLOOKUP(INT(A4795/1000),辅助表!$A$1:$F$54,5,FALSE),1)*VLOOKUP(INT(A4795/1000),辅助表!$A$1:$F$54,6,FALSE)</f>
        <v>30</v>
      </c>
      <c r="E4795" s="34">
        <v>0</v>
      </c>
      <c r="F4795" s="34">
        <f>ROUND(D4795*VLOOKUP(INT(A4795/1000),辅助表!$A$1:$F$54,5,FALSE),0)/VLOOKUP(INT(A4795/1000),辅助表!$A$1:$F$54,6,FALSE)</f>
        <v>300</v>
      </c>
      <c r="G4795" s="34" t="str">
        <f>VLOOKUP(INT(A4795/1000),辅助表!$A$1:$F$54,4,FALSE)&amp;"+"&amp;(D4795/VLOOKUP(INT(A4795/1000),辅助表!$A$1:$F$54,6,FALSE))&amp;VLOOKUP(INT(A4795/1000),辅助表!$A$1:$G$54,7,FALSE)</f>
        <v>最大魔防+30</v>
      </c>
    </row>
    <row r="4796" spans="1:7">
      <c r="A4796" s="5">
        <v>10293</v>
      </c>
      <c r="B4796" s="34" t="s">
        <v>46</v>
      </c>
      <c r="C4796" s="35" t="s">
        <v>370</v>
      </c>
      <c r="D4796" s="34">
        <f>CEILING(RIGHT(A4796,3)/VLOOKUP(INT(A4796/1000),辅助表!$A$1:$F$54,5,FALSE),1)*VLOOKUP(INT(A4796/1000),辅助表!$A$1:$F$54,6,FALSE)</f>
        <v>30</v>
      </c>
      <c r="E4796" s="34">
        <v>0</v>
      </c>
      <c r="F4796" s="34">
        <f>ROUND(D4796*VLOOKUP(INT(A4796/1000),辅助表!$A$1:$F$54,5,FALSE),0)/VLOOKUP(INT(A4796/1000),辅助表!$A$1:$F$54,6,FALSE)</f>
        <v>300</v>
      </c>
      <c r="G4796" s="34" t="str">
        <f>VLOOKUP(INT(A4796/1000),辅助表!$A$1:$F$54,4,FALSE)&amp;"+"&amp;(D4796/VLOOKUP(INT(A4796/1000),辅助表!$A$1:$F$54,6,FALSE))&amp;VLOOKUP(INT(A4796/1000),辅助表!$A$1:$G$54,7,FALSE)</f>
        <v>最大魔防+30</v>
      </c>
    </row>
    <row r="4797" spans="1:7">
      <c r="A4797" s="5">
        <v>10294</v>
      </c>
      <c r="B4797" s="34" t="s">
        <v>46</v>
      </c>
      <c r="C4797" s="35" t="s">
        <v>370</v>
      </c>
      <c r="D4797" s="34">
        <f>CEILING(RIGHT(A4797,3)/VLOOKUP(INT(A4797/1000),辅助表!$A$1:$F$54,5,FALSE),1)*VLOOKUP(INT(A4797/1000),辅助表!$A$1:$F$54,6,FALSE)</f>
        <v>30</v>
      </c>
      <c r="E4797" s="34">
        <v>0</v>
      </c>
      <c r="F4797" s="34">
        <f>ROUND(D4797*VLOOKUP(INT(A4797/1000),辅助表!$A$1:$F$54,5,FALSE),0)/VLOOKUP(INT(A4797/1000),辅助表!$A$1:$F$54,6,FALSE)</f>
        <v>300</v>
      </c>
      <c r="G4797" s="34" t="str">
        <f>VLOOKUP(INT(A4797/1000),辅助表!$A$1:$F$54,4,FALSE)&amp;"+"&amp;(D4797/VLOOKUP(INT(A4797/1000),辅助表!$A$1:$F$54,6,FALSE))&amp;VLOOKUP(INT(A4797/1000),辅助表!$A$1:$G$54,7,FALSE)</f>
        <v>最大魔防+30</v>
      </c>
    </row>
    <row r="4798" spans="1:7">
      <c r="A4798" s="5">
        <v>10295</v>
      </c>
      <c r="B4798" s="34" t="s">
        <v>46</v>
      </c>
      <c r="C4798" s="35" t="s">
        <v>370</v>
      </c>
      <c r="D4798" s="34">
        <f>CEILING(RIGHT(A4798,3)/VLOOKUP(INT(A4798/1000),辅助表!$A$1:$F$54,5,FALSE),1)*VLOOKUP(INT(A4798/1000),辅助表!$A$1:$F$54,6,FALSE)</f>
        <v>30</v>
      </c>
      <c r="E4798" s="34">
        <v>0</v>
      </c>
      <c r="F4798" s="34">
        <f>ROUND(D4798*VLOOKUP(INT(A4798/1000),辅助表!$A$1:$F$54,5,FALSE),0)/VLOOKUP(INT(A4798/1000),辅助表!$A$1:$F$54,6,FALSE)</f>
        <v>300</v>
      </c>
      <c r="G4798" s="34" t="str">
        <f>VLOOKUP(INT(A4798/1000),辅助表!$A$1:$F$54,4,FALSE)&amp;"+"&amp;(D4798/VLOOKUP(INT(A4798/1000),辅助表!$A$1:$F$54,6,FALSE))&amp;VLOOKUP(INT(A4798/1000),辅助表!$A$1:$G$54,7,FALSE)</f>
        <v>最大魔防+30</v>
      </c>
    </row>
    <row r="4799" spans="1:7">
      <c r="A4799" s="5">
        <v>10296</v>
      </c>
      <c r="B4799" s="34" t="s">
        <v>46</v>
      </c>
      <c r="C4799" s="35" t="s">
        <v>370</v>
      </c>
      <c r="D4799" s="34">
        <f>CEILING(RIGHT(A4799,3)/VLOOKUP(INT(A4799/1000),辅助表!$A$1:$F$54,5,FALSE),1)*VLOOKUP(INT(A4799/1000),辅助表!$A$1:$F$54,6,FALSE)</f>
        <v>30</v>
      </c>
      <c r="E4799" s="34">
        <v>0</v>
      </c>
      <c r="F4799" s="34">
        <f>ROUND(D4799*VLOOKUP(INT(A4799/1000),辅助表!$A$1:$F$54,5,FALSE),0)/VLOOKUP(INT(A4799/1000),辅助表!$A$1:$F$54,6,FALSE)</f>
        <v>300</v>
      </c>
      <c r="G4799" s="34" t="str">
        <f>VLOOKUP(INT(A4799/1000),辅助表!$A$1:$F$54,4,FALSE)&amp;"+"&amp;(D4799/VLOOKUP(INT(A4799/1000),辅助表!$A$1:$F$54,6,FALSE))&amp;VLOOKUP(INT(A4799/1000),辅助表!$A$1:$G$54,7,FALSE)</f>
        <v>最大魔防+30</v>
      </c>
    </row>
    <row r="4800" spans="1:7">
      <c r="A4800" s="5">
        <v>10297</v>
      </c>
      <c r="B4800" s="34" t="s">
        <v>46</v>
      </c>
      <c r="C4800" s="35" t="s">
        <v>370</v>
      </c>
      <c r="D4800" s="34">
        <f>CEILING(RIGHT(A4800,3)/VLOOKUP(INT(A4800/1000),辅助表!$A$1:$F$54,5,FALSE),1)*VLOOKUP(INT(A4800/1000),辅助表!$A$1:$F$54,6,FALSE)</f>
        <v>30</v>
      </c>
      <c r="E4800" s="34">
        <v>0</v>
      </c>
      <c r="F4800" s="34">
        <f>ROUND(D4800*VLOOKUP(INT(A4800/1000),辅助表!$A$1:$F$54,5,FALSE),0)/VLOOKUP(INT(A4800/1000),辅助表!$A$1:$F$54,6,FALSE)</f>
        <v>300</v>
      </c>
      <c r="G4800" s="34" t="str">
        <f>VLOOKUP(INT(A4800/1000),辅助表!$A$1:$F$54,4,FALSE)&amp;"+"&amp;(D4800/VLOOKUP(INT(A4800/1000),辅助表!$A$1:$F$54,6,FALSE))&amp;VLOOKUP(INT(A4800/1000),辅助表!$A$1:$G$54,7,FALSE)</f>
        <v>最大魔防+30</v>
      </c>
    </row>
    <row r="4801" spans="1:7">
      <c r="A4801" s="5">
        <v>10298</v>
      </c>
      <c r="B4801" s="34" t="s">
        <v>46</v>
      </c>
      <c r="C4801" s="35" t="s">
        <v>370</v>
      </c>
      <c r="D4801" s="34">
        <f>CEILING(RIGHT(A4801,3)/VLOOKUP(INT(A4801/1000),辅助表!$A$1:$F$54,5,FALSE),1)*VLOOKUP(INT(A4801/1000),辅助表!$A$1:$F$54,6,FALSE)</f>
        <v>30</v>
      </c>
      <c r="E4801" s="34">
        <v>0</v>
      </c>
      <c r="F4801" s="34">
        <f>ROUND(D4801*VLOOKUP(INT(A4801/1000),辅助表!$A$1:$F$54,5,FALSE),0)/VLOOKUP(INT(A4801/1000),辅助表!$A$1:$F$54,6,FALSE)</f>
        <v>300</v>
      </c>
      <c r="G4801" s="34" t="str">
        <f>VLOOKUP(INT(A4801/1000),辅助表!$A$1:$F$54,4,FALSE)&amp;"+"&amp;(D4801/VLOOKUP(INT(A4801/1000),辅助表!$A$1:$F$54,6,FALSE))&amp;VLOOKUP(INT(A4801/1000),辅助表!$A$1:$G$54,7,FALSE)</f>
        <v>最大魔防+30</v>
      </c>
    </row>
    <row r="4802" spans="1:7">
      <c r="A4802" s="5">
        <v>10299</v>
      </c>
      <c r="B4802" s="34" t="s">
        <v>46</v>
      </c>
      <c r="C4802" s="35" t="s">
        <v>370</v>
      </c>
      <c r="D4802" s="34">
        <f>CEILING(RIGHT(A4802,3)/VLOOKUP(INT(A4802/1000),辅助表!$A$1:$F$54,5,FALSE),1)*VLOOKUP(INT(A4802/1000),辅助表!$A$1:$F$54,6,FALSE)</f>
        <v>30</v>
      </c>
      <c r="E4802" s="34">
        <v>0</v>
      </c>
      <c r="F4802" s="34">
        <f>ROUND(D4802*VLOOKUP(INT(A4802/1000),辅助表!$A$1:$F$54,5,FALSE),0)/VLOOKUP(INT(A4802/1000),辅助表!$A$1:$F$54,6,FALSE)</f>
        <v>300</v>
      </c>
      <c r="G4802" s="34" t="str">
        <f>VLOOKUP(INT(A4802/1000),辅助表!$A$1:$F$54,4,FALSE)&amp;"+"&amp;(D4802/VLOOKUP(INT(A4802/1000),辅助表!$A$1:$F$54,6,FALSE))&amp;VLOOKUP(INT(A4802/1000),辅助表!$A$1:$G$54,7,FALSE)</f>
        <v>最大魔防+30</v>
      </c>
    </row>
    <row r="4803" spans="1:7">
      <c r="A4803" s="5">
        <v>10300</v>
      </c>
      <c r="B4803" s="34" t="s">
        <v>46</v>
      </c>
      <c r="C4803" s="35" t="s">
        <v>370</v>
      </c>
      <c r="D4803" s="34">
        <f>CEILING(RIGHT(A4803,3)/VLOOKUP(INT(A4803/1000),辅助表!$A$1:$F$54,5,FALSE),1)*VLOOKUP(INT(A4803/1000),辅助表!$A$1:$F$54,6,FALSE)</f>
        <v>30</v>
      </c>
      <c r="E4803" s="34">
        <v>0</v>
      </c>
      <c r="F4803" s="34">
        <f>ROUND(D4803*VLOOKUP(INT(A4803/1000),辅助表!$A$1:$F$54,5,FALSE),0)/VLOOKUP(INT(A4803/1000),辅助表!$A$1:$F$54,6,FALSE)</f>
        <v>300</v>
      </c>
      <c r="G4803" s="34" t="str">
        <f>VLOOKUP(INT(A4803/1000),辅助表!$A$1:$F$54,4,FALSE)&amp;"+"&amp;(D4803/VLOOKUP(INT(A4803/1000),辅助表!$A$1:$F$54,6,FALSE))&amp;VLOOKUP(INT(A4803/1000),辅助表!$A$1:$G$54,7,FALSE)</f>
        <v>最大魔防+30</v>
      </c>
    </row>
    <row r="4804" spans="1:7" s="34" customFormat="1">
      <c r="A4804" s="5">
        <v>10301</v>
      </c>
      <c r="B4804" s="34" t="s">
        <v>46</v>
      </c>
      <c r="C4804" s="35" t="s">
        <v>370</v>
      </c>
      <c r="D4804" s="34">
        <f>CEILING(RIGHT(A4804,3)/VLOOKUP(INT(A4804/1000),辅助表!$A$1:$F$54,5,FALSE),1)*VLOOKUP(INT(A4804/1000),辅助表!$A$1:$F$54,6,FALSE)</f>
        <v>31</v>
      </c>
      <c r="E4804" s="34">
        <v>0</v>
      </c>
      <c r="F4804" s="34">
        <f>ROUND(D4804*VLOOKUP(INT(A4804/1000),辅助表!$A$1:$F$54,5,FALSE),0)/VLOOKUP(INT(A4804/1000),辅助表!$A$1:$F$54,6,FALSE)</f>
        <v>310</v>
      </c>
      <c r="G4804" s="34" t="str">
        <f>VLOOKUP(INT(A4804/1000),辅助表!$A$1:$F$54,4,FALSE)&amp;"+"&amp;(D4804/VLOOKUP(INT(A4804/1000),辅助表!$A$1:$F$54,6,FALSE))&amp;VLOOKUP(INT(A4804/1000),辅助表!$A$1:$G$54,7,FALSE)</f>
        <v>最大魔防+31</v>
      </c>
    </row>
    <row r="4805" spans="1:7" s="34" customFormat="1">
      <c r="A4805" s="5">
        <v>10302</v>
      </c>
      <c r="B4805" s="34" t="s">
        <v>46</v>
      </c>
      <c r="C4805" s="35" t="s">
        <v>370</v>
      </c>
      <c r="D4805" s="34">
        <f>CEILING(RIGHT(A4805,3)/VLOOKUP(INT(A4805/1000),辅助表!$A$1:$F$54,5,FALSE),1)*VLOOKUP(INT(A4805/1000),辅助表!$A$1:$F$54,6,FALSE)</f>
        <v>31</v>
      </c>
      <c r="E4805" s="34">
        <v>0</v>
      </c>
      <c r="F4805" s="34">
        <f>ROUND(D4805*VLOOKUP(INT(A4805/1000),辅助表!$A$1:$F$54,5,FALSE),0)/VLOOKUP(INT(A4805/1000),辅助表!$A$1:$F$54,6,FALSE)</f>
        <v>310</v>
      </c>
      <c r="G4805" s="34" t="str">
        <f>VLOOKUP(INT(A4805/1000),辅助表!$A$1:$F$54,4,FALSE)&amp;"+"&amp;(D4805/VLOOKUP(INT(A4805/1000),辅助表!$A$1:$F$54,6,FALSE))&amp;VLOOKUP(INT(A4805/1000),辅助表!$A$1:$G$54,7,FALSE)</f>
        <v>最大魔防+31</v>
      </c>
    </row>
    <row r="4806" spans="1:7" s="34" customFormat="1">
      <c r="A4806" s="5">
        <v>10303</v>
      </c>
      <c r="B4806" s="34" t="s">
        <v>46</v>
      </c>
      <c r="C4806" s="35" t="s">
        <v>370</v>
      </c>
      <c r="D4806" s="34">
        <f>CEILING(RIGHT(A4806,3)/VLOOKUP(INT(A4806/1000),辅助表!$A$1:$F$54,5,FALSE),1)*VLOOKUP(INT(A4806/1000),辅助表!$A$1:$F$54,6,FALSE)</f>
        <v>31</v>
      </c>
      <c r="E4806" s="34">
        <v>0</v>
      </c>
      <c r="F4806" s="34">
        <f>ROUND(D4806*VLOOKUP(INT(A4806/1000),辅助表!$A$1:$F$54,5,FALSE),0)/VLOOKUP(INT(A4806/1000),辅助表!$A$1:$F$54,6,FALSE)</f>
        <v>310</v>
      </c>
      <c r="G4806" s="34" t="str">
        <f>VLOOKUP(INT(A4806/1000),辅助表!$A$1:$F$54,4,FALSE)&amp;"+"&amp;(D4806/VLOOKUP(INT(A4806/1000),辅助表!$A$1:$F$54,6,FALSE))&amp;VLOOKUP(INT(A4806/1000),辅助表!$A$1:$G$54,7,FALSE)</f>
        <v>最大魔防+31</v>
      </c>
    </row>
    <row r="4807" spans="1:7" s="34" customFormat="1">
      <c r="A4807" s="5">
        <v>10304</v>
      </c>
      <c r="B4807" s="34" t="s">
        <v>46</v>
      </c>
      <c r="C4807" s="35" t="s">
        <v>370</v>
      </c>
      <c r="D4807" s="34">
        <f>CEILING(RIGHT(A4807,3)/VLOOKUP(INT(A4807/1000),辅助表!$A$1:$F$54,5,FALSE),1)*VLOOKUP(INT(A4807/1000),辅助表!$A$1:$F$54,6,FALSE)</f>
        <v>31</v>
      </c>
      <c r="E4807" s="34">
        <v>0</v>
      </c>
      <c r="F4807" s="34">
        <f>ROUND(D4807*VLOOKUP(INT(A4807/1000),辅助表!$A$1:$F$54,5,FALSE),0)/VLOOKUP(INT(A4807/1000),辅助表!$A$1:$F$54,6,FALSE)</f>
        <v>310</v>
      </c>
      <c r="G4807" s="34" t="str">
        <f>VLOOKUP(INT(A4807/1000),辅助表!$A$1:$F$54,4,FALSE)&amp;"+"&amp;(D4807/VLOOKUP(INT(A4807/1000),辅助表!$A$1:$F$54,6,FALSE))&amp;VLOOKUP(INT(A4807/1000),辅助表!$A$1:$G$54,7,FALSE)</f>
        <v>最大魔防+31</v>
      </c>
    </row>
    <row r="4808" spans="1:7" s="34" customFormat="1">
      <c r="A4808" s="5">
        <v>10305</v>
      </c>
      <c r="B4808" s="34" t="s">
        <v>46</v>
      </c>
      <c r="C4808" s="35" t="s">
        <v>370</v>
      </c>
      <c r="D4808" s="34">
        <f>CEILING(RIGHT(A4808,3)/VLOOKUP(INT(A4808/1000),辅助表!$A$1:$F$54,5,FALSE),1)*VLOOKUP(INT(A4808/1000),辅助表!$A$1:$F$54,6,FALSE)</f>
        <v>31</v>
      </c>
      <c r="E4808" s="34">
        <v>0</v>
      </c>
      <c r="F4808" s="34">
        <f>ROUND(D4808*VLOOKUP(INT(A4808/1000),辅助表!$A$1:$F$54,5,FALSE),0)/VLOOKUP(INT(A4808/1000),辅助表!$A$1:$F$54,6,FALSE)</f>
        <v>310</v>
      </c>
      <c r="G4808" s="34" t="str">
        <f>VLOOKUP(INT(A4808/1000),辅助表!$A$1:$F$54,4,FALSE)&amp;"+"&amp;(D4808/VLOOKUP(INT(A4808/1000),辅助表!$A$1:$F$54,6,FALSE))&amp;VLOOKUP(INT(A4808/1000),辅助表!$A$1:$G$54,7,FALSE)</f>
        <v>最大魔防+31</v>
      </c>
    </row>
    <row r="4809" spans="1:7" s="34" customFormat="1">
      <c r="A4809" s="5">
        <v>10306</v>
      </c>
      <c r="B4809" s="34" t="s">
        <v>46</v>
      </c>
      <c r="C4809" s="35" t="s">
        <v>370</v>
      </c>
      <c r="D4809" s="34">
        <f>CEILING(RIGHT(A4809,3)/VLOOKUP(INT(A4809/1000),辅助表!$A$1:$F$54,5,FALSE),1)*VLOOKUP(INT(A4809/1000),辅助表!$A$1:$F$54,6,FALSE)</f>
        <v>31</v>
      </c>
      <c r="E4809" s="34">
        <v>0</v>
      </c>
      <c r="F4809" s="34">
        <f>ROUND(D4809*VLOOKUP(INT(A4809/1000),辅助表!$A$1:$F$54,5,FALSE),0)/VLOOKUP(INT(A4809/1000),辅助表!$A$1:$F$54,6,FALSE)</f>
        <v>310</v>
      </c>
      <c r="G4809" s="34" t="str">
        <f>VLOOKUP(INT(A4809/1000),辅助表!$A$1:$F$54,4,FALSE)&amp;"+"&amp;(D4809/VLOOKUP(INT(A4809/1000),辅助表!$A$1:$F$54,6,FALSE))&amp;VLOOKUP(INT(A4809/1000),辅助表!$A$1:$G$54,7,FALSE)</f>
        <v>最大魔防+31</v>
      </c>
    </row>
    <row r="4810" spans="1:7" s="34" customFormat="1">
      <c r="A4810" s="5">
        <v>10307</v>
      </c>
      <c r="B4810" s="34" t="s">
        <v>46</v>
      </c>
      <c r="C4810" s="35" t="s">
        <v>370</v>
      </c>
      <c r="D4810" s="34">
        <f>CEILING(RIGHT(A4810,3)/VLOOKUP(INT(A4810/1000),辅助表!$A$1:$F$54,5,FALSE),1)*VLOOKUP(INT(A4810/1000),辅助表!$A$1:$F$54,6,FALSE)</f>
        <v>31</v>
      </c>
      <c r="E4810" s="34">
        <v>0</v>
      </c>
      <c r="F4810" s="34">
        <f>ROUND(D4810*VLOOKUP(INT(A4810/1000),辅助表!$A$1:$F$54,5,FALSE),0)/VLOOKUP(INT(A4810/1000),辅助表!$A$1:$F$54,6,FALSE)</f>
        <v>310</v>
      </c>
      <c r="G4810" s="34" t="str">
        <f>VLOOKUP(INT(A4810/1000),辅助表!$A$1:$F$54,4,FALSE)&amp;"+"&amp;(D4810/VLOOKUP(INT(A4810/1000),辅助表!$A$1:$F$54,6,FALSE))&amp;VLOOKUP(INT(A4810/1000),辅助表!$A$1:$G$54,7,FALSE)</f>
        <v>最大魔防+31</v>
      </c>
    </row>
    <row r="4811" spans="1:7" s="34" customFormat="1">
      <c r="A4811" s="5">
        <v>10308</v>
      </c>
      <c r="B4811" s="34" t="s">
        <v>46</v>
      </c>
      <c r="C4811" s="35" t="s">
        <v>370</v>
      </c>
      <c r="D4811" s="34">
        <f>CEILING(RIGHT(A4811,3)/VLOOKUP(INT(A4811/1000),辅助表!$A$1:$F$54,5,FALSE),1)*VLOOKUP(INT(A4811/1000),辅助表!$A$1:$F$54,6,FALSE)</f>
        <v>31</v>
      </c>
      <c r="E4811" s="34">
        <v>0</v>
      </c>
      <c r="F4811" s="34">
        <f>ROUND(D4811*VLOOKUP(INT(A4811/1000),辅助表!$A$1:$F$54,5,FALSE),0)/VLOOKUP(INT(A4811/1000),辅助表!$A$1:$F$54,6,FALSE)</f>
        <v>310</v>
      </c>
      <c r="G4811" s="34" t="str">
        <f>VLOOKUP(INT(A4811/1000),辅助表!$A$1:$F$54,4,FALSE)&amp;"+"&amp;(D4811/VLOOKUP(INT(A4811/1000),辅助表!$A$1:$F$54,6,FALSE))&amp;VLOOKUP(INT(A4811/1000),辅助表!$A$1:$G$54,7,FALSE)</f>
        <v>最大魔防+31</v>
      </c>
    </row>
    <row r="4812" spans="1:7" s="34" customFormat="1">
      <c r="A4812" s="5">
        <v>10309</v>
      </c>
      <c r="B4812" s="34" t="s">
        <v>46</v>
      </c>
      <c r="C4812" s="35" t="s">
        <v>370</v>
      </c>
      <c r="D4812" s="34">
        <f>CEILING(RIGHT(A4812,3)/VLOOKUP(INT(A4812/1000),辅助表!$A$1:$F$54,5,FALSE),1)*VLOOKUP(INT(A4812/1000),辅助表!$A$1:$F$54,6,FALSE)</f>
        <v>31</v>
      </c>
      <c r="E4812" s="34">
        <v>0</v>
      </c>
      <c r="F4812" s="34">
        <f>ROUND(D4812*VLOOKUP(INT(A4812/1000),辅助表!$A$1:$F$54,5,FALSE),0)/VLOOKUP(INT(A4812/1000),辅助表!$A$1:$F$54,6,FALSE)</f>
        <v>310</v>
      </c>
      <c r="G4812" s="34" t="str">
        <f>VLOOKUP(INT(A4812/1000),辅助表!$A$1:$F$54,4,FALSE)&amp;"+"&amp;(D4812/VLOOKUP(INT(A4812/1000),辅助表!$A$1:$F$54,6,FALSE))&amp;VLOOKUP(INT(A4812/1000),辅助表!$A$1:$G$54,7,FALSE)</f>
        <v>最大魔防+31</v>
      </c>
    </row>
    <row r="4813" spans="1:7" s="34" customFormat="1">
      <c r="A4813" s="5">
        <v>10310</v>
      </c>
      <c r="B4813" s="34" t="s">
        <v>46</v>
      </c>
      <c r="C4813" s="35" t="s">
        <v>370</v>
      </c>
      <c r="D4813" s="34">
        <f>CEILING(RIGHT(A4813,3)/VLOOKUP(INT(A4813/1000),辅助表!$A$1:$F$54,5,FALSE),1)*VLOOKUP(INT(A4813/1000),辅助表!$A$1:$F$54,6,FALSE)</f>
        <v>31</v>
      </c>
      <c r="E4813" s="34">
        <v>0</v>
      </c>
      <c r="F4813" s="34">
        <f>ROUND(D4813*VLOOKUP(INT(A4813/1000),辅助表!$A$1:$F$54,5,FALSE),0)/VLOOKUP(INT(A4813/1000),辅助表!$A$1:$F$54,6,FALSE)</f>
        <v>310</v>
      </c>
      <c r="G4813" s="34" t="str">
        <f>VLOOKUP(INT(A4813/1000),辅助表!$A$1:$F$54,4,FALSE)&amp;"+"&amp;(D4813/VLOOKUP(INT(A4813/1000),辅助表!$A$1:$F$54,6,FALSE))&amp;VLOOKUP(INT(A4813/1000),辅助表!$A$1:$G$54,7,FALSE)</f>
        <v>最大魔防+31</v>
      </c>
    </row>
    <row r="4814" spans="1:7" s="34" customFormat="1">
      <c r="A4814" s="5">
        <v>10311</v>
      </c>
      <c r="B4814" s="34" t="s">
        <v>46</v>
      </c>
      <c r="C4814" s="35" t="s">
        <v>370</v>
      </c>
      <c r="D4814" s="34">
        <f>CEILING(RIGHT(A4814,3)/VLOOKUP(INT(A4814/1000),辅助表!$A$1:$F$54,5,FALSE),1)*VLOOKUP(INT(A4814/1000),辅助表!$A$1:$F$54,6,FALSE)</f>
        <v>32</v>
      </c>
      <c r="E4814" s="34">
        <v>0</v>
      </c>
      <c r="F4814" s="34">
        <f>ROUND(D4814*VLOOKUP(INT(A4814/1000),辅助表!$A$1:$F$54,5,FALSE),0)/VLOOKUP(INT(A4814/1000),辅助表!$A$1:$F$54,6,FALSE)</f>
        <v>320</v>
      </c>
      <c r="G4814" s="34" t="str">
        <f>VLOOKUP(INT(A4814/1000),辅助表!$A$1:$F$54,4,FALSE)&amp;"+"&amp;(D4814/VLOOKUP(INT(A4814/1000),辅助表!$A$1:$F$54,6,FALSE))&amp;VLOOKUP(INT(A4814/1000),辅助表!$A$1:$G$54,7,FALSE)</f>
        <v>最大魔防+32</v>
      </c>
    </row>
    <row r="4815" spans="1:7" s="34" customFormat="1">
      <c r="A4815" s="5">
        <v>10312</v>
      </c>
      <c r="B4815" s="34" t="s">
        <v>46</v>
      </c>
      <c r="C4815" s="35" t="s">
        <v>370</v>
      </c>
      <c r="D4815" s="34">
        <f>CEILING(RIGHT(A4815,3)/VLOOKUP(INT(A4815/1000),辅助表!$A$1:$F$54,5,FALSE),1)*VLOOKUP(INT(A4815/1000),辅助表!$A$1:$F$54,6,FALSE)</f>
        <v>32</v>
      </c>
      <c r="E4815" s="34">
        <v>0</v>
      </c>
      <c r="F4815" s="34">
        <f>ROUND(D4815*VLOOKUP(INT(A4815/1000),辅助表!$A$1:$F$54,5,FALSE),0)/VLOOKUP(INT(A4815/1000),辅助表!$A$1:$F$54,6,FALSE)</f>
        <v>320</v>
      </c>
      <c r="G4815" s="34" t="str">
        <f>VLOOKUP(INT(A4815/1000),辅助表!$A$1:$F$54,4,FALSE)&amp;"+"&amp;(D4815/VLOOKUP(INT(A4815/1000),辅助表!$A$1:$F$54,6,FALSE))&amp;VLOOKUP(INT(A4815/1000),辅助表!$A$1:$G$54,7,FALSE)</f>
        <v>最大魔防+32</v>
      </c>
    </row>
    <row r="4816" spans="1:7" s="34" customFormat="1">
      <c r="A4816" s="5">
        <v>10313</v>
      </c>
      <c r="B4816" s="34" t="s">
        <v>46</v>
      </c>
      <c r="C4816" s="35" t="s">
        <v>370</v>
      </c>
      <c r="D4816" s="34">
        <f>CEILING(RIGHT(A4816,3)/VLOOKUP(INT(A4816/1000),辅助表!$A$1:$F$54,5,FALSE),1)*VLOOKUP(INT(A4816/1000),辅助表!$A$1:$F$54,6,FALSE)</f>
        <v>32</v>
      </c>
      <c r="E4816" s="34">
        <v>0</v>
      </c>
      <c r="F4816" s="34">
        <f>ROUND(D4816*VLOOKUP(INT(A4816/1000),辅助表!$A$1:$F$54,5,FALSE),0)/VLOOKUP(INT(A4816/1000),辅助表!$A$1:$F$54,6,FALSE)</f>
        <v>320</v>
      </c>
      <c r="G4816" s="34" t="str">
        <f>VLOOKUP(INT(A4816/1000),辅助表!$A$1:$F$54,4,FALSE)&amp;"+"&amp;(D4816/VLOOKUP(INT(A4816/1000),辅助表!$A$1:$F$54,6,FALSE))&amp;VLOOKUP(INT(A4816/1000),辅助表!$A$1:$G$54,7,FALSE)</f>
        <v>最大魔防+32</v>
      </c>
    </row>
    <row r="4817" spans="1:7" s="34" customFormat="1">
      <c r="A4817" s="5">
        <v>10314</v>
      </c>
      <c r="B4817" s="34" t="s">
        <v>46</v>
      </c>
      <c r="C4817" s="35" t="s">
        <v>370</v>
      </c>
      <c r="D4817" s="34">
        <f>CEILING(RIGHT(A4817,3)/VLOOKUP(INT(A4817/1000),辅助表!$A$1:$F$54,5,FALSE),1)*VLOOKUP(INT(A4817/1000),辅助表!$A$1:$F$54,6,FALSE)</f>
        <v>32</v>
      </c>
      <c r="E4817" s="34">
        <v>0</v>
      </c>
      <c r="F4817" s="34">
        <f>ROUND(D4817*VLOOKUP(INT(A4817/1000),辅助表!$A$1:$F$54,5,FALSE),0)/VLOOKUP(INT(A4817/1000),辅助表!$A$1:$F$54,6,FALSE)</f>
        <v>320</v>
      </c>
      <c r="G4817" s="34" t="str">
        <f>VLOOKUP(INT(A4817/1000),辅助表!$A$1:$F$54,4,FALSE)&amp;"+"&amp;(D4817/VLOOKUP(INT(A4817/1000),辅助表!$A$1:$F$54,6,FALSE))&amp;VLOOKUP(INT(A4817/1000),辅助表!$A$1:$G$54,7,FALSE)</f>
        <v>最大魔防+32</v>
      </c>
    </row>
    <row r="4818" spans="1:7" s="34" customFormat="1">
      <c r="A4818" s="5">
        <v>10315</v>
      </c>
      <c r="B4818" s="34" t="s">
        <v>46</v>
      </c>
      <c r="C4818" s="35" t="s">
        <v>370</v>
      </c>
      <c r="D4818" s="34">
        <f>CEILING(RIGHT(A4818,3)/VLOOKUP(INT(A4818/1000),辅助表!$A$1:$F$54,5,FALSE),1)*VLOOKUP(INT(A4818/1000),辅助表!$A$1:$F$54,6,FALSE)</f>
        <v>32</v>
      </c>
      <c r="E4818" s="34">
        <v>0</v>
      </c>
      <c r="F4818" s="34">
        <f>ROUND(D4818*VLOOKUP(INT(A4818/1000),辅助表!$A$1:$F$54,5,FALSE),0)/VLOOKUP(INT(A4818/1000),辅助表!$A$1:$F$54,6,FALSE)</f>
        <v>320</v>
      </c>
      <c r="G4818" s="34" t="str">
        <f>VLOOKUP(INT(A4818/1000),辅助表!$A$1:$F$54,4,FALSE)&amp;"+"&amp;(D4818/VLOOKUP(INT(A4818/1000),辅助表!$A$1:$F$54,6,FALSE))&amp;VLOOKUP(INT(A4818/1000),辅助表!$A$1:$G$54,7,FALSE)</f>
        <v>最大魔防+32</v>
      </c>
    </row>
    <row r="4819" spans="1:7" s="34" customFormat="1">
      <c r="A4819" s="5">
        <v>10316</v>
      </c>
      <c r="B4819" s="34" t="s">
        <v>46</v>
      </c>
      <c r="C4819" s="35" t="s">
        <v>370</v>
      </c>
      <c r="D4819" s="34">
        <f>CEILING(RIGHT(A4819,3)/VLOOKUP(INT(A4819/1000),辅助表!$A$1:$F$54,5,FALSE),1)*VLOOKUP(INT(A4819/1000),辅助表!$A$1:$F$54,6,FALSE)</f>
        <v>32</v>
      </c>
      <c r="E4819" s="34">
        <v>0</v>
      </c>
      <c r="F4819" s="34">
        <f>ROUND(D4819*VLOOKUP(INT(A4819/1000),辅助表!$A$1:$F$54,5,FALSE),0)/VLOOKUP(INT(A4819/1000),辅助表!$A$1:$F$54,6,FALSE)</f>
        <v>320</v>
      </c>
      <c r="G4819" s="34" t="str">
        <f>VLOOKUP(INT(A4819/1000),辅助表!$A$1:$F$54,4,FALSE)&amp;"+"&amp;(D4819/VLOOKUP(INT(A4819/1000),辅助表!$A$1:$F$54,6,FALSE))&amp;VLOOKUP(INT(A4819/1000),辅助表!$A$1:$G$54,7,FALSE)</f>
        <v>最大魔防+32</v>
      </c>
    </row>
    <row r="4820" spans="1:7" s="34" customFormat="1">
      <c r="A4820" s="5">
        <v>10317</v>
      </c>
      <c r="B4820" s="34" t="s">
        <v>46</v>
      </c>
      <c r="C4820" s="35" t="s">
        <v>370</v>
      </c>
      <c r="D4820" s="34">
        <f>CEILING(RIGHT(A4820,3)/VLOOKUP(INT(A4820/1000),辅助表!$A$1:$F$54,5,FALSE),1)*VLOOKUP(INT(A4820/1000),辅助表!$A$1:$F$54,6,FALSE)</f>
        <v>32</v>
      </c>
      <c r="E4820" s="34">
        <v>0</v>
      </c>
      <c r="F4820" s="34">
        <f>ROUND(D4820*VLOOKUP(INT(A4820/1000),辅助表!$A$1:$F$54,5,FALSE),0)/VLOOKUP(INT(A4820/1000),辅助表!$A$1:$F$54,6,FALSE)</f>
        <v>320</v>
      </c>
      <c r="G4820" s="34" t="str">
        <f>VLOOKUP(INT(A4820/1000),辅助表!$A$1:$F$54,4,FALSE)&amp;"+"&amp;(D4820/VLOOKUP(INT(A4820/1000),辅助表!$A$1:$F$54,6,FALSE))&amp;VLOOKUP(INT(A4820/1000),辅助表!$A$1:$G$54,7,FALSE)</f>
        <v>最大魔防+32</v>
      </c>
    </row>
    <row r="4821" spans="1:7" s="34" customFormat="1">
      <c r="A4821" s="5">
        <v>10318</v>
      </c>
      <c r="B4821" s="34" t="s">
        <v>46</v>
      </c>
      <c r="C4821" s="35" t="s">
        <v>370</v>
      </c>
      <c r="D4821" s="34">
        <f>CEILING(RIGHT(A4821,3)/VLOOKUP(INT(A4821/1000),辅助表!$A$1:$F$54,5,FALSE),1)*VLOOKUP(INT(A4821/1000),辅助表!$A$1:$F$54,6,FALSE)</f>
        <v>32</v>
      </c>
      <c r="E4821" s="34">
        <v>0</v>
      </c>
      <c r="F4821" s="34">
        <f>ROUND(D4821*VLOOKUP(INT(A4821/1000),辅助表!$A$1:$F$54,5,FALSE),0)/VLOOKUP(INT(A4821/1000),辅助表!$A$1:$F$54,6,FALSE)</f>
        <v>320</v>
      </c>
      <c r="G4821" s="34" t="str">
        <f>VLOOKUP(INT(A4821/1000),辅助表!$A$1:$F$54,4,FALSE)&amp;"+"&amp;(D4821/VLOOKUP(INT(A4821/1000),辅助表!$A$1:$F$54,6,FALSE))&amp;VLOOKUP(INT(A4821/1000),辅助表!$A$1:$G$54,7,FALSE)</f>
        <v>最大魔防+32</v>
      </c>
    </row>
    <row r="4822" spans="1:7" s="34" customFormat="1">
      <c r="A4822" s="5">
        <v>10319</v>
      </c>
      <c r="B4822" s="34" t="s">
        <v>46</v>
      </c>
      <c r="C4822" s="35" t="s">
        <v>370</v>
      </c>
      <c r="D4822" s="34">
        <f>CEILING(RIGHT(A4822,3)/VLOOKUP(INT(A4822/1000),辅助表!$A$1:$F$54,5,FALSE),1)*VLOOKUP(INT(A4822/1000),辅助表!$A$1:$F$54,6,FALSE)</f>
        <v>32</v>
      </c>
      <c r="E4822" s="34">
        <v>0</v>
      </c>
      <c r="F4822" s="34">
        <f>ROUND(D4822*VLOOKUP(INT(A4822/1000),辅助表!$A$1:$F$54,5,FALSE),0)/VLOOKUP(INT(A4822/1000),辅助表!$A$1:$F$54,6,FALSE)</f>
        <v>320</v>
      </c>
      <c r="G4822" s="34" t="str">
        <f>VLOOKUP(INT(A4822/1000),辅助表!$A$1:$F$54,4,FALSE)&amp;"+"&amp;(D4822/VLOOKUP(INT(A4822/1000),辅助表!$A$1:$F$54,6,FALSE))&amp;VLOOKUP(INT(A4822/1000),辅助表!$A$1:$G$54,7,FALSE)</f>
        <v>最大魔防+32</v>
      </c>
    </row>
    <row r="4823" spans="1:7" s="34" customFormat="1">
      <c r="A4823" s="5">
        <v>10320</v>
      </c>
      <c r="B4823" s="34" t="s">
        <v>46</v>
      </c>
      <c r="C4823" s="35" t="s">
        <v>370</v>
      </c>
      <c r="D4823" s="34">
        <f>CEILING(RIGHT(A4823,3)/VLOOKUP(INT(A4823/1000),辅助表!$A$1:$F$54,5,FALSE),1)*VLOOKUP(INT(A4823/1000),辅助表!$A$1:$F$54,6,FALSE)</f>
        <v>32</v>
      </c>
      <c r="E4823" s="34">
        <v>0</v>
      </c>
      <c r="F4823" s="34">
        <f>ROUND(D4823*VLOOKUP(INT(A4823/1000),辅助表!$A$1:$F$54,5,FALSE),0)/VLOOKUP(INT(A4823/1000),辅助表!$A$1:$F$54,6,FALSE)</f>
        <v>320</v>
      </c>
      <c r="G4823" s="34" t="str">
        <f>VLOOKUP(INT(A4823/1000),辅助表!$A$1:$F$54,4,FALSE)&amp;"+"&amp;(D4823/VLOOKUP(INT(A4823/1000),辅助表!$A$1:$F$54,6,FALSE))&amp;VLOOKUP(INT(A4823/1000),辅助表!$A$1:$G$54,7,FALSE)</f>
        <v>最大魔防+32</v>
      </c>
    </row>
    <row r="4824" spans="1:7" s="34" customFormat="1">
      <c r="A4824" s="5">
        <v>10321</v>
      </c>
      <c r="B4824" s="34" t="s">
        <v>46</v>
      </c>
      <c r="C4824" s="35" t="s">
        <v>370</v>
      </c>
      <c r="D4824" s="34">
        <f>CEILING(RIGHT(A4824,3)/VLOOKUP(INT(A4824/1000),辅助表!$A$1:$F$54,5,FALSE),1)*VLOOKUP(INT(A4824/1000),辅助表!$A$1:$F$54,6,FALSE)</f>
        <v>33</v>
      </c>
      <c r="E4824" s="34">
        <v>0</v>
      </c>
      <c r="F4824" s="34">
        <f>ROUND(D4824*VLOOKUP(INT(A4824/1000),辅助表!$A$1:$F$54,5,FALSE),0)/VLOOKUP(INT(A4824/1000),辅助表!$A$1:$F$54,6,FALSE)</f>
        <v>330</v>
      </c>
      <c r="G4824" s="34" t="str">
        <f>VLOOKUP(INT(A4824/1000),辅助表!$A$1:$F$54,4,FALSE)&amp;"+"&amp;(D4824/VLOOKUP(INT(A4824/1000),辅助表!$A$1:$F$54,6,FALSE))&amp;VLOOKUP(INT(A4824/1000),辅助表!$A$1:$G$54,7,FALSE)</f>
        <v>最大魔防+33</v>
      </c>
    </row>
    <row r="4825" spans="1:7" s="34" customFormat="1">
      <c r="A4825" s="5">
        <v>10322</v>
      </c>
      <c r="B4825" s="34" t="s">
        <v>46</v>
      </c>
      <c r="C4825" s="35" t="s">
        <v>370</v>
      </c>
      <c r="D4825" s="34">
        <f>CEILING(RIGHT(A4825,3)/VLOOKUP(INT(A4825/1000),辅助表!$A$1:$F$54,5,FALSE),1)*VLOOKUP(INT(A4825/1000),辅助表!$A$1:$F$54,6,FALSE)</f>
        <v>33</v>
      </c>
      <c r="E4825" s="34">
        <v>0</v>
      </c>
      <c r="F4825" s="34">
        <f>ROUND(D4825*VLOOKUP(INT(A4825/1000),辅助表!$A$1:$F$54,5,FALSE),0)/VLOOKUP(INT(A4825/1000),辅助表!$A$1:$F$54,6,FALSE)</f>
        <v>330</v>
      </c>
      <c r="G4825" s="34" t="str">
        <f>VLOOKUP(INT(A4825/1000),辅助表!$A$1:$F$54,4,FALSE)&amp;"+"&amp;(D4825/VLOOKUP(INT(A4825/1000),辅助表!$A$1:$F$54,6,FALSE))&amp;VLOOKUP(INT(A4825/1000),辅助表!$A$1:$G$54,7,FALSE)</f>
        <v>最大魔防+33</v>
      </c>
    </row>
    <row r="4826" spans="1:7" s="34" customFormat="1">
      <c r="A4826" s="5">
        <v>10323</v>
      </c>
      <c r="B4826" s="34" t="s">
        <v>46</v>
      </c>
      <c r="C4826" s="35" t="s">
        <v>370</v>
      </c>
      <c r="D4826" s="34">
        <f>CEILING(RIGHT(A4826,3)/VLOOKUP(INT(A4826/1000),辅助表!$A$1:$F$54,5,FALSE),1)*VLOOKUP(INT(A4826/1000),辅助表!$A$1:$F$54,6,FALSE)</f>
        <v>33</v>
      </c>
      <c r="E4826" s="34">
        <v>0</v>
      </c>
      <c r="F4826" s="34">
        <f>ROUND(D4826*VLOOKUP(INT(A4826/1000),辅助表!$A$1:$F$54,5,FALSE),0)/VLOOKUP(INT(A4826/1000),辅助表!$A$1:$F$54,6,FALSE)</f>
        <v>330</v>
      </c>
      <c r="G4826" s="34" t="str">
        <f>VLOOKUP(INT(A4826/1000),辅助表!$A$1:$F$54,4,FALSE)&amp;"+"&amp;(D4826/VLOOKUP(INT(A4826/1000),辅助表!$A$1:$F$54,6,FALSE))&amp;VLOOKUP(INT(A4826/1000),辅助表!$A$1:$G$54,7,FALSE)</f>
        <v>最大魔防+33</v>
      </c>
    </row>
    <row r="4827" spans="1:7" s="34" customFormat="1">
      <c r="A4827" s="5">
        <v>10324</v>
      </c>
      <c r="B4827" s="34" t="s">
        <v>46</v>
      </c>
      <c r="C4827" s="35" t="s">
        <v>370</v>
      </c>
      <c r="D4827" s="34">
        <f>CEILING(RIGHT(A4827,3)/VLOOKUP(INT(A4827/1000),辅助表!$A$1:$F$54,5,FALSE),1)*VLOOKUP(INT(A4827/1000),辅助表!$A$1:$F$54,6,FALSE)</f>
        <v>33</v>
      </c>
      <c r="E4827" s="34">
        <v>0</v>
      </c>
      <c r="F4827" s="34">
        <f>ROUND(D4827*VLOOKUP(INT(A4827/1000),辅助表!$A$1:$F$54,5,FALSE),0)/VLOOKUP(INT(A4827/1000),辅助表!$A$1:$F$54,6,FALSE)</f>
        <v>330</v>
      </c>
      <c r="G4827" s="34" t="str">
        <f>VLOOKUP(INT(A4827/1000),辅助表!$A$1:$F$54,4,FALSE)&amp;"+"&amp;(D4827/VLOOKUP(INT(A4827/1000),辅助表!$A$1:$F$54,6,FALSE))&amp;VLOOKUP(INT(A4827/1000),辅助表!$A$1:$G$54,7,FALSE)</f>
        <v>最大魔防+33</v>
      </c>
    </row>
    <row r="4828" spans="1:7" s="34" customFormat="1">
      <c r="A4828" s="5">
        <v>10325</v>
      </c>
      <c r="B4828" s="34" t="s">
        <v>46</v>
      </c>
      <c r="C4828" s="35" t="s">
        <v>370</v>
      </c>
      <c r="D4828" s="34">
        <f>CEILING(RIGHT(A4828,3)/VLOOKUP(INT(A4828/1000),辅助表!$A$1:$F$54,5,FALSE),1)*VLOOKUP(INT(A4828/1000),辅助表!$A$1:$F$54,6,FALSE)</f>
        <v>33</v>
      </c>
      <c r="E4828" s="34">
        <v>0</v>
      </c>
      <c r="F4828" s="34">
        <f>ROUND(D4828*VLOOKUP(INT(A4828/1000),辅助表!$A$1:$F$54,5,FALSE),0)/VLOOKUP(INT(A4828/1000),辅助表!$A$1:$F$54,6,FALSE)</f>
        <v>330</v>
      </c>
      <c r="G4828" s="34" t="str">
        <f>VLOOKUP(INT(A4828/1000),辅助表!$A$1:$F$54,4,FALSE)&amp;"+"&amp;(D4828/VLOOKUP(INT(A4828/1000),辅助表!$A$1:$F$54,6,FALSE))&amp;VLOOKUP(INT(A4828/1000),辅助表!$A$1:$G$54,7,FALSE)</f>
        <v>最大魔防+33</v>
      </c>
    </row>
    <row r="4829" spans="1:7" s="34" customFormat="1">
      <c r="A4829" s="5">
        <v>10326</v>
      </c>
      <c r="B4829" s="34" t="s">
        <v>46</v>
      </c>
      <c r="C4829" s="35" t="s">
        <v>370</v>
      </c>
      <c r="D4829" s="34">
        <f>CEILING(RIGHT(A4829,3)/VLOOKUP(INT(A4829/1000),辅助表!$A$1:$F$54,5,FALSE),1)*VLOOKUP(INT(A4829/1000),辅助表!$A$1:$F$54,6,FALSE)</f>
        <v>33</v>
      </c>
      <c r="E4829" s="34">
        <v>0</v>
      </c>
      <c r="F4829" s="34">
        <f>ROUND(D4829*VLOOKUP(INT(A4829/1000),辅助表!$A$1:$F$54,5,FALSE),0)/VLOOKUP(INT(A4829/1000),辅助表!$A$1:$F$54,6,FALSE)</f>
        <v>330</v>
      </c>
      <c r="G4829" s="34" t="str">
        <f>VLOOKUP(INT(A4829/1000),辅助表!$A$1:$F$54,4,FALSE)&amp;"+"&amp;(D4829/VLOOKUP(INT(A4829/1000),辅助表!$A$1:$F$54,6,FALSE))&amp;VLOOKUP(INT(A4829/1000),辅助表!$A$1:$G$54,7,FALSE)</f>
        <v>最大魔防+33</v>
      </c>
    </row>
    <row r="4830" spans="1:7" s="34" customFormat="1">
      <c r="A4830" s="5">
        <v>10327</v>
      </c>
      <c r="B4830" s="34" t="s">
        <v>46</v>
      </c>
      <c r="C4830" s="35" t="s">
        <v>370</v>
      </c>
      <c r="D4830" s="34">
        <f>CEILING(RIGHT(A4830,3)/VLOOKUP(INT(A4830/1000),辅助表!$A$1:$F$54,5,FALSE),1)*VLOOKUP(INT(A4830/1000),辅助表!$A$1:$F$54,6,FALSE)</f>
        <v>33</v>
      </c>
      <c r="E4830" s="34">
        <v>0</v>
      </c>
      <c r="F4830" s="34">
        <f>ROUND(D4830*VLOOKUP(INT(A4830/1000),辅助表!$A$1:$F$54,5,FALSE),0)/VLOOKUP(INT(A4830/1000),辅助表!$A$1:$F$54,6,FALSE)</f>
        <v>330</v>
      </c>
      <c r="G4830" s="34" t="str">
        <f>VLOOKUP(INT(A4830/1000),辅助表!$A$1:$F$54,4,FALSE)&amp;"+"&amp;(D4830/VLOOKUP(INT(A4830/1000),辅助表!$A$1:$F$54,6,FALSE))&amp;VLOOKUP(INT(A4830/1000),辅助表!$A$1:$G$54,7,FALSE)</f>
        <v>最大魔防+33</v>
      </c>
    </row>
    <row r="4831" spans="1:7" s="34" customFormat="1">
      <c r="A4831" s="5">
        <v>10328</v>
      </c>
      <c r="B4831" s="34" t="s">
        <v>46</v>
      </c>
      <c r="C4831" s="35" t="s">
        <v>370</v>
      </c>
      <c r="D4831" s="34">
        <f>CEILING(RIGHT(A4831,3)/VLOOKUP(INT(A4831/1000),辅助表!$A$1:$F$54,5,FALSE),1)*VLOOKUP(INT(A4831/1000),辅助表!$A$1:$F$54,6,FALSE)</f>
        <v>33</v>
      </c>
      <c r="E4831" s="34">
        <v>0</v>
      </c>
      <c r="F4831" s="34">
        <f>ROUND(D4831*VLOOKUP(INT(A4831/1000),辅助表!$A$1:$F$54,5,FALSE),0)/VLOOKUP(INT(A4831/1000),辅助表!$A$1:$F$54,6,FALSE)</f>
        <v>330</v>
      </c>
      <c r="G4831" s="34" t="str">
        <f>VLOOKUP(INT(A4831/1000),辅助表!$A$1:$F$54,4,FALSE)&amp;"+"&amp;(D4831/VLOOKUP(INT(A4831/1000),辅助表!$A$1:$F$54,6,FALSE))&amp;VLOOKUP(INT(A4831/1000),辅助表!$A$1:$G$54,7,FALSE)</f>
        <v>最大魔防+33</v>
      </c>
    </row>
    <row r="4832" spans="1:7" s="34" customFormat="1">
      <c r="A4832" s="5">
        <v>10329</v>
      </c>
      <c r="B4832" s="34" t="s">
        <v>46</v>
      </c>
      <c r="C4832" s="35" t="s">
        <v>370</v>
      </c>
      <c r="D4832" s="34">
        <f>CEILING(RIGHT(A4832,3)/VLOOKUP(INT(A4832/1000),辅助表!$A$1:$F$54,5,FALSE),1)*VLOOKUP(INT(A4832/1000),辅助表!$A$1:$F$54,6,FALSE)</f>
        <v>33</v>
      </c>
      <c r="E4832" s="34">
        <v>0</v>
      </c>
      <c r="F4832" s="34">
        <f>ROUND(D4832*VLOOKUP(INT(A4832/1000),辅助表!$A$1:$F$54,5,FALSE),0)/VLOOKUP(INT(A4832/1000),辅助表!$A$1:$F$54,6,FALSE)</f>
        <v>330</v>
      </c>
      <c r="G4832" s="34" t="str">
        <f>VLOOKUP(INT(A4832/1000),辅助表!$A$1:$F$54,4,FALSE)&amp;"+"&amp;(D4832/VLOOKUP(INT(A4832/1000),辅助表!$A$1:$F$54,6,FALSE))&amp;VLOOKUP(INT(A4832/1000),辅助表!$A$1:$G$54,7,FALSE)</f>
        <v>最大魔防+33</v>
      </c>
    </row>
    <row r="4833" spans="1:7" s="34" customFormat="1">
      <c r="A4833" s="5">
        <v>10330</v>
      </c>
      <c r="B4833" s="34" t="s">
        <v>46</v>
      </c>
      <c r="C4833" s="35" t="s">
        <v>370</v>
      </c>
      <c r="D4833" s="34">
        <f>CEILING(RIGHT(A4833,3)/VLOOKUP(INT(A4833/1000),辅助表!$A$1:$F$54,5,FALSE),1)*VLOOKUP(INT(A4833/1000),辅助表!$A$1:$F$54,6,FALSE)</f>
        <v>33</v>
      </c>
      <c r="E4833" s="34">
        <v>0</v>
      </c>
      <c r="F4833" s="34">
        <f>ROUND(D4833*VLOOKUP(INT(A4833/1000),辅助表!$A$1:$F$54,5,FALSE),0)/VLOOKUP(INT(A4833/1000),辅助表!$A$1:$F$54,6,FALSE)</f>
        <v>330</v>
      </c>
      <c r="G4833" s="34" t="str">
        <f>VLOOKUP(INT(A4833/1000),辅助表!$A$1:$F$54,4,FALSE)&amp;"+"&amp;(D4833/VLOOKUP(INT(A4833/1000),辅助表!$A$1:$F$54,6,FALSE))&amp;VLOOKUP(INT(A4833/1000),辅助表!$A$1:$G$54,7,FALSE)</f>
        <v>最大魔防+33</v>
      </c>
    </row>
    <row r="4834" spans="1:7" s="34" customFormat="1">
      <c r="A4834" s="5">
        <v>10331</v>
      </c>
      <c r="B4834" s="34" t="s">
        <v>46</v>
      </c>
      <c r="C4834" s="35" t="s">
        <v>370</v>
      </c>
      <c r="D4834" s="34">
        <f>CEILING(RIGHT(A4834,3)/VLOOKUP(INT(A4834/1000),辅助表!$A$1:$F$54,5,FALSE),1)*VLOOKUP(INT(A4834/1000),辅助表!$A$1:$F$54,6,FALSE)</f>
        <v>34</v>
      </c>
      <c r="E4834" s="34">
        <v>0</v>
      </c>
      <c r="F4834" s="34">
        <f>ROUND(D4834*VLOOKUP(INT(A4834/1000),辅助表!$A$1:$F$54,5,FALSE),0)/VLOOKUP(INT(A4834/1000),辅助表!$A$1:$F$54,6,FALSE)</f>
        <v>340</v>
      </c>
      <c r="G4834" s="34" t="str">
        <f>VLOOKUP(INT(A4834/1000),辅助表!$A$1:$F$54,4,FALSE)&amp;"+"&amp;(D4834/VLOOKUP(INT(A4834/1000),辅助表!$A$1:$F$54,6,FALSE))&amp;VLOOKUP(INT(A4834/1000),辅助表!$A$1:$G$54,7,FALSE)</f>
        <v>最大魔防+34</v>
      </c>
    </row>
    <row r="4835" spans="1:7" s="34" customFormat="1">
      <c r="A4835" s="5">
        <v>10332</v>
      </c>
      <c r="B4835" s="34" t="s">
        <v>46</v>
      </c>
      <c r="C4835" s="35" t="s">
        <v>370</v>
      </c>
      <c r="D4835" s="34">
        <f>CEILING(RIGHT(A4835,3)/VLOOKUP(INT(A4835/1000),辅助表!$A$1:$F$54,5,FALSE),1)*VLOOKUP(INT(A4835/1000),辅助表!$A$1:$F$54,6,FALSE)</f>
        <v>34</v>
      </c>
      <c r="E4835" s="34">
        <v>0</v>
      </c>
      <c r="F4835" s="34">
        <f>ROUND(D4835*VLOOKUP(INT(A4835/1000),辅助表!$A$1:$F$54,5,FALSE),0)/VLOOKUP(INT(A4835/1000),辅助表!$A$1:$F$54,6,FALSE)</f>
        <v>340</v>
      </c>
      <c r="G4835" s="34" t="str">
        <f>VLOOKUP(INT(A4835/1000),辅助表!$A$1:$F$54,4,FALSE)&amp;"+"&amp;(D4835/VLOOKUP(INT(A4835/1000),辅助表!$A$1:$F$54,6,FALSE))&amp;VLOOKUP(INT(A4835/1000),辅助表!$A$1:$G$54,7,FALSE)</f>
        <v>最大魔防+34</v>
      </c>
    </row>
    <row r="4836" spans="1:7" s="34" customFormat="1">
      <c r="A4836" s="5">
        <v>10333</v>
      </c>
      <c r="B4836" s="34" t="s">
        <v>46</v>
      </c>
      <c r="C4836" s="35" t="s">
        <v>370</v>
      </c>
      <c r="D4836" s="34">
        <f>CEILING(RIGHT(A4836,3)/VLOOKUP(INT(A4836/1000),辅助表!$A$1:$F$54,5,FALSE),1)*VLOOKUP(INT(A4836/1000),辅助表!$A$1:$F$54,6,FALSE)</f>
        <v>34</v>
      </c>
      <c r="E4836" s="34">
        <v>0</v>
      </c>
      <c r="F4836" s="34">
        <f>ROUND(D4836*VLOOKUP(INT(A4836/1000),辅助表!$A$1:$F$54,5,FALSE),0)/VLOOKUP(INT(A4836/1000),辅助表!$A$1:$F$54,6,FALSE)</f>
        <v>340</v>
      </c>
      <c r="G4836" s="34" t="str">
        <f>VLOOKUP(INT(A4836/1000),辅助表!$A$1:$F$54,4,FALSE)&amp;"+"&amp;(D4836/VLOOKUP(INT(A4836/1000),辅助表!$A$1:$F$54,6,FALSE))&amp;VLOOKUP(INT(A4836/1000),辅助表!$A$1:$G$54,7,FALSE)</f>
        <v>最大魔防+34</v>
      </c>
    </row>
    <row r="4837" spans="1:7" s="34" customFormat="1">
      <c r="A4837" s="5">
        <v>10334</v>
      </c>
      <c r="B4837" s="34" t="s">
        <v>46</v>
      </c>
      <c r="C4837" s="35" t="s">
        <v>370</v>
      </c>
      <c r="D4837" s="34">
        <f>CEILING(RIGHT(A4837,3)/VLOOKUP(INT(A4837/1000),辅助表!$A$1:$F$54,5,FALSE),1)*VLOOKUP(INT(A4837/1000),辅助表!$A$1:$F$54,6,FALSE)</f>
        <v>34</v>
      </c>
      <c r="E4837" s="34">
        <v>0</v>
      </c>
      <c r="F4837" s="34">
        <f>ROUND(D4837*VLOOKUP(INT(A4837/1000),辅助表!$A$1:$F$54,5,FALSE),0)/VLOOKUP(INT(A4837/1000),辅助表!$A$1:$F$54,6,FALSE)</f>
        <v>340</v>
      </c>
      <c r="G4837" s="34" t="str">
        <f>VLOOKUP(INT(A4837/1000),辅助表!$A$1:$F$54,4,FALSE)&amp;"+"&amp;(D4837/VLOOKUP(INT(A4837/1000),辅助表!$A$1:$F$54,6,FALSE))&amp;VLOOKUP(INT(A4837/1000),辅助表!$A$1:$G$54,7,FALSE)</f>
        <v>最大魔防+34</v>
      </c>
    </row>
    <row r="4838" spans="1:7" s="34" customFormat="1">
      <c r="A4838" s="5">
        <v>10335</v>
      </c>
      <c r="B4838" s="34" t="s">
        <v>46</v>
      </c>
      <c r="C4838" s="35" t="s">
        <v>370</v>
      </c>
      <c r="D4838" s="34">
        <f>CEILING(RIGHT(A4838,3)/VLOOKUP(INT(A4838/1000),辅助表!$A$1:$F$54,5,FALSE),1)*VLOOKUP(INT(A4838/1000),辅助表!$A$1:$F$54,6,FALSE)</f>
        <v>34</v>
      </c>
      <c r="E4838" s="34">
        <v>0</v>
      </c>
      <c r="F4838" s="34">
        <f>ROUND(D4838*VLOOKUP(INT(A4838/1000),辅助表!$A$1:$F$54,5,FALSE),0)/VLOOKUP(INT(A4838/1000),辅助表!$A$1:$F$54,6,FALSE)</f>
        <v>340</v>
      </c>
      <c r="G4838" s="34" t="str">
        <f>VLOOKUP(INT(A4838/1000),辅助表!$A$1:$F$54,4,FALSE)&amp;"+"&amp;(D4838/VLOOKUP(INT(A4838/1000),辅助表!$A$1:$F$54,6,FALSE))&amp;VLOOKUP(INT(A4838/1000),辅助表!$A$1:$G$54,7,FALSE)</f>
        <v>最大魔防+34</v>
      </c>
    </row>
    <row r="4839" spans="1:7" s="34" customFormat="1">
      <c r="A4839" s="5">
        <v>10336</v>
      </c>
      <c r="B4839" s="34" t="s">
        <v>46</v>
      </c>
      <c r="C4839" s="35" t="s">
        <v>370</v>
      </c>
      <c r="D4839" s="34">
        <f>CEILING(RIGHT(A4839,3)/VLOOKUP(INT(A4839/1000),辅助表!$A$1:$F$54,5,FALSE),1)*VLOOKUP(INT(A4839/1000),辅助表!$A$1:$F$54,6,FALSE)</f>
        <v>34</v>
      </c>
      <c r="E4839" s="34">
        <v>0</v>
      </c>
      <c r="F4839" s="34">
        <f>ROUND(D4839*VLOOKUP(INT(A4839/1000),辅助表!$A$1:$F$54,5,FALSE),0)/VLOOKUP(INT(A4839/1000),辅助表!$A$1:$F$54,6,FALSE)</f>
        <v>340</v>
      </c>
      <c r="G4839" s="34" t="str">
        <f>VLOOKUP(INT(A4839/1000),辅助表!$A$1:$F$54,4,FALSE)&amp;"+"&amp;(D4839/VLOOKUP(INT(A4839/1000),辅助表!$A$1:$F$54,6,FALSE))&amp;VLOOKUP(INT(A4839/1000),辅助表!$A$1:$G$54,7,FALSE)</f>
        <v>最大魔防+34</v>
      </c>
    </row>
    <row r="4840" spans="1:7" s="34" customFormat="1">
      <c r="A4840" s="5">
        <v>10337</v>
      </c>
      <c r="B4840" s="34" t="s">
        <v>46</v>
      </c>
      <c r="C4840" s="35" t="s">
        <v>370</v>
      </c>
      <c r="D4840" s="34">
        <f>CEILING(RIGHT(A4840,3)/VLOOKUP(INT(A4840/1000),辅助表!$A$1:$F$54,5,FALSE),1)*VLOOKUP(INT(A4840/1000),辅助表!$A$1:$F$54,6,FALSE)</f>
        <v>34</v>
      </c>
      <c r="E4840" s="34">
        <v>0</v>
      </c>
      <c r="F4840" s="34">
        <f>ROUND(D4840*VLOOKUP(INT(A4840/1000),辅助表!$A$1:$F$54,5,FALSE),0)/VLOOKUP(INT(A4840/1000),辅助表!$A$1:$F$54,6,FALSE)</f>
        <v>340</v>
      </c>
      <c r="G4840" s="34" t="str">
        <f>VLOOKUP(INT(A4840/1000),辅助表!$A$1:$F$54,4,FALSE)&amp;"+"&amp;(D4840/VLOOKUP(INT(A4840/1000),辅助表!$A$1:$F$54,6,FALSE))&amp;VLOOKUP(INT(A4840/1000),辅助表!$A$1:$G$54,7,FALSE)</f>
        <v>最大魔防+34</v>
      </c>
    </row>
    <row r="4841" spans="1:7" s="34" customFormat="1">
      <c r="A4841" s="5">
        <v>10338</v>
      </c>
      <c r="B4841" s="34" t="s">
        <v>46</v>
      </c>
      <c r="C4841" s="35" t="s">
        <v>370</v>
      </c>
      <c r="D4841" s="34">
        <f>CEILING(RIGHT(A4841,3)/VLOOKUP(INT(A4841/1000),辅助表!$A$1:$F$54,5,FALSE),1)*VLOOKUP(INT(A4841/1000),辅助表!$A$1:$F$54,6,FALSE)</f>
        <v>34</v>
      </c>
      <c r="E4841" s="34">
        <v>0</v>
      </c>
      <c r="F4841" s="34">
        <f>ROUND(D4841*VLOOKUP(INT(A4841/1000),辅助表!$A$1:$F$54,5,FALSE),0)/VLOOKUP(INT(A4841/1000),辅助表!$A$1:$F$54,6,FALSE)</f>
        <v>340</v>
      </c>
      <c r="G4841" s="34" t="str">
        <f>VLOOKUP(INT(A4841/1000),辅助表!$A$1:$F$54,4,FALSE)&amp;"+"&amp;(D4841/VLOOKUP(INT(A4841/1000),辅助表!$A$1:$F$54,6,FALSE))&amp;VLOOKUP(INT(A4841/1000),辅助表!$A$1:$G$54,7,FALSE)</f>
        <v>最大魔防+34</v>
      </c>
    </row>
    <row r="4842" spans="1:7" s="34" customFormat="1">
      <c r="A4842" s="5">
        <v>10339</v>
      </c>
      <c r="B4842" s="34" t="s">
        <v>46</v>
      </c>
      <c r="C4842" s="35" t="s">
        <v>370</v>
      </c>
      <c r="D4842" s="34">
        <f>CEILING(RIGHT(A4842,3)/VLOOKUP(INT(A4842/1000),辅助表!$A$1:$F$54,5,FALSE),1)*VLOOKUP(INT(A4842/1000),辅助表!$A$1:$F$54,6,FALSE)</f>
        <v>34</v>
      </c>
      <c r="E4842" s="34">
        <v>0</v>
      </c>
      <c r="F4842" s="34">
        <f>ROUND(D4842*VLOOKUP(INT(A4842/1000),辅助表!$A$1:$F$54,5,FALSE),0)/VLOOKUP(INT(A4842/1000),辅助表!$A$1:$F$54,6,FALSE)</f>
        <v>340</v>
      </c>
      <c r="G4842" s="34" t="str">
        <f>VLOOKUP(INT(A4842/1000),辅助表!$A$1:$F$54,4,FALSE)&amp;"+"&amp;(D4842/VLOOKUP(INT(A4842/1000),辅助表!$A$1:$F$54,6,FALSE))&amp;VLOOKUP(INT(A4842/1000),辅助表!$A$1:$G$54,7,FALSE)</f>
        <v>最大魔防+34</v>
      </c>
    </row>
    <row r="4843" spans="1:7" s="34" customFormat="1">
      <c r="A4843" s="5">
        <v>10340</v>
      </c>
      <c r="B4843" s="34" t="s">
        <v>46</v>
      </c>
      <c r="C4843" s="35" t="s">
        <v>370</v>
      </c>
      <c r="D4843" s="34">
        <f>CEILING(RIGHT(A4843,3)/VLOOKUP(INT(A4843/1000),辅助表!$A$1:$F$54,5,FALSE),1)*VLOOKUP(INT(A4843/1000),辅助表!$A$1:$F$54,6,FALSE)</f>
        <v>34</v>
      </c>
      <c r="E4843" s="34">
        <v>0</v>
      </c>
      <c r="F4843" s="34">
        <f>ROUND(D4843*VLOOKUP(INT(A4843/1000),辅助表!$A$1:$F$54,5,FALSE),0)/VLOOKUP(INT(A4843/1000),辅助表!$A$1:$F$54,6,FALSE)</f>
        <v>340</v>
      </c>
      <c r="G4843" s="34" t="str">
        <f>VLOOKUP(INT(A4843/1000),辅助表!$A$1:$F$54,4,FALSE)&amp;"+"&amp;(D4843/VLOOKUP(INT(A4843/1000),辅助表!$A$1:$F$54,6,FALSE))&amp;VLOOKUP(INT(A4843/1000),辅助表!$A$1:$G$54,7,FALSE)</f>
        <v>最大魔防+34</v>
      </c>
    </row>
    <row r="4844" spans="1:7" s="34" customFormat="1">
      <c r="A4844" s="5">
        <v>10341</v>
      </c>
      <c r="B4844" s="34" t="s">
        <v>46</v>
      </c>
      <c r="C4844" s="35" t="s">
        <v>370</v>
      </c>
      <c r="D4844" s="34">
        <f>CEILING(RIGHT(A4844,3)/VLOOKUP(INT(A4844/1000),辅助表!$A$1:$F$54,5,FALSE),1)*VLOOKUP(INT(A4844/1000),辅助表!$A$1:$F$54,6,FALSE)</f>
        <v>35</v>
      </c>
      <c r="E4844" s="34">
        <v>0</v>
      </c>
      <c r="F4844" s="34">
        <f>ROUND(D4844*VLOOKUP(INT(A4844/1000),辅助表!$A$1:$F$54,5,FALSE),0)/VLOOKUP(INT(A4844/1000),辅助表!$A$1:$F$54,6,FALSE)</f>
        <v>350</v>
      </c>
      <c r="G4844" s="34" t="str">
        <f>VLOOKUP(INT(A4844/1000),辅助表!$A$1:$F$54,4,FALSE)&amp;"+"&amp;(D4844/VLOOKUP(INT(A4844/1000),辅助表!$A$1:$F$54,6,FALSE))&amp;VLOOKUP(INT(A4844/1000),辅助表!$A$1:$G$54,7,FALSE)</f>
        <v>最大魔防+35</v>
      </c>
    </row>
    <row r="4845" spans="1:7" s="34" customFormat="1">
      <c r="A4845" s="5">
        <v>10342</v>
      </c>
      <c r="B4845" s="34" t="s">
        <v>46</v>
      </c>
      <c r="C4845" s="35" t="s">
        <v>370</v>
      </c>
      <c r="D4845" s="34">
        <f>CEILING(RIGHT(A4845,3)/VLOOKUP(INT(A4845/1000),辅助表!$A$1:$F$54,5,FALSE),1)*VLOOKUP(INT(A4845/1000),辅助表!$A$1:$F$54,6,FALSE)</f>
        <v>35</v>
      </c>
      <c r="E4845" s="34">
        <v>0</v>
      </c>
      <c r="F4845" s="34">
        <f>ROUND(D4845*VLOOKUP(INT(A4845/1000),辅助表!$A$1:$F$54,5,FALSE),0)/VLOOKUP(INT(A4845/1000),辅助表!$A$1:$F$54,6,FALSE)</f>
        <v>350</v>
      </c>
      <c r="G4845" s="34" t="str">
        <f>VLOOKUP(INT(A4845/1000),辅助表!$A$1:$F$54,4,FALSE)&amp;"+"&amp;(D4845/VLOOKUP(INT(A4845/1000),辅助表!$A$1:$F$54,6,FALSE))&amp;VLOOKUP(INT(A4845/1000),辅助表!$A$1:$G$54,7,FALSE)</f>
        <v>最大魔防+35</v>
      </c>
    </row>
    <row r="4846" spans="1:7" s="34" customFormat="1">
      <c r="A4846" s="5">
        <v>10343</v>
      </c>
      <c r="B4846" s="34" t="s">
        <v>46</v>
      </c>
      <c r="C4846" s="35" t="s">
        <v>370</v>
      </c>
      <c r="D4846" s="34">
        <f>CEILING(RIGHT(A4846,3)/VLOOKUP(INT(A4846/1000),辅助表!$A$1:$F$54,5,FALSE),1)*VLOOKUP(INT(A4846/1000),辅助表!$A$1:$F$54,6,FALSE)</f>
        <v>35</v>
      </c>
      <c r="E4846" s="34">
        <v>0</v>
      </c>
      <c r="F4846" s="34">
        <f>ROUND(D4846*VLOOKUP(INT(A4846/1000),辅助表!$A$1:$F$54,5,FALSE),0)/VLOOKUP(INT(A4846/1000),辅助表!$A$1:$F$54,6,FALSE)</f>
        <v>350</v>
      </c>
      <c r="G4846" s="34" t="str">
        <f>VLOOKUP(INT(A4846/1000),辅助表!$A$1:$F$54,4,FALSE)&amp;"+"&amp;(D4846/VLOOKUP(INT(A4846/1000),辅助表!$A$1:$F$54,6,FALSE))&amp;VLOOKUP(INT(A4846/1000),辅助表!$A$1:$G$54,7,FALSE)</f>
        <v>最大魔防+35</v>
      </c>
    </row>
    <row r="4847" spans="1:7" s="34" customFormat="1">
      <c r="A4847" s="5">
        <v>10344</v>
      </c>
      <c r="B4847" s="34" t="s">
        <v>46</v>
      </c>
      <c r="C4847" s="35" t="s">
        <v>370</v>
      </c>
      <c r="D4847" s="34">
        <f>CEILING(RIGHT(A4847,3)/VLOOKUP(INT(A4847/1000),辅助表!$A$1:$F$54,5,FALSE),1)*VLOOKUP(INT(A4847/1000),辅助表!$A$1:$F$54,6,FALSE)</f>
        <v>35</v>
      </c>
      <c r="E4847" s="34">
        <v>0</v>
      </c>
      <c r="F4847" s="34">
        <f>ROUND(D4847*VLOOKUP(INT(A4847/1000),辅助表!$A$1:$F$54,5,FALSE),0)/VLOOKUP(INT(A4847/1000),辅助表!$A$1:$F$54,6,FALSE)</f>
        <v>350</v>
      </c>
      <c r="G4847" s="34" t="str">
        <f>VLOOKUP(INT(A4847/1000),辅助表!$A$1:$F$54,4,FALSE)&amp;"+"&amp;(D4847/VLOOKUP(INT(A4847/1000),辅助表!$A$1:$F$54,6,FALSE))&amp;VLOOKUP(INT(A4847/1000),辅助表!$A$1:$G$54,7,FALSE)</f>
        <v>最大魔防+35</v>
      </c>
    </row>
    <row r="4848" spans="1:7" s="34" customFormat="1">
      <c r="A4848" s="5">
        <v>10345</v>
      </c>
      <c r="B4848" s="34" t="s">
        <v>46</v>
      </c>
      <c r="C4848" s="35" t="s">
        <v>370</v>
      </c>
      <c r="D4848" s="34">
        <f>CEILING(RIGHT(A4848,3)/VLOOKUP(INT(A4848/1000),辅助表!$A$1:$F$54,5,FALSE),1)*VLOOKUP(INT(A4848/1000),辅助表!$A$1:$F$54,6,FALSE)</f>
        <v>35</v>
      </c>
      <c r="E4848" s="34">
        <v>0</v>
      </c>
      <c r="F4848" s="34">
        <f>ROUND(D4848*VLOOKUP(INT(A4848/1000),辅助表!$A$1:$F$54,5,FALSE),0)/VLOOKUP(INT(A4848/1000),辅助表!$A$1:$F$54,6,FALSE)</f>
        <v>350</v>
      </c>
      <c r="G4848" s="34" t="str">
        <f>VLOOKUP(INT(A4848/1000),辅助表!$A$1:$F$54,4,FALSE)&amp;"+"&amp;(D4848/VLOOKUP(INT(A4848/1000),辅助表!$A$1:$F$54,6,FALSE))&amp;VLOOKUP(INT(A4848/1000),辅助表!$A$1:$G$54,7,FALSE)</f>
        <v>最大魔防+35</v>
      </c>
    </row>
    <row r="4849" spans="1:7" s="34" customFormat="1">
      <c r="A4849" s="5">
        <v>10346</v>
      </c>
      <c r="B4849" s="34" t="s">
        <v>46</v>
      </c>
      <c r="C4849" s="35" t="s">
        <v>370</v>
      </c>
      <c r="D4849" s="34">
        <f>CEILING(RIGHT(A4849,3)/VLOOKUP(INT(A4849/1000),辅助表!$A$1:$F$54,5,FALSE),1)*VLOOKUP(INT(A4849/1000),辅助表!$A$1:$F$54,6,FALSE)</f>
        <v>35</v>
      </c>
      <c r="E4849" s="34">
        <v>0</v>
      </c>
      <c r="F4849" s="34">
        <f>ROUND(D4849*VLOOKUP(INT(A4849/1000),辅助表!$A$1:$F$54,5,FALSE),0)/VLOOKUP(INT(A4849/1000),辅助表!$A$1:$F$54,6,FALSE)</f>
        <v>350</v>
      </c>
      <c r="G4849" s="34" t="str">
        <f>VLOOKUP(INT(A4849/1000),辅助表!$A$1:$F$54,4,FALSE)&amp;"+"&amp;(D4849/VLOOKUP(INT(A4849/1000),辅助表!$A$1:$F$54,6,FALSE))&amp;VLOOKUP(INT(A4849/1000),辅助表!$A$1:$G$54,7,FALSE)</f>
        <v>最大魔防+35</v>
      </c>
    </row>
    <row r="4850" spans="1:7" s="34" customFormat="1">
      <c r="A4850" s="5">
        <v>10347</v>
      </c>
      <c r="B4850" s="34" t="s">
        <v>46</v>
      </c>
      <c r="C4850" s="35" t="s">
        <v>370</v>
      </c>
      <c r="D4850" s="34">
        <f>CEILING(RIGHT(A4850,3)/VLOOKUP(INT(A4850/1000),辅助表!$A$1:$F$54,5,FALSE),1)*VLOOKUP(INT(A4850/1000),辅助表!$A$1:$F$54,6,FALSE)</f>
        <v>35</v>
      </c>
      <c r="E4850" s="34">
        <v>0</v>
      </c>
      <c r="F4850" s="34">
        <f>ROUND(D4850*VLOOKUP(INT(A4850/1000),辅助表!$A$1:$F$54,5,FALSE),0)/VLOOKUP(INT(A4850/1000),辅助表!$A$1:$F$54,6,FALSE)</f>
        <v>350</v>
      </c>
      <c r="G4850" s="34" t="str">
        <f>VLOOKUP(INT(A4850/1000),辅助表!$A$1:$F$54,4,FALSE)&amp;"+"&amp;(D4850/VLOOKUP(INT(A4850/1000),辅助表!$A$1:$F$54,6,FALSE))&amp;VLOOKUP(INT(A4850/1000),辅助表!$A$1:$G$54,7,FALSE)</f>
        <v>最大魔防+35</v>
      </c>
    </row>
    <row r="4851" spans="1:7" s="34" customFormat="1">
      <c r="A4851" s="5">
        <v>10348</v>
      </c>
      <c r="B4851" s="34" t="s">
        <v>46</v>
      </c>
      <c r="C4851" s="35" t="s">
        <v>370</v>
      </c>
      <c r="D4851" s="34">
        <f>CEILING(RIGHT(A4851,3)/VLOOKUP(INT(A4851/1000),辅助表!$A$1:$F$54,5,FALSE),1)*VLOOKUP(INT(A4851/1000),辅助表!$A$1:$F$54,6,FALSE)</f>
        <v>35</v>
      </c>
      <c r="E4851" s="34">
        <v>0</v>
      </c>
      <c r="F4851" s="34">
        <f>ROUND(D4851*VLOOKUP(INT(A4851/1000),辅助表!$A$1:$F$54,5,FALSE),0)/VLOOKUP(INT(A4851/1000),辅助表!$A$1:$F$54,6,FALSE)</f>
        <v>350</v>
      </c>
      <c r="G4851" s="34" t="str">
        <f>VLOOKUP(INT(A4851/1000),辅助表!$A$1:$F$54,4,FALSE)&amp;"+"&amp;(D4851/VLOOKUP(INT(A4851/1000),辅助表!$A$1:$F$54,6,FALSE))&amp;VLOOKUP(INT(A4851/1000),辅助表!$A$1:$G$54,7,FALSE)</f>
        <v>最大魔防+35</v>
      </c>
    </row>
    <row r="4852" spans="1:7" s="34" customFormat="1">
      <c r="A4852" s="5">
        <v>10349</v>
      </c>
      <c r="B4852" s="34" t="s">
        <v>46</v>
      </c>
      <c r="C4852" s="35" t="s">
        <v>370</v>
      </c>
      <c r="D4852" s="34">
        <f>CEILING(RIGHT(A4852,3)/VLOOKUP(INT(A4852/1000),辅助表!$A$1:$F$54,5,FALSE),1)*VLOOKUP(INT(A4852/1000),辅助表!$A$1:$F$54,6,FALSE)</f>
        <v>35</v>
      </c>
      <c r="E4852" s="34">
        <v>0</v>
      </c>
      <c r="F4852" s="34">
        <f>ROUND(D4852*VLOOKUP(INT(A4852/1000),辅助表!$A$1:$F$54,5,FALSE),0)/VLOOKUP(INT(A4852/1000),辅助表!$A$1:$F$54,6,FALSE)</f>
        <v>350</v>
      </c>
      <c r="G4852" s="34" t="str">
        <f>VLOOKUP(INT(A4852/1000),辅助表!$A$1:$F$54,4,FALSE)&amp;"+"&amp;(D4852/VLOOKUP(INT(A4852/1000),辅助表!$A$1:$F$54,6,FALSE))&amp;VLOOKUP(INT(A4852/1000),辅助表!$A$1:$G$54,7,FALSE)</f>
        <v>最大魔防+35</v>
      </c>
    </row>
    <row r="4853" spans="1:7" s="34" customFormat="1">
      <c r="A4853" s="5">
        <v>10350</v>
      </c>
      <c r="B4853" s="34" t="s">
        <v>46</v>
      </c>
      <c r="C4853" s="35" t="s">
        <v>370</v>
      </c>
      <c r="D4853" s="34">
        <f>CEILING(RIGHT(A4853,3)/VLOOKUP(INT(A4853/1000),辅助表!$A$1:$F$54,5,FALSE),1)*VLOOKUP(INT(A4853/1000),辅助表!$A$1:$F$54,6,FALSE)</f>
        <v>35</v>
      </c>
      <c r="E4853" s="34">
        <v>0</v>
      </c>
      <c r="F4853" s="34">
        <f>ROUND(D4853*VLOOKUP(INT(A4853/1000),辅助表!$A$1:$F$54,5,FALSE),0)/VLOOKUP(INT(A4853/1000),辅助表!$A$1:$F$54,6,FALSE)</f>
        <v>350</v>
      </c>
      <c r="G4853" s="34" t="str">
        <f>VLOOKUP(INT(A4853/1000),辅助表!$A$1:$F$54,4,FALSE)&amp;"+"&amp;(D4853/VLOOKUP(INT(A4853/1000),辅助表!$A$1:$F$54,6,FALSE))&amp;VLOOKUP(INT(A4853/1000),辅助表!$A$1:$G$54,7,FALSE)</f>
        <v>最大魔防+35</v>
      </c>
    </row>
    <row r="4854" spans="1:7" s="34" customFormat="1">
      <c r="A4854" s="5">
        <v>10351</v>
      </c>
      <c r="B4854" s="34" t="s">
        <v>46</v>
      </c>
      <c r="C4854" s="35" t="s">
        <v>370</v>
      </c>
      <c r="D4854" s="34">
        <f>CEILING(RIGHT(A4854,3)/VLOOKUP(INT(A4854/1000),辅助表!$A$1:$F$54,5,FALSE),1)*VLOOKUP(INT(A4854/1000),辅助表!$A$1:$F$54,6,FALSE)</f>
        <v>36</v>
      </c>
      <c r="E4854" s="34">
        <v>0</v>
      </c>
      <c r="F4854" s="34">
        <f>ROUND(D4854*VLOOKUP(INT(A4854/1000),辅助表!$A$1:$F$54,5,FALSE),0)/VLOOKUP(INT(A4854/1000),辅助表!$A$1:$F$54,6,FALSE)</f>
        <v>360</v>
      </c>
      <c r="G4854" s="34" t="str">
        <f>VLOOKUP(INT(A4854/1000),辅助表!$A$1:$F$54,4,FALSE)&amp;"+"&amp;(D4854/VLOOKUP(INT(A4854/1000),辅助表!$A$1:$F$54,6,FALSE))&amp;VLOOKUP(INT(A4854/1000),辅助表!$A$1:$G$54,7,FALSE)</f>
        <v>最大魔防+36</v>
      </c>
    </row>
    <row r="4855" spans="1:7" s="34" customFormat="1">
      <c r="A4855" s="5">
        <v>10352</v>
      </c>
      <c r="B4855" s="34" t="s">
        <v>46</v>
      </c>
      <c r="C4855" s="35" t="s">
        <v>370</v>
      </c>
      <c r="D4855" s="34">
        <f>CEILING(RIGHT(A4855,3)/VLOOKUP(INT(A4855/1000),辅助表!$A$1:$F$54,5,FALSE),1)*VLOOKUP(INT(A4855/1000),辅助表!$A$1:$F$54,6,FALSE)</f>
        <v>36</v>
      </c>
      <c r="E4855" s="34">
        <v>0</v>
      </c>
      <c r="F4855" s="34">
        <f>ROUND(D4855*VLOOKUP(INT(A4855/1000),辅助表!$A$1:$F$54,5,FALSE),0)/VLOOKUP(INT(A4855/1000),辅助表!$A$1:$F$54,6,FALSE)</f>
        <v>360</v>
      </c>
      <c r="G4855" s="34" t="str">
        <f>VLOOKUP(INT(A4855/1000),辅助表!$A$1:$F$54,4,FALSE)&amp;"+"&amp;(D4855/VLOOKUP(INT(A4855/1000),辅助表!$A$1:$F$54,6,FALSE))&amp;VLOOKUP(INT(A4855/1000),辅助表!$A$1:$G$54,7,FALSE)</f>
        <v>最大魔防+36</v>
      </c>
    </row>
    <row r="4856" spans="1:7" s="34" customFormat="1">
      <c r="A4856" s="5">
        <v>10353</v>
      </c>
      <c r="B4856" s="34" t="s">
        <v>46</v>
      </c>
      <c r="C4856" s="35" t="s">
        <v>370</v>
      </c>
      <c r="D4856" s="34">
        <f>CEILING(RIGHT(A4856,3)/VLOOKUP(INT(A4856/1000),辅助表!$A$1:$F$54,5,FALSE),1)*VLOOKUP(INT(A4856/1000),辅助表!$A$1:$F$54,6,FALSE)</f>
        <v>36</v>
      </c>
      <c r="E4856" s="34">
        <v>0</v>
      </c>
      <c r="F4856" s="34">
        <f>ROUND(D4856*VLOOKUP(INT(A4856/1000),辅助表!$A$1:$F$54,5,FALSE),0)/VLOOKUP(INT(A4856/1000),辅助表!$A$1:$F$54,6,FALSE)</f>
        <v>360</v>
      </c>
      <c r="G4856" s="34" t="str">
        <f>VLOOKUP(INT(A4856/1000),辅助表!$A$1:$F$54,4,FALSE)&amp;"+"&amp;(D4856/VLOOKUP(INT(A4856/1000),辅助表!$A$1:$F$54,6,FALSE))&amp;VLOOKUP(INT(A4856/1000),辅助表!$A$1:$G$54,7,FALSE)</f>
        <v>最大魔防+36</v>
      </c>
    </row>
    <row r="4857" spans="1:7" s="34" customFormat="1">
      <c r="A4857" s="5">
        <v>10354</v>
      </c>
      <c r="B4857" s="34" t="s">
        <v>46</v>
      </c>
      <c r="C4857" s="35" t="s">
        <v>370</v>
      </c>
      <c r="D4857" s="34">
        <f>CEILING(RIGHT(A4857,3)/VLOOKUP(INT(A4857/1000),辅助表!$A$1:$F$54,5,FALSE),1)*VLOOKUP(INT(A4857/1000),辅助表!$A$1:$F$54,6,FALSE)</f>
        <v>36</v>
      </c>
      <c r="E4857" s="34">
        <v>0</v>
      </c>
      <c r="F4857" s="34">
        <f>ROUND(D4857*VLOOKUP(INT(A4857/1000),辅助表!$A$1:$F$54,5,FALSE),0)/VLOOKUP(INT(A4857/1000),辅助表!$A$1:$F$54,6,FALSE)</f>
        <v>360</v>
      </c>
      <c r="G4857" s="34" t="str">
        <f>VLOOKUP(INT(A4857/1000),辅助表!$A$1:$F$54,4,FALSE)&amp;"+"&amp;(D4857/VLOOKUP(INT(A4857/1000),辅助表!$A$1:$F$54,6,FALSE))&amp;VLOOKUP(INT(A4857/1000),辅助表!$A$1:$G$54,7,FALSE)</f>
        <v>最大魔防+36</v>
      </c>
    </row>
    <row r="4858" spans="1:7" s="34" customFormat="1">
      <c r="A4858" s="5">
        <v>10355</v>
      </c>
      <c r="B4858" s="34" t="s">
        <v>46</v>
      </c>
      <c r="C4858" s="35" t="s">
        <v>370</v>
      </c>
      <c r="D4858" s="34">
        <f>CEILING(RIGHT(A4858,3)/VLOOKUP(INT(A4858/1000),辅助表!$A$1:$F$54,5,FALSE),1)*VLOOKUP(INT(A4858/1000),辅助表!$A$1:$F$54,6,FALSE)</f>
        <v>36</v>
      </c>
      <c r="E4858" s="34">
        <v>0</v>
      </c>
      <c r="F4858" s="34">
        <f>ROUND(D4858*VLOOKUP(INT(A4858/1000),辅助表!$A$1:$F$54,5,FALSE),0)/VLOOKUP(INT(A4858/1000),辅助表!$A$1:$F$54,6,FALSE)</f>
        <v>360</v>
      </c>
      <c r="G4858" s="34" t="str">
        <f>VLOOKUP(INT(A4858/1000),辅助表!$A$1:$F$54,4,FALSE)&amp;"+"&amp;(D4858/VLOOKUP(INT(A4858/1000),辅助表!$A$1:$F$54,6,FALSE))&amp;VLOOKUP(INT(A4858/1000),辅助表!$A$1:$G$54,7,FALSE)</f>
        <v>最大魔防+36</v>
      </c>
    </row>
    <row r="4859" spans="1:7" s="34" customFormat="1">
      <c r="A4859" s="5">
        <v>10356</v>
      </c>
      <c r="B4859" s="34" t="s">
        <v>46</v>
      </c>
      <c r="C4859" s="35" t="s">
        <v>370</v>
      </c>
      <c r="D4859" s="34">
        <f>CEILING(RIGHT(A4859,3)/VLOOKUP(INT(A4859/1000),辅助表!$A$1:$F$54,5,FALSE),1)*VLOOKUP(INT(A4859/1000),辅助表!$A$1:$F$54,6,FALSE)</f>
        <v>36</v>
      </c>
      <c r="E4859" s="34">
        <v>0</v>
      </c>
      <c r="F4859" s="34">
        <f>ROUND(D4859*VLOOKUP(INT(A4859/1000),辅助表!$A$1:$F$54,5,FALSE),0)/VLOOKUP(INT(A4859/1000),辅助表!$A$1:$F$54,6,FALSE)</f>
        <v>360</v>
      </c>
      <c r="G4859" s="34" t="str">
        <f>VLOOKUP(INT(A4859/1000),辅助表!$A$1:$F$54,4,FALSE)&amp;"+"&amp;(D4859/VLOOKUP(INT(A4859/1000),辅助表!$A$1:$F$54,6,FALSE))&amp;VLOOKUP(INT(A4859/1000),辅助表!$A$1:$G$54,7,FALSE)</f>
        <v>最大魔防+36</v>
      </c>
    </row>
    <row r="4860" spans="1:7" s="34" customFormat="1">
      <c r="A4860" s="5">
        <v>10357</v>
      </c>
      <c r="B4860" s="34" t="s">
        <v>46</v>
      </c>
      <c r="C4860" s="35" t="s">
        <v>370</v>
      </c>
      <c r="D4860" s="34">
        <f>CEILING(RIGHT(A4860,3)/VLOOKUP(INT(A4860/1000),辅助表!$A$1:$F$54,5,FALSE),1)*VLOOKUP(INT(A4860/1000),辅助表!$A$1:$F$54,6,FALSE)</f>
        <v>36</v>
      </c>
      <c r="E4860" s="34">
        <v>0</v>
      </c>
      <c r="F4860" s="34">
        <f>ROUND(D4860*VLOOKUP(INT(A4860/1000),辅助表!$A$1:$F$54,5,FALSE),0)/VLOOKUP(INT(A4860/1000),辅助表!$A$1:$F$54,6,FALSE)</f>
        <v>360</v>
      </c>
      <c r="G4860" s="34" t="str">
        <f>VLOOKUP(INT(A4860/1000),辅助表!$A$1:$F$54,4,FALSE)&amp;"+"&amp;(D4860/VLOOKUP(INT(A4860/1000),辅助表!$A$1:$F$54,6,FALSE))&amp;VLOOKUP(INT(A4860/1000),辅助表!$A$1:$G$54,7,FALSE)</f>
        <v>最大魔防+36</v>
      </c>
    </row>
    <row r="4861" spans="1:7" s="34" customFormat="1">
      <c r="A4861" s="5">
        <v>10358</v>
      </c>
      <c r="B4861" s="34" t="s">
        <v>46</v>
      </c>
      <c r="C4861" s="35" t="s">
        <v>370</v>
      </c>
      <c r="D4861" s="34">
        <f>CEILING(RIGHT(A4861,3)/VLOOKUP(INT(A4861/1000),辅助表!$A$1:$F$54,5,FALSE),1)*VLOOKUP(INT(A4861/1000),辅助表!$A$1:$F$54,6,FALSE)</f>
        <v>36</v>
      </c>
      <c r="E4861" s="34">
        <v>0</v>
      </c>
      <c r="F4861" s="34">
        <f>ROUND(D4861*VLOOKUP(INT(A4861/1000),辅助表!$A$1:$F$54,5,FALSE),0)/VLOOKUP(INT(A4861/1000),辅助表!$A$1:$F$54,6,FALSE)</f>
        <v>360</v>
      </c>
      <c r="G4861" s="34" t="str">
        <f>VLOOKUP(INT(A4861/1000),辅助表!$A$1:$F$54,4,FALSE)&amp;"+"&amp;(D4861/VLOOKUP(INT(A4861/1000),辅助表!$A$1:$F$54,6,FALSE))&amp;VLOOKUP(INT(A4861/1000),辅助表!$A$1:$G$54,7,FALSE)</f>
        <v>最大魔防+36</v>
      </c>
    </row>
    <row r="4862" spans="1:7" s="34" customFormat="1">
      <c r="A4862" s="5">
        <v>10359</v>
      </c>
      <c r="B4862" s="34" t="s">
        <v>46</v>
      </c>
      <c r="C4862" s="35" t="s">
        <v>370</v>
      </c>
      <c r="D4862" s="34">
        <f>CEILING(RIGHT(A4862,3)/VLOOKUP(INT(A4862/1000),辅助表!$A$1:$F$54,5,FALSE),1)*VLOOKUP(INT(A4862/1000),辅助表!$A$1:$F$54,6,FALSE)</f>
        <v>36</v>
      </c>
      <c r="E4862" s="34">
        <v>0</v>
      </c>
      <c r="F4862" s="34">
        <f>ROUND(D4862*VLOOKUP(INT(A4862/1000),辅助表!$A$1:$F$54,5,FALSE),0)/VLOOKUP(INT(A4862/1000),辅助表!$A$1:$F$54,6,FALSE)</f>
        <v>360</v>
      </c>
      <c r="G4862" s="34" t="str">
        <f>VLOOKUP(INT(A4862/1000),辅助表!$A$1:$F$54,4,FALSE)&amp;"+"&amp;(D4862/VLOOKUP(INT(A4862/1000),辅助表!$A$1:$F$54,6,FALSE))&amp;VLOOKUP(INT(A4862/1000),辅助表!$A$1:$G$54,7,FALSE)</f>
        <v>最大魔防+36</v>
      </c>
    </row>
    <row r="4863" spans="1:7" s="34" customFormat="1">
      <c r="A4863" s="5">
        <v>10360</v>
      </c>
      <c r="B4863" s="34" t="s">
        <v>46</v>
      </c>
      <c r="C4863" s="35" t="s">
        <v>370</v>
      </c>
      <c r="D4863" s="34">
        <f>CEILING(RIGHT(A4863,3)/VLOOKUP(INT(A4863/1000),辅助表!$A$1:$F$54,5,FALSE),1)*VLOOKUP(INT(A4863/1000),辅助表!$A$1:$F$54,6,FALSE)</f>
        <v>36</v>
      </c>
      <c r="E4863" s="34">
        <v>0</v>
      </c>
      <c r="F4863" s="34">
        <f>ROUND(D4863*VLOOKUP(INT(A4863/1000),辅助表!$A$1:$F$54,5,FALSE),0)/VLOOKUP(INT(A4863/1000),辅助表!$A$1:$F$54,6,FALSE)</f>
        <v>360</v>
      </c>
      <c r="G4863" s="34" t="str">
        <f>VLOOKUP(INT(A4863/1000),辅助表!$A$1:$F$54,4,FALSE)&amp;"+"&amp;(D4863/VLOOKUP(INT(A4863/1000),辅助表!$A$1:$F$54,6,FALSE))&amp;VLOOKUP(INT(A4863/1000),辅助表!$A$1:$G$54,7,FALSE)</f>
        <v>最大魔防+36</v>
      </c>
    </row>
    <row r="4864" spans="1:7" s="34" customFormat="1">
      <c r="A4864" s="5">
        <v>10361</v>
      </c>
      <c r="B4864" s="34" t="s">
        <v>46</v>
      </c>
      <c r="C4864" s="35" t="s">
        <v>370</v>
      </c>
      <c r="D4864" s="34">
        <f>CEILING(RIGHT(A4864,3)/VLOOKUP(INT(A4864/1000),辅助表!$A$1:$F$54,5,FALSE),1)*VLOOKUP(INT(A4864/1000),辅助表!$A$1:$F$54,6,FALSE)</f>
        <v>37</v>
      </c>
      <c r="E4864" s="34">
        <v>0</v>
      </c>
      <c r="F4864" s="34">
        <f>ROUND(D4864*VLOOKUP(INT(A4864/1000),辅助表!$A$1:$F$54,5,FALSE),0)/VLOOKUP(INT(A4864/1000),辅助表!$A$1:$F$54,6,FALSE)</f>
        <v>370</v>
      </c>
      <c r="G4864" s="34" t="str">
        <f>VLOOKUP(INT(A4864/1000),辅助表!$A$1:$F$54,4,FALSE)&amp;"+"&amp;(D4864/VLOOKUP(INT(A4864/1000),辅助表!$A$1:$F$54,6,FALSE))&amp;VLOOKUP(INT(A4864/1000),辅助表!$A$1:$G$54,7,FALSE)</f>
        <v>最大魔防+37</v>
      </c>
    </row>
    <row r="4865" spans="1:7" s="34" customFormat="1">
      <c r="A4865" s="5">
        <v>10362</v>
      </c>
      <c r="B4865" s="34" t="s">
        <v>46</v>
      </c>
      <c r="C4865" s="35" t="s">
        <v>370</v>
      </c>
      <c r="D4865" s="34">
        <f>CEILING(RIGHT(A4865,3)/VLOOKUP(INT(A4865/1000),辅助表!$A$1:$F$54,5,FALSE),1)*VLOOKUP(INT(A4865/1000),辅助表!$A$1:$F$54,6,FALSE)</f>
        <v>37</v>
      </c>
      <c r="E4865" s="34">
        <v>0</v>
      </c>
      <c r="F4865" s="34">
        <f>ROUND(D4865*VLOOKUP(INT(A4865/1000),辅助表!$A$1:$F$54,5,FALSE),0)/VLOOKUP(INT(A4865/1000),辅助表!$A$1:$F$54,6,FALSE)</f>
        <v>370</v>
      </c>
      <c r="G4865" s="34" t="str">
        <f>VLOOKUP(INT(A4865/1000),辅助表!$A$1:$F$54,4,FALSE)&amp;"+"&amp;(D4865/VLOOKUP(INT(A4865/1000),辅助表!$A$1:$F$54,6,FALSE))&amp;VLOOKUP(INT(A4865/1000),辅助表!$A$1:$G$54,7,FALSE)</f>
        <v>最大魔防+37</v>
      </c>
    </row>
    <row r="4866" spans="1:7" s="34" customFormat="1">
      <c r="A4866" s="5">
        <v>10363</v>
      </c>
      <c r="B4866" s="34" t="s">
        <v>46</v>
      </c>
      <c r="C4866" s="35" t="s">
        <v>370</v>
      </c>
      <c r="D4866" s="34">
        <f>CEILING(RIGHT(A4866,3)/VLOOKUP(INT(A4866/1000),辅助表!$A$1:$F$54,5,FALSE),1)*VLOOKUP(INT(A4866/1000),辅助表!$A$1:$F$54,6,FALSE)</f>
        <v>37</v>
      </c>
      <c r="E4866" s="34">
        <v>0</v>
      </c>
      <c r="F4866" s="34">
        <f>ROUND(D4866*VLOOKUP(INT(A4866/1000),辅助表!$A$1:$F$54,5,FALSE),0)/VLOOKUP(INT(A4866/1000),辅助表!$A$1:$F$54,6,FALSE)</f>
        <v>370</v>
      </c>
      <c r="G4866" s="34" t="str">
        <f>VLOOKUP(INT(A4866/1000),辅助表!$A$1:$F$54,4,FALSE)&amp;"+"&amp;(D4866/VLOOKUP(INT(A4866/1000),辅助表!$A$1:$F$54,6,FALSE))&amp;VLOOKUP(INT(A4866/1000),辅助表!$A$1:$G$54,7,FALSE)</f>
        <v>最大魔防+37</v>
      </c>
    </row>
    <row r="4867" spans="1:7" s="34" customFormat="1">
      <c r="A4867" s="5">
        <v>10364</v>
      </c>
      <c r="B4867" s="34" t="s">
        <v>46</v>
      </c>
      <c r="C4867" s="35" t="s">
        <v>370</v>
      </c>
      <c r="D4867" s="34">
        <f>CEILING(RIGHT(A4867,3)/VLOOKUP(INT(A4867/1000),辅助表!$A$1:$F$54,5,FALSE),1)*VLOOKUP(INT(A4867/1000),辅助表!$A$1:$F$54,6,FALSE)</f>
        <v>37</v>
      </c>
      <c r="E4867" s="34">
        <v>0</v>
      </c>
      <c r="F4867" s="34">
        <f>ROUND(D4867*VLOOKUP(INT(A4867/1000),辅助表!$A$1:$F$54,5,FALSE),0)/VLOOKUP(INT(A4867/1000),辅助表!$A$1:$F$54,6,FALSE)</f>
        <v>370</v>
      </c>
      <c r="G4867" s="34" t="str">
        <f>VLOOKUP(INT(A4867/1000),辅助表!$A$1:$F$54,4,FALSE)&amp;"+"&amp;(D4867/VLOOKUP(INT(A4867/1000),辅助表!$A$1:$F$54,6,FALSE))&amp;VLOOKUP(INT(A4867/1000),辅助表!$A$1:$G$54,7,FALSE)</f>
        <v>最大魔防+37</v>
      </c>
    </row>
    <row r="4868" spans="1:7" s="34" customFormat="1">
      <c r="A4868" s="5">
        <v>10365</v>
      </c>
      <c r="B4868" s="34" t="s">
        <v>46</v>
      </c>
      <c r="C4868" s="35" t="s">
        <v>370</v>
      </c>
      <c r="D4868" s="34">
        <f>CEILING(RIGHT(A4868,3)/VLOOKUP(INT(A4868/1000),辅助表!$A$1:$F$54,5,FALSE),1)*VLOOKUP(INT(A4868/1000),辅助表!$A$1:$F$54,6,FALSE)</f>
        <v>37</v>
      </c>
      <c r="E4868" s="34">
        <v>0</v>
      </c>
      <c r="F4868" s="34">
        <f>ROUND(D4868*VLOOKUP(INT(A4868/1000),辅助表!$A$1:$F$54,5,FALSE),0)/VLOOKUP(INT(A4868/1000),辅助表!$A$1:$F$54,6,FALSE)</f>
        <v>370</v>
      </c>
      <c r="G4868" s="34" t="str">
        <f>VLOOKUP(INT(A4868/1000),辅助表!$A$1:$F$54,4,FALSE)&amp;"+"&amp;(D4868/VLOOKUP(INT(A4868/1000),辅助表!$A$1:$F$54,6,FALSE))&amp;VLOOKUP(INT(A4868/1000),辅助表!$A$1:$G$54,7,FALSE)</f>
        <v>最大魔防+37</v>
      </c>
    </row>
    <row r="4869" spans="1:7" s="34" customFormat="1">
      <c r="A4869" s="5">
        <v>10366</v>
      </c>
      <c r="B4869" s="34" t="s">
        <v>46</v>
      </c>
      <c r="C4869" s="35" t="s">
        <v>370</v>
      </c>
      <c r="D4869" s="34">
        <f>CEILING(RIGHT(A4869,3)/VLOOKUP(INT(A4869/1000),辅助表!$A$1:$F$54,5,FALSE),1)*VLOOKUP(INT(A4869/1000),辅助表!$A$1:$F$54,6,FALSE)</f>
        <v>37</v>
      </c>
      <c r="E4869" s="34">
        <v>0</v>
      </c>
      <c r="F4869" s="34">
        <f>ROUND(D4869*VLOOKUP(INT(A4869/1000),辅助表!$A$1:$F$54,5,FALSE),0)/VLOOKUP(INT(A4869/1000),辅助表!$A$1:$F$54,6,FALSE)</f>
        <v>370</v>
      </c>
      <c r="G4869" s="34" t="str">
        <f>VLOOKUP(INT(A4869/1000),辅助表!$A$1:$F$54,4,FALSE)&amp;"+"&amp;(D4869/VLOOKUP(INT(A4869/1000),辅助表!$A$1:$F$54,6,FALSE))&amp;VLOOKUP(INT(A4869/1000),辅助表!$A$1:$G$54,7,FALSE)</f>
        <v>最大魔防+37</v>
      </c>
    </row>
    <row r="4870" spans="1:7" s="34" customFormat="1">
      <c r="A4870" s="5">
        <v>10367</v>
      </c>
      <c r="B4870" s="34" t="s">
        <v>46</v>
      </c>
      <c r="C4870" s="35" t="s">
        <v>370</v>
      </c>
      <c r="D4870" s="34">
        <f>CEILING(RIGHT(A4870,3)/VLOOKUP(INT(A4870/1000),辅助表!$A$1:$F$54,5,FALSE),1)*VLOOKUP(INT(A4870/1000),辅助表!$A$1:$F$54,6,FALSE)</f>
        <v>37</v>
      </c>
      <c r="E4870" s="34">
        <v>0</v>
      </c>
      <c r="F4870" s="34">
        <f>ROUND(D4870*VLOOKUP(INT(A4870/1000),辅助表!$A$1:$F$54,5,FALSE),0)/VLOOKUP(INT(A4870/1000),辅助表!$A$1:$F$54,6,FALSE)</f>
        <v>370</v>
      </c>
      <c r="G4870" s="34" t="str">
        <f>VLOOKUP(INT(A4870/1000),辅助表!$A$1:$F$54,4,FALSE)&amp;"+"&amp;(D4870/VLOOKUP(INT(A4870/1000),辅助表!$A$1:$F$54,6,FALSE))&amp;VLOOKUP(INT(A4870/1000),辅助表!$A$1:$G$54,7,FALSE)</f>
        <v>最大魔防+37</v>
      </c>
    </row>
    <row r="4871" spans="1:7" s="34" customFormat="1">
      <c r="A4871" s="5">
        <v>10368</v>
      </c>
      <c r="B4871" s="34" t="s">
        <v>46</v>
      </c>
      <c r="C4871" s="35" t="s">
        <v>370</v>
      </c>
      <c r="D4871" s="34">
        <f>CEILING(RIGHT(A4871,3)/VLOOKUP(INT(A4871/1000),辅助表!$A$1:$F$54,5,FALSE),1)*VLOOKUP(INT(A4871/1000),辅助表!$A$1:$F$54,6,FALSE)</f>
        <v>37</v>
      </c>
      <c r="E4871" s="34">
        <v>0</v>
      </c>
      <c r="F4871" s="34">
        <f>ROUND(D4871*VLOOKUP(INT(A4871/1000),辅助表!$A$1:$F$54,5,FALSE),0)/VLOOKUP(INT(A4871/1000),辅助表!$A$1:$F$54,6,FALSE)</f>
        <v>370</v>
      </c>
      <c r="G4871" s="34" t="str">
        <f>VLOOKUP(INT(A4871/1000),辅助表!$A$1:$F$54,4,FALSE)&amp;"+"&amp;(D4871/VLOOKUP(INT(A4871/1000),辅助表!$A$1:$F$54,6,FALSE))&amp;VLOOKUP(INT(A4871/1000),辅助表!$A$1:$G$54,7,FALSE)</f>
        <v>最大魔防+37</v>
      </c>
    </row>
    <row r="4872" spans="1:7" s="34" customFormat="1">
      <c r="A4872" s="5">
        <v>10369</v>
      </c>
      <c r="B4872" s="34" t="s">
        <v>46</v>
      </c>
      <c r="C4872" s="35" t="s">
        <v>370</v>
      </c>
      <c r="D4872" s="34">
        <f>CEILING(RIGHT(A4872,3)/VLOOKUP(INT(A4872/1000),辅助表!$A$1:$F$54,5,FALSE),1)*VLOOKUP(INT(A4872/1000),辅助表!$A$1:$F$54,6,FALSE)</f>
        <v>37</v>
      </c>
      <c r="E4872" s="34">
        <v>0</v>
      </c>
      <c r="F4872" s="34">
        <f>ROUND(D4872*VLOOKUP(INT(A4872/1000),辅助表!$A$1:$F$54,5,FALSE),0)/VLOOKUP(INT(A4872/1000),辅助表!$A$1:$F$54,6,FALSE)</f>
        <v>370</v>
      </c>
      <c r="G4872" s="34" t="str">
        <f>VLOOKUP(INT(A4872/1000),辅助表!$A$1:$F$54,4,FALSE)&amp;"+"&amp;(D4872/VLOOKUP(INT(A4872/1000),辅助表!$A$1:$F$54,6,FALSE))&amp;VLOOKUP(INT(A4872/1000),辅助表!$A$1:$G$54,7,FALSE)</f>
        <v>最大魔防+37</v>
      </c>
    </row>
    <row r="4873" spans="1:7" s="34" customFormat="1">
      <c r="A4873" s="5">
        <v>10370</v>
      </c>
      <c r="B4873" s="34" t="s">
        <v>46</v>
      </c>
      <c r="C4873" s="35" t="s">
        <v>370</v>
      </c>
      <c r="D4873" s="34">
        <f>CEILING(RIGHT(A4873,3)/VLOOKUP(INT(A4873/1000),辅助表!$A$1:$F$54,5,FALSE),1)*VLOOKUP(INT(A4873/1000),辅助表!$A$1:$F$54,6,FALSE)</f>
        <v>37</v>
      </c>
      <c r="E4873" s="34">
        <v>0</v>
      </c>
      <c r="F4873" s="34">
        <f>ROUND(D4873*VLOOKUP(INT(A4873/1000),辅助表!$A$1:$F$54,5,FALSE),0)/VLOOKUP(INT(A4873/1000),辅助表!$A$1:$F$54,6,FALSE)</f>
        <v>370</v>
      </c>
      <c r="G4873" s="34" t="str">
        <f>VLOOKUP(INT(A4873/1000),辅助表!$A$1:$F$54,4,FALSE)&amp;"+"&amp;(D4873/VLOOKUP(INT(A4873/1000),辅助表!$A$1:$F$54,6,FALSE))&amp;VLOOKUP(INT(A4873/1000),辅助表!$A$1:$G$54,7,FALSE)</f>
        <v>最大魔防+37</v>
      </c>
    </row>
    <row r="4874" spans="1:7" s="34" customFormat="1">
      <c r="A4874" s="5">
        <v>10371</v>
      </c>
      <c r="B4874" s="34" t="s">
        <v>46</v>
      </c>
      <c r="C4874" s="35" t="s">
        <v>370</v>
      </c>
      <c r="D4874" s="34">
        <f>CEILING(RIGHT(A4874,3)/VLOOKUP(INT(A4874/1000),辅助表!$A$1:$F$54,5,FALSE),1)*VLOOKUP(INT(A4874/1000),辅助表!$A$1:$F$54,6,FALSE)</f>
        <v>38</v>
      </c>
      <c r="E4874" s="34">
        <v>0</v>
      </c>
      <c r="F4874" s="34">
        <f>ROUND(D4874*VLOOKUP(INT(A4874/1000),辅助表!$A$1:$F$54,5,FALSE),0)/VLOOKUP(INT(A4874/1000),辅助表!$A$1:$F$54,6,FALSE)</f>
        <v>380</v>
      </c>
      <c r="G4874" s="34" t="str">
        <f>VLOOKUP(INT(A4874/1000),辅助表!$A$1:$F$54,4,FALSE)&amp;"+"&amp;(D4874/VLOOKUP(INT(A4874/1000),辅助表!$A$1:$F$54,6,FALSE))&amp;VLOOKUP(INT(A4874/1000),辅助表!$A$1:$G$54,7,FALSE)</f>
        <v>最大魔防+38</v>
      </c>
    </row>
    <row r="4875" spans="1:7" s="34" customFormat="1">
      <c r="A4875" s="5">
        <v>10372</v>
      </c>
      <c r="B4875" s="34" t="s">
        <v>46</v>
      </c>
      <c r="C4875" s="35" t="s">
        <v>370</v>
      </c>
      <c r="D4875" s="34">
        <f>CEILING(RIGHT(A4875,3)/VLOOKUP(INT(A4875/1000),辅助表!$A$1:$F$54,5,FALSE),1)*VLOOKUP(INT(A4875/1000),辅助表!$A$1:$F$54,6,FALSE)</f>
        <v>38</v>
      </c>
      <c r="E4875" s="34">
        <v>0</v>
      </c>
      <c r="F4875" s="34">
        <f>ROUND(D4875*VLOOKUP(INT(A4875/1000),辅助表!$A$1:$F$54,5,FALSE),0)/VLOOKUP(INT(A4875/1000),辅助表!$A$1:$F$54,6,FALSE)</f>
        <v>380</v>
      </c>
      <c r="G4875" s="34" t="str">
        <f>VLOOKUP(INT(A4875/1000),辅助表!$A$1:$F$54,4,FALSE)&amp;"+"&amp;(D4875/VLOOKUP(INT(A4875/1000),辅助表!$A$1:$F$54,6,FALSE))&amp;VLOOKUP(INT(A4875/1000),辅助表!$A$1:$G$54,7,FALSE)</f>
        <v>最大魔防+38</v>
      </c>
    </row>
    <row r="4876" spans="1:7" s="34" customFormat="1">
      <c r="A4876" s="5">
        <v>10373</v>
      </c>
      <c r="B4876" s="34" t="s">
        <v>46</v>
      </c>
      <c r="C4876" s="35" t="s">
        <v>370</v>
      </c>
      <c r="D4876" s="34">
        <f>CEILING(RIGHT(A4876,3)/VLOOKUP(INT(A4876/1000),辅助表!$A$1:$F$54,5,FALSE),1)*VLOOKUP(INT(A4876/1000),辅助表!$A$1:$F$54,6,FALSE)</f>
        <v>38</v>
      </c>
      <c r="E4876" s="34">
        <v>0</v>
      </c>
      <c r="F4876" s="34">
        <f>ROUND(D4876*VLOOKUP(INT(A4876/1000),辅助表!$A$1:$F$54,5,FALSE),0)/VLOOKUP(INT(A4876/1000),辅助表!$A$1:$F$54,6,FALSE)</f>
        <v>380</v>
      </c>
      <c r="G4876" s="34" t="str">
        <f>VLOOKUP(INT(A4876/1000),辅助表!$A$1:$F$54,4,FALSE)&amp;"+"&amp;(D4876/VLOOKUP(INT(A4876/1000),辅助表!$A$1:$F$54,6,FALSE))&amp;VLOOKUP(INT(A4876/1000),辅助表!$A$1:$G$54,7,FALSE)</f>
        <v>最大魔防+38</v>
      </c>
    </row>
    <row r="4877" spans="1:7" s="34" customFormat="1">
      <c r="A4877" s="5">
        <v>10374</v>
      </c>
      <c r="B4877" s="34" t="s">
        <v>46</v>
      </c>
      <c r="C4877" s="35" t="s">
        <v>370</v>
      </c>
      <c r="D4877" s="34">
        <f>CEILING(RIGHT(A4877,3)/VLOOKUP(INT(A4877/1000),辅助表!$A$1:$F$54,5,FALSE),1)*VLOOKUP(INT(A4877/1000),辅助表!$A$1:$F$54,6,FALSE)</f>
        <v>38</v>
      </c>
      <c r="E4877" s="34">
        <v>0</v>
      </c>
      <c r="F4877" s="34">
        <f>ROUND(D4877*VLOOKUP(INT(A4877/1000),辅助表!$A$1:$F$54,5,FALSE),0)/VLOOKUP(INT(A4877/1000),辅助表!$A$1:$F$54,6,FALSE)</f>
        <v>380</v>
      </c>
      <c r="G4877" s="34" t="str">
        <f>VLOOKUP(INT(A4877/1000),辅助表!$A$1:$F$54,4,FALSE)&amp;"+"&amp;(D4877/VLOOKUP(INT(A4877/1000),辅助表!$A$1:$F$54,6,FALSE))&amp;VLOOKUP(INT(A4877/1000),辅助表!$A$1:$G$54,7,FALSE)</f>
        <v>最大魔防+38</v>
      </c>
    </row>
    <row r="4878" spans="1:7" s="34" customFormat="1">
      <c r="A4878" s="5">
        <v>10375</v>
      </c>
      <c r="B4878" s="34" t="s">
        <v>46</v>
      </c>
      <c r="C4878" s="35" t="s">
        <v>370</v>
      </c>
      <c r="D4878" s="34">
        <f>CEILING(RIGHT(A4878,3)/VLOOKUP(INT(A4878/1000),辅助表!$A$1:$F$54,5,FALSE),1)*VLOOKUP(INT(A4878/1000),辅助表!$A$1:$F$54,6,FALSE)</f>
        <v>38</v>
      </c>
      <c r="E4878" s="34">
        <v>0</v>
      </c>
      <c r="F4878" s="34">
        <f>ROUND(D4878*VLOOKUP(INT(A4878/1000),辅助表!$A$1:$F$54,5,FALSE),0)/VLOOKUP(INT(A4878/1000),辅助表!$A$1:$F$54,6,FALSE)</f>
        <v>380</v>
      </c>
      <c r="G4878" s="34" t="str">
        <f>VLOOKUP(INT(A4878/1000),辅助表!$A$1:$F$54,4,FALSE)&amp;"+"&amp;(D4878/VLOOKUP(INT(A4878/1000),辅助表!$A$1:$F$54,6,FALSE))&amp;VLOOKUP(INT(A4878/1000),辅助表!$A$1:$G$54,7,FALSE)</f>
        <v>最大魔防+38</v>
      </c>
    </row>
    <row r="4879" spans="1:7" s="34" customFormat="1">
      <c r="A4879" s="5">
        <v>10376</v>
      </c>
      <c r="B4879" s="34" t="s">
        <v>46</v>
      </c>
      <c r="C4879" s="35" t="s">
        <v>370</v>
      </c>
      <c r="D4879" s="34">
        <f>CEILING(RIGHT(A4879,3)/VLOOKUP(INT(A4879/1000),辅助表!$A$1:$F$54,5,FALSE),1)*VLOOKUP(INT(A4879/1000),辅助表!$A$1:$F$54,6,FALSE)</f>
        <v>38</v>
      </c>
      <c r="E4879" s="34">
        <v>0</v>
      </c>
      <c r="F4879" s="34">
        <f>ROUND(D4879*VLOOKUP(INT(A4879/1000),辅助表!$A$1:$F$54,5,FALSE),0)/VLOOKUP(INT(A4879/1000),辅助表!$A$1:$F$54,6,FALSE)</f>
        <v>380</v>
      </c>
      <c r="G4879" s="34" t="str">
        <f>VLOOKUP(INT(A4879/1000),辅助表!$A$1:$F$54,4,FALSE)&amp;"+"&amp;(D4879/VLOOKUP(INT(A4879/1000),辅助表!$A$1:$F$54,6,FALSE))&amp;VLOOKUP(INT(A4879/1000),辅助表!$A$1:$G$54,7,FALSE)</f>
        <v>最大魔防+38</v>
      </c>
    </row>
    <row r="4880" spans="1:7" s="34" customFormat="1">
      <c r="A4880" s="5">
        <v>10377</v>
      </c>
      <c r="B4880" s="34" t="s">
        <v>46</v>
      </c>
      <c r="C4880" s="35" t="s">
        <v>370</v>
      </c>
      <c r="D4880" s="34">
        <f>CEILING(RIGHT(A4880,3)/VLOOKUP(INT(A4880/1000),辅助表!$A$1:$F$54,5,FALSE),1)*VLOOKUP(INT(A4880/1000),辅助表!$A$1:$F$54,6,FALSE)</f>
        <v>38</v>
      </c>
      <c r="E4880" s="34">
        <v>0</v>
      </c>
      <c r="F4880" s="34">
        <f>ROUND(D4880*VLOOKUP(INT(A4880/1000),辅助表!$A$1:$F$54,5,FALSE),0)/VLOOKUP(INT(A4880/1000),辅助表!$A$1:$F$54,6,FALSE)</f>
        <v>380</v>
      </c>
      <c r="G4880" s="34" t="str">
        <f>VLOOKUP(INT(A4880/1000),辅助表!$A$1:$F$54,4,FALSE)&amp;"+"&amp;(D4880/VLOOKUP(INT(A4880/1000),辅助表!$A$1:$F$54,6,FALSE))&amp;VLOOKUP(INT(A4880/1000),辅助表!$A$1:$G$54,7,FALSE)</f>
        <v>最大魔防+38</v>
      </c>
    </row>
    <row r="4881" spans="1:7" s="34" customFormat="1">
      <c r="A4881" s="5">
        <v>10378</v>
      </c>
      <c r="B4881" s="34" t="s">
        <v>46</v>
      </c>
      <c r="C4881" s="35" t="s">
        <v>370</v>
      </c>
      <c r="D4881" s="34">
        <f>CEILING(RIGHT(A4881,3)/VLOOKUP(INT(A4881/1000),辅助表!$A$1:$F$54,5,FALSE),1)*VLOOKUP(INT(A4881/1000),辅助表!$A$1:$F$54,6,FALSE)</f>
        <v>38</v>
      </c>
      <c r="E4881" s="34">
        <v>0</v>
      </c>
      <c r="F4881" s="34">
        <f>ROUND(D4881*VLOOKUP(INT(A4881/1000),辅助表!$A$1:$F$54,5,FALSE),0)/VLOOKUP(INT(A4881/1000),辅助表!$A$1:$F$54,6,FALSE)</f>
        <v>380</v>
      </c>
      <c r="G4881" s="34" t="str">
        <f>VLOOKUP(INT(A4881/1000),辅助表!$A$1:$F$54,4,FALSE)&amp;"+"&amp;(D4881/VLOOKUP(INT(A4881/1000),辅助表!$A$1:$F$54,6,FALSE))&amp;VLOOKUP(INT(A4881/1000),辅助表!$A$1:$G$54,7,FALSE)</f>
        <v>最大魔防+38</v>
      </c>
    </row>
    <row r="4882" spans="1:7" s="34" customFormat="1">
      <c r="A4882" s="5">
        <v>10379</v>
      </c>
      <c r="B4882" s="34" t="s">
        <v>46</v>
      </c>
      <c r="C4882" s="35" t="s">
        <v>370</v>
      </c>
      <c r="D4882" s="34">
        <f>CEILING(RIGHT(A4882,3)/VLOOKUP(INT(A4882/1000),辅助表!$A$1:$F$54,5,FALSE),1)*VLOOKUP(INT(A4882/1000),辅助表!$A$1:$F$54,6,FALSE)</f>
        <v>38</v>
      </c>
      <c r="E4882" s="34">
        <v>0</v>
      </c>
      <c r="F4882" s="34">
        <f>ROUND(D4882*VLOOKUP(INT(A4882/1000),辅助表!$A$1:$F$54,5,FALSE),0)/VLOOKUP(INT(A4882/1000),辅助表!$A$1:$F$54,6,FALSE)</f>
        <v>380</v>
      </c>
      <c r="G4882" s="34" t="str">
        <f>VLOOKUP(INT(A4882/1000),辅助表!$A$1:$F$54,4,FALSE)&amp;"+"&amp;(D4882/VLOOKUP(INT(A4882/1000),辅助表!$A$1:$F$54,6,FALSE))&amp;VLOOKUP(INT(A4882/1000),辅助表!$A$1:$G$54,7,FALSE)</f>
        <v>最大魔防+38</v>
      </c>
    </row>
    <row r="4883" spans="1:7" s="34" customFormat="1">
      <c r="A4883" s="5">
        <v>10380</v>
      </c>
      <c r="B4883" s="34" t="s">
        <v>46</v>
      </c>
      <c r="C4883" s="35" t="s">
        <v>370</v>
      </c>
      <c r="D4883" s="34">
        <f>CEILING(RIGHT(A4883,3)/VLOOKUP(INT(A4883/1000),辅助表!$A$1:$F$54,5,FALSE),1)*VLOOKUP(INT(A4883/1000),辅助表!$A$1:$F$54,6,FALSE)</f>
        <v>38</v>
      </c>
      <c r="E4883" s="34">
        <v>0</v>
      </c>
      <c r="F4883" s="34">
        <f>ROUND(D4883*VLOOKUP(INT(A4883/1000),辅助表!$A$1:$F$54,5,FALSE),0)/VLOOKUP(INT(A4883/1000),辅助表!$A$1:$F$54,6,FALSE)</f>
        <v>380</v>
      </c>
      <c r="G4883" s="34" t="str">
        <f>VLOOKUP(INT(A4883/1000),辅助表!$A$1:$F$54,4,FALSE)&amp;"+"&amp;(D4883/VLOOKUP(INT(A4883/1000),辅助表!$A$1:$F$54,6,FALSE))&amp;VLOOKUP(INT(A4883/1000),辅助表!$A$1:$G$54,7,FALSE)</f>
        <v>最大魔防+38</v>
      </c>
    </row>
    <row r="4884" spans="1:7" s="34" customFormat="1">
      <c r="A4884" s="5">
        <v>10381</v>
      </c>
      <c r="B4884" s="34" t="s">
        <v>46</v>
      </c>
      <c r="C4884" s="35" t="s">
        <v>370</v>
      </c>
      <c r="D4884" s="34">
        <f>CEILING(RIGHT(A4884,3)/VLOOKUP(INT(A4884/1000),辅助表!$A$1:$F$54,5,FALSE),1)*VLOOKUP(INT(A4884/1000),辅助表!$A$1:$F$54,6,FALSE)</f>
        <v>39</v>
      </c>
      <c r="E4884" s="34">
        <v>0</v>
      </c>
      <c r="F4884" s="34">
        <f>ROUND(D4884*VLOOKUP(INT(A4884/1000),辅助表!$A$1:$F$54,5,FALSE),0)/VLOOKUP(INT(A4884/1000),辅助表!$A$1:$F$54,6,FALSE)</f>
        <v>390</v>
      </c>
      <c r="G4884" s="34" t="str">
        <f>VLOOKUP(INT(A4884/1000),辅助表!$A$1:$F$54,4,FALSE)&amp;"+"&amp;(D4884/VLOOKUP(INT(A4884/1000),辅助表!$A$1:$F$54,6,FALSE))&amp;VLOOKUP(INT(A4884/1000),辅助表!$A$1:$G$54,7,FALSE)</f>
        <v>最大魔防+39</v>
      </c>
    </row>
    <row r="4885" spans="1:7" s="34" customFormat="1">
      <c r="A4885" s="5">
        <v>10382</v>
      </c>
      <c r="B4885" s="34" t="s">
        <v>46</v>
      </c>
      <c r="C4885" s="35" t="s">
        <v>370</v>
      </c>
      <c r="D4885" s="34">
        <f>CEILING(RIGHT(A4885,3)/VLOOKUP(INT(A4885/1000),辅助表!$A$1:$F$54,5,FALSE),1)*VLOOKUP(INT(A4885/1000),辅助表!$A$1:$F$54,6,FALSE)</f>
        <v>39</v>
      </c>
      <c r="E4885" s="34">
        <v>0</v>
      </c>
      <c r="F4885" s="34">
        <f>ROUND(D4885*VLOOKUP(INT(A4885/1000),辅助表!$A$1:$F$54,5,FALSE),0)/VLOOKUP(INT(A4885/1000),辅助表!$A$1:$F$54,6,FALSE)</f>
        <v>390</v>
      </c>
      <c r="G4885" s="34" t="str">
        <f>VLOOKUP(INT(A4885/1000),辅助表!$A$1:$F$54,4,FALSE)&amp;"+"&amp;(D4885/VLOOKUP(INT(A4885/1000),辅助表!$A$1:$F$54,6,FALSE))&amp;VLOOKUP(INT(A4885/1000),辅助表!$A$1:$G$54,7,FALSE)</f>
        <v>最大魔防+39</v>
      </c>
    </row>
    <row r="4886" spans="1:7" s="34" customFormat="1">
      <c r="A4886" s="5">
        <v>10383</v>
      </c>
      <c r="B4886" s="34" t="s">
        <v>46</v>
      </c>
      <c r="C4886" s="35" t="s">
        <v>370</v>
      </c>
      <c r="D4886" s="34">
        <f>CEILING(RIGHT(A4886,3)/VLOOKUP(INT(A4886/1000),辅助表!$A$1:$F$54,5,FALSE),1)*VLOOKUP(INT(A4886/1000),辅助表!$A$1:$F$54,6,FALSE)</f>
        <v>39</v>
      </c>
      <c r="E4886" s="34">
        <v>0</v>
      </c>
      <c r="F4886" s="34">
        <f>ROUND(D4886*VLOOKUP(INT(A4886/1000),辅助表!$A$1:$F$54,5,FALSE),0)/VLOOKUP(INT(A4886/1000),辅助表!$A$1:$F$54,6,FALSE)</f>
        <v>390</v>
      </c>
      <c r="G4886" s="34" t="str">
        <f>VLOOKUP(INT(A4886/1000),辅助表!$A$1:$F$54,4,FALSE)&amp;"+"&amp;(D4886/VLOOKUP(INT(A4886/1000),辅助表!$A$1:$F$54,6,FALSE))&amp;VLOOKUP(INT(A4886/1000),辅助表!$A$1:$G$54,7,FALSE)</f>
        <v>最大魔防+39</v>
      </c>
    </row>
    <row r="4887" spans="1:7" s="34" customFormat="1">
      <c r="A4887" s="5">
        <v>10384</v>
      </c>
      <c r="B4887" s="34" t="s">
        <v>46</v>
      </c>
      <c r="C4887" s="35" t="s">
        <v>370</v>
      </c>
      <c r="D4887" s="34">
        <f>CEILING(RIGHT(A4887,3)/VLOOKUP(INT(A4887/1000),辅助表!$A$1:$F$54,5,FALSE),1)*VLOOKUP(INT(A4887/1000),辅助表!$A$1:$F$54,6,FALSE)</f>
        <v>39</v>
      </c>
      <c r="E4887" s="34">
        <v>0</v>
      </c>
      <c r="F4887" s="34">
        <f>ROUND(D4887*VLOOKUP(INT(A4887/1000),辅助表!$A$1:$F$54,5,FALSE),0)/VLOOKUP(INT(A4887/1000),辅助表!$A$1:$F$54,6,FALSE)</f>
        <v>390</v>
      </c>
      <c r="G4887" s="34" t="str">
        <f>VLOOKUP(INT(A4887/1000),辅助表!$A$1:$F$54,4,FALSE)&amp;"+"&amp;(D4887/VLOOKUP(INT(A4887/1000),辅助表!$A$1:$F$54,6,FALSE))&amp;VLOOKUP(INT(A4887/1000),辅助表!$A$1:$G$54,7,FALSE)</f>
        <v>最大魔防+39</v>
      </c>
    </row>
    <row r="4888" spans="1:7" s="34" customFormat="1">
      <c r="A4888" s="5">
        <v>10385</v>
      </c>
      <c r="B4888" s="34" t="s">
        <v>46</v>
      </c>
      <c r="C4888" s="35" t="s">
        <v>370</v>
      </c>
      <c r="D4888" s="34">
        <f>CEILING(RIGHT(A4888,3)/VLOOKUP(INT(A4888/1000),辅助表!$A$1:$F$54,5,FALSE),1)*VLOOKUP(INT(A4888/1000),辅助表!$A$1:$F$54,6,FALSE)</f>
        <v>39</v>
      </c>
      <c r="E4888" s="34">
        <v>0</v>
      </c>
      <c r="F4888" s="34">
        <f>ROUND(D4888*VLOOKUP(INT(A4888/1000),辅助表!$A$1:$F$54,5,FALSE),0)/VLOOKUP(INT(A4888/1000),辅助表!$A$1:$F$54,6,FALSE)</f>
        <v>390</v>
      </c>
      <c r="G4888" s="34" t="str">
        <f>VLOOKUP(INT(A4888/1000),辅助表!$A$1:$F$54,4,FALSE)&amp;"+"&amp;(D4888/VLOOKUP(INT(A4888/1000),辅助表!$A$1:$F$54,6,FALSE))&amp;VLOOKUP(INT(A4888/1000),辅助表!$A$1:$G$54,7,FALSE)</f>
        <v>最大魔防+39</v>
      </c>
    </row>
    <row r="4889" spans="1:7" s="34" customFormat="1">
      <c r="A4889" s="5">
        <v>10386</v>
      </c>
      <c r="B4889" s="34" t="s">
        <v>46</v>
      </c>
      <c r="C4889" s="35" t="s">
        <v>370</v>
      </c>
      <c r="D4889" s="34">
        <f>CEILING(RIGHT(A4889,3)/VLOOKUP(INT(A4889/1000),辅助表!$A$1:$F$54,5,FALSE),1)*VLOOKUP(INT(A4889/1000),辅助表!$A$1:$F$54,6,FALSE)</f>
        <v>39</v>
      </c>
      <c r="E4889" s="34">
        <v>0</v>
      </c>
      <c r="F4889" s="34">
        <f>ROUND(D4889*VLOOKUP(INT(A4889/1000),辅助表!$A$1:$F$54,5,FALSE),0)/VLOOKUP(INT(A4889/1000),辅助表!$A$1:$F$54,6,FALSE)</f>
        <v>390</v>
      </c>
      <c r="G4889" s="34" t="str">
        <f>VLOOKUP(INT(A4889/1000),辅助表!$A$1:$F$54,4,FALSE)&amp;"+"&amp;(D4889/VLOOKUP(INT(A4889/1000),辅助表!$A$1:$F$54,6,FALSE))&amp;VLOOKUP(INT(A4889/1000),辅助表!$A$1:$G$54,7,FALSE)</f>
        <v>最大魔防+39</v>
      </c>
    </row>
    <row r="4890" spans="1:7" s="34" customFormat="1">
      <c r="A4890" s="5">
        <v>10387</v>
      </c>
      <c r="B4890" s="34" t="s">
        <v>46</v>
      </c>
      <c r="C4890" s="35" t="s">
        <v>370</v>
      </c>
      <c r="D4890" s="34">
        <f>CEILING(RIGHT(A4890,3)/VLOOKUP(INT(A4890/1000),辅助表!$A$1:$F$54,5,FALSE),1)*VLOOKUP(INT(A4890/1000),辅助表!$A$1:$F$54,6,FALSE)</f>
        <v>39</v>
      </c>
      <c r="E4890" s="34">
        <v>0</v>
      </c>
      <c r="F4890" s="34">
        <f>ROUND(D4890*VLOOKUP(INT(A4890/1000),辅助表!$A$1:$F$54,5,FALSE),0)/VLOOKUP(INT(A4890/1000),辅助表!$A$1:$F$54,6,FALSE)</f>
        <v>390</v>
      </c>
      <c r="G4890" s="34" t="str">
        <f>VLOOKUP(INT(A4890/1000),辅助表!$A$1:$F$54,4,FALSE)&amp;"+"&amp;(D4890/VLOOKUP(INT(A4890/1000),辅助表!$A$1:$F$54,6,FALSE))&amp;VLOOKUP(INT(A4890/1000),辅助表!$A$1:$G$54,7,FALSE)</f>
        <v>最大魔防+39</v>
      </c>
    </row>
    <row r="4891" spans="1:7" s="34" customFormat="1">
      <c r="A4891" s="5">
        <v>10388</v>
      </c>
      <c r="B4891" s="34" t="s">
        <v>46</v>
      </c>
      <c r="C4891" s="35" t="s">
        <v>370</v>
      </c>
      <c r="D4891" s="34">
        <f>CEILING(RIGHT(A4891,3)/VLOOKUP(INT(A4891/1000),辅助表!$A$1:$F$54,5,FALSE),1)*VLOOKUP(INT(A4891/1000),辅助表!$A$1:$F$54,6,FALSE)</f>
        <v>39</v>
      </c>
      <c r="E4891" s="34">
        <v>0</v>
      </c>
      <c r="F4891" s="34">
        <f>ROUND(D4891*VLOOKUP(INT(A4891/1000),辅助表!$A$1:$F$54,5,FALSE),0)/VLOOKUP(INT(A4891/1000),辅助表!$A$1:$F$54,6,FALSE)</f>
        <v>390</v>
      </c>
      <c r="G4891" s="34" t="str">
        <f>VLOOKUP(INT(A4891/1000),辅助表!$A$1:$F$54,4,FALSE)&amp;"+"&amp;(D4891/VLOOKUP(INT(A4891/1000),辅助表!$A$1:$F$54,6,FALSE))&amp;VLOOKUP(INT(A4891/1000),辅助表!$A$1:$G$54,7,FALSE)</f>
        <v>最大魔防+39</v>
      </c>
    </row>
    <row r="4892" spans="1:7" s="34" customFormat="1">
      <c r="A4892" s="5">
        <v>10389</v>
      </c>
      <c r="B4892" s="34" t="s">
        <v>46</v>
      </c>
      <c r="C4892" s="35" t="s">
        <v>370</v>
      </c>
      <c r="D4892" s="34">
        <f>CEILING(RIGHT(A4892,3)/VLOOKUP(INT(A4892/1000),辅助表!$A$1:$F$54,5,FALSE),1)*VLOOKUP(INT(A4892/1000),辅助表!$A$1:$F$54,6,FALSE)</f>
        <v>39</v>
      </c>
      <c r="E4892" s="34">
        <v>0</v>
      </c>
      <c r="F4892" s="34">
        <f>ROUND(D4892*VLOOKUP(INT(A4892/1000),辅助表!$A$1:$F$54,5,FALSE),0)/VLOOKUP(INT(A4892/1000),辅助表!$A$1:$F$54,6,FALSE)</f>
        <v>390</v>
      </c>
      <c r="G4892" s="34" t="str">
        <f>VLOOKUP(INT(A4892/1000),辅助表!$A$1:$F$54,4,FALSE)&amp;"+"&amp;(D4892/VLOOKUP(INT(A4892/1000),辅助表!$A$1:$F$54,6,FALSE))&amp;VLOOKUP(INT(A4892/1000),辅助表!$A$1:$G$54,7,FALSE)</f>
        <v>最大魔防+39</v>
      </c>
    </row>
    <row r="4893" spans="1:7" s="34" customFormat="1">
      <c r="A4893" s="5">
        <v>10390</v>
      </c>
      <c r="B4893" s="34" t="s">
        <v>46</v>
      </c>
      <c r="C4893" s="35" t="s">
        <v>370</v>
      </c>
      <c r="D4893" s="34">
        <f>CEILING(RIGHT(A4893,3)/VLOOKUP(INT(A4893/1000),辅助表!$A$1:$F$54,5,FALSE),1)*VLOOKUP(INT(A4893/1000),辅助表!$A$1:$F$54,6,FALSE)</f>
        <v>39</v>
      </c>
      <c r="E4893" s="34">
        <v>0</v>
      </c>
      <c r="F4893" s="34">
        <f>ROUND(D4893*VLOOKUP(INT(A4893/1000),辅助表!$A$1:$F$54,5,FALSE),0)/VLOOKUP(INT(A4893/1000),辅助表!$A$1:$F$54,6,FALSE)</f>
        <v>390</v>
      </c>
      <c r="G4893" s="34" t="str">
        <f>VLOOKUP(INT(A4893/1000),辅助表!$A$1:$F$54,4,FALSE)&amp;"+"&amp;(D4893/VLOOKUP(INT(A4893/1000),辅助表!$A$1:$F$54,6,FALSE))&amp;VLOOKUP(INT(A4893/1000),辅助表!$A$1:$G$54,7,FALSE)</f>
        <v>最大魔防+39</v>
      </c>
    </row>
    <row r="4894" spans="1:7" s="34" customFormat="1">
      <c r="A4894" s="5">
        <v>10391</v>
      </c>
      <c r="B4894" s="34" t="s">
        <v>46</v>
      </c>
      <c r="C4894" s="35" t="s">
        <v>370</v>
      </c>
      <c r="D4894" s="34">
        <f>CEILING(RIGHT(A4894,3)/VLOOKUP(INT(A4894/1000),辅助表!$A$1:$F$54,5,FALSE),1)*VLOOKUP(INT(A4894/1000),辅助表!$A$1:$F$54,6,FALSE)</f>
        <v>40</v>
      </c>
      <c r="E4894" s="34">
        <v>0</v>
      </c>
      <c r="F4894" s="34">
        <f>ROUND(D4894*VLOOKUP(INT(A4894/1000),辅助表!$A$1:$F$54,5,FALSE),0)/VLOOKUP(INT(A4894/1000),辅助表!$A$1:$F$54,6,FALSE)</f>
        <v>400</v>
      </c>
      <c r="G4894" s="34" t="str">
        <f>VLOOKUP(INT(A4894/1000),辅助表!$A$1:$F$54,4,FALSE)&amp;"+"&amp;(D4894/VLOOKUP(INT(A4894/1000),辅助表!$A$1:$F$54,6,FALSE))&amp;VLOOKUP(INT(A4894/1000),辅助表!$A$1:$G$54,7,FALSE)</f>
        <v>最大魔防+40</v>
      </c>
    </row>
    <row r="4895" spans="1:7" s="34" customFormat="1">
      <c r="A4895" s="5">
        <v>10392</v>
      </c>
      <c r="B4895" s="34" t="s">
        <v>46</v>
      </c>
      <c r="C4895" s="35" t="s">
        <v>370</v>
      </c>
      <c r="D4895" s="34">
        <f>CEILING(RIGHT(A4895,3)/VLOOKUP(INT(A4895/1000),辅助表!$A$1:$F$54,5,FALSE),1)*VLOOKUP(INT(A4895/1000),辅助表!$A$1:$F$54,6,FALSE)</f>
        <v>40</v>
      </c>
      <c r="E4895" s="34">
        <v>0</v>
      </c>
      <c r="F4895" s="34">
        <f>ROUND(D4895*VLOOKUP(INT(A4895/1000),辅助表!$A$1:$F$54,5,FALSE),0)/VLOOKUP(INT(A4895/1000),辅助表!$A$1:$F$54,6,FALSE)</f>
        <v>400</v>
      </c>
      <c r="G4895" s="34" t="str">
        <f>VLOOKUP(INT(A4895/1000),辅助表!$A$1:$F$54,4,FALSE)&amp;"+"&amp;(D4895/VLOOKUP(INT(A4895/1000),辅助表!$A$1:$F$54,6,FALSE))&amp;VLOOKUP(INT(A4895/1000),辅助表!$A$1:$G$54,7,FALSE)</f>
        <v>最大魔防+40</v>
      </c>
    </row>
    <row r="4896" spans="1:7" s="34" customFormat="1">
      <c r="A4896" s="5">
        <v>10393</v>
      </c>
      <c r="B4896" s="34" t="s">
        <v>46</v>
      </c>
      <c r="C4896" s="35" t="s">
        <v>370</v>
      </c>
      <c r="D4896" s="34">
        <f>CEILING(RIGHT(A4896,3)/VLOOKUP(INT(A4896/1000),辅助表!$A$1:$F$54,5,FALSE),1)*VLOOKUP(INT(A4896/1000),辅助表!$A$1:$F$54,6,FALSE)</f>
        <v>40</v>
      </c>
      <c r="E4896" s="34">
        <v>0</v>
      </c>
      <c r="F4896" s="34">
        <f>ROUND(D4896*VLOOKUP(INT(A4896/1000),辅助表!$A$1:$F$54,5,FALSE),0)/VLOOKUP(INT(A4896/1000),辅助表!$A$1:$F$54,6,FALSE)</f>
        <v>400</v>
      </c>
      <c r="G4896" s="34" t="str">
        <f>VLOOKUP(INT(A4896/1000),辅助表!$A$1:$F$54,4,FALSE)&amp;"+"&amp;(D4896/VLOOKUP(INT(A4896/1000),辅助表!$A$1:$F$54,6,FALSE))&amp;VLOOKUP(INT(A4896/1000),辅助表!$A$1:$G$54,7,FALSE)</f>
        <v>最大魔防+40</v>
      </c>
    </row>
    <row r="4897" spans="1:7" s="34" customFormat="1">
      <c r="A4897" s="5">
        <v>10394</v>
      </c>
      <c r="B4897" s="34" t="s">
        <v>46</v>
      </c>
      <c r="C4897" s="35" t="s">
        <v>370</v>
      </c>
      <c r="D4897" s="34">
        <f>CEILING(RIGHT(A4897,3)/VLOOKUP(INT(A4897/1000),辅助表!$A$1:$F$54,5,FALSE),1)*VLOOKUP(INT(A4897/1000),辅助表!$A$1:$F$54,6,FALSE)</f>
        <v>40</v>
      </c>
      <c r="E4897" s="34">
        <v>0</v>
      </c>
      <c r="F4897" s="34">
        <f>ROUND(D4897*VLOOKUP(INT(A4897/1000),辅助表!$A$1:$F$54,5,FALSE),0)/VLOOKUP(INT(A4897/1000),辅助表!$A$1:$F$54,6,FALSE)</f>
        <v>400</v>
      </c>
      <c r="G4897" s="34" t="str">
        <f>VLOOKUP(INT(A4897/1000),辅助表!$A$1:$F$54,4,FALSE)&amp;"+"&amp;(D4897/VLOOKUP(INT(A4897/1000),辅助表!$A$1:$F$54,6,FALSE))&amp;VLOOKUP(INT(A4897/1000),辅助表!$A$1:$G$54,7,FALSE)</f>
        <v>最大魔防+40</v>
      </c>
    </row>
    <row r="4898" spans="1:7" s="34" customFormat="1">
      <c r="A4898" s="5">
        <v>10395</v>
      </c>
      <c r="B4898" s="34" t="s">
        <v>46</v>
      </c>
      <c r="C4898" s="35" t="s">
        <v>370</v>
      </c>
      <c r="D4898" s="34">
        <f>CEILING(RIGHT(A4898,3)/VLOOKUP(INT(A4898/1000),辅助表!$A$1:$F$54,5,FALSE),1)*VLOOKUP(INT(A4898/1000),辅助表!$A$1:$F$54,6,FALSE)</f>
        <v>40</v>
      </c>
      <c r="E4898" s="34">
        <v>0</v>
      </c>
      <c r="F4898" s="34">
        <f>ROUND(D4898*VLOOKUP(INT(A4898/1000),辅助表!$A$1:$F$54,5,FALSE),0)/VLOOKUP(INT(A4898/1000),辅助表!$A$1:$F$54,6,FALSE)</f>
        <v>400</v>
      </c>
      <c r="G4898" s="34" t="str">
        <f>VLOOKUP(INT(A4898/1000),辅助表!$A$1:$F$54,4,FALSE)&amp;"+"&amp;(D4898/VLOOKUP(INT(A4898/1000),辅助表!$A$1:$F$54,6,FALSE))&amp;VLOOKUP(INT(A4898/1000),辅助表!$A$1:$G$54,7,FALSE)</f>
        <v>最大魔防+40</v>
      </c>
    </row>
    <row r="4899" spans="1:7" s="34" customFormat="1">
      <c r="A4899" s="5">
        <v>10396</v>
      </c>
      <c r="B4899" s="34" t="s">
        <v>46</v>
      </c>
      <c r="C4899" s="35" t="s">
        <v>370</v>
      </c>
      <c r="D4899" s="34">
        <f>CEILING(RIGHT(A4899,3)/VLOOKUP(INT(A4899/1000),辅助表!$A$1:$F$54,5,FALSE),1)*VLOOKUP(INT(A4899/1000),辅助表!$A$1:$F$54,6,FALSE)</f>
        <v>40</v>
      </c>
      <c r="E4899" s="34">
        <v>0</v>
      </c>
      <c r="F4899" s="34">
        <f>ROUND(D4899*VLOOKUP(INT(A4899/1000),辅助表!$A$1:$F$54,5,FALSE),0)/VLOOKUP(INT(A4899/1000),辅助表!$A$1:$F$54,6,FALSE)</f>
        <v>400</v>
      </c>
      <c r="G4899" s="34" t="str">
        <f>VLOOKUP(INT(A4899/1000),辅助表!$A$1:$F$54,4,FALSE)&amp;"+"&amp;(D4899/VLOOKUP(INT(A4899/1000),辅助表!$A$1:$F$54,6,FALSE))&amp;VLOOKUP(INT(A4899/1000),辅助表!$A$1:$G$54,7,FALSE)</f>
        <v>最大魔防+40</v>
      </c>
    </row>
    <row r="4900" spans="1:7" s="34" customFormat="1">
      <c r="A4900" s="5">
        <v>10397</v>
      </c>
      <c r="B4900" s="34" t="s">
        <v>46</v>
      </c>
      <c r="C4900" s="35" t="s">
        <v>370</v>
      </c>
      <c r="D4900" s="34">
        <f>CEILING(RIGHT(A4900,3)/VLOOKUP(INT(A4900/1000),辅助表!$A$1:$F$54,5,FALSE),1)*VLOOKUP(INT(A4900/1000),辅助表!$A$1:$F$54,6,FALSE)</f>
        <v>40</v>
      </c>
      <c r="E4900" s="34">
        <v>0</v>
      </c>
      <c r="F4900" s="34">
        <f>ROUND(D4900*VLOOKUP(INT(A4900/1000),辅助表!$A$1:$F$54,5,FALSE),0)/VLOOKUP(INT(A4900/1000),辅助表!$A$1:$F$54,6,FALSE)</f>
        <v>400</v>
      </c>
      <c r="G4900" s="34" t="str">
        <f>VLOOKUP(INT(A4900/1000),辅助表!$A$1:$F$54,4,FALSE)&amp;"+"&amp;(D4900/VLOOKUP(INT(A4900/1000),辅助表!$A$1:$F$54,6,FALSE))&amp;VLOOKUP(INT(A4900/1000),辅助表!$A$1:$G$54,7,FALSE)</f>
        <v>最大魔防+40</v>
      </c>
    </row>
    <row r="4901" spans="1:7" s="34" customFormat="1">
      <c r="A4901" s="5">
        <v>10398</v>
      </c>
      <c r="B4901" s="34" t="s">
        <v>46</v>
      </c>
      <c r="C4901" s="35" t="s">
        <v>370</v>
      </c>
      <c r="D4901" s="34">
        <f>CEILING(RIGHT(A4901,3)/VLOOKUP(INT(A4901/1000),辅助表!$A$1:$F$54,5,FALSE),1)*VLOOKUP(INT(A4901/1000),辅助表!$A$1:$F$54,6,FALSE)</f>
        <v>40</v>
      </c>
      <c r="E4901" s="34">
        <v>0</v>
      </c>
      <c r="F4901" s="34">
        <f>ROUND(D4901*VLOOKUP(INT(A4901/1000),辅助表!$A$1:$F$54,5,FALSE),0)/VLOOKUP(INT(A4901/1000),辅助表!$A$1:$F$54,6,FALSE)</f>
        <v>400</v>
      </c>
      <c r="G4901" s="34" t="str">
        <f>VLOOKUP(INT(A4901/1000),辅助表!$A$1:$F$54,4,FALSE)&amp;"+"&amp;(D4901/VLOOKUP(INT(A4901/1000),辅助表!$A$1:$F$54,6,FALSE))&amp;VLOOKUP(INT(A4901/1000),辅助表!$A$1:$G$54,7,FALSE)</f>
        <v>最大魔防+40</v>
      </c>
    </row>
    <row r="4902" spans="1:7" s="34" customFormat="1">
      <c r="A4902" s="5">
        <v>10399</v>
      </c>
      <c r="B4902" s="34" t="s">
        <v>46</v>
      </c>
      <c r="C4902" s="35" t="s">
        <v>370</v>
      </c>
      <c r="D4902" s="34">
        <f>CEILING(RIGHT(A4902,3)/VLOOKUP(INT(A4902/1000),辅助表!$A$1:$F$54,5,FALSE),1)*VLOOKUP(INT(A4902/1000),辅助表!$A$1:$F$54,6,FALSE)</f>
        <v>40</v>
      </c>
      <c r="E4902" s="34">
        <v>0</v>
      </c>
      <c r="F4902" s="34">
        <f>ROUND(D4902*VLOOKUP(INT(A4902/1000),辅助表!$A$1:$F$54,5,FALSE),0)/VLOOKUP(INT(A4902/1000),辅助表!$A$1:$F$54,6,FALSE)</f>
        <v>400</v>
      </c>
      <c r="G4902" s="34" t="str">
        <f>VLOOKUP(INT(A4902/1000),辅助表!$A$1:$F$54,4,FALSE)&amp;"+"&amp;(D4902/VLOOKUP(INT(A4902/1000),辅助表!$A$1:$F$54,6,FALSE))&amp;VLOOKUP(INT(A4902/1000),辅助表!$A$1:$G$54,7,FALSE)</f>
        <v>最大魔防+40</v>
      </c>
    </row>
    <row r="4903" spans="1:7" s="34" customFormat="1">
      <c r="A4903" s="5">
        <v>10400</v>
      </c>
      <c r="B4903" s="34" t="s">
        <v>46</v>
      </c>
      <c r="C4903" s="35" t="s">
        <v>370</v>
      </c>
      <c r="D4903" s="34">
        <f>CEILING(RIGHT(A4903,3)/VLOOKUP(INT(A4903/1000),辅助表!$A$1:$F$54,5,FALSE),1)*VLOOKUP(INT(A4903/1000),辅助表!$A$1:$F$54,6,FALSE)</f>
        <v>40</v>
      </c>
      <c r="E4903" s="34">
        <v>0</v>
      </c>
      <c r="F4903" s="34">
        <f>ROUND(D4903*VLOOKUP(INT(A4903/1000),辅助表!$A$1:$F$54,5,FALSE),0)/VLOOKUP(INT(A4903/1000),辅助表!$A$1:$F$54,6,FALSE)</f>
        <v>400</v>
      </c>
      <c r="G4903" s="34" t="str">
        <f>VLOOKUP(INT(A4903/1000),辅助表!$A$1:$F$54,4,FALSE)&amp;"+"&amp;(D4903/VLOOKUP(INT(A4903/1000),辅助表!$A$1:$F$54,6,FALSE))&amp;VLOOKUP(INT(A4903/1000),辅助表!$A$1:$G$54,7,FALSE)</f>
        <v>最大魔防+40</v>
      </c>
    </row>
    <row r="4904" spans="1:7">
      <c r="A4904" s="5">
        <v>10401</v>
      </c>
      <c r="B4904" s="34" t="s">
        <v>46</v>
      </c>
      <c r="C4904" s="35" t="s">
        <v>370</v>
      </c>
      <c r="D4904" s="34">
        <f>CEILING(RIGHT(A4904,3)/VLOOKUP(INT(A4904/1000),辅助表!$A$1:$F$54,5,FALSE),1)*VLOOKUP(INT(A4904/1000),辅助表!$A$1:$F$54,6,FALSE)</f>
        <v>41</v>
      </c>
      <c r="E4904" s="34">
        <v>0</v>
      </c>
      <c r="F4904" s="34">
        <f>ROUND(D4904*VLOOKUP(INT(A4904/1000),辅助表!$A$1:$F$54,5,FALSE),0)/VLOOKUP(INT(A4904/1000),辅助表!$A$1:$F$54,6,FALSE)</f>
        <v>410</v>
      </c>
      <c r="G4904" s="34" t="str">
        <f>VLOOKUP(INT(A4904/1000),辅助表!$A$1:$F$54,4,FALSE)&amp;"+"&amp;(D4904/VLOOKUP(INT(A4904/1000),辅助表!$A$1:$F$54,6,FALSE))&amp;VLOOKUP(INT(A4904/1000),辅助表!$A$1:$G$54,7,FALSE)</f>
        <v>最大魔防+41</v>
      </c>
    </row>
    <row r="4905" spans="1:7">
      <c r="A4905" s="5">
        <v>10402</v>
      </c>
      <c r="B4905" s="34" t="s">
        <v>46</v>
      </c>
      <c r="C4905" s="35" t="s">
        <v>370</v>
      </c>
      <c r="D4905" s="34">
        <f>CEILING(RIGHT(A4905,3)/VLOOKUP(INT(A4905/1000),辅助表!$A$1:$F$54,5,FALSE),1)*VLOOKUP(INT(A4905/1000),辅助表!$A$1:$F$54,6,FALSE)</f>
        <v>41</v>
      </c>
      <c r="E4905" s="34">
        <v>0</v>
      </c>
      <c r="F4905" s="34">
        <f>ROUND(D4905*VLOOKUP(INT(A4905/1000),辅助表!$A$1:$F$54,5,FALSE),0)/VLOOKUP(INT(A4905/1000),辅助表!$A$1:$F$54,6,FALSE)</f>
        <v>410</v>
      </c>
      <c r="G4905" s="34" t="str">
        <f>VLOOKUP(INT(A4905/1000),辅助表!$A$1:$F$54,4,FALSE)&amp;"+"&amp;(D4905/VLOOKUP(INT(A4905/1000),辅助表!$A$1:$F$54,6,FALSE))&amp;VLOOKUP(INT(A4905/1000),辅助表!$A$1:$G$54,7,FALSE)</f>
        <v>最大魔防+41</v>
      </c>
    </row>
    <row r="4906" spans="1:7">
      <c r="A4906" s="5">
        <v>10403</v>
      </c>
      <c r="B4906" s="34" t="s">
        <v>46</v>
      </c>
      <c r="C4906" s="35" t="s">
        <v>370</v>
      </c>
      <c r="D4906" s="34">
        <f>CEILING(RIGHT(A4906,3)/VLOOKUP(INT(A4906/1000),辅助表!$A$1:$F$54,5,FALSE),1)*VLOOKUP(INT(A4906/1000),辅助表!$A$1:$F$54,6,FALSE)</f>
        <v>41</v>
      </c>
      <c r="E4906" s="34">
        <v>0</v>
      </c>
      <c r="F4906" s="34">
        <f>ROUND(D4906*VLOOKUP(INT(A4906/1000),辅助表!$A$1:$F$54,5,FALSE),0)/VLOOKUP(INT(A4906/1000),辅助表!$A$1:$F$54,6,FALSE)</f>
        <v>410</v>
      </c>
      <c r="G4906" s="34" t="str">
        <f>VLOOKUP(INT(A4906/1000),辅助表!$A$1:$F$54,4,FALSE)&amp;"+"&amp;(D4906/VLOOKUP(INT(A4906/1000),辅助表!$A$1:$F$54,6,FALSE))&amp;VLOOKUP(INT(A4906/1000),辅助表!$A$1:$G$54,7,FALSE)</f>
        <v>最大魔防+41</v>
      </c>
    </row>
    <row r="4907" spans="1:7">
      <c r="A4907" s="5">
        <v>10404</v>
      </c>
      <c r="B4907" s="34" t="s">
        <v>46</v>
      </c>
      <c r="C4907" s="35" t="s">
        <v>370</v>
      </c>
      <c r="D4907" s="34">
        <f>CEILING(RIGHT(A4907,3)/VLOOKUP(INT(A4907/1000),辅助表!$A$1:$F$54,5,FALSE),1)*VLOOKUP(INT(A4907/1000),辅助表!$A$1:$F$54,6,FALSE)</f>
        <v>41</v>
      </c>
      <c r="E4907" s="34">
        <v>0</v>
      </c>
      <c r="F4907" s="34">
        <f>ROUND(D4907*VLOOKUP(INT(A4907/1000),辅助表!$A$1:$F$54,5,FALSE),0)/VLOOKUP(INT(A4907/1000),辅助表!$A$1:$F$54,6,FALSE)</f>
        <v>410</v>
      </c>
      <c r="G4907" s="34" t="str">
        <f>VLOOKUP(INT(A4907/1000),辅助表!$A$1:$F$54,4,FALSE)&amp;"+"&amp;(D4907/VLOOKUP(INT(A4907/1000),辅助表!$A$1:$F$54,6,FALSE))&amp;VLOOKUP(INT(A4907/1000),辅助表!$A$1:$G$54,7,FALSE)</f>
        <v>最大魔防+41</v>
      </c>
    </row>
    <row r="4908" spans="1:7">
      <c r="A4908" s="5">
        <v>10405</v>
      </c>
      <c r="B4908" s="34" t="s">
        <v>46</v>
      </c>
      <c r="C4908" s="35" t="s">
        <v>370</v>
      </c>
      <c r="D4908" s="34">
        <f>CEILING(RIGHT(A4908,3)/VLOOKUP(INT(A4908/1000),辅助表!$A$1:$F$54,5,FALSE),1)*VLOOKUP(INT(A4908/1000),辅助表!$A$1:$F$54,6,FALSE)</f>
        <v>41</v>
      </c>
      <c r="E4908" s="34">
        <v>0</v>
      </c>
      <c r="F4908" s="34">
        <f>ROUND(D4908*VLOOKUP(INT(A4908/1000),辅助表!$A$1:$F$54,5,FALSE),0)/VLOOKUP(INT(A4908/1000),辅助表!$A$1:$F$54,6,FALSE)</f>
        <v>410</v>
      </c>
      <c r="G4908" s="34" t="str">
        <f>VLOOKUP(INT(A4908/1000),辅助表!$A$1:$F$54,4,FALSE)&amp;"+"&amp;(D4908/VLOOKUP(INT(A4908/1000),辅助表!$A$1:$F$54,6,FALSE))&amp;VLOOKUP(INT(A4908/1000),辅助表!$A$1:$G$54,7,FALSE)</f>
        <v>最大魔防+41</v>
      </c>
    </row>
    <row r="4909" spans="1:7">
      <c r="A4909" s="5">
        <v>10406</v>
      </c>
      <c r="B4909" s="34" t="s">
        <v>46</v>
      </c>
      <c r="C4909" s="35" t="s">
        <v>370</v>
      </c>
      <c r="D4909" s="34">
        <f>CEILING(RIGHT(A4909,3)/VLOOKUP(INT(A4909/1000),辅助表!$A$1:$F$54,5,FALSE),1)*VLOOKUP(INT(A4909/1000),辅助表!$A$1:$F$54,6,FALSE)</f>
        <v>41</v>
      </c>
      <c r="E4909" s="34">
        <v>0</v>
      </c>
      <c r="F4909" s="34">
        <f>ROUND(D4909*VLOOKUP(INT(A4909/1000),辅助表!$A$1:$F$54,5,FALSE),0)/VLOOKUP(INT(A4909/1000),辅助表!$A$1:$F$54,6,FALSE)</f>
        <v>410</v>
      </c>
      <c r="G4909" s="34" t="str">
        <f>VLOOKUP(INT(A4909/1000),辅助表!$A$1:$F$54,4,FALSE)&amp;"+"&amp;(D4909/VLOOKUP(INT(A4909/1000),辅助表!$A$1:$F$54,6,FALSE))&amp;VLOOKUP(INT(A4909/1000),辅助表!$A$1:$G$54,7,FALSE)</f>
        <v>最大魔防+41</v>
      </c>
    </row>
    <row r="4910" spans="1:7">
      <c r="A4910" s="5">
        <v>10407</v>
      </c>
      <c r="B4910" s="34" t="s">
        <v>46</v>
      </c>
      <c r="C4910" s="35" t="s">
        <v>370</v>
      </c>
      <c r="D4910" s="34">
        <f>CEILING(RIGHT(A4910,3)/VLOOKUP(INT(A4910/1000),辅助表!$A$1:$F$54,5,FALSE),1)*VLOOKUP(INT(A4910/1000),辅助表!$A$1:$F$54,6,FALSE)</f>
        <v>41</v>
      </c>
      <c r="E4910" s="34">
        <v>0</v>
      </c>
      <c r="F4910" s="34">
        <f>ROUND(D4910*VLOOKUP(INT(A4910/1000),辅助表!$A$1:$F$54,5,FALSE),0)/VLOOKUP(INT(A4910/1000),辅助表!$A$1:$F$54,6,FALSE)</f>
        <v>410</v>
      </c>
      <c r="G4910" s="34" t="str">
        <f>VLOOKUP(INT(A4910/1000),辅助表!$A$1:$F$54,4,FALSE)&amp;"+"&amp;(D4910/VLOOKUP(INT(A4910/1000),辅助表!$A$1:$F$54,6,FALSE))&amp;VLOOKUP(INT(A4910/1000),辅助表!$A$1:$G$54,7,FALSE)</f>
        <v>最大魔防+41</v>
      </c>
    </row>
    <row r="4911" spans="1:7">
      <c r="A4911" s="5">
        <v>10408</v>
      </c>
      <c r="B4911" s="34" t="s">
        <v>46</v>
      </c>
      <c r="C4911" s="35" t="s">
        <v>370</v>
      </c>
      <c r="D4911" s="34">
        <f>CEILING(RIGHT(A4911,3)/VLOOKUP(INT(A4911/1000),辅助表!$A$1:$F$54,5,FALSE),1)*VLOOKUP(INT(A4911/1000),辅助表!$A$1:$F$54,6,FALSE)</f>
        <v>41</v>
      </c>
      <c r="E4911" s="34">
        <v>0</v>
      </c>
      <c r="F4911" s="34">
        <f>ROUND(D4911*VLOOKUP(INT(A4911/1000),辅助表!$A$1:$F$54,5,FALSE),0)/VLOOKUP(INT(A4911/1000),辅助表!$A$1:$F$54,6,FALSE)</f>
        <v>410</v>
      </c>
      <c r="G4911" s="34" t="str">
        <f>VLOOKUP(INT(A4911/1000),辅助表!$A$1:$F$54,4,FALSE)&amp;"+"&amp;(D4911/VLOOKUP(INT(A4911/1000),辅助表!$A$1:$F$54,6,FALSE))&amp;VLOOKUP(INT(A4911/1000),辅助表!$A$1:$G$54,7,FALSE)</f>
        <v>最大魔防+41</v>
      </c>
    </row>
    <row r="4912" spans="1:7">
      <c r="A4912" s="5">
        <v>10409</v>
      </c>
      <c r="B4912" s="34" t="s">
        <v>46</v>
      </c>
      <c r="C4912" s="35" t="s">
        <v>370</v>
      </c>
      <c r="D4912" s="34">
        <f>CEILING(RIGHT(A4912,3)/VLOOKUP(INT(A4912/1000),辅助表!$A$1:$F$54,5,FALSE),1)*VLOOKUP(INT(A4912/1000),辅助表!$A$1:$F$54,6,FALSE)</f>
        <v>41</v>
      </c>
      <c r="E4912" s="34">
        <v>0</v>
      </c>
      <c r="F4912" s="34">
        <f>ROUND(D4912*VLOOKUP(INT(A4912/1000),辅助表!$A$1:$F$54,5,FALSE),0)/VLOOKUP(INT(A4912/1000),辅助表!$A$1:$F$54,6,FALSE)</f>
        <v>410</v>
      </c>
      <c r="G4912" s="34" t="str">
        <f>VLOOKUP(INT(A4912/1000),辅助表!$A$1:$F$54,4,FALSE)&amp;"+"&amp;(D4912/VLOOKUP(INT(A4912/1000),辅助表!$A$1:$F$54,6,FALSE))&amp;VLOOKUP(INT(A4912/1000),辅助表!$A$1:$G$54,7,FALSE)</f>
        <v>最大魔防+41</v>
      </c>
    </row>
    <row r="4913" spans="1:7">
      <c r="A4913" s="5">
        <v>10410</v>
      </c>
      <c r="B4913" s="34" t="s">
        <v>46</v>
      </c>
      <c r="C4913" s="35" t="s">
        <v>370</v>
      </c>
      <c r="D4913" s="34">
        <f>CEILING(RIGHT(A4913,3)/VLOOKUP(INT(A4913/1000),辅助表!$A$1:$F$54,5,FALSE),1)*VLOOKUP(INT(A4913/1000),辅助表!$A$1:$F$54,6,FALSE)</f>
        <v>41</v>
      </c>
      <c r="E4913" s="34">
        <v>0</v>
      </c>
      <c r="F4913" s="34">
        <f>ROUND(D4913*VLOOKUP(INT(A4913/1000),辅助表!$A$1:$F$54,5,FALSE),0)/VLOOKUP(INT(A4913/1000),辅助表!$A$1:$F$54,6,FALSE)</f>
        <v>410</v>
      </c>
      <c r="G4913" s="34" t="str">
        <f>VLOOKUP(INT(A4913/1000),辅助表!$A$1:$F$54,4,FALSE)&amp;"+"&amp;(D4913/VLOOKUP(INT(A4913/1000),辅助表!$A$1:$F$54,6,FALSE))&amp;VLOOKUP(INT(A4913/1000),辅助表!$A$1:$G$54,7,FALSE)</f>
        <v>最大魔防+41</v>
      </c>
    </row>
    <row r="4914" spans="1:7">
      <c r="A4914" s="5">
        <v>10411</v>
      </c>
      <c r="B4914" s="34" t="s">
        <v>46</v>
      </c>
      <c r="C4914" s="35" t="s">
        <v>370</v>
      </c>
      <c r="D4914" s="34">
        <f>CEILING(RIGHT(A4914,3)/VLOOKUP(INT(A4914/1000),辅助表!$A$1:$F$54,5,FALSE),1)*VLOOKUP(INT(A4914/1000),辅助表!$A$1:$F$54,6,FALSE)</f>
        <v>42</v>
      </c>
      <c r="E4914" s="34">
        <v>0</v>
      </c>
      <c r="F4914" s="34">
        <f>ROUND(D4914*VLOOKUP(INT(A4914/1000),辅助表!$A$1:$F$54,5,FALSE),0)/VLOOKUP(INT(A4914/1000),辅助表!$A$1:$F$54,6,FALSE)</f>
        <v>420</v>
      </c>
      <c r="G4914" s="34" t="str">
        <f>VLOOKUP(INT(A4914/1000),辅助表!$A$1:$F$54,4,FALSE)&amp;"+"&amp;(D4914/VLOOKUP(INT(A4914/1000),辅助表!$A$1:$F$54,6,FALSE))&amp;VLOOKUP(INT(A4914/1000),辅助表!$A$1:$G$54,7,FALSE)</f>
        <v>最大魔防+42</v>
      </c>
    </row>
    <row r="4915" spans="1:7">
      <c r="A4915" s="5">
        <v>10412</v>
      </c>
      <c r="B4915" s="34" t="s">
        <v>46</v>
      </c>
      <c r="C4915" s="35" t="s">
        <v>370</v>
      </c>
      <c r="D4915" s="34">
        <f>CEILING(RIGHT(A4915,3)/VLOOKUP(INT(A4915/1000),辅助表!$A$1:$F$54,5,FALSE),1)*VLOOKUP(INT(A4915/1000),辅助表!$A$1:$F$54,6,FALSE)</f>
        <v>42</v>
      </c>
      <c r="E4915" s="34">
        <v>0</v>
      </c>
      <c r="F4915" s="34">
        <f>ROUND(D4915*VLOOKUP(INT(A4915/1000),辅助表!$A$1:$F$54,5,FALSE),0)/VLOOKUP(INT(A4915/1000),辅助表!$A$1:$F$54,6,FALSE)</f>
        <v>420</v>
      </c>
      <c r="G4915" s="34" t="str">
        <f>VLOOKUP(INT(A4915/1000),辅助表!$A$1:$F$54,4,FALSE)&amp;"+"&amp;(D4915/VLOOKUP(INT(A4915/1000),辅助表!$A$1:$F$54,6,FALSE))&amp;VLOOKUP(INT(A4915/1000),辅助表!$A$1:$G$54,7,FALSE)</f>
        <v>最大魔防+42</v>
      </c>
    </row>
    <row r="4916" spans="1:7">
      <c r="A4916" s="5">
        <v>10413</v>
      </c>
      <c r="B4916" s="34" t="s">
        <v>46</v>
      </c>
      <c r="C4916" s="35" t="s">
        <v>370</v>
      </c>
      <c r="D4916" s="34">
        <f>CEILING(RIGHT(A4916,3)/VLOOKUP(INT(A4916/1000),辅助表!$A$1:$F$54,5,FALSE),1)*VLOOKUP(INT(A4916/1000),辅助表!$A$1:$F$54,6,FALSE)</f>
        <v>42</v>
      </c>
      <c r="E4916" s="34">
        <v>0</v>
      </c>
      <c r="F4916" s="34">
        <f>ROUND(D4916*VLOOKUP(INT(A4916/1000),辅助表!$A$1:$F$54,5,FALSE),0)/VLOOKUP(INT(A4916/1000),辅助表!$A$1:$F$54,6,FALSE)</f>
        <v>420</v>
      </c>
      <c r="G4916" s="34" t="str">
        <f>VLOOKUP(INT(A4916/1000),辅助表!$A$1:$F$54,4,FALSE)&amp;"+"&amp;(D4916/VLOOKUP(INT(A4916/1000),辅助表!$A$1:$F$54,6,FALSE))&amp;VLOOKUP(INT(A4916/1000),辅助表!$A$1:$G$54,7,FALSE)</f>
        <v>最大魔防+42</v>
      </c>
    </row>
    <row r="4917" spans="1:7">
      <c r="A4917" s="5">
        <v>10414</v>
      </c>
      <c r="B4917" s="34" t="s">
        <v>46</v>
      </c>
      <c r="C4917" s="35" t="s">
        <v>370</v>
      </c>
      <c r="D4917" s="34">
        <f>CEILING(RIGHT(A4917,3)/VLOOKUP(INT(A4917/1000),辅助表!$A$1:$F$54,5,FALSE),1)*VLOOKUP(INT(A4917/1000),辅助表!$A$1:$F$54,6,FALSE)</f>
        <v>42</v>
      </c>
      <c r="E4917" s="34">
        <v>0</v>
      </c>
      <c r="F4917" s="34">
        <f>ROUND(D4917*VLOOKUP(INT(A4917/1000),辅助表!$A$1:$F$54,5,FALSE),0)/VLOOKUP(INT(A4917/1000),辅助表!$A$1:$F$54,6,FALSE)</f>
        <v>420</v>
      </c>
      <c r="G4917" s="34" t="str">
        <f>VLOOKUP(INT(A4917/1000),辅助表!$A$1:$F$54,4,FALSE)&amp;"+"&amp;(D4917/VLOOKUP(INT(A4917/1000),辅助表!$A$1:$F$54,6,FALSE))&amp;VLOOKUP(INT(A4917/1000),辅助表!$A$1:$G$54,7,FALSE)</f>
        <v>最大魔防+42</v>
      </c>
    </row>
    <row r="4918" spans="1:7">
      <c r="A4918" s="5">
        <v>10415</v>
      </c>
      <c r="B4918" s="34" t="s">
        <v>46</v>
      </c>
      <c r="C4918" s="35" t="s">
        <v>370</v>
      </c>
      <c r="D4918" s="34">
        <f>CEILING(RIGHT(A4918,3)/VLOOKUP(INT(A4918/1000),辅助表!$A$1:$F$54,5,FALSE),1)*VLOOKUP(INT(A4918/1000),辅助表!$A$1:$F$54,6,FALSE)</f>
        <v>42</v>
      </c>
      <c r="E4918" s="34">
        <v>0</v>
      </c>
      <c r="F4918" s="34">
        <f>ROUND(D4918*VLOOKUP(INT(A4918/1000),辅助表!$A$1:$F$54,5,FALSE),0)/VLOOKUP(INT(A4918/1000),辅助表!$A$1:$F$54,6,FALSE)</f>
        <v>420</v>
      </c>
      <c r="G4918" s="34" t="str">
        <f>VLOOKUP(INT(A4918/1000),辅助表!$A$1:$F$54,4,FALSE)&amp;"+"&amp;(D4918/VLOOKUP(INT(A4918/1000),辅助表!$A$1:$F$54,6,FALSE))&amp;VLOOKUP(INT(A4918/1000),辅助表!$A$1:$G$54,7,FALSE)</f>
        <v>最大魔防+42</v>
      </c>
    </row>
    <row r="4919" spans="1:7">
      <c r="A4919" s="5">
        <v>10416</v>
      </c>
      <c r="B4919" s="34" t="s">
        <v>46</v>
      </c>
      <c r="C4919" s="35" t="s">
        <v>370</v>
      </c>
      <c r="D4919" s="34">
        <f>CEILING(RIGHT(A4919,3)/VLOOKUP(INT(A4919/1000),辅助表!$A$1:$F$54,5,FALSE),1)*VLOOKUP(INT(A4919/1000),辅助表!$A$1:$F$54,6,FALSE)</f>
        <v>42</v>
      </c>
      <c r="E4919" s="34">
        <v>0</v>
      </c>
      <c r="F4919" s="34">
        <f>ROUND(D4919*VLOOKUP(INT(A4919/1000),辅助表!$A$1:$F$54,5,FALSE),0)/VLOOKUP(INT(A4919/1000),辅助表!$A$1:$F$54,6,FALSE)</f>
        <v>420</v>
      </c>
      <c r="G4919" s="34" t="str">
        <f>VLOOKUP(INT(A4919/1000),辅助表!$A$1:$F$54,4,FALSE)&amp;"+"&amp;(D4919/VLOOKUP(INT(A4919/1000),辅助表!$A$1:$F$54,6,FALSE))&amp;VLOOKUP(INT(A4919/1000),辅助表!$A$1:$G$54,7,FALSE)</f>
        <v>最大魔防+42</v>
      </c>
    </row>
    <row r="4920" spans="1:7">
      <c r="A4920" s="5">
        <v>10417</v>
      </c>
      <c r="B4920" s="34" t="s">
        <v>46</v>
      </c>
      <c r="C4920" s="35" t="s">
        <v>370</v>
      </c>
      <c r="D4920" s="34">
        <f>CEILING(RIGHT(A4920,3)/VLOOKUP(INT(A4920/1000),辅助表!$A$1:$F$54,5,FALSE),1)*VLOOKUP(INT(A4920/1000),辅助表!$A$1:$F$54,6,FALSE)</f>
        <v>42</v>
      </c>
      <c r="E4920" s="34">
        <v>0</v>
      </c>
      <c r="F4920" s="34">
        <f>ROUND(D4920*VLOOKUP(INT(A4920/1000),辅助表!$A$1:$F$54,5,FALSE),0)/VLOOKUP(INT(A4920/1000),辅助表!$A$1:$F$54,6,FALSE)</f>
        <v>420</v>
      </c>
      <c r="G4920" s="34" t="str">
        <f>VLOOKUP(INT(A4920/1000),辅助表!$A$1:$F$54,4,FALSE)&amp;"+"&amp;(D4920/VLOOKUP(INT(A4920/1000),辅助表!$A$1:$F$54,6,FALSE))&amp;VLOOKUP(INT(A4920/1000),辅助表!$A$1:$G$54,7,FALSE)</f>
        <v>最大魔防+42</v>
      </c>
    </row>
    <row r="4921" spans="1:7">
      <c r="A4921" s="5">
        <v>10418</v>
      </c>
      <c r="B4921" s="34" t="s">
        <v>46</v>
      </c>
      <c r="C4921" s="35" t="s">
        <v>370</v>
      </c>
      <c r="D4921" s="34">
        <f>CEILING(RIGHT(A4921,3)/VLOOKUP(INT(A4921/1000),辅助表!$A$1:$F$54,5,FALSE),1)*VLOOKUP(INT(A4921/1000),辅助表!$A$1:$F$54,6,FALSE)</f>
        <v>42</v>
      </c>
      <c r="E4921" s="34">
        <v>0</v>
      </c>
      <c r="F4921" s="34">
        <f>ROUND(D4921*VLOOKUP(INT(A4921/1000),辅助表!$A$1:$F$54,5,FALSE),0)/VLOOKUP(INT(A4921/1000),辅助表!$A$1:$F$54,6,FALSE)</f>
        <v>420</v>
      </c>
      <c r="G4921" s="34" t="str">
        <f>VLOOKUP(INT(A4921/1000),辅助表!$A$1:$F$54,4,FALSE)&amp;"+"&amp;(D4921/VLOOKUP(INT(A4921/1000),辅助表!$A$1:$F$54,6,FALSE))&amp;VLOOKUP(INT(A4921/1000),辅助表!$A$1:$G$54,7,FALSE)</f>
        <v>最大魔防+42</v>
      </c>
    </row>
    <row r="4922" spans="1:7">
      <c r="A4922" s="5">
        <v>10419</v>
      </c>
      <c r="B4922" s="34" t="s">
        <v>46</v>
      </c>
      <c r="C4922" s="35" t="s">
        <v>370</v>
      </c>
      <c r="D4922" s="34">
        <f>CEILING(RIGHT(A4922,3)/VLOOKUP(INT(A4922/1000),辅助表!$A$1:$F$54,5,FALSE),1)*VLOOKUP(INT(A4922/1000),辅助表!$A$1:$F$54,6,FALSE)</f>
        <v>42</v>
      </c>
      <c r="E4922" s="34">
        <v>0</v>
      </c>
      <c r="F4922" s="34">
        <f>ROUND(D4922*VLOOKUP(INT(A4922/1000),辅助表!$A$1:$F$54,5,FALSE),0)/VLOOKUP(INT(A4922/1000),辅助表!$A$1:$F$54,6,FALSE)</f>
        <v>420</v>
      </c>
      <c r="G4922" s="34" t="str">
        <f>VLOOKUP(INT(A4922/1000),辅助表!$A$1:$F$54,4,FALSE)&amp;"+"&amp;(D4922/VLOOKUP(INT(A4922/1000),辅助表!$A$1:$F$54,6,FALSE))&amp;VLOOKUP(INT(A4922/1000),辅助表!$A$1:$G$54,7,FALSE)</f>
        <v>最大魔防+42</v>
      </c>
    </row>
    <row r="4923" spans="1:7">
      <c r="A4923" s="5">
        <v>10420</v>
      </c>
      <c r="B4923" s="34" t="s">
        <v>46</v>
      </c>
      <c r="C4923" s="35" t="s">
        <v>370</v>
      </c>
      <c r="D4923" s="34">
        <f>CEILING(RIGHT(A4923,3)/VLOOKUP(INT(A4923/1000),辅助表!$A$1:$F$54,5,FALSE),1)*VLOOKUP(INT(A4923/1000),辅助表!$A$1:$F$54,6,FALSE)</f>
        <v>42</v>
      </c>
      <c r="E4923" s="34">
        <v>0</v>
      </c>
      <c r="F4923" s="34">
        <f>ROUND(D4923*VLOOKUP(INT(A4923/1000),辅助表!$A$1:$F$54,5,FALSE),0)/VLOOKUP(INT(A4923/1000),辅助表!$A$1:$F$54,6,FALSE)</f>
        <v>420</v>
      </c>
      <c r="G4923" s="34" t="str">
        <f>VLOOKUP(INT(A4923/1000),辅助表!$A$1:$F$54,4,FALSE)&amp;"+"&amp;(D4923/VLOOKUP(INT(A4923/1000),辅助表!$A$1:$F$54,6,FALSE))&amp;VLOOKUP(INT(A4923/1000),辅助表!$A$1:$G$54,7,FALSE)</f>
        <v>最大魔防+42</v>
      </c>
    </row>
    <row r="4924" spans="1:7">
      <c r="A4924" s="5">
        <v>10421</v>
      </c>
      <c r="B4924" s="34" t="s">
        <v>46</v>
      </c>
      <c r="C4924" s="35" t="s">
        <v>370</v>
      </c>
      <c r="D4924" s="34">
        <f>CEILING(RIGHT(A4924,3)/VLOOKUP(INT(A4924/1000),辅助表!$A$1:$F$54,5,FALSE),1)*VLOOKUP(INT(A4924/1000),辅助表!$A$1:$F$54,6,FALSE)</f>
        <v>43</v>
      </c>
      <c r="E4924" s="34">
        <v>0</v>
      </c>
      <c r="F4924" s="34">
        <f>ROUND(D4924*VLOOKUP(INT(A4924/1000),辅助表!$A$1:$F$54,5,FALSE),0)/VLOOKUP(INT(A4924/1000),辅助表!$A$1:$F$54,6,FALSE)</f>
        <v>430</v>
      </c>
      <c r="G4924" s="34" t="str">
        <f>VLOOKUP(INT(A4924/1000),辅助表!$A$1:$F$54,4,FALSE)&amp;"+"&amp;(D4924/VLOOKUP(INT(A4924/1000),辅助表!$A$1:$F$54,6,FALSE))&amp;VLOOKUP(INT(A4924/1000),辅助表!$A$1:$G$54,7,FALSE)</f>
        <v>最大魔防+43</v>
      </c>
    </row>
    <row r="4925" spans="1:7">
      <c r="A4925" s="5">
        <v>10422</v>
      </c>
      <c r="B4925" s="34" t="s">
        <v>46</v>
      </c>
      <c r="C4925" s="35" t="s">
        <v>370</v>
      </c>
      <c r="D4925" s="34">
        <f>CEILING(RIGHT(A4925,3)/VLOOKUP(INT(A4925/1000),辅助表!$A$1:$F$54,5,FALSE),1)*VLOOKUP(INT(A4925/1000),辅助表!$A$1:$F$54,6,FALSE)</f>
        <v>43</v>
      </c>
      <c r="E4925" s="34">
        <v>0</v>
      </c>
      <c r="F4925" s="34">
        <f>ROUND(D4925*VLOOKUP(INT(A4925/1000),辅助表!$A$1:$F$54,5,FALSE),0)/VLOOKUP(INT(A4925/1000),辅助表!$A$1:$F$54,6,FALSE)</f>
        <v>430</v>
      </c>
      <c r="G4925" s="34" t="str">
        <f>VLOOKUP(INT(A4925/1000),辅助表!$A$1:$F$54,4,FALSE)&amp;"+"&amp;(D4925/VLOOKUP(INT(A4925/1000),辅助表!$A$1:$F$54,6,FALSE))&amp;VLOOKUP(INT(A4925/1000),辅助表!$A$1:$G$54,7,FALSE)</f>
        <v>最大魔防+43</v>
      </c>
    </row>
    <row r="4926" spans="1:7">
      <c r="A4926" s="5">
        <v>10423</v>
      </c>
      <c r="B4926" s="34" t="s">
        <v>46</v>
      </c>
      <c r="C4926" s="35" t="s">
        <v>370</v>
      </c>
      <c r="D4926" s="34">
        <f>CEILING(RIGHT(A4926,3)/VLOOKUP(INT(A4926/1000),辅助表!$A$1:$F$54,5,FALSE),1)*VLOOKUP(INT(A4926/1000),辅助表!$A$1:$F$54,6,FALSE)</f>
        <v>43</v>
      </c>
      <c r="E4926" s="34">
        <v>0</v>
      </c>
      <c r="F4926" s="34">
        <f>ROUND(D4926*VLOOKUP(INT(A4926/1000),辅助表!$A$1:$F$54,5,FALSE),0)/VLOOKUP(INT(A4926/1000),辅助表!$A$1:$F$54,6,FALSE)</f>
        <v>430</v>
      </c>
      <c r="G4926" s="34" t="str">
        <f>VLOOKUP(INT(A4926/1000),辅助表!$A$1:$F$54,4,FALSE)&amp;"+"&amp;(D4926/VLOOKUP(INT(A4926/1000),辅助表!$A$1:$F$54,6,FALSE))&amp;VLOOKUP(INT(A4926/1000),辅助表!$A$1:$G$54,7,FALSE)</f>
        <v>最大魔防+43</v>
      </c>
    </row>
    <row r="4927" spans="1:7">
      <c r="A4927" s="5">
        <v>10424</v>
      </c>
      <c r="B4927" s="34" t="s">
        <v>46</v>
      </c>
      <c r="C4927" s="35" t="s">
        <v>370</v>
      </c>
      <c r="D4927" s="34">
        <f>CEILING(RIGHT(A4927,3)/VLOOKUP(INT(A4927/1000),辅助表!$A$1:$F$54,5,FALSE),1)*VLOOKUP(INT(A4927/1000),辅助表!$A$1:$F$54,6,FALSE)</f>
        <v>43</v>
      </c>
      <c r="E4927" s="34">
        <v>0</v>
      </c>
      <c r="F4927" s="34">
        <f>ROUND(D4927*VLOOKUP(INT(A4927/1000),辅助表!$A$1:$F$54,5,FALSE),0)/VLOOKUP(INT(A4927/1000),辅助表!$A$1:$F$54,6,FALSE)</f>
        <v>430</v>
      </c>
      <c r="G4927" s="34" t="str">
        <f>VLOOKUP(INT(A4927/1000),辅助表!$A$1:$F$54,4,FALSE)&amp;"+"&amp;(D4927/VLOOKUP(INT(A4927/1000),辅助表!$A$1:$F$54,6,FALSE))&amp;VLOOKUP(INT(A4927/1000),辅助表!$A$1:$G$54,7,FALSE)</f>
        <v>最大魔防+43</v>
      </c>
    </row>
    <row r="4928" spans="1:7">
      <c r="A4928" s="5">
        <v>10425</v>
      </c>
      <c r="B4928" s="34" t="s">
        <v>46</v>
      </c>
      <c r="C4928" s="35" t="s">
        <v>370</v>
      </c>
      <c r="D4928" s="34">
        <f>CEILING(RIGHT(A4928,3)/VLOOKUP(INT(A4928/1000),辅助表!$A$1:$F$54,5,FALSE),1)*VLOOKUP(INT(A4928/1000),辅助表!$A$1:$F$54,6,FALSE)</f>
        <v>43</v>
      </c>
      <c r="E4928" s="34">
        <v>0</v>
      </c>
      <c r="F4928" s="34">
        <f>ROUND(D4928*VLOOKUP(INT(A4928/1000),辅助表!$A$1:$F$54,5,FALSE),0)/VLOOKUP(INT(A4928/1000),辅助表!$A$1:$F$54,6,FALSE)</f>
        <v>430</v>
      </c>
      <c r="G4928" s="34" t="str">
        <f>VLOOKUP(INT(A4928/1000),辅助表!$A$1:$F$54,4,FALSE)&amp;"+"&amp;(D4928/VLOOKUP(INT(A4928/1000),辅助表!$A$1:$F$54,6,FALSE))&amp;VLOOKUP(INT(A4928/1000),辅助表!$A$1:$G$54,7,FALSE)</f>
        <v>最大魔防+43</v>
      </c>
    </row>
    <row r="4929" spans="1:7">
      <c r="A4929" s="5">
        <v>10426</v>
      </c>
      <c r="B4929" s="34" t="s">
        <v>46</v>
      </c>
      <c r="C4929" s="35" t="s">
        <v>370</v>
      </c>
      <c r="D4929" s="34">
        <f>CEILING(RIGHT(A4929,3)/VLOOKUP(INT(A4929/1000),辅助表!$A$1:$F$54,5,FALSE),1)*VLOOKUP(INT(A4929/1000),辅助表!$A$1:$F$54,6,FALSE)</f>
        <v>43</v>
      </c>
      <c r="E4929" s="34">
        <v>0</v>
      </c>
      <c r="F4929" s="34">
        <f>ROUND(D4929*VLOOKUP(INT(A4929/1000),辅助表!$A$1:$F$54,5,FALSE),0)/VLOOKUP(INT(A4929/1000),辅助表!$A$1:$F$54,6,FALSE)</f>
        <v>430</v>
      </c>
      <c r="G4929" s="34" t="str">
        <f>VLOOKUP(INT(A4929/1000),辅助表!$A$1:$F$54,4,FALSE)&amp;"+"&amp;(D4929/VLOOKUP(INT(A4929/1000),辅助表!$A$1:$F$54,6,FALSE))&amp;VLOOKUP(INT(A4929/1000),辅助表!$A$1:$G$54,7,FALSE)</f>
        <v>最大魔防+43</v>
      </c>
    </row>
    <row r="4930" spans="1:7">
      <c r="A4930" s="5">
        <v>10427</v>
      </c>
      <c r="B4930" s="34" t="s">
        <v>46</v>
      </c>
      <c r="C4930" s="35" t="s">
        <v>370</v>
      </c>
      <c r="D4930" s="34">
        <f>CEILING(RIGHT(A4930,3)/VLOOKUP(INT(A4930/1000),辅助表!$A$1:$F$54,5,FALSE),1)*VLOOKUP(INT(A4930/1000),辅助表!$A$1:$F$54,6,FALSE)</f>
        <v>43</v>
      </c>
      <c r="E4930" s="34">
        <v>0</v>
      </c>
      <c r="F4930" s="34">
        <f>ROUND(D4930*VLOOKUP(INT(A4930/1000),辅助表!$A$1:$F$54,5,FALSE),0)/VLOOKUP(INT(A4930/1000),辅助表!$A$1:$F$54,6,FALSE)</f>
        <v>430</v>
      </c>
      <c r="G4930" s="34" t="str">
        <f>VLOOKUP(INT(A4930/1000),辅助表!$A$1:$F$54,4,FALSE)&amp;"+"&amp;(D4930/VLOOKUP(INT(A4930/1000),辅助表!$A$1:$F$54,6,FALSE))&amp;VLOOKUP(INT(A4930/1000),辅助表!$A$1:$G$54,7,FALSE)</f>
        <v>最大魔防+43</v>
      </c>
    </row>
    <row r="4931" spans="1:7">
      <c r="A4931" s="5">
        <v>10428</v>
      </c>
      <c r="B4931" s="34" t="s">
        <v>46</v>
      </c>
      <c r="C4931" s="35" t="s">
        <v>370</v>
      </c>
      <c r="D4931" s="34">
        <f>CEILING(RIGHT(A4931,3)/VLOOKUP(INT(A4931/1000),辅助表!$A$1:$F$54,5,FALSE),1)*VLOOKUP(INT(A4931/1000),辅助表!$A$1:$F$54,6,FALSE)</f>
        <v>43</v>
      </c>
      <c r="E4931" s="34">
        <v>0</v>
      </c>
      <c r="F4931" s="34">
        <f>ROUND(D4931*VLOOKUP(INT(A4931/1000),辅助表!$A$1:$F$54,5,FALSE),0)/VLOOKUP(INT(A4931/1000),辅助表!$A$1:$F$54,6,FALSE)</f>
        <v>430</v>
      </c>
      <c r="G4931" s="34" t="str">
        <f>VLOOKUP(INT(A4931/1000),辅助表!$A$1:$F$54,4,FALSE)&amp;"+"&amp;(D4931/VLOOKUP(INT(A4931/1000),辅助表!$A$1:$F$54,6,FALSE))&amp;VLOOKUP(INT(A4931/1000),辅助表!$A$1:$G$54,7,FALSE)</f>
        <v>最大魔防+43</v>
      </c>
    </row>
    <row r="4932" spans="1:7">
      <c r="A4932" s="5">
        <v>10429</v>
      </c>
      <c r="B4932" s="34" t="s">
        <v>46</v>
      </c>
      <c r="C4932" s="35" t="s">
        <v>370</v>
      </c>
      <c r="D4932" s="34">
        <f>CEILING(RIGHT(A4932,3)/VLOOKUP(INT(A4932/1000),辅助表!$A$1:$F$54,5,FALSE),1)*VLOOKUP(INT(A4932/1000),辅助表!$A$1:$F$54,6,FALSE)</f>
        <v>43</v>
      </c>
      <c r="E4932" s="34">
        <v>0</v>
      </c>
      <c r="F4932" s="34">
        <f>ROUND(D4932*VLOOKUP(INT(A4932/1000),辅助表!$A$1:$F$54,5,FALSE),0)/VLOOKUP(INT(A4932/1000),辅助表!$A$1:$F$54,6,FALSE)</f>
        <v>430</v>
      </c>
      <c r="G4932" s="34" t="str">
        <f>VLOOKUP(INT(A4932/1000),辅助表!$A$1:$F$54,4,FALSE)&amp;"+"&amp;(D4932/VLOOKUP(INT(A4932/1000),辅助表!$A$1:$F$54,6,FALSE))&amp;VLOOKUP(INT(A4932/1000),辅助表!$A$1:$G$54,7,FALSE)</f>
        <v>最大魔防+43</v>
      </c>
    </row>
    <row r="4933" spans="1:7">
      <c r="A4933" s="5">
        <v>10430</v>
      </c>
      <c r="B4933" s="34" t="s">
        <v>46</v>
      </c>
      <c r="C4933" s="35" t="s">
        <v>370</v>
      </c>
      <c r="D4933" s="34">
        <f>CEILING(RIGHT(A4933,3)/VLOOKUP(INT(A4933/1000),辅助表!$A$1:$F$54,5,FALSE),1)*VLOOKUP(INT(A4933/1000),辅助表!$A$1:$F$54,6,FALSE)</f>
        <v>43</v>
      </c>
      <c r="E4933" s="34">
        <v>0</v>
      </c>
      <c r="F4933" s="34">
        <f>ROUND(D4933*VLOOKUP(INT(A4933/1000),辅助表!$A$1:$F$54,5,FALSE),0)/VLOOKUP(INT(A4933/1000),辅助表!$A$1:$F$54,6,FALSE)</f>
        <v>430</v>
      </c>
      <c r="G4933" s="34" t="str">
        <f>VLOOKUP(INT(A4933/1000),辅助表!$A$1:$F$54,4,FALSE)&amp;"+"&amp;(D4933/VLOOKUP(INT(A4933/1000),辅助表!$A$1:$F$54,6,FALSE))&amp;VLOOKUP(INT(A4933/1000),辅助表!$A$1:$G$54,7,FALSE)</f>
        <v>最大魔防+43</v>
      </c>
    </row>
    <row r="4934" spans="1:7">
      <c r="A4934" s="5">
        <v>10431</v>
      </c>
      <c r="B4934" s="34" t="s">
        <v>46</v>
      </c>
      <c r="C4934" s="35" t="s">
        <v>370</v>
      </c>
      <c r="D4934" s="34">
        <f>CEILING(RIGHT(A4934,3)/VLOOKUP(INT(A4934/1000),辅助表!$A$1:$F$54,5,FALSE),1)*VLOOKUP(INT(A4934/1000),辅助表!$A$1:$F$54,6,FALSE)</f>
        <v>44</v>
      </c>
      <c r="E4934" s="34">
        <v>0</v>
      </c>
      <c r="F4934" s="34">
        <f>ROUND(D4934*VLOOKUP(INT(A4934/1000),辅助表!$A$1:$F$54,5,FALSE),0)/VLOOKUP(INT(A4934/1000),辅助表!$A$1:$F$54,6,FALSE)</f>
        <v>440</v>
      </c>
      <c r="G4934" s="34" t="str">
        <f>VLOOKUP(INT(A4934/1000),辅助表!$A$1:$F$54,4,FALSE)&amp;"+"&amp;(D4934/VLOOKUP(INT(A4934/1000),辅助表!$A$1:$F$54,6,FALSE))&amp;VLOOKUP(INT(A4934/1000),辅助表!$A$1:$G$54,7,FALSE)</f>
        <v>最大魔防+44</v>
      </c>
    </row>
    <row r="4935" spans="1:7">
      <c r="A4935" s="5">
        <v>10432</v>
      </c>
      <c r="B4935" s="34" t="s">
        <v>46</v>
      </c>
      <c r="C4935" s="35" t="s">
        <v>370</v>
      </c>
      <c r="D4935" s="34">
        <f>CEILING(RIGHT(A4935,3)/VLOOKUP(INT(A4935/1000),辅助表!$A$1:$F$54,5,FALSE),1)*VLOOKUP(INT(A4935/1000),辅助表!$A$1:$F$54,6,FALSE)</f>
        <v>44</v>
      </c>
      <c r="E4935" s="34">
        <v>0</v>
      </c>
      <c r="F4935" s="34">
        <f>ROUND(D4935*VLOOKUP(INT(A4935/1000),辅助表!$A$1:$F$54,5,FALSE),0)/VLOOKUP(INT(A4935/1000),辅助表!$A$1:$F$54,6,FALSE)</f>
        <v>440</v>
      </c>
      <c r="G4935" s="34" t="str">
        <f>VLOOKUP(INT(A4935/1000),辅助表!$A$1:$F$54,4,FALSE)&amp;"+"&amp;(D4935/VLOOKUP(INT(A4935/1000),辅助表!$A$1:$F$54,6,FALSE))&amp;VLOOKUP(INT(A4935/1000),辅助表!$A$1:$G$54,7,FALSE)</f>
        <v>最大魔防+44</v>
      </c>
    </row>
    <row r="4936" spans="1:7">
      <c r="A4936" s="5">
        <v>10433</v>
      </c>
      <c r="B4936" s="34" t="s">
        <v>46</v>
      </c>
      <c r="C4936" s="35" t="s">
        <v>370</v>
      </c>
      <c r="D4936" s="34">
        <f>CEILING(RIGHT(A4936,3)/VLOOKUP(INT(A4936/1000),辅助表!$A$1:$F$54,5,FALSE),1)*VLOOKUP(INT(A4936/1000),辅助表!$A$1:$F$54,6,FALSE)</f>
        <v>44</v>
      </c>
      <c r="E4936" s="34">
        <v>0</v>
      </c>
      <c r="F4936" s="34">
        <f>ROUND(D4936*VLOOKUP(INT(A4936/1000),辅助表!$A$1:$F$54,5,FALSE),0)/VLOOKUP(INT(A4936/1000),辅助表!$A$1:$F$54,6,FALSE)</f>
        <v>440</v>
      </c>
      <c r="G4936" s="34" t="str">
        <f>VLOOKUP(INT(A4936/1000),辅助表!$A$1:$F$54,4,FALSE)&amp;"+"&amp;(D4936/VLOOKUP(INT(A4936/1000),辅助表!$A$1:$F$54,6,FALSE))&amp;VLOOKUP(INT(A4936/1000),辅助表!$A$1:$G$54,7,FALSE)</f>
        <v>最大魔防+44</v>
      </c>
    </row>
    <row r="4937" spans="1:7">
      <c r="A4937" s="5">
        <v>10434</v>
      </c>
      <c r="B4937" s="34" t="s">
        <v>46</v>
      </c>
      <c r="C4937" s="35" t="s">
        <v>370</v>
      </c>
      <c r="D4937" s="34">
        <f>CEILING(RIGHT(A4937,3)/VLOOKUP(INT(A4937/1000),辅助表!$A$1:$F$54,5,FALSE),1)*VLOOKUP(INT(A4937/1000),辅助表!$A$1:$F$54,6,FALSE)</f>
        <v>44</v>
      </c>
      <c r="E4937" s="34">
        <v>0</v>
      </c>
      <c r="F4937" s="34">
        <f>ROUND(D4937*VLOOKUP(INT(A4937/1000),辅助表!$A$1:$F$54,5,FALSE),0)/VLOOKUP(INT(A4937/1000),辅助表!$A$1:$F$54,6,FALSE)</f>
        <v>440</v>
      </c>
      <c r="G4937" s="34" t="str">
        <f>VLOOKUP(INT(A4937/1000),辅助表!$A$1:$F$54,4,FALSE)&amp;"+"&amp;(D4937/VLOOKUP(INT(A4937/1000),辅助表!$A$1:$F$54,6,FALSE))&amp;VLOOKUP(INT(A4937/1000),辅助表!$A$1:$G$54,7,FALSE)</f>
        <v>最大魔防+44</v>
      </c>
    </row>
    <row r="4938" spans="1:7">
      <c r="A4938" s="5">
        <v>10435</v>
      </c>
      <c r="B4938" s="34" t="s">
        <v>46</v>
      </c>
      <c r="C4938" s="35" t="s">
        <v>370</v>
      </c>
      <c r="D4938" s="34">
        <f>CEILING(RIGHT(A4938,3)/VLOOKUP(INT(A4938/1000),辅助表!$A$1:$F$54,5,FALSE),1)*VLOOKUP(INT(A4938/1000),辅助表!$A$1:$F$54,6,FALSE)</f>
        <v>44</v>
      </c>
      <c r="E4938" s="34">
        <v>0</v>
      </c>
      <c r="F4938" s="34">
        <f>ROUND(D4938*VLOOKUP(INT(A4938/1000),辅助表!$A$1:$F$54,5,FALSE),0)/VLOOKUP(INT(A4938/1000),辅助表!$A$1:$F$54,6,FALSE)</f>
        <v>440</v>
      </c>
      <c r="G4938" s="34" t="str">
        <f>VLOOKUP(INT(A4938/1000),辅助表!$A$1:$F$54,4,FALSE)&amp;"+"&amp;(D4938/VLOOKUP(INT(A4938/1000),辅助表!$A$1:$F$54,6,FALSE))&amp;VLOOKUP(INT(A4938/1000),辅助表!$A$1:$G$54,7,FALSE)</f>
        <v>最大魔防+44</v>
      </c>
    </row>
    <row r="4939" spans="1:7">
      <c r="A4939" s="5">
        <v>10436</v>
      </c>
      <c r="B4939" s="34" t="s">
        <v>46</v>
      </c>
      <c r="C4939" s="35" t="s">
        <v>370</v>
      </c>
      <c r="D4939" s="34">
        <f>CEILING(RIGHT(A4939,3)/VLOOKUP(INT(A4939/1000),辅助表!$A$1:$F$54,5,FALSE),1)*VLOOKUP(INT(A4939/1000),辅助表!$A$1:$F$54,6,FALSE)</f>
        <v>44</v>
      </c>
      <c r="E4939" s="34">
        <v>0</v>
      </c>
      <c r="F4939" s="34">
        <f>ROUND(D4939*VLOOKUP(INT(A4939/1000),辅助表!$A$1:$F$54,5,FALSE),0)/VLOOKUP(INT(A4939/1000),辅助表!$A$1:$F$54,6,FALSE)</f>
        <v>440</v>
      </c>
      <c r="G4939" s="34" t="str">
        <f>VLOOKUP(INT(A4939/1000),辅助表!$A$1:$F$54,4,FALSE)&amp;"+"&amp;(D4939/VLOOKUP(INT(A4939/1000),辅助表!$A$1:$F$54,6,FALSE))&amp;VLOOKUP(INT(A4939/1000),辅助表!$A$1:$G$54,7,FALSE)</f>
        <v>最大魔防+44</v>
      </c>
    </row>
    <row r="4940" spans="1:7">
      <c r="A4940" s="5">
        <v>10437</v>
      </c>
      <c r="B4940" s="34" t="s">
        <v>46</v>
      </c>
      <c r="C4940" s="35" t="s">
        <v>370</v>
      </c>
      <c r="D4940" s="34">
        <f>CEILING(RIGHT(A4940,3)/VLOOKUP(INT(A4940/1000),辅助表!$A$1:$F$54,5,FALSE),1)*VLOOKUP(INT(A4940/1000),辅助表!$A$1:$F$54,6,FALSE)</f>
        <v>44</v>
      </c>
      <c r="E4940" s="34">
        <v>0</v>
      </c>
      <c r="F4940" s="34">
        <f>ROUND(D4940*VLOOKUP(INT(A4940/1000),辅助表!$A$1:$F$54,5,FALSE),0)/VLOOKUP(INT(A4940/1000),辅助表!$A$1:$F$54,6,FALSE)</f>
        <v>440</v>
      </c>
      <c r="G4940" s="34" t="str">
        <f>VLOOKUP(INT(A4940/1000),辅助表!$A$1:$F$54,4,FALSE)&amp;"+"&amp;(D4940/VLOOKUP(INT(A4940/1000),辅助表!$A$1:$F$54,6,FALSE))&amp;VLOOKUP(INT(A4940/1000),辅助表!$A$1:$G$54,7,FALSE)</f>
        <v>最大魔防+44</v>
      </c>
    </row>
    <row r="4941" spans="1:7">
      <c r="A4941" s="5">
        <v>10438</v>
      </c>
      <c r="B4941" s="34" t="s">
        <v>46</v>
      </c>
      <c r="C4941" s="35" t="s">
        <v>370</v>
      </c>
      <c r="D4941" s="34">
        <f>CEILING(RIGHT(A4941,3)/VLOOKUP(INT(A4941/1000),辅助表!$A$1:$F$54,5,FALSE),1)*VLOOKUP(INT(A4941/1000),辅助表!$A$1:$F$54,6,FALSE)</f>
        <v>44</v>
      </c>
      <c r="E4941" s="34">
        <v>0</v>
      </c>
      <c r="F4941" s="34">
        <f>ROUND(D4941*VLOOKUP(INT(A4941/1000),辅助表!$A$1:$F$54,5,FALSE),0)/VLOOKUP(INT(A4941/1000),辅助表!$A$1:$F$54,6,FALSE)</f>
        <v>440</v>
      </c>
      <c r="G4941" s="34" t="str">
        <f>VLOOKUP(INT(A4941/1000),辅助表!$A$1:$F$54,4,FALSE)&amp;"+"&amp;(D4941/VLOOKUP(INT(A4941/1000),辅助表!$A$1:$F$54,6,FALSE))&amp;VLOOKUP(INT(A4941/1000),辅助表!$A$1:$G$54,7,FALSE)</f>
        <v>最大魔防+44</v>
      </c>
    </row>
    <row r="4942" spans="1:7">
      <c r="A4942" s="5">
        <v>10439</v>
      </c>
      <c r="B4942" s="34" t="s">
        <v>46</v>
      </c>
      <c r="C4942" s="35" t="s">
        <v>370</v>
      </c>
      <c r="D4942" s="34">
        <f>CEILING(RIGHT(A4942,3)/VLOOKUP(INT(A4942/1000),辅助表!$A$1:$F$54,5,FALSE),1)*VLOOKUP(INT(A4942/1000),辅助表!$A$1:$F$54,6,FALSE)</f>
        <v>44</v>
      </c>
      <c r="E4942" s="34">
        <v>0</v>
      </c>
      <c r="F4942" s="34">
        <f>ROUND(D4942*VLOOKUP(INT(A4942/1000),辅助表!$A$1:$F$54,5,FALSE),0)/VLOOKUP(INT(A4942/1000),辅助表!$A$1:$F$54,6,FALSE)</f>
        <v>440</v>
      </c>
      <c r="G4942" s="34" t="str">
        <f>VLOOKUP(INT(A4942/1000),辅助表!$A$1:$F$54,4,FALSE)&amp;"+"&amp;(D4942/VLOOKUP(INT(A4942/1000),辅助表!$A$1:$F$54,6,FALSE))&amp;VLOOKUP(INT(A4942/1000),辅助表!$A$1:$G$54,7,FALSE)</f>
        <v>最大魔防+44</v>
      </c>
    </row>
    <row r="4943" spans="1:7">
      <c r="A4943" s="5">
        <v>10440</v>
      </c>
      <c r="B4943" s="34" t="s">
        <v>46</v>
      </c>
      <c r="C4943" s="35" t="s">
        <v>370</v>
      </c>
      <c r="D4943" s="34">
        <f>CEILING(RIGHT(A4943,3)/VLOOKUP(INT(A4943/1000),辅助表!$A$1:$F$54,5,FALSE),1)*VLOOKUP(INT(A4943/1000),辅助表!$A$1:$F$54,6,FALSE)</f>
        <v>44</v>
      </c>
      <c r="E4943" s="34">
        <v>0</v>
      </c>
      <c r="F4943" s="34">
        <f>ROUND(D4943*VLOOKUP(INT(A4943/1000),辅助表!$A$1:$F$54,5,FALSE),0)/VLOOKUP(INT(A4943/1000),辅助表!$A$1:$F$54,6,FALSE)</f>
        <v>440</v>
      </c>
      <c r="G4943" s="34" t="str">
        <f>VLOOKUP(INT(A4943/1000),辅助表!$A$1:$F$54,4,FALSE)&amp;"+"&amp;(D4943/VLOOKUP(INT(A4943/1000),辅助表!$A$1:$F$54,6,FALSE))&amp;VLOOKUP(INT(A4943/1000),辅助表!$A$1:$G$54,7,FALSE)</f>
        <v>最大魔防+44</v>
      </c>
    </row>
    <row r="4944" spans="1:7">
      <c r="A4944" s="5">
        <v>10441</v>
      </c>
      <c r="B4944" s="34" t="s">
        <v>46</v>
      </c>
      <c r="C4944" s="35" t="s">
        <v>370</v>
      </c>
      <c r="D4944" s="34">
        <f>CEILING(RIGHT(A4944,3)/VLOOKUP(INT(A4944/1000),辅助表!$A$1:$F$54,5,FALSE),1)*VLOOKUP(INT(A4944/1000),辅助表!$A$1:$F$54,6,FALSE)</f>
        <v>45</v>
      </c>
      <c r="E4944" s="34">
        <v>0</v>
      </c>
      <c r="F4944" s="34">
        <f>ROUND(D4944*VLOOKUP(INT(A4944/1000),辅助表!$A$1:$F$54,5,FALSE),0)/VLOOKUP(INT(A4944/1000),辅助表!$A$1:$F$54,6,FALSE)</f>
        <v>450</v>
      </c>
      <c r="G4944" s="34" t="str">
        <f>VLOOKUP(INT(A4944/1000),辅助表!$A$1:$F$54,4,FALSE)&amp;"+"&amp;(D4944/VLOOKUP(INT(A4944/1000),辅助表!$A$1:$F$54,6,FALSE))&amp;VLOOKUP(INT(A4944/1000),辅助表!$A$1:$G$54,7,FALSE)</f>
        <v>最大魔防+45</v>
      </c>
    </row>
    <row r="4945" spans="1:7">
      <c r="A4945" s="5">
        <v>10442</v>
      </c>
      <c r="B4945" s="34" t="s">
        <v>46</v>
      </c>
      <c r="C4945" s="35" t="s">
        <v>370</v>
      </c>
      <c r="D4945" s="34">
        <f>CEILING(RIGHT(A4945,3)/VLOOKUP(INT(A4945/1000),辅助表!$A$1:$F$54,5,FALSE),1)*VLOOKUP(INT(A4945/1000),辅助表!$A$1:$F$54,6,FALSE)</f>
        <v>45</v>
      </c>
      <c r="E4945" s="34">
        <v>0</v>
      </c>
      <c r="F4945" s="34">
        <f>ROUND(D4945*VLOOKUP(INT(A4945/1000),辅助表!$A$1:$F$54,5,FALSE),0)/VLOOKUP(INT(A4945/1000),辅助表!$A$1:$F$54,6,FALSE)</f>
        <v>450</v>
      </c>
      <c r="G4945" s="34" t="str">
        <f>VLOOKUP(INT(A4945/1000),辅助表!$A$1:$F$54,4,FALSE)&amp;"+"&amp;(D4945/VLOOKUP(INT(A4945/1000),辅助表!$A$1:$F$54,6,FALSE))&amp;VLOOKUP(INT(A4945/1000),辅助表!$A$1:$G$54,7,FALSE)</f>
        <v>最大魔防+45</v>
      </c>
    </row>
    <row r="4946" spans="1:7">
      <c r="A4946" s="5">
        <v>10443</v>
      </c>
      <c r="B4946" s="34" t="s">
        <v>46</v>
      </c>
      <c r="C4946" s="35" t="s">
        <v>370</v>
      </c>
      <c r="D4946" s="34">
        <f>CEILING(RIGHT(A4946,3)/VLOOKUP(INT(A4946/1000),辅助表!$A$1:$F$54,5,FALSE),1)*VLOOKUP(INT(A4946/1000),辅助表!$A$1:$F$54,6,FALSE)</f>
        <v>45</v>
      </c>
      <c r="E4946" s="34">
        <v>0</v>
      </c>
      <c r="F4946" s="34">
        <f>ROUND(D4946*VLOOKUP(INT(A4946/1000),辅助表!$A$1:$F$54,5,FALSE),0)/VLOOKUP(INT(A4946/1000),辅助表!$A$1:$F$54,6,FALSE)</f>
        <v>450</v>
      </c>
      <c r="G4946" s="34" t="str">
        <f>VLOOKUP(INT(A4946/1000),辅助表!$A$1:$F$54,4,FALSE)&amp;"+"&amp;(D4946/VLOOKUP(INT(A4946/1000),辅助表!$A$1:$F$54,6,FALSE))&amp;VLOOKUP(INT(A4946/1000),辅助表!$A$1:$G$54,7,FALSE)</f>
        <v>最大魔防+45</v>
      </c>
    </row>
    <row r="4947" spans="1:7">
      <c r="A4947" s="5">
        <v>10444</v>
      </c>
      <c r="B4947" s="34" t="s">
        <v>46</v>
      </c>
      <c r="C4947" s="35" t="s">
        <v>370</v>
      </c>
      <c r="D4947" s="34">
        <f>CEILING(RIGHT(A4947,3)/VLOOKUP(INT(A4947/1000),辅助表!$A$1:$F$54,5,FALSE),1)*VLOOKUP(INT(A4947/1000),辅助表!$A$1:$F$54,6,FALSE)</f>
        <v>45</v>
      </c>
      <c r="E4947" s="34">
        <v>0</v>
      </c>
      <c r="F4947" s="34">
        <f>ROUND(D4947*VLOOKUP(INT(A4947/1000),辅助表!$A$1:$F$54,5,FALSE),0)/VLOOKUP(INT(A4947/1000),辅助表!$A$1:$F$54,6,FALSE)</f>
        <v>450</v>
      </c>
      <c r="G4947" s="34" t="str">
        <f>VLOOKUP(INT(A4947/1000),辅助表!$A$1:$F$54,4,FALSE)&amp;"+"&amp;(D4947/VLOOKUP(INT(A4947/1000),辅助表!$A$1:$F$54,6,FALSE))&amp;VLOOKUP(INT(A4947/1000),辅助表!$A$1:$G$54,7,FALSE)</f>
        <v>最大魔防+45</v>
      </c>
    </row>
    <row r="4948" spans="1:7">
      <c r="A4948" s="5">
        <v>10445</v>
      </c>
      <c r="B4948" s="34" t="s">
        <v>46</v>
      </c>
      <c r="C4948" s="35" t="s">
        <v>370</v>
      </c>
      <c r="D4948" s="34">
        <f>CEILING(RIGHT(A4948,3)/VLOOKUP(INT(A4948/1000),辅助表!$A$1:$F$54,5,FALSE),1)*VLOOKUP(INT(A4948/1000),辅助表!$A$1:$F$54,6,FALSE)</f>
        <v>45</v>
      </c>
      <c r="E4948" s="34">
        <v>0</v>
      </c>
      <c r="F4948" s="34">
        <f>ROUND(D4948*VLOOKUP(INT(A4948/1000),辅助表!$A$1:$F$54,5,FALSE),0)/VLOOKUP(INT(A4948/1000),辅助表!$A$1:$F$54,6,FALSE)</f>
        <v>450</v>
      </c>
      <c r="G4948" s="34" t="str">
        <f>VLOOKUP(INT(A4948/1000),辅助表!$A$1:$F$54,4,FALSE)&amp;"+"&amp;(D4948/VLOOKUP(INT(A4948/1000),辅助表!$A$1:$F$54,6,FALSE))&amp;VLOOKUP(INT(A4948/1000),辅助表!$A$1:$G$54,7,FALSE)</f>
        <v>最大魔防+45</v>
      </c>
    </row>
    <row r="4949" spans="1:7">
      <c r="A4949" s="5">
        <v>10446</v>
      </c>
      <c r="B4949" s="34" t="s">
        <v>46</v>
      </c>
      <c r="C4949" s="35" t="s">
        <v>370</v>
      </c>
      <c r="D4949" s="34">
        <f>CEILING(RIGHT(A4949,3)/VLOOKUP(INT(A4949/1000),辅助表!$A$1:$F$54,5,FALSE),1)*VLOOKUP(INT(A4949/1000),辅助表!$A$1:$F$54,6,FALSE)</f>
        <v>45</v>
      </c>
      <c r="E4949" s="34">
        <v>0</v>
      </c>
      <c r="F4949" s="34">
        <f>ROUND(D4949*VLOOKUP(INT(A4949/1000),辅助表!$A$1:$F$54,5,FALSE),0)/VLOOKUP(INT(A4949/1000),辅助表!$A$1:$F$54,6,FALSE)</f>
        <v>450</v>
      </c>
      <c r="G4949" s="34" t="str">
        <f>VLOOKUP(INT(A4949/1000),辅助表!$A$1:$F$54,4,FALSE)&amp;"+"&amp;(D4949/VLOOKUP(INT(A4949/1000),辅助表!$A$1:$F$54,6,FALSE))&amp;VLOOKUP(INT(A4949/1000),辅助表!$A$1:$G$54,7,FALSE)</f>
        <v>最大魔防+45</v>
      </c>
    </row>
    <row r="4950" spans="1:7">
      <c r="A4950" s="5">
        <v>10447</v>
      </c>
      <c r="B4950" s="34" t="s">
        <v>46</v>
      </c>
      <c r="C4950" s="35" t="s">
        <v>370</v>
      </c>
      <c r="D4950" s="34">
        <f>CEILING(RIGHT(A4950,3)/VLOOKUP(INT(A4950/1000),辅助表!$A$1:$F$54,5,FALSE),1)*VLOOKUP(INT(A4950/1000),辅助表!$A$1:$F$54,6,FALSE)</f>
        <v>45</v>
      </c>
      <c r="E4950" s="34">
        <v>0</v>
      </c>
      <c r="F4950" s="34">
        <f>ROUND(D4950*VLOOKUP(INT(A4950/1000),辅助表!$A$1:$F$54,5,FALSE),0)/VLOOKUP(INT(A4950/1000),辅助表!$A$1:$F$54,6,FALSE)</f>
        <v>450</v>
      </c>
      <c r="G4950" s="34" t="str">
        <f>VLOOKUP(INT(A4950/1000),辅助表!$A$1:$F$54,4,FALSE)&amp;"+"&amp;(D4950/VLOOKUP(INT(A4950/1000),辅助表!$A$1:$F$54,6,FALSE))&amp;VLOOKUP(INT(A4950/1000),辅助表!$A$1:$G$54,7,FALSE)</f>
        <v>最大魔防+45</v>
      </c>
    </row>
    <row r="4951" spans="1:7">
      <c r="A4951" s="5">
        <v>10448</v>
      </c>
      <c r="B4951" s="34" t="s">
        <v>46</v>
      </c>
      <c r="C4951" s="35" t="s">
        <v>370</v>
      </c>
      <c r="D4951" s="34">
        <f>CEILING(RIGHT(A4951,3)/VLOOKUP(INT(A4951/1000),辅助表!$A$1:$F$54,5,FALSE),1)*VLOOKUP(INT(A4951/1000),辅助表!$A$1:$F$54,6,FALSE)</f>
        <v>45</v>
      </c>
      <c r="E4951" s="34">
        <v>0</v>
      </c>
      <c r="F4951" s="34">
        <f>ROUND(D4951*VLOOKUP(INT(A4951/1000),辅助表!$A$1:$F$54,5,FALSE),0)/VLOOKUP(INT(A4951/1000),辅助表!$A$1:$F$54,6,FALSE)</f>
        <v>450</v>
      </c>
      <c r="G4951" s="34" t="str">
        <f>VLOOKUP(INT(A4951/1000),辅助表!$A$1:$F$54,4,FALSE)&amp;"+"&amp;(D4951/VLOOKUP(INT(A4951/1000),辅助表!$A$1:$F$54,6,FALSE))&amp;VLOOKUP(INT(A4951/1000),辅助表!$A$1:$G$54,7,FALSE)</f>
        <v>最大魔防+45</v>
      </c>
    </row>
    <row r="4952" spans="1:7">
      <c r="A4952" s="5">
        <v>10449</v>
      </c>
      <c r="B4952" s="34" t="s">
        <v>46</v>
      </c>
      <c r="C4952" s="35" t="s">
        <v>370</v>
      </c>
      <c r="D4952" s="34">
        <f>CEILING(RIGHT(A4952,3)/VLOOKUP(INT(A4952/1000),辅助表!$A$1:$F$54,5,FALSE),1)*VLOOKUP(INT(A4952/1000),辅助表!$A$1:$F$54,6,FALSE)</f>
        <v>45</v>
      </c>
      <c r="E4952" s="34">
        <v>0</v>
      </c>
      <c r="F4952" s="34">
        <f>ROUND(D4952*VLOOKUP(INT(A4952/1000),辅助表!$A$1:$F$54,5,FALSE),0)/VLOOKUP(INT(A4952/1000),辅助表!$A$1:$F$54,6,FALSE)</f>
        <v>450</v>
      </c>
      <c r="G4952" s="34" t="str">
        <f>VLOOKUP(INT(A4952/1000),辅助表!$A$1:$F$54,4,FALSE)&amp;"+"&amp;(D4952/VLOOKUP(INT(A4952/1000),辅助表!$A$1:$F$54,6,FALSE))&amp;VLOOKUP(INT(A4952/1000),辅助表!$A$1:$G$54,7,FALSE)</f>
        <v>最大魔防+45</v>
      </c>
    </row>
    <row r="4953" spans="1:7">
      <c r="A4953" s="5">
        <v>10450</v>
      </c>
      <c r="B4953" s="34" t="s">
        <v>46</v>
      </c>
      <c r="C4953" s="35" t="s">
        <v>370</v>
      </c>
      <c r="D4953" s="34">
        <f>CEILING(RIGHT(A4953,3)/VLOOKUP(INT(A4953/1000),辅助表!$A$1:$F$54,5,FALSE),1)*VLOOKUP(INT(A4953/1000),辅助表!$A$1:$F$54,6,FALSE)</f>
        <v>45</v>
      </c>
      <c r="E4953" s="34">
        <v>0</v>
      </c>
      <c r="F4953" s="34">
        <f>ROUND(D4953*VLOOKUP(INT(A4953/1000),辅助表!$A$1:$F$54,5,FALSE),0)/VLOOKUP(INT(A4953/1000),辅助表!$A$1:$F$54,6,FALSE)</f>
        <v>450</v>
      </c>
      <c r="G4953" s="34" t="str">
        <f>VLOOKUP(INT(A4953/1000),辅助表!$A$1:$F$54,4,FALSE)&amp;"+"&amp;(D4953/VLOOKUP(INT(A4953/1000),辅助表!$A$1:$F$54,6,FALSE))&amp;VLOOKUP(INT(A4953/1000),辅助表!$A$1:$G$54,7,FALSE)</f>
        <v>最大魔防+45</v>
      </c>
    </row>
    <row r="4954" spans="1:7">
      <c r="A4954" s="5">
        <v>10451</v>
      </c>
      <c r="B4954" s="34" t="s">
        <v>46</v>
      </c>
      <c r="C4954" s="35" t="s">
        <v>370</v>
      </c>
      <c r="D4954" s="34">
        <f>CEILING(RIGHT(A4954,3)/VLOOKUP(INT(A4954/1000),辅助表!$A$1:$F$54,5,FALSE),1)*VLOOKUP(INT(A4954/1000),辅助表!$A$1:$F$54,6,FALSE)</f>
        <v>46</v>
      </c>
      <c r="E4954" s="34">
        <v>0</v>
      </c>
      <c r="F4954" s="34">
        <f>ROUND(D4954*VLOOKUP(INT(A4954/1000),辅助表!$A$1:$F$54,5,FALSE),0)/VLOOKUP(INT(A4954/1000),辅助表!$A$1:$F$54,6,FALSE)</f>
        <v>460</v>
      </c>
      <c r="G4954" s="34" t="str">
        <f>VLOOKUP(INT(A4954/1000),辅助表!$A$1:$F$54,4,FALSE)&amp;"+"&amp;(D4954/VLOOKUP(INT(A4954/1000),辅助表!$A$1:$F$54,6,FALSE))&amp;VLOOKUP(INT(A4954/1000),辅助表!$A$1:$G$54,7,FALSE)</f>
        <v>最大魔防+46</v>
      </c>
    </row>
    <row r="4955" spans="1:7">
      <c r="A4955" s="5">
        <v>10452</v>
      </c>
      <c r="B4955" s="34" t="s">
        <v>46</v>
      </c>
      <c r="C4955" s="35" t="s">
        <v>370</v>
      </c>
      <c r="D4955" s="34">
        <f>CEILING(RIGHT(A4955,3)/VLOOKUP(INT(A4955/1000),辅助表!$A$1:$F$54,5,FALSE),1)*VLOOKUP(INT(A4955/1000),辅助表!$A$1:$F$54,6,FALSE)</f>
        <v>46</v>
      </c>
      <c r="E4955" s="34">
        <v>0</v>
      </c>
      <c r="F4955" s="34">
        <f>ROUND(D4955*VLOOKUP(INT(A4955/1000),辅助表!$A$1:$F$54,5,FALSE),0)/VLOOKUP(INT(A4955/1000),辅助表!$A$1:$F$54,6,FALSE)</f>
        <v>460</v>
      </c>
      <c r="G4955" s="34" t="str">
        <f>VLOOKUP(INT(A4955/1000),辅助表!$A$1:$F$54,4,FALSE)&amp;"+"&amp;(D4955/VLOOKUP(INT(A4955/1000),辅助表!$A$1:$F$54,6,FALSE))&amp;VLOOKUP(INT(A4955/1000),辅助表!$A$1:$G$54,7,FALSE)</f>
        <v>最大魔防+46</v>
      </c>
    </row>
    <row r="4956" spans="1:7">
      <c r="A4956" s="5">
        <v>10453</v>
      </c>
      <c r="B4956" s="34" t="s">
        <v>46</v>
      </c>
      <c r="C4956" s="35" t="s">
        <v>370</v>
      </c>
      <c r="D4956" s="34">
        <f>CEILING(RIGHT(A4956,3)/VLOOKUP(INT(A4956/1000),辅助表!$A$1:$F$54,5,FALSE),1)*VLOOKUP(INT(A4956/1000),辅助表!$A$1:$F$54,6,FALSE)</f>
        <v>46</v>
      </c>
      <c r="E4956" s="34">
        <v>0</v>
      </c>
      <c r="F4956" s="34">
        <f>ROUND(D4956*VLOOKUP(INT(A4956/1000),辅助表!$A$1:$F$54,5,FALSE),0)/VLOOKUP(INT(A4956/1000),辅助表!$A$1:$F$54,6,FALSE)</f>
        <v>460</v>
      </c>
      <c r="G4956" s="34" t="str">
        <f>VLOOKUP(INT(A4956/1000),辅助表!$A$1:$F$54,4,FALSE)&amp;"+"&amp;(D4956/VLOOKUP(INT(A4956/1000),辅助表!$A$1:$F$54,6,FALSE))&amp;VLOOKUP(INT(A4956/1000),辅助表!$A$1:$G$54,7,FALSE)</f>
        <v>最大魔防+46</v>
      </c>
    </row>
    <row r="4957" spans="1:7">
      <c r="A4957" s="5">
        <v>10454</v>
      </c>
      <c r="B4957" s="34" t="s">
        <v>46</v>
      </c>
      <c r="C4957" s="35" t="s">
        <v>370</v>
      </c>
      <c r="D4957" s="34">
        <f>CEILING(RIGHT(A4957,3)/VLOOKUP(INT(A4957/1000),辅助表!$A$1:$F$54,5,FALSE),1)*VLOOKUP(INT(A4957/1000),辅助表!$A$1:$F$54,6,FALSE)</f>
        <v>46</v>
      </c>
      <c r="E4957" s="34">
        <v>0</v>
      </c>
      <c r="F4957" s="34">
        <f>ROUND(D4957*VLOOKUP(INT(A4957/1000),辅助表!$A$1:$F$54,5,FALSE),0)/VLOOKUP(INT(A4957/1000),辅助表!$A$1:$F$54,6,FALSE)</f>
        <v>460</v>
      </c>
      <c r="G4957" s="34" t="str">
        <f>VLOOKUP(INT(A4957/1000),辅助表!$A$1:$F$54,4,FALSE)&amp;"+"&amp;(D4957/VLOOKUP(INT(A4957/1000),辅助表!$A$1:$F$54,6,FALSE))&amp;VLOOKUP(INT(A4957/1000),辅助表!$A$1:$G$54,7,FALSE)</f>
        <v>最大魔防+46</v>
      </c>
    </row>
    <row r="4958" spans="1:7">
      <c r="A4958" s="5">
        <v>10455</v>
      </c>
      <c r="B4958" s="34" t="s">
        <v>46</v>
      </c>
      <c r="C4958" s="35" t="s">
        <v>370</v>
      </c>
      <c r="D4958" s="34">
        <f>CEILING(RIGHT(A4958,3)/VLOOKUP(INT(A4958/1000),辅助表!$A$1:$F$54,5,FALSE),1)*VLOOKUP(INT(A4958/1000),辅助表!$A$1:$F$54,6,FALSE)</f>
        <v>46</v>
      </c>
      <c r="E4958" s="34">
        <v>0</v>
      </c>
      <c r="F4958" s="34">
        <f>ROUND(D4958*VLOOKUP(INT(A4958/1000),辅助表!$A$1:$F$54,5,FALSE),0)/VLOOKUP(INT(A4958/1000),辅助表!$A$1:$F$54,6,FALSE)</f>
        <v>460</v>
      </c>
      <c r="G4958" s="34" t="str">
        <f>VLOOKUP(INT(A4958/1000),辅助表!$A$1:$F$54,4,FALSE)&amp;"+"&amp;(D4958/VLOOKUP(INT(A4958/1000),辅助表!$A$1:$F$54,6,FALSE))&amp;VLOOKUP(INT(A4958/1000),辅助表!$A$1:$G$54,7,FALSE)</f>
        <v>最大魔防+46</v>
      </c>
    </row>
    <row r="4959" spans="1:7">
      <c r="A4959" s="5">
        <v>10456</v>
      </c>
      <c r="B4959" s="34" t="s">
        <v>46</v>
      </c>
      <c r="C4959" s="35" t="s">
        <v>370</v>
      </c>
      <c r="D4959" s="34">
        <f>CEILING(RIGHT(A4959,3)/VLOOKUP(INT(A4959/1000),辅助表!$A$1:$F$54,5,FALSE),1)*VLOOKUP(INT(A4959/1000),辅助表!$A$1:$F$54,6,FALSE)</f>
        <v>46</v>
      </c>
      <c r="E4959" s="34">
        <v>0</v>
      </c>
      <c r="F4959" s="34">
        <f>ROUND(D4959*VLOOKUP(INT(A4959/1000),辅助表!$A$1:$F$54,5,FALSE),0)/VLOOKUP(INT(A4959/1000),辅助表!$A$1:$F$54,6,FALSE)</f>
        <v>460</v>
      </c>
      <c r="G4959" s="34" t="str">
        <f>VLOOKUP(INT(A4959/1000),辅助表!$A$1:$F$54,4,FALSE)&amp;"+"&amp;(D4959/VLOOKUP(INT(A4959/1000),辅助表!$A$1:$F$54,6,FALSE))&amp;VLOOKUP(INT(A4959/1000),辅助表!$A$1:$G$54,7,FALSE)</f>
        <v>最大魔防+46</v>
      </c>
    </row>
    <row r="4960" spans="1:7">
      <c r="A4960" s="5">
        <v>10457</v>
      </c>
      <c r="B4960" s="34" t="s">
        <v>46</v>
      </c>
      <c r="C4960" s="35" t="s">
        <v>370</v>
      </c>
      <c r="D4960" s="34">
        <f>CEILING(RIGHT(A4960,3)/VLOOKUP(INT(A4960/1000),辅助表!$A$1:$F$54,5,FALSE),1)*VLOOKUP(INT(A4960/1000),辅助表!$A$1:$F$54,6,FALSE)</f>
        <v>46</v>
      </c>
      <c r="E4960" s="34">
        <v>0</v>
      </c>
      <c r="F4960" s="34">
        <f>ROUND(D4960*VLOOKUP(INT(A4960/1000),辅助表!$A$1:$F$54,5,FALSE),0)/VLOOKUP(INT(A4960/1000),辅助表!$A$1:$F$54,6,FALSE)</f>
        <v>460</v>
      </c>
      <c r="G4960" s="34" t="str">
        <f>VLOOKUP(INT(A4960/1000),辅助表!$A$1:$F$54,4,FALSE)&amp;"+"&amp;(D4960/VLOOKUP(INT(A4960/1000),辅助表!$A$1:$F$54,6,FALSE))&amp;VLOOKUP(INT(A4960/1000),辅助表!$A$1:$G$54,7,FALSE)</f>
        <v>最大魔防+46</v>
      </c>
    </row>
    <row r="4961" spans="1:7">
      <c r="A4961" s="5">
        <v>10458</v>
      </c>
      <c r="B4961" s="34" t="s">
        <v>46</v>
      </c>
      <c r="C4961" s="35" t="s">
        <v>370</v>
      </c>
      <c r="D4961" s="34">
        <f>CEILING(RIGHT(A4961,3)/VLOOKUP(INT(A4961/1000),辅助表!$A$1:$F$54,5,FALSE),1)*VLOOKUP(INT(A4961/1000),辅助表!$A$1:$F$54,6,FALSE)</f>
        <v>46</v>
      </c>
      <c r="E4961" s="34">
        <v>0</v>
      </c>
      <c r="F4961" s="34">
        <f>ROUND(D4961*VLOOKUP(INT(A4961/1000),辅助表!$A$1:$F$54,5,FALSE),0)/VLOOKUP(INT(A4961/1000),辅助表!$A$1:$F$54,6,FALSE)</f>
        <v>460</v>
      </c>
      <c r="G4961" s="34" t="str">
        <f>VLOOKUP(INT(A4961/1000),辅助表!$A$1:$F$54,4,FALSE)&amp;"+"&amp;(D4961/VLOOKUP(INT(A4961/1000),辅助表!$A$1:$F$54,6,FALSE))&amp;VLOOKUP(INT(A4961/1000),辅助表!$A$1:$G$54,7,FALSE)</f>
        <v>最大魔防+46</v>
      </c>
    </row>
    <row r="4962" spans="1:7">
      <c r="A4962" s="5">
        <v>10459</v>
      </c>
      <c r="B4962" s="34" t="s">
        <v>46</v>
      </c>
      <c r="C4962" s="35" t="s">
        <v>370</v>
      </c>
      <c r="D4962" s="34">
        <f>CEILING(RIGHT(A4962,3)/VLOOKUP(INT(A4962/1000),辅助表!$A$1:$F$54,5,FALSE),1)*VLOOKUP(INT(A4962/1000),辅助表!$A$1:$F$54,6,FALSE)</f>
        <v>46</v>
      </c>
      <c r="E4962" s="34">
        <v>0</v>
      </c>
      <c r="F4962" s="34">
        <f>ROUND(D4962*VLOOKUP(INT(A4962/1000),辅助表!$A$1:$F$54,5,FALSE),0)/VLOOKUP(INT(A4962/1000),辅助表!$A$1:$F$54,6,FALSE)</f>
        <v>460</v>
      </c>
      <c r="G4962" s="34" t="str">
        <f>VLOOKUP(INT(A4962/1000),辅助表!$A$1:$F$54,4,FALSE)&amp;"+"&amp;(D4962/VLOOKUP(INT(A4962/1000),辅助表!$A$1:$F$54,6,FALSE))&amp;VLOOKUP(INT(A4962/1000),辅助表!$A$1:$G$54,7,FALSE)</f>
        <v>最大魔防+46</v>
      </c>
    </row>
    <row r="4963" spans="1:7">
      <c r="A4963" s="5">
        <v>10460</v>
      </c>
      <c r="B4963" s="34" t="s">
        <v>46</v>
      </c>
      <c r="C4963" s="35" t="s">
        <v>370</v>
      </c>
      <c r="D4963" s="34">
        <f>CEILING(RIGHT(A4963,3)/VLOOKUP(INT(A4963/1000),辅助表!$A$1:$F$54,5,FALSE),1)*VLOOKUP(INT(A4963/1000),辅助表!$A$1:$F$54,6,FALSE)</f>
        <v>46</v>
      </c>
      <c r="E4963" s="34">
        <v>0</v>
      </c>
      <c r="F4963" s="34">
        <f>ROUND(D4963*VLOOKUP(INT(A4963/1000),辅助表!$A$1:$F$54,5,FALSE),0)/VLOOKUP(INT(A4963/1000),辅助表!$A$1:$F$54,6,FALSE)</f>
        <v>460</v>
      </c>
      <c r="G4963" s="34" t="str">
        <f>VLOOKUP(INT(A4963/1000),辅助表!$A$1:$F$54,4,FALSE)&amp;"+"&amp;(D4963/VLOOKUP(INT(A4963/1000),辅助表!$A$1:$F$54,6,FALSE))&amp;VLOOKUP(INT(A4963/1000),辅助表!$A$1:$G$54,7,FALSE)</f>
        <v>最大魔防+46</v>
      </c>
    </row>
    <row r="4964" spans="1:7">
      <c r="A4964" s="5">
        <v>10461</v>
      </c>
      <c r="B4964" s="34" t="s">
        <v>46</v>
      </c>
      <c r="C4964" s="35" t="s">
        <v>370</v>
      </c>
      <c r="D4964" s="34">
        <f>CEILING(RIGHT(A4964,3)/VLOOKUP(INT(A4964/1000),辅助表!$A$1:$F$54,5,FALSE),1)*VLOOKUP(INT(A4964/1000),辅助表!$A$1:$F$54,6,FALSE)</f>
        <v>47</v>
      </c>
      <c r="E4964" s="34">
        <v>0</v>
      </c>
      <c r="F4964" s="34">
        <f>ROUND(D4964*VLOOKUP(INT(A4964/1000),辅助表!$A$1:$F$54,5,FALSE),0)/VLOOKUP(INT(A4964/1000),辅助表!$A$1:$F$54,6,FALSE)</f>
        <v>470</v>
      </c>
      <c r="G4964" s="34" t="str">
        <f>VLOOKUP(INT(A4964/1000),辅助表!$A$1:$F$54,4,FALSE)&amp;"+"&amp;(D4964/VLOOKUP(INT(A4964/1000),辅助表!$A$1:$F$54,6,FALSE))&amp;VLOOKUP(INT(A4964/1000),辅助表!$A$1:$G$54,7,FALSE)</f>
        <v>最大魔防+47</v>
      </c>
    </row>
    <row r="4965" spans="1:7">
      <c r="A4965" s="5">
        <v>10462</v>
      </c>
      <c r="B4965" s="34" t="s">
        <v>46</v>
      </c>
      <c r="C4965" s="35" t="s">
        <v>370</v>
      </c>
      <c r="D4965" s="34">
        <f>CEILING(RIGHT(A4965,3)/VLOOKUP(INT(A4965/1000),辅助表!$A$1:$F$54,5,FALSE),1)*VLOOKUP(INT(A4965/1000),辅助表!$A$1:$F$54,6,FALSE)</f>
        <v>47</v>
      </c>
      <c r="E4965" s="34">
        <v>0</v>
      </c>
      <c r="F4965" s="34">
        <f>ROUND(D4965*VLOOKUP(INT(A4965/1000),辅助表!$A$1:$F$54,5,FALSE),0)/VLOOKUP(INT(A4965/1000),辅助表!$A$1:$F$54,6,FALSE)</f>
        <v>470</v>
      </c>
      <c r="G4965" s="34" t="str">
        <f>VLOOKUP(INT(A4965/1000),辅助表!$A$1:$F$54,4,FALSE)&amp;"+"&amp;(D4965/VLOOKUP(INT(A4965/1000),辅助表!$A$1:$F$54,6,FALSE))&amp;VLOOKUP(INT(A4965/1000),辅助表!$A$1:$G$54,7,FALSE)</f>
        <v>最大魔防+47</v>
      </c>
    </row>
    <row r="4966" spans="1:7">
      <c r="A4966" s="5">
        <v>10463</v>
      </c>
      <c r="B4966" s="34" t="s">
        <v>46</v>
      </c>
      <c r="C4966" s="35" t="s">
        <v>370</v>
      </c>
      <c r="D4966" s="34">
        <f>CEILING(RIGHT(A4966,3)/VLOOKUP(INT(A4966/1000),辅助表!$A$1:$F$54,5,FALSE),1)*VLOOKUP(INT(A4966/1000),辅助表!$A$1:$F$54,6,FALSE)</f>
        <v>47</v>
      </c>
      <c r="E4966" s="34">
        <v>0</v>
      </c>
      <c r="F4966" s="34">
        <f>ROUND(D4966*VLOOKUP(INT(A4966/1000),辅助表!$A$1:$F$54,5,FALSE),0)/VLOOKUP(INT(A4966/1000),辅助表!$A$1:$F$54,6,FALSE)</f>
        <v>470</v>
      </c>
      <c r="G4966" s="34" t="str">
        <f>VLOOKUP(INT(A4966/1000),辅助表!$A$1:$F$54,4,FALSE)&amp;"+"&amp;(D4966/VLOOKUP(INT(A4966/1000),辅助表!$A$1:$F$54,6,FALSE))&amp;VLOOKUP(INT(A4966/1000),辅助表!$A$1:$G$54,7,FALSE)</f>
        <v>最大魔防+47</v>
      </c>
    </row>
    <row r="4967" spans="1:7">
      <c r="A4967" s="5">
        <v>10464</v>
      </c>
      <c r="B4967" s="34" t="s">
        <v>46</v>
      </c>
      <c r="C4967" s="35" t="s">
        <v>370</v>
      </c>
      <c r="D4967" s="34">
        <f>CEILING(RIGHT(A4967,3)/VLOOKUP(INT(A4967/1000),辅助表!$A$1:$F$54,5,FALSE),1)*VLOOKUP(INT(A4967/1000),辅助表!$A$1:$F$54,6,FALSE)</f>
        <v>47</v>
      </c>
      <c r="E4967" s="34">
        <v>0</v>
      </c>
      <c r="F4967" s="34">
        <f>ROUND(D4967*VLOOKUP(INT(A4967/1000),辅助表!$A$1:$F$54,5,FALSE),0)/VLOOKUP(INT(A4967/1000),辅助表!$A$1:$F$54,6,FALSE)</f>
        <v>470</v>
      </c>
      <c r="G4967" s="34" t="str">
        <f>VLOOKUP(INT(A4967/1000),辅助表!$A$1:$F$54,4,FALSE)&amp;"+"&amp;(D4967/VLOOKUP(INT(A4967/1000),辅助表!$A$1:$F$54,6,FALSE))&amp;VLOOKUP(INT(A4967/1000),辅助表!$A$1:$G$54,7,FALSE)</f>
        <v>最大魔防+47</v>
      </c>
    </row>
    <row r="4968" spans="1:7">
      <c r="A4968" s="5">
        <v>10465</v>
      </c>
      <c r="B4968" s="34" t="s">
        <v>46</v>
      </c>
      <c r="C4968" s="35" t="s">
        <v>370</v>
      </c>
      <c r="D4968" s="34">
        <f>CEILING(RIGHT(A4968,3)/VLOOKUP(INT(A4968/1000),辅助表!$A$1:$F$54,5,FALSE),1)*VLOOKUP(INT(A4968/1000),辅助表!$A$1:$F$54,6,FALSE)</f>
        <v>47</v>
      </c>
      <c r="E4968" s="34">
        <v>0</v>
      </c>
      <c r="F4968" s="34">
        <f>ROUND(D4968*VLOOKUP(INT(A4968/1000),辅助表!$A$1:$F$54,5,FALSE),0)/VLOOKUP(INT(A4968/1000),辅助表!$A$1:$F$54,6,FALSE)</f>
        <v>470</v>
      </c>
      <c r="G4968" s="34" t="str">
        <f>VLOOKUP(INT(A4968/1000),辅助表!$A$1:$F$54,4,FALSE)&amp;"+"&amp;(D4968/VLOOKUP(INT(A4968/1000),辅助表!$A$1:$F$54,6,FALSE))&amp;VLOOKUP(INT(A4968/1000),辅助表!$A$1:$G$54,7,FALSE)</f>
        <v>最大魔防+47</v>
      </c>
    </row>
    <row r="4969" spans="1:7">
      <c r="A4969" s="5">
        <v>10466</v>
      </c>
      <c r="B4969" s="34" t="s">
        <v>46</v>
      </c>
      <c r="C4969" s="35" t="s">
        <v>370</v>
      </c>
      <c r="D4969" s="34">
        <f>CEILING(RIGHT(A4969,3)/VLOOKUP(INT(A4969/1000),辅助表!$A$1:$F$54,5,FALSE),1)*VLOOKUP(INT(A4969/1000),辅助表!$A$1:$F$54,6,FALSE)</f>
        <v>47</v>
      </c>
      <c r="E4969" s="34">
        <v>0</v>
      </c>
      <c r="F4969" s="34">
        <f>ROUND(D4969*VLOOKUP(INT(A4969/1000),辅助表!$A$1:$F$54,5,FALSE),0)/VLOOKUP(INT(A4969/1000),辅助表!$A$1:$F$54,6,FALSE)</f>
        <v>470</v>
      </c>
      <c r="G4969" s="34" t="str">
        <f>VLOOKUP(INT(A4969/1000),辅助表!$A$1:$F$54,4,FALSE)&amp;"+"&amp;(D4969/VLOOKUP(INT(A4969/1000),辅助表!$A$1:$F$54,6,FALSE))&amp;VLOOKUP(INT(A4969/1000),辅助表!$A$1:$G$54,7,FALSE)</f>
        <v>最大魔防+47</v>
      </c>
    </row>
    <row r="4970" spans="1:7">
      <c r="A4970" s="5">
        <v>10467</v>
      </c>
      <c r="B4970" s="34" t="s">
        <v>46</v>
      </c>
      <c r="C4970" s="35" t="s">
        <v>370</v>
      </c>
      <c r="D4970" s="34">
        <f>CEILING(RIGHT(A4970,3)/VLOOKUP(INT(A4970/1000),辅助表!$A$1:$F$54,5,FALSE),1)*VLOOKUP(INT(A4970/1000),辅助表!$A$1:$F$54,6,FALSE)</f>
        <v>47</v>
      </c>
      <c r="E4970" s="34">
        <v>0</v>
      </c>
      <c r="F4970" s="34">
        <f>ROUND(D4970*VLOOKUP(INT(A4970/1000),辅助表!$A$1:$F$54,5,FALSE),0)/VLOOKUP(INT(A4970/1000),辅助表!$A$1:$F$54,6,FALSE)</f>
        <v>470</v>
      </c>
      <c r="G4970" s="34" t="str">
        <f>VLOOKUP(INT(A4970/1000),辅助表!$A$1:$F$54,4,FALSE)&amp;"+"&amp;(D4970/VLOOKUP(INT(A4970/1000),辅助表!$A$1:$F$54,6,FALSE))&amp;VLOOKUP(INT(A4970/1000),辅助表!$A$1:$G$54,7,FALSE)</f>
        <v>最大魔防+47</v>
      </c>
    </row>
    <row r="4971" spans="1:7">
      <c r="A4971" s="5">
        <v>10468</v>
      </c>
      <c r="B4971" s="34" t="s">
        <v>46</v>
      </c>
      <c r="C4971" s="35" t="s">
        <v>370</v>
      </c>
      <c r="D4971" s="34">
        <f>CEILING(RIGHT(A4971,3)/VLOOKUP(INT(A4971/1000),辅助表!$A$1:$F$54,5,FALSE),1)*VLOOKUP(INT(A4971/1000),辅助表!$A$1:$F$54,6,FALSE)</f>
        <v>47</v>
      </c>
      <c r="E4971" s="34">
        <v>0</v>
      </c>
      <c r="F4971" s="34">
        <f>ROUND(D4971*VLOOKUP(INT(A4971/1000),辅助表!$A$1:$F$54,5,FALSE),0)/VLOOKUP(INT(A4971/1000),辅助表!$A$1:$F$54,6,FALSE)</f>
        <v>470</v>
      </c>
      <c r="G4971" s="34" t="str">
        <f>VLOOKUP(INT(A4971/1000),辅助表!$A$1:$F$54,4,FALSE)&amp;"+"&amp;(D4971/VLOOKUP(INT(A4971/1000),辅助表!$A$1:$F$54,6,FALSE))&amp;VLOOKUP(INT(A4971/1000),辅助表!$A$1:$G$54,7,FALSE)</f>
        <v>最大魔防+47</v>
      </c>
    </row>
    <row r="4972" spans="1:7">
      <c r="A4972" s="5">
        <v>10469</v>
      </c>
      <c r="B4972" s="34" t="s">
        <v>46</v>
      </c>
      <c r="C4972" s="35" t="s">
        <v>370</v>
      </c>
      <c r="D4972" s="34">
        <f>CEILING(RIGHT(A4972,3)/VLOOKUP(INT(A4972/1000),辅助表!$A$1:$F$54,5,FALSE),1)*VLOOKUP(INT(A4972/1000),辅助表!$A$1:$F$54,6,FALSE)</f>
        <v>47</v>
      </c>
      <c r="E4972" s="34">
        <v>0</v>
      </c>
      <c r="F4972" s="34">
        <f>ROUND(D4972*VLOOKUP(INT(A4972/1000),辅助表!$A$1:$F$54,5,FALSE),0)/VLOOKUP(INT(A4972/1000),辅助表!$A$1:$F$54,6,FALSE)</f>
        <v>470</v>
      </c>
      <c r="G4972" s="34" t="str">
        <f>VLOOKUP(INT(A4972/1000),辅助表!$A$1:$F$54,4,FALSE)&amp;"+"&amp;(D4972/VLOOKUP(INT(A4972/1000),辅助表!$A$1:$F$54,6,FALSE))&amp;VLOOKUP(INT(A4972/1000),辅助表!$A$1:$G$54,7,FALSE)</f>
        <v>最大魔防+47</v>
      </c>
    </row>
    <row r="4973" spans="1:7">
      <c r="A4973" s="5">
        <v>10470</v>
      </c>
      <c r="B4973" s="34" t="s">
        <v>46</v>
      </c>
      <c r="C4973" s="35" t="s">
        <v>370</v>
      </c>
      <c r="D4973" s="34">
        <f>CEILING(RIGHT(A4973,3)/VLOOKUP(INT(A4973/1000),辅助表!$A$1:$F$54,5,FALSE),1)*VLOOKUP(INT(A4973/1000),辅助表!$A$1:$F$54,6,FALSE)</f>
        <v>47</v>
      </c>
      <c r="E4973" s="34">
        <v>0</v>
      </c>
      <c r="F4973" s="34">
        <f>ROUND(D4973*VLOOKUP(INT(A4973/1000),辅助表!$A$1:$F$54,5,FALSE),0)/VLOOKUP(INT(A4973/1000),辅助表!$A$1:$F$54,6,FALSE)</f>
        <v>470</v>
      </c>
      <c r="G4973" s="34" t="str">
        <f>VLOOKUP(INT(A4973/1000),辅助表!$A$1:$F$54,4,FALSE)&amp;"+"&amp;(D4973/VLOOKUP(INT(A4973/1000),辅助表!$A$1:$F$54,6,FALSE))&amp;VLOOKUP(INT(A4973/1000),辅助表!$A$1:$G$54,7,FALSE)</f>
        <v>最大魔防+47</v>
      </c>
    </row>
    <row r="4974" spans="1:7">
      <c r="A4974" s="5">
        <v>10471</v>
      </c>
      <c r="B4974" s="34" t="s">
        <v>46</v>
      </c>
      <c r="C4974" s="35" t="s">
        <v>370</v>
      </c>
      <c r="D4974" s="34">
        <f>CEILING(RIGHT(A4974,3)/VLOOKUP(INT(A4974/1000),辅助表!$A$1:$F$54,5,FALSE),1)*VLOOKUP(INT(A4974/1000),辅助表!$A$1:$F$54,6,FALSE)</f>
        <v>48</v>
      </c>
      <c r="E4974" s="34">
        <v>0</v>
      </c>
      <c r="F4974" s="34">
        <f>ROUND(D4974*VLOOKUP(INT(A4974/1000),辅助表!$A$1:$F$54,5,FALSE),0)/VLOOKUP(INT(A4974/1000),辅助表!$A$1:$F$54,6,FALSE)</f>
        <v>480</v>
      </c>
      <c r="G4974" s="34" t="str">
        <f>VLOOKUP(INT(A4974/1000),辅助表!$A$1:$F$54,4,FALSE)&amp;"+"&amp;(D4974/VLOOKUP(INT(A4974/1000),辅助表!$A$1:$F$54,6,FALSE))&amp;VLOOKUP(INT(A4974/1000),辅助表!$A$1:$G$54,7,FALSE)</f>
        <v>最大魔防+48</v>
      </c>
    </row>
    <row r="4975" spans="1:7">
      <c r="A4975" s="5">
        <v>10472</v>
      </c>
      <c r="B4975" s="34" t="s">
        <v>46</v>
      </c>
      <c r="C4975" s="35" t="s">
        <v>370</v>
      </c>
      <c r="D4975" s="34">
        <f>CEILING(RIGHT(A4975,3)/VLOOKUP(INT(A4975/1000),辅助表!$A$1:$F$54,5,FALSE),1)*VLOOKUP(INT(A4975/1000),辅助表!$A$1:$F$54,6,FALSE)</f>
        <v>48</v>
      </c>
      <c r="E4975" s="34">
        <v>0</v>
      </c>
      <c r="F4975" s="34">
        <f>ROUND(D4975*VLOOKUP(INT(A4975/1000),辅助表!$A$1:$F$54,5,FALSE),0)/VLOOKUP(INT(A4975/1000),辅助表!$A$1:$F$54,6,FALSE)</f>
        <v>480</v>
      </c>
      <c r="G4975" s="34" t="str">
        <f>VLOOKUP(INT(A4975/1000),辅助表!$A$1:$F$54,4,FALSE)&amp;"+"&amp;(D4975/VLOOKUP(INT(A4975/1000),辅助表!$A$1:$F$54,6,FALSE))&amp;VLOOKUP(INT(A4975/1000),辅助表!$A$1:$G$54,7,FALSE)</f>
        <v>最大魔防+48</v>
      </c>
    </row>
    <row r="4976" spans="1:7">
      <c r="A4976" s="5">
        <v>10473</v>
      </c>
      <c r="B4976" s="34" t="s">
        <v>46</v>
      </c>
      <c r="C4976" s="35" t="s">
        <v>370</v>
      </c>
      <c r="D4976" s="34">
        <f>CEILING(RIGHT(A4976,3)/VLOOKUP(INT(A4976/1000),辅助表!$A$1:$F$54,5,FALSE),1)*VLOOKUP(INT(A4976/1000),辅助表!$A$1:$F$54,6,FALSE)</f>
        <v>48</v>
      </c>
      <c r="E4976" s="34">
        <v>0</v>
      </c>
      <c r="F4976" s="34">
        <f>ROUND(D4976*VLOOKUP(INT(A4976/1000),辅助表!$A$1:$F$54,5,FALSE),0)/VLOOKUP(INT(A4976/1000),辅助表!$A$1:$F$54,6,FALSE)</f>
        <v>480</v>
      </c>
      <c r="G4976" s="34" t="str">
        <f>VLOOKUP(INT(A4976/1000),辅助表!$A$1:$F$54,4,FALSE)&amp;"+"&amp;(D4976/VLOOKUP(INT(A4976/1000),辅助表!$A$1:$F$54,6,FALSE))&amp;VLOOKUP(INT(A4976/1000),辅助表!$A$1:$G$54,7,FALSE)</f>
        <v>最大魔防+48</v>
      </c>
    </row>
    <row r="4977" spans="1:7">
      <c r="A4977" s="5">
        <v>10474</v>
      </c>
      <c r="B4977" s="34" t="s">
        <v>46</v>
      </c>
      <c r="C4977" s="35" t="s">
        <v>370</v>
      </c>
      <c r="D4977" s="34">
        <f>CEILING(RIGHT(A4977,3)/VLOOKUP(INT(A4977/1000),辅助表!$A$1:$F$54,5,FALSE),1)*VLOOKUP(INT(A4977/1000),辅助表!$A$1:$F$54,6,FALSE)</f>
        <v>48</v>
      </c>
      <c r="E4977" s="34">
        <v>0</v>
      </c>
      <c r="F4977" s="34">
        <f>ROUND(D4977*VLOOKUP(INT(A4977/1000),辅助表!$A$1:$F$54,5,FALSE),0)/VLOOKUP(INT(A4977/1000),辅助表!$A$1:$F$54,6,FALSE)</f>
        <v>480</v>
      </c>
      <c r="G4977" s="34" t="str">
        <f>VLOOKUP(INT(A4977/1000),辅助表!$A$1:$F$54,4,FALSE)&amp;"+"&amp;(D4977/VLOOKUP(INT(A4977/1000),辅助表!$A$1:$F$54,6,FALSE))&amp;VLOOKUP(INT(A4977/1000),辅助表!$A$1:$G$54,7,FALSE)</f>
        <v>最大魔防+48</v>
      </c>
    </row>
    <row r="4978" spans="1:7">
      <c r="A4978" s="5">
        <v>10475</v>
      </c>
      <c r="B4978" s="34" t="s">
        <v>46</v>
      </c>
      <c r="C4978" s="35" t="s">
        <v>370</v>
      </c>
      <c r="D4978" s="34">
        <f>CEILING(RIGHT(A4978,3)/VLOOKUP(INT(A4978/1000),辅助表!$A$1:$F$54,5,FALSE),1)*VLOOKUP(INT(A4978/1000),辅助表!$A$1:$F$54,6,FALSE)</f>
        <v>48</v>
      </c>
      <c r="E4978" s="34">
        <v>0</v>
      </c>
      <c r="F4978" s="34">
        <f>ROUND(D4978*VLOOKUP(INT(A4978/1000),辅助表!$A$1:$F$54,5,FALSE),0)/VLOOKUP(INT(A4978/1000),辅助表!$A$1:$F$54,6,FALSE)</f>
        <v>480</v>
      </c>
      <c r="G4978" s="34" t="str">
        <f>VLOOKUP(INT(A4978/1000),辅助表!$A$1:$F$54,4,FALSE)&amp;"+"&amp;(D4978/VLOOKUP(INT(A4978/1000),辅助表!$A$1:$F$54,6,FALSE))&amp;VLOOKUP(INT(A4978/1000),辅助表!$A$1:$G$54,7,FALSE)</f>
        <v>最大魔防+48</v>
      </c>
    </row>
    <row r="4979" spans="1:7">
      <c r="A4979" s="5">
        <v>10476</v>
      </c>
      <c r="B4979" s="34" t="s">
        <v>46</v>
      </c>
      <c r="C4979" s="35" t="s">
        <v>370</v>
      </c>
      <c r="D4979" s="34">
        <f>CEILING(RIGHT(A4979,3)/VLOOKUP(INT(A4979/1000),辅助表!$A$1:$F$54,5,FALSE),1)*VLOOKUP(INT(A4979/1000),辅助表!$A$1:$F$54,6,FALSE)</f>
        <v>48</v>
      </c>
      <c r="E4979" s="34">
        <v>0</v>
      </c>
      <c r="F4979" s="34">
        <f>ROUND(D4979*VLOOKUP(INT(A4979/1000),辅助表!$A$1:$F$54,5,FALSE),0)/VLOOKUP(INT(A4979/1000),辅助表!$A$1:$F$54,6,FALSE)</f>
        <v>480</v>
      </c>
      <c r="G4979" s="34" t="str">
        <f>VLOOKUP(INT(A4979/1000),辅助表!$A$1:$F$54,4,FALSE)&amp;"+"&amp;(D4979/VLOOKUP(INT(A4979/1000),辅助表!$A$1:$F$54,6,FALSE))&amp;VLOOKUP(INT(A4979/1000),辅助表!$A$1:$G$54,7,FALSE)</f>
        <v>最大魔防+48</v>
      </c>
    </row>
    <row r="4980" spans="1:7">
      <c r="A4980" s="5">
        <v>10477</v>
      </c>
      <c r="B4980" s="34" t="s">
        <v>46</v>
      </c>
      <c r="C4980" s="35" t="s">
        <v>370</v>
      </c>
      <c r="D4980" s="34">
        <f>CEILING(RIGHT(A4980,3)/VLOOKUP(INT(A4980/1000),辅助表!$A$1:$F$54,5,FALSE),1)*VLOOKUP(INT(A4980/1000),辅助表!$A$1:$F$54,6,FALSE)</f>
        <v>48</v>
      </c>
      <c r="E4980" s="34">
        <v>0</v>
      </c>
      <c r="F4980" s="34">
        <f>ROUND(D4980*VLOOKUP(INT(A4980/1000),辅助表!$A$1:$F$54,5,FALSE),0)/VLOOKUP(INT(A4980/1000),辅助表!$A$1:$F$54,6,FALSE)</f>
        <v>480</v>
      </c>
      <c r="G4980" s="34" t="str">
        <f>VLOOKUP(INT(A4980/1000),辅助表!$A$1:$F$54,4,FALSE)&amp;"+"&amp;(D4980/VLOOKUP(INT(A4980/1000),辅助表!$A$1:$F$54,6,FALSE))&amp;VLOOKUP(INT(A4980/1000),辅助表!$A$1:$G$54,7,FALSE)</f>
        <v>最大魔防+48</v>
      </c>
    </row>
    <row r="4981" spans="1:7">
      <c r="A4981" s="5">
        <v>10478</v>
      </c>
      <c r="B4981" s="34" t="s">
        <v>46</v>
      </c>
      <c r="C4981" s="35" t="s">
        <v>370</v>
      </c>
      <c r="D4981" s="34">
        <f>CEILING(RIGHT(A4981,3)/VLOOKUP(INT(A4981/1000),辅助表!$A$1:$F$54,5,FALSE),1)*VLOOKUP(INT(A4981/1000),辅助表!$A$1:$F$54,6,FALSE)</f>
        <v>48</v>
      </c>
      <c r="E4981" s="34">
        <v>0</v>
      </c>
      <c r="F4981" s="34">
        <f>ROUND(D4981*VLOOKUP(INT(A4981/1000),辅助表!$A$1:$F$54,5,FALSE),0)/VLOOKUP(INT(A4981/1000),辅助表!$A$1:$F$54,6,FALSE)</f>
        <v>480</v>
      </c>
      <c r="G4981" s="34" t="str">
        <f>VLOOKUP(INT(A4981/1000),辅助表!$A$1:$F$54,4,FALSE)&amp;"+"&amp;(D4981/VLOOKUP(INT(A4981/1000),辅助表!$A$1:$F$54,6,FALSE))&amp;VLOOKUP(INT(A4981/1000),辅助表!$A$1:$G$54,7,FALSE)</f>
        <v>最大魔防+48</v>
      </c>
    </row>
    <row r="4982" spans="1:7">
      <c r="A4982" s="5">
        <v>10479</v>
      </c>
      <c r="B4982" s="34" t="s">
        <v>46</v>
      </c>
      <c r="C4982" s="35" t="s">
        <v>370</v>
      </c>
      <c r="D4982" s="34">
        <f>CEILING(RIGHT(A4982,3)/VLOOKUP(INT(A4982/1000),辅助表!$A$1:$F$54,5,FALSE),1)*VLOOKUP(INT(A4982/1000),辅助表!$A$1:$F$54,6,FALSE)</f>
        <v>48</v>
      </c>
      <c r="E4982" s="34">
        <v>0</v>
      </c>
      <c r="F4982" s="34">
        <f>ROUND(D4982*VLOOKUP(INT(A4982/1000),辅助表!$A$1:$F$54,5,FALSE),0)/VLOOKUP(INT(A4982/1000),辅助表!$A$1:$F$54,6,FALSE)</f>
        <v>480</v>
      </c>
      <c r="G4982" s="34" t="str">
        <f>VLOOKUP(INT(A4982/1000),辅助表!$A$1:$F$54,4,FALSE)&amp;"+"&amp;(D4982/VLOOKUP(INT(A4982/1000),辅助表!$A$1:$F$54,6,FALSE))&amp;VLOOKUP(INT(A4982/1000),辅助表!$A$1:$G$54,7,FALSE)</f>
        <v>最大魔防+48</v>
      </c>
    </row>
    <row r="4983" spans="1:7">
      <c r="A4983" s="5">
        <v>10480</v>
      </c>
      <c r="B4983" s="34" t="s">
        <v>46</v>
      </c>
      <c r="C4983" s="35" t="s">
        <v>370</v>
      </c>
      <c r="D4983" s="34">
        <f>CEILING(RIGHT(A4983,3)/VLOOKUP(INT(A4983/1000),辅助表!$A$1:$F$54,5,FALSE),1)*VLOOKUP(INT(A4983/1000),辅助表!$A$1:$F$54,6,FALSE)</f>
        <v>48</v>
      </c>
      <c r="E4983" s="34">
        <v>0</v>
      </c>
      <c r="F4983" s="34">
        <f>ROUND(D4983*VLOOKUP(INT(A4983/1000),辅助表!$A$1:$F$54,5,FALSE),0)/VLOOKUP(INT(A4983/1000),辅助表!$A$1:$F$54,6,FALSE)</f>
        <v>480</v>
      </c>
      <c r="G4983" s="34" t="str">
        <f>VLOOKUP(INT(A4983/1000),辅助表!$A$1:$F$54,4,FALSE)&amp;"+"&amp;(D4983/VLOOKUP(INT(A4983/1000),辅助表!$A$1:$F$54,6,FALSE))&amp;VLOOKUP(INT(A4983/1000),辅助表!$A$1:$G$54,7,FALSE)</f>
        <v>最大魔防+48</v>
      </c>
    </row>
    <row r="4984" spans="1:7">
      <c r="A4984" s="5">
        <v>10481</v>
      </c>
      <c r="B4984" s="34" t="s">
        <v>46</v>
      </c>
      <c r="C4984" s="35" t="s">
        <v>370</v>
      </c>
      <c r="D4984" s="34">
        <f>CEILING(RIGHT(A4984,3)/VLOOKUP(INT(A4984/1000),辅助表!$A$1:$F$54,5,FALSE),1)*VLOOKUP(INT(A4984/1000),辅助表!$A$1:$F$54,6,FALSE)</f>
        <v>49</v>
      </c>
      <c r="E4984" s="34">
        <v>0</v>
      </c>
      <c r="F4984" s="34">
        <f>ROUND(D4984*VLOOKUP(INT(A4984/1000),辅助表!$A$1:$F$54,5,FALSE),0)/VLOOKUP(INT(A4984/1000),辅助表!$A$1:$F$54,6,FALSE)</f>
        <v>490</v>
      </c>
      <c r="G4984" s="34" t="str">
        <f>VLOOKUP(INT(A4984/1000),辅助表!$A$1:$F$54,4,FALSE)&amp;"+"&amp;(D4984/VLOOKUP(INT(A4984/1000),辅助表!$A$1:$F$54,6,FALSE))&amp;VLOOKUP(INT(A4984/1000),辅助表!$A$1:$G$54,7,FALSE)</f>
        <v>最大魔防+49</v>
      </c>
    </row>
    <row r="4985" spans="1:7">
      <c r="A4985" s="5">
        <v>10482</v>
      </c>
      <c r="B4985" s="34" t="s">
        <v>46</v>
      </c>
      <c r="C4985" s="35" t="s">
        <v>370</v>
      </c>
      <c r="D4985" s="34">
        <f>CEILING(RIGHT(A4985,3)/VLOOKUP(INT(A4985/1000),辅助表!$A$1:$F$54,5,FALSE),1)*VLOOKUP(INT(A4985/1000),辅助表!$A$1:$F$54,6,FALSE)</f>
        <v>49</v>
      </c>
      <c r="E4985" s="34">
        <v>0</v>
      </c>
      <c r="F4985" s="34">
        <f>ROUND(D4985*VLOOKUP(INT(A4985/1000),辅助表!$A$1:$F$54,5,FALSE),0)/VLOOKUP(INT(A4985/1000),辅助表!$A$1:$F$54,6,FALSE)</f>
        <v>490</v>
      </c>
      <c r="G4985" s="34" t="str">
        <f>VLOOKUP(INT(A4985/1000),辅助表!$A$1:$F$54,4,FALSE)&amp;"+"&amp;(D4985/VLOOKUP(INT(A4985/1000),辅助表!$A$1:$F$54,6,FALSE))&amp;VLOOKUP(INT(A4985/1000),辅助表!$A$1:$G$54,7,FALSE)</f>
        <v>最大魔防+49</v>
      </c>
    </row>
    <row r="4986" spans="1:7">
      <c r="A4986" s="5">
        <v>10483</v>
      </c>
      <c r="B4986" s="34" t="s">
        <v>46</v>
      </c>
      <c r="C4986" s="35" t="s">
        <v>370</v>
      </c>
      <c r="D4986" s="34">
        <f>CEILING(RIGHT(A4986,3)/VLOOKUP(INT(A4986/1000),辅助表!$A$1:$F$54,5,FALSE),1)*VLOOKUP(INT(A4986/1000),辅助表!$A$1:$F$54,6,FALSE)</f>
        <v>49</v>
      </c>
      <c r="E4986" s="34">
        <v>0</v>
      </c>
      <c r="F4986" s="34">
        <f>ROUND(D4986*VLOOKUP(INT(A4986/1000),辅助表!$A$1:$F$54,5,FALSE),0)/VLOOKUP(INT(A4986/1000),辅助表!$A$1:$F$54,6,FALSE)</f>
        <v>490</v>
      </c>
      <c r="G4986" s="34" t="str">
        <f>VLOOKUP(INT(A4986/1000),辅助表!$A$1:$F$54,4,FALSE)&amp;"+"&amp;(D4986/VLOOKUP(INT(A4986/1000),辅助表!$A$1:$F$54,6,FALSE))&amp;VLOOKUP(INT(A4986/1000),辅助表!$A$1:$G$54,7,FALSE)</f>
        <v>最大魔防+49</v>
      </c>
    </row>
    <row r="4987" spans="1:7">
      <c r="A4987" s="5">
        <v>10484</v>
      </c>
      <c r="B4987" s="34" t="s">
        <v>46</v>
      </c>
      <c r="C4987" s="35" t="s">
        <v>370</v>
      </c>
      <c r="D4987" s="34">
        <f>CEILING(RIGHT(A4987,3)/VLOOKUP(INT(A4987/1000),辅助表!$A$1:$F$54,5,FALSE),1)*VLOOKUP(INT(A4987/1000),辅助表!$A$1:$F$54,6,FALSE)</f>
        <v>49</v>
      </c>
      <c r="E4987" s="34">
        <v>0</v>
      </c>
      <c r="F4987" s="34">
        <f>ROUND(D4987*VLOOKUP(INT(A4987/1000),辅助表!$A$1:$F$54,5,FALSE),0)/VLOOKUP(INT(A4987/1000),辅助表!$A$1:$F$54,6,FALSE)</f>
        <v>490</v>
      </c>
      <c r="G4987" s="34" t="str">
        <f>VLOOKUP(INT(A4987/1000),辅助表!$A$1:$F$54,4,FALSE)&amp;"+"&amp;(D4987/VLOOKUP(INT(A4987/1000),辅助表!$A$1:$F$54,6,FALSE))&amp;VLOOKUP(INT(A4987/1000),辅助表!$A$1:$G$54,7,FALSE)</f>
        <v>最大魔防+49</v>
      </c>
    </row>
    <row r="4988" spans="1:7">
      <c r="A4988" s="5">
        <v>10485</v>
      </c>
      <c r="B4988" s="34" t="s">
        <v>46</v>
      </c>
      <c r="C4988" s="35" t="s">
        <v>370</v>
      </c>
      <c r="D4988" s="34">
        <f>CEILING(RIGHT(A4988,3)/VLOOKUP(INT(A4988/1000),辅助表!$A$1:$F$54,5,FALSE),1)*VLOOKUP(INT(A4988/1000),辅助表!$A$1:$F$54,6,FALSE)</f>
        <v>49</v>
      </c>
      <c r="E4988" s="34">
        <v>0</v>
      </c>
      <c r="F4988" s="34">
        <f>ROUND(D4988*VLOOKUP(INT(A4988/1000),辅助表!$A$1:$F$54,5,FALSE),0)/VLOOKUP(INT(A4988/1000),辅助表!$A$1:$F$54,6,FALSE)</f>
        <v>490</v>
      </c>
      <c r="G4988" s="34" t="str">
        <f>VLOOKUP(INT(A4988/1000),辅助表!$A$1:$F$54,4,FALSE)&amp;"+"&amp;(D4988/VLOOKUP(INT(A4988/1000),辅助表!$A$1:$F$54,6,FALSE))&amp;VLOOKUP(INT(A4988/1000),辅助表!$A$1:$G$54,7,FALSE)</f>
        <v>最大魔防+49</v>
      </c>
    </row>
    <row r="4989" spans="1:7">
      <c r="A4989" s="5">
        <v>10486</v>
      </c>
      <c r="B4989" s="34" t="s">
        <v>46</v>
      </c>
      <c r="C4989" s="35" t="s">
        <v>370</v>
      </c>
      <c r="D4989" s="34">
        <f>CEILING(RIGHT(A4989,3)/VLOOKUP(INT(A4989/1000),辅助表!$A$1:$F$54,5,FALSE),1)*VLOOKUP(INT(A4989/1000),辅助表!$A$1:$F$54,6,FALSE)</f>
        <v>49</v>
      </c>
      <c r="E4989" s="34">
        <v>0</v>
      </c>
      <c r="F4989" s="34">
        <f>ROUND(D4989*VLOOKUP(INT(A4989/1000),辅助表!$A$1:$F$54,5,FALSE),0)/VLOOKUP(INT(A4989/1000),辅助表!$A$1:$F$54,6,FALSE)</f>
        <v>490</v>
      </c>
      <c r="G4989" s="34" t="str">
        <f>VLOOKUP(INT(A4989/1000),辅助表!$A$1:$F$54,4,FALSE)&amp;"+"&amp;(D4989/VLOOKUP(INT(A4989/1000),辅助表!$A$1:$F$54,6,FALSE))&amp;VLOOKUP(INT(A4989/1000),辅助表!$A$1:$G$54,7,FALSE)</f>
        <v>最大魔防+49</v>
      </c>
    </row>
    <row r="4990" spans="1:7">
      <c r="A4990" s="5">
        <v>10487</v>
      </c>
      <c r="B4990" s="34" t="s">
        <v>46</v>
      </c>
      <c r="C4990" s="35" t="s">
        <v>370</v>
      </c>
      <c r="D4990" s="34">
        <f>CEILING(RIGHT(A4990,3)/VLOOKUP(INT(A4990/1000),辅助表!$A$1:$F$54,5,FALSE),1)*VLOOKUP(INT(A4990/1000),辅助表!$A$1:$F$54,6,FALSE)</f>
        <v>49</v>
      </c>
      <c r="E4990" s="34">
        <v>0</v>
      </c>
      <c r="F4990" s="34">
        <f>ROUND(D4990*VLOOKUP(INT(A4990/1000),辅助表!$A$1:$F$54,5,FALSE),0)/VLOOKUP(INT(A4990/1000),辅助表!$A$1:$F$54,6,FALSE)</f>
        <v>490</v>
      </c>
      <c r="G4990" s="34" t="str">
        <f>VLOOKUP(INT(A4990/1000),辅助表!$A$1:$F$54,4,FALSE)&amp;"+"&amp;(D4990/VLOOKUP(INT(A4990/1000),辅助表!$A$1:$F$54,6,FALSE))&amp;VLOOKUP(INT(A4990/1000),辅助表!$A$1:$G$54,7,FALSE)</f>
        <v>最大魔防+49</v>
      </c>
    </row>
    <row r="4991" spans="1:7">
      <c r="A4991" s="5">
        <v>10488</v>
      </c>
      <c r="B4991" s="34" t="s">
        <v>46</v>
      </c>
      <c r="C4991" s="35" t="s">
        <v>370</v>
      </c>
      <c r="D4991" s="34">
        <f>CEILING(RIGHT(A4991,3)/VLOOKUP(INT(A4991/1000),辅助表!$A$1:$F$54,5,FALSE),1)*VLOOKUP(INT(A4991/1000),辅助表!$A$1:$F$54,6,FALSE)</f>
        <v>49</v>
      </c>
      <c r="E4991" s="34">
        <v>0</v>
      </c>
      <c r="F4991" s="34">
        <f>ROUND(D4991*VLOOKUP(INT(A4991/1000),辅助表!$A$1:$F$54,5,FALSE),0)/VLOOKUP(INT(A4991/1000),辅助表!$A$1:$F$54,6,FALSE)</f>
        <v>490</v>
      </c>
      <c r="G4991" s="34" t="str">
        <f>VLOOKUP(INT(A4991/1000),辅助表!$A$1:$F$54,4,FALSE)&amp;"+"&amp;(D4991/VLOOKUP(INT(A4991/1000),辅助表!$A$1:$F$54,6,FALSE))&amp;VLOOKUP(INT(A4991/1000),辅助表!$A$1:$G$54,7,FALSE)</f>
        <v>最大魔防+49</v>
      </c>
    </row>
    <row r="4992" spans="1:7">
      <c r="A4992" s="5">
        <v>10489</v>
      </c>
      <c r="B4992" s="34" t="s">
        <v>46</v>
      </c>
      <c r="C4992" s="35" t="s">
        <v>370</v>
      </c>
      <c r="D4992" s="34">
        <f>CEILING(RIGHT(A4992,3)/VLOOKUP(INT(A4992/1000),辅助表!$A$1:$F$54,5,FALSE),1)*VLOOKUP(INT(A4992/1000),辅助表!$A$1:$F$54,6,FALSE)</f>
        <v>49</v>
      </c>
      <c r="E4992" s="34">
        <v>0</v>
      </c>
      <c r="F4992" s="34">
        <f>ROUND(D4992*VLOOKUP(INT(A4992/1000),辅助表!$A$1:$F$54,5,FALSE),0)/VLOOKUP(INT(A4992/1000),辅助表!$A$1:$F$54,6,FALSE)</f>
        <v>490</v>
      </c>
      <c r="G4992" s="34" t="str">
        <f>VLOOKUP(INT(A4992/1000),辅助表!$A$1:$F$54,4,FALSE)&amp;"+"&amp;(D4992/VLOOKUP(INT(A4992/1000),辅助表!$A$1:$F$54,6,FALSE))&amp;VLOOKUP(INT(A4992/1000),辅助表!$A$1:$G$54,7,FALSE)</f>
        <v>最大魔防+49</v>
      </c>
    </row>
    <row r="4993" spans="1:7">
      <c r="A4993" s="5">
        <v>10490</v>
      </c>
      <c r="B4993" s="34" t="s">
        <v>46</v>
      </c>
      <c r="C4993" s="35" t="s">
        <v>370</v>
      </c>
      <c r="D4993" s="34">
        <f>CEILING(RIGHT(A4993,3)/VLOOKUP(INT(A4993/1000),辅助表!$A$1:$F$54,5,FALSE),1)*VLOOKUP(INT(A4993/1000),辅助表!$A$1:$F$54,6,FALSE)</f>
        <v>49</v>
      </c>
      <c r="E4993" s="34">
        <v>0</v>
      </c>
      <c r="F4993" s="34">
        <f>ROUND(D4993*VLOOKUP(INT(A4993/1000),辅助表!$A$1:$F$54,5,FALSE),0)/VLOOKUP(INT(A4993/1000),辅助表!$A$1:$F$54,6,FALSE)</f>
        <v>490</v>
      </c>
      <c r="G4993" s="34" t="str">
        <f>VLOOKUP(INT(A4993/1000),辅助表!$A$1:$F$54,4,FALSE)&amp;"+"&amp;(D4993/VLOOKUP(INT(A4993/1000),辅助表!$A$1:$F$54,6,FALSE))&amp;VLOOKUP(INT(A4993/1000),辅助表!$A$1:$G$54,7,FALSE)</f>
        <v>最大魔防+49</v>
      </c>
    </row>
    <row r="4994" spans="1:7">
      <c r="A4994" s="5">
        <v>10491</v>
      </c>
      <c r="B4994" s="34" t="s">
        <v>46</v>
      </c>
      <c r="C4994" s="35" t="s">
        <v>370</v>
      </c>
      <c r="D4994" s="34">
        <f>CEILING(RIGHT(A4994,3)/VLOOKUP(INT(A4994/1000),辅助表!$A$1:$F$54,5,FALSE),1)*VLOOKUP(INT(A4994/1000),辅助表!$A$1:$F$54,6,FALSE)</f>
        <v>50</v>
      </c>
      <c r="E4994" s="34">
        <v>0</v>
      </c>
      <c r="F4994" s="34">
        <f>ROUND(D4994*VLOOKUP(INT(A4994/1000),辅助表!$A$1:$F$54,5,FALSE),0)/VLOOKUP(INT(A4994/1000),辅助表!$A$1:$F$54,6,FALSE)</f>
        <v>500</v>
      </c>
      <c r="G4994" s="34" t="str">
        <f>VLOOKUP(INT(A4994/1000),辅助表!$A$1:$F$54,4,FALSE)&amp;"+"&amp;(D4994/VLOOKUP(INT(A4994/1000),辅助表!$A$1:$F$54,6,FALSE))&amp;VLOOKUP(INT(A4994/1000),辅助表!$A$1:$G$54,7,FALSE)</f>
        <v>最大魔防+50</v>
      </c>
    </row>
    <row r="4995" spans="1:7">
      <c r="A4995" s="5">
        <v>10492</v>
      </c>
      <c r="B4995" s="34" t="s">
        <v>46</v>
      </c>
      <c r="C4995" s="35" t="s">
        <v>370</v>
      </c>
      <c r="D4995" s="34">
        <f>CEILING(RIGHT(A4995,3)/VLOOKUP(INT(A4995/1000),辅助表!$A$1:$F$54,5,FALSE),1)*VLOOKUP(INT(A4995/1000),辅助表!$A$1:$F$54,6,FALSE)</f>
        <v>50</v>
      </c>
      <c r="E4995" s="34">
        <v>0</v>
      </c>
      <c r="F4995" s="34">
        <f>ROUND(D4995*VLOOKUP(INT(A4995/1000),辅助表!$A$1:$F$54,5,FALSE),0)/VLOOKUP(INT(A4995/1000),辅助表!$A$1:$F$54,6,FALSE)</f>
        <v>500</v>
      </c>
      <c r="G4995" s="34" t="str">
        <f>VLOOKUP(INT(A4995/1000),辅助表!$A$1:$F$54,4,FALSE)&amp;"+"&amp;(D4995/VLOOKUP(INT(A4995/1000),辅助表!$A$1:$F$54,6,FALSE))&amp;VLOOKUP(INT(A4995/1000),辅助表!$A$1:$G$54,7,FALSE)</f>
        <v>最大魔防+50</v>
      </c>
    </row>
    <row r="4996" spans="1:7">
      <c r="A4996" s="5">
        <v>10493</v>
      </c>
      <c r="B4996" s="34" t="s">
        <v>46</v>
      </c>
      <c r="C4996" s="35" t="s">
        <v>370</v>
      </c>
      <c r="D4996" s="34">
        <f>CEILING(RIGHT(A4996,3)/VLOOKUP(INT(A4996/1000),辅助表!$A$1:$F$54,5,FALSE),1)*VLOOKUP(INT(A4996/1000),辅助表!$A$1:$F$54,6,FALSE)</f>
        <v>50</v>
      </c>
      <c r="E4996" s="34">
        <v>0</v>
      </c>
      <c r="F4996" s="34">
        <f>ROUND(D4996*VLOOKUP(INT(A4996/1000),辅助表!$A$1:$F$54,5,FALSE),0)/VLOOKUP(INT(A4996/1000),辅助表!$A$1:$F$54,6,FALSE)</f>
        <v>500</v>
      </c>
      <c r="G4996" s="34" t="str">
        <f>VLOOKUP(INT(A4996/1000),辅助表!$A$1:$F$54,4,FALSE)&amp;"+"&amp;(D4996/VLOOKUP(INT(A4996/1000),辅助表!$A$1:$F$54,6,FALSE))&amp;VLOOKUP(INT(A4996/1000),辅助表!$A$1:$G$54,7,FALSE)</f>
        <v>最大魔防+50</v>
      </c>
    </row>
    <row r="4997" spans="1:7">
      <c r="A4997" s="5">
        <v>10494</v>
      </c>
      <c r="B4997" s="34" t="s">
        <v>46</v>
      </c>
      <c r="C4997" s="35" t="s">
        <v>370</v>
      </c>
      <c r="D4997" s="34">
        <f>CEILING(RIGHT(A4997,3)/VLOOKUP(INT(A4997/1000),辅助表!$A$1:$F$54,5,FALSE),1)*VLOOKUP(INT(A4997/1000),辅助表!$A$1:$F$54,6,FALSE)</f>
        <v>50</v>
      </c>
      <c r="E4997" s="34">
        <v>0</v>
      </c>
      <c r="F4997" s="34">
        <f>ROUND(D4997*VLOOKUP(INT(A4997/1000),辅助表!$A$1:$F$54,5,FALSE),0)/VLOOKUP(INT(A4997/1000),辅助表!$A$1:$F$54,6,FALSE)</f>
        <v>500</v>
      </c>
      <c r="G4997" s="34" t="str">
        <f>VLOOKUP(INT(A4997/1000),辅助表!$A$1:$F$54,4,FALSE)&amp;"+"&amp;(D4997/VLOOKUP(INT(A4997/1000),辅助表!$A$1:$F$54,6,FALSE))&amp;VLOOKUP(INT(A4997/1000),辅助表!$A$1:$G$54,7,FALSE)</f>
        <v>最大魔防+50</v>
      </c>
    </row>
    <row r="4998" spans="1:7">
      <c r="A4998" s="5">
        <v>10495</v>
      </c>
      <c r="B4998" s="34" t="s">
        <v>46</v>
      </c>
      <c r="C4998" s="35" t="s">
        <v>370</v>
      </c>
      <c r="D4998" s="34">
        <f>CEILING(RIGHT(A4998,3)/VLOOKUP(INT(A4998/1000),辅助表!$A$1:$F$54,5,FALSE),1)*VLOOKUP(INT(A4998/1000),辅助表!$A$1:$F$54,6,FALSE)</f>
        <v>50</v>
      </c>
      <c r="E4998" s="34">
        <v>0</v>
      </c>
      <c r="F4998" s="34">
        <f>ROUND(D4998*VLOOKUP(INT(A4998/1000),辅助表!$A$1:$F$54,5,FALSE),0)/VLOOKUP(INT(A4998/1000),辅助表!$A$1:$F$54,6,FALSE)</f>
        <v>500</v>
      </c>
      <c r="G4998" s="34" t="str">
        <f>VLOOKUP(INT(A4998/1000),辅助表!$A$1:$F$54,4,FALSE)&amp;"+"&amp;(D4998/VLOOKUP(INT(A4998/1000),辅助表!$A$1:$F$54,6,FALSE))&amp;VLOOKUP(INT(A4998/1000),辅助表!$A$1:$G$54,7,FALSE)</f>
        <v>最大魔防+50</v>
      </c>
    </row>
    <row r="4999" spans="1:7">
      <c r="A4999" s="5">
        <v>10496</v>
      </c>
      <c r="B4999" s="34" t="s">
        <v>46</v>
      </c>
      <c r="C4999" s="35" t="s">
        <v>370</v>
      </c>
      <c r="D4999" s="34">
        <f>CEILING(RIGHT(A4999,3)/VLOOKUP(INT(A4999/1000),辅助表!$A$1:$F$54,5,FALSE),1)*VLOOKUP(INT(A4999/1000),辅助表!$A$1:$F$54,6,FALSE)</f>
        <v>50</v>
      </c>
      <c r="E4999" s="34">
        <v>0</v>
      </c>
      <c r="F4999" s="34">
        <f>ROUND(D4999*VLOOKUP(INT(A4999/1000),辅助表!$A$1:$F$54,5,FALSE),0)/VLOOKUP(INT(A4999/1000),辅助表!$A$1:$F$54,6,FALSE)</f>
        <v>500</v>
      </c>
      <c r="G4999" s="34" t="str">
        <f>VLOOKUP(INT(A4999/1000),辅助表!$A$1:$F$54,4,FALSE)&amp;"+"&amp;(D4999/VLOOKUP(INT(A4999/1000),辅助表!$A$1:$F$54,6,FALSE))&amp;VLOOKUP(INT(A4999/1000),辅助表!$A$1:$G$54,7,FALSE)</f>
        <v>最大魔防+50</v>
      </c>
    </row>
    <row r="5000" spans="1:7">
      <c r="A5000" s="5">
        <v>10497</v>
      </c>
      <c r="B5000" s="34" t="s">
        <v>46</v>
      </c>
      <c r="C5000" s="35" t="s">
        <v>370</v>
      </c>
      <c r="D5000" s="34">
        <f>CEILING(RIGHT(A5000,3)/VLOOKUP(INT(A5000/1000),辅助表!$A$1:$F$54,5,FALSE),1)*VLOOKUP(INT(A5000/1000),辅助表!$A$1:$F$54,6,FALSE)</f>
        <v>50</v>
      </c>
      <c r="E5000" s="34">
        <v>0</v>
      </c>
      <c r="F5000" s="34">
        <f>ROUND(D5000*VLOOKUP(INT(A5000/1000),辅助表!$A$1:$F$54,5,FALSE),0)/VLOOKUP(INT(A5000/1000),辅助表!$A$1:$F$54,6,FALSE)</f>
        <v>500</v>
      </c>
      <c r="G5000" s="34" t="str">
        <f>VLOOKUP(INT(A5000/1000),辅助表!$A$1:$F$54,4,FALSE)&amp;"+"&amp;(D5000/VLOOKUP(INT(A5000/1000),辅助表!$A$1:$F$54,6,FALSE))&amp;VLOOKUP(INT(A5000/1000),辅助表!$A$1:$G$54,7,FALSE)</f>
        <v>最大魔防+50</v>
      </c>
    </row>
    <row r="5001" spans="1:7">
      <c r="A5001" s="5">
        <v>10498</v>
      </c>
      <c r="B5001" s="34" t="s">
        <v>46</v>
      </c>
      <c r="C5001" s="35" t="s">
        <v>370</v>
      </c>
      <c r="D5001" s="34">
        <f>CEILING(RIGHT(A5001,3)/VLOOKUP(INT(A5001/1000),辅助表!$A$1:$F$54,5,FALSE),1)*VLOOKUP(INT(A5001/1000),辅助表!$A$1:$F$54,6,FALSE)</f>
        <v>50</v>
      </c>
      <c r="E5001" s="34">
        <v>0</v>
      </c>
      <c r="F5001" s="34">
        <f>ROUND(D5001*VLOOKUP(INT(A5001/1000),辅助表!$A$1:$F$54,5,FALSE),0)/VLOOKUP(INT(A5001/1000),辅助表!$A$1:$F$54,6,FALSE)</f>
        <v>500</v>
      </c>
      <c r="G5001" s="34" t="str">
        <f>VLOOKUP(INT(A5001/1000),辅助表!$A$1:$F$54,4,FALSE)&amp;"+"&amp;(D5001/VLOOKUP(INT(A5001/1000),辅助表!$A$1:$F$54,6,FALSE))&amp;VLOOKUP(INT(A5001/1000),辅助表!$A$1:$G$54,7,FALSE)</f>
        <v>最大魔防+50</v>
      </c>
    </row>
    <row r="5002" spans="1:7">
      <c r="A5002" s="5">
        <v>10499</v>
      </c>
      <c r="B5002" s="34" t="s">
        <v>46</v>
      </c>
      <c r="C5002" s="35" t="s">
        <v>370</v>
      </c>
      <c r="D5002" s="34">
        <f>CEILING(RIGHT(A5002,3)/VLOOKUP(INT(A5002/1000),辅助表!$A$1:$F$54,5,FALSE),1)*VLOOKUP(INT(A5002/1000),辅助表!$A$1:$F$54,6,FALSE)</f>
        <v>50</v>
      </c>
      <c r="E5002" s="34">
        <v>0</v>
      </c>
      <c r="F5002" s="34">
        <f>ROUND(D5002*VLOOKUP(INT(A5002/1000),辅助表!$A$1:$F$54,5,FALSE),0)/VLOOKUP(INT(A5002/1000),辅助表!$A$1:$F$54,6,FALSE)</f>
        <v>500</v>
      </c>
      <c r="G5002" s="34" t="str">
        <f>VLOOKUP(INT(A5002/1000),辅助表!$A$1:$F$54,4,FALSE)&amp;"+"&amp;(D5002/VLOOKUP(INT(A5002/1000),辅助表!$A$1:$F$54,6,FALSE))&amp;VLOOKUP(INT(A5002/1000),辅助表!$A$1:$G$54,7,FALSE)</f>
        <v>最大魔防+50</v>
      </c>
    </row>
    <row r="5003" spans="1:7">
      <c r="A5003" s="5">
        <v>10500</v>
      </c>
      <c r="B5003" s="34" t="s">
        <v>46</v>
      </c>
      <c r="C5003" s="35" t="s">
        <v>370</v>
      </c>
      <c r="D5003" s="34">
        <f>CEILING(RIGHT(A5003,3)/VLOOKUP(INT(A5003/1000),辅助表!$A$1:$F$54,5,FALSE),1)*VLOOKUP(INT(A5003/1000),辅助表!$A$1:$F$54,6,FALSE)</f>
        <v>50</v>
      </c>
      <c r="E5003" s="34">
        <v>0</v>
      </c>
      <c r="F5003" s="34">
        <f>ROUND(D5003*VLOOKUP(INT(A5003/1000),辅助表!$A$1:$F$54,5,FALSE),0)/VLOOKUP(INT(A5003/1000),辅助表!$A$1:$F$54,6,FALSE)</f>
        <v>500</v>
      </c>
      <c r="G5003" s="34" t="str">
        <f>VLOOKUP(INT(A5003/1000),辅助表!$A$1:$F$54,4,FALSE)&amp;"+"&amp;(D5003/VLOOKUP(INT(A5003/1000),辅助表!$A$1:$F$54,6,FALSE))&amp;VLOOKUP(INT(A5003/1000),辅助表!$A$1:$G$54,7,FALSE)</f>
        <v>最大魔防+50</v>
      </c>
    </row>
    <row r="5004" spans="1:7">
      <c r="A5004" s="5">
        <v>11001</v>
      </c>
      <c r="B5004" t="s">
        <v>46</v>
      </c>
      <c r="C5004" s="35" t="s">
        <v>75</v>
      </c>
      <c r="D5004" s="34">
        <f>CEILING(RIGHT(A5004,3)/VLOOKUP(INT(A5004/1000),辅助表!$A$1:$F$54,5,FALSE),1)*VLOOKUP(INT(A5004/1000),辅助表!$A$1:$F$54,6,FALSE)</f>
        <v>1</v>
      </c>
      <c r="E5004" s="34">
        <v>0</v>
      </c>
      <c r="F5004" s="34">
        <f>ROUND(D5004*VLOOKUP(INT(A5004/1000),辅助表!$A$1:$F$54,5,FALSE),0)/VLOOKUP(INT(A5004/1000),辅助表!$A$1:$F$54,6,FALSE)</f>
        <v>2</v>
      </c>
      <c r="G5004" s="34" t="str">
        <f>VLOOKUP(INT(A5004/1000),辅助表!$A$1:$F$54,4,FALSE)&amp;"+"&amp;(D5004/VLOOKUP(INT(A5004/1000),辅助表!$A$1:$F$54,6,FALSE))&amp;VLOOKUP(INT(A5004/1000),辅助表!$A$1:$G$54,7,FALSE)</f>
        <v>体力值+1</v>
      </c>
    </row>
    <row r="5005" spans="1:7">
      <c r="A5005" s="5">
        <v>11002</v>
      </c>
      <c r="B5005" t="s">
        <v>46</v>
      </c>
      <c r="C5005" s="35" t="s">
        <v>75</v>
      </c>
      <c r="D5005" s="34">
        <f>CEILING(RIGHT(A5005,3)/VLOOKUP(INT(A5005/1000),辅助表!$A$1:$F$54,5,FALSE),1)*VLOOKUP(INT(A5005/1000),辅助表!$A$1:$F$54,6,FALSE)</f>
        <v>1</v>
      </c>
      <c r="E5005" s="34">
        <v>0</v>
      </c>
      <c r="F5005" s="34">
        <f>ROUND(D5005*VLOOKUP(INT(A5005/1000),辅助表!$A$1:$F$54,5,FALSE),0)/VLOOKUP(INT(A5005/1000),辅助表!$A$1:$F$54,6,FALSE)</f>
        <v>2</v>
      </c>
      <c r="G5005" s="34" t="str">
        <f>VLOOKUP(INT(A5005/1000),辅助表!$A$1:$F$54,4,FALSE)&amp;"+"&amp;(D5005/VLOOKUP(INT(A5005/1000),辅助表!$A$1:$F$54,6,FALSE))&amp;VLOOKUP(INT(A5005/1000),辅助表!$A$1:$G$54,7,FALSE)</f>
        <v>体力值+1</v>
      </c>
    </row>
    <row r="5006" spans="1:7">
      <c r="A5006" s="5">
        <v>11003</v>
      </c>
      <c r="B5006" s="34" t="s">
        <v>46</v>
      </c>
      <c r="C5006" s="35" t="s">
        <v>75</v>
      </c>
      <c r="D5006" s="34">
        <f>CEILING(RIGHT(A5006,3)/VLOOKUP(INT(A5006/1000),辅助表!$A$1:$F$54,5,FALSE),1)*VLOOKUP(INT(A5006/1000),辅助表!$A$1:$F$54,6,FALSE)</f>
        <v>2</v>
      </c>
      <c r="E5006" s="34">
        <v>0</v>
      </c>
      <c r="F5006" s="34">
        <f>ROUND(D5006*VLOOKUP(INT(A5006/1000),辅助表!$A$1:$F$54,5,FALSE),0)/VLOOKUP(INT(A5006/1000),辅助表!$A$1:$F$54,6,FALSE)</f>
        <v>4</v>
      </c>
      <c r="G5006" s="34" t="str">
        <f>VLOOKUP(INT(A5006/1000),辅助表!$A$1:$F$54,4,FALSE)&amp;"+"&amp;(D5006/VLOOKUP(INT(A5006/1000),辅助表!$A$1:$F$54,6,FALSE))&amp;VLOOKUP(INT(A5006/1000),辅助表!$A$1:$G$54,7,FALSE)</f>
        <v>体力值+2</v>
      </c>
    </row>
    <row r="5007" spans="1:7">
      <c r="A5007" s="5">
        <v>11004</v>
      </c>
      <c r="B5007" s="34" t="s">
        <v>46</v>
      </c>
      <c r="C5007" s="35" t="s">
        <v>75</v>
      </c>
      <c r="D5007" s="34">
        <f>CEILING(RIGHT(A5007,3)/VLOOKUP(INT(A5007/1000),辅助表!$A$1:$F$54,5,FALSE),1)*VLOOKUP(INT(A5007/1000),辅助表!$A$1:$F$54,6,FALSE)</f>
        <v>2</v>
      </c>
      <c r="E5007" s="34">
        <v>0</v>
      </c>
      <c r="F5007" s="34">
        <f>ROUND(D5007*VLOOKUP(INT(A5007/1000),辅助表!$A$1:$F$54,5,FALSE),0)/VLOOKUP(INT(A5007/1000),辅助表!$A$1:$F$54,6,FALSE)</f>
        <v>4</v>
      </c>
      <c r="G5007" s="34" t="str">
        <f>VLOOKUP(INT(A5007/1000),辅助表!$A$1:$F$54,4,FALSE)&amp;"+"&amp;(D5007/VLOOKUP(INT(A5007/1000),辅助表!$A$1:$F$54,6,FALSE))&amp;VLOOKUP(INT(A5007/1000),辅助表!$A$1:$G$54,7,FALSE)</f>
        <v>体力值+2</v>
      </c>
    </row>
    <row r="5008" spans="1:7">
      <c r="A5008" s="5">
        <v>11005</v>
      </c>
      <c r="B5008" s="34" t="s">
        <v>46</v>
      </c>
      <c r="C5008" s="35" t="s">
        <v>75</v>
      </c>
      <c r="D5008" s="34">
        <f>CEILING(RIGHT(A5008,3)/VLOOKUP(INT(A5008/1000),辅助表!$A$1:$F$54,5,FALSE),1)*VLOOKUP(INT(A5008/1000),辅助表!$A$1:$F$54,6,FALSE)</f>
        <v>3</v>
      </c>
      <c r="E5008" s="34">
        <v>0</v>
      </c>
      <c r="F5008" s="34">
        <f>ROUND(D5008*VLOOKUP(INT(A5008/1000),辅助表!$A$1:$F$54,5,FALSE),0)/VLOOKUP(INT(A5008/1000),辅助表!$A$1:$F$54,6,FALSE)</f>
        <v>6</v>
      </c>
      <c r="G5008" s="34" t="str">
        <f>VLOOKUP(INT(A5008/1000),辅助表!$A$1:$F$54,4,FALSE)&amp;"+"&amp;(D5008/VLOOKUP(INT(A5008/1000),辅助表!$A$1:$F$54,6,FALSE))&amp;VLOOKUP(INT(A5008/1000),辅助表!$A$1:$G$54,7,FALSE)</f>
        <v>体力值+3</v>
      </c>
    </row>
    <row r="5009" spans="1:7">
      <c r="A5009" s="5">
        <v>11006</v>
      </c>
      <c r="B5009" s="34" t="s">
        <v>46</v>
      </c>
      <c r="C5009" s="35" t="s">
        <v>75</v>
      </c>
      <c r="D5009" s="34">
        <f>CEILING(RIGHT(A5009,3)/VLOOKUP(INT(A5009/1000),辅助表!$A$1:$F$54,5,FALSE),1)*VLOOKUP(INT(A5009/1000),辅助表!$A$1:$F$54,6,FALSE)</f>
        <v>3</v>
      </c>
      <c r="E5009" s="34">
        <v>0</v>
      </c>
      <c r="F5009" s="34">
        <f>ROUND(D5009*VLOOKUP(INT(A5009/1000),辅助表!$A$1:$F$54,5,FALSE),0)/VLOOKUP(INT(A5009/1000),辅助表!$A$1:$F$54,6,FALSE)</f>
        <v>6</v>
      </c>
      <c r="G5009" s="34" t="str">
        <f>VLOOKUP(INT(A5009/1000),辅助表!$A$1:$F$54,4,FALSE)&amp;"+"&amp;(D5009/VLOOKUP(INT(A5009/1000),辅助表!$A$1:$F$54,6,FALSE))&amp;VLOOKUP(INT(A5009/1000),辅助表!$A$1:$G$54,7,FALSE)</f>
        <v>体力值+3</v>
      </c>
    </row>
    <row r="5010" spans="1:7">
      <c r="A5010" s="5">
        <v>11007</v>
      </c>
      <c r="B5010" s="34" t="s">
        <v>46</v>
      </c>
      <c r="C5010" s="35" t="s">
        <v>75</v>
      </c>
      <c r="D5010" s="34">
        <f>CEILING(RIGHT(A5010,3)/VLOOKUP(INT(A5010/1000),辅助表!$A$1:$F$54,5,FALSE),1)*VLOOKUP(INT(A5010/1000),辅助表!$A$1:$F$54,6,FALSE)</f>
        <v>4</v>
      </c>
      <c r="E5010" s="34">
        <v>0</v>
      </c>
      <c r="F5010" s="34">
        <f>ROUND(D5010*VLOOKUP(INT(A5010/1000),辅助表!$A$1:$F$54,5,FALSE),0)/VLOOKUP(INT(A5010/1000),辅助表!$A$1:$F$54,6,FALSE)</f>
        <v>8</v>
      </c>
      <c r="G5010" s="34" t="str">
        <f>VLOOKUP(INT(A5010/1000),辅助表!$A$1:$F$54,4,FALSE)&amp;"+"&amp;(D5010/VLOOKUP(INT(A5010/1000),辅助表!$A$1:$F$54,6,FALSE))&amp;VLOOKUP(INT(A5010/1000),辅助表!$A$1:$G$54,7,FALSE)</f>
        <v>体力值+4</v>
      </c>
    </row>
    <row r="5011" spans="1:7">
      <c r="A5011" s="5">
        <v>11008</v>
      </c>
      <c r="B5011" s="34" t="s">
        <v>46</v>
      </c>
      <c r="C5011" s="35" t="s">
        <v>75</v>
      </c>
      <c r="D5011" s="34">
        <f>CEILING(RIGHT(A5011,3)/VLOOKUP(INT(A5011/1000),辅助表!$A$1:$F$54,5,FALSE),1)*VLOOKUP(INT(A5011/1000),辅助表!$A$1:$F$54,6,FALSE)</f>
        <v>4</v>
      </c>
      <c r="E5011" s="34">
        <v>0</v>
      </c>
      <c r="F5011" s="34">
        <f>ROUND(D5011*VLOOKUP(INT(A5011/1000),辅助表!$A$1:$F$54,5,FALSE),0)/VLOOKUP(INT(A5011/1000),辅助表!$A$1:$F$54,6,FALSE)</f>
        <v>8</v>
      </c>
      <c r="G5011" s="34" t="str">
        <f>VLOOKUP(INT(A5011/1000),辅助表!$A$1:$F$54,4,FALSE)&amp;"+"&amp;(D5011/VLOOKUP(INT(A5011/1000),辅助表!$A$1:$F$54,6,FALSE))&amp;VLOOKUP(INT(A5011/1000),辅助表!$A$1:$G$54,7,FALSE)</f>
        <v>体力值+4</v>
      </c>
    </row>
    <row r="5012" spans="1:7">
      <c r="A5012" s="5">
        <v>11009</v>
      </c>
      <c r="B5012" s="34" t="s">
        <v>46</v>
      </c>
      <c r="C5012" s="35" t="s">
        <v>75</v>
      </c>
      <c r="D5012" s="34">
        <f>CEILING(RIGHT(A5012,3)/VLOOKUP(INT(A5012/1000),辅助表!$A$1:$F$54,5,FALSE),1)*VLOOKUP(INT(A5012/1000),辅助表!$A$1:$F$54,6,FALSE)</f>
        <v>5</v>
      </c>
      <c r="E5012" s="34">
        <v>0</v>
      </c>
      <c r="F5012" s="34">
        <f>ROUND(D5012*VLOOKUP(INT(A5012/1000),辅助表!$A$1:$F$54,5,FALSE),0)/VLOOKUP(INT(A5012/1000),辅助表!$A$1:$F$54,6,FALSE)</f>
        <v>10</v>
      </c>
      <c r="G5012" s="34" t="str">
        <f>VLOOKUP(INT(A5012/1000),辅助表!$A$1:$F$54,4,FALSE)&amp;"+"&amp;(D5012/VLOOKUP(INT(A5012/1000),辅助表!$A$1:$F$54,6,FALSE))&amp;VLOOKUP(INT(A5012/1000),辅助表!$A$1:$G$54,7,FALSE)</f>
        <v>体力值+5</v>
      </c>
    </row>
    <row r="5013" spans="1:7">
      <c r="A5013" s="5">
        <v>11010</v>
      </c>
      <c r="B5013" s="34" t="s">
        <v>46</v>
      </c>
      <c r="C5013" s="35" t="s">
        <v>75</v>
      </c>
      <c r="D5013" s="34">
        <f>CEILING(RIGHT(A5013,3)/VLOOKUP(INT(A5013/1000),辅助表!$A$1:$F$54,5,FALSE),1)*VLOOKUP(INT(A5013/1000),辅助表!$A$1:$F$54,6,FALSE)</f>
        <v>5</v>
      </c>
      <c r="E5013" s="34">
        <v>0</v>
      </c>
      <c r="F5013" s="34">
        <f>ROUND(D5013*VLOOKUP(INT(A5013/1000),辅助表!$A$1:$F$54,5,FALSE),0)/VLOOKUP(INT(A5013/1000),辅助表!$A$1:$F$54,6,FALSE)</f>
        <v>10</v>
      </c>
      <c r="G5013" s="34" t="str">
        <f>VLOOKUP(INT(A5013/1000),辅助表!$A$1:$F$54,4,FALSE)&amp;"+"&amp;(D5013/VLOOKUP(INT(A5013/1000),辅助表!$A$1:$F$54,6,FALSE))&amp;VLOOKUP(INT(A5013/1000),辅助表!$A$1:$G$54,7,FALSE)</f>
        <v>体力值+5</v>
      </c>
    </row>
    <row r="5014" spans="1:7">
      <c r="A5014" s="5">
        <v>11011</v>
      </c>
      <c r="B5014" s="34" t="s">
        <v>46</v>
      </c>
      <c r="C5014" s="35" t="s">
        <v>75</v>
      </c>
      <c r="D5014" s="34">
        <f>CEILING(RIGHT(A5014,3)/VLOOKUP(INT(A5014/1000),辅助表!$A$1:$F$54,5,FALSE),1)*VLOOKUP(INT(A5014/1000),辅助表!$A$1:$F$54,6,FALSE)</f>
        <v>6</v>
      </c>
      <c r="E5014" s="34">
        <v>0</v>
      </c>
      <c r="F5014" s="34">
        <f>ROUND(D5014*VLOOKUP(INT(A5014/1000),辅助表!$A$1:$F$54,5,FALSE),0)/VLOOKUP(INT(A5014/1000),辅助表!$A$1:$F$54,6,FALSE)</f>
        <v>12</v>
      </c>
      <c r="G5014" s="34" t="str">
        <f>VLOOKUP(INT(A5014/1000),辅助表!$A$1:$F$54,4,FALSE)&amp;"+"&amp;(D5014/VLOOKUP(INT(A5014/1000),辅助表!$A$1:$F$54,6,FALSE))&amp;VLOOKUP(INT(A5014/1000),辅助表!$A$1:$G$54,7,FALSE)</f>
        <v>体力值+6</v>
      </c>
    </row>
    <row r="5015" spans="1:7">
      <c r="A5015" s="5">
        <v>11012</v>
      </c>
      <c r="B5015" s="34" t="s">
        <v>46</v>
      </c>
      <c r="C5015" s="35" t="s">
        <v>75</v>
      </c>
      <c r="D5015" s="34">
        <f>CEILING(RIGHT(A5015,3)/VLOOKUP(INT(A5015/1000),辅助表!$A$1:$F$54,5,FALSE),1)*VLOOKUP(INT(A5015/1000),辅助表!$A$1:$F$54,6,FALSE)</f>
        <v>6</v>
      </c>
      <c r="E5015" s="34">
        <v>0</v>
      </c>
      <c r="F5015" s="34">
        <f>ROUND(D5015*VLOOKUP(INT(A5015/1000),辅助表!$A$1:$F$54,5,FALSE),0)/VLOOKUP(INT(A5015/1000),辅助表!$A$1:$F$54,6,FALSE)</f>
        <v>12</v>
      </c>
      <c r="G5015" s="34" t="str">
        <f>VLOOKUP(INT(A5015/1000),辅助表!$A$1:$F$54,4,FALSE)&amp;"+"&amp;(D5015/VLOOKUP(INT(A5015/1000),辅助表!$A$1:$F$54,6,FALSE))&amp;VLOOKUP(INT(A5015/1000),辅助表!$A$1:$G$54,7,FALSE)</f>
        <v>体力值+6</v>
      </c>
    </row>
    <row r="5016" spans="1:7">
      <c r="A5016" s="5">
        <v>11013</v>
      </c>
      <c r="B5016" s="34" t="s">
        <v>46</v>
      </c>
      <c r="C5016" s="35" t="s">
        <v>75</v>
      </c>
      <c r="D5016" s="34">
        <f>CEILING(RIGHT(A5016,3)/VLOOKUP(INT(A5016/1000),辅助表!$A$1:$F$54,5,FALSE),1)*VLOOKUP(INT(A5016/1000),辅助表!$A$1:$F$54,6,FALSE)</f>
        <v>7</v>
      </c>
      <c r="E5016" s="34">
        <v>0</v>
      </c>
      <c r="F5016" s="34">
        <f>ROUND(D5016*VLOOKUP(INT(A5016/1000),辅助表!$A$1:$F$54,5,FALSE),0)/VLOOKUP(INT(A5016/1000),辅助表!$A$1:$F$54,6,FALSE)</f>
        <v>14</v>
      </c>
      <c r="G5016" s="34" t="str">
        <f>VLOOKUP(INT(A5016/1000),辅助表!$A$1:$F$54,4,FALSE)&amp;"+"&amp;(D5016/VLOOKUP(INT(A5016/1000),辅助表!$A$1:$F$54,6,FALSE))&amp;VLOOKUP(INT(A5016/1000),辅助表!$A$1:$G$54,7,FALSE)</f>
        <v>体力值+7</v>
      </c>
    </row>
    <row r="5017" spans="1:7">
      <c r="A5017" s="5">
        <v>11014</v>
      </c>
      <c r="B5017" s="34" t="s">
        <v>46</v>
      </c>
      <c r="C5017" s="35" t="s">
        <v>75</v>
      </c>
      <c r="D5017" s="34">
        <f>CEILING(RIGHT(A5017,3)/VLOOKUP(INT(A5017/1000),辅助表!$A$1:$F$54,5,FALSE),1)*VLOOKUP(INT(A5017/1000),辅助表!$A$1:$F$54,6,FALSE)</f>
        <v>7</v>
      </c>
      <c r="E5017" s="34">
        <v>0</v>
      </c>
      <c r="F5017" s="34">
        <f>ROUND(D5017*VLOOKUP(INT(A5017/1000),辅助表!$A$1:$F$54,5,FALSE),0)/VLOOKUP(INT(A5017/1000),辅助表!$A$1:$F$54,6,FALSE)</f>
        <v>14</v>
      </c>
      <c r="G5017" s="34" t="str">
        <f>VLOOKUP(INT(A5017/1000),辅助表!$A$1:$F$54,4,FALSE)&amp;"+"&amp;(D5017/VLOOKUP(INT(A5017/1000),辅助表!$A$1:$F$54,6,FALSE))&amp;VLOOKUP(INT(A5017/1000),辅助表!$A$1:$G$54,7,FALSE)</f>
        <v>体力值+7</v>
      </c>
    </row>
    <row r="5018" spans="1:7">
      <c r="A5018" s="5">
        <v>11015</v>
      </c>
      <c r="B5018" s="34" t="s">
        <v>46</v>
      </c>
      <c r="C5018" s="35" t="s">
        <v>75</v>
      </c>
      <c r="D5018" s="34">
        <f>CEILING(RIGHT(A5018,3)/VLOOKUP(INT(A5018/1000),辅助表!$A$1:$F$54,5,FALSE),1)*VLOOKUP(INT(A5018/1000),辅助表!$A$1:$F$54,6,FALSE)</f>
        <v>8</v>
      </c>
      <c r="E5018" s="34">
        <v>0</v>
      </c>
      <c r="F5018" s="34">
        <f>ROUND(D5018*VLOOKUP(INT(A5018/1000),辅助表!$A$1:$F$54,5,FALSE),0)/VLOOKUP(INT(A5018/1000),辅助表!$A$1:$F$54,6,FALSE)</f>
        <v>16</v>
      </c>
      <c r="G5018" s="34" t="str">
        <f>VLOOKUP(INT(A5018/1000),辅助表!$A$1:$F$54,4,FALSE)&amp;"+"&amp;(D5018/VLOOKUP(INT(A5018/1000),辅助表!$A$1:$F$54,6,FALSE))&amp;VLOOKUP(INT(A5018/1000),辅助表!$A$1:$G$54,7,FALSE)</f>
        <v>体力值+8</v>
      </c>
    </row>
    <row r="5019" spans="1:7">
      <c r="A5019" s="5">
        <v>11016</v>
      </c>
      <c r="B5019" s="34" t="s">
        <v>46</v>
      </c>
      <c r="C5019" s="35" t="s">
        <v>75</v>
      </c>
      <c r="D5019" s="34">
        <f>CEILING(RIGHT(A5019,3)/VLOOKUP(INT(A5019/1000),辅助表!$A$1:$F$54,5,FALSE),1)*VLOOKUP(INT(A5019/1000),辅助表!$A$1:$F$54,6,FALSE)</f>
        <v>8</v>
      </c>
      <c r="E5019" s="34">
        <v>0</v>
      </c>
      <c r="F5019" s="34">
        <f>ROUND(D5019*VLOOKUP(INT(A5019/1000),辅助表!$A$1:$F$54,5,FALSE),0)/VLOOKUP(INT(A5019/1000),辅助表!$A$1:$F$54,6,FALSE)</f>
        <v>16</v>
      </c>
      <c r="G5019" s="34" t="str">
        <f>VLOOKUP(INT(A5019/1000),辅助表!$A$1:$F$54,4,FALSE)&amp;"+"&amp;(D5019/VLOOKUP(INT(A5019/1000),辅助表!$A$1:$F$54,6,FALSE))&amp;VLOOKUP(INT(A5019/1000),辅助表!$A$1:$G$54,7,FALSE)</f>
        <v>体力值+8</v>
      </c>
    </row>
    <row r="5020" spans="1:7">
      <c r="A5020" s="5">
        <v>11017</v>
      </c>
      <c r="B5020" s="34" t="s">
        <v>46</v>
      </c>
      <c r="C5020" s="35" t="s">
        <v>75</v>
      </c>
      <c r="D5020" s="34">
        <f>CEILING(RIGHT(A5020,3)/VLOOKUP(INT(A5020/1000),辅助表!$A$1:$F$54,5,FALSE),1)*VLOOKUP(INT(A5020/1000),辅助表!$A$1:$F$54,6,FALSE)</f>
        <v>9</v>
      </c>
      <c r="E5020" s="34">
        <v>0</v>
      </c>
      <c r="F5020" s="34">
        <f>ROUND(D5020*VLOOKUP(INT(A5020/1000),辅助表!$A$1:$F$54,5,FALSE),0)/VLOOKUP(INT(A5020/1000),辅助表!$A$1:$F$54,6,FALSE)</f>
        <v>18</v>
      </c>
      <c r="G5020" s="34" t="str">
        <f>VLOOKUP(INT(A5020/1000),辅助表!$A$1:$F$54,4,FALSE)&amp;"+"&amp;(D5020/VLOOKUP(INT(A5020/1000),辅助表!$A$1:$F$54,6,FALSE))&amp;VLOOKUP(INT(A5020/1000),辅助表!$A$1:$G$54,7,FALSE)</f>
        <v>体力值+9</v>
      </c>
    </row>
    <row r="5021" spans="1:7">
      <c r="A5021" s="5">
        <v>11018</v>
      </c>
      <c r="B5021" s="34" t="s">
        <v>46</v>
      </c>
      <c r="C5021" s="35" t="s">
        <v>75</v>
      </c>
      <c r="D5021" s="34">
        <f>CEILING(RIGHT(A5021,3)/VLOOKUP(INT(A5021/1000),辅助表!$A$1:$F$54,5,FALSE),1)*VLOOKUP(INT(A5021/1000),辅助表!$A$1:$F$54,6,FALSE)</f>
        <v>9</v>
      </c>
      <c r="E5021" s="34">
        <v>0</v>
      </c>
      <c r="F5021" s="34">
        <f>ROUND(D5021*VLOOKUP(INT(A5021/1000),辅助表!$A$1:$F$54,5,FALSE),0)/VLOOKUP(INT(A5021/1000),辅助表!$A$1:$F$54,6,FALSE)</f>
        <v>18</v>
      </c>
      <c r="G5021" s="34" t="str">
        <f>VLOOKUP(INT(A5021/1000),辅助表!$A$1:$F$54,4,FALSE)&amp;"+"&amp;(D5021/VLOOKUP(INT(A5021/1000),辅助表!$A$1:$F$54,6,FALSE))&amp;VLOOKUP(INT(A5021/1000),辅助表!$A$1:$G$54,7,FALSE)</f>
        <v>体力值+9</v>
      </c>
    </row>
    <row r="5022" spans="1:7">
      <c r="A5022" s="5">
        <v>11019</v>
      </c>
      <c r="B5022" s="34" t="s">
        <v>46</v>
      </c>
      <c r="C5022" s="35" t="s">
        <v>75</v>
      </c>
      <c r="D5022" s="34">
        <f>CEILING(RIGHT(A5022,3)/VLOOKUP(INT(A5022/1000),辅助表!$A$1:$F$54,5,FALSE),1)*VLOOKUP(INT(A5022/1000),辅助表!$A$1:$F$54,6,FALSE)</f>
        <v>10</v>
      </c>
      <c r="E5022" s="34">
        <v>0</v>
      </c>
      <c r="F5022" s="34">
        <f>ROUND(D5022*VLOOKUP(INT(A5022/1000),辅助表!$A$1:$F$54,5,FALSE),0)/VLOOKUP(INT(A5022/1000),辅助表!$A$1:$F$54,6,FALSE)</f>
        <v>20</v>
      </c>
      <c r="G5022" s="34" t="str">
        <f>VLOOKUP(INT(A5022/1000),辅助表!$A$1:$F$54,4,FALSE)&amp;"+"&amp;(D5022/VLOOKUP(INT(A5022/1000),辅助表!$A$1:$F$54,6,FALSE))&amp;VLOOKUP(INT(A5022/1000),辅助表!$A$1:$G$54,7,FALSE)</f>
        <v>体力值+10</v>
      </c>
    </row>
    <row r="5023" spans="1:7">
      <c r="A5023" s="5">
        <v>11020</v>
      </c>
      <c r="B5023" s="34" t="s">
        <v>46</v>
      </c>
      <c r="C5023" s="35" t="s">
        <v>75</v>
      </c>
      <c r="D5023" s="34">
        <f>CEILING(RIGHT(A5023,3)/VLOOKUP(INT(A5023/1000),辅助表!$A$1:$F$54,5,FALSE),1)*VLOOKUP(INT(A5023/1000),辅助表!$A$1:$F$54,6,FALSE)</f>
        <v>10</v>
      </c>
      <c r="E5023" s="34">
        <v>0</v>
      </c>
      <c r="F5023" s="34">
        <f>ROUND(D5023*VLOOKUP(INT(A5023/1000),辅助表!$A$1:$F$54,5,FALSE),0)/VLOOKUP(INT(A5023/1000),辅助表!$A$1:$F$54,6,FALSE)</f>
        <v>20</v>
      </c>
      <c r="G5023" s="34" t="str">
        <f>VLOOKUP(INT(A5023/1000),辅助表!$A$1:$F$54,4,FALSE)&amp;"+"&amp;(D5023/VLOOKUP(INT(A5023/1000),辅助表!$A$1:$F$54,6,FALSE))&amp;VLOOKUP(INT(A5023/1000),辅助表!$A$1:$G$54,7,FALSE)</f>
        <v>体力值+10</v>
      </c>
    </row>
    <row r="5024" spans="1:7">
      <c r="A5024" s="5">
        <v>11021</v>
      </c>
      <c r="B5024" s="34" t="s">
        <v>46</v>
      </c>
      <c r="C5024" s="35" t="s">
        <v>75</v>
      </c>
      <c r="D5024" s="34">
        <f>CEILING(RIGHT(A5024,3)/VLOOKUP(INT(A5024/1000),辅助表!$A$1:$F$54,5,FALSE),1)*VLOOKUP(INT(A5024/1000),辅助表!$A$1:$F$54,6,FALSE)</f>
        <v>11</v>
      </c>
      <c r="E5024" s="34">
        <v>0</v>
      </c>
      <c r="F5024" s="34">
        <f>ROUND(D5024*VLOOKUP(INT(A5024/1000),辅助表!$A$1:$F$54,5,FALSE),0)/VLOOKUP(INT(A5024/1000),辅助表!$A$1:$F$54,6,FALSE)</f>
        <v>22</v>
      </c>
      <c r="G5024" s="34" t="str">
        <f>VLOOKUP(INT(A5024/1000),辅助表!$A$1:$F$54,4,FALSE)&amp;"+"&amp;(D5024/VLOOKUP(INT(A5024/1000),辅助表!$A$1:$F$54,6,FALSE))&amp;VLOOKUP(INT(A5024/1000),辅助表!$A$1:$G$54,7,FALSE)</f>
        <v>体力值+11</v>
      </c>
    </row>
    <row r="5025" spans="1:7">
      <c r="A5025" s="5">
        <v>11022</v>
      </c>
      <c r="B5025" s="34" t="s">
        <v>46</v>
      </c>
      <c r="C5025" s="35" t="s">
        <v>75</v>
      </c>
      <c r="D5025" s="34">
        <f>CEILING(RIGHT(A5025,3)/VLOOKUP(INT(A5025/1000),辅助表!$A$1:$F$54,5,FALSE),1)*VLOOKUP(INT(A5025/1000),辅助表!$A$1:$F$54,6,FALSE)</f>
        <v>11</v>
      </c>
      <c r="E5025" s="34">
        <v>0</v>
      </c>
      <c r="F5025" s="34">
        <f>ROUND(D5025*VLOOKUP(INT(A5025/1000),辅助表!$A$1:$F$54,5,FALSE),0)/VLOOKUP(INT(A5025/1000),辅助表!$A$1:$F$54,6,FALSE)</f>
        <v>22</v>
      </c>
      <c r="G5025" s="34" t="str">
        <f>VLOOKUP(INT(A5025/1000),辅助表!$A$1:$F$54,4,FALSE)&amp;"+"&amp;(D5025/VLOOKUP(INT(A5025/1000),辅助表!$A$1:$F$54,6,FALSE))&amp;VLOOKUP(INT(A5025/1000),辅助表!$A$1:$G$54,7,FALSE)</f>
        <v>体力值+11</v>
      </c>
    </row>
    <row r="5026" spans="1:7">
      <c r="A5026" s="5">
        <v>11023</v>
      </c>
      <c r="B5026" s="34" t="s">
        <v>46</v>
      </c>
      <c r="C5026" s="35" t="s">
        <v>75</v>
      </c>
      <c r="D5026" s="34">
        <f>CEILING(RIGHT(A5026,3)/VLOOKUP(INT(A5026/1000),辅助表!$A$1:$F$54,5,FALSE),1)*VLOOKUP(INT(A5026/1000),辅助表!$A$1:$F$54,6,FALSE)</f>
        <v>12</v>
      </c>
      <c r="E5026" s="34">
        <v>0</v>
      </c>
      <c r="F5026" s="34">
        <f>ROUND(D5026*VLOOKUP(INT(A5026/1000),辅助表!$A$1:$F$54,5,FALSE),0)/VLOOKUP(INT(A5026/1000),辅助表!$A$1:$F$54,6,FALSE)</f>
        <v>24</v>
      </c>
      <c r="G5026" s="34" t="str">
        <f>VLOOKUP(INT(A5026/1000),辅助表!$A$1:$F$54,4,FALSE)&amp;"+"&amp;(D5026/VLOOKUP(INT(A5026/1000),辅助表!$A$1:$F$54,6,FALSE))&amp;VLOOKUP(INT(A5026/1000),辅助表!$A$1:$G$54,7,FALSE)</f>
        <v>体力值+12</v>
      </c>
    </row>
    <row r="5027" spans="1:7">
      <c r="A5027" s="5">
        <v>11024</v>
      </c>
      <c r="B5027" s="34" t="s">
        <v>46</v>
      </c>
      <c r="C5027" s="35" t="s">
        <v>75</v>
      </c>
      <c r="D5027" s="34">
        <f>CEILING(RIGHT(A5027,3)/VLOOKUP(INT(A5027/1000),辅助表!$A$1:$F$54,5,FALSE),1)*VLOOKUP(INT(A5027/1000),辅助表!$A$1:$F$54,6,FALSE)</f>
        <v>12</v>
      </c>
      <c r="E5027" s="34">
        <v>0</v>
      </c>
      <c r="F5027" s="34">
        <f>ROUND(D5027*VLOOKUP(INT(A5027/1000),辅助表!$A$1:$F$54,5,FALSE),0)/VLOOKUP(INT(A5027/1000),辅助表!$A$1:$F$54,6,FALSE)</f>
        <v>24</v>
      </c>
      <c r="G5027" s="34" t="str">
        <f>VLOOKUP(INT(A5027/1000),辅助表!$A$1:$F$54,4,FALSE)&amp;"+"&amp;(D5027/VLOOKUP(INT(A5027/1000),辅助表!$A$1:$F$54,6,FALSE))&amp;VLOOKUP(INT(A5027/1000),辅助表!$A$1:$G$54,7,FALSE)</f>
        <v>体力值+12</v>
      </c>
    </row>
    <row r="5028" spans="1:7">
      <c r="A5028" s="5">
        <v>11025</v>
      </c>
      <c r="B5028" s="34" t="s">
        <v>46</v>
      </c>
      <c r="C5028" s="35" t="s">
        <v>75</v>
      </c>
      <c r="D5028" s="34">
        <f>CEILING(RIGHT(A5028,3)/VLOOKUP(INT(A5028/1000),辅助表!$A$1:$F$54,5,FALSE),1)*VLOOKUP(INT(A5028/1000),辅助表!$A$1:$F$54,6,FALSE)</f>
        <v>13</v>
      </c>
      <c r="E5028" s="34">
        <v>0</v>
      </c>
      <c r="F5028" s="34">
        <f>ROUND(D5028*VLOOKUP(INT(A5028/1000),辅助表!$A$1:$F$54,5,FALSE),0)/VLOOKUP(INT(A5028/1000),辅助表!$A$1:$F$54,6,FALSE)</f>
        <v>26</v>
      </c>
      <c r="G5028" s="34" t="str">
        <f>VLOOKUP(INT(A5028/1000),辅助表!$A$1:$F$54,4,FALSE)&amp;"+"&amp;(D5028/VLOOKUP(INT(A5028/1000),辅助表!$A$1:$F$54,6,FALSE))&amp;VLOOKUP(INT(A5028/1000),辅助表!$A$1:$G$54,7,FALSE)</f>
        <v>体力值+13</v>
      </c>
    </row>
    <row r="5029" spans="1:7">
      <c r="A5029" s="5">
        <v>11026</v>
      </c>
      <c r="B5029" s="34" t="s">
        <v>46</v>
      </c>
      <c r="C5029" s="35" t="s">
        <v>75</v>
      </c>
      <c r="D5029" s="34">
        <f>CEILING(RIGHT(A5029,3)/VLOOKUP(INT(A5029/1000),辅助表!$A$1:$F$54,5,FALSE),1)*VLOOKUP(INT(A5029/1000),辅助表!$A$1:$F$54,6,FALSE)</f>
        <v>13</v>
      </c>
      <c r="E5029" s="34">
        <v>0</v>
      </c>
      <c r="F5029" s="34">
        <f>ROUND(D5029*VLOOKUP(INT(A5029/1000),辅助表!$A$1:$F$54,5,FALSE),0)/VLOOKUP(INT(A5029/1000),辅助表!$A$1:$F$54,6,FALSE)</f>
        <v>26</v>
      </c>
      <c r="G5029" s="34" t="str">
        <f>VLOOKUP(INT(A5029/1000),辅助表!$A$1:$F$54,4,FALSE)&amp;"+"&amp;(D5029/VLOOKUP(INT(A5029/1000),辅助表!$A$1:$F$54,6,FALSE))&amp;VLOOKUP(INT(A5029/1000),辅助表!$A$1:$G$54,7,FALSE)</f>
        <v>体力值+13</v>
      </c>
    </row>
    <row r="5030" spans="1:7">
      <c r="A5030" s="5">
        <v>11027</v>
      </c>
      <c r="B5030" s="34" t="s">
        <v>46</v>
      </c>
      <c r="C5030" s="35" t="s">
        <v>75</v>
      </c>
      <c r="D5030" s="34">
        <f>CEILING(RIGHT(A5030,3)/VLOOKUP(INT(A5030/1000),辅助表!$A$1:$F$54,5,FALSE),1)*VLOOKUP(INT(A5030/1000),辅助表!$A$1:$F$54,6,FALSE)</f>
        <v>14</v>
      </c>
      <c r="E5030" s="34">
        <v>0</v>
      </c>
      <c r="F5030" s="34">
        <f>ROUND(D5030*VLOOKUP(INT(A5030/1000),辅助表!$A$1:$F$54,5,FALSE),0)/VLOOKUP(INT(A5030/1000),辅助表!$A$1:$F$54,6,FALSE)</f>
        <v>28</v>
      </c>
      <c r="G5030" s="34" t="str">
        <f>VLOOKUP(INT(A5030/1000),辅助表!$A$1:$F$54,4,FALSE)&amp;"+"&amp;(D5030/VLOOKUP(INT(A5030/1000),辅助表!$A$1:$F$54,6,FALSE))&amp;VLOOKUP(INT(A5030/1000),辅助表!$A$1:$G$54,7,FALSE)</f>
        <v>体力值+14</v>
      </c>
    </row>
    <row r="5031" spans="1:7">
      <c r="A5031" s="5">
        <v>11028</v>
      </c>
      <c r="B5031" s="34" t="s">
        <v>46</v>
      </c>
      <c r="C5031" s="35" t="s">
        <v>75</v>
      </c>
      <c r="D5031" s="34">
        <f>CEILING(RIGHT(A5031,3)/VLOOKUP(INT(A5031/1000),辅助表!$A$1:$F$54,5,FALSE),1)*VLOOKUP(INT(A5031/1000),辅助表!$A$1:$F$54,6,FALSE)</f>
        <v>14</v>
      </c>
      <c r="E5031" s="34">
        <v>0</v>
      </c>
      <c r="F5031" s="34">
        <f>ROUND(D5031*VLOOKUP(INT(A5031/1000),辅助表!$A$1:$F$54,5,FALSE),0)/VLOOKUP(INT(A5031/1000),辅助表!$A$1:$F$54,6,FALSE)</f>
        <v>28</v>
      </c>
      <c r="G5031" s="34" t="str">
        <f>VLOOKUP(INT(A5031/1000),辅助表!$A$1:$F$54,4,FALSE)&amp;"+"&amp;(D5031/VLOOKUP(INT(A5031/1000),辅助表!$A$1:$F$54,6,FALSE))&amp;VLOOKUP(INT(A5031/1000),辅助表!$A$1:$G$54,7,FALSE)</f>
        <v>体力值+14</v>
      </c>
    </row>
    <row r="5032" spans="1:7">
      <c r="A5032" s="5">
        <v>11029</v>
      </c>
      <c r="B5032" s="34" t="s">
        <v>46</v>
      </c>
      <c r="C5032" s="35" t="s">
        <v>75</v>
      </c>
      <c r="D5032" s="34">
        <f>CEILING(RIGHT(A5032,3)/VLOOKUP(INT(A5032/1000),辅助表!$A$1:$F$54,5,FALSE),1)*VLOOKUP(INT(A5032/1000),辅助表!$A$1:$F$54,6,FALSE)</f>
        <v>15</v>
      </c>
      <c r="E5032" s="34">
        <v>0</v>
      </c>
      <c r="F5032" s="34">
        <f>ROUND(D5032*VLOOKUP(INT(A5032/1000),辅助表!$A$1:$F$54,5,FALSE),0)/VLOOKUP(INT(A5032/1000),辅助表!$A$1:$F$54,6,FALSE)</f>
        <v>30</v>
      </c>
      <c r="G5032" s="34" t="str">
        <f>VLOOKUP(INT(A5032/1000),辅助表!$A$1:$F$54,4,FALSE)&amp;"+"&amp;(D5032/VLOOKUP(INT(A5032/1000),辅助表!$A$1:$F$54,6,FALSE))&amp;VLOOKUP(INT(A5032/1000),辅助表!$A$1:$G$54,7,FALSE)</f>
        <v>体力值+15</v>
      </c>
    </row>
    <row r="5033" spans="1:7">
      <c r="A5033" s="5">
        <v>11030</v>
      </c>
      <c r="B5033" s="34" t="s">
        <v>46</v>
      </c>
      <c r="C5033" s="35" t="s">
        <v>75</v>
      </c>
      <c r="D5033" s="34">
        <f>CEILING(RIGHT(A5033,3)/VLOOKUP(INT(A5033/1000),辅助表!$A$1:$F$54,5,FALSE),1)*VLOOKUP(INT(A5033/1000),辅助表!$A$1:$F$54,6,FALSE)</f>
        <v>15</v>
      </c>
      <c r="E5033" s="34">
        <v>0</v>
      </c>
      <c r="F5033" s="34">
        <f>ROUND(D5033*VLOOKUP(INT(A5033/1000),辅助表!$A$1:$F$54,5,FALSE),0)/VLOOKUP(INT(A5033/1000),辅助表!$A$1:$F$54,6,FALSE)</f>
        <v>30</v>
      </c>
      <c r="G5033" s="34" t="str">
        <f>VLOOKUP(INT(A5033/1000),辅助表!$A$1:$F$54,4,FALSE)&amp;"+"&amp;(D5033/VLOOKUP(INT(A5033/1000),辅助表!$A$1:$F$54,6,FALSE))&amp;VLOOKUP(INT(A5033/1000),辅助表!$A$1:$G$54,7,FALSE)</f>
        <v>体力值+15</v>
      </c>
    </row>
    <row r="5034" spans="1:7">
      <c r="A5034" s="5">
        <v>11031</v>
      </c>
      <c r="B5034" s="34" t="s">
        <v>46</v>
      </c>
      <c r="C5034" s="35" t="s">
        <v>75</v>
      </c>
      <c r="D5034" s="34">
        <f>CEILING(RIGHT(A5034,3)/VLOOKUP(INT(A5034/1000),辅助表!$A$1:$F$54,5,FALSE),1)*VLOOKUP(INT(A5034/1000),辅助表!$A$1:$F$54,6,FALSE)</f>
        <v>16</v>
      </c>
      <c r="E5034" s="34">
        <v>0</v>
      </c>
      <c r="F5034" s="34">
        <f>ROUND(D5034*VLOOKUP(INT(A5034/1000),辅助表!$A$1:$F$54,5,FALSE),0)/VLOOKUP(INT(A5034/1000),辅助表!$A$1:$F$54,6,FALSE)</f>
        <v>32</v>
      </c>
      <c r="G5034" s="34" t="str">
        <f>VLOOKUP(INT(A5034/1000),辅助表!$A$1:$F$54,4,FALSE)&amp;"+"&amp;(D5034/VLOOKUP(INT(A5034/1000),辅助表!$A$1:$F$54,6,FALSE))&amp;VLOOKUP(INT(A5034/1000),辅助表!$A$1:$G$54,7,FALSE)</f>
        <v>体力值+16</v>
      </c>
    </row>
    <row r="5035" spans="1:7">
      <c r="A5035" s="5">
        <v>11032</v>
      </c>
      <c r="B5035" s="34" t="s">
        <v>46</v>
      </c>
      <c r="C5035" s="35" t="s">
        <v>75</v>
      </c>
      <c r="D5035" s="34">
        <f>CEILING(RIGHT(A5035,3)/VLOOKUP(INT(A5035/1000),辅助表!$A$1:$F$54,5,FALSE),1)*VLOOKUP(INT(A5035/1000),辅助表!$A$1:$F$54,6,FALSE)</f>
        <v>16</v>
      </c>
      <c r="E5035" s="34">
        <v>0</v>
      </c>
      <c r="F5035" s="34">
        <f>ROUND(D5035*VLOOKUP(INT(A5035/1000),辅助表!$A$1:$F$54,5,FALSE),0)/VLOOKUP(INT(A5035/1000),辅助表!$A$1:$F$54,6,FALSE)</f>
        <v>32</v>
      </c>
      <c r="G5035" s="34" t="str">
        <f>VLOOKUP(INT(A5035/1000),辅助表!$A$1:$F$54,4,FALSE)&amp;"+"&amp;(D5035/VLOOKUP(INT(A5035/1000),辅助表!$A$1:$F$54,6,FALSE))&amp;VLOOKUP(INT(A5035/1000),辅助表!$A$1:$G$54,7,FALSE)</f>
        <v>体力值+16</v>
      </c>
    </row>
    <row r="5036" spans="1:7">
      <c r="A5036" s="5">
        <v>11033</v>
      </c>
      <c r="B5036" s="34" t="s">
        <v>46</v>
      </c>
      <c r="C5036" s="35" t="s">
        <v>75</v>
      </c>
      <c r="D5036" s="34">
        <f>CEILING(RIGHT(A5036,3)/VLOOKUP(INT(A5036/1000),辅助表!$A$1:$F$54,5,FALSE),1)*VLOOKUP(INT(A5036/1000),辅助表!$A$1:$F$54,6,FALSE)</f>
        <v>17</v>
      </c>
      <c r="E5036" s="34">
        <v>0</v>
      </c>
      <c r="F5036" s="34">
        <f>ROUND(D5036*VLOOKUP(INT(A5036/1000),辅助表!$A$1:$F$54,5,FALSE),0)/VLOOKUP(INT(A5036/1000),辅助表!$A$1:$F$54,6,FALSE)</f>
        <v>34</v>
      </c>
      <c r="G5036" s="34" t="str">
        <f>VLOOKUP(INT(A5036/1000),辅助表!$A$1:$F$54,4,FALSE)&amp;"+"&amp;(D5036/VLOOKUP(INT(A5036/1000),辅助表!$A$1:$F$54,6,FALSE))&amp;VLOOKUP(INT(A5036/1000),辅助表!$A$1:$G$54,7,FALSE)</f>
        <v>体力值+17</v>
      </c>
    </row>
    <row r="5037" spans="1:7">
      <c r="A5037" s="5">
        <v>11034</v>
      </c>
      <c r="B5037" s="34" t="s">
        <v>46</v>
      </c>
      <c r="C5037" s="35" t="s">
        <v>75</v>
      </c>
      <c r="D5037" s="34">
        <f>CEILING(RIGHT(A5037,3)/VLOOKUP(INT(A5037/1000),辅助表!$A$1:$F$54,5,FALSE),1)*VLOOKUP(INT(A5037/1000),辅助表!$A$1:$F$54,6,FALSE)</f>
        <v>17</v>
      </c>
      <c r="E5037" s="34">
        <v>0</v>
      </c>
      <c r="F5037" s="34">
        <f>ROUND(D5037*VLOOKUP(INT(A5037/1000),辅助表!$A$1:$F$54,5,FALSE),0)/VLOOKUP(INT(A5037/1000),辅助表!$A$1:$F$54,6,FALSE)</f>
        <v>34</v>
      </c>
      <c r="G5037" s="34" t="str">
        <f>VLOOKUP(INT(A5037/1000),辅助表!$A$1:$F$54,4,FALSE)&amp;"+"&amp;(D5037/VLOOKUP(INT(A5037/1000),辅助表!$A$1:$F$54,6,FALSE))&amp;VLOOKUP(INT(A5037/1000),辅助表!$A$1:$G$54,7,FALSE)</f>
        <v>体力值+17</v>
      </c>
    </row>
    <row r="5038" spans="1:7">
      <c r="A5038" s="5">
        <v>11035</v>
      </c>
      <c r="B5038" s="34" t="s">
        <v>46</v>
      </c>
      <c r="C5038" s="35" t="s">
        <v>75</v>
      </c>
      <c r="D5038" s="34">
        <f>CEILING(RIGHT(A5038,3)/VLOOKUP(INT(A5038/1000),辅助表!$A$1:$F$54,5,FALSE),1)*VLOOKUP(INT(A5038/1000),辅助表!$A$1:$F$54,6,FALSE)</f>
        <v>18</v>
      </c>
      <c r="E5038" s="34">
        <v>0</v>
      </c>
      <c r="F5038" s="34">
        <f>ROUND(D5038*VLOOKUP(INT(A5038/1000),辅助表!$A$1:$F$54,5,FALSE),0)/VLOOKUP(INT(A5038/1000),辅助表!$A$1:$F$54,6,FALSE)</f>
        <v>36</v>
      </c>
      <c r="G5038" s="34" t="str">
        <f>VLOOKUP(INT(A5038/1000),辅助表!$A$1:$F$54,4,FALSE)&amp;"+"&amp;(D5038/VLOOKUP(INT(A5038/1000),辅助表!$A$1:$F$54,6,FALSE))&amp;VLOOKUP(INT(A5038/1000),辅助表!$A$1:$G$54,7,FALSE)</f>
        <v>体力值+18</v>
      </c>
    </row>
    <row r="5039" spans="1:7">
      <c r="A5039" s="5">
        <v>11036</v>
      </c>
      <c r="B5039" s="34" t="s">
        <v>46</v>
      </c>
      <c r="C5039" s="35" t="s">
        <v>75</v>
      </c>
      <c r="D5039" s="34">
        <f>CEILING(RIGHT(A5039,3)/VLOOKUP(INT(A5039/1000),辅助表!$A$1:$F$54,5,FALSE),1)*VLOOKUP(INT(A5039/1000),辅助表!$A$1:$F$54,6,FALSE)</f>
        <v>18</v>
      </c>
      <c r="E5039" s="34">
        <v>0</v>
      </c>
      <c r="F5039" s="34">
        <f>ROUND(D5039*VLOOKUP(INT(A5039/1000),辅助表!$A$1:$F$54,5,FALSE),0)/VLOOKUP(INT(A5039/1000),辅助表!$A$1:$F$54,6,FALSE)</f>
        <v>36</v>
      </c>
      <c r="G5039" s="34" t="str">
        <f>VLOOKUP(INT(A5039/1000),辅助表!$A$1:$F$54,4,FALSE)&amp;"+"&amp;(D5039/VLOOKUP(INT(A5039/1000),辅助表!$A$1:$F$54,6,FALSE))&amp;VLOOKUP(INT(A5039/1000),辅助表!$A$1:$G$54,7,FALSE)</f>
        <v>体力值+18</v>
      </c>
    </row>
    <row r="5040" spans="1:7">
      <c r="A5040" s="5">
        <v>11037</v>
      </c>
      <c r="B5040" s="34" t="s">
        <v>46</v>
      </c>
      <c r="C5040" s="35" t="s">
        <v>75</v>
      </c>
      <c r="D5040" s="34">
        <f>CEILING(RIGHT(A5040,3)/VLOOKUP(INT(A5040/1000),辅助表!$A$1:$F$54,5,FALSE),1)*VLOOKUP(INT(A5040/1000),辅助表!$A$1:$F$54,6,FALSE)</f>
        <v>19</v>
      </c>
      <c r="E5040" s="34">
        <v>0</v>
      </c>
      <c r="F5040" s="34">
        <f>ROUND(D5040*VLOOKUP(INT(A5040/1000),辅助表!$A$1:$F$54,5,FALSE),0)/VLOOKUP(INT(A5040/1000),辅助表!$A$1:$F$54,6,FALSE)</f>
        <v>38</v>
      </c>
      <c r="G5040" s="34" t="str">
        <f>VLOOKUP(INT(A5040/1000),辅助表!$A$1:$F$54,4,FALSE)&amp;"+"&amp;(D5040/VLOOKUP(INT(A5040/1000),辅助表!$A$1:$F$54,6,FALSE))&amp;VLOOKUP(INT(A5040/1000),辅助表!$A$1:$G$54,7,FALSE)</f>
        <v>体力值+19</v>
      </c>
    </row>
    <row r="5041" spans="1:7">
      <c r="A5041" s="5">
        <v>11038</v>
      </c>
      <c r="B5041" s="34" t="s">
        <v>46</v>
      </c>
      <c r="C5041" s="35" t="s">
        <v>75</v>
      </c>
      <c r="D5041" s="34">
        <f>CEILING(RIGHT(A5041,3)/VLOOKUP(INT(A5041/1000),辅助表!$A$1:$F$54,5,FALSE),1)*VLOOKUP(INT(A5041/1000),辅助表!$A$1:$F$54,6,FALSE)</f>
        <v>19</v>
      </c>
      <c r="E5041" s="34">
        <v>0</v>
      </c>
      <c r="F5041" s="34">
        <f>ROUND(D5041*VLOOKUP(INT(A5041/1000),辅助表!$A$1:$F$54,5,FALSE),0)/VLOOKUP(INT(A5041/1000),辅助表!$A$1:$F$54,6,FALSE)</f>
        <v>38</v>
      </c>
      <c r="G5041" s="34" t="str">
        <f>VLOOKUP(INT(A5041/1000),辅助表!$A$1:$F$54,4,FALSE)&amp;"+"&amp;(D5041/VLOOKUP(INT(A5041/1000),辅助表!$A$1:$F$54,6,FALSE))&amp;VLOOKUP(INT(A5041/1000),辅助表!$A$1:$G$54,7,FALSE)</f>
        <v>体力值+19</v>
      </c>
    </row>
    <row r="5042" spans="1:7">
      <c r="A5042" s="5">
        <v>11039</v>
      </c>
      <c r="B5042" s="34" t="s">
        <v>46</v>
      </c>
      <c r="C5042" s="35" t="s">
        <v>75</v>
      </c>
      <c r="D5042" s="34">
        <f>CEILING(RIGHT(A5042,3)/VLOOKUP(INT(A5042/1000),辅助表!$A$1:$F$54,5,FALSE),1)*VLOOKUP(INT(A5042/1000),辅助表!$A$1:$F$54,6,FALSE)</f>
        <v>20</v>
      </c>
      <c r="E5042" s="34">
        <v>0</v>
      </c>
      <c r="F5042" s="34">
        <f>ROUND(D5042*VLOOKUP(INT(A5042/1000),辅助表!$A$1:$F$54,5,FALSE),0)/VLOOKUP(INT(A5042/1000),辅助表!$A$1:$F$54,6,FALSE)</f>
        <v>40</v>
      </c>
      <c r="G5042" s="34" t="str">
        <f>VLOOKUP(INT(A5042/1000),辅助表!$A$1:$F$54,4,FALSE)&amp;"+"&amp;(D5042/VLOOKUP(INT(A5042/1000),辅助表!$A$1:$F$54,6,FALSE))&amp;VLOOKUP(INT(A5042/1000),辅助表!$A$1:$G$54,7,FALSE)</f>
        <v>体力值+20</v>
      </c>
    </row>
    <row r="5043" spans="1:7">
      <c r="A5043" s="5">
        <v>11040</v>
      </c>
      <c r="B5043" s="34" t="s">
        <v>46</v>
      </c>
      <c r="C5043" s="35" t="s">
        <v>75</v>
      </c>
      <c r="D5043" s="34">
        <f>CEILING(RIGHT(A5043,3)/VLOOKUP(INT(A5043/1000),辅助表!$A$1:$F$54,5,FALSE),1)*VLOOKUP(INT(A5043/1000),辅助表!$A$1:$F$54,6,FALSE)</f>
        <v>20</v>
      </c>
      <c r="E5043" s="34">
        <v>0</v>
      </c>
      <c r="F5043" s="34">
        <f>ROUND(D5043*VLOOKUP(INT(A5043/1000),辅助表!$A$1:$F$54,5,FALSE),0)/VLOOKUP(INT(A5043/1000),辅助表!$A$1:$F$54,6,FALSE)</f>
        <v>40</v>
      </c>
      <c r="G5043" s="34" t="str">
        <f>VLOOKUP(INT(A5043/1000),辅助表!$A$1:$F$54,4,FALSE)&amp;"+"&amp;(D5043/VLOOKUP(INT(A5043/1000),辅助表!$A$1:$F$54,6,FALSE))&amp;VLOOKUP(INT(A5043/1000),辅助表!$A$1:$G$54,7,FALSE)</f>
        <v>体力值+20</v>
      </c>
    </row>
    <row r="5044" spans="1:7">
      <c r="A5044" s="5">
        <v>11041</v>
      </c>
      <c r="B5044" s="34" t="s">
        <v>46</v>
      </c>
      <c r="C5044" s="35" t="s">
        <v>75</v>
      </c>
      <c r="D5044" s="34">
        <f>CEILING(RIGHT(A5044,3)/VLOOKUP(INT(A5044/1000),辅助表!$A$1:$F$54,5,FALSE),1)*VLOOKUP(INT(A5044/1000),辅助表!$A$1:$F$54,6,FALSE)</f>
        <v>21</v>
      </c>
      <c r="E5044" s="34">
        <v>0</v>
      </c>
      <c r="F5044" s="34">
        <f>ROUND(D5044*VLOOKUP(INT(A5044/1000),辅助表!$A$1:$F$54,5,FALSE),0)/VLOOKUP(INT(A5044/1000),辅助表!$A$1:$F$54,6,FALSE)</f>
        <v>42</v>
      </c>
      <c r="G5044" s="34" t="str">
        <f>VLOOKUP(INT(A5044/1000),辅助表!$A$1:$F$54,4,FALSE)&amp;"+"&amp;(D5044/VLOOKUP(INT(A5044/1000),辅助表!$A$1:$F$54,6,FALSE))&amp;VLOOKUP(INT(A5044/1000),辅助表!$A$1:$G$54,7,FALSE)</f>
        <v>体力值+21</v>
      </c>
    </row>
    <row r="5045" spans="1:7">
      <c r="A5045" s="5">
        <v>11042</v>
      </c>
      <c r="B5045" s="34" t="s">
        <v>46</v>
      </c>
      <c r="C5045" s="35" t="s">
        <v>75</v>
      </c>
      <c r="D5045" s="34">
        <f>CEILING(RIGHT(A5045,3)/VLOOKUP(INT(A5045/1000),辅助表!$A$1:$F$54,5,FALSE),1)*VLOOKUP(INT(A5045/1000),辅助表!$A$1:$F$54,6,FALSE)</f>
        <v>21</v>
      </c>
      <c r="E5045" s="34">
        <v>0</v>
      </c>
      <c r="F5045" s="34">
        <f>ROUND(D5045*VLOOKUP(INT(A5045/1000),辅助表!$A$1:$F$54,5,FALSE),0)/VLOOKUP(INT(A5045/1000),辅助表!$A$1:$F$54,6,FALSE)</f>
        <v>42</v>
      </c>
      <c r="G5045" s="34" t="str">
        <f>VLOOKUP(INT(A5045/1000),辅助表!$A$1:$F$54,4,FALSE)&amp;"+"&amp;(D5045/VLOOKUP(INT(A5045/1000),辅助表!$A$1:$F$54,6,FALSE))&amp;VLOOKUP(INT(A5045/1000),辅助表!$A$1:$G$54,7,FALSE)</f>
        <v>体力值+21</v>
      </c>
    </row>
    <row r="5046" spans="1:7">
      <c r="A5046" s="5">
        <v>11043</v>
      </c>
      <c r="B5046" s="34" t="s">
        <v>46</v>
      </c>
      <c r="C5046" s="35" t="s">
        <v>75</v>
      </c>
      <c r="D5046" s="34">
        <f>CEILING(RIGHT(A5046,3)/VLOOKUP(INT(A5046/1000),辅助表!$A$1:$F$54,5,FALSE),1)*VLOOKUP(INT(A5046/1000),辅助表!$A$1:$F$54,6,FALSE)</f>
        <v>22</v>
      </c>
      <c r="E5046" s="34">
        <v>0</v>
      </c>
      <c r="F5046" s="34">
        <f>ROUND(D5046*VLOOKUP(INT(A5046/1000),辅助表!$A$1:$F$54,5,FALSE),0)/VLOOKUP(INT(A5046/1000),辅助表!$A$1:$F$54,6,FALSE)</f>
        <v>44</v>
      </c>
      <c r="G5046" s="34" t="str">
        <f>VLOOKUP(INT(A5046/1000),辅助表!$A$1:$F$54,4,FALSE)&amp;"+"&amp;(D5046/VLOOKUP(INT(A5046/1000),辅助表!$A$1:$F$54,6,FALSE))&amp;VLOOKUP(INT(A5046/1000),辅助表!$A$1:$G$54,7,FALSE)</f>
        <v>体力值+22</v>
      </c>
    </row>
    <row r="5047" spans="1:7">
      <c r="A5047" s="5">
        <v>11044</v>
      </c>
      <c r="B5047" s="34" t="s">
        <v>46</v>
      </c>
      <c r="C5047" s="35" t="s">
        <v>75</v>
      </c>
      <c r="D5047" s="34">
        <f>CEILING(RIGHT(A5047,3)/VLOOKUP(INT(A5047/1000),辅助表!$A$1:$F$54,5,FALSE),1)*VLOOKUP(INT(A5047/1000),辅助表!$A$1:$F$54,6,FALSE)</f>
        <v>22</v>
      </c>
      <c r="E5047" s="34">
        <v>0</v>
      </c>
      <c r="F5047" s="34">
        <f>ROUND(D5047*VLOOKUP(INT(A5047/1000),辅助表!$A$1:$F$54,5,FALSE),0)/VLOOKUP(INT(A5047/1000),辅助表!$A$1:$F$54,6,FALSE)</f>
        <v>44</v>
      </c>
      <c r="G5047" s="34" t="str">
        <f>VLOOKUP(INT(A5047/1000),辅助表!$A$1:$F$54,4,FALSE)&amp;"+"&amp;(D5047/VLOOKUP(INT(A5047/1000),辅助表!$A$1:$F$54,6,FALSE))&amp;VLOOKUP(INT(A5047/1000),辅助表!$A$1:$G$54,7,FALSE)</f>
        <v>体力值+22</v>
      </c>
    </row>
    <row r="5048" spans="1:7">
      <c r="A5048" s="5">
        <v>11045</v>
      </c>
      <c r="B5048" s="34" t="s">
        <v>46</v>
      </c>
      <c r="C5048" s="35" t="s">
        <v>75</v>
      </c>
      <c r="D5048" s="34">
        <f>CEILING(RIGHT(A5048,3)/VLOOKUP(INT(A5048/1000),辅助表!$A$1:$F$54,5,FALSE),1)*VLOOKUP(INT(A5048/1000),辅助表!$A$1:$F$54,6,FALSE)</f>
        <v>23</v>
      </c>
      <c r="E5048" s="34">
        <v>0</v>
      </c>
      <c r="F5048" s="34">
        <f>ROUND(D5048*VLOOKUP(INT(A5048/1000),辅助表!$A$1:$F$54,5,FALSE),0)/VLOOKUP(INT(A5048/1000),辅助表!$A$1:$F$54,6,FALSE)</f>
        <v>46</v>
      </c>
      <c r="G5048" s="34" t="str">
        <f>VLOOKUP(INT(A5048/1000),辅助表!$A$1:$F$54,4,FALSE)&amp;"+"&amp;(D5048/VLOOKUP(INT(A5048/1000),辅助表!$A$1:$F$54,6,FALSE))&amp;VLOOKUP(INT(A5048/1000),辅助表!$A$1:$G$54,7,FALSE)</f>
        <v>体力值+23</v>
      </c>
    </row>
    <row r="5049" spans="1:7">
      <c r="A5049" s="5">
        <v>11046</v>
      </c>
      <c r="B5049" s="34" t="s">
        <v>46</v>
      </c>
      <c r="C5049" s="35" t="s">
        <v>75</v>
      </c>
      <c r="D5049" s="34">
        <f>CEILING(RIGHT(A5049,3)/VLOOKUP(INT(A5049/1000),辅助表!$A$1:$F$54,5,FALSE),1)*VLOOKUP(INT(A5049/1000),辅助表!$A$1:$F$54,6,FALSE)</f>
        <v>23</v>
      </c>
      <c r="E5049" s="34">
        <v>0</v>
      </c>
      <c r="F5049" s="34">
        <f>ROUND(D5049*VLOOKUP(INT(A5049/1000),辅助表!$A$1:$F$54,5,FALSE),0)/VLOOKUP(INT(A5049/1000),辅助表!$A$1:$F$54,6,FALSE)</f>
        <v>46</v>
      </c>
      <c r="G5049" s="34" t="str">
        <f>VLOOKUP(INT(A5049/1000),辅助表!$A$1:$F$54,4,FALSE)&amp;"+"&amp;(D5049/VLOOKUP(INT(A5049/1000),辅助表!$A$1:$F$54,6,FALSE))&amp;VLOOKUP(INT(A5049/1000),辅助表!$A$1:$G$54,7,FALSE)</f>
        <v>体力值+23</v>
      </c>
    </row>
    <row r="5050" spans="1:7">
      <c r="A5050" s="5">
        <v>11047</v>
      </c>
      <c r="B5050" s="34" t="s">
        <v>46</v>
      </c>
      <c r="C5050" s="35" t="s">
        <v>75</v>
      </c>
      <c r="D5050" s="34">
        <f>CEILING(RIGHT(A5050,3)/VLOOKUP(INT(A5050/1000),辅助表!$A$1:$F$54,5,FALSE),1)*VLOOKUP(INT(A5050/1000),辅助表!$A$1:$F$54,6,FALSE)</f>
        <v>24</v>
      </c>
      <c r="E5050" s="34">
        <v>0</v>
      </c>
      <c r="F5050" s="34">
        <f>ROUND(D5050*VLOOKUP(INT(A5050/1000),辅助表!$A$1:$F$54,5,FALSE),0)/VLOOKUP(INT(A5050/1000),辅助表!$A$1:$F$54,6,FALSE)</f>
        <v>48</v>
      </c>
      <c r="G5050" s="34" t="str">
        <f>VLOOKUP(INT(A5050/1000),辅助表!$A$1:$F$54,4,FALSE)&amp;"+"&amp;(D5050/VLOOKUP(INT(A5050/1000),辅助表!$A$1:$F$54,6,FALSE))&amp;VLOOKUP(INT(A5050/1000),辅助表!$A$1:$G$54,7,FALSE)</f>
        <v>体力值+24</v>
      </c>
    </row>
    <row r="5051" spans="1:7">
      <c r="A5051" s="5">
        <v>11048</v>
      </c>
      <c r="B5051" s="34" t="s">
        <v>46</v>
      </c>
      <c r="C5051" s="35" t="s">
        <v>75</v>
      </c>
      <c r="D5051" s="34">
        <f>CEILING(RIGHT(A5051,3)/VLOOKUP(INT(A5051/1000),辅助表!$A$1:$F$54,5,FALSE),1)*VLOOKUP(INT(A5051/1000),辅助表!$A$1:$F$54,6,FALSE)</f>
        <v>24</v>
      </c>
      <c r="E5051" s="34">
        <v>0</v>
      </c>
      <c r="F5051" s="34">
        <f>ROUND(D5051*VLOOKUP(INT(A5051/1000),辅助表!$A$1:$F$54,5,FALSE),0)/VLOOKUP(INT(A5051/1000),辅助表!$A$1:$F$54,6,FALSE)</f>
        <v>48</v>
      </c>
      <c r="G5051" s="34" t="str">
        <f>VLOOKUP(INT(A5051/1000),辅助表!$A$1:$F$54,4,FALSE)&amp;"+"&amp;(D5051/VLOOKUP(INT(A5051/1000),辅助表!$A$1:$F$54,6,FALSE))&amp;VLOOKUP(INT(A5051/1000),辅助表!$A$1:$G$54,7,FALSE)</f>
        <v>体力值+24</v>
      </c>
    </row>
    <row r="5052" spans="1:7">
      <c r="A5052" s="5">
        <v>11049</v>
      </c>
      <c r="B5052" s="34" t="s">
        <v>46</v>
      </c>
      <c r="C5052" s="35" t="s">
        <v>75</v>
      </c>
      <c r="D5052" s="34">
        <f>CEILING(RIGHT(A5052,3)/VLOOKUP(INT(A5052/1000),辅助表!$A$1:$F$54,5,FALSE),1)*VLOOKUP(INT(A5052/1000),辅助表!$A$1:$F$54,6,FALSE)</f>
        <v>25</v>
      </c>
      <c r="E5052" s="34">
        <v>0</v>
      </c>
      <c r="F5052" s="34">
        <f>ROUND(D5052*VLOOKUP(INT(A5052/1000),辅助表!$A$1:$F$54,5,FALSE),0)/VLOOKUP(INT(A5052/1000),辅助表!$A$1:$F$54,6,FALSE)</f>
        <v>50</v>
      </c>
      <c r="G5052" s="34" t="str">
        <f>VLOOKUP(INT(A5052/1000),辅助表!$A$1:$F$54,4,FALSE)&amp;"+"&amp;(D5052/VLOOKUP(INT(A5052/1000),辅助表!$A$1:$F$54,6,FALSE))&amp;VLOOKUP(INT(A5052/1000),辅助表!$A$1:$G$54,7,FALSE)</f>
        <v>体力值+25</v>
      </c>
    </row>
    <row r="5053" spans="1:7">
      <c r="A5053" s="5">
        <v>11050</v>
      </c>
      <c r="B5053" s="34" t="s">
        <v>46</v>
      </c>
      <c r="C5053" s="35" t="s">
        <v>75</v>
      </c>
      <c r="D5053" s="34">
        <f>CEILING(RIGHT(A5053,3)/VLOOKUP(INT(A5053/1000),辅助表!$A$1:$F$54,5,FALSE),1)*VLOOKUP(INT(A5053/1000),辅助表!$A$1:$F$54,6,FALSE)</f>
        <v>25</v>
      </c>
      <c r="E5053" s="34">
        <v>0</v>
      </c>
      <c r="F5053" s="34">
        <f>ROUND(D5053*VLOOKUP(INT(A5053/1000),辅助表!$A$1:$F$54,5,FALSE),0)/VLOOKUP(INT(A5053/1000),辅助表!$A$1:$F$54,6,FALSE)</f>
        <v>50</v>
      </c>
      <c r="G5053" s="34" t="str">
        <f>VLOOKUP(INT(A5053/1000),辅助表!$A$1:$F$54,4,FALSE)&amp;"+"&amp;(D5053/VLOOKUP(INT(A5053/1000),辅助表!$A$1:$F$54,6,FALSE))&amp;VLOOKUP(INT(A5053/1000),辅助表!$A$1:$G$54,7,FALSE)</f>
        <v>体力值+25</v>
      </c>
    </row>
    <row r="5054" spans="1:7">
      <c r="A5054" s="5">
        <v>11051</v>
      </c>
      <c r="B5054" s="34" t="s">
        <v>46</v>
      </c>
      <c r="C5054" s="35" t="s">
        <v>75</v>
      </c>
      <c r="D5054" s="34">
        <f>CEILING(RIGHT(A5054,3)/VLOOKUP(INT(A5054/1000),辅助表!$A$1:$F$54,5,FALSE),1)*VLOOKUP(INT(A5054/1000),辅助表!$A$1:$F$54,6,FALSE)</f>
        <v>26</v>
      </c>
      <c r="E5054" s="34">
        <v>0</v>
      </c>
      <c r="F5054" s="34">
        <f>ROUND(D5054*VLOOKUP(INT(A5054/1000),辅助表!$A$1:$F$54,5,FALSE),0)/VLOOKUP(INT(A5054/1000),辅助表!$A$1:$F$54,6,FALSE)</f>
        <v>52</v>
      </c>
      <c r="G5054" s="34" t="str">
        <f>VLOOKUP(INT(A5054/1000),辅助表!$A$1:$F$54,4,FALSE)&amp;"+"&amp;(D5054/VLOOKUP(INT(A5054/1000),辅助表!$A$1:$F$54,6,FALSE))&amp;VLOOKUP(INT(A5054/1000),辅助表!$A$1:$G$54,7,FALSE)</f>
        <v>体力值+26</v>
      </c>
    </row>
    <row r="5055" spans="1:7">
      <c r="A5055" s="5">
        <v>11052</v>
      </c>
      <c r="B5055" s="34" t="s">
        <v>46</v>
      </c>
      <c r="C5055" s="35" t="s">
        <v>75</v>
      </c>
      <c r="D5055" s="34">
        <f>CEILING(RIGHT(A5055,3)/VLOOKUP(INT(A5055/1000),辅助表!$A$1:$F$54,5,FALSE),1)*VLOOKUP(INT(A5055/1000),辅助表!$A$1:$F$54,6,FALSE)</f>
        <v>26</v>
      </c>
      <c r="E5055" s="34">
        <v>0</v>
      </c>
      <c r="F5055" s="34">
        <f>ROUND(D5055*VLOOKUP(INT(A5055/1000),辅助表!$A$1:$F$54,5,FALSE),0)/VLOOKUP(INT(A5055/1000),辅助表!$A$1:$F$54,6,FALSE)</f>
        <v>52</v>
      </c>
      <c r="G5055" s="34" t="str">
        <f>VLOOKUP(INT(A5055/1000),辅助表!$A$1:$F$54,4,FALSE)&amp;"+"&amp;(D5055/VLOOKUP(INT(A5055/1000),辅助表!$A$1:$F$54,6,FALSE))&amp;VLOOKUP(INT(A5055/1000),辅助表!$A$1:$G$54,7,FALSE)</f>
        <v>体力值+26</v>
      </c>
    </row>
    <row r="5056" spans="1:7">
      <c r="A5056" s="5">
        <v>11053</v>
      </c>
      <c r="B5056" s="34" t="s">
        <v>46</v>
      </c>
      <c r="C5056" s="35" t="s">
        <v>75</v>
      </c>
      <c r="D5056" s="34">
        <f>CEILING(RIGHT(A5056,3)/VLOOKUP(INT(A5056/1000),辅助表!$A$1:$F$54,5,FALSE),1)*VLOOKUP(INT(A5056/1000),辅助表!$A$1:$F$54,6,FALSE)</f>
        <v>27</v>
      </c>
      <c r="E5056" s="34">
        <v>0</v>
      </c>
      <c r="F5056" s="34">
        <f>ROUND(D5056*VLOOKUP(INT(A5056/1000),辅助表!$A$1:$F$54,5,FALSE),0)/VLOOKUP(INT(A5056/1000),辅助表!$A$1:$F$54,6,FALSE)</f>
        <v>54</v>
      </c>
      <c r="G5056" s="34" t="str">
        <f>VLOOKUP(INT(A5056/1000),辅助表!$A$1:$F$54,4,FALSE)&amp;"+"&amp;(D5056/VLOOKUP(INT(A5056/1000),辅助表!$A$1:$F$54,6,FALSE))&amp;VLOOKUP(INT(A5056/1000),辅助表!$A$1:$G$54,7,FALSE)</f>
        <v>体力值+27</v>
      </c>
    </row>
    <row r="5057" spans="1:7">
      <c r="A5057" s="5">
        <v>11054</v>
      </c>
      <c r="B5057" s="34" t="s">
        <v>46</v>
      </c>
      <c r="C5057" s="35" t="s">
        <v>75</v>
      </c>
      <c r="D5057" s="34">
        <f>CEILING(RIGHT(A5057,3)/VLOOKUP(INT(A5057/1000),辅助表!$A$1:$F$54,5,FALSE),1)*VLOOKUP(INT(A5057/1000),辅助表!$A$1:$F$54,6,FALSE)</f>
        <v>27</v>
      </c>
      <c r="E5057" s="34">
        <v>0</v>
      </c>
      <c r="F5057" s="34">
        <f>ROUND(D5057*VLOOKUP(INT(A5057/1000),辅助表!$A$1:$F$54,5,FALSE),0)/VLOOKUP(INT(A5057/1000),辅助表!$A$1:$F$54,6,FALSE)</f>
        <v>54</v>
      </c>
      <c r="G5057" s="34" t="str">
        <f>VLOOKUP(INT(A5057/1000),辅助表!$A$1:$F$54,4,FALSE)&amp;"+"&amp;(D5057/VLOOKUP(INT(A5057/1000),辅助表!$A$1:$F$54,6,FALSE))&amp;VLOOKUP(INT(A5057/1000),辅助表!$A$1:$G$54,7,FALSE)</f>
        <v>体力值+27</v>
      </c>
    </row>
    <row r="5058" spans="1:7">
      <c r="A5058" s="5">
        <v>11055</v>
      </c>
      <c r="B5058" s="34" t="s">
        <v>46</v>
      </c>
      <c r="C5058" s="35" t="s">
        <v>75</v>
      </c>
      <c r="D5058" s="34">
        <f>CEILING(RIGHT(A5058,3)/VLOOKUP(INT(A5058/1000),辅助表!$A$1:$F$54,5,FALSE),1)*VLOOKUP(INT(A5058/1000),辅助表!$A$1:$F$54,6,FALSE)</f>
        <v>28</v>
      </c>
      <c r="E5058" s="34">
        <v>0</v>
      </c>
      <c r="F5058" s="34">
        <f>ROUND(D5058*VLOOKUP(INT(A5058/1000),辅助表!$A$1:$F$54,5,FALSE),0)/VLOOKUP(INT(A5058/1000),辅助表!$A$1:$F$54,6,FALSE)</f>
        <v>56</v>
      </c>
      <c r="G5058" s="34" t="str">
        <f>VLOOKUP(INT(A5058/1000),辅助表!$A$1:$F$54,4,FALSE)&amp;"+"&amp;(D5058/VLOOKUP(INT(A5058/1000),辅助表!$A$1:$F$54,6,FALSE))&amp;VLOOKUP(INT(A5058/1000),辅助表!$A$1:$G$54,7,FALSE)</f>
        <v>体力值+28</v>
      </c>
    </row>
    <row r="5059" spans="1:7">
      <c r="A5059" s="5">
        <v>11056</v>
      </c>
      <c r="B5059" s="34" t="s">
        <v>46</v>
      </c>
      <c r="C5059" s="35" t="s">
        <v>75</v>
      </c>
      <c r="D5059" s="34">
        <f>CEILING(RIGHT(A5059,3)/VLOOKUP(INT(A5059/1000),辅助表!$A$1:$F$54,5,FALSE),1)*VLOOKUP(INT(A5059/1000),辅助表!$A$1:$F$54,6,FALSE)</f>
        <v>28</v>
      </c>
      <c r="E5059" s="34">
        <v>0</v>
      </c>
      <c r="F5059" s="34">
        <f>ROUND(D5059*VLOOKUP(INT(A5059/1000),辅助表!$A$1:$F$54,5,FALSE),0)/VLOOKUP(INT(A5059/1000),辅助表!$A$1:$F$54,6,FALSE)</f>
        <v>56</v>
      </c>
      <c r="G5059" s="34" t="str">
        <f>VLOOKUP(INT(A5059/1000),辅助表!$A$1:$F$54,4,FALSE)&amp;"+"&amp;(D5059/VLOOKUP(INT(A5059/1000),辅助表!$A$1:$F$54,6,FALSE))&amp;VLOOKUP(INT(A5059/1000),辅助表!$A$1:$G$54,7,FALSE)</f>
        <v>体力值+28</v>
      </c>
    </row>
    <row r="5060" spans="1:7">
      <c r="A5060" s="5">
        <v>11057</v>
      </c>
      <c r="B5060" s="34" t="s">
        <v>46</v>
      </c>
      <c r="C5060" s="35" t="s">
        <v>75</v>
      </c>
      <c r="D5060" s="34">
        <f>CEILING(RIGHT(A5060,3)/VLOOKUP(INT(A5060/1000),辅助表!$A$1:$F$54,5,FALSE),1)*VLOOKUP(INT(A5060/1000),辅助表!$A$1:$F$54,6,FALSE)</f>
        <v>29</v>
      </c>
      <c r="E5060" s="34">
        <v>0</v>
      </c>
      <c r="F5060" s="34">
        <f>ROUND(D5060*VLOOKUP(INT(A5060/1000),辅助表!$A$1:$F$54,5,FALSE),0)/VLOOKUP(INT(A5060/1000),辅助表!$A$1:$F$54,6,FALSE)</f>
        <v>58</v>
      </c>
      <c r="G5060" s="34" t="str">
        <f>VLOOKUP(INT(A5060/1000),辅助表!$A$1:$F$54,4,FALSE)&amp;"+"&amp;(D5060/VLOOKUP(INT(A5060/1000),辅助表!$A$1:$F$54,6,FALSE))&amp;VLOOKUP(INT(A5060/1000),辅助表!$A$1:$G$54,7,FALSE)</f>
        <v>体力值+29</v>
      </c>
    </row>
    <row r="5061" spans="1:7">
      <c r="A5061" s="5">
        <v>11058</v>
      </c>
      <c r="B5061" s="34" t="s">
        <v>46</v>
      </c>
      <c r="C5061" s="35" t="s">
        <v>75</v>
      </c>
      <c r="D5061" s="34">
        <f>CEILING(RIGHT(A5061,3)/VLOOKUP(INT(A5061/1000),辅助表!$A$1:$F$54,5,FALSE),1)*VLOOKUP(INT(A5061/1000),辅助表!$A$1:$F$54,6,FALSE)</f>
        <v>29</v>
      </c>
      <c r="E5061" s="34">
        <v>0</v>
      </c>
      <c r="F5061" s="34">
        <f>ROUND(D5061*VLOOKUP(INT(A5061/1000),辅助表!$A$1:$F$54,5,FALSE),0)/VLOOKUP(INT(A5061/1000),辅助表!$A$1:$F$54,6,FALSE)</f>
        <v>58</v>
      </c>
      <c r="G5061" s="34" t="str">
        <f>VLOOKUP(INT(A5061/1000),辅助表!$A$1:$F$54,4,FALSE)&amp;"+"&amp;(D5061/VLOOKUP(INT(A5061/1000),辅助表!$A$1:$F$54,6,FALSE))&amp;VLOOKUP(INT(A5061/1000),辅助表!$A$1:$G$54,7,FALSE)</f>
        <v>体力值+29</v>
      </c>
    </row>
    <row r="5062" spans="1:7">
      <c r="A5062" s="5">
        <v>11059</v>
      </c>
      <c r="B5062" s="34" t="s">
        <v>46</v>
      </c>
      <c r="C5062" s="35" t="s">
        <v>75</v>
      </c>
      <c r="D5062" s="34">
        <f>CEILING(RIGHT(A5062,3)/VLOOKUP(INT(A5062/1000),辅助表!$A$1:$F$54,5,FALSE),1)*VLOOKUP(INT(A5062/1000),辅助表!$A$1:$F$54,6,FALSE)</f>
        <v>30</v>
      </c>
      <c r="E5062" s="34">
        <v>0</v>
      </c>
      <c r="F5062" s="34">
        <f>ROUND(D5062*VLOOKUP(INT(A5062/1000),辅助表!$A$1:$F$54,5,FALSE),0)/VLOOKUP(INT(A5062/1000),辅助表!$A$1:$F$54,6,FALSE)</f>
        <v>60</v>
      </c>
      <c r="G5062" s="34" t="str">
        <f>VLOOKUP(INT(A5062/1000),辅助表!$A$1:$F$54,4,FALSE)&amp;"+"&amp;(D5062/VLOOKUP(INT(A5062/1000),辅助表!$A$1:$F$54,6,FALSE))&amp;VLOOKUP(INT(A5062/1000),辅助表!$A$1:$G$54,7,FALSE)</f>
        <v>体力值+30</v>
      </c>
    </row>
    <row r="5063" spans="1:7">
      <c r="A5063" s="5">
        <v>11060</v>
      </c>
      <c r="B5063" s="34" t="s">
        <v>46</v>
      </c>
      <c r="C5063" s="35" t="s">
        <v>75</v>
      </c>
      <c r="D5063" s="34">
        <f>CEILING(RIGHT(A5063,3)/VLOOKUP(INT(A5063/1000),辅助表!$A$1:$F$54,5,FALSE),1)*VLOOKUP(INT(A5063/1000),辅助表!$A$1:$F$54,6,FALSE)</f>
        <v>30</v>
      </c>
      <c r="E5063" s="34">
        <v>0</v>
      </c>
      <c r="F5063" s="34">
        <f>ROUND(D5063*VLOOKUP(INT(A5063/1000),辅助表!$A$1:$F$54,5,FALSE),0)/VLOOKUP(INT(A5063/1000),辅助表!$A$1:$F$54,6,FALSE)</f>
        <v>60</v>
      </c>
      <c r="G5063" s="34" t="str">
        <f>VLOOKUP(INT(A5063/1000),辅助表!$A$1:$F$54,4,FALSE)&amp;"+"&amp;(D5063/VLOOKUP(INT(A5063/1000),辅助表!$A$1:$F$54,6,FALSE))&amp;VLOOKUP(INT(A5063/1000),辅助表!$A$1:$G$54,7,FALSE)</f>
        <v>体力值+30</v>
      </c>
    </row>
    <row r="5064" spans="1:7">
      <c r="A5064" s="5">
        <v>11061</v>
      </c>
      <c r="B5064" s="34" t="s">
        <v>46</v>
      </c>
      <c r="C5064" s="35" t="s">
        <v>75</v>
      </c>
      <c r="D5064" s="34">
        <f>CEILING(RIGHT(A5064,3)/VLOOKUP(INT(A5064/1000),辅助表!$A$1:$F$54,5,FALSE),1)*VLOOKUP(INT(A5064/1000),辅助表!$A$1:$F$54,6,FALSE)</f>
        <v>31</v>
      </c>
      <c r="E5064" s="34">
        <v>0</v>
      </c>
      <c r="F5064" s="34">
        <f>ROUND(D5064*VLOOKUP(INT(A5064/1000),辅助表!$A$1:$F$54,5,FALSE),0)/VLOOKUP(INT(A5064/1000),辅助表!$A$1:$F$54,6,FALSE)</f>
        <v>62</v>
      </c>
      <c r="G5064" s="34" t="str">
        <f>VLOOKUP(INT(A5064/1000),辅助表!$A$1:$F$54,4,FALSE)&amp;"+"&amp;(D5064/VLOOKUP(INT(A5064/1000),辅助表!$A$1:$F$54,6,FALSE))&amp;VLOOKUP(INT(A5064/1000),辅助表!$A$1:$G$54,7,FALSE)</f>
        <v>体力值+31</v>
      </c>
    </row>
    <row r="5065" spans="1:7">
      <c r="A5065" s="5">
        <v>11062</v>
      </c>
      <c r="B5065" s="34" t="s">
        <v>46</v>
      </c>
      <c r="C5065" s="35" t="s">
        <v>75</v>
      </c>
      <c r="D5065" s="34">
        <f>CEILING(RIGHT(A5065,3)/VLOOKUP(INT(A5065/1000),辅助表!$A$1:$F$54,5,FALSE),1)*VLOOKUP(INT(A5065/1000),辅助表!$A$1:$F$54,6,FALSE)</f>
        <v>31</v>
      </c>
      <c r="E5065" s="34">
        <v>0</v>
      </c>
      <c r="F5065" s="34">
        <f>ROUND(D5065*VLOOKUP(INT(A5065/1000),辅助表!$A$1:$F$54,5,FALSE),0)/VLOOKUP(INT(A5065/1000),辅助表!$A$1:$F$54,6,FALSE)</f>
        <v>62</v>
      </c>
      <c r="G5065" s="34" t="str">
        <f>VLOOKUP(INT(A5065/1000),辅助表!$A$1:$F$54,4,FALSE)&amp;"+"&amp;(D5065/VLOOKUP(INT(A5065/1000),辅助表!$A$1:$F$54,6,FALSE))&amp;VLOOKUP(INT(A5065/1000),辅助表!$A$1:$G$54,7,FALSE)</f>
        <v>体力值+31</v>
      </c>
    </row>
    <row r="5066" spans="1:7">
      <c r="A5066" s="5">
        <v>11063</v>
      </c>
      <c r="B5066" s="34" t="s">
        <v>46</v>
      </c>
      <c r="C5066" s="35" t="s">
        <v>75</v>
      </c>
      <c r="D5066" s="34">
        <f>CEILING(RIGHT(A5066,3)/VLOOKUP(INT(A5066/1000),辅助表!$A$1:$F$54,5,FALSE),1)*VLOOKUP(INT(A5066/1000),辅助表!$A$1:$F$54,6,FALSE)</f>
        <v>32</v>
      </c>
      <c r="E5066" s="34">
        <v>0</v>
      </c>
      <c r="F5066" s="34">
        <f>ROUND(D5066*VLOOKUP(INT(A5066/1000),辅助表!$A$1:$F$54,5,FALSE),0)/VLOOKUP(INT(A5066/1000),辅助表!$A$1:$F$54,6,FALSE)</f>
        <v>64</v>
      </c>
      <c r="G5066" s="34" t="str">
        <f>VLOOKUP(INT(A5066/1000),辅助表!$A$1:$F$54,4,FALSE)&amp;"+"&amp;(D5066/VLOOKUP(INT(A5066/1000),辅助表!$A$1:$F$54,6,FALSE))&amp;VLOOKUP(INT(A5066/1000),辅助表!$A$1:$G$54,7,FALSE)</f>
        <v>体力值+32</v>
      </c>
    </row>
    <row r="5067" spans="1:7">
      <c r="A5067" s="5">
        <v>11064</v>
      </c>
      <c r="B5067" s="34" t="s">
        <v>46</v>
      </c>
      <c r="C5067" s="35" t="s">
        <v>75</v>
      </c>
      <c r="D5067" s="34">
        <f>CEILING(RIGHT(A5067,3)/VLOOKUP(INT(A5067/1000),辅助表!$A$1:$F$54,5,FALSE),1)*VLOOKUP(INT(A5067/1000),辅助表!$A$1:$F$54,6,FALSE)</f>
        <v>32</v>
      </c>
      <c r="E5067" s="34">
        <v>0</v>
      </c>
      <c r="F5067" s="34">
        <f>ROUND(D5067*VLOOKUP(INT(A5067/1000),辅助表!$A$1:$F$54,5,FALSE),0)/VLOOKUP(INT(A5067/1000),辅助表!$A$1:$F$54,6,FALSE)</f>
        <v>64</v>
      </c>
      <c r="G5067" s="34" t="str">
        <f>VLOOKUP(INT(A5067/1000),辅助表!$A$1:$F$54,4,FALSE)&amp;"+"&amp;(D5067/VLOOKUP(INT(A5067/1000),辅助表!$A$1:$F$54,6,FALSE))&amp;VLOOKUP(INT(A5067/1000),辅助表!$A$1:$G$54,7,FALSE)</f>
        <v>体力值+32</v>
      </c>
    </row>
    <row r="5068" spans="1:7">
      <c r="A5068" s="5">
        <v>11065</v>
      </c>
      <c r="B5068" s="34" t="s">
        <v>46</v>
      </c>
      <c r="C5068" s="35" t="s">
        <v>75</v>
      </c>
      <c r="D5068" s="34">
        <f>CEILING(RIGHT(A5068,3)/VLOOKUP(INT(A5068/1000),辅助表!$A$1:$F$54,5,FALSE),1)*VLOOKUP(INT(A5068/1000),辅助表!$A$1:$F$54,6,FALSE)</f>
        <v>33</v>
      </c>
      <c r="E5068" s="34">
        <v>0</v>
      </c>
      <c r="F5068" s="34">
        <f>ROUND(D5068*VLOOKUP(INT(A5068/1000),辅助表!$A$1:$F$54,5,FALSE),0)/VLOOKUP(INT(A5068/1000),辅助表!$A$1:$F$54,6,FALSE)</f>
        <v>66</v>
      </c>
      <c r="G5068" s="34" t="str">
        <f>VLOOKUP(INT(A5068/1000),辅助表!$A$1:$F$54,4,FALSE)&amp;"+"&amp;(D5068/VLOOKUP(INT(A5068/1000),辅助表!$A$1:$F$54,6,FALSE))&amp;VLOOKUP(INT(A5068/1000),辅助表!$A$1:$G$54,7,FALSE)</f>
        <v>体力值+33</v>
      </c>
    </row>
    <row r="5069" spans="1:7">
      <c r="A5069" s="5">
        <v>11066</v>
      </c>
      <c r="B5069" s="34" t="s">
        <v>46</v>
      </c>
      <c r="C5069" s="35" t="s">
        <v>75</v>
      </c>
      <c r="D5069" s="34">
        <f>CEILING(RIGHT(A5069,3)/VLOOKUP(INT(A5069/1000),辅助表!$A$1:$F$54,5,FALSE),1)*VLOOKUP(INT(A5069/1000),辅助表!$A$1:$F$54,6,FALSE)</f>
        <v>33</v>
      </c>
      <c r="E5069" s="34">
        <v>0</v>
      </c>
      <c r="F5069" s="34">
        <f>ROUND(D5069*VLOOKUP(INT(A5069/1000),辅助表!$A$1:$F$54,5,FALSE),0)/VLOOKUP(INT(A5069/1000),辅助表!$A$1:$F$54,6,FALSE)</f>
        <v>66</v>
      </c>
      <c r="G5069" s="34" t="str">
        <f>VLOOKUP(INT(A5069/1000),辅助表!$A$1:$F$54,4,FALSE)&amp;"+"&amp;(D5069/VLOOKUP(INT(A5069/1000),辅助表!$A$1:$F$54,6,FALSE))&amp;VLOOKUP(INT(A5069/1000),辅助表!$A$1:$G$54,7,FALSE)</f>
        <v>体力值+33</v>
      </c>
    </row>
    <row r="5070" spans="1:7">
      <c r="A5070" s="5">
        <v>11067</v>
      </c>
      <c r="B5070" s="34" t="s">
        <v>46</v>
      </c>
      <c r="C5070" s="35" t="s">
        <v>75</v>
      </c>
      <c r="D5070" s="34">
        <f>CEILING(RIGHT(A5070,3)/VLOOKUP(INT(A5070/1000),辅助表!$A$1:$F$54,5,FALSE),1)*VLOOKUP(INT(A5070/1000),辅助表!$A$1:$F$54,6,FALSE)</f>
        <v>34</v>
      </c>
      <c r="E5070" s="34">
        <v>0</v>
      </c>
      <c r="F5070" s="34">
        <f>ROUND(D5070*VLOOKUP(INT(A5070/1000),辅助表!$A$1:$F$54,5,FALSE),0)/VLOOKUP(INT(A5070/1000),辅助表!$A$1:$F$54,6,FALSE)</f>
        <v>68</v>
      </c>
      <c r="G5070" s="34" t="str">
        <f>VLOOKUP(INT(A5070/1000),辅助表!$A$1:$F$54,4,FALSE)&amp;"+"&amp;(D5070/VLOOKUP(INT(A5070/1000),辅助表!$A$1:$F$54,6,FALSE))&amp;VLOOKUP(INT(A5070/1000),辅助表!$A$1:$G$54,7,FALSE)</f>
        <v>体力值+34</v>
      </c>
    </row>
    <row r="5071" spans="1:7">
      <c r="A5071" s="5">
        <v>11068</v>
      </c>
      <c r="B5071" s="34" t="s">
        <v>46</v>
      </c>
      <c r="C5071" s="35" t="s">
        <v>75</v>
      </c>
      <c r="D5071" s="34">
        <f>CEILING(RIGHT(A5071,3)/VLOOKUP(INT(A5071/1000),辅助表!$A$1:$F$54,5,FALSE),1)*VLOOKUP(INT(A5071/1000),辅助表!$A$1:$F$54,6,FALSE)</f>
        <v>34</v>
      </c>
      <c r="E5071" s="34">
        <v>0</v>
      </c>
      <c r="F5071" s="34">
        <f>ROUND(D5071*VLOOKUP(INT(A5071/1000),辅助表!$A$1:$F$54,5,FALSE),0)/VLOOKUP(INT(A5071/1000),辅助表!$A$1:$F$54,6,FALSE)</f>
        <v>68</v>
      </c>
      <c r="G5071" s="34" t="str">
        <f>VLOOKUP(INT(A5071/1000),辅助表!$A$1:$F$54,4,FALSE)&amp;"+"&amp;(D5071/VLOOKUP(INT(A5071/1000),辅助表!$A$1:$F$54,6,FALSE))&amp;VLOOKUP(INT(A5071/1000),辅助表!$A$1:$G$54,7,FALSE)</f>
        <v>体力值+34</v>
      </c>
    </row>
    <row r="5072" spans="1:7">
      <c r="A5072" s="5">
        <v>11069</v>
      </c>
      <c r="B5072" s="34" t="s">
        <v>46</v>
      </c>
      <c r="C5072" s="35" t="s">
        <v>75</v>
      </c>
      <c r="D5072" s="34">
        <f>CEILING(RIGHT(A5072,3)/VLOOKUP(INT(A5072/1000),辅助表!$A$1:$F$54,5,FALSE),1)*VLOOKUP(INT(A5072/1000),辅助表!$A$1:$F$54,6,FALSE)</f>
        <v>35</v>
      </c>
      <c r="E5072" s="34">
        <v>0</v>
      </c>
      <c r="F5072" s="34">
        <f>ROUND(D5072*VLOOKUP(INT(A5072/1000),辅助表!$A$1:$F$54,5,FALSE),0)/VLOOKUP(INT(A5072/1000),辅助表!$A$1:$F$54,6,FALSE)</f>
        <v>70</v>
      </c>
      <c r="G5072" s="34" t="str">
        <f>VLOOKUP(INT(A5072/1000),辅助表!$A$1:$F$54,4,FALSE)&amp;"+"&amp;(D5072/VLOOKUP(INT(A5072/1000),辅助表!$A$1:$F$54,6,FALSE))&amp;VLOOKUP(INT(A5072/1000),辅助表!$A$1:$G$54,7,FALSE)</f>
        <v>体力值+35</v>
      </c>
    </row>
    <row r="5073" spans="1:7">
      <c r="A5073" s="5">
        <v>11070</v>
      </c>
      <c r="B5073" s="34" t="s">
        <v>46</v>
      </c>
      <c r="C5073" s="35" t="s">
        <v>75</v>
      </c>
      <c r="D5073" s="34">
        <f>CEILING(RIGHT(A5073,3)/VLOOKUP(INT(A5073/1000),辅助表!$A$1:$F$54,5,FALSE),1)*VLOOKUP(INT(A5073/1000),辅助表!$A$1:$F$54,6,FALSE)</f>
        <v>35</v>
      </c>
      <c r="E5073" s="34">
        <v>0</v>
      </c>
      <c r="F5073" s="34">
        <f>ROUND(D5073*VLOOKUP(INT(A5073/1000),辅助表!$A$1:$F$54,5,FALSE),0)/VLOOKUP(INT(A5073/1000),辅助表!$A$1:$F$54,6,FALSE)</f>
        <v>70</v>
      </c>
      <c r="G5073" s="34" t="str">
        <f>VLOOKUP(INT(A5073/1000),辅助表!$A$1:$F$54,4,FALSE)&amp;"+"&amp;(D5073/VLOOKUP(INT(A5073/1000),辅助表!$A$1:$F$54,6,FALSE))&amp;VLOOKUP(INT(A5073/1000),辅助表!$A$1:$G$54,7,FALSE)</f>
        <v>体力值+35</v>
      </c>
    </row>
    <row r="5074" spans="1:7">
      <c r="A5074" s="5">
        <v>11071</v>
      </c>
      <c r="B5074" s="34" t="s">
        <v>46</v>
      </c>
      <c r="C5074" s="35" t="s">
        <v>75</v>
      </c>
      <c r="D5074" s="34">
        <f>CEILING(RIGHT(A5074,3)/VLOOKUP(INT(A5074/1000),辅助表!$A$1:$F$54,5,FALSE),1)*VLOOKUP(INT(A5074/1000),辅助表!$A$1:$F$54,6,FALSE)</f>
        <v>36</v>
      </c>
      <c r="E5074" s="34">
        <v>0</v>
      </c>
      <c r="F5074" s="34">
        <f>ROUND(D5074*VLOOKUP(INT(A5074/1000),辅助表!$A$1:$F$54,5,FALSE),0)/VLOOKUP(INT(A5074/1000),辅助表!$A$1:$F$54,6,FALSE)</f>
        <v>72</v>
      </c>
      <c r="G5074" s="34" t="str">
        <f>VLOOKUP(INT(A5074/1000),辅助表!$A$1:$F$54,4,FALSE)&amp;"+"&amp;(D5074/VLOOKUP(INT(A5074/1000),辅助表!$A$1:$F$54,6,FALSE))&amp;VLOOKUP(INT(A5074/1000),辅助表!$A$1:$G$54,7,FALSE)</f>
        <v>体力值+36</v>
      </c>
    </row>
    <row r="5075" spans="1:7">
      <c r="A5075" s="5">
        <v>11072</v>
      </c>
      <c r="B5075" s="34" t="s">
        <v>46</v>
      </c>
      <c r="C5075" s="35" t="s">
        <v>75</v>
      </c>
      <c r="D5075" s="34">
        <f>CEILING(RIGHT(A5075,3)/VLOOKUP(INT(A5075/1000),辅助表!$A$1:$F$54,5,FALSE),1)*VLOOKUP(INT(A5075/1000),辅助表!$A$1:$F$54,6,FALSE)</f>
        <v>36</v>
      </c>
      <c r="E5075" s="34">
        <v>0</v>
      </c>
      <c r="F5075" s="34">
        <f>ROUND(D5075*VLOOKUP(INT(A5075/1000),辅助表!$A$1:$F$54,5,FALSE),0)/VLOOKUP(INT(A5075/1000),辅助表!$A$1:$F$54,6,FALSE)</f>
        <v>72</v>
      </c>
      <c r="G5075" s="34" t="str">
        <f>VLOOKUP(INT(A5075/1000),辅助表!$A$1:$F$54,4,FALSE)&amp;"+"&amp;(D5075/VLOOKUP(INT(A5075/1000),辅助表!$A$1:$F$54,6,FALSE))&amp;VLOOKUP(INT(A5075/1000),辅助表!$A$1:$G$54,7,FALSE)</f>
        <v>体力值+36</v>
      </c>
    </row>
    <row r="5076" spans="1:7">
      <c r="A5076" s="5">
        <v>11073</v>
      </c>
      <c r="B5076" s="34" t="s">
        <v>46</v>
      </c>
      <c r="C5076" s="35" t="s">
        <v>75</v>
      </c>
      <c r="D5076" s="34">
        <f>CEILING(RIGHT(A5076,3)/VLOOKUP(INT(A5076/1000),辅助表!$A$1:$F$54,5,FALSE),1)*VLOOKUP(INT(A5076/1000),辅助表!$A$1:$F$54,6,FALSE)</f>
        <v>37</v>
      </c>
      <c r="E5076" s="34">
        <v>0</v>
      </c>
      <c r="F5076" s="34">
        <f>ROUND(D5076*VLOOKUP(INT(A5076/1000),辅助表!$A$1:$F$54,5,FALSE),0)/VLOOKUP(INT(A5076/1000),辅助表!$A$1:$F$54,6,FALSE)</f>
        <v>74</v>
      </c>
      <c r="G5076" s="34" t="str">
        <f>VLOOKUP(INT(A5076/1000),辅助表!$A$1:$F$54,4,FALSE)&amp;"+"&amp;(D5076/VLOOKUP(INT(A5076/1000),辅助表!$A$1:$F$54,6,FALSE))&amp;VLOOKUP(INT(A5076/1000),辅助表!$A$1:$G$54,7,FALSE)</f>
        <v>体力值+37</v>
      </c>
    </row>
    <row r="5077" spans="1:7">
      <c r="A5077" s="5">
        <v>11074</v>
      </c>
      <c r="B5077" s="34" t="s">
        <v>46</v>
      </c>
      <c r="C5077" s="35" t="s">
        <v>75</v>
      </c>
      <c r="D5077" s="34">
        <f>CEILING(RIGHT(A5077,3)/VLOOKUP(INT(A5077/1000),辅助表!$A$1:$F$54,5,FALSE),1)*VLOOKUP(INT(A5077/1000),辅助表!$A$1:$F$54,6,FALSE)</f>
        <v>37</v>
      </c>
      <c r="E5077" s="34">
        <v>0</v>
      </c>
      <c r="F5077" s="34">
        <f>ROUND(D5077*VLOOKUP(INT(A5077/1000),辅助表!$A$1:$F$54,5,FALSE),0)/VLOOKUP(INT(A5077/1000),辅助表!$A$1:$F$54,6,FALSE)</f>
        <v>74</v>
      </c>
      <c r="G5077" s="34" t="str">
        <f>VLOOKUP(INT(A5077/1000),辅助表!$A$1:$F$54,4,FALSE)&amp;"+"&amp;(D5077/VLOOKUP(INT(A5077/1000),辅助表!$A$1:$F$54,6,FALSE))&amp;VLOOKUP(INT(A5077/1000),辅助表!$A$1:$G$54,7,FALSE)</f>
        <v>体力值+37</v>
      </c>
    </row>
    <row r="5078" spans="1:7">
      <c r="A5078" s="5">
        <v>11075</v>
      </c>
      <c r="B5078" s="34" t="s">
        <v>46</v>
      </c>
      <c r="C5078" s="35" t="s">
        <v>75</v>
      </c>
      <c r="D5078" s="34">
        <f>CEILING(RIGHT(A5078,3)/VLOOKUP(INT(A5078/1000),辅助表!$A$1:$F$54,5,FALSE),1)*VLOOKUP(INT(A5078/1000),辅助表!$A$1:$F$54,6,FALSE)</f>
        <v>38</v>
      </c>
      <c r="E5078" s="34">
        <v>0</v>
      </c>
      <c r="F5078" s="34">
        <f>ROUND(D5078*VLOOKUP(INT(A5078/1000),辅助表!$A$1:$F$54,5,FALSE),0)/VLOOKUP(INT(A5078/1000),辅助表!$A$1:$F$54,6,FALSE)</f>
        <v>76</v>
      </c>
      <c r="G5078" s="34" t="str">
        <f>VLOOKUP(INT(A5078/1000),辅助表!$A$1:$F$54,4,FALSE)&amp;"+"&amp;(D5078/VLOOKUP(INT(A5078/1000),辅助表!$A$1:$F$54,6,FALSE))&amp;VLOOKUP(INT(A5078/1000),辅助表!$A$1:$G$54,7,FALSE)</f>
        <v>体力值+38</v>
      </c>
    </row>
    <row r="5079" spans="1:7">
      <c r="A5079" s="5">
        <v>11076</v>
      </c>
      <c r="B5079" s="34" t="s">
        <v>46</v>
      </c>
      <c r="C5079" s="35" t="s">
        <v>75</v>
      </c>
      <c r="D5079" s="34">
        <f>CEILING(RIGHT(A5079,3)/VLOOKUP(INT(A5079/1000),辅助表!$A$1:$F$54,5,FALSE),1)*VLOOKUP(INT(A5079/1000),辅助表!$A$1:$F$54,6,FALSE)</f>
        <v>38</v>
      </c>
      <c r="E5079" s="34">
        <v>0</v>
      </c>
      <c r="F5079" s="34">
        <f>ROUND(D5079*VLOOKUP(INT(A5079/1000),辅助表!$A$1:$F$54,5,FALSE),0)/VLOOKUP(INT(A5079/1000),辅助表!$A$1:$F$54,6,FALSE)</f>
        <v>76</v>
      </c>
      <c r="G5079" s="34" t="str">
        <f>VLOOKUP(INT(A5079/1000),辅助表!$A$1:$F$54,4,FALSE)&amp;"+"&amp;(D5079/VLOOKUP(INT(A5079/1000),辅助表!$A$1:$F$54,6,FALSE))&amp;VLOOKUP(INT(A5079/1000),辅助表!$A$1:$G$54,7,FALSE)</f>
        <v>体力值+38</v>
      </c>
    </row>
    <row r="5080" spans="1:7">
      <c r="A5080" s="5">
        <v>11077</v>
      </c>
      <c r="B5080" s="34" t="s">
        <v>46</v>
      </c>
      <c r="C5080" s="35" t="s">
        <v>75</v>
      </c>
      <c r="D5080" s="34">
        <f>CEILING(RIGHT(A5080,3)/VLOOKUP(INT(A5080/1000),辅助表!$A$1:$F$54,5,FALSE),1)*VLOOKUP(INT(A5080/1000),辅助表!$A$1:$F$54,6,FALSE)</f>
        <v>39</v>
      </c>
      <c r="E5080" s="34">
        <v>0</v>
      </c>
      <c r="F5080" s="34">
        <f>ROUND(D5080*VLOOKUP(INT(A5080/1000),辅助表!$A$1:$F$54,5,FALSE),0)/VLOOKUP(INT(A5080/1000),辅助表!$A$1:$F$54,6,FALSE)</f>
        <v>78</v>
      </c>
      <c r="G5080" s="34" t="str">
        <f>VLOOKUP(INT(A5080/1000),辅助表!$A$1:$F$54,4,FALSE)&amp;"+"&amp;(D5080/VLOOKUP(INT(A5080/1000),辅助表!$A$1:$F$54,6,FALSE))&amp;VLOOKUP(INT(A5080/1000),辅助表!$A$1:$G$54,7,FALSE)</f>
        <v>体力值+39</v>
      </c>
    </row>
    <row r="5081" spans="1:7">
      <c r="A5081" s="5">
        <v>11078</v>
      </c>
      <c r="B5081" s="34" t="s">
        <v>46</v>
      </c>
      <c r="C5081" s="35" t="s">
        <v>75</v>
      </c>
      <c r="D5081" s="34">
        <f>CEILING(RIGHT(A5081,3)/VLOOKUP(INT(A5081/1000),辅助表!$A$1:$F$54,5,FALSE),1)*VLOOKUP(INT(A5081/1000),辅助表!$A$1:$F$54,6,FALSE)</f>
        <v>39</v>
      </c>
      <c r="E5081" s="34">
        <v>0</v>
      </c>
      <c r="F5081" s="34">
        <f>ROUND(D5081*VLOOKUP(INT(A5081/1000),辅助表!$A$1:$F$54,5,FALSE),0)/VLOOKUP(INT(A5081/1000),辅助表!$A$1:$F$54,6,FALSE)</f>
        <v>78</v>
      </c>
      <c r="G5081" s="34" t="str">
        <f>VLOOKUP(INT(A5081/1000),辅助表!$A$1:$F$54,4,FALSE)&amp;"+"&amp;(D5081/VLOOKUP(INT(A5081/1000),辅助表!$A$1:$F$54,6,FALSE))&amp;VLOOKUP(INT(A5081/1000),辅助表!$A$1:$G$54,7,FALSE)</f>
        <v>体力值+39</v>
      </c>
    </row>
    <row r="5082" spans="1:7">
      <c r="A5082" s="5">
        <v>11079</v>
      </c>
      <c r="B5082" s="34" t="s">
        <v>46</v>
      </c>
      <c r="C5082" s="35" t="s">
        <v>75</v>
      </c>
      <c r="D5082" s="34">
        <f>CEILING(RIGHT(A5082,3)/VLOOKUP(INT(A5082/1000),辅助表!$A$1:$F$54,5,FALSE),1)*VLOOKUP(INT(A5082/1000),辅助表!$A$1:$F$54,6,FALSE)</f>
        <v>40</v>
      </c>
      <c r="E5082" s="34">
        <v>0</v>
      </c>
      <c r="F5082" s="34">
        <f>ROUND(D5082*VLOOKUP(INT(A5082/1000),辅助表!$A$1:$F$54,5,FALSE),0)/VLOOKUP(INT(A5082/1000),辅助表!$A$1:$F$54,6,FALSE)</f>
        <v>80</v>
      </c>
      <c r="G5082" s="34" t="str">
        <f>VLOOKUP(INT(A5082/1000),辅助表!$A$1:$F$54,4,FALSE)&amp;"+"&amp;(D5082/VLOOKUP(INT(A5082/1000),辅助表!$A$1:$F$54,6,FALSE))&amp;VLOOKUP(INT(A5082/1000),辅助表!$A$1:$G$54,7,FALSE)</f>
        <v>体力值+40</v>
      </c>
    </row>
    <row r="5083" spans="1:7">
      <c r="A5083" s="5">
        <v>11080</v>
      </c>
      <c r="B5083" s="34" t="s">
        <v>46</v>
      </c>
      <c r="C5083" s="35" t="s">
        <v>75</v>
      </c>
      <c r="D5083" s="34">
        <f>CEILING(RIGHT(A5083,3)/VLOOKUP(INT(A5083/1000),辅助表!$A$1:$F$54,5,FALSE),1)*VLOOKUP(INT(A5083/1000),辅助表!$A$1:$F$54,6,FALSE)</f>
        <v>40</v>
      </c>
      <c r="E5083" s="34">
        <v>0</v>
      </c>
      <c r="F5083" s="34">
        <f>ROUND(D5083*VLOOKUP(INT(A5083/1000),辅助表!$A$1:$F$54,5,FALSE),0)/VLOOKUP(INT(A5083/1000),辅助表!$A$1:$F$54,6,FALSE)</f>
        <v>80</v>
      </c>
      <c r="G5083" s="34" t="str">
        <f>VLOOKUP(INT(A5083/1000),辅助表!$A$1:$F$54,4,FALSE)&amp;"+"&amp;(D5083/VLOOKUP(INT(A5083/1000),辅助表!$A$1:$F$54,6,FALSE))&amp;VLOOKUP(INT(A5083/1000),辅助表!$A$1:$G$54,7,FALSE)</f>
        <v>体力值+40</v>
      </c>
    </row>
    <row r="5084" spans="1:7">
      <c r="A5084" s="5">
        <v>11081</v>
      </c>
      <c r="B5084" s="34" t="s">
        <v>46</v>
      </c>
      <c r="C5084" s="35" t="s">
        <v>75</v>
      </c>
      <c r="D5084" s="34">
        <f>CEILING(RIGHT(A5084,3)/VLOOKUP(INT(A5084/1000),辅助表!$A$1:$F$54,5,FALSE),1)*VLOOKUP(INT(A5084/1000),辅助表!$A$1:$F$54,6,FALSE)</f>
        <v>41</v>
      </c>
      <c r="E5084" s="34">
        <v>0</v>
      </c>
      <c r="F5084" s="34">
        <f>ROUND(D5084*VLOOKUP(INT(A5084/1000),辅助表!$A$1:$F$54,5,FALSE),0)/VLOOKUP(INT(A5084/1000),辅助表!$A$1:$F$54,6,FALSE)</f>
        <v>82</v>
      </c>
      <c r="G5084" s="34" t="str">
        <f>VLOOKUP(INT(A5084/1000),辅助表!$A$1:$F$54,4,FALSE)&amp;"+"&amp;(D5084/VLOOKUP(INT(A5084/1000),辅助表!$A$1:$F$54,6,FALSE))&amp;VLOOKUP(INT(A5084/1000),辅助表!$A$1:$G$54,7,FALSE)</f>
        <v>体力值+41</v>
      </c>
    </row>
    <row r="5085" spans="1:7">
      <c r="A5085" s="5">
        <v>11082</v>
      </c>
      <c r="B5085" s="34" t="s">
        <v>46</v>
      </c>
      <c r="C5085" s="35" t="s">
        <v>75</v>
      </c>
      <c r="D5085" s="34">
        <f>CEILING(RIGHT(A5085,3)/VLOOKUP(INT(A5085/1000),辅助表!$A$1:$F$54,5,FALSE),1)*VLOOKUP(INT(A5085/1000),辅助表!$A$1:$F$54,6,FALSE)</f>
        <v>41</v>
      </c>
      <c r="E5085" s="34">
        <v>0</v>
      </c>
      <c r="F5085" s="34">
        <f>ROUND(D5085*VLOOKUP(INT(A5085/1000),辅助表!$A$1:$F$54,5,FALSE),0)/VLOOKUP(INT(A5085/1000),辅助表!$A$1:$F$54,6,FALSE)</f>
        <v>82</v>
      </c>
      <c r="G5085" s="34" t="str">
        <f>VLOOKUP(INT(A5085/1000),辅助表!$A$1:$F$54,4,FALSE)&amp;"+"&amp;(D5085/VLOOKUP(INT(A5085/1000),辅助表!$A$1:$F$54,6,FALSE))&amp;VLOOKUP(INT(A5085/1000),辅助表!$A$1:$G$54,7,FALSE)</f>
        <v>体力值+41</v>
      </c>
    </row>
    <row r="5086" spans="1:7">
      <c r="A5086" s="5">
        <v>11083</v>
      </c>
      <c r="B5086" s="34" t="s">
        <v>46</v>
      </c>
      <c r="C5086" s="35" t="s">
        <v>75</v>
      </c>
      <c r="D5086" s="34">
        <f>CEILING(RIGHT(A5086,3)/VLOOKUP(INT(A5086/1000),辅助表!$A$1:$F$54,5,FALSE),1)*VLOOKUP(INT(A5086/1000),辅助表!$A$1:$F$54,6,FALSE)</f>
        <v>42</v>
      </c>
      <c r="E5086" s="34">
        <v>0</v>
      </c>
      <c r="F5086" s="34">
        <f>ROUND(D5086*VLOOKUP(INT(A5086/1000),辅助表!$A$1:$F$54,5,FALSE),0)/VLOOKUP(INT(A5086/1000),辅助表!$A$1:$F$54,6,FALSE)</f>
        <v>84</v>
      </c>
      <c r="G5086" s="34" t="str">
        <f>VLOOKUP(INT(A5086/1000),辅助表!$A$1:$F$54,4,FALSE)&amp;"+"&amp;(D5086/VLOOKUP(INT(A5086/1000),辅助表!$A$1:$F$54,6,FALSE))&amp;VLOOKUP(INT(A5086/1000),辅助表!$A$1:$G$54,7,FALSE)</f>
        <v>体力值+42</v>
      </c>
    </row>
    <row r="5087" spans="1:7">
      <c r="A5087" s="5">
        <v>11084</v>
      </c>
      <c r="B5087" s="34" t="s">
        <v>46</v>
      </c>
      <c r="C5087" s="35" t="s">
        <v>75</v>
      </c>
      <c r="D5087" s="34">
        <f>CEILING(RIGHT(A5087,3)/VLOOKUP(INT(A5087/1000),辅助表!$A$1:$F$54,5,FALSE),1)*VLOOKUP(INT(A5087/1000),辅助表!$A$1:$F$54,6,FALSE)</f>
        <v>42</v>
      </c>
      <c r="E5087" s="34">
        <v>0</v>
      </c>
      <c r="F5087" s="34">
        <f>ROUND(D5087*VLOOKUP(INT(A5087/1000),辅助表!$A$1:$F$54,5,FALSE),0)/VLOOKUP(INT(A5087/1000),辅助表!$A$1:$F$54,6,FALSE)</f>
        <v>84</v>
      </c>
      <c r="G5087" s="34" t="str">
        <f>VLOOKUP(INT(A5087/1000),辅助表!$A$1:$F$54,4,FALSE)&amp;"+"&amp;(D5087/VLOOKUP(INT(A5087/1000),辅助表!$A$1:$F$54,6,FALSE))&amp;VLOOKUP(INT(A5087/1000),辅助表!$A$1:$G$54,7,FALSE)</f>
        <v>体力值+42</v>
      </c>
    </row>
    <row r="5088" spans="1:7">
      <c r="A5088" s="5">
        <v>11085</v>
      </c>
      <c r="B5088" s="34" t="s">
        <v>46</v>
      </c>
      <c r="C5088" s="35" t="s">
        <v>75</v>
      </c>
      <c r="D5088" s="34">
        <f>CEILING(RIGHT(A5088,3)/VLOOKUP(INT(A5088/1000),辅助表!$A$1:$F$54,5,FALSE),1)*VLOOKUP(INT(A5088/1000),辅助表!$A$1:$F$54,6,FALSE)</f>
        <v>43</v>
      </c>
      <c r="E5088" s="34">
        <v>0</v>
      </c>
      <c r="F5088" s="34">
        <f>ROUND(D5088*VLOOKUP(INT(A5088/1000),辅助表!$A$1:$F$54,5,FALSE),0)/VLOOKUP(INT(A5088/1000),辅助表!$A$1:$F$54,6,FALSE)</f>
        <v>86</v>
      </c>
      <c r="G5088" s="34" t="str">
        <f>VLOOKUP(INT(A5088/1000),辅助表!$A$1:$F$54,4,FALSE)&amp;"+"&amp;(D5088/VLOOKUP(INT(A5088/1000),辅助表!$A$1:$F$54,6,FALSE))&amp;VLOOKUP(INT(A5088/1000),辅助表!$A$1:$G$54,7,FALSE)</f>
        <v>体力值+43</v>
      </c>
    </row>
    <row r="5089" spans="1:7">
      <c r="A5089" s="5">
        <v>11086</v>
      </c>
      <c r="B5089" s="34" t="s">
        <v>46</v>
      </c>
      <c r="C5089" s="35" t="s">
        <v>75</v>
      </c>
      <c r="D5089" s="34">
        <f>CEILING(RIGHT(A5089,3)/VLOOKUP(INT(A5089/1000),辅助表!$A$1:$F$54,5,FALSE),1)*VLOOKUP(INT(A5089/1000),辅助表!$A$1:$F$54,6,FALSE)</f>
        <v>43</v>
      </c>
      <c r="E5089" s="34">
        <v>0</v>
      </c>
      <c r="F5089" s="34">
        <f>ROUND(D5089*VLOOKUP(INT(A5089/1000),辅助表!$A$1:$F$54,5,FALSE),0)/VLOOKUP(INT(A5089/1000),辅助表!$A$1:$F$54,6,FALSE)</f>
        <v>86</v>
      </c>
      <c r="G5089" s="34" t="str">
        <f>VLOOKUP(INT(A5089/1000),辅助表!$A$1:$F$54,4,FALSE)&amp;"+"&amp;(D5089/VLOOKUP(INT(A5089/1000),辅助表!$A$1:$F$54,6,FALSE))&amp;VLOOKUP(INT(A5089/1000),辅助表!$A$1:$G$54,7,FALSE)</f>
        <v>体力值+43</v>
      </c>
    </row>
    <row r="5090" spans="1:7">
      <c r="A5090" s="5">
        <v>11087</v>
      </c>
      <c r="B5090" s="34" t="s">
        <v>46</v>
      </c>
      <c r="C5090" s="35" t="s">
        <v>75</v>
      </c>
      <c r="D5090" s="34">
        <f>CEILING(RIGHT(A5090,3)/VLOOKUP(INT(A5090/1000),辅助表!$A$1:$F$54,5,FALSE),1)*VLOOKUP(INT(A5090/1000),辅助表!$A$1:$F$54,6,FALSE)</f>
        <v>44</v>
      </c>
      <c r="E5090" s="34">
        <v>0</v>
      </c>
      <c r="F5090" s="34">
        <f>ROUND(D5090*VLOOKUP(INT(A5090/1000),辅助表!$A$1:$F$54,5,FALSE),0)/VLOOKUP(INT(A5090/1000),辅助表!$A$1:$F$54,6,FALSE)</f>
        <v>88</v>
      </c>
      <c r="G5090" s="34" t="str">
        <f>VLOOKUP(INT(A5090/1000),辅助表!$A$1:$F$54,4,FALSE)&amp;"+"&amp;(D5090/VLOOKUP(INT(A5090/1000),辅助表!$A$1:$F$54,6,FALSE))&amp;VLOOKUP(INT(A5090/1000),辅助表!$A$1:$G$54,7,FALSE)</f>
        <v>体力值+44</v>
      </c>
    </row>
    <row r="5091" spans="1:7">
      <c r="A5091" s="5">
        <v>11088</v>
      </c>
      <c r="B5091" s="34" t="s">
        <v>46</v>
      </c>
      <c r="C5091" s="35" t="s">
        <v>75</v>
      </c>
      <c r="D5091" s="34">
        <f>CEILING(RIGHT(A5091,3)/VLOOKUP(INT(A5091/1000),辅助表!$A$1:$F$54,5,FALSE),1)*VLOOKUP(INT(A5091/1000),辅助表!$A$1:$F$54,6,FALSE)</f>
        <v>44</v>
      </c>
      <c r="E5091" s="34">
        <v>0</v>
      </c>
      <c r="F5091" s="34">
        <f>ROUND(D5091*VLOOKUP(INT(A5091/1000),辅助表!$A$1:$F$54,5,FALSE),0)/VLOOKUP(INT(A5091/1000),辅助表!$A$1:$F$54,6,FALSE)</f>
        <v>88</v>
      </c>
      <c r="G5091" s="34" t="str">
        <f>VLOOKUP(INT(A5091/1000),辅助表!$A$1:$F$54,4,FALSE)&amp;"+"&amp;(D5091/VLOOKUP(INT(A5091/1000),辅助表!$A$1:$F$54,6,FALSE))&amp;VLOOKUP(INT(A5091/1000),辅助表!$A$1:$G$54,7,FALSE)</f>
        <v>体力值+44</v>
      </c>
    </row>
    <row r="5092" spans="1:7">
      <c r="A5092" s="5">
        <v>11089</v>
      </c>
      <c r="B5092" s="34" t="s">
        <v>46</v>
      </c>
      <c r="C5092" s="35" t="s">
        <v>75</v>
      </c>
      <c r="D5092" s="34">
        <f>CEILING(RIGHT(A5092,3)/VLOOKUP(INT(A5092/1000),辅助表!$A$1:$F$54,5,FALSE),1)*VLOOKUP(INT(A5092/1000),辅助表!$A$1:$F$54,6,FALSE)</f>
        <v>45</v>
      </c>
      <c r="E5092" s="34">
        <v>0</v>
      </c>
      <c r="F5092" s="34">
        <f>ROUND(D5092*VLOOKUP(INT(A5092/1000),辅助表!$A$1:$F$54,5,FALSE),0)/VLOOKUP(INT(A5092/1000),辅助表!$A$1:$F$54,6,FALSE)</f>
        <v>90</v>
      </c>
      <c r="G5092" s="34" t="str">
        <f>VLOOKUP(INT(A5092/1000),辅助表!$A$1:$F$54,4,FALSE)&amp;"+"&amp;(D5092/VLOOKUP(INT(A5092/1000),辅助表!$A$1:$F$54,6,FALSE))&amp;VLOOKUP(INT(A5092/1000),辅助表!$A$1:$G$54,7,FALSE)</f>
        <v>体力值+45</v>
      </c>
    </row>
    <row r="5093" spans="1:7">
      <c r="A5093" s="5">
        <v>11090</v>
      </c>
      <c r="B5093" s="34" t="s">
        <v>46</v>
      </c>
      <c r="C5093" s="35" t="s">
        <v>75</v>
      </c>
      <c r="D5093" s="34">
        <f>CEILING(RIGHT(A5093,3)/VLOOKUP(INT(A5093/1000),辅助表!$A$1:$F$54,5,FALSE),1)*VLOOKUP(INT(A5093/1000),辅助表!$A$1:$F$54,6,FALSE)</f>
        <v>45</v>
      </c>
      <c r="E5093" s="34">
        <v>0</v>
      </c>
      <c r="F5093" s="34">
        <f>ROUND(D5093*VLOOKUP(INT(A5093/1000),辅助表!$A$1:$F$54,5,FALSE),0)/VLOOKUP(INT(A5093/1000),辅助表!$A$1:$F$54,6,FALSE)</f>
        <v>90</v>
      </c>
      <c r="G5093" s="34" t="str">
        <f>VLOOKUP(INT(A5093/1000),辅助表!$A$1:$F$54,4,FALSE)&amp;"+"&amp;(D5093/VLOOKUP(INT(A5093/1000),辅助表!$A$1:$F$54,6,FALSE))&amp;VLOOKUP(INT(A5093/1000),辅助表!$A$1:$G$54,7,FALSE)</f>
        <v>体力值+45</v>
      </c>
    </row>
    <row r="5094" spans="1:7">
      <c r="A5094" s="5">
        <v>11091</v>
      </c>
      <c r="B5094" s="34" t="s">
        <v>46</v>
      </c>
      <c r="C5094" s="35" t="s">
        <v>75</v>
      </c>
      <c r="D5094" s="34">
        <f>CEILING(RIGHT(A5094,3)/VLOOKUP(INT(A5094/1000),辅助表!$A$1:$F$54,5,FALSE),1)*VLOOKUP(INT(A5094/1000),辅助表!$A$1:$F$54,6,FALSE)</f>
        <v>46</v>
      </c>
      <c r="E5094" s="34">
        <v>0</v>
      </c>
      <c r="F5094" s="34">
        <f>ROUND(D5094*VLOOKUP(INT(A5094/1000),辅助表!$A$1:$F$54,5,FALSE),0)/VLOOKUP(INT(A5094/1000),辅助表!$A$1:$F$54,6,FALSE)</f>
        <v>92</v>
      </c>
      <c r="G5094" s="34" t="str">
        <f>VLOOKUP(INT(A5094/1000),辅助表!$A$1:$F$54,4,FALSE)&amp;"+"&amp;(D5094/VLOOKUP(INT(A5094/1000),辅助表!$A$1:$F$54,6,FALSE))&amp;VLOOKUP(INT(A5094/1000),辅助表!$A$1:$G$54,7,FALSE)</f>
        <v>体力值+46</v>
      </c>
    </row>
    <row r="5095" spans="1:7">
      <c r="A5095" s="5">
        <v>11092</v>
      </c>
      <c r="B5095" s="34" t="s">
        <v>46</v>
      </c>
      <c r="C5095" s="35" t="s">
        <v>75</v>
      </c>
      <c r="D5095" s="34">
        <f>CEILING(RIGHT(A5095,3)/VLOOKUP(INT(A5095/1000),辅助表!$A$1:$F$54,5,FALSE),1)*VLOOKUP(INT(A5095/1000),辅助表!$A$1:$F$54,6,FALSE)</f>
        <v>46</v>
      </c>
      <c r="E5095" s="34">
        <v>0</v>
      </c>
      <c r="F5095" s="34">
        <f>ROUND(D5095*VLOOKUP(INT(A5095/1000),辅助表!$A$1:$F$54,5,FALSE),0)/VLOOKUP(INT(A5095/1000),辅助表!$A$1:$F$54,6,FALSE)</f>
        <v>92</v>
      </c>
      <c r="G5095" s="34" t="str">
        <f>VLOOKUP(INT(A5095/1000),辅助表!$A$1:$F$54,4,FALSE)&amp;"+"&amp;(D5095/VLOOKUP(INT(A5095/1000),辅助表!$A$1:$F$54,6,FALSE))&amp;VLOOKUP(INT(A5095/1000),辅助表!$A$1:$G$54,7,FALSE)</f>
        <v>体力值+46</v>
      </c>
    </row>
    <row r="5096" spans="1:7">
      <c r="A5096" s="5">
        <v>11093</v>
      </c>
      <c r="B5096" s="34" t="s">
        <v>46</v>
      </c>
      <c r="C5096" s="35" t="s">
        <v>75</v>
      </c>
      <c r="D5096" s="34">
        <f>CEILING(RIGHT(A5096,3)/VLOOKUP(INT(A5096/1000),辅助表!$A$1:$F$54,5,FALSE),1)*VLOOKUP(INT(A5096/1000),辅助表!$A$1:$F$54,6,FALSE)</f>
        <v>47</v>
      </c>
      <c r="E5096" s="34">
        <v>0</v>
      </c>
      <c r="F5096" s="34">
        <f>ROUND(D5096*VLOOKUP(INT(A5096/1000),辅助表!$A$1:$F$54,5,FALSE),0)/VLOOKUP(INT(A5096/1000),辅助表!$A$1:$F$54,6,FALSE)</f>
        <v>94</v>
      </c>
      <c r="G5096" s="34" t="str">
        <f>VLOOKUP(INT(A5096/1000),辅助表!$A$1:$F$54,4,FALSE)&amp;"+"&amp;(D5096/VLOOKUP(INT(A5096/1000),辅助表!$A$1:$F$54,6,FALSE))&amp;VLOOKUP(INT(A5096/1000),辅助表!$A$1:$G$54,7,FALSE)</f>
        <v>体力值+47</v>
      </c>
    </row>
    <row r="5097" spans="1:7">
      <c r="A5097" s="5">
        <v>11094</v>
      </c>
      <c r="B5097" s="34" t="s">
        <v>46</v>
      </c>
      <c r="C5097" s="35" t="s">
        <v>75</v>
      </c>
      <c r="D5097" s="34">
        <f>CEILING(RIGHT(A5097,3)/VLOOKUP(INT(A5097/1000),辅助表!$A$1:$F$54,5,FALSE),1)*VLOOKUP(INT(A5097/1000),辅助表!$A$1:$F$54,6,FALSE)</f>
        <v>47</v>
      </c>
      <c r="E5097" s="34">
        <v>0</v>
      </c>
      <c r="F5097" s="34">
        <f>ROUND(D5097*VLOOKUP(INT(A5097/1000),辅助表!$A$1:$F$54,5,FALSE),0)/VLOOKUP(INT(A5097/1000),辅助表!$A$1:$F$54,6,FALSE)</f>
        <v>94</v>
      </c>
      <c r="G5097" s="34" t="str">
        <f>VLOOKUP(INT(A5097/1000),辅助表!$A$1:$F$54,4,FALSE)&amp;"+"&amp;(D5097/VLOOKUP(INT(A5097/1000),辅助表!$A$1:$F$54,6,FALSE))&amp;VLOOKUP(INT(A5097/1000),辅助表!$A$1:$G$54,7,FALSE)</f>
        <v>体力值+47</v>
      </c>
    </row>
    <row r="5098" spans="1:7">
      <c r="A5098" s="5">
        <v>11095</v>
      </c>
      <c r="B5098" s="34" t="s">
        <v>46</v>
      </c>
      <c r="C5098" s="35" t="s">
        <v>75</v>
      </c>
      <c r="D5098" s="34">
        <f>CEILING(RIGHT(A5098,3)/VLOOKUP(INT(A5098/1000),辅助表!$A$1:$F$54,5,FALSE),1)*VLOOKUP(INT(A5098/1000),辅助表!$A$1:$F$54,6,FALSE)</f>
        <v>48</v>
      </c>
      <c r="E5098" s="34">
        <v>0</v>
      </c>
      <c r="F5098" s="34">
        <f>ROUND(D5098*VLOOKUP(INT(A5098/1000),辅助表!$A$1:$F$54,5,FALSE),0)/VLOOKUP(INT(A5098/1000),辅助表!$A$1:$F$54,6,FALSE)</f>
        <v>96</v>
      </c>
      <c r="G5098" s="34" t="str">
        <f>VLOOKUP(INT(A5098/1000),辅助表!$A$1:$F$54,4,FALSE)&amp;"+"&amp;(D5098/VLOOKUP(INT(A5098/1000),辅助表!$A$1:$F$54,6,FALSE))&amp;VLOOKUP(INT(A5098/1000),辅助表!$A$1:$G$54,7,FALSE)</f>
        <v>体力值+48</v>
      </c>
    </row>
    <row r="5099" spans="1:7">
      <c r="A5099" s="5">
        <v>11096</v>
      </c>
      <c r="B5099" s="34" t="s">
        <v>46</v>
      </c>
      <c r="C5099" s="35" t="s">
        <v>75</v>
      </c>
      <c r="D5099" s="34">
        <f>CEILING(RIGHT(A5099,3)/VLOOKUP(INT(A5099/1000),辅助表!$A$1:$F$54,5,FALSE),1)*VLOOKUP(INT(A5099/1000),辅助表!$A$1:$F$54,6,FALSE)</f>
        <v>48</v>
      </c>
      <c r="E5099" s="34">
        <v>0</v>
      </c>
      <c r="F5099" s="34">
        <f>ROUND(D5099*VLOOKUP(INT(A5099/1000),辅助表!$A$1:$F$54,5,FALSE),0)/VLOOKUP(INT(A5099/1000),辅助表!$A$1:$F$54,6,FALSE)</f>
        <v>96</v>
      </c>
      <c r="G5099" s="34" t="str">
        <f>VLOOKUP(INT(A5099/1000),辅助表!$A$1:$F$54,4,FALSE)&amp;"+"&amp;(D5099/VLOOKUP(INT(A5099/1000),辅助表!$A$1:$F$54,6,FALSE))&amp;VLOOKUP(INT(A5099/1000),辅助表!$A$1:$G$54,7,FALSE)</f>
        <v>体力值+48</v>
      </c>
    </row>
    <row r="5100" spans="1:7">
      <c r="A5100" s="5">
        <v>11097</v>
      </c>
      <c r="B5100" s="34" t="s">
        <v>46</v>
      </c>
      <c r="C5100" s="35" t="s">
        <v>75</v>
      </c>
      <c r="D5100" s="34">
        <f>CEILING(RIGHT(A5100,3)/VLOOKUP(INT(A5100/1000),辅助表!$A$1:$F$54,5,FALSE),1)*VLOOKUP(INT(A5100/1000),辅助表!$A$1:$F$54,6,FALSE)</f>
        <v>49</v>
      </c>
      <c r="E5100" s="34">
        <v>0</v>
      </c>
      <c r="F5100" s="34">
        <f>ROUND(D5100*VLOOKUP(INT(A5100/1000),辅助表!$A$1:$F$54,5,FALSE),0)/VLOOKUP(INT(A5100/1000),辅助表!$A$1:$F$54,6,FALSE)</f>
        <v>98</v>
      </c>
      <c r="G5100" s="34" t="str">
        <f>VLOOKUP(INT(A5100/1000),辅助表!$A$1:$F$54,4,FALSE)&amp;"+"&amp;(D5100/VLOOKUP(INT(A5100/1000),辅助表!$A$1:$F$54,6,FALSE))&amp;VLOOKUP(INT(A5100/1000),辅助表!$A$1:$G$54,7,FALSE)</f>
        <v>体力值+49</v>
      </c>
    </row>
    <row r="5101" spans="1:7">
      <c r="A5101" s="5">
        <v>11098</v>
      </c>
      <c r="B5101" s="34" t="s">
        <v>46</v>
      </c>
      <c r="C5101" s="35" t="s">
        <v>75</v>
      </c>
      <c r="D5101" s="34">
        <f>CEILING(RIGHT(A5101,3)/VLOOKUP(INT(A5101/1000),辅助表!$A$1:$F$54,5,FALSE),1)*VLOOKUP(INT(A5101/1000),辅助表!$A$1:$F$54,6,FALSE)</f>
        <v>49</v>
      </c>
      <c r="E5101" s="34">
        <v>0</v>
      </c>
      <c r="F5101" s="34">
        <f>ROUND(D5101*VLOOKUP(INT(A5101/1000),辅助表!$A$1:$F$54,5,FALSE),0)/VLOOKUP(INT(A5101/1000),辅助表!$A$1:$F$54,6,FALSE)</f>
        <v>98</v>
      </c>
      <c r="G5101" s="34" t="str">
        <f>VLOOKUP(INT(A5101/1000),辅助表!$A$1:$F$54,4,FALSE)&amp;"+"&amp;(D5101/VLOOKUP(INT(A5101/1000),辅助表!$A$1:$F$54,6,FALSE))&amp;VLOOKUP(INT(A5101/1000),辅助表!$A$1:$G$54,7,FALSE)</f>
        <v>体力值+49</v>
      </c>
    </row>
    <row r="5102" spans="1:7">
      <c r="A5102" s="5">
        <v>11099</v>
      </c>
      <c r="B5102" s="34" t="s">
        <v>46</v>
      </c>
      <c r="C5102" s="35" t="s">
        <v>75</v>
      </c>
      <c r="D5102" s="34">
        <f>CEILING(RIGHT(A5102,3)/VLOOKUP(INT(A5102/1000),辅助表!$A$1:$F$54,5,FALSE),1)*VLOOKUP(INT(A5102/1000),辅助表!$A$1:$F$54,6,FALSE)</f>
        <v>50</v>
      </c>
      <c r="E5102" s="34">
        <v>0</v>
      </c>
      <c r="F5102" s="34">
        <f>ROUND(D5102*VLOOKUP(INT(A5102/1000),辅助表!$A$1:$F$54,5,FALSE),0)/VLOOKUP(INT(A5102/1000),辅助表!$A$1:$F$54,6,FALSE)</f>
        <v>100</v>
      </c>
      <c r="G5102" s="34" t="str">
        <f>VLOOKUP(INT(A5102/1000),辅助表!$A$1:$F$54,4,FALSE)&amp;"+"&amp;(D5102/VLOOKUP(INT(A5102/1000),辅助表!$A$1:$F$54,6,FALSE))&amp;VLOOKUP(INT(A5102/1000),辅助表!$A$1:$G$54,7,FALSE)</f>
        <v>体力值+50</v>
      </c>
    </row>
    <row r="5103" spans="1:7">
      <c r="A5103" s="5">
        <v>11100</v>
      </c>
      <c r="B5103" s="34" t="s">
        <v>46</v>
      </c>
      <c r="C5103" s="35" t="s">
        <v>75</v>
      </c>
      <c r="D5103" s="34">
        <f>CEILING(RIGHT(A5103,3)/VLOOKUP(INT(A5103/1000),辅助表!$A$1:$F$54,5,FALSE),1)*VLOOKUP(INT(A5103/1000),辅助表!$A$1:$F$54,6,FALSE)</f>
        <v>50</v>
      </c>
      <c r="E5103" s="34">
        <v>0</v>
      </c>
      <c r="F5103" s="34">
        <f>ROUND(D5103*VLOOKUP(INT(A5103/1000),辅助表!$A$1:$F$54,5,FALSE),0)/VLOOKUP(INT(A5103/1000),辅助表!$A$1:$F$54,6,FALSE)</f>
        <v>100</v>
      </c>
      <c r="G5103" s="34" t="str">
        <f>VLOOKUP(INT(A5103/1000),辅助表!$A$1:$F$54,4,FALSE)&amp;"+"&amp;(D5103/VLOOKUP(INT(A5103/1000),辅助表!$A$1:$F$54,6,FALSE))&amp;VLOOKUP(INT(A5103/1000),辅助表!$A$1:$G$54,7,FALSE)</f>
        <v>体力值+50</v>
      </c>
    </row>
    <row r="5104" spans="1:7" s="34" customFormat="1">
      <c r="A5104" s="5">
        <v>11101</v>
      </c>
      <c r="B5104" s="34" t="s">
        <v>46</v>
      </c>
      <c r="C5104" s="35" t="s">
        <v>75</v>
      </c>
      <c r="D5104" s="34">
        <f>CEILING(RIGHT(A5104,3)/VLOOKUP(INT(A5104/1000),辅助表!$A$1:$F$54,5,FALSE),1)*VLOOKUP(INT(A5104/1000),辅助表!$A$1:$F$54,6,FALSE)</f>
        <v>51</v>
      </c>
      <c r="E5104" s="34">
        <v>0</v>
      </c>
      <c r="F5104" s="34">
        <f>ROUND(D5104*VLOOKUP(INT(A5104/1000),辅助表!$A$1:$F$54,5,FALSE),0)/VLOOKUP(INT(A5104/1000),辅助表!$A$1:$F$54,6,FALSE)</f>
        <v>102</v>
      </c>
      <c r="G5104" s="34" t="str">
        <f>VLOOKUP(INT(A5104/1000),辅助表!$A$1:$F$54,4,FALSE)&amp;"+"&amp;(D5104/VLOOKUP(INT(A5104/1000),辅助表!$A$1:$F$54,6,FALSE))&amp;VLOOKUP(INT(A5104/1000),辅助表!$A$1:$G$54,7,FALSE)</f>
        <v>体力值+51</v>
      </c>
    </row>
    <row r="5105" spans="1:7" s="34" customFormat="1">
      <c r="A5105" s="5">
        <v>11102</v>
      </c>
      <c r="B5105" s="34" t="s">
        <v>46</v>
      </c>
      <c r="C5105" s="35" t="s">
        <v>75</v>
      </c>
      <c r="D5105" s="34">
        <f>CEILING(RIGHT(A5105,3)/VLOOKUP(INT(A5105/1000),辅助表!$A$1:$F$54,5,FALSE),1)*VLOOKUP(INT(A5105/1000),辅助表!$A$1:$F$54,6,FALSE)</f>
        <v>51</v>
      </c>
      <c r="E5105" s="34">
        <v>0</v>
      </c>
      <c r="F5105" s="34">
        <f>ROUND(D5105*VLOOKUP(INT(A5105/1000),辅助表!$A$1:$F$54,5,FALSE),0)/VLOOKUP(INT(A5105/1000),辅助表!$A$1:$F$54,6,FALSE)</f>
        <v>102</v>
      </c>
      <c r="G5105" s="34" t="str">
        <f>VLOOKUP(INT(A5105/1000),辅助表!$A$1:$F$54,4,FALSE)&amp;"+"&amp;(D5105/VLOOKUP(INT(A5105/1000),辅助表!$A$1:$F$54,6,FALSE))&amp;VLOOKUP(INT(A5105/1000),辅助表!$A$1:$G$54,7,FALSE)</f>
        <v>体力值+51</v>
      </c>
    </row>
    <row r="5106" spans="1:7" s="34" customFormat="1">
      <c r="A5106" s="5">
        <v>11103</v>
      </c>
      <c r="B5106" s="34" t="s">
        <v>46</v>
      </c>
      <c r="C5106" s="35" t="s">
        <v>75</v>
      </c>
      <c r="D5106" s="34">
        <f>CEILING(RIGHT(A5106,3)/VLOOKUP(INT(A5106/1000),辅助表!$A$1:$F$54,5,FALSE),1)*VLOOKUP(INT(A5106/1000),辅助表!$A$1:$F$54,6,FALSE)</f>
        <v>52</v>
      </c>
      <c r="E5106" s="34">
        <v>0</v>
      </c>
      <c r="F5106" s="34">
        <f>ROUND(D5106*VLOOKUP(INT(A5106/1000),辅助表!$A$1:$F$54,5,FALSE),0)/VLOOKUP(INT(A5106/1000),辅助表!$A$1:$F$54,6,FALSE)</f>
        <v>104</v>
      </c>
      <c r="G5106" s="34" t="str">
        <f>VLOOKUP(INT(A5106/1000),辅助表!$A$1:$F$54,4,FALSE)&amp;"+"&amp;(D5106/VLOOKUP(INT(A5106/1000),辅助表!$A$1:$F$54,6,FALSE))&amp;VLOOKUP(INT(A5106/1000),辅助表!$A$1:$G$54,7,FALSE)</f>
        <v>体力值+52</v>
      </c>
    </row>
    <row r="5107" spans="1:7" s="34" customFormat="1">
      <c r="A5107" s="5">
        <v>11104</v>
      </c>
      <c r="B5107" s="34" t="s">
        <v>46</v>
      </c>
      <c r="C5107" s="35" t="s">
        <v>75</v>
      </c>
      <c r="D5107" s="34">
        <f>CEILING(RIGHT(A5107,3)/VLOOKUP(INT(A5107/1000),辅助表!$A$1:$F$54,5,FALSE),1)*VLOOKUP(INT(A5107/1000),辅助表!$A$1:$F$54,6,FALSE)</f>
        <v>52</v>
      </c>
      <c r="E5107" s="34">
        <v>0</v>
      </c>
      <c r="F5107" s="34">
        <f>ROUND(D5107*VLOOKUP(INT(A5107/1000),辅助表!$A$1:$F$54,5,FALSE),0)/VLOOKUP(INT(A5107/1000),辅助表!$A$1:$F$54,6,FALSE)</f>
        <v>104</v>
      </c>
      <c r="G5107" s="34" t="str">
        <f>VLOOKUP(INT(A5107/1000),辅助表!$A$1:$F$54,4,FALSE)&amp;"+"&amp;(D5107/VLOOKUP(INT(A5107/1000),辅助表!$A$1:$F$54,6,FALSE))&amp;VLOOKUP(INT(A5107/1000),辅助表!$A$1:$G$54,7,FALSE)</f>
        <v>体力值+52</v>
      </c>
    </row>
    <row r="5108" spans="1:7" s="34" customFormat="1">
      <c r="A5108" s="5">
        <v>11105</v>
      </c>
      <c r="B5108" s="34" t="s">
        <v>46</v>
      </c>
      <c r="C5108" s="35" t="s">
        <v>75</v>
      </c>
      <c r="D5108" s="34">
        <f>CEILING(RIGHT(A5108,3)/VLOOKUP(INT(A5108/1000),辅助表!$A$1:$F$54,5,FALSE),1)*VLOOKUP(INT(A5108/1000),辅助表!$A$1:$F$54,6,FALSE)</f>
        <v>53</v>
      </c>
      <c r="E5108" s="34">
        <v>0</v>
      </c>
      <c r="F5108" s="34">
        <f>ROUND(D5108*VLOOKUP(INT(A5108/1000),辅助表!$A$1:$F$54,5,FALSE),0)/VLOOKUP(INT(A5108/1000),辅助表!$A$1:$F$54,6,FALSE)</f>
        <v>106</v>
      </c>
      <c r="G5108" s="34" t="str">
        <f>VLOOKUP(INT(A5108/1000),辅助表!$A$1:$F$54,4,FALSE)&amp;"+"&amp;(D5108/VLOOKUP(INT(A5108/1000),辅助表!$A$1:$F$54,6,FALSE))&amp;VLOOKUP(INT(A5108/1000),辅助表!$A$1:$G$54,7,FALSE)</f>
        <v>体力值+53</v>
      </c>
    </row>
    <row r="5109" spans="1:7" s="34" customFormat="1">
      <c r="A5109" s="5">
        <v>11106</v>
      </c>
      <c r="B5109" s="34" t="s">
        <v>46</v>
      </c>
      <c r="C5109" s="35" t="s">
        <v>75</v>
      </c>
      <c r="D5109" s="34">
        <f>CEILING(RIGHT(A5109,3)/VLOOKUP(INT(A5109/1000),辅助表!$A$1:$F$54,5,FALSE),1)*VLOOKUP(INT(A5109/1000),辅助表!$A$1:$F$54,6,FALSE)</f>
        <v>53</v>
      </c>
      <c r="E5109" s="34">
        <v>0</v>
      </c>
      <c r="F5109" s="34">
        <f>ROUND(D5109*VLOOKUP(INT(A5109/1000),辅助表!$A$1:$F$54,5,FALSE),0)/VLOOKUP(INT(A5109/1000),辅助表!$A$1:$F$54,6,FALSE)</f>
        <v>106</v>
      </c>
      <c r="G5109" s="34" t="str">
        <f>VLOOKUP(INT(A5109/1000),辅助表!$A$1:$F$54,4,FALSE)&amp;"+"&amp;(D5109/VLOOKUP(INT(A5109/1000),辅助表!$A$1:$F$54,6,FALSE))&amp;VLOOKUP(INT(A5109/1000),辅助表!$A$1:$G$54,7,FALSE)</f>
        <v>体力值+53</v>
      </c>
    </row>
    <row r="5110" spans="1:7" s="34" customFormat="1">
      <c r="A5110" s="5">
        <v>11107</v>
      </c>
      <c r="B5110" s="34" t="s">
        <v>46</v>
      </c>
      <c r="C5110" s="35" t="s">
        <v>75</v>
      </c>
      <c r="D5110" s="34">
        <f>CEILING(RIGHT(A5110,3)/VLOOKUP(INT(A5110/1000),辅助表!$A$1:$F$54,5,FALSE),1)*VLOOKUP(INT(A5110/1000),辅助表!$A$1:$F$54,6,FALSE)</f>
        <v>54</v>
      </c>
      <c r="E5110" s="34">
        <v>0</v>
      </c>
      <c r="F5110" s="34">
        <f>ROUND(D5110*VLOOKUP(INT(A5110/1000),辅助表!$A$1:$F$54,5,FALSE),0)/VLOOKUP(INT(A5110/1000),辅助表!$A$1:$F$54,6,FALSE)</f>
        <v>108</v>
      </c>
      <c r="G5110" s="34" t="str">
        <f>VLOOKUP(INT(A5110/1000),辅助表!$A$1:$F$54,4,FALSE)&amp;"+"&amp;(D5110/VLOOKUP(INT(A5110/1000),辅助表!$A$1:$F$54,6,FALSE))&amp;VLOOKUP(INT(A5110/1000),辅助表!$A$1:$G$54,7,FALSE)</f>
        <v>体力值+54</v>
      </c>
    </row>
    <row r="5111" spans="1:7" s="34" customFormat="1">
      <c r="A5111" s="5">
        <v>11108</v>
      </c>
      <c r="B5111" s="34" t="s">
        <v>46</v>
      </c>
      <c r="C5111" s="35" t="s">
        <v>75</v>
      </c>
      <c r="D5111" s="34">
        <f>CEILING(RIGHT(A5111,3)/VLOOKUP(INT(A5111/1000),辅助表!$A$1:$F$54,5,FALSE),1)*VLOOKUP(INT(A5111/1000),辅助表!$A$1:$F$54,6,FALSE)</f>
        <v>54</v>
      </c>
      <c r="E5111" s="34">
        <v>0</v>
      </c>
      <c r="F5111" s="34">
        <f>ROUND(D5111*VLOOKUP(INT(A5111/1000),辅助表!$A$1:$F$54,5,FALSE),0)/VLOOKUP(INT(A5111/1000),辅助表!$A$1:$F$54,6,FALSE)</f>
        <v>108</v>
      </c>
      <c r="G5111" s="34" t="str">
        <f>VLOOKUP(INT(A5111/1000),辅助表!$A$1:$F$54,4,FALSE)&amp;"+"&amp;(D5111/VLOOKUP(INT(A5111/1000),辅助表!$A$1:$F$54,6,FALSE))&amp;VLOOKUP(INT(A5111/1000),辅助表!$A$1:$G$54,7,FALSE)</f>
        <v>体力值+54</v>
      </c>
    </row>
    <row r="5112" spans="1:7" s="34" customFormat="1">
      <c r="A5112" s="5">
        <v>11109</v>
      </c>
      <c r="B5112" s="34" t="s">
        <v>46</v>
      </c>
      <c r="C5112" s="35" t="s">
        <v>75</v>
      </c>
      <c r="D5112" s="34">
        <f>CEILING(RIGHT(A5112,3)/VLOOKUP(INT(A5112/1000),辅助表!$A$1:$F$54,5,FALSE),1)*VLOOKUP(INT(A5112/1000),辅助表!$A$1:$F$54,6,FALSE)</f>
        <v>55</v>
      </c>
      <c r="E5112" s="34">
        <v>0</v>
      </c>
      <c r="F5112" s="34">
        <f>ROUND(D5112*VLOOKUP(INT(A5112/1000),辅助表!$A$1:$F$54,5,FALSE),0)/VLOOKUP(INT(A5112/1000),辅助表!$A$1:$F$54,6,FALSE)</f>
        <v>110</v>
      </c>
      <c r="G5112" s="34" t="str">
        <f>VLOOKUP(INT(A5112/1000),辅助表!$A$1:$F$54,4,FALSE)&amp;"+"&amp;(D5112/VLOOKUP(INT(A5112/1000),辅助表!$A$1:$F$54,6,FALSE))&amp;VLOOKUP(INT(A5112/1000),辅助表!$A$1:$G$54,7,FALSE)</f>
        <v>体力值+55</v>
      </c>
    </row>
    <row r="5113" spans="1:7" s="34" customFormat="1">
      <c r="A5113" s="5">
        <v>11110</v>
      </c>
      <c r="B5113" s="34" t="s">
        <v>46</v>
      </c>
      <c r="C5113" s="35" t="s">
        <v>75</v>
      </c>
      <c r="D5113" s="34">
        <f>CEILING(RIGHT(A5113,3)/VLOOKUP(INT(A5113/1000),辅助表!$A$1:$F$54,5,FALSE),1)*VLOOKUP(INT(A5113/1000),辅助表!$A$1:$F$54,6,FALSE)</f>
        <v>55</v>
      </c>
      <c r="E5113" s="34">
        <v>0</v>
      </c>
      <c r="F5113" s="34">
        <f>ROUND(D5113*VLOOKUP(INT(A5113/1000),辅助表!$A$1:$F$54,5,FALSE),0)/VLOOKUP(INT(A5113/1000),辅助表!$A$1:$F$54,6,FALSE)</f>
        <v>110</v>
      </c>
      <c r="G5113" s="34" t="str">
        <f>VLOOKUP(INT(A5113/1000),辅助表!$A$1:$F$54,4,FALSE)&amp;"+"&amp;(D5113/VLOOKUP(INT(A5113/1000),辅助表!$A$1:$F$54,6,FALSE))&amp;VLOOKUP(INT(A5113/1000),辅助表!$A$1:$G$54,7,FALSE)</f>
        <v>体力值+55</v>
      </c>
    </row>
    <row r="5114" spans="1:7" s="34" customFormat="1">
      <c r="A5114" s="5">
        <v>11111</v>
      </c>
      <c r="B5114" s="34" t="s">
        <v>46</v>
      </c>
      <c r="C5114" s="35" t="s">
        <v>75</v>
      </c>
      <c r="D5114" s="34">
        <f>CEILING(RIGHT(A5114,3)/VLOOKUP(INT(A5114/1000),辅助表!$A$1:$F$54,5,FALSE),1)*VLOOKUP(INT(A5114/1000),辅助表!$A$1:$F$54,6,FALSE)</f>
        <v>56</v>
      </c>
      <c r="E5114" s="34">
        <v>0</v>
      </c>
      <c r="F5114" s="34">
        <f>ROUND(D5114*VLOOKUP(INT(A5114/1000),辅助表!$A$1:$F$54,5,FALSE),0)/VLOOKUP(INT(A5114/1000),辅助表!$A$1:$F$54,6,FALSE)</f>
        <v>112</v>
      </c>
      <c r="G5114" s="34" t="str">
        <f>VLOOKUP(INT(A5114/1000),辅助表!$A$1:$F$54,4,FALSE)&amp;"+"&amp;(D5114/VLOOKUP(INT(A5114/1000),辅助表!$A$1:$F$54,6,FALSE))&amp;VLOOKUP(INT(A5114/1000),辅助表!$A$1:$G$54,7,FALSE)</f>
        <v>体力值+56</v>
      </c>
    </row>
    <row r="5115" spans="1:7" s="34" customFormat="1">
      <c r="A5115" s="5">
        <v>11112</v>
      </c>
      <c r="B5115" s="34" t="s">
        <v>46</v>
      </c>
      <c r="C5115" s="35" t="s">
        <v>75</v>
      </c>
      <c r="D5115" s="34">
        <f>CEILING(RIGHT(A5115,3)/VLOOKUP(INT(A5115/1000),辅助表!$A$1:$F$54,5,FALSE),1)*VLOOKUP(INT(A5115/1000),辅助表!$A$1:$F$54,6,FALSE)</f>
        <v>56</v>
      </c>
      <c r="E5115" s="34">
        <v>0</v>
      </c>
      <c r="F5115" s="34">
        <f>ROUND(D5115*VLOOKUP(INT(A5115/1000),辅助表!$A$1:$F$54,5,FALSE),0)/VLOOKUP(INT(A5115/1000),辅助表!$A$1:$F$54,6,FALSE)</f>
        <v>112</v>
      </c>
      <c r="G5115" s="34" t="str">
        <f>VLOOKUP(INT(A5115/1000),辅助表!$A$1:$F$54,4,FALSE)&amp;"+"&amp;(D5115/VLOOKUP(INT(A5115/1000),辅助表!$A$1:$F$54,6,FALSE))&amp;VLOOKUP(INT(A5115/1000),辅助表!$A$1:$G$54,7,FALSE)</f>
        <v>体力值+56</v>
      </c>
    </row>
    <row r="5116" spans="1:7" s="34" customFormat="1">
      <c r="A5116" s="5">
        <v>11113</v>
      </c>
      <c r="B5116" s="34" t="s">
        <v>46</v>
      </c>
      <c r="C5116" s="35" t="s">
        <v>75</v>
      </c>
      <c r="D5116" s="34">
        <f>CEILING(RIGHT(A5116,3)/VLOOKUP(INT(A5116/1000),辅助表!$A$1:$F$54,5,FALSE),1)*VLOOKUP(INT(A5116/1000),辅助表!$A$1:$F$54,6,FALSE)</f>
        <v>57</v>
      </c>
      <c r="E5116" s="34">
        <v>0</v>
      </c>
      <c r="F5116" s="34">
        <f>ROUND(D5116*VLOOKUP(INT(A5116/1000),辅助表!$A$1:$F$54,5,FALSE),0)/VLOOKUP(INT(A5116/1000),辅助表!$A$1:$F$54,6,FALSE)</f>
        <v>114</v>
      </c>
      <c r="G5116" s="34" t="str">
        <f>VLOOKUP(INT(A5116/1000),辅助表!$A$1:$F$54,4,FALSE)&amp;"+"&amp;(D5116/VLOOKUP(INT(A5116/1000),辅助表!$A$1:$F$54,6,FALSE))&amp;VLOOKUP(INT(A5116/1000),辅助表!$A$1:$G$54,7,FALSE)</f>
        <v>体力值+57</v>
      </c>
    </row>
    <row r="5117" spans="1:7" s="34" customFormat="1">
      <c r="A5117" s="5">
        <v>11114</v>
      </c>
      <c r="B5117" s="34" t="s">
        <v>46</v>
      </c>
      <c r="C5117" s="35" t="s">
        <v>75</v>
      </c>
      <c r="D5117" s="34">
        <f>CEILING(RIGHT(A5117,3)/VLOOKUP(INT(A5117/1000),辅助表!$A$1:$F$54,5,FALSE),1)*VLOOKUP(INT(A5117/1000),辅助表!$A$1:$F$54,6,FALSE)</f>
        <v>57</v>
      </c>
      <c r="E5117" s="34">
        <v>0</v>
      </c>
      <c r="F5117" s="34">
        <f>ROUND(D5117*VLOOKUP(INT(A5117/1000),辅助表!$A$1:$F$54,5,FALSE),0)/VLOOKUP(INT(A5117/1000),辅助表!$A$1:$F$54,6,FALSE)</f>
        <v>114</v>
      </c>
      <c r="G5117" s="34" t="str">
        <f>VLOOKUP(INT(A5117/1000),辅助表!$A$1:$F$54,4,FALSE)&amp;"+"&amp;(D5117/VLOOKUP(INT(A5117/1000),辅助表!$A$1:$F$54,6,FALSE))&amp;VLOOKUP(INT(A5117/1000),辅助表!$A$1:$G$54,7,FALSE)</f>
        <v>体力值+57</v>
      </c>
    </row>
    <row r="5118" spans="1:7" s="34" customFormat="1">
      <c r="A5118" s="5">
        <v>11115</v>
      </c>
      <c r="B5118" s="34" t="s">
        <v>46</v>
      </c>
      <c r="C5118" s="35" t="s">
        <v>75</v>
      </c>
      <c r="D5118" s="34">
        <f>CEILING(RIGHT(A5118,3)/VLOOKUP(INT(A5118/1000),辅助表!$A$1:$F$54,5,FALSE),1)*VLOOKUP(INT(A5118/1000),辅助表!$A$1:$F$54,6,FALSE)</f>
        <v>58</v>
      </c>
      <c r="E5118" s="34">
        <v>0</v>
      </c>
      <c r="F5118" s="34">
        <f>ROUND(D5118*VLOOKUP(INT(A5118/1000),辅助表!$A$1:$F$54,5,FALSE),0)/VLOOKUP(INT(A5118/1000),辅助表!$A$1:$F$54,6,FALSE)</f>
        <v>116</v>
      </c>
      <c r="G5118" s="34" t="str">
        <f>VLOOKUP(INT(A5118/1000),辅助表!$A$1:$F$54,4,FALSE)&amp;"+"&amp;(D5118/VLOOKUP(INT(A5118/1000),辅助表!$A$1:$F$54,6,FALSE))&amp;VLOOKUP(INT(A5118/1000),辅助表!$A$1:$G$54,7,FALSE)</f>
        <v>体力值+58</v>
      </c>
    </row>
    <row r="5119" spans="1:7" s="34" customFormat="1">
      <c r="A5119" s="5">
        <v>11116</v>
      </c>
      <c r="B5119" s="34" t="s">
        <v>46</v>
      </c>
      <c r="C5119" s="35" t="s">
        <v>75</v>
      </c>
      <c r="D5119" s="34">
        <f>CEILING(RIGHT(A5119,3)/VLOOKUP(INT(A5119/1000),辅助表!$A$1:$F$54,5,FALSE),1)*VLOOKUP(INT(A5119/1000),辅助表!$A$1:$F$54,6,FALSE)</f>
        <v>58</v>
      </c>
      <c r="E5119" s="34">
        <v>0</v>
      </c>
      <c r="F5119" s="34">
        <f>ROUND(D5119*VLOOKUP(INT(A5119/1000),辅助表!$A$1:$F$54,5,FALSE),0)/VLOOKUP(INT(A5119/1000),辅助表!$A$1:$F$54,6,FALSE)</f>
        <v>116</v>
      </c>
      <c r="G5119" s="34" t="str">
        <f>VLOOKUP(INT(A5119/1000),辅助表!$A$1:$F$54,4,FALSE)&amp;"+"&amp;(D5119/VLOOKUP(INT(A5119/1000),辅助表!$A$1:$F$54,6,FALSE))&amp;VLOOKUP(INT(A5119/1000),辅助表!$A$1:$G$54,7,FALSE)</f>
        <v>体力值+58</v>
      </c>
    </row>
    <row r="5120" spans="1:7" s="34" customFormat="1">
      <c r="A5120" s="5">
        <v>11117</v>
      </c>
      <c r="B5120" s="34" t="s">
        <v>46</v>
      </c>
      <c r="C5120" s="35" t="s">
        <v>75</v>
      </c>
      <c r="D5120" s="34">
        <f>CEILING(RIGHT(A5120,3)/VLOOKUP(INT(A5120/1000),辅助表!$A$1:$F$54,5,FALSE),1)*VLOOKUP(INT(A5120/1000),辅助表!$A$1:$F$54,6,FALSE)</f>
        <v>59</v>
      </c>
      <c r="E5120" s="34">
        <v>0</v>
      </c>
      <c r="F5120" s="34">
        <f>ROUND(D5120*VLOOKUP(INT(A5120/1000),辅助表!$A$1:$F$54,5,FALSE),0)/VLOOKUP(INT(A5120/1000),辅助表!$A$1:$F$54,6,FALSE)</f>
        <v>118</v>
      </c>
      <c r="G5120" s="34" t="str">
        <f>VLOOKUP(INT(A5120/1000),辅助表!$A$1:$F$54,4,FALSE)&amp;"+"&amp;(D5120/VLOOKUP(INT(A5120/1000),辅助表!$A$1:$F$54,6,FALSE))&amp;VLOOKUP(INT(A5120/1000),辅助表!$A$1:$G$54,7,FALSE)</f>
        <v>体力值+59</v>
      </c>
    </row>
    <row r="5121" spans="1:7" s="34" customFormat="1">
      <c r="A5121" s="5">
        <v>11118</v>
      </c>
      <c r="B5121" s="34" t="s">
        <v>46</v>
      </c>
      <c r="C5121" s="35" t="s">
        <v>75</v>
      </c>
      <c r="D5121" s="34">
        <f>CEILING(RIGHT(A5121,3)/VLOOKUP(INT(A5121/1000),辅助表!$A$1:$F$54,5,FALSE),1)*VLOOKUP(INT(A5121/1000),辅助表!$A$1:$F$54,6,FALSE)</f>
        <v>59</v>
      </c>
      <c r="E5121" s="34">
        <v>0</v>
      </c>
      <c r="F5121" s="34">
        <f>ROUND(D5121*VLOOKUP(INT(A5121/1000),辅助表!$A$1:$F$54,5,FALSE),0)/VLOOKUP(INT(A5121/1000),辅助表!$A$1:$F$54,6,FALSE)</f>
        <v>118</v>
      </c>
      <c r="G5121" s="34" t="str">
        <f>VLOOKUP(INT(A5121/1000),辅助表!$A$1:$F$54,4,FALSE)&amp;"+"&amp;(D5121/VLOOKUP(INT(A5121/1000),辅助表!$A$1:$F$54,6,FALSE))&amp;VLOOKUP(INT(A5121/1000),辅助表!$A$1:$G$54,7,FALSE)</f>
        <v>体力值+59</v>
      </c>
    </row>
    <row r="5122" spans="1:7" s="34" customFormat="1">
      <c r="A5122" s="5">
        <v>11119</v>
      </c>
      <c r="B5122" s="34" t="s">
        <v>46</v>
      </c>
      <c r="C5122" s="35" t="s">
        <v>75</v>
      </c>
      <c r="D5122" s="34">
        <f>CEILING(RIGHT(A5122,3)/VLOOKUP(INT(A5122/1000),辅助表!$A$1:$F$54,5,FALSE),1)*VLOOKUP(INT(A5122/1000),辅助表!$A$1:$F$54,6,FALSE)</f>
        <v>60</v>
      </c>
      <c r="E5122" s="34">
        <v>0</v>
      </c>
      <c r="F5122" s="34">
        <f>ROUND(D5122*VLOOKUP(INT(A5122/1000),辅助表!$A$1:$F$54,5,FALSE),0)/VLOOKUP(INT(A5122/1000),辅助表!$A$1:$F$54,6,FALSE)</f>
        <v>120</v>
      </c>
      <c r="G5122" s="34" t="str">
        <f>VLOOKUP(INT(A5122/1000),辅助表!$A$1:$F$54,4,FALSE)&amp;"+"&amp;(D5122/VLOOKUP(INT(A5122/1000),辅助表!$A$1:$F$54,6,FALSE))&amp;VLOOKUP(INT(A5122/1000),辅助表!$A$1:$G$54,7,FALSE)</f>
        <v>体力值+60</v>
      </c>
    </row>
    <row r="5123" spans="1:7" s="34" customFormat="1">
      <c r="A5123" s="5">
        <v>11120</v>
      </c>
      <c r="B5123" s="34" t="s">
        <v>46</v>
      </c>
      <c r="C5123" s="35" t="s">
        <v>75</v>
      </c>
      <c r="D5123" s="34">
        <f>CEILING(RIGHT(A5123,3)/VLOOKUP(INT(A5123/1000),辅助表!$A$1:$F$54,5,FALSE),1)*VLOOKUP(INT(A5123/1000),辅助表!$A$1:$F$54,6,FALSE)</f>
        <v>60</v>
      </c>
      <c r="E5123" s="34">
        <v>0</v>
      </c>
      <c r="F5123" s="34">
        <f>ROUND(D5123*VLOOKUP(INT(A5123/1000),辅助表!$A$1:$F$54,5,FALSE),0)/VLOOKUP(INT(A5123/1000),辅助表!$A$1:$F$54,6,FALSE)</f>
        <v>120</v>
      </c>
      <c r="G5123" s="34" t="str">
        <f>VLOOKUP(INT(A5123/1000),辅助表!$A$1:$F$54,4,FALSE)&amp;"+"&amp;(D5123/VLOOKUP(INT(A5123/1000),辅助表!$A$1:$F$54,6,FALSE))&amp;VLOOKUP(INT(A5123/1000),辅助表!$A$1:$G$54,7,FALSE)</f>
        <v>体力值+60</v>
      </c>
    </row>
    <row r="5124" spans="1:7" s="34" customFormat="1">
      <c r="A5124" s="5">
        <v>11121</v>
      </c>
      <c r="B5124" s="34" t="s">
        <v>46</v>
      </c>
      <c r="C5124" s="35" t="s">
        <v>75</v>
      </c>
      <c r="D5124" s="34">
        <f>CEILING(RIGHT(A5124,3)/VLOOKUP(INT(A5124/1000),辅助表!$A$1:$F$54,5,FALSE),1)*VLOOKUP(INT(A5124/1000),辅助表!$A$1:$F$54,6,FALSE)</f>
        <v>61</v>
      </c>
      <c r="E5124" s="34">
        <v>0</v>
      </c>
      <c r="F5124" s="34">
        <f>ROUND(D5124*VLOOKUP(INT(A5124/1000),辅助表!$A$1:$F$54,5,FALSE),0)/VLOOKUP(INT(A5124/1000),辅助表!$A$1:$F$54,6,FALSE)</f>
        <v>122</v>
      </c>
      <c r="G5124" s="34" t="str">
        <f>VLOOKUP(INT(A5124/1000),辅助表!$A$1:$F$54,4,FALSE)&amp;"+"&amp;(D5124/VLOOKUP(INT(A5124/1000),辅助表!$A$1:$F$54,6,FALSE))&amp;VLOOKUP(INT(A5124/1000),辅助表!$A$1:$G$54,7,FALSE)</f>
        <v>体力值+61</v>
      </c>
    </row>
    <row r="5125" spans="1:7" s="34" customFormat="1">
      <c r="A5125" s="5">
        <v>11122</v>
      </c>
      <c r="B5125" s="34" t="s">
        <v>46</v>
      </c>
      <c r="C5125" s="35" t="s">
        <v>75</v>
      </c>
      <c r="D5125" s="34">
        <f>CEILING(RIGHT(A5125,3)/VLOOKUP(INT(A5125/1000),辅助表!$A$1:$F$54,5,FALSE),1)*VLOOKUP(INT(A5125/1000),辅助表!$A$1:$F$54,6,FALSE)</f>
        <v>61</v>
      </c>
      <c r="E5125" s="34">
        <v>0</v>
      </c>
      <c r="F5125" s="34">
        <f>ROUND(D5125*VLOOKUP(INT(A5125/1000),辅助表!$A$1:$F$54,5,FALSE),0)/VLOOKUP(INT(A5125/1000),辅助表!$A$1:$F$54,6,FALSE)</f>
        <v>122</v>
      </c>
      <c r="G5125" s="34" t="str">
        <f>VLOOKUP(INT(A5125/1000),辅助表!$A$1:$F$54,4,FALSE)&amp;"+"&amp;(D5125/VLOOKUP(INT(A5125/1000),辅助表!$A$1:$F$54,6,FALSE))&amp;VLOOKUP(INT(A5125/1000),辅助表!$A$1:$G$54,7,FALSE)</f>
        <v>体力值+61</v>
      </c>
    </row>
    <row r="5126" spans="1:7" s="34" customFormat="1">
      <c r="A5126" s="5">
        <v>11123</v>
      </c>
      <c r="B5126" s="34" t="s">
        <v>46</v>
      </c>
      <c r="C5126" s="35" t="s">
        <v>75</v>
      </c>
      <c r="D5126" s="34">
        <f>CEILING(RIGHT(A5126,3)/VLOOKUP(INT(A5126/1000),辅助表!$A$1:$F$54,5,FALSE),1)*VLOOKUP(INT(A5126/1000),辅助表!$A$1:$F$54,6,FALSE)</f>
        <v>62</v>
      </c>
      <c r="E5126" s="34">
        <v>0</v>
      </c>
      <c r="F5126" s="34">
        <f>ROUND(D5126*VLOOKUP(INT(A5126/1000),辅助表!$A$1:$F$54,5,FALSE),0)/VLOOKUP(INT(A5126/1000),辅助表!$A$1:$F$54,6,FALSE)</f>
        <v>124</v>
      </c>
      <c r="G5126" s="34" t="str">
        <f>VLOOKUP(INT(A5126/1000),辅助表!$A$1:$F$54,4,FALSE)&amp;"+"&amp;(D5126/VLOOKUP(INT(A5126/1000),辅助表!$A$1:$F$54,6,FALSE))&amp;VLOOKUP(INT(A5126/1000),辅助表!$A$1:$G$54,7,FALSE)</f>
        <v>体力值+62</v>
      </c>
    </row>
    <row r="5127" spans="1:7" s="34" customFormat="1">
      <c r="A5127" s="5">
        <v>11124</v>
      </c>
      <c r="B5127" s="34" t="s">
        <v>46</v>
      </c>
      <c r="C5127" s="35" t="s">
        <v>75</v>
      </c>
      <c r="D5127" s="34">
        <f>CEILING(RIGHT(A5127,3)/VLOOKUP(INT(A5127/1000),辅助表!$A$1:$F$54,5,FALSE),1)*VLOOKUP(INT(A5127/1000),辅助表!$A$1:$F$54,6,FALSE)</f>
        <v>62</v>
      </c>
      <c r="E5127" s="34">
        <v>0</v>
      </c>
      <c r="F5127" s="34">
        <f>ROUND(D5127*VLOOKUP(INT(A5127/1000),辅助表!$A$1:$F$54,5,FALSE),0)/VLOOKUP(INT(A5127/1000),辅助表!$A$1:$F$54,6,FALSE)</f>
        <v>124</v>
      </c>
      <c r="G5127" s="34" t="str">
        <f>VLOOKUP(INT(A5127/1000),辅助表!$A$1:$F$54,4,FALSE)&amp;"+"&amp;(D5127/VLOOKUP(INT(A5127/1000),辅助表!$A$1:$F$54,6,FALSE))&amp;VLOOKUP(INT(A5127/1000),辅助表!$A$1:$G$54,7,FALSE)</f>
        <v>体力值+62</v>
      </c>
    </row>
    <row r="5128" spans="1:7" s="34" customFormat="1">
      <c r="A5128" s="5">
        <v>11125</v>
      </c>
      <c r="B5128" s="34" t="s">
        <v>46</v>
      </c>
      <c r="C5128" s="35" t="s">
        <v>75</v>
      </c>
      <c r="D5128" s="34">
        <f>CEILING(RIGHT(A5128,3)/VLOOKUP(INT(A5128/1000),辅助表!$A$1:$F$54,5,FALSE),1)*VLOOKUP(INT(A5128/1000),辅助表!$A$1:$F$54,6,FALSE)</f>
        <v>63</v>
      </c>
      <c r="E5128" s="34">
        <v>0</v>
      </c>
      <c r="F5128" s="34">
        <f>ROUND(D5128*VLOOKUP(INT(A5128/1000),辅助表!$A$1:$F$54,5,FALSE),0)/VLOOKUP(INT(A5128/1000),辅助表!$A$1:$F$54,6,FALSE)</f>
        <v>126</v>
      </c>
      <c r="G5128" s="34" t="str">
        <f>VLOOKUP(INT(A5128/1000),辅助表!$A$1:$F$54,4,FALSE)&amp;"+"&amp;(D5128/VLOOKUP(INT(A5128/1000),辅助表!$A$1:$F$54,6,FALSE))&amp;VLOOKUP(INT(A5128/1000),辅助表!$A$1:$G$54,7,FALSE)</f>
        <v>体力值+63</v>
      </c>
    </row>
    <row r="5129" spans="1:7" s="34" customFormat="1">
      <c r="A5129" s="5">
        <v>11126</v>
      </c>
      <c r="B5129" s="34" t="s">
        <v>46</v>
      </c>
      <c r="C5129" s="35" t="s">
        <v>75</v>
      </c>
      <c r="D5129" s="34">
        <f>CEILING(RIGHT(A5129,3)/VLOOKUP(INT(A5129/1000),辅助表!$A$1:$F$54,5,FALSE),1)*VLOOKUP(INT(A5129/1000),辅助表!$A$1:$F$54,6,FALSE)</f>
        <v>63</v>
      </c>
      <c r="E5129" s="34">
        <v>0</v>
      </c>
      <c r="F5129" s="34">
        <f>ROUND(D5129*VLOOKUP(INT(A5129/1000),辅助表!$A$1:$F$54,5,FALSE),0)/VLOOKUP(INT(A5129/1000),辅助表!$A$1:$F$54,6,FALSE)</f>
        <v>126</v>
      </c>
      <c r="G5129" s="34" t="str">
        <f>VLOOKUP(INT(A5129/1000),辅助表!$A$1:$F$54,4,FALSE)&amp;"+"&amp;(D5129/VLOOKUP(INT(A5129/1000),辅助表!$A$1:$F$54,6,FALSE))&amp;VLOOKUP(INT(A5129/1000),辅助表!$A$1:$G$54,7,FALSE)</f>
        <v>体力值+63</v>
      </c>
    </row>
    <row r="5130" spans="1:7" s="34" customFormat="1">
      <c r="A5130" s="5">
        <v>11127</v>
      </c>
      <c r="B5130" s="34" t="s">
        <v>46</v>
      </c>
      <c r="C5130" s="35" t="s">
        <v>75</v>
      </c>
      <c r="D5130" s="34">
        <f>CEILING(RIGHT(A5130,3)/VLOOKUP(INT(A5130/1000),辅助表!$A$1:$F$54,5,FALSE),1)*VLOOKUP(INT(A5130/1000),辅助表!$A$1:$F$54,6,FALSE)</f>
        <v>64</v>
      </c>
      <c r="E5130" s="34">
        <v>0</v>
      </c>
      <c r="F5130" s="34">
        <f>ROUND(D5130*VLOOKUP(INT(A5130/1000),辅助表!$A$1:$F$54,5,FALSE),0)/VLOOKUP(INT(A5130/1000),辅助表!$A$1:$F$54,6,FALSE)</f>
        <v>128</v>
      </c>
      <c r="G5130" s="34" t="str">
        <f>VLOOKUP(INT(A5130/1000),辅助表!$A$1:$F$54,4,FALSE)&amp;"+"&amp;(D5130/VLOOKUP(INT(A5130/1000),辅助表!$A$1:$F$54,6,FALSE))&amp;VLOOKUP(INT(A5130/1000),辅助表!$A$1:$G$54,7,FALSE)</f>
        <v>体力值+64</v>
      </c>
    </row>
    <row r="5131" spans="1:7" s="34" customFormat="1">
      <c r="A5131" s="5">
        <v>11128</v>
      </c>
      <c r="B5131" s="34" t="s">
        <v>46</v>
      </c>
      <c r="C5131" s="35" t="s">
        <v>75</v>
      </c>
      <c r="D5131" s="34">
        <f>CEILING(RIGHT(A5131,3)/VLOOKUP(INT(A5131/1000),辅助表!$A$1:$F$54,5,FALSE),1)*VLOOKUP(INT(A5131/1000),辅助表!$A$1:$F$54,6,FALSE)</f>
        <v>64</v>
      </c>
      <c r="E5131" s="34">
        <v>0</v>
      </c>
      <c r="F5131" s="34">
        <f>ROUND(D5131*VLOOKUP(INT(A5131/1000),辅助表!$A$1:$F$54,5,FALSE),0)/VLOOKUP(INT(A5131/1000),辅助表!$A$1:$F$54,6,FALSE)</f>
        <v>128</v>
      </c>
      <c r="G5131" s="34" t="str">
        <f>VLOOKUP(INT(A5131/1000),辅助表!$A$1:$F$54,4,FALSE)&amp;"+"&amp;(D5131/VLOOKUP(INT(A5131/1000),辅助表!$A$1:$F$54,6,FALSE))&amp;VLOOKUP(INT(A5131/1000),辅助表!$A$1:$G$54,7,FALSE)</f>
        <v>体力值+64</v>
      </c>
    </row>
    <row r="5132" spans="1:7" s="34" customFormat="1">
      <c r="A5132" s="5">
        <v>11129</v>
      </c>
      <c r="B5132" s="34" t="s">
        <v>46</v>
      </c>
      <c r="C5132" s="35" t="s">
        <v>75</v>
      </c>
      <c r="D5132" s="34">
        <f>CEILING(RIGHT(A5132,3)/VLOOKUP(INT(A5132/1000),辅助表!$A$1:$F$54,5,FALSE),1)*VLOOKUP(INT(A5132/1000),辅助表!$A$1:$F$54,6,FALSE)</f>
        <v>65</v>
      </c>
      <c r="E5132" s="34">
        <v>0</v>
      </c>
      <c r="F5132" s="34">
        <f>ROUND(D5132*VLOOKUP(INT(A5132/1000),辅助表!$A$1:$F$54,5,FALSE),0)/VLOOKUP(INT(A5132/1000),辅助表!$A$1:$F$54,6,FALSE)</f>
        <v>130</v>
      </c>
      <c r="G5132" s="34" t="str">
        <f>VLOOKUP(INT(A5132/1000),辅助表!$A$1:$F$54,4,FALSE)&amp;"+"&amp;(D5132/VLOOKUP(INT(A5132/1000),辅助表!$A$1:$F$54,6,FALSE))&amp;VLOOKUP(INT(A5132/1000),辅助表!$A$1:$G$54,7,FALSE)</f>
        <v>体力值+65</v>
      </c>
    </row>
    <row r="5133" spans="1:7" s="34" customFormat="1">
      <c r="A5133" s="5">
        <v>11130</v>
      </c>
      <c r="B5133" s="34" t="s">
        <v>46</v>
      </c>
      <c r="C5133" s="35" t="s">
        <v>75</v>
      </c>
      <c r="D5133" s="34">
        <f>CEILING(RIGHT(A5133,3)/VLOOKUP(INT(A5133/1000),辅助表!$A$1:$F$54,5,FALSE),1)*VLOOKUP(INT(A5133/1000),辅助表!$A$1:$F$54,6,FALSE)</f>
        <v>65</v>
      </c>
      <c r="E5133" s="34">
        <v>0</v>
      </c>
      <c r="F5133" s="34">
        <f>ROUND(D5133*VLOOKUP(INT(A5133/1000),辅助表!$A$1:$F$54,5,FALSE),0)/VLOOKUP(INT(A5133/1000),辅助表!$A$1:$F$54,6,FALSE)</f>
        <v>130</v>
      </c>
      <c r="G5133" s="34" t="str">
        <f>VLOOKUP(INT(A5133/1000),辅助表!$A$1:$F$54,4,FALSE)&amp;"+"&amp;(D5133/VLOOKUP(INT(A5133/1000),辅助表!$A$1:$F$54,6,FALSE))&amp;VLOOKUP(INT(A5133/1000),辅助表!$A$1:$G$54,7,FALSE)</f>
        <v>体力值+65</v>
      </c>
    </row>
    <row r="5134" spans="1:7" s="34" customFormat="1">
      <c r="A5134" s="5">
        <v>11131</v>
      </c>
      <c r="B5134" s="34" t="s">
        <v>46</v>
      </c>
      <c r="C5134" s="35" t="s">
        <v>75</v>
      </c>
      <c r="D5134" s="34">
        <f>CEILING(RIGHT(A5134,3)/VLOOKUP(INT(A5134/1000),辅助表!$A$1:$F$54,5,FALSE),1)*VLOOKUP(INT(A5134/1000),辅助表!$A$1:$F$54,6,FALSE)</f>
        <v>66</v>
      </c>
      <c r="E5134" s="34">
        <v>0</v>
      </c>
      <c r="F5134" s="34">
        <f>ROUND(D5134*VLOOKUP(INT(A5134/1000),辅助表!$A$1:$F$54,5,FALSE),0)/VLOOKUP(INT(A5134/1000),辅助表!$A$1:$F$54,6,FALSE)</f>
        <v>132</v>
      </c>
      <c r="G5134" s="34" t="str">
        <f>VLOOKUP(INT(A5134/1000),辅助表!$A$1:$F$54,4,FALSE)&amp;"+"&amp;(D5134/VLOOKUP(INT(A5134/1000),辅助表!$A$1:$F$54,6,FALSE))&amp;VLOOKUP(INT(A5134/1000),辅助表!$A$1:$G$54,7,FALSE)</f>
        <v>体力值+66</v>
      </c>
    </row>
    <row r="5135" spans="1:7" s="34" customFormat="1">
      <c r="A5135" s="5">
        <v>11132</v>
      </c>
      <c r="B5135" s="34" t="s">
        <v>46</v>
      </c>
      <c r="C5135" s="35" t="s">
        <v>75</v>
      </c>
      <c r="D5135" s="34">
        <f>CEILING(RIGHT(A5135,3)/VLOOKUP(INT(A5135/1000),辅助表!$A$1:$F$54,5,FALSE),1)*VLOOKUP(INT(A5135/1000),辅助表!$A$1:$F$54,6,FALSE)</f>
        <v>66</v>
      </c>
      <c r="E5135" s="34">
        <v>0</v>
      </c>
      <c r="F5135" s="34">
        <f>ROUND(D5135*VLOOKUP(INT(A5135/1000),辅助表!$A$1:$F$54,5,FALSE),0)/VLOOKUP(INT(A5135/1000),辅助表!$A$1:$F$54,6,FALSE)</f>
        <v>132</v>
      </c>
      <c r="G5135" s="34" t="str">
        <f>VLOOKUP(INT(A5135/1000),辅助表!$A$1:$F$54,4,FALSE)&amp;"+"&amp;(D5135/VLOOKUP(INT(A5135/1000),辅助表!$A$1:$F$54,6,FALSE))&amp;VLOOKUP(INT(A5135/1000),辅助表!$A$1:$G$54,7,FALSE)</f>
        <v>体力值+66</v>
      </c>
    </row>
    <row r="5136" spans="1:7" s="34" customFormat="1">
      <c r="A5136" s="5">
        <v>11133</v>
      </c>
      <c r="B5136" s="34" t="s">
        <v>46</v>
      </c>
      <c r="C5136" s="35" t="s">
        <v>75</v>
      </c>
      <c r="D5136" s="34">
        <f>CEILING(RIGHT(A5136,3)/VLOOKUP(INT(A5136/1000),辅助表!$A$1:$F$54,5,FALSE),1)*VLOOKUP(INT(A5136/1000),辅助表!$A$1:$F$54,6,FALSE)</f>
        <v>67</v>
      </c>
      <c r="E5136" s="34">
        <v>0</v>
      </c>
      <c r="F5136" s="34">
        <f>ROUND(D5136*VLOOKUP(INT(A5136/1000),辅助表!$A$1:$F$54,5,FALSE),0)/VLOOKUP(INT(A5136/1000),辅助表!$A$1:$F$54,6,FALSE)</f>
        <v>134</v>
      </c>
      <c r="G5136" s="34" t="str">
        <f>VLOOKUP(INT(A5136/1000),辅助表!$A$1:$F$54,4,FALSE)&amp;"+"&amp;(D5136/VLOOKUP(INT(A5136/1000),辅助表!$A$1:$F$54,6,FALSE))&amp;VLOOKUP(INT(A5136/1000),辅助表!$A$1:$G$54,7,FALSE)</f>
        <v>体力值+67</v>
      </c>
    </row>
    <row r="5137" spans="1:7" s="34" customFormat="1">
      <c r="A5137" s="5">
        <v>11134</v>
      </c>
      <c r="B5137" s="34" t="s">
        <v>46</v>
      </c>
      <c r="C5137" s="35" t="s">
        <v>75</v>
      </c>
      <c r="D5137" s="34">
        <f>CEILING(RIGHT(A5137,3)/VLOOKUP(INT(A5137/1000),辅助表!$A$1:$F$54,5,FALSE),1)*VLOOKUP(INT(A5137/1000),辅助表!$A$1:$F$54,6,FALSE)</f>
        <v>67</v>
      </c>
      <c r="E5137" s="34">
        <v>0</v>
      </c>
      <c r="F5137" s="34">
        <f>ROUND(D5137*VLOOKUP(INT(A5137/1000),辅助表!$A$1:$F$54,5,FALSE),0)/VLOOKUP(INT(A5137/1000),辅助表!$A$1:$F$54,6,FALSE)</f>
        <v>134</v>
      </c>
      <c r="G5137" s="34" t="str">
        <f>VLOOKUP(INT(A5137/1000),辅助表!$A$1:$F$54,4,FALSE)&amp;"+"&amp;(D5137/VLOOKUP(INT(A5137/1000),辅助表!$A$1:$F$54,6,FALSE))&amp;VLOOKUP(INT(A5137/1000),辅助表!$A$1:$G$54,7,FALSE)</f>
        <v>体力值+67</v>
      </c>
    </row>
    <row r="5138" spans="1:7" s="34" customFormat="1">
      <c r="A5138" s="5">
        <v>11135</v>
      </c>
      <c r="B5138" s="34" t="s">
        <v>46</v>
      </c>
      <c r="C5138" s="35" t="s">
        <v>75</v>
      </c>
      <c r="D5138" s="34">
        <f>CEILING(RIGHT(A5138,3)/VLOOKUP(INT(A5138/1000),辅助表!$A$1:$F$54,5,FALSE),1)*VLOOKUP(INT(A5138/1000),辅助表!$A$1:$F$54,6,FALSE)</f>
        <v>68</v>
      </c>
      <c r="E5138" s="34">
        <v>0</v>
      </c>
      <c r="F5138" s="34">
        <f>ROUND(D5138*VLOOKUP(INT(A5138/1000),辅助表!$A$1:$F$54,5,FALSE),0)/VLOOKUP(INT(A5138/1000),辅助表!$A$1:$F$54,6,FALSE)</f>
        <v>136</v>
      </c>
      <c r="G5138" s="34" t="str">
        <f>VLOOKUP(INT(A5138/1000),辅助表!$A$1:$F$54,4,FALSE)&amp;"+"&amp;(D5138/VLOOKUP(INT(A5138/1000),辅助表!$A$1:$F$54,6,FALSE))&amp;VLOOKUP(INT(A5138/1000),辅助表!$A$1:$G$54,7,FALSE)</f>
        <v>体力值+68</v>
      </c>
    </row>
    <row r="5139" spans="1:7" s="34" customFormat="1">
      <c r="A5139" s="5">
        <v>11136</v>
      </c>
      <c r="B5139" s="34" t="s">
        <v>46</v>
      </c>
      <c r="C5139" s="35" t="s">
        <v>75</v>
      </c>
      <c r="D5139" s="34">
        <f>CEILING(RIGHT(A5139,3)/VLOOKUP(INT(A5139/1000),辅助表!$A$1:$F$54,5,FALSE),1)*VLOOKUP(INT(A5139/1000),辅助表!$A$1:$F$54,6,FALSE)</f>
        <v>68</v>
      </c>
      <c r="E5139" s="34">
        <v>0</v>
      </c>
      <c r="F5139" s="34">
        <f>ROUND(D5139*VLOOKUP(INT(A5139/1000),辅助表!$A$1:$F$54,5,FALSE),0)/VLOOKUP(INT(A5139/1000),辅助表!$A$1:$F$54,6,FALSE)</f>
        <v>136</v>
      </c>
      <c r="G5139" s="34" t="str">
        <f>VLOOKUP(INT(A5139/1000),辅助表!$A$1:$F$54,4,FALSE)&amp;"+"&amp;(D5139/VLOOKUP(INT(A5139/1000),辅助表!$A$1:$F$54,6,FALSE))&amp;VLOOKUP(INT(A5139/1000),辅助表!$A$1:$G$54,7,FALSE)</f>
        <v>体力值+68</v>
      </c>
    </row>
    <row r="5140" spans="1:7" s="34" customFormat="1">
      <c r="A5140" s="5">
        <v>11137</v>
      </c>
      <c r="B5140" s="34" t="s">
        <v>46</v>
      </c>
      <c r="C5140" s="35" t="s">
        <v>75</v>
      </c>
      <c r="D5140" s="34">
        <f>CEILING(RIGHT(A5140,3)/VLOOKUP(INT(A5140/1000),辅助表!$A$1:$F$54,5,FALSE),1)*VLOOKUP(INT(A5140/1000),辅助表!$A$1:$F$54,6,FALSE)</f>
        <v>69</v>
      </c>
      <c r="E5140" s="34">
        <v>0</v>
      </c>
      <c r="F5140" s="34">
        <f>ROUND(D5140*VLOOKUP(INT(A5140/1000),辅助表!$A$1:$F$54,5,FALSE),0)/VLOOKUP(INT(A5140/1000),辅助表!$A$1:$F$54,6,FALSE)</f>
        <v>138</v>
      </c>
      <c r="G5140" s="34" t="str">
        <f>VLOOKUP(INT(A5140/1000),辅助表!$A$1:$F$54,4,FALSE)&amp;"+"&amp;(D5140/VLOOKUP(INT(A5140/1000),辅助表!$A$1:$F$54,6,FALSE))&amp;VLOOKUP(INT(A5140/1000),辅助表!$A$1:$G$54,7,FALSE)</f>
        <v>体力值+69</v>
      </c>
    </row>
    <row r="5141" spans="1:7" s="34" customFormat="1">
      <c r="A5141" s="5">
        <v>11138</v>
      </c>
      <c r="B5141" s="34" t="s">
        <v>46</v>
      </c>
      <c r="C5141" s="35" t="s">
        <v>75</v>
      </c>
      <c r="D5141" s="34">
        <f>CEILING(RIGHT(A5141,3)/VLOOKUP(INT(A5141/1000),辅助表!$A$1:$F$54,5,FALSE),1)*VLOOKUP(INT(A5141/1000),辅助表!$A$1:$F$54,6,FALSE)</f>
        <v>69</v>
      </c>
      <c r="E5141" s="34">
        <v>0</v>
      </c>
      <c r="F5141" s="34">
        <f>ROUND(D5141*VLOOKUP(INT(A5141/1000),辅助表!$A$1:$F$54,5,FALSE),0)/VLOOKUP(INT(A5141/1000),辅助表!$A$1:$F$54,6,FALSE)</f>
        <v>138</v>
      </c>
      <c r="G5141" s="34" t="str">
        <f>VLOOKUP(INT(A5141/1000),辅助表!$A$1:$F$54,4,FALSE)&amp;"+"&amp;(D5141/VLOOKUP(INT(A5141/1000),辅助表!$A$1:$F$54,6,FALSE))&amp;VLOOKUP(INT(A5141/1000),辅助表!$A$1:$G$54,7,FALSE)</f>
        <v>体力值+69</v>
      </c>
    </row>
    <row r="5142" spans="1:7" s="34" customFormat="1">
      <c r="A5142" s="5">
        <v>11139</v>
      </c>
      <c r="B5142" s="34" t="s">
        <v>46</v>
      </c>
      <c r="C5142" s="35" t="s">
        <v>75</v>
      </c>
      <c r="D5142" s="34">
        <f>CEILING(RIGHT(A5142,3)/VLOOKUP(INT(A5142/1000),辅助表!$A$1:$F$54,5,FALSE),1)*VLOOKUP(INT(A5142/1000),辅助表!$A$1:$F$54,6,FALSE)</f>
        <v>70</v>
      </c>
      <c r="E5142" s="34">
        <v>0</v>
      </c>
      <c r="F5142" s="34">
        <f>ROUND(D5142*VLOOKUP(INT(A5142/1000),辅助表!$A$1:$F$54,5,FALSE),0)/VLOOKUP(INT(A5142/1000),辅助表!$A$1:$F$54,6,FALSE)</f>
        <v>140</v>
      </c>
      <c r="G5142" s="34" t="str">
        <f>VLOOKUP(INT(A5142/1000),辅助表!$A$1:$F$54,4,FALSE)&amp;"+"&amp;(D5142/VLOOKUP(INT(A5142/1000),辅助表!$A$1:$F$54,6,FALSE))&amp;VLOOKUP(INT(A5142/1000),辅助表!$A$1:$G$54,7,FALSE)</f>
        <v>体力值+70</v>
      </c>
    </row>
    <row r="5143" spans="1:7" s="34" customFormat="1">
      <c r="A5143" s="5">
        <v>11140</v>
      </c>
      <c r="B5143" s="34" t="s">
        <v>46</v>
      </c>
      <c r="C5143" s="35" t="s">
        <v>75</v>
      </c>
      <c r="D5143" s="34">
        <f>CEILING(RIGHT(A5143,3)/VLOOKUP(INT(A5143/1000),辅助表!$A$1:$F$54,5,FALSE),1)*VLOOKUP(INT(A5143/1000),辅助表!$A$1:$F$54,6,FALSE)</f>
        <v>70</v>
      </c>
      <c r="E5143" s="34">
        <v>0</v>
      </c>
      <c r="F5143" s="34">
        <f>ROUND(D5143*VLOOKUP(INT(A5143/1000),辅助表!$A$1:$F$54,5,FALSE),0)/VLOOKUP(INT(A5143/1000),辅助表!$A$1:$F$54,6,FALSE)</f>
        <v>140</v>
      </c>
      <c r="G5143" s="34" t="str">
        <f>VLOOKUP(INT(A5143/1000),辅助表!$A$1:$F$54,4,FALSE)&amp;"+"&amp;(D5143/VLOOKUP(INT(A5143/1000),辅助表!$A$1:$F$54,6,FALSE))&amp;VLOOKUP(INT(A5143/1000),辅助表!$A$1:$G$54,7,FALSE)</f>
        <v>体力值+70</v>
      </c>
    </row>
    <row r="5144" spans="1:7" s="34" customFormat="1">
      <c r="A5144" s="5">
        <v>11141</v>
      </c>
      <c r="B5144" s="34" t="s">
        <v>46</v>
      </c>
      <c r="C5144" s="35" t="s">
        <v>75</v>
      </c>
      <c r="D5144" s="34">
        <f>CEILING(RIGHT(A5144,3)/VLOOKUP(INT(A5144/1000),辅助表!$A$1:$F$54,5,FALSE),1)*VLOOKUP(INT(A5144/1000),辅助表!$A$1:$F$54,6,FALSE)</f>
        <v>71</v>
      </c>
      <c r="E5144" s="34">
        <v>0</v>
      </c>
      <c r="F5144" s="34">
        <f>ROUND(D5144*VLOOKUP(INT(A5144/1000),辅助表!$A$1:$F$54,5,FALSE),0)/VLOOKUP(INT(A5144/1000),辅助表!$A$1:$F$54,6,FALSE)</f>
        <v>142</v>
      </c>
      <c r="G5144" s="34" t="str">
        <f>VLOOKUP(INT(A5144/1000),辅助表!$A$1:$F$54,4,FALSE)&amp;"+"&amp;(D5144/VLOOKUP(INT(A5144/1000),辅助表!$A$1:$F$54,6,FALSE))&amp;VLOOKUP(INT(A5144/1000),辅助表!$A$1:$G$54,7,FALSE)</f>
        <v>体力值+71</v>
      </c>
    </row>
    <row r="5145" spans="1:7" s="34" customFormat="1">
      <c r="A5145" s="5">
        <v>11142</v>
      </c>
      <c r="B5145" s="34" t="s">
        <v>46</v>
      </c>
      <c r="C5145" s="35" t="s">
        <v>75</v>
      </c>
      <c r="D5145" s="34">
        <f>CEILING(RIGHT(A5145,3)/VLOOKUP(INT(A5145/1000),辅助表!$A$1:$F$54,5,FALSE),1)*VLOOKUP(INT(A5145/1000),辅助表!$A$1:$F$54,6,FALSE)</f>
        <v>71</v>
      </c>
      <c r="E5145" s="34">
        <v>0</v>
      </c>
      <c r="F5145" s="34">
        <f>ROUND(D5145*VLOOKUP(INT(A5145/1000),辅助表!$A$1:$F$54,5,FALSE),0)/VLOOKUP(INT(A5145/1000),辅助表!$A$1:$F$54,6,FALSE)</f>
        <v>142</v>
      </c>
      <c r="G5145" s="34" t="str">
        <f>VLOOKUP(INT(A5145/1000),辅助表!$A$1:$F$54,4,FALSE)&amp;"+"&amp;(D5145/VLOOKUP(INT(A5145/1000),辅助表!$A$1:$F$54,6,FALSE))&amp;VLOOKUP(INT(A5145/1000),辅助表!$A$1:$G$54,7,FALSE)</f>
        <v>体力值+71</v>
      </c>
    </row>
    <row r="5146" spans="1:7" s="34" customFormat="1">
      <c r="A5146" s="5">
        <v>11143</v>
      </c>
      <c r="B5146" s="34" t="s">
        <v>46</v>
      </c>
      <c r="C5146" s="35" t="s">
        <v>75</v>
      </c>
      <c r="D5146" s="34">
        <f>CEILING(RIGHT(A5146,3)/VLOOKUP(INT(A5146/1000),辅助表!$A$1:$F$54,5,FALSE),1)*VLOOKUP(INT(A5146/1000),辅助表!$A$1:$F$54,6,FALSE)</f>
        <v>72</v>
      </c>
      <c r="E5146" s="34">
        <v>0</v>
      </c>
      <c r="F5146" s="34">
        <f>ROUND(D5146*VLOOKUP(INT(A5146/1000),辅助表!$A$1:$F$54,5,FALSE),0)/VLOOKUP(INT(A5146/1000),辅助表!$A$1:$F$54,6,FALSE)</f>
        <v>144</v>
      </c>
      <c r="G5146" s="34" t="str">
        <f>VLOOKUP(INT(A5146/1000),辅助表!$A$1:$F$54,4,FALSE)&amp;"+"&amp;(D5146/VLOOKUP(INT(A5146/1000),辅助表!$A$1:$F$54,6,FALSE))&amp;VLOOKUP(INT(A5146/1000),辅助表!$A$1:$G$54,7,FALSE)</f>
        <v>体力值+72</v>
      </c>
    </row>
    <row r="5147" spans="1:7" s="34" customFormat="1">
      <c r="A5147" s="5">
        <v>11144</v>
      </c>
      <c r="B5147" s="34" t="s">
        <v>46</v>
      </c>
      <c r="C5147" s="35" t="s">
        <v>75</v>
      </c>
      <c r="D5147" s="34">
        <f>CEILING(RIGHT(A5147,3)/VLOOKUP(INT(A5147/1000),辅助表!$A$1:$F$54,5,FALSE),1)*VLOOKUP(INT(A5147/1000),辅助表!$A$1:$F$54,6,FALSE)</f>
        <v>72</v>
      </c>
      <c r="E5147" s="34">
        <v>0</v>
      </c>
      <c r="F5147" s="34">
        <f>ROUND(D5147*VLOOKUP(INT(A5147/1000),辅助表!$A$1:$F$54,5,FALSE),0)/VLOOKUP(INT(A5147/1000),辅助表!$A$1:$F$54,6,FALSE)</f>
        <v>144</v>
      </c>
      <c r="G5147" s="34" t="str">
        <f>VLOOKUP(INT(A5147/1000),辅助表!$A$1:$F$54,4,FALSE)&amp;"+"&amp;(D5147/VLOOKUP(INT(A5147/1000),辅助表!$A$1:$F$54,6,FALSE))&amp;VLOOKUP(INT(A5147/1000),辅助表!$A$1:$G$54,7,FALSE)</f>
        <v>体力值+72</v>
      </c>
    </row>
    <row r="5148" spans="1:7" s="34" customFormat="1">
      <c r="A5148" s="5">
        <v>11145</v>
      </c>
      <c r="B5148" s="34" t="s">
        <v>46</v>
      </c>
      <c r="C5148" s="35" t="s">
        <v>75</v>
      </c>
      <c r="D5148" s="34">
        <f>CEILING(RIGHT(A5148,3)/VLOOKUP(INT(A5148/1000),辅助表!$A$1:$F$54,5,FALSE),1)*VLOOKUP(INT(A5148/1000),辅助表!$A$1:$F$54,6,FALSE)</f>
        <v>73</v>
      </c>
      <c r="E5148" s="34">
        <v>0</v>
      </c>
      <c r="F5148" s="34">
        <f>ROUND(D5148*VLOOKUP(INT(A5148/1000),辅助表!$A$1:$F$54,5,FALSE),0)/VLOOKUP(INT(A5148/1000),辅助表!$A$1:$F$54,6,FALSE)</f>
        <v>146</v>
      </c>
      <c r="G5148" s="34" t="str">
        <f>VLOOKUP(INT(A5148/1000),辅助表!$A$1:$F$54,4,FALSE)&amp;"+"&amp;(D5148/VLOOKUP(INT(A5148/1000),辅助表!$A$1:$F$54,6,FALSE))&amp;VLOOKUP(INT(A5148/1000),辅助表!$A$1:$G$54,7,FALSE)</f>
        <v>体力值+73</v>
      </c>
    </row>
    <row r="5149" spans="1:7" s="34" customFormat="1">
      <c r="A5149" s="5">
        <v>11146</v>
      </c>
      <c r="B5149" s="34" t="s">
        <v>46</v>
      </c>
      <c r="C5149" s="35" t="s">
        <v>75</v>
      </c>
      <c r="D5149" s="34">
        <f>CEILING(RIGHT(A5149,3)/VLOOKUP(INT(A5149/1000),辅助表!$A$1:$F$54,5,FALSE),1)*VLOOKUP(INT(A5149/1000),辅助表!$A$1:$F$54,6,FALSE)</f>
        <v>73</v>
      </c>
      <c r="E5149" s="34">
        <v>0</v>
      </c>
      <c r="F5149" s="34">
        <f>ROUND(D5149*VLOOKUP(INT(A5149/1000),辅助表!$A$1:$F$54,5,FALSE),0)/VLOOKUP(INT(A5149/1000),辅助表!$A$1:$F$54,6,FALSE)</f>
        <v>146</v>
      </c>
      <c r="G5149" s="34" t="str">
        <f>VLOOKUP(INT(A5149/1000),辅助表!$A$1:$F$54,4,FALSE)&amp;"+"&amp;(D5149/VLOOKUP(INT(A5149/1000),辅助表!$A$1:$F$54,6,FALSE))&amp;VLOOKUP(INT(A5149/1000),辅助表!$A$1:$G$54,7,FALSE)</f>
        <v>体力值+73</v>
      </c>
    </row>
    <row r="5150" spans="1:7" s="34" customFormat="1">
      <c r="A5150" s="5">
        <v>11147</v>
      </c>
      <c r="B5150" s="34" t="s">
        <v>46</v>
      </c>
      <c r="C5150" s="35" t="s">
        <v>75</v>
      </c>
      <c r="D5150" s="34">
        <f>CEILING(RIGHT(A5150,3)/VLOOKUP(INT(A5150/1000),辅助表!$A$1:$F$54,5,FALSE),1)*VLOOKUP(INT(A5150/1000),辅助表!$A$1:$F$54,6,FALSE)</f>
        <v>74</v>
      </c>
      <c r="E5150" s="34">
        <v>0</v>
      </c>
      <c r="F5150" s="34">
        <f>ROUND(D5150*VLOOKUP(INT(A5150/1000),辅助表!$A$1:$F$54,5,FALSE),0)/VLOOKUP(INT(A5150/1000),辅助表!$A$1:$F$54,6,FALSE)</f>
        <v>148</v>
      </c>
      <c r="G5150" s="34" t="str">
        <f>VLOOKUP(INT(A5150/1000),辅助表!$A$1:$F$54,4,FALSE)&amp;"+"&amp;(D5150/VLOOKUP(INT(A5150/1000),辅助表!$A$1:$F$54,6,FALSE))&amp;VLOOKUP(INT(A5150/1000),辅助表!$A$1:$G$54,7,FALSE)</f>
        <v>体力值+74</v>
      </c>
    </row>
    <row r="5151" spans="1:7" s="34" customFormat="1">
      <c r="A5151" s="5">
        <v>11148</v>
      </c>
      <c r="B5151" s="34" t="s">
        <v>46</v>
      </c>
      <c r="C5151" s="35" t="s">
        <v>75</v>
      </c>
      <c r="D5151" s="34">
        <f>CEILING(RIGHT(A5151,3)/VLOOKUP(INT(A5151/1000),辅助表!$A$1:$F$54,5,FALSE),1)*VLOOKUP(INT(A5151/1000),辅助表!$A$1:$F$54,6,FALSE)</f>
        <v>74</v>
      </c>
      <c r="E5151" s="34">
        <v>0</v>
      </c>
      <c r="F5151" s="34">
        <f>ROUND(D5151*VLOOKUP(INT(A5151/1000),辅助表!$A$1:$F$54,5,FALSE),0)/VLOOKUP(INT(A5151/1000),辅助表!$A$1:$F$54,6,FALSE)</f>
        <v>148</v>
      </c>
      <c r="G5151" s="34" t="str">
        <f>VLOOKUP(INT(A5151/1000),辅助表!$A$1:$F$54,4,FALSE)&amp;"+"&amp;(D5151/VLOOKUP(INT(A5151/1000),辅助表!$A$1:$F$54,6,FALSE))&amp;VLOOKUP(INT(A5151/1000),辅助表!$A$1:$G$54,7,FALSE)</f>
        <v>体力值+74</v>
      </c>
    </row>
    <row r="5152" spans="1:7" s="34" customFormat="1">
      <c r="A5152" s="5">
        <v>11149</v>
      </c>
      <c r="B5152" s="34" t="s">
        <v>46</v>
      </c>
      <c r="C5152" s="35" t="s">
        <v>75</v>
      </c>
      <c r="D5152" s="34">
        <f>CEILING(RIGHT(A5152,3)/VLOOKUP(INT(A5152/1000),辅助表!$A$1:$F$54,5,FALSE),1)*VLOOKUP(INT(A5152/1000),辅助表!$A$1:$F$54,6,FALSE)</f>
        <v>75</v>
      </c>
      <c r="E5152" s="34">
        <v>0</v>
      </c>
      <c r="F5152" s="34">
        <f>ROUND(D5152*VLOOKUP(INT(A5152/1000),辅助表!$A$1:$F$54,5,FALSE),0)/VLOOKUP(INT(A5152/1000),辅助表!$A$1:$F$54,6,FALSE)</f>
        <v>150</v>
      </c>
      <c r="G5152" s="34" t="str">
        <f>VLOOKUP(INT(A5152/1000),辅助表!$A$1:$F$54,4,FALSE)&amp;"+"&amp;(D5152/VLOOKUP(INT(A5152/1000),辅助表!$A$1:$F$54,6,FALSE))&amp;VLOOKUP(INT(A5152/1000),辅助表!$A$1:$G$54,7,FALSE)</f>
        <v>体力值+75</v>
      </c>
    </row>
    <row r="5153" spans="1:7" s="34" customFormat="1">
      <c r="A5153" s="5">
        <v>11150</v>
      </c>
      <c r="B5153" s="34" t="s">
        <v>46</v>
      </c>
      <c r="C5153" s="35" t="s">
        <v>75</v>
      </c>
      <c r="D5153" s="34">
        <f>CEILING(RIGHT(A5153,3)/VLOOKUP(INT(A5153/1000),辅助表!$A$1:$F$54,5,FALSE),1)*VLOOKUP(INT(A5153/1000),辅助表!$A$1:$F$54,6,FALSE)</f>
        <v>75</v>
      </c>
      <c r="E5153" s="34">
        <v>0</v>
      </c>
      <c r="F5153" s="34">
        <f>ROUND(D5153*VLOOKUP(INT(A5153/1000),辅助表!$A$1:$F$54,5,FALSE),0)/VLOOKUP(INT(A5153/1000),辅助表!$A$1:$F$54,6,FALSE)</f>
        <v>150</v>
      </c>
      <c r="G5153" s="34" t="str">
        <f>VLOOKUP(INT(A5153/1000),辅助表!$A$1:$F$54,4,FALSE)&amp;"+"&amp;(D5153/VLOOKUP(INT(A5153/1000),辅助表!$A$1:$F$54,6,FALSE))&amp;VLOOKUP(INT(A5153/1000),辅助表!$A$1:$G$54,7,FALSE)</f>
        <v>体力值+75</v>
      </c>
    </row>
    <row r="5154" spans="1:7" s="34" customFormat="1">
      <c r="A5154" s="5">
        <v>11151</v>
      </c>
      <c r="B5154" s="34" t="s">
        <v>46</v>
      </c>
      <c r="C5154" s="35" t="s">
        <v>75</v>
      </c>
      <c r="D5154" s="34">
        <f>CEILING(RIGHT(A5154,3)/VLOOKUP(INT(A5154/1000),辅助表!$A$1:$F$54,5,FALSE),1)*VLOOKUP(INT(A5154/1000),辅助表!$A$1:$F$54,6,FALSE)</f>
        <v>76</v>
      </c>
      <c r="E5154" s="34">
        <v>0</v>
      </c>
      <c r="F5154" s="34">
        <f>ROUND(D5154*VLOOKUP(INT(A5154/1000),辅助表!$A$1:$F$54,5,FALSE),0)/VLOOKUP(INT(A5154/1000),辅助表!$A$1:$F$54,6,FALSE)</f>
        <v>152</v>
      </c>
      <c r="G5154" s="34" t="str">
        <f>VLOOKUP(INT(A5154/1000),辅助表!$A$1:$F$54,4,FALSE)&amp;"+"&amp;(D5154/VLOOKUP(INT(A5154/1000),辅助表!$A$1:$F$54,6,FALSE))&amp;VLOOKUP(INT(A5154/1000),辅助表!$A$1:$G$54,7,FALSE)</f>
        <v>体力值+76</v>
      </c>
    </row>
    <row r="5155" spans="1:7" s="34" customFormat="1">
      <c r="A5155" s="5">
        <v>11152</v>
      </c>
      <c r="B5155" s="34" t="s">
        <v>46</v>
      </c>
      <c r="C5155" s="35" t="s">
        <v>75</v>
      </c>
      <c r="D5155" s="34">
        <f>CEILING(RIGHT(A5155,3)/VLOOKUP(INT(A5155/1000),辅助表!$A$1:$F$54,5,FALSE),1)*VLOOKUP(INT(A5155/1000),辅助表!$A$1:$F$54,6,FALSE)</f>
        <v>76</v>
      </c>
      <c r="E5155" s="34">
        <v>0</v>
      </c>
      <c r="F5155" s="34">
        <f>ROUND(D5155*VLOOKUP(INT(A5155/1000),辅助表!$A$1:$F$54,5,FALSE),0)/VLOOKUP(INT(A5155/1000),辅助表!$A$1:$F$54,6,FALSE)</f>
        <v>152</v>
      </c>
      <c r="G5155" s="34" t="str">
        <f>VLOOKUP(INT(A5155/1000),辅助表!$A$1:$F$54,4,FALSE)&amp;"+"&amp;(D5155/VLOOKUP(INT(A5155/1000),辅助表!$A$1:$F$54,6,FALSE))&amp;VLOOKUP(INT(A5155/1000),辅助表!$A$1:$G$54,7,FALSE)</f>
        <v>体力值+76</v>
      </c>
    </row>
    <row r="5156" spans="1:7" s="34" customFormat="1">
      <c r="A5156" s="5">
        <v>11153</v>
      </c>
      <c r="B5156" s="34" t="s">
        <v>46</v>
      </c>
      <c r="C5156" s="35" t="s">
        <v>75</v>
      </c>
      <c r="D5156" s="34">
        <f>CEILING(RIGHT(A5156,3)/VLOOKUP(INT(A5156/1000),辅助表!$A$1:$F$54,5,FALSE),1)*VLOOKUP(INT(A5156/1000),辅助表!$A$1:$F$54,6,FALSE)</f>
        <v>77</v>
      </c>
      <c r="E5156" s="34">
        <v>0</v>
      </c>
      <c r="F5156" s="34">
        <f>ROUND(D5156*VLOOKUP(INT(A5156/1000),辅助表!$A$1:$F$54,5,FALSE),0)/VLOOKUP(INT(A5156/1000),辅助表!$A$1:$F$54,6,FALSE)</f>
        <v>154</v>
      </c>
      <c r="G5156" s="34" t="str">
        <f>VLOOKUP(INT(A5156/1000),辅助表!$A$1:$F$54,4,FALSE)&amp;"+"&amp;(D5156/VLOOKUP(INT(A5156/1000),辅助表!$A$1:$F$54,6,FALSE))&amp;VLOOKUP(INT(A5156/1000),辅助表!$A$1:$G$54,7,FALSE)</f>
        <v>体力值+77</v>
      </c>
    </row>
    <row r="5157" spans="1:7" s="34" customFormat="1">
      <c r="A5157" s="5">
        <v>11154</v>
      </c>
      <c r="B5157" s="34" t="s">
        <v>46</v>
      </c>
      <c r="C5157" s="35" t="s">
        <v>75</v>
      </c>
      <c r="D5157" s="34">
        <f>CEILING(RIGHT(A5157,3)/VLOOKUP(INT(A5157/1000),辅助表!$A$1:$F$54,5,FALSE),1)*VLOOKUP(INT(A5157/1000),辅助表!$A$1:$F$54,6,FALSE)</f>
        <v>77</v>
      </c>
      <c r="E5157" s="34">
        <v>0</v>
      </c>
      <c r="F5157" s="34">
        <f>ROUND(D5157*VLOOKUP(INT(A5157/1000),辅助表!$A$1:$F$54,5,FALSE),0)/VLOOKUP(INT(A5157/1000),辅助表!$A$1:$F$54,6,FALSE)</f>
        <v>154</v>
      </c>
      <c r="G5157" s="34" t="str">
        <f>VLOOKUP(INT(A5157/1000),辅助表!$A$1:$F$54,4,FALSE)&amp;"+"&amp;(D5157/VLOOKUP(INT(A5157/1000),辅助表!$A$1:$F$54,6,FALSE))&amp;VLOOKUP(INT(A5157/1000),辅助表!$A$1:$G$54,7,FALSE)</f>
        <v>体力值+77</v>
      </c>
    </row>
    <row r="5158" spans="1:7" s="34" customFormat="1">
      <c r="A5158" s="5">
        <v>11155</v>
      </c>
      <c r="B5158" s="34" t="s">
        <v>46</v>
      </c>
      <c r="C5158" s="35" t="s">
        <v>75</v>
      </c>
      <c r="D5158" s="34">
        <f>CEILING(RIGHT(A5158,3)/VLOOKUP(INT(A5158/1000),辅助表!$A$1:$F$54,5,FALSE),1)*VLOOKUP(INT(A5158/1000),辅助表!$A$1:$F$54,6,FALSE)</f>
        <v>78</v>
      </c>
      <c r="E5158" s="34">
        <v>0</v>
      </c>
      <c r="F5158" s="34">
        <f>ROUND(D5158*VLOOKUP(INT(A5158/1000),辅助表!$A$1:$F$54,5,FALSE),0)/VLOOKUP(INT(A5158/1000),辅助表!$A$1:$F$54,6,FALSE)</f>
        <v>156</v>
      </c>
      <c r="G5158" s="34" t="str">
        <f>VLOOKUP(INT(A5158/1000),辅助表!$A$1:$F$54,4,FALSE)&amp;"+"&amp;(D5158/VLOOKUP(INT(A5158/1000),辅助表!$A$1:$F$54,6,FALSE))&amp;VLOOKUP(INT(A5158/1000),辅助表!$A$1:$G$54,7,FALSE)</f>
        <v>体力值+78</v>
      </c>
    </row>
    <row r="5159" spans="1:7" s="34" customFormat="1">
      <c r="A5159" s="5">
        <v>11156</v>
      </c>
      <c r="B5159" s="34" t="s">
        <v>46</v>
      </c>
      <c r="C5159" s="35" t="s">
        <v>75</v>
      </c>
      <c r="D5159" s="34">
        <f>CEILING(RIGHT(A5159,3)/VLOOKUP(INT(A5159/1000),辅助表!$A$1:$F$54,5,FALSE),1)*VLOOKUP(INT(A5159/1000),辅助表!$A$1:$F$54,6,FALSE)</f>
        <v>78</v>
      </c>
      <c r="E5159" s="34">
        <v>0</v>
      </c>
      <c r="F5159" s="34">
        <f>ROUND(D5159*VLOOKUP(INT(A5159/1000),辅助表!$A$1:$F$54,5,FALSE),0)/VLOOKUP(INT(A5159/1000),辅助表!$A$1:$F$54,6,FALSE)</f>
        <v>156</v>
      </c>
      <c r="G5159" s="34" t="str">
        <f>VLOOKUP(INT(A5159/1000),辅助表!$A$1:$F$54,4,FALSE)&amp;"+"&amp;(D5159/VLOOKUP(INT(A5159/1000),辅助表!$A$1:$F$54,6,FALSE))&amp;VLOOKUP(INT(A5159/1000),辅助表!$A$1:$G$54,7,FALSE)</f>
        <v>体力值+78</v>
      </c>
    </row>
    <row r="5160" spans="1:7" s="34" customFormat="1">
      <c r="A5160" s="5">
        <v>11157</v>
      </c>
      <c r="B5160" s="34" t="s">
        <v>46</v>
      </c>
      <c r="C5160" s="35" t="s">
        <v>75</v>
      </c>
      <c r="D5160" s="34">
        <f>CEILING(RIGHT(A5160,3)/VLOOKUP(INT(A5160/1000),辅助表!$A$1:$F$54,5,FALSE),1)*VLOOKUP(INT(A5160/1000),辅助表!$A$1:$F$54,6,FALSE)</f>
        <v>79</v>
      </c>
      <c r="E5160" s="34">
        <v>0</v>
      </c>
      <c r="F5160" s="34">
        <f>ROUND(D5160*VLOOKUP(INT(A5160/1000),辅助表!$A$1:$F$54,5,FALSE),0)/VLOOKUP(INT(A5160/1000),辅助表!$A$1:$F$54,6,FALSE)</f>
        <v>158</v>
      </c>
      <c r="G5160" s="34" t="str">
        <f>VLOOKUP(INT(A5160/1000),辅助表!$A$1:$F$54,4,FALSE)&amp;"+"&amp;(D5160/VLOOKUP(INT(A5160/1000),辅助表!$A$1:$F$54,6,FALSE))&amp;VLOOKUP(INT(A5160/1000),辅助表!$A$1:$G$54,7,FALSE)</f>
        <v>体力值+79</v>
      </c>
    </row>
    <row r="5161" spans="1:7" s="34" customFormat="1">
      <c r="A5161" s="5">
        <v>11158</v>
      </c>
      <c r="B5161" s="34" t="s">
        <v>46</v>
      </c>
      <c r="C5161" s="35" t="s">
        <v>75</v>
      </c>
      <c r="D5161" s="34">
        <f>CEILING(RIGHT(A5161,3)/VLOOKUP(INT(A5161/1000),辅助表!$A$1:$F$54,5,FALSE),1)*VLOOKUP(INT(A5161/1000),辅助表!$A$1:$F$54,6,FALSE)</f>
        <v>79</v>
      </c>
      <c r="E5161" s="34">
        <v>0</v>
      </c>
      <c r="F5161" s="34">
        <f>ROUND(D5161*VLOOKUP(INT(A5161/1000),辅助表!$A$1:$F$54,5,FALSE),0)/VLOOKUP(INT(A5161/1000),辅助表!$A$1:$F$54,6,FALSE)</f>
        <v>158</v>
      </c>
      <c r="G5161" s="34" t="str">
        <f>VLOOKUP(INT(A5161/1000),辅助表!$A$1:$F$54,4,FALSE)&amp;"+"&amp;(D5161/VLOOKUP(INT(A5161/1000),辅助表!$A$1:$F$54,6,FALSE))&amp;VLOOKUP(INT(A5161/1000),辅助表!$A$1:$G$54,7,FALSE)</f>
        <v>体力值+79</v>
      </c>
    </row>
    <row r="5162" spans="1:7" s="34" customFormat="1">
      <c r="A5162" s="5">
        <v>11159</v>
      </c>
      <c r="B5162" s="34" t="s">
        <v>46</v>
      </c>
      <c r="C5162" s="35" t="s">
        <v>75</v>
      </c>
      <c r="D5162" s="34">
        <f>CEILING(RIGHT(A5162,3)/VLOOKUP(INT(A5162/1000),辅助表!$A$1:$F$54,5,FALSE),1)*VLOOKUP(INT(A5162/1000),辅助表!$A$1:$F$54,6,FALSE)</f>
        <v>80</v>
      </c>
      <c r="E5162" s="34">
        <v>0</v>
      </c>
      <c r="F5162" s="34">
        <f>ROUND(D5162*VLOOKUP(INT(A5162/1000),辅助表!$A$1:$F$54,5,FALSE),0)/VLOOKUP(INT(A5162/1000),辅助表!$A$1:$F$54,6,FALSE)</f>
        <v>160</v>
      </c>
      <c r="G5162" s="34" t="str">
        <f>VLOOKUP(INT(A5162/1000),辅助表!$A$1:$F$54,4,FALSE)&amp;"+"&amp;(D5162/VLOOKUP(INT(A5162/1000),辅助表!$A$1:$F$54,6,FALSE))&amp;VLOOKUP(INT(A5162/1000),辅助表!$A$1:$G$54,7,FALSE)</f>
        <v>体力值+80</v>
      </c>
    </row>
    <row r="5163" spans="1:7" s="34" customFormat="1">
      <c r="A5163" s="5">
        <v>11160</v>
      </c>
      <c r="B5163" s="34" t="s">
        <v>46</v>
      </c>
      <c r="C5163" s="35" t="s">
        <v>75</v>
      </c>
      <c r="D5163" s="34">
        <f>CEILING(RIGHT(A5163,3)/VLOOKUP(INT(A5163/1000),辅助表!$A$1:$F$54,5,FALSE),1)*VLOOKUP(INT(A5163/1000),辅助表!$A$1:$F$54,6,FALSE)</f>
        <v>80</v>
      </c>
      <c r="E5163" s="34">
        <v>0</v>
      </c>
      <c r="F5163" s="34">
        <f>ROUND(D5163*VLOOKUP(INT(A5163/1000),辅助表!$A$1:$F$54,5,FALSE),0)/VLOOKUP(INT(A5163/1000),辅助表!$A$1:$F$54,6,FALSE)</f>
        <v>160</v>
      </c>
      <c r="G5163" s="34" t="str">
        <f>VLOOKUP(INT(A5163/1000),辅助表!$A$1:$F$54,4,FALSE)&amp;"+"&amp;(D5163/VLOOKUP(INT(A5163/1000),辅助表!$A$1:$F$54,6,FALSE))&amp;VLOOKUP(INT(A5163/1000),辅助表!$A$1:$G$54,7,FALSE)</f>
        <v>体力值+80</v>
      </c>
    </row>
    <row r="5164" spans="1:7" s="34" customFormat="1">
      <c r="A5164" s="5">
        <v>11161</v>
      </c>
      <c r="B5164" s="34" t="s">
        <v>46</v>
      </c>
      <c r="C5164" s="35" t="s">
        <v>75</v>
      </c>
      <c r="D5164" s="34">
        <f>CEILING(RIGHT(A5164,3)/VLOOKUP(INT(A5164/1000),辅助表!$A$1:$F$54,5,FALSE),1)*VLOOKUP(INT(A5164/1000),辅助表!$A$1:$F$54,6,FALSE)</f>
        <v>81</v>
      </c>
      <c r="E5164" s="34">
        <v>0</v>
      </c>
      <c r="F5164" s="34">
        <f>ROUND(D5164*VLOOKUP(INT(A5164/1000),辅助表!$A$1:$F$54,5,FALSE),0)/VLOOKUP(INT(A5164/1000),辅助表!$A$1:$F$54,6,FALSE)</f>
        <v>162</v>
      </c>
      <c r="G5164" s="34" t="str">
        <f>VLOOKUP(INT(A5164/1000),辅助表!$A$1:$F$54,4,FALSE)&amp;"+"&amp;(D5164/VLOOKUP(INT(A5164/1000),辅助表!$A$1:$F$54,6,FALSE))&amp;VLOOKUP(INT(A5164/1000),辅助表!$A$1:$G$54,7,FALSE)</f>
        <v>体力值+81</v>
      </c>
    </row>
    <row r="5165" spans="1:7" s="34" customFormat="1">
      <c r="A5165" s="5">
        <v>11162</v>
      </c>
      <c r="B5165" s="34" t="s">
        <v>46</v>
      </c>
      <c r="C5165" s="35" t="s">
        <v>75</v>
      </c>
      <c r="D5165" s="34">
        <f>CEILING(RIGHT(A5165,3)/VLOOKUP(INT(A5165/1000),辅助表!$A$1:$F$54,5,FALSE),1)*VLOOKUP(INT(A5165/1000),辅助表!$A$1:$F$54,6,FALSE)</f>
        <v>81</v>
      </c>
      <c r="E5165" s="34">
        <v>0</v>
      </c>
      <c r="F5165" s="34">
        <f>ROUND(D5165*VLOOKUP(INT(A5165/1000),辅助表!$A$1:$F$54,5,FALSE),0)/VLOOKUP(INT(A5165/1000),辅助表!$A$1:$F$54,6,FALSE)</f>
        <v>162</v>
      </c>
      <c r="G5165" s="34" t="str">
        <f>VLOOKUP(INT(A5165/1000),辅助表!$A$1:$F$54,4,FALSE)&amp;"+"&amp;(D5165/VLOOKUP(INT(A5165/1000),辅助表!$A$1:$F$54,6,FALSE))&amp;VLOOKUP(INT(A5165/1000),辅助表!$A$1:$G$54,7,FALSE)</f>
        <v>体力值+81</v>
      </c>
    </row>
    <row r="5166" spans="1:7" s="34" customFormat="1">
      <c r="A5166" s="5">
        <v>11163</v>
      </c>
      <c r="B5166" s="34" t="s">
        <v>46</v>
      </c>
      <c r="C5166" s="35" t="s">
        <v>75</v>
      </c>
      <c r="D5166" s="34">
        <f>CEILING(RIGHT(A5166,3)/VLOOKUP(INT(A5166/1000),辅助表!$A$1:$F$54,5,FALSE),1)*VLOOKUP(INT(A5166/1000),辅助表!$A$1:$F$54,6,FALSE)</f>
        <v>82</v>
      </c>
      <c r="E5166" s="34">
        <v>0</v>
      </c>
      <c r="F5166" s="34">
        <f>ROUND(D5166*VLOOKUP(INT(A5166/1000),辅助表!$A$1:$F$54,5,FALSE),0)/VLOOKUP(INT(A5166/1000),辅助表!$A$1:$F$54,6,FALSE)</f>
        <v>164</v>
      </c>
      <c r="G5166" s="34" t="str">
        <f>VLOOKUP(INT(A5166/1000),辅助表!$A$1:$F$54,4,FALSE)&amp;"+"&amp;(D5166/VLOOKUP(INT(A5166/1000),辅助表!$A$1:$F$54,6,FALSE))&amp;VLOOKUP(INT(A5166/1000),辅助表!$A$1:$G$54,7,FALSE)</f>
        <v>体力值+82</v>
      </c>
    </row>
    <row r="5167" spans="1:7" s="34" customFormat="1">
      <c r="A5167" s="5">
        <v>11164</v>
      </c>
      <c r="B5167" s="34" t="s">
        <v>46</v>
      </c>
      <c r="C5167" s="35" t="s">
        <v>75</v>
      </c>
      <c r="D5167" s="34">
        <f>CEILING(RIGHT(A5167,3)/VLOOKUP(INT(A5167/1000),辅助表!$A$1:$F$54,5,FALSE),1)*VLOOKUP(INT(A5167/1000),辅助表!$A$1:$F$54,6,FALSE)</f>
        <v>82</v>
      </c>
      <c r="E5167" s="34">
        <v>0</v>
      </c>
      <c r="F5167" s="34">
        <f>ROUND(D5167*VLOOKUP(INT(A5167/1000),辅助表!$A$1:$F$54,5,FALSE),0)/VLOOKUP(INT(A5167/1000),辅助表!$A$1:$F$54,6,FALSE)</f>
        <v>164</v>
      </c>
      <c r="G5167" s="34" t="str">
        <f>VLOOKUP(INT(A5167/1000),辅助表!$A$1:$F$54,4,FALSE)&amp;"+"&amp;(D5167/VLOOKUP(INT(A5167/1000),辅助表!$A$1:$F$54,6,FALSE))&amp;VLOOKUP(INT(A5167/1000),辅助表!$A$1:$G$54,7,FALSE)</f>
        <v>体力值+82</v>
      </c>
    </row>
    <row r="5168" spans="1:7" s="34" customFormat="1">
      <c r="A5168" s="5">
        <v>11165</v>
      </c>
      <c r="B5168" s="34" t="s">
        <v>46</v>
      </c>
      <c r="C5168" s="35" t="s">
        <v>75</v>
      </c>
      <c r="D5168" s="34">
        <f>CEILING(RIGHT(A5168,3)/VLOOKUP(INT(A5168/1000),辅助表!$A$1:$F$54,5,FALSE),1)*VLOOKUP(INT(A5168/1000),辅助表!$A$1:$F$54,6,FALSE)</f>
        <v>83</v>
      </c>
      <c r="E5168" s="34">
        <v>0</v>
      </c>
      <c r="F5168" s="34">
        <f>ROUND(D5168*VLOOKUP(INT(A5168/1000),辅助表!$A$1:$F$54,5,FALSE),0)/VLOOKUP(INT(A5168/1000),辅助表!$A$1:$F$54,6,FALSE)</f>
        <v>166</v>
      </c>
      <c r="G5168" s="34" t="str">
        <f>VLOOKUP(INT(A5168/1000),辅助表!$A$1:$F$54,4,FALSE)&amp;"+"&amp;(D5168/VLOOKUP(INT(A5168/1000),辅助表!$A$1:$F$54,6,FALSE))&amp;VLOOKUP(INT(A5168/1000),辅助表!$A$1:$G$54,7,FALSE)</f>
        <v>体力值+83</v>
      </c>
    </row>
    <row r="5169" spans="1:7" s="34" customFormat="1">
      <c r="A5169" s="5">
        <v>11166</v>
      </c>
      <c r="B5169" s="34" t="s">
        <v>46</v>
      </c>
      <c r="C5169" s="35" t="s">
        <v>75</v>
      </c>
      <c r="D5169" s="34">
        <f>CEILING(RIGHT(A5169,3)/VLOOKUP(INT(A5169/1000),辅助表!$A$1:$F$54,5,FALSE),1)*VLOOKUP(INT(A5169/1000),辅助表!$A$1:$F$54,6,FALSE)</f>
        <v>83</v>
      </c>
      <c r="E5169" s="34">
        <v>0</v>
      </c>
      <c r="F5169" s="34">
        <f>ROUND(D5169*VLOOKUP(INT(A5169/1000),辅助表!$A$1:$F$54,5,FALSE),0)/VLOOKUP(INT(A5169/1000),辅助表!$A$1:$F$54,6,FALSE)</f>
        <v>166</v>
      </c>
      <c r="G5169" s="34" t="str">
        <f>VLOOKUP(INT(A5169/1000),辅助表!$A$1:$F$54,4,FALSE)&amp;"+"&amp;(D5169/VLOOKUP(INT(A5169/1000),辅助表!$A$1:$F$54,6,FALSE))&amp;VLOOKUP(INT(A5169/1000),辅助表!$A$1:$G$54,7,FALSE)</f>
        <v>体力值+83</v>
      </c>
    </row>
    <row r="5170" spans="1:7" s="34" customFormat="1">
      <c r="A5170" s="5">
        <v>11167</v>
      </c>
      <c r="B5170" s="34" t="s">
        <v>46</v>
      </c>
      <c r="C5170" s="35" t="s">
        <v>75</v>
      </c>
      <c r="D5170" s="34">
        <f>CEILING(RIGHT(A5170,3)/VLOOKUP(INT(A5170/1000),辅助表!$A$1:$F$54,5,FALSE),1)*VLOOKUP(INT(A5170/1000),辅助表!$A$1:$F$54,6,FALSE)</f>
        <v>84</v>
      </c>
      <c r="E5170" s="34">
        <v>0</v>
      </c>
      <c r="F5170" s="34">
        <f>ROUND(D5170*VLOOKUP(INT(A5170/1000),辅助表!$A$1:$F$54,5,FALSE),0)/VLOOKUP(INT(A5170/1000),辅助表!$A$1:$F$54,6,FALSE)</f>
        <v>168</v>
      </c>
      <c r="G5170" s="34" t="str">
        <f>VLOOKUP(INT(A5170/1000),辅助表!$A$1:$F$54,4,FALSE)&amp;"+"&amp;(D5170/VLOOKUP(INT(A5170/1000),辅助表!$A$1:$F$54,6,FALSE))&amp;VLOOKUP(INT(A5170/1000),辅助表!$A$1:$G$54,7,FALSE)</f>
        <v>体力值+84</v>
      </c>
    </row>
    <row r="5171" spans="1:7" s="34" customFormat="1">
      <c r="A5171" s="5">
        <v>11168</v>
      </c>
      <c r="B5171" s="34" t="s">
        <v>46</v>
      </c>
      <c r="C5171" s="35" t="s">
        <v>75</v>
      </c>
      <c r="D5171" s="34">
        <f>CEILING(RIGHT(A5171,3)/VLOOKUP(INT(A5171/1000),辅助表!$A$1:$F$54,5,FALSE),1)*VLOOKUP(INT(A5171/1000),辅助表!$A$1:$F$54,6,FALSE)</f>
        <v>84</v>
      </c>
      <c r="E5171" s="34">
        <v>0</v>
      </c>
      <c r="F5171" s="34">
        <f>ROUND(D5171*VLOOKUP(INT(A5171/1000),辅助表!$A$1:$F$54,5,FALSE),0)/VLOOKUP(INT(A5171/1000),辅助表!$A$1:$F$54,6,FALSE)</f>
        <v>168</v>
      </c>
      <c r="G5171" s="34" t="str">
        <f>VLOOKUP(INT(A5171/1000),辅助表!$A$1:$F$54,4,FALSE)&amp;"+"&amp;(D5171/VLOOKUP(INT(A5171/1000),辅助表!$A$1:$F$54,6,FALSE))&amp;VLOOKUP(INT(A5171/1000),辅助表!$A$1:$G$54,7,FALSE)</f>
        <v>体力值+84</v>
      </c>
    </row>
    <row r="5172" spans="1:7" s="34" customFormat="1">
      <c r="A5172" s="5">
        <v>11169</v>
      </c>
      <c r="B5172" s="34" t="s">
        <v>46</v>
      </c>
      <c r="C5172" s="35" t="s">
        <v>75</v>
      </c>
      <c r="D5172" s="34">
        <f>CEILING(RIGHT(A5172,3)/VLOOKUP(INT(A5172/1000),辅助表!$A$1:$F$54,5,FALSE),1)*VLOOKUP(INT(A5172/1000),辅助表!$A$1:$F$54,6,FALSE)</f>
        <v>85</v>
      </c>
      <c r="E5172" s="34">
        <v>0</v>
      </c>
      <c r="F5172" s="34">
        <f>ROUND(D5172*VLOOKUP(INT(A5172/1000),辅助表!$A$1:$F$54,5,FALSE),0)/VLOOKUP(INT(A5172/1000),辅助表!$A$1:$F$54,6,FALSE)</f>
        <v>170</v>
      </c>
      <c r="G5172" s="34" t="str">
        <f>VLOOKUP(INT(A5172/1000),辅助表!$A$1:$F$54,4,FALSE)&amp;"+"&amp;(D5172/VLOOKUP(INT(A5172/1000),辅助表!$A$1:$F$54,6,FALSE))&amp;VLOOKUP(INT(A5172/1000),辅助表!$A$1:$G$54,7,FALSE)</f>
        <v>体力值+85</v>
      </c>
    </row>
    <row r="5173" spans="1:7" s="34" customFormat="1">
      <c r="A5173" s="5">
        <v>11170</v>
      </c>
      <c r="B5173" s="34" t="s">
        <v>46</v>
      </c>
      <c r="C5173" s="35" t="s">
        <v>75</v>
      </c>
      <c r="D5173" s="34">
        <f>CEILING(RIGHT(A5173,3)/VLOOKUP(INT(A5173/1000),辅助表!$A$1:$F$54,5,FALSE),1)*VLOOKUP(INT(A5173/1000),辅助表!$A$1:$F$54,6,FALSE)</f>
        <v>85</v>
      </c>
      <c r="E5173" s="34">
        <v>0</v>
      </c>
      <c r="F5173" s="34">
        <f>ROUND(D5173*VLOOKUP(INT(A5173/1000),辅助表!$A$1:$F$54,5,FALSE),0)/VLOOKUP(INT(A5173/1000),辅助表!$A$1:$F$54,6,FALSE)</f>
        <v>170</v>
      </c>
      <c r="G5173" s="34" t="str">
        <f>VLOOKUP(INT(A5173/1000),辅助表!$A$1:$F$54,4,FALSE)&amp;"+"&amp;(D5173/VLOOKUP(INT(A5173/1000),辅助表!$A$1:$F$54,6,FALSE))&amp;VLOOKUP(INT(A5173/1000),辅助表!$A$1:$G$54,7,FALSE)</f>
        <v>体力值+85</v>
      </c>
    </row>
    <row r="5174" spans="1:7" s="34" customFormat="1">
      <c r="A5174" s="5">
        <v>11171</v>
      </c>
      <c r="B5174" s="34" t="s">
        <v>46</v>
      </c>
      <c r="C5174" s="35" t="s">
        <v>75</v>
      </c>
      <c r="D5174" s="34">
        <f>CEILING(RIGHT(A5174,3)/VLOOKUP(INT(A5174/1000),辅助表!$A$1:$F$54,5,FALSE),1)*VLOOKUP(INT(A5174/1000),辅助表!$A$1:$F$54,6,FALSE)</f>
        <v>86</v>
      </c>
      <c r="E5174" s="34">
        <v>0</v>
      </c>
      <c r="F5174" s="34">
        <f>ROUND(D5174*VLOOKUP(INT(A5174/1000),辅助表!$A$1:$F$54,5,FALSE),0)/VLOOKUP(INT(A5174/1000),辅助表!$A$1:$F$54,6,FALSE)</f>
        <v>172</v>
      </c>
      <c r="G5174" s="34" t="str">
        <f>VLOOKUP(INT(A5174/1000),辅助表!$A$1:$F$54,4,FALSE)&amp;"+"&amp;(D5174/VLOOKUP(INT(A5174/1000),辅助表!$A$1:$F$54,6,FALSE))&amp;VLOOKUP(INT(A5174/1000),辅助表!$A$1:$G$54,7,FALSE)</f>
        <v>体力值+86</v>
      </c>
    </row>
    <row r="5175" spans="1:7" s="34" customFormat="1">
      <c r="A5175" s="5">
        <v>11172</v>
      </c>
      <c r="B5175" s="34" t="s">
        <v>46</v>
      </c>
      <c r="C5175" s="35" t="s">
        <v>75</v>
      </c>
      <c r="D5175" s="34">
        <f>CEILING(RIGHT(A5175,3)/VLOOKUP(INT(A5175/1000),辅助表!$A$1:$F$54,5,FALSE),1)*VLOOKUP(INT(A5175/1000),辅助表!$A$1:$F$54,6,FALSE)</f>
        <v>86</v>
      </c>
      <c r="E5175" s="34">
        <v>0</v>
      </c>
      <c r="F5175" s="34">
        <f>ROUND(D5175*VLOOKUP(INT(A5175/1000),辅助表!$A$1:$F$54,5,FALSE),0)/VLOOKUP(INT(A5175/1000),辅助表!$A$1:$F$54,6,FALSE)</f>
        <v>172</v>
      </c>
      <c r="G5175" s="34" t="str">
        <f>VLOOKUP(INT(A5175/1000),辅助表!$A$1:$F$54,4,FALSE)&amp;"+"&amp;(D5175/VLOOKUP(INT(A5175/1000),辅助表!$A$1:$F$54,6,FALSE))&amp;VLOOKUP(INT(A5175/1000),辅助表!$A$1:$G$54,7,FALSE)</f>
        <v>体力值+86</v>
      </c>
    </row>
    <row r="5176" spans="1:7" s="34" customFormat="1">
      <c r="A5176" s="5">
        <v>11173</v>
      </c>
      <c r="B5176" s="34" t="s">
        <v>46</v>
      </c>
      <c r="C5176" s="35" t="s">
        <v>75</v>
      </c>
      <c r="D5176" s="34">
        <f>CEILING(RIGHT(A5176,3)/VLOOKUP(INT(A5176/1000),辅助表!$A$1:$F$54,5,FALSE),1)*VLOOKUP(INT(A5176/1000),辅助表!$A$1:$F$54,6,FALSE)</f>
        <v>87</v>
      </c>
      <c r="E5176" s="34">
        <v>0</v>
      </c>
      <c r="F5176" s="34">
        <f>ROUND(D5176*VLOOKUP(INT(A5176/1000),辅助表!$A$1:$F$54,5,FALSE),0)/VLOOKUP(INT(A5176/1000),辅助表!$A$1:$F$54,6,FALSE)</f>
        <v>174</v>
      </c>
      <c r="G5176" s="34" t="str">
        <f>VLOOKUP(INT(A5176/1000),辅助表!$A$1:$F$54,4,FALSE)&amp;"+"&amp;(D5176/VLOOKUP(INT(A5176/1000),辅助表!$A$1:$F$54,6,FALSE))&amp;VLOOKUP(INT(A5176/1000),辅助表!$A$1:$G$54,7,FALSE)</f>
        <v>体力值+87</v>
      </c>
    </row>
    <row r="5177" spans="1:7" s="34" customFormat="1">
      <c r="A5177" s="5">
        <v>11174</v>
      </c>
      <c r="B5177" s="34" t="s">
        <v>46</v>
      </c>
      <c r="C5177" s="35" t="s">
        <v>75</v>
      </c>
      <c r="D5177" s="34">
        <f>CEILING(RIGHT(A5177,3)/VLOOKUP(INT(A5177/1000),辅助表!$A$1:$F$54,5,FALSE),1)*VLOOKUP(INT(A5177/1000),辅助表!$A$1:$F$54,6,FALSE)</f>
        <v>87</v>
      </c>
      <c r="E5177" s="34">
        <v>0</v>
      </c>
      <c r="F5177" s="34">
        <f>ROUND(D5177*VLOOKUP(INT(A5177/1000),辅助表!$A$1:$F$54,5,FALSE),0)/VLOOKUP(INT(A5177/1000),辅助表!$A$1:$F$54,6,FALSE)</f>
        <v>174</v>
      </c>
      <c r="G5177" s="34" t="str">
        <f>VLOOKUP(INT(A5177/1000),辅助表!$A$1:$F$54,4,FALSE)&amp;"+"&amp;(D5177/VLOOKUP(INT(A5177/1000),辅助表!$A$1:$F$54,6,FALSE))&amp;VLOOKUP(INT(A5177/1000),辅助表!$A$1:$G$54,7,FALSE)</f>
        <v>体力值+87</v>
      </c>
    </row>
    <row r="5178" spans="1:7" s="34" customFormat="1">
      <c r="A5178" s="5">
        <v>11175</v>
      </c>
      <c r="B5178" s="34" t="s">
        <v>46</v>
      </c>
      <c r="C5178" s="35" t="s">
        <v>75</v>
      </c>
      <c r="D5178" s="34">
        <f>CEILING(RIGHT(A5178,3)/VLOOKUP(INT(A5178/1000),辅助表!$A$1:$F$54,5,FALSE),1)*VLOOKUP(INT(A5178/1000),辅助表!$A$1:$F$54,6,FALSE)</f>
        <v>88</v>
      </c>
      <c r="E5178" s="34">
        <v>0</v>
      </c>
      <c r="F5178" s="34">
        <f>ROUND(D5178*VLOOKUP(INT(A5178/1000),辅助表!$A$1:$F$54,5,FALSE),0)/VLOOKUP(INT(A5178/1000),辅助表!$A$1:$F$54,6,FALSE)</f>
        <v>176</v>
      </c>
      <c r="G5178" s="34" t="str">
        <f>VLOOKUP(INT(A5178/1000),辅助表!$A$1:$F$54,4,FALSE)&amp;"+"&amp;(D5178/VLOOKUP(INT(A5178/1000),辅助表!$A$1:$F$54,6,FALSE))&amp;VLOOKUP(INT(A5178/1000),辅助表!$A$1:$G$54,7,FALSE)</f>
        <v>体力值+88</v>
      </c>
    </row>
    <row r="5179" spans="1:7" s="34" customFormat="1">
      <c r="A5179" s="5">
        <v>11176</v>
      </c>
      <c r="B5179" s="34" t="s">
        <v>46</v>
      </c>
      <c r="C5179" s="35" t="s">
        <v>75</v>
      </c>
      <c r="D5179" s="34">
        <f>CEILING(RIGHT(A5179,3)/VLOOKUP(INT(A5179/1000),辅助表!$A$1:$F$54,5,FALSE),1)*VLOOKUP(INT(A5179/1000),辅助表!$A$1:$F$54,6,FALSE)</f>
        <v>88</v>
      </c>
      <c r="E5179" s="34">
        <v>0</v>
      </c>
      <c r="F5179" s="34">
        <f>ROUND(D5179*VLOOKUP(INT(A5179/1000),辅助表!$A$1:$F$54,5,FALSE),0)/VLOOKUP(INT(A5179/1000),辅助表!$A$1:$F$54,6,FALSE)</f>
        <v>176</v>
      </c>
      <c r="G5179" s="34" t="str">
        <f>VLOOKUP(INT(A5179/1000),辅助表!$A$1:$F$54,4,FALSE)&amp;"+"&amp;(D5179/VLOOKUP(INT(A5179/1000),辅助表!$A$1:$F$54,6,FALSE))&amp;VLOOKUP(INT(A5179/1000),辅助表!$A$1:$G$54,7,FALSE)</f>
        <v>体力值+88</v>
      </c>
    </row>
    <row r="5180" spans="1:7" s="34" customFormat="1">
      <c r="A5180" s="5">
        <v>11177</v>
      </c>
      <c r="B5180" s="34" t="s">
        <v>46</v>
      </c>
      <c r="C5180" s="35" t="s">
        <v>75</v>
      </c>
      <c r="D5180" s="34">
        <f>CEILING(RIGHT(A5180,3)/VLOOKUP(INT(A5180/1000),辅助表!$A$1:$F$54,5,FALSE),1)*VLOOKUP(INT(A5180/1000),辅助表!$A$1:$F$54,6,FALSE)</f>
        <v>89</v>
      </c>
      <c r="E5180" s="34">
        <v>0</v>
      </c>
      <c r="F5180" s="34">
        <f>ROUND(D5180*VLOOKUP(INT(A5180/1000),辅助表!$A$1:$F$54,5,FALSE),0)/VLOOKUP(INT(A5180/1000),辅助表!$A$1:$F$54,6,FALSE)</f>
        <v>178</v>
      </c>
      <c r="G5180" s="34" t="str">
        <f>VLOOKUP(INT(A5180/1000),辅助表!$A$1:$F$54,4,FALSE)&amp;"+"&amp;(D5180/VLOOKUP(INT(A5180/1000),辅助表!$A$1:$F$54,6,FALSE))&amp;VLOOKUP(INT(A5180/1000),辅助表!$A$1:$G$54,7,FALSE)</f>
        <v>体力值+89</v>
      </c>
    </row>
    <row r="5181" spans="1:7" s="34" customFormat="1">
      <c r="A5181" s="5">
        <v>11178</v>
      </c>
      <c r="B5181" s="34" t="s">
        <v>46</v>
      </c>
      <c r="C5181" s="35" t="s">
        <v>75</v>
      </c>
      <c r="D5181" s="34">
        <f>CEILING(RIGHT(A5181,3)/VLOOKUP(INT(A5181/1000),辅助表!$A$1:$F$54,5,FALSE),1)*VLOOKUP(INT(A5181/1000),辅助表!$A$1:$F$54,6,FALSE)</f>
        <v>89</v>
      </c>
      <c r="E5181" s="34">
        <v>0</v>
      </c>
      <c r="F5181" s="34">
        <f>ROUND(D5181*VLOOKUP(INT(A5181/1000),辅助表!$A$1:$F$54,5,FALSE),0)/VLOOKUP(INT(A5181/1000),辅助表!$A$1:$F$54,6,FALSE)</f>
        <v>178</v>
      </c>
      <c r="G5181" s="34" t="str">
        <f>VLOOKUP(INT(A5181/1000),辅助表!$A$1:$F$54,4,FALSE)&amp;"+"&amp;(D5181/VLOOKUP(INT(A5181/1000),辅助表!$A$1:$F$54,6,FALSE))&amp;VLOOKUP(INT(A5181/1000),辅助表!$A$1:$G$54,7,FALSE)</f>
        <v>体力值+89</v>
      </c>
    </row>
    <row r="5182" spans="1:7" s="34" customFormat="1">
      <c r="A5182" s="5">
        <v>11179</v>
      </c>
      <c r="B5182" s="34" t="s">
        <v>46</v>
      </c>
      <c r="C5182" s="35" t="s">
        <v>75</v>
      </c>
      <c r="D5182" s="34">
        <f>CEILING(RIGHT(A5182,3)/VLOOKUP(INT(A5182/1000),辅助表!$A$1:$F$54,5,FALSE),1)*VLOOKUP(INT(A5182/1000),辅助表!$A$1:$F$54,6,FALSE)</f>
        <v>90</v>
      </c>
      <c r="E5182" s="34">
        <v>0</v>
      </c>
      <c r="F5182" s="34">
        <f>ROUND(D5182*VLOOKUP(INT(A5182/1000),辅助表!$A$1:$F$54,5,FALSE),0)/VLOOKUP(INT(A5182/1000),辅助表!$A$1:$F$54,6,FALSE)</f>
        <v>180</v>
      </c>
      <c r="G5182" s="34" t="str">
        <f>VLOOKUP(INT(A5182/1000),辅助表!$A$1:$F$54,4,FALSE)&amp;"+"&amp;(D5182/VLOOKUP(INT(A5182/1000),辅助表!$A$1:$F$54,6,FALSE))&amp;VLOOKUP(INT(A5182/1000),辅助表!$A$1:$G$54,7,FALSE)</f>
        <v>体力值+90</v>
      </c>
    </row>
    <row r="5183" spans="1:7" s="34" customFormat="1">
      <c r="A5183" s="5">
        <v>11180</v>
      </c>
      <c r="B5183" s="34" t="s">
        <v>46</v>
      </c>
      <c r="C5183" s="35" t="s">
        <v>75</v>
      </c>
      <c r="D5183" s="34">
        <f>CEILING(RIGHT(A5183,3)/VLOOKUP(INT(A5183/1000),辅助表!$A$1:$F$54,5,FALSE),1)*VLOOKUP(INT(A5183/1000),辅助表!$A$1:$F$54,6,FALSE)</f>
        <v>90</v>
      </c>
      <c r="E5183" s="34">
        <v>0</v>
      </c>
      <c r="F5183" s="34">
        <f>ROUND(D5183*VLOOKUP(INT(A5183/1000),辅助表!$A$1:$F$54,5,FALSE),0)/VLOOKUP(INT(A5183/1000),辅助表!$A$1:$F$54,6,FALSE)</f>
        <v>180</v>
      </c>
      <c r="G5183" s="34" t="str">
        <f>VLOOKUP(INT(A5183/1000),辅助表!$A$1:$F$54,4,FALSE)&amp;"+"&amp;(D5183/VLOOKUP(INT(A5183/1000),辅助表!$A$1:$F$54,6,FALSE))&amp;VLOOKUP(INT(A5183/1000),辅助表!$A$1:$G$54,7,FALSE)</f>
        <v>体力值+90</v>
      </c>
    </row>
    <row r="5184" spans="1:7" s="34" customFormat="1">
      <c r="A5184" s="5">
        <v>11181</v>
      </c>
      <c r="B5184" s="34" t="s">
        <v>46</v>
      </c>
      <c r="C5184" s="35" t="s">
        <v>75</v>
      </c>
      <c r="D5184" s="34">
        <f>CEILING(RIGHT(A5184,3)/VLOOKUP(INT(A5184/1000),辅助表!$A$1:$F$54,5,FALSE),1)*VLOOKUP(INT(A5184/1000),辅助表!$A$1:$F$54,6,FALSE)</f>
        <v>91</v>
      </c>
      <c r="E5184" s="34">
        <v>0</v>
      </c>
      <c r="F5184" s="34">
        <f>ROUND(D5184*VLOOKUP(INT(A5184/1000),辅助表!$A$1:$F$54,5,FALSE),0)/VLOOKUP(INT(A5184/1000),辅助表!$A$1:$F$54,6,FALSE)</f>
        <v>182</v>
      </c>
      <c r="G5184" s="34" t="str">
        <f>VLOOKUP(INT(A5184/1000),辅助表!$A$1:$F$54,4,FALSE)&amp;"+"&amp;(D5184/VLOOKUP(INT(A5184/1000),辅助表!$A$1:$F$54,6,FALSE))&amp;VLOOKUP(INT(A5184/1000),辅助表!$A$1:$G$54,7,FALSE)</f>
        <v>体力值+91</v>
      </c>
    </row>
    <row r="5185" spans="1:7" s="34" customFormat="1">
      <c r="A5185" s="5">
        <v>11182</v>
      </c>
      <c r="B5185" s="34" t="s">
        <v>46</v>
      </c>
      <c r="C5185" s="35" t="s">
        <v>75</v>
      </c>
      <c r="D5185" s="34">
        <f>CEILING(RIGHT(A5185,3)/VLOOKUP(INT(A5185/1000),辅助表!$A$1:$F$54,5,FALSE),1)*VLOOKUP(INT(A5185/1000),辅助表!$A$1:$F$54,6,FALSE)</f>
        <v>91</v>
      </c>
      <c r="E5185" s="34">
        <v>0</v>
      </c>
      <c r="F5185" s="34">
        <f>ROUND(D5185*VLOOKUP(INT(A5185/1000),辅助表!$A$1:$F$54,5,FALSE),0)/VLOOKUP(INT(A5185/1000),辅助表!$A$1:$F$54,6,FALSE)</f>
        <v>182</v>
      </c>
      <c r="G5185" s="34" t="str">
        <f>VLOOKUP(INT(A5185/1000),辅助表!$A$1:$F$54,4,FALSE)&amp;"+"&amp;(D5185/VLOOKUP(INT(A5185/1000),辅助表!$A$1:$F$54,6,FALSE))&amp;VLOOKUP(INT(A5185/1000),辅助表!$A$1:$G$54,7,FALSE)</f>
        <v>体力值+91</v>
      </c>
    </row>
    <row r="5186" spans="1:7" s="34" customFormat="1">
      <c r="A5186" s="5">
        <v>11183</v>
      </c>
      <c r="B5186" s="34" t="s">
        <v>46</v>
      </c>
      <c r="C5186" s="35" t="s">
        <v>75</v>
      </c>
      <c r="D5186" s="34">
        <f>CEILING(RIGHT(A5186,3)/VLOOKUP(INT(A5186/1000),辅助表!$A$1:$F$54,5,FALSE),1)*VLOOKUP(INT(A5186/1000),辅助表!$A$1:$F$54,6,FALSE)</f>
        <v>92</v>
      </c>
      <c r="E5186" s="34">
        <v>0</v>
      </c>
      <c r="F5186" s="34">
        <f>ROUND(D5186*VLOOKUP(INT(A5186/1000),辅助表!$A$1:$F$54,5,FALSE),0)/VLOOKUP(INT(A5186/1000),辅助表!$A$1:$F$54,6,FALSE)</f>
        <v>184</v>
      </c>
      <c r="G5186" s="34" t="str">
        <f>VLOOKUP(INT(A5186/1000),辅助表!$A$1:$F$54,4,FALSE)&amp;"+"&amp;(D5186/VLOOKUP(INT(A5186/1000),辅助表!$A$1:$F$54,6,FALSE))&amp;VLOOKUP(INT(A5186/1000),辅助表!$A$1:$G$54,7,FALSE)</f>
        <v>体力值+92</v>
      </c>
    </row>
    <row r="5187" spans="1:7" s="34" customFormat="1">
      <c r="A5187" s="5">
        <v>11184</v>
      </c>
      <c r="B5187" s="34" t="s">
        <v>46</v>
      </c>
      <c r="C5187" s="35" t="s">
        <v>75</v>
      </c>
      <c r="D5187" s="34">
        <f>CEILING(RIGHT(A5187,3)/VLOOKUP(INT(A5187/1000),辅助表!$A$1:$F$54,5,FALSE),1)*VLOOKUP(INT(A5187/1000),辅助表!$A$1:$F$54,6,FALSE)</f>
        <v>92</v>
      </c>
      <c r="E5187" s="34">
        <v>0</v>
      </c>
      <c r="F5187" s="34">
        <f>ROUND(D5187*VLOOKUP(INT(A5187/1000),辅助表!$A$1:$F$54,5,FALSE),0)/VLOOKUP(INT(A5187/1000),辅助表!$A$1:$F$54,6,FALSE)</f>
        <v>184</v>
      </c>
      <c r="G5187" s="34" t="str">
        <f>VLOOKUP(INT(A5187/1000),辅助表!$A$1:$F$54,4,FALSE)&amp;"+"&amp;(D5187/VLOOKUP(INT(A5187/1000),辅助表!$A$1:$F$54,6,FALSE))&amp;VLOOKUP(INT(A5187/1000),辅助表!$A$1:$G$54,7,FALSE)</f>
        <v>体力值+92</v>
      </c>
    </row>
    <row r="5188" spans="1:7" s="34" customFormat="1">
      <c r="A5188" s="5">
        <v>11185</v>
      </c>
      <c r="B5188" s="34" t="s">
        <v>46</v>
      </c>
      <c r="C5188" s="35" t="s">
        <v>75</v>
      </c>
      <c r="D5188" s="34">
        <f>CEILING(RIGHT(A5188,3)/VLOOKUP(INT(A5188/1000),辅助表!$A$1:$F$54,5,FALSE),1)*VLOOKUP(INT(A5188/1000),辅助表!$A$1:$F$54,6,FALSE)</f>
        <v>93</v>
      </c>
      <c r="E5188" s="34">
        <v>0</v>
      </c>
      <c r="F5188" s="34">
        <f>ROUND(D5188*VLOOKUP(INT(A5188/1000),辅助表!$A$1:$F$54,5,FALSE),0)/VLOOKUP(INT(A5188/1000),辅助表!$A$1:$F$54,6,FALSE)</f>
        <v>186</v>
      </c>
      <c r="G5188" s="34" t="str">
        <f>VLOOKUP(INT(A5188/1000),辅助表!$A$1:$F$54,4,FALSE)&amp;"+"&amp;(D5188/VLOOKUP(INT(A5188/1000),辅助表!$A$1:$F$54,6,FALSE))&amp;VLOOKUP(INT(A5188/1000),辅助表!$A$1:$G$54,7,FALSE)</f>
        <v>体力值+93</v>
      </c>
    </row>
    <row r="5189" spans="1:7" s="34" customFormat="1">
      <c r="A5189" s="5">
        <v>11186</v>
      </c>
      <c r="B5189" s="34" t="s">
        <v>46</v>
      </c>
      <c r="C5189" s="35" t="s">
        <v>75</v>
      </c>
      <c r="D5189" s="34">
        <f>CEILING(RIGHT(A5189,3)/VLOOKUP(INT(A5189/1000),辅助表!$A$1:$F$54,5,FALSE),1)*VLOOKUP(INT(A5189/1000),辅助表!$A$1:$F$54,6,FALSE)</f>
        <v>93</v>
      </c>
      <c r="E5189" s="34">
        <v>0</v>
      </c>
      <c r="F5189" s="34">
        <f>ROUND(D5189*VLOOKUP(INT(A5189/1000),辅助表!$A$1:$F$54,5,FALSE),0)/VLOOKUP(INT(A5189/1000),辅助表!$A$1:$F$54,6,FALSE)</f>
        <v>186</v>
      </c>
      <c r="G5189" s="34" t="str">
        <f>VLOOKUP(INT(A5189/1000),辅助表!$A$1:$F$54,4,FALSE)&amp;"+"&amp;(D5189/VLOOKUP(INT(A5189/1000),辅助表!$A$1:$F$54,6,FALSE))&amp;VLOOKUP(INT(A5189/1000),辅助表!$A$1:$G$54,7,FALSE)</f>
        <v>体力值+93</v>
      </c>
    </row>
    <row r="5190" spans="1:7" s="34" customFormat="1">
      <c r="A5190" s="5">
        <v>11187</v>
      </c>
      <c r="B5190" s="34" t="s">
        <v>46</v>
      </c>
      <c r="C5190" s="35" t="s">
        <v>75</v>
      </c>
      <c r="D5190" s="34">
        <f>CEILING(RIGHT(A5190,3)/VLOOKUP(INT(A5190/1000),辅助表!$A$1:$F$54,5,FALSE),1)*VLOOKUP(INT(A5190/1000),辅助表!$A$1:$F$54,6,FALSE)</f>
        <v>94</v>
      </c>
      <c r="E5190" s="34">
        <v>0</v>
      </c>
      <c r="F5190" s="34">
        <f>ROUND(D5190*VLOOKUP(INT(A5190/1000),辅助表!$A$1:$F$54,5,FALSE),0)/VLOOKUP(INT(A5190/1000),辅助表!$A$1:$F$54,6,FALSE)</f>
        <v>188</v>
      </c>
      <c r="G5190" s="34" t="str">
        <f>VLOOKUP(INT(A5190/1000),辅助表!$A$1:$F$54,4,FALSE)&amp;"+"&amp;(D5190/VLOOKUP(INT(A5190/1000),辅助表!$A$1:$F$54,6,FALSE))&amp;VLOOKUP(INT(A5190/1000),辅助表!$A$1:$G$54,7,FALSE)</f>
        <v>体力值+94</v>
      </c>
    </row>
    <row r="5191" spans="1:7" s="34" customFormat="1">
      <c r="A5191" s="5">
        <v>11188</v>
      </c>
      <c r="B5191" s="34" t="s">
        <v>46</v>
      </c>
      <c r="C5191" s="35" t="s">
        <v>75</v>
      </c>
      <c r="D5191" s="34">
        <f>CEILING(RIGHT(A5191,3)/VLOOKUP(INT(A5191/1000),辅助表!$A$1:$F$54,5,FALSE),1)*VLOOKUP(INT(A5191/1000),辅助表!$A$1:$F$54,6,FALSE)</f>
        <v>94</v>
      </c>
      <c r="E5191" s="34">
        <v>0</v>
      </c>
      <c r="F5191" s="34">
        <f>ROUND(D5191*VLOOKUP(INT(A5191/1000),辅助表!$A$1:$F$54,5,FALSE),0)/VLOOKUP(INT(A5191/1000),辅助表!$A$1:$F$54,6,FALSE)</f>
        <v>188</v>
      </c>
      <c r="G5191" s="34" t="str">
        <f>VLOOKUP(INT(A5191/1000),辅助表!$A$1:$F$54,4,FALSE)&amp;"+"&amp;(D5191/VLOOKUP(INT(A5191/1000),辅助表!$A$1:$F$54,6,FALSE))&amp;VLOOKUP(INT(A5191/1000),辅助表!$A$1:$G$54,7,FALSE)</f>
        <v>体力值+94</v>
      </c>
    </row>
    <row r="5192" spans="1:7" s="34" customFormat="1">
      <c r="A5192" s="5">
        <v>11189</v>
      </c>
      <c r="B5192" s="34" t="s">
        <v>46</v>
      </c>
      <c r="C5192" s="35" t="s">
        <v>75</v>
      </c>
      <c r="D5192" s="34">
        <f>CEILING(RIGHT(A5192,3)/VLOOKUP(INT(A5192/1000),辅助表!$A$1:$F$54,5,FALSE),1)*VLOOKUP(INT(A5192/1000),辅助表!$A$1:$F$54,6,FALSE)</f>
        <v>95</v>
      </c>
      <c r="E5192" s="34">
        <v>0</v>
      </c>
      <c r="F5192" s="34">
        <f>ROUND(D5192*VLOOKUP(INT(A5192/1000),辅助表!$A$1:$F$54,5,FALSE),0)/VLOOKUP(INT(A5192/1000),辅助表!$A$1:$F$54,6,FALSE)</f>
        <v>190</v>
      </c>
      <c r="G5192" s="34" t="str">
        <f>VLOOKUP(INT(A5192/1000),辅助表!$A$1:$F$54,4,FALSE)&amp;"+"&amp;(D5192/VLOOKUP(INT(A5192/1000),辅助表!$A$1:$F$54,6,FALSE))&amp;VLOOKUP(INT(A5192/1000),辅助表!$A$1:$G$54,7,FALSE)</f>
        <v>体力值+95</v>
      </c>
    </row>
    <row r="5193" spans="1:7" s="34" customFormat="1">
      <c r="A5193" s="5">
        <v>11190</v>
      </c>
      <c r="B5193" s="34" t="s">
        <v>46</v>
      </c>
      <c r="C5193" s="35" t="s">
        <v>75</v>
      </c>
      <c r="D5193" s="34">
        <f>CEILING(RIGHT(A5193,3)/VLOOKUP(INT(A5193/1000),辅助表!$A$1:$F$54,5,FALSE),1)*VLOOKUP(INT(A5193/1000),辅助表!$A$1:$F$54,6,FALSE)</f>
        <v>95</v>
      </c>
      <c r="E5193" s="34">
        <v>0</v>
      </c>
      <c r="F5193" s="34">
        <f>ROUND(D5193*VLOOKUP(INT(A5193/1000),辅助表!$A$1:$F$54,5,FALSE),0)/VLOOKUP(INT(A5193/1000),辅助表!$A$1:$F$54,6,FALSE)</f>
        <v>190</v>
      </c>
      <c r="G5193" s="34" t="str">
        <f>VLOOKUP(INT(A5193/1000),辅助表!$A$1:$F$54,4,FALSE)&amp;"+"&amp;(D5193/VLOOKUP(INT(A5193/1000),辅助表!$A$1:$F$54,6,FALSE))&amp;VLOOKUP(INT(A5193/1000),辅助表!$A$1:$G$54,7,FALSE)</f>
        <v>体力值+95</v>
      </c>
    </row>
    <row r="5194" spans="1:7" s="34" customFormat="1">
      <c r="A5194" s="5">
        <v>11191</v>
      </c>
      <c r="B5194" s="34" t="s">
        <v>46</v>
      </c>
      <c r="C5194" s="35" t="s">
        <v>75</v>
      </c>
      <c r="D5194" s="34">
        <f>CEILING(RIGHT(A5194,3)/VLOOKUP(INT(A5194/1000),辅助表!$A$1:$F$54,5,FALSE),1)*VLOOKUP(INT(A5194/1000),辅助表!$A$1:$F$54,6,FALSE)</f>
        <v>96</v>
      </c>
      <c r="E5194" s="34">
        <v>0</v>
      </c>
      <c r="F5194" s="34">
        <f>ROUND(D5194*VLOOKUP(INT(A5194/1000),辅助表!$A$1:$F$54,5,FALSE),0)/VLOOKUP(INT(A5194/1000),辅助表!$A$1:$F$54,6,FALSE)</f>
        <v>192</v>
      </c>
      <c r="G5194" s="34" t="str">
        <f>VLOOKUP(INT(A5194/1000),辅助表!$A$1:$F$54,4,FALSE)&amp;"+"&amp;(D5194/VLOOKUP(INT(A5194/1000),辅助表!$A$1:$F$54,6,FALSE))&amp;VLOOKUP(INT(A5194/1000),辅助表!$A$1:$G$54,7,FALSE)</f>
        <v>体力值+96</v>
      </c>
    </row>
    <row r="5195" spans="1:7" s="34" customFormat="1">
      <c r="A5195" s="5">
        <v>11192</v>
      </c>
      <c r="B5195" s="34" t="s">
        <v>46</v>
      </c>
      <c r="C5195" s="35" t="s">
        <v>75</v>
      </c>
      <c r="D5195" s="34">
        <f>CEILING(RIGHT(A5195,3)/VLOOKUP(INT(A5195/1000),辅助表!$A$1:$F$54,5,FALSE),1)*VLOOKUP(INT(A5195/1000),辅助表!$A$1:$F$54,6,FALSE)</f>
        <v>96</v>
      </c>
      <c r="E5195" s="34">
        <v>0</v>
      </c>
      <c r="F5195" s="34">
        <f>ROUND(D5195*VLOOKUP(INT(A5195/1000),辅助表!$A$1:$F$54,5,FALSE),0)/VLOOKUP(INT(A5195/1000),辅助表!$A$1:$F$54,6,FALSE)</f>
        <v>192</v>
      </c>
      <c r="G5195" s="34" t="str">
        <f>VLOOKUP(INT(A5195/1000),辅助表!$A$1:$F$54,4,FALSE)&amp;"+"&amp;(D5195/VLOOKUP(INT(A5195/1000),辅助表!$A$1:$F$54,6,FALSE))&amp;VLOOKUP(INT(A5195/1000),辅助表!$A$1:$G$54,7,FALSE)</f>
        <v>体力值+96</v>
      </c>
    </row>
    <row r="5196" spans="1:7" s="34" customFormat="1">
      <c r="A5196" s="5">
        <v>11193</v>
      </c>
      <c r="B5196" s="34" t="s">
        <v>46</v>
      </c>
      <c r="C5196" s="35" t="s">
        <v>75</v>
      </c>
      <c r="D5196" s="34">
        <f>CEILING(RIGHT(A5196,3)/VLOOKUP(INT(A5196/1000),辅助表!$A$1:$F$54,5,FALSE),1)*VLOOKUP(INT(A5196/1000),辅助表!$A$1:$F$54,6,FALSE)</f>
        <v>97</v>
      </c>
      <c r="E5196" s="34">
        <v>0</v>
      </c>
      <c r="F5196" s="34">
        <f>ROUND(D5196*VLOOKUP(INT(A5196/1000),辅助表!$A$1:$F$54,5,FALSE),0)/VLOOKUP(INT(A5196/1000),辅助表!$A$1:$F$54,6,FALSE)</f>
        <v>194</v>
      </c>
      <c r="G5196" s="34" t="str">
        <f>VLOOKUP(INT(A5196/1000),辅助表!$A$1:$F$54,4,FALSE)&amp;"+"&amp;(D5196/VLOOKUP(INT(A5196/1000),辅助表!$A$1:$F$54,6,FALSE))&amp;VLOOKUP(INT(A5196/1000),辅助表!$A$1:$G$54,7,FALSE)</f>
        <v>体力值+97</v>
      </c>
    </row>
    <row r="5197" spans="1:7" s="34" customFormat="1">
      <c r="A5197" s="5">
        <v>11194</v>
      </c>
      <c r="B5197" s="34" t="s">
        <v>46</v>
      </c>
      <c r="C5197" s="35" t="s">
        <v>75</v>
      </c>
      <c r="D5197" s="34">
        <f>CEILING(RIGHT(A5197,3)/VLOOKUP(INT(A5197/1000),辅助表!$A$1:$F$54,5,FALSE),1)*VLOOKUP(INT(A5197/1000),辅助表!$A$1:$F$54,6,FALSE)</f>
        <v>97</v>
      </c>
      <c r="E5197" s="34">
        <v>0</v>
      </c>
      <c r="F5197" s="34">
        <f>ROUND(D5197*VLOOKUP(INT(A5197/1000),辅助表!$A$1:$F$54,5,FALSE),0)/VLOOKUP(INT(A5197/1000),辅助表!$A$1:$F$54,6,FALSE)</f>
        <v>194</v>
      </c>
      <c r="G5197" s="34" t="str">
        <f>VLOOKUP(INT(A5197/1000),辅助表!$A$1:$F$54,4,FALSE)&amp;"+"&amp;(D5197/VLOOKUP(INT(A5197/1000),辅助表!$A$1:$F$54,6,FALSE))&amp;VLOOKUP(INT(A5197/1000),辅助表!$A$1:$G$54,7,FALSE)</f>
        <v>体力值+97</v>
      </c>
    </row>
    <row r="5198" spans="1:7" s="34" customFormat="1">
      <c r="A5198" s="5">
        <v>11195</v>
      </c>
      <c r="B5198" s="34" t="s">
        <v>46</v>
      </c>
      <c r="C5198" s="35" t="s">
        <v>75</v>
      </c>
      <c r="D5198" s="34">
        <f>CEILING(RIGHT(A5198,3)/VLOOKUP(INT(A5198/1000),辅助表!$A$1:$F$54,5,FALSE),1)*VLOOKUP(INT(A5198/1000),辅助表!$A$1:$F$54,6,FALSE)</f>
        <v>98</v>
      </c>
      <c r="E5198" s="34">
        <v>0</v>
      </c>
      <c r="F5198" s="34">
        <f>ROUND(D5198*VLOOKUP(INT(A5198/1000),辅助表!$A$1:$F$54,5,FALSE),0)/VLOOKUP(INT(A5198/1000),辅助表!$A$1:$F$54,6,FALSE)</f>
        <v>196</v>
      </c>
      <c r="G5198" s="34" t="str">
        <f>VLOOKUP(INT(A5198/1000),辅助表!$A$1:$F$54,4,FALSE)&amp;"+"&amp;(D5198/VLOOKUP(INT(A5198/1000),辅助表!$A$1:$F$54,6,FALSE))&amp;VLOOKUP(INT(A5198/1000),辅助表!$A$1:$G$54,7,FALSE)</f>
        <v>体力值+98</v>
      </c>
    </row>
    <row r="5199" spans="1:7" s="34" customFormat="1">
      <c r="A5199" s="5">
        <v>11196</v>
      </c>
      <c r="B5199" s="34" t="s">
        <v>46</v>
      </c>
      <c r="C5199" s="35" t="s">
        <v>75</v>
      </c>
      <c r="D5199" s="34">
        <f>CEILING(RIGHT(A5199,3)/VLOOKUP(INT(A5199/1000),辅助表!$A$1:$F$54,5,FALSE),1)*VLOOKUP(INT(A5199/1000),辅助表!$A$1:$F$54,6,FALSE)</f>
        <v>98</v>
      </c>
      <c r="E5199" s="34">
        <v>0</v>
      </c>
      <c r="F5199" s="34">
        <f>ROUND(D5199*VLOOKUP(INT(A5199/1000),辅助表!$A$1:$F$54,5,FALSE),0)/VLOOKUP(INT(A5199/1000),辅助表!$A$1:$F$54,6,FALSE)</f>
        <v>196</v>
      </c>
      <c r="G5199" s="34" t="str">
        <f>VLOOKUP(INT(A5199/1000),辅助表!$A$1:$F$54,4,FALSE)&amp;"+"&amp;(D5199/VLOOKUP(INT(A5199/1000),辅助表!$A$1:$F$54,6,FALSE))&amp;VLOOKUP(INT(A5199/1000),辅助表!$A$1:$G$54,7,FALSE)</f>
        <v>体力值+98</v>
      </c>
    </row>
    <row r="5200" spans="1:7" s="34" customFormat="1">
      <c r="A5200" s="5">
        <v>11197</v>
      </c>
      <c r="B5200" s="34" t="s">
        <v>46</v>
      </c>
      <c r="C5200" s="35" t="s">
        <v>75</v>
      </c>
      <c r="D5200" s="34">
        <f>CEILING(RIGHT(A5200,3)/VLOOKUP(INT(A5200/1000),辅助表!$A$1:$F$54,5,FALSE),1)*VLOOKUP(INT(A5200/1000),辅助表!$A$1:$F$54,6,FALSE)</f>
        <v>99</v>
      </c>
      <c r="E5200" s="34">
        <v>0</v>
      </c>
      <c r="F5200" s="34">
        <f>ROUND(D5200*VLOOKUP(INT(A5200/1000),辅助表!$A$1:$F$54,5,FALSE),0)/VLOOKUP(INT(A5200/1000),辅助表!$A$1:$F$54,6,FALSE)</f>
        <v>198</v>
      </c>
      <c r="G5200" s="34" t="str">
        <f>VLOOKUP(INT(A5200/1000),辅助表!$A$1:$F$54,4,FALSE)&amp;"+"&amp;(D5200/VLOOKUP(INT(A5200/1000),辅助表!$A$1:$F$54,6,FALSE))&amp;VLOOKUP(INT(A5200/1000),辅助表!$A$1:$G$54,7,FALSE)</f>
        <v>体力值+99</v>
      </c>
    </row>
    <row r="5201" spans="1:7" s="34" customFormat="1">
      <c r="A5201" s="5">
        <v>11198</v>
      </c>
      <c r="B5201" s="34" t="s">
        <v>46</v>
      </c>
      <c r="C5201" s="35" t="s">
        <v>75</v>
      </c>
      <c r="D5201" s="34">
        <f>CEILING(RIGHT(A5201,3)/VLOOKUP(INT(A5201/1000),辅助表!$A$1:$F$54,5,FALSE),1)*VLOOKUP(INT(A5201/1000),辅助表!$A$1:$F$54,6,FALSE)</f>
        <v>99</v>
      </c>
      <c r="E5201" s="34">
        <v>0</v>
      </c>
      <c r="F5201" s="34">
        <f>ROUND(D5201*VLOOKUP(INT(A5201/1000),辅助表!$A$1:$F$54,5,FALSE),0)/VLOOKUP(INT(A5201/1000),辅助表!$A$1:$F$54,6,FALSE)</f>
        <v>198</v>
      </c>
      <c r="G5201" s="34" t="str">
        <f>VLOOKUP(INT(A5201/1000),辅助表!$A$1:$F$54,4,FALSE)&amp;"+"&amp;(D5201/VLOOKUP(INT(A5201/1000),辅助表!$A$1:$F$54,6,FALSE))&amp;VLOOKUP(INT(A5201/1000),辅助表!$A$1:$G$54,7,FALSE)</f>
        <v>体力值+99</v>
      </c>
    </row>
    <row r="5202" spans="1:7" s="34" customFormat="1">
      <c r="A5202" s="5">
        <v>11199</v>
      </c>
      <c r="B5202" s="34" t="s">
        <v>46</v>
      </c>
      <c r="C5202" s="35" t="s">
        <v>75</v>
      </c>
      <c r="D5202" s="34">
        <f>CEILING(RIGHT(A5202,3)/VLOOKUP(INT(A5202/1000),辅助表!$A$1:$F$54,5,FALSE),1)*VLOOKUP(INT(A5202/1000),辅助表!$A$1:$F$54,6,FALSE)</f>
        <v>100</v>
      </c>
      <c r="E5202" s="34">
        <v>0</v>
      </c>
      <c r="F5202" s="34">
        <f>ROUND(D5202*VLOOKUP(INT(A5202/1000),辅助表!$A$1:$F$54,5,FALSE),0)/VLOOKUP(INT(A5202/1000),辅助表!$A$1:$F$54,6,FALSE)</f>
        <v>200</v>
      </c>
      <c r="G5202" s="34" t="str">
        <f>VLOOKUP(INT(A5202/1000),辅助表!$A$1:$F$54,4,FALSE)&amp;"+"&amp;(D5202/VLOOKUP(INT(A5202/1000),辅助表!$A$1:$F$54,6,FALSE))&amp;VLOOKUP(INT(A5202/1000),辅助表!$A$1:$G$54,7,FALSE)</f>
        <v>体力值+100</v>
      </c>
    </row>
    <row r="5203" spans="1:7" s="34" customFormat="1">
      <c r="A5203" s="5">
        <v>11200</v>
      </c>
      <c r="B5203" s="34" t="s">
        <v>46</v>
      </c>
      <c r="C5203" s="35" t="s">
        <v>75</v>
      </c>
      <c r="D5203" s="34">
        <f>CEILING(RIGHT(A5203,3)/VLOOKUP(INT(A5203/1000),辅助表!$A$1:$F$54,5,FALSE),1)*VLOOKUP(INT(A5203/1000),辅助表!$A$1:$F$54,6,FALSE)</f>
        <v>100</v>
      </c>
      <c r="E5203" s="34">
        <v>0</v>
      </c>
      <c r="F5203" s="34">
        <f>ROUND(D5203*VLOOKUP(INT(A5203/1000),辅助表!$A$1:$F$54,5,FALSE),0)/VLOOKUP(INT(A5203/1000),辅助表!$A$1:$F$54,6,FALSE)</f>
        <v>200</v>
      </c>
      <c r="G5203" s="34" t="str">
        <f>VLOOKUP(INT(A5203/1000),辅助表!$A$1:$F$54,4,FALSE)&amp;"+"&amp;(D5203/VLOOKUP(INT(A5203/1000),辅助表!$A$1:$F$54,6,FALSE))&amp;VLOOKUP(INT(A5203/1000),辅助表!$A$1:$G$54,7,FALSE)</f>
        <v>体力值+100</v>
      </c>
    </row>
    <row r="5204" spans="1:7">
      <c r="A5204" s="5">
        <v>11201</v>
      </c>
      <c r="B5204" s="34" t="s">
        <v>46</v>
      </c>
      <c r="C5204" s="35" t="s">
        <v>75</v>
      </c>
      <c r="D5204" s="34">
        <f>CEILING(RIGHT(A5204,3)/VLOOKUP(INT(A5204/1000),辅助表!$A$1:$F$54,5,FALSE),1)*VLOOKUP(INT(A5204/1000),辅助表!$A$1:$F$54,6,FALSE)</f>
        <v>101</v>
      </c>
      <c r="E5204" s="34">
        <v>0</v>
      </c>
      <c r="F5204" s="34">
        <f>ROUND(D5204*VLOOKUP(INT(A5204/1000),辅助表!$A$1:$F$54,5,FALSE),0)/VLOOKUP(INT(A5204/1000),辅助表!$A$1:$F$54,6,FALSE)</f>
        <v>202</v>
      </c>
      <c r="G5204" s="34" t="str">
        <f>VLOOKUP(INT(A5204/1000),辅助表!$A$1:$F$54,4,FALSE)&amp;"+"&amp;(D5204/VLOOKUP(INT(A5204/1000),辅助表!$A$1:$F$54,6,FALSE))&amp;VLOOKUP(INT(A5204/1000),辅助表!$A$1:$G$54,7,FALSE)</f>
        <v>体力值+101</v>
      </c>
    </row>
    <row r="5205" spans="1:7">
      <c r="A5205" s="5">
        <v>11202</v>
      </c>
      <c r="B5205" s="34" t="s">
        <v>46</v>
      </c>
      <c r="C5205" s="35" t="s">
        <v>75</v>
      </c>
      <c r="D5205" s="34">
        <f>CEILING(RIGHT(A5205,3)/VLOOKUP(INT(A5205/1000),辅助表!$A$1:$F$54,5,FALSE),1)*VLOOKUP(INT(A5205/1000),辅助表!$A$1:$F$54,6,FALSE)</f>
        <v>101</v>
      </c>
      <c r="E5205" s="34">
        <v>0</v>
      </c>
      <c r="F5205" s="34">
        <f>ROUND(D5205*VLOOKUP(INT(A5205/1000),辅助表!$A$1:$F$54,5,FALSE),0)/VLOOKUP(INT(A5205/1000),辅助表!$A$1:$F$54,6,FALSE)</f>
        <v>202</v>
      </c>
      <c r="G5205" s="34" t="str">
        <f>VLOOKUP(INT(A5205/1000),辅助表!$A$1:$F$54,4,FALSE)&amp;"+"&amp;(D5205/VLOOKUP(INT(A5205/1000),辅助表!$A$1:$F$54,6,FALSE))&amp;VLOOKUP(INT(A5205/1000),辅助表!$A$1:$G$54,7,FALSE)</f>
        <v>体力值+101</v>
      </c>
    </row>
    <row r="5206" spans="1:7">
      <c r="A5206" s="5">
        <v>11203</v>
      </c>
      <c r="B5206" s="34" t="s">
        <v>46</v>
      </c>
      <c r="C5206" s="35" t="s">
        <v>75</v>
      </c>
      <c r="D5206" s="34">
        <f>CEILING(RIGHT(A5206,3)/VLOOKUP(INT(A5206/1000),辅助表!$A$1:$F$54,5,FALSE),1)*VLOOKUP(INT(A5206/1000),辅助表!$A$1:$F$54,6,FALSE)</f>
        <v>102</v>
      </c>
      <c r="E5206" s="34">
        <v>0</v>
      </c>
      <c r="F5206" s="34">
        <f>ROUND(D5206*VLOOKUP(INT(A5206/1000),辅助表!$A$1:$F$54,5,FALSE),0)/VLOOKUP(INT(A5206/1000),辅助表!$A$1:$F$54,6,FALSE)</f>
        <v>204</v>
      </c>
      <c r="G5206" s="34" t="str">
        <f>VLOOKUP(INT(A5206/1000),辅助表!$A$1:$F$54,4,FALSE)&amp;"+"&amp;(D5206/VLOOKUP(INT(A5206/1000),辅助表!$A$1:$F$54,6,FALSE))&amp;VLOOKUP(INT(A5206/1000),辅助表!$A$1:$G$54,7,FALSE)</f>
        <v>体力值+102</v>
      </c>
    </row>
    <row r="5207" spans="1:7">
      <c r="A5207" s="5">
        <v>11204</v>
      </c>
      <c r="B5207" s="34" t="s">
        <v>46</v>
      </c>
      <c r="C5207" s="35" t="s">
        <v>75</v>
      </c>
      <c r="D5207" s="34">
        <f>CEILING(RIGHT(A5207,3)/VLOOKUP(INT(A5207/1000),辅助表!$A$1:$F$54,5,FALSE),1)*VLOOKUP(INT(A5207/1000),辅助表!$A$1:$F$54,6,FALSE)</f>
        <v>102</v>
      </c>
      <c r="E5207" s="34">
        <v>0</v>
      </c>
      <c r="F5207" s="34">
        <f>ROUND(D5207*VLOOKUP(INT(A5207/1000),辅助表!$A$1:$F$54,5,FALSE),0)/VLOOKUP(INT(A5207/1000),辅助表!$A$1:$F$54,6,FALSE)</f>
        <v>204</v>
      </c>
      <c r="G5207" s="34" t="str">
        <f>VLOOKUP(INT(A5207/1000),辅助表!$A$1:$F$54,4,FALSE)&amp;"+"&amp;(D5207/VLOOKUP(INT(A5207/1000),辅助表!$A$1:$F$54,6,FALSE))&amp;VLOOKUP(INT(A5207/1000),辅助表!$A$1:$G$54,7,FALSE)</f>
        <v>体力值+102</v>
      </c>
    </row>
    <row r="5208" spans="1:7">
      <c r="A5208" s="5">
        <v>11205</v>
      </c>
      <c r="B5208" s="34" t="s">
        <v>46</v>
      </c>
      <c r="C5208" s="35" t="s">
        <v>75</v>
      </c>
      <c r="D5208" s="34">
        <f>CEILING(RIGHT(A5208,3)/VLOOKUP(INT(A5208/1000),辅助表!$A$1:$F$54,5,FALSE),1)*VLOOKUP(INT(A5208/1000),辅助表!$A$1:$F$54,6,FALSE)</f>
        <v>103</v>
      </c>
      <c r="E5208" s="34">
        <v>0</v>
      </c>
      <c r="F5208" s="34">
        <f>ROUND(D5208*VLOOKUP(INT(A5208/1000),辅助表!$A$1:$F$54,5,FALSE),0)/VLOOKUP(INT(A5208/1000),辅助表!$A$1:$F$54,6,FALSE)</f>
        <v>206</v>
      </c>
      <c r="G5208" s="34" t="str">
        <f>VLOOKUP(INT(A5208/1000),辅助表!$A$1:$F$54,4,FALSE)&amp;"+"&amp;(D5208/VLOOKUP(INT(A5208/1000),辅助表!$A$1:$F$54,6,FALSE))&amp;VLOOKUP(INT(A5208/1000),辅助表!$A$1:$G$54,7,FALSE)</f>
        <v>体力值+103</v>
      </c>
    </row>
    <row r="5209" spans="1:7">
      <c r="A5209" s="5">
        <v>11206</v>
      </c>
      <c r="B5209" s="34" t="s">
        <v>46</v>
      </c>
      <c r="C5209" s="35" t="s">
        <v>75</v>
      </c>
      <c r="D5209" s="34">
        <f>CEILING(RIGHT(A5209,3)/VLOOKUP(INT(A5209/1000),辅助表!$A$1:$F$54,5,FALSE),1)*VLOOKUP(INT(A5209/1000),辅助表!$A$1:$F$54,6,FALSE)</f>
        <v>103</v>
      </c>
      <c r="E5209" s="34">
        <v>0</v>
      </c>
      <c r="F5209" s="34">
        <f>ROUND(D5209*VLOOKUP(INT(A5209/1000),辅助表!$A$1:$F$54,5,FALSE),0)/VLOOKUP(INT(A5209/1000),辅助表!$A$1:$F$54,6,FALSE)</f>
        <v>206</v>
      </c>
      <c r="G5209" s="34" t="str">
        <f>VLOOKUP(INT(A5209/1000),辅助表!$A$1:$F$54,4,FALSE)&amp;"+"&amp;(D5209/VLOOKUP(INT(A5209/1000),辅助表!$A$1:$F$54,6,FALSE))&amp;VLOOKUP(INT(A5209/1000),辅助表!$A$1:$G$54,7,FALSE)</f>
        <v>体力值+103</v>
      </c>
    </row>
    <row r="5210" spans="1:7">
      <c r="A5210" s="5">
        <v>11207</v>
      </c>
      <c r="B5210" s="34" t="s">
        <v>46</v>
      </c>
      <c r="C5210" s="35" t="s">
        <v>75</v>
      </c>
      <c r="D5210" s="34">
        <f>CEILING(RIGHT(A5210,3)/VLOOKUP(INT(A5210/1000),辅助表!$A$1:$F$54,5,FALSE),1)*VLOOKUP(INT(A5210/1000),辅助表!$A$1:$F$54,6,FALSE)</f>
        <v>104</v>
      </c>
      <c r="E5210" s="34">
        <v>0</v>
      </c>
      <c r="F5210" s="34">
        <f>ROUND(D5210*VLOOKUP(INT(A5210/1000),辅助表!$A$1:$F$54,5,FALSE),0)/VLOOKUP(INT(A5210/1000),辅助表!$A$1:$F$54,6,FALSE)</f>
        <v>208</v>
      </c>
      <c r="G5210" s="34" t="str">
        <f>VLOOKUP(INT(A5210/1000),辅助表!$A$1:$F$54,4,FALSE)&amp;"+"&amp;(D5210/VLOOKUP(INT(A5210/1000),辅助表!$A$1:$F$54,6,FALSE))&amp;VLOOKUP(INT(A5210/1000),辅助表!$A$1:$G$54,7,FALSE)</f>
        <v>体力值+104</v>
      </c>
    </row>
    <row r="5211" spans="1:7">
      <c r="A5211" s="5">
        <v>11208</v>
      </c>
      <c r="B5211" s="34" t="s">
        <v>46</v>
      </c>
      <c r="C5211" s="35" t="s">
        <v>75</v>
      </c>
      <c r="D5211" s="34">
        <f>CEILING(RIGHT(A5211,3)/VLOOKUP(INT(A5211/1000),辅助表!$A$1:$F$54,5,FALSE),1)*VLOOKUP(INT(A5211/1000),辅助表!$A$1:$F$54,6,FALSE)</f>
        <v>104</v>
      </c>
      <c r="E5211" s="34">
        <v>0</v>
      </c>
      <c r="F5211" s="34">
        <f>ROUND(D5211*VLOOKUP(INT(A5211/1000),辅助表!$A$1:$F$54,5,FALSE),0)/VLOOKUP(INT(A5211/1000),辅助表!$A$1:$F$54,6,FALSE)</f>
        <v>208</v>
      </c>
      <c r="G5211" s="34" t="str">
        <f>VLOOKUP(INT(A5211/1000),辅助表!$A$1:$F$54,4,FALSE)&amp;"+"&amp;(D5211/VLOOKUP(INT(A5211/1000),辅助表!$A$1:$F$54,6,FALSE))&amp;VLOOKUP(INT(A5211/1000),辅助表!$A$1:$G$54,7,FALSE)</f>
        <v>体力值+104</v>
      </c>
    </row>
    <row r="5212" spans="1:7">
      <c r="A5212" s="5">
        <v>11209</v>
      </c>
      <c r="B5212" s="34" t="s">
        <v>46</v>
      </c>
      <c r="C5212" s="35" t="s">
        <v>75</v>
      </c>
      <c r="D5212" s="34">
        <f>CEILING(RIGHT(A5212,3)/VLOOKUP(INT(A5212/1000),辅助表!$A$1:$F$54,5,FALSE),1)*VLOOKUP(INT(A5212/1000),辅助表!$A$1:$F$54,6,FALSE)</f>
        <v>105</v>
      </c>
      <c r="E5212" s="34">
        <v>0</v>
      </c>
      <c r="F5212" s="34">
        <f>ROUND(D5212*VLOOKUP(INT(A5212/1000),辅助表!$A$1:$F$54,5,FALSE),0)/VLOOKUP(INT(A5212/1000),辅助表!$A$1:$F$54,6,FALSE)</f>
        <v>210</v>
      </c>
      <c r="G5212" s="34" t="str">
        <f>VLOOKUP(INT(A5212/1000),辅助表!$A$1:$F$54,4,FALSE)&amp;"+"&amp;(D5212/VLOOKUP(INT(A5212/1000),辅助表!$A$1:$F$54,6,FALSE))&amp;VLOOKUP(INT(A5212/1000),辅助表!$A$1:$G$54,7,FALSE)</f>
        <v>体力值+105</v>
      </c>
    </row>
    <row r="5213" spans="1:7">
      <c r="A5213" s="5">
        <v>11210</v>
      </c>
      <c r="B5213" s="34" t="s">
        <v>46</v>
      </c>
      <c r="C5213" s="35" t="s">
        <v>75</v>
      </c>
      <c r="D5213" s="34">
        <f>CEILING(RIGHT(A5213,3)/VLOOKUP(INT(A5213/1000),辅助表!$A$1:$F$54,5,FALSE),1)*VLOOKUP(INT(A5213/1000),辅助表!$A$1:$F$54,6,FALSE)</f>
        <v>105</v>
      </c>
      <c r="E5213" s="34">
        <v>0</v>
      </c>
      <c r="F5213" s="34">
        <f>ROUND(D5213*VLOOKUP(INT(A5213/1000),辅助表!$A$1:$F$54,5,FALSE),0)/VLOOKUP(INT(A5213/1000),辅助表!$A$1:$F$54,6,FALSE)</f>
        <v>210</v>
      </c>
      <c r="G5213" s="34" t="str">
        <f>VLOOKUP(INT(A5213/1000),辅助表!$A$1:$F$54,4,FALSE)&amp;"+"&amp;(D5213/VLOOKUP(INT(A5213/1000),辅助表!$A$1:$F$54,6,FALSE))&amp;VLOOKUP(INT(A5213/1000),辅助表!$A$1:$G$54,7,FALSE)</f>
        <v>体力值+105</v>
      </c>
    </row>
    <row r="5214" spans="1:7">
      <c r="A5214" s="5">
        <v>11211</v>
      </c>
      <c r="B5214" s="34" t="s">
        <v>46</v>
      </c>
      <c r="C5214" s="35" t="s">
        <v>75</v>
      </c>
      <c r="D5214" s="34">
        <f>CEILING(RIGHT(A5214,3)/VLOOKUP(INT(A5214/1000),辅助表!$A$1:$F$54,5,FALSE),1)*VLOOKUP(INT(A5214/1000),辅助表!$A$1:$F$54,6,FALSE)</f>
        <v>106</v>
      </c>
      <c r="E5214" s="34">
        <v>0</v>
      </c>
      <c r="F5214" s="34">
        <f>ROUND(D5214*VLOOKUP(INT(A5214/1000),辅助表!$A$1:$F$54,5,FALSE),0)/VLOOKUP(INT(A5214/1000),辅助表!$A$1:$F$54,6,FALSE)</f>
        <v>212</v>
      </c>
      <c r="G5214" s="34" t="str">
        <f>VLOOKUP(INT(A5214/1000),辅助表!$A$1:$F$54,4,FALSE)&amp;"+"&amp;(D5214/VLOOKUP(INT(A5214/1000),辅助表!$A$1:$F$54,6,FALSE))&amp;VLOOKUP(INT(A5214/1000),辅助表!$A$1:$G$54,7,FALSE)</f>
        <v>体力值+106</v>
      </c>
    </row>
    <row r="5215" spans="1:7">
      <c r="A5215" s="5">
        <v>11212</v>
      </c>
      <c r="B5215" s="34" t="s">
        <v>46</v>
      </c>
      <c r="C5215" s="35" t="s">
        <v>75</v>
      </c>
      <c r="D5215" s="34">
        <f>CEILING(RIGHT(A5215,3)/VLOOKUP(INT(A5215/1000),辅助表!$A$1:$F$54,5,FALSE),1)*VLOOKUP(INT(A5215/1000),辅助表!$A$1:$F$54,6,FALSE)</f>
        <v>106</v>
      </c>
      <c r="E5215" s="34">
        <v>0</v>
      </c>
      <c r="F5215" s="34">
        <f>ROUND(D5215*VLOOKUP(INT(A5215/1000),辅助表!$A$1:$F$54,5,FALSE),0)/VLOOKUP(INT(A5215/1000),辅助表!$A$1:$F$54,6,FALSE)</f>
        <v>212</v>
      </c>
      <c r="G5215" s="34" t="str">
        <f>VLOOKUP(INT(A5215/1000),辅助表!$A$1:$F$54,4,FALSE)&amp;"+"&amp;(D5215/VLOOKUP(INT(A5215/1000),辅助表!$A$1:$F$54,6,FALSE))&amp;VLOOKUP(INT(A5215/1000),辅助表!$A$1:$G$54,7,FALSE)</f>
        <v>体力值+106</v>
      </c>
    </row>
    <row r="5216" spans="1:7">
      <c r="A5216" s="5">
        <v>11213</v>
      </c>
      <c r="B5216" s="34" t="s">
        <v>46</v>
      </c>
      <c r="C5216" s="35" t="s">
        <v>75</v>
      </c>
      <c r="D5216" s="34">
        <f>CEILING(RIGHT(A5216,3)/VLOOKUP(INT(A5216/1000),辅助表!$A$1:$F$54,5,FALSE),1)*VLOOKUP(INT(A5216/1000),辅助表!$A$1:$F$54,6,FALSE)</f>
        <v>107</v>
      </c>
      <c r="E5216" s="34">
        <v>0</v>
      </c>
      <c r="F5216" s="34">
        <f>ROUND(D5216*VLOOKUP(INT(A5216/1000),辅助表!$A$1:$F$54,5,FALSE),0)/VLOOKUP(INT(A5216/1000),辅助表!$A$1:$F$54,6,FALSE)</f>
        <v>214</v>
      </c>
      <c r="G5216" s="34" t="str">
        <f>VLOOKUP(INT(A5216/1000),辅助表!$A$1:$F$54,4,FALSE)&amp;"+"&amp;(D5216/VLOOKUP(INT(A5216/1000),辅助表!$A$1:$F$54,6,FALSE))&amp;VLOOKUP(INT(A5216/1000),辅助表!$A$1:$G$54,7,FALSE)</f>
        <v>体力值+107</v>
      </c>
    </row>
    <row r="5217" spans="1:7">
      <c r="A5217" s="5">
        <v>11214</v>
      </c>
      <c r="B5217" s="34" t="s">
        <v>46</v>
      </c>
      <c r="C5217" s="35" t="s">
        <v>75</v>
      </c>
      <c r="D5217" s="34">
        <f>CEILING(RIGHT(A5217,3)/VLOOKUP(INT(A5217/1000),辅助表!$A$1:$F$54,5,FALSE),1)*VLOOKUP(INT(A5217/1000),辅助表!$A$1:$F$54,6,FALSE)</f>
        <v>107</v>
      </c>
      <c r="E5217" s="34">
        <v>0</v>
      </c>
      <c r="F5217" s="34">
        <f>ROUND(D5217*VLOOKUP(INT(A5217/1000),辅助表!$A$1:$F$54,5,FALSE),0)/VLOOKUP(INT(A5217/1000),辅助表!$A$1:$F$54,6,FALSE)</f>
        <v>214</v>
      </c>
      <c r="G5217" s="34" t="str">
        <f>VLOOKUP(INT(A5217/1000),辅助表!$A$1:$F$54,4,FALSE)&amp;"+"&amp;(D5217/VLOOKUP(INT(A5217/1000),辅助表!$A$1:$F$54,6,FALSE))&amp;VLOOKUP(INT(A5217/1000),辅助表!$A$1:$G$54,7,FALSE)</f>
        <v>体力值+107</v>
      </c>
    </row>
    <row r="5218" spans="1:7">
      <c r="A5218" s="5">
        <v>11215</v>
      </c>
      <c r="B5218" s="34" t="s">
        <v>46</v>
      </c>
      <c r="C5218" s="35" t="s">
        <v>75</v>
      </c>
      <c r="D5218" s="34">
        <f>CEILING(RIGHT(A5218,3)/VLOOKUP(INT(A5218/1000),辅助表!$A$1:$F$54,5,FALSE),1)*VLOOKUP(INT(A5218/1000),辅助表!$A$1:$F$54,6,FALSE)</f>
        <v>108</v>
      </c>
      <c r="E5218" s="34">
        <v>0</v>
      </c>
      <c r="F5218" s="34">
        <f>ROUND(D5218*VLOOKUP(INT(A5218/1000),辅助表!$A$1:$F$54,5,FALSE),0)/VLOOKUP(INT(A5218/1000),辅助表!$A$1:$F$54,6,FALSE)</f>
        <v>216</v>
      </c>
      <c r="G5218" s="34" t="str">
        <f>VLOOKUP(INT(A5218/1000),辅助表!$A$1:$F$54,4,FALSE)&amp;"+"&amp;(D5218/VLOOKUP(INT(A5218/1000),辅助表!$A$1:$F$54,6,FALSE))&amp;VLOOKUP(INT(A5218/1000),辅助表!$A$1:$G$54,7,FALSE)</f>
        <v>体力值+108</v>
      </c>
    </row>
    <row r="5219" spans="1:7">
      <c r="A5219" s="5">
        <v>11216</v>
      </c>
      <c r="B5219" s="34" t="s">
        <v>46</v>
      </c>
      <c r="C5219" s="35" t="s">
        <v>75</v>
      </c>
      <c r="D5219" s="34">
        <f>CEILING(RIGHT(A5219,3)/VLOOKUP(INT(A5219/1000),辅助表!$A$1:$F$54,5,FALSE),1)*VLOOKUP(INT(A5219/1000),辅助表!$A$1:$F$54,6,FALSE)</f>
        <v>108</v>
      </c>
      <c r="E5219" s="34">
        <v>0</v>
      </c>
      <c r="F5219" s="34">
        <f>ROUND(D5219*VLOOKUP(INT(A5219/1000),辅助表!$A$1:$F$54,5,FALSE),0)/VLOOKUP(INT(A5219/1000),辅助表!$A$1:$F$54,6,FALSE)</f>
        <v>216</v>
      </c>
      <c r="G5219" s="34" t="str">
        <f>VLOOKUP(INT(A5219/1000),辅助表!$A$1:$F$54,4,FALSE)&amp;"+"&amp;(D5219/VLOOKUP(INT(A5219/1000),辅助表!$A$1:$F$54,6,FALSE))&amp;VLOOKUP(INT(A5219/1000),辅助表!$A$1:$G$54,7,FALSE)</f>
        <v>体力值+108</v>
      </c>
    </row>
    <row r="5220" spans="1:7">
      <c r="A5220" s="5">
        <v>11217</v>
      </c>
      <c r="B5220" s="34" t="s">
        <v>46</v>
      </c>
      <c r="C5220" s="35" t="s">
        <v>75</v>
      </c>
      <c r="D5220" s="34">
        <f>CEILING(RIGHT(A5220,3)/VLOOKUP(INT(A5220/1000),辅助表!$A$1:$F$54,5,FALSE),1)*VLOOKUP(INT(A5220/1000),辅助表!$A$1:$F$54,6,FALSE)</f>
        <v>109</v>
      </c>
      <c r="E5220" s="34">
        <v>0</v>
      </c>
      <c r="F5220" s="34">
        <f>ROUND(D5220*VLOOKUP(INT(A5220/1000),辅助表!$A$1:$F$54,5,FALSE),0)/VLOOKUP(INT(A5220/1000),辅助表!$A$1:$F$54,6,FALSE)</f>
        <v>218</v>
      </c>
      <c r="G5220" s="34" t="str">
        <f>VLOOKUP(INT(A5220/1000),辅助表!$A$1:$F$54,4,FALSE)&amp;"+"&amp;(D5220/VLOOKUP(INT(A5220/1000),辅助表!$A$1:$F$54,6,FALSE))&amp;VLOOKUP(INT(A5220/1000),辅助表!$A$1:$G$54,7,FALSE)</f>
        <v>体力值+109</v>
      </c>
    </row>
    <row r="5221" spans="1:7">
      <c r="A5221" s="5">
        <v>11218</v>
      </c>
      <c r="B5221" s="34" t="s">
        <v>46</v>
      </c>
      <c r="C5221" s="35" t="s">
        <v>75</v>
      </c>
      <c r="D5221" s="34">
        <f>CEILING(RIGHT(A5221,3)/VLOOKUP(INT(A5221/1000),辅助表!$A$1:$F$54,5,FALSE),1)*VLOOKUP(INT(A5221/1000),辅助表!$A$1:$F$54,6,FALSE)</f>
        <v>109</v>
      </c>
      <c r="E5221" s="34">
        <v>0</v>
      </c>
      <c r="F5221" s="34">
        <f>ROUND(D5221*VLOOKUP(INT(A5221/1000),辅助表!$A$1:$F$54,5,FALSE),0)/VLOOKUP(INT(A5221/1000),辅助表!$A$1:$F$54,6,FALSE)</f>
        <v>218</v>
      </c>
      <c r="G5221" s="34" t="str">
        <f>VLOOKUP(INT(A5221/1000),辅助表!$A$1:$F$54,4,FALSE)&amp;"+"&amp;(D5221/VLOOKUP(INT(A5221/1000),辅助表!$A$1:$F$54,6,FALSE))&amp;VLOOKUP(INT(A5221/1000),辅助表!$A$1:$G$54,7,FALSE)</f>
        <v>体力值+109</v>
      </c>
    </row>
    <row r="5222" spans="1:7">
      <c r="A5222" s="5">
        <v>11219</v>
      </c>
      <c r="B5222" s="34" t="s">
        <v>46</v>
      </c>
      <c r="C5222" s="35" t="s">
        <v>75</v>
      </c>
      <c r="D5222" s="34">
        <f>CEILING(RIGHT(A5222,3)/VLOOKUP(INT(A5222/1000),辅助表!$A$1:$F$54,5,FALSE),1)*VLOOKUP(INT(A5222/1000),辅助表!$A$1:$F$54,6,FALSE)</f>
        <v>110</v>
      </c>
      <c r="E5222" s="34">
        <v>0</v>
      </c>
      <c r="F5222" s="34">
        <f>ROUND(D5222*VLOOKUP(INT(A5222/1000),辅助表!$A$1:$F$54,5,FALSE),0)/VLOOKUP(INT(A5222/1000),辅助表!$A$1:$F$54,6,FALSE)</f>
        <v>220</v>
      </c>
      <c r="G5222" s="34" t="str">
        <f>VLOOKUP(INT(A5222/1000),辅助表!$A$1:$F$54,4,FALSE)&amp;"+"&amp;(D5222/VLOOKUP(INT(A5222/1000),辅助表!$A$1:$F$54,6,FALSE))&amp;VLOOKUP(INT(A5222/1000),辅助表!$A$1:$G$54,7,FALSE)</f>
        <v>体力值+110</v>
      </c>
    </row>
    <row r="5223" spans="1:7">
      <c r="A5223" s="5">
        <v>11220</v>
      </c>
      <c r="B5223" s="34" t="s">
        <v>46</v>
      </c>
      <c r="C5223" s="35" t="s">
        <v>75</v>
      </c>
      <c r="D5223" s="34">
        <f>CEILING(RIGHT(A5223,3)/VLOOKUP(INT(A5223/1000),辅助表!$A$1:$F$54,5,FALSE),1)*VLOOKUP(INT(A5223/1000),辅助表!$A$1:$F$54,6,FALSE)</f>
        <v>110</v>
      </c>
      <c r="E5223" s="34">
        <v>0</v>
      </c>
      <c r="F5223" s="34">
        <f>ROUND(D5223*VLOOKUP(INT(A5223/1000),辅助表!$A$1:$F$54,5,FALSE),0)/VLOOKUP(INT(A5223/1000),辅助表!$A$1:$F$54,6,FALSE)</f>
        <v>220</v>
      </c>
      <c r="G5223" s="34" t="str">
        <f>VLOOKUP(INT(A5223/1000),辅助表!$A$1:$F$54,4,FALSE)&amp;"+"&amp;(D5223/VLOOKUP(INT(A5223/1000),辅助表!$A$1:$F$54,6,FALSE))&amp;VLOOKUP(INT(A5223/1000),辅助表!$A$1:$G$54,7,FALSE)</f>
        <v>体力值+110</v>
      </c>
    </row>
    <row r="5224" spans="1:7">
      <c r="A5224" s="5">
        <v>11221</v>
      </c>
      <c r="B5224" s="34" t="s">
        <v>46</v>
      </c>
      <c r="C5224" s="35" t="s">
        <v>75</v>
      </c>
      <c r="D5224" s="34">
        <f>CEILING(RIGHT(A5224,3)/VLOOKUP(INT(A5224/1000),辅助表!$A$1:$F$54,5,FALSE),1)*VLOOKUP(INT(A5224/1000),辅助表!$A$1:$F$54,6,FALSE)</f>
        <v>111</v>
      </c>
      <c r="E5224" s="34">
        <v>0</v>
      </c>
      <c r="F5224" s="34">
        <f>ROUND(D5224*VLOOKUP(INT(A5224/1000),辅助表!$A$1:$F$54,5,FALSE),0)/VLOOKUP(INT(A5224/1000),辅助表!$A$1:$F$54,6,FALSE)</f>
        <v>222</v>
      </c>
      <c r="G5224" s="34" t="str">
        <f>VLOOKUP(INT(A5224/1000),辅助表!$A$1:$F$54,4,FALSE)&amp;"+"&amp;(D5224/VLOOKUP(INT(A5224/1000),辅助表!$A$1:$F$54,6,FALSE))&amp;VLOOKUP(INT(A5224/1000),辅助表!$A$1:$G$54,7,FALSE)</f>
        <v>体力值+111</v>
      </c>
    </row>
    <row r="5225" spans="1:7">
      <c r="A5225" s="5">
        <v>11222</v>
      </c>
      <c r="B5225" s="34" t="s">
        <v>46</v>
      </c>
      <c r="C5225" s="35" t="s">
        <v>75</v>
      </c>
      <c r="D5225" s="34">
        <f>CEILING(RIGHT(A5225,3)/VLOOKUP(INT(A5225/1000),辅助表!$A$1:$F$54,5,FALSE),1)*VLOOKUP(INT(A5225/1000),辅助表!$A$1:$F$54,6,FALSE)</f>
        <v>111</v>
      </c>
      <c r="E5225" s="34">
        <v>0</v>
      </c>
      <c r="F5225" s="34">
        <f>ROUND(D5225*VLOOKUP(INT(A5225/1000),辅助表!$A$1:$F$54,5,FALSE),0)/VLOOKUP(INT(A5225/1000),辅助表!$A$1:$F$54,6,FALSE)</f>
        <v>222</v>
      </c>
      <c r="G5225" s="34" t="str">
        <f>VLOOKUP(INT(A5225/1000),辅助表!$A$1:$F$54,4,FALSE)&amp;"+"&amp;(D5225/VLOOKUP(INT(A5225/1000),辅助表!$A$1:$F$54,6,FALSE))&amp;VLOOKUP(INT(A5225/1000),辅助表!$A$1:$G$54,7,FALSE)</f>
        <v>体力值+111</v>
      </c>
    </row>
    <row r="5226" spans="1:7">
      <c r="A5226" s="5">
        <v>11223</v>
      </c>
      <c r="B5226" s="34" t="s">
        <v>46</v>
      </c>
      <c r="C5226" s="35" t="s">
        <v>75</v>
      </c>
      <c r="D5226" s="34">
        <f>CEILING(RIGHT(A5226,3)/VLOOKUP(INT(A5226/1000),辅助表!$A$1:$F$54,5,FALSE),1)*VLOOKUP(INT(A5226/1000),辅助表!$A$1:$F$54,6,FALSE)</f>
        <v>112</v>
      </c>
      <c r="E5226" s="34">
        <v>0</v>
      </c>
      <c r="F5226" s="34">
        <f>ROUND(D5226*VLOOKUP(INT(A5226/1000),辅助表!$A$1:$F$54,5,FALSE),0)/VLOOKUP(INT(A5226/1000),辅助表!$A$1:$F$54,6,FALSE)</f>
        <v>224</v>
      </c>
      <c r="G5226" s="34" t="str">
        <f>VLOOKUP(INT(A5226/1000),辅助表!$A$1:$F$54,4,FALSE)&amp;"+"&amp;(D5226/VLOOKUP(INT(A5226/1000),辅助表!$A$1:$F$54,6,FALSE))&amp;VLOOKUP(INT(A5226/1000),辅助表!$A$1:$G$54,7,FALSE)</f>
        <v>体力值+112</v>
      </c>
    </row>
    <row r="5227" spans="1:7">
      <c r="A5227" s="5">
        <v>11224</v>
      </c>
      <c r="B5227" s="34" t="s">
        <v>46</v>
      </c>
      <c r="C5227" s="35" t="s">
        <v>75</v>
      </c>
      <c r="D5227" s="34">
        <f>CEILING(RIGHT(A5227,3)/VLOOKUP(INT(A5227/1000),辅助表!$A$1:$F$54,5,FALSE),1)*VLOOKUP(INT(A5227/1000),辅助表!$A$1:$F$54,6,FALSE)</f>
        <v>112</v>
      </c>
      <c r="E5227" s="34">
        <v>0</v>
      </c>
      <c r="F5227" s="34">
        <f>ROUND(D5227*VLOOKUP(INT(A5227/1000),辅助表!$A$1:$F$54,5,FALSE),0)/VLOOKUP(INT(A5227/1000),辅助表!$A$1:$F$54,6,FALSE)</f>
        <v>224</v>
      </c>
      <c r="G5227" s="34" t="str">
        <f>VLOOKUP(INT(A5227/1000),辅助表!$A$1:$F$54,4,FALSE)&amp;"+"&amp;(D5227/VLOOKUP(INT(A5227/1000),辅助表!$A$1:$F$54,6,FALSE))&amp;VLOOKUP(INT(A5227/1000),辅助表!$A$1:$G$54,7,FALSE)</f>
        <v>体力值+112</v>
      </c>
    </row>
    <row r="5228" spans="1:7">
      <c r="A5228" s="5">
        <v>11225</v>
      </c>
      <c r="B5228" s="34" t="s">
        <v>46</v>
      </c>
      <c r="C5228" s="35" t="s">
        <v>75</v>
      </c>
      <c r="D5228" s="34">
        <f>CEILING(RIGHT(A5228,3)/VLOOKUP(INT(A5228/1000),辅助表!$A$1:$F$54,5,FALSE),1)*VLOOKUP(INT(A5228/1000),辅助表!$A$1:$F$54,6,FALSE)</f>
        <v>113</v>
      </c>
      <c r="E5228" s="34">
        <v>0</v>
      </c>
      <c r="F5228" s="34">
        <f>ROUND(D5228*VLOOKUP(INT(A5228/1000),辅助表!$A$1:$F$54,5,FALSE),0)/VLOOKUP(INT(A5228/1000),辅助表!$A$1:$F$54,6,FALSE)</f>
        <v>226</v>
      </c>
      <c r="G5228" s="34" t="str">
        <f>VLOOKUP(INT(A5228/1000),辅助表!$A$1:$F$54,4,FALSE)&amp;"+"&amp;(D5228/VLOOKUP(INT(A5228/1000),辅助表!$A$1:$F$54,6,FALSE))&amp;VLOOKUP(INT(A5228/1000),辅助表!$A$1:$G$54,7,FALSE)</f>
        <v>体力值+113</v>
      </c>
    </row>
    <row r="5229" spans="1:7">
      <c r="A5229" s="5">
        <v>11226</v>
      </c>
      <c r="B5229" s="34" t="s">
        <v>46</v>
      </c>
      <c r="C5229" s="35" t="s">
        <v>75</v>
      </c>
      <c r="D5229" s="34">
        <f>CEILING(RIGHT(A5229,3)/VLOOKUP(INT(A5229/1000),辅助表!$A$1:$F$54,5,FALSE),1)*VLOOKUP(INT(A5229/1000),辅助表!$A$1:$F$54,6,FALSE)</f>
        <v>113</v>
      </c>
      <c r="E5229" s="34">
        <v>0</v>
      </c>
      <c r="F5229" s="34">
        <f>ROUND(D5229*VLOOKUP(INT(A5229/1000),辅助表!$A$1:$F$54,5,FALSE),0)/VLOOKUP(INT(A5229/1000),辅助表!$A$1:$F$54,6,FALSE)</f>
        <v>226</v>
      </c>
      <c r="G5229" s="34" t="str">
        <f>VLOOKUP(INT(A5229/1000),辅助表!$A$1:$F$54,4,FALSE)&amp;"+"&amp;(D5229/VLOOKUP(INT(A5229/1000),辅助表!$A$1:$F$54,6,FALSE))&amp;VLOOKUP(INT(A5229/1000),辅助表!$A$1:$G$54,7,FALSE)</f>
        <v>体力值+113</v>
      </c>
    </row>
    <row r="5230" spans="1:7">
      <c r="A5230" s="5">
        <v>11227</v>
      </c>
      <c r="B5230" s="34" t="s">
        <v>46</v>
      </c>
      <c r="C5230" s="35" t="s">
        <v>75</v>
      </c>
      <c r="D5230" s="34">
        <f>CEILING(RIGHT(A5230,3)/VLOOKUP(INT(A5230/1000),辅助表!$A$1:$F$54,5,FALSE),1)*VLOOKUP(INT(A5230/1000),辅助表!$A$1:$F$54,6,FALSE)</f>
        <v>114</v>
      </c>
      <c r="E5230" s="34">
        <v>0</v>
      </c>
      <c r="F5230" s="34">
        <f>ROUND(D5230*VLOOKUP(INT(A5230/1000),辅助表!$A$1:$F$54,5,FALSE),0)/VLOOKUP(INT(A5230/1000),辅助表!$A$1:$F$54,6,FALSE)</f>
        <v>228</v>
      </c>
      <c r="G5230" s="34" t="str">
        <f>VLOOKUP(INT(A5230/1000),辅助表!$A$1:$F$54,4,FALSE)&amp;"+"&amp;(D5230/VLOOKUP(INT(A5230/1000),辅助表!$A$1:$F$54,6,FALSE))&amp;VLOOKUP(INT(A5230/1000),辅助表!$A$1:$G$54,7,FALSE)</f>
        <v>体力值+114</v>
      </c>
    </row>
    <row r="5231" spans="1:7">
      <c r="A5231" s="5">
        <v>11228</v>
      </c>
      <c r="B5231" s="34" t="s">
        <v>46</v>
      </c>
      <c r="C5231" s="35" t="s">
        <v>75</v>
      </c>
      <c r="D5231" s="34">
        <f>CEILING(RIGHT(A5231,3)/VLOOKUP(INT(A5231/1000),辅助表!$A$1:$F$54,5,FALSE),1)*VLOOKUP(INT(A5231/1000),辅助表!$A$1:$F$54,6,FALSE)</f>
        <v>114</v>
      </c>
      <c r="E5231" s="34">
        <v>0</v>
      </c>
      <c r="F5231" s="34">
        <f>ROUND(D5231*VLOOKUP(INT(A5231/1000),辅助表!$A$1:$F$54,5,FALSE),0)/VLOOKUP(INT(A5231/1000),辅助表!$A$1:$F$54,6,FALSE)</f>
        <v>228</v>
      </c>
      <c r="G5231" s="34" t="str">
        <f>VLOOKUP(INT(A5231/1000),辅助表!$A$1:$F$54,4,FALSE)&amp;"+"&amp;(D5231/VLOOKUP(INT(A5231/1000),辅助表!$A$1:$F$54,6,FALSE))&amp;VLOOKUP(INT(A5231/1000),辅助表!$A$1:$G$54,7,FALSE)</f>
        <v>体力值+114</v>
      </c>
    </row>
    <row r="5232" spans="1:7">
      <c r="A5232" s="5">
        <v>11229</v>
      </c>
      <c r="B5232" s="34" t="s">
        <v>46</v>
      </c>
      <c r="C5232" s="35" t="s">
        <v>75</v>
      </c>
      <c r="D5232" s="34">
        <f>CEILING(RIGHT(A5232,3)/VLOOKUP(INT(A5232/1000),辅助表!$A$1:$F$54,5,FALSE),1)*VLOOKUP(INT(A5232/1000),辅助表!$A$1:$F$54,6,FALSE)</f>
        <v>115</v>
      </c>
      <c r="E5232" s="34">
        <v>0</v>
      </c>
      <c r="F5232" s="34">
        <f>ROUND(D5232*VLOOKUP(INT(A5232/1000),辅助表!$A$1:$F$54,5,FALSE),0)/VLOOKUP(INT(A5232/1000),辅助表!$A$1:$F$54,6,FALSE)</f>
        <v>230</v>
      </c>
      <c r="G5232" s="34" t="str">
        <f>VLOOKUP(INT(A5232/1000),辅助表!$A$1:$F$54,4,FALSE)&amp;"+"&amp;(D5232/VLOOKUP(INT(A5232/1000),辅助表!$A$1:$F$54,6,FALSE))&amp;VLOOKUP(INT(A5232/1000),辅助表!$A$1:$G$54,7,FALSE)</f>
        <v>体力值+115</v>
      </c>
    </row>
    <row r="5233" spans="1:7">
      <c r="A5233" s="5">
        <v>11230</v>
      </c>
      <c r="B5233" s="34" t="s">
        <v>46</v>
      </c>
      <c r="C5233" s="35" t="s">
        <v>75</v>
      </c>
      <c r="D5233" s="34">
        <f>CEILING(RIGHT(A5233,3)/VLOOKUP(INT(A5233/1000),辅助表!$A$1:$F$54,5,FALSE),1)*VLOOKUP(INT(A5233/1000),辅助表!$A$1:$F$54,6,FALSE)</f>
        <v>115</v>
      </c>
      <c r="E5233" s="34">
        <v>0</v>
      </c>
      <c r="F5233" s="34">
        <f>ROUND(D5233*VLOOKUP(INT(A5233/1000),辅助表!$A$1:$F$54,5,FALSE),0)/VLOOKUP(INT(A5233/1000),辅助表!$A$1:$F$54,6,FALSE)</f>
        <v>230</v>
      </c>
      <c r="G5233" s="34" t="str">
        <f>VLOOKUP(INT(A5233/1000),辅助表!$A$1:$F$54,4,FALSE)&amp;"+"&amp;(D5233/VLOOKUP(INT(A5233/1000),辅助表!$A$1:$F$54,6,FALSE))&amp;VLOOKUP(INT(A5233/1000),辅助表!$A$1:$G$54,7,FALSE)</f>
        <v>体力值+115</v>
      </c>
    </row>
    <row r="5234" spans="1:7">
      <c r="A5234" s="5">
        <v>11231</v>
      </c>
      <c r="B5234" s="34" t="s">
        <v>46</v>
      </c>
      <c r="C5234" s="35" t="s">
        <v>75</v>
      </c>
      <c r="D5234" s="34">
        <f>CEILING(RIGHT(A5234,3)/VLOOKUP(INT(A5234/1000),辅助表!$A$1:$F$54,5,FALSE),1)*VLOOKUP(INT(A5234/1000),辅助表!$A$1:$F$54,6,FALSE)</f>
        <v>116</v>
      </c>
      <c r="E5234" s="34">
        <v>0</v>
      </c>
      <c r="F5234" s="34">
        <f>ROUND(D5234*VLOOKUP(INT(A5234/1000),辅助表!$A$1:$F$54,5,FALSE),0)/VLOOKUP(INT(A5234/1000),辅助表!$A$1:$F$54,6,FALSE)</f>
        <v>232</v>
      </c>
      <c r="G5234" s="34" t="str">
        <f>VLOOKUP(INT(A5234/1000),辅助表!$A$1:$F$54,4,FALSE)&amp;"+"&amp;(D5234/VLOOKUP(INT(A5234/1000),辅助表!$A$1:$F$54,6,FALSE))&amp;VLOOKUP(INT(A5234/1000),辅助表!$A$1:$G$54,7,FALSE)</f>
        <v>体力值+116</v>
      </c>
    </row>
    <row r="5235" spans="1:7">
      <c r="A5235" s="5">
        <v>11232</v>
      </c>
      <c r="B5235" s="34" t="s">
        <v>46</v>
      </c>
      <c r="C5235" s="35" t="s">
        <v>75</v>
      </c>
      <c r="D5235" s="34">
        <f>CEILING(RIGHT(A5235,3)/VLOOKUP(INT(A5235/1000),辅助表!$A$1:$F$54,5,FALSE),1)*VLOOKUP(INT(A5235/1000),辅助表!$A$1:$F$54,6,FALSE)</f>
        <v>116</v>
      </c>
      <c r="E5235" s="34">
        <v>0</v>
      </c>
      <c r="F5235" s="34">
        <f>ROUND(D5235*VLOOKUP(INT(A5235/1000),辅助表!$A$1:$F$54,5,FALSE),0)/VLOOKUP(INT(A5235/1000),辅助表!$A$1:$F$54,6,FALSE)</f>
        <v>232</v>
      </c>
      <c r="G5235" s="34" t="str">
        <f>VLOOKUP(INT(A5235/1000),辅助表!$A$1:$F$54,4,FALSE)&amp;"+"&amp;(D5235/VLOOKUP(INT(A5235/1000),辅助表!$A$1:$F$54,6,FALSE))&amp;VLOOKUP(INT(A5235/1000),辅助表!$A$1:$G$54,7,FALSE)</f>
        <v>体力值+116</v>
      </c>
    </row>
    <row r="5236" spans="1:7">
      <c r="A5236" s="5">
        <v>11233</v>
      </c>
      <c r="B5236" s="34" t="s">
        <v>46</v>
      </c>
      <c r="C5236" s="35" t="s">
        <v>75</v>
      </c>
      <c r="D5236" s="34">
        <f>CEILING(RIGHT(A5236,3)/VLOOKUP(INT(A5236/1000),辅助表!$A$1:$F$54,5,FALSE),1)*VLOOKUP(INT(A5236/1000),辅助表!$A$1:$F$54,6,FALSE)</f>
        <v>117</v>
      </c>
      <c r="E5236" s="34">
        <v>0</v>
      </c>
      <c r="F5236" s="34">
        <f>ROUND(D5236*VLOOKUP(INT(A5236/1000),辅助表!$A$1:$F$54,5,FALSE),0)/VLOOKUP(INT(A5236/1000),辅助表!$A$1:$F$54,6,FALSE)</f>
        <v>234</v>
      </c>
      <c r="G5236" s="34" t="str">
        <f>VLOOKUP(INT(A5236/1000),辅助表!$A$1:$F$54,4,FALSE)&amp;"+"&amp;(D5236/VLOOKUP(INT(A5236/1000),辅助表!$A$1:$F$54,6,FALSE))&amp;VLOOKUP(INT(A5236/1000),辅助表!$A$1:$G$54,7,FALSE)</f>
        <v>体力值+117</v>
      </c>
    </row>
    <row r="5237" spans="1:7">
      <c r="A5237" s="5">
        <v>11234</v>
      </c>
      <c r="B5237" s="34" t="s">
        <v>46</v>
      </c>
      <c r="C5237" s="35" t="s">
        <v>75</v>
      </c>
      <c r="D5237" s="34">
        <f>CEILING(RIGHT(A5237,3)/VLOOKUP(INT(A5237/1000),辅助表!$A$1:$F$54,5,FALSE),1)*VLOOKUP(INT(A5237/1000),辅助表!$A$1:$F$54,6,FALSE)</f>
        <v>117</v>
      </c>
      <c r="E5237" s="34">
        <v>0</v>
      </c>
      <c r="F5237" s="34">
        <f>ROUND(D5237*VLOOKUP(INT(A5237/1000),辅助表!$A$1:$F$54,5,FALSE),0)/VLOOKUP(INT(A5237/1000),辅助表!$A$1:$F$54,6,FALSE)</f>
        <v>234</v>
      </c>
      <c r="G5237" s="34" t="str">
        <f>VLOOKUP(INT(A5237/1000),辅助表!$A$1:$F$54,4,FALSE)&amp;"+"&amp;(D5237/VLOOKUP(INT(A5237/1000),辅助表!$A$1:$F$54,6,FALSE))&amp;VLOOKUP(INT(A5237/1000),辅助表!$A$1:$G$54,7,FALSE)</f>
        <v>体力值+117</v>
      </c>
    </row>
    <row r="5238" spans="1:7">
      <c r="A5238" s="5">
        <v>11235</v>
      </c>
      <c r="B5238" s="34" t="s">
        <v>46</v>
      </c>
      <c r="C5238" s="35" t="s">
        <v>75</v>
      </c>
      <c r="D5238" s="34">
        <f>CEILING(RIGHT(A5238,3)/VLOOKUP(INT(A5238/1000),辅助表!$A$1:$F$54,5,FALSE),1)*VLOOKUP(INT(A5238/1000),辅助表!$A$1:$F$54,6,FALSE)</f>
        <v>118</v>
      </c>
      <c r="E5238" s="34">
        <v>0</v>
      </c>
      <c r="F5238" s="34">
        <f>ROUND(D5238*VLOOKUP(INT(A5238/1000),辅助表!$A$1:$F$54,5,FALSE),0)/VLOOKUP(INT(A5238/1000),辅助表!$A$1:$F$54,6,FALSE)</f>
        <v>236</v>
      </c>
      <c r="G5238" s="34" t="str">
        <f>VLOOKUP(INT(A5238/1000),辅助表!$A$1:$F$54,4,FALSE)&amp;"+"&amp;(D5238/VLOOKUP(INT(A5238/1000),辅助表!$A$1:$F$54,6,FALSE))&amp;VLOOKUP(INT(A5238/1000),辅助表!$A$1:$G$54,7,FALSE)</f>
        <v>体力值+118</v>
      </c>
    </row>
    <row r="5239" spans="1:7">
      <c r="A5239" s="5">
        <v>11236</v>
      </c>
      <c r="B5239" s="34" t="s">
        <v>46</v>
      </c>
      <c r="C5239" s="35" t="s">
        <v>75</v>
      </c>
      <c r="D5239" s="34">
        <f>CEILING(RIGHT(A5239,3)/VLOOKUP(INT(A5239/1000),辅助表!$A$1:$F$54,5,FALSE),1)*VLOOKUP(INT(A5239/1000),辅助表!$A$1:$F$54,6,FALSE)</f>
        <v>118</v>
      </c>
      <c r="E5239" s="34">
        <v>0</v>
      </c>
      <c r="F5239" s="34">
        <f>ROUND(D5239*VLOOKUP(INT(A5239/1000),辅助表!$A$1:$F$54,5,FALSE),0)/VLOOKUP(INT(A5239/1000),辅助表!$A$1:$F$54,6,FALSE)</f>
        <v>236</v>
      </c>
      <c r="G5239" s="34" t="str">
        <f>VLOOKUP(INT(A5239/1000),辅助表!$A$1:$F$54,4,FALSE)&amp;"+"&amp;(D5239/VLOOKUP(INT(A5239/1000),辅助表!$A$1:$F$54,6,FALSE))&amp;VLOOKUP(INT(A5239/1000),辅助表!$A$1:$G$54,7,FALSE)</f>
        <v>体力值+118</v>
      </c>
    </row>
    <row r="5240" spans="1:7">
      <c r="A5240" s="5">
        <v>11237</v>
      </c>
      <c r="B5240" s="34" t="s">
        <v>46</v>
      </c>
      <c r="C5240" s="35" t="s">
        <v>75</v>
      </c>
      <c r="D5240" s="34">
        <f>CEILING(RIGHT(A5240,3)/VLOOKUP(INT(A5240/1000),辅助表!$A$1:$F$54,5,FALSE),1)*VLOOKUP(INT(A5240/1000),辅助表!$A$1:$F$54,6,FALSE)</f>
        <v>119</v>
      </c>
      <c r="E5240" s="34">
        <v>0</v>
      </c>
      <c r="F5240" s="34">
        <f>ROUND(D5240*VLOOKUP(INT(A5240/1000),辅助表!$A$1:$F$54,5,FALSE),0)/VLOOKUP(INT(A5240/1000),辅助表!$A$1:$F$54,6,FALSE)</f>
        <v>238</v>
      </c>
      <c r="G5240" s="34" t="str">
        <f>VLOOKUP(INT(A5240/1000),辅助表!$A$1:$F$54,4,FALSE)&amp;"+"&amp;(D5240/VLOOKUP(INT(A5240/1000),辅助表!$A$1:$F$54,6,FALSE))&amp;VLOOKUP(INT(A5240/1000),辅助表!$A$1:$G$54,7,FALSE)</f>
        <v>体力值+119</v>
      </c>
    </row>
    <row r="5241" spans="1:7">
      <c r="A5241" s="5">
        <v>11238</v>
      </c>
      <c r="B5241" s="34" t="s">
        <v>46</v>
      </c>
      <c r="C5241" s="35" t="s">
        <v>75</v>
      </c>
      <c r="D5241" s="34">
        <f>CEILING(RIGHT(A5241,3)/VLOOKUP(INT(A5241/1000),辅助表!$A$1:$F$54,5,FALSE),1)*VLOOKUP(INT(A5241/1000),辅助表!$A$1:$F$54,6,FALSE)</f>
        <v>119</v>
      </c>
      <c r="E5241" s="34">
        <v>0</v>
      </c>
      <c r="F5241" s="34">
        <f>ROUND(D5241*VLOOKUP(INT(A5241/1000),辅助表!$A$1:$F$54,5,FALSE),0)/VLOOKUP(INT(A5241/1000),辅助表!$A$1:$F$54,6,FALSE)</f>
        <v>238</v>
      </c>
      <c r="G5241" s="34" t="str">
        <f>VLOOKUP(INT(A5241/1000),辅助表!$A$1:$F$54,4,FALSE)&amp;"+"&amp;(D5241/VLOOKUP(INT(A5241/1000),辅助表!$A$1:$F$54,6,FALSE))&amp;VLOOKUP(INT(A5241/1000),辅助表!$A$1:$G$54,7,FALSE)</f>
        <v>体力值+119</v>
      </c>
    </row>
    <row r="5242" spans="1:7">
      <c r="A5242" s="5">
        <v>11239</v>
      </c>
      <c r="B5242" s="34" t="s">
        <v>46</v>
      </c>
      <c r="C5242" s="35" t="s">
        <v>75</v>
      </c>
      <c r="D5242" s="34">
        <f>CEILING(RIGHT(A5242,3)/VLOOKUP(INT(A5242/1000),辅助表!$A$1:$F$54,5,FALSE),1)*VLOOKUP(INT(A5242/1000),辅助表!$A$1:$F$54,6,FALSE)</f>
        <v>120</v>
      </c>
      <c r="E5242" s="34">
        <v>0</v>
      </c>
      <c r="F5242" s="34">
        <f>ROUND(D5242*VLOOKUP(INT(A5242/1000),辅助表!$A$1:$F$54,5,FALSE),0)/VLOOKUP(INT(A5242/1000),辅助表!$A$1:$F$54,6,FALSE)</f>
        <v>240</v>
      </c>
      <c r="G5242" s="34" t="str">
        <f>VLOOKUP(INT(A5242/1000),辅助表!$A$1:$F$54,4,FALSE)&amp;"+"&amp;(D5242/VLOOKUP(INT(A5242/1000),辅助表!$A$1:$F$54,6,FALSE))&amp;VLOOKUP(INT(A5242/1000),辅助表!$A$1:$G$54,7,FALSE)</f>
        <v>体力值+120</v>
      </c>
    </row>
    <row r="5243" spans="1:7">
      <c r="A5243" s="5">
        <v>11240</v>
      </c>
      <c r="B5243" s="34" t="s">
        <v>46</v>
      </c>
      <c r="C5243" s="35" t="s">
        <v>75</v>
      </c>
      <c r="D5243" s="34">
        <f>CEILING(RIGHT(A5243,3)/VLOOKUP(INT(A5243/1000),辅助表!$A$1:$F$54,5,FALSE),1)*VLOOKUP(INT(A5243/1000),辅助表!$A$1:$F$54,6,FALSE)</f>
        <v>120</v>
      </c>
      <c r="E5243" s="34">
        <v>0</v>
      </c>
      <c r="F5243" s="34">
        <f>ROUND(D5243*VLOOKUP(INT(A5243/1000),辅助表!$A$1:$F$54,5,FALSE),0)/VLOOKUP(INT(A5243/1000),辅助表!$A$1:$F$54,6,FALSE)</f>
        <v>240</v>
      </c>
      <c r="G5243" s="34" t="str">
        <f>VLOOKUP(INT(A5243/1000),辅助表!$A$1:$F$54,4,FALSE)&amp;"+"&amp;(D5243/VLOOKUP(INT(A5243/1000),辅助表!$A$1:$F$54,6,FALSE))&amp;VLOOKUP(INT(A5243/1000),辅助表!$A$1:$G$54,7,FALSE)</f>
        <v>体力值+120</v>
      </c>
    </row>
    <row r="5244" spans="1:7">
      <c r="A5244" s="5">
        <v>11241</v>
      </c>
      <c r="B5244" s="34" t="s">
        <v>46</v>
      </c>
      <c r="C5244" s="35" t="s">
        <v>75</v>
      </c>
      <c r="D5244" s="34">
        <f>CEILING(RIGHT(A5244,3)/VLOOKUP(INT(A5244/1000),辅助表!$A$1:$F$54,5,FALSE),1)*VLOOKUP(INT(A5244/1000),辅助表!$A$1:$F$54,6,FALSE)</f>
        <v>121</v>
      </c>
      <c r="E5244" s="34">
        <v>0</v>
      </c>
      <c r="F5244" s="34">
        <f>ROUND(D5244*VLOOKUP(INT(A5244/1000),辅助表!$A$1:$F$54,5,FALSE),0)/VLOOKUP(INT(A5244/1000),辅助表!$A$1:$F$54,6,FALSE)</f>
        <v>242</v>
      </c>
      <c r="G5244" s="34" t="str">
        <f>VLOOKUP(INT(A5244/1000),辅助表!$A$1:$F$54,4,FALSE)&amp;"+"&amp;(D5244/VLOOKUP(INT(A5244/1000),辅助表!$A$1:$F$54,6,FALSE))&amp;VLOOKUP(INT(A5244/1000),辅助表!$A$1:$G$54,7,FALSE)</f>
        <v>体力值+121</v>
      </c>
    </row>
    <row r="5245" spans="1:7">
      <c r="A5245" s="5">
        <v>11242</v>
      </c>
      <c r="B5245" s="34" t="s">
        <v>46</v>
      </c>
      <c r="C5245" s="35" t="s">
        <v>75</v>
      </c>
      <c r="D5245" s="34">
        <f>CEILING(RIGHT(A5245,3)/VLOOKUP(INT(A5245/1000),辅助表!$A$1:$F$54,5,FALSE),1)*VLOOKUP(INT(A5245/1000),辅助表!$A$1:$F$54,6,FALSE)</f>
        <v>121</v>
      </c>
      <c r="E5245" s="34">
        <v>0</v>
      </c>
      <c r="F5245" s="34">
        <f>ROUND(D5245*VLOOKUP(INT(A5245/1000),辅助表!$A$1:$F$54,5,FALSE),0)/VLOOKUP(INT(A5245/1000),辅助表!$A$1:$F$54,6,FALSE)</f>
        <v>242</v>
      </c>
      <c r="G5245" s="34" t="str">
        <f>VLOOKUP(INT(A5245/1000),辅助表!$A$1:$F$54,4,FALSE)&amp;"+"&amp;(D5245/VLOOKUP(INT(A5245/1000),辅助表!$A$1:$F$54,6,FALSE))&amp;VLOOKUP(INT(A5245/1000),辅助表!$A$1:$G$54,7,FALSE)</f>
        <v>体力值+121</v>
      </c>
    </row>
    <row r="5246" spans="1:7">
      <c r="A5246" s="5">
        <v>11243</v>
      </c>
      <c r="B5246" s="34" t="s">
        <v>46</v>
      </c>
      <c r="C5246" s="35" t="s">
        <v>75</v>
      </c>
      <c r="D5246" s="34">
        <f>CEILING(RIGHT(A5246,3)/VLOOKUP(INT(A5246/1000),辅助表!$A$1:$F$54,5,FALSE),1)*VLOOKUP(INT(A5246/1000),辅助表!$A$1:$F$54,6,FALSE)</f>
        <v>122</v>
      </c>
      <c r="E5246" s="34">
        <v>0</v>
      </c>
      <c r="F5246" s="34">
        <f>ROUND(D5246*VLOOKUP(INT(A5246/1000),辅助表!$A$1:$F$54,5,FALSE),0)/VLOOKUP(INT(A5246/1000),辅助表!$A$1:$F$54,6,FALSE)</f>
        <v>244</v>
      </c>
      <c r="G5246" s="34" t="str">
        <f>VLOOKUP(INT(A5246/1000),辅助表!$A$1:$F$54,4,FALSE)&amp;"+"&amp;(D5246/VLOOKUP(INT(A5246/1000),辅助表!$A$1:$F$54,6,FALSE))&amp;VLOOKUP(INT(A5246/1000),辅助表!$A$1:$G$54,7,FALSE)</f>
        <v>体力值+122</v>
      </c>
    </row>
    <row r="5247" spans="1:7">
      <c r="A5247" s="5">
        <v>11244</v>
      </c>
      <c r="B5247" s="34" t="s">
        <v>46</v>
      </c>
      <c r="C5247" s="35" t="s">
        <v>75</v>
      </c>
      <c r="D5247" s="34">
        <f>CEILING(RIGHT(A5247,3)/VLOOKUP(INT(A5247/1000),辅助表!$A$1:$F$54,5,FALSE),1)*VLOOKUP(INT(A5247/1000),辅助表!$A$1:$F$54,6,FALSE)</f>
        <v>122</v>
      </c>
      <c r="E5247" s="34">
        <v>0</v>
      </c>
      <c r="F5247" s="34">
        <f>ROUND(D5247*VLOOKUP(INT(A5247/1000),辅助表!$A$1:$F$54,5,FALSE),0)/VLOOKUP(INT(A5247/1000),辅助表!$A$1:$F$54,6,FALSE)</f>
        <v>244</v>
      </c>
      <c r="G5247" s="34" t="str">
        <f>VLOOKUP(INT(A5247/1000),辅助表!$A$1:$F$54,4,FALSE)&amp;"+"&amp;(D5247/VLOOKUP(INT(A5247/1000),辅助表!$A$1:$F$54,6,FALSE))&amp;VLOOKUP(INT(A5247/1000),辅助表!$A$1:$G$54,7,FALSE)</f>
        <v>体力值+122</v>
      </c>
    </row>
    <row r="5248" spans="1:7">
      <c r="A5248" s="5">
        <v>11245</v>
      </c>
      <c r="B5248" s="34" t="s">
        <v>46</v>
      </c>
      <c r="C5248" s="35" t="s">
        <v>75</v>
      </c>
      <c r="D5248" s="34">
        <f>CEILING(RIGHT(A5248,3)/VLOOKUP(INT(A5248/1000),辅助表!$A$1:$F$54,5,FALSE),1)*VLOOKUP(INT(A5248/1000),辅助表!$A$1:$F$54,6,FALSE)</f>
        <v>123</v>
      </c>
      <c r="E5248" s="34">
        <v>0</v>
      </c>
      <c r="F5248" s="34">
        <f>ROUND(D5248*VLOOKUP(INT(A5248/1000),辅助表!$A$1:$F$54,5,FALSE),0)/VLOOKUP(INT(A5248/1000),辅助表!$A$1:$F$54,6,FALSE)</f>
        <v>246</v>
      </c>
      <c r="G5248" s="34" t="str">
        <f>VLOOKUP(INT(A5248/1000),辅助表!$A$1:$F$54,4,FALSE)&amp;"+"&amp;(D5248/VLOOKUP(INT(A5248/1000),辅助表!$A$1:$F$54,6,FALSE))&amp;VLOOKUP(INT(A5248/1000),辅助表!$A$1:$G$54,7,FALSE)</f>
        <v>体力值+123</v>
      </c>
    </row>
    <row r="5249" spans="1:7">
      <c r="A5249" s="5">
        <v>11246</v>
      </c>
      <c r="B5249" s="34" t="s">
        <v>46</v>
      </c>
      <c r="C5249" s="35" t="s">
        <v>75</v>
      </c>
      <c r="D5249" s="34">
        <f>CEILING(RIGHT(A5249,3)/VLOOKUP(INT(A5249/1000),辅助表!$A$1:$F$54,5,FALSE),1)*VLOOKUP(INT(A5249/1000),辅助表!$A$1:$F$54,6,FALSE)</f>
        <v>123</v>
      </c>
      <c r="E5249" s="34">
        <v>0</v>
      </c>
      <c r="F5249" s="34">
        <f>ROUND(D5249*VLOOKUP(INT(A5249/1000),辅助表!$A$1:$F$54,5,FALSE),0)/VLOOKUP(INT(A5249/1000),辅助表!$A$1:$F$54,6,FALSE)</f>
        <v>246</v>
      </c>
      <c r="G5249" s="34" t="str">
        <f>VLOOKUP(INT(A5249/1000),辅助表!$A$1:$F$54,4,FALSE)&amp;"+"&amp;(D5249/VLOOKUP(INT(A5249/1000),辅助表!$A$1:$F$54,6,FALSE))&amp;VLOOKUP(INT(A5249/1000),辅助表!$A$1:$G$54,7,FALSE)</f>
        <v>体力值+123</v>
      </c>
    </row>
    <row r="5250" spans="1:7">
      <c r="A5250" s="5">
        <v>11247</v>
      </c>
      <c r="B5250" s="34" t="s">
        <v>46</v>
      </c>
      <c r="C5250" s="35" t="s">
        <v>75</v>
      </c>
      <c r="D5250" s="34">
        <f>CEILING(RIGHT(A5250,3)/VLOOKUP(INT(A5250/1000),辅助表!$A$1:$F$54,5,FALSE),1)*VLOOKUP(INT(A5250/1000),辅助表!$A$1:$F$54,6,FALSE)</f>
        <v>124</v>
      </c>
      <c r="E5250" s="34">
        <v>0</v>
      </c>
      <c r="F5250" s="34">
        <f>ROUND(D5250*VLOOKUP(INT(A5250/1000),辅助表!$A$1:$F$54,5,FALSE),0)/VLOOKUP(INT(A5250/1000),辅助表!$A$1:$F$54,6,FALSE)</f>
        <v>248</v>
      </c>
      <c r="G5250" s="34" t="str">
        <f>VLOOKUP(INT(A5250/1000),辅助表!$A$1:$F$54,4,FALSE)&amp;"+"&amp;(D5250/VLOOKUP(INT(A5250/1000),辅助表!$A$1:$F$54,6,FALSE))&amp;VLOOKUP(INT(A5250/1000),辅助表!$A$1:$G$54,7,FALSE)</f>
        <v>体力值+124</v>
      </c>
    </row>
    <row r="5251" spans="1:7">
      <c r="A5251" s="5">
        <v>11248</v>
      </c>
      <c r="B5251" s="34" t="s">
        <v>46</v>
      </c>
      <c r="C5251" s="35" t="s">
        <v>75</v>
      </c>
      <c r="D5251" s="34">
        <f>CEILING(RIGHT(A5251,3)/VLOOKUP(INT(A5251/1000),辅助表!$A$1:$F$54,5,FALSE),1)*VLOOKUP(INT(A5251/1000),辅助表!$A$1:$F$54,6,FALSE)</f>
        <v>124</v>
      </c>
      <c r="E5251" s="34">
        <v>0</v>
      </c>
      <c r="F5251" s="34">
        <f>ROUND(D5251*VLOOKUP(INT(A5251/1000),辅助表!$A$1:$F$54,5,FALSE),0)/VLOOKUP(INT(A5251/1000),辅助表!$A$1:$F$54,6,FALSE)</f>
        <v>248</v>
      </c>
      <c r="G5251" s="34" t="str">
        <f>VLOOKUP(INT(A5251/1000),辅助表!$A$1:$F$54,4,FALSE)&amp;"+"&amp;(D5251/VLOOKUP(INT(A5251/1000),辅助表!$A$1:$F$54,6,FALSE))&amp;VLOOKUP(INT(A5251/1000),辅助表!$A$1:$G$54,7,FALSE)</f>
        <v>体力值+124</v>
      </c>
    </row>
    <row r="5252" spans="1:7">
      <c r="A5252" s="5">
        <v>11249</v>
      </c>
      <c r="B5252" s="34" t="s">
        <v>46</v>
      </c>
      <c r="C5252" s="35" t="s">
        <v>75</v>
      </c>
      <c r="D5252" s="34">
        <f>CEILING(RIGHT(A5252,3)/VLOOKUP(INT(A5252/1000),辅助表!$A$1:$F$54,5,FALSE),1)*VLOOKUP(INT(A5252/1000),辅助表!$A$1:$F$54,6,FALSE)</f>
        <v>125</v>
      </c>
      <c r="E5252" s="34">
        <v>0</v>
      </c>
      <c r="F5252" s="34">
        <f>ROUND(D5252*VLOOKUP(INT(A5252/1000),辅助表!$A$1:$F$54,5,FALSE),0)/VLOOKUP(INT(A5252/1000),辅助表!$A$1:$F$54,6,FALSE)</f>
        <v>250</v>
      </c>
      <c r="G5252" s="34" t="str">
        <f>VLOOKUP(INT(A5252/1000),辅助表!$A$1:$F$54,4,FALSE)&amp;"+"&amp;(D5252/VLOOKUP(INT(A5252/1000),辅助表!$A$1:$F$54,6,FALSE))&amp;VLOOKUP(INT(A5252/1000),辅助表!$A$1:$G$54,7,FALSE)</f>
        <v>体力值+125</v>
      </c>
    </row>
    <row r="5253" spans="1:7">
      <c r="A5253" s="5">
        <v>11250</v>
      </c>
      <c r="B5253" s="34" t="s">
        <v>46</v>
      </c>
      <c r="C5253" s="35" t="s">
        <v>75</v>
      </c>
      <c r="D5253" s="34">
        <f>CEILING(RIGHT(A5253,3)/VLOOKUP(INT(A5253/1000),辅助表!$A$1:$F$54,5,FALSE),1)*VLOOKUP(INT(A5253/1000),辅助表!$A$1:$F$54,6,FALSE)</f>
        <v>125</v>
      </c>
      <c r="E5253" s="34">
        <v>0</v>
      </c>
      <c r="F5253" s="34">
        <f>ROUND(D5253*VLOOKUP(INT(A5253/1000),辅助表!$A$1:$F$54,5,FALSE),0)/VLOOKUP(INT(A5253/1000),辅助表!$A$1:$F$54,6,FALSE)</f>
        <v>250</v>
      </c>
      <c r="G5253" s="34" t="str">
        <f>VLOOKUP(INT(A5253/1000),辅助表!$A$1:$F$54,4,FALSE)&amp;"+"&amp;(D5253/VLOOKUP(INT(A5253/1000),辅助表!$A$1:$F$54,6,FALSE))&amp;VLOOKUP(INT(A5253/1000),辅助表!$A$1:$G$54,7,FALSE)</f>
        <v>体力值+125</v>
      </c>
    </row>
    <row r="5254" spans="1:7">
      <c r="A5254" s="5">
        <v>11251</v>
      </c>
      <c r="B5254" s="34" t="s">
        <v>46</v>
      </c>
      <c r="C5254" s="35" t="s">
        <v>75</v>
      </c>
      <c r="D5254" s="34">
        <f>CEILING(RIGHT(A5254,3)/VLOOKUP(INT(A5254/1000),辅助表!$A$1:$F$54,5,FALSE),1)*VLOOKUP(INT(A5254/1000),辅助表!$A$1:$F$54,6,FALSE)</f>
        <v>126</v>
      </c>
      <c r="E5254" s="34">
        <v>0</v>
      </c>
      <c r="F5254" s="34">
        <f>ROUND(D5254*VLOOKUP(INT(A5254/1000),辅助表!$A$1:$F$54,5,FALSE),0)/VLOOKUP(INT(A5254/1000),辅助表!$A$1:$F$54,6,FALSE)</f>
        <v>252</v>
      </c>
      <c r="G5254" s="34" t="str">
        <f>VLOOKUP(INT(A5254/1000),辅助表!$A$1:$F$54,4,FALSE)&amp;"+"&amp;(D5254/VLOOKUP(INT(A5254/1000),辅助表!$A$1:$F$54,6,FALSE))&amp;VLOOKUP(INT(A5254/1000),辅助表!$A$1:$G$54,7,FALSE)</f>
        <v>体力值+126</v>
      </c>
    </row>
    <row r="5255" spans="1:7">
      <c r="A5255" s="5">
        <v>11252</v>
      </c>
      <c r="B5255" s="34" t="s">
        <v>46</v>
      </c>
      <c r="C5255" s="35" t="s">
        <v>75</v>
      </c>
      <c r="D5255" s="34">
        <f>CEILING(RIGHT(A5255,3)/VLOOKUP(INT(A5255/1000),辅助表!$A$1:$F$54,5,FALSE),1)*VLOOKUP(INT(A5255/1000),辅助表!$A$1:$F$54,6,FALSE)</f>
        <v>126</v>
      </c>
      <c r="E5255" s="34">
        <v>0</v>
      </c>
      <c r="F5255" s="34">
        <f>ROUND(D5255*VLOOKUP(INT(A5255/1000),辅助表!$A$1:$F$54,5,FALSE),0)/VLOOKUP(INT(A5255/1000),辅助表!$A$1:$F$54,6,FALSE)</f>
        <v>252</v>
      </c>
      <c r="G5255" s="34" t="str">
        <f>VLOOKUP(INT(A5255/1000),辅助表!$A$1:$F$54,4,FALSE)&amp;"+"&amp;(D5255/VLOOKUP(INT(A5255/1000),辅助表!$A$1:$F$54,6,FALSE))&amp;VLOOKUP(INT(A5255/1000),辅助表!$A$1:$G$54,7,FALSE)</f>
        <v>体力值+126</v>
      </c>
    </row>
    <row r="5256" spans="1:7">
      <c r="A5256" s="5">
        <v>11253</v>
      </c>
      <c r="B5256" s="34" t="s">
        <v>46</v>
      </c>
      <c r="C5256" s="35" t="s">
        <v>75</v>
      </c>
      <c r="D5256" s="34">
        <f>CEILING(RIGHT(A5256,3)/VLOOKUP(INT(A5256/1000),辅助表!$A$1:$F$54,5,FALSE),1)*VLOOKUP(INT(A5256/1000),辅助表!$A$1:$F$54,6,FALSE)</f>
        <v>127</v>
      </c>
      <c r="E5256" s="34">
        <v>0</v>
      </c>
      <c r="F5256" s="34">
        <f>ROUND(D5256*VLOOKUP(INT(A5256/1000),辅助表!$A$1:$F$54,5,FALSE),0)/VLOOKUP(INT(A5256/1000),辅助表!$A$1:$F$54,6,FALSE)</f>
        <v>254</v>
      </c>
      <c r="G5256" s="34" t="str">
        <f>VLOOKUP(INT(A5256/1000),辅助表!$A$1:$F$54,4,FALSE)&amp;"+"&amp;(D5256/VLOOKUP(INT(A5256/1000),辅助表!$A$1:$F$54,6,FALSE))&amp;VLOOKUP(INT(A5256/1000),辅助表!$A$1:$G$54,7,FALSE)</f>
        <v>体力值+127</v>
      </c>
    </row>
    <row r="5257" spans="1:7">
      <c r="A5257" s="5">
        <v>11254</v>
      </c>
      <c r="B5257" s="34" t="s">
        <v>46</v>
      </c>
      <c r="C5257" s="35" t="s">
        <v>75</v>
      </c>
      <c r="D5257" s="34">
        <f>CEILING(RIGHT(A5257,3)/VLOOKUP(INT(A5257/1000),辅助表!$A$1:$F$54,5,FALSE),1)*VLOOKUP(INT(A5257/1000),辅助表!$A$1:$F$54,6,FALSE)</f>
        <v>127</v>
      </c>
      <c r="E5257" s="34">
        <v>0</v>
      </c>
      <c r="F5257" s="34">
        <f>ROUND(D5257*VLOOKUP(INT(A5257/1000),辅助表!$A$1:$F$54,5,FALSE),0)/VLOOKUP(INT(A5257/1000),辅助表!$A$1:$F$54,6,FALSE)</f>
        <v>254</v>
      </c>
      <c r="G5257" s="34" t="str">
        <f>VLOOKUP(INT(A5257/1000),辅助表!$A$1:$F$54,4,FALSE)&amp;"+"&amp;(D5257/VLOOKUP(INT(A5257/1000),辅助表!$A$1:$F$54,6,FALSE))&amp;VLOOKUP(INT(A5257/1000),辅助表!$A$1:$G$54,7,FALSE)</f>
        <v>体力值+127</v>
      </c>
    </row>
    <row r="5258" spans="1:7">
      <c r="A5258" s="5">
        <v>11255</v>
      </c>
      <c r="B5258" s="34" t="s">
        <v>46</v>
      </c>
      <c r="C5258" s="35" t="s">
        <v>75</v>
      </c>
      <c r="D5258" s="34">
        <f>CEILING(RIGHT(A5258,3)/VLOOKUP(INT(A5258/1000),辅助表!$A$1:$F$54,5,FALSE),1)*VLOOKUP(INT(A5258/1000),辅助表!$A$1:$F$54,6,FALSE)</f>
        <v>128</v>
      </c>
      <c r="E5258" s="34">
        <v>0</v>
      </c>
      <c r="F5258" s="34">
        <f>ROUND(D5258*VLOOKUP(INT(A5258/1000),辅助表!$A$1:$F$54,5,FALSE),0)/VLOOKUP(INT(A5258/1000),辅助表!$A$1:$F$54,6,FALSE)</f>
        <v>256</v>
      </c>
      <c r="G5258" s="34" t="str">
        <f>VLOOKUP(INT(A5258/1000),辅助表!$A$1:$F$54,4,FALSE)&amp;"+"&amp;(D5258/VLOOKUP(INT(A5258/1000),辅助表!$A$1:$F$54,6,FALSE))&amp;VLOOKUP(INT(A5258/1000),辅助表!$A$1:$G$54,7,FALSE)</f>
        <v>体力值+128</v>
      </c>
    </row>
    <row r="5259" spans="1:7">
      <c r="A5259" s="5">
        <v>11256</v>
      </c>
      <c r="B5259" s="34" t="s">
        <v>46</v>
      </c>
      <c r="C5259" s="35" t="s">
        <v>75</v>
      </c>
      <c r="D5259" s="34">
        <f>CEILING(RIGHT(A5259,3)/VLOOKUP(INT(A5259/1000),辅助表!$A$1:$F$54,5,FALSE),1)*VLOOKUP(INT(A5259/1000),辅助表!$A$1:$F$54,6,FALSE)</f>
        <v>128</v>
      </c>
      <c r="E5259" s="34">
        <v>0</v>
      </c>
      <c r="F5259" s="34">
        <f>ROUND(D5259*VLOOKUP(INT(A5259/1000),辅助表!$A$1:$F$54,5,FALSE),0)/VLOOKUP(INT(A5259/1000),辅助表!$A$1:$F$54,6,FALSE)</f>
        <v>256</v>
      </c>
      <c r="G5259" s="34" t="str">
        <f>VLOOKUP(INT(A5259/1000),辅助表!$A$1:$F$54,4,FALSE)&amp;"+"&amp;(D5259/VLOOKUP(INT(A5259/1000),辅助表!$A$1:$F$54,6,FALSE))&amp;VLOOKUP(INT(A5259/1000),辅助表!$A$1:$G$54,7,FALSE)</f>
        <v>体力值+128</v>
      </c>
    </row>
    <row r="5260" spans="1:7">
      <c r="A5260" s="5">
        <v>11257</v>
      </c>
      <c r="B5260" s="34" t="s">
        <v>46</v>
      </c>
      <c r="C5260" s="35" t="s">
        <v>75</v>
      </c>
      <c r="D5260" s="34">
        <f>CEILING(RIGHT(A5260,3)/VLOOKUP(INT(A5260/1000),辅助表!$A$1:$F$54,5,FALSE),1)*VLOOKUP(INT(A5260/1000),辅助表!$A$1:$F$54,6,FALSE)</f>
        <v>129</v>
      </c>
      <c r="E5260" s="34">
        <v>0</v>
      </c>
      <c r="F5260" s="34">
        <f>ROUND(D5260*VLOOKUP(INT(A5260/1000),辅助表!$A$1:$F$54,5,FALSE),0)/VLOOKUP(INT(A5260/1000),辅助表!$A$1:$F$54,6,FALSE)</f>
        <v>258</v>
      </c>
      <c r="G5260" s="34" t="str">
        <f>VLOOKUP(INT(A5260/1000),辅助表!$A$1:$F$54,4,FALSE)&amp;"+"&amp;(D5260/VLOOKUP(INT(A5260/1000),辅助表!$A$1:$F$54,6,FALSE))&amp;VLOOKUP(INT(A5260/1000),辅助表!$A$1:$G$54,7,FALSE)</f>
        <v>体力值+129</v>
      </c>
    </row>
    <row r="5261" spans="1:7">
      <c r="A5261" s="5">
        <v>11258</v>
      </c>
      <c r="B5261" s="34" t="s">
        <v>46</v>
      </c>
      <c r="C5261" s="35" t="s">
        <v>75</v>
      </c>
      <c r="D5261" s="34">
        <f>CEILING(RIGHT(A5261,3)/VLOOKUP(INT(A5261/1000),辅助表!$A$1:$F$54,5,FALSE),1)*VLOOKUP(INT(A5261/1000),辅助表!$A$1:$F$54,6,FALSE)</f>
        <v>129</v>
      </c>
      <c r="E5261" s="34">
        <v>0</v>
      </c>
      <c r="F5261" s="34">
        <f>ROUND(D5261*VLOOKUP(INT(A5261/1000),辅助表!$A$1:$F$54,5,FALSE),0)/VLOOKUP(INT(A5261/1000),辅助表!$A$1:$F$54,6,FALSE)</f>
        <v>258</v>
      </c>
      <c r="G5261" s="34" t="str">
        <f>VLOOKUP(INT(A5261/1000),辅助表!$A$1:$F$54,4,FALSE)&amp;"+"&amp;(D5261/VLOOKUP(INT(A5261/1000),辅助表!$A$1:$F$54,6,FALSE))&amp;VLOOKUP(INT(A5261/1000),辅助表!$A$1:$G$54,7,FALSE)</f>
        <v>体力值+129</v>
      </c>
    </row>
    <row r="5262" spans="1:7">
      <c r="A5262" s="5">
        <v>11259</v>
      </c>
      <c r="B5262" s="34" t="s">
        <v>46</v>
      </c>
      <c r="C5262" s="35" t="s">
        <v>75</v>
      </c>
      <c r="D5262" s="34">
        <f>CEILING(RIGHT(A5262,3)/VLOOKUP(INT(A5262/1000),辅助表!$A$1:$F$54,5,FALSE),1)*VLOOKUP(INT(A5262/1000),辅助表!$A$1:$F$54,6,FALSE)</f>
        <v>130</v>
      </c>
      <c r="E5262" s="34">
        <v>0</v>
      </c>
      <c r="F5262" s="34">
        <f>ROUND(D5262*VLOOKUP(INT(A5262/1000),辅助表!$A$1:$F$54,5,FALSE),0)/VLOOKUP(INT(A5262/1000),辅助表!$A$1:$F$54,6,FALSE)</f>
        <v>260</v>
      </c>
      <c r="G5262" s="34" t="str">
        <f>VLOOKUP(INT(A5262/1000),辅助表!$A$1:$F$54,4,FALSE)&amp;"+"&amp;(D5262/VLOOKUP(INT(A5262/1000),辅助表!$A$1:$F$54,6,FALSE))&amp;VLOOKUP(INT(A5262/1000),辅助表!$A$1:$G$54,7,FALSE)</f>
        <v>体力值+130</v>
      </c>
    </row>
    <row r="5263" spans="1:7">
      <c r="A5263" s="5">
        <v>11260</v>
      </c>
      <c r="B5263" s="34" t="s">
        <v>46</v>
      </c>
      <c r="C5263" s="35" t="s">
        <v>75</v>
      </c>
      <c r="D5263" s="34">
        <f>CEILING(RIGHT(A5263,3)/VLOOKUP(INT(A5263/1000),辅助表!$A$1:$F$54,5,FALSE),1)*VLOOKUP(INT(A5263/1000),辅助表!$A$1:$F$54,6,FALSE)</f>
        <v>130</v>
      </c>
      <c r="E5263" s="34">
        <v>0</v>
      </c>
      <c r="F5263" s="34">
        <f>ROUND(D5263*VLOOKUP(INT(A5263/1000),辅助表!$A$1:$F$54,5,FALSE),0)/VLOOKUP(INT(A5263/1000),辅助表!$A$1:$F$54,6,FALSE)</f>
        <v>260</v>
      </c>
      <c r="G5263" s="34" t="str">
        <f>VLOOKUP(INT(A5263/1000),辅助表!$A$1:$F$54,4,FALSE)&amp;"+"&amp;(D5263/VLOOKUP(INT(A5263/1000),辅助表!$A$1:$F$54,6,FALSE))&amp;VLOOKUP(INT(A5263/1000),辅助表!$A$1:$G$54,7,FALSE)</f>
        <v>体力值+130</v>
      </c>
    </row>
    <row r="5264" spans="1:7">
      <c r="A5264" s="5">
        <v>11261</v>
      </c>
      <c r="B5264" s="34" t="s">
        <v>46</v>
      </c>
      <c r="C5264" s="35" t="s">
        <v>75</v>
      </c>
      <c r="D5264" s="34">
        <f>CEILING(RIGHT(A5264,3)/VLOOKUP(INT(A5264/1000),辅助表!$A$1:$F$54,5,FALSE),1)*VLOOKUP(INT(A5264/1000),辅助表!$A$1:$F$54,6,FALSE)</f>
        <v>131</v>
      </c>
      <c r="E5264" s="34">
        <v>0</v>
      </c>
      <c r="F5264" s="34">
        <f>ROUND(D5264*VLOOKUP(INT(A5264/1000),辅助表!$A$1:$F$54,5,FALSE),0)/VLOOKUP(INT(A5264/1000),辅助表!$A$1:$F$54,6,FALSE)</f>
        <v>262</v>
      </c>
      <c r="G5264" s="34" t="str">
        <f>VLOOKUP(INT(A5264/1000),辅助表!$A$1:$F$54,4,FALSE)&amp;"+"&amp;(D5264/VLOOKUP(INT(A5264/1000),辅助表!$A$1:$F$54,6,FALSE))&amp;VLOOKUP(INT(A5264/1000),辅助表!$A$1:$G$54,7,FALSE)</f>
        <v>体力值+131</v>
      </c>
    </row>
    <row r="5265" spans="1:7">
      <c r="A5265" s="5">
        <v>11262</v>
      </c>
      <c r="B5265" s="34" t="s">
        <v>46</v>
      </c>
      <c r="C5265" s="35" t="s">
        <v>75</v>
      </c>
      <c r="D5265" s="34">
        <f>CEILING(RIGHT(A5265,3)/VLOOKUP(INT(A5265/1000),辅助表!$A$1:$F$54,5,FALSE),1)*VLOOKUP(INT(A5265/1000),辅助表!$A$1:$F$54,6,FALSE)</f>
        <v>131</v>
      </c>
      <c r="E5265" s="34">
        <v>0</v>
      </c>
      <c r="F5265" s="34">
        <f>ROUND(D5265*VLOOKUP(INT(A5265/1000),辅助表!$A$1:$F$54,5,FALSE),0)/VLOOKUP(INT(A5265/1000),辅助表!$A$1:$F$54,6,FALSE)</f>
        <v>262</v>
      </c>
      <c r="G5265" s="34" t="str">
        <f>VLOOKUP(INT(A5265/1000),辅助表!$A$1:$F$54,4,FALSE)&amp;"+"&amp;(D5265/VLOOKUP(INT(A5265/1000),辅助表!$A$1:$F$54,6,FALSE))&amp;VLOOKUP(INT(A5265/1000),辅助表!$A$1:$G$54,7,FALSE)</f>
        <v>体力值+131</v>
      </c>
    </row>
    <row r="5266" spans="1:7">
      <c r="A5266" s="5">
        <v>11263</v>
      </c>
      <c r="B5266" s="34" t="s">
        <v>46</v>
      </c>
      <c r="C5266" s="35" t="s">
        <v>75</v>
      </c>
      <c r="D5266" s="34">
        <f>CEILING(RIGHT(A5266,3)/VLOOKUP(INT(A5266/1000),辅助表!$A$1:$F$54,5,FALSE),1)*VLOOKUP(INT(A5266/1000),辅助表!$A$1:$F$54,6,FALSE)</f>
        <v>132</v>
      </c>
      <c r="E5266" s="34">
        <v>0</v>
      </c>
      <c r="F5266" s="34">
        <f>ROUND(D5266*VLOOKUP(INT(A5266/1000),辅助表!$A$1:$F$54,5,FALSE),0)/VLOOKUP(INT(A5266/1000),辅助表!$A$1:$F$54,6,FALSE)</f>
        <v>264</v>
      </c>
      <c r="G5266" s="34" t="str">
        <f>VLOOKUP(INT(A5266/1000),辅助表!$A$1:$F$54,4,FALSE)&amp;"+"&amp;(D5266/VLOOKUP(INT(A5266/1000),辅助表!$A$1:$F$54,6,FALSE))&amp;VLOOKUP(INT(A5266/1000),辅助表!$A$1:$G$54,7,FALSE)</f>
        <v>体力值+132</v>
      </c>
    </row>
    <row r="5267" spans="1:7">
      <c r="A5267" s="5">
        <v>11264</v>
      </c>
      <c r="B5267" s="34" t="s">
        <v>46</v>
      </c>
      <c r="C5267" s="35" t="s">
        <v>75</v>
      </c>
      <c r="D5267" s="34">
        <f>CEILING(RIGHT(A5267,3)/VLOOKUP(INT(A5267/1000),辅助表!$A$1:$F$54,5,FALSE),1)*VLOOKUP(INT(A5267/1000),辅助表!$A$1:$F$54,6,FALSE)</f>
        <v>132</v>
      </c>
      <c r="E5267" s="34">
        <v>0</v>
      </c>
      <c r="F5267" s="34">
        <f>ROUND(D5267*VLOOKUP(INT(A5267/1000),辅助表!$A$1:$F$54,5,FALSE),0)/VLOOKUP(INT(A5267/1000),辅助表!$A$1:$F$54,6,FALSE)</f>
        <v>264</v>
      </c>
      <c r="G5267" s="34" t="str">
        <f>VLOOKUP(INT(A5267/1000),辅助表!$A$1:$F$54,4,FALSE)&amp;"+"&amp;(D5267/VLOOKUP(INT(A5267/1000),辅助表!$A$1:$F$54,6,FALSE))&amp;VLOOKUP(INT(A5267/1000),辅助表!$A$1:$G$54,7,FALSE)</f>
        <v>体力值+132</v>
      </c>
    </row>
    <row r="5268" spans="1:7">
      <c r="A5268" s="5">
        <v>11265</v>
      </c>
      <c r="B5268" s="34" t="s">
        <v>46</v>
      </c>
      <c r="C5268" s="35" t="s">
        <v>75</v>
      </c>
      <c r="D5268" s="34">
        <f>CEILING(RIGHT(A5268,3)/VLOOKUP(INT(A5268/1000),辅助表!$A$1:$F$54,5,FALSE),1)*VLOOKUP(INT(A5268/1000),辅助表!$A$1:$F$54,6,FALSE)</f>
        <v>133</v>
      </c>
      <c r="E5268" s="34">
        <v>0</v>
      </c>
      <c r="F5268" s="34">
        <f>ROUND(D5268*VLOOKUP(INT(A5268/1000),辅助表!$A$1:$F$54,5,FALSE),0)/VLOOKUP(INT(A5268/1000),辅助表!$A$1:$F$54,6,FALSE)</f>
        <v>266</v>
      </c>
      <c r="G5268" s="34" t="str">
        <f>VLOOKUP(INT(A5268/1000),辅助表!$A$1:$F$54,4,FALSE)&amp;"+"&amp;(D5268/VLOOKUP(INT(A5268/1000),辅助表!$A$1:$F$54,6,FALSE))&amp;VLOOKUP(INT(A5268/1000),辅助表!$A$1:$G$54,7,FALSE)</f>
        <v>体力值+133</v>
      </c>
    </row>
    <row r="5269" spans="1:7">
      <c r="A5269" s="5">
        <v>11266</v>
      </c>
      <c r="B5269" s="34" t="s">
        <v>46</v>
      </c>
      <c r="C5269" s="35" t="s">
        <v>75</v>
      </c>
      <c r="D5269" s="34">
        <f>CEILING(RIGHT(A5269,3)/VLOOKUP(INT(A5269/1000),辅助表!$A$1:$F$54,5,FALSE),1)*VLOOKUP(INT(A5269/1000),辅助表!$A$1:$F$54,6,FALSE)</f>
        <v>133</v>
      </c>
      <c r="E5269" s="34">
        <v>0</v>
      </c>
      <c r="F5269" s="34">
        <f>ROUND(D5269*VLOOKUP(INT(A5269/1000),辅助表!$A$1:$F$54,5,FALSE),0)/VLOOKUP(INT(A5269/1000),辅助表!$A$1:$F$54,6,FALSE)</f>
        <v>266</v>
      </c>
      <c r="G5269" s="34" t="str">
        <f>VLOOKUP(INT(A5269/1000),辅助表!$A$1:$F$54,4,FALSE)&amp;"+"&amp;(D5269/VLOOKUP(INT(A5269/1000),辅助表!$A$1:$F$54,6,FALSE))&amp;VLOOKUP(INT(A5269/1000),辅助表!$A$1:$G$54,7,FALSE)</f>
        <v>体力值+133</v>
      </c>
    </row>
    <row r="5270" spans="1:7">
      <c r="A5270" s="5">
        <v>11267</v>
      </c>
      <c r="B5270" s="34" t="s">
        <v>46</v>
      </c>
      <c r="C5270" s="35" t="s">
        <v>75</v>
      </c>
      <c r="D5270" s="34">
        <f>CEILING(RIGHT(A5270,3)/VLOOKUP(INT(A5270/1000),辅助表!$A$1:$F$54,5,FALSE),1)*VLOOKUP(INT(A5270/1000),辅助表!$A$1:$F$54,6,FALSE)</f>
        <v>134</v>
      </c>
      <c r="E5270" s="34">
        <v>0</v>
      </c>
      <c r="F5270" s="34">
        <f>ROUND(D5270*VLOOKUP(INT(A5270/1000),辅助表!$A$1:$F$54,5,FALSE),0)/VLOOKUP(INT(A5270/1000),辅助表!$A$1:$F$54,6,FALSE)</f>
        <v>268</v>
      </c>
      <c r="G5270" s="34" t="str">
        <f>VLOOKUP(INT(A5270/1000),辅助表!$A$1:$F$54,4,FALSE)&amp;"+"&amp;(D5270/VLOOKUP(INT(A5270/1000),辅助表!$A$1:$F$54,6,FALSE))&amp;VLOOKUP(INT(A5270/1000),辅助表!$A$1:$G$54,7,FALSE)</f>
        <v>体力值+134</v>
      </c>
    </row>
    <row r="5271" spans="1:7">
      <c r="A5271" s="5">
        <v>11268</v>
      </c>
      <c r="B5271" s="34" t="s">
        <v>46</v>
      </c>
      <c r="C5271" s="35" t="s">
        <v>75</v>
      </c>
      <c r="D5271" s="34">
        <f>CEILING(RIGHT(A5271,3)/VLOOKUP(INT(A5271/1000),辅助表!$A$1:$F$54,5,FALSE),1)*VLOOKUP(INT(A5271/1000),辅助表!$A$1:$F$54,6,FALSE)</f>
        <v>134</v>
      </c>
      <c r="E5271" s="34">
        <v>0</v>
      </c>
      <c r="F5271" s="34">
        <f>ROUND(D5271*VLOOKUP(INT(A5271/1000),辅助表!$A$1:$F$54,5,FALSE),0)/VLOOKUP(INT(A5271/1000),辅助表!$A$1:$F$54,6,FALSE)</f>
        <v>268</v>
      </c>
      <c r="G5271" s="34" t="str">
        <f>VLOOKUP(INT(A5271/1000),辅助表!$A$1:$F$54,4,FALSE)&amp;"+"&amp;(D5271/VLOOKUP(INT(A5271/1000),辅助表!$A$1:$F$54,6,FALSE))&amp;VLOOKUP(INT(A5271/1000),辅助表!$A$1:$G$54,7,FALSE)</f>
        <v>体力值+134</v>
      </c>
    </row>
    <row r="5272" spans="1:7">
      <c r="A5272" s="5">
        <v>11269</v>
      </c>
      <c r="B5272" s="34" t="s">
        <v>46</v>
      </c>
      <c r="C5272" s="35" t="s">
        <v>75</v>
      </c>
      <c r="D5272" s="34">
        <f>CEILING(RIGHT(A5272,3)/VLOOKUP(INT(A5272/1000),辅助表!$A$1:$F$54,5,FALSE),1)*VLOOKUP(INT(A5272/1000),辅助表!$A$1:$F$54,6,FALSE)</f>
        <v>135</v>
      </c>
      <c r="E5272" s="34">
        <v>0</v>
      </c>
      <c r="F5272" s="34">
        <f>ROUND(D5272*VLOOKUP(INT(A5272/1000),辅助表!$A$1:$F$54,5,FALSE),0)/VLOOKUP(INT(A5272/1000),辅助表!$A$1:$F$54,6,FALSE)</f>
        <v>270</v>
      </c>
      <c r="G5272" s="34" t="str">
        <f>VLOOKUP(INT(A5272/1000),辅助表!$A$1:$F$54,4,FALSE)&amp;"+"&amp;(D5272/VLOOKUP(INT(A5272/1000),辅助表!$A$1:$F$54,6,FALSE))&amp;VLOOKUP(INT(A5272/1000),辅助表!$A$1:$G$54,7,FALSE)</f>
        <v>体力值+135</v>
      </c>
    </row>
    <row r="5273" spans="1:7">
      <c r="A5273" s="5">
        <v>11270</v>
      </c>
      <c r="B5273" s="34" t="s">
        <v>46</v>
      </c>
      <c r="C5273" s="35" t="s">
        <v>75</v>
      </c>
      <c r="D5273" s="34">
        <f>CEILING(RIGHT(A5273,3)/VLOOKUP(INT(A5273/1000),辅助表!$A$1:$F$54,5,FALSE),1)*VLOOKUP(INT(A5273/1000),辅助表!$A$1:$F$54,6,FALSE)</f>
        <v>135</v>
      </c>
      <c r="E5273" s="34">
        <v>0</v>
      </c>
      <c r="F5273" s="34">
        <f>ROUND(D5273*VLOOKUP(INT(A5273/1000),辅助表!$A$1:$F$54,5,FALSE),0)/VLOOKUP(INT(A5273/1000),辅助表!$A$1:$F$54,6,FALSE)</f>
        <v>270</v>
      </c>
      <c r="G5273" s="34" t="str">
        <f>VLOOKUP(INT(A5273/1000),辅助表!$A$1:$F$54,4,FALSE)&amp;"+"&amp;(D5273/VLOOKUP(INT(A5273/1000),辅助表!$A$1:$F$54,6,FALSE))&amp;VLOOKUP(INT(A5273/1000),辅助表!$A$1:$G$54,7,FALSE)</f>
        <v>体力值+135</v>
      </c>
    </row>
    <row r="5274" spans="1:7">
      <c r="A5274" s="5">
        <v>11271</v>
      </c>
      <c r="B5274" s="34" t="s">
        <v>46</v>
      </c>
      <c r="C5274" s="35" t="s">
        <v>75</v>
      </c>
      <c r="D5274" s="34">
        <f>CEILING(RIGHT(A5274,3)/VLOOKUP(INT(A5274/1000),辅助表!$A$1:$F$54,5,FALSE),1)*VLOOKUP(INT(A5274/1000),辅助表!$A$1:$F$54,6,FALSE)</f>
        <v>136</v>
      </c>
      <c r="E5274" s="34">
        <v>0</v>
      </c>
      <c r="F5274" s="34">
        <f>ROUND(D5274*VLOOKUP(INT(A5274/1000),辅助表!$A$1:$F$54,5,FALSE),0)/VLOOKUP(INT(A5274/1000),辅助表!$A$1:$F$54,6,FALSE)</f>
        <v>272</v>
      </c>
      <c r="G5274" s="34" t="str">
        <f>VLOOKUP(INT(A5274/1000),辅助表!$A$1:$F$54,4,FALSE)&amp;"+"&amp;(D5274/VLOOKUP(INT(A5274/1000),辅助表!$A$1:$F$54,6,FALSE))&amp;VLOOKUP(INT(A5274/1000),辅助表!$A$1:$G$54,7,FALSE)</f>
        <v>体力值+136</v>
      </c>
    </row>
    <row r="5275" spans="1:7">
      <c r="A5275" s="5">
        <v>11272</v>
      </c>
      <c r="B5275" s="34" t="s">
        <v>46</v>
      </c>
      <c r="C5275" s="35" t="s">
        <v>75</v>
      </c>
      <c r="D5275" s="34">
        <f>CEILING(RIGHT(A5275,3)/VLOOKUP(INT(A5275/1000),辅助表!$A$1:$F$54,5,FALSE),1)*VLOOKUP(INT(A5275/1000),辅助表!$A$1:$F$54,6,FALSE)</f>
        <v>136</v>
      </c>
      <c r="E5275" s="34">
        <v>0</v>
      </c>
      <c r="F5275" s="34">
        <f>ROUND(D5275*VLOOKUP(INT(A5275/1000),辅助表!$A$1:$F$54,5,FALSE),0)/VLOOKUP(INT(A5275/1000),辅助表!$A$1:$F$54,6,FALSE)</f>
        <v>272</v>
      </c>
      <c r="G5275" s="34" t="str">
        <f>VLOOKUP(INT(A5275/1000),辅助表!$A$1:$F$54,4,FALSE)&amp;"+"&amp;(D5275/VLOOKUP(INT(A5275/1000),辅助表!$A$1:$F$54,6,FALSE))&amp;VLOOKUP(INT(A5275/1000),辅助表!$A$1:$G$54,7,FALSE)</f>
        <v>体力值+136</v>
      </c>
    </row>
    <row r="5276" spans="1:7">
      <c r="A5276" s="5">
        <v>11273</v>
      </c>
      <c r="B5276" s="34" t="s">
        <v>46</v>
      </c>
      <c r="C5276" s="35" t="s">
        <v>75</v>
      </c>
      <c r="D5276" s="34">
        <f>CEILING(RIGHT(A5276,3)/VLOOKUP(INT(A5276/1000),辅助表!$A$1:$F$54,5,FALSE),1)*VLOOKUP(INT(A5276/1000),辅助表!$A$1:$F$54,6,FALSE)</f>
        <v>137</v>
      </c>
      <c r="E5276" s="34">
        <v>0</v>
      </c>
      <c r="F5276" s="34">
        <f>ROUND(D5276*VLOOKUP(INT(A5276/1000),辅助表!$A$1:$F$54,5,FALSE),0)/VLOOKUP(INT(A5276/1000),辅助表!$A$1:$F$54,6,FALSE)</f>
        <v>274</v>
      </c>
      <c r="G5276" s="34" t="str">
        <f>VLOOKUP(INT(A5276/1000),辅助表!$A$1:$F$54,4,FALSE)&amp;"+"&amp;(D5276/VLOOKUP(INT(A5276/1000),辅助表!$A$1:$F$54,6,FALSE))&amp;VLOOKUP(INT(A5276/1000),辅助表!$A$1:$G$54,7,FALSE)</f>
        <v>体力值+137</v>
      </c>
    </row>
    <row r="5277" spans="1:7">
      <c r="A5277" s="5">
        <v>11274</v>
      </c>
      <c r="B5277" s="34" t="s">
        <v>46</v>
      </c>
      <c r="C5277" s="35" t="s">
        <v>75</v>
      </c>
      <c r="D5277" s="34">
        <f>CEILING(RIGHT(A5277,3)/VLOOKUP(INT(A5277/1000),辅助表!$A$1:$F$54,5,FALSE),1)*VLOOKUP(INT(A5277/1000),辅助表!$A$1:$F$54,6,FALSE)</f>
        <v>137</v>
      </c>
      <c r="E5277" s="34">
        <v>0</v>
      </c>
      <c r="F5277" s="34">
        <f>ROUND(D5277*VLOOKUP(INT(A5277/1000),辅助表!$A$1:$F$54,5,FALSE),0)/VLOOKUP(INT(A5277/1000),辅助表!$A$1:$F$54,6,FALSE)</f>
        <v>274</v>
      </c>
      <c r="G5277" s="34" t="str">
        <f>VLOOKUP(INT(A5277/1000),辅助表!$A$1:$F$54,4,FALSE)&amp;"+"&amp;(D5277/VLOOKUP(INT(A5277/1000),辅助表!$A$1:$F$54,6,FALSE))&amp;VLOOKUP(INT(A5277/1000),辅助表!$A$1:$G$54,7,FALSE)</f>
        <v>体力值+137</v>
      </c>
    </row>
    <row r="5278" spans="1:7">
      <c r="A5278" s="5">
        <v>11275</v>
      </c>
      <c r="B5278" s="34" t="s">
        <v>46</v>
      </c>
      <c r="C5278" s="35" t="s">
        <v>75</v>
      </c>
      <c r="D5278" s="34">
        <f>CEILING(RIGHT(A5278,3)/VLOOKUP(INT(A5278/1000),辅助表!$A$1:$F$54,5,FALSE),1)*VLOOKUP(INT(A5278/1000),辅助表!$A$1:$F$54,6,FALSE)</f>
        <v>138</v>
      </c>
      <c r="E5278" s="34">
        <v>0</v>
      </c>
      <c r="F5278" s="34">
        <f>ROUND(D5278*VLOOKUP(INT(A5278/1000),辅助表!$A$1:$F$54,5,FALSE),0)/VLOOKUP(INT(A5278/1000),辅助表!$A$1:$F$54,6,FALSE)</f>
        <v>276</v>
      </c>
      <c r="G5278" s="34" t="str">
        <f>VLOOKUP(INT(A5278/1000),辅助表!$A$1:$F$54,4,FALSE)&amp;"+"&amp;(D5278/VLOOKUP(INT(A5278/1000),辅助表!$A$1:$F$54,6,FALSE))&amp;VLOOKUP(INT(A5278/1000),辅助表!$A$1:$G$54,7,FALSE)</f>
        <v>体力值+138</v>
      </c>
    </row>
    <row r="5279" spans="1:7">
      <c r="A5279" s="5">
        <v>11276</v>
      </c>
      <c r="B5279" s="34" t="s">
        <v>46</v>
      </c>
      <c r="C5279" s="35" t="s">
        <v>75</v>
      </c>
      <c r="D5279" s="34">
        <f>CEILING(RIGHT(A5279,3)/VLOOKUP(INT(A5279/1000),辅助表!$A$1:$F$54,5,FALSE),1)*VLOOKUP(INT(A5279/1000),辅助表!$A$1:$F$54,6,FALSE)</f>
        <v>138</v>
      </c>
      <c r="E5279" s="34">
        <v>0</v>
      </c>
      <c r="F5279" s="34">
        <f>ROUND(D5279*VLOOKUP(INT(A5279/1000),辅助表!$A$1:$F$54,5,FALSE),0)/VLOOKUP(INT(A5279/1000),辅助表!$A$1:$F$54,6,FALSE)</f>
        <v>276</v>
      </c>
      <c r="G5279" s="34" t="str">
        <f>VLOOKUP(INT(A5279/1000),辅助表!$A$1:$F$54,4,FALSE)&amp;"+"&amp;(D5279/VLOOKUP(INT(A5279/1000),辅助表!$A$1:$F$54,6,FALSE))&amp;VLOOKUP(INT(A5279/1000),辅助表!$A$1:$G$54,7,FALSE)</f>
        <v>体力值+138</v>
      </c>
    </row>
    <row r="5280" spans="1:7">
      <c r="A5280" s="5">
        <v>11277</v>
      </c>
      <c r="B5280" s="34" t="s">
        <v>46</v>
      </c>
      <c r="C5280" s="35" t="s">
        <v>75</v>
      </c>
      <c r="D5280" s="34">
        <f>CEILING(RIGHT(A5280,3)/VLOOKUP(INT(A5280/1000),辅助表!$A$1:$F$54,5,FALSE),1)*VLOOKUP(INT(A5280/1000),辅助表!$A$1:$F$54,6,FALSE)</f>
        <v>139</v>
      </c>
      <c r="E5280" s="34">
        <v>0</v>
      </c>
      <c r="F5280" s="34">
        <f>ROUND(D5280*VLOOKUP(INT(A5280/1000),辅助表!$A$1:$F$54,5,FALSE),0)/VLOOKUP(INT(A5280/1000),辅助表!$A$1:$F$54,6,FALSE)</f>
        <v>278</v>
      </c>
      <c r="G5280" s="34" t="str">
        <f>VLOOKUP(INT(A5280/1000),辅助表!$A$1:$F$54,4,FALSE)&amp;"+"&amp;(D5280/VLOOKUP(INT(A5280/1000),辅助表!$A$1:$F$54,6,FALSE))&amp;VLOOKUP(INT(A5280/1000),辅助表!$A$1:$G$54,7,FALSE)</f>
        <v>体力值+139</v>
      </c>
    </row>
    <row r="5281" spans="1:7">
      <c r="A5281" s="5">
        <v>11278</v>
      </c>
      <c r="B5281" s="34" t="s">
        <v>46</v>
      </c>
      <c r="C5281" s="35" t="s">
        <v>75</v>
      </c>
      <c r="D5281" s="34">
        <f>CEILING(RIGHT(A5281,3)/VLOOKUP(INT(A5281/1000),辅助表!$A$1:$F$54,5,FALSE),1)*VLOOKUP(INT(A5281/1000),辅助表!$A$1:$F$54,6,FALSE)</f>
        <v>139</v>
      </c>
      <c r="E5281" s="34">
        <v>0</v>
      </c>
      <c r="F5281" s="34">
        <f>ROUND(D5281*VLOOKUP(INT(A5281/1000),辅助表!$A$1:$F$54,5,FALSE),0)/VLOOKUP(INT(A5281/1000),辅助表!$A$1:$F$54,6,FALSE)</f>
        <v>278</v>
      </c>
      <c r="G5281" s="34" t="str">
        <f>VLOOKUP(INT(A5281/1000),辅助表!$A$1:$F$54,4,FALSE)&amp;"+"&amp;(D5281/VLOOKUP(INT(A5281/1000),辅助表!$A$1:$F$54,6,FALSE))&amp;VLOOKUP(INT(A5281/1000),辅助表!$A$1:$G$54,7,FALSE)</f>
        <v>体力值+139</v>
      </c>
    </row>
    <row r="5282" spans="1:7">
      <c r="A5282" s="5">
        <v>11279</v>
      </c>
      <c r="B5282" s="34" t="s">
        <v>46</v>
      </c>
      <c r="C5282" s="35" t="s">
        <v>75</v>
      </c>
      <c r="D5282" s="34">
        <f>CEILING(RIGHT(A5282,3)/VLOOKUP(INT(A5282/1000),辅助表!$A$1:$F$54,5,FALSE),1)*VLOOKUP(INT(A5282/1000),辅助表!$A$1:$F$54,6,FALSE)</f>
        <v>140</v>
      </c>
      <c r="E5282" s="34">
        <v>0</v>
      </c>
      <c r="F5282" s="34">
        <f>ROUND(D5282*VLOOKUP(INT(A5282/1000),辅助表!$A$1:$F$54,5,FALSE),0)/VLOOKUP(INT(A5282/1000),辅助表!$A$1:$F$54,6,FALSE)</f>
        <v>280</v>
      </c>
      <c r="G5282" s="34" t="str">
        <f>VLOOKUP(INT(A5282/1000),辅助表!$A$1:$F$54,4,FALSE)&amp;"+"&amp;(D5282/VLOOKUP(INT(A5282/1000),辅助表!$A$1:$F$54,6,FALSE))&amp;VLOOKUP(INT(A5282/1000),辅助表!$A$1:$G$54,7,FALSE)</f>
        <v>体力值+140</v>
      </c>
    </row>
    <row r="5283" spans="1:7">
      <c r="A5283" s="5">
        <v>11280</v>
      </c>
      <c r="B5283" s="34" t="s">
        <v>46</v>
      </c>
      <c r="C5283" s="35" t="s">
        <v>75</v>
      </c>
      <c r="D5283" s="34">
        <f>CEILING(RIGHT(A5283,3)/VLOOKUP(INT(A5283/1000),辅助表!$A$1:$F$54,5,FALSE),1)*VLOOKUP(INT(A5283/1000),辅助表!$A$1:$F$54,6,FALSE)</f>
        <v>140</v>
      </c>
      <c r="E5283" s="34">
        <v>0</v>
      </c>
      <c r="F5283" s="34">
        <f>ROUND(D5283*VLOOKUP(INT(A5283/1000),辅助表!$A$1:$F$54,5,FALSE),0)/VLOOKUP(INT(A5283/1000),辅助表!$A$1:$F$54,6,FALSE)</f>
        <v>280</v>
      </c>
      <c r="G5283" s="34" t="str">
        <f>VLOOKUP(INT(A5283/1000),辅助表!$A$1:$F$54,4,FALSE)&amp;"+"&amp;(D5283/VLOOKUP(INT(A5283/1000),辅助表!$A$1:$F$54,6,FALSE))&amp;VLOOKUP(INT(A5283/1000),辅助表!$A$1:$G$54,7,FALSE)</f>
        <v>体力值+140</v>
      </c>
    </row>
    <row r="5284" spans="1:7">
      <c r="A5284" s="5">
        <v>11281</v>
      </c>
      <c r="B5284" s="34" t="s">
        <v>46</v>
      </c>
      <c r="C5284" s="35" t="s">
        <v>75</v>
      </c>
      <c r="D5284" s="34">
        <f>CEILING(RIGHT(A5284,3)/VLOOKUP(INT(A5284/1000),辅助表!$A$1:$F$54,5,FALSE),1)*VLOOKUP(INT(A5284/1000),辅助表!$A$1:$F$54,6,FALSE)</f>
        <v>141</v>
      </c>
      <c r="E5284" s="34">
        <v>0</v>
      </c>
      <c r="F5284" s="34">
        <f>ROUND(D5284*VLOOKUP(INT(A5284/1000),辅助表!$A$1:$F$54,5,FALSE),0)/VLOOKUP(INT(A5284/1000),辅助表!$A$1:$F$54,6,FALSE)</f>
        <v>282</v>
      </c>
      <c r="G5284" s="34" t="str">
        <f>VLOOKUP(INT(A5284/1000),辅助表!$A$1:$F$54,4,FALSE)&amp;"+"&amp;(D5284/VLOOKUP(INT(A5284/1000),辅助表!$A$1:$F$54,6,FALSE))&amp;VLOOKUP(INT(A5284/1000),辅助表!$A$1:$G$54,7,FALSE)</f>
        <v>体力值+141</v>
      </c>
    </row>
    <row r="5285" spans="1:7">
      <c r="A5285" s="5">
        <v>11282</v>
      </c>
      <c r="B5285" s="34" t="s">
        <v>46</v>
      </c>
      <c r="C5285" s="35" t="s">
        <v>75</v>
      </c>
      <c r="D5285" s="34">
        <f>CEILING(RIGHT(A5285,3)/VLOOKUP(INT(A5285/1000),辅助表!$A$1:$F$54,5,FALSE),1)*VLOOKUP(INT(A5285/1000),辅助表!$A$1:$F$54,6,FALSE)</f>
        <v>141</v>
      </c>
      <c r="E5285" s="34">
        <v>0</v>
      </c>
      <c r="F5285" s="34">
        <f>ROUND(D5285*VLOOKUP(INT(A5285/1000),辅助表!$A$1:$F$54,5,FALSE),0)/VLOOKUP(INT(A5285/1000),辅助表!$A$1:$F$54,6,FALSE)</f>
        <v>282</v>
      </c>
      <c r="G5285" s="34" t="str">
        <f>VLOOKUP(INT(A5285/1000),辅助表!$A$1:$F$54,4,FALSE)&amp;"+"&amp;(D5285/VLOOKUP(INT(A5285/1000),辅助表!$A$1:$F$54,6,FALSE))&amp;VLOOKUP(INT(A5285/1000),辅助表!$A$1:$G$54,7,FALSE)</f>
        <v>体力值+141</v>
      </c>
    </row>
    <row r="5286" spans="1:7">
      <c r="A5286" s="5">
        <v>11283</v>
      </c>
      <c r="B5286" s="34" t="s">
        <v>46</v>
      </c>
      <c r="C5286" s="35" t="s">
        <v>75</v>
      </c>
      <c r="D5286" s="34">
        <f>CEILING(RIGHT(A5286,3)/VLOOKUP(INT(A5286/1000),辅助表!$A$1:$F$54,5,FALSE),1)*VLOOKUP(INT(A5286/1000),辅助表!$A$1:$F$54,6,FALSE)</f>
        <v>142</v>
      </c>
      <c r="E5286" s="34">
        <v>0</v>
      </c>
      <c r="F5286" s="34">
        <f>ROUND(D5286*VLOOKUP(INT(A5286/1000),辅助表!$A$1:$F$54,5,FALSE),0)/VLOOKUP(INT(A5286/1000),辅助表!$A$1:$F$54,6,FALSE)</f>
        <v>284</v>
      </c>
      <c r="G5286" s="34" t="str">
        <f>VLOOKUP(INT(A5286/1000),辅助表!$A$1:$F$54,4,FALSE)&amp;"+"&amp;(D5286/VLOOKUP(INT(A5286/1000),辅助表!$A$1:$F$54,6,FALSE))&amp;VLOOKUP(INT(A5286/1000),辅助表!$A$1:$G$54,7,FALSE)</f>
        <v>体力值+142</v>
      </c>
    </row>
    <row r="5287" spans="1:7">
      <c r="A5287" s="5">
        <v>11284</v>
      </c>
      <c r="B5287" s="34" t="s">
        <v>46</v>
      </c>
      <c r="C5287" s="35" t="s">
        <v>75</v>
      </c>
      <c r="D5287" s="34">
        <f>CEILING(RIGHT(A5287,3)/VLOOKUP(INT(A5287/1000),辅助表!$A$1:$F$54,5,FALSE),1)*VLOOKUP(INT(A5287/1000),辅助表!$A$1:$F$54,6,FALSE)</f>
        <v>142</v>
      </c>
      <c r="E5287" s="34">
        <v>0</v>
      </c>
      <c r="F5287" s="34">
        <f>ROUND(D5287*VLOOKUP(INT(A5287/1000),辅助表!$A$1:$F$54,5,FALSE),0)/VLOOKUP(INT(A5287/1000),辅助表!$A$1:$F$54,6,FALSE)</f>
        <v>284</v>
      </c>
      <c r="G5287" s="34" t="str">
        <f>VLOOKUP(INT(A5287/1000),辅助表!$A$1:$F$54,4,FALSE)&amp;"+"&amp;(D5287/VLOOKUP(INT(A5287/1000),辅助表!$A$1:$F$54,6,FALSE))&amp;VLOOKUP(INT(A5287/1000),辅助表!$A$1:$G$54,7,FALSE)</f>
        <v>体力值+142</v>
      </c>
    </row>
    <row r="5288" spans="1:7">
      <c r="A5288" s="5">
        <v>11285</v>
      </c>
      <c r="B5288" s="34" t="s">
        <v>46</v>
      </c>
      <c r="C5288" s="35" t="s">
        <v>75</v>
      </c>
      <c r="D5288" s="34">
        <f>CEILING(RIGHT(A5288,3)/VLOOKUP(INT(A5288/1000),辅助表!$A$1:$F$54,5,FALSE),1)*VLOOKUP(INT(A5288/1000),辅助表!$A$1:$F$54,6,FALSE)</f>
        <v>143</v>
      </c>
      <c r="E5288" s="34">
        <v>0</v>
      </c>
      <c r="F5288" s="34">
        <f>ROUND(D5288*VLOOKUP(INT(A5288/1000),辅助表!$A$1:$F$54,5,FALSE),0)/VLOOKUP(INT(A5288/1000),辅助表!$A$1:$F$54,6,FALSE)</f>
        <v>286</v>
      </c>
      <c r="G5288" s="34" t="str">
        <f>VLOOKUP(INT(A5288/1000),辅助表!$A$1:$F$54,4,FALSE)&amp;"+"&amp;(D5288/VLOOKUP(INT(A5288/1000),辅助表!$A$1:$F$54,6,FALSE))&amp;VLOOKUP(INT(A5288/1000),辅助表!$A$1:$G$54,7,FALSE)</f>
        <v>体力值+143</v>
      </c>
    </row>
    <row r="5289" spans="1:7">
      <c r="A5289" s="5">
        <v>11286</v>
      </c>
      <c r="B5289" s="34" t="s">
        <v>46</v>
      </c>
      <c r="C5289" s="35" t="s">
        <v>75</v>
      </c>
      <c r="D5289" s="34">
        <f>CEILING(RIGHT(A5289,3)/VLOOKUP(INT(A5289/1000),辅助表!$A$1:$F$54,5,FALSE),1)*VLOOKUP(INT(A5289/1000),辅助表!$A$1:$F$54,6,FALSE)</f>
        <v>143</v>
      </c>
      <c r="E5289" s="34">
        <v>0</v>
      </c>
      <c r="F5289" s="34">
        <f>ROUND(D5289*VLOOKUP(INT(A5289/1000),辅助表!$A$1:$F$54,5,FALSE),0)/VLOOKUP(INT(A5289/1000),辅助表!$A$1:$F$54,6,FALSE)</f>
        <v>286</v>
      </c>
      <c r="G5289" s="34" t="str">
        <f>VLOOKUP(INT(A5289/1000),辅助表!$A$1:$F$54,4,FALSE)&amp;"+"&amp;(D5289/VLOOKUP(INT(A5289/1000),辅助表!$A$1:$F$54,6,FALSE))&amp;VLOOKUP(INT(A5289/1000),辅助表!$A$1:$G$54,7,FALSE)</f>
        <v>体力值+143</v>
      </c>
    </row>
    <row r="5290" spans="1:7">
      <c r="A5290" s="5">
        <v>11287</v>
      </c>
      <c r="B5290" s="34" t="s">
        <v>46</v>
      </c>
      <c r="C5290" s="35" t="s">
        <v>75</v>
      </c>
      <c r="D5290" s="34">
        <f>CEILING(RIGHT(A5290,3)/VLOOKUP(INT(A5290/1000),辅助表!$A$1:$F$54,5,FALSE),1)*VLOOKUP(INT(A5290/1000),辅助表!$A$1:$F$54,6,FALSE)</f>
        <v>144</v>
      </c>
      <c r="E5290" s="34">
        <v>0</v>
      </c>
      <c r="F5290" s="34">
        <f>ROUND(D5290*VLOOKUP(INT(A5290/1000),辅助表!$A$1:$F$54,5,FALSE),0)/VLOOKUP(INT(A5290/1000),辅助表!$A$1:$F$54,6,FALSE)</f>
        <v>288</v>
      </c>
      <c r="G5290" s="34" t="str">
        <f>VLOOKUP(INT(A5290/1000),辅助表!$A$1:$F$54,4,FALSE)&amp;"+"&amp;(D5290/VLOOKUP(INT(A5290/1000),辅助表!$A$1:$F$54,6,FALSE))&amp;VLOOKUP(INT(A5290/1000),辅助表!$A$1:$G$54,7,FALSE)</f>
        <v>体力值+144</v>
      </c>
    </row>
    <row r="5291" spans="1:7">
      <c r="A5291" s="5">
        <v>11288</v>
      </c>
      <c r="B5291" s="34" t="s">
        <v>46</v>
      </c>
      <c r="C5291" s="35" t="s">
        <v>75</v>
      </c>
      <c r="D5291" s="34">
        <f>CEILING(RIGHT(A5291,3)/VLOOKUP(INT(A5291/1000),辅助表!$A$1:$F$54,5,FALSE),1)*VLOOKUP(INT(A5291/1000),辅助表!$A$1:$F$54,6,FALSE)</f>
        <v>144</v>
      </c>
      <c r="E5291" s="34">
        <v>0</v>
      </c>
      <c r="F5291" s="34">
        <f>ROUND(D5291*VLOOKUP(INT(A5291/1000),辅助表!$A$1:$F$54,5,FALSE),0)/VLOOKUP(INT(A5291/1000),辅助表!$A$1:$F$54,6,FALSE)</f>
        <v>288</v>
      </c>
      <c r="G5291" s="34" t="str">
        <f>VLOOKUP(INT(A5291/1000),辅助表!$A$1:$F$54,4,FALSE)&amp;"+"&amp;(D5291/VLOOKUP(INT(A5291/1000),辅助表!$A$1:$F$54,6,FALSE))&amp;VLOOKUP(INT(A5291/1000),辅助表!$A$1:$G$54,7,FALSE)</f>
        <v>体力值+144</v>
      </c>
    </row>
    <row r="5292" spans="1:7">
      <c r="A5292" s="5">
        <v>11289</v>
      </c>
      <c r="B5292" s="34" t="s">
        <v>46</v>
      </c>
      <c r="C5292" s="35" t="s">
        <v>75</v>
      </c>
      <c r="D5292" s="34">
        <f>CEILING(RIGHT(A5292,3)/VLOOKUP(INT(A5292/1000),辅助表!$A$1:$F$54,5,FALSE),1)*VLOOKUP(INT(A5292/1000),辅助表!$A$1:$F$54,6,FALSE)</f>
        <v>145</v>
      </c>
      <c r="E5292" s="34">
        <v>0</v>
      </c>
      <c r="F5292" s="34">
        <f>ROUND(D5292*VLOOKUP(INT(A5292/1000),辅助表!$A$1:$F$54,5,FALSE),0)/VLOOKUP(INT(A5292/1000),辅助表!$A$1:$F$54,6,FALSE)</f>
        <v>290</v>
      </c>
      <c r="G5292" s="34" t="str">
        <f>VLOOKUP(INT(A5292/1000),辅助表!$A$1:$F$54,4,FALSE)&amp;"+"&amp;(D5292/VLOOKUP(INT(A5292/1000),辅助表!$A$1:$F$54,6,FALSE))&amp;VLOOKUP(INT(A5292/1000),辅助表!$A$1:$G$54,7,FALSE)</f>
        <v>体力值+145</v>
      </c>
    </row>
    <row r="5293" spans="1:7">
      <c r="A5293" s="5">
        <v>11290</v>
      </c>
      <c r="B5293" s="34" t="s">
        <v>46</v>
      </c>
      <c r="C5293" s="35" t="s">
        <v>75</v>
      </c>
      <c r="D5293" s="34">
        <f>CEILING(RIGHT(A5293,3)/VLOOKUP(INT(A5293/1000),辅助表!$A$1:$F$54,5,FALSE),1)*VLOOKUP(INT(A5293/1000),辅助表!$A$1:$F$54,6,FALSE)</f>
        <v>145</v>
      </c>
      <c r="E5293" s="34">
        <v>0</v>
      </c>
      <c r="F5293" s="34">
        <f>ROUND(D5293*VLOOKUP(INT(A5293/1000),辅助表!$A$1:$F$54,5,FALSE),0)/VLOOKUP(INT(A5293/1000),辅助表!$A$1:$F$54,6,FALSE)</f>
        <v>290</v>
      </c>
      <c r="G5293" s="34" t="str">
        <f>VLOOKUP(INT(A5293/1000),辅助表!$A$1:$F$54,4,FALSE)&amp;"+"&amp;(D5293/VLOOKUP(INT(A5293/1000),辅助表!$A$1:$F$54,6,FALSE))&amp;VLOOKUP(INT(A5293/1000),辅助表!$A$1:$G$54,7,FALSE)</f>
        <v>体力值+145</v>
      </c>
    </row>
    <row r="5294" spans="1:7">
      <c r="A5294" s="5">
        <v>11291</v>
      </c>
      <c r="B5294" s="34" t="s">
        <v>46</v>
      </c>
      <c r="C5294" s="35" t="s">
        <v>75</v>
      </c>
      <c r="D5294" s="34">
        <f>CEILING(RIGHT(A5294,3)/VLOOKUP(INT(A5294/1000),辅助表!$A$1:$F$54,5,FALSE),1)*VLOOKUP(INT(A5294/1000),辅助表!$A$1:$F$54,6,FALSE)</f>
        <v>146</v>
      </c>
      <c r="E5294" s="34">
        <v>0</v>
      </c>
      <c r="F5294" s="34">
        <f>ROUND(D5294*VLOOKUP(INT(A5294/1000),辅助表!$A$1:$F$54,5,FALSE),0)/VLOOKUP(INT(A5294/1000),辅助表!$A$1:$F$54,6,FALSE)</f>
        <v>292</v>
      </c>
      <c r="G5294" s="34" t="str">
        <f>VLOOKUP(INT(A5294/1000),辅助表!$A$1:$F$54,4,FALSE)&amp;"+"&amp;(D5294/VLOOKUP(INT(A5294/1000),辅助表!$A$1:$F$54,6,FALSE))&amp;VLOOKUP(INT(A5294/1000),辅助表!$A$1:$G$54,7,FALSE)</f>
        <v>体力值+146</v>
      </c>
    </row>
    <row r="5295" spans="1:7">
      <c r="A5295" s="5">
        <v>11292</v>
      </c>
      <c r="B5295" s="34" t="s">
        <v>46</v>
      </c>
      <c r="C5295" s="35" t="s">
        <v>75</v>
      </c>
      <c r="D5295" s="34">
        <f>CEILING(RIGHT(A5295,3)/VLOOKUP(INT(A5295/1000),辅助表!$A$1:$F$54,5,FALSE),1)*VLOOKUP(INT(A5295/1000),辅助表!$A$1:$F$54,6,FALSE)</f>
        <v>146</v>
      </c>
      <c r="E5295" s="34">
        <v>0</v>
      </c>
      <c r="F5295" s="34">
        <f>ROUND(D5295*VLOOKUP(INT(A5295/1000),辅助表!$A$1:$F$54,5,FALSE),0)/VLOOKUP(INT(A5295/1000),辅助表!$A$1:$F$54,6,FALSE)</f>
        <v>292</v>
      </c>
      <c r="G5295" s="34" t="str">
        <f>VLOOKUP(INT(A5295/1000),辅助表!$A$1:$F$54,4,FALSE)&amp;"+"&amp;(D5295/VLOOKUP(INT(A5295/1000),辅助表!$A$1:$F$54,6,FALSE))&amp;VLOOKUP(INT(A5295/1000),辅助表!$A$1:$G$54,7,FALSE)</f>
        <v>体力值+146</v>
      </c>
    </row>
    <row r="5296" spans="1:7">
      <c r="A5296" s="5">
        <v>11293</v>
      </c>
      <c r="B5296" s="34" t="s">
        <v>46</v>
      </c>
      <c r="C5296" s="35" t="s">
        <v>75</v>
      </c>
      <c r="D5296" s="34">
        <f>CEILING(RIGHT(A5296,3)/VLOOKUP(INT(A5296/1000),辅助表!$A$1:$F$54,5,FALSE),1)*VLOOKUP(INT(A5296/1000),辅助表!$A$1:$F$54,6,FALSE)</f>
        <v>147</v>
      </c>
      <c r="E5296" s="34">
        <v>0</v>
      </c>
      <c r="F5296" s="34">
        <f>ROUND(D5296*VLOOKUP(INT(A5296/1000),辅助表!$A$1:$F$54,5,FALSE),0)/VLOOKUP(INT(A5296/1000),辅助表!$A$1:$F$54,6,FALSE)</f>
        <v>294</v>
      </c>
      <c r="G5296" s="34" t="str">
        <f>VLOOKUP(INT(A5296/1000),辅助表!$A$1:$F$54,4,FALSE)&amp;"+"&amp;(D5296/VLOOKUP(INT(A5296/1000),辅助表!$A$1:$F$54,6,FALSE))&amp;VLOOKUP(INT(A5296/1000),辅助表!$A$1:$G$54,7,FALSE)</f>
        <v>体力值+147</v>
      </c>
    </row>
    <row r="5297" spans="1:7">
      <c r="A5297" s="5">
        <v>11294</v>
      </c>
      <c r="B5297" s="34" t="s">
        <v>46</v>
      </c>
      <c r="C5297" s="35" t="s">
        <v>75</v>
      </c>
      <c r="D5297" s="34">
        <f>CEILING(RIGHT(A5297,3)/VLOOKUP(INT(A5297/1000),辅助表!$A$1:$F$54,5,FALSE),1)*VLOOKUP(INT(A5297/1000),辅助表!$A$1:$F$54,6,FALSE)</f>
        <v>147</v>
      </c>
      <c r="E5297" s="34">
        <v>0</v>
      </c>
      <c r="F5297" s="34">
        <f>ROUND(D5297*VLOOKUP(INT(A5297/1000),辅助表!$A$1:$F$54,5,FALSE),0)/VLOOKUP(INT(A5297/1000),辅助表!$A$1:$F$54,6,FALSE)</f>
        <v>294</v>
      </c>
      <c r="G5297" s="34" t="str">
        <f>VLOOKUP(INT(A5297/1000),辅助表!$A$1:$F$54,4,FALSE)&amp;"+"&amp;(D5297/VLOOKUP(INT(A5297/1000),辅助表!$A$1:$F$54,6,FALSE))&amp;VLOOKUP(INT(A5297/1000),辅助表!$A$1:$G$54,7,FALSE)</f>
        <v>体力值+147</v>
      </c>
    </row>
    <row r="5298" spans="1:7">
      <c r="A5298" s="5">
        <v>11295</v>
      </c>
      <c r="B5298" s="34" t="s">
        <v>46</v>
      </c>
      <c r="C5298" s="35" t="s">
        <v>75</v>
      </c>
      <c r="D5298" s="34">
        <f>CEILING(RIGHT(A5298,3)/VLOOKUP(INT(A5298/1000),辅助表!$A$1:$F$54,5,FALSE),1)*VLOOKUP(INT(A5298/1000),辅助表!$A$1:$F$54,6,FALSE)</f>
        <v>148</v>
      </c>
      <c r="E5298" s="34">
        <v>0</v>
      </c>
      <c r="F5298" s="34">
        <f>ROUND(D5298*VLOOKUP(INT(A5298/1000),辅助表!$A$1:$F$54,5,FALSE),0)/VLOOKUP(INT(A5298/1000),辅助表!$A$1:$F$54,6,FALSE)</f>
        <v>296</v>
      </c>
      <c r="G5298" s="34" t="str">
        <f>VLOOKUP(INT(A5298/1000),辅助表!$A$1:$F$54,4,FALSE)&amp;"+"&amp;(D5298/VLOOKUP(INT(A5298/1000),辅助表!$A$1:$F$54,6,FALSE))&amp;VLOOKUP(INT(A5298/1000),辅助表!$A$1:$G$54,7,FALSE)</f>
        <v>体力值+148</v>
      </c>
    </row>
    <row r="5299" spans="1:7">
      <c r="A5299" s="5">
        <v>11296</v>
      </c>
      <c r="B5299" s="34" t="s">
        <v>46</v>
      </c>
      <c r="C5299" s="35" t="s">
        <v>75</v>
      </c>
      <c r="D5299" s="34">
        <f>CEILING(RIGHT(A5299,3)/VLOOKUP(INT(A5299/1000),辅助表!$A$1:$F$54,5,FALSE),1)*VLOOKUP(INT(A5299/1000),辅助表!$A$1:$F$54,6,FALSE)</f>
        <v>148</v>
      </c>
      <c r="E5299" s="34">
        <v>0</v>
      </c>
      <c r="F5299" s="34">
        <f>ROUND(D5299*VLOOKUP(INT(A5299/1000),辅助表!$A$1:$F$54,5,FALSE),0)/VLOOKUP(INT(A5299/1000),辅助表!$A$1:$F$54,6,FALSE)</f>
        <v>296</v>
      </c>
      <c r="G5299" s="34" t="str">
        <f>VLOOKUP(INT(A5299/1000),辅助表!$A$1:$F$54,4,FALSE)&amp;"+"&amp;(D5299/VLOOKUP(INT(A5299/1000),辅助表!$A$1:$F$54,6,FALSE))&amp;VLOOKUP(INT(A5299/1000),辅助表!$A$1:$G$54,7,FALSE)</f>
        <v>体力值+148</v>
      </c>
    </row>
    <row r="5300" spans="1:7">
      <c r="A5300" s="5">
        <v>11297</v>
      </c>
      <c r="B5300" s="34" t="s">
        <v>46</v>
      </c>
      <c r="C5300" s="35" t="s">
        <v>75</v>
      </c>
      <c r="D5300" s="34">
        <f>CEILING(RIGHT(A5300,3)/VLOOKUP(INT(A5300/1000),辅助表!$A$1:$F$54,5,FALSE),1)*VLOOKUP(INT(A5300/1000),辅助表!$A$1:$F$54,6,FALSE)</f>
        <v>149</v>
      </c>
      <c r="E5300" s="34">
        <v>0</v>
      </c>
      <c r="F5300" s="34">
        <f>ROUND(D5300*VLOOKUP(INT(A5300/1000),辅助表!$A$1:$F$54,5,FALSE),0)/VLOOKUP(INT(A5300/1000),辅助表!$A$1:$F$54,6,FALSE)</f>
        <v>298</v>
      </c>
      <c r="G5300" s="34" t="str">
        <f>VLOOKUP(INT(A5300/1000),辅助表!$A$1:$F$54,4,FALSE)&amp;"+"&amp;(D5300/VLOOKUP(INT(A5300/1000),辅助表!$A$1:$F$54,6,FALSE))&amp;VLOOKUP(INT(A5300/1000),辅助表!$A$1:$G$54,7,FALSE)</f>
        <v>体力值+149</v>
      </c>
    </row>
    <row r="5301" spans="1:7">
      <c r="A5301" s="5">
        <v>11298</v>
      </c>
      <c r="B5301" s="34" t="s">
        <v>46</v>
      </c>
      <c r="C5301" s="35" t="s">
        <v>75</v>
      </c>
      <c r="D5301" s="34">
        <f>CEILING(RIGHT(A5301,3)/VLOOKUP(INT(A5301/1000),辅助表!$A$1:$F$54,5,FALSE),1)*VLOOKUP(INT(A5301/1000),辅助表!$A$1:$F$54,6,FALSE)</f>
        <v>149</v>
      </c>
      <c r="E5301" s="34">
        <v>0</v>
      </c>
      <c r="F5301" s="34">
        <f>ROUND(D5301*VLOOKUP(INT(A5301/1000),辅助表!$A$1:$F$54,5,FALSE),0)/VLOOKUP(INT(A5301/1000),辅助表!$A$1:$F$54,6,FALSE)</f>
        <v>298</v>
      </c>
      <c r="G5301" s="34" t="str">
        <f>VLOOKUP(INT(A5301/1000),辅助表!$A$1:$F$54,4,FALSE)&amp;"+"&amp;(D5301/VLOOKUP(INT(A5301/1000),辅助表!$A$1:$F$54,6,FALSE))&amp;VLOOKUP(INT(A5301/1000),辅助表!$A$1:$G$54,7,FALSE)</f>
        <v>体力值+149</v>
      </c>
    </row>
    <row r="5302" spans="1:7">
      <c r="A5302" s="5">
        <v>11299</v>
      </c>
      <c r="B5302" s="34" t="s">
        <v>46</v>
      </c>
      <c r="C5302" s="35" t="s">
        <v>75</v>
      </c>
      <c r="D5302" s="34">
        <f>CEILING(RIGHT(A5302,3)/VLOOKUP(INT(A5302/1000),辅助表!$A$1:$F$54,5,FALSE),1)*VLOOKUP(INT(A5302/1000),辅助表!$A$1:$F$54,6,FALSE)</f>
        <v>150</v>
      </c>
      <c r="E5302" s="34">
        <v>0</v>
      </c>
      <c r="F5302" s="34">
        <f>ROUND(D5302*VLOOKUP(INT(A5302/1000),辅助表!$A$1:$F$54,5,FALSE),0)/VLOOKUP(INT(A5302/1000),辅助表!$A$1:$F$54,6,FALSE)</f>
        <v>300</v>
      </c>
      <c r="G5302" s="34" t="str">
        <f>VLOOKUP(INT(A5302/1000),辅助表!$A$1:$F$54,4,FALSE)&amp;"+"&amp;(D5302/VLOOKUP(INT(A5302/1000),辅助表!$A$1:$F$54,6,FALSE))&amp;VLOOKUP(INT(A5302/1000),辅助表!$A$1:$G$54,7,FALSE)</f>
        <v>体力值+150</v>
      </c>
    </row>
    <row r="5303" spans="1:7">
      <c r="A5303" s="5">
        <v>11300</v>
      </c>
      <c r="B5303" s="34" t="s">
        <v>46</v>
      </c>
      <c r="C5303" s="35" t="s">
        <v>75</v>
      </c>
      <c r="D5303" s="34">
        <f>CEILING(RIGHT(A5303,3)/VLOOKUP(INT(A5303/1000),辅助表!$A$1:$F$54,5,FALSE),1)*VLOOKUP(INT(A5303/1000),辅助表!$A$1:$F$54,6,FALSE)</f>
        <v>150</v>
      </c>
      <c r="E5303" s="34">
        <v>0</v>
      </c>
      <c r="F5303" s="34">
        <f>ROUND(D5303*VLOOKUP(INT(A5303/1000),辅助表!$A$1:$F$54,5,FALSE),0)/VLOOKUP(INT(A5303/1000),辅助表!$A$1:$F$54,6,FALSE)</f>
        <v>300</v>
      </c>
      <c r="G5303" s="34" t="str">
        <f>VLOOKUP(INT(A5303/1000),辅助表!$A$1:$F$54,4,FALSE)&amp;"+"&amp;(D5303/VLOOKUP(INT(A5303/1000),辅助表!$A$1:$F$54,6,FALSE))&amp;VLOOKUP(INT(A5303/1000),辅助表!$A$1:$G$54,7,FALSE)</f>
        <v>体力值+150</v>
      </c>
    </row>
    <row r="5304" spans="1:7">
      <c r="A5304" s="5">
        <v>11301</v>
      </c>
      <c r="B5304" s="34" t="s">
        <v>46</v>
      </c>
      <c r="C5304" s="35" t="s">
        <v>75</v>
      </c>
      <c r="D5304" s="34">
        <f>CEILING(RIGHT(A5304,3)/VLOOKUP(INT(A5304/1000),辅助表!$A$1:$F$54,5,FALSE),1)*VLOOKUP(INT(A5304/1000),辅助表!$A$1:$F$54,6,FALSE)</f>
        <v>151</v>
      </c>
      <c r="E5304" s="34">
        <v>0</v>
      </c>
      <c r="F5304" s="34">
        <f>ROUND(D5304*VLOOKUP(INT(A5304/1000),辅助表!$A$1:$F$54,5,FALSE),0)/VLOOKUP(INT(A5304/1000),辅助表!$A$1:$F$54,6,FALSE)</f>
        <v>302</v>
      </c>
      <c r="G5304" s="34" t="str">
        <f>VLOOKUP(INT(A5304/1000),辅助表!$A$1:$F$54,4,FALSE)&amp;"+"&amp;(D5304/VLOOKUP(INT(A5304/1000),辅助表!$A$1:$F$54,6,FALSE))&amp;VLOOKUP(INT(A5304/1000),辅助表!$A$1:$G$54,7,FALSE)</f>
        <v>体力值+151</v>
      </c>
    </row>
    <row r="5305" spans="1:7">
      <c r="A5305" s="5">
        <v>11302</v>
      </c>
      <c r="B5305" s="34" t="s">
        <v>46</v>
      </c>
      <c r="C5305" s="35" t="s">
        <v>75</v>
      </c>
      <c r="D5305" s="34">
        <f>CEILING(RIGHT(A5305,3)/VLOOKUP(INT(A5305/1000),辅助表!$A$1:$F$54,5,FALSE),1)*VLOOKUP(INT(A5305/1000),辅助表!$A$1:$F$54,6,FALSE)</f>
        <v>151</v>
      </c>
      <c r="E5305" s="34">
        <v>0</v>
      </c>
      <c r="F5305" s="34">
        <f>ROUND(D5305*VLOOKUP(INT(A5305/1000),辅助表!$A$1:$F$54,5,FALSE),0)/VLOOKUP(INT(A5305/1000),辅助表!$A$1:$F$54,6,FALSE)</f>
        <v>302</v>
      </c>
      <c r="G5305" s="34" t="str">
        <f>VLOOKUP(INT(A5305/1000),辅助表!$A$1:$F$54,4,FALSE)&amp;"+"&amp;(D5305/VLOOKUP(INT(A5305/1000),辅助表!$A$1:$F$54,6,FALSE))&amp;VLOOKUP(INT(A5305/1000),辅助表!$A$1:$G$54,7,FALSE)</f>
        <v>体力值+151</v>
      </c>
    </row>
    <row r="5306" spans="1:7">
      <c r="A5306" s="5">
        <v>11303</v>
      </c>
      <c r="B5306" s="34" t="s">
        <v>46</v>
      </c>
      <c r="C5306" s="35" t="s">
        <v>75</v>
      </c>
      <c r="D5306" s="34">
        <f>CEILING(RIGHT(A5306,3)/VLOOKUP(INT(A5306/1000),辅助表!$A$1:$F$54,5,FALSE),1)*VLOOKUP(INT(A5306/1000),辅助表!$A$1:$F$54,6,FALSE)</f>
        <v>152</v>
      </c>
      <c r="E5306" s="34">
        <v>0</v>
      </c>
      <c r="F5306" s="34">
        <f>ROUND(D5306*VLOOKUP(INT(A5306/1000),辅助表!$A$1:$F$54,5,FALSE),0)/VLOOKUP(INT(A5306/1000),辅助表!$A$1:$F$54,6,FALSE)</f>
        <v>304</v>
      </c>
      <c r="G5306" s="34" t="str">
        <f>VLOOKUP(INT(A5306/1000),辅助表!$A$1:$F$54,4,FALSE)&amp;"+"&amp;(D5306/VLOOKUP(INT(A5306/1000),辅助表!$A$1:$F$54,6,FALSE))&amp;VLOOKUP(INT(A5306/1000),辅助表!$A$1:$G$54,7,FALSE)</f>
        <v>体力值+152</v>
      </c>
    </row>
    <row r="5307" spans="1:7">
      <c r="A5307" s="5">
        <v>11304</v>
      </c>
      <c r="B5307" s="34" t="s">
        <v>46</v>
      </c>
      <c r="C5307" s="35" t="s">
        <v>75</v>
      </c>
      <c r="D5307" s="34">
        <f>CEILING(RIGHT(A5307,3)/VLOOKUP(INT(A5307/1000),辅助表!$A$1:$F$54,5,FALSE),1)*VLOOKUP(INT(A5307/1000),辅助表!$A$1:$F$54,6,FALSE)</f>
        <v>152</v>
      </c>
      <c r="E5307" s="34">
        <v>0</v>
      </c>
      <c r="F5307" s="34">
        <f>ROUND(D5307*VLOOKUP(INT(A5307/1000),辅助表!$A$1:$F$54,5,FALSE),0)/VLOOKUP(INT(A5307/1000),辅助表!$A$1:$F$54,6,FALSE)</f>
        <v>304</v>
      </c>
      <c r="G5307" s="34" t="str">
        <f>VLOOKUP(INT(A5307/1000),辅助表!$A$1:$F$54,4,FALSE)&amp;"+"&amp;(D5307/VLOOKUP(INT(A5307/1000),辅助表!$A$1:$F$54,6,FALSE))&amp;VLOOKUP(INT(A5307/1000),辅助表!$A$1:$G$54,7,FALSE)</f>
        <v>体力值+152</v>
      </c>
    </row>
    <row r="5308" spans="1:7">
      <c r="A5308" s="5">
        <v>11305</v>
      </c>
      <c r="B5308" s="34" t="s">
        <v>46</v>
      </c>
      <c r="C5308" s="35" t="s">
        <v>75</v>
      </c>
      <c r="D5308" s="34">
        <f>CEILING(RIGHT(A5308,3)/VLOOKUP(INT(A5308/1000),辅助表!$A$1:$F$54,5,FALSE),1)*VLOOKUP(INT(A5308/1000),辅助表!$A$1:$F$54,6,FALSE)</f>
        <v>153</v>
      </c>
      <c r="E5308" s="34">
        <v>0</v>
      </c>
      <c r="F5308" s="34">
        <f>ROUND(D5308*VLOOKUP(INT(A5308/1000),辅助表!$A$1:$F$54,5,FALSE),0)/VLOOKUP(INT(A5308/1000),辅助表!$A$1:$F$54,6,FALSE)</f>
        <v>306</v>
      </c>
      <c r="G5308" s="34" t="str">
        <f>VLOOKUP(INT(A5308/1000),辅助表!$A$1:$F$54,4,FALSE)&amp;"+"&amp;(D5308/VLOOKUP(INT(A5308/1000),辅助表!$A$1:$F$54,6,FALSE))&amp;VLOOKUP(INT(A5308/1000),辅助表!$A$1:$G$54,7,FALSE)</f>
        <v>体力值+153</v>
      </c>
    </row>
    <row r="5309" spans="1:7">
      <c r="A5309" s="5">
        <v>11306</v>
      </c>
      <c r="B5309" s="34" t="s">
        <v>46</v>
      </c>
      <c r="C5309" s="35" t="s">
        <v>75</v>
      </c>
      <c r="D5309" s="34">
        <f>CEILING(RIGHT(A5309,3)/VLOOKUP(INT(A5309/1000),辅助表!$A$1:$F$54,5,FALSE),1)*VLOOKUP(INT(A5309/1000),辅助表!$A$1:$F$54,6,FALSE)</f>
        <v>153</v>
      </c>
      <c r="E5309" s="34">
        <v>0</v>
      </c>
      <c r="F5309" s="34">
        <f>ROUND(D5309*VLOOKUP(INT(A5309/1000),辅助表!$A$1:$F$54,5,FALSE),0)/VLOOKUP(INT(A5309/1000),辅助表!$A$1:$F$54,6,FALSE)</f>
        <v>306</v>
      </c>
      <c r="G5309" s="34" t="str">
        <f>VLOOKUP(INT(A5309/1000),辅助表!$A$1:$F$54,4,FALSE)&amp;"+"&amp;(D5309/VLOOKUP(INT(A5309/1000),辅助表!$A$1:$F$54,6,FALSE))&amp;VLOOKUP(INT(A5309/1000),辅助表!$A$1:$G$54,7,FALSE)</f>
        <v>体力值+153</v>
      </c>
    </row>
    <row r="5310" spans="1:7">
      <c r="A5310" s="5">
        <v>11307</v>
      </c>
      <c r="B5310" s="34" t="s">
        <v>46</v>
      </c>
      <c r="C5310" s="35" t="s">
        <v>75</v>
      </c>
      <c r="D5310" s="34">
        <f>CEILING(RIGHT(A5310,3)/VLOOKUP(INT(A5310/1000),辅助表!$A$1:$F$54,5,FALSE),1)*VLOOKUP(INT(A5310/1000),辅助表!$A$1:$F$54,6,FALSE)</f>
        <v>154</v>
      </c>
      <c r="E5310" s="34">
        <v>0</v>
      </c>
      <c r="F5310" s="34">
        <f>ROUND(D5310*VLOOKUP(INT(A5310/1000),辅助表!$A$1:$F$54,5,FALSE),0)/VLOOKUP(INT(A5310/1000),辅助表!$A$1:$F$54,6,FALSE)</f>
        <v>308</v>
      </c>
      <c r="G5310" s="34" t="str">
        <f>VLOOKUP(INT(A5310/1000),辅助表!$A$1:$F$54,4,FALSE)&amp;"+"&amp;(D5310/VLOOKUP(INT(A5310/1000),辅助表!$A$1:$F$54,6,FALSE))&amp;VLOOKUP(INT(A5310/1000),辅助表!$A$1:$G$54,7,FALSE)</f>
        <v>体力值+154</v>
      </c>
    </row>
    <row r="5311" spans="1:7">
      <c r="A5311" s="5">
        <v>11308</v>
      </c>
      <c r="B5311" s="34" t="s">
        <v>46</v>
      </c>
      <c r="C5311" s="35" t="s">
        <v>75</v>
      </c>
      <c r="D5311" s="34">
        <f>CEILING(RIGHT(A5311,3)/VLOOKUP(INT(A5311/1000),辅助表!$A$1:$F$54,5,FALSE),1)*VLOOKUP(INT(A5311/1000),辅助表!$A$1:$F$54,6,FALSE)</f>
        <v>154</v>
      </c>
      <c r="E5311" s="34">
        <v>0</v>
      </c>
      <c r="F5311" s="34">
        <f>ROUND(D5311*VLOOKUP(INT(A5311/1000),辅助表!$A$1:$F$54,5,FALSE),0)/VLOOKUP(INT(A5311/1000),辅助表!$A$1:$F$54,6,FALSE)</f>
        <v>308</v>
      </c>
      <c r="G5311" s="34" t="str">
        <f>VLOOKUP(INT(A5311/1000),辅助表!$A$1:$F$54,4,FALSE)&amp;"+"&amp;(D5311/VLOOKUP(INT(A5311/1000),辅助表!$A$1:$F$54,6,FALSE))&amp;VLOOKUP(INT(A5311/1000),辅助表!$A$1:$G$54,7,FALSE)</f>
        <v>体力值+154</v>
      </c>
    </row>
    <row r="5312" spans="1:7">
      <c r="A5312" s="5">
        <v>11309</v>
      </c>
      <c r="B5312" s="34" t="s">
        <v>46</v>
      </c>
      <c r="C5312" s="35" t="s">
        <v>75</v>
      </c>
      <c r="D5312" s="34">
        <f>CEILING(RIGHT(A5312,3)/VLOOKUP(INT(A5312/1000),辅助表!$A$1:$F$54,5,FALSE),1)*VLOOKUP(INT(A5312/1000),辅助表!$A$1:$F$54,6,FALSE)</f>
        <v>155</v>
      </c>
      <c r="E5312" s="34">
        <v>0</v>
      </c>
      <c r="F5312" s="34">
        <f>ROUND(D5312*VLOOKUP(INT(A5312/1000),辅助表!$A$1:$F$54,5,FALSE),0)/VLOOKUP(INT(A5312/1000),辅助表!$A$1:$F$54,6,FALSE)</f>
        <v>310</v>
      </c>
      <c r="G5312" s="34" t="str">
        <f>VLOOKUP(INT(A5312/1000),辅助表!$A$1:$F$54,4,FALSE)&amp;"+"&amp;(D5312/VLOOKUP(INT(A5312/1000),辅助表!$A$1:$F$54,6,FALSE))&amp;VLOOKUP(INT(A5312/1000),辅助表!$A$1:$G$54,7,FALSE)</f>
        <v>体力值+155</v>
      </c>
    </row>
    <row r="5313" spans="1:7">
      <c r="A5313" s="5">
        <v>11310</v>
      </c>
      <c r="B5313" s="34" t="s">
        <v>46</v>
      </c>
      <c r="C5313" s="35" t="s">
        <v>75</v>
      </c>
      <c r="D5313" s="34">
        <f>CEILING(RIGHT(A5313,3)/VLOOKUP(INT(A5313/1000),辅助表!$A$1:$F$54,5,FALSE),1)*VLOOKUP(INT(A5313/1000),辅助表!$A$1:$F$54,6,FALSE)</f>
        <v>155</v>
      </c>
      <c r="E5313" s="34">
        <v>0</v>
      </c>
      <c r="F5313" s="34">
        <f>ROUND(D5313*VLOOKUP(INT(A5313/1000),辅助表!$A$1:$F$54,5,FALSE),0)/VLOOKUP(INT(A5313/1000),辅助表!$A$1:$F$54,6,FALSE)</f>
        <v>310</v>
      </c>
      <c r="G5313" s="34" t="str">
        <f>VLOOKUP(INT(A5313/1000),辅助表!$A$1:$F$54,4,FALSE)&amp;"+"&amp;(D5313/VLOOKUP(INT(A5313/1000),辅助表!$A$1:$F$54,6,FALSE))&amp;VLOOKUP(INT(A5313/1000),辅助表!$A$1:$G$54,7,FALSE)</f>
        <v>体力值+155</v>
      </c>
    </row>
    <row r="5314" spans="1:7">
      <c r="A5314" s="5">
        <v>11311</v>
      </c>
      <c r="B5314" s="34" t="s">
        <v>46</v>
      </c>
      <c r="C5314" s="35" t="s">
        <v>75</v>
      </c>
      <c r="D5314" s="34">
        <f>CEILING(RIGHT(A5314,3)/VLOOKUP(INT(A5314/1000),辅助表!$A$1:$F$54,5,FALSE),1)*VLOOKUP(INT(A5314/1000),辅助表!$A$1:$F$54,6,FALSE)</f>
        <v>156</v>
      </c>
      <c r="E5314" s="34">
        <v>0</v>
      </c>
      <c r="F5314" s="34">
        <f>ROUND(D5314*VLOOKUP(INT(A5314/1000),辅助表!$A$1:$F$54,5,FALSE),0)/VLOOKUP(INT(A5314/1000),辅助表!$A$1:$F$54,6,FALSE)</f>
        <v>312</v>
      </c>
      <c r="G5314" s="34" t="str">
        <f>VLOOKUP(INT(A5314/1000),辅助表!$A$1:$F$54,4,FALSE)&amp;"+"&amp;(D5314/VLOOKUP(INT(A5314/1000),辅助表!$A$1:$F$54,6,FALSE))&amp;VLOOKUP(INT(A5314/1000),辅助表!$A$1:$G$54,7,FALSE)</f>
        <v>体力值+156</v>
      </c>
    </row>
    <row r="5315" spans="1:7">
      <c r="A5315" s="5">
        <v>11312</v>
      </c>
      <c r="B5315" s="34" t="s">
        <v>46</v>
      </c>
      <c r="C5315" s="35" t="s">
        <v>75</v>
      </c>
      <c r="D5315" s="34">
        <f>CEILING(RIGHT(A5315,3)/VLOOKUP(INT(A5315/1000),辅助表!$A$1:$F$54,5,FALSE),1)*VLOOKUP(INT(A5315/1000),辅助表!$A$1:$F$54,6,FALSE)</f>
        <v>156</v>
      </c>
      <c r="E5315" s="34">
        <v>0</v>
      </c>
      <c r="F5315" s="34">
        <f>ROUND(D5315*VLOOKUP(INT(A5315/1000),辅助表!$A$1:$F$54,5,FALSE),0)/VLOOKUP(INT(A5315/1000),辅助表!$A$1:$F$54,6,FALSE)</f>
        <v>312</v>
      </c>
      <c r="G5315" s="34" t="str">
        <f>VLOOKUP(INT(A5315/1000),辅助表!$A$1:$F$54,4,FALSE)&amp;"+"&amp;(D5315/VLOOKUP(INT(A5315/1000),辅助表!$A$1:$F$54,6,FALSE))&amp;VLOOKUP(INT(A5315/1000),辅助表!$A$1:$G$54,7,FALSE)</f>
        <v>体力值+156</v>
      </c>
    </row>
    <row r="5316" spans="1:7">
      <c r="A5316" s="5">
        <v>11313</v>
      </c>
      <c r="B5316" s="34" t="s">
        <v>46</v>
      </c>
      <c r="C5316" s="35" t="s">
        <v>75</v>
      </c>
      <c r="D5316" s="34">
        <f>CEILING(RIGHT(A5316,3)/VLOOKUP(INT(A5316/1000),辅助表!$A$1:$F$54,5,FALSE),1)*VLOOKUP(INT(A5316/1000),辅助表!$A$1:$F$54,6,FALSE)</f>
        <v>157</v>
      </c>
      <c r="E5316" s="34">
        <v>0</v>
      </c>
      <c r="F5316" s="34">
        <f>ROUND(D5316*VLOOKUP(INT(A5316/1000),辅助表!$A$1:$F$54,5,FALSE),0)/VLOOKUP(INT(A5316/1000),辅助表!$A$1:$F$54,6,FALSE)</f>
        <v>314</v>
      </c>
      <c r="G5316" s="34" t="str">
        <f>VLOOKUP(INT(A5316/1000),辅助表!$A$1:$F$54,4,FALSE)&amp;"+"&amp;(D5316/VLOOKUP(INT(A5316/1000),辅助表!$A$1:$F$54,6,FALSE))&amp;VLOOKUP(INT(A5316/1000),辅助表!$A$1:$G$54,7,FALSE)</f>
        <v>体力值+157</v>
      </c>
    </row>
    <row r="5317" spans="1:7">
      <c r="A5317" s="5">
        <v>11314</v>
      </c>
      <c r="B5317" s="34" t="s">
        <v>46</v>
      </c>
      <c r="C5317" s="35" t="s">
        <v>75</v>
      </c>
      <c r="D5317" s="34">
        <f>CEILING(RIGHT(A5317,3)/VLOOKUP(INT(A5317/1000),辅助表!$A$1:$F$54,5,FALSE),1)*VLOOKUP(INT(A5317/1000),辅助表!$A$1:$F$54,6,FALSE)</f>
        <v>157</v>
      </c>
      <c r="E5317" s="34">
        <v>0</v>
      </c>
      <c r="F5317" s="34">
        <f>ROUND(D5317*VLOOKUP(INT(A5317/1000),辅助表!$A$1:$F$54,5,FALSE),0)/VLOOKUP(INT(A5317/1000),辅助表!$A$1:$F$54,6,FALSE)</f>
        <v>314</v>
      </c>
      <c r="G5317" s="34" t="str">
        <f>VLOOKUP(INT(A5317/1000),辅助表!$A$1:$F$54,4,FALSE)&amp;"+"&amp;(D5317/VLOOKUP(INT(A5317/1000),辅助表!$A$1:$F$54,6,FALSE))&amp;VLOOKUP(INT(A5317/1000),辅助表!$A$1:$G$54,7,FALSE)</f>
        <v>体力值+157</v>
      </c>
    </row>
    <row r="5318" spans="1:7">
      <c r="A5318" s="5">
        <v>11315</v>
      </c>
      <c r="B5318" s="34" t="s">
        <v>46</v>
      </c>
      <c r="C5318" s="35" t="s">
        <v>75</v>
      </c>
      <c r="D5318" s="34">
        <f>CEILING(RIGHT(A5318,3)/VLOOKUP(INT(A5318/1000),辅助表!$A$1:$F$54,5,FALSE),1)*VLOOKUP(INT(A5318/1000),辅助表!$A$1:$F$54,6,FALSE)</f>
        <v>158</v>
      </c>
      <c r="E5318" s="34">
        <v>0</v>
      </c>
      <c r="F5318" s="34">
        <f>ROUND(D5318*VLOOKUP(INT(A5318/1000),辅助表!$A$1:$F$54,5,FALSE),0)/VLOOKUP(INT(A5318/1000),辅助表!$A$1:$F$54,6,FALSE)</f>
        <v>316</v>
      </c>
      <c r="G5318" s="34" t="str">
        <f>VLOOKUP(INT(A5318/1000),辅助表!$A$1:$F$54,4,FALSE)&amp;"+"&amp;(D5318/VLOOKUP(INT(A5318/1000),辅助表!$A$1:$F$54,6,FALSE))&amp;VLOOKUP(INT(A5318/1000),辅助表!$A$1:$G$54,7,FALSE)</f>
        <v>体力值+158</v>
      </c>
    </row>
    <row r="5319" spans="1:7">
      <c r="A5319" s="5">
        <v>11316</v>
      </c>
      <c r="B5319" s="34" t="s">
        <v>46</v>
      </c>
      <c r="C5319" s="35" t="s">
        <v>75</v>
      </c>
      <c r="D5319" s="34">
        <f>CEILING(RIGHT(A5319,3)/VLOOKUP(INT(A5319/1000),辅助表!$A$1:$F$54,5,FALSE),1)*VLOOKUP(INT(A5319/1000),辅助表!$A$1:$F$54,6,FALSE)</f>
        <v>158</v>
      </c>
      <c r="E5319" s="34">
        <v>0</v>
      </c>
      <c r="F5319" s="34">
        <f>ROUND(D5319*VLOOKUP(INT(A5319/1000),辅助表!$A$1:$F$54,5,FALSE),0)/VLOOKUP(INT(A5319/1000),辅助表!$A$1:$F$54,6,FALSE)</f>
        <v>316</v>
      </c>
      <c r="G5319" s="34" t="str">
        <f>VLOOKUP(INT(A5319/1000),辅助表!$A$1:$F$54,4,FALSE)&amp;"+"&amp;(D5319/VLOOKUP(INT(A5319/1000),辅助表!$A$1:$F$54,6,FALSE))&amp;VLOOKUP(INT(A5319/1000),辅助表!$A$1:$G$54,7,FALSE)</f>
        <v>体力值+158</v>
      </c>
    </row>
    <row r="5320" spans="1:7">
      <c r="A5320" s="5">
        <v>11317</v>
      </c>
      <c r="B5320" s="34" t="s">
        <v>46</v>
      </c>
      <c r="C5320" s="35" t="s">
        <v>75</v>
      </c>
      <c r="D5320" s="34">
        <f>CEILING(RIGHT(A5320,3)/VLOOKUP(INT(A5320/1000),辅助表!$A$1:$F$54,5,FALSE),1)*VLOOKUP(INT(A5320/1000),辅助表!$A$1:$F$54,6,FALSE)</f>
        <v>159</v>
      </c>
      <c r="E5320" s="34">
        <v>0</v>
      </c>
      <c r="F5320" s="34">
        <f>ROUND(D5320*VLOOKUP(INT(A5320/1000),辅助表!$A$1:$F$54,5,FALSE),0)/VLOOKUP(INT(A5320/1000),辅助表!$A$1:$F$54,6,FALSE)</f>
        <v>318</v>
      </c>
      <c r="G5320" s="34" t="str">
        <f>VLOOKUP(INT(A5320/1000),辅助表!$A$1:$F$54,4,FALSE)&amp;"+"&amp;(D5320/VLOOKUP(INT(A5320/1000),辅助表!$A$1:$F$54,6,FALSE))&amp;VLOOKUP(INT(A5320/1000),辅助表!$A$1:$G$54,7,FALSE)</f>
        <v>体力值+159</v>
      </c>
    </row>
    <row r="5321" spans="1:7">
      <c r="A5321" s="5">
        <v>11318</v>
      </c>
      <c r="B5321" s="34" t="s">
        <v>46</v>
      </c>
      <c r="C5321" s="35" t="s">
        <v>75</v>
      </c>
      <c r="D5321" s="34">
        <f>CEILING(RIGHT(A5321,3)/VLOOKUP(INT(A5321/1000),辅助表!$A$1:$F$54,5,FALSE),1)*VLOOKUP(INT(A5321/1000),辅助表!$A$1:$F$54,6,FALSE)</f>
        <v>159</v>
      </c>
      <c r="E5321" s="34">
        <v>0</v>
      </c>
      <c r="F5321" s="34">
        <f>ROUND(D5321*VLOOKUP(INT(A5321/1000),辅助表!$A$1:$F$54,5,FALSE),0)/VLOOKUP(INT(A5321/1000),辅助表!$A$1:$F$54,6,FALSE)</f>
        <v>318</v>
      </c>
      <c r="G5321" s="34" t="str">
        <f>VLOOKUP(INT(A5321/1000),辅助表!$A$1:$F$54,4,FALSE)&amp;"+"&amp;(D5321/VLOOKUP(INT(A5321/1000),辅助表!$A$1:$F$54,6,FALSE))&amp;VLOOKUP(INT(A5321/1000),辅助表!$A$1:$G$54,7,FALSE)</f>
        <v>体力值+159</v>
      </c>
    </row>
    <row r="5322" spans="1:7">
      <c r="A5322" s="5">
        <v>11319</v>
      </c>
      <c r="B5322" s="34" t="s">
        <v>46</v>
      </c>
      <c r="C5322" s="35" t="s">
        <v>75</v>
      </c>
      <c r="D5322" s="34">
        <f>CEILING(RIGHT(A5322,3)/VLOOKUP(INT(A5322/1000),辅助表!$A$1:$F$54,5,FALSE),1)*VLOOKUP(INT(A5322/1000),辅助表!$A$1:$F$54,6,FALSE)</f>
        <v>160</v>
      </c>
      <c r="E5322" s="34">
        <v>0</v>
      </c>
      <c r="F5322" s="34">
        <f>ROUND(D5322*VLOOKUP(INT(A5322/1000),辅助表!$A$1:$F$54,5,FALSE),0)/VLOOKUP(INT(A5322/1000),辅助表!$A$1:$F$54,6,FALSE)</f>
        <v>320</v>
      </c>
      <c r="G5322" s="34" t="str">
        <f>VLOOKUP(INT(A5322/1000),辅助表!$A$1:$F$54,4,FALSE)&amp;"+"&amp;(D5322/VLOOKUP(INT(A5322/1000),辅助表!$A$1:$F$54,6,FALSE))&amp;VLOOKUP(INT(A5322/1000),辅助表!$A$1:$G$54,7,FALSE)</f>
        <v>体力值+160</v>
      </c>
    </row>
    <row r="5323" spans="1:7">
      <c r="A5323" s="5">
        <v>11320</v>
      </c>
      <c r="B5323" s="34" t="s">
        <v>46</v>
      </c>
      <c r="C5323" s="35" t="s">
        <v>75</v>
      </c>
      <c r="D5323" s="34">
        <f>CEILING(RIGHT(A5323,3)/VLOOKUP(INT(A5323/1000),辅助表!$A$1:$F$54,5,FALSE),1)*VLOOKUP(INT(A5323/1000),辅助表!$A$1:$F$54,6,FALSE)</f>
        <v>160</v>
      </c>
      <c r="E5323" s="34">
        <v>0</v>
      </c>
      <c r="F5323" s="34">
        <f>ROUND(D5323*VLOOKUP(INT(A5323/1000),辅助表!$A$1:$F$54,5,FALSE),0)/VLOOKUP(INT(A5323/1000),辅助表!$A$1:$F$54,6,FALSE)</f>
        <v>320</v>
      </c>
      <c r="G5323" s="34" t="str">
        <f>VLOOKUP(INT(A5323/1000),辅助表!$A$1:$F$54,4,FALSE)&amp;"+"&amp;(D5323/VLOOKUP(INT(A5323/1000),辅助表!$A$1:$F$54,6,FALSE))&amp;VLOOKUP(INT(A5323/1000),辅助表!$A$1:$G$54,7,FALSE)</f>
        <v>体力值+160</v>
      </c>
    </row>
    <row r="5324" spans="1:7">
      <c r="A5324" s="5">
        <v>11321</v>
      </c>
      <c r="B5324" s="34" t="s">
        <v>46</v>
      </c>
      <c r="C5324" s="35" t="s">
        <v>75</v>
      </c>
      <c r="D5324" s="34">
        <f>CEILING(RIGHT(A5324,3)/VLOOKUP(INT(A5324/1000),辅助表!$A$1:$F$54,5,FALSE),1)*VLOOKUP(INT(A5324/1000),辅助表!$A$1:$F$54,6,FALSE)</f>
        <v>161</v>
      </c>
      <c r="E5324" s="34">
        <v>0</v>
      </c>
      <c r="F5324" s="34">
        <f>ROUND(D5324*VLOOKUP(INT(A5324/1000),辅助表!$A$1:$F$54,5,FALSE),0)/VLOOKUP(INT(A5324/1000),辅助表!$A$1:$F$54,6,FALSE)</f>
        <v>322</v>
      </c>
      <c r="G5324" s="34" t="str">
        <f>VLOOKUP(INT(A5324/1000),辅助表!$A$1:$F$54,4,FALSE)&amp;"+"&amp;(D5324/VLOOKUP(INT(A5324/1000),辅助表!$A$1:$F$54,6,FALSE))&amp;VLOOKUP(INT(A5324/1000),辅助表!$A$1:$G$54,7,FALSE)</f>
        <v>体力值+161</v>
      </c>
    </row>
    <row r="5325" spans="1:7">
      <c r="A5325" s="5">
        <v>11322</v>
      </c>
      <c r="B5325" s="34" t="s">
        <v>46</v>
      </c>
      <c r="C5325" s="35" t="s">
        <v>75</v>
      </c>
      <c r="D5325" s="34">
        <f>CEILING(RIGHT(A5325,3)/VLOOKUP(INT(A5325/1000),辅助表!$A$1:$F$54,5,FALSE),1)*VLOOKUP(INT(A5325/1000),辅助表!$A$1:$F$54,6,FALSE)</f>
        <v>161</v>
      </c>
      <c r="E5325" s="34">
        <v>0</v>
      </c>
      <c r="F5325" s="34">
        <f>ROUND(D5325*VLOOKUP(INT(A5325/1000),辅助表!$A$1:$F$54,5,FALSE),0)/VLOOKUP(INT(A5325/1000),辅助表!$A$1:$F$54,6,FALSE)</f>
        <v>322</v>
      </c>
      <c r="G5325" s="34" t="str">
        <f>VLOOKUP(INT(A5325/1000),辅助表!$A$1:$F$54,4,FALSE)&amp;"+"&amp;(D5325/VLOOKUP(INT(A5325/1000),辅助表!$A$1:$F$54,6,FALSE))&amp;VLOOKUP(INT(A5325/1000),辅助表!$A$1:$G$54,7,FALSE)</f>
        <v>体力值+161</v>
      </c>
    </row>
    <row r="5326" spans="1:7">
      <c r="A5326" s="5">
        <v>11323</v>
      </c>
      <c r="B5326" s="34" t="s">
        <v>46</v>
      </c>
      <c r="C5326" s="35" t="s">
        <v>75</v>
      </c>
      <c r="D5326" s="34">
        <f>CEILING(RIGHT(A5326,3)/VLOOKUP(INT(A5326/1000),辅助表!$A$1:$F$54,5,FALSE),1)*VLOOKUP(INT(A5326/1000),辅助表!$A$1:$F$54,6,FALSE)</f>
        <v>162</v>
      </c>
      <c r="E5326" s="34">
        <v>0</v>
      </c>
      <c r="F5326" s="34">
        <f>ROUND(D5326*VLOOKUP(INT(A5326/1000),辅助表!$A$1:$F$54,5,FALSE),0)/VLOOKUP(INT(A5326/1000),辅助表!$A$1:$F$54,6,FALSE)</f>
        <v>324</v>
      </c>
      <c r="G5326" s="34" t="str">
        <f>VLOOKUP(INT(A5326/1000),辅助表!$A$1:$F$54,4,FALSE)&amp;"+"&amp;(D5326/VLOOKUP(INT(A5326/1000),辅助表!$A$1:$F$54,6,FALSE))&amp;VLOOKUP(INT(A5326/1000),辅助表!$A$1:$G$54,7,FALSE)</f>
        <v>体力值+162</v>
      </c>
    </row>
    <row r="5327" spans="1:7">
      <c r="A5327" s="5">
        <v>11324</v>
      </c>
      <c r="B5327" s="34" t="s">
        <v>46</v>
      </c>
      <c r="C5327" s="35" t="s">
        <v>75</v>
      </c>
      <c r="D5327" s="34">
        <f>CEILING(RIGHT(A5327,3)/VLOOKUP(INT(A5327/1000),辅助表!$A$1:$F$54,5,FALSE),1)*VLOOKUP(INT(A5327/1000),辅助表!$A$1:$F$54,6,FALSE)</f>
        <v>162</v>
      </c>
      <c r="E5327" s="34">
        <v>0</v>
      </c>
      <c r="F5327" s="34">
        <f>ROUND(D5327*VLOOKUP(INT(A5327/1000),辅助表!$A$1:$F$54,5,FALSE),0)/VLOOKUP(INT(A5327/1000),辅助表!$A$1:$F$54,6,FALSE)</f>
        <v>324</v>
      </c>
      <c r="G5327" s="34" t="str">
        <f>VLOOKUP(INT(A5327/1000),辅助表!$A$1:$F$54,4,FALSE)&amp;"+"&amp;(D5327/VLOOKUP(INT(A5327/1000),辅助表!$A$1:$F$54,6,FALSE))&amp;VLOOKUP(INT(A5327/1000),辅助表!$A$1:$G$54,7,FALSE)</f>
        <v>体力值+162</v>
      </c>
    </row>
    <row r="5328" spans="1:7">
      <c r="A5328" s="5">
        <v>11325</v>
      </c>
      <c r="B5328" s="34" t="s">
        <v>46</v>
      </c>
      <c r="C5328" s="35" t="s">
        <v>75</v>
      </c>
      <c r="D5328" s="34">
        <f>CEILING(RIGHT(A5328,3)/VLOOKUP(INT(A5328/1000),辅助表!$A$1:$F$54,5,FALSE),1)*VLOOKUP(INT(A5328/1000),辅助表!$A$1:$F$54,6,FALSE)</f>
        <v>163</v>
      </c>
      <c r="E5328" s="34">
        <v>0</v>
      </c>
      <c r="F5328" s="34">
        <f>ROUND(D5328*VLOOKUP(INT(A5328/1000),辅助表!$A$1:$F$54,5,FALSE),0)/VLOOKUP(INT(A5328/1000),辅助表!$A$1:$F$54,6,FALSE)</f>
        <v>326</v>
      </c>
      <c r="G5328" s="34" t="str">
        <f>VLOOKUP(INT(A5328/1000),辅助表!$A$1:$F$54,4,FALSE)&amp;"+"&amp;(D5328/VLOOKUP(INT(A5328/1000),辅助表!$A$1:$F$54,6,FALSE))&amp;VLOOKUP(INT(A5328/1000),辅助表!$A$1:$G$54,7,FALSE)</f>
        <v>体力值+163</v>
      </c>
    </row>
    <row r="5329" spans="1:7">
      <c r="A5329" s="5">
        <v>11326</v>
      </c>
      <c r="B5329" s="34" t="s">
        <v>46</v>
      </c>
      <c r="C5329" s="35" t="s">
        <v>75</v>
      </c>
      <c r="D5329" s="34">
        <f>CEILING(RIGHT(A5329,3)/VLOOKUP(INT(A5329/1000),辅助表!$A$1:$F$54,5,FALSE),1)*VLOOKUP(INT(A5329/1000),辅助表!$A$1:$F$54,6,FALSE)</f>
        <v>163</v>
      </c>
      <c r="E5329" s="34">
        <v>0</v>
      </c>
      <c r="F5329" s="34">
        <f>ROUND(D5329*VLOOKUP(INT(A5329/1000),辅助表!$A$1:$F$54,5,FALSE),0)/VLOOKUP(INT(A5329/1000),辅助表!$A$1:$F$54,6,FALSE)</f>
        <v>326</v>
      </c>
      <c r="G5329" s="34" t="str">
        <f>VLOOKUP(INT(A5329/1000),辅助表!$A$1:$F$54,4,FALSE)&amp;"+"&amp;(D5329/VLOOKUP(INT(A5329/1000),辅助表!$A$1:$F$54,6,FALSE))&amp;VLOOKUP(INT(A5329/1000),辅助表!$A$1:$G$54,7,FALSE)</f>
        <v>体力值+163</v>
      </c>
    </row>
    <row r="5330" spans="1:7">
      <c r="A5330" s="5">
        <v>11327</v>
      </c>
      <c r="B5330" s="34" t="s">
        <v>46</v>
      </c>
      <c r="C5330" s="35" t="s">
        <v>75</v>
      </c>
      <c r="D5330" s="34">
        <f>CEILING(RIGHT(A5330,3)/VLOOKUP(INT(A5330/1000),辅助表!$A$1:$F$54,5,FALSE),1)*VLOOKUP(INT(A5330/1000),辅助表!$A$1:$F$54,6,FALSE)</f>
        <v>164</v>
      </c>
      <c r="E5330" s="34">
        <v>0</v>
      </c>
      <c r="F5330" s="34">
        <f>ROUND(D5330*VLOOKUP(INT(A5330/1000),辅助表!$A$1:$F$54,5,FALSE),0)/VLOOKUP(INT(A5330/1000),辅助表!$A$1:$F$54,6,FALSE)</f>
        <v>328</v>
      </c>
      <c r="G5330" s="34" t="str">
        <f>VLOOKUP(INT(A5330/1000),辅助表!$A$1:$F$54,4,FALSE)&amp;"+"&amp;(D5330/VLOOKUP(INT(A5330/1000),辅助表!$A$1:$F$54,6,FALSE))&amp;VLOOKUP(INT(A5330/1000),辅助表!$A$1:$G$54,7,FALSE)</f>
        <v>体力值+164</v>
      </c>
    </row>
    <row r="5331" spans="1:7">
      <c r="A5331" s="5">
        <v>11328</v>
      </c>
      <c r="B5331" s="34" t="s">
        <v>46</v>
      </c>
      <c r="C5331" s="35" t="s">
        <v>75</v>
      </c>
      <c r="D5331" s="34">
        <f>CEILING(RIGHT(A5331,3)/VLOOKUP(INT(A5331/1000),辅助表!$A$1:$F$54,5,FALSE),1)*VLOOKUP(INT(A5331/1000),辅助表!$A$1:$F$54,6,FALSE)</f>
        <v>164</v>
      </c>
      <c r="E5331" s="34">
        <v>0</v>
      </c>
      <c r="F5331" s="34">
        <f>ROUND(D5331*VLOOKUP(INT(A5331/1000),辅助表!$A$1:$F$54,5,FALSE),0)/VLOOKUP(INT(A5331/1000),辅助表!$A$1:$F$54,6,FALSE)</f>
        <v>328</v>
      </c>
      <c r="G5331" s="34" t="str">
        <f>VLOOKUP(INT(A5331/1000),辅助表!$A$1:$F$54,4,FALSE)&amp;"+"&amp;(D5331/VLOOKUP(INT(A5331/1000),辅助表!$A$1:$F$54,6,FALSE))&amp;VLOOKUP(INT(A5331/1000),辅助表!$A$1:$G$54,7,FALSE)</f>
        <v>体力值+164</v>
      </c>
    </row>
    <row r="5332" spans="1:7">
      <c r="A5332" s="5">
        <v>11329</v>
      </c>
      <c r="B5332" s="34" t="s">
        <v>46</v>
      </c>
      <c r="C5332" s="35" t="s">
        <v>75</v>
      </c>
      <c r="D5332" s="34">
        <f>CEILING(RIGHT(A5332,3)/VLOOKUP(INT(A5332/1000),辅助表!$A$1:$F$54,5,FALSE),1)*VLOOKUP(INT(A5332/1000),辅助表!$A$1:$F$54,6,FALSE)</f>
        <v>165</v>
      </c>
      <c r="E5332" s="34">
        <v>0</v>
      </c>
      <c r="F5332" s="34">
        <f>ROUND(D5332*VLOOKUP(INT(A5332/1000),辅助表!$A$1:$F$54,5,FALSE),0)/VLOOKUP(INT(A5332/1000),辅助表!$A$1:$F$54,6,FALSE)</f>
        <v>330</v>
      </c>
      <c r="G5332" s="34" t="str">
        <f>VLOOKUP(INT(A5332/1000),辅助表!$A$1:$F$54,4,FALSE)&amp;"+"&amp;(D5332/VLOOKUP(INT(A5332/1000),辅助表!$A$1:$F$54,6,FALSE))&amp;VLOOKUP(INT(A5332/1000),辅助表!$A$1:$G$54,7,FALSE)</f>
        <v>体力值+165</v>
      </c>
    </row>
    <row r="5333" spans="1:7">
      <c r="A5333" s="5">
        <v>11330</v>
      </c>
      <c r="B5333" s="34" t="s">
        <v>46</v>
      </c>
      <c r="C5333" s="35" t="s">
        <v>75</v>
      </c>
      <c r="D5333" s="34">
        <f>CEILING(RIGHT(A5333,3)/VLOOKUP(INT(A5333/1000),辅助表!$A$1:$F$54,5,FALSE),1)*VLOOKUP(INT(A5333/1000),辅助表!$A$1:$F$54,6,FALSE)</f>
        <v>165</v>
      </c>
      <c r="E5333" s="34">
        <v>0</v>
      </c>
      <c r="F5333" s="34">
        <f>ROUND(D5333*VLOOKUP(INT(A5333/1000),辅助表!$A$1:$F$54,5,FALSE),0)/VLOOKUP(INT(A5333/1000),辅助表!$A$1:$F$54,6,FALSE)</f>
        <v>330</v>
      </c>
      <c r="G5333" s="34" t="str">
        <f>VLOOKUP(INT(A5333/1000),辅助表!$A$1:$F$54,4,FALSE)&amp;"+"&amp;(D5333/VLOOKUP(INT(A5333/1000),辅助表!$A$1:$F$54,6,FALSE))&amp;VLOOKUP(INT(A5333/1000),辅助表!$A$1:$G$54,7,FALSE)</f>
        <v>体力值+165</v>
      </c>
    </row>
    <row r="5334" spans="1:7">
      <c r="A5334" s="5">
        <v>11331</v>
      </c>
      <c r="B5334" s="34" t="s">
        <v>46</v>
      </c>
      <c r="C5334" s="35" t="s">
        <v>75</v>
      </c>
      <c r="D5334" s="34">
        <f>CEILING(RIGHT(A5334,3)/VLOOKUP(INT(A5334/1000),辅助表!$A$1:$F$54,5,FALSE),1)*VLOOKUP(INT(A5334/1000),辅助表!$A$1:$F$54,6,FALSE)</f>
        <v>166</v>
      </c>
      <c r="E5334" s="34">
        <v>0</v>
      </c>
      <c r="F5334" s="34">
        <f>ROUND(D5334*VLOOKUP(INT(A5334/1000),辅助表!$A$1:$F$54,5,FALSE),0)/VLOOKUP(INT(A5334/1000),辅助表!$A$1:$F$54,6,FALSE)</f>
        <v>332</v>
      </c>
      <c r="G5334" s="34" t="str">
        <f>VLOOKUP(INT(A5334/1000),辅助表!$A$1:$F$54,4,FALSE)&amp;"+"&amp;(D5334/VLOOKUP(INT(A5334/1000),辅助表!$A$1:$F$54,6,FALSE))&amp;VLOOKUP(INT(A5334/1000),辅助表!$A$1:$G$54,7,FALSE)</f>
        <v>体力值+166</v>
      </c>
    </row>
    <row r="5335" spans="1:7">
      <c r="A5335" s="5">
        <v>11332</v>
      </c>
      <c r="B5335" s="34" t="s">
        <v>46</v>
      </c>
      <c r="C5335" s="35" t="s">
        <v>75</v>
      </c>
      <c r="D5335" s="34">
        <f>CEILING(RIGHT(A5335,3)/VLOOKUP(INT(A5335/1000),辅助表!$A$1:$F$54,5,FALSE),1)*VLOOKUP(INT(A5335/1000),辅助表!$A$1:$F$54,6,FALSE)</f>
        <v>166</v>
      </c>
      <c r="E5335" s="34">
        <v>0</v>
      </c>
      <c r="F5335" s="34">
        <f>ROUND(D5335*VLOOKUP(INT(A5335/1000),辅助表!$A$1:$F$54,5,FALSE),0)/VLOOKUP(INT(A5335/1000),辅助表!$A$1:$F$54,6,FALSE)</f>
        <v>332</v>
      </c>
      <c r="G5335" s="34" t="str">
        <f>VLOOKUP(INT(A5335/1000),辅助表!$A$1:$F$54,4,FALSE)&amp;"+"&amp;(D5335/VLOOKUP(INT(A5335/1000),辅助表!$A$1:$F$54,6,FALSE))&amp;VLOOKUP(INT(A5335/1000),辅助表!$A$1:$G$54,7,FALSE)</f>
        <v>体力值+166</v>
      </c>
    </row>
    <row r="5336" spans="1:7">
      <c r="A5336" s="5">
        <v>11333</v>
      </c>
      <c r="B5336" s="34" t="s">
        <v>46</v>
      </c>
      <c r="C5336" s="35" t="s">
        <v>75</v>
      </c>
      <c r="D5336" s="34">
        <f>CEILING(RIGHT(A5336,3)/VLOOKUP(INT(A5336/1000),辅助表!$A$1:$F$54,5,FALSE),1)*VLOOKUP(INT(A5336/1000),辅助表!$A$1:$F$54,6,FALSE)</f>
        <v>167</v>
      </c>
      <c r="E5336" s="34">
        <v>0</v>
      </c>
      <c r="F5336" s="34">
        <f>ROUND(D5336*VLOOKUP(INT(A5336/1000),辅助表!$A$1:$F$54,5,FALSE),0)/VLOOKUP(INT(A5336/1000),辅助表!$A$1:$F$54,6,FALSE)</f>
        <v>334</v>
      </c>
      <c r="G5336" s="34" t="str">
        <f>VLOOKUP(INT(A5336/1000),辅助表!$A$1:$F$54,4,FALSE)&amp;"+"&amp;(D5336/VLOOKUP(INT(A5336/1000),辅助表!$A$1:$F$54,6,FALSE))&amp;VLOOKUP(INT(A5336/1000),辅助表!$A$1:$G$54,7,FALSE)</f>
        <v>体力值+167</v>
      </c>
    </row>
    <row r="5337" spans="1:7">
      <c r="A5337" s="5">
        <v>11334</v>
      </c>
      <c r="B5337" s="34" t="s">
        <v>46</v>
      </c>
      <c r="C5337" s="35" t="s">
        <v>75</v>
      </c>
      <c r="D5337" s="34">
        <f>CEILING(RIGHT(A5337,3)/VLOOKUP(INT(A5337/1000),辅助表!$A$1:$F$54,5,FALSE),1)*VLOOKUP(INT(A5337/1000),辅助表!$A$1:$F$54,6,FALSE)</f>
        <v>167</v>
      </c>
      <c r="E5337" s="34">
        <v>0</v>
      </c>
      <c r="F5337" s="34">
        <f>ROUND(D5337*VLOOKUP(INT(A5337/1000),辅助表!$A$1:$F$54,5,FALSE),0)/VLOOKUP(INT(A5337/1000),辅助表!$A$1:$F$54,6,FALSE)</f>
        <v>334</v>
      </c>
      <c r="G5337" s="34" t="str">
        <f>VLOOKUP(INT(A5337/1000),辅助表!$A$1:$F$54,4,FALSE)&amp;"+"&amp;(D5337/VLOOKUP(INT(A5337/1000),辅助表!$A$1:$F$54,6,FALSE))&amp;VLOOKUP(INT(A5337/1000),辅助表!$A$1:$G$54,7,FALSE)</f>
        <v>体力值+167</v>
      </c>
    </row>
    <row r="5338" spans="1:7">
      <c r="A5338" s="5">
        <v>11335</v>
      </c>
      <c r="B5338" s="34" t="s">
        <v>46</v>
      </c>
      <c r="C5338" s="35" t="s">
        <v>75</v>
      </c>
      <c r="D5338" s="34">
        <f>CEILING(RIGHT(A5338,3)/VLOOKUP(INT(A5338/1000),辅助表!$A$1:$F$54,5,FALSE),1)*VLOOKUP(INT(A5338/1000),辅助表!$A$1:$F$54,6,FALSE)</f>
        <v>168</v>
      </c>
      <c r="E5338" s="34">
        <v>0</v>
      </c>
      <c r="F5338" s="34">
        <f>ROUND(D5338*VLOOKUP(INT(A5338/1000),辅助表!$A$1:$F$54,5,FALSE),0)/VLOOKUP(INT(A5338/1000),辅助表!$A$1:$F$54,6,FALSE)</f>
        <v>336</v>
      </c>
      <c r="G5338" s="34" t="str">
        <f>VLOOKUP(INT(A5338/1000),辅助表!$A$1:$F$54,4,FALSE)&amp;"+"&amp;(D5338/VLOOKUP(INT(A5338/1000),辅助表!$A$1:$F$54,6,FALSE))&amp;VLOOKUP(INT(A5338/1000),辅助表!$A$1:$G$54,7,FALSE)</f>
        <v>体力值+168</v>
      </c>
    </row>
    <row r="5339" spans="1:7">
      <c r="A5339" s="5">
        <v>11336</v>
      </c>
      <c r="B5339" s="34" t="s">
        <v>46</v>
      </c>
      <c r="C5339" s="35" t="s">
        <v>75</v>
      </c>
      <c r="D5339" s="34">
        <f>CEILING(RIGHT(A5339,3)/VLOOKUP(INT(A5339/1000),辅助表!$A$1:$F$54,5,FALSE),1)*VLOOKUP(INT(A5339/1000),辅助表!$A$1:$F$54,6,FALSE)</f>
        <v>168</v>
      </c>
      <c r="E5339" s="34">
        <v>0</v>
      </c>
      <c r="F5339" s="34">
        <f>ROUND(D5339*VLOOKUP(INT(A5339/1000),辅助表!$A$1:$F$54,5,FALSE),0)/VLOOKUP(INT(A5339/1000),辅助表!$A$1:$F$54,6,FALSE)</f>
        <v>336</v>
      </c>
      <c r="G5339" s="34" t="str">
        <f>VLOOKUP(INT(A5339/1000),辅助表!$A$1:$F$54,4,FALSE)&amp;"+"&amp;(D5339/VLOOKUP(INT(A5339/1000),辅助表!$A$1:$F$54,6,FALSE))&amp;VLOOKUP(INT(A5339/1000),辅助表!$A$1:$G$54,7,FALSE)</f>
        <v>体力值+168</v>
      </c>
    </row>
    <row r="5340" spans="1:7">
      <c r="A5340" s="5">
        <v>11337</v>
      </c>
      <c r="B5340" s="34" t="s">
        <v>46</v>
      </c>
      <c r="C5340" s="35" t="s">
        <v>75</v>
      </c>
      <c r="D5340" s="34">
        <f>CEILING(RIGHT(A5340,3)/VLOOKUP(INT(A5340/1000),辅助表!$A$1:$F$54,5,FALSE),1)*VLOOKUP(INT(A5340/1000),辅助表!$A$1:$F$54,6,FALSE)</f>
        <v>169</v>
      </c>
      <c r="E5340" s="34">
        <v>0</v>
      </c>
      <c r="F5340" s="34">
        <f>ROUND(D5340*VLOOKUP(INT(A5340/1000),辅助表!$A$1:$F$54,5,FALSE),0)/VLOOKUP(INT(A5340/1000),辅助表!$A$1:$F$54,6,FALSE)</f>
        <v>338</v>
      </c>
      <c r="G5340" s="34" t="str">
        <f>VLOOKUP(INT(A5340/1000),辅助表!$A$1:$F$54,4,FALSE)&amp;"+"&amp;(D5340/VLOOKUP(INT(A5340/1000),辅助表!$A$1:$F$54,6,FALSE))&amp;VLOOKUP(INT(A5340/1000),辅助表!$A$1:$G$54,7,FALSE)</f>
        <v>体力值+169</v>
      </c>
    </row>
    <row r="5341" spans="1:7">
      <c r="A5341" s="5">
        <v>11338</v>
      </c>
      <c r="B5341" s="34" t="s">
        <v>46</v>
      </c>
      <c r="C5341" s="35" t="s">
        <v>75</v>
      </c>
      <c r="D5341" s="34">
        <f>CEILING(RIGHT(A5341,3)/VLOOKUP(INT(A5341/1000),辅助表!$A$1:$F$54,5,FALSE),1)*VLOOKUP(INT(A5341/1000),辅助表!$A$1:$F$54,6,FALSE)</f>
        <v>169</v>
      </c>
      <c r="E5341" s="34">
        <v>0</v>
      </c>
      <c r="F5341" s="34">
        <f>ROUND(D5341*VLOOKUP(INT(A5341/1000),辅助表!$A$1:$F$54,5,FALSE),0)/VLOOKUP(INT(A5341/1000),辅助表!$A$1:$F$54,6,FALSE)</f>
        <v>338</v>
      </c>
      <c r="G5341" s="34" t="str">
        <f>VLOOKUP(INT(A5341/1000),辅助表!$A$1:$F$54,4,FALSE)&amp;"+"&amp;(D5341/VLOOKUP(INT(A5341/1000),辅助表!$A$1:$F$54,6,FALSE))&amp;VLOOKUP(INT(A5341/1000),辅助表!$A$1:$G$54,7,FALSE)</f>
        <v>体力值+169</v>
      </c>
    </row>
    <row r="5342" spans="1:7">
      <c r="A5342" s="5">
        <v>11339</v>
      </c>
      <c r="B5342" s="34" t="s">
        <v>46</v>
      </c>
      <c r="C5342" s="35" t="s">
        <v>75</v>
      </c>
      <c r="D5342" s="34">
        <f>CEILING(RIGHT(A5342,3)/VLOOKUP(INT(A5342/1000),辅助表!$A$1:$F$54,5,FALSE),1)*VLOOKUP(INT(A5342/1000),辅助表!$A$1:$F$54,6,FALSE)</f>
        <v>170</v>
      </c>
      <c r="E5342" s="34">
        <v>0</v>
      </c>
      <c r="F5342" s="34">
        <f>ROUND(D5342*VLOOKUP(INT(A5342/1000),辅助表!$A$1:$F$54,5,FALSE),0)/VLOOKUP(INT(A5342/1000),辅助表!$A$1:$F$54,6,FALSE)</f>
        <v>340</v>
      </c>
      <c r="G5342" s="34" t="str">
        <f>VLOOKUP(INT(A5342/1000),辅助表!$A$1:$F$54,4,FALSE)&amp;"+"&amp;(D5342/VLOOKUP(INT(A5342/1000),辅助表!$A$1:$F$54,6,FALSE))&amp;VLOOKUP(INT(A5342/1000),辅助表!$A$1:$G$54,7,FALSE)</f>
        <v>体力值+170</v>
      </c>
    </row>
    <row r="5343" spans="1:7">
      <c r="A5343" s="5">
        <v>11340</v>
      </c>
      <c r="B5343" s="34" t="s">
        <v>46</v>
      </c>
      <c r="C5343" s="35" t="s">
        <v>75</v>
      </c>
      <c r="D5343" s="34">
        <f>CEILING(RIGHT(A5343,3)/VLOOKUP(INT(A5343/1000),辅助表!$A$1:$F$54,5,FALSE),1)*VLOOKUP(INT(A5343/1000),辅助表!$A$1:$F$54,6,FALSE)</f>
        <v>170</v>
      </c>
      <c r="E5343" s="34">
        <v>0</v>
      </c>
      <c r="F5343" s="34">
        <f>ROUND(D5343*VLOOKUP(INT(A5343/1000),辅助表!$A$1:$F$54,5,FALSE),0)/VLOOKUP(INT(A5343/1000),辅助表!$A$1:$F$54,6,FALSE)</f>
        <v>340</v>
      </c>
      <c r="G5343" s="34" t="str">
        <f>VLOOKUP(INT(A5343/1000),辅助表!$A$1:$F$54,4,FALSE)&amp;"+"&amp;(D5343/VLOOKUP(INT(A5343/1000),辅助表!$A$1:$F$54,6,FALSE))&amp;VLOOKUP(INT(A5343/1000),辅助表!$A$1:$G$54,7,FALSE)</f>
        <v>体力值+170</v>
      </c>
    </row>
    <row r="5344" spans="1:7">
      <c r="A5344" s="5">
        <v>11341</v>
      </c>
      <c r="B5344" s="34" t="s">
        <v>46</v>
      </c>
      <c r="C5344" s="35" t="s">
        <v>75</v>
      </c>
      <c r="D5344" s="34">
        <f>CEILING(RIGHT(A5344,3)/VLOOKUP(INT(A5344/1000),辅助表!$A$1:$F$54,5,FALSE),1)*VLOOKUP(INT(A5344/1000),辅助表!$A$1:$F$54,6,FALSE)</f>
        <v>171</v>
      </c>
      <c r="E5344" s="34">
        <v>0</v>
      </c>
      <c r="F5344" s="34">
        <f>ROUND(D5344*VLOOKUP(INT(A5344/1000),辅助表!$A$1:$F$54,5,FALSE),0)/VLOOKUP(INT(A5344/1000),辅助表!$A$1:$F$54,6,FALSE)</f>
        <v>342</v>
      </c>
      <c r="G5344" s="34" t="str">
        <f>VLOOKUP(INT(A5344/1000),辅助表!$A$1:$F$54,4,FALSE)&amp;"+"&amp;(D5344/VLOOKUP(INT(A5344/1000),辅助表!$A$1:$F$54,6,FALSE))&amp;VLOOKUP(INT(A5344/1000),辅助表!$A$1:$G$54,7,FALSE)</f>
        <v>体力值+171</v>
      </c>
    </row>
    <row r="5345" spans="1:7">
      <c r="A5345" s="5">
        <v>11342</v>
      </c>
      <c r="B5345" s="34" t="s">
        <v>46</v>
      </c>
      <c r="C5345" s="35" t="s">
        <v>75</v>
      </c>
      <c r="D5345" s="34">
        <f>CEILING(RIGHT(A5345,3)/VLOOKUP(INT(A5345/1000),辅助表!$A$1:$F$54,5,FALSE),1)*VLOOKUP(INT(A5345/1000),辅助表!$A$1:$F$54,6,FALSE)</f>
        <v>171</v>
      </c>
      <c r="E5345" s="34">
        <v>0</v>
      </c>
      <c r="F5345" s="34">
        <f>ROUND(D5345*VLOOKUP(INT(A5345/1000),辅助表!$A$1:$F$54,5,FALSE),0)/VLOOKUP(INT(A5345/1000),辅助表!$A$1:$F$54,6,FALSE)</f>
        <v>342</v>
      </c>
      <c r="G5345" s="34" t="str">
        <f>VLOOKUP(INT(A5345/1000),辅助表!$A$1:$F$54,4,FALSE)&amp;"+"&amp;(D5345/VLOOKUP(INT(A5345/1000),辅助表!$A$1:$F$54,6,FALSE))&amp;VLOOKUP(INT(A5345/1000),辅助表!$A$1:$G$54,7,FALSE)</f>
        <v>体力值+171</v>
      </c>
    </row>
    <row r="5346" spans="1:7">
      <c r="A5346" s="5">
        <v>11343</v>
      </c>
      <c r="B5346" s="34" t="s">
        <v>46</v>
      </c>
      <c r="C5346" s="35" t="s">
        <v>75</v>
      </c>
      <c r="D5346" s="34">
        <f>CEILING(RIGHT(A5346,3)/VLOOKUP(INT(A5346/1000),辅助表!$A$1:$F$54,5,FALSE),1)*VLOOKUP(INT(A5346/1000),辅助表!$A$1:$F$54,6,FALSE)</f>
        <v>172</v>
      </c>
      <c r="E5346" s="34">
        <v>0</v>
      </c>
      <c r="F5346" s="34">
        <f>ROUND(D5346*VLOOKUP(INT(A5346/1000),辅助表!$A$1:$F$54,5,FALSE),0)/VLOOKUP(INT(A5346/1000),辅助表!$A$1:$F$54,6,FALSE)</f>
        <v>344</v>
      </c>
      <c r="G5346" s="34" t="str">
        <f>VLOOKUP(INT(A5346/1000),辅助表!$A$1:$F$54,4,FALSE)&amp;"+"&amp;(D5346/VLOOKUP(INT(A5346/1000),辅助表!$A$1:$F$54,6,FALSE))&amp;VLOOKUP(INT(A5346/1000),辅助表!$A$1:$G$54,7,FALSE)</f>
        <v>体力值+172</v>
      </c>
    </row>
    <row r="5347" spans="1:7">
      <c r="A5347" s="5">
        <v>11344</v>
      </c>
      <c r="B5347" s="34" t="s">
        <v>46</v>
      </c>
      <c r="C5347" s="35" t="s">
        <v>75</v>
      </c>
      <c r="D5347" s="34">
        <f>CEILING(RIGHT(A5347,3)/VLOOKUP(INT(A5347/1000),辅助表!$A$1:$F$54,5,FALSE),1)*VLOOKUP(INT(A5347/1000),辅助表!$A$1:$F$54,6,FALSE)</f>
        <v>172</v>
      </c>
      <c r="E5347" s="34">
        <v>0</v>
      </c>
      <c r="F5347" s="34">
        <f>ROUND(D5347*VLOOKUP(INT(A5347/1000),辅助表!$A$1:$F$54,5,FALSE),0)/VLOOKUP(INT(A5347/1000),辅助表!$A$1:$F$54,6,FALSE)</f>
        <v>344</v>
      </c>
      <c r="G5347" s="34" t="str">
        <f>VLOOKUP(INT(A5347/1000),辅助表!$A$1:$F$54,4,FALSE)&amp;"+"&amp;(D5347/VLOOKUP(INT(A5347/1000),辅助表!$A$1:$F$54,6,FALSE))&amp;VLOOKUP(INT(A5347/1000),辅助表!$A$1:$G$54,7,FALSE)</f>
        <v>体力值+172</v>
      </c>
    </row>
    <row r="5348" spans="1:7">
      <c r="A5348" s="5">
        <v>11345</v>
      </c>
      <c r="B5348" s="34" t="s">
        <v>46</v>
      </c>
      <c r="C5348" s="35" t="s">
        <v>75</v>
      </c>
      <c r="D5348" s="34">
        <f>CEILING(RIGHT(A5348,3)/VLOOKUP(INT(A5348/1000),辅助表!$A$1:$F$54,5,FALSE),1)*VLOOKUP(INT(A5348/1000),辅助表!$A$1:$F$54,6,FALSE)</f>
        <v>173</v>
      </c>
      <c r="E5348" s="34">
        <v>0</v>
      </c>
      <c r="F5348" s="34">
        <f>ROUND(D5348*VLOOKUP(INT(A5348/1000),辅助表!$A$1:$F$54,5,FALSE),0)/VLOOKUP(INT(A5348/1000),辅助表!$A$1:$F$54,6,FALSE)</f>
        <v>346</v>
      </c>
      <c r="G5348" s="34" t="str">
        <f>VLOOKUP(INT(A5348/1000),辅助表!$A$1:$F$54,4,FALSE)&amp;"+"&amp;(D5348/VLOOKUP(INT(A5348/1000),辅助表!$A$1:$F$54,6,FALSE))&amp;VLOOKUP(INT(A5348/1000),辅助表!$A$1:$G$54,7,FALSE)</f>
        <v>体力值+173</v>
      </c>
    </row>
    <row r="5349" spans="1:7">
      <c r="A5349" s="5">
        <v>11346</v>
      </c>
      <c r="B5349" s="34" t="s">
        <v>46</v>
      </c>
      <c r="C5349" s="35" t="s">
        <v>75</v>
      </c>
      <c r="D5349" s="34">
        <f>CEILING(RIGHT(A5349,3)/VLOOKUP(INT(A5349/1000),辅助表!$A$1:$F$54,5,FALSE),1)*VLOOKUP(INT(A5349/1000),辅助表!$A$1:$F$54,6,FALSE)</f>
        <v>173</v>
      </c>
      <c r="E5349" s="34">
        <v>0</v>
      </c>
      <c r="F5349" s="34">
        <f>ROUND(D5349*VLOOKUP(INT(A5349/1000),辅助表!$A$1:$F$54,5,FALSE),0)/VLOOKUP(INT(A5349/1000),辅助表!$A$1:$F$54,6,FALSE)</f>
        <v>346</v>
      </c>
      <c r="G5349" s="34" t="str">
        <f>VLOOKUP(INT(A5349/1000),辅助表!$A$1:$F$54,4,FALSE)&amp;"+"&amp;(D5349/VLOOKUP(INT(A5349/1000),辅助表!$A$1:$F$54,6,FALSE))&amp;VLOOKUP(INT(A5349/1000),辅助表!$A$1:$G$54,7,FALSE)</f>
        <v>体力值+173</v>
      </c>
    </row>
    <row r="5350" spans="1:7">
      <c r="A5350" s="5">
        <v>11347</v>
      </c>
      <c r="B5350" s="34" t="s">
        <v>46</v>
      </c>
      <c r="C5350" s="35" t="s">
        <v>75</v>
      </c>
      <c r="D5350" s="34">
        <f>CEILING(RIGHT(A5350,3)/VLOOKUP(INT(A5350/1000),辅助表!$A$1:$F$54,5,FALSE),1)*VLOOKUP(INT(A5350/1000),辅助表!$A$1:$F$54,6,FALSE)</f>
        <v>174</v>
      </c>
      <c r="E5350" s="34">
        <v>0</v>
      </c>
      <c r="F5350" s="34">
        <f>ROUND(D5350*VLOOKUP(INT(A5350/1000),辅助表!$A$1:$F$54,5,FALSE),0)/VLOOKUP(INT(A5350/1000),辅助表!$A$1:$F$54,6,FALSE)</f>
        <v>348</v>
      </c>
      <c r="G5350" s="34" t="str">
        <f>VLOOKUP(INT(A5350/1000),辅助表!$A$1:$F$54,4,FALSE)&amp;"+"&amp;(D5350/VLOOKUP(INT(A5350/1000),辅助表!$A$1:$F$54,6,FALSE))&amp;VLOOKUP(INT(A5350/1000),辅助表!$A$1:$G$54,7,FALSE)</f>
        <v>体力值+174</v>
      </c>
    </row>
    <row r="5351" spans="1:7">
      <c r="A5351" s="5">
        <v>11348</v>
      </c>
      <c r="B5351" s="34" t="s">
        <v>46</v>
      </c>
      <c r="C5351" s="35" t="s">
        <v>75</v>
      </c>
      <c r="D5351" s="34">
        <f>CEILING(RIGHT(A5351,3)/VLOOKUP(INT(A5351/1000),辅助表!$A$1:$F$54,5,FALSE),1)*VLOOKUP(INT(A5351/1000),辅助表!$A$1:$F$54,6,FALSE)</f>
        <v>174</v>
      </c>
      <c r="E5351" s="34">
        <v>0</v>
      </c>
      <c r="F5351" s="34">
        <f>ROUND(D5351*VLOOKUP(INT(A5351/1000),辅助表!$A$1:$F$54,5,FALSE),0)/VLOOKUP(INT(A5351/1000),辅助表!$A$1:$F$54,6,FALSE)</f>
        <v>348</v>
      </c>
      <c r="G5351" s="34" t="str">
        <f>VLOOKUP(INT(A5351/1000),辅助表!$A$1:$F$54,4,FALSE)&amp;"+"&amp;(D5351/VLOOKUP(INT(A5351/1000),辅助表!$A$1:$F$54,6,FALSE))&amp;VLOOKUP(INT(A5351/1000),辅助表!$A$1:$G$54,7,FALSE)</f>
        <v>体力值+174</v>
      </c>
    </row>
    <row r="5352" spans="1:7">
      <c r="A5352" s="5">
        <v>11349</v>
      </c>
      <c r="B5352" s="34" t="s">
        <v>46</v>
      </c>
      <c r="C5352" s="35" t="s">
        <v>75</v>
      </c>
      <c r="D5352" s="34">
        <f>CEILING(RIGHT(A5352,3)/VLOOKUP(INT(A5352/1000),辅助表!$A$1:$F$54,5,FALSE),1)*VLOOKUP(INT(A5352/1000),辅助表!$A$1:$F$54,6,FALSE)</f>
        <v>175</v>
      </c>
      <c r="E5352" s="34">
        <v>0</v>
      </c>
      <c r="F5352" s="34">
        <f>ROUND(D5352*VLOOKUP(INT(A5352/1000),辅助表!$A$1:$F$54,5,FALSE),0)/VLOOKUP(INT(A5352/1000),辅助表!$A$1:$F$54,6,FALSE)</f>
        <v>350</v>
      </c>
      <c r="G5352" s="34" t="str">
        <f>VLOOKUP(INT(A5352/1000),辅助表!$A$1:$F$54,4,FALSE)&amp;"+"&amp;(D5352/VLOOKUP(INT(A5352/1000),辅助表!$A$1:$F$54,6,FALSE))&amp;VLOOKUP(INT(A5352/1000),辅助表!$A$1:$G$54,7,FALSE)</f>
        <v>体力值+175</v>
      </c>
    </row>
    <row r="5353" spans="1:7">
      <c r="A5353" s="5">
        <v>11350</v>
      </c>
      <c r="B5353" s="34" t="s">
        <v>46</v>
      </c>
      <c r="C5353" s="35" t="s">
        <v>75</v>
      </c>
      <c r="D5353" s="34">
        <f>CEILING(RIGHT(A5353,3)/VLOOKUP(INT(A5353/1000),辅助表!$A$1:$F$54,5,FALSE),1)*VLOOKUP(INT(A5353/1000),辅助表!$A$1:$F$54,6,FALSE)</f>
        <v>175</v>
      </c>
      <c r="E5353" s="34">
        <v>0</v>
      </c>
      <c r="F5353" s="34">
        <f>ROUND(D5353*VLOOKUP(INT(A5353/1000),辅助表!$A$1:$F$54,5,FALSE),0)/VLOOKUP(INT(A5353/1000),辅助表!$A$1:$F$54,6,FALSE)</f>
        <v>350</v>
      </c>
      <c r="G5353" s="34" t="str">
        <f>VLOOKUP(INT(A5353/1000),辅助表!$A$1:$F$54,4,FALSE)&amp;"+"&amp;(D5353/VLOOKUP(INT(A5353/1000),辅助表!$A$1:$F$54,6,FALSE))&amp;VLOOKUP(INT(A5353/1000),辅助表!$A$1:$G$54,7,FALSE)</f>
        <v>体力值+175</v>
      </c>
    </row>
    <row r="5354" spans="1:7">
      <c r="A5354" s="5">
        <v>11351</v>
      </c>
      <c r="B5354" s="34" t="s">
        <v>46</v>
      </c>
      <c r="C5354" s="35" t="s">
        <v>75</v>
      </c>
      <c r="D5354" s="34">
        <f>CEILING(RIGHT(A5354,3)/VLOOKUP(INT(A5354/1000),辅助表!$A$1:$F$54,5,FALSE),1)*VLOOKUP(INT(A5354/1000),辅助表!$A$1:$F$54,6,FALSE)</f>
        <v>176</v>
      </c>
      <c r="E5354" s="34">
        <v>0</v>
      </c>
      <c r="F5354" s="34">
        <f>ROUND(D5354*VLOOKUP(INT(A5354/1000),辅助表!$A$1:$F$54,5,FALSE),0)/VLOOKUP(INT(A5354/1000),辅助表!$A$1:$F$54,6,FALSE)</f>
        <v>352</v>
      </c>
      <c r="G5354" s="34" t="str">
        <f>VLOOKUP(INT(A5354/1000),辅助表!$A$1:$F$54,4,FALSE)&amp;"+"&amp;(D5354/VLOOKUP(INT(A5354/1000),辅助表!$A$1:$F$54,6,FALSE))&amp;VLOOKUP(INT(A5354/1000),辅助表!$A$1:$G$54,7,FALSE)</f>
        <v>体力值+176</v>
      </c>
    </row>
    <row r="5355" spans="1:7">
      <c r="A5355" s="5">
        <v>11352</v>
      </c>
      <c r="B5355" s="34" t="s">
        <v>46</v>
      </c>
      <c r="C5355" s="35" t="s">
        <v>75</v>
      </c>
      <c r="D5355" s="34">
        <f>CEILING(RIGHT(A5355,3)/VLOOKUP(INT(A5355/1000),辅助表!$A$1:$F$54,5,FALSE),1)*VLOOKUP(INT(A5355/1000),辅助表!$A$1:$F$54,6,FALSE)</f>
        <v>176</v>
      </c>
      <c r="E5355" s="34">
        <v>0</v>
      </c>
      <c r="F5355" s="34">
        <f>ROUND(D5355*VLOOKUP(INT(A5355/1000),辅助表!$A$1:$F$54,5,FALSE),0)/VLOOKUP(INT(A5355/1000),辅助表!$A$1:$F$54,6,FALSE)</f>
        <v>352</v>
      </c>
      <c r="G5355" s="34" t="str">
        <f>VLOOKUP(INT(A5355/1000),辅助表!$A$1:$F$54,4,FALSE)&amp;"+"&amp;(D5355/VLOOKUP(INT(A5355/1000),辅助表!$A$1:$F$54,6,FALSE))&amp;VLOOKUP(INT(A5355/1000),辅助表!$A$1:$G$54,7,FALSE)</f>
        <v>体力值+176</v>
      </c>
    </row>
    <row r="5356" spans="1:7">
      <c r="A5356" s="5">
        <v>11353</v>
      </c>
      <c r="B5356" s="34" t="s">
        <v>46</v>
      </c>
      <c r="C5356" s="35" t="s">
        <v>75</v>
      </c>
      <c r="D5356" s="34">
        <f>CEILING(RIGHT(A5356,3)/VLOOKUP(INT(A5356/1000),辅助表!$A$1:$F$54,5,FALSE),1)*VLOOKUP(INT(A5356/1000),辅助表!$A$1:$F$54,6,FALSE)</f>
        <v>177</v>
      </c>
      <c r="E5356" s="34">
        <v>0</v>
      </c>
      <c r="F5356" s="34">
        <f>ROUND(D5356*VLOOKUP(INT(A5356/1000),辅助表!$A$1:$F$54,5,FALSE),0)/VLOOKUP(INT(A5356/1000),辅助表!$A$1:$F$54,6,FALSE)</f>
        <v>354</v>
      </c>
      <c r="G5356" s="34" t="str">
        <f>VLOOKUP(INT(A5356/1000),辅助表!$A$1:$F$54,4,FALSE)&amp;"+"&amp;(D5356/VLOOKUP(INT(A5356/1000),辅助表!$A$1:$F$54,6,FALSE))&amp;VLOOKUP(INT(A5356/1000),辅助表!$A$1:$G$54,7,FALSE)</f>
        <v>体力值+177</v>
      </c>
    </row>
    <row r="5357" spans="1:7">
      <c r="A5357" s="5">
        <v>11354</v>
      </c>
      <c r="B5357" s="34" t="s">
        <v>46</v>
      </c>
      <c r="C5357" s="35" t="s">
        <v>75</v>
      </c>
      <c r="D5357" s="34">
        <f>CEILING(RIGHT(A5357,3)/VLOOKUP(INT(A5357/1000),辅助表!$A$1:$F$54,5,FALSE),1)*VLOOKUP(INT(A5357/1000),辅助表!$A$1:$F$54,6,FALSE)</f>
        <v>177</v>
      </c>
      <c r="E5357" s="34">
        <v>0</v>
      </c>
      <c r="F5357" s="34">
        <f>ROUND(D5357*VLOOKUP(INT(A5357/1000),辅助表!$A$1:$F$54,5,FALSE),0)/VLOOKUP(INT(A5357/1000),辅助表!$A$1:$F$54,6,FALSE)</f>
        <v>354</v>
      </c>
      <c r="G5357" s="34" t="str">
        <f>VLOOKUP(INT(A5357/1000),辅助表!$A$1:$F$54,4,FALSE)&amp;"+"&amp;(D5357/VLOOKUP(INT(A5357/1000),辅助表!$A$1:$F$54,6,FALSE))&amp;VLOOKUP(INT(A5357/1000),辅助表!$A$1:$G$54,7,FALSE)</f>
        <v>体力值+177</v>
      </c>
    </row>
    <row r="5358" spans="1:7">
      <c r="A5358" s="5">
        <v>11355</v>
      </c>
      <c r="B5358" s="34" t="s">
        <v>46</v>
      </c>
      <c r="C5358" s="35" t="s">
        <v>75</v>
      </c>
      <c r="D5358" s="34">
        <f>CEILING(RIGHT(A5358,3)/VLOOKUP(INT(A5358/1000),辅助表!$A$1:$F$54,5,FALSE),1)*VLOOKUP(INT(A5358/1000),辅助表!$A$1:$F$54,6,FALSE)</f>
        <v>178</v>
      </c>
      <c r="E5358" s="34">
        <v>0</v>
      </c>
      <c r="F5358" s="34">
        <f>ROUND(D5358*VLOOKUP(INT(A5358/1000),辅助表!$A$1:$F$54,5,FALSE),0)/VLOOKUP(INT(A5358/1000),辅助表!$A$1:$F$54,6,FALSE)</f>
        <v>356</v>
      </c>
      <c r="G5358" s="34" t="str">
        <f>VLOOKUP(INT(A5358/1000),辅助表!$A$1:$F$54,4,FALSE)&amp;"+"&amp;(D5358/VLOOKUP(INT(A5358/1000),辅助表!$A$1:$F$54,6,FALSE))&amp;VLOOKUP(INT(A5358/1000),辅助表!$A$1:$G$54,7,FALSE)</f>
        <v>体力值+178</v>
      </c>
    </row>
    <row r="5359" spans="1:7">
      <c r="A5359" s="5">
        <v>11356</v>
      </c>
      <c r="B5359" s="34" t="s">
        <v>46</v>
      </c>
      <c r="C5359" s="35" t="s">
        <v>75</v>
      </c>
      <c r="D5359" s="34">
        <f>CEILING(RIGHT(A5359,3)/VLOOKUP(INT(A5359/1000),辅助表!$A$1:$F$54,5,FALSE),1)*VLOOKUP(INT(A5359/1000),辅助表!$A$1:$F$54,6,FALSE)</f>
        <v>178</v>
      </c>
      <c r="E5359" s="34">
        <v>0</v>
      </c>
      <c r="F5359" s="34">
        <f>ROUND(D5359*VLOOKUP(INT(A5359/1000),辅助表!$A$1:$F$54,5,FALSE),0)/VLOOKUP(INT(A5359/1000),辅助表!$A$1:$F$54,6,FALSE)</f>
        <v>356</v>
      </c>
      <c r="G5359" s="34" t="str">
        <f>VLOOKUP(INT(A5359/1000),辅助表!$A$1:$F$54,4,FALSE)&amp;"+"&amp;(D5359/VLOOKUP(INT(A5359/1000),辅助表!$A$1:$F$54,6,FALSE))&amp;VLOOKUP(INT(A5359/1000),辅助表!$A$1:$G$54,7,FALSE)</f>
        <v>体力值+178</v>
      </c>
    </row>
    <row r="5360" spans="1:7">
      <c r="A5360" s="5">
        <v>11357</v>
      </c>
      <c r="B5360" s="34" t="s">
        <v>46</v>
      </c>
      <c r="C5360" s="35" t="s">
        <v>75</v>
      </c>
      <c r="D5360" s="34">
        <f>CEILING(RIGHT(A5360,3)/VLOOKUP(INT(A5360/1000),辅助表!$A$1:$F$54,5,FALSE),1)*VLOOKUP(INT(A5360/1000),辅助表!$A$1:$F$54,6,FALSE)</f>
        <v>179</v>
      </c>
      <c r="E5360" s="34">
        <v>0</v>
      </c>
      <c r="F5360" s="34">
        <f>ROUND(D5360*VLOOKUP(INT(A5360/1000),辅助表!$A$1:$F$54,5,FALSE),0)/VLOOKUP(INT(A5360/1000),辅助表!$A$1:$F$54,6,FALSE)</f>
        <v>358</v>
      </c>
      <c r="G5360" s="34" t="str">
        <f>VLOOKUP(INT(A5360/1000),辅助表!$A$1:$F$54,4,FALSE)&amp;"+"&amp;(D5360/VLOOKUP(INT(A5360/1000),辅助表!$A$1:$F$54,6,FALSE))&amp;VLOOKUP(INT(A5360/1000),辅助表!$A$1:$G$54,7,FALSE)</f>
        <v>体力值+179</v>
      </c>
    </row>
    <row r="5361" spans="1:7">
      <c r="A5361" s="5">
        <v>11358</v>
      </c>
      <c r="B5361" s="34" t="s">
        <v>46</v>
      </c>
      <c r="C5361" s="35" t="s">
        <v>75</v>
      </c>
      <c r="D5361" s="34">
        <f>CEILING(RIGHT(A5361,3)/VLOOKUP(INT(A5361/1000),辅助表!$A$1:$F$54,5,FALSE),1)*VLOOKUP(INT(A5361/1000),辅助表!$A$1:$F$54,6,FALSE)</f>
        <v>179</v>
      </c>
      <c r="E5361" s="34">
        <v>0</v>
      </c>
      <c r="F5361" s="34">
        <f>ROUND(D5361*VLOOKUP(INT(A5361/1000),辅助表!$A$1:$F$54,5,FALSE),0)/VLOOKUP(INT(A5361/1000),辅助表!$A$1:$F$54,6,FALSE)</f>
        <v>358</v>
      </c>
      <c r="G5361" s="34" t="str">
        <f>VLOOKUP(INT(A5361/1000),辅助表!$A$1:$F$54,4,FALSE)&amp;"+"&amp;(D5361/VLOOKUP(INT(A5361/1000),辅助表!$A$1:$F$54,6,FALSE))&amp;VLOOKUP(INT(A5361/1000),辅助表!$A$1:$G$54,7,FALSE)</f>
        <v>体力值+179</v>
      </c>
    </row>
    <row r="5362" spans="1:7">
      <c r="A5362" s="5">
        <v>11359</v>
      </c>
      <c r="B5362" s="34" t="s">
        <v>46</v>
      </c>
      <c r="C5362" s="35" t="s">
        <v>75</v>
      </c>
      <c r="D5362" s="34">
        <f>CEILING(RIGHT(A5362,3)/VLOOKUP(INT(A5362/1000),辅助表!$A$1:$F$54,5,FALSE),1)*VLOOKUP(INT(A5362/1000),辅助表!$A$1:$F$54,6,FALSE)</f>
        <v>180</v>
      </c>
      <c r="E5362" s="34">
        <v>0</v>
      </c>
      <c r="F5362" s="34">
        <f>ROUND(D5362*VLOOKUP(INT(A5362/1000),辅助表!$A$1:$F$54,5,FALSE),0)/VLOOKUP(INT(A5362/1000),辅助表!$A$1:$F$54,6,FALSE)</f>
        <v>360</v>
      </c>
      <c r="G5362" s="34" t="str">
        <f>VLOOKUP(INT(A5362/1000),辅助表!$A$1:$F$54,4,FALSE)&amp;"+"&amp;(D5362/VLOOKUP(INT(A5362/1000),辅助表!$A$1:$F$54,6,FALSE))&amp;VLOOKUP(INT(A5362/1000),辅助表!$A$1:$G$54,7,FALSE)</f>
        <v>体力值+180</v>
      </c>
    </row>
    <row r="5363" spans="1:7">
      <c r="A5363" s="5">
        <v>11360</v>
      </c>
      <c r="B5363" s="34" t="s">
        <v>46</v>
      </c>
      <c r="C5363" s="35" t="s">
        <v>75</v>
      </c>
      <c r="D5363" s="34">
        <f>CEILING(RIGHT(A5363,3)/VLOOKUP(INT(A5363/1000),辅助表!$A$1:$F$54,5,FALSE),1)*VLOOKUP(INT(A5363/1000),辅助表!$A$1:$F$54,6,FALSE)</f>
        <v>180</v>
      </c>
      <c r="E5363" s="34">
        <v>0</v>
      </c>
      <c r="F5363" s="34">
        <f>ROUND(D5363*VLOOKUP(INT(A5363/1000),辅助表!$A$1:$F$54,5,FALSE),0)/VLOOKUP(INT(A5363/1000),辅助表!$A$1:$F$54,6,FALSE)</f>
        <v>360</v>
      </c>
      <c r="G5363" s="34" t="str">
        <f>VLOOKUP(INT(A5363/1000),辅助表!$A$1:$F$54,4,FALSE)&amp;"+"&amp;(D5363/VLOOKUP(INT(A5363/1000),辅助表!$A$1:$F$54,6,FALSE))&amp;VLOOKUP(INT(A5363/1000),辅助表!$A$1:$G$54,7,FALSE)</f>
        <v>体力值+180</v>
      </c>
    </row>
    <row r="5364" spans="1:7">
      <c r="A5364" s="5">
        <v>11361</v>
      </c>
      <c r="B5364" s="34" t="s">
        <v>46</v>
      </c>
      <c r="C5364" s="35" t="s">
        <v>75</v>
      </c>
      <c r="D5364" s="34">
        <f>CEILING(RIGHT(A5364,3)/VLOOKUP(INT(A5364/1000),辅助表!$A$1:$F$54,5,FALSE),1)*VLOOKUP(INT(A5364/1000),辅助表!$A$1:$F$54,6,FALSE)</f>
        <v>181</v>
      </c>
      <c r="E5364" s="34">
        <v>0</v>
      </c>
      <c r="F5364" s="34">
        <f>ROUND(D5364*VLOOKUP(INT(A5364/1000),辅助表!$A$1:$F$54,5,FALSE),0)/VLOOKUP(INT(A5364/1000),辅助表!$A$1:$F$54,6,FALSE)</f>
        <v>362</v>
      </c>
      <c r="G5364" s="34" t="str">
        <f>VLOOKUP(INT(A5364/1000),辅助表!$A$1:$F$54,4,FALSE)&amp;"+"&amp;(D5364/VLOOKUP(INT(A5364/1000),辅助表!$A$1:$F$54,6,FALSE))&amp;VLOOKUP(INT(A5364/1000),辅助表!$A$1:$G$54,7,FALSE)</f>
        <v>体力值+181</v>
      </c>
    </row>
    <row r="5365" spans="1:7">
      <c r="A5365" s="5">
        <v>11362</v>
      </c>
      <c r="B5365" s="34" t="s">
        <v>46</v>
      </c>
      <c r="C5365" s="35" t="s">
        <v>75</v>
      </c>
      <c r="D5365" s="34">
        <f>CEILING(RIGHT(A5365,3)/VLOOKUP(INT(A5365/1000),辅助表!$A$1:$F$54,5,FALSE),1)*VLOOKUP(INT(A5365/1000),辅助表!$A$1:$F$54,6,FALSE)</f>
        <v>181</v>
      </c>
      <c r="E5365" s="34">
        <v>0</v>
      </c>
      <c r="F5365" s="34">
        <f>ROUND(D5365*VLOOKUP(INT(A5365/1000),辅助表!$A$1:$F$54,5,FALSE),0)/VLOOKUP(INT(A5365/1000),辅助表!$A$1:$F$54,6,FALSE)</f>
        <v>362</v>
      </c>
      <c r="G5365" s="34" t="str">
        <f>VLOOKUP(INT(A5365/1000),辅助表!$A$1:$F$54,4,FALSE)&amp;"+"&amp;(D5365/VLOOKUP(INT(A5365/1000),辅助表!$A$1:$F$54,6,FALSE))&amp;VLOOKUP(INT(A5365/1000),辅助表!$A$1:$G$54,7,FALSE)</f>
        <v>体力值+181</v>
      </c>
    </row>
    <row r="5366" spans="1:7">
      <c r="A5366" s="5">
        <v>11363</v>
      </c>
      <c r="B5366" s="34" t="s">
        <v>46</v>
      </c>
      <c r="C5366" s="35" t="s">
        <v>75</v>
      </c>
      <c r="D5366" s="34">
        <f>CEILING(RIGHT(A5366,3)/VLOOKUP(INT(A5366/1000),辅助表!$A$1:$F$54,5,FALSE),1)*VLOOKUP(INT(A5366/1000),辅助表!$A$1:$F$54,6,FALSE)</f>
        <v>182</v>
      </c>
      <c r="E5366" s="34">
        <v>0</v>
      </c>
      <c r="F5366" s="34">
        <f>ROUND(D5366*VLOOKUP(INT(A5366/1000),辅助表!$A$1:$F$54,5,FALSE),0)/VLOOKUP(INT(A5366/1000),辅助表!$A$1:$F$54,6,FALSE)</f>
        <v>364</v>
      </c>
      <c r="G5366" s="34" t="str">
        <f>VLOOKUP(INT(A5366/1000),辅助表!$A$1:$F$54,4,FALSE)&amp;"+"&amp;(D5366/VLOOKUP(INT(A5366/1000),辅助表!$A$1:$F$54,6,FALSE))&amp;VLOOKUP(INT(A5366/1000),辅助表!$A$1:$G$54,7,FALSE)</f>
        <v>体力值+182</v>
      </c>
    </row>
    <row r="5367" spans="1:7">
      <c r="A5367" s="5">
        <v>11364</v>
      </c>
      <c r="B5367" s="34" t="s">
        <v>46</v>
      </c>
      <c r="C5367" s="35" t="s">
        <v>75</v>
      </c>
      <c r="D5367" s="34">
        <f>CEILING(RIGHT(A5367,3)/VLOOKUP(INT(A5367/1000),辅助表!$A$1:$F$54,5,FALSE),1)*VLOOKUP(INT(A5367/1000),辅助表!$A$1:$F$54,6,FALSE)</f>
        <v>182</v>
      </c>
      <c r="E5367" s="34">
        <v>0</v>
      </c>
      <c r="F5367" s="34">
        <f>ROUND(D5367*VLOOKUP(INT(A5367/1000),辅助表!$A$1:$F$54,5,FALSE),0)/VLOOKUP(INT(A5367/1000),辅助表!$A$1:$F$54,6,FALSE)</f>
        <v>364</v>
      </c>
      <c r="G5367" s="34" t="str">
        <f>VLOOKUP(INT(A5367/1000),辅助表!$A$1:$F$54,4,FALSE)&amp;"+"&amp;(D5367/VLOOKUP(INT(A5367/1000),辅助表!$A$1:$F$54,6,FALSE))&amp;VLOOKUP(INT(A5367/1000),辅助表!$A$1:$G$54,7,FALSE)</f>
        <v>体力值+182</v>
      </c>
    </row>
    <row r="5368" spans="1:7">
      <c r="A5368" s="5">
        <v>11365</v>
      </c>
      <c r="B5368" s="34" t="s">
        <v>46</v>
      </c>
      <c r="C5368" s="35" t="s">
        <v>75</v>
      </c>
      <c r="D5368" s="34">
        <f>CEILING(RIGHT(A5368,3)/VLOOKUP(INT(A5368/1000),辅助表!$A$1:$F$54,5,FALSE),1)*VLOOKUP(INT(A5368/1000),辅助表!$A$1:$F$54,6,FALSE)</f>
        <v>183</v>
      </c>
      <c r="E5368" s="34">
        <v>0</v>
      </c>
      <c r="F5368" s="34">
        <f>ROUND(D5368*VLOOKUP(INT(A5368/1000),辅助表!$A$1:$F$54,5,FALSE),0)/VLOOKUP(INT(A5368/1000),辅助表!$A$1:$F$54,6,FALSE)</f>
        <v>366</v>
      </c>
      <c r="G5368" s="34" t="str">
        <f>VLOOKUP(INT(A5368/1000),辅助表!$A$1:$F$54,4,FALSE)&amp;"+"&amp;(D5368/VLOOKUP(INT(A5368/1000),辅助表!$A$1:$F$54,6,FALSE))&amp;VLOOKUP(INT(A5368/1000),辅助表!$A$1:$G$54,7,FALSE)</f>
        <v>体力值+183</v>
      </c>
    </row>
    <row r="5369" spans="1:7">
      <c r="A5369" s="5">
        <v>11366</v>
      </c>
      <c r="B5369" s="34" t="s">
        <v>46</v>
      </c>
      <c r="C5369" s="35" t="s">
        <v>75</v>
      </c>
      <c r="D5369" s="34">
        <f>CEILING(RIGHT(A5369,3)/VLOOKUP(INT(A5369/1000),辅助表!$A$1:$F$54,5,FALSE),1)*VLOOKUP(INT(A5369/1000),辅助表!$A$1:$F$54,6,FALSE)</f>
        <v>183</v>
      </c>
      <c r="E5369" s="34">
        <v>0</v>
      </c>
      <c r="F5369" s="34">
        <f>ROUND(D5369*VLOOKUP(INT(A5369/1000),辅助表!$A$1:$F$54,5,FALSE),0)/VLOOKUP(INT(A5369/1000),辅助表!$A$1:$F$54,6,FALSE)</f>
        <v>366</v>
      </c>
      <c r="G5369" s="34" t="str">
        <f>VLOOKUP(INT(A5369/1000),辅助表!$A$1:$F$54,4,FALSE)&amp;"+"&amp;(D5369/VLOOKUP(INT(A5369/1000),辅助表!$A$1:$F$54,6,FALSE))&amp;VLOOKUP(INT(A5369/1000),辅助表!$A$1:$G$54,7,FALSE)</f>
        <v>体力值+183</v>
      </c>
    </row>
    <row r="5370" spans="1:7">
      <c r="A5370" s="5">
        <v>11367</v>
      </c>
      <c r="B5370" s="34" t="s">
        <v>46</v>
      </c>
      <c r="C5370" s="35" t="s">
        <v>75</v>
      </c>
      <c r="D5370" s="34">
        <f>CEILING(RIGHT(A5370,3)/VLOOKUP(INT(A5370/1000),辅助表!$A$1:$F$54,5,FALSE),1)*VLOOKUP(INT(A5370/1000),辅助表!$A$1:$F$54,6,FALSE)</f>
        <v>184</v>
      </c>
      <c r="E5370" s="34">
        <v>0</v>
      </c>
      <c r="F5370" s="34">
        <f>ROUND(D5370*VLOOKUP(INT(A5370/1000),辅助表!$A$1:$F$54,5,FALSE),0)/VLOOKUP(INT(A5370/1000),辅助表!$A$1:$F$54,6,FALSE)</f>
        <v>368</v>
      </c>
      <c r="G5370" s="34" t="str">
        <f>VLOOKUP(INT(A5370/1000),辅助表!$A$1:$F$54,4,FALSE)&amp;"+"&amp;(D5370/VLOOKUP(INT(A5370/1000),辅助表!$A$1:$F$54,6,FALSE))&amp;VLOOKUP(INT(A5370/1000),辅助表!$A$1:$G$54,7,FALSE)</f>
        <v>体力值+184</v>
      </c>
    </row>
    <row r="5371" spans="1:7">
      <c r="A5371" s="5">
        <v>11368</v>
      </c>
      <c r="B5371" s="34" t="s">
        <v>46</v>
      </c>
      <c r="C5371" s="35" t="s">
        <v>75</v>
      </c>
      <c r="D5371" s="34">
        <f>CEILING(RIGHT(A5371,3)/VLOOKUP(INT(A5371/1000),辅助表!$A$1:$F$54,5,FALSE),1)*VLOOKUP(INT(A5371/1000),辅助表!$A$1:$F$54,6,FALSE)</f>
        <v>184</v>
      </c>
      <c r="E5371" s="34">
        <v>0</v>
      </c>
      <c r="F5371" s="34">
        <f>ROUND(D5371*VLOOKUP(INT(A5371/1000),辅助表!$A$1:$F$54,5,FALSE),0)/VLOOKUP(INT(A5371/1000),辅助表!$A$1:$F$54,6,FALSE)</f>
        <v>368</v>
      </c>
      <c r="G5371" s="34" t="str">
        <f>VLOOKUP(INT(A5371/1000),辅助表!$A$1:$F$54,4,FALSE)&amp;"+"&amp;(D5371/VLOOKUP(INT(A5371/1000),辅助表!$A$1:$F$54,6,FALSE))&amp;VLOOKUP(INT(A5371/1000),辅助表!$A$1:$G$54,7,FALSE)</f>
        <v>体力值+184</v>
      </c>
    </row>
    <row r="5372" spans="1:7">
      <c r="A5372" s="5">
        <v>11369</v>
      </c>
      <c r="B5372" s="34" t="s">
        <v>46</v>
      </c>
      <c r="C5372" s="35" t="s">
        <v>75</v>
      </c>
      <c r="D5372" s="34">
        <f>CEILING(RIGHT(A5372,3)/VLOOKUP(INT(A5372/1000),辅助表!$A$1:$F$54,5,FALSE),1)*VLOOKUP(INT(A5372/1000),辅助表!$A$1:$F$54,6,FALSE)</f>
        <v>185</v>
      </c>
      <c r="E5372" s="34">
        <v>0</v>
      </c>
      <c r="F5372" s="34">
        <f>ROUND(D5372*VLOOKUP(INT(A5372/1000),辅助表!$A$1:$F$54,5,FALSE),0)/VLOOKUP(INT(A5372/1000),辅助表!$A$1:$F$54,6,FALSE)</f>
        <v>370</v>
      </c>
      <c r="G5372" s="34" t="str">
        <f>VLOOKUP(INT(A5372/1000),辅助表!$A$1:$F$54,4,FALSE)&amp;"+"&amp;(D5372/VLOOKUP(INT(A5372/1000),辅助表!$A$1:$F$54,6,FALSE))&amp;VLOOKUP(INT(A5372/1000),辅助表!$A$1:$G$54,7,FALSE)</f>
        <v>体力值+185</v>
      </c>
    </row>
    <row r="5373" spans="1:7">
      <c r="A5373" s="5">
        <v>11370</v>
      </c>
      <c r="B5373" s="34" t="s">
        <v>46</v>
      </c>
      <c r="C5373" s="35" t="s">
        <v>75</v>
      </c>
      <c r="D5373" s="34">
        <f>CEILING(RIGHT(A5373,3)/VLOOKUP(INT(A5373/1000),辅助表!$A$1:$F$54,5,FALSE),1)*VLOOKUP(INT(A5373/1000),辅助表!$A$1:$F$54,6,FALSE)</f>
        <v>185</v>
      </c>
      <c r="E5373" s="34">
        <v>0</v>
      </c>
      <c r="F5373" s="34">
        <f>ROUND(D5373*VLOOKUP(INT(A5373/1000),辅助表!$A$1:$F$54,5,FALSE),0)/VLOOKUP(INT(A5373/1000),辅助表!$A$1:$F$54,6,FALSE)</f>
        <v>370</v>
      </c>
      <c r="G5373" s="34" t="str">
        <f>VLOOKUP(INT(A5373/1000),辅助表!$A$1:$F$54,4,FALSE)&amp;"+"&amp;(D5373/VLOOKUP(INT(A5373/1000),辅助表!$A$1:$F$54,6,FALSE))&amp;VLOOKUP(INT(A5373/1000),辅助表!$A$1:$G$54,7,FALSE)</f>
        <v>体力值+185</v>
      </c>
    </row>
    <row r="5374" spans="1:7">
      <c r="A5374" s="5">
        <v>11371</v>
      </c>
      <c r="B5374" s="34" t="s">
        <v>46</v>
      </c>
      <c r="C5374" s="35" t="s">
        <v>75</v>
      </c>
      <c r="D5374" s="34">
        <f>CEILING(RIGHT(A5374,3)/VLOOKUP(INT(A5374/1000),辅助表!$A$1:$F$54,5,FALSE),1)*VLOOKUP(INT(A5374/1000),辅助表!$A$1:$F$54,6,FALSE)</f>
        <v>186</v>
      </c>
      <c r="E5374" s="34">
        <v>0</v>
      </c>
      <c r="F5374" s="34">
        <f>ROUND(D5374*VLOOKUP(INT(A5374/1000),辅助表!$A$1:$F$54,5,FALSE),0)/VLOOKUP(INT(A5374/1000),辅助表!$A$1:$F$54,6,FALSE)</f>
        <v>372</v>
      </c>
      <c r="G5374" s="34" t="str">
        <f>VLOOKUP(INT(A5374/1000),辅助表!$A$1:$F$54,4,FALSE)&amp;"+"&amp;(D5374/VLOOKUP(INT(A5374/1000),辅助表!$A$1:$F$54,6,FALSE))&amp;VLOOKUP(INT(A5374/1000),辅助表!$A$1:$G$54,7,FALSE)</f>
        <v>体力值+186</v>
      </c>
    </row>
    <row r="5375" spans="1:7">
      <c r="A5375" s="5">
        <v>11372</v>
      </c>
      <c r="B5375" s="34" t="s">
        <v>46</v>
      </c>
      <c r="C5375" s="35" t="s">
        <v>75</v>
      </c>
      <c r="D5375" s="34">
        <f>CEILING(RIGHT(A5375,3)/VLOOKUP(INT(A5375/1000),辅助表!$A$1:$F$54,5,FALSE),1)*VLOOKUP(INT(A5375/1000),辅助表!$A$1:$F$54,6,FALSE)</f>
        <v>186</v>
      </c>
      <c r="E5375" s="34">
        <v>0</v>
      </c>
      <c r="F5375" s="34">
        <f>ROUND(D5375*VLOOKUP(INT(A5375/1000),辅助表!$A$1:$F$54,5,FALSE),0)/VLOOKUP(INT(A5375/1000),辅助表!$A$1:$F$54,6,FALSE)</f>
        <v>372</v>
      </c>
      <c r="G5375" s="34" t="str">
        <f>VLOOKUP(INT(A5375/1000),辅助表!$A$1:$F$54,4,FALSE)&amp;"+"&amp;(D5375/VLOOKUP(INT(A5375/1000),辅助表!$A$1:$F$54,6,FALSE))&amp;VLOOKUP(INT(A5375/1000),辅助表!$A$1:$G$54,7,FALSE)</f>
        <v>体力值+186</v>
      </c>
    </row>
    <row r="5376" spans="1:7">
      <c r="A5376" s="5">
        <v>11373</v>
      </c>
      <c r="B5376" s="34" t="s">
        <v>46</v>
      </c>
      <c r="C5376" s="35" t="s">
        <v>75</v>
      </c>
      <c r="D5376" s="34">
        <f>CEILING(RIGHT(A5376,3)/VLOOKUP(INT(A5376/1000),辅助表!$A$1:$F$54,5,FALSE),1)*VLOOKUP(INT(A5376/1000),辅助表!$A$1:$F$54,6,FALSE)</f>
        <v>187</v>
      </c>
      <c r="E5376" s="34">
        <v>0</v>
      </c>
      <c r="F5376" s="34">
        <f>ROUND(D5376*VLOOKUP(INT(A5376/1000),辅助表!$A$1:$F$54,5,FALSE),0)/VLOOKUP(INT(A5376/1000),辅助表!$A$1:$F$54,6,FALSE)</f>
        <v>374</v>
      </c>
      <c r="G5376" s="34" t="str">
        <f>VLOOKUP(INT(A5376/1000),辅助表!$A$1:$F$54,4,FALSE)&amp;"+"&amp;(D5376/VLOOKUP(INT(A5376/1000),辅助表!$A$1:$F$54,6,FALSE))&amp;VLOOKUP(INT(A5376/1000),辅助表!$A$1:$G$54,7,FALSE)</f>
        <v>体力值+187</v>
      </c>
    </row>
    <row r="5377" spans="1:7">
      <c r="A5377" s="5">
        <v>11374</v>
      </c>
      <c r="B5377" s="34" t="s">
        <v>46</v>
      </c>
      <c r="C5377" s="35" t="s">
        <v>75</v>
      </c>
      <c r="D5377" s="34">
        <f>CEILING(RIGHT(A5377,3)/VLOOKUP(INT(A5377/1000),辅助表!$A$1:$F$54,5,FALSE),1)*VLOOKUP(INT(A5377/1000),辅助表!$A$1:$F$54,6,FALSE)</f>
        <v>187</v>
      </c>
      <c r="E5377" s="34">
        <v>0</v>
      </c>
      <c r="F5377" s="34">
        <f>ROUND(D5377*VLOOKUP(INT(A5377/1000),辅助表!$A$1:$F$54,5,FALSE),0)/VLOOKUP(INT(A5377/1000),辅助表!$A$1:$F$54,6,FALSE)</f>
        <v>374</v>
      </c>
      <c r="G5377" s="34" t="str">
        <f>VLOOKUP(INT(A5377/1000),辅助表!$A$1:$F$54,4,FALSE)&amp;"+"&amp;(D5377/VLOOKUP(INT(A5377/1000),辅助表!$A$1:$F$54,6,FALSE))&amp;VLOOKUP(INT(A5377/1000),辅助表!$A$1:$G$54,7,FALSE)</f>
        <v>体力值+187</v>
      </c>
    </row>
    <row r="5378" spans="1:7">
      <c r="A5378" s="5">
        <v>11375</v>
      </c>
      <c r="B5378" s="34" t="s">
        <v>46</v>
      </c>
      <c r="C5378" s="35" t="s">
        <v>75</v>
      </c>
      <c r="D5378" s="34">
        <f>CEILING(RIGHT(A5378,3)/VLOOKUP(INT(A5378/1000),辅助表!$A$1:$F$54,5,FALSE),1)*VLOOKUP(INT(A5378/1000),辅助表!$A$1:$F$54,6,FALSE)</f>
        <v>188</v>
      </c>
      <c r="E5378" s="34">
        <v>0</v>
      </c>
      <c r="F5378" s="34">
        <f>ROUND(D5378*VLOOKUP(INT(A5378/1000),辅助表!$A$1:$F$54,5,FALSE),0)/VLOOKUP(INT(A5378/1000),辅助表!$A$1:$F$54,6,FALSE)</f>
        <v>376</v>
      </c>
      <c r="G5378" s="34" t="str">
        <f>VLOOKUP(INT(A5378/1000),辅助表!$A$1:$F$54,4,FALSE)&amp;"+"&amp;(D5378/VLOOKUP(INT(A5378/1000),辅助表!$A$1:$F$54,6,FALSE))&amp;VLOOKUP(INT(A5378/1000),辅助表!$A$1:$G$54,7,FALSE)</f>
        <v>体力值+188</v>
      </c>
    </row>
    <row r="5379" spans="1:7">
      <c r="A5379" s="5">
        <v>11376</v>
      </c>
      <c r="B5379" s="34" t="s">
        <v>46</v>
      </c>
      <c r="C5379" s="35" t="s">
        <v>75</v>
      </c>
      <c r="D5379" s="34">
        <f>CEILING(RIGHT(A5379,3)/VLOOKUP(INT(A5379/1000),辅助表!$A$1:$F$54,5,FALSE),1)*VLOOKUP(INT(A5379/1000),辅助表!$A$1:$F$54,6,FALSE)</f>
        <v>188</v>
      </c>
      <c r="E5379" s="34">
        <v>0</v>
      </c>
      <c r="F5379" s="34">
        <f>ROUND(D5379*VLOOKUP(INT(A5379/1000),辅助表!$A$1:$F$54,5,FALSE),0)/VLOOKUP(INT(A5379/1000),辅助表!$A$1:$F$54,6,FALSE)</f>
        <v>376</v>
      </c>
      <c r="G5379" s="34" t="str">
        <f>VLOOKUP(INT(A5379/1000),辅助表!$A$1:$F$54,4,FALSE)&amp;"+"&amp;(D5379/VLOOKUP(INT(A5379/1000),辅助表!$A$1:$F$54,6,FALSE))&amp;VLOOKUP(INT(A5379/1000),辅助表!$A$1:$G$54,7,FALSE)</f>
        <v>体力值+188</v>
      </c>
    </row>
    <row r="5380" spans="1:7">
      <c r="A5380" s="5">
        <v>11377</v>
      </c>
      <c r="B5380" s="34" t="s">
        <v>46</v>
      </c>
      <c r="C5380" s="35" t="s">
        <v>75</v>
      </c>
      <c r="D5380" s="34">
        <f>CEILING(RIGHT(A5380,3)/VLOOKUP(INT(A5380/1000),辅助表!$A$1:$F$54,5,FALSE),1)*VLOOKUP(INT(A5380/1000),辅助表!$A$1:$F$54,6,FALSE)</f>
        <v>189</v>
      </c>
      <c r="E5380" s="34">
        <v>0</v>
      </c>
      <c r="F5380" s="34">
        <f>ROUND(D5380*VLOOKUP(INT(A5380/1000),辅助表!$A$1:$F$54,5,FALSE),0)/VLOOKUP(INT(A5380/1000),辅助表!$A$1:$F$54,6,FALSE)</f>
        <v>378</v>
      </c>
      <c r="G5380" s="34" t="str">
        <f>VLOOKUP(INT(A5380/1000),辅助表!$A$1:$F$54,4,FALSE)&amp;"+"&amp;(D5380/VLOOKUP(INT(A5380/1000),辅助表!$A$1:$F$54,6,FALSE))&amp;VLOOKUP(INT(A5380/1000),辅助表!$A$1:$G$54,7,FALSE)</f>
        <v>体力值+189</v>
      </c>
    </row>
    <row r="5381" spans="1:7">
      <c r="A5381" s="5">
        <v>11378</v>
      </c>
      <c r="B5381" s="34" t="s">
        <v>46</v>
      </c>
      <c r="C5381" s="35" t="s">
        <v>75</v>
      </c>
      <c r="D5381" s="34">
        <f>CEILING(RIGHT(A5381,3)/VLOOKUP(INT(A5381/1000),辅助表!$A$1:$F$54,5,FALSE),1)*VLOOKUP(INT(A5381/1000),辅助表!$A$1:$F$54,6,FALSE)</f>
        <v>189</v>
      </c>
      <c r="E5381" s="34">
        <v>0</v>
      </c>
      <c r="F5381" s="34">
        <f>ROUND(D5381*VLOOKUP(INT(A5381/1000),辅助表!$A$1:$F$54,5,FALSE),0)/VLOOKUP(INT(A5381/1000),辅助表!$A$1:$F$54,6,FALSE)</f>
        <v>378</v>
      </c>
      <c r="G5381" s="34" t="str">
        <f>VLOOKUP(INT(A5381/1000),辅助表!$A$1:$F$54,4,FALSE)&amp;"+"&amp;(D5381/VLOOKUP(INT(A5381/1000),辅助表!$A$1:$F$54,6,FALSE))&amp;VLOOKUP(INT(A5381/1000),辅助表!$A$1:$G$54,7,FALSE)</f>
        <v>体力值+189</v>
      </c>
    </row>
    <row r="5382" spans="1:7">
      <c r="A5382" s="5">
        <v>11379</v>
      </c>
      <c r="B5382" s="34" t="s">
        <v>46</v>
      </c>
      <c r="C5382" s="35" t="s">
        <v>75</v>
      </c>
      <c r="D5382" s="34">
        <f>CEILING(RIGHT(A5382,3)/VLOOKUP(INT(A5382/1000),辅助表!$A$1:$F$54,5,FALSE),1)*VLOOKUP(INT(A5382/1000),辅助表!$A$1:$F$54,6,FALSE)</f>
        <v>190</v>
      </c>
      <c r="E5382" s="34">
        <v>0</v>
      </c>
      <c r="F5382" s="34">
        <f>ROUND(D5382*VLOOKUP(INT(A5382/1000),辅助表!$A$1:$F$54,5,FALSE),0)/VLOOKUP(INT(A5382/1000),辅助表!$A$1:$F$54,6,FALSE)</f>
        <v>380</v>
      </c>
      <c r="G5382" s="34" t="str">
        <f>VLOOKUP(INT(A5382/1000),辅助表!$A$1:$F$54,4,FALSE)&amp;"+"&amp;(D5382/VLOOKUP(INT(A5382/1000),辅助表!$A$1:$F$54,6,FALSE))&amp;VLOOKUP(INT(A5382/1000),辅助表!$A$1:$G$54,7,FALSE)</f>
        <v>体力值+190</v>
      </c>
    </row>
    <row r="5383" spans="1:7">
      <c r="A5383" s="5">
        <v>11380</v>
      </c>
      <c r="B5383" s="34" t="s">
        <v>46</v>
      </c>
      <c r="C5383" s="35" t="s">
        <v>75</v>
      </c>
      <c r="D5383" s="34">
        <f>CEILING(RIGHT(A5383,3)/VLOOKUP(INT(A5383/1000),辅助表!$A$1:$F$54,5,FALSE),1)*VLOOKUP(INT(A5383/1000),辅助表!$A$1:$F$54,6,FALSE)</f>
        <v>190</v>
      </c>
      <c r="E5383" s="34">
        <v>0</v>
      </c>
      <c r="F5383" s="34">
        <f>ROUND(D5383*VLOOKUP(INT(A5383/1000),辅助表!$A$1:$F$54,5,FALSE),0)/VLOOKUP(INT(A5383/1000),辅助表!$A$1:$F$54,6,FALSE)</f>
        <v>380</v>
      </c>
      <c r="G5383" s="34" t="str">
        <f>VLOOKUP(INT(A5383/1000),辅助表!$A$1:$F$54,4,FALSE)&amp;"+"&amp;(D5383/VLOOKUP(INT(A5383/1000),辅助表!$A$1:$F$54,6,FALSE))&amp;VLOOKUP(INT(A5383/1000),辅助表!$A$1:$G$54,7,FALSE)</f>
        <v>体力值+190</v>
      </c>
    </row>
    <row r="5384" spans="1:7">
      <c r="A5384" s="5">
        <v>11381</v>
      </c>
      <c r="B5384" s="34" t="s">
        <v>46</v>
      </c>
      <c r="C5384" s="35" t="s">
        <v>75</v>
      </c>
      <c r="D5384" s="34">
        <f>CEILING(RIGHT(A5384,3)/VLOOKUP(INT(A5384/1000),辅助表!$A$1:$F$54,5,FALSE),1)*VLOOKUP(INT(A5384/1000),辅助表!$A$1:$F$54,6,FALSE)</f>
        <v>191</v>
      </c>
      <c r="E5384" s="34">
        <v>0</v>
      </c>
      <c r="F5384" s="34">
        <f>ROUND(D5384*VLOOKUP(INT(A5384/1000),辅助表!$A$1:$F$54,5,FALSE),0)/VLOOKUP(INT(A5384/1000),辅助表!$A$1:$F$54,6,FALSE)</f>
        <v>382</v>
      </c>
      <c r="G5384" s="34" t="str">
        <f>VLOOKUP(INT(A5384/1000),辅助表!$A$1:$F$54,4,FALSE)&amp;"+"&amp;(D5384/VLOOKUP(INT(A5384/1000),辅助表!$A$1:$F$54,6,FALSE))&amp;VLOOKUP(INT(A5384/1000),辅助表!$A$1:$G$54,7,FALSE)</f>
        <v>体力值+191</v>
      </c>
    </row>
    <row r="5385" spans="1:7">
      <c r="A5385" s="5">
        <v>11382</v>
      </c>
      <c r="B5385" s="34" t="s">
        <v>46</v>
      </c>
      <c r="C5385" s="35" t="s">
        <v>75</v>
      </c>
      <c r="D5385" s="34">
        <f>CEILING(RIGHT(A5385,3)/VLOOKUP(INT(A5385/1000),辅助表!$A$1:$F$54,5,FALSE),1)*VLOOKUP(INT(A5385/1000),辅助表!$A$1:$F$54,6,FALSE)</f>
        <v>191</v>
      </c>
      <c r="E5385" s="34">
        <v>0</v>
      </c>
      <c r="F5385" s="34">
        <f>ROUND(D5385*VLOOKUP(INT(A5385/1000),辅助表!$A$1:$F$54,5,FALSE),0)/VLOOKUP(INT(A5385/1000),辅助表!$A$1:$F$54,6,FALSE)</f>
        <v>382</v>
      </c>
      <c r="G5385" s="34" t="str">
        <f>VLOOKUP(INT(A5385/1000),辅助表!$A$1:$F$54,4,FALSE)&amp;"+"&amp;(D5385/VLOOKUP(INT(A5385/1000),辅助表!$A$1:$F$54,6,FALSE))&amp;VLOOKUP(INT(A5385/1000),辅助表!$A$1:$G$54,7,FALSE)</f>
        <v>体力值+191</v>
      </c>
    </row>
    <row r="5386" spans="1:7">
      <c r="A5386" s="5">
        <v>11383</v>
      </c>
      <c r="B5386" s="34" t="s">
        <v>46</v>
      </c>
      <c r="C5386" s="35" t="s">
        <v>75</v>
      </c>
      <c r="D5386" s="34">
        <f>CEILING(RIGHT(A5386,3)/VLOOKUP(INT(A5386/1000),辅助表!$A$1:$F$54,5,FALSE),1)*VLOOKUP(INT(A5386/1000),辅助表!$A$1:$F$54,6,FALSE)</f>
        <v>192</v>
      </c>
      <c r="E5386" s="34">
        <v>0</v>
      </c>
      <c r="F5386" s="34">
        <f>ROUND(D5386*VLOOKUP(INT(A5386/1000),辅助表!$A$1:$F$54,5,FALSE),0)/VLOOKUP(INT(A5386/1000),辅助表!$A$1:$F$54,6,FALSE)</f>
        <v>384</v>
      </c>
      <c r="G5386" s="34" t="str">
        <f>VLOOKUP(INT(A5386/1000),辅助表!$A$1:$F$54,4,FALSE)&amp;"+"&amp;(D5386/VLOOKUP(INT(A5386/1000),辅助表!$A$1:$F$54,6,FALSE))&amp;VLOOKUP(INT(A5386/1000),辅助表!$A$1:$G$54,7,FALSE)</f>
        <v>体力值+192</v>
      </c>
    </row>
    <row r="5387" spans="1:7">
      <c r="A5387" s="5">
        <v>11384</v>
      </c>
      <c r="B5387" s="34" t="s">
        <v>46</v>
      </c>
      <c r="C5387" s="35" t="s">
        <v>75</v>
      </c>
      <c r="D5387" s="34">
        <f>CEILING(RIGHT(A5387,3)/VLOOKUP(INT(A5387/1000),辅助表!$A$1:$F$54,5,FALSE),1)*VLOOKUP(INT(A5387/1000),辅助表!$A$1:$F$54,6,FALSE)</f>
        <v>192</v>
      </c>
      <c r="E5387" s="34">
        <v>0</v>
      </c>
      <c r="F5387" s="34">
        <f>ROUND(D5387*VLOOKUP(INT(A5387/1000),辅助表!$A$1:$F$54,5,FALSE),0)/VLOOKUP(INT(A5387/1000),辅助表!$A$1:$F$54,6,FALSE)</f>
        <v>384</v>
      </c>
      <c r="G5387" s="34" t="str">
        <f>VLOOKUP(INT(A5387/1000),辅助表!$A$1:$F$54,4,FALSE)&amp;"+"&amp;(D5387/VLOOKUP(INT(A5387/1000),辅助表!$A$1:$F$54,6,FALSE))&amp;VLOOKUP(INT(A5387/1000),辅助表!$A$1:$G$54,7,FALSE)</f>
        <v>体力值+192</v>
      </c>
    </row>
    <row r="5388" spans="1:7">
      <c r="A5388" s="5">
        <v>11385</v>
      </c>
      <c r="B5388" s="34" t="s">
        <v>46</v>
      </c>
      <c r="C5388" s="35" t="s">
        <v>75</v>
      </c>
      <c r="D5388" s="34">
        <f>CEILING(RIGHT(A5388,3)/VLOOKUP(INT(A5388/1000),辅助表!$A$1:$F$54,5,FALSE),1)*VLOOKUP(INT(A5388/1000),辅助表!$A$1:$F$54,6,FALSE)</f>
        <v>193</v>
      </c>
      <c r="E5388" s="34">
        <v>0</v>
      </c>
      <c r="F5388" s="34">
        <f>ROUND(D5388*VLOOKUP(INT(A5388/1000),辅助表!$A$1:$F$54,5,FALSE),0)/VLOOKUP(INT(A5388/1000),辅助表!$A$1:$F$54,6,FALSE)</f>
        <v>386</v>
      </c>
      <c r="G5388" s="34" t="str">
        <f>VLOOKUP(INT(A5388/1000),辅助表!$A$1:$F$54,4,FALSE)&amp;"+"&amp;(D5388/VLOOKUP(INT(A5388/1000),辅助表!$A$1:$F$54,6,FALSE))&amp;VLOOKUP(INT(A5388/1000),辅助表!$A$1:$G$54,7,FALSE)</f>
        <v>体力值+193</v>
      </c>
    </row>
    <row r="5389" spans="1:7">
      <c r="A5389" s="5">
        <v>11386</v>
      </c>
      <c r="B5389" s="34" t="s">
        <v>46</v>
      </c>
      <c r="C5389" s="35" t="s">
        <v>75</v>
      </c>
      <c r="D5389" s="34">
        <f>CEILING(RIGHT(A5389,3)/VLOOKUP(INT(A5389/1000),辅助表!$A$1:$F$54,5,FALSE),1)*VLOOKUP(INT(A5389/1000),辅助表!$A$1:$F$54,6,FALSE)</f>
        <v>193</v>
      </c>
      <c r="E5389" s="34">
        <v>0</v>
      </c>
      <c r="F5389" s="34">
        <f>ROUND(D5389*VLOOKUP(INT(A5389/1000),辅助表!$A$1:$F$54,5,FALSE),0)/VLOOKUP(INT(A5389/1000),辅助表!$A$1:$F$54,6,FALSE)</f>
        <v>386</v>
      </c>
      <c r="G5389" s="34" t="str">
        <f>VLOOKUP(INT(A5389/1000),辅助表!$A$1:$F$54,4,FALSE)&amp;"+"&amp;(D5389/VLOOKUP(INT(A5389/1000),辅助表!$A$1:$F$54,6,FALSE))&amp;VLOOKUP(INT(A5389/1000),辅助表!$A$1:$G$54,7,FALSE)</f>
        <v>体力值+193</v>
      </c>
    </row>
    <row r="5390" spans="1:7">
      <c r="A5390" s="5">
        <v>11387</v>
      </c>
      <c r="B5390" s="34" t="s">
        <v>46</v>
      </c>
      <c r="C5390" s="35" t="s">
        <v>75</v>
      </c>
      <c r="D5390" s="34">
        <f>CEILING(RIGHT(A5390,3)/VLOOKUP(INT(A5390/1000),辅助表!$A$1:$F$54,5,FALSE),1)*VLOOKUP(INT(A5390/1000),辅助表!$A$1:$F$54,6,FALSE)</f>
        <v>194</v>
      </c>
      <c r="E5390" s="34">
        <v>0</v>
      </c>
      <c r="F5390" s="34">
        <f>ROUND(D5390*VLOOKUP(INT(A5390/1000),辅助表!$A$1:$F$54,5,FALSE),0)/VLOOKUP(INT(A5390/1000),辅助表!$A$1:$F$54,6,FALSE)</f>
        <v>388</v>
      </c>
      <c r="G5390" s="34" t="str">
        <f>VLOOKUP(INT(A5390/1000),辅助表!$A$1:$F$54,4,FALSE)&amp;"+"&amp;(D5390/VLOOKUP(INT(A5390/1000),辅助表!$A$1:$F$54,6,FALSE))&amp;VLOOKUP(INT(A5390/1000),辅助表!$A$1:$G$54,7,FALSE)</f>
        <v>体力值+194</v>
      </c>
    </row>
    <row r="5391" spans="1:7">
      <c r="A5391" s="5">
        <v>11388</v>
      </c>
      <c r="B5391" s="34" t="s">
        <v>46</v>
      </c>
      <c r="C5391" s="35" t="s">
        <v>75</v>
      </c>
      <c r="D5391" s="34">
        <f>CEILING(RIGHT(A5391,3)/VLOOKUP(INT(A5391/1000),辅助表!$A$1:$F$54,5,FALSE),1)*VLOOKUP(INT(A5391/1000),辅助表!$A$1:$F$54,6,FALSE)</f>
        <v>194</v>
      </c>
      <c r="E5391" s="34">
        <v>0</v>
      </c>
      <c r="F5391" s="34">
        <f>ROUND(D5391*VLOOKUP(INT(A5391/1000),辅助表!$A$1:$F$54,5,FALSE),0)/VLOOKUP(INT(A5391/1000),辅助表!$A$1:$F$54,6,FALSE)</f>
        <v>388</v>
      </c>
      <c r="G5391" s="34" t="str">
        <f>VLOOKUP(INT(A5391/1000),辅助表!$A$1:$F$54,4,FALSE)&amp;"+"&amp;(D5391/VLOOKUP(INT(A5391/1000),辅助表!$A$1:$F$54,6,FALSE))&amp;VLOOKUP(INT(A5391/1000),辅助表!$A$1:$G$54,7,FALSE)</f>
        <v>体力值+194</v>
      </c>
    </row>
    <row r="5392" spans="1:7">
      <c r="A5392" s="5">
        <v>11389</v>
      </c>
      <c r="B5392" s="34" t="s">
        <v>46</v>
      </c>
      <c r="C5392" s="35" t="s">
        <v>75</v>
      </c>
      <c r="D5392" s="34">
        <f>CEILING(RIGHT(A5392,3)/VLOOKUP(INT(A5392/1000),辅助表!$A$1:$F$54,5,FALSE),1)*VLOOKUP(INT(A5392/1000),辅助表!$A$1:$F$54,6,FALSE)</f>
        <v>195</v>
      </c>
      <c r="E5392" s="34">
        <v>0</v>
      </c>
      <c r="F5392" s="34">
        <f>ROUND(D5392*VLOOKUP(INT(A5392/1000),辅助表!$A$1:$F$54,5,FALSE),0)/VLOOKUP(INT(A5392/1000),辅助表!$A$1:$F$54,6,FALSE)</f>
        <v>390</v>
      </c>
      <c r="G5392" s="34" t="str">
        <f>VLOOKUP(INT(A5392/1000),辅助表!$A$1:$F$54,4,FALSE)&amp;"+"&amp;(D5392/VLOOKUP(INT(A5392/1000),辅助表!$A$1:$F$54,6,FALSE))&amp;VLOOKUP(INT(A5392/1000),辅助表!$A$1:$G$54,7,FALSE)</f>
        <v>体力值+195</v>
      </c>
    </row>
    <row r="5393" spans="1:7">
      <c r="A5393" s="5">
        <v>11390</v>
      </c>
      <c r="B5393" s="34" t="s">
        <v>46</v>
      </c>
      <c r="C5393" s="35" t="s">
        <v>75</v>
      </c>
      <c r="D5393" s="34">
        <f>CEILING(RIGHT(A5393,3)/VLOOKUP(INT(A5393/1000),辅助表!$A$1:$F$54,5,FALSE),1)*VLOOKUP(INT(A5393/1000),辅助表!$A$1:$F$54,6,FALSE)</f>
        <v>195</v>
      </c>
      <c r="E5393" s="34">
        <v>0</v>
      </c>
      <c r="F5393" s="34">
        <f>ROUND(D5393*VLOOKUP(INT(A5393/1000),辅助表!$A$1:$F$54,5,FALSE),0)/VLOOKUP(INT(A5393/1000),辅助表!$A$1:$F$54,6,FALSE)</f>
        <v>390</v>
      </c>
      <c r="G5393" s="34" t="str">
        <f>VLOOKUP(INT(A5393/1000),辅助表!$A$1:$F$54,4,FALSE)&amp;"+"&amp;(D5393/VLOOKUP(INT(A5393/1000),辅助表!$A$1:$F$54,6,FALSE))&amp;VLOOKUP(INT(A5393/1000),辅助表!$A$1:$G$54,7,FALSE)</f>
        <v>体力值+195</v>
      </c>
    </row>
    <row r="5394" spans="1:7">
      <c r="A5394" s="5">
        <v>11391</v>
      </c>
      <c r="B5394" s="34" t="s">
        <v>46</v>
      </c>
      <c r="C5394" s="35" t="s">
        <v>75</v>
      </c>
      <c r="D5394" s="34">
        <f>CEILING(RIGHT(A5394,3)/VLOOKUP(INT(A5394/1000),辅助表!$A$1:$F$54,5,FALSE),1)*VLOOKUP(INT(A5394/1000),辅助表!$A$1:$F$54,6,FALSE)</f>
        <v>196</v>
      </c>
      <c r="E5394" s="34">
        <v>0</v>
      </c>
      <c r="F5394" s="34">
        <f>ROUND(D5394*VLOOKUP(INT(A5394/1000),辅助表!$A$1:$F$54,5,FALSE),0)/VLOOKUP(INT(A5394/1000),辅助表!$A$1:$F$54,6,FALSE)</f>
        <v>392</v>
      </c>
      <c r="G5394" s="34" t="str">
        <f>VLOOKUP(INT(A5394/1000),辅助表!$A$1:$F$54,4,FALSE)&amp;"+"&amp;(D5394/VLOOKUP(INT(A5394/1000),辅助表!$A$1:$F$54,6,FALSE))&amp;VLOOKUP(INT(A5394/1000),辅助表!$A$1:$G$54,7,FALSE)</f>
        <v>体力值+196</v>
      </c>
    </row>
    <row r="5395" spans="1:7">
      <c r="A5395" s="5">
        <v>11392</v>
      </c>
      <c r="B5395" s="34" t="s">
        <v>46</v>
      </c>
      <c r="C5395" s="35" t="s">
        <v>75</v>
      </c>
      <c r="D5395" s="34">
        <f>CEILING(RIGHT(A5395,3)/VLOOKUP(INT(A5395/1000),辅助表!$A$1:$F$54,5,FALSE),1)*VLOOKUP(INT(A5395/1000),辅助表!$A$1:$F$54,6,FALSE)</f>
        <v>196</v>
      </c>
      <c r="E5395" s="34">
        <v>0</v>
      </c>
      <c r="F5395" s="34">
        <f>ROUND(D5395*VLOOKUP(INT(A5395/1000),辅助表!$A$1:$F$54,5,FALSE),0)/VLOOKUP(INT(A5395/1000),辅助表!$A$1:$F$54,6,FALSE)</f>
        <v>392</v>
      </c>
      <c r="G5395" s="34" t="str">
        <f>VLOOKUP(INT(A5395/1000),辅助表!$A$1:$F$54,4,FALSE)&amp;"+"&amp;(D5395/VLOOKUP(INT(A5395/1000),辅助表!$A$1:$F$54,6,FALSE))&amp;VLOOKUP(INT(A5395/1000),辅助表!$A$1:$G$54,7,FALSE)</f>
        <v>体力值+196</v>
      </c>
    </row>
    <row r="5396" spans="1:7">
      <c r="A5396" s="5">
        <v>11393</v>
      </c>
      <c r="B5396" s="34" t="s">
        <v>46</v>
      </c>
      <c r="C5396" s="35" t="s">
        <v>75</v>
      </c>
      <c r="D5396" s="34">
        <f>CEILING(RIGHT(A5396,3)/VLOOKUP(INT(A5396/1000),辅助表!$A$1:$F$54,5,FALSE),1)*VLOOKUP(INT(A5396/1000),辅助表!$A$1:$F$54,6,FALSE)</f>
        <v>197</v>
      </c>
      <c r="E5396" s="34">
        <v>0</v>
      </c>
      <c r="F5396" s="34">
        <f>ROUND(D5396*VLOOKUP(INT(A5396/1000),辅助表!$A$1:$F$54,5,FALSE),0)/VLOOKUP(INT(A5396/1000),辅助表!$A$1:$F$54,6,FALSE)</f>
        <v>394</v>
      </c>
      <c r="G5396" s="34" t="str">
        <f>VLOOKUP(INT(A5396/1000),辅助表!$A$1:$F$54,4,FALSE)&amp;"+"&amp;(D5396/VLOOKUP(INT(A5396/1000),辅助表!$A$1:$F$54,6,FALSE))&amp;VLOOKUP(INT(A5396/1000),辅助表!$A$1:$G$54,7,FALSE)</f>
        <v>体力值+197</v>
      </c>
    </row>
    <row r="5397" spans="1:7">
      <c r="A5397" s="5">
        <v>11394</v>
      </c>
      <c r="B5397" s="34" t="s">
        <v>46</v>
      </c>
      <c r="C5397" s="35" t="s">
        <v>75</v>
      </c>
      <c r="D5397" s="34">
        <f>CEILING(RIGHT(A5397,3)/VLOOKUP(INT(A5397/1000),辅助表!$A$1:$F$54,5,FALSE),1)*VLOOKUP(INT(A5397/1000),辅助表!$A$1:$F$54,6,FALSE)</f>
        <v>197</v>
      </c>
      <c r="E5397" s="34">
        <v>0</v>
      </c>
      <c r="F5397" s="34">
        <f>ROUND(D5397*VLOOKUP(INT(A5397/1000),辅助表!$A$1:$F$54,5,FALSE),0)/VLOOKUP(INT(A5397/1000),辅助表!$A$1:$F$54,6,FALSE)</f>
        <v>394</v>
      </c>
      <c r="G5397" s="34" t="str">
        <f>VLOOKUP(INT(A5397/1000),辅助表!$A$1:$F$54,4,FALSE)&amp;"+"&amp;(D5397/VLOOKUP(INT(A5397/1000),辅助表!$A$1:$F$54,6,FALSE))&amp;VLOOKUP(INT(A5397/1000),辅助表!$A$1:$G$54,7,FALSE)</f>
        <v>体力值+197</v>
      </c>
    </row>
    <row r="5398" spans="1:7">
      <c r="A5398" s="5">
        <v>11395</v>
      </c>
      <c r="B5398" s="34" t="s">
        <v>46</v>
      </c>
      <c r="C5398" s="35" t="s">
        <v>75</v>
      </c>
      <c r="D5398" s="34">
        <f>CEILING(RIGHT(A5398,3)/VLOOKUP(INT(A5398/1000),辅助表!$A$1:$F$54,5,FALSE),1)*VLOOKUP(INT(A5398/1000),辅助表!$A$1:$F$54,6,FALSE)</f>
        <v>198</v>
      </c>
      <c r="E5398" s="34">
        <v>0</v>
      </c>
      <c r="F5398" s="34">
        <f>ROUND(D5398*VLOOKUP(INT(A5398/1000),辅助表!$A$1:$F$54,5,FALSE),0)/VLOOKUP(INT(A5398/1000),辅助表!$A$1:$F$54,6,FALSE)</f>
        <v>396</v>
      </c>
      <c r="G5398" s="34" t="str">
        <f>VLOOKUP(INT(A5398/1000),辅助表!$A$1:$F$54,4,FALSE)&amp;"+"&amp;(D5398/VLOOKUP(INT(A5398/1000),辅助表!$A$1:$F$54,6,FALSE))&amp;VLOOKUP(INT(A5398/1000),辅助表!$A$1:$G$54,7,FALSE)</f>
        <v>体力值+198</v>
      </c>
    </row>
    <row r="5399" spans="1:7">
      <c r="A5399" s="5">
        <v>11396</v>
      </c>
      <c r="B5399" s="34" t="s">
        <v>46</v>
      </c>
      <c r="C5399" s="35" t="s">
        <v>75</v>
      </c>
      <c r="D5399" s="34">
        <f>CEILING(RIGHT(A5399,3)/VLOOKUP(INT(A5399/1000),辅助表!$A$1:$F$54,5,FALSE),1)*VLOOKUP(INT(A5399/1000),辅助表!$A$1:$F$54,6,FALSE)</f>
        <v>198</v>
      </c>
      <c r="E5399" s="34">
        <v>0</v>
      </c>
      <c r="F5399" s="34">
        <f>ROUND(D5399*VLOOKUP(INT(A5399/1000),辅助表!$A$1:$F$54,5,FALSE),0)/VLOOKUP(INT(A5399/1000),辅助表!$A$1:$F$54,6,FALSE)</f>
        <v>396</v>
      </c>
      <c r="G5399" s="34" t="str">
        <f>VLOOKUP(INT(A5399/1000),辅助表!$A$1:$F$54,4,FALSE)&amp;"+"&amp;(D5399/VLOOKUP(INT(A5399/1000),辅助表!$A$1:$F$54,6,FALSE))&amp;VLOOKUP(INT(A5399/1000),辅助表!$A$1:$G$54,7,FALSE)</f>
        <v>体力值+198</v>
      </c>
    </row>
    <row r="5400" spans="1:7">
      <c r="A5400" s="5">
        <v>11397</v>
      </c>
      <c r="B5400" s="34" t="s">
        <v>46</v>
      </c>
      <c r="C5400" s="35" t="s">
        <v>75</v>
      </c>
      <c r="D5400" s="34">
        <f>CEILING(RIGHT(A5400,3)/VLOOKUP(INT(A5400/1000),辅助表!$A$1:$F$54,5,FALSE),1)*VLOOKUP(INT(A5400/1000),辅助表!$A$1:$F$54,6,FALSE)</f>
        <v>199</v>
      </c>
      <c r="E5400" s="34">
        <v>0</v>
      </c>
      <c r="F5400" s="34">
        <f>ROUND(D5400*VLOOKUP(INT(A5400/1000),辅助表!$A$1:$F$54,5,FALSE),0)/VLOOKUP(INT(A5400/1000),辅助表!$A$1:$F$54,6,FALSE)</f>
        <v>398</v>
      </c>
      <c r="G5400" s="34" t="str">
        <f>VLOOKUP(INT(A5400/1000),辅助表!$A$1:$F$54,4,FALSE)&amp;"+"&amp;(D5400/VLOOKUP(INT(A5400/1000),辅助表!$A$1:$F$54,6,FALSE))&amp;VLOOKUP(INT(A5400/1000),辅助表!$A$1:$G$54,7,FALSE)</f>
        <v>体力值+199</v>
      </c>
    </row>
    <row r="5401" spans="1:7">
      <c r="A5401" s="5">
        <v>11398</v>
      </c>
      <c r="B5401" s="34" t="s">
        <v>46</v>
      </c>
      <c r="C5401" s="35" t="s">
        <v>75</v>
      </c>
      <c r="D5401" s="34">
        <f>CEILING(RIGHT(A5401,3)/VLOOKUP(INT(A5401/1000),辅助表!$A$1:$F$54,5,FALSE),1)*VLOOKUP(INT(A5401/1000),辅助表!$A$1:$F$54,6,FALSE)</f>
        <v>199</v>
      </c>
      <c r="E5401" s="34">
        <v>0</v>
      </c>
      <c r="F5401" s="34">
        <f>ROUND(D5401*VLOOKUP(INT(A5401/1000),辅助表!$A$1:$F$54,5,FALSE),0)/VLOOKUP(INT(A5401/1000),辅助表!$A$1:$F$54,6,FALSE)</f>
        <v>398</v>
      </c>
      <c r="G5401" s="34" t="str">
        <f>VLOOKUP(INT(A5401/1000),辅助表!$A$1:$F$54,4,FALSE)&amp;"+"&amp;(D5401/VLOOKUP(INT(A5401/1000),辅助表!$A$1:$F$54,6,FALSE))&amp;VLOOKUP(INT(A5401/1000),辅助表!$A$1:$G$54,7,FALSE)</f>
        <v>体力值+199</v>
      </c>
    </row>
    <row r="5402" spans="1:7">
      <c r="A5402" s="5">
        <v>11399</v>
      </c>
      <c r="B5402" s="34" t="s">
        <v>46</v>
      </c>
      <c r="C5402" s="35" t="s">
        <v>75</v>
      </c>
      <c r="D5402" s="34">
        <f>CEILING(RIGHT(A5402,3)/VLOOKUP(INT(A5402/1000),辅助表!$A$1:$F$54,5,FALSE),1)*VLOOKUP(INT(A5402/1000),辅助表!$A$1:$F$54,6,FALSE)</f>
        <v>200</v>
      </c>
      <c r="E5402" s="34">
        <v>0</v>
      </c>
      <c r="F5402" s="34">
        <f>ROUND(D5402*VLOOKUP(INT(A5402/1000),辅助表!$A$1:$F$54,5,FALSE),0)/VLOOKUP(INT(A5402/1000),辅助表!$A$1:$F$54,6,FALSE)</f>
        <v>400</v>
      </c>
      <c r="G5402" s="34" t="str">
        <f>VLOOKUP(INT(A5402/1000),辅助表!$A$1:$F$54,4,FALSE)&amp;"+"&amp;(D5402/VLOOKUP(INT(A5402/1000),辅助表!$A$1:$F$54,6,FALSE))&amp;VLOOKUP(INT(A5402/1000),辅助表!$A$1:$G$54,7,FALSE)</f>
        <v>体力值+200</v>
      </c>
    </row>
    <row r="5403" spans="1:7">
      <c r="A5403" s="5">
        <v>11400</v>
      </c>
      <c r="B5403" s="34" t="s">
        <v>46</v>
      </c>
      <c r="C5403" s="35" t="s">
        <v>75</v>
      </c>
      <c r="D5403" s="34">
        <f>CEILING(RIGHT(A5403,3)/VLOOKUP(INT(A5403/1000),辅助表!$A$1:$F$54,5,FALSE),1)*VLOOKUP(INT(A5403/1000),辅助表!$A$1:$F$54,6,FALSE)</f>
        <v>200</v>
      </c>
      <c r="E5403" s="34">
        <v>0</v>
      </c>
      <c r="F5403" s="34">
        <f>ROUND(D5403*VLOOKUP(INT(A5403/1000),辅助表!$A$1:$F$54,5,FALSE),0)/VLOOKUP(INT(A5403/1000),辅助表!$A$1:$F$54,6,FALSE)</f>
        <v>400</v>
      </c>
      <c r="G5403" s="34" t="str">
        <f>VLOOKUP(INT(A5403/1000),辅助表!$A$1:$F$54,4,FALSE)&amp;"+"&amp;(D5403/VLOOKUP(INT(A5403/1000),辅助表!$A$1:$F$54,6,FALSE))&amp;VLOOKUP(INT(A5403/1000),辅助表!$A$1:$G$54,7,FALSE)</f>
        <v>体力值+200</v>
      </c>
    </row>
    <row r="5404" spans="1:7">
      <c r="A5404" s="5">
        <v>11401</v>
      </c>
      <c r="B5404" s="34" t="s">
        <v>46</v>
      </c>
      <c r="C5404" s="35" t="s">
        <v>75</v>
      </c>
      <c r="D5404" s="34">
        <f>CEILING(RIGHT(A5404,3)/VLOOKUP(INT(A5404/1000),辅助表!$A$1:$F$54,5,FALSE),1)*VLOOKUP(INT(A5404/1000),辅助表!$A$1:$F$54,6,FALSE)</f>
        <v>201</v>
      </c>
      <c r="E5404" s="34">
        <v>0</v>
      </c>
      <c r="F5404" s="34">
        <f>ROUND(D5404*VLOOKUP(INT(A5404/1000),辅助表!$A$1:$F$54,5,FALSE),0)/VLOOKUP(INT(A5404/1000),辅助表!$A$1:$F$54,6,FALSE)</f>
        <v>402</v>
      </c>
      <c r="G5404" s="34" t="str">
        <f>VLOOKUP(INT(A5404/1000),辅助表!$A$1:$F$54,4,FALSE)&amp;"+"&amp;(D5404/VLOOKUP(INT(A5404/1000),辅助表!$A$1:$F$54,6,FALSE))&amp;VLOOKUP(INT(A5404/1000),辅助表!$A$1:$G$54,7,FALSE)</f>
        <v>体力值+201</v>
      </c>
    </row>
    <row r="5405" spans="1:7">
      <c r="A5405" s="5">
        <v>11402</v>
      </c>
      <c r="B5405" s="34" t="s">
        <v>46</v>
      </c>
      <c r="C5405" s="35" t="s">
        <v>75</v>
      </c>
      <c r="D5405" s="34">
        <f>CEILING(RIGHT(A5405,3)/VLOOKUP(INT(A5405/1000),辅助表!$A$1:$F$54,5,FALSE),1)*VLOOKUP(INT(A5405/1000),辅助表!$A$1:$F$54,6,FALSE)</f>
        <v>201</v>
      </c>
      <c r="E5405" s="34">
        <v>0</v>
      </c>
      <c r="F5405" s="34">
        <f>ROUND(D5405*VLOOKUP(INT(A5405/1000),辅助表!$A$1:$F$54,5,FALSE),0)/VLOOKUP(INT(A5405/1000),辅助表!$A$1:$F$54,6,FALSE)</f>
        <v>402</v>
      </c>
      <c r="G5405" s="34" t="str">
        <f>VLOOKUP(INT(A5405/1000),辅助表!$A$1:$F$54,4,FALSE)&amp;"+"&amp;(D5405/VLOOKUP(INT(A5405/1000),辅助表!$A$1:$F$54,6,FALSE))&amp;VLOOKUP(INT(A5405/1000),辅助表!$A$1:$G$54,7,FALSE)</f>
        <v>体力值+201</v>
      </c>
    </row>
    <row r="5406" spans="1:7">
      <c r="A5406" s="5">
        <v>11403</v>
      </c>
      <c r="B5406" s="34" t="s">
        <v>46</v>
      </c>
      <c r="C5406" s="35" t="s">
        <v>75</v>
      </c>
      <c r="D5406" s="34">
        <f>CEILING(RIGHT(A5406,3)/VLOOKUP(INT(A5406/1000),辅助表!$A$1:$F$54,5,FALSE),1)*VLOOKUP(INT(A5406/1000),辅助表!$A$1:$F$54,6,FALSE)</f>
        <v>202</v>
      </c>
      <c r="E5406" s="34">
        <v>0</v>
      </c>
      <c r="F5406" s="34">
        <f>ROUND(D5406*VLOOKUP(INT(A5406/1000),辅助表!$A$1:$F$54,5,FALSE),0)/VLOOKUP(INT(A5406/1000),辅助表!$A$1:$F$54,6,FALSE)</f>
        <v>404</v>
      </c>
      <c r="G5406" s="34" t="str">
        <f>VLOOKUP(INT(A5406/1000),辅助表!$A$1:$F$54,4,FALSE)&amp;"+"&amp;(D5406/VLOOKUP(INT(A5406/1000),辅助表!$A$1:$F$54,6,FALSE))&amp;VLOOKUP(INT(A5406/1000),辅助表!$A$1:$G$54,7,FALSE)</f>
        <v>体力值+202</v>
      </c>
    </row>
    <row r="5407" spans="1:7">
      <c r="A5407" s="5">
        <v>11404</v>
      </c>
      <c r="B5407" s="34" t="s">
        <v>46</v>
      </c>
      <c r="C5407" s="35" t="s">
        <v>75</v>
      </c>
      <c r="D5407" s="34">
        <f>CEILING(RIGHT(A5407,3)/VLOOKUP(INT(A5407/1000),辅助表!$A$1:$F$54,5,FALSE),1)*VLOOKUP(INT(A5407/1000),辅助表!$A$1:$F$54,6,FALSE)</f>
        <v>202</v>
      </c>
      <c r="E5407" s="34">
        <v>0</v>
      </c>
      <c r="F5407" s="34">
        <f>ROUND(D5407*VLOOKUP(INT(A5407/1000),辅助表!$A$1:$F$54,5,FALSE),0)/VLOOKUP(INT(A5407/1000),辅助表!$A$1:$F$54,6,FALSE)</f>
        <v>404</v>
      </c>
      <c r="G5407" s="34" t="str">
        <f>VLOOKUP(INT(A5407/1000),辅助表!$A$1:$F$54,4,FALSE)&amp;"+"&amp;(D5407/VLOOKUP(INT(A5407/1000),辅助表!$A$1:$F$54,6,FALSE))&amp;VLOOKUP(INT(A5407/1000),辅助表!$A$1:$G$54,7,FALSE)</f>
        <v>体力值+202</v>
      </c>
    </row>
    <row r="5408" spans="1:7">
      <c r="A5408" s="5">
        <v>11405</v>
      </c>
      <c r="B5408" s="34" t="s">
        <v>46</v>
      </c>
      <c r="C5408" s="35" t="s">
        <v>75</v>
      </c>
      <c r="D5408" s="34">
        <f>CEILING(RIGHT(A5408,3)/VLOOKUP(INT(A5408/1000),辅助表!$A$1:$F$54,5,FALSE),1)*VLOOKUP(INT(A5408/1000),辅助表!$A$1:$F$54,6,FALSE)</f>
        <v>203</v>
      </c>
      <c r="E5408" s="34">
        <v>0</v>
      </c>
      <c r="F5408" s="34">
        <f>ROUND(D5408*VLOOKUP(INT(A5408/1000),辅助表!$A$1:$F$54,5,FALSE),0)/VLOOKUP(INT(A5408/1000),辅助表!$A$1:$F$54,6,FALSE)</f>
        <v>406</v>
      </c>
      <c r="G5408" s="34" t="str">
        <f>VLOOKUP(INT(A5408/1000),辅助表!$A$1:$F$54,4,FALSE)&amp;"+"&amp;(D5408/VLOOKUP(INT(A5408/1000),辅助表!$A$1:$F$54,6,FALSE))&amp;VLOOKUP(INT(A5408/1000),辅助表!$A$1:$G$54,7,FALSE)</f>
        <v>体力值+203</v>
      </c>
    </row>
    <row r="5409" spans="1:7">
      <c r="A5409" s="5">
        <v>11406</v>
      </c>
      <c r="B5409" s="34" t="s">
        <v>46</v>
      </c>
      <c r="C5409" s="35" t="s">
        <v>75</v>
      </c>
      <c r="D5409" s="34">
        <f>CEILING(RIGHT(A5409,3)/VLOOKUP(INT(A5409/1000),辅助表!$A$1:$F$54,5,FALSE),1)*VLOOKUP(INT(A5409/1000),辅助表!$A$1:$F$54,6,FALSE)</f>
        <v>203</v>
      </c>
      <c r="E5409" s="34">
        <v>0</v>
      </c>
      <c r="F5409" s="34">
        <f>ROUND(D5409*VLOOKUP(INT(A5409/1000),辅助表!$A$1:$F$54,5,FALSE),0)/VLOOKUP(INT(A5409/1000),辅助表!$A$1:$F$54,6,FALSE)</f>
        <v>406</v>
      </c>
      <c r="G5409" s="34" t="str">
        <f>VLOOKUP(INT(A5409/1000),辅助表!$A$1:$F$54,4,FALSE)&amp;"+"&amp;(D5409/VLOOKUP(INT(A5409/1000),辅助表!$A$1:$F$54,6,FALSE))&amp;VLOOKUP(INT(A5409/1000),辅助表!$A$1:$G$54,7,FALSE)</f>
        <v>体力值+203</v>
      </c>
    </row>
    <row r="5410" spans="1:7">
      <c r="A5410" s="5">
        <v>11407</v>
      </c>
      <c r="B5410" s="34" t="s">
        <v>46</v>
      </c>
      <c r="C5410" s="35" t="s">
        <v>75</v>
      </c>
      <c r="D5410" s="34">
        <f>CEILING(RIGHT(A5410,3)/VLOOKUP(INT(A5410/1000),辅助表!$A$1:$F$54,5,FALSE),1)*VLOOKUP(INT(A5410/1000),辅助表!$A$1:$F$54,6,FALSE)</f>
        <v>204</v>
      </c>
      <c r="E5410" s="34">
        <v>0</v>
      </c>
      <c r="F5410" s="34">
        <f>ROUND(D5410*VLOOKUP(INT(A5410/1000),辅助表!$A$1:$F$54,5,FALSE),0)/VLOOKUP(INT(A5410/1000),辅助表!$A$1:$F$54,6,FALSE)</f>
        <v>408</v>
      </c>
      <c r="G5410" s="34" t="str">
        <f>VLOOKUP(INT(A5410/1000),辅助表!$A$1:$F$54,4,FALSE)&amp;"+"&amp;(D5410/VLOOKUP(INT(A5410/1000),辅助表!$A$1:$F$54,6,FALSE))&amp;VLOOKUP(INT(A5410/1000),辅助表!$A$1:$G$54,7,FALSE)</f>
        <v>体力值+204</v>
      </c>
    </row>
    <row r="5411" spans="1:7">
      <c r="A5411" s="5">
        <v>11408</v>
      </c>
      <c r="B5411" s="34" t="s">
        <v>46</v>
      </c>
      <c r="C5411" s="35" t="s">
        <v>75</v>
      </c>
      <c r="D5411" s="34">
        <f>CEILING(RIGHT(A5411,3)/VLOOKUP(INT(A5411/1000),辅助表!$A$1:$F$54,5,FALSE),1)*VLOOKUP(INT(A5411/1000),辅助表!$A$1:$F$54,6,FALSE)</f>
        <v>204</v>
      </c>
      <c r="E5411" s="34">
        <v>0</v>
      </c>
      <c r="F5411" s="34">
        <f>ROUND(D5411*VLOOKUP(INT(A5411/1000),辅助表!$A$1:$F$54,5,FALSE),0)/VLOOKUP(INT(A5411/1000),辅助表!$A$1:$F$54,6,FALSE)</f>
        <v>408</v>
      </c>
      <c r="G5411" s="34" t="str">
        <f>VLOOKUP(INT(A5411/1000),辅助表!$A$1:$F$54,4,FALSE)&amp;"+"&amp;(D5411/VLOOKUP(INT(A5411/1000),辅助表!$A$1:$F$54,6,FALSE))&amp;VLOOKUP(INT(A5411/1000),辅助表!$A$1:$G$54,7,FALSE)</f>
        <v>体力值+204</v>
      </c>
    </row>
    <row r="5412" spans="1:7">
      <c r="A5412" s="5">
        <v>11409</v>
      </c>
      <c r="B5412" s="34" t="s">
        <v>46</v>
      </c>
      <c r="C5412" s="35" t="s">
        <v>75</v>
      </c>
      <c r="D5412" s="34">
        <f>CEILING(RIGHT(A5412,3)/VLOOKUP(INT(A5412/1000),辅助表!$A$1:$F$54,5,FALSE),1)*VLOOKUP(INT(A5412/1000),辅助表!$A$1:$F$54,6,FALSE)</f>
        <v>205</v>
      </c>
      <c r="E5412" s="34">
        <v>0</v>
      </c>
      <c r="F5412" s="34">
        <f>ROUND(D5412*VLOOKUP(INT(A5412/1000),辅助表!$A$1:$F$54,5,FALSE),0)/VLOOKUP(INT(A5412/1000),辅助表!$A$1:$F$54,6,FALSE)</f>
        <v>410</v>
      </c>
      <c r="G5412" s="34" t="str">
        <f>VLOOKUP(INT(A5412/1000),辅助表!$A$1:$F$54,4,FALSE)&amp;"+"&amp;(D5412/VLOOKUP(INT(A5412/1000),辅助表!$A$1:$F$54,6,FALSE))&amp;VLOOKUP(INT(A5412/1000),辅助表!$A$1:$G$54,7,FALSE)</f>
        <v>体力值+205</v>
      </c>
    </row>
    <row r="5413" spans="1:7">
      <c r="A5413" s="5">
        <v>11410</v>
      </c>
      <c r="B5413" s="34" t="s">
        <v>46</v>
      </c>
      <c r="C5413" s="35" t="s">
        <v>75</v>
      </c>
      <c r="D5413" s="34">
        <f>CEILING(RIGHT(A5413,3)/VLOOKUP(INT(A5413/1000),辅助表!$A$1:$F$54,5,FALSE),1)*VLOOKUP(INT(A5413/1000),辅助表!$A$1:$F$54,6,FALSE)</f>
        <v>205</v>
      </c>
      <c r="E5413" s="34">
        <v>0</v>
      </c>
      <c r="F5413" s="34">
        <f>ROUND(D5413*VLOOKUP(INT(A5413/1000),辅助表!$A$1:$F$54,5,FALSE),0)/VLOOKUP(INT(A5413/1000),辅助表!$A$1:$F$54,6,FALSE)</f>
        <v>410</v>
      </c>
      <c r="G5413" s="34" t="str">
        <f>VLOOKUP(INT(A5413/1000),辅助表!$A$1:$F$54,4,FALSE)&amp;"+"&amp;(D5413/VLOOKUP(INT(A5413/1000),辅助表!$A$1:$F$54,6,FALSE))&amp;VLOOKUP(INT(A5413/1000),辅助表!$A$1:$G$54,7,FALSE)</f>
        <v>体力值+205</v>
      </c>
    </row>
    <row r="5414" spans="1:7" s="34" customFormat="1">
      <c r="A5414" s="5">
        <v>11411</v>
      </c>
      <c r="B5414" s="34" t="s">
        <v>46</v>
      </c>
      <c r="C5414" s="35" t="s">
        <v>75</v>
      </c>
      <c r="D5414" s="34">
        <f>CEILING(RIGHT(A5414,3)/VLOOKUP(INT(A5414/1000),辅助表!$A$1:$F$54,5,FALSE),1)*VLOOKUP(INT(A5414/1000),辅助表!$A$1:$F$54,6,FALSE)</f>
        <v>206</v>
      </c>
      <c r="E5414" s="34">
        <v>0</v>
      </c>
      <c r="F5414" s="34">
        <f>ROUND(D5414*VLOOKUP(INT(A5414/1000),辅助表!$A$1:$F$54,5,FALSE),0)/VLOOKUP(INT(A5414/1000),辅助表!$A$1:$F$54,6,FALSE)</f>
        <v>412</v>
      </c>
      <c r="G5414" s="34" t="str">
        <f>VLOOKUP(INT(A5414/1000),辅助表!$A$1:$F$54,4,FALSE)&amp;"+"&amp;(D5414/VLOOKUP(INT(A5414/1000),辅助表!$A$1:$F$54,6,FALSE))&amp;VLOOKUP(INT(A5414/1000),辅助表!$A$1:$G$54,7,FALSE)</f>
        <v>体力值+206</v>
      </c>
    </row>
    <row r="5415" spans="1:7" s="34" customFormat="1">
      <c r="A5415" s="5">
        <v>11412</v>
      </c>
      <c r="B5415" s="34" t="s">
        <v>46</v>
      </c>
      <c r="C5415" s="35" t="s">
        <v>75</v>
      </c>
      <c r="D5415" s="34">
        <f>CEILING(RIGHT(A5415,3)/VLOOKUP(INT(A5415/1000),辅助表!$A$1:$F$54,5,FALSE),1)*VLOOKUP(INT(A5415/1000),辅助表!$A$1:$F$54,6,FALSE)</f>
        <v>206</v>
      </c>
      <c r="E5415" s="34">
        <v>0</v>
      </c>
      <c r="F5415" s="34">
        <f>ROUND(D5415*VLOOKUP(INT(A5415/1000),辅助表!$A$1:$F$54,5,FALSE),0)/VLOOKUP(INT(A5415/1000),辅助表!$A$1:$F$54,6,FALSE)</f>
        <v>412</v>
      </c>
      <c r="G5415" s="34" t="str">
        <f>VLOOKUP(INT(A5415/1000),辅助表!$A$1:$F$54,4,FALSE)&amp;"+"&amp;(D5415/VLOOKUP(INT(A5415/1000),辅助表!$A$1:$F$54,6,FALSE))&amp;VLOOKUP(INT(A5415/1000),辅助表!$A$1:$G$54,7,FALSE)</f>
        <v>体力值+206</v>
      </c>
    </row>
    <row r="5416" spans="1:7" s="34" customFormat="1">
      <c r="A5416" s="5">
        <v>11413</v>
      </c>
      <c r="B5416" s="34" t="s">
        <v>46</v>
      </c>
      <c r="C5416" s="35" t="s">
        <v>75</v>
      </c>
      <c r="D5416" s="34">
        <f>CEILING(RIGHT(A5416,3)/VLOOKUP(INT(A5416/1000),辅助表!$A$1:$F$54,5,FALSE),1)*VLOOKUP(INT(A5416/1000),辅助表!$A$1:$F$54,6,FALSE)</f>
        <v>207</v>
      </c>
      <c r="E5416" s="34">
        <v>0</v>
      </c>
      <c r="F5416" s="34">
        <f>ROUND(D5416*VLOOKUP(INT(A5416/1000),辅助表!$A$1:$F$54,5,FALSE),0)/VLOOKUP(INT(A5416/1000),辅助表!$A$1:$F$54,6,FALSE)</f>
        <v>414</v>
      </c>
      <c r="G5416" s="34" t="str">
        <f>VLOOKUP(INT(A5416/1000),辅助表!$A$1:$F$54,4,FALSE)&amp;"+"&amp;(D5416/VLOOKUP(INT(A5416/1000),辅助表!$A$1:$F$54,6,FALSE))&amp;VLOOKUP(INT(A5416/1000),辅助表!$A$1:$G$54,7,FALSE)</f>
        <v>体力值+207</v>
      </c>
    </row>
    <row r="5417" spans="1:7" s="34" customFormat="1">
      <c r="A5417" s="5">
        <v>11414</v>
      </c>
      <c r="B5417" s="34" t="s">
        <v>46</v>
      </c>
      <c r="C5417" s="35" t="s">
        <v>75</v>
      </c>
      <c r="D5417" s="34">
        <f>CEILING(RIGHT(A5417,3)/VLOOKUP(INT(A5417/1000),辅助表!$A$1:$F$54,5,FALSE),1)*VLOOKUP(INT(A5417/1000),辅助表!$A$1:$F$54,6,FALSE)</f>
        <v>207</v>
      </c>
      <c r="E5417" s="34">
        <v>0</v>
      </c>
      <c r="F5417" s="34">
        <f>ROUND(D5417*VLOOKUP(INT(A5417/1000),辅助表!$A$1:$F$54,5,FALSE),0)/VLOOKUP(INT(A5417/1000),辅助表!$A$1:$F$54,6,FALSE)</f>
        <v>414</v>
      </c>
      <c r="G5417" s="34" t="str">
        <f>VLOOKUP(INT(A5417/1000),辅助表!$A$1:$F$54,4,FALSE)&amp;"+"&amp;(D5417/VLOOKUP(INT(A5417/1000),辅助表!$A$1:$F$54,6,FALSE))&amp;VLOOKUP(INT(A5417/1000),辅助表!$A$1:$G$54,7,FALSE)</f>
        <v>体力值+207</v>
      </c>
    </row>
    <row r="5418" spans="1:7" s="34" customFormat="1">
      <c r="A5418" s="5">
        <v>11415</v>
      </c>
      <c r="B5418" s="34" t="s">
        <v>46</v>
      </c>
      <c r="C5418" s="35" t="s">
        <v>75</v>
      </c>
      <c r="D5418" s="34">
        <f>CEILING(RIGHT(A5418,3)/VLOOKUP(INT(A5418/1000),辅助表!$A$1:$F$54,5,FALSE),1)*VLOOKUP(INT(A5418/1000),辅助表!$A$1:$F$54,6,FALSE)</f>
        <v>208</v>
      </c>
      <c r="E5418" s="34">
        <v>0</v>
      </c>
      <c r="F5418" s="34">
        <f>ROUND(D5418*VLOOKUP(INT(A5418/1000),辅助表!$A$1:$F$54,5,FALSE),0)/VLOOKUP(INT(A5418/1000),辅助表!$A$1:$F$54,6,FALSE)</f>
        <v>416</v>
      </c>
      <c r="G5418" s="34" t="str">
        <f>VLOOKUP(INT(A5418/1000),辅助表!$A$1:$F$54,4,FALSE)&amp;"+"&amp;(D5418/VLOOKUP(INT(A5418/1000),辅助表!$A$1:$F$54,6,FALSE))&amp;VLOOKUP(INT(A5418/1000),辅助表!$A$1:$G$54,7,FALSE)</f>
        <v>体力值+208</v>
      </c>
    </row>
    <row r="5419" spans="1:7" s="34" customFormat="1">
      <c r="A5419" s="5">
        <v>11416</v>
      </c>
      <c r="B5419" s="34" t="s">
        <v>46</v>
      </c>
      <c r="C5419" s="35" t="s">
        <v>75</v>
      </c>
      <c r="D5419" s="34">
        <f>CEILING(RIGHT(A5419,3)/VLOOKUP(INT(A5419/1000),辅助表!$A$1:$F$54,5,FALSE),1)*VLOOKUP(INT(A5419/1000),辅助表!$A$1:$F$54,6,FALSE)</f>
        <v>208</v>
      </c>
      <c r="E5419" s="34">
        <v>0</v>
      </c>
      <c r="F5419" s="34">
        <f>ROUND(D5419*VLOOKUP(INT(A5419/1000),辅助表!$A$1:$F$54,5,FALSE),0)/VLOOKUP(INT(A5419/1000),辅助表!$A$1:$F$54,6,FALSE)</f>
        <v>416</v>
      </c>
      <c r="G5419" s="34" t="str">
        <f>VLOOKUP(INT(A5419/1000),辅助表!$A$1:$F$54,4,FALSE)&amp;"+"&amp;(D5419/VLOOKUP(INT(A5419/1000),辅助表!$A$1:$F$54,6,FALSE))&amp;VLOOKUP(INT(A5419/1000),辅助表!$A$1:$G$54,7,FALSE)</f>
        <v>体力值+208</v>
      </c>
    </row>
    <row r="5420" spans="1:7" s="34" customFormat="1">
      <c r="A5420" s="5">
        <v>11417</v>
      </c>
      <c r="B5420" s="34" t="s">
        <v>46</v>
      </c>
      <c r="C5420" s="35" t="s">
        <v>75</v>
      </c>
      <c r="D5420" s="34">
        <f>CEILING(RIGHT(A5420,3)/VLOOKUP(INT(A5420/1000),辅助表!$A$1:$F$54,5,FALSE),1)*VLOOKUP(INT(A5420/1000),辅助表!$A$1:$F$54,6,FALSE)</f>
        <v>209</v>
      </c>
      <c r="E5420" s="34">
        <v>0</v>
      </c>
      <c r="F5420" s="34">
        <f>ROUND(D5420*VLOOKUP(INT(A5420/1000),辅助表!$A$1:$F$54,5,FALSE),0)/VLOOKUP(INT(A5420/1000),辅助表!$A$1:$F$54,6,FALSE)</f>
        <v>418</v>
      </c>
      <c r="G5420" s="34" t="str">
        <f>VLOOKUP(INT(A5420/1000),辅助表!$A$1:$F$54,4,FALSE)&amp;"+"&amp;(D5420/VLOOKUP(INT(A5420/1000),辅助表!$A$1:$F$54,6,FALSE))&amp;VLOOKUP(INT(A5420/1000),辅助表!$A$1:$G$54,7,FALSE)</f>
        <v>体力值+209</v>
      </c>
    </row>
    <row r="5421" spans="1:7" s="34" customFormat="1">
      <c r="A5421" s="5">
        <v>11418</v>
      </c>
      <c r="B5421" s="34" t="s">
        <v>46</v>
      </c>
      <c r="C5421" s="35" t="s">
        <v>75</v>
      </c>
      <c r="D5421" s="34">
        <f>CEILING(RIGHT(A5421,3)/VLOOKUP(INT(A5421/1000),辅助表!$A$1:$F$54,5,FALSE),1)*VLOOKUP(INT(A5421/1000),辅助表!$A$1:$F$54,6,FALSE)</f>
        <v>209</v>
      </c>
      <c r="E5421" s="34">
        <v>0</v>
      </c>
      <c r="F5421" s="34">
        <f>ROUND(D5421*VLOOKUP(INT(A5421/1000),辅助表!$A$1:$F$54,5,FALSE),0)/VLOOKUP(INT(A5421/1000),辅助表!$A$1:$F$54,6,FALSE)</f>
        <v>418</v>
      </c>
      <c r="G5421" s="34" t="str">
        <f>VLOOKUP(INT(A5421/1000),辅助表!$A$1:$F$54,4,FALSE)&amp;"+"&amp;(D5421/VLOOKUP(INT(A5421/1000),辅助表!$A$1:$F$54,6,FALSE))&amp;VLOOKUP(INT(A5421/1000),辅助表!$A$1:$G$54,7,FALSE)</f>
        <v>体力值+209</v>
      </c>
    </row>
    <row r="5422" spans="1:7" s="34" customFormat="1">
      <c r="A5422" s="5">
        <v>11419</v>
      </c>
      <c r="B5422" s="34" t="s">
        <v>46</v>
      </c>
      <c r="C5422" s="35" t="s">
        <v>75</v>
      </c>
      <c r="D5422" s="34">
        <f>CEILING(RIGHT(A5422,3)/VLOOKUP(INT(A5422/1000),辅助表!$A$1:$F$54,5,FALSE),1)*VLOOKUP(INT(A5422/1000),辅助表!$A$1:$F$54,6,FALSE)</f>
        <v>210</v>
      </c>
      <c r="E5422" s="34">
        <v>0</v>
      </c>
      <c r="F5422" s="34">
        <f>ROUND(D5422*VLOOKUP(INT(A5422/1000),辅助表!$A$1:$F$54,5,FALSE),0)/VLOOKUP(INT(A5422/1000),辅助表!$A$1:$F$54,6,FALSE)</f>
        <v>420</v>
      </c>
      <c r="G5422" s="34" t="str">
        <f>VLOOKUP(INT(A5422/1000),辅助表!$A$1:$F$54,4,FALSE)&amp;"+"&amp;(D5422/VLOOKUP(INT(A5422/1000),辅助表!$A$1:$F$54,6,FALSE))&amp;VLOOKUP(INT(A5422/1000),辅助表!$A$1:$G$54,7,FALSE)</f>
        <v>体力值+210</v>
      </c>
    </row>
    <row r="5423" spans="1:7" s="34" customFormat="1">
      <c r="A5423" s="5">
        <v>11420</v>
      </c>
      <c r="B5423" s="34" t="s">
        <v>46</v>
      </c>
      <c r="C5423" s="35" t="s">
        <v>75</v>
      </c>
      <c r="D5423" s="34">
        <f>CEILING(RIGHT(A5423,3)/VLOOKUP(INT(A5423/1000),辅助表!$A$1:$F$54,5,FALSE),1)*VLOOKUP(INT(A5423/1000),辅助表!$A$1:$F$54,6,FALSE)</f>
        <v>210</v>
      </c>
      <c r="E5423" s="34">
        <v>0</v>
      </c>
      <c r="F5423" s="34">
        <f>ROUND(D5423*VLOOKUP(INT(A5423/1000),辅助表!$A$1:$F$54,5,FALSE),0)/VLOOKUP(INT(A5423/1000),辅助表!$A$1:$F$54,6,FALSE)</f>
        <v>420</v>
      </c>
      <c r="G5423" s="34" t="str">
        <f>VLOOKUP(INT(A5423/1000),辅助表!$A$1:$F$54,4,FALSE)&amp;"+"&amp;(D5423/VLOOKUP(INT(A5423/1000),辅助表!$A$1:$F$54,6,FALSE))&amp;VLOOKUP(INT(A5423/1000),辅助表!$A$1:$G$54,7,FALSE)</f>
        <v>体力值+210</v>
      </c>
    </row>
    <row r="5424" spans="1:7" s="34" customFormat="1">
      <c r="A5424" s="5">
        <v>11421</v>
      </c>
      <c r="B5424" s="34" t="s">
        <v>46</v>
      </c>
      <c r="C5424" s="35" t="s">
        <v>75</v>
      </c>
      <c r="D5424" s="34">
        <f>CEILING(RIGHT(A5424,3)/VLOOKUP(INT(A5424/1000),辅助表!$A$1:$F$54,5,FALSE),1)*VLOOKUP(INT(A5424/1000),辅助表!$A$1:$F$54,6,FALSE)</f>
        <v>211</v>
      </c>
      <c r="E5424" s="34">
        <v>0</v>
      </c>
      <c r="F5424" s="34">
        <f>ROUND(D5424*VLOOKUP(INT(A5424/1000),辅助表!$A$1:$F$54,5,FALSE),0)/VLOOKUP(INT(A5424/1000),辅助表!$A$1:$F$54,6,FALSE)</f>
        <v>422</v>
      </c>
      <c r="G5424" s="34" t="str">
        <f>VLOOKUP(INT(A5424/1000),辅助表!$A$1:$F$54,4,FALSE)&amp;"+"&amp;(D5424/VLOOKUP(INT(A5424/1000),辅助表!$A$1:$F$54,6,FALSE))&amp;VLOOKUP(INT(A5424/1000),辅助表!$A$1:$G$54,7,FALSE)</f>
        <v>体力值+211</v>
      </c>
    </row>
    <row r="5425" spans="1:7" s="34" customFormat="1">
      <c r="A5425" s="5">
        <v>11422</v>
      </c>
      <c r="B5425" s="34" t="s">
        <v>46</v>
      </c>
      <c r="C5425" s="35" t="s">
        <v>75</v>
      </c>
      <c r="D5425" s="34">
        <f>CEILING(RIGHT(A5425,3)/VLOOKUP(INT(A5425/1000),辅助表!$A$1:$F$54,5,FALSE),1)*VLOOKUP(INT(A5425/1000),辅助表!$A$1:$F$54,6,FALSE)</f>
        <v>211</v>
      </c>
      <c r="E5425" s="34">
        <v>0</v>
      </c>
      <c r="F5425" s="34">
        <f>ROUND(D5425*VLOOKUP(INT(A5425/1000),辅助表!$A$1:$F$54,5,FALSE),0)/VLOOKUP(INT(A5425/1000),辅助表!$A$1:$F$54,6,FALSE)</f>
        <v>422</v>
      </c>
      <c r="G5425" s="34" t="str">
        <f>VLOOKUP(INT(A5425/1000),辅助表!$A$1:$F$54,4,FALSE)&amp;"+"&amp;(D5425/VLOOKUP(INT(A5425/1000),辅助表!$A$1:$F$54,6,FALSE))&amp;VLOOKUP(INT(A5425/1000),辅助表!$A$1:$G$54,7,FALSE)</f>
        <v>体力值+211</v>
      </c>
    </row>
    <row r="5426" spans="1:7" s="34" customFormat="1">
      <c r="A5426" s="5">
        <v>11423</v>
      </c>
      <c r="B5426" s="34" t="s">
        <v>46</v>
      </c>
      <c r="C5426" s="35" t="s">
        <v>75</v>
      </c>
      <c r="D5426" s="34">
        <f>CEILING(RIGHT(A5426,3)/VLOOKUP(INT(A5426/1000),辅助表!$A$1:$F$54,5,FALSE),1)*VLOOKUP(INT(A5426/1000),辅助表!$A$1:$F$54,6,FALSE)</f>
        <v>212</v>
      </c>
      <c r="E5426" s="34">
        <v>0</v>
      </c>
      <c r="F5426" s="34">
        <f>ROUND(D5426*VLOOKUP(INT(A5426/1000),辅助表!$A$1:$F$54,5,FALSE),0)/VLOOKUP(INT(A5426/1000),辅助表!$A$1:$F$54,6,FALSE)</f>
        <v>424</v>
      </c>
      <c r="G5426" s="34" t="str">
        <f>VLOOKUP(INT(A5426/1000),辅助表!$A$1:$F$54,4,FALSE)&amp;"+"&amp;(D5426/VLOOKUP(INT(A5426/1000),辅助表!$A$1:$F$54,6,FALSE))&amp;VLOOKUP(INT(A5426/1000),辅助表!$A$1:$G$54,7,FALSE)</f>
        <v>体力值+212</v>
      </c>
    </row>
    <row r="5427" spans="1:7" s="34" customFormat="1">
      <c r="A5427" s="5">
        <v>11424</v>
      </c>
      <c r="B5427" s="34" t="s">
        <v>46</v>
      </c>
      <c r="C5427" s="35" t="s">
        <v>75</v>
      </c>
      <c r="D5427" s="34">
        <f>CEILING(RIGHT(A5427,3)/VLOOKUP(INT(A5427/1000),辅助表!$A$1:$F$54,5,FALSE),1)*VLOOKUP(INT(A5427/1000),辅助表!$A$1:$F$54,6,FALSE)</f>
        <v>212</v>
      </c>
      <c r="E5427" s="34">
        <v>0</v>
      </c>
      <c r="F5427" s="34">
        <f>ROUND(D5427*VLOOKUP(INT(A5427/1000),辅助表!$A$1:$F$54,5,FALSE),0)/VLOOKUP(INT(A5427/1000),辅助表!$A$1:$F$54,6,FALSE)</f>
        <v>424</v>
      </c>
      <c r="G5427" s="34" t="str">
        <f>VLOOKUP(INT(A5427/1000),辅助表!$A$1:$F$54,4,FALSE)&amp;"+"&amp;(D5427/VLOOKUP(INT(A5427/1000),辅助表!$A$1:$F$54,6,FALSE))&amp;VLOOKUP(INT(A5427/1000),辅助表!$A$1:$G$54,7,FALSE)</f>
        <v>体力值+212</v>
      </c>
    </row>
    <row r="5428" spans="1:7" s="34" customFormat="1">
      <c r="A5428" s="5">
        <v>11425</v>
      </c>
      <c r="B5428" s="34" t="s">
        <v>46</v>
      </c>
      <c r="C5428" s="35" t="s">
        <v>75</v>
      </c>
      <c r="D5428" s="34">
        <f>CEILING(RIGHT(A5428,3)/VLOOKUP(INT(A5428/1000),辅助表!$A$1:$F$54,5,FALSE),1)*VLOOKUP(INT(A5428/1000),辅助表!$A$1:$F$54,6,FALSE)</f>
        <v>213</v>
      </c>
      <c r="E5428" s="34">
        <v>0</v>
      </c>
      <c r="F5428" s="34">
        <f>ROUND(D5428*VLOOKUP(INT(A5428/1000),辅助表!$A$1:$F$54,5,FALSE),0)/VLOOKUP(INT(A5428/1000),辅助表!$A$1:$F$54,6,FALSE)</f>
        <v>426</v>
      </c>
      <c r="G5428" s="34" t="str">
        <f>VLOOKUP(INT(A5428/1000),辅助表!$A$1:$F$54,4,FALSE)&amp;"+"&amp;(D5428/VLOOKUP(INT(A5428/1000),辅助表!$A$1:$F$54,6,FALSE))&amp;VLOOKUP(INT(A5428/1000),辅助表!$A$1:$G$54,7,FALSE)</f>
        <v>体力值+213</v>
      </c>
    </row>
    <row r="5429" spans="1:7" s="34" customFormat="1">
      <c r="A5429" s="5">
        <v>11426</v>
      </c>
      <c r="B5429" s="34" t="s">
        <v>46</v>
      </c>
      <c r="C5429" s="35" t="s">
        <v>75</v>
      </c>
      <c r="D5429" s="34">
        <f>CEILING(RIGHT(A5429,3)/VLOOKUP(INT(A5429/1000),辅助表!$A$1:$F$54,5,FALSE),1)*VLOOKUP(INT(A5429/1000),辅助表!$A$1:$F$54,6,FALSE)</f>
        <v>213</v>
      </c>
      <c r="E5429" s="34">
        <v>0</v>
      </c>
      <c r="F5429" s="34">
        <f>ROUND(D5429*VLOOKUP(INT(A5429/1000),辅助表!$A$1:$F$54,5,FALSE),0)/VLOOKUP(INT(A5429/1000),辅助表!$A$1:$F$54,6,FALSE)</f>
        <v>426</v>
      </c>
      <c r="G5429" s="34" t="str">
        <f>VLOOKUP(INT(A5429/1000),辅助表!$A$1:$F$54,4,FALSE)&amp;"+"&amp;(D5429/VLOOKUP(INT(A5429/1000),辅助表!$A$1:$F$54,6,FALSE))&amp;VLOOKUP(INT(A5429/1000),辅助表!$A$1:$G$54,7,FALSE)</f>
        <v>体力值+213</v>
      </c>
    </row>
    <row r="5430" spans="1:7" s="34" customFormat="1">
      <c r="A5430" s="5">
        <v>11427</v>
      </c>
      <c r="B5430" s="34" t="s">
        <v>46</v>
      </c>
      <c r="C5430" s="35" t="s">
        <v>75</v>
      </c>
      <c r="D5430" s="34">
        <f>CEILING(RIGHT(A5430,3)/VLOOKUP(INT(A5430/1000),辅助表!$A$1:$F$54,5,FALSE),1)*VLOOKUP(INT(A5430/1000),辅助表!$A$1:$F$54,6,FALSE)</f>
        <v>214</v>
      </c>
      <c r="E5430" s="34">
        <v>0</v>
      </c>
      <c r="F5430" s="34">
        <f>ROUND(D5430*VLOOKUP(INT(A5430/1000),辅助表!$A$1:$F$54,5,FALSE),0)/VLOOKUP(INT(A5430/1000),辅助表!$A$1:$F$54,6,FALSE)</f>
        <v>428</v>
      </c>
      <c r="G5430" s="34" t="str">
        <f>VLOOKUP(INT(A5430/1000),辅助表!$A$1:$F$54,4,FALSE)&amp;"+"&amp;(D5430/VLOOKUP(INT(A5430/1000),辅助表!$A$1:$F$54,6,FALSE))&amp;VLOOKUP(INT(A5430/1000),辅助表!$A$1:$G$54,7,FALSE)</f>
        <v>体力值+214</v>
      </c>
    </row>
    <row r="5431" spans="1:7" s="34" customFormat="1">
      <c r="A5431" s="5">
        <v>11428</v>
      </c>
      <c r="B5431" s="34" t="s">
        <v>46</v>
      </c>
      <c r="C5431" s="35" t="s">
        <v>75</v>
      </c>
      <c r="D5431" s="34">
        <f>CEILING(RIGHT(A5431,3)/VLOOKUP(INT(A5431/1000),辅助表!$A$1:$F$54,5,FALSE),1)*VLOOKUP(INT(A5431/1000),辅助表!$A$1:$F$54,6,FALSE)</f>
        <v>214</v>
      </c>
      <c r="E5431" s="34">
        <v>0</v>
      </c>
      <c r="F5431" s="34">
        <f>ROUND(D5431*VLOOKUP(INT(A5431/1000),辅助表!$A$1:$F$54,5,FALSE),0)/VLOOKUP(INT(A5431/1000),辅助表!$A$1:$F$54,6,FALSE)</f>
        <v>428</v>
      </c>
      <c r="G5431" s="34" t="str">
        <f>VLOOKUP(INT(A5431/1000),辅助表!$A$1:$F$54,4,FALSE)&amp;"+"&amp;(D5431/VLOOKUP(INT(A5431/1000),辅助表!$A$1:$F$54,6,FALSE))&amp;VLOOKUP(INT(A5431/1000),辅助表!$A$1:$G$54,7,FALSE)</f>
        <v>体力值+214</v>
      </c>
    </row>
    <row r="5432" spans="1:7" s="34" customFormat="1">
      <c r="A5432" s="5">
        <v>11429</v>
      </c>
      <c r="B5432" s="34" t="s">
        <v>46</v>
      </c>
      <c r="C5432" s="35" t="s">
        <v>75</v>
      </c>
      <c r="D5432" s="34">
        <f>CEILING(RIGHT(A5432,3)/VLOOKUP(INT(A5432/1000),辅助表!$A$1:$F$54,5,FALSE),1)*VLOOKUP(INT(A5432/1000),辅助表!$A$1:$F$54,6,FALSE)</f>
        <v>215</v>
      </c>
      <c r="E5432" s="34">
        <v>0</v>
      </c>
      <c r="F5432" s="34">
        <f>ROUND(D5432*VLOOKUP(INT(A5432/1000),辅助表!$A$1:$F$54,5,FALSE),0)/VLOOKUP(INT(A5432/1000),辅助表!$A$1:$F$54,6,FALSE)</f>
        <v>430</v>
      </c>
      <c r="G5432" s="34" t="str">
        <f>VLOOKUP(INT(A5432/1000),辅助表!$A$1:$F$54,4,FALSE)&amp;"+"&amp;(D5432/VLOOKUP(INT(A5432/1000),辅助表!$A$1:$F$54,6,FALSE))&amp;VLOOKUP(INT(A5432/1000),辅助表!$A$1:$G$54,7,FALSE)</f>
        <v>体力值+215</v>
      </c>
    </row>
    <row r="5433" spans="1:7" s="34" customFormat="1">
      <c r="A5433" s="5">
        <v>11430</v>
      </c>
      <c r="B5433" s="34" t="s">
        <v>46</v>
      </c>
      <c r="C5433" s="35" t="s">
        <v>75</v>
      </c>
      <c r="D5433" s="34">
        <f>CEILING(RIGHT(A5433,3)/VLOOKUP(INT(A5433/1000),辅助表!$A$1:$F$54,5,FALSE),1)*VLOOKUP(INT(A5433/1000),辅助表!$A$1:$F$54,6,FALSE)</f>
        <v>215</v>
      </c>
      <c r="E5433" s="34">
        <v>0</v>
      </c>
      <c r="F5433" s="34">
        <f>ROUND(D5433*VLOOKUP(INT(A5433/1000),辅助表!$A$1:$F$54,5,FALSE),0)/VLOOKUP(INT(A5433/1000),辅助表!$A$1:$F$54,6,FALSE)</f>
        <v>430</v>
      </c>
      <c r="G5433" s="34" t="str">
        <f>VLOOKUP(INT(A5433/1000),辅助表!$A$1:$F$54,4,FALSE)&amp;"+"&amp;(D5433/VLOOKUP(INT(A5433/1000),辅助表!$A$1:$F$54,6,FALSE))&amp;VLOOKUP(INT(A5433/1000),辅助表!$A$1:$G$54,7,FALSE)</f>
        <v>体力值+215</v>
      </c>
    </row>
    <row r="5434" spans="1:7" s="34" customFormat="1">
      <c r="A5434" s="5">
        <v>11431</v>
      </c>
      <c r="B5434" s="34" t="s">
        <v>46</v>
      </c>
      <c r="C5434" s="35" t="s">
        <v>75</v>
      </c>
      <c r="D5434" s="34">
        <f>CEILING(RIGHT(A5434,3)/VLOOKUP(INT(A5434/1000),辅助表!$A$1:$F$54,5,FALSE),1)*VLOOKUP(INT(A5434/1000),辅助表!$A$1:$F$54,6,FALSE)</f>
        <v>216</v>
      </c>
      <c r="E5434" s="34">
        <v>0</v>
      </c>
      <c r="F5434" s="34">
        <f>ROUND(D5434*VLOOKUP(INT(A5434/1000),辅助表!$A$1:$F$54,5,FALSE),0)/VLOOKUP(INT(A5434/1000),辅助表!$A$1:$F$54,6,FALSE)</f>
        <v>432</v>
      </c>
      <c r="G5434" s="34" t="str">
        <f>VLOOKUP(INT(A5434/1000),辅助表!$A$1:$F$54,4,FALSE)&amp;"+"&amp;(D5434/VLOOKUP(INT(A5434/1000),辅助表!$A$1:$F$54,6,FALSE))&amp;VLOOKUP(INT(A5434/1000),辅助表!$A$1:$G$54,7,FALSE)</f>
        <v>体力值+216</v>
      </c>
    </row>
    <row r="5435" spans="1:7" s="34" customFormat="1">
      <c r="A5435" s="5">
        <v>11432</v>
      </c>
      <c r="B5435" s="34" t="s">
        <v>46</v>
      </c>
      <c r="C5435" s="35" t="s">
        <v>75</v>
      </c>
      <c r="D5435" s="34">
        <f>CEILING(RIGHT(A5435,3)/VLOOKUP(INT(A5435/1000),辅助表!$A$1:$F$54,5,FALSE),1)*VLOOKUP(INT(A5435/1000),辅助表!$A$1:$F$54,6,FALSE)</f>
        <v>216</v>
      </c>
      <c r="E5435" s="34">
        <v>0</v>
      </c>
      <c r="F5435" s="34">
        <f>ROUND(D5435*VLOOKUP(INT(A5435/1000),辅助表!$A$1:$F$54,5,FALSE),0)/VLOOKUP(INT(A5435/1000),辅助表!$A$1:$F$54,6,FALSE)</f>
        <v>432</v>
      </c>
      <c r="G5435" s="34" t="str">
        <f>VLOOKUP(INT(A5435/1000),辅助表!$A$1:$F$54,4,FALSE)&amp;"+"&amp;(D5435/VLOOKUP(INT(A5435/1000),辅助表!$A$1:$F$54,6,FALSE))&amp;VLOOKUP(INT(A5435/1000),辅助表!$A$1:$G$54,7,FALSE)</f>
        <v>体力值+216</v>
      </c>
    </row>
    <row r="5436" spans="1:7" s="34" customFormat="1">
      <c r="A5436" s="5">
        <v>11433</v>
      </c>
      <c r="B5436" s="34" t="s">
        <v>46</v>
      </c>
      <c r="C5436" s="35" t="s">
        <v>75</v>
      </c>
      <c r="D5436" s="34">
        <f>CEILING(RIGHT(A5436,3)/VLOOKUP(INT(A5436/1000),辅助表!$A$1:$F$54,5,FALSE),1)*VLOOKUP(INT(A5436/1000),辅助表!$A$1:$F$54,6,FALSE)</f>
        <v>217</v>
      </c>
      <c r="E5436" s="34">
        <v>0</v>
      </c>
      <c r="F5436" s="34">
        <f>ROUND(D5436*VLOOKUP(INT(A5436/1000),辅助表!$A$1:$F$54,5,FALSE),0)/VLOOKUP(INT(A5436/1000),辅助表!$A$1:$F$54,6,FALSE)</f>
        <v>434</v>
      </c>
      <c r="G5436" s="34" t="str">
        <f>VLOOKUP(INT(A5436/1000),辅助表!$A$1:$F$54,4,FALSE)&amp;"+"&amp;(D5436/VLOOKUP(INT(A5436/1000),辅助表!$A$1:$F$54,6,FALSE))&amp;VLOOKUP(INT(A5436/1000),辅助表!$A$1:$G$54,7,FALSE)</f>
        <v>体力值+217</v>
      </c>
    </row>
    <row r="5437" spans="1:7" s="34" customFormat="1">
      <c r="A5437" s="5">
        <v>11434</v>
      </c>
      <c r="B5437" s="34" t="s">
        <v>46</v>
      </c>
      <c r="C5437" s="35" t="s">
        <v>75</v>
      </c>
      <c r="D5437" s="34">
        <f>CEILING(RIGHT(A5437,3)/VLOOKUP(INT(A5437/1000),辅助表!$A$1:$F$54,5,FALSE),1)*VLOOKUP(INT(A5437/1000),辅助表!$A$1:$F$54,6,FALSE)</f>
        <v>217</v>
      </c>
      <c r="E5437" s="34">
        <v>0</v>
      </c>
      <c r="F5437" s="34">
        <f>ROUND(D5437*VLOOKUP(INT(A5437/1000),辅助表!$A$1:$F$54,5,FALSE),0)/VLOOKUP(INT(A5437/1000),辅助表!$A$1:$F$54,6,FALSE)</f>
        <v>434</v>
      </c>
      <c r="G5437" s="34" t="str">
        <f>VLOOKUP(INT(A5437/1000),辅助表!$A$1:$F$54,4,FALSE)&amp;"+"&amp;(D5437/VLOOKUP(INT(A5437/1000),辅助表!$A$1:$F$54,6,FALSE))&amp;VLOOKUP(INT(A5437/1000),辅助表!$A$1:$G$54,7,FALSE)</f>
        <v>体力值+217</v>
      </c>
    </row>
    <row r="5438" spans="1:7" s="34" customFormat="1">
      <c r="A5438" s="5">
        <v>11435</v>
      </c>
      <c r="B5438" s="34" t="s">
        <v>46</v>
      </c>
      <c r="C5438" s="35" t="s">
        <v>75</v>
      </c>
      <c r="D5438" s="34">
        <f>CEILING(RIGHT(A5438,3)/VLOOKUP(INT(A5438/1000),辅助表!$A$1:$F$54,5,FALSE),1)*VLOOKUP(INT(A5438/1000),辅助表!$A$1:$F$54,6,FALSE)</f>
        <v>218</v>
      </c>
      <c r="E5438" s="34">
        <v>0</v>
      </c>
      <c r="F5438" s="34">
        <f>ROUND(D5438*VLOOKUP(INT(A5438/1000),辅助表!$A$1:$F$54,5,FALSE),0)/VLOOKUP(INT(A5438/1000),辅助表!$A$1:$F$54,6,FALSE)</f>
        <v>436</v>
      </c>
      <c r="G5438" s="34" t="str">
        <f>VLOOKUP(INT(A5438/1000),辅助表!$A$1:$F$54,4,FALSE)&amp;"+"&amp;(D5438/VLOOKUP(INT(A5438/1000),辅助表!$A$1:$F$54,6,FALSE))&amp;VLOOKUP(INT(A5438/1000),辅助表!$A$1:$G$54,7,FALSE)</f>
        <v>体力值+218</v>
      </c>
    </row>
    <row r="5439" spans="1:7" s="34" customFormat="1">
      <c r="A5439" s="5">
        <v>11436</v>
      </c>
      <c r="B5439" s="34" t="s">
        <v>46</v>
      </c>
      <c r="C5439" s="35" t="s">
        <v>75</v>
      </c>
      <c r="D5439" s="34">
        <f>CEILING(RIGHT(A5439,3)/VLOOKUP(INT(A5439/1000),辅助表!$A$1:$F$54,5,FALSE),1)*VLOOKUP(INT(A5439/1000),辅助表!$A$1:$F$54,6,FALSE)</f>
        <v>218</v>
      </c>
      <c r="E5439" s="34">
        <v>0</v>
      </c>
      <c r="F5439" s="34">
        <f>ROUND(D5439*VLOOKUP(INT(A5439/1000),辅助表!$A$1:$F$54,5,FALSE),0)/VLOOKUP(INT(A5439/1000),辅助表!$A$1:$F$54,6,FALSE)</f>
        <v>436</v>
      </c>
      <c r="G5439" s="34" t="str">
        <f>VLOOKUP(INT(A5439/1000),辅助表!$A$1:$F$54,4,FALSE)&amp;"+"&amp;(D5439/VLOOKUP(INT(A5439/1000),辅助表!$A$1:$F$54,6,FALSE))&amp;VLOOKUP(INT(A5439/1000),辅助表!$A$1:$G$54,7,FALSE)</f>
        <v>体力值+218</v>
      </c>
    </row>
    <row r="5440" spans="1:7" s="34" customFormat="1">
      <c r="A5440" s="5">
        <v>11437</v>
      </c>
      <c r="B5440" s="34" t="s">
        <v>46</v>
      </c>
      <c r="C5440" s="35" t="s">
        <v>75</v>
      </c>
      <c r="D5440" s="34">
        <f>CEILING(RIGHT(A5440,3)/VLOOKUP(INT(A5440/1000),辅助表!$A$1:$F$54,5,FALSE),1)*VLOOKUP(INT(A5440/1000),辅助表!$A$1:$F$54,6,FALSE)</f>
        <v>219</v>
      </c>
      <c r="E5440" s="34">
        <v>0</v>
      </c>
      <c r="F5440" s="34">
        <f>ROUND(D5440*VLOOKUP(INT(A5440/1000),辅助表!$A$1:$F$54,5,FALSE),0)/VLOOKUP(INT(A5440/1000),辅助表!$A$1:$F$54,6,FALSE)</f>
        <v>438</v>
      </c>
      <c r="G5440" s="34" t="str">
        <f>VLOOKUP(INT(A5440/1000),辅助表!$A$1:$F$54,4,FALSE)&amp;"+"&amp;(D5440/VLOOKUP(INT(A5440/1000),辅助表!$A$1:$F$54,6,FALSE))&amp;VLOOKUP(INT(A5440/1000),辅助表!$A$1:$G$54,7,FALSE)</f>
        <v>体力值+219</v>
      </c>
    </row>
    <row r="5441" spans="1:7" s="34" customFormat="1">
      <c r="A5441" s="5">
        <v>11438</v>
      </c>
      <c r="B5441" s="34" t="s">
        <v>46</v>
      </c>
      <c r="C5441" s="35" t="s">
        <v>75</v>
      </c>
      <c r="D5441" s="34">
        <f>CEILING(RIGHT(A5441,3)/VLOOKUP(INT(A5441/1000),辅助表!$A$1:$F$54,5,FALSE),1)*VLOOKUP(INT(A5441/1000),辅助表!$A$1:$F$54,6,FALSE)</f>
        <v>219</v>
      </c>
      <c r="E5441" s="34">
        <v>0</v>
      </c>
      <c r="F5441" s="34">
        <f>ROUND(D5441*VLOOKUP(INT(A5441/1000),辅助表!$A$1:$F$54,5,FALSE),0)/VLOOKUP(INT(A5441/1000),辅助表!$A$1:$F$54,6,FALSE)</f>
        <v>438</v>
      </c>
      <c r="G5441" s="34" t="str">
        <f>VLOOKUP(INT(A5441/1000),辅助表!$A$1:$F$54,4,FALSE)&amp;"+"&amp;(D5441/VLOOKUP(INT(A5441/1000),辅助表!$A$1:$F$54,6,FALSE))&amp;VLOOKUP(INT(A5441/1000),辅助表!$A$1:$G$54,7,FALSE)</f>
        <v>体力值+219</v>
      </c>
    </row>
    <row r="5442" spans="1:7" s="34" customFormat="1">
      <c r="A5442" s="5">
        <v>11439</v>
      </c>
      <c r="B5442" s="34" t="s">
        <v>46</v>
      </c>
      <c r="C5442" s="35" t="s">
        <v>75</v>
      </c>
      <c r="D5442" s="34">
        <f>CEILING(RIGHT(A5442,3)/VLOOKUP(INT(A5442/1000),辅助表!$A$1:$F$54,5,FALSE),1)*VLOOKUP(INT(A5442/1000),辅助表!$A$1:$F$54,6,FALSE)</f>
        <v>220</v>
      </c>
      <c r="E5442" s="34">
        <v>0</v>
      </c>
      <c r="F5442" s="34">
        <f>ROUND(D5442*VLOOKUP(INT(A5442/1000),辅助表!$A$1:$F$54,5,FALSE),0)/VLOOKUP(INT(A5442/1000),辅助表!$A$1:$F$54,6,FALSE)</f>
        <v>440</v>
      </c>
      <c r="G5442" s="34" t="str">
        <f>VLOOKUP(INT(A5442/1000),辅助表!$A$1:$F$54,4,FALSE)&amp;"+"&amp;(D5442/VLOOKUP(INT(A5442/1000),辅助表!$A$1:$F$54,6,FALSE))&amp;VLOOKUP(INT(A5442/1000),辅助表!$A$1:$G$54,7,FALSE)</f>
        <v>体力值+220</v>
      </c>
    </row>
    <row r="5443" spans="1:7" s="34" customFormat="1">
      <c r="A5443" s="5">
        <v>11440</v>
      </c>
      <c r="B5443" s="34" t="s">
        <v>46</v>
      </c>
      <c r="C5443" s="35" t="s">
        <v>75</v>
      </c>
      <c r="D5443" s="34">
        <f>CEILING(RIGHT(A5443,3)/VLOOKUP(INT(A5443/1000),辅助表!$A$1:$F$54,5,FALSE),1)*VLOOKUP(INT(A5443/1000),辅助表!$A$1:$F$54,6,FALSE)</f>
        <v>220</v>
      </c>
      <c r="E5443" s="34">
        <v>0</v>
      </c>
      <c r="F5443" s="34">
        <f>ROUND(D5443*VLOOKUP(INT(A5443/1000),辅助表!$A$1:$F$54,5,FALSE),0)/VLOOKUP(INT(A5443/1000),辅助表!$A$1:$F$54,6,FALSE)</f>
        <v>440</v>
      </c>
      <c r="G5443" s="34" t="str">
        <f>VLOOKUP(INT(A5443/1000),辅助表!$A$1:$F$54,4,FALSE)&amp;"+"&amp;(D5443/VLOOKUP(INT(A5443/1000),辅助表!$A$1:$F$54,6,FALSE))&amp;VLOOKUP(INT(A5443/1000),辅助表!$A$1:$G$54,7,FALSE)</f>
        <v>体力值+220</v>
      </c>
    </row>
    <row r="5444" spans="1:7" s="34" customFormat="1">
      <c r="A5444" s="5">
        <v>11441</v>
      </c>
      <c r="B5444" s="34" t="s">
        <v>46</v>
      </c>
      <c r="C5444" s="35" t="s">
        <v>75</v>
      </c>
      <c r="D5444" s="34">
        <f>CEILING(RIGHT(A5444,3)/VLOOKUP(INT(A5444/1000),辅助表!$A$1:$F$54,5,FALSE),1)*VLOOKUP(INT(A5444/1000),辅助表!$A$1:$F$54,6,FALSE)</f>
        <v>221</v>
      </c>
      <c r="E5444" s="34">
        <v>0</v>
      </c>
      <c r="F5444" s="34">
        <f>ROUND(D5444*VLOOKUP(INT(A5444/1000),辅助表!$A$1:$F$54,5,FALSE),0)/VLOOKUP(INT(A5444/1000),辅助表!$A$1:$F$54,6,FALSE)</f>
        <v>442</v>
      </c>
      <c r="G5444" s="34" t="str">
        <f>VLOOKUP(INT(A5444/1000),辅助表!$A$1:$F$54,4,FALSE)&amp;"+"&amp;(D5444/VLOOKUP(INT(A5444/1000),辅助表!$A$1:$F$54,6,FALSE))&amp;VLOOKUP(INT(A5444/1000),辅助表!$A$1:$G$54,7,FALSE)</f>
        <v>体力值+221</v>
      </c>
    </row>
    <row r="5445" spans="1:7" s="34" customFormat="1">
      <c r="A5445" s="5">
        <v>11442</v>
      </c>
      <c r="B5445" s="34" t="s">
        <v>46</v>
      </c>
      <c r="C5445" s="35" t="s">
        <v>75</v>
      </c>
      <c r="D5445" s="34">
        <f>CEILING(RIGHT(A5445,3)/VLOOKUP(INT(A5445/1000),辅助表!$A$1:$F$54,5,FALSE),1)*VLOOKUP(INT(A5445/1000),辅助表!$A$1:$F$54,6,FALSE)</f>
        <v>221</v>
      </c>
      <c r="E5445" s="34">
        <v>0</v>
      </c>
      <c r="F5445" s="34">
        <f>ROUND(D5445*VLOOKUP(INT(A5445/1000),辅助表!$A$1:$F$54,5,FALSE),0)/VLOOKUP(INT(A5445/1000),辅助表!$A$1:$F$54,6,FALSE)</f>
        <v>442</v>
      </c>
      <c r="G5445" s="34" t="str">
        <f>VLOOKUP(INT(A5445/1000),辅助表!$A$1:$F$54,4,FALSE)&amp;"+"&amp;(D5445/VLOOKUP(INT(A5445/1000),辅助表!$A$1:$F$54,6,FALSE))&amp;VLOOKUP(INT(A5445/1000),辅助表!$A$1:$G$54,7,FALSE)</f>
        <v>体力值+221</v>
      </c>
    </row>
    <row r="5446" spans="1:7" s="34" customFormat="1">
      <c r="A5446" s="5">
        <v>11443</v>
      </c>
      <c r="B5446" s="34" t="s">
        <v>46</v>
      </c>
      <c r="C5446" s="35" t="s">
        <v>75</v>
      </c>
      <c r="D5446" s="34">
        <f>CEILING(RIGHT(A5446,3)/VLOOKUP(INT(A5446/1000),辅助表!$A$1:$F$54,5,FALSE),1)*VLOOKUP(INT(A5446/1000),辅助表!$A$1:$F$54,6,FALSE)</f>
        <v>222</v>
      </c>
      <c r="E5446" s="34">
        <v>0</v>
      </c>
      <c r="F5446" s="34">
        <f>ROUND(D5446*VLOOKUP(INT(A5446/1000),辅助表!$A$1:$F$54,5,FALSE),0)/VLOOKUP(INT(A5446/1000),辅助表!$A$1:$F$54,6,FALSE)</f>
        <v>444</v>
      </c>
      <c r="G5446" s="34" t="str">
        <f>VLOOKUP(INT(A5446/1000),辅助表!$A$1:$F$54,4,FALSE)&amp;"+"&amp;(D5446/VLOOKUP(INT(A5446/1000),辅助表!$A$1:$F$54,6,FALSE))&amp;VLOOKUP(INT(A5446/1000),辅助表!$A$1:$G$54,7,FALSE)</f>
        <v>体力值+222</v>
      </c>
    </row>
    <row r="5447" spans="1:7" s="34" customFormat="1">
      <c r="A5447" s="5">
        <v>11444</v>
      </c>
      <c r="B5447" s="34" t="s">
        <v>46</v>
      </c>
      <c r="C5447" s="35" t="s">
        <v>75</v>
      </c>
      <c r="D5447" s="34">
        <f>CEILING(RIGHT(A5447,3)/VLOOKUP(INT(A5447/1000),辅助表!$A$1:$F$54,5,FALSE),1)*VLOOKUP(INT(A5447/1000),辅助表!$A$1:$F$54,6,FALSE)</f>
        <v>222</v>
      </c>
      <c r="E5447" s="34">
        <v>0</v>
      </c>
      <c r="F5447" s="34">
        <f>ROUND(D5447*VLOOKUP(INT(A5447/1000),辅助表!$A$1:$F$54,5,FALSE),0)/VLOOKUP(INT(A5447/1000),辅助表!$A$1:$F$54,6,FALSE)</f>
        <v>444</v>
      </c>
      <c r="G5447" s="34" t="str">
        <f>VLOOKUP(INT(A5447/1000),辅助表!$A$1:$F$54,4,FALSE)&amp;"+"&amp;(D5447/VLOOKUP(INT(A5447/1000),辅助表!$A$1:$F$54,6,FALSE))&amp;VLOOKUP(INT(A5447/1000),辅助表!$A$1:$G$54,7,FALSE)</f>
        <v>体力值+222</v>
      </c>
    </row>
    <row r="5448" spans="1:7" s="34" customFormat="1">
      <c r="A5448" s="5">
        <v>11445</v>
      </c>
      <c r="B5448" s="34" t="s">
        <v>46</v>
      </c>
      <c r="C5448" s="35" t="s">
        <v>75</v>
      </c>
      <c r="D5448" s="34">
        <f>CEILING(RIGHT(A5448,3)/VLOOKUP(INT(A5448/1000),辅助表!$A$1:$F$54,5,FALSE),1)*VLOOKUP(INT(A5448/1000),辅助表!$A$1:$F$54,6,FALSE)</f>
        <v>223</v>
      </c>
      <c r="E5448" s="34">
        <v>0</v>
      </c>
      <c r="F5448" s="34">
        <f>ROUND(D5448*VLOOKUP(INT(A5448/1000),辅助表!$A$1:$F$54,5,FALSE),0)/VLOOKUP(INT(A5448/1000),辅助表!$A$1:$F$54,6,FALSE)</f>
        <v>446</v>
      </c>
      <c r="G5448" s="34" t="str">
        <f>VLOOKUP(INT(A5448/1000),辅助表!$A$1:$F$54,4,FALSE)&amp;"+"&amp;(D5448/VLOOKUP(INT(A5448/1000),辅助表!$A$1:$F$54,6,FALSE))&amp;VLOOKUP(INT(A5448/1000),辅助表!$A$1:$G$54,7,FALSE)</f>
        <v>体力值+223</v>
      </c>
    </row>
    <row r="5449" spans="1:7" s="34" customFormat="1">
      <c r="A5449" s="5">
        <v>11446</v>
      </c>
      <c r="B5449" s="34" t="s">
        <v>46</v>
      </c>
      <c r="C5449" s="35" t="s">
        <v>75</v>
      </c>
      <c r="D5449" s="34">
        <f>CEILING(RIGHT(A5449,3)/VLOOKUP(INT(A5449/1000),辅助表!$A$1:$F$54,5,FALSE),1)*VLOOKUP(INT(A5449/1000),辅助表!$A$1:$F$54,6,FALSE)</f>
        <v>223</v>
      </c>
      <c r="E5449" s="34">
        <v>0</v>
      </c>
      <c r="F5449" s="34">
        <f>ROUND(D5449*VLOOKUP(INT(A5449/1000),辅助表!$A$1:$F$54,5,FALSE),0)/VLOOKUP(INT(A5449/1000),辅助表!$A$1:$F$54,6,FALSE)</f>
        <v>446</v>
      </c>
      <c r="G5449" s="34" t="str">
        <f>VLOOKUP(INT(A5449/1000),辅助表!$A$1:$F$54,4,FALSE)&amp;"+"&amp;(D5449/VLOOKUP(INT(A5449/1000),辅助表!$A$1:$F$54,6,FALSE))&amp;VLOOKUP(INT(A5449/1000),辅助表!$A$1:$G$54,7,FALSE)</f>
        <v>体力值+223</v>
      </c>
    </row>
    <row r="5450" spans="1:7" s="34" customFormat="1">
      <c r="A5450" s="5">
        <v>11447</v>
      </c>
      <c r="B5450" s="34" t="s">
        <v>46</v>
      </c>
      <c r="C5450" s="35" t="s">
        <v>75</v>
      </c>
      <c r="D5450" s="34">
        <f>CEILING(RIGHT(A5450,3)/VLOOKUP(INT(A5450/1000),辅助表!$A$1:$F$54,5,FALSE),1)*VLOOKUP(INT(A5450/1000),辅助表!$A$1:$F$54,6,FALSE)</f>
        <v>224</v>
      </c>
      <c r="E5450" s="34">
        <v>0</v>
      </c>
      <c r="F5450" s="34">
        <f>ROUND(D5450*VLOOKUP(INT(A5450/1000),辅助表!$A$1:$F$54,5,FALSE),0)/VLOOKUP(INT(A5450/1000),辅助表!$A$1:$F$54,6,FALSE)</f>
        <v>448</v>
      </c>
      <c r="G5450" s="34" t="str">
        <f>VLOOKUP(INT(A5450/1000),辅助表!$A$1:$F$54,4,FALSE)&amp;"+"&amp;(D5450/VLOOKUP(INT(A5450/1000),辅助表!$A$1:$F$54,6,FALSE))&amp;VLOOKUP(INT(A5450/1000),辅助表!$A$1:$G$54,7,FALSE)</f>
        <v>体力值+224</v>
      </c>
    </row>
    <row r="5451" spans="1:7" s="34" customFormat="1">
      <c r="A5451" s="5">
        <v>11448</v>
      </c>
      <c r="B5451" s="34" t="s">
        <v>46</v>
      </c>
      <c r="C5451" s="35" t="s">
        <v>75</v>
      </c>
      <c r="D5451" s="34">
        <f>CEILING(RIGHT(A5451,3)/VLOOKUP(INT(A5451/1000),辅助表!$A$1:$F$54,5,FALSE),1)*VLOOKUP(INT(A5451/1000),辅助表!$A$1:$F$54,6,FALSE)</f>
        <v>224</v>
      </c>
      <c r="E5451" s="34">
        <v>0</v>
      </c>
      <c r="F5451" s="34">
        <f>ROUND(D5451*VLOOKUP(INT(A5451/1000),辅助表!$A$1:$F$54,5,FALSE),0)/VLOOKUP(INT(A5451/1000),辅助表!$A$1:$F$54,6,FALSE)</f>
        <v>448</v>
      </c>
      <c r="G5451" s="34" t="str">
        <f>VLOOKUP(INT(A5451/1000),辅助表!$A$1:$F$54,4,FALSE)&amp;"+"&amp;(D5451/VLOOKUP(INT(A5451/1000),辅助表!$A$1:$F$54,6,FALSE))&amp;VLOOKUP(INT(A5451/1000),辅助表!$A$1:$G$54,7,FALSE)</f>
        <v>体力值+224</v>
      </c>
    </row>
    <row r="5452" spans="1:7" s="34" customFormat="1">
      <c r="A5452" s="5">
        <v>11449</v>
      </c>
      <c r="B5452" s="34" t="s">
        <v>46</v>
      </c>
      <c r="C5452" s="35" t="s">
        <v>75</v>
      </c>
      <c r="D5452" s="34">
        <f>CEILING(RIGHT(A5452,3)/VLOOKUP(INT(A5452/1000),辅助表!$A$1:$F$54,5,FALSE),1)*VLOOKUP(INT(A5452/1000),辅助表!$A$1:$F$54,6,FALSE)</f>
        <v>225</v>
      </c>
      <c r="E5452" s="34">
        <v>0</v>
      </c>
      <c r="F5452" s="34">
        <f>ROUND(D5452*VLOOKUP(INT(A5452/1000),辅助表!$A$1:$F$54,5,FALSE),0)/VLOOKUP(INT(A5452/1000),辅助表!$A$1:$F$54,6,FALSE)</f>
        <v>450</v>
      </c>
      <c r="G5452" s="34" t="str">
        <f>VLOOKUP(INT(A5452/1000),辅助表!$A$1:$F$54,4,FALSE)&amp;"+"&amp;(D5452/VLOOKUP(INT(A5452/1000),辅助表!$A$1:$F$54,6,FALSE))&amp;VLOOKUP(INT(A5452/1000),辅助表!$A$1:$G$54,7,FALSE)</f>
        <v>体力值+225</v>
      </c>
    </row>
    <row r="5453" spans="1:7" s="34" customFormat="1">
      <c r="A5453" s="5">
        <v>11450</v>
      </c>
      <c r="B5453" s="34" t="s">
        <v>46</v>
      </c>
      <c r="C5453" s="35" t="s">
        <v>75</v>
      </c>
      <c r="D5453" s="34">
        <f>CEILING(RIGHT(A5453,3)/VLOOKUP(INT(A5453/1000),辅助表!$A$1:$F$54,5,FALSE),1)*VLOOKUP(INT(A5453/1000),辅助表!$A$1:$F$54,6,FALSE)</f>
        <v>225</v>
      </c>
      <c r="E5453" s="34">
        <v>0</v>
      </c>
      <c r="F5453" s="34">
        <f>ROUND(D5453*VLOOKUP(INT(A5453/1000),辅助表!$A$1:$F$54,5,FALSE),0)/VLOOKUP(INT(A5453/1000),辅助表!$A$1:$F$54,6,FALSE)</f>
        <v>450</v>
      </c>
      <c r="G5453" s="34" t="str">
        <f>VLOOKUP(INT(A5453/1000),辅助表!$A$1:$F$54,4,FALSE)&amp;"+"&amp;(D5453/VLOOKUP(INT(A5453/1000),辅助表!$A$1:$F$54,6,FALSE))&amp;VLOOKUP(INT(A5453/1000),辅助表!$A$1:$G$54,7,FALSE)</f>
        <v>体力值+225</v>
      </c>
    </row>
    <row r="5454" spans="1:7" s="34" customFormat="1">
      <c r="A5454" s="5">
        <v>11451</v>
      </c>
      <c r="B5454" s="34" t="s">
        <v>46</v>
      </c>
      <c r="C5454" s="35" t="s">
        <v>75</v>
      </c>
      <c r="D5454" s="34">
        <f>CEILING(RIGHT(A5454,3)/VLOOKUP(INT(A5454/1000),辅助表!$A$1:$F$54,5,FALSE),1)*VLOOKUP(INT(A5454/1000),辅助表!$A$1:$F$54,6,FALSE)</f>
        <v>226</v>
      </c>
      <c r="E5454" s="34">
        <v>0</v>
      </c>
      <c r="F5454" s="34">
        <f>ROUND(D5454*VLOOKUP(INT(A5454/1000),辅助表!$A$1:$F$54,5,FALSE),0)/VLOOKUP(INT(A5454/1000),辅助表!$A$1:$F$54,6,FALSE)</f>
        <v>452</v>
      </c>
      <c r="G5454" s="34" t="str">
        <f>VLOOKUP(INT(A5454/1000),辅助表!$A$1:$F$54,4,FALSE)&amp;"+"&amp;(D5454/VLOOKUP(INT(A5454/1000),辅助表!$A$1:$F$54,6,FALSE))&amp;VLOOKUP(INT(A5454/1000),辅助表!$A$1:$G$54,7,FALSE)</f>
        <v>体力值+226</v>
      </c>
    </row>
    <row r="5455" spans="1:7" s="34" customFormat="1">
      <c r="A5455" s="5">
        <v>11452</v>
      </c>
      <c r="B5455" s="34" t="s">
        <v>46</v>
      </c>
      <c r="C5455" s="35" t="s">
        <v>75</v>
      </c>
      <c r="D5455" s="34">
        <f>CEILING(RIGHT(A5455,3)/VLOOKUP(INT(A5455/1000),辅助表!$A$1:$F$54,5,FALSE),1)*VLOOKUP(INT(A5455/1000),辅助表!$A$1:$F$54,6,FALSE)</f>
        <v>226</v>
      </c>
      <c r="E5455" s="34">
        <v>0</v>
      </c>
      <c r="F5455" s="34">
        <f>ROUND(D5455*VLOOKUP(INT(A5455/1000),辅助表!$A$1:$F$54,5,FALSE),0)/VLOOKUP(INT(A5455/1000),辅助表!$A$1:$F$54,6,FALSE)</f>
        <v>452</v>
      </c>
      <c r="G5455" s="34" t="str">
        <f>VLOOKUP(INT(A5455/1000),辅助表!$A$1:$F$54,4,FALSE)&amp;"+"&amp;(D5455/VLOOKUP(INT(A5455/1000),辅助表!$A$1:$F$54,6,FALSE))&amp;VLOOKUP(INT(A5455/1000),辅助表!$A$1:$G$54,7,FALSE)</f>
        <v>体力值+226</v>
      </c>
    </row>
    <row r="5456" spans="1:7" s="34" customFormat="1">
      <c r="A5456" s="5">
        <v>11453</v>
      </c>
      <c r="B5456" s="34" t="s">
        <v>46</v>
      </c>
      <c r="C5456" s="35" t="s">
        <v>75</v>
      </c>
      <c r="D5456" s="34">
        <f>CEILING(RIGHT(A5456,3)/VLOOKUP(INT(A5456/1000),辅助表!$A$1:$F$54,5,FALSE),1)*VLOOKUP(INT(A5456/1000),辅助表!$A$1:$F$54,6,FALSE)</f>
        <v>227</v>
      </c>
      <c r="E5456" s="34">
        <v>0</v>
      </c>
      <c r="F5456" s="34">
        <f>ROUND(D5456*VLOOKUP(INT(A5456/1000),辅助表!$A$1:$F$54,5,FALSE),0)/VLOOKUP(INT(A5456/1000),辅助表!$A$1:$F$54,6,FALSE)</f>
        <v>454</v>
      </c>
      <c r="G5456" s="34" t="str">
        <f>VLOOKUP(INT(A5456/1000),辅助表!$A$1:$F$54,4,FALSE)&amp;"+"&amp;(D5456/VLOOKUP(INT(A5456/1000),辅助表!$A$1:$F$54,6,FALSE))&amp;VLOOKUP(INT(A5456/1000),辅助表!$A$1:$G$54,7,FALSE)</f>
        <v>体力值+227</v>
      </c>
    </row>
    <row r="5457" spans="1:7" s="34" customFormat="1">
      <c r="A5457" s="5">
        <v>11454</v>
      </c>
      <c r="B5457" s="34" t="s">
        <v>46</v>
      </c>
      <c r="C5457" s="35" t="s">
        <v>75</v>
      </c>
      <c r="D5457" s="34">
        <f>CEILING(RIGHT(A5457,3)/VLOOKUP(INT(A5457/1000),辅助表!$A$1:$F$54,5,FALSE),1)*VLOOKUP(INT(A5457/1000),辅助表!$A$1:$F$54,6,FALSE)</f>
        <v>227</v>
      </c>
      <c r="E5457" s="34">
        <v>0</v>
      </c>
      <c r="F5457" s="34">
        <f>ROUND(D5457*VLOOKUP(INT(A5457/1000),辅助表!$A$1:$F$54,5,FALSE),0)/VLOOKUP(INT(A5457/1000),辅助表!$A$1:$F$54,6,FALSE)</f>
        <v>454</v>
      </c>
      <c r="G5457" s="34" t="str">
        <f>VLOOKUP(INT(A5457/1000),辅助表!$A$1:$F$54,4,FALSE)&amp;"+"&amp;(D5457/VLOOKUP(INT(A5457/1000),辅助表!$A$1:$F$54,6,FALSE))&amp;VLOOKUP(INT(A5457/1000),辅助表!$A$1:$G$54,7,FALSE)</f>
        <v>体力值+227</v>
      </c>
    </row>
    <row r="5458" spans="1:7" s="34" customFormat="1">
      <c r="A5458" s="5">
        <v>11455</v>
      </c>
      <c r="B5458" s="34" t="s">
        <v>46</v>
      </c>
      <c r="C5458" s="35" t="s">
        <v>75</v>
      </c>
      <c r="D5458" s="34">
        <f>CEILING(RIGHT(A5458,3)/VLOOKUP(INT(A5458/1000),辅助表!$A$1:$F$54,5,FALSE),1)*VLOOKUP(INT(A5458/1000),辅助表!$A$1:$F$54,6,FALSE)</f>
        <v>228</v>
      </c>
      <c r="E5458" s="34">
        <v>0</v>
      </c>
      <c r="F5458" s="34">
        <f>ROUND(D5458*VLOOKUP(INT(A5458/1000),辅助表!$A$1:$F$54,5,FALSE),0)/VLOOKUP(INT(A5458/1000),辅助表!$A$1:$F$54,6,FALSE)</f>
        <v>456</v>
      </c>
      <c r="G5458" s="34" t="str">
        <f>VLOOKUP(INT(A5458/1000),辅助表!$A$1:$F$54,4,FALSE)&amp;"+"&amp;(D5458/VLOOKUP(INT(A5458/1000),辅助表!$A$1:$F$54,6,FALSE))&amp;VLOOKUP(INT(A5458/1000),辅助表!$A$1:$G$54,7,FALSE)</f>
        <v>体力值+228</v>
      </c>
    </row>
    <row r="5459" spans="1:7" s="34" customFormat="1">
      <c r="A5459" s="5">
        <v>11456</v>
      </c>
      <c r="B5459" s="34" t="s">
        <v>46</v>
      </c>
      <c r="C5459" s="35" t="s">
        <v>75</v>
      </c>
      <c r="D5459" s="34">
        <f>CEILING(RIGHT(A5459,3)/VLOOKUP(INT(A5459/1000),辅助表!$A$1:$F$54,5,FALSE),1)*VLOOKUP(INT(A5459/1000),辅助表!$A$1:$F$54,6,FALSE)</f>
        <v>228</v>
      </c>
      <c r="E5459" s="34">
        <v>0</v>
      </c>
      <c r="F5459" s="34">
        <f>ROUND(D5459*VLOOKUP(INT(A5459/1000),辅助表!$A$1:$F$54,5,FALSE),0)/VLOOKUP(INT(A5459/1000),辅助表!$A$1:$F$54,6,FALSE)</f>
        <v>456</v>
      </c>
      <c r="G5459" s="34" t="str">
        <f>VLOOKUP(INT(A5459/1000),辅助表!$A$1:$F$54,4,FALSE)&amp;"+"&amp;(D5459/VLOOKUP(INT(A5459/1000),辅助表!$A$1:$F$54,6,FALSE))&amp;VLOOKUP(INT(A5459/1000),辅助表!$A$1:$G$54,7,FALSE)</f>
        <v>体力值+228</v>
      </c>
    </row>
    <row r="5460" spans="1:7" s="34" customFormat="1">
      <c r="A5460" s="5">
        <v>11457</v>
      </c>
      <c r="B5460" s="34" t="s">
        <v>46</v>
      </c>
      <c r="C5460" s="35" t="s">
        <v>75</v>
      </c>
      <c r="D5460" s="34">
        <f>CEILING(RIGHT(A5460,3)/VLOOKUP(INT(A5460/1000),辅助表!$A$1:$F$54,5,FALSE),1)*VLOOKUP(INT(A5460/1000),辅助表!$A$1:$F$54,6,FALSE)</f>
        <v>229</v>
      </c>
      <c r="E5460" s="34">
        <v>0</v>
      </c>
      <c r="F5460" s="34">
        <f>ROUND(D5460*VLOOKUP(INT(A5460/1000),辅助表!$A$1:$F$54,5,FALSE),0)/VLOOKUP(INT(A5460/1000),辅助表!$A$1:$F$54,6,FALSE)</f>
        <v>458</v>
      </c>
      <c r="G5460" s="34" t="str">
        <f>VLOOKUP(INT(A5460/1000),辅助表!$A$1:$F$54,4,FALSE)&amp;"+"&amp;(D5460/VLOOKUP(INT(A5460/1000),辅助表!$A$1:$F$54,6,FALSE))&amp;VLOOKUP(INT(A5460/1000),辅助表!$A$1:$G$54,7,FALSE)</f>
        <v>体力值+229</v>
      </c>
    </row>
    <row r="5461" spans="1:7" s="34" customFormat="1">
      <c r="A5461" s="5">
        <v>11458</v>
      </c>
      <c r="B5461" s="34" t="s">
        <v>46</v>
      </c>
      <c r="C5461" s="35" t="s">
        <v>75</v>
      </c>
      <c r="D5461" s="34">
        <f>CEILING(RIGHT(A5461,3)/VLOOKUP(INT(A5461/1000),辅助表!$A$1:$F$54,5,FALSE),1)*VLOOKUP(INT(A5461/1000),辅助表!$A$1:$F$54,6,FALSE)</f>
        <v>229</v>
      </c>
      <c r="E5461" s="34">
        <v>0</v>
      </c>
      <c r="F5461" s="34">
        <f>ROUND(D5461*VLOOKUP(INT(A5461/1000),辅助表!$A$1:$F$54,5,FALSE),0)/VLOOKUP(INT(A5461/1000),辅助表!$A$1:$F$54,6,FALSE)</f>
        <v>458</v>
      </c>
      <c r="G5461" s="34" t="str">
        <f>VLOOKUP(INT(A5461/1000),辅助表!$A$1:$F$54,4,FALSE)&amp;"+"&amp;(D5461/VLOOKUP(INT(A5461/1000),辅助表!$A$1:$F$54,6,FALSE))&amp;VLOOKUP(INT(A5461/1000),辅助表!$A$1:$G$54,7,FALSE)</f>
        <v>体力值+229</v>
      </c>
    </row>
    <row r="5462" spans="1:7" s="34" customFormat="1">
      <c r="A5462" s="5">
        <v>11459</v>
      </c>
      <c r="B5462" s="34" t="s">
        <v>46</v>
      </c>
      <c r="C5462" s="35" t="s">
        <v>75</v>
      </c>
      <c r="D5462" s="34">
        <f>CEILING(RIGHT(A5462,3)/VLOOKUP(INT(A5462/1000),辅助表!$A$1:$F$54,5,FALSE),1)*VLOOKUP(INT(A5462/1000),辅助表!$A$1:$F$54,6,FALSE)</f>
        <v>230</v>
      </c>
      <c r="E5462" s="34">
        <v>0</v>
      </c>
      <c r="F5462" s="34">
        <f>ROUND(D5462*VLOOKUP(INT(A5462/1000),辅助表!$A$1:$F$54,5,FALSE),0)/VLOOKUP(INT(A5462/1000),辅助表!$A$1:$F$54,6,FALSE)</f>
        <v>460</v>
      </c>
      <c r="G5462" s="34" t="str">
        <f>VLOOKUP(INT(A5462/1000),辅助表!$A$1:$F$54,4,FALSE)&amp;"+"&amp;(D5462/VLOOKUP(INT(A5462/1000),辅助表!$A$1:$F$54,6,FALSE))&amp;VLOOKUP(INT(A5462/1000),辅助表!$A$1:$G$54,7,FALSE)</f>
        <v>体力值+230</v>
      </c>
    </row>
    <row r="5463" spans="1:7" s="34" customFormat="1">
      <c r="A5463" s="5">
        <v>11460</v>
      </c>
      <c r="B5463" s="34" t="s">
        <v>46</v>
      </c>
      <c r="C5463" s="35" t="s">
        <v>75</v>
      </c>
      <c r="D5463" s="34">
        <f>CEILING(RIGHT(A5463,3)/VLOOKUP(INT(A5463/1000),辅助表!$A$1:$F$54,5,FALSE),1)*VLOOKUP(INT(A5463/1000),辅助表!$A$1:$F$54,6,FALSE)</f>
        <v>230</v>
      </c>
      <c r="E5463" s="34">
        <v>0</v>
      </c>
      <c r="F5463" s="34">
        <f>ROUND(D5463*VLOOKUP(INT(A5463/1000),辅助表!$A$1:$F$54,5,FALSE),0)/VLOOKUP(INT(A5463/1000),辅助表!$A$1:$F$54,6,FALSE)</f>
        <v>460</v>
      </c>
      <c r="G5463" s="34" t="str">
        <f>VLOOKUP(INT(A5463/1000),辅助表!$A$1:$F$54,4,FALSE)&amp;"+"&amp;(D5463/VLOOKUP(INT(A5463/1000),辅助表!$A$1:$F$54,6,FALSE))&amp;VLOOKUP(INT(A5463/1000),辅助表!$A$1:$G$54,7,FALSE)</f>
        <v>体力值+230</v>
      </c>
    </row>
    <row r="5464" spans="1:7" s="34" customFormat="1">
      <c r="A5464" s="5">
        <v>11461</v>
      </c>
      <c r="B5464" s="34" t="s">
        <v>46</v>
      </c>
      <c r="C5464" s="35" t="s">
        <v>75</v>
      </c>
      <c r="D5464" s="34">
        <f>CEILING(RIGHT(A5464,3)/VLOOKUP(INT(A5464/1000),辅助表!$A$1:$F$54,5,FALSE),1)*VLOOKUP(INT(A5464/1000),辅助表!$A$1:$F$54,6,FALSE)</f>
        <v>231</v>
      </c>
      <c r="E5464" s="34">
        <v>0</v>
      </c>
      <c r="F5464" s="34">
        <f>ROUND(D5464*VLOOKUP(INT(A5464/1000),辅助表!$A$1:$F$54,5,FALSE),0)/VLOOKUP(INT(A5464/1000),辅助表!$A$1:$F$54,6,FALSE)</f>
        <v>462</v>
      </c>
      <c r="G5464" s="34" t="str">
        <f>VLOOKUP(INT(A5464/1000),辅助表!$A$1:$F$54,4,FALSE)&amp;"+"&amp;(D5464/VLOOKUP(INT(A5464/1000),辅助表!$A$1:$F$54,6,FALSE))&amp;VLOOKUP(INT(A5464/1000),辅助表!$A$1:$G$54,7,FALSE)</f>
        <v>体力值+231</v>
      </c>
    </row>
    <row r="5465" spans="1:7" s="34" customFormat="1">
      <c r="A5465" s="5">
        <v>11462</v>
      </c>
      <c r="B5465" s="34" t="s">
        <v>46</v>
      </c>
      <c r="C5465" s="35" t="s">
        <v>75</v>
      </c>
      <c r="D5465" s="34">
        <f>CEILING(RIGHT(A5465,3)/VLOOKUP(INT(A5465/1000),辅助表!$A$1:$F$54,5,FALSE),1)*VLOOKUP(INT(A5465/1000),辅助表!$A$1:$F$54,6,FALSE)</f>
        <v>231</v>
      </c>
      <c r="E5465" s="34">
        <v>0</v>
      </c>
      <c r="F5465" s="34">
        <f>ROUND(D5465*VLOOKUP(INT(A5465/1000),辅助表!$A$1:$F$54,5,FALSE),0)/VLOOKUP(INT(A5465/1000),辅助表!$A$1:$F$54,6,FALSE)</f>
        <v>462</v>
      </c>
      <c r="G5465" s="34" t="str">
        <f>VLOOKUP(INT(A5465/1000),辅助表!$A$1:$F$54,4,FALSE)&amp;"+"&amp;(D5465/VLOOKUP(INT(A5465/1000),辅助表!$A$1:$F$54,6,FALSE))&amp;VLOOKUP(INT(A5465/1000),辅助表!$A$1:$G$54,7,FALSE)</f>
        <v>体力值+231</v>
      </c>
    </row>
    <row r="5466" spans="1:7" s="34" customFormat="1">
      <c r="A5466" s="5">
        <v>11463</v>
      </c>
      <c r="B5466" s="34" t="s">
        <v>46</v>
      </c>
      <c r="C5466" s="35" t="s">
        <v>75</v>
      </c>
      <c r="D5466" s="34">
        <f>CEILING(RIGHT(A5466,3)/VLOOKUP(INT(A5466/1000),辅助表!$A$1:$F$54,5,FALSE),1)*VLOOKUP(INT(A5466/1000),辅助表!$A$1:$F$54,6,FALSE)</f>
        <v>232</v>
      </c>
      <c r="E5466" s="34">
        <v>0</v>
      </c>
      <c r="F5466" s="34">
        <f>ROUND(D5466*VLOOKUP(INT(A5466/1000),辅助表!$A$1:$F$54,5,FALSE),0)/VLOOKUP(INT(A5466/1000),辅助表!$A$1:$F$54,6,FALSE)</f>
        <v>464</v>
      </c>
      <c r="G5466" s="34" t="str">
        <f>VLOOKUP(INT(A5466/1000),辅助表!$A$1:$F$54,4,FALSE)&amp;"+"&amp;(D5466/VLOOKUP(INT(A5466/1000),辅助表!$A$1:$F$54,6,FALSE))&amp;VLOOKUP(INT(A5466/1000),辅助表!$A$1:$G$54,7,FALSE)</f>
        <v>体力值+232</v>
      </c>
    </row>
    <row r="5467" spans="1:7" s="34" customFormat="1">
      <c r="A5467" s="5">
        <v>11464</v>
      </c>
      <c r="B5467" s="34" t="s">
        <v>46</v>
      </c>
      <c r="C5467" s="35" t="s">
        <v>75</v>
      </c>
      <c r="D5467" s="34">
        <f>CEILING(RIGHT(A5467,3)/VLOOKUP(INT(A5467/1000),辅助表!$A$1:$F$54,5,FALSE),1)*VLOOKUP(INT(A5467/1000),辅助表!$A$1:$F$54,6,FALSE)</f>
        <v>232</v>
      </c>
      <c r="E5467" s="34">
        <v>0</v>
      </c>
      <c r="F5467" s="34">
        <f>ROUND(D5467*VLOOKUP(INT(A5467/1000),辅助表!$A$1:$F$54,5,FALSE),0)/VLOOKUP(INT(A5467/1000),辅助表!$A$1:$F$54,6,FALSE)</f>
        <v>464</v>
      </c>
      <c r="G5467" s="34" t="str">
        <f>VLOOKUP(INT(A5467/1000),辅助表!$A$1:$F$54,4,FALSE)&amp;"+"&amp;(D5467/VLOOKUP(INT(A5467/1000),辅助表!$A$1:$F$54,6,FALSE))&amp;VLOOKUP(INT(A5467/1000),辅助表!$A$1:$G$54,7,FALSE)</f>
        <v>体力值+232</v>
      </c>
    </row>
    <row r="5468" spans="1:7" s="34" customFormat="1">
      <c r="A5468" s="5">
        <v>11465</v>
      </c>
      <c r="B5468" s="34" t="s">
        <v>46</v>
      </c>
      <c r="C5468" s="35" t="s">
        <v>75</v>
      </c>
      <c r="D5468" s="34">
        <f>CEILING(RIGHT(A5468,3)/VLOOKUP(INT(A5468/1000),辅助表!$A$1:$F$54,5,FALSE),1)*VLOOKUP(INT(A5468/1000),辅助表!$A$1:$F$54,6,FALSE)</f>
        <v>233</v>
      </c>
      <c r="E5468" s="34">
        <v>0</v>
      </c>
      <c r="F5468" s="34">
        <f>ROUND(D5468*VLOOKUP(INT(A5468/1000),辅助表!$A$1:$F$54,5,FALSE),0)/VLOOKUP(INT(A5468/1000),辅助表!$A$1:$F$54,6,FALSE)</f>
        <v>466</v>
      </c>
      <c r="G5468" s="34" t="str">
        <f>VLOOKUP(INT(A5468/1000),辅助表!$A$1:$F$54,4,FALSE)&amp;"+"&amp;(D5468/VLOOKUP(INT(A5468/1000),辅助表!$A$1:$F$54,6,FALSE))&amp;VLOOKUP(INT(A5468/1000),辅助表!$A$1:$G$54,7,FALSE)</f>
        <v>体力值+233</v>
      </c>
    </row>
    <row r="5469" spans="1:7" s="34" customFormat="1">
      <c r="A5469" s="5">
        <v>11466</v>
      </c>
      <c r="B5469" s="34" t="s">
        <v>46</v>
      </c>
      <c r="C5469" s="35" t="s">
        <v>75</v>
      </c>
      <c r="D5469" s="34">
        <f>CEILING(RIGHT(A5469,3)/VLOOKUP(INT(A5469/1000),辅助表!$A$1:$F$54,5,FALSE),1)*VLOOKUP(INT(A5469/1000),辅助表!$A$1:$F$54,6,FALSE)</f>
        <v>233</v>
      </c>
      <c r="E5469" s="34">
        <v>0</v>
      </c>
      <c r="F5469" s="34">
        <f>ROUND(D5469*VLOOKUP(INT(A5469/1000),辅助表!$A$1:$F$54,5,FALSE),0)/VLOOKUP(INT(A5469/1000),辅助表!$A$1:$F$54,6,FALSE)</f>
        <v>466</v>
      </c>
      <c r="G5469" s="34" t="str">
        <f>VLOOKUP(INT(A5469/1000),辅助表!$A$1:$F$54,4,FALSE)&amp;"+"&amp;(D5469/VLOOKUP(INT(A5469/1000),辅助表!$A$1:$F$54,6,FALSE))&amp;VLOOKUP(INT(A5469/1000),辅助表!$A$1:$G$54,7,FALSE)</f>
        <v>体力值+233</v>
      </c>
    </row>
    <row r="5470" spans="1:7" s="34" customFormat="1">
      <c r="A5470" s="5">
        <v>11467</v>
      </c>
      <c r="B5470" s="34" t="s">
        <v>46</v>
      </c>
      <c r="C5470" s="35" t="s">
        <v>75</v>
      </c>
      <c r="D5470" s="34">
        <f>CEILING(RIGHT(A5470,3)/VLOOKUP(INT(A5470/1000),辅助表!$A$1:$F$54,5,FALSE),1)*VLOOKUP(INT(A5470/1000),辅助表!$A$1:$F$54,6,FALSE)</f>
        <v>234</v>
      </c>
      <c r="E5470" s="34">
        <v>0</v>
      </c>
      <c r="F5470" s="34">
        <f>ROUND(D5470*VLOOKUP(INT(A5470/1000),辅助表!$A$1:$F$54,5,FALSE),0)/VLOOKUP(INT(A5470/1000),辅助表!$A$1:$F$54,6,FALSE)</f>
        <v>468</v>
      </c>
      <c r="G5470" s="34" t="str">
        <f>VLOOKUP(INT(A5470/1000),辅助表!$A$1:$F$54,4,FALSE)&amp;"+"&amp;(D5470/VLOOKUP(INT(A5470/1000),辅助表!$A$1:$F$54,6,FALSE))&amp;VLOOKUP(INT(A5470/1000),辅助表!$A$1:$G$54,7,FALSE)</f>
        <v>体力值+234</v>
      </c>
    </row>
    <row r="5471" spans="1:7" s="34" customFormat="1">
      <c r="A5471" s="5">
        <v>11468</v>
      </c>
      <c r="B5471" s="34" t="s">
        <v>46</v>
      </c>
      <c r="C5471" s="35" t="s">
        <v>75</v>
      </c>
      <c r="D5471" s="34">
        <f>CEILING(RIGHT(A5471,3)/VLOOKUP(INT(A5471/1000),辅助表!$A$1:$F$54,5,FALSE),1)*VLOOKUP(INT(A5471/1000),辅助表!$A$1:$F$54,6,FALSE)</f>
        <v>234</v>
      </c>
      <c r="E5471" s="34">
        <v>0</v>
      </c>
      <c r="F5471" s="34">
        <f>ROUND(D5471*VLOOKUP(INT(A5471/1000),辅助表!$A$1:$F$54,5,FALSE),0)/VLOOKUP(INT(A5471/1000),辅助表!$A$1:$F$54,6,FALSE)</f>
        <v>468</v>
      </c>
      <c r="G5471" s="34" t="str">
        <f>VLOOKUP(INT(A5471/1000),辅助表!$A$1:$F$54,4,FALSE)&amp;"+"&amp;(D5471/VLOOKUP(INT(A5471/1000),辅助表!$A$1:$F$54,6,FALSE))&amp;VLOOKUP(INT(A5471/1000),辅助表!$A$1:$G$54,7,FALSE)</f>
        <v>体力值+234</v>
      </c>
    </row>
    <row r="5472" spans="1:7" s="34" customFormat="1">
      <c r="A5472" s="5">
        <v>11469</v>
      </c>
      <c r="B5472" s="34" t="s">
        <v>46</v>
      </c>
      <c r="C5472" s="35" t="s">
        <v>75</v>
      </c>
      <c r="D5472" s="34">
        <f>CEILING(RIGHT(A5472,3)/VLOOKUP(INT(A5472/1000),辅助表!$A$1:$F$54,5,FALSE),1)*VLOOKUP(INT(A5472/1000),辅助表!$A$1:$F$54,6,FALSE)</f>
        <v>235</v>
      </c>
      <c r="E5472" s="34">
        <v>0</v>
      </c>
      <c r="F5472" s="34">
        <f>ROUND(D5472*VLOOKUP(INT(A5472/1000),辅助表!$A$1:$F$54,5,FALSE),0)/VLOOKUP(INT(A5472/1000),辅助表!$A$1:$F$54,6,FALSE)</f>
        <v>470</v>
      </c>
      <c r="G5472" s="34" t="str">
        <f>VLOOKUP(INT(A5472/1000),辅助表!$A$1:$F$54,4,FALSE)&amp;"+"&amp;(D5472/VLOOKUP(INT(A5472/1000),辅助表!$A$1:$F$54,6,FALSE))&amp;VLOOKUP(INT(A5472/1000),辅助表!$A$1:$G$54,7,FALSE)</f>
        <v>体力值+235</v>
      </c>
    </row>
    <row r="5473" spans="1:7" s="34" customFormat="1">
      <c r="A5473" s="5">
        <v>11470</v>
      </c>
      <c r="B5473" s="34" t="s">
        <v>46</v>
      </c>
      <c r="C5473" s="35" t="s">
        <v>75</v>
      </c>
      <c r="D5473" s="34">
        <f>CEILING(RIGHT(A5473,3)/VLOOKUP(INT(A5473/1000),辅助表!$A$1:$F$54,5,FALSE),1)*VLOOKUP(INT(A5473/1000),辅助表!$A$1:$F$54,6,FALSE)</f>
        <v>235</v>
      </c>
      <c r="E5473" s="34">
        <v>0</v>
      </c>
      <c r="F5473" s="34">
        <f>ROUND(D5473*VLOOKUP(INT(A5473/1000),辅助表!$A$1:$F$54,5,FALSE),0)/VLOOKUP(INT(A5473/1000),辅助表!$A$1:$F$54,6,FALSE)</f>
        <v>470</v>
      </c>
      <c r="G5473" s="34" t="str">
        <f>VLOOKUP(INT(A5473/1000),辅助表!$A$1:$F$54,4,FALSE)&amp;"+"&amp;(D5473/VLOOKUP(INT(A5473/1000),辅助表!$A$1:$F$54,6,FALSE))&amp;VLOOKUP(INT(A5473/1000),辅助表!$A$1:$G$54,7,FALSE)</f>
        <v>体力值+235</v>
      </c>
    </row>
    <row r="5474" spans="1:7" s="34" customFormat="1">
      <c r="A5474" s="5">
        <v>11471</v>
      </c>
      <c r="B5474" s="34" t="s">
        <v>46</v>
      </c>
      <c r="C5474" s="35" t="s">
        <v>75</v>
      </c>
      <c r="D5474" s="34">
        <f>CEILING(RIGHT(A5474,3)/VLOOKUP(INT(A5474/1000),辅助表!$A$1:$F$54,5,FALSE),1)*VLOOKUP(INT(A5474/1000),辅助表!$A$1:$F$54,6,FALSE)</f>
        <v>236</v>
      </c>
      <c r="E5474" s="34">
        <v>0</v>
      </c>
      <c r="F5474" s="34">
        <f>ROUND(D5474*VLOOKUP(INT(A5474/1000),辅助表!$A$1:$F$54,5,FALSE),0)/VLOOKUP(INT(A5474/1000),辅助表!$A$1:$F$54,6,FALSE)</f>
        <v>472</v>
      </c>
      <c r="G5474" s="34" t="str">
        <f>VLOOKUP(INT(A5474/1000),辅助表!$A$1:$F$54,4,FALSE)&amp;"+"&amp;(D5474/VLOOKUP(INT(A5474/1000),辅助表!$A$1:$F$54,6,FALSE))&amp;VLOOKUP(INT(A5474/1000),辅助表!$A$1:$G$54,7,FALSE)</f>
        <v>体力值+236</v>
      </c>
    </row>
    <row r="5475" spans="1:7" s="34" customFormat="1">
      <c r="A5475" s="5">
        <v>11472</v>
      </c>
      <c r="B5475" s="34" t="s">
        <v>46</v>
      </c>
      <c r="C5475" s="35" t="s">
        <v>75</v>
      </c>
      <c r="D5475" s="34">
        <f>CEILING(RIGHT(A5475,3)/VLOOKUP(INT(A5475/1000),辅助表!$A$1:$F$54,5,FALSE),1)*VLOOKUP(INT(A5475/1000),辅助表!$A$1:$F$54,6,FALSE)</f>
        <v>236</v>
      </c>
      <c r="E5475" s="34">
        <v>0</v>
      </c>
      <c r="F5475" s="34">
        <f>ROUND(D5475*VLOOKUP(INT(A5475/1000),辅助表!$A$1:$F$54,5,FALSE),0)/VLOOKUP(INT(A5475/1000),辅助表!$A$1:$F$54,6,FALSE)</f>
        <v>472</v>
      </c>
      <c r="G5475" s="34" t="str">
        <f>VLOOKUP(INT(A5475/1000),辅助表!$A$1:$F$54,4,FALSE)&amp;"+"&amp;(D5475/VLOOKUP(INT(A5475/1000),辅助表!$A$1:$F$54,6,FALSE))&amp;VLOOKUP(INT(A5475/1000),辅助表!$A$1:$G$54,7,FALSE)</f>
        <v>体力值+236</v>
      </c>
    </row>
    <row r="5476" spans="1:7" s="34" customFormat="1">
      <c r="A5476" s="5">
        <v>11473</v>
      </c>
      <c r="B5476" s="34" t="s">
        <v>46</v>
      </c>
      <c r="C5476" s="35" t="s">
        <v>75</v>
      </c>
      <c r="D5476" s="34">
        <f>CEILING(RIGHT(A5476,3)/VLOOKUP(INT(A5476/1000),辅助表!$A$1:$F$54,5,FALSE),1)*VLOOKUP(INT(A5476/1000),辅助表!$A$1:$F$54,6,FALSE)</f>
        <v>237</v>
      </c>
      <c r="E5476" s="34">
        <v>0</v>
      </c>
      <c r="F5476" s="34">
        <f>ROUND(D5476*VLOOKUP(INT(A5476/1000),辅助表!$A$1:$F$54,5,FALSE),0)/VLOOKUP(INT(A5476/1000),辅助表!$A$1:$F$54,6,FALSE)</f>
        <v>474</v>
      </c>
      <c r="G5476" s="34" t="str">
        <f>VLOOKUP(INT(A5476/1000),辅助表!$A$1:$F$54,4,FALSE)&amp;"+"&amp;(D5476/VLOOKUP(INT(A5476/1000),辅助表!$A$1:$F$54,6,FALSE))&amp;VLOOKUP(INT(A5476/1000),辅助表!$A$1:$G$54,7,FALSE)</f>
        <v>体力值+237</v>
      </c>
    </row>
    <row r="5477" spans="1:7" s="34" customFormat="1">
      <c r="A5477" s="5">
        <v>11474</v>
      </c>
      <c r="B5477" s="34" t="s">
        <v>46</v>
      </c>
      <c r="C5477" s="35" t="s">
        <v>75</v>
      </c>
      <c r="D5477" s="34">
        <f>CEILING(RIGHT(A5477,3)/VLOOKUP(INT(A5477/1000),辅助表!$A$1:$F$54,5,FALSE),1)*VLOOKUP(INT(A5477/1000),辅助表!$A$1:$F$54,6,FALSE)</f>
        <v>237</v>
      </c>
      <c r="E5477" s="34">
        <v>0</v>
      </c>
      <c r="F5477" s="34">
        <f>ROUND(D5477*VLOOKUP(INT(A5477/1000),辅助表!$A$1:$F$54,5,FALSE),0)/VLOOKUP(INT(A5477/1000),辅助表!$A$1:$F$54,6,FALSE)</f>
        <v>474</v>
      </c>
      <c r="G5477" s="34" t="str">
        <f>VLOOKUP(INT(A5477/1000),辅助表!$A$1:$F$54,4,FALSE)&amp;"+"&amp;(D5477/VLOOKUP(INT(A5477/1000),辅助表!$A$1:$F$54,6,FALSE))&amp;VLOOKUP(INT(A5477/1000),辅助表!$A$1:$G$54,7,FALSE)</f>
        <v>体力值+237</v>
      </c>
    </row>
    <row r="5478" spans="1:7" s="34" customFormat="1">
      <c r="A5478" s="5">
        <v>11475</v>
      </c>
      <c r="B5478" s="34" t="s">
        <v>46</v>
      </c>
      <c r="C5478" s="35" t="s">
        <v>75</v>
      </c>
      <c r="D5478" s="34">
        <f>CEILING(RIGHT(A5478,3)/VLOOKUP(INT(A5478/1000),辅助表!$A$1:$F$54,5,FALSE),1)*VLOOKUP(INT(A5478/1000),辅助表!$A$1:$F$54,6,FALSE)</f>
        <v>238</v>
      </c>
      <c r="E5478" s="34">
        <v>0</v>
      </c>
      <c r="F5478" s="34">
        <f>ROUND(D5478*VLOOKUP(INT(A5478/1000),辅助表!$A$1:$F$54,5,FALSE),0)/VLOOKUP(INT(A5478/1000),辅助表!$A$1:$F$54,6,FALSE)</f>
        <v>476</v>
      </c>
      <c r="G5478" s="34" t="str">
        <f>VLOOKUP(INT(A5478/1000),辅助表!$A$1:$F$54,4,FALSE)&amp;"+"&amp;(D5478/VLOOKUP(INT(A5478/1000),辅助表!$A$1:$F$54,6,FALSE))&amp;VLOOKUP(INT(A5478/1000),辅助表!$A$1:$G$54,7,FALSE)</f>
        <v>体力值+238</v>
      </c>
    </row>
    <row r="5479" spans="1:7" s="34" customFormat="1">
      <c r="A5479" s="5">
        <v>11476</v>
      </c>
      <c r="B5479" s="34" t="s">
        <v>46</v>
      </c>
      <c r="C5479" s="35" t="s">
        <v>75</v>
      </c>
      <c r="D5479" s="34">
        <f>CEILING(RIGHT(A5479,3)/VLOOKUP(INT(A5479/1000),辅助表!$A$1:$F$54,5,FALSE),1)*VLOOKUP(INT(A5479/1000),辅助表!$A$1:$F$54,6,FALSE)</f>
        <v>238</v>
      </c>
      <c r="E5479" s="34">
        <v>0</v>
      </c>
      <c r="F5479" s="34">
        <f>ROUND(D5479*VLOOKUP(INT(A5479/1000),辅助表!$A$1:$F$54,5,FALSE),0)/VLOOKUP(INT(A5479/1000),辅助表!$A$1:$F$54,6,FALSE)</f>
        <v>476</v>
      </c>
      <c r="G5479" s="34" t="str">
        <f>VLOOKUP(INT(A5479/1000),辅助表!$A$1:$F$54,4,FALSE)&amp;"+"&amp;(D5479/VLOOKUP(INT(A5479/1000),辅助表!$A$1:$F$54,6,FALSE))&amp;VLOOKUP(INT(A5479/1000),辅助表!$A$1:$G$54,7,FALSE)</f>
        <v>体力值+238</v>
      </c>
    </row>
    <row r="5480" spans="1:7" s="34" customFormat="1">
      <c r="A5480" s="5">
        <v>11477</v>
      </c>
      <c r="B5480" s="34" t="s">
        <v>46</v>
      </c>
      <c r="C5480" s="35" t="s">
        <v>75</v>
      </c>
      <c r="D5480" s="34">
        <f>CEILING(RIGHT(A5480,3)/VLOOKUP(INT(A5480/1000),辅助表!$A$1:$F$54,5,FALSE),1)*VLOOKUP(INT(A5480/1000),辅助表!$A$1:$F$54,6,FALSE)</f>
        <v>239</v>
      </c>
      <c r="E5480" s="34">
        <v>0</v>
      </c>
      <c r="F5480" s="34">
        <f>ROUND(D5480*VLOOKUP(INT(A5480/1000),辅助表!$A$1:$F$54,5,FALSE),0)/VLOOKUP(INT(A5480/1000),辅助表!$A$1:$F$54,6,FALSE)</f>
        <v>478</v>
      </c>
      <c r="G5480" s="34" t="str">
        <f>VLOOKUP(INT(A5480/1000),辅助表!$A$1:$F$54,4,FALSE)&amp;"+"&amp;(D5480/VLOOKUP(INT(A5480/1000),辅助表!$A$1:$F$54,6,FALSE))&amp;VLOOKUP(INT(A5480/1000),辅助表!$A$1:$G$54,7,FALSE)</f>
        <v>体力值+239</v>
      </c>
    </row>
    <row r="5481" spans="1:7" s="34" customFormat="1">
      <c r="A5481" s="5">
        <v>11478</v>
      </c>
      <c r="B5481" s="34" t="s">
        <v>46</v>
      </c>
      <c r="C5481" s="35" t="s">
        <v>75</v>
      </c>
      <c r="D5481" s="34">
        <f>CEILING(RIGHT(A5481,3)/VLOOKUP(INT(A5481/1000),辅助表!$A$1:$F$54,5,FALSE),1)*VLOOKUP(INT(A5481/1000),辅助表!$A$1:$F$54,6,FALSE)</f>
        <v>239</v>
      </c>
      <c r="E5481" s="34">
        <v>0</v>
      </c>
      <c r="F5481" s="34">
        <f>ROUND(D5481*VLOOKUP(INT(A5481/1000),辅助表!$A$1:$F$54,5,FALSE),0)/VLOOKUP(INT(A5481/1000),辅助表!$A$1:$F$54,6,FALSE)</f>
        <v>478</v>
      </c>
      <c r="G5481" s="34" t="str">
        <f>VLOOKUP(INT(A5481/1000),辅助表!$A$1:$F$54,4,FALSE)&amp;"+"&amp;(D5481/VLOOKUP(INT(A5481/1000),辅助表!$A$1:$F$54,6,FALSE))&amp;VLOOKUP(INT(A5481/1000),辅助表!$A$1:$G$54,7,FALSE)</f>
        <v>体力值+239</v>
      </c>
    </row>
    <row r="5482" spans="1:7" s="34" customFormat="1">
      <c r="A5482" s="5">
        <v>11479</v>
      </c>
      <c r="B5482" s="34" t="s">
        <v>46</v>
      </c>
      <c r="C5482" s="35" t="s">
        <v>75</v>
      </c>
      <c r="D5482" s="34">
        <f>CEILING(RIGHT(A5482,3)/VLOOKUP(INT(A5482/1000),辅助表!$A$1:$F$54,5,FALSE),1)*VLOOKUP(INT(A5482/1000),辅助表!$A$1:$F$54,6,FALSE)</f>
        <v>240</v>
      </c>
      <c r="E5482" s="34">
        <v>0</v>
      </c>
      <c r="F5482" s="34">
        <f>ROUND(D5482*VLOOKUP(INT(A5482/1000),辅助表!$A$1:$F$54,5,FALSE),0)/VLOOKUP(INT(A5482/1000),辅助表!$A$1:$F$54,6,FALSE)</f>
        <v>480</v>
      </c>
      <c r="G5482" s="34" t="str">
        <f>VLOOKUP(INT(A5482/1000),辅助表!$A$1:$F$54,4,FALSE)&amp;"+"&amp;(D5482/VLOOKUP(INT(A5482/1000),辅助表!$A$1:$F$54,6,FALSE))&amp;VLOOKUP(INT(A5482/1000),辅助表!$A$1:$G$54,7,FALSE)</f>
        <v>体力值+240</v>
      </c>
    </row>
    <row r="5483" spans="1:7" s="34" customFormat="1">
      <c r="A5483" s="5">
        <v>11480</v>
      </c>
      <c r="B5483" s="34" t="s">
        <v>46</v>
      </c>
      <c r="C5483" s="35" t="s">
        <v>75</v>
      </c>
      <c r="D5483" s="34">
        <f>CEILING(RIGHT(A5483,3)/VLOOKUP(INT(A5483/1000),辅助表!$A$1:$F$54,5,FALSE),1)*VLOOKUP(INT(A5483/1000),辅助表!$A$1:$F$54,6,FALSE)</f>
        <v>240</v>
      </c>
      <c r="E5483" s="34">
        <v>0</v>
      </c>
      <c r="F5483" s="34">
        <f>ROUND(D5483*VLOOKUP(INT(A5483/1000),辅助表!$A$1:$F$54,5,FALSE),0)/VLOOKUP(INT(A5483/1000),辅助表!$A$1:$F$54,6,FALSE)</f>
        <v>480</v>
      </c>
      <c r="G5483" s="34" t="str">
        <f>VLOOKUP(INT(A5483/1000),辅助表!$A$1:$F$54,4,FALSE)&amp;"+"&amp;(D5483/VLOOKUP(INT(A5483/1000),辅助表!$A$1:$F$54,6,FALSE))&amp;VLOOKUP(INT(A5483/1000),辅助表!$A$1:$G$54,7,FALSE)</f>
        <v>体力值+240</v>
      </c>
    </row>
    <row r="5484" spans="1:7" s="34" customFormat="1">
      <c r="A5484" s="5">
        <v>11481</v>
      </c>
      <c r="B5484" s="34" t="s">
        <v>46</v>
      </c>
      <c r="C5484" s="35" t="s">
        <v>75</v>
      </c>
      <c r="D5484" s="34">
        <f>CEILING(RIGHT(A5484,3)/VLOOKUP(INT(A5484/1000),辅助表!$A$1:$F$54,5,FALSE),1)*VLOOKUP(INT(A5484/1000),辅助表!$A$1:$F$54,6,FALSE)</f>
        <v>241</v>
      </c>
      <c r="E5484" s="34">
        <v>0</v>
      </c>
      <c r="F5484" s="34">
        <f>ROUND(D5484*VLOOKUP(INT(A5484/1000),辅助表!$A$1:$F$54,5,FALSE),0)/VLOOKUP(INT(A5484/1000),辅助表!$A$1:$F$54,6,FALSE)</f>
        <v>482</v>
      </c>
      <c r="G5484" s="34" t="str">
        <f>VLOOKUP(INT(A5484/1000),辅助表!$A$1:$F$54,4,FALSE)&amp;"+"&amp;(D5484/VLOOKUP(INT(A5484/1000),辅助表!$A$1:$F$54,6,FALSE))&amp;VLOOKUP(INT(A5484/1000),辅助表!$A$1:$G$54,7,FALSE)</f>
        <v>体力值+241</v>
      </c>
    </row>
    <row r="5485" spans="1:7" s="34" customFormat="1">
      <c r="A5485" s="5">
        <v>11482</v>
      </c>
      <c r="B5485" s="34" t="s">
        <v>46</v>
      </c>
      <c r="C5485" s="35" t="s">
        <v>75</v>
      </c>
      <c r="D5485" s="34">
        <f>CEILING(RIGHT(A5485,3)/VLOOKUP(INT(A5485/1000),辅助表!$A$1:$F$54,5,FALSE),1)*VLOOKUP(INT(A5485/1000),辅助表!$A$1:$F$54,6,FALSE)</f>
        <v>241</v>
      </c>
      <c r="E5485" s="34">
        <v>0</v>
      </c>
      <c r="F5485" s="34">
        <f>ROUND(D5485*VLOOKUP(INT(A5485/1000),辅助表!$A$1:$F$54,5,FALSE),0)/VLOOKUP(INT(A5485/1000),辅助表!$A$1:$F$54,6,FALSE)</f>
        <v>482</v>
      </c>
      <c r="G5485" s="34" t="str">
        <f>VLOOKUP(INT(A5485/1000),辅助表!$A$1:$F$54,4,FALSE)&amp;"+"&amp;(D5485/VLOOKUP(INT(A5485/1000),辅助表!$A$1:$F$54,6,FALSE))&amp;VLOOKUP(INT(A5485/1000),辅助表!$A$1:$G$54,7,FALSE)</f>
        <v>体力值+241</v>
      </c>
    </row>
    <row r="5486" spans="1:7" s="34" customFormat="1">
      <c r="A5486" s="5">
        <v>11483</v>
      </c>
      <c r="B5486" s="34" t="s">
        <v>46</v>
      </c>
      <c r="C5486" s="35" t="s">
        <v>75</v>
      </c>
      <c r="D5486" s="34">
        <f>CEILING(RIGHT(A5486,3)/VLOOKUP(INT(A5486/1000),辅助表!$A$1:$F$54,5,FALSE),1)*VLOOKUP(INT(A5486/1000),辅助表!$A$1:$F$54,6,FALSE)</f>
        <v>242</v>
      </c>
      <c r="E5486" s="34">
        <v>0</v>
      </c>
      <c r="F5486" s="34">
        <f>ROUND(D5486*VLOOKUP(INT(A5486/1000),辅助表!$A$1:$F$54,5,FALSE),0)/VLOOKUP(INT(A5486/1000),辅助表!$A$1:$F$54,6,FALSE)</f>
        <v>484</v>
      </c>
      <c r="G5486" s="34" t="str">
        <f>VLOOKUP(INT(A5486/1000),辅助表!$A$1:$F$54,4,FALSE)&amp;"+"&amp;(D5486/VLOOKUP(INT(A5486/1000),辅助表!$A$1:$F$54,6,FALSE))&amp;VLOOKUP(INT(A5486/1000),辅助表!$A$1:$G$54,7,FALSE)</f>
        <v>体力值+242</v>
      </c>
    </row>
    <row r="5487" spans="1:7" s="34" customFormat="1">
      <c r="A5487" s="5">
        <v>11484</v>
      </c>
      <c r="B5487" s="34" t="s">
        <v>46</v>
      </c>
      <c r="C5487" s="35" t="s">
        <v>75</v>
      </c>
      <c r="D5487" s="34">
        <f>CEILING(RIGHT(A5487,3)/VLOOKUP(INT(A5487/1000),辅助表!$A$1:$F$54,5,FALSE),1)*VLOOKUP(INT(A5487/1000),辅助表!$A$1:$F$54,6,FALSE)</f>
        <v>242</v>
      </c>
      <c r="E5487" s="34">
        <v>0</v>
      </c>
      <c r="F5487" s="34">
        <f>ROUND(D5487*VLOOKUP(INT(A5487/1000),辅助表!$A$1:$F$54,5,FALSE),0)/VLOOKUP(INT(A5487/1000),辅助表!$A$1:$F$54,6,FALSE)</f>
        <v>484</v>
      </c>
      <c r="G5487" s="34" t="str">
        <f>VLOOKUP(INT(A5487/1000),辅助表!$A$1:$F$54,4,FALSE)&amp;"+"&amp;(D5487/VLOOKUP(INT(A5487/1000),辅助表!$A$1:$F$54,6,FALSE))&amp;VLOOKUP(INT(A5487/1000),辅助表!$A$1:$G$54,7,FALSE)</f>
        <v>体力值+242</v>
      </c>
    </row>
    <row r="5488" spans="1:7" s="34" customFormat="1">
      <c r="A5488" s="5">
        <v>11485</v>
      </c>
      <c r="B5488" s="34" t="s">
        <v>46</v>
      </c>
      <c r="C5488" s="35" t="s">
        <v>75</v>
      </c>
      <c r="D5488" s="34">
        <f>CEILING(RIGHT(A5488,3)/VLOOKUP(INT(A5488/1000),辅助表!$A$1:$F$54,5,FALSE),1)*VLOOKUP(INT(A5488/1000),辅助表!$A$1:$F$54,6,FALSE)</f>
        <v>243</v>
      </c>
      <c r="E5488" s="34">
        <v>0</v>
      </c>
      <c r="F5488" s="34">
        <f>ROUND(D5488*VLOOKUP(INT(A5488/1000),辅助表!$A$1:$F$54,5,FALSE),0)/VLOOKUP(INT(A5488/1000),辅助表!$A$1:$F$54,6,FALSE)</f>
        <v>486</v>
      </c>
      <c r="G5488" s="34" t="str">
        <f>VLOOKUP(INT(A5488/1000),辅助表!$A$1:$F$54,4,FALSE)&amp;"+"&amp;(D5488/VLOOKUP(INT(A5488/1000),辅助表!$A$1:$F$54,6,FALSE))&amp;VLOOKUP(INT(A5488/1000),辅助表!$A$1:$G$54,7,FALSE)</f>
        <v>体力值+243</v>
      </c>
    </row>
    <row r="5489" spans="1:7" s="34" customFormat="1">
      <c r="A5489" s="5">
        <v>11486</v>
      </c>
      <c r="B5489" s="34" t="s">
        <v>46</v>
      </c>
      <c r="C5489" s="35" t="s">
        <v>75</v>
      </c>
      <c r="D5489" s="34">
        <f>CEILING(RIGHT(A5489,3)/VLOOKUP(INT(A5489/1000),辅助表!$A$1:$F$54,5,FALSE),1)*VLOOKUP(INT(A5489/1000),辅助表!$A$1:$F$54,6,FALSE)</f>
        <v>243</v>
      </c>
      <c r="E5489" s="34">
        <v>0</v>
      </c>
      <c r="F5489" s="34">
        <f>ROUND(D5489*VLOOKUP(INT(A5489/1000),辅助表!$A$1:$F$54,5,FALSE),0)/VLOOKUP(INT(A5489/1000),辅助表!$A$1:$F$54,6,FALSE)</f>
        <v>486</v>
      </c>
      <c r="G5489" s="34" t="str">
        <f>VLOOKUP(INT(A5489/1000),辅助表!$A$1:$F$54,4,FALSE)&amp;"+"&amp;(D5489/VLOOKUP(INT(A5489/1000),辅助表!$A$1:$F$54,6,FALSE))&amp;VLOOKUP(INT(A5489/1000),辅助表!$A$1:$G$54,7,FALSE)</f>
        <v>体力值+243</v>
      </c>
    </row>
    <row r="5490" spans="1:7" s="34" customFormat="1">
      <c r="A5490" s="5">
        <v>11487</v>
      </c>
      <c r="B5490" s="34" t="s">
        <v>46</v>
      </c>
      <c r="C5490" s="35" t="s">
        <v>75</v>
      </c>
      <c r="D5490" s="34">
        <f>CEILING(RIGHT(A5490,3)/VLOOKUP(INT(A5490/1000),辅助表!$A$1:$F$54,5,FALSE),1)*VLOOKUP(INT(A5490/1000),辅助表!$A$1:$F$54,6,FALSE)</f>
        <v>244</v>
      </c>
      <c r="E5490" s="34">
        <v>0</v>
      </c>
      <c r="F5490" s="34">
        <f>ROUND(D5490*VLOOKUP(INT(A5490/1000),辅助表!$A$1:$F$54,5,FALSE),0)/VLOOKUP(INT(A5490/1000),辅助表!$A$1:$F$54,6,FALSE)</f>
        <v>488</v>
      </c>
      <c r="G5490" s="34" t="str">
        <f>VLOOKUP(INT(A5490/1000),辅助表!$A$1:$F$54,4,FALSE)&amp;"+"&amp;(D5490/VLOOKUP(INT(A5490/1000),辅助表!$A$1:$F$54,6,FALSE))&amp;VLOOKUP(INT(A5490/1000),辅助表!$A$1:$G$54,7,FALSE)</f>
        <v>体力值+244</v>
      </c>
    </row>
    <row r="5491" spans="1:7" s="34" customFormat="1">
      <c r="A5491" s="5">
        <v>11488</v>
      </c>
      <c r="B5491" s="34" t="s">
        <v>46</v>
      </c>
      <c r="C5491" s="35" t="s">
        <v>75</v>
      </c>
      <c r="D5491" s="34">
        <f>CEILING(RIGHT(A5491,3)/VLOOKUP(INT(A5491/1000),辅助表!$A$1:$F$54,5,FALSE),1)*VLOOKUP(INT(A5491/1000),辅助表!$A$1:$F$54,6,FALSE)</f>
        <v>244</v>
      </c>
      <c r="E5491" s="34">
        <v>0</v>
      </c>
      <c r="F5491" s="34">
        <f>ROUND(D5491*VLOOKUP(INT(A5491/1000),辅助表!$A$1:$F$54,5,FALSE),0)/VLOOKUP(INT(A5491/1000),辅助表!$A$1:$F$54,6,FALSE)</f>
        <v>488</v>
      </c>
      <c r="G5491" s="34" t="str">
        <f>VLOOKUP(INT(A5491/1000),辅助表!$A$1:$F$54,4,FALSE)&amp;"+"&amp;(D5491/VLOOKUP(INT(A5491/1000),辅助表!$A$1:$F$54,6,FALSE))&amp;VLOOKUP(INT(A5491/1000),辅助表!$A$1:$G$54,7,FALSE)</f>
        <v>体力值+244</v>
      </c>
    </row>
    <row r="5492" spans="1:7" s="34" customFormat="1">
      <c r="A5492" s="5">
        <v>11489</v>
      </c>
      <c r="B5492" s="34" t="s">
        <v>46</v>
      </c>
      <c r="C5492" s="35" t="s">
        <v>75</v>
      </c>
      <c r="D5492" s="34">
        <f>CEILING(RIGHT(A5492,3)/VLOOKUP(INT(A5492/1000),辅助表!$A$1:$F$54,5,FALSE),1)*VLOOKUP(INT(A5492/1000),辅助表!$A$1:$F$54,6,FALSE)</f>
        <v>245</v>
      </c>
      <c r="E5492" s="34">
        <v>0</v>
      </c>
      <c r="F5492" s="34">
        <f>ROUND(D5492*VLOOKUP(INT(A5492/1000),辅助表!$A$1:$F$54,5,FALSE),0)/VLOOKUP(INT(A5492/1000),辅助表!$A$1:$F$54,6,FALSE)</f>
        <v>490</v>
      </c>
      <c r="G5492" s="34" t="str">
        <f>VLOOKUP(INT(A5492/1000),辅助表!$A$1:$F$54,4,FALSE)&amp;"+"&amp;(D5492/VLOOKUP(INT(A5492/1000),辅助表!$A$1:$F$54,6,FALSE))&amp;VLOOKUP(INT(A5492/1000),辅助表!$A$1:$G$54,7,FALSE)</f>
        <v>体力值+245</v>
      </c>
    </row>
    <row r="5493" spans="1:7" s="34" customFormat="1">
      <c r="A5493" s="5">
        <v>11490</v>
      </c>
      <c r="B5493" s="34" t="s">
        <v>46</v>
      </c>
      <c r="C5493" s="35" t="s">
        <v>75</v>
      </c>
      <c r="D5493" s="34">
        <f>CEILING(RIGHT(A5493,3)/VLOOKUP(INT(A5493/1000),辅助表!$A$1:$F$54,5,FALSE),1)*VLOOKUP(INT(A5493/1000),辅助表!$A$1:$F$54,6,FALSE)</f>
        <v>245</v>
      </c>
      <c r="E5493" s="34">
        <v>0</v>
      </c>
      <c r="F5493" s="34">
        <f>ROUND(D5493*VLOOKUP(INT(A5493/1000),辅助表!$A$1:$F$54,5,FALSE),0)/VLOOKUP(INT(A5493/1000),辅助表!$A$1:$F$54,6,FALSE)</f>
        <v>490</v>
      </c>
      <c r="G5493" s="34" t="str">
        <f>VLOOKUP(INT(A5493/1000),辅助表!$A$1:$F$54,4,FALSE)&amp;"+"&amp;(D5493/VLOOKUP(INT(A5493/1000),辅助表!$A$1:$F$54,6,FALSE))&amp;VLOOKUP(INT(A5493/1000),辅助表!$A$1:$G$54,7,FALSE)</f>
        <v>体力值+245</v>
      </c>
    </row>
    <row r="5494" spans="1:7" s="34" customFormat="1">
      <c r="A5494" s="5">
        <v>11491</v>
      </c>
      <c r="B5494" s="34" t="s">
        <v>46</v>
      </c>
      <c r="C5494" s="35" t="s">
        <v>75</v>
      </c>
      <c r="D5494" s="34">
        <f>CEILING(RIGHT(A5494,3)/VLOOKUP(INT(A5494/1000),辅助表!$A$1:$F$54,5,FALSE),1)*VLOOKUP(INT(A5494/1000),辅助表!$A$1:$F$54,6,FALSE)</f>
        <v>246</v>
      </c>
      <c r="E5494" s="34">
        <v>0</v>
      </c>
      <c r="F5494" s="34">
        <f>ROUND(D5494*VLOOKUP(INT(A5494/1000),辅助表!$A$1:$F$54,5,FALSE),0)/VLOOKUP(INT(A5494/1000),辅助表!$A$1:$F$54,6,FALSE)</f>
        <v>492</v>
      </c>
      <c r="G5494" s="34" t="str">
        <f>VLOOKUP(INT(A5494/1000),辅助表!$A$1:$F$54,4,FALSE)&amp;"+"&amp;(D5494/VLOOKUP(INT(A5494/1000),辅助表!$A$1:$F$54,6,FALSE))&amp;VLOOKUP(INT(A5494/1000),辅助表!$A$1:$G$54,7,FALSE)</f>
        <v>体力值+246</v>
      </c>
    </row>
    <row r="5495" spans="1:7" s="34" customFormat="1">
      <c r="A5495" s="5">
        <v>11492</v>
      </c>
      <c r="B5495" s="34" t="s">
        <v>46</v>
      </c>
      <c r="C5495" s="35" t="s">
        <v>75</v>
      </c>
      <c r="D5495" s="34">
        <f>CEILING(RIGHT(A5495,3)/VLOOKUP(INT(A5495/1000),辅助表!$A$1:$F$54,5,FALSE),1)*VLOOKUP(INT(A5495/1000),辅助表!$A$1:$F$54,6,FALSE)</f>
        <v>246</v>
      </c>
      <c r="E5495" s="34">
        <v>0</v>
      </c>
      <c r="F5495" s="34">
        <f>ROUND(D5495*VLOOKUP(INT(A5495/1000),辅助表!$A$1:$F$54,5,FALSE),0)/VLOOKUP(INT(A5495/1000),辅助表!$A$1:$F$54,6,FALSE)</f>
        <v>492</v>
      </c>
      <c r="G5495" s="34" t="str">
        <f>VLOOKUP(INT(A5495/1000),辅助表!$A$1:$F$54,4,FALSE)&amp;"+"&amp;(D5495/VLOOKUP(INT(A5495/1000),辅助表!$A$1:$F$54,6,FALSE))&amp;VLOOKUP(INT(A5495/1000),辅助表!$A$1:$G$54,7,FALSE)</f>
        <v>体力值+246</v>
      </c>
    </row>
    <row r="5496" spans="1:7" s="34" customFormat="1">
      <c r="A5496" s="5">
        <v>11493</v>
      </c>
      <c r="B5496" s="34" t="s">
        <v>46</v>
      </c>
      <c r="C5496" s="35" t="s">
        <v>75</v>
      </c>
      <c r="D5496" s="34">
        <f>CEILING(RIGHT(A5496,3)/VLOOKUP(INT(A5496/1000),辅助表!$A$1:$F$54,5,FALSE),1)*VLOOKUP(INT(A5496/1000),辅助表!$A$1:$F$54,6,FALSE)</f>
        <v>247</v>
      </c>
      <c r="E5496" s="34">
        <v>0</v>
      </c>
      <c r="F5496" s="34">
        <f>ROUND(D5496*VLOOKUP(INT(A5496/1000),辅助表!$A$1:$F$54,5,FALSE),0)/VLOOKUP(INT(A5496/1000),辅助表!$A$1:$F$54,6,FALSE)</f>
        <v>494</v>
      </c>
      <c r="G5496" s="34" t="str">
        <f>VLOOKUP(INT(A5496/1000),辅助表!$A$1:$F$54,4,FALSE)&amp;"+"&amp;(D5496/VLOOKUP(INT(A5496/1000),辅助表!$A$1:$F$54,6,FALSE))&amp;VLOOKUP(INT(A5496/1000),辅助表!$A$1:$G$54,7,FALSE)</f>
        <v>体力值+247</v>
      </c>
    </row>
    <row r="5497" spans="1:7" s="34" customFormat="1">
      <c r="A5497" s="5">
        <v>11494</v>
      </c>
      <c r="B5497" s="34" t="s">
        <v>46</v>
      </c>
      <c r="C5497" s="35" t="s">
        <v>75</v>
      </c>
      <c r="D5497" s="34">
        <f>CEILING(RIGHT(A5497,3)/VLOOKUP(INT(A5497/1000),辅助表!$A$1:$F$54,5,FALSE),1)*VLOOKUP(INT(A5497/1000),辅助表!$A$1:$F$54,6,FALSE)</f>
        <v>247</v>
      </c>
      <c r="E5497" s="34">
        <v>0</v>
      </c>
      <c r="F5497" s="34">
        <f>ROUND(D5497*VLOOKUP(INT(A5497/1000),辅助表!$A$1:$F$54,5,FALSE),0)/VLOOKUP(INT(A5497/1000),辅助表!$A$1:$F$54,6,FALSE)</f>
        <v>494</v>
      </c>
      <c r="G5497" s="34" t="str">
        <f>VLOOKUP(INT(A5497/1000),辅助表!$A$1:$F$54,4,FALSE)&amp;"+"&amp;(D5497/VLOOKUP(INT(A5497/1000),辅助表!$A$1:$F$54,6,FALSE))&amp;VLOOKUP(INT(A5497/1000),辅助表!$A$1:$G$54,7,FALSE)</f>
        <v>体力值+247</v>
      </c>
    </row>
    <row r="5498" spans="1:7" s="34" customFormat="1">
      <c r="A5498" s="5">
        <v>11495</v>
      </c>
      <c r="B5498" s="34" t="s">
        <v>46</v>
      </c>
      <c r="C5498" s="35" t="s">
        <v>75</v>
      </c>
      <c r="D5498" s="34">
        <f>CEILING(RIGHT(A5498,3)/VLOOKUP(INT(A5498/1000),辅助表!$A$1:$F$54,5,FALSE),1)*VLOOKUP(INT(A5498/1000),辅助表!$A$1:$F$54,6,FALSE)</f>
        <v>248</v>
      </c>
      <c r="E5498" s="34">
        <v>0</v>
      </c>
      <c r="F5498" s="34">
        <f>ROUND(D5498*VLOOKUP(INT(A5498/1000),辅助表!$A$1:$F$54,5,FALSE),0)/VLOOKUP(INT(A5498/1000),辅助表!$A$1:$F$54,6,FALSE)</f>
        <v>496</v>
      </c>
      <c r="G5498" s="34" t="str">
        <f>VLOOKUP(INT(A5498/1000),辅助表!$A$1:$F$54,4,FALSE)&amp;"+"&amp;(D5498/VLOOKUP(INT(A5498/1000),辅助表!$A$1:$F$54,6,FALSE))&amp;VLOOKUP(INT(A5498/1000),辅助表!$A$1:$G$54,7,FALSE)</f>
        <v>体力值+248</v>
      </c>
    </row>
    <row r="5499" spans="1:7" s="34" customFormat="1">
      <c r="A5499" s="5">
        <v>11496</v>
      </c>
      <c r="B5499" s="34" t="s">
        <v>46</v>
      </c>
      <c r="C5499" s="35" t="s">
        <v>75</v>
      </c>
      <c r="D5499" s="34">
        <f>CEILING(RIGHT(A5499,3)/VLOOKUP(INT(A5499/1000),辅助表!$A$1:$F$54,5,FALSE),1)*VLOOKUP(INT(A5499/1000),辅助表!$A$1:$F$54,6,FALSE)</f>
        <v>248</v>
      </c>
      <c r="E5499" s="34">
        <v>0</v>
      </c>
      <c r="F5499" s="34">
        <f>ROUND(D5499*VLOOKUP(INT(A5499/1000),辅助表!$A$1:$F$54,5,FALSE),0)/VLOOKUP(INT(A5499/1000),辅助表!$A$1:$F$54,6,FALSE)</f>
        <v>496</v>
      </c>
      <c r="G5499" s="34" t="str">
        <f>VLOOKUP(INT(A5499/1000),辅助表!$A$1:$F$54,4,FALSE)&amp;"+"&amp;(D5499/VLOOKUP(INT(A5499/1000),辅助表!$A$1:$F$54,6,FALSE))&amp;VLOOKUP(INT(A5499/1000),辅助表!$A$1:$G$54,7,FALSE)</f>
        <v>体力值+248</v>
      </c>
    </row>
    <row r="5500" spans="1:7" s="34" customFormat="1">
      <c r="A5500" s="5">
        <v>11497</v>
      </c>
      <c r="B5500" s="34" t="s">
        <v>46</v>
      </c>
      <c r="C5500" s="35" t="s">
        <v>75</v>
      </c>
      <c r="D5500" s="34">
        <f>CEILING(RIGHT(A5500,3)/VLOOKUP(INT(A5500/1000),辅助表!$A$1:$F$54,5,FALSE),1)*VLOOKUP(INT(A5500/1000),辅助表!$A$1:$F$54,6,FALSE)</f>
        <v>249</v>
      </c>
      <c r="E5500" s="34">
        <v>0</v>
      </c>
      <c r="F5500" s="34">
        <f>ROUND(D5500*VLOOKUP(INT(A5500/1000),辅助表!$A$1:$F$54,5,FALSE),0)/VLOOKUP(INT(A5500/1000),辅助表!$A$1:$F$54,6,FALSE)</f>
        <v>498</v>
      </c>
      <c r="G5500" s="34" t="str">
        <f>VLOOKUP(INT(A5500/1000),辅助表!$A$1:$F$54,4,FALSE)&amp;"+"&amp;(D5500/VLOOKUP(INT(A5500/1000),辅助表!$A$1:$F$54,6,FALSE))&amp;VLOOKUP(INT(A5500/1000),辅助表!$A$1:$G$54,7,FALSE)</f>
        <v>体力值+249</v>
      </c>
    </row>
    <row r="5501" spans="1:7" s="34" customFormat="1">
      <c r="A5501" s="5">
        <v>11498</v>
      </c>
      <c r="B5501" s="34" t="s">
        <v>46</v>
      </c>
      <c r="C5501" s="35" t="s">
        <v>75</v>
      </c>
      <c r="D5501" s="34">
        <f>CEILING(RIGHT(A5501,3)/VLOOKUP(INT(A5501/1000),辅助表!$A$1:$F$54,5,FALSE),1)*VLOOKUP(INT(A5501/1000),辅助表!$A$1:$F$54,6,FALSE)</f>
        <v>249</v>
      </c>
      <c r="E5501" s="34">
        <v>0</v>
      </c>
      <c r="F5501" s="34">
        <f>ROUND(D5501*VLOOKUP(INT(A5501/1000),辅助表!$A$1:$F$54,5,FALSE),0)/VLOOKUP(INT(A5501/1000),辅助表!$A$1:$F$54,6,FALSE)</f>
        <v>498</v>
      </c>
      <c r="G5501" s="34" t="str">
        <f>VLOOKUP(INT(A5501/1000),辅助表!$A$1:$F$54,4,FALSE)&amp;"+"&amp;(D5501/VLOOKUP(INT(A5501/1000),辅助表!$A$1:$F$54,6,FALSE))&amp;VLOOKUP(INT(A5501/1000),辅助表!$A$1:$G$54,7,FALSE)</f>
        <v>体力值+249</v>
      </c>
    </row>
    <row r="5502" spans="1:7" s="34" customFormat="1">
      <c r="A5502" s="5">
        <v>11499</v>
      </c>
      <c r="B5502" s="34" t="s">
        <v>46</v>
      </c>
      <c r="C5502" s="35" t="s">
        <v>75</v>
      </c>
      <c r="D5502" s="34">
        <f>CEILING(RIGHT(A5502,3)/VLOOKUP(INT(A5502/1000),辅助表!$A$1:$F$54,5,FALSE),1)*VLOOKUP(INT(A5502/1000),辅助表!$A$1:$F$54,6,FALSE)</f>
        <v>250</v>
      </c>
      <c r="E5502" s="34">
        <v>0</v>
      </c>
      <c r="F5502" s="34">
        <f>ROUND(D5502*VLOOKUP(INT(A5502/1000),辅助表!$A$1:$F$54,5,FALSE),0)/VLOOKUP(INT(A5502/1000),辅助表!$A$1:$F$54,6,FALSE)</f>
        <v>500</v>
      </c>
      <c r="G5502" s="34" t="str">
        <f>VLOOKUP(INT(A5502/1000),辅助表!$A$1:$F$54,4,FALSE)&amp;"+"&amp;(D5502/VLOOKUP(INT(A5502/1000),辅助表!$A$1:$F$54,6,FALSE))&amp;VLOOKUP(INT(A5502/1000),辅助表!$A$1:$G$54,7,FALSE)</f>
        <v>体力值+250</v>
      </c>
    </row>
    <row r="5503" spans="1:7" s="34" customFormat="1">
      <c r="A5503" s="5">
        <v>11500</v>
      </c>
      <c r="B5503" s="34" t="s">
        <v>46</v>
      </c>
      <c r="C5503" s="35" t="s">
        <v>75</v>
      </c>
      <c r="D5503" s="34">
        <f>CEILING(RIGHT(A5503,3)/VLOOKUP(INT(A5503/1000),辅助表!$A$1:$F$54,5,FALSE),1)*VLOOKUP(INT(A5503/1000),辅助表!$A$1:$F$54,6,FALSE)</f>
        <v>250</v>
      </c>
      <c r="E5503" s="34">
        <v>0</v>
      </c>
      <c r="F5503" s="34">
        <f>ROUND(D5503*VLOOKUP(INT(A5503/1000),辅助表!$A$1:$F$54,5,FALSE),0)/VLOOKUP(INT(A5503/1000),辅助表!$A$1:$F$54,6,FALSE)</f>
        <v>500</v>
      </c>
      <c r="G5503" s="34" t="str">
        <f>VLOOKUP(INT(A5503/1000),辅助表!$A$1:$F$54,4,FALSE)&amp;"+"&amp;(D5503/VLOOKUP(INT(A5503/1000),辅助表!$A$1:$F$54,6,FALSE))&amp;VLOOKUP(INT(A5503/1000),辅助表!$A$1:$G$54,7,FALSE)</f>
        <v>体力值+250</v>
      </c>
    </row>
    <row r="5504" spans="1:7">
      <c r="A5504" s="5">
        <v>12001</v>
      </c>
      <c r="B5504" t="s">
        <v>46</v>
      </c>
      <c r="C5504" s="35" t="s">
        <v>372</v>
      </c>
      <c r="D5504" s="34">
        <f>CEILING(RIGHT(A5504,3)/VLOOKUP(INT(A5504/1000),辅助表!$A$1:$F$54,5,FALSE),1)*VLOOKUP(INT(A5504/1000),辅助表!$A$1:$F$54,6,FALSE)</f>
        <v>1</v>
      </c>
      <c r="E5504" s="34">
        <v>0</v>
      </c>
      <c r="F5504" s="34">
        <f>ROUND(D5504*VLOOKUP(INT(A5504/1000),辅助表!$A$1:$F$54,5,FALSE),0)/VLOOKUP(INT(A5504/1000),辅助表!$A$1:$F$54,6,FALSE)</f>
        <v>1</v>
      </c>
      <c r="G5504" s="34" t="str">
        <f>VLOOKUP(INT(A5504/1000),辅助表!$A$1:$F$54,4,FALSE)&amp;"+"&amp;(D5504/VLOOKUP(INT(A5504/1000),辅助表!$A$1:$F$54,6,FALSE))&amp;VLOOKUP(INT(A5504/1000),辅助表!$A$1:$G$54,7,FALSE)</f>
        <v>魔法值+1</v>
      </c>
    </row>
    <row r="5505" spans="1:7">
      <c r="A5505" s="5">
        <v>12002</v>
      </c>
      <c r="B5505" t="s">
        <v>46</v>
      </c>
      <c r="C5505" s="35" t="s">
        <v>372</v>
      </c>
      <c r="D5505" s="34">
        <f>CEILING(RIGHT(A5505,3)/VLOOKUP(INT(A5505/1000),辅助表!$A$1:$F$54,5,FALSE),1)*VLOOKUP(INT(A5505/1000),辅助表!$A$1:$F$54,6,FALSE)</f>
        <v>2</v>
      </c>
      <c r="E5505" s="34">
        <v>0</v>
      </c>
      <c r="F5505" s="34">
        <f>ROUND(D5505*VLOOKUP(INT(A5505/1000),辅助表!$A$1:$F$54,5,FALSE),0)/VLOOKUP(INT(A5505/1000),辅助表!$A$1:$F$54,6,FALSE)</f>
        <v>2</v>
      </c>
      <c r="G5505" s="34" t="str">
        <f>VLOOKUP(INT(A5505/1000),辅助表!$A$1:$F$54,4,FALSE)&amp;"+"&amp;(D5505/VLOOKUP(INT(A5505/1000),辅助表!$A$1:$F$54,6,FALSE))&amp;VLOOKUP(INT(A5505/1000),辅助表!$A$1:$G$54,7,FALSE)</f>
        <v>魔法值+2</v>
      </c>
    </row>
    <row r="5506" spans="1:7">
      <c r="A5506" s="5">
        <v>12003</v>
      </c>
      <c r="B5506" s="34" t="s">
        <v>46</v>
      </c>
      <c r="C5506" s="35" t="s">
        <v>372</v>
      </c>
      <c r="D5506" s="34">
        <f>CEILING(RIGHT(A5506,3)/VLOOKUP(INT(A5506/1000),辅助表!$A$1:$F$54,5,FALSE),1)*VLOOKUP(INT(A5506/1000),辅助表!$A$1:$F$54,6,FALSE)</f>
        <v>3</v>
      </c>
      <c r="E5506" s="34">
        <v>0</v>
      </c>
      <c r="F5506" s="34">
        <f>ROUND(D5506*VLOOKUP(INT(A5506/1000),辅助表!$A$1:$F$54,5,FALSE),0)/VLOOKUP(INT(A5506/1000),辅助表!$A$1:$F$54,6,FALSE)</f>
        <v>3</v>
      </c>
      <c r="G5506" s="34" t="str">
        <f>VLOOKUP(INT(A5506/1000),辅助表!$A$1:$F$54,4,FALSE)&amp;"+"&amp;(D5506/VLOOKUP(INT(A5506/1000),辅助表!$A$1:$F$54,6,FALSE))&amp;VLOOKUP(INT(A5506/1000),辅助表!$A$1:$G$54,7,FALSE)</f>
        <v>魔法值+3</v>
      </c>
    </row>
    <row r="5507" spans="1:7">
      <c r="A5507" s="5">
        <v>12004</v>
      </c>
      <c r="B5507" s="34" t="s">
        <v>46</v>
      </c>
      <c r="C5507" s="35" t="s">
        <v>372</v>
      </c>
      <c r="D5507" s="34">
        <f>CEILING(RIGHT(A5507,3)/VLOOKUP(INT(A5507/1000),辅助表!$A$1:$F$54,5,FALSE),1)*VLOOKUP(INT(A5507/1000),辅助表!$A$1:$F$54,6,FALSE)</f>
        <v>4</v>
      </c>
      <c r="E5507" s="34">
        <v>0</v>
      </c>
      <c r="F5507" s="34">
        <f>ROUND(D5507*VLOOKUP(INT(A5507/1000),辅助表!$A$1:$F$54,5,FALSE),0)/VLOOKUP(INT(A5507/1000),辅助表!$A$1:$F$54,6,FALSE)</f>
        <v>4</v>
      </c>
      <c r="G5507" s="34" t="str">
        <f>VLOOKUP(INT(A5507/1000),辅助表!$A$1:$F$54,4,FALSE)&amp;"+"&amp;(D5507/VLOOKUP(INT(A5507/1000),辅助表!$A$1:$F$54,6,FALSE))&amp;VLOOKUP(INT(A5507/1000),辅助表!$A$1:$G$54,7,FALSE)</f>
        <v>魔法值+4</v>
      </c>
    </row>
    <row r="5508" spans="1:7">
      <c r="A5508" s="5">
        <v>12005</v>
      </c>
      <c r="B5508" s="34" t="s">
        <v>46</v>
      </c>
      <c r="C5508" s="35" t="s">
        <v>372</v>
      </c>
      <c r="D5508" s="34">
        <f>CEILING(RIGHT(A5508,3)/VLOOKUP(INT(A5508/1000),辅助表!$A$1:$F$54,5,FALSE),1)*VLOOKUP(INT(A5508/1000),辅助表!$A$1:$F$54,6,FALSE)</f>
        <v>5</v>
      </c>
      <c r="E5508" s="34">
        <v>0</v>
      </c>
      <c r="F5508" s="34">
        <f>ROUND(D5508*VLOOKUP(INT(A5508/1000),辅助表!$A$1:$F$54,5,FALSE),0)/VLOOKUP(INT(A5508/1000),辅助表!$A$1:$F$54,6,FALSE)</f>
        <v>5</v>
      </c>
      <c r="G5508" s="34" t="str">
        <f>VLOOKUP(INT(A5508/1000),辅助表!$A$1:$F$54,4,FALSE)&amp;"+"&amp;(D5508/VLOOKUP(INT(A5508/1000),辅助表!$A$1:$F$54,6,FALSE))&amp;VLOOKUP(INT(A5508/1000),辅助表!$A$1:$G$54,7,FALSE)</f>
        <v>魔法值+5</v>
      </c>
    </row>
    <row r="5509" spans="1:7">
      <c r="A5509" s="5">
        <v>12006</v>
      </c>
      <c r="B5509" s="34" t="s">
        <v>46</v>
      </c>
      <c r="C5509" s="35" t="s">
        <v>372</v>
      </c>
      <c r="D5509" s="34">
        <f>CEILING(RIGHT(A5509,3)/VLOOKUP(INT(A5509/1000),辅助表!$A$1:$F$54,5,FALSE),1)*VLOOKUP(INT(A5509/1000),辅助表!$A$1:$F$54,6,FALSE)</f>
        <v>6</v>
      </c>
      <c r="E5509" s="34">
        <v>0</v>
      </c>
      <c r="F5509" s="34">
        <f>ROUND(D5509*VLOOKUP(INT(A5509/1000),辅助表!$A$1:$F$54,5,FALSE),0)/VLOOKUP(INT(A5509/1000),辅助表!$A$1:$F$54,6,FALSE)</f>
        <v>6</v>
      </c>
      <c r="G5509" s="34" t="str">
        <f>VLOOKUP(INT(A5509/1000),辅助表!$A$1:$F$54,4,FALSE)&amp;"+"&amp;(D5509/VLOOKUP(INT(A5509/1000),辅助表!$A$1:$F$54,6,FALSE))&amp;VLOOKUP(INT(A5509/1000),辅助表!$A$1:$G$54,7,FALSE)</f>
        <v>魔法值+6</v>
      </c>
    </row>
    <row r="5510" spans="1:7">
      <c r="A5510" s="5">
        <v>12007</v>
      </c>
      <c r="B5510" s="34" t="s">
        <v>46</v>
      </c>
      <c r="C5510" s="35" t="s">
        <v>372</v>
      </c>
      <c r="D5510" s="34">
        <f>CEILING(RIGHT(A5510,3)/VLOOKUP(INT(A5510/1000),辅助表!$A$1:$F$54,5,FALSE),1)*VLOOKUP(INT(A5510/1000),辅助表!$A$1:$F$54,6,FALSE)</f>
        <v>7</v>
      </c>
      <c r="E5510" s="34">
        <v>0</v>
      </c>
      <c r="F5510" s="34">
        <f>ROUND(D5510*VLOOKUP(INT(A5510/1000),辅助表!$A$1:$F$54,5,FALSE),0)/VLOOKUP(INT(A5510/1000),辅助表!$A$1:$F$54,6,FALSE)</f>
        <v>7</v>
      </c>
      <c r="G5510" s="34" t="str">
        <f>VLOOKUP(INT(A5510/1000),辅助表!$A$1:$F$54,4,FALSE)&amp;"+"&amp;(D5510/VLOOKUP(INT(A5510/1000),辅助表!$A$1:$F$54,6,FALSE))&amp;VLOOKUP(INT(A5510/1000),辅助表!$A$1:$G$54,7,FALSE)</f>
        <v>魔法值+7</v>
      </c>
    </row>
    <row r="5511" spans="1:7">
      <c r="A5511" s="5">
        <v>12008</v>
      </c>
      <c r="B5511" s="34" t="s">
        <v>46</v>
      </c>
      <c r="C5511" s="35" t="s">
        <v>372</v>
      </c>
      <c r="D5511" s="34">
        <f>CEILING(RIGHT(A5511,3)/VLOOKUP(INT(A5511/1000),辅助表!$A$1:$F$54,5,FALSE),1)*VLOOKUP(INT(A5511/1000),辅助表!$A$1:$F$54,6,FALSE)</f>
        <v>8</v>
      </c>
      <c r="E5511" s="34">
        <v>0</v>
      </c>
      <c r="F5511" s="34">
        <f>ROUND(D5511*VLOOKUP(INT(A5511/1000),辅助表!$A$1:$F$54,5,FALSE),0)/VLOOKUP(INT(A5511/1000),辅助表!$A$1:$F$54,6,FALSE)</f>
        <v>8</v>
      </c>
      <c r="G5511" s="34" t="str">
        <f>VLOOKUP(INT(A5511/1000),辅助表!$A$1:$F$54,4,FALSE)&amp;"+"&amp;(D5511/VLOOKUP(INT(A5511/1000),辅助表!$A$1:$F$54,6,FALSE))&amp;VLOOKUP(INT(A5511/1000),辅助表!$A$1:$G$54,7,FALSE)</f>
        <v>魔法值+8</v>
      </c>
    </row>
    <row r="5512" spans="1:7">
      <c r="A5512" s="5">
        <v>12009</v>
      </c>
      <c r="B5512" s="34" t="s">
        <v>46</v>
      </c>
      <c r="C5512" s="35" t="s">
        <v>372</v>
      </c>
      <c r="D5512" s="34">
        <f>CEILING(RIGHT(A5512,3)/VLOOKUP(INT(A5512/1000),辅助表!$A$1:$F$54,5,FALSE),1)*VLOOKUP(INT(A5512/1000),辅助表!$A$1:$F$54,6,FALSE)</f>
        <v>9</v>
      </c>
      <c r="E5512" s="34">
        <v>0</v>
      </c>
      <c r="F5512" s="34">
        <f>ROUND(D5512*VLOOKUP(INT(A5512/1000),辅助表!$A$1:$F$54,5,FALSE),0)/VLOOKUP(INT(A5512/1000),辅助表!$A$1:$F$54,6,FALSE)</f>
        <v>9</v>
      </c>
      <c r="G5512" s="34" t="str">
        <f>VLOOKUP(INT(A5512/1000),辅助表!$A$1:$F$54,4,FALSE)&amp;"+"&amp;(D5512/VLOOKUP(INT(A5512/1000),辅助表!$A$1:$F$54,6,FALSE))&amp;VLOOKUP(INT(A5512/1000),辅助表!$A$1:$G$54,7,FALSE)</f>
        <v>魔法值+9</v>
      </c>
    </row>
    <row r="5513" spans="1:7">
      <c r="A5513" s="5">
        <v>12010</v>
      </c>
      <c r="B5513" s="34" t="s">
        <v>46</v>
      </c>
      <c r="C5513" s="35" t="s">
        <v>372</v>
      </c>
      <c r="D5513" s="34">
        <f>CEILING(RIGHT(A5513,3)/VLOOKUP(INT(A5513/1000),辅助表!$A$1:$F$54,5,FALSE),1)*VLOOKUP(INT(A5513/1000),辅助表!$A$1:$F$54,6,FALSE)</f>
        <v>10</v>
      </c>
      <c r="E5513" s="34">
        <v>0</v>
      </c>
      <c r="F5513" s="34">
        <f>ROUND(D5513*VLOOKUP(INT(A5513/1000),辅助表!$A$1:$F$54,5,FALSE),0)/VLOOKUP(INT(A5513/1000),辅助表!$A$1:$F$54,6,FALSE)</f>
        <v>10</v>
      </c>
      <c r="G5513" s="34" t="str">
        <f>VLOOKUP(INT(A5513/1000),辅助表!$A$1:$F$54,4,FALSE)&amp;"+"&amp;(D5513/VLOOKUP(INT(A5513/1000),辅助表!$A$1:$F$54,6,FALSE))&amp;VLOOKUP(INT(A5513/1000),辅助表!$A$1:$G$54,7,FALSE)</f>
        <v>魔法值+10</v>
      </c>
    </row>
    <row r="5514" spans="1:7">
      <c r="A5514" s="5">
        <v>12011</v>
      </c>
      <c r="B5514" s="34" t="s">
        <v>46</v>
      </c>
      <c r="C5514" s="35" t="s">
        <v>372</v>
      </c>
      <c r="D5514" s="34">
        <f>CEILING(RIGHT(A5514,3)/VLOOKUP(INT(A5514/1000),辅助表!$A$1:$F$54,5,FALSE),1)*VLOOKUP(INT(A5514/1000),辅助表!$A$1:$F$54,6,FALSE)</f>
        <v>11</v>
      </c>
      <c r="E5514" s="34">
        <v>0</v>
      </c>
      <c r="F5514" s="34">
        <f>ROUND(D5514*VLOOKUP(INT(A5514/1000),辅助表!$A$1:$F$54,5,FALSE),0)/VLOOKUP(INT(A5514/1000),辅助表!$A$1:$F$54,6,FALSE)</f>
        <v>11</v>
      </c>
      <c r="G5514" s="34" t="str">
        <f>VLOOKUP(INT(A5514/1000),辅助表!$A$1:$F$54,4,FALSE)&amp;"+"&amp;(D5514/VLOOKUP(INT(A5514/1000),辅助表!$A$1:$F$54,6,FALSE))&amp;VLOOKUP(INT(A5514/1000),辅助表!$A$1:$G$54,7,FALSE)</f>
        <v>魔法值+11</v>
      </c>
    </row>
    <row r="5515" spans="1:7">
      <c r="A5515" s="5">
        <v>12012</v>
      </c>
      <c r="B5515" s="34" t="s">
        <v>46</v>
      </c>
      <c r="C5515" s="35" t="s">
        <v>372</v>
      </c>
      <c r="D5515" s="34">
        <f>CEILING(RIGHT(A5515,3)/VLOOKUP(INT(A5515/1000),辅助表!$A$1:$F$54,5,FALSE),1)*VLOOKUP(INT(A5515/1000),辅助表!$A$1:$F$54,6,FALSE)</f>
        <v>12</v>
      </c>
      <c r="E5515" s="34">
        <v>0</v>
      </c>
      <c r="F5515" s="34">
        <f>ROUND(D5515*VLOOKUP(INT(A5515/1000),辅助表!$A$1:$F$54,5,FALSE),0)/VLOOKUP(INT(A5515/1000),辅助表!$A$1:$F$54,6,FALSE)</f>
        <v>12</v>
      </c>
      <c r="G5515" s="34" t="str">
        <f>VLOOKUP(INT(A5515/1000),辅助表!$A$1:$F$54,4,FALSE)&amp;"+"&amp;(D5515/VLOOKUP(INT(A5515/1000),辅助表!$A$1:$F$54,6,FALSE))&amp;VLOOKUP(INT(A5515/1000),辅助表!$A$1:$G$54,7,FALSE)</f>
        <v>魔法值+12</v>
      </c>
    </row>
    <row r="5516" spans="1:7">
      <c r="A5516" s="5">
        <v>12013</v>
      </c>
      <c r="B5516" s="34" t="s">
        <v>46</v>
      </c>
      <c r="C5516" s="35" t="s">
        <v>372</v>
      </c>
      <c r="D5516" s="34">
        <f>CEILING(RIGHT(A5516,3)/VLOOKUP(INT(A5516/1000),辅助表!$A$1:$F$54,5,FALSE),1)*VLOOKUP(INT(A5516/1000),辅助表!$A$1:$F$54,6,FALSE)</f>
        <v>13</v>
      </c>
      <c r="E5516" s="34">
        <v>0</v>
      </c>
      <c r="F5516" s="34">
        <f>ROUND(D5516*VLOOKUP(INT(A5516/1000),辅助表!$A$1:$F$54,5,FALSE),0)/VLOOKUP(INT(A5516/1000),辅助表!$A$1:$F$54,6,FALSE)</f>
        <v>13</v>
      </c>
      <c r="G5516" s="34" t="str">
        <f>VLOOKUP(INT(A5516/1000),辅助表!$A$1:$F$54,4,FALSE)&amp;"+"&amp;(D5516/VLOOKUP(INT(A5516/1000),辅助表!$A$1:$F$54,6,FALSE))&amp;VLOOKUP(INT(A5516/1000),辅助表!$A$1:$G$54,7,FALSE)</f>
        <v>魔法值+13</v>
      </c>
    </row>
    <row r="5517" spans="1:7">
      <c r="A5517" s="5">
        <v>12014</v>
      </c>
      <c r="B5517" s="34" t="s">
        <v>46</v>
      </c>
      <c r="C5517" s="35" t="s">
        <v>372</v>
      </c>
      <c r="D5517" s="34">
        <f>CEILING(RIGHT(A5517,3)/VLOOKUP(INT(A5517/1000),辅助表!$A$1:$F$54,5,FALSE),1)*VLOOKUP(INT(A5517/1000),辅助表!$A$1:$F$54,6,FALSE)</f>
        <v>14</v>
      </c>
      <c r="E5517" s="34">
        <v>0</v>
      </c>
      <c r="F5517" s="34">
        <f>ROUND(D5517*VLOOKUP(INT(A5517/1000),辅助表!$A$1:$F$54,5,FALSE),0)/VLOOKUP(INT(A5517/1000),辅助表!$A$1:$F$54,6,FALSE)</f>
        <v>14</v>
      </c>
      <c r="G5517" s="34" t="str">
        <f>VLOOKUP(INT(A5517/1000),辅助表!$A$1:$F$54,4,FALSE)&amp;"+"&amp;(D5517/VLOOKUP(INT(A5517/1000),辅助表!$A$1:$F$54,6,FALSE))&amp;VLOOKUP(INT(A5517/1000),辅助表!$A$1:$G$54,7,FALSE)</f>
        <v>魔法值+14</v>
      </c>
    </row>
    <row r="5518" spans="1:7">
      <c r="A5518" s="5">
        <v>12015</v>
      </c>
      <c r="B5518" s="34" t="s">
        <v>46</v>
      </c>
      <c r="C5518" s="35" t="s">
        <v>372</v>
      </c>
      <c r="D5518" s="34">
        <f>CEILING(RIGHT(A5518,3)/VLOOKUP(INT(A5518/1000),辅助表!$A$1:$F$54,5,FALSE),1)*VLOOKUP(INT(A5518/1000),辅助表!$A$1:$F$54,6,FALSE)</f>
        <v>15</v>
      </c>
      <c r="E5518" s="34">
        <v>0</v>
      </c>
      <c r="F5518" s="34">
        <f>ROUND(D5518*VLOOKUP(INT(A5518/1000),辅助表!$A$1:$F$54,5,FALSE),0)/VLOOKUP(INT(A5518/1000),辅助表!$A$1:$F$54,6,FALSE)</f>
        <v>15</v>
      </c>
      <c r="G5518" s="34" t="str">
        <f>VLOOKUP(INT(A5518/1000),辅助表!$A$1:$F$54,4,FALSE)&amp;"+"&amp;(D5518/VLOOKUP(INT(A5518/1000),辅助表!$A$1:$F$54,6,FALSE))&amp;VLOOKUP(INT(A5518/1000),辅助表!$A$1:$G$54,7,FALSE)</f>
        <v>魔法值+15</v>
      </c>
    </row>
    <row r="5519" spans="1:7">
      <c r="A5519" s="5">
        <v>12016</v>
      </c>
      <c r="B5519" s="34" t="s">
        <v>46</v>
      </c>
      <c r="C5519" s="35" t="s">
        <v>372</v>
      </c>
      <c r="D5519" s="34">
        <f>CEILING(RIGHT(A5519,3)/VLOOKUP(INT(A5519/1000),辅助表!$A$1:$F$54,5,FALSE),1)*VLOOKUP(INT(A5519/1000),辅助表!$A$1:$F$54,6,FALSE)</f>
        <v>16</v>
      </c>
      <c r="E5519" s="34">
        <v>0</v>
      </c>
      <c r="F5519" s="34">
        <f>ROUND(D5519*VLOOKUP(INT(A5519/1000),辅助表!$A$1:$F$54,5,FALSE),0)/VLOOKUP(INT(A5519/1000),辅助表!$A$1:$F$54,6,FALSE)</f>
        <v>16</v>
      </c>
      <c r="G5519" s="34" t="str">
        <f>VLOOKUP(INT(A5519/1000),辅助表!$A$1:$F$54,4,FALSE)&amp;"+"&amp;(D5519/VLOOKUP(INT(A5519/1000),辅助表!$A$1:$F$54,6,FALSE))&amp;VLOOKUP(INT(A5519/1000),辅助表!$A$1:$G$54,7,FALSE)</f>
        <v>魔法值+16</v>
      </c>
    </row>
    <row r="5520" spans="1:7">
      <c r="A5520" s="5">
        <v>12017</v>
      </c>
      <c r="B5520" s="34" t="s">
        <v>46</v>
      </c>
      <c r="C5520" s="35" t="s">
        <v>372</v>
      </c>
      <c r="D5520" s="34">
        <f>CEILING(RIGHT(A5520,3)/VLOOKUP(INT(A5520/1000),辅助表!$A$1:$F$54,5,FALSE),1)*VLOOKUP(INT(A5520/1000),辅助表!$A$1:$F$54,6,FALSE)</f>
        <v>17</v>
      </c>
      <c r="E5520" s="34">
        <v>0</v>
      </c>
      <c r="F5520" s="34">
        <f>ROUND(D5520*VLOOKUP(INT(A5520/1000),辅助表!$A$1:$F$54,5,FALSE),0)/VLOOKUP(INT(A5520/1000),辅助表!$A$1:$F$54,6,FALSE)</f>
        <v>17</v>
      </c>
      <c r="G5520" s="34" t="str">
        <f>VLOOKUP(INT(A5520/1000),辅助表!$A$1:$F$54,4,FALSE)&amp;"+"&amp;(D5520/VLOOKUP(INT(A5520/1000),辅助表!$A$1:$F$54,6,FALSE))&amp;VLOOKUP(INT(A5520/1000),辅助表!$A$1:$G$54,7,FALSE)</f>
        <v>魔法值+17</v>
      </c>
    </row>
    <row r="5521" spans="1:7">
      <c r="A5521" s="5">
        <v>12018</v>
      </c>
      <c r="B5521" s="34" t="s">
        <v>46</v>
      </c>
      <c r="C5521" s="35" t="s">
        <v>372</v>
      </c>
      <c r="D5521" s="34">
        <f>CEILING(RIGHT(A5521,3)/VLOOKUP(INT(A5521/1000),辅助表!$A$1:$F$54,5,FALSE),1)*VLOOKUP(INT(A5521/1000),辅助表!$A$1:$F$54,6,FALSE)</f>
        <v>18</v>
      </c>
      <c r="E5521" s="34">
        <v>0</v>
      </c>
      <c r="F5521" s="34">
        <f>ROUND(D5521*VLOOKUP(INT(A5521/1000),辅助表!$A$1:$F$54,5,FALSE),0)/VLOOKUP(INT(A5521/1000),辅助表!$A$1:$F$54,6,FALSE)</f>
        <v>18</v>
      </c>
      <c r="G5521" s="34" t="str">
        <f>VLOOKUP(INT(A5521/1000),辅助表!$A$1:$F$54,4,FALSE)&amp;"+"&amp;(D5521/VLOOKUP(INT(A5521/1000),辅助表!$A$1:$F$54,6,FALSE))&amp;VLOOKUP(INT(A5521/1000),辅助表!$A$1:$G$54,7,FALSE)</f>
        <v>魔法值+18</v>
      </c>
    </row>
    <row r="5522" spans="1:7">
      <c r="A5522" s="5">
        <v>12019</v>
      </c>
      <c r="B5522" s="34" t="s">
        <v>46</v>
      </c>
      <c r="C5522" s="35" t="s">
        <v>372</v>
      </c>
      <c r="D5522" s="34">
        <f>CEILING(RIGHT(A5522,3)/VLOOKUP(INT(A5522/1000),辅助表!$A$1:$F$54,5,FALSE),1)*VLOOKUP(INT(A5522/1000),辅助表!$A$1:$F$54,6,FALSE)</f>
        <v>19</v>
      </c>
      <c r="E5522" s="34">
        <v>0</v>
      </c>
      <c r="F5522" s="34">
        <f>ROUND(D5522*VLOOKUP(INT(A5522/1000),辅助表!$A$1:$F$54,5,FALSE),0)/VLOOKUP(INT(A5522/1000),辅助表!$A$1:$F$54,6,FALSE)</f>
        <v>19</v>
      </c>
      <c r="G5522" s="34" t="str">
        <f>VLOOKUP(INT(A5522/1000),辅助表!$A$1:$F$54,4,FALSE)&amp;"+"&amp;(D5522/VLOOKUP(INT(A5522/1000),辅助表!$A$1:$F$54,6,FALSE))&amp;VLOOKUP(INT(A5522/1000),辅助表!$A$1:$G$54,7,FALSE)</f>
        <v>魔法值+19</v>
      </c>
    </row>
    <row r="5523" spans="1:7">
      <c r="A5523" s="5">
        <v>12020</v>
      </c>
      <c r="B5523" s="34" t="s">
        <v>46</v>
      </c>
      <c r="C5523" s="35" t="s">
        <v>372</v>
      </c>
      <c r="D5523" s="34">
        <f>CEILING(RIGHT(A5523,3)/VLOOKUP(INT(A5523/1000),辅助表!$A$1:$F$54,5,FALSE),1)*VLOOKUP(INT(A5523/1000),辅助表!$A$1:$F$54,6,FALSE)</f>
        <v>20</v>
      </c>
      <c r="E5523" s="34">
        <v>0</v>
      </c>
      <c r="F5523" s="34">
        <f>ROUND(D5523*VLOOKUP(INT(A5523/1000),辅助表!$A$1:$F$54,5,FALSE),0)/VLOOKUP(INT(A5523/1000),辅助表!$A$1:$F$54,6,FALSE)</f>
        <v>20</v>
      </c>
      <c r="G5523" s="34" t="str">
        <f>VLOOKUP(INT(A5523/1000),辅助表!$A$1:$F$54,4,FALSE)&amp;"+"&amp;(D5523/VLOOKUP(INT(A5523/1000),辅助表!$A$1:$F$54,6,FALSE))&amp;VLOOKUP(INT(A5523/1000),辅助表!$A$1:$G$54,7,FALSE)</f>
        <v>魔法值+20</v>
      </c>
    </row>
    <row r="5524" spans="1:7">
      <c r="A5524" s="5">
        <v>12021</v>
      </c>
      <c r="B5524" s="34" t="s">
        <v>46</v>
      </c>
      <c r="C5524" s="35" t="s">
        <v>372</v>
      </c>
      <c r="D5524" s="34">
        <f>CEILING(RIGHT(A5524,3)/VLOOKUP(INT(A5524/1000),辅助表!$A$1:$F$54,5,FALSE),1)*VLOOKUP(INT(A5524/1000),辅助表!$A$1:$F$54,6,FALSE)</f>
        <v>21</v>
      </c>
      <c r="E5524" s="34">
        <v>0</v>
      </c>
      <c r="F5524" s="34">
        <f>ROUND(D5524*VLOOKUP(INT(A5524/1000),辅助表!$A$1:$F$54,5,FALSE),0)/VLOOKUP(INT(A5524/1000),辅助表!$A$1:$F$54,6,FALSE)</f>
        <v>21</v>
      </c>
      <c r="G5524" s="34" t="str">
        <f>VLOOKUP(INT(A5524/1000),辅助表!$A$1:$F$54,4,FALSE)&amp;"+"&amp;(D5524/VLOOKUP(INT(A5524/1000),辅助表!$A$1:$F$54,6,FALSE))&amp;VLOOKUP(INT(A5524/1000),辅助表!$A$1:$G$54,7,FALSE)</f>
        <v>魔法值+21</v>
      </c>
    </row>
    <row r="5525" spans="1:7">
      <c r="A5525" s="5">
        <v>12022</v>
      </c>
      <c r="B5525" s="34" t="s">
        <v>46</v>
      </c>
      <c r="C5525" s="35" t="s">
        <v>372</v>
      </c>
      <c r="D5525" s="34">
        <f>CEILING(RIGHT(A5525,3)/VLOOKUP(INT(A5525/1000),辅助表!$A$1:$F$54,5,FALSE),1)*VLOOKUP(INT(A5525/1000),辅助表!$A$1:$F$54,6,FALSE)</f>
        <v>22</v>
      </c>
      <c r="E5525" s="34">
        <v>0</v>
      </c>
      <c r="F5525" s="34">
        <f>ROUND(D5525*VLOOKUP(INT(A5525/1000),辅助表!$A$1:$F$54,5,FALSE),0)/VLOOKUP(INT(A5525/1000),辅助表!$A$1:$F$54,6,FALSE)</f>
        <v>22</v>
      </c>
      <c r="G5525" s="34" t="str">
        <f>VLOOKUP(INT(A5525/1000),辅助表!$A$1:$F$54,4,FALSE)&amp;"+"&amp;(D5525/VLOOKUP(INT(A5525/1000),辅助表!$A$1:$F$54,6,FALSE))&amp;VLOOKUP(INT(A5525/1000),辅助表!$A$1:$G$54,7,FALSE)</f>
        <v>魔法值+22</v>
      </c>
    </row>
    <row r="5526" spans="1:7">
      <c r="A5526" s="5">
        <v>12023</v>
      </c>
      <c r="B5526" s="34" t="s">
        <v>46</v>
      </c>
      <c r="C5526" s="35" t="s">
        <v>372</v>
      </c>
      <c r="D5526" s="34">
        <f>CEILING(RIGHT(A5526,3)/VLOOKUP(INT(A5526/1000),辅助表!$A$1:$F$54,5,FALSE),1)*VLOOKUP(INT(A5526/1000),辅助表!$A$1:$F$54,6,FALSE)</f>
        <v>23</v>
      </c>
      <c r="E5526" s="34">
        <v>0</v>
      </c>
      <c r="F5526" s="34">
        <f>ROUND(D5526*VLOOKUP(INT(A5526/1000),辅助表!$A$1:$F$54,5,FALSE),0)/VLOOKUP(INT(A5526/1000),辅助表!$A$1:$F$54,6,FALSE)</f>
        <v>23</v>
      </c>
      <c r="G5526" s="34" t="str">
        <f>VLOOKUP(INT(A5526/1000),辅助表!$A$1:$F$54,4,FALSE)&amp;"+"&amp;(D5526/VLOOKUP(INT(A5526/1000),辅助表!$A$1:$F$54,6,FALSE))&amp;VLOOKUP(INT(A5526/1000),辅助表!$A$1:$G$54,7,FALSE)</f>
        <v>魔法值+23</v>
      </c>
    </row>
    <row r="5527" spans="1:7">
      <c r="A5527" s="5">
        <v>12024</v>
      </c>
      <c r="B5527" s="34" t="s">
        <v>46</v>
      </c>
      <c r="C5527" s="35" t="s">
        <v>372</v>
      </c>
      <c r="D5527" s="34">
        <f>CEILING(RIGHT(A5527,3)/VLOOKUP(INT(A5527/1000),辅助表!$A$1:$F$54,5,FALSE),1)*VLOOKUP(INT(A5527/1000),辅助表!$A$1:$F$54,6,FALSE)</f>
        <v>24</v>
      </c>
      <c r="E5527" s="34">
        <v>0</v>
      </c>
      <c r="F5527" s="34">
        <f>ROUND(D5527*VLOOKUP(INT(A5527/1000),辅助表!$A$1:$F$54,5,FALSE),0)/VLOOKUP(INT(A5527/1000),辅助表!$A$1:$F$54,6,FALSE)</f>
        <v>24</v>
      </c>
      <c r="G5527" s="34" t="str">
        <f>VLOOKUP(INT(A5527/1000),辅助表!$A$1:$F$54,4,FALSE)&amp;"+"&amp;(D5527/VLOOKUP(INT(A5527/1000),辅助表!$A$1:$F$54,6,FALSE))&amp;VLOOKUP(INT(A5527/1000),辅助表!$A$1:$G$54,7,FALSE)</f>
        <v>魔法值+24</v>
      </c>
    </row>
    <row r="5528" spans="1:7">
      <c r="A5528" s="5">
        <v>12025</v>
      </c>
      <c r="B5528" s="34" t="s">
        <v>46</v>
      </c>
      <c r="C5528" s="35" t="s">
        <v>372</v>
      </c>
      <c r="D5528" s="34">
        <f>CEILING(RIGHT(A5528,3)/VLOOKUP(INT(A5528/1000),辅助表!$A$1:$F$54,5,FALSE),1)*VLOOKUP(INT(A5528/1000),辅助表!$A$1:$F$54,6,FALSE)</f>
        <v>25</v>
      </c>
      <c r="E5528" s="34">
        <v>0</v>
      </c>
      <c r="F5528" s="34">
        <f>ROUND(D5528*VLOOKUP(INT(A5528/1000),辅助表!$A$1:$F$54,5,FALSE),0)/VLOOKUP(INT(A5528/1000),辅助表!$A$1:$F$54,6,FALSE)</f>
        <v>25</v>
      </c>
      <c r="G5528" s="34" t="str">
        <f>VLOOKUP(INT(A5528/1000),辅助表!$A$1:$F$54,4,FALSE)&amp;"+"&amp;(D5528/VLOOKUP(INT(A5528/1000),辅助表!$A$1:$F$54,6,FALSE))&amp;VLOOKUP(INT(A5528/1000),辅助表!$A$1:$G$54,7,FALSE)</f>
        <v>魔法值+25</v>
      </c>
    </row>
    <row r="5529" spans="1:7">
      <c r="A5529" s="5">
        <v>12026</v>
      </c>
      <c r="B5529" s="34" t="s">
        <v>46</v>
      </c>
      <c r="C5529" s="35" t="s">
        <v>372</v>
      </c>
      <c r="D5529" s="34">
        <f>CEILING(RIGHT(A5529,3)/VLOOKUP(INT(A5529/1000),辅助表!$A$1:$F$54,5,FALSE),1)*VLOOKUP(INT(A5529/1000),辅助表!$A$1:$F$54,6,FALSE)</f>
        <v>26</v>
      </c>
      <c r="E5529" s="34">
        <v>0</v>
      </c>
      <c r="F5529" s="34">
        <f>ROUND(D5529*VLOOKUP(INT(A5529/1000),辅助表!$A$1:$F$54,5,FALSE),0)/VLOOKUP(INT(A5529/1000),辅助表!$A$1:$F$54,6,FALSE)</f>
        <v>26</v>
      </c>
      <c r="G5529" s="34" t="str">
        <f>VLOOKUP(INT(A5529/1000),辅助表!$A$1:$F$54,4,FALSE)&amp;"+"&amp;(D5529/VLOOKUP(INT(A5529/1000),辅助表!$A$1:$F$54,6,FALSE))&amp;VLOOKUP(INT(A5529/1000),辅助表!$A$1:$G$54,7,FALSE)</f>
        <v>魔法值+26</v>
      </c>
    </row>
    <row r="5530" spans="1:7">
      <c r="A5530" s="5">
        <v>12027</v>
      </c>
      <c r="B5530" s="34" t="s">
        <v>46</v>
      </c>
      <c r="C5530" s="35" t="s">
        <v>372</v>
      </c>
      <c r="D5530" s="34">
        <f>CEILING(RIGHT(A5530,3)/VLOOKUP(INT(A5530/1000),辅助表!$A$1:$F$54,5,FALSE),1)*VLOOKUP(INT(A5530/1000),辅助表!$A$1:$F$54,6,FALSE)</f>
        <v>27</v>
      </c>
      <c r="E5530" s="34">
        <v>0</v>
      </c>
      <c r="F5530" s="34">
        <f>ROUND(D5530*VLOOKUP(INT(A5530/1000),辅助表!$A$1:$F$54,5,FALSE),0)/VLOOKUP(INT(A5530/1000),辅助表!$A$1:$F$54,6,FALSE)</f>
        <v>27</v>
      </c>
      <c r="G5530" s="34" t="str">
        <f>VLOOKUP(INT(A5530/1000),辅助表!$A$1:$F$54,4,FALSE)&amp;"+"&amp;(D5530/VLOOKUP(INT(A5530/1000),辅助表!$A$1:$F$54,6,FALSE))&amp;VLOOKUP(INT(A5530/1000),辅助表!$A$1:$G$54,7,FALSE)</f>
        <v>魔法值+27</v>
      </c>
    </row>
    <row r="5531" spans="1:7">
      <c r="A5531" s="5">
        <v>12028</v>
      </c>
      <c r="B5531" s="34" t="s">
        <v>46</v>
      </c>
      <c r="C5531" s="35" t="s">
        <v>372</v>
      </c>
      <c r="D5531" s="34">
        <f>CEILING(RIGHT(A5531,3)/VLOOKUP(INT(A5531/1000),辅助表!$A$1:$F$54,5,FALSE),1)*VLOOKUP(INT(A5531/1000),辅助表!$A$1:$F$54,6,FALSE)</f>
        <v>28</v>
      </c>
      <c r="E5531" s="34">
        <v>0</v>
      </c>
      <c r="F5531" s="34">
        <f>ROUND(D5531*VLOOKUP(INT(A5531/1000),辅助表!$A$1:$F$54,5,FALSE),0)/VLOOKUP(INT(A5531/1000),辅助表!$A$1:$F$54,6,FALSE)</f>
        <v>28</v>
      </c>
      <c r="G5531" s="34" t="str">
        <f>VLOOKUP(INT(A5531/1000),辅助表!$A$1:$F$54,4,FALSE)&amp;"+"&amp;(D5531/VLOOKUP(INT(A5531/1000),辅助表!$A$1:$F$54,6,FALSE))&amp;VLOOKUP(INT(A5531/1000),辅助表!$A$1:$G$54,7,FALSE)</f>
        <v>魔法值+28</v>
      </c>
    </row>
    <row r="5532" spans="1:7">
      <c r="A5532" s="5">
        <v>12029</v>
      </c>
      <c r="B5532" s="34" t="s">
        <v>46</v>
      </c>
      <c r="C5532" s="35" t="s">
        <v>372</v>
      </c>
      <c r="D5532" s="34">
        <f>CEILING(RIGHT(A5532,3)/VLOOKUP(INT(A5532/1000),辅助表!$A$1:$F$54,5,FALSE),1)*VLOOKUP(INT(A5532/1000),辅助表!$A$1:$F$54,6,FALSE)</f>
        <v>29</v>
      </c>
      <c r="E5532" s="34">
        <v>0</v>
      </c>
      <c r="F5532" s="34">
        <f>ROUND(D5532*VLOOKUP(INT(A5532/1000),辅助表!$A$1:$F$54,5,FALSE),0)/VLOOKUP(INT(A5532/1000),辅助表!$A$1:$F$54,6,FALSE)</f>
        <v>29</v>
      </c>
      <c r="G5532" s="34" t="str">
        <f>VLOOKUP(INT(A5532/1000),辅助表!$A$1:$F$54,4,FALSE)&amp;"+"&amp;(D5532/VLOOKUP(INT(A5532/1000),辅助表!$A$1:$F$54,6,FALSE))&amp;VLOOKUP(INT(A5532/1000),辅助表!$A$1:$G$54,7,FALSE)</f>
        <v>魔法值+29</v>
      </c>
    </row>
    <row r="5533" spans="1:7">
      <c r="A5533" s="5">
        <v>12030</v>
      </c>
      <c r="B5533" s="34" t="s">
        <v>46</v>
      </c>
      <c r="C5533" s="35" t="s">
        <v>372</v>
      </c>
      <c r="D5533" s="34">
        <f>CEILING(RIGHT(A5533,3)/VLOOKUP(INT(A5533/1000),辅助表!$A$1:$F$54,5,FALSE),1)*VLOOKUP(INT(A5533/1000),辅助表!$A$1:$F$54,6,FALSE)</f>
        <v>30</v>
      </c>
      <c r="E5533" s="34">
        <v>0</v>
      </c>
      <c r="F5533" s="34">
        <f>ROUND(D5533*VLOOKUP(INT(A5533/1000),辅助表!$A$1:$F$54,5,FALSE),0)/VLOOKUP(INT(A5533/1000),辅助表!$A$1:$F$54,6,FALSE)</f>
        <v>30</v>
      </c>
      <c r="G5533" s="34" t="str">
        <f>VLOOKUP(INT(A5533/1000),辅助表!$A$1:$F$54,4,FALSE)&amp;"+"&amp;(D5533/VLOOKUP(INT(A5533/1000),辅助表!$A$1:$F$54,6,FALSE))&amp;VLOOKUP(INT(A5533/1000),辅助表!$A$1:$G$54,7,FALSE)</f>
        <v>魔法值+30</v>
      </c>
    </row>
    <row r="5534" spans="1:7">
      <c r="A5534" s="5">
        <v>12031</v>
      </c>
      <c r="B5534" s="34" t="s">
        <v>46</v>
      </c>
      <c r="C5534" s="35" t="s">
        <v>372</v>
      </c>
      <c r="D5534" s="34">
        <f>CEILING(RIGHT(A5534,3)/VLOOKUP(INT(A5534/1000),辅助表!$A$1:$F$54,5,FALSE),1)*VLOOKUP(INT(A5534/1000),辅助表!$A$1:$F$54,6,FALSE)</f>
        <v>31</v>
      </c>
      <c r="E5534" s="34">
        <v>0</v>
      </c>
      <c r="F5534" s="34">
        <f>ROUND(D5534*VLOOKUP(INT(A5534/1000),辅助表!$A$1:$F$54,5,FALSE),0)/VLOOKUP(INT(A5534/1000),辅助表!$A$1:$F$54,6,FALSE)</f>
        <v>31</v>
      </c>
      <c r="G5534" s="34" t="str">
        <f>VLOOKUP(INT(A5534/1000),辅助表!$A$1:$F$54,4,FALSE)&amp;"+"&amp;(D5534/VLOOKUP(INT(A5534/1000),辅助表!$A$1:$F$54,6,FALSE))&amp;VLOOKUP(INT(A5534/1000),辅助表!$A$1:$G$54,7,FALSE)</f>
        <v>魔法值+31</v>
      </c>
    </row>
    <row r="5535" spans="1:7">
      <c r="A5535" s="5">
        <v>12032</v>
      </c>
      <c r="B5535" s="34" t="s">
        <v>46</v>
      </c>
      <c r="C5535" s="35" t="s">
        <v>372</v>
      </c>
      <c r="D5535" s="34">
        <f>CEILING(RIGHT(A5535,3)/VLOOKUP(INT(A5535/1000),辅助表!$A$1:$F$54,5,FALSE),1)*VLOOKUP(INT(A5535/1000),辅助表!$A$1:$F$54,6,FALSE)</f>
        <v>32</v>
      </c>
      <c r="E5535" s="34">
        <v>0</v>
      </c>
      <c r="F5535" s="34">
        <f>ROUND(D5535*VLOOKUP(INT(A5535/1000),辅助表!$A$1:$F$54,5,FALSE),0)/VLOOKUP(INT(A5535/1000),辅助表!$A$1:$F$54,6,FALSE)</f>
        <v>32</v>
      </c>
      <c r="G5535" s="34" t="str">
        <f>VLOOKUP(INT(A5535/1000),辅助表!$A$1:$F$54,4,FALSE)&amp;"+"&amp;(D5535/VLOOKUP(INT(A5535/1000),辅助表!$A$1:$F$54,6,FALSE))&amp;VLOOKUP(INT(A5535/1000),辅助表!$A$1:$G$54,7,FALSE)</f>
        <v>魔法值+32</v>
      </c>
    </row>
    <row r="5536" spans="1:7">
      <c r="A5536" s="5">
        <v>12033</v>
      </c>
      <c r="B5536" s="34" t="s">
        <v>46</v>
      </c>
      <c r="C5536" s="35" t="s">
        <v>372</v>
      </c>
      <c r="D5536" s="34">
        <f>CEILING(RIGHT(A5536,3)/VLOOKUP(INT(A5536/1000),辅助表!$A$1:$F$54,5,FALSE),1)*VLOOKUP(INT(A5536/1000),辅助表!$A$1:$F$54,6,FALSE)</f>
        <v>33</v>
      </c>
      <c r="E5536" s="34">
        <v>0</v>
      </c>
      <c r="F5536" s="34">
        <f>ROUND(D5536*VLOOKUP(INT(A5536/1000),辅助表!$A$1:$F$54,5,FALSE),0)/VLOOKUP(INT(A5536/1000),辅助表!$A$1:$F$54,6,FALSE)</f>
        <v>33</v>
      </c>
      <c r="G5536" s="34" t="str">
        <f>VLOOKUP(INT(A5536/1000),辅助表!$A$1:$F$54,4,FALSE)&amp;"+"&amp;(D5536/VLOOKUP(INT(A5536/1000),辅助表!$A$1:$F$54,6,FALSE))&amp;VLOOKUP(INT(A5536/1000),辅助表!$A$1:$G$54,7,FALSE)</f>
        <v>魔法值+33</v>
      </c>
    </row>
    <row r="5537" spans="1:7">
      <c r="A5537" s="5">
        <v>12034</v>
      </c>
      <c r="B5537" s="34" t="s">
        <v>46</v>
      </c>
      <c r="C5537" s="35" t="s">
        <v>372</v>
      </c>
      <c r="D5537" s="34">
        <f>CEILING(RIGHT(A5537,3)/VLOOKUP(INT(A5537/1000),辅助表!$A$1:$F$54,5,FALSE),1)*VLOOKUP(INT(A5537/1000),辅助表!$A$1:$F$54,6,FALSE)</f>
        <v>34</v>
      </c>
      <c r="E5537" s="34">
        <v>0</v>
      </c>
      <c r="F5537" s="34">
        <f>ROUND(D5537*VLOOKUP(INT(A5537/1000),辅助表!$A$1:$F$54,5,FALSE),0)/VLOOKUP(INT(A5537/1000),辅助表!$A$1:$F$54,6,FALSE)</f>
        <v>34</v>
      </c>
      <c r="G5537" s="34" t="str">
        <f>VLOOKUP(INT(A5537/1000),辅助表!$A$1:$F$54,4,FALSE)&amp;"+"&amp;(D5537/VLOOKUP(INT(A5537/1000),辅助表!$A$1:$F$54,6,FALSE))&amp;VLOOKUP(INT(A5537/1000),辅助表!$A$1:$G$54,7,FALSE)</f>
        <v>魔法值+34</v>
      </c>
    </row>
    <row r="5538" spans="1:7">
      <c r="A5538" s="5">
        <v>12035</v>
      </c>
      <c r="B5538" s="34" t="s">
        <v>46</v>
      </c>
      <c r="C5538" s="35" t="s">
        <v>372</v>
      </c>
      <c r="D5538" s="34">
        <f>CEILING(RIGHT(A5538,3)/VLOOKUP(INT(A5538/1000),辅助表!$A$1:$F$54,5,FALSE),1)*VLOOKUP(INT(A5538/1000),辅助表!$A$1:$F$54,6,FALSE)</f>
        <v>35</v>
      </c>
      <c r="E5538" s="34">
        <v>0</v>
      </c>
      <c r="F5538" s="34">
        <f>ROUND(D5538*VLOOKUP(INT(A5538/1000),辅助表!$A$1:$F$54,5,FALSE),0)/VLOOKUP(INT(A5538/1000),辅助表!$A$1:$F$54,6,FALSE)</f>
        <v>35</v>
      </c>
      <c r="G5538" s="34" t="str">
        <f>VLOOKUP(INT(A5538/1000),辅助表!$A$1:$F$54,4,FALSE)&amp;"+"&amp;(D5538/VLOOKUP(INT(A5538/1000),辅助表!$A$1:$F$54,6,FALSE))&amp;VLOOKUP(INT(A5538/1000),辅助表!$A$1:$G$54,7,FALSE)</f>
        <v>魔法值+35</v>
      </c>
    </row>
    <row r="5539" spans="1:7">
      <c r="A5539" s="5">
        <v>12036</v>
      </c>
      <c r="B5539" s="34" t="s">
        <v>46</v>
      </c>
      <c r="C5539" s="35" t="s">
        <v>372</v>
      </c>
      <c r="D5539" s="34">
        <f>CEILING(RIGHT(A5539,3)/VLOOKUP(INT(A5539/1000),辅助表!$A$1:$F$54,5,FALSE),1)*VLOOKUP(INT(A5539/1000),辅助表!$A$1:$F$54,6,FALSE)</f>
        <v>36</v>
      </c>
      <c r="E5539" s="34">
        <v>0</v>
      </c>
      <c r="F5539" s="34">
        <f>ROUND(D5539*VLOOKUP(INT(A5539/1000),辅助表!$A$1:$F$54,5,FALSE),0)/VLOOKUP(INT(A5539/1000),辅助表!$A$1:$F$54,6,FALSE)</f>
        <v>36</v>
      </c>
      <c r="G5539" s="34" t="str">
        <f>VLOOKUP(INT(A5539/1000),辅助表!$A$1:$F$54,4,FALSE)&amp;"+"&amp;(D5539/VLOOKUP(INT(A5539/1000),辅助表!$A$1:$F$54,6,FALSE))&amp;VLOOKUP(INT(A5539/1000),辅助表!$A$1:$G$54,7,FALSE)</f>
        <v>魔法值+36</v>
      </c>
    </row>
    <row r="5540" spans="1:7">
      <c r="A5540" s="5">
        <v>12037</v>
      </c>
      <c r="B5540" s="34" t="s">
        <v>46</v>
      </c>
      <c r="C5540" s="35" t="s">
        <v>372</v>
      </c>
      <c r="D5540" s="34">
        <f>CEILING(RIGHT(A5540,3)/VLOOKUP(INT(A5540/1000),辅助表!$A$1:$F$54,5,FALSE),1)*VLOOKUP(INT(A5540/1000),辅助表!$A$1:$F$54,6,FALSE)</f>
        <v>37</v>
      </c>
      <c r="E5540" s="34">
        <v>0</v>
      </c>
      <c r="F5540" s="34">
        <f>ROUND(D5540*VLOOKUP(INT(A5540/1000),辅助表!$A$1:$F$54,5,FALSE),0)/VLOOKUP(INT(A5540/1000),辅助表!$A$1:$F$54,6,FALSE)</f>
        <v>37</v>
      </c>
      <c r="G5540" s="34" t="str">
        <f>VLOOKUP(INT(A5540/1000),辅助表!$A$1:$F$54,4,FALSE)&amp;"+"&amp;(D5540/VLOOKUP(INT(A5540/1000),辅助表!$A$1:$F$54,6,FALSE))&amp;VLOOKUP(INT(A5540/1000),辅助表!$A$1:$G$54,7,FALSE)</f>
        <v>魔法值+37</v>
      </c>
    </row>
    <row r="5541" spans="1:7">
      <c r="A5541" s="5">
        <v>12038</v>
      </c>
      <c r="B5541" s="34" t="s">
        <v>46</v>
      </c>
      <c r="C5541" s="35" t="s">
        <v>372</v>
      </c>
      <c r="D5541" s="34">
        <f>CEILING(RIGHT(A5541,3)/VLOOKUP(INT(A5541/1000),辅助表!$A$1:$F$54,5,FALSE),1)*VLOOKUP(INT(A5541/1000),辅助表!$A$1:$F$54,6,FALSE)</f>
        <v>38</v>
      </c>
      <c r="E5541" s="34">
        <v>0</v>
      </c>
      <c r="F5541" s="34">
        <f>ROUND(D5541*VLOOKUP(INT(A5541/1000),辅助表!$A$1:$F$54,5,FALSE),0)/VLOOKUP(INT(A5541/1000),辅助表!$A$1:$F$54,6,FALSE)</f>
        <v>38</v>
      </c>
      <c r="G5541" s="34" t="str">
        <f>VLOOKUP(INT(A5541/1000),辅助表!$A$1:$F$54,4,FALSE)&amp;"+"&amp;(D5541/VLOOKUP(INT(A5541/1000),辅助表!$A$1:$F$54,6,FALSE))&amp;VLOOKUP(INT(A5541/1000),辅助表!$A$1:$G$54,7,FALSE)</f>
        <v>魔法值+38</v>
      </c>
    </row>
    <row r="5542" spans="1:7">
      <c r="A5542" s="5">
        <v>12039</v>
      </c>
      <c r="B5542" s="34" t="s">
        <v>46</v>
      </c>
      <c r="C5542" s="35" t="s">
        <v>372</v>
      </c>
      <c r="D5542" s="34">
        <f>CEILING(RIGHT(A5542,3)/VLOOKUP(INT(A5542/1000),辅助表!$A$1:$F$54,5,FALSE),1)*VLOOKUP(INT(A5542/1000),辅助表!$A$1:$F$54,6,FALSE)</f>
        <v>39</v>
      </c>
      <c r="E5542" s="34">
        <v>0</v>
      </c>
      <c r="F5542" s="34">
        <f>ROUND(D5542*VLOOKUP(INT(A5542/1000),辅助表!$A$1:$F$54,5,FALSE),0)/VLOOKUP(INT(A5542/1000),辅助表!$A$1:$F$54,6,FALSE)</f>
        <v>39</v>
      </c>
      <c r="G5542" s="34" t="str">
        <f>VLOOKUP(INT(A5542/1000),辅助表!$A$1:$F$54,4,FALSE)&amp;"+"&amp;(D5542/VLOOKUP(INT(A5542/1000),辅助表!$A$1:$F$54,6,FALSE))&amp;VLOOKUP(INT(A5542/1000),辅助表!$A$1:$G$54,7,FALSE)</f>
        <v>魔法值+39</v>
      </c>
    </row>
    <row r="5543" spans="1:7">
      <c r="A5543" s="5">
        <v>12040</v>
      </c>
      <c r="B5543" s="34" t="s">
        <v>46</v>
      </c>
      <c r="C5543" s="35" t="s">
        <v>372</v>
      </c>
      <c r="D5543" s="34">
        <f>CEILING(RIGHT(A5543,3)/VLOOKUP(INT(A5543/1000),辅助表!$A$1:$F$54,5,FALSE),1)*VLOOKUP(INT(A5543/1000),辅助表!$A$1:$F$54,6,FALSE)</f>
        <v>40</v>
      </c>
      <c r="E5543" s="34">
        <v>0</v>
      </c>
      <c r="F5543" s="34">
        <f>ROUND(D5543*VLOOKUP(INT(A5543/1000),辅助表!$A$1:$F$54,5,FALSE),0)/VLOOKUP(INT(A5543/1000),辅助表!$A$1:$F$54,6,FALSE)</f>
        <v>40</v>
      </c>
      <c r="G5543" s="34" t="str">
        <f>VLOOKUP(INT(A5543/1000),辅助表!$A$1:$F$54,4,FALSE)&amp;"+"&amp;(D5543/VLOOKUP(INT(A5543/1000),辅助表!$A$1:$F$54,6,FALSE))&amp;VLOOKUP(INT(A5543/1000),辅助表!$A$1:$G$54,7,FALSE)</f>
        <v>魔法值+40</v>
      </c>
    </row>
    <row r="5544" spans="1:7">
      <c r="A5544" s="5">
        <v>12041</v>
      </c>
      <c r="B5544" s="34" t="s">
        <v>46</v>
      </c>
      <c r="C5544" s="35" t="s">
        <v>372</v>
      </c>
      <c r="D5544" s="34">
        <f>CEILING(RIGHT(A5544,3)/VLOOKUP(INT(A5544/1000),辅助表!$A$1:$F$54,5,FALSE),1)*VLOOKUP(INT(A5544/1000),辅助表!$A$1:$F$54,6,FALSE)</f>
        <v>41</v>
      </c>
      <c r="E5544" s="34">
        <v>0</v>
      </c>
      <c r="F5544" s="34">
        <f>ROUND(D5544*VLOOKUP(INT(A5544/1000),辅助表!$A$1:$F$54,5,FALSE),0)/VLOOKUP(INT(A5544/1000),辅助表!$A$1:$F$54,6,FALSE)</f>
        <v>41</v>
      </c>
      <c r="G5544" s="34" t="str">
        <f>VLOOKUP(INT(A5544/1000),辅助表!$A$1:$F$54,4,FALSE)&amp;"+"&amp;(D5544/VLOOKUP(INT(A5544/1000),辅助表!$A$1:$F$54,6,FALSE))&amp;VLOOKUP(INT(A5544/1000),辅助表!$A$1:$G$54,7,FALSE)</f>
        <v>魔法值+41</v>
      </c>
    </row>
    <row r="5545" spans="1:7">
      <c r="A5545" s="5">
        <v>12042</v>
      </c>
      <c r="B5545" s="34" t="s">
        <v>46</v>
      </c>
      <c r="C5545" s="35" t="s">
        <v>372</v>
      </c>
      <c r="D5545" s="34">
        <f>CEILING(RIGHT(A5545,3)/VLOOKUP(INT(A5545/1000),辅助表!$A$1:$F$54,5,FALSE),1)*VLOOKUP(INT(A5545/1000),辅助表!$A$1:$F$54,6,FALSE)</f>
        <v>42</v>
      </c>
      <c r="E5545" s="34">
        <v>0</v>
      </c>
      <c r="F5545" s="34">
        <f>ROUND(D5545*VLOOKUP(INT(A5545/1000),辅助表!$A$1:$F$54,5,FALSE),0)/VLOOKUP(INT(A5545/1000),辅助表!$A$1:$F$54,6,FALSE)</f>
        <v>42</v>
      </c>
      <c r="G5545" s="34" t="str">
        <f>VLOOKUP(INT(A5545/1000),辅助表!$A$1:$F$54,4,FALSE)&amp;"+"&amp;(D5545/VLOOKUP(INT(A5545/1000),辅助表!$A$1:$F$54,6,FALSE))&amp;VLOOKUP(INT(A5545/1000),辅助表!$A$1:$G$54,7,FALSE)</f>
        <v>魔法值+42</v>
      </c>
    </row>
    <row r="5546" spans="1:7">
      <c r="A5546" s="5">
        <v>12043</v>
      </c>
      <c r="B5546" s="34" t="s">
        <v>46</v>
      </c>
      <c r="C5546" s="35" t="s">
        <v>372</v>
      </c>
      <c r="D5546" s="34">
        <f>CEILING(RIGHT(A5546,3)/VLOOKUP(INT(A5546/1000),辅助表!$A$1:$F$54,5,FALSE),1)*VLOOKUP(INT(A5546/1000),辅助表!$A$1:$F$54,6,FALSE)</f>
        <v>43</v>
      </c>
      <c r="E5546" s="34">
        <v>0</v>
      </c>
      <c r="F5546" s="34">
        <f>ROUND(D5546*VLOOKUP(INT(A5546/1000),辅助表!$A$1:$F$54,5,FALSE),0)/VLOOKUP(INT(A5546/1000),辅助表!$A$1:$F$54,6,FALSE)</f>
        <v>43</v>
      </c>
      <c r="G5546" s="34" t="str">
        <f>VLOOKUP(INT(A5546/1000),辅助表!$A$1:$F$54,4,FALSE)&amp;"+"&amp;(D5546/VLOOKUP(INT(A5546/1000),辅助表!$A$1:$F$54,6,FALSE))&amp;VLOOKUP(INT(A5546/1000),辅助表!$A$1:$G$54,7,FALSE)</f>
        <v>魔法值+43</v>
      </c>
    </row>
    <row r="5547" spans="1:7">
      <c r="A5547" s="5">
        <v>12044</v>
      </c>
      <c r="B5547" s="34" t="s">
        <v>46</v>
      </c>
      <c r="C5547" s="35" t="s">
        <v>372</v>
      </c>
      <c r="D5547" s="34">
        <f>CEILING(RIGHT(A5547,3)/VLOOKUP(INT(A5547/1000),辅助表!$A$1:$F$54,5,FALSE),1)*VLOOKUP(INT(A5547/1000),辅助表!$A$1:$F$54,6,FALSE)</f>
        <v>44</v>
      </c>
      <c r="E5547" s="34">
        <v>0</v>
      </c>
      <c r="F5547" s="34">
        <f>ROUND(D5547*VLOOKUP(INT(A5547/1000),辅助表!$A$1:$F$54,5,FALSE),0)/VLOOKUP(INT(A5547/1000),辅助表!$A$1:$F$54,6,FALSE)</f>
        <v>44</v>
      </c>
      <c r="G5547" s="34" t="str">
        <f>VLOOKUP(INT(A5547/1000),辅助表!$A$1:$F$54,4,FALSE)&amp;"+"&amp;(D5547/VLOOKUP(INT(A5547/1000),辅助表!$A$1:$F$54,6,FALSE))&amp;VLOOKUP(INT(A5547/1000),辅助表!$A$1:$G$54,7,FALSE)</f>
        <v>魔法值+44</v>
      </c>
    </row>
    <row r="5548" spans="1:7">
      <c r="A5548" s="5">
        <v>12045</v>
      </c>
      <c r="B5548" s="34" t="s">
        <v>46</v>
      </c>
      <c r="C5548" s="35" t="s">
        <v>372</v>
      </c>
      <c r="D5548" s="34">
        <f>CEILING(RIGHT(A5548,3)/VLOOKUP(INT(A5548/1000),辅助表!$A$1:$F$54,5,FALSE),1)*VLOOKUP(INT(A5548/1000),辅助表!$A$1:$F$54,6,FALSE)</f>
        <v>45</v>
      </c>
      <c r="E5548" s="34">
        <v>0</v>
      </c>
      <c r="F5548" s="34">
        <f>ROUND(D5548*VLOOKUP(INT(A5548/1000),辅助表!$A$1:$F$54,5,FALSE),0)/VLOOKUP(INT(A5548/1000),辅助表!$A$1:$F$54,6,FALSE)</f>
        <v>45</v>
      </c>
      <c r="G5548" s="34" t="str">
        <f>VLOOKUP(INT(A5548/1000),辅助表!$A$1:$F$54,4,FALSE)&amp;"+"&amp;(D5548/VLOOKUP(INT(A5548/1000),辅助表!$A$1:$F$54,6,FALSE))&amp;VLOOKUP(INT(A5548/1000),辅助表!$A$1:$G$54,7,FALSE)</f>
        <v>魔法值+45</v>
      </c>
    </row>
    <row r="5549" spans="1:7">
      <c r="A5549" s="5">
        <v>12046</v>
      </c>
      <c r="B5549" s="34" t="s">
        <v>46</v>
      </c>
      <c r="C5549" s="35" t="s">
        <v>372</v>
      </c>
      <c r="D5549" s="34">
        <f>CEILING(RIGHT(A5549,3)/VLOOKUP(INT(A5549/1000),辅助表!$A$1:$F$54,5,FALSE),1)*VLOOKUP(INT(A5549/1000),辅助表!$A$1:$F$54,6,FALSE)</f>
        <v>46</v>
      </c>
      <c r="E5549" s="34">
        <v>0</v>
      </c>
      <c r="F5549" s="34">
        <f>ROUND(D5549*VLOOKUP(INT(A5549/1000),辅助表!$A$1:$F$54,5,FALSE),0)/VLOOKUP(INT(A5549/1000),辅助表!$A$1:$F$54,6,FALSE)</f>
        <v>46</v>
      </c>
      <c r="G5549" s="34" t="str">
        <f>VLOOKUP(INT(A5549/1000),辅助表!$A$1:$F$54,4,FALSE)&amp;"+"&amp;(D5549/VLOOKUP(INT(A5549/1000),辅助表!$A$1:$F$54,6,FALSE))&amp;VLOOKUP(INT(A5549/1000),辅助表!$A$1:$G$54,7,FALSE)</f>
        <v>魔法值+46</v>
      </c>
    </row>
    <row r="5550" spans="1:7">
      <c r="A5550" s="5">
        <v>12047</v>
      </c>
      <c r="B5550" s="34" t="s">
        <v>46</v>
      </c>
      <c r="C5550" s="35" t="s">
        <v>372</v>
      </c>
      <c r="D5550" s="34">
        <f>CEILING(RIGHT(A5550,3)/VLOOKUP(INT(A5550/1000),辅助表!$A$1:$F$54,5,FALSE),1)*VLOOKUP(INT(A5550/1000),辅助表!$A$1:$F$54,6,FALSE)</f>
        <v>47</v>
      </c>
      <c r="E5550" s="34">
        <v>0</v>
      </c>
      <c r="F5550" s="34">
        <f>ROUND(D5550*VLOOKUP(INT(A5550/1000),辅助表!$A$1:$F$54,5,FALSE),0)/VLOOKUP(INT(A5550/1000),辅助表!$A$1:$F$54,6,FALSE)</f>
        <v>47</v>
      </c>
      <c r="G5550" s="34" t="str">
        <f>VLOOKUP(INT(A5550/1000),辅助表!$A$1:$F$54,4,FALSE)&amp;"+"&amp;(D5550/VLOOKUP(INT(A5550/1000),辅助表!$A$1:$F$54,6,FALSE))&amp;VLOOKUP(INT(A5550/1000),辅助表!$A$1:$G$54,7,FALSE)</f>
        <v>魔法值+47</v>
      </c>
    </row>
    <row r="5551" spans="1:7">
      <c r="A5551" s="5">
        <v>12048</v>
      </c>
      <c r="B5551" s="34" t="s">
        <v>46</v>
      </c>
      <c r="C5551" s="35" t="s">
        <v>372</v>
      </c>
      <c r="D5551" s="34">
        <f>CEILING(RIGHT(A5551,3)/VLOOKUP(INT(A5551/1000),辅助表!$A$1:$F$54,5,FALSE),1)*VLOOKUP(INT(A5551/1000),辅助表!$A$1:$F$54,6,FALSE)</f>
        <v>48</v>
      </c>
      <c r="E5551" s="34">
        <v>0</v>
      </c>
      <c r="F5551" s="34">
        <f>ROUND(D5551*VLOOKUP(INT(A5551/1000),辅助表!$A$1:$F$54,5,FALSE),0)/VLOOKUP(INT(A5551/1000),辅助表!$A$1:$F$54,6,FALSE)</f>
        <v>48</v>
      </c>
      <c r="G5551" s="34" t="str">
        <f>VLOOKUP(INT(A5551/1000),辅助表!$A$1:$F$54,4,FALSE)&amp;"+"&amp;(D5551/VLOOKUP(INT(A5551/1000),辅助表!$A$1:$F$54,6,FALSE))&amp;VLOOKUP(INT(A5551/1000),辅助表!$A$1:$G$54,7,FALSE)</f>
        <v>魔法值+48</v>
      </c>
    </row>
    <row r="5552" spans="1:7">
      <c r="A5552" s="5">
        <v>12049</v>
      </c>
      <c r="B5552" s="34" t="s">
        <v>46</v>
      </c>
      <c r="C5552" s="35" t="s">
        <v>372</v>
      </c>
      <c r="D5552" s="34">
        <f>CEILING(RIGHT(A5552,3)/VLOOKUP(INT(A5552/1000),辅助表!$A$1:$F$54,5,FALSE),1)*VLOOKUP(INT(A5552/1000),辅助表!$A$1:$F$54,6,FALSE)</f>
        <v>49</v>
      </c>
      <c r="E5552" s="34">
        <v>0</v>
      </c>
      <c r="F5552" s="34">
        <f>ROUND(D5552*VLOOKUP(INT(A5552/1000),辅助表!$A$1:$F$54,5,FALSE),0)/VLOOKUP(INT(A5552/1000),辅助表!$A$1:$F$54,6,FALSE)</f>
        <v>49</v>
      </c>
      <c r="G5552" s="34" t="str">
        <f>VLOOKUP(INT(A5552/1000),辅助表!$A$1:$F$54,4,FALSE)&amp;"+"&amp;(D5552/VLOOKUP(INT(A5552/1000),辅助表!$A$1:$F$54,6,FALSE))&amp;VLOOKUP(INT(A5552/1000),辅助表!$A$1:$G$54,7,FALSE)</f>
        <v>魔法值+49</v>
      </c>
    </row>
    <row r="5553" spans="1:7">
      <c r="A5553" s="5">
        <v>12050</v>
      </c>
      <c r="B5553" s="34" t="s">
        <v>46</v>
      </c>
      <c r="C5553" s="35" t="s">
        <v>372</v>
      </c>
      <c r="D5553" s="34">
        <f>CEILING(RIGHT(A5553,3)/VLOOKUP(INT(A5553/1000),辅助表!$A$1:$F$54,5,FALSE),1)*VLOOKUP(INT(A5553/1000),辅助表!$A$1:$F$54,6,FALSE)</f>
        <v>50</v>
      </c>
      <c r="E5553" s="34">
        <v>0</v>
      </c>
      <c r="F5553" s="34">
        <f>ROUND(D5553*VLOOKUP(INT(A5553/1000),辅助表!$A$1:$F$54,5,FALSE),0)/VLOOKUP(INT(A5553/1000),辅助表!$A$1:$F$54,6,FALSE)</f>
        <v>50</v>
      </c>
      <c r="G5553" s="34" t="str">
        <f>VLOOKUP(INT(A5553/1000),辅助表!$A$1:$F$54,4,FALSE)&amp;"+"&amp;(D5553/VLOOKUP(INT(A5553/1000),辅助表!$A$1:$F$54,6,FALSE))&amp;VLOOKUP(INT(A5553/1000),辅助表!$A$1:$G$54,7,FALSE)</f>
        <v>魔法值+50</v>
      </c>
    </row>
    <row r="5554" spans="1:7">
      <c r="A5554" s="5">
        <v>12051</v>
      </c>
      <c r="B5554" s="34" t="s">
        <v>46</v>
      </c>
      <c r="C5554" s="35" t="s">
        <v>372</v>
      </c>
      <c r="D5554" s="34">
        <f>CEILING(RIGHT(A5554,3)/VLOOKUP(INT(A5554/1000),辅助表!$A$1:$F$54,5,FALSE),1)*VLOOKUP(INT(A5554/1000),辅助表!$A$1:$F$54,6,FALSE)</f>
        <v>51</v>
      </c>
      <c r="E5554" s="34">
        <v>0</v>
      </c>
      <c r="F5554" s="34">
        <f>ROUND(D5554*VLOOKUP(INT(A5554/1000),辅助表!$A$1:$F$54,5,FALSE),0)/VLOOKUP(INT(A5554/1000),辅助表!$A$1:$F$54,6,FALSE)</f>
        <v>51</v>
      </c>
      <c r="G5554" s="34" t="str">
        <f>VLOOKUP(INT(A5554/1000),辅助表!$A$1:$F$54,4,FALSE)&amp;"+"&amp;(D5554/VLOOKUP(INT(A5554/1000),辅助表!$A$1:$F$54,6,FALSE))&amp;VLOOKUP(INT(A5554/1000),辅助表!$A$1:$G$54,7,FALSE)</f>
        <v>魔法值+51</v>
      </c>
    </row>
    <row r="5555" spans="1:7">
      <c r="A5555" s="5">
        <v>12052</v>
      </c>
      <c r="B5555" s="34" t="s">
        <v>46</v>
      </c>
      <c r="C5555" s="35" t="s">
        <v>372</v>
      </c>
      <c r="D5555" s="34">
        <f>CEILING(RIGHT(A5555,3)/VLOOKUP(INT(A5555/1000),辅助表!$A$1:$F$54,5,FALSE),1)*VLOOKUP(INT(A5555/1000),辅助表!$A$1:$F$54,6,FALSE)</f>
        <v>52</v>
      </c>
      <c r="E5555" s="34">
        <v>0</v>
      </c>
      <c r="F5555" s="34">
        <f>ROUND(D5555*VLOOKUP(INT(A5555/1000),辅助表!$A$1:$F$54,5,FALSE),0)/VLOOKUP(INT(A5555/1000),辅助表!$A$1:$F$54,6,FALSE)</f>
        <v>52</v>
      </c>
      <c r="G5555" s="34" t="str">
        <f>VLOOKUP(INT(A5555/1000),辅助表!$A$1:$F$54,4,FALSE)&amp;"+"&amp;(D5555/VLOOKUP(INT(A5555/1000),辅助表!$A$1:$F$54,6,FALSE))&amp;VLOOKUP(INT(A5555/1000),辅助表!$A$1:$G$54,7,FALSE)</f>
        <v>魔法值+52</v>
      </c>
    </row>
    <row r="5556" spans="1:7">
      <c r="A5556" s="5">
        <v>12053</v>
      </c>
      <c r="B5556" s="34" t="s">
        <v>46</v>
      </c>
      <c r="C5556" s="35" t="s">
        <v>372</v>
      </c>
      <c r="D5556" s="34">
        <f>CEILING(RIGHT(A5556,3)/VLOOKUP(INT(A5556/1000),辅助表!$A$1:$F$54,5,FALSE),1)*VLOOKUP(INT(A5556/1000),辅助表!$A$1:$F$54,6,FALSE)</f>
        <v>53</v>
      </c>
      <c r="E5556" s="34">
        <v>0</v>
      </c>
      <c r="F5556" s="34">
        <f>ROUND(D5556*VLOOKUP(INT(A5556/1000),辅助表!$A$1:$F$54,5,FALSE),0)/VLOOKUP(INT(A5556/1000),辅助表!$A$1:$F$54,6,FALSE)</f>
        <v>53</v>
      </c>
      <c r="G5556" s="34" t="str">
        <f>VLOOKUP(INT(A5556/1000),辅助表!$A$1:$F$54,4,FALSE)&amp;"+"&amp;(D5556/VLOOKUP(INT(A5556/1000),辅助表!$A$1:$F$54,6,FALSE))&amp;VLOOKUP(INT(A5556/1000),辅助表!$A$1:$G$54,7,FALSE)</f>
        <v>魔法值+53</v>
      </c>
    </row>
    <row r="5557" spans="1:7">
      <c r="A5557" s="5">
        <v>12054</v>
      </c>
      <c r="B5557" s="34" t="s">
        <v>46</v>
      </c>
      <c r="C5557" s="35" t="s">
        <v>372</v>
      </c>
      <c r="D5557" s="34">
        <f>CEILING(RIGHT(A5557,3)/VLOOKUP(INT(A5557/1000),辅助表!$A$1:$F$54,5,FALSE),1)*VLOOKUP(INT(A5557/1000),辅助表!$A$1:$F$54,6,FALSE)</f>
        <v>54</v>
      </c>
      <c r="E5557" s="34">
        <v>0</v>
      </c>
      <c r="F5557" s="34">
        <f>ROUND(D5557*VLOOKUP(INT(A5557/1000),辅助表!$A$1:$F$54,5,FALSE),0)/VLOOKUP(INT(A5557/1000),辅助表!$A$1:$F$54,6,FALSE)</f>
        <v>54</v>
      </c>
      <c r="G5557" s="34" t="str">
        <f>VLOOKUP(INT(A5557/1000),辅助表!$A$1:$F$54,4,FALSE)&amp;"+"&amp;(D5557/VLOOKUP(INT(A5557/1000),辅助表!$A$1:$F$54,6,FALSE))&amp;VLOOKUP(INT(A5557/1000),辅助表!$A$1:$G$54,7,FALSE)</f>
        <v>魔法值+54</v>
      </c>
    </row>
    <row r="5558" spans="1:7">
      <c r="A5558" s="5">
        <v>12055</v>
      </c>
      <c r="B5558" s="34" t="s">
        <v>46</v>
      </c>
      <c r="C5558" s="35" t="s">
        <v>372</v>
      </c>
      <c r="D5558" s="34">
        <f>CEILING(RIGHT(A5558,3)/VLOOKUP(INT(A5558/1000),辅助表!$A$1:$F$54,5,FALSE),1)*VLOOKUP(INT(A5558/1000),辅助表!$A$1:$F$54,6,FALSE)</f>
        <v>55</v>
      </c>
      <c r="E5558" s="34">
        <v>0</v>
      </c>
      <c r="F5558" s="34">
        <f>ROUND(D5558*VLOOKUP(INT(A5558/1000),辅助表!$A$1:$F$54,5,FALSE),0)/VLOOKUP(INT(A5558/1000),辅助表!$A$1:$F$54,6,FALSE)</f>
        <v>55</v>
      </c>
      <c r="G5558" s="34" t="str">
        <f>VLOOKUP(INT(A5558/1000),辅助表!$A$1:$F$54,4,FALSE)&amp;"+"&amp;(D5558/VLOOKUP(INT(A5558/1000),辅助表!$A$1:$F$54,6,FALSE))&amp;VLOOKUP(INT(A5558/1000),辅助表!$A$1:$G$54,7,FALSE)</f>
        <v>魔法值+55</v>
      </c>
    </row>
    <row r="5559" spans="1:7">
      <c r="A5559" s="5">
        <v>12056</v>
      </c>
      <c r="B5559" s="34" t="s">
        <v>46</v>
      </c>
      <c r="C5559" s="35" t="s">
        <v>372</v>
      </c>
      <c r="D5559" s="34">
        <f>CEILING(RIGHT(A5559,3)/VLOOKUP(INT(A5559/1000),辅助表!$A$1:$F$54,5,FALSE),1)*VLOOKUP(INT(A5559/1000),辅助表!$A$1:$F$54,6,FALSE)</f>
        <v>56</v>
      </c>
      <c r="E5559" s="34">
        <v>0</v>
      </c>
      <c r="F5559" s="34">
        <f>ROUND(D5559*VLOOKUP(INT(A5559/1000),辅助表!$A$1:$F$54,5,FALSE),0)/VLOOKUP(INT(A5559/1000),辅助表!$A$1:$F$54,6,FALSE)</f>
        <v>56</v>
      </c>
      <c r="G5559" s="34" t="str">
        <f>VLOOKUP(INT(A5559/1000),辅助表!$A$1:$F$54,4,FALSE)&amp;"+"&amp;(D5559/VLOOKUP(INT(A5559/1000),辅助表!$A$1:$F$54,6,FALSE))&amp;VLOOKUP(INT(A5559/1000),辅助表!$A$1:$G$54,7,FALSE)</f>
        <v>魔法值+56</v>
      </c>
    </row>
    <row r="5560" spans="1:7">
      <c r="A5560" s="5">
        <v>12057</v>
      </c>
      <c r="B5560" s="34" t="s">
        <v>46</v>
      </c>
      <c r="C5560" s="35" t="s">
        <v>372</v>
      </c>
      <c r="D5560" s="34">
        <f>CEILING(RIGHT(A5560,3)/VLOOKUP(INT(A5560/1000),辅助表!$A$1:$F$54,5,FALSE),1)*VLOOKUP(INT(A5560/1000),辅助表!$A$1:$F$54,6,FALSE)</f>
        <v>57</v>
      </c>
      <c r="E5560" s="34">
        <v>0</v>
      </c>
      <c r="F5560" s="34">
        <f>ROUND(D5560*VLOOKUP(INT(A5560/1000),辅助表!$A$1:$F$54,5,FALSE),0)/VLOOKUP(INT(A5560/1000),辅助表!$A$1:$F$54,6,FALSE)</f>
        <v>57</v>
      </c>
      <c r="G5560" s="34" t="str">
        <f>VLOOKUP(INT(A5560/1000),辅助表!$A$1:$F$54,4,FALSE)&amp;"+"&amp;(D5560/VLOOKUP(INT(A5560/1000),辅助表!$A$1:$F$54,6,FALSE))&amp;VLOOKUP(INT(A5560/1000),辅助表!$A$1:$G$54,7,FALSE)</f>
        <v>魔法值+57</v>
      </c>
    </row>
    <row r="5561" spans="1:7">
      <c r="A5561" s="5">
        <v>12058</v>
      </c>
      <c r="B5561" s="34" t="s">
        <v>46</v>
      </c>
      <c r="C5561" s="35" t="s">
        <v>372</v>
      </c>
      <c r="D5561" s="34">
        <f>CEILING(RIGHT(A5561,3)/VLOOKUP(INT(A5561/1000),辅助表!$A$1:$F$54,5,FALSE),1)*VLOOKUP(INT(A5561/1000),辅助表!$A$1:$F$54,6,FALSE)</f>
        <v>58</v>
      </c>
      <c r="E5561" s="34">
        <v>0</v>
      </c>
      <c r="F5561" s="34">
        <f>ROUND(D5561*VLOOKUP(INT(A5561/1000),辅助表!$A$1:$F$54,5,FALSE),0)/VLOOKUP(INT(A5561/1000),辅助表!$A$1:$F$54,6,FALSE)</f>
        <v>58</v>
      </c>
      <c r="G5561" s="34" t="str">
        <f>VLOOKUP(INT(A5561/1000),辅助表!$A$1:$F$54,4,FALSE)&amp;"+"&amp;(D5561/VLOOKUP(INT(A5561/1000),辅助表!$A$1:$F$54,6,FALSE))&amp;VLOOKUP(INT(A5561/1000),辅助表!$A$1:$G$54,7,FALSE)</f>
        <v>魔法值+58</v>
      </c>
    </row>
    <row r="5562" spans="1:7">
      <c r="A5562" s="5">
        <v>12059</v>
      </c>
      <c r="B5562" s="34" t="s">
        <v>46</v>
      </c>
      <c r="C5562" s="35" t="s">
        <v>372</v>
      </c>
      <c r="D5562" s="34">
        <f>CEILING(RIGHT(A5562,3)/VLOOKUP(INT(A5562/1000),辅助表!$A$1:$F$54,5,FALSE),1)*VLOOKUP(INT(A5562/1000),辅助表!$A$1:$F$54,6,FALSE)</f>
        <v>59</v>
      </c>
      <c r="E5562" s="34">
        <v>0</v>
      </c>
      <c r="F5562" s="34">
        <f>ROUND(D5562*VLOOKUP(INT(A5562/1000),辅助表!$A$1:$F$54,5,FALSE),0)/VLOOKUP(INT(A5562/1000),辅助表!$A$1:$F$54,6,FALSE)</f>
        <v>59</v>
      </c>
      <c r="G5562" s="34" t="str">
        <f>VLOOKUP(INT(A5562/1000),辅助表!$A$1:$F$54,4,FALSE)&amp;"+"&amp;(D5562/VLOOKUP(INT(A5562/1000),辅助表!$A$1:$F$54,6,FALSE))&amp;VLOOKUP(INT(A5562/1000),辅助表!$A$1:$G$54,7,FALSE)</f>
        <v>魔法值+59</v>
      </c>
    </row>
    <row r="5563" spans="1:7">
      <c r="A5563" s="5">
        <v>12060</v>
      </c>
      <c r="B5563" s="34" t="s">
        <v>46</v>
      </c>
      <c r="C5563" s="35" t="s">
        <v>372</v>
      </c>
      <c r="D5563" s="34">
        <f>CEILING(RIGHT(A5563,3)/VLOOKUP(INT(A5563/1000),辅助表!$A$1:$F$54,5,FALSE),1)*VLOOKUP(INT(A5563/1000),辅助表!$A$1:$F$54,6,FALSE)</f>
        <v>60</v>
      </c>
      <c r="E5563" s="34">
        <v>0</v>
      </c>
      <c r="F5563" s="34">
        <f>ROUND(D5563*VLOOKUP(INT(A5563/1000),辅助表!$A$1:$F$54,5,FALSE),0)/VLOOKUP(INT(A5563/1000),辅助表!$A$1:$F$54,6,FALSE)</f>
        <v>60</v>
      </c>
      <c r="G5563" s="34" t="str">
        <f>VLOOKUP(INT(A5563/1000),辅助表!$A$1:$F$54,4,FALSE)&amp;"+"&amp;(D5563/VLOOKUP(INT(A5563/1000),辅助表!$A$1:$F$54,6,FALSE))&amp;VLOOKUP(INT(A5563/1000),辅助表!$A$1:$G$54,7,FALSE)</f>
        <v>魔法值+60</v>
      </c>
    </row>
    <row r="5564" spans="1:7">
      <c r="A5564" s="5">
        <v>12061</v>
      </c>
      <c r="B5564" s="34" t="s">
        <v>46</v>
      </c>
      <c r="C5564" s="35" t="s">
        <v>372</v>
      </c>
      <c r="D5564" s="34">
        <f>CEILING(RIGHT(A5564,3)/VLOOKUP(INT(A5564/1000),辅助表!$A$1:$F$54,5,FALSE),1)*VLOOKUP(INT(A5564/1000),辅助表!$A$1:$F$54,6,FALSE)</f>
        <v>61</v>
      </c>
      <c r="E5564" s="34">
        <v>0</v>
      </c>
      <c r="F5564" s="34">
        <f>ROUND(D5564*VLOOKUP(INT(A5564/1000),辅助表!$A$1:$F$54,5,FALSE),0)/VLOOKUP(INT(A5564/1000),辅助表!$A$1:$F$54,6,FALSE)</f>
        <v>61</v>
      </c>
      <c r="G5564" s="34" t="str">
        <f>VLOOKUP(INT(A5564/1000),辅助表!$A$1:$F$54,4,FALSE)&amp;"+"&amp;(D5564/VLOOKUP(INT(A5564/1000),辅助表!$A$1:$F$54,6,FALSE))&amp;VLOOKUP(INT(A5564/1000),辅助表!$A$1:$G$54,7,FALSE)</f>
        <v>魔法值+61</v>
      </c>
    </row>
    <row r="5565" spans="1:7">
      <c r="A5565" s="5">
        <v>12062</v>
      </c>
      <c r="B5565" s="34" t="s">
        <v>46</v>
      </c>
      <c r="C5565" s="35" t="s">
        <v>372</v>
      </c>
      <c r="D5565" s="34">
        <f>CEILING(RIGHT(A5565,3)/VLOOKUP(INT(A5565/1000),辅助表!$A$1:$F$54,5,FALSE),1)*VLOOKUP(INT(A5565/1000),辅助表!$A$1:$F$54,6,FALSE)</f>
        <v>62</v>
      </c>
      <c r="E5565" s="34">
        <v>0</v>
      </c>
      <c r="F5565" s="34">
        <f>ROUND(D5565*VLOOKUP(INT(A5565/1000),辅助表!$A$1:$F$54,5,FALSE),0)/VLOOKUP(INT(A5565/1000),辅助表!$A$1:$F$54,6,FALSE)</f>
        <v>62</v>
      </c>
      <c r="G5565" s="34" t="str">
        <f>VLOOKUP(INT(A5565/1000),辅助表!$A$1:$F$54,4,FALSE)&amp;"+"&amp;(D5565/VLOOKUP(INT(A5565/1000),辅助表!$A$1:$F$54,6,FALSE))&amp;VLOOKUP(INT(A5565/1000),辅助表!$A$1:$G$54,7,FALSE)</f>
        <v>魔法值+62</v>
      </c>
    </row>
    <row r="5566" spans="1:7">
      <c r="A5566" s="5">
        <v>12063</v>
      </c>
      <c r="B5566" s="34" t="s">
        <v>46</v>
      </c>
      <c r="C5566" s="35" t="s">
        <v>372</v>
      </c>
      <c r="D5566" s="34">
        <f>CEILING(RIGHT(A5566,3)/VLOOKUP(INT(A5566/1000),辅助表!$A$1:$F$54,5,FALSE),1)*VLOOKUP(INT(A5566/1000),辅助表!$A$1:$F$54,6,FALSE)</f>
        <v>63</v>
      </c>
      <c r="E5566" s="34">
        <v>0</v>
      </c>
      <c r="F5566" s="34">
        <f>ROUND(D5566*VLOOKUP(INT(A5566/1000),辅助表!$A$1:$F$54,5,FALSE),0)/VLOOKUP(INT(A5566/1000),辅助表!$A$1:$F$54,6,FALSE)</f>
        <v>63</v>
      </c>
      <c r="G5566" s="34" t="str">
        <f>VLOOKUP(INT(A5566/1000),辅助表!$A$1:$F$54,4,FALSE)&amp;"+"&amp;(D5566/VLOOKUP(INT(A5566/1000),辅助表!$A$1:$F$54,6,FALSE))&amp;VLOOKUP(INT(A5566/1000),辅助表!$A$1:$G$54,7,FALSE)</f>
        <v>魔法值+63</v>
      </c>
    </row>
    <row r="5567" spans="1:7">
      <c r="A5567" s="5">
        <v>12064</v>
      </c>
      <c r="B5567" s="34" t="s">
        <v>46</v>
      </c>
      <c r="C5567" s="35" t="s">
        <v>372</v>
      </c>
      <c r="D5567" s="34">
        <f>CEILING(RIGHT(A5567,3)/VLOOKUP(INT(A5567/1000),辅助表!$A$1:$F$54,5,FALSE),1)*VLOOKUP(INT(A5567/1000),辅助表!$A$1:$F$54,6,FALSE)</f>
        <v>64</v>
      </c>
      <c r="E5567" s="34">
        <v>0</v>
      </c>
      <c r="F5567" s="34">
        <f>ROUND(D5567*VLOOKUP(INT(A5567/1000),辅助表!$A$1:$F$54,5,FALSE),0)/VLOOKUP(INT(A5567/1000),辅助表!$A$1:$F$54,6,FALSE)</f>
        <v>64</v>
      </c>
      <c r="G5567" s="34" t="str">
        <f>VLOOKUP(INT(A5567/1000),辅助表!$A$1:$F$54,4,FALSE)&amp;"+"&amp;(D5567/VLOOKUP(INT(A5567/1000),辅助表!$A$1:$F$54,6,FALSE))&amp;VLOOKUP(INT(A5567/1000),辅助表!$A$1:$G$54,7,FALSE)</f>
        <v>魔法值+64</v>
      </c>
    </row>
    <row r="5568" spans="1:7">
      <c r="A5568" s="5">
        <v>12065</v>
      </c>
      <c r="B5568" s="34" t="s">
        <v>46</v>
      </c>
      <c r="C5568" s="35" t="s">
        <v>372</v>
      </c>
      <c r="D5568" s="34">
        <f>CEILING(RIGHT(A5568,3)/VLOOKUP(INT(A5568/1000),辅助表!$A$1:$F$54,5,FALSE),1)*VLOOKUP(INT(A5568/1000),辅助表!$A$1:$F$54,6,FALSE)</f>
        <v>65</v>
      </c>
      <c r="E5568" s="34">
        <v>0</v>
      </c>
      <c r="F5568" s="34">
        <f>ROUND(D5568*VLOOKUP(INT(A5568/1000),辅助表!$A$1:$F$54,5,FALSE),0)/VLOOKUP(INT(A5568/1000),辅助表!$A$1:$F$54,6,FALSE)</f>
        <v>65</v>
      </c>
      <c r="G5568" s="34" t="str">
        <f>VLOOKUP(INT(A5568/1000),辅助表!$A$1:$F$54,4,FALSE)&amp;"+"&amp;(D5568/VLOOKUP(INT(A5568/1000),辅助表!$A$1:$F$54,6,FALSE))&amp;VLOOKUP(INT(A5568/1000),辅助表!$A$1:$G$54,7,FALSE)</f>
        <v>魔法值+65</v>
      </c>
    </row>
    <row r="5569" spans="1:7">
      <c r="A5569" s="5">
        <v>12066</v>
      </c>
      <c r="B5569" s="34" t="s">
        <v>46</v>
      </c>
      <c r="C5569" s="35" t="s">
        <v>372</v>
      </c>
      <c r="D5569" s="34">
        <f>CEILING(RIGHT(A5569,3)/VLOOKUP(INT(A5569/1000),辅助表!$A$1:$F$54,5,FALSE),1)*VLOOKUP(INT(A5569/1000),辅助表!$A$1:$F$54,6,FALSE)</f>
        <v>66</v>
      </c>
      <c r="E5569" s="34">
        <v>0</v>
      </c>
      <c r="F5569" s="34">
        <f>ROUND(D5569*VLOOKUP(INT(A5569/1000),辅助表!$A$1:$F$54,5,FALSE),0)/VLOOKUP(INT(A5569/1000),辅助表!$A$1:$F$54,6,FALSE)</f>
        <v>66</v>
      </c>
      <c r="G5569" s="34" t="str">
        <f>VLOOKUP(INT(A5569/1000),辅助表!$A$1:$F$54,4,FALSE)&amp;"+"&amp;(D5569/VLOOKUP(INT(A5569/1000),辅助表!$A$1:$F$54,6,FALSE))&amp;VLOOKUP(INT(A5569/1000),辅助表!$A$1:$G$54,7,FALSE)</f>
        <v>魔法值+66</v>
      </c>
    </row>
    <row r="5570" spans="1:7">
      <c r="A5570" s="5">
        <v>12067</v>
      </c>
      <c r="B5570" s="34" t="s">
        <v>46</v>
      </c>
      <c r="C5570" s="35" t="s">
        <v>372</v>
      </c>
      <c r="D5570" s="34">
        <f>CEILING(RIGHT(A5570,3)/VLOOKUP(INT(A5570/1000),辅助表!$A$1:$F$54,5,FALSE),1)*VLOOKUP(INT(A5570/1000),辅助表!$A$1:$F$54,6,FALSE)</f>
        <v>67</v>
      </c>
      <c r="E5570" s="34">
        <v>0</v>
      </c>
      <c r="F5570" s="34">
        <f>ROUND(D5570*VLOOKUP(INT(A5570/1000),辅助表!$A$1:$F$54,5,FALSE),0)/VLOOKUP(INT(A5570/1000),辅助表!$A$1:$F$54,6,FALSE)</f>
        <v>67</v>
      </c>
      <c r="G5570" s="34" t="str">
        <f>VLOOKUP(INT(A5570/1000),辅助表!$A$1:$F$54,4,FALSE)&amp;"+"&amp;(D5570/VLOOKUP(INT(A5570/1000),辅助表!$A$1:$F$54,6,FALSE))&amp;VLOOKUP(INT(A5570/1000),辅助表!$A$1:$G$54,7,FALSE)</f>
        <v>魔法值+67</v>
      </c>
    </row>
    <row r="5571" spans="1:7">
      <c r="A5571" s="5">
        <v>12068</v>
      </c>
      <c r="B5571" s="34" t="s">
        <v>46</v>
      </c>
      <c r="C5571" s="35" t="s">
        <v>372</v>
      </c>
      <c r="D5571" s="34">
        <f>CEILING(RIGHT(A5571,3)/VLOOKUP(INT(A5571/1000),辅助表!$A$1:$F$54,5,FALSE),1)*VLOOKUP(INT(A5571/1000),辅助表!$A$1:$F$54,6,FALSE)</f>
        <v>68</v>
      </c>
      <c r="E5571" s="34">
        <v>0</v>
      </c>
      <c r="F5571" s="34">
        <f>ROUND(D5571*VLOOKUP(INT(A5571/1000),辅助表!$A$1:$F$54,5,FALSE),0)/VLOOKUP(INT(A5571/1000),辅助表!$A$1:$F$54,6,FALSE)</f>
        <v>68</v>
      </c>
      <c r="G5571" s="34" t="str">
        <f>VLOOKUP(INT(A5571/1000),辅助表!$A$1:$F$54,4,FALSE)&amp;"+"&amp;(D5571/VLOOKUP(INT(A5571/1000),辅助表!$A$1:$F$54,6,FALSE))&amp;VLOOKUP(INT(A5571/1000),辅助表!$A$1:$G$54,7,FALSE)</f>
        <v>魔法值+68</v>
      </c>
    </row>
    <row r="5572" spans="1:7">
      <c r="A5572" s="5">
        <v>12069</v>
      </c>
      <c r="B5572" s="34" t="s">
        <v>46</v>
      </c>
      <c r="C5572" s="35" t="s">
        <v>372</v>
      </c>
      <c r="D5572" s="34">
        <f>CEILING(RIGHT(A5572,3)/VLOOKUP(INT(A5572/1000),辅助表!$A$1:$F$54,5,FALSE),1)*VLOOKUP(INT(A5572/1000),辅助表!$A$1:$F$54,6,FALSE)</f>
        <v>69</v>
      </c>
      <c r="E5572" s="34">
        <v>0</v>
      </c>
      <c r="F5572" s="34">
        <f>ROUND(D5572*VLOOKUP(INT(A5572/1000),辅助表!$A$1:$F$54,5,FALSE),0)/VLOOKUP(INT(A5572/1000),辅助表!$A$1:$F$54,6,FALSE)</f>
        <v>69</v>
      </c>
      <c r="G5572" s="34" t="str">
        <f>VLOOKUP(INT(A5572/1000),辅助表!$A$1:$F$54,4,FALSE)&amp;"+"&amp;(D5572/VLOOKUP(INT(A5572/1000),辅助表!$A$1:$F$54,6,FALSE))&amp;VLOOKUP(INT(A5572/1000),辅助表!$A$1:$G$54,7,FALSE)</f>
        <v>魔法值+69</v>
      </c>
    </row>
    <row r="5573" spans="1:7">
      <c r="A5573" s="5">
        <v>12070</v>
      </c>
      <c r="B5573" s="34" t="s">
        <v>46</v>
      </c>
      <c r="C5573" s="35" t="s">
        <v>372</v>
      </c>
      <c r="D5573" s="34">
        <f>CEILING(RIGHT(A5573,3)/VLOOKUP(INT(A5573/1000),辅助表!$A$1:$F$54,5,FALSE),1)*VLOOKUP(INT(A5573/1000),辅助表!$A$1:$F$54,6,FALSE)</f>
        <v>70</v>
      </c>
      <c r="E5573" s="34">
        <v>0</v>
      </c>
      <c r="F5573" s="34">
        <f>ROUND(D5573*VLOOKUP(INT(A5573/1000),辅助表!$A$1:$F$54,5,FALSE),0)/VLOOKUP(INT(A5573/1000),辅助表!$A$1:$F$54,6,FALSE)</f>
        <v>70</v>
      </c>
      <c r="G5573" s="34" t="str">
        <f>VLOOKUP(INT(A5573/1000),辅助表!$A$1:$F$54,4,FALSE)&amp;"+"&amp;(D5573/VLOOKUP(INT(A5573/1000),辅助表!$A$1:$F$54,6,FALSE))&amp;VLOOKUP(INT(A5573/1000),辅助表!$A$1:$G$54,7,FALSE)</f>
        <v>魔法值+70</v>
      </c>
    </row>
    <row r="5574" spans="1:7">
      <c r="A5574" s="5">
        <v>12071</v>
      </c>
      <c r="B5574" s="34" t="s">
        <v>46</v>
      </c>
      <c r="C5574" s="35" t="s">
        <v>372</v>
      </c>
      <c r="D5574" s="34">
        <f>CEILING(RIGHT(A5574,3)/VLOOKUP(INT(A5574/1000),辅助表!$A$1:$F$54,5,FALSE),1)*VLOOKUP(INT(A5574/1000),辅助表!$A$1:$F$54,6,FALSE)</f>
        <v>71</v>
      </c>
      <c r="E5574" s="34">
        <v>0</v>
      </c>
      <c r="F5574" s="34">
        <f>ROUND(D5574*VLOOKUP(INT(A5574/1000),辅助表!$A$1:$F$54,5,FALSE),0)/VLOOKUP(INT(A5574/1000),辅助表!$A$1:$F$54,6,FALSE)</f>
        <v>71</v>
      </c>
      <c r="G5574" s="34" t="str">
        <f>VLOOKUP(INT(A5574/1000),辅助表!$A$1:$F$54,4,FALSE)&amp;"+"&amp;(D5574/VLOOKUP(INT(A5574/1000),辅助表!$A$1:$F$54,6,FALSE))&amp;VLOOKUP(INT(A5574/1000),辅助表!$A$1:$G$54,7,FALSE)</f>
        <v>魔法值+71</v>
      </c>
    </row>
    <row r="5575" spans="1:7">
      <c r="A5575" s="5">
        <v>12072</v>
      </c>
      <c r="B5575" s="34" t="s">
        <v>46</v>
      </c>
      <c r="C5575" s="35" t="s">
        <v>372</v>
      </c>
      <c r="D5575" s="34">
        <f>CEILING(RIGHT(A5575,3)/VLOOKUP(INT(A5575/1000),辅助表!$A$1:$F$54,5,FALSE),1)*VLOOKUP(INT(A5575/1000),辅助表!$A$1:$F$54,6,FALSE)</f>
        <v>72</v>
      </c>
      <c r="E5575" s="34">
        <v>0</v>
      </c>
      <c r="F5575" s="34">
        <f>ROUND(D5575*VLOOKUP(INT(A5575/1000),辅助表!$A$1:$F$54,5,FALSE),0)/VLOOKUP(INT(A5575/1000),辅助表!$A$1:$F$54,6,FALSE)</f>
        <v>72</v>
      </c>
      <c r="G5575" s="34" t="str">
        <f>VLOOKUP(INT(A5575/1000),辅助表!$A$1:$F$54,4,FALSE)&amp;"+"&amp;(D5575/VLOOKUP(INT(A5575/1000),辅助表!$A$1:$F$54,6,FALSE))&amp;VLOOKUP(INT(A5575/1000),辅助表!$A$1:$G$54,7,FALSE)</f>
        <v>魔法值+72</v>
      </c>
    </row>
    <row r="5576" spans="1:7">
      <c r="A5576" s="5">
        <v>12073</v>
      </c>
      <c r="B5576" s="34" t="s">
        <v>46</v>
      </c>
      <c r="C5576" s="35" t="s">
        <v>372</v>
      </c>
      <c r="D5576" s="34">
        <f>CEILING(RIGHT(A5576,3)/VLOOKUP(INT(A5576/1000),辅助表!$A$1:$F$54,5,FALSE),1)*VLOOKUP(INT(A5576/1000),辅助表!$A$1:$F$54,6,FALSE)</f>
        <v>73</v>
      </c>
      <c r="E5576" s="34">
        <v>0</v>
      </c>
      <c r="F5576" s="34">
        <f>ROUND(D5576*VLOOKUP(INT(A5576/1000),辅助表!$A$1:$F$54,5,FALSE),0)/VLOOKUP(INT(A5576/1000),辅助表!$A$1:$F$54,6,FALSE)</f>
        <v>73</v>
      </c>
      <c r="G5576" s="34" t="str">
        <f>VLOOKUP(INT(A5576/1000),辅助表!$A$1:$F$54,4,FALSE)&amp;"+"&amp;(D5576/VLOOKUP(INT(A5576/1000),辅助表!$A$1:$F$54,6,FALSE))&amp;VLOOKUP(INT(A5576/1000),辅助表!$A$1:$G$54,7,FALSE)</f>
        <v>魔法值+73</v>
      </c>
    </row>
    <row r="5577" spans="1:7">
      <c r="A5577" s="5">
        <v>12074</v>
      </c>
      <c r="B5577" s="34" t="s">
        <v>46</v>
      </c>
      <c r="C5577" s="35" t="s">
        <v>372</v>
      </c>
      <c r="D5577" s="34">
        <f>CEILING(RIGHT(A5577,3)/VLOOKUP(INT(A5577/1000),辅助表!$A$1:$F$54,5,FALSE),1)*VLOOKUP(INT(A5577/1000),辅助表!$A$1:$F$54,6,FALSE)</f>
        <v>74</v>
      </c>
      <c r="E5577" s="34">
        <v>0</v>
      </c>
      <c r="F5577" s="34">
        <f>ROUND(D5577*VLOOKUP(INT(A5577/1000),辅助表!$A$1:$F$54,5,FALSE),0)/VLOOKUP(INT(A5577/1000),辅助表!$A$1:$F$54,6,FALSE)</f>
        <v>74</v>
      </c>
      <c r="G5577" s="34" t="str">
        <f>VLOOKUP(INT(A5577/1000),辅助表!$A$1:$F$54,4,FALSE)&amp;"+"&amp;(D5577/VLOOKUP(INT(A5577/1000),辅助表!$A$1:$F$54,6,FALSE))&amp;VLOOKUP(INT(A5577/1000),辅助表!$A$1:$G$54,7,FALSE)</f>
        <v>魔法值+74</v>
      </c>
    </row>
    <row r="5578" spans="1:7">
      <c r="A5578" s="5">
        <v>12075</v>
      </c>
      <c r="B5578" s="34" t="s">
        <v>46</v>
      </c>
      <c r="C5578" s="35" t="s">
        <v>372</v>
      </c>
      <c r="D5578" s="34">
        <f>CEILING(RIGHT(A5578,3)/VLOOKUP(INT(A5578/1000),辅助表!$A$1:$F$54,5,FALSE),1)*VLOOKUP(INT(A5578/1000),辅助表!$A$1:$F$54,6,FALSE)</f>
        <v>75</v>
      </c>
      <c r="E5578" s="34">
        <v>0</v>
      </c>
      <c r="F5578" s="34">
        <f>ROUND(D5578*VLOOKUP(INT(A5578/1000),辅助表!$A$1:$F$54,5,FALSE),0)/VLOOKUP(INT(A5578/1000),辅助表!$A$1:$F$54,6,FALSE)</f>
        <v>75</v>
      </c>
      <c r="G5578" s="34" t="str">
        <f>VLOOKUP(INT(A5578/1000),辅助表!$A$1:$F$54,4,FALSE)&amp;"+"&amp;(D5578/VLOOKUP(INT(A5578/1000),辅助表!$A$1:$F$54,6,FALSE))&amp;VLOOKUP(INT(A5578/1000),辅助表!$A$1:$G$54,7,FALSE)</f>
        <v>魔法值+75</v>
      </c>
    </row>
    <row r="5579" spans="1:7">
      <c r="A5579" s="5">
        <v>12076</v>
      </c>
      <c r="B5579" s="34" t="s">
        <v>46</v>
      </c>
      <c r="C5579" s="35" t="s">
        <v>372</v>
      </c>
      <c r="D5579" s="34">
        <f>CEILING(RIGHT(A5579,3)/VLOOKUP(INT(A5579/1000),辅助表!$A$1:$F$54,5,FALSE),1)*VLOOKUP(INT(A5579/1000),辅助表!$A$1:$F$54,6,FALSE)</f>
        <v>76</v>
      </c>
      <c r="E5579" s="34">
        <v>0</v>
      </c>
      <c r="F5579" s="34">
        <f>ROUND(D5579*VLOOKUP(INT(A5579/1000),辅助表!$A$1:$F$54,5,FALSE),0)/VLOOKUP(INT(A5579/1000),辅助表!$A$1:$F$54,6,FALSE)</f>
        <v>76</v>
      </c>
      <c r="G5579" s="34" t="str">
        <f>VLOOKUP(INT(A5579/1000),辅助表!$A$1:$F$54,4,FALSE)&amp;"+"&amp;(D5579/VLOOKUP(INT(A5579/1000),辅助表!$A$1:$F$54,6,FALSE))&amp;VLOOKUP(INT(A5579/1000),辅助表!$A$1:$G$54,7,FALSE)</f>
        <v>魔法值+76</v>
      </c>
    </row>
    <row r="5580" spans="1:7">
      <c r="A5580" s="5">
        <v>12077</v>
      </c>
      <c r="B5580" s="34" t="s">
        <v>46</v>
      </c>
      <c r="C5580" s="35" t="s">
        <v>372</v>
      </c>
      <c r="D5580" s="34">
        <f>CEILING(RIGHT(A5580,3)/VLOOKUP(INT(A5580/1000),辅助表!$A$1:$F$54,5,FALSE),1)*VLOOKUP(INT(A5580/1000),辅助表!$A$1:$F$54,6,FALSE)</f>
        <v>77</v>
      </c>
      <c r="E5580" s="34">
        <v>0</v>
      </c>
      <c r="F5580" s="34">
        <f>ROUND(D5580*VLOOKUP(INT(A5580/1000),辅助表!$A$1:$F$54,5,FALSE),0)/VLOOKUP(INT(A5580/1000),辅助表!$A$1:$F$54,6,FALSE)</f>
        <v>77</v>
      </c>
      <c r="G5580" s="34" t="str">
        <f>VLOOKUP(INT(A5580/1000),辅助表!$A$1:$F$54,4,FALSE)&amp;"+"&amp;(D5580/VLOOKUP(INT(A5580/1000),辅助表!$A$1:$F$54,6,FALSE))&amp;VLOOKUP(INT(A5580/1000),辅助表!$A$1:$G$54,7,FALSE)</f>
        <v>魔法值+77</v>
      </c>
    </row>
    <row r="5581" spans="1:7">
      <c r="A5581" s="5">
        <v>12078</v>
      </c>
      <c r="B5581" s="34" t="s">
        <v>46</v>
      </c>
      <c r="C5581" s="35" t="s">
        <v>372</v>
      </c>
      <c r="D5581" s="34">
        <f>CEILING(RIGHT(A5581,3)/VLOOKUP(INT(A5581/1000),辅助表!$A$1:$F$54,5,FALSE),1)*VLOOKUP(INT(A5581/1000),辅助表!$A$1:$F$54,6,FALSE)</f>
        <v>78</v>
      </c>
      <c r="E5581" s="34">
        <v>0</v>
      </c>
      <c r="F5581" s="34">
        <f>ROUND(D5581*VLOOKUP(INT(A5581/1000),辅助表!$A$1:$F$54,5,FALSE),0)/VLOOKUP(INT(A5581/1000),辅助表!$A$1:$F$54,6,FALSE)</f>
        <v>78</v>
      </c>
      <c r="G5581" s="34" t="str">
        <f>VLOOKUP(INT(A5581/1000),辅助表!$A$1:$F$54,4,FALSE)&amp;"+"&amp;(D5581/VLOOKUP(INT(A5581/1000),辅助表!$A$1:$F$54,6,FALSE))&amp;VLOOKUP(INT(A5581/1000),辅助表!$A$1:$G$54,7,FALSE)</f>
        <v>魔法值+78</v>
      </c>
    </row>
    <row r="5582" spans="1:7">
      <c r="A5582" s="5">
        <v>12079</v>
      </c>
      <c r="B5582" s="34" t="s">
        <v>46</v>
      </c>
      <c r="C5582" s="35" t="s">
        <v>372</v>
      </c>
      <c r="D5582" s="34">
        <f>CEILING(RIGHT(A5582,3)/VLOOKUP(INT(A5582/1000),辅助表!$A$1:$F$54,5,FALSE),1)*VLOOKUP(INT(A5582/1000),辅助表!$A$1:$F$54,6,FALSE)</f>
        <v>79</v>
      </c>
      <c r="E5582" s="34">
        <v>0</v>
      </c>
      <c r="F5582" s="34">
        <f>ROUND(D5582*VLOOKUP(INT(A5582/1000),辅助表!$A$1:$F$54,5,FALSE),0)/VLOOKUP(INT(A5582/1000),辅助表!$A$1:$F$54,6,FALSE)</f>
        <v>79</v>
      </c>
      <c r="G5582" s="34" t="str">
        <f>VLOOKUP(INT(A5582/1000),辅助表!$A$1:$F$54,4,FALSE)&amp;"+"&amp;(D5582/VLOOKUP(INT(A5582/1000),辅助表!$A$1:$F$54,6,FALSE))&amp;VLOOKUP(INT(A5582/1000),辅助表!$A$1:$G$54,7,FALSE)</f>
        <v>魔法值+79</v>
      </c>
    </row>
    <row r="5583" spans="1:7">
      <c r="A5583" s="5">
        <v>12080</v>
      </c>
      <c r="B5583" s="34" t="s">
        <v>46</v>
      </c>
      <c r="C5583" s="35" t="s">
        <v>372</v>
      </c>
      <c r="D5583" s="34">
        <f>CEILING(RIGHT(A5583,3)/VLOOKUP(INT(A5583/1000),辅助表!$A$1:$F$54,5,FALSE),1)*VLOOKUP(INT(A5583/1000),辅助表!$A$1:$F$54,6,FALSE)</f>
        <v>80</v>
      </c>
      <c r="E5583" s="34">
        <v>0</v>
      </c>
      <c r="F5583" s="34">
        <f>ROUND(D5583*VLOOKUP(INT(A5583/1000),辅助表!$A$1:$F$54,5,FALSE),0)/VLOOKUP(INT(A5583/1000),辅助表!$A$1:$F$54,6,FALSE)</f>
        <v>80</v>
      </c>
      <c r="G5583" s="34" t="str">
        <f>VLOOKUP(INT(A5583/1000),辅助表!$A$1:$F$54,4,FALSE)&amp;"+"&amp;(D5583/VLOOKUP(INT(A5583/1000),辅助表!$A$1:$F$54,6,FALSE))&amp;VLOOKUP(INT(A5583/1000),辅助表!$A$1:$G$54,7,FALSE)</f>
        <v>魔法值+80</v>
      </c>
    </row>
    <row r="5584" spans="1:7">
      <c r="A5584" s="5">
        <v>12081</v>
      </c>
      <c r="B5584" s="34" t="s">
        <v>46</v>
      </c>
      <c r="C5584" s="35" t="s">
        <v>372</v>
      </c>
      <c r="D5584" s="34">
        <f>CEILING(RIGHT(A5584,3)/VLOOKUP(INT(A5584/1000),辅助表!$A$1:$F$54,5,FALSE),1)*VLOOKUP(INT(A5584/1000),辅助表!$A$1:$F$54,6,FALSE)</f>
        <v>81</v>
      </c>
      <c r="E5584" s="34">
        <v>0</v>
      </c>
      <c r="F5584" s="34">
        <f>ROUND(D5584*VLOOKUP(INT(A5584/1000),辅助表!$A$1:$F$54,5,FALSE),0)/VLOOKUP(INT(A5584/1000),辅助表!$A$1:$F$54,6,FALSE)</f>
        <v>81</v>
      </c>
      <c r="G5584" s="34" t="str">
        <f>VLOOKUP(INT(A5584/1000),辅助表!$A$1:$F$54,4,FALSE)&amp;"+"&amp;(D5584/VLOOKUP(INT(A5584/1000),辅助表!$A$1:$F$54,6,FALSE))&amp;VLOOKUP(INT(A5584/1000),辅助表!$A$1:$G$54,7,FALSE)</f>
        <v>魔法值+81</v>
      </c>
    </row>
    <row r="5585" spans="1:7">
      <c r="A5585" s="5">
        <v>12082</v>
      </c>
      <c r="B5585" s="34" t="s">
        <v>46</v>
      </c>
      <c r="C5585" s="35" t="s">
        <v>372</v>
      </c>
      <c r="D5585" s="34">
        <f>CEILING(RIGHT(A5585,3)/VLOOKUP(INT(A5585/1000),辅助表!$A$1:$F$54,5,FALSE),1)*VLOOKUP(INT(A5585/1000),辅助表!$A$1:$F$54,6,FALSE)</f>
        <v>82</v>
      </c>
      <c r="E5585" s="34">
        <v>0</v>
      </c>
      <c r="F5585" s="34">
        <f>ROUND(D5585*VLOOKUP(INT(A5585/1000),辅助表!$A$1:$F$54,5,FALSE),0)/VLOOKUP(INT(A5585/1000),辅助表!$A$1:$F$54,6,FALSE)</f>
        <v>82</v>
      </c>
      <c r="G5585" s="34" t="str">
        <f>VLOOKUP(INT(A5585/1000),辅助表!$A$1:$F$54,4,FALSE)&amp;"+"&amp;(D5585/VLOOKUP(INT(A5585/1000),辅助表!$A$1:$F$54,6,FALSE))&amp;VLOOKUP(INT(A5585/1000),辅助表!$A$1:$G$54,7,FALSE)</f>
        <v>魔法值+82</v>
      </c>
    </row>
    <row r="5586" spans="1:7">
      <c r="A5586" s="5">
        <v>12083</v>
      </c>
      <c r="B5586" s="34" t="s">
        <v>46</v>
      </c>
      <c r="C5586" s="35" t="s">
        <v>372</v>
      </c>
      <c r="D5586" s="34">
        <f>CEILING(RIGHT(A5586,3)/VLOOKUP(INT(A5586/1000),辅助表!$A$1:$F$54,5,FALSE),1)*VLOOKUP(INT(A5586/1000),辅助表!$A$1:$F$54,6,FALSE)</f>
        <v>83</v>
      </c>
      <c r="E5586" s="34">
        <v>0</v>
      </c>
      <c r="F5586" s="34">
        <f>ROUND(D5586*VLOOKUP(INT(A5586/1000),辅助表!$A$1:$F$54,5,FALSE),0)/VLOOKUP(INT(A5586/1000),辅助表!$A$1:$F$54,6,FALSE)</f>
        <v>83</v>
      </c>
      <c r="G5586" s="34" t="str">
        <f>VLOOKUP(INT(A5586/1000),辅助表!$A$1:$F$54,4,FALSE)&amp;"+"&amp;(D5586/VLOOKUP(INT(A5586/1000),辅助表!$A$1:$F$54,6,FALSE))&amp;VLOOKUP(INT(A5586/1000),辅助表!$A$1:$G$54,7,FALSE)</f>
        <v>魔法值+83</v>
      </c>
    </row>
    <row r="5587" spans="1:7">
      <c r="A5587" s="5">
        <v>12084</v>
      </c>
      <c r="B5587" s="34" t="s">
        <v>46</v>
      </c>
      <c r="C5587" s="35" t="s">
        <v>372</v>
      </c>
      <c r="D5587" s="34">
        <f>CEILING(RIGHT(A5587,3)/VLOOKUP(INT(A5587/1000),辅助表!$A$1:$F$54,5,FALSE),1)*VLOOKUP(INT(A5587/1000),辅助表!$A$1:$F$54,6,FALSE)</f>
        <v>84</v>
      </c>
      <c r="E5587" s="34">
        <v>0</v>
      </c>
      <c r="F5587" s="34">
        <f>ROUND(D5587*VLOOKUP(INT(A5587/1000),辅助表!$A$1:$F$54,5,FALSE),0)/VLOOKUP(INT(A5587/1000),辅助表!$A$1:$F$54,6,FALSE)</f>
        <v>84</v>
      </c>
      <c r="G5587" s="34" t="str">
        <f>VLOOKUP(INT(A5587/1000),辅助表!$A$1:$F$54,4,FALSE)&amp;"+"&amp;(D5587/VLOOKUP(INT(A5587/1000),辅助表!$A$1:$F$54,6,FALSE))&amp;VLOOKUP(INT(A5587/1000),辅助表!$A$1:$G$54,7,FALSE)</f>
        <v>魔法值+84</v>
      </c>
    </row>
    <row r="5588" spans="1:7">
      <c r="A5588" s="5">
        <v>12085</v>
      </c>
      <c r="B5588" s="34" t="s">
        <v>46</v>
      </c>
      <c r="C5588" s="35" t="s">
        <v>372</v>
      </c>
      <c r="D5588" s="34">
        <f>CEILING(RIGHT(A5588,3)/VLOOKUP(INT(A5588/1000),辅助表!$A$1:$F$54,5,FALSE),1)*VLOOKUP(INT(A5588/1000),辅助表!$A$1:$F$54,6,FALSE)</f>
        <v>85</v>
      </c>
      <c r="E5588" s="34">
        <v>0</v>
      </c>
      <c r="F5588" s="34">
        <f>ROUND(D5588*VLOOKUP(INT(A5588/1000),辅助表!$A$1:$F$54,5,FALSE),0)/VLOOKUP(INT(A5588/1000),辅助表!$A$1:$F$54,6,FALSE)</f>
        <v>85</v>
      </c>
      <c r="G5588" s="34" t="str">
        <f>VLOOKUP(INT(A5588/1000),辅助表!$A$1:$F$54,4,FALSE)&amp;"+"&amp;(D5588/VLOOKUP(INT(A5588/1000),辅助表!$A$1:$F$54,6,FALSE))&amp;VLOOKUP(INT(A5588/1000),辅助表!$A$1:$G$54,7,FALSE)</f>
        <v>魔法值+85</v>
      </c>
    </row>
    <row r="5589" spans="1:7">
      <c r="A5589" s="5">
        <v>12086</v>
      </c>
      <c r="B5589" s="34" t="s">
        <v>46</v>
      </c>
      <c r="C5589" s="35" t="s">
        <v>372</v>
      </c>
      <c r="D5589" s="34">
        <f>CEILING(RIGHT(A5589,3)/VLOOKUP(INT(A5589/1000),辅助表!$A$1:$F$54,5,FALSE),1)*VLOOKUP(INT(A5589/1000),辅助表!$A$1:$F$54,6,FALSE)</f>
        <v>86</v>
      </c>
      <c r="E5589" s="34">
        <v>0</v>
      </c>
      <c r="F5589" s="34">
        <f>ROUND(D5589*VLOOKUP(INT(A5589/1000),辅助表!$A$1:$F$54,5,FALSE),0)/VLOOKUP(INT(A5589/1000),辅助表!$A$1:$F$54,6,FALSE)</f>
        <v>86</v>
      </c>
      <c r="G5589" s="34" t="str">
        <f>VLOOKUP(INT(A5589/1000),辅助表!$A$1:$F$54,4,FALSE)&amp;"+"&amp;(D5589/VLOOKUP(INT(A5589/1000),辅助表!$A$1:$F$54,6,FALSE))&amp;VLOOKUP(INT(A5589/1000),辅助表!$A$1:$G$54,7,FALSE)</f>
        <v>魔法值+86</v>
      </c>
    </row>
    <row r="5590" spans="1:7">
      <c r="A5590" s="5">
        <v>12087</v>
      </c>
      <c r="B5590" s="34" t="s">
        <v>46</v>
      </c>
      <c r="C5590" s="35" t="s">
        <v>372</v>
      </c>
      <c r="D5590" s="34">
        <f>CEILING(RIGHT(A5590,3)/VLOOKUP(INT(A5590/1000),辅助表!$A$1:$F$54,5,FALSE),1)*VLOOKUP(INT(A5590/1000),辅助表!$A$1:$F$54,6,FALSE)</f>
        <v>87</v>
      </c>
      <c r="E5590" s="34">
        <v>0</v>
      </c>
      <c r="F5590" s="34">
        <f>ROUND(D5590*VLOOKUP(INT(A5590/1000),辅助表!$A$1:$F$54,5,FALSE),0)/VLOOKUP(INT(A5590/1000),辅助表!$A$1:$F$54,6,FALSE)</f>
        <v>87</v>
      </c>
      <c r="G5590" s="34" t="str">
        <f>VLOOKUP(INT(A5590/1000),辅助表!$A$1:$F$54,4,FALSE)&amp;"+"&amp;(D5590/VLOOKUP(INT(A5590/1000),辅助表!$A$1:$F$54,6,FALSE))&amp;VLOOKUP(INT(A5590/1000),辅助表!$A$1:$G$54,7,FALSE)</f>
        <v>魔法值+87</v>
      </c>
    </row>
    <row r="5591" spans="1:7">
      <c r="A5591" s="5">
        <v>12088</v>
      </c>
      <c r="B5591" s="34" t="s">
        <v>46</v>
      </c>
      <c r="C5591" s="35" t="s">
        <v>372</v>
      </c>
      <c r="D5591" s="34">
        <f>CEILING(RIGHT(A5591,3)/VLOOKUP(INT(A5591/1000),辅助表!$A$1:$F$54,5,FALSE),1)*VLOOKUP(INT(A5591/1000),辅助表!$A$1:$F$54,6,FALSE)</f>
        <v>88</v>
      </c>
      <c r="E5591" s="34">
        <v>0</v>
      </c>
      <c r="F5591" s="34">
        <f>ROUND(D5591*VLOOKUP(INT(A5591/1000),辅助表!$A$1:$F$54,5,FALSE),0)/VLOOKUP(INT(A5591/1000),辅助表!$A$1:$F$54,6,FALSE)</f>
        <v>88</v>
      </c>
      <c r="G5591" s="34" t="str">
        <f>VLOOKUP(INT(A5591/1000),辅助表!$A$1:$F$54,4,FALSE)&amp;"+"&amp;(D5591/VLOOKUP(INT(A5591/1000),辅助表!$A$1:$F$54,6,FALSE))&amp;VLOOKUP(INT(A5591/1000),辅助表!$A$1:$G$54,7,FALSE)</f>
        <v>魔法值+88</v>
      </c>
    </row>
    <row r="5592" spans="1:7">
      <c r="A5592" s="5">
        <v>12089</v>
      </c>
      <c r="B5592" s="34" t="s">
        <v>46</v>
      </c>
      <c r="C5592" s="35" t="s">
        <v>372</v>
      </c>
      <c r="D5592" s="34">
        <f>CEILING(RIGHT(A5592,3)/VLOOKUP(INT(A5592/1000),辅助表!$A$1:$F$54,5,FALSE),1)*VLOOKUP(INT(A5592/1000),辅助表!$A$1:$F$54,6,FALSE)</f>
        <v>89</v>
      </c>
      <c r="E5592" s="34">
        <v>0</v>
      </c>
      <c r="F5592" s="34">
        <f>ROUND(D5592*VLOOKUP(INT(A5592/1000),辅助表!$A$1:$F$54,5,FALSE),0)/VLOOKUP(INT(A5592/1000),辅助表!$A$1:$F$54,6,FALSE)</f>
        <v>89</v>
      </c>
      <c r="G5592" s="34" t="str">
        <f>VLOOKUP(INT(A5592/1000),辅助表!$A$1:$F$54,4,FALSE)&amp;"+"&amp;(D5592/VLOOKUP(INT(A5592/1000),辅助表!$A$1:$F$54,6,FALSE))&amp;VLOOKUP(INT(A5592/1000),辅助表!$A$1:$G$54,7,FALSE)</f>
        <v>魔法值+89</v>
      </c>
    </row>
    <row r="5593" spans="1:7">
      <c r="A5593" s="5">
        <v>12090</v>
      </c>
      <c r="B5593" s="34" t="s">
        <v>46</v>
      </c>
      <c r="C5593" s="35" t="s">
        <v>372</v>
      </c>
      <c r="D5593" s="34">
        <f>CEILING(RIGHT(A5593,3)/VLOOKUP(INT(A5593/1000),辅助表!$A$1:$F$54,5,FALSE),1)*VLOOKUP(INT(A5593/1000),辅助表!$A$1:$F$54,6,FALSE)</f>
        <v>90</v>
      </c>
      <c r="E5593" s="34">
        <v>0</v>
      </c>
      <c r="F5593" s="34">
        <f>ROUND(D5593*VLOOKUP(INT(A5593/1000),辅助表!$A$1:$F$54,5,FALSE),0)/VLOOKUP(INT(A5593/1000),辅助表!$A$1:$F$54,6,FALSE)</f>
        <v>90</v>
      </c>
      <c r="G5593" s="34" t="str">
        <f>VLOOKUP(INT(A5593/1000),辅助表!$A$1:$F$54,4,FALSE)&amp;"+"&amp;(D5593/VLOOKUP(INT(A5593/1000),辅助表!$A$1:$F$54,6,FALSE))&amp;VLOOKUP(INT(A5593/1000),辅助表!$A$1:$G$54,7,FALSE)</f>
        <v>魔法值+90</v>
      </c>
    </row>
    <row r="5594" spans="1:7">
      <c r="A5594" s="5">
        <v>12091</v>
      </c>
      <c r="B5594" s="34" t="s">
        <v>46</v>
      </c>
      <c r="C5594" s="35" t="s">
        <v>372</v>
      </c>
      <c r="D5594" s="34">
        <f>CEILING(RIGHT(A5594,3)/VLOOKUP(INT(A5594/1000),辅助表!$A$1:$F$54,5,FALSE),1)*VLOOKUP(INT(A5594/1000),辅助表!$A$1:$F$54,6,FALSE)</f>
        <v>91</v>
      </c>
      <c r="E5594" s="34">
        <v>0</v>
      </c>
      <c r="F5594" s="34">
        <f>ROUND(D5594*VLOOKUP(INT(A5594/1000),辅助表!$A$1:$F$54,5,FALSE),0)/VLOOKUP(INT(A5594/1000),辅助表!$A$1:$F$54,6,FALSE)</f>
        <v>91</v>
      </c>
      <c r="G5594" s="34" t="str">
        <f>VLOOKUP(INT(A5594/1000),辅助表!$A$1:$F$54,4,FALSE)&amp;"+"&amp;(D5594/VLOOKUP(INT(A5594/1000),辅助表!$A$1:$F$54,6,FALSE))&amp;VLOOKUP(INT(A5594/1000),辅助表!$A$1:$G$54,7,FALSE)</f>
        <v>魔法值+91</v>
      </c>
    </row>
    <row r="5595" spans="1:7">
      <c r="A5595" s="5">
        <v>12092</v>
      </c>
      <c r="B5595" s="34" t="s">
        <v>46</v>
      </c>
      <c r="C5595" s="35" t="s">
        <v>372</v>
      </c>
      <c r="D5595" s="34">
        <f>CEILING(RIGHT(A5595,3)/VLOOKUP(INT(A5595/1000),辅助表!$A$1:$F$54,5,FALSE),1)*VLOOKUP(INT(A5595/1000),辅助表!$A$1:$F$54,6,FALSE)</f>
        <v>92</v>
      </c>
      <c r="E5595" s="34">
        <v>0</v>
      </c>
      <c r="F5595" s="34">
        <f>ROUND(D5595*VLOOKUP(INT(A5595/1000),辅助表!$A$1:$F$54,5,FALSE),0)/VLOOKUP(INT(A5595/1000),辅助表!$A$1:$F$54,6,FALSE)</f>
        <v>92</v>
      </c>
      <c r="G5595" s="34" t="str">
        <f>VLOOKUP(INT(A5595/1000),辅助表!$A$1:$F$54,4,FALSE)&amp;"+"&amp;(D5595/VLOOKUP(INT(A5595/1000),辅助表!$A$1:$F$54,6,FALSE))&amp;VLOOKUP(INT(A5595/1000),辅助表!$A$1:$G$54,7,FALSE)</f>
        <v>魔法值+92</v>
      </c>
    </row>
    <row r="5596" spans="1:7">
      <c r="A5596" s="5">
        <v>12093</v>
      </c>
      <c r="B5596" s="34" t="s">
        <v>46</v>
      </c>
      <c r="C5596" s="35" t="s">
        <v>372</v>
      </c>
      <c r="D5596" s="34">
        <f>CEILING(RIGHT(A5596,3)/VLOOKUP(INT(A5596/1000),辅助表!$A$1:$F$54,5,FALSE),1)*VLOOKUP(INT(A5596/1000),辅助表!$A$1:$F$54,6,FALSE)</f>
        <v>93</v>
      </c>
      <c r="E5596" s="34">
        <v>0</v>
      </c>
      <c r="F5596" s="34">
        <f>ROUND(D5596*VLOOKUP(INT(A5596/1000),辅助表!$A$1:$F$54,5,FALSE),0)/VLOOKUP(INT(A5596/1000),辅助表!$A$1:$F$54,6,FALSE)</f>
        <v>93</v>
      </c>
      <c r="G5596" s="34" t="str">
        <f>VLOOKUP(INT(A5596/1000),辅助表!$A$1:$F$54,4,FALSE)&amp;"+"&amp;(D5596/VLOOKUP(INT(A5596/1000),辅助表!$A$1:$F$54,6,FALSE))&amp;VLOOKUP(INT(A5596/1000),辅助表!$A$1:$G$54,7,FALSE)</f>
        <v>魔法值+93</v>
      </c>
    </row>
    <row r="5597" spans="1:7">
      <c r="A5597" s="5">
        <v>12094</v>
      </c>
      <c r="B5597" s="34" t="s">
        <v>46</v>
      </c>
      <c r="C5597" s="35" t="s">
        <v>372</v>
      </c>
      <c r="D5597" s="34">
        <f>CEILING(RIGHT(A5597,3)/VLOOKUP(INT(A5597/1000),辅助表!$A$1:$F$54,5,FALSE),1)*VLOOKUP(INT(A5597/1000),辅助表!$A$1:$F$54,6,FALSE)</f>
        <v>94</v>
      </c>
      <c r="E5597" s="34">
        <v>0</v>
      </c>
      <c r="F5597" s="34">
        <f>ROUND(D5597*VLOOKUP(INT(A5597/1000),辅助表!$A$1:$F$54,5,FALSE),0)/VLOOKUP(INT(A5597/1000),辅助表!$A$1:$F$54,6,FALSE)</f>
        <v>94</v>
      </c>
      <c r="G5597" s="34" t="str">
        <f>VLOOKUP(INT(A5597/1000),辅助表!$A$1:$F$54,4,FALSE)&amp;"+"&amp;(D5597/VLOOKUP(INT(A5597/1000),辅助表!$A$1:$F$54,6,FALSE))&amp;VLOOKUP(INT(A5597/1000),辅助表!$A$1:$G$54,7,FALSE)</f>
        <v>魔法值+94</v>
      </c>
    </row>
    <row r="5598" spans="1:7">
      <c r="A5598" s="5">
        <v>12095</v>
      </c>
      <c r="B5598" s="34" t="s">
        <v>46</v>
      </c>
      <c r="C5598" s="35" t="s">
        <v>372</v>
      </c>
      <c r="D5598" s="34">
        <f>CEILING(RIGHT(A5598,3)/VLOOKUP(INT(A5598/1000),辅助表!$A$1:$F$54,5,FALSE),1)*VLOOKUP(INT(A5598/1000),辅助表!$A$1:$F$54,6,FALSE)</f>
        <v>95</v>
      </c>
      <c r="E5598" s="34">
        <v>0</v>
      </c>
      <c r="F5598" s="34">
        <f>ROUND(D5598*VLOOKUP(INT(A5598/1000),辅助表!$A$1:$F$54,5,FALSE),0)/VLOOKUP(INT(A5598/1000),辅助表!$A$1:$F$54,6,FALSE)</f>
        <v>95</v>
      </c>
      <c r="G5598" s="34" t="str">
        <f>VLOOKUP(INT(A5598/1000),辅助表!$A$1:$F$54,4,FALSE)&amp;"+"&amp;(D5598/VLOOKUP(INT(A5598/1000),辅助表!$A$1:$F$54,6,FALSE))&amp;VLOOKUP(INT(A5598/1000),辅助表!$A$1:$G$54,7,FALSE)</f>
        <v>魔法值+95</v>
      </c>
    </row>
    <row r="5599" spans="1:7">
      <c r="A5599" s="5">
        <v>12096</v>
      </c>
      <c r="B5599" s="34" t="s">
        <v>46</v>
      </c>
      <c r="C5599" s="35" t="s">
        <v>372</v>
      </c>
      <c r="D5599" s="34">
        <f>CEILING(RIGHT(A5599,3)/VLOOKUP(INT(A5599/1000),辅助表!$A$1:$F$54,5,FALSE),1)*VLOOKUP(INT(A5599/1000),辅助表!$A$1:$F$54,6,FALSE)</f>
        <v>96</v>
      </c>
      <c r="E5599" s="34">
        <v>0</v>
      </c>
      <c r="F5599" s="34">
        <f>ROUND(D5599*VLOOKUP(INT(A5599/1000),辅助表!$A$1:$F$54,5,FALSE),0)/VLOOKUP(INT(A5599/1000),辅助表!$A$1:$F$54,6,FALSE)</f>
        <v>96</v>
      </c>
      <c r="G5599" s="34" t="str">
        <f>VLOOKUP(INT(A5599/1000),辅助表!$A$1:$F$54,4,FALSE)&amp;"+"&amp;(D5599/VLOOKUP(INT(A5599/1000),辅助表!$A$1:$F$54,6,FALSE))&amp;VLOOKUP(INT(A5599/1000),辅助表!$A$1:$G$54,7,FALSE)</f>
        <v>魔法值+96</v>
      </c>
    </row>
    <row r="5600" spans="1:7">
      <c r="A5600" s="5">
        <v>12097</v>
      </c>
      <c r="B5600" s="34" t="s">
        <v>46</v>
      </c>
      <c r="C5600" s="35" t="s">
        <v>372</v>
      </c>
      <c r="D5600" s="34">
        <f>CEILING(RIGHT(A5600,3)/VLOOKUP(INT(A5600/1000),辅助表!$A$1:$F$54,5,FALSE),1)*VLOOKUP(INT(A5600/1000),辅助表!$A$1:$F$54,6,FALSE)</f>
        <v>97</v>
      </c>
      <c r="E5600" s="34">
        <v>0</v>
      </c>
      <c r="F5600" s="34">
        <f>ROUND(D5600*VLOOKUP(INT(A5600/1000),辅助表!$A$1:$F$54,5,FALSE),0)/VLOOKUP(INT(A5600/1000),辅助表!$A$1:$F$54,6,FALSE)</f>
        <v>97</v>
      </c>
      <c r="G5600" s="34" t="str">
        <f>VLOOKUP(INT(A5600/1000),辅助表!$A$1:$F$54,4,FALSE)&amp;"+"&amp;(D5600/VLOOKUP(INT(A5600/1000),辅助表!$A$1:$F$54,6,FALSE))&amp;VLOOKUP(INT(A5600/1000),辅助表!$A$1:$G$54,7,FALSE)</f>
        <v>魔法值+97</v>
      </c>
    </row>
    <row r="5601" spans="1:7">
      <c r="A5601" s="5">
        <v>12098</v>
      </c>
      <c r="B5601" s="34" t="s">
        <v>46</v>
      </c>
      <c r="C5601" s="35" t="s">
        <v>372</v>
      </c>
      <c r="D5601" s="34">
        <f>CEILING(RIGHT(A5601,3)/VLOOKUP(INT(A5601/1000),辅助表!$A$1:$F$54,5,FALSE),1)*VLOOKUP(INT(A5601/1000),辅助表!$A$1:$F$54,6,FALSE)</f>
        <v>98</v>
      </c>
      <c r="E5601" s="34">
        <v>0</v>
      </c>
      <c r="F5601" s="34">
        <f>ROUND(D5601*VLOOKUP(INT(A5601/1000),辅助表!$A$1:$F$54,5,FALSE),0)/VLOOKUP(INT(A5601/1000),辅助表!$A$1:$F$54,6,FALSE)</f>
        <v>98</v>
      </c>
      <c r="G5601" s="34" t="str">
        <f>VLOOKUP(INT(A5601/1000),辅助表!$A$1:$F$54,4,FALSE)&amp;"+"&amp;(D5601/VLOOKUP(INT(A5601/1000),辅助表!$A$1:$F$54,6,FALSE))&amp;VLOOKUP(INT(A5601/1000),辅助表!$A$1:$G$54,7,FALSE)</f>
        <v>魔法值+98</v>
      </c>
    </row>
    <row r="5602" spans="1:7">
      <c r="A5602" s="5">
        <v>12099</v>
      </c>
      <c r="B5602" s="34" t="s">
        <v>46</v>
      </c>
      <c r="C5602" s="35" t="s">
        <v>372</v>
      </c>
      <c r="D5602" s="34">
        <f>CEILING(RIGHT(A5602,3)/VLOOKUP(INT(A5602/1000),辅助表!$A$1:$F$54,5,FALSE),1)*VLOOKUP(INT(A5602/1000),辅助表!$A$1:$F$54,6,FALSE)</f>
        <v>99</v>
      </c>
      <c r="E5602" s="34">
        <v>0</v>
      </c>
      <c r="F5602" s="34">
        <f>ROUND(D5602*VLOOKUP(INT(A5602/1000),辅助表!$A$1:$F$54,5,FALSE),0)/VLOOKUP(INT(A5602/1000),辅助表!$A$1:$F$54,6,FALSE)</f>
        <v>99</v>
      </c>
      <c r="G5602" s="34" t="str">
        <f>VLOOKUP(INT(A5602/1000),辅助表!$A$1:$F$54,4,FALSE)&amp;"+"&amp;(D5602/VLOOKUP(INT(A5602/1000),辅助表!$A$1:$F$54,6,FALSE))&amp;VLOOKUP(INT(A5602/1000),辅助表!$A$1:$G$54,7,FALSE)</f>
        <v>魔法值+99</v>
      </c>
    </row>
    <row r="5603" spans="1:7">
      <c r="A5603" s="5">
        <v>12100</v>
      </c>
      <c r="B5603" s="34" t="s">
        <v>46</v>
      </c>
      <c r="C5603" s="35" t="s">
        <v>372</v>
      </c>
      <c r="D5603" s="34">
        <f>CEILING(RIGHT(A5603,3)/VLOOKUP(INT(A5603/1000),辅助表!$A$1:$F$54,5,FALSE),1)*VLOOKUP(INT(A5603/1000),辅助表!$A$1:$F$54,6,FALSE)</f>
        <v>100</v>
      </c>
      <c r="E5603" s="34">
        <v>0</v>
      </c>
      <c r="F5603" s="34">
        <f>ROUND(D5603*VLOOKUP(INT(A5603/1000),辅助表!$A$1:$F$54,5,FALSE),0)/VLOOKUP(INT(A5603/1000),辅助表!$A$1:$F$54,6,FALSE)</f>
        <v>100</v>
      </c>
      <c r="G5603" s="34" t="str">
        <f>VLOOKUP(INT(A5603/1000),辅助表!$A$1:$F$54,4,FALSE)&amp;"+"&amp;(D5603/VLOOKUP(INT(A5603/1000),辅助表!$A$1:$F$54,6,FALSE))&amp;VLOOKUP(INT(A5603/1000),辅助表!$A$1:$G$54,7,FALSE)</f>
        <v>魔法值+100</v>
      </c>
    </row>
    <row r="5604" spans="1:7">
      <c r="A5604" s="5">
        <v>12101</v>
      </c>
      <c r="B5604" s="34" t="s">
        <v>46</v>
      </c>
      <c r="C5604" s="35" t="s">
        <v>372</v>
      </c>
      <c r="D5604" s="34">
        <f>CEILING(RIGHT(A5604,3)/VLOOKUP(INT(A5604/1000),辅助表!$A$1:$F$54,5,FALSE),1)*VLOOKUP(INT(A5604/1000),辅助表!$A$1:$F$54,6,FALSE)</f>
        <v>101</v>
      </c>
      <c r="E5604" s="34">
        <v>0</v>
      </c>
      <c r="F5604" s="34">
        <f>ROUND(D5604*VLOOKUP(INT(A5604/1000),辅助表!$A$1:$F$54,5,FALSE),0)/VLOOKUP(INT(A5604/1000),辅助表!$A$1:$F$54,6,FALSE)</f>
        <v>101</v>
      </c>
      <c r="G5604" s="34" t="str">
        <f>VLOOKUP(INT(A5604/1000),辅助表!$A$1:$F$54,4,FALSE)&amp;"+"&amp;(D5604/VLOOKUP(INT(A5604/1000),辅助表!$A$1:$F$54,6,FALSE))&amp;VLOOKUP(INT(A5604/1000),辅助表!$A$1:$G$54,7,FALSE)</f>
        <v>魔法值+101</v>
      </c>
    </row>
    <row r="5605" spans="1:7">
      <c r="A5605" s="5">
        <v>12102</v>
      </c>
      <c r="B5605" s="34" t="s">
        <v>46</v>
      </c>
      <c r="C5605" s="35" t="s">
        <v>372</v>
      </c>
      <c r="D5605" s="34">
        <f>CEILING(RIGHT(A5605,3)/VLOOKUP(INT(A5605/1000),辅助表!$A$1:$F$54,5,FALSE),1)*VLOOKUP(INT(A5605/1000),辅助表!$A$1:$F$54,6,FALSE)</f>
        <v>102</v>
      </c>
      <c r="E5605" s="34">
        <v>0</v>
      </c>
      <c r="F5605" s="34">
        <f>ROUND(D5605*VLOOKUP(INT(A5605/1000),辅助表!$A$1:$F$54,5,FALSE),0)/VLOOKUP(INT(A5605/1000),辅助表!$A$1:$F$54,6,FALSE)</f>
        <v>102</v>
      </c>
      <c r="G5605" s="34" t="str">
        <f>VLOOKUP(INT(A5605/1000),辅助表!$A$1:$F$54,4,FALSE)&amp;"+"&amp;(D5605/VLOOKUP(INT(A5605/1000),辅助表!$A$1:$F$54,6,FALSE))&amp;VLOOKUP(INT(A5605/1000),辅助表!$A$1:$G$54,7,FALSE)</f>
        <v>魔法值+102</v>
      </c>
    </row>
    <row r="5606" spans="1:7">
      <c r="A5606" s="5">
        <v>12103</v>
      </c>
      <c r="B5606" s="34" t="s">
        <v>46</v>
      </c>
      <c r="C5606" s="35" t="s">
        <v>372</v>
      </c>
      <c r="D5606" s="34">
        <f>CEILING(RIGHT(A5606,3)/VLOOKUP(INT(A5606/1000),辅助表!$A$1:$F$54,5,FALSE),1)*VLOOKUP(INT(A5606/1000),辅助表!$A$1:$F$54,6,FALSE)</f>
        <v>103</v>
      </c>
      <c r="E5606" s="34">
        <v>0</v>
      </c>
      <c r="F5606" s="34">
        <f>ROUND(D5606*VLOOKUP(INT(A5606/1000),辅助表!$A$1:$F$54,5,FALSE),0)/VLOOKUP(INT(A5606/1000),辅助表!$A$1:$F$54,6,FALSE)</f>
        <v>103</v>
      </c>
      <c r="G5606" s="34" t="str">
        <f>VLOOKUP(INT(A5606/1000),辅助表!$A$1:$F$54,4,FALSE)&amp;"+"&amp;(D5606/VLOOKUP(INT(A5606/1000),辅助表!$A$1:$F$54,6,FALSE))&amp;VLOOKUP(INT(A5606/1000),辅助表!$A$1:$G$54,7,FALSE)</f>
        <v>魔法值+103</v>
      </c>
    </row>
    <row r="5607" spans="1:7">
      <c r="A5607" s="5">
        <v>12104</v>
      </c>
      <c r="B5607" s="34" t="s">
        <v>46</v>
      </c>
      <c r="C5607" s="35" t="s">
        <v>372</v>
      </c>
      <c r="D5607" s="34">
        <f>CEILING(RIGHT(A5607,3)/VLOOKUP(INT(A5607/1000),辅助表!$A$1:$F$54,5,FALSE),1)*VLOOKUP(INT(A5607/1000),辅助表!$A$1:$F$54,6,FALSE)</f>
        <v>104</v>
      </c>
      <c r="E5607" s="34">
        <v>0</v>
      </c>
      <c r="F5607" s="34">
        <f>ROUND(D5607*VLOOKUP(INT(A5607/1000),辅助表!$A$1:$F$54,5,FALSE),0)/VLOOKUP(INT(A5607/1000),辅助表!$A$1:$F$54,6,FALSE)</f>
        <v>104</v>
      </c>
      <c r="G5607" s="34" t="str">
        <f>VLOOKUP(INT(A5607/1000),辅助表!$A$1:$F$54,4,FALSE)&amp;"+"&amp;(D5607/VLOOKUP(INT(A5607/1000),辅助表!$A$1:$F$54,6,FALSE))&amp;VLOOKUP(INT(A5607/1000),辅助表!$A$1:$G$54,7,FALSE)</f>
        <v>魔法值+104</v>
      </c>
    </row>
    <row r="5608" spans="1:7">
      <c r="A5608" s="5">
        <v>12105</v>
      </c>
      <c r="B5608" s="34" t="s">
        <v>46</v>
      </c>
      <c r="C5608" s="35" t="s">
        <v>372</v>
      </c>
      <c r="D5608" s="34">
        <f>CEILING(RIGHT(A5608,3)/VLOOKUP(INT(A5608/1000),辅助表!$A$1:$F$54,5,FALSE),1)*VLOOKUP(INT(A5608/1000),辅助表!$A$1:$F$54,6,FALSE)</f>
        <v>105</v>
      </c>
      <c r="E5608" s="34">
        <v>0</v>
      </c>
      <c r="F5608" s="34">
        <f>ROUND(D5608*VLOOKUP(INT(A5608/1000),辅助表!$A$1:$F$54,5,FALSE),0)/VLOOKUP(INT(A5608/1000),辅助表!$A$1:$F$54,6,FALSE)</f>
        <v>105</v>
      </c>
      <c r="G5608" s="34" t="str">
        <f>VLOOKUP(INT(A5608/1000),辅助表!$A$1:$F$54,4,FALSE)&amp;"+"&amp;(D5608/VLOOKUP(INT(A5608/1000),辅助表!$A$1:$F$54,6,FALSE))&amp;VLOOKUP(INT(A5608/1000),辅助表!$A$1:$G$54,7,FALSE)</f>
        <v>魔法值+105</v>
      </c>
    </row>
    <row r="5609" spans="1:7">
      <c r="A5609" s="5">
        <v>12106</v>
      </c>
      <c r="B5609" s="34" t="s">
        <v>46</v>
      </c>
      <c r="C5609" s="35" t="s">
        <v>372</v>
      </c>
      <c r="D5609" s="34">
        <f>CEILING(RIGHT(A5609,3)/VLOOKUP(INT(A5609/1000),辅助表!$A$1:$F$54,5,FALSE),1)*VLOOKUP(INT(A5609/1000),辅助表!$A$1:$F$54,6,FALSE)</f>
        <v>106</v>
      </c>
      <c r="E5609" s="34">
        <v>0</v>
      </c>
      <c r="F5609" s="34">
        <f>ROUND(D5609*VLOOKUP(INT(A5609/1000),辅助表!$A$1:$F$54,5,FALSE),0)/VLOOKUP(INT(A5609/1000),辅助表!$A$1:$F$54,6,FALSE)</f>
        <v>106</v>
      </c>
      <c r="G5609" s="34" t="str">
        <f>VLOOKUP(INT(A5609/1000),辅助表!$A$1:$F$54,4,FALSE)&amp;"+"&amp;(D5609/VLOOKUP(INT(A5609/1000),辅助表!$A$1:$F$54,6,FALSE))&amp;VLOOKUP(INT(A5609/1000),辅助表!$A$1:$G$54,7,FALSE)</f>
        <v>魔法值+106</v>
      </c>
    </row>
    <row r="5610" spans="1:7">
      <c r="A5610" s="5">
        <v>12107</v>
      </c>
      <c r="B5610" s="34" t="s">
        <v>46</v>
      </c>
      <c r="C5610" s="35" t="s">
        <v>372</v>
      </c>
      <c r="D5610" s="34">
        <f>CEILING(RIGHT(A5610,3)/VLOOKUP(INT(A5610/1000),辅助表!$A$1:$F$54,5,FALSE),1)*VLOOKUP(INT(A5610/1000),辅助表!$A$1:$F$54,6,FALSE)</f>
        <v>107</v>
      </c>
      <c r="E5610" s="34">
        <v>0</v>
      </c>
      <c r="F5610" s="34">
        <f>ROUND(D5610*VLOOKUP(INT(A5610/1000),辅助表!$A$1:$F$54,5,FALSE),0)/VLOOKUP(INT(A5610/1000),辅助表!$A$1:$F$54,6,FALSE)</f>
        <v>107</v>
      </c>
      <c r="G5610" s="34" t="str">
        <f>VLOOKUP(INT(A5610/1000),辅助表!$A$1:$F$54,4,FALSE)&amp;"+"&amp;(D5610/VLOOKUP(INT(A5610/1000),辅助表!$A$1:$F$54,6,FALSE))&amp;VLOOKUP(INT(A5610/1000),辅助表!$A$1:$G$54,7,FALSE)</f>
        <v>魔法值+107</v>
      </c>
    </row>
    <row r="5611" spans="1:7">
      <c r="A5611" s="5">
        <v>12108</v>
      </c>
      <c r="B5611" s="34" t="s">
        <v>46</v>
      </c>
      <c r="C5611" s="35" t="s">
        <v>372</v>
      </c>
      <c r="D5611" s="34">
        <f>CEILING(RIGHT(A5611,3)/VLOOKUP(INT(A5611/1000),辅助表!$A$1:$F$54,5,FALSE),1)*VLOOKUP(INT(A5611/1000),辅助表!$A$1:$F$54,6,FALSE)</f>
        <v>108</v>
      </c>
      <c r="E5611" s="34">
        <v>0</v>
      </c>
      <c r="F5611" s="34">
        <f>ROUND(D5611*VLOOKUP(INT(A5611/1000),辅助表!$A$1:$F$54,5,FALSE),0)/VLOOKUP(INT(A5611/1000),辅助表!$A$1:$F$54,6,FALSE)</f>
        <v>108</v>
      </c>
      <c r="G5611" s="34" t="str">
        <f>VLOOKUP(INT(A5611/1000),辅助表!$A$1:$F$54,4,FALSE)&amp;"+"&amp;(D5611/VLOOKUP(INT(A5611/1000),辅助表!$A$1:$F$54,6,FALSE))&amp;VLOOKUP(INT(A5611/1000),辅助表!$A$1:$G$54,7,FALSE)</f>
        <v>魔法值+108</v>
      </c>
    </row>
    <row r="5612" spans="1:7">
      <c r="A5612" s="5">
        <v>12109</v>
      </c>
      <c r="B5612" s="34" t="s">
        <v>46</v>
      </c>
      <c r="C5612" s="35" t="s">
        <v>372</v>
      </c>
      <c r="D5612" s="34">
        <f>CEILING(RIGHT(A5612,3)/VLOOKUP(INT(A5612/1000),辅助表!$A$1:$F$54,5,FALSE),1)*VLOOKUP(INT(A5612/1000),辅助表!$A$1:$F$54,6,FALSE)</f>
        <v>109</v>
      </c>
      <c r="E5612" s="34">
        <v>0</v>
      </c>
      <c r="F5612" s="34">
        <f>ROUND(D5612*VLOOKUP(INT(A5612/1000),辅助表!$A$1:$F$54,5,FALSE),0)/VLOOKUP(INT(A5612/1000),辅助表!$A$1:$F$54,6,FALSE)</f>
        <v>109</v>
      </c>
      <c r="G5612" s="34" t="str">
        <f>VLOOKUP(INT(A5612/1000),辅助表!$A$1:$F$54,4,FALSE)&amp;"+"&amp;(D5612/VLOOKUP(INT(A5612/1000),辅助表!$A$1:$F$54,6,FALSE))&amp;VLOOKUP(INT(A5612/1000),辅助表!$A$1:$G$54,7,FALSE)</f>
        <v>魔法值+109</v>
      </c>
    </row>
    <row r="5613" spans="1:7">
      <c r="A5613" s="5">
        <v>12110</v>
      </c>
      <c r="B5613" s="34" t="s">
        <v>46</v>
      </c>
      <c r="C5613" s="35" t="s">
        <v>372</v>
      </c>
      <c r="D5613" s="34">
        <f>CEILING(RIGHT(A5613,3)/VLOOKUP(INT(A5613/1000),辅助表!$A$1:$F$54,5,FALSE),1)*VLOOKUP(INT(A5613/1000),辅助表!$A$1:$F$54,6,FALSE)</f>
        <v>110</v>
      </c>
      <c r="E5613" s="34">
        <v>0</v>
      </c>
      <c r="F5613" s="34">
        <f>ROUND(D5613*VLOOKUP(INT(A5613/1000),辅助表!$A$1:$F$54,5,FALSE),0)/VLOOKUP(INT(A5613/1000),辅助表!$A$1:$F$54,6,FALSE)</f>
        <v>110</v>
      </c>
      <c r="G5613" s="34" t="str">
        <f>VLOOKUP(INT(A5613/1000),辅助表!$A$1:$F$54,4,FALSE)&amp;"+"&amp;(D5613/VLOOKUP(INT(A5613/1000),辅助表!$A$1:$F$54,6,FALSE))&amp;VLOOKUP(INT(A5613/1000),辅助表!$A$1:$G$54,7,FALSE)</f>
        <v>魔法值+110</v>
      </c>
    </row>
    <row r="5614" spans="1:7">
      <c r="A5614" s="5">
        <v>12111</v>
      </c>
      <c r="B5614" s="34" t="s">
        <v>46</v>
      </c>
      <c r="C5614" s="35" t="s">
        <v>372</v>
      </c>
      <c r="D5614" s="34">
        <f>CEILING(RIGHT(A5614,3)/VLOOKUP(INT(A5614/1000),辅助表!$A$1:$F$54,5,FALSE),1)*VLOOKUP(INT(A5614/1000),辅助表!$A$1:$F$54,6,FALSE)</f>
        <v>111</v>
      </c>
      <c r="E5614" s="34">
        <v>0</v>
      </c>
      <c r="F5614" s="34">
        <f>ROUND(D5614*VLOOKUP(INT(A5614/1000),辅助表!$A$1:$F$54,5,FALSE),0)/VLOOKUP(INT(A5614/1000),辅助表!$A$1:$F$54,6,FALSE)</f>
        <v>111</v>
      </c>
      <c r="G5614" s="34" t="str">
        <f>VLOOKUP(INT(A5614/1000),辅助表!$A$1:$F$54,4,FALSE)&amp;"+"&amp;(D5614/VLOOKUP(INT(A5614/1000),辅助表!$A$1:$F$54,6,FALSE))&amp;VLOOKUP(INT(A5614/1000),辅助表!$A$1:$G$54,7,FALSE)</f>
        <v>魔法值+111</v>
      </c>
    </row>
    <row r="5615" spans="1:7">
      <c r="A5615" s="5">
        <v>12112</v>
      </c>
      <c r="B5615" s="34" t="s">
        <v>46</v>
      </c>
      <c r="C5615" s="35" t="s">
        <v>372</v>
      </c>
      <c r="D5615" s="34">
        <f>CEILING(RIGHT(A5615,3)/VLOOKUP(INT(A5615/1000),辅助表!$A$1:$F$54,5,FALSE),1)*VLOOKUP(INT(A5615/1000),辅助表!$A$1:$F$54,6,FALSE)</f>
        <v>112</v>
      </c>
      <c r="E5615" s="34">
        <v>0</v>
      </c>
      <c r="F5615" s="34">
        <f>ROUND(D5615*VLOOKUP(INT(A5615/1000),辅助表!$A$1:$F$54,5,FALSE),0)/VLOOKUP(INT(A5615/1000),辅助表!$A$1:$F$54,6,FALSE)</f>
        <v>112</v>
      </c>
      <c r="G5615" s="34" t="str">
        <f>VLOOKUP(INT(A5615/1000),辅助表!$A$1:$F$54,4,FALSE)&amp;"+"&amp;(D5615/VLOOKUP(INT(A5615/1000),辅助表!$A$1:$F$54,6,FALSE))&amp;VLOOKUP(INT(A5615/1000),辅助表!$A$1:$G$54,7,FALSE)</f>
        <v>魔法值+112</v>
      </c>
    </row>
    <row r="5616" spans="1:7">
      <c r="A5616" s="5">
        <v>12113</v>
      </c>
      <c r="B5616" s="34" t="s">
        <v>46</v>
      </c>
      <c r="C5616" s="35" t="s">
        <v>372</v>
      </c>
      <c r="D5616" s="34">
        <f>CEILING(RIGHT(A5616,3)/VLOOKUP(INT(A5616/1000),辅助表!$A$1:$F$54,5,FALSE),1)*VLOOKUP(INT(A5616/1000),辅助表!$A$1:$F$54,6,FALSE)</f>
        <v>113</v>
      </c>
      <c r="E5616" s="34">
        <v>0</v>
      </c>
      <c r="F5616" s="34">
        <f>ROUND(D5616*VLOOKUP(INT(A5616/1000),辅助表!$A$1:$F$54,5,FALSE),0)/VLOOKUP(INT(A5616/1000),辅助表!$A$1:$F$54,6,FALSE)</f>
        <v>113</v>
      </c>
      <c r="G5616" s="34" t="str">
        <f>VLOOKUP(INT(A5616/1000),辅助表!$A$1:$F$54,4,FALSE)&amp;"+"&amp;(D5616/VLOOKUP(INT(A5616/1000),辅助表!$A$1:$F$54,6,FALSE))&amp;VLOOKUP(INT(A5616/1000),辅助表!$A$1:$G$54,7,FALSE)</f>
        <v>魔法值+113</v>
      </c>
    </row>
    <row r="5617" spans="1:7">
      <c r="A5617" s="5">
        <v>12114</v>
      </c>
      <c r="B5617" s="34" t="s">
        <v>46</v>
      </c>
      <c r="C5617" s="35" t="s">
        <v>372</v>
      </c>
      <c r="D5617" s="34">
        <f>CEILING(RIGHT(A5617,3)/VLOOKUP(INT(A5617/1000),辅助表!$A$1:$F$54,5,FALSE),1)*VLOOKUP(INT(A5617/1000),辅助表!$A$1:$F$54,6,FALSE)</f>
        <v>114</v>
      </c>
      <c r="E5617" s="34">
        <v>0</v>
      </c>
      <c r="F5617" s="34">
        <f>ROUND(D5617*VLOOKUP(INT(A5617/1000),辅助表!$A$1:$F$54,5,FALSE),0)/VLOOKUP(INT(A5617/1000),辅助表!$A$1:$F$54,6,FALSE)</f>
        <v>114</v>
      </c>
      <c r="G5617" s="34" t="str">
        <f>VLOOKUP(INT(A5617/1000),辅助表!$A$1:$F$54,4,FALSE)&amp;"+"&amp;(D5617/VLOOKUP(INT(A5617/1000),辅助表!$A$1:$F$54,6,FALSE))&amp;VLOOKUP(INT(A5617/1000),辅助表!$A$1:$G$54,7,FALSE)</f>
        <v>魔法值+114</v>
      </c>
    </row>
    <row r="5618" spans="1:7">
      <c r="A5618" s="5">
        <v>12115</v>
      </c>
      <c r="B5618" s="34" t="s">
        <v>46</v>
      </c>
      <c r="C5618" s="35" t="s">
        <v>372</v>
      </c>
      <c r="D5618" s="34">
        <f>CEILING(RIGHT(A5618,3)/VLOOKUP(INT(A5618/1000),辅助表!$A$1:$F$54,5,FALSE),1)*VLOOKUP(INT(A5618/1000),辅助表!$A$1:$F$54,6,FALSE)</f>
        <v>115</v>
      </c>
      <c r="E5618" s="34">
        <v>0</v>
      </c>
      <c r="F5618" s="34">
        <f>ROUND(D5618*VLOOKUP(INT(A5618/1000),辅助表!$A$1:$F$54,5,FALSE),0)/VLOOKUP(INT(A5618/1000),辅助表!$A$1:$F$54,6,FALSE)</f>
        <v>115</v>
      </c>
      <c r="G5618" s="34" t="str">
        <f>VLOOKUP(INT(A5618/1000),辅助表!$A$1:$F$54,4,FALSE)&amp;"+"&amp;(D5618/VLOOKUP(INT(A5618/1000),辅助表!$A$1:$F$54,6,FALSE))&amp;VLOOKUP(INT(A5618/1000),辅助表!$A$1:$G$54,7,FALSE)</f>
        <v>魔法值+115</v>
      </c>
    </row>
    <row r="5619" spans="1:7">
      <c r="A5619" s="5">
        <v>12116</v>
      </c>
      <c r="B5619" s="34" t="s">
        <v>46</v>
      </c>
      <c r="C5619" s="35" t="s">
        <v>372</v>
      </c>
      <c r="D5619" s="34">
        <f>CEILING(RIGHT(A5619,3)/VLOOKUP(INT(A5619/1000),辅助表!$A$1:$F$54,5,FALSE),1)*VLOOKUP(INT(A5619/1000),辅助表!$A$1:$F$54,6,FALSE)</f>
        <v>116</v>
      </c>
      <c r="E5619" s="34">
        <v>0</v>
      </c>
      <c r="F5619" s="34">
        <f>ROUND(D5619*VLOOKUP(INT(A5619/1000),辅助表!$A$1:$F$54,5,FALSE),0)/VLOOKUP(INT(A5619/1000),辅助表!$A$1:$F$54,6,FALSE)</f>
        <v>116</v>
      </c>
      <c r="G5619" s="34" t="str">
        <f>VLOOKUP(INT(A5619/1000),辅助表!$A$1:$F$54,4,FALSE)&amp;"+"&amp;(D5619/VLOOKUP(INT(A5619/1000),辅助表!$A$1:$F$54,6,FALSE))&amp;VLOOKUP(INT(A5619/1000),辅助表!$A$1:$G$54,7,FALSE)</f>
        <v>魔法值+116</v>
      </c>
    </row>
    <row r="5620" spans="1:7">
      <c r="A5620" s="5">
        <v>12117</v>
      </c>
      <c r="B5620" s="34" t="s">
        <v>46</v>
      </c>
      <c r="C5620" s="35" t="s">
        <v>372</v>
      </c>
      <c r="D5620" s="34">
        <f>CEILING(RIGHT(A5620,3)/VLOOKUP(INT(A5620/1000),辅助表!$A$1:$F$54,5,FALSE),1)*VLOOKUP(INT(A5620/1000),辅助表!$A$1:$F$54,6,FALSE)</f>
        <v>117</v>
      </c>
      <c r="E5620" s="34">
        <v>0</v>
      </c>
      <c r="F5620" s="34">
        <f>ROUND(D5620*VLOOKUP(INT(A5620/1000),辅助表!$A$1:$F$54,5,FALSE),0)/VLOOKUP(INT(A5620/1000),辅助表!$A$1:$F$54,6,FALSE)</f>
        <v>117</v>
      </c>
      <c r="G5620" s="34" t="str">
        <f>VLOOKUP(INT(A5620/1000),辅助表!$A$1:$F$54,4,FALSE)&amp;"+"&amp;(D5620/VLOOKUP(INT(A5620/1000),辅助表!$A$1:$F$54,6,FALSE))&amp;VLOOKUP(INT(A5620/1000),辅助表!$A$1:$G$54,7,FALSE)</f>
        <v>魔法值+117</v>
      </c>
    </row>
    <row r="5621" spans="1:7">
      <c r="A5621" s="5">
        <v>12118</v>
      </c>
      <c r="B5621" s="34" t="s">
        <v>46</v>
      </c>
      <c r="C5621" s="35" t="s">
        <v>372</v>
      </c>
      <c r="D5621" s="34">
        <f>CEILING(RIGHT(A5621,3)/VLOOKUP(INT(A5621/1000),辅助表!$A$1:$F$54,5,FALSE),1)*VLOOKUP(INT(A5621/1000),辅助表!$A$1:$F$54,6,FALSE)</f>
        <v>118</v>
      </c>
      <c r="E5621" s="34">
        <v>0</v>
      </c>
      <c r="F5621" s="34">
        <f>ROUND(D5621*VLOOKUP(INT(A5621/1000),辅助表!$A$1:$F$54,5,FALSE),0)/VLOOKUP(INT(A5621/1000),辅助表!$A$1:$F$54,6,FALSE)</f>
        <v>118</v>
      </c>
      <c r="G5621" s="34" t="str">
        <f>VLOOKUP(INT(A5621/1000),辅助表!$A$1:$F$54,4,FALSE)&amp;"+"&amp;(D5621/VLOOKUP(INT(A5621/1000),辅助表!$A$1:$F$54,6,FALSE))&amp;VLOOKUP(INT(A5621/1000),辅助表!$A$1:$G$54,7,FALSE)</f>
        <v>魔法值+118</v>
      </c>
    </row>
    <row r="5622" spans="1:7">
      <c r="A5622" s="5">
        <v>12119</v>
      </c>
      <c r="B5622" s="34" t="s">
        <v>46</v>
      </c>
      <c r="C5622" s="35" t="s">
        <v>372</v>
      </c>
      <c r="D5622" s="34">
        <f>CEILING(RIGHT(A5622,3)/VLOOKUP(INT(A5622/1000),辅助表!$A$1:$F$54,5,FALSE),1)*VLOOKUP(INT(A5622/1000),辅助表!$A$1:$F$54,6,FALSE)</f>
        <v>119</v>
      </c>
      <c r="E5622" s="34">
        <v>0</v>
      </c>
      <c r="F5622" s="34">
        <f>ROUND(D5622*VLOOKUP(INT(A5622/1000),辅助表!$A$1:$F$54,5,FALSE),0)/VLOOKUP(INT(A5622/1000),辅助表!$A$1:$F$54,6,FALSE)</f>
        <v>119</v>
      </c>
      <c r="G5622" s="34" t="str">
        <f>VLOOKUP(INT(A5622/1000),辅助表!$A$1:$F$54,4,FALSE)&amp;"+"&amp;(D5622/VLOOKUP(INT(A5622/1000),辅助表!$A$1:$F$54,6,FALSE))&amp;VLOOKUP(INT(A5622/1000),辅助表!$A$1:$G$54,7,FALSE)</f>
        <v>魔法值+119</v>
      </c>
    </row>
    <row r="5623" spans="1:7">
      <c r="A5623" s="5">
        <v>12120</v>
      </c>
      <c r="B5623" s="34" t="s">
        <v>46</v>
      </c>
      <c r="C5623" s="35" t="s">
        <v>372</v>
      </c>
      <c r="D5623" s="34">
        <f>CEILING(RIGHT(A5623,3)/VLOOKUP(INT(A5623/1000),辅助表!$A$1:$F$54,5,FALSE),1)*VLOOKUP(INT(A5623/1000),辅助表!$A$1:$F$54,6,FALSE)</f>
        <v>120</v>
      </c>
      <c r="E5623" s="34">
        <v>0</v>
      </c>
      <c r="F5623" s="34">
        <f>ROUND(D5623*VLOOKUP(INT(A5623/1000),辅助表!$A$1:$F$54,5,FALSE),0)/VLOOKUP(INT(A5623/1000),辅助表!$A$1:$F$54,6,FALSE)</f>
        <v>120</v>
      </c>
      <c r="G5623" s="34" t="str">
        <f>VLOOKUP(INT(A5623/1000),辅助表!$A$1:$F$54,4,FALSE)&amp;"+"&amp;(D5623/VLOOKUP(INT(A5623/1000),辅助表!$A$1:$F$54,6,FALSE))&amp;VLOOKUP(INT(A5623/1000),辅助表!$A$1:$G$54,7,FALSE)</f>
        <v>魔法值+120</v>
      </c>
    </row>
    <row r="5624" spans="1:7">
      <c r="A5624" s="5">
        <v>12121</v>
      </c>
      <c r="B5624" s="34" t="s">
        <v>46</v>
      </c>
      <c r="C5624" s="35" t="s">
        <v>372</v>
      </c>
      <c r="D5624" s="34">
        <f>CEILING(RIGHT(A5624,3)/VLOOKUP(INT(A5624/1000),辅助表!$A$1:$F$54,5,FALSE),1)*VLOOKUP(INT(A5624/1000),辅助表!$A$1:$F$54,6,FALSE)</f>
        <v>121</v>
      </c>
      <c r="E5624" s="34">
        <v>0</v>
      </c>
      <c r="F5624" s="34">
        <f>ROUND(D5624*VLOOKUP(INT(A5624/1000),辅助表!$A$1:$F$54,5,FALSE),0)/VLOOKUP(INT(A5624/1000),辅助表!$A$1:$F$54,6,FALSE)</f>
        <v>121</v>
      </c>
      <c r="G5624" s="34" t="str">
        <f>VLOOKUP(INT(A5624/1000),辅助表!$A$1:$F$54,4,FALSE)&amp;"+"&amp;(D5624/VLOOKUP(INT(A5624/1000),辅助表!$A$1:$F$54,6,FALSE))&amp;VLOOKUP(INT(A5624/1000),辅助表!$A$1:$G$54,7,FALSE)</f>
        <v>魔法值+121</v>
      </c>
    </row>
    <row r="5625" spans="1:7">
      <c r="A5625" s="5">
        <v>12122</v>
      </c>
      <c r="B5625" s="34" t="s">
        <v>46</v>
      </c>
      <c r="C5625" s="35" t="s">
        <v>372</v>
      </c>
      <c r="D5625" s="34">
        <f>CEILING(RIGHT(A5625,3)/VLOOKUP(INT(A5625/1000),辅助表!$A$1:$F$54,5,FALSE),1)*VLOOKUP(INT(A5625/1000),辅助表!$A$1:$F$54,6,FALSE)</f>
        <v>122</v>
      </c>
      <c r="E5625" s="34">
        <v>0</v>
      </c>
      <c r="F5625" s="34">
        <f>ROUND(D5625*VLOOKUP(INT(A5625/1000),辅助表!$A$1:$F$54,5,FALSE),0)/VLOOKUP(INT(A5625/1000),辅助表!$A$1:$F$54,6,FALSE)</f>
        <v>122</v>
      </c>
      <c r="G5625" s="34" t="str">
        <f>VLOOKUP(INT(A5625/1000),辅助表!$A$1:$F$54,4,FALSE)&amp;"+"&amp;(D5625/VLOOKUP(INT(A5625/1000),辅助表!$A$1:$F$54,6,FALSE))&amp;VLOOKUP(INT(A5625/1000),辅助表!$A$1:$G$54,7,FALSE)</f>
        <v>魔法值+122</v>
      </c>
    </row>
    <row r="5626" spans="1:7">
      <c r="A5626" s="5">
        <v>12123</v>
      </c>
      <c r="B5626" s="34" t="s">
        <v>46</v>
      </c>
      <c r="C5626" s="35" t="s">
        <v>372</v>
      </c>
      <c r="D5626" s="34">
        <f>CEILING(RIGHT(A5626,3)/VLOOKUP(INT(A5626/1000),辅助表!$A$1:$F$54,5,FALSE),1)*VLOOKUP(INT(A5626/1000),辅助表!$A$1:$F$54,6,FALSE)</f>
        <v>123</v>
      </c>
      <c r="E5626" s="34">
        <v>0</v>
      </c>
      <c r="F5626" s="34">
        <f>ROUND(D5626*VLOOKUP(INT(A5626/1000),辅助表!$A$1:$F$54,5,FALSE),0)/VLOOKUP(INT(A5626/1000),辅助表!$A$1:$F$54,6,FALSE)</f>
        <v>123</v>
      </c>
      <c r="G5626" s="34" t="str">
        <f>VLOOKUP(INT(A5626/1000),辅助表!$A$1:$F$54,4,FALSE)&amp;"+"&amp;(D5626/VLOOKUP(INT(A5626/1000),辅助表!$A$1:$F$54,6,FALSE))&amp;VLOOKUP(INT(A5626/1000),辅助表!$A$1:$G$54,7,FALSE)</f>
        <v>魔法值+123</v>
      </c>
    </row>
    <row r="5627" spans="1:7">
      <c r="A5627" s="5">
        <v>12124</v>
      </c>
      <c r="B5627" s="34" t="s">
        <v>46</v>
      </c>
      <c r="C5627" s="35" t="s">
        <v>372</v>
      </c>
      <c r="D5627" s="34">
        <f>CEILING(RIGHT(A5627,3)/VLOOKUP(INT(A5627/1000),辅助表!$A$1:$F$54,5,FALSE),1)*VLOOKUP(INT(A5627/1000),辅助表!$A$1:$F$54,6,FALSE)</f>
        <v>124</v>
      </c>
      <c r="E5627" s="34">
        <v>0</v>
      </c>
      <c r="F5627" s="34">
        <f>ROUND(D5627*VLOOKUP(INT(A5627/1000),辅助表!$A$1:$F$54,5,FALSE),0)/VLOOKUP(INT(A5627/1000),辅助表!$A$1:$F$54,6,FALSE)</f>
        <v>124</v>
      </c>
      <c r="G5627" s="34" t="str">
        <f>VLOOKUP(INT(A5627/1000),辅助表!$A$1:$F$54,4,FALSE)&amp;"+"&amp;(D5627/VLOOKUP(INT(A5627/1000),辅助表!$A$1:$F$54,6,FALSE))&amp;VLOOKUP(INT(A5627/1000),辅助表!$A$1:$G$54,7,FALSE)</f>
        <v>魔法值+124</v>
      </c>
    </row>
    <row r="5628" spans="1:7">
      <c r="A5628" s="5">
        <v>12125</v>
      </c>
      <c r="B5628" s="34" t="s">
        <v>46</v>
      </c>
      <c r="C5628" s="35" t="s">
        <v>372</v>
      </c>
      <c r="D5628" s="34">
        <f>CEILING(RIGHT(A5628,3)/VLOOKUP(INT(A5628/1000),辅助表!$A$1:$F$54,5,FALSE),1)*VLOOKUP(INT(A5628/1000),辅助表!$A$1:$F$54,6,FALSE)</f>
        <v>125</v>
      </c>
      <c r="E5628" s="34">
        <v>0</v>
      </c>
      <c r="F5628" s="34">
        <f>ROUND(D5628*VLOOKUP(INT(A5628/1000),辅助表!$A$1:$F$54,5,FALSE),0)/VLOOKUP(INT(A5628/1000),辅助表!$A$1:$F$54,6,FALSE)</f>
        <v>125</v>
      </c>
      <c r="G5628" s="34" t="str">
        <f>VLOOKUP(INT(A5628/1000),辅助表!$A$1:$F$54,4,FALSE)&amp;"+"&amp;(D5628/VLOOKUP(INT(A5628/1000),辅助表!$A$1:$F$54,6,FALSE))&amp;VLOOKUP(INT(A5628/1000),辅助表!$A$1:$G$54,7,FALSE)</f>
        <v>魔法值+125</v>
      </c>
    </row>
    <row r="5629" spans="1:7">
      <c r="A5629" s="5">
        <v>12126</v>
      </c>
      <c r="B5629" s="34" t="s">
        <v>46</v>
      </c>
      <c r="C5629" s="35" t="s">
        <v>372</v>
      </c>
      <c r="D5629" s="34">
        <f>CEILING(RIGHT(A5629,3)/VLOOKUP(INT(A5629/1000),辅助表!$A$1:$F$54,5,FALSE),1)*VLOOKUP(INT(A5629/1000),辅助表!$A$1:$F$54,6,FALSE)</f>
        <v>126</v>
      </c>
      <c r="E5629" s="34">
        <v>0</v>
      </c>
      <c r="F5629" s="34">
        <f>ROUND(D5629*VLOOKUP(INT(A5629/1000),辅助表!$A$1:$F$54,5,FALSE),0)/VLOOKUP(INT(A5629/1000),辅助表!$A$1:$F$54,6,FALSE)</f>
        <v>126</v>
      </c>
      <c r="G5629" s="34" t="str">
        <f>VLOOKUP(INT(A5629/1000),辅助表!$A$1:$F$54,4,FALSE)&amp;"+"&amp;(D5629/VLOOKUP(INT(A5629/1000),辅助表!$A$1:$F$54,6,FALSE))&amp;VLOOKUP(INT(A5629/1000),辅助表!$A$1:$G$54,7,FALSE)</f>
        <v>魔法值+126</v>
      </c>
    </row>
    <row r="5630" spans="1:7">
      <c r="A5630" s="5">
        <v>12127</v>
      </c>
      <c r="B5630" s="34" t="s">
        <v>46</v>
      </c>
      <c r="C5630" s="35" t="s">
        <v>372</v>
      </c>
      <c r="D5630" s="34">
        <f>CEILING(RIGHT(A5630,3)/VLOOKUP(INT(A5630/1000),辅助表!$A$1:$F$54,5,FALSE),1)*VLOOKUP(INT(A5630/1000),辅助表!$A$1:$F$54,6,FALSE)</f>
        <v>127</v>
      </c>
      <c r="E5630" s="34">
        <v>0</v>
      </c>
      <c r="F5630" s="34">
        <f>ROUND(D5630*VLOOKUP(INT(A5630/1000),辅助表!$A$1:$F$54,5,FALSE),0)/VLOOKUP(INT(A5630/1000),辅助表!$A$1:$F$54,6,FALSE)</f>
        <v>127</v>
      </c>
      <c r="G5630" s="34" t="str">
        <f>VLOOKUP(INT(A5630/1000),辅助表!$A$1:$F$54,4,FALSE)&amp;"+"&amp;(D5630/VLOOKUP(INT(A5630/1000),辅助表!$A$1:$F$54,6,FALSE))&amp;VLOOKUP(INT(A5630/1000),辅助表!$A$1:$G$54,7,FALSE)</f>
        <v>魔法值+127</v>
      </c>
    </row>
    <row r="5631" spans="1:7">
      <c r="A5631" s="5">
        <v>12128</v>
      </c>
      <c r="B5631" s="34" t="s">
        <v>46</v>
      </c>
      <c r="C5631" s="35" t="s">
        <v>372</v>
      </c>
      <c r="D5631" s="34">
        <f>CEILING(RIGHT(A5631,3)/VLOOKUP(INT(A5631/1000),辅助表!$A$1:$F$54,5,FALSE),1)*VLOOKUP(INT(A5631/1000),辅助表!$A$1:$F$54,6,FALSE)</f>
        <v>128</v>
      </c>
      <c r="E5631" s="34">
        <v>0</v>
      </c>
      <c r="F5631" s="34">
        <f>ROUND(D5631*VLOOKUP(INT(A5631/1000),辅助表!$A$1:$F$54,5,FALSE),0)/VLOOKUP(INT(A5631/1000),辅助表!$A$1:$F$54,6,FALSE)</f>
        <v>128</v>
      </c>
      <c r="G5631" s="34" t="str">
        <f>VLOOKUP(INT(A5631/1000),辅助表!$A$1:$F$54,4,FALSE)&amp;"+"&amp;(D5631/VLOOKUP(INT(A5631/1000),辅助表!$A$1:$F$54,6,FALSE))&amp;VLOOKUP(INT(A5631/1000),辅助表!$A$1:$G$54,7,FALSE)</f>
        <v>魔法值+128</v>
      </c>
    </row>
    <row r="5632" spans="1:7">
      <c r="A5632" s="5">
        <v>12129</v>
      </c>
      <c r="B5632" s="34" t="s">
        <v>46</v>
      </c>
      <c r="C5632" s="35" t="s">
        <v>372</v>
      </c>
      <c r="D5632" s="34">
        <f>CEILING(RIGHT(A5632,3)/VLOOKUP(INT(A5632/1000),辅助表!$A$1:$F$54,5,FALSE),1)*VLOOKUP(INT(A5632/1000),辅助表!$A$1:$F$54,6,FALSE)</f>
        <v>129</v>
      </c>
      <c r="E5632" s="34">
        <v>0</v>
      </c>
      <c r="F5632" s="34">
        <f>ROUND(D5632*VLOOKUP(INT(A5632/1000),辅助表!$A$1:$F$54,5,FALSE),0)/VLOOKUP(INT(A5632/1000),辅助表!$A$1:$F$54,6,FALSE)</f>
        <v>129</v>
      </c>
      <c r="G5632" s="34" t="str">
        <f>VLOOKUP(INT(A5632/1000),辅助表!$A$1:$F$54,4,FALSE)&amp;"+"&amp;(D5632/VLOOKUP(INT(A5632/1000),辅助表!$A$1:$F$54,6,FALSE))&amp;VLOOKUP(INT(A5632/1000),辅助表!$A$1:$G$54,7,FALSE)</f>
        <v>魔法值+129</v>
      </c>
    </row>
    <row r="5633" spans="1:7">
      <c r="A5633" s="5">
        <v>12130</v>
      </c>
      <c r="B5633" s="34" t="s">
        <v>46</v>
      </c>
      <c r="C5633" s="35" t="s">
        <v>372</v>
      </c>
      <c r="D5633" s="34">
        <f>CEILING(RIGHT(A5633,3)/VLOOKUP(INT(A5633/1000),辅助表!$A$1:$F$54,5,FALSE),1)*VLOOKUP(INT(A5633/1000),辅助表!$A$1:$F$54,6,FALSE)</f>
        <v>130</v>
      </c>
      <c r="E5633" s="34">
        <v>0</v>
      </c>
      <c r="F5633" s="34">
        <f>ROUND(D5633*VLOOKUP(INT(A5633/1000),辅助表!$A$1:$F$54,5,FALSE),0)/VLOOKUP(INT(A5633/1000),辅助表!$A$1:$F$54,6,FALSE)</f>
        <v>130</v>
      </c>
      <c r="G5633" s="34" t="str">
        <f>VLOOKUP(INT(A5633/1000),辅助表!$A$1:$F$54,4,FALSE)&amp;"+"&amp;(D5633/VLOOKUP(INT(A5633/1000),辅助表!$A$1:$F$54,6,FALSE))&amp;VLOOKUP(INT(A5633/1000),辅助表!$A$1:$G$54,7,FALSE)</f>
        <v>魔法值+130</v>
      </c>
    </row>
    <row r="5634" spans="1:7">
      <c r="A5634" s="5">
        <v>12131</v>
      </c>
      <c r="B5634" s="34" t="s">
        <v>46</v>
      </c>
      <c r="C5634" s="35" t="s">
        <v>372</v>
      </c>
      <c r="D5634" s="34">
        <f>CEILING(RIGHT(A5634,3)/VLOOKUP(INT(A5634/1000),辅助表!$A$1:$F$54,5,FALSE),1)*VLOOKUP(INT(A5634/1000),辅助表!$A$1:$F$54,6,FALSE)</f>
        <v>131</v>
      </c>
      <c r="E5634" s="34">
        <v>0</v>
      </c>
      <c r="F5634" s="34">
        <f>ROUND(D5634*VLOOKUP(INT(A5634/1000),辅助表!$A$1:$F$54,5,FALSE),0)/VLOOKUP(INT(A5634/1000),辅助表!$A$1:$F$54,6,FALSE)</f>
        <v>131</v>
      </c>
      <c r="G5634" s="34" t="str">
        <f>VLOOKUP(INT(A5634/1000),辅助表!$A$1:$F$54,4,FALSE)&amp;"+"&amp;(D5634/VLOOKUP(INT(A5634/1000),辅助表!$A$1:$F$54,6,FALSE))&amp;VLOOKUP(INT(A5634/1000),辅助表!$A$1:$G$54,7,FALSE)</f>
        <v>魔法值+131</v>
      </c>
    </row>
    <row r="5635" spans="1:7">
      <c r="A5635" s="5">
        <v>12132</v>
      </c>
      <c r="B5635" s="34" t="s">
        <v>46</v>
      </c>
      <c r="C5635" s="35" t="s">
        <v>372</v>
      </c>
      <c r="D5635" s="34">
        <f>CEILING(RIGHT(A5635,3)/VLOOKUP(INT(A5635/1000),辅助表!$A$1:$F$54,5,FALSE),1)*VLOOKUP(INT(A5635/1000),辅助表!$A$1:$F$54,6,FALSE)</f>
        <v>132</v>
      </c>
      <c r="E5635" s="34">
        <v>0</v>
      </c>
      <c r="F5635" s="34">
        <f>ROUND(D5635*VLOOKUP(INT(A5635/1000),辅助表!$A$1:$F$54,5,FALSE),0)/VLOOKUP(INT(A5635/1000),辅助表!$A$1:$F$54,6,FALSE)</f>
        <v>132</v>
      </c>
      <c r="G5635" s="34" t="str">
        <f>VLOOKUP(INT(A5635/1000),辅助表!$A$1:$F$54,4,FALSE)&amp;"+"&amp;(D5635/VLOOKUP(INT(A5635/1000),辅助表!$A$1:$F$54,6,FALSE))&amp;VLOOKUP(INT(A5635/1000),辅助表!$A$1:$G$54,7,FALSE)</f>
        <v>魔法值+132</v>
      </c>
    </row>
    <row r="5636" spans="1:7">
      <c r="A5636" s="5">
        <v>12133</v>
      </c>
      <c r="B5636" s="34" t="s">
        <v>46</v>
      </c>
      <c r="C5636" s="35" t="s">
        <v>372</v>
      </c>
      <c r="D5636" s="34">
        <f>CEILING(RIGHT(A5636,3)/VLOOKUP(INT(A5636/1000),辅助表!$A$1:$F$54,5,FALSE),1)*VLOOKUP(INT(A5636/1000),辅助表!$A$1:$F$54,6,FALSE)</f>
        <v>133</v>
      </c>
      <c r="E5636" s="34">
        <v>0</v>
      </c>
      <c r="F5636" s="34">
        <f>ROUND(D5636*VLOOKUP(INT(A5636/1000),辅助表!$A$1:$F$54,5,FALSE),0)/VLOOKUP(INT(A5636/1000),辅助表!$A$1:$F$54,6,FALSE)</f>
        <v>133</v>
      </c>
      <c r="G5636" s="34" t="str">
        <f>VLOOKUP(INT(A5636/1000),辅助表!$A$1:$F$54,4,FALSE)&amp;"+"&amp;(D5636/VLOOKUP(INT(A5636/1000),辅助表!$A$1:$F$54,6,FALSE))&amp;VLOOKUP(INT(A5636/1000),辅助表!$A$1:$G$54,7,FALSE)</f>
        <v>魔法值+133</v>
      </c>
    </row>
    <row r="5637" spans="1:7">
      <c r="A5637" s="5">
        <v>12134</v>
      </c>
      <c r="B5637" s="34" t="s">
        <v>46</v>
      </c>
      <c r="C5637" s="35" t="s">
        <v>372</v>
      </c>
      <c r="D5637" s="34">
        <f>CEILING(RIGHT(A5637,3)/VLOOKUP(INT(A5637/1000),辅助表!$A$1:$F$54,5,FALSE),1)*VLOOKUP(INT(A5637/1000),辅助表!$A$1:$F$54,6,FALSE)</f>
        <v>134</v>
      </c>
      <c r="E5637" s="34">
        <v>0</v>
      </c>
      <c r="F5637" s="34">
        <f>ROUND(D5637*VLOOKUP(INT(A5637/1000),辅助表!$A$1:$F$54,5,FALSE),0)/VLOOKUP(INT(A5637/1000),辅助表!$A$1:$F$54,6,FALSE)</f>
        <v>134</v>
      </c>
      <c r="G5637" s="34" t="str">
        <f>VLOOKUP(INT(A5637/1000),辅助表!$A$1:$F$54,4,FALSE)&amp;"+"&amp;(D5637/VLOOKUP(INT(A5637/1000),辅助表!$A$1:$F$54,6,FALSE))&amp;VLOOKUP(INT(A5637/1000),辅助表!$A$1:$G$54,7,FALSE)</f>
        <v>魔法值+134</v>
      </c>
    </row>
    <row r="5638" spans="1:7">
      <c r="A5638" s="5">
        <v>12135</v>
      </c>
      <c r="B5638" s="34" t="s">
        <v>46</v>
      </c>
      <c r="C5638" s="35" t="s">
        <v>372</v>
      </c>
      <c r="D5638" s="34">
        <f>CEILING(RIGHT(A5638,3)/VLOOKUP(INT(A5638/1000),辅助表!$A$1:$F$54,5,FALSE),1)*VLOOKUP(INT(A5638/1000),辅助表!$A$1:$F$54,6,FALSE)</f>
        <v>135</v>
      </c>
      <c r="E5638" s="34">
        <v>0</v>
      </c>
      <c r="F5638" s="34">
        <f>ROUND(D5638*VLOOKUP(INT(A5638/1000),辅助表!$A$1:$F$54,5,FALSE),0)/VLOOKUP(INT(A5638/1000),辅助表!$A$1:$F$54,6,FALSE)</f>
        <v>135</v>
      </c>
      <c r="G5638" s="34" t="str">
        <f>VLOOKUP(INT(A5638/1000),辅助表!$A$1:$F$54,4,FALSE)&amp;"+"&amp;(D5638/VLOOKUP(INT(A5638/1000),辅助表!$A$1:$F$54,6,FALSE))&amp;VLOOKUP(INT(A5638/1000),辅助表!$A$1:$G$54,7,FALSE)</f>
        <v>魔法值+135</v>
      </c>
    </row>
    <row r="5639" spans="1:7">
      <c r="A5639" s="5">
        <v>12136</v>
      </c>
      <c r="B5639" s="34" t="s">
        <v>46</v>
      </c>
      <c r="C5639" s="35" t="s">
        <v>372</v>
      </c>
      <c r="D5639" s="34">
        <f>CEILING(RIGHT(A5639,3)/VLOOKUP(INT(A5639/1000),辅助表!$A$1:$F$54,5,FALSE),1)*VLOOKUP(INT(A5639/1000),辅助表!$A$1:$F$54,6,FALSE)</f>
        <v>136</v>
      </c>
      <c r="E5639" s="34">
        <v>0</v>
      </c>
      <c r="F5639" s="34">
        <f>ROUND(D5639*VLOOKUP(INT(A5639/1000),辅助表!$A$1:$F$54,5,FALSE),0)/VLOOKUP(INT(A5639/1000),辅助表!$A$1:$F$54,6,FALSE)</f>
        <v>136</v>
      </c>
      <c r="G5639" s="34" t="str">
        <f>VLOOKUP(INT(A5639/1000),辅助表!$A$1:$F$54,4,FALSE)&amp;"+"&amp;(D5639/VLOOKUP(INT(A5639/1000),辅助表!$A$1:$F$54,6,FALSE))&amp;VLOOKUP(INT(A5639/1000),辅助表!$A$1:$G$54,7,FALSE)</f>
        <v>魔法值+136</v>
      </c>
    </row>
    <row r="5640" spans="1:7">
      <c r="A5640" s="5">
        <v>12137</v>
      </c>
      <c r="B5640" s="34" t="s">
        <v>46</v>
      </c>
      <c r="C5640" s="35" t="s">
        <v>372</v>
      </c>
      <c r="D5640" s="34">
        <f>CEILING(RIGHT(A5640,3)/VLOOKUP(INT(A5640/1000),辅助表!$A$1:$F$54,5,FALSE),1)*VLOOKUP(INT(A5640/1000),辅助表!$A$1:$F$54,6,FALSE)</f>
        <v>137</v>
      </c>
      <c r="E5640" s="34">
        <v>0</v>
      </c>
      <c r="F5640" s="34">
        <f>ROUND(D5640*VLOOKUP(INT(A5640/1000),辅助表!$A$1:$F$54,5,FALSE),0)/VLOOKUP(INT(A5640/1000),辅助表!$A$1:$F$54,6,FALSE)</f>
        <v>137</v>
      </c>
      <c r="G5640" s="34" t="str">
        <f>VLOOKUP(INT(A5640/1000),辅助表!$A$1:$F$54,4,FALSE)&amp;"+"&amp;(D5640/VLOOKUP(INT(A5640/1000),辅助表!$A$1:$F$54,6,FALSE))&amp;VLOOKUP(INT(A5640/1000),辅助表!$A$1:$G$54,7,FALSE)</f>
        <v>魔法值+137</v>
      </c>
    </row>
    <row r="5641" spans="1:7">
      <c r="A5641" s="5">
        <v>12138</v>
      </c>
      <c r="B5641" s="34" t="s">
        <v>46</v>
      </c>
      <c r="C5641" s="35" t="s">
        <v>372</v>
      </c>
      <c r="D5641" s="34">
        <f>CEILING(RIGHT(A5641,3)/VLOOKUP(INT(A5641/1000),辅助表!$A$1:$F$54,5,FALSE),1)*VLOOKUP(INT(A5641/1000),辅助表!$A$1:$F$54,6,FALSE)</f>
        <v>138</v>
      </c>
      <c r="E5641" s="34">
        <v>0</v>
      </c>
      <c r="F5641" s="34">
        <f>ROUND(D5641*VLOOKUP(INT(A5641/1000),辅助表!$A$1:$F$54,5,FALSE),0)/VLOOKUP(INT(A5641/1000),辅助表!$A$1:$F$54,6,FALSE)</f>
        <v>138</v>
      </c>
      <c r="G5641" s="34" t="str">
        <f>VLOOKUP(INT(A5641/1000),辅助表!$A$1:$F$54,4,FALSE)&amp;"+"&amp;(D5641/VLOOKUP(INT(A5641/1000),辅助表!$A$1:$F$54,6,FALSE))&amp;VLOOKUP(INT(A5641/1000),辅助表!$A$1:$G$54,7,FALSE)</f>
        <v>魔法值+138</v>
      </c>
    </row>
    <row r="5642" spans="1:7">
      <c r="A5642" s="5">
        <v>12139</v>
      </c>
      <c r="B5642" s="34" t="s">
        <v>46</v>
      </c>
      <c r="C5642" s="35" t="s">
        <v>372</v>
      </c>
      <c r="D5642" s="34">
        <f>CEILING(RIGHT(A5642,3)/VLOOKUP(INT(A5642/1000),辅助表!$A$1:$F$54,5,FALSE),1)*VLOOKUP(INT(A5642/1000),辅助表!$A$1:$F$54,6,FALSE)</f>
        <v>139</v>
      </c>
      <c r="E5642" s="34">
        <v>0</v>
      </c>
      <c r="F5642" s="34">
        <f>ROUND(D5642*VLOOKUP(INT(A5642/1000),辅助表!$A$1:$F$54,5,FALSE),0)/VLOOKUP(INT(A5642/1000),辅助表!$A$1:$F$54,6,FALSE)</f>
        <v>139</v>
      </c>
      <c r="G5642" s="34" t="str">
        <f>VLOOKUP(INT(A5642/1000),辅助表!$A$1:$F$54,4,FALSE)&amp;"+"&amp;(D5642/VLOOKUP(INT(A5642/1000),辅助表!$A$1:$F$54,6,FALSE))&amp;VLOOKUP(INT(A5642/1000),辅助表!$A$1:$G$54,7,FALSE)</f>
        <v>魔法值+139</v>
      </c>
    </row>
    <row r="5643" spans="1:7">
      <c r="A5643" s="5">
        <v>12140</v>
      </c>
      <c r="B5643" s="34" t="s">
        <v>46</v>
      </c>
      <c r="C5643" s="35" t="s">
        <v>372</v>
      </c>
      <c r="D5643" s="34">
        <f>CEILING(RIGHT(A5643,3)/VLOOKUP(INT(A5643/1000),辅助表!$A$1:$F$54,5,FALSE),1)*VLOOKUP(INT(A5643/1000),辅助表!$A$1:$F$54,6,FALSE)</f>
        <v>140</v>
      </c>
      <c r="E5643" s="34">
        <v>0</v>
      </c>
      <c r="F5643" s="34">
        <f>ROUND(D5643*VLOOKUP(INT(A5643/1000),辅助表!$A$1:$F$54,5,FALSE),0)/VLOOKUP(INT(A5643/1000),辅助表!$A$1:$F$54,6,FALSE)</f>
        <v>140</v>
      </c>
      <c r="G5643" s="34" t="str">
        <f>VLOOKUP(INT(A5643/1000),辅助表!$A$1:$F$54,4,FALSE)&amp;"+"&amp;(D5643/VLOOKUP(INT(A5643/1000),辅助表!$A$1:$F$54,6,FALSE))&amp;VLOOKUP(INT(A5643/1000),辅助表!$A$1:$G$54,7,FALSE)</f>
        <v>魔法值+140</v>
      </c>
    </row>
    <row r="5644" spans="1:7">
      <c r="A5644" s="5">
        <v>12141</v>
      </c>
      <c r="B5644" s="34" t="s">
        <v>46</v>
      </c>
      <c r="C5644" s="35" t="s">
        <v>372</v>
      </c>
      <c r="D5644" s="34">
        <f>CEILING(RIGHT(A5644,3)/VLOOKUP(INT(A5644/1000),辅助表!$A$1:$F$54,5,FALSE),1)*VLOOKUP(INT(A5644/1000),辅助表!$A$1:$F$54,6,FALSE)</f>
        <v>141</v>
      </c>
      <c r="E5644" s="34">
        <v>0</v>
      </c>
      <c r="F5644" s="34">
        <f>ROUND(D5644*VLOOKUP(INT(A5644/1000),辅助表!$A$1:$F$54,5,FALSE),0)/VLOOKUP(INT(A5644/1000),辅助表!$A$1:$F$54,6,FALSE)</f>
        <v>141</v>
      </c>
      <c r="G5644" s="34" t="str">
        <f>VLOOKUP(INT(A5644/1000),辅助表!$A$1:$F$54,4,FALSE)&amp;"+"&amp;(D5644/VLOOKUP(INT(A5644/1000),辅助表!$A$1:$F$54,6,FALSE))&amp;VLOOKUP(INT(A5644/1000),辅助表!$A$1:$G$54,7,FALSE)</f>
        <v>魔法值+141</v>
      </c>
    </row>
    <row r="5645" spans="1:7">
      <c r="A5645" s="5">
        <v>12142</v>
      </c>
      <c r="B5645" s="34" t="s">
        <v>46</v>
      </c>
      <c r="C5645" s="35" t="s">
        <v>372</v>
      </c>
      <c r="D5645" s="34">
        <f>CEILING(RIGHT(A5645,3)/VLOOKUP(INT(A5645/1000),辅助表!$A$1:$F$54,5,FALSE),1)*VLOOKUP(INT(A5645/1000),辅助表!$A$1:$F$54,6,FALSE)</f>
        <v>142</v>
      </c>
      <c r="E5645" s="34">
        <v>0</v>
      </c>
      <c r="F5645" s="34">
        <f>ROUND(D5645*VLOOKUP(INT(A5645/1000),辅助表!$A$1:$F$54,5,FALSE),0)/VLOOKUP(INT(A5645/1000),辅助表!$A$1:$F$54,6,FALSE)</f>
        <v>142</v>
      </c>
      <c r="G5645" s="34" t="str">
        <f>VLOOKUP(INT(A5645/1000),辅助表!$A$1:$F$54,4,FALSE)&amp;"+"&amp;(D5645/VLOOKUP(INT(A5645/1000),辅助表!$A$1:$F$54,6,FALSE))&amp;VLOOKUP(INT(A5645/1000),辅助表!$A$1:$G$54,7,FALSE)</f>
        <v>魔法值+142</v>
      </c>
    </row>
    <row r="5646" spans="1:7">
      <c r="A5646" s="5">
        <v>12143</v>
      </c>
      <c r="B5646" s="34" t="s">
        <v>46</v>
      </c>
      <c r="C5646" s="35" t="s">
        <v>372</v>
      </c>
      <c r="D5646" s="34">
        <f>CEILING(RIGHT(A5646,3)/VLOOKUP(INT(A5646/1000),辅助表!$A$1:$F$54,5,FALSE),1)*VLOOKUP(INT(A5646/1000),辅助表!$A$1:$F$54,6,FALSE)</f>
        <v>143</v>
      </c>
      <c r="E5646" s="34">
        <v>0</v>
      </c>
      <c r="F5646" s="34">
        <f>ROUND(D5646*VLOOKUP(INT(A5646/1000),辅助表!$A$1:$F$54,5,FALSE),0)/VLOOKUP(INT(A5646/1000),辅助表!$A$1:$F$54,6,FALSE)</f>
        <v>143</v>
      </c>
      <c r="G5646" s="34" t="str">
        <f>VLOOKUP(INT(A5646/1000),辅助表!$A$1:$F$54,4,FALSE)&amp;"+"&amp;(D5646/VLOOKUP(INT(A5646/1000),辅助表!$A$1:$F$54,6,FALSE))&amp;VLOOKUP(INT(A5646/1000),辅助表!$A$1:$G$54,7,FALSE)</f>
        <v>魔法值+143</v>
      </c>
    </row>
    <row r="5647" spans="1:7">
      <c r="A5647" s="5">
        <v>12144</v>
      </c>
      <c r="B5647" s="34" t="s">
        <v>46</v>
      </c>
      <c r="C5647" s="35" t="s">
        <v>372</v>
      </c>
      <c r="D5647" s="34">
        <f>CEILING(RIGHT(A5647,3)/VLOOKUP(INT(A5647/1000),辅助表!$A$1:$F$54,5,FALSE),1)*VLOOKUP(INT(A5647/1000),辅助表!$A$1:$F$54,6,FALSE)</f>
        <v>144</v>
      </c>
      <c r="E5647" s="34">
        <v>0</v>
      </c>
      <c r="F5647" s="34">
        <f>ROUND(D5647*VLOOKUP(INT(A5647/1000),辅助表!$A$1:$F$54,5,FALSE),0)/VLOOKUP(INT(A5647/1000),辅助表!$A$1:$F$54,6,FALSE)</f>
        <v>144</v>
      </c>
      <c r="G5647" s="34" t="str">
        <f>VLOOKUP(INT(A5647/1000),辅助表!$A$1:$F$54,4,FALSE)&amp;"+"&amp;(D5647/VLOOKUP(INT(A5647/1000),辅助表!$A$1:$F$54,6,FALSE))&amp;VLOOKUP(INT(A5647/1000),辅助表!$A$1:$G$54,7,FALSE)</f>
        <v>魔法值+144</v>
      </c>
    </row>
    <row r="5648" spans="1:7">
      <c r="A5648" s="5">
        <v>12145</v>
      </c>
      <c r="B5648" s="34" t="s">
        <v>46</v>
      </c>
      <c r="C5648" s="35" t="s">
        <v>372</v>
      </c>
      <c r="D5648" s="34">
        <f>CEILING(RIGHT(A5648,3)/VLOOKUP(INT(A5648/1000),辅助表!$A$1:$F$54,5,FALSE),1)*VLOOKUP(INT(A5648/1000),辅助表!$A$1:$F$54,6,FALSE)</f>
        <v>145</v>
      </c>
      <c r="E5648" s="34">
        <v>0</v>
      </c>
      <c r="F5648" s="34">
        <f>ROUND(D5648*VLOOKUP(INT(A5648/1000),辅助表!$A$1:$F$54,5,FALSE),0)/VLOOKUP(INT(A5648/1000),辅助表!$A$1:$F$54,6,FALSE)</f>
        <v>145</v>
      </c>
      <c r="G5648" s="34" t="str">
        <f>VLOOKUP(INT(A5648/1000),辅助表!$A$1:$F$54,4,FALSE)&amp;"+"&amp;(D5648/VLOOKUP(INT(A5648/1000),辅助表!$A$1:$F$54,6,FALSE))&amp;VLOOKUP(INT(A5648/1000),辅助表!$A$1:$G$54,7,FALSE)</f>
        <v>魔法值+145</v>
      </c>
    </row>
    <row r="5649" spans="1:7">
      <c r="A5649" s="5">
        <v>12146</v>
      </c>
      <c r="B5649" s="34" t="s">
        <v>46</v>
      </c>
      <c r="C5649" s="35" t="s">
        <v>372</v>
      </c>
      <c r="D5649" s="34">
        <f>CEILING(RIGHT(A5649,3)/VLOOKUP(INT(A5649/1000),辅助表!$A$1:$F$54,5,FALSE),1)*VLOOKUP(INT(A5649/1000),辅助表!$A$1:$F$54,6,FALSE)</f>
        <v>146</v>
      </c>
      <c r="E5649" s="34">
        <v>0</v>
      </c>
      <c r="F5649" s="34">
        <f>ROUND(D5649*VLOOKUP(INT(A5649/1000),辅助表!$A$1:$F$54,5,FALSE),0)/VLOOKUP(INT(A5649/1000),辅助表!$A$1:$F$54,6,FALSE)</f>
        <v>146</v>
      </c>
      <c r="G5649" s="34" t="str">
        <f>VLOOKUP(INT(A5649/1000),辅助表!$A$1:$F$54,4,FALSE)&amp;"+"&amp;(D5649/VLOOKUP(INT(A5649/1000),辅助表!$A$1:$F$54,6,FALSE))&amp;VLOOKUP(INT(A5649/1000),辅助表!$A$1:$G$54,7,FALSE)</f>
        <v>魔法值+146</v>
      </c>
    </row>
    <row r="5650" spans="1:7">
      <c r="A5650" s="5">
        <v>12147</v>
      </c>
      <c r="B5650" s="34" t="s">
        <v>46</v>
      </c>
      <c r="C5650" s="35" t="s">
        <v>372</v>
      </c>
      <c r="D5650" s="34">
        <f>CEILING(RIGHT(A5650,3)/VLOOKUP(INT(A5650/1000),辅助表!$A$1:$F$54,5,FALSE),1)*VLOOKUP(INT(A5650/1000),辅助表!$A$1:$F$54,6,FALSE)</f>
        <v>147</v>
      </c>
      <c r="E5650" s="34">
        <v>0</v>
      </c>
      <c r="F5650" s="34">
        <f>ROUND(D5650*VLOOKUP(INT(A5650/1000),辅助表!$A$1:$F$54,5,FALSE),0)/VLOOKUP(INT(A5650/1000),辅助表!$A$1:$F$54,6,FALSE)</f>
        <v>147</v>
      </c>
      <c r="G5650" s="34" t="str">
        <f>VLOOKUP(INT(A5650/1000),辅助表!$A$1:$F$54,4,FALSE)&amp;"+"&amp;(D5650/VLOOKUP(INT(A5650/1000),辅助表!$A$1:$F$54,6,FALSE))&amp;VLOOKUP(INT(A5650/1000),辅助表!$A$1:$G$54,7,FALSE)</f>
        <v>魔法值+147</v>
      </c>
    </row>
    <row r="5651" spans="1:7">
      <c r="A5651" s="5">
        <v>12148</v>
      </c>
      <c r="B5651" s="34" t="s">
        <v>46</v>
      </c>
      <c r="C5651" s="35" t="s">
        <v>372</v>
      </c>
      <c r="D5651" s="34">
        <f>CEILING(RIGHT(A5651,3)/VLOOKUP(INT(A5651/1000),辅助表!$A$1:$F$54,5,FALSE),1)*VLOOKUP(INT(A5651/1000),辅助表!$A$1:$F$54,6,FALSE)</f>
        <v>148</v>
      </c>
      <c r="E5651" s="34">
        <v>0</v>
      </c>
      <c r="F5651" s="34">
        <f>ROUND(D5651*VLOOKUP(INT(A5651/1000),辅助表!$A$1:$F$54,5,FALSE),0)/VLOOKUP(INT(A5651/1000),辅助表!$A$1:$F$54,6,FALSE)</f>
        <v>148</v>
      </c>
      <c r="G5651" s="34" t="str">
        <f>VLOOKUP(INT(A5651/1000),辅助表!$A$1:$F$54,4,FALSE)&amp;"+"&amp;(D5651/VLOOKUP(INT(A5651/1000),辅助表!$A$1:$F$54,6,FALSE))&amp;VLOOKUP(INT(A5651/1000),辅助表!$A$1:$G$54,7,FALSE)</f>
        <v>魔法值+148</v>
      </c>
    </row>
    <row r="5652" spans="1:7">
      <c r="A5652" s="5">
        <v>12149</v>
      </c>
      <c r="B5652" s="34" t="s">
        <v>46</v>
      </c>
      <c r="C5652" s="35" t="s">
        <v>372</v>
      </c>
      <c r="D5652" s="34">
        <f>CEILING(RIGHT(A5652,3)/VLOOKUP(INT(A5652/1000),辅助表!$A$1:$F$54,5,FALSE),1)*VLOOKUP(INT(A5652/1000),辅助表!$A$1:$F$54,6,FALSE)</f>
        <v>149</v>
      </c>
      <c r="E5652" s="34">
        <v>0</v>
      </c>
      <c r="F5652" s="34">
        <f>ROUND(D5652*VLOOKUP(INT(A5652/1000),辅助表!$A$1:$F$54,5,FALSE),0)/VLOOKUP(INT(A5652/1000),辅助表!$A$1:$F$54,6,FALSE)</f>
        <v>149</v>
      </c>
      <c r="G5652" s="34" t="str">
        <f>VLOOKUP(INT(A5652/1000),辅助表!$A$1:$F$54,4,FALSE)&amp;"+"&amp;(D5652/VLOOKUP(INT(A5652/1000),辅助表!$A$1:$F$54,6,FALSE))&amp;VLOOKUP(INT(A5652/1000),辅助表!$A$1:$G$54,7,FALSE)</f>
        <v>魔法值+149</v>
      </c>
    </row>
    <row r="5653" spans="1:7">
      <c r="A5653" s="5">
        <v>12150</v>
      </c>
      <c r="B5653" s="34" t="s">
        <v>46</v>
      </c>
      <c r="C5653" s="35" t="s">
        <v>372</v>
      </c>
      <c r="D5653" s="34">
        <f>CEILING(RIGHT(A5653,3)/VLOOKUP(INT(A5653/1000),辅助表!$A$1:$F$54,5,FALSE),1)*VLOOKUP(INT(A5653/1000),辅助表!$A$1:$F$54,6,FALSE)</f>
        <v>150</v>
      </c>
      <c r="E5653" s="34">
        <v>0</v>
      </c>
      <c r="F5653" s="34">
        <f>ROUND(D5653*VLOOKUP(INT(A5653/1000),辅助表!$A$1:$F$54,5,FALSE),0)/VLOOKUP(INT(A5653/1000),辅助表!$A$1:$F$54,6,FALSE)</f>
        <v>150</v>
      </c>
      <c r="G5653" s="34" t="str">
        <f>VLOOKUP(INT(A5653/1000),辅助表!$A$1:$F$54,4,FALSE)&amp;"+"&amp;(D5653/VLOOKUP(INT(A5653/1000),辅助表!$A$1:$F$54,6,FALSE))&amp;VLOOKUP(INT(A5653/1000),辅助表!$A$1:$G$54,7,FALSE)</f>
        <v>魔法值+150</v>
      </c>
    </row>
    <row r="5654" spans="1:7">
      <c r="A5654" s="5">
        <v>12151</v>
      </c>
      <c r="B5654" s="34" t="s">
        <v>46</v>
      </c>
      <c r="C5654" s="35" t="s">
        <v>372</v>
      </c>
      <c r="D5654" s="34">
        <f>CEILING(RIGHT(A5654,3)/VLOOKUP(INT(A5654/1000),辅助表!$A$1:$F$54,5,FALSE),1)*VLOOKUP(INT(A5654/1000),辅助表!$A$1:$F$54,6,FALSE)</f>
        <v>151</v>
      </c>
      <c r="E5654" s="34">
        <v>0</v>
      </c>
      <c r="F5654" s="34">
        <f>ROUND(D5654*VLOOKUP(INT(A5654/1000),辅助表!$A$1:$F$54,5,FALSE),0)/VLOOKUP(INT(A5654/1000),辅助表!$A$1:$F$54,6,FALSE)</f>
        <v>151</v>
      </c>
      <c r="G5654" s="34" t="str">
        <f>VLOOKUP(INT(A5654/1000),辅助表!$A$1:$F$54,4,FALSE)&amp;"+"&amp;(D5654/VLOOKUP(INT(A5654/1000),辅助表!$A$1:$F$54,6,FALSE))&amp;VLOOKUP(INT(A5654/1000),辅助表!$A$1:$G$54,7,FALSE)</f>
        <v>魔法值+151</v>
      </c>
    </row>
    <row r="5655" spans="1:7">
      <c r="A5655" s="5">
        <v>12152</v>
      </c>
      <c r="B5655" s="34" t="s">
        <v>46</v>
      </c>
      <c r="C5655" s="35" t="s">
        <v>372</v>
      </c>
      <c r="D5655" s="34">
        <f>CEILING(RIGHT(A5655,3)/VLOOKUP(INT(A5655/1000),辅助表!$A$1:$F$54,5,FALSE),1)*VLOOKUP(INT(A5655/1000),辅助表!$A$1:$F$54,6,FALSE)</f>
        <v>152</v>
      </c>
      <c r="E5655" s="34">
        <v>0</v>
      </c>
      <c r="F5655" s="34">
        <f>ROUND(D5655*VLOOKUP(INT(A5655/1000),辅助表!$A$1:$F$54,5,FALSE),0)/VLOOKUP(INT(A5655/1000),辅助表!$A$1:$F$54,6,FALSE)</f>
        <v>152</v>
      </c>
      <c r="G5655" s="34" t="str">
        <f>VLOOKUP(INT(A5655/1000),辅助表!$A$1:$F$54,4,FALSE)&amp;"+"&amp;(D5655/VLOOKUP(INT(A5655/1000),辅助表!$A$1:$F$54,6,FALSE))&amp;VLOOKUP(INT(A5655/1000),辅助表!$A$1:$G$54,7,FALSE)</f>
        <v>魔法值+152</v>
      </c>
    </row>
    <row r="5656" spans="1:7">
      <c r="A5656" s="5">
        <v>12153</v>
      </c>
      <c r="B5656" s="34" t="s">
        <v>46</v>
      </c>
      <c r="C5656" s="35" t="s">
        <v>372</v>
      </c>
      <c r="D5656" s="34">
        <f>CEILING(RIGHT(A5656,3)/VLOOKUP(INT(A5656/1000),辅助表!$A$1:$F$54,5,FALSE),1)*VLOOKUP(INT(A5656/1000),辅助表!$A$1:$F$54,6,FALSE)</f>
        <v>153</v>
      </c>
      <c r="E5656" s="34">
        <v>0</v>
      </c>
      <c r="F5656" s="34">
        <f>ROUND(D5656*VLOOKUP(INT(A5656/1000),辅助表!$A$1:$F$54,5,FALSE),0)/VLOOKUP(INT(A5656/1000),辅助表!$A$1:$F$54,6,FALSE)</f>
        <v>153</v>
      </c>
      <c r="G5656" s="34" t="str">
        <f>VLOOKUP(INT(A5656/1000),辅助表!$A$1:$F$54,4,FALSE)&amp;"+"&amp;(D5656/VLOOKUP(INT(A5656/1000),辅助表!$A$1:$F$54,6,FALSE))&amp;VLOOKUP(INT(A5656/1000),辅助表!$A$1:$G$54,7,FALSE)</f>
        <v>魔法值+153</v>
      </c>
    </row>
    <row r="5657" spans="1:7">
      <c r="A5657" s="5">
        <v>12154</v>
      </c>
      <c r="B5657" s="34" t="s">
        <v>46</v>
      </c>
      <c r="C5657" s="35" t="s">
        <v>372</v>
      </c>
      <c r="D5657" s="34">
        <f>CEILING(RIGHT(A5657,3)/VLOOKUP(INT(A5657/1000),辅助表!$A$1:$F$54,5,FALSE),1)*VLOOKUP(INT(A5657/1000),辅助表!$A$1:$F$54,6,FALSE)</f>
        <v>154</v>
      </c>
      <c r="E5657" s="34">
        <v>0</v>
      </c>
      <c r="F5657" s="34">
        <f>ROUND(D5657*VLOOKUP(INT(A5657/1000),辅助表!$A$1:$F$54,5,FALSE),0)/VLOOKUP(INT(A5657/1000),辅助表!$A$1:$F$54,6,FALSE)</f>
        <v>154</v>
      </c>
      <c r="G5657" s="34" t="str">
        <f>VLOOKUP(INT(A5657/1000),辅助表!$A$1:$F$54,4,FALSE)&amp;"+"&amp;(D5657/VLOOKUP(INT(A5657/1000),辅助表!$A$1:$F$54,6,FALSE))&amp;VLOOKUP(INT(A5657/1000),辅助表!$A$1:$G$54,7,FALSE)</f>
        <v>魔法值+154</v>
      </c>
    </row>
    <row r="5658" spans="1:7">
      <c r="A5658" s="5">
        <v>12155</v>
      </c>
      <c r="B5658" s="34" t="s">
        <v>46</v>
      </c>
      <c r="C5658" s="35" t="s">
        <v>372</v>
      </c>
      <c r="D5658" s="34">
        <f>CEILING(RIGHT(A5658,3)/VLOOKUP(INT(A5658/1000),辅助表!$A$1:$F$54,5,FALSE),1)*VLOOKUP(INT(A5658/1000),辅助表!$A$1:$F$54,6,FALSE)</f>
        <v>155</v>
      </c>
      <c r="E5658" s="34">
        <v>0</v>
      </c>
      <c r="F5658" s="34">
        <f>ROUND(D5658*VLOOKUP(INT(A5658/1000),辅助表!$A$1:$F$54,5,FALSE),0)/VLOOKUP(INT(A5658/1000),辅助表!$A$1:$F$54,6,FALSE)</f>
        <v>155</v>
      </c>
      <c r="G5658" s="34" t="str">
        <f>VLOOKUP(INT(A5658/1000),辅助表!$A$1:$F$54,4,FALSE)&amp;"+"&amp;(D5658/VLOOKUP(INT(A5658/1000),辅助表!$A$1:$F$54,6,FALSE))&amp;VLOOKUP(INT(A5658/1000),辅助表!$A$1:$G$54,7,FALSE)</f>
        <v>魔法值+155</v>
      </c>
    </row>
    <row r="5659" spans="1:7">
      <c r="A5659" s="5">
        <v>12156</v>
      </c>
      <c r="B5659" s="34" t="s">
        <v>46</v>
      </c>
      <c r="C5659" s="35" t="s">
        <v>372</v>
      </c>
      <c r="D5659" s="34">
        <f>CEILING(RIGHT(A5659,3)/VLOOKUP(INT(A5659/1000),辅助表!$A$1:$F$54,5,FALSE),1)*VLOOKUP(INT(A5659/1000),辅助表!$A$1:$F$54,6,FALSE)</f>
        <v>156</v>
      </c>
      <c r="E5659" s="34">
        <v>0</v>
      </c>
      <c r="F5659" s="34">
        <f>ROUND(D5659*VLOOKUP(INT(A5659/1000),辅助表!$A$1:$F$54,5,FALSE),0)/VLOOKUP(INT(A5659/1000),辅助表!$A$1:$F$54,6,FALSE)</f>
        <v>156</v>
      </c>
      <c r="G5659" s="34" t="str">
        <f>VLOOKUP(INT(A5659/1000),辅助表!$A$1:$F$54,4,FALSE)&amp;"+"&amp;(D5659/VLOOKUP(INT(A5659/1000),辅助表!$A$1:$F$54,6,FALSE))&amp;VLOOKUP(INT(A5659/1000),辅助表!$A$1:$G$54,7,FALSE)</f>
        <v>魔法值+156</v>
      </c>
    </row>
    <row r="5660" spans="1:7">
      <c r="A5660" s="5">
        <v>12157</v>
      </c>
      <c r="B5660" s="34" t="s">
        <v>46</v>
      </c>
      <c r="C5660" s="35" t="s">
        <v>372</v>
      </c>
      <c r="D5660" s="34">
        <f>CEILING(RIGHT(A5660,3)/VLOOKUP(INT(A5660/1000),辅助表!$A$1:$F$54,5,FALSE),1)*VLOOKUP(INT(A5660/1000),辅助表!$A$1:$F$54,6,FALSE)</f>
        <v>157</v>
      </c>
      <c r="E5660" s="34">
        <v>0</v>
      </c>
      <c r="F5660" s="34">
        <f>ROUND(D5660*VLOOKUP(INT(A5660/1000),辅助表!$A$1:$F$54,5,FALSE),0)/VLOOKUP(INT(A5660/1000),辅助表!$A$1:$F$54,6,FALSE)</f>
        <v>157</v>
      </c>
      <c r="G5660" s="34" t="str">
        <f>VLOOKUP(INT(A5660/1000),辅助表!$A$1:$F$54,4,FALSE)&amp;"+"&amp;(D5660/VLOOKUP(INT(A5660/1000),辅助表!$A$1:$F$54,6,FALSE))&amp;VLOOKUP(INT(A5660/1000),辅助表!$A$1:$G$54,7,FALSE)</f>
        <v>魔法值+157</v>
      </c>
    </row>
    <row r="5661" spans="1:7">
      <c r="A5661" s="5">
        <v>12158</v>
      </c>
      <c r="B5661" s="34" t="s">
        <v>46</v>
      </c>
      <c r="C5661" s="35" t="s">
        <v>372</v>
      </c>
      <c r="D5661" s="34">
        <f>CEILING(RIGHT(A5661,3)/VLOOKUP(INT(A5661/1000),辅助表!$A$1:$F$54,5,FALSE),1)*VLOOKUP(INT(A5661/1000),辅助表!$A$1:$F$54,6,FALSE)</f>
        <v>158</v>
      </c>
      <c r="E5661" s="34">
        <v>0</v>
      </c>
      <c r="F5661" s="34">
        <f>ROUND(D5661*VLOOKUP(INT(A5661/1000),辅助表!$A$1:$F$54,5,FALSE),0)/VLOOKUP(INT(A5661/1000),辅助表!$A$1:$F$54,6,FALSE)</f>
        <v>158</v>
      </c>
      <c r="G5661" s="34" t="str">
        <f>VLOOKUP(INT(A5661/1000),辅助表!$A$1:$F$54,4,FALSE)&amp;"+"&amp;(D5661/VLOOKUP(INT(A5661/1000),辅助表!$A$1:$F$54,6,FALSE))&amp;VLOOKUP(INT(A5661/1000),辅助表!$A$1:$G$54,7,FALSE)</f>
        <v>魔法值+158</v>
      </c>
    </row>
    <row r="5662" spans="1:7">
      <c r="A5662" s="5">
        <v>12159</v>
      </c>
      <c r="B5662" s="34" t="s">
        <v>46</v>
      </c>
      <c r="C5662" s="35" t="s">
        <v>372</v>
      </c>
      <c r="D5662" s="34">
        <f>CEILING(RIGHT(A5662,3)/VLOOKUP(INT(A5662/1000),辅助表!$A$1:$F$54,5,FALSE),1)*VLOOKUP(INT(A5662/1000),辅助表!$A$1:$F$54,6,FALSE)</f>
        <v>159</v>
      </c>
      <c r="E5662" s="34">
        <v>0</v>
      </c>
      <c r="F5662" s="34">
        <f>ROUND(D5662*VLOOKUP(INT(A5662/1000),辅助表!$A$1:$F$54,5,FALSE),0)/VLOOKUP(INT(A5662/1000),辅助表!$A$1:$F$54,6,FALSE)</f>
        <v>159</v>
      </c>
      <c r="G5662" s="34" t="str">
        <f>VLOOKUP(INT(A5662/1000),辅助表!$A$1:$F$54,4,FALSE)&amp;"+"&amp;(D5662/VLOOKUP(INT(A5662/1000),辅助表!$A$1:$F$54,6,FALSE))&amp;VLOOKUP(INT(A5662/1000),辅助表!$A$1:$G$54,7,FALSE)</f>
        <v>魔法值+159</v>
      </c>
    </row>
    <row r="5663" spans="1:7">
      <c r="A5663" s="5">
        <v>12160</v>
      </c>
      <c r="B5663" s="34" t="s">
        <v>46</v>
      </c>
      <c r="C5663" s="35" t="s">
        <v>372</v>
      </c>
      <c r="D5663" s="34">
        <f>CEILING(RIGHT(A5663,3)/VLOOKUP(INT(A5663/1000),辅助表!$A$1:$F$54,5,FALSE),1)*VLOOKUP(INT(A5663/1000),辅助表!$A$1:$F$54,6,FALSE)</f>
        <v>160</v>
      </c>
      <c r="E5663" s="34">
        <v>0</v>
      </c>
      <c r="F5663" s="34">
        <f>ROUND(D5663*VLOOKUP(INT(A5663/1000),辅助表!$A$1:$F$54,5,FALSE),0)/VLOOKUP(INT(A5663/1000),辅助表!$A$1:$F$54,6,FALSE)</f>
        <v>160</v>
      </c>
      <c r="G5663" s="34" t="str">
        <f>VLOOKUP(INT(A5663/1000),辅助表!$A$1:$F$54,4,FALSE)&amp;"+"&amp;(D5663/VLOOKUP(INT(A5663/1000),辅助表!$A$1:$F$54,6,FALSE))&amp;VLOOKUP(INT(A5663/1000),辅助表!$A$1:$G$54,7,FALSE)</f>
        <v>魔法值+160</v>
      </c>
    </row>
    <row r="5664" spans="1:7">
      <c r="A5664" s="5">
        <v>12161</v>
      </c>
      <c r="B5664" s="34" t="s">
        <v>46</v>
      </c>
      <c r="C5664" s="35" t="s">
        <v>372</v>
      </c>
      <c r="D5664" s="34">
        <f>CEILING(RIGHT(A5664,3)/VLOOKUP(INT(A5664/1000),辅助表!$A$1:$F$54,5,FALSE),1)*VLOOKUP(INT(A5664/1000),辅助表!$A$1:$F$54,6,FALSE)</f>
        <v>161</v>
      </c>
      <c r="E5664" s="34">
        <v>0</v>
      </c>
      <c r="F5664" s="34">
        <f>ROUND(D5664*VLOOKUP(INT(A5664/1000),辅助表!$A$1:$F$54,5,FALSE),0)/VLOOKUP(INT(A5664/1000),辅助表!$A$1:$F$54,6,FALSE)</f>
        <v>161</v>
      </c>
      <c r="G5664" s="34" t="str">
        <f>VLOOKUP(INT(A5664/1000),辅助表!$A$1:$F$54,4,FALSE)&amp;"+"&amp;(D5664/VLOOKUP(INT(A5664/1000),辅助表!$A$1:$F$54,6,FALSE))&amp;VLOOKUP(INT(A5664/1000),辅助表!$A$1:$G$54,7,FALSE)</f>
        <v>魔法值+161</v>
      </c>
    </row>
    <row r="5665" spans="1:7">
      <c r="A5665" s="5">
        <v>12162</v>
      </c>
      <c r="B5665" s="34" t="s">
        <v>46</v>
      </c>
      <c r="C5665" s="35" t="s">
        <v>372</v>
      </c>
      <c r="D5665" s="34">
        <f>CEILING(RIGHT(A5665,3)/VLOOKUP(INT(A5665/1000),辅助表!$A$1:$F$54,5,FALSE),1)*VLOOKUP(INT(A5665/1000),辅助表!$A$1:$F$54,6,FALSE)</f>
        <v>162</v>
      </c>
      <c r="E5665" s="34">
        <v>0</v>
      </c>
      <c r="F5665" s="34">
        <f>ROUND(D5665*VLOOKUP(INT(A5665/1000),辅助表!$A$1:$F$54,5,FALSE),0)/VLOOKUP(INT(A5665/1000),辅助表!$A$1:$F$54,6,FALSE)</f>
        <v>162</v>
      </c>
      <c r="G5665" s="34" t="str">
        <f>VLOOKUP(INT(A5665/1000),辅助表!$A$1:$F$54,4,FALSE)&amp;"+"&amp;(D5665/VLOOKUP(INT(A5665/1000),辅助表!$A$1:$F$54,6,FALSE))&amp;VLOOKUP(INT(A5665/1000),辅助表!$A$1:$G$54,7,FALSE)</f>
        <v>魔法值+162</v>
      </c>
    </row>
    <row r="5666" spans="1:7">
      <c r="A5666" s="5">
        <v>12163</v>
      </c>
      <c r="B5666" s="34" t="s">
        <v>46</v>
      </c>
      <c r="C5666" s="35" t="s">
        <v>372</v>
      </c>
      <c r="D5666" s="34">
        <f>CEILING(RIGHT(A5666,3)/VLOOKUP(INT(A5666/1000),辅助表!$A$1:$F$54,5,FALSE),1)*VLOOKUP(INT(A5666/1000),辅助表!$A$1:$F$54,6,FALSE)</f>
        <v>163</v>
      </c>
      <c r="E5666" s="34">
        <v>0</v>
      </c>
      <c r="F5666" s="34">
        <f>ROUND(D5666*VLOOKUP(INT(A5666/1000),辅助表!$A$1:$F$54,5,FALSE),0)/VLOOKUP(INT(A5666/1000),辅助表!$A$1:$F$54,6,FALSE)</f>
        <v>163</v>
      </c>
      <c r="G5666" s="34" t="str">
        <f>VLOOKUP(INT(A5666/1000),辅助表!$A$1:$F$54,4,FALSE)&amp;"+"&amp;(D5666/VLOOKUP(INT(A5666/1000),辅助表!$A$1:$F$54,6,FALSE))&amp;VLOOKUP(INT(A5666/1000),辅助表!$A$1:$G$54,7,FALSE)</f>
        <v>魔法值+163</v>
      </c>
    </row>
    <row r="5667" spans="1:7">
      <c r="A5667" s="5">
        <v>12164</v>
      </c>
      <c r="B5667" s="34" t="s">
        <v>46</v>
      </c>
      <c r="C5667" s="35" t="s">
        <v>372</v>
      </c>
      <c r="D5667" s="34">
        <f>CEILING(RIGHT(A5667,3)/VLOOKUP(INT(A5667/1000),辅助表!$A$1:$F$54,5,FALSE),1)*VLOOKUP(INT(A5667/1000),辅助表!$A$1:$F$54,6,FALSE)</f>
        <v>164</v>
      </c>
      <c r="E5667" s="34">
        <v>0</v>
      </c>
      <c r="F5667" s="34">
        <f>ROUND(D5667*VLOOKUP(INT(A5667/1000),辅助表!$A$1:$F$54,5,FALSE),0)/VLOOKUP(INT(A5667/1000),辅助表!$A$1:$F$54,6,FALSE)</f>
        <v>164</v>
      </c>
      <c r="G5667" s="34" t="str">
        <f>VLOOKUP(INT(A5667/1000),辅助表!$A$1:$F$54,4,FALSE)&amp;"+"&amp;(D5667/VLOOKUP(INT(A5667/1000),辅助表!$A$1:$F$54,6,FALSE))&amp;VLOOKUP(INT(A5667/1000),辅助表!$A$1:$G$54,7,FALSE)</f>
        <v>魔法值+164</v>
      </c>
    </row>
    <row r="5668" spans="1:7">
      <c r="A5668" s="5">
        <v>12165</v>
      </c>
      <c r="B5668" s="34" t="s">
        <v>46</v>
      </c>
      <c r="C5668" s="35" t="s">
        <v>372</v>
      </c>
      <c r="D5668" s="34">
        <f>CEILING(RIGHT(A5668,3)/VLOOKUP(INT(A5668/1000),辅助表!$A$1:$F$54,5,FALSE),1)*VLOOKUP(INT(A5668/1000),辅助表!$A$1:$F$54,6,FALSE)</f>
        <v>165</v>
      </c>
      <c r="E5668" s="34">
        <v>0</v>
      </c>
      <c r="F5668" s="34">
        <f>ROUND(D5668*VLOOKUP(INT(A5668/1000),辅助表!$A$1:$F$54,5,FALSE),0)/VLOOKUP(INT(A5668/1000),辅助表!$A$1:$F$54,6,FALSE)</f>
        <v>165</v>
      </c>
      <c r="G5668" s="34" t="str">
        <f>VLOOKUP(INT(A5668/1000),辅助表!$A$1:$F$54,4,FALSE)&amp;"+"&amp;(D5668/VLOOKUP(INT(A5668/1000),辅助表!$A$1:$F$54,6,FALSE))&amp;VLOOKUP(INT(A5668/1000),辅助表!$A$1:$G$54,7,FALSE)</f>
        <v>魔法值+165</v>
      </c>
    </row>
    <row r="5669" spans="1:7">
      <c r="A5669" s="5">
        <v>12166</v>
      </c>
      <c r="B5669" s="34" t="s">
        <v>46</v>
      </c>
      <c r="C5669" s="35" t="s">
        <v>372</v>
      </c>
      <c r="D5669" s="34">
        <f>CEILING(RIGHT(A5669,3)/VLOOKUP(INT(A5669/1000),辅助表!$A$1:$F$54,5,FALSE),1)*VLOOKUP(INT(A5669/1000),辅助表!$A$1:$F$54,6,FALSE)</f>
        <v>166</v>
      </c>
      <c r="E5669" s="34">
        <v>0</v>
      </c>
      <c r="F5669" s="34">
        <f>ROUND(D5669*VLOOKUP(INT(A5669/1000),辅助表!$A$1:$F$54,5,FALSE),0)/VLOOKUP(INT(A5669/1000),辅助表!$A$1:$F$54,6,FALSE)</f>
        <v>166</v>
      </c>
      <c r="G5669" s="34" t="str">
        <f>VLOOKUP(INT(A5669/1000),辅助表!$A$1:$F$54,4,FALSE)&amp;"+"&amp;(D5669/VLOOKUP(INT(A5669/1000),辅助表!$A$1:$F$54,6,FALSE))&amp;VLOOKUP(INT(A5669/1000),辅助表!$A$1:$G$54,7,FALSE)</f>
        <v>魔法值+166</v>
      </c>
    </row>
    <row r="5670" spans="1:7">
      <c r="A5670" s="5">
        <v>12167</v>
      </c>
      <c r="B5670" s="34" t="s">
        <v>46</v>
      </c>
      <c r="C5670" s="35" t="s">
        <v>372</v>
      </c>
      <c r="D5670" s="34">
        <f>CEILING(RIGHT(A5670,3)/VLOOKUP(INT(A5670/1000),辅助表!$A$1:$F$54,5,FALSE),1)*VLOOKUP(INT(A5670/1000),辅助表!$A$1:$F$54,6,FALSE)</f>
        <v>167</v>
      </c>
      <c r="E5670" s="34">
        <v>0</v>
      </c>
      <c r="F5670" s="34">
        <f>ROUND(D5670*VLOOKUP(INT(A5670/1000),辅助表!$A$1:$F$54,5,FALSE),0)/VLOOKUP(INT(A5670/1000),辅助表!$A$1:$F$54,6,FALSE)</f>
        <v>167</v>
      </c>
      <c r="G5670" s="34" t="str">
        <f>VLOOKUP(INT(A5670/1000),辅助表!$A$1:$F$54,4,FALSE)&amp;"+"&amp;(D5670/VLOOKUP(INT(A5670/1000),辅助表!$A$1:$F$54,6,FALSE))&amp;VLOOKUP(INT(A5670/1000),辅助表!$A$1:$G$54,7,FALSE)</f>
        <v>魔法值+167</v>
      </c>
    </row>
    <row r="5671" spans="1:7">
      <c r="A5671" s="5">
        <v>12168</v>
      </c>
      <c r="B5671" s="34" t="s">
        <v>46</v>
      </c>
      <c r="C5671" s="35" t="s">
        <v>372</v>
      </c>
      <c r="D5671" s="34">
        <f>CEILING(RIGHT(A5671,3)/VLOOKUP(INT(A5671/1000),辅助表!$A$1:$F$54,5,FALSE),1)*VLOOKUP(INT(A5671/1000),辅助表!$A$1:$F$54,6,FALSE)</f>
        <v>168</v>
      </c>
      <c r="E5671" s="34">
        <v>0</v>
      </c>
      <c r="F5671" s="34">
        <f>ROUND(D5671*VLOOKUP(INT(A5671/1000),辅助表!$A$1:$F$54,5,FALSE),0)/VLOOKUP(INT(A5671/1000),辅助表!$A$1:$F$54,6,FALSE)</f>
        <v>168</v>
      </c>
      <c r="G5671" s="34" t="str">
        <f>VLOOKUP(INT(A5671/1000),辅助表!$A$1:$F$54,4,FALSE)&amp;"+"&amp;(D5671/VLOOKUP(INT(A5671/1000),辅助表!$A$1:$F$54,6,FALSE))&amp;VLOOKUP(INT(A5671/1000),辅助表!$A$1:$G$54,7,FALSE)</f>
        <v>魔法值+168</v>
      </c>
    </row>
    <row r="5672" spans="1:7">
      <c r="A5672" s="5">
        <v>12169</v>
      </c>
      <c r="B5672" s="34" t="s">
        <v>46</v>
      </c>
      <c r="C5672" s="35" t="s">
        <v>372</v>
      </c>
      <c r="D5672" s="34">
        <f>CEILING(RIGHT(A5672,3)/VLOOKUP(INT(A5672/1000),辅助表!$A$1:$F$54,5,FALSE),1)*VLOOKUP(INT(A5672/1000),辅助表!$A$1:$F$54,6,FALSE)</f>
        <v>169</v>
      </c>
      <c r="E5672" s="34">
        <v>0</v>
      </c>
      <c r="F5672" s="34">
        <f>ROUND(D5672*VLOOKUP(INT(A5672/1000),辅助表!$A$1:$F$54,5,FALSE),0)/VLOOKUP(INT(A5672/1000),辅助表!$A$1:$F$54,6,FALSE)</f>
        <v>169</v>
      </c>
      <c r="G5672" s="34" t="str">
        <f>VLOOKUP(INT(A5672/1000),辅助表!$A$1:$F$54,4,FALSE)&amp;"+"&amp;(D5672/VLOOKUP(INT(A5672/1000),辅助表!$A$1:$F$54,6,FALSE))&amp;VLOOKUP(INT(A5672/1000),辅助表!$A$1:$G$54,7,FALSE)</f>
        <v>魔法值+169</v>
      </c>
    </row>
    <row r="5673" spans="1:7">
      <c r="A5673" s="5">
        <v>12170</v>
      </c>
      <c r="B5673" s="34" t="s">
        <v>46</v>
      </c>
      <c r="C5673" s="35" t="s">
        <v>372</v>
      </c>
      <c r="D5673" s="34">
        <f>CEILING(RIGHT(A5673,3)/VLOOKUP(INT(A5673/1000),辅助表!$A$1:$F$54,5,FALSE),1)*VLOOKUP(INT(A5673/1000),辅助表!$A$1:$F$54,6,FALSE)</f>
        <v>170</v>
      </c>
      <c r="E5673" s="34">
        <v>0</v>
      </c>
      <c r="F5673" s="34">
        <f>ROUND(D5673*VLOOKUP(INT(A5673/1000),辅助表!$A$1:$F$54,5,FALSE),0)/VLOOKUP(INT(A5673/1000),辅助表!$A$1:$F$54,6,FALSE)</f>
        <v>170</v>
      </c>
      <c r="G5673" s="34" t="str">
        <f>VLOOKUP(INT(A5673/1000),辅助表!$A$1:$F$54,4,FALSE)&amp;"+"&amp;(D5673/VLOOKUP(INT(A5673/1000),辅助表!$A$1:$F$54,6,FALSE))&amp;VLOOKUP(INT(A5673/1000),辅助表!$A$1:$G$54,7,FALSE)</f>
        <v>魔法值+170</v>
      </c>
    </row>
    <row r="5674" spans="1:7">
      <c r="A5674" s="5">
        <v>12171</v>
      </c>
      <c r="B5674" s="34" t="s">
        <v>46</v>
      </c>
      <c r="C5674" s="35" t="s">
        <v>372</v>
      </c>
      <c r="D5674" s="34">
        <f>CEILING(RIGHT(A5674,3)/VLOOKUP(INT(A5674/1000),辅助表!$A$1:$F$54,5,FALSE),1)*VLOOKUP(INT(A5674/1000),辅助表!$A$1:$F$54,6,FALSE)</f>
        <v>171</v>
      </c>
      <c r="E5674" s="34">
        <v>0</v>
      </c>
      <c r="F5674" s="34">
        <f>ROUND(D5674*VLOOKUP(INT(A5674/1000),辅助表!$A$1:$F$54,5,FALSE),0)/VLOOKUP(INT(A5674/1000),辅助表!$A$1:$F$54,6,FALSE)</f>
        <v>171</v>
      </c>
      <c r="G5674" s="34" t="str">
        <f>VLOOKUP(INT(A5674/1000),辅助表!$A$1:$F$54,4,FALSE)&amp;"+"&amp;(D5674/VLOOKUP(INT(A5674/1000),辅助表!$A$1:$F$54,6,FALSE))&amp;VLOOKUP(INT(A5674/1000),辅助表!$A$1:$G$54,7,FALSE)</f>
        <v>魔法值+171</v>
      </c>
    </row>
    <row r="5675" spans="1:7">
      <c r="A5675" s="5">
        <v>12172</v>
      </c>
      <c r="B5675" s="34" t="s">
        <v>46</v>
      </c>
      <c r="C5675" s="35" t="s">
        <v>372</v>
      </c>
      <c r="D5675" s="34">
        <f>CEILING(RIGHT(A5675,3)/VLOOKUP(INT(A5675/1000),辅助表!$A$1:$F$54,5,FALSE),1)*VLOOKUP(INT(A5675/1000),辅助表!$A$1:$F$54,6,FALSE)</f>
        <v>172</v>
      </c>
      <c r="E5675" s="34">
        <v>0</v>
      </c>
      <c r="F5675" s="34">
        <f>ROUND(D5675*VLOOKUP(INT(A5675/1000),辅助表!$A$1:$F$54,5,FALSE),0)/VLOOKUP(INT(A5675/1000),辅助表!$A$1:$F$54,6,FALSE)</f>
        <v>172</v>
      </c>
      <c r="G5675" s="34" t="str">
        <f>VLOOKUP(INT(A5675/1000),辅助表!$A$1:$F$54,4,FALSE)&amp;"+"&amp;(D5675/VLOOKUP(INT(A5675/1000),辅助表!$A$1:$F$54,6,FALSE))&amp;VLOOKUP(INT(A5675/1000),辅助表!$A$1:$G$54,7,FALSE)</f>
        <v>魔法值+172</v>
      </c>
    </row>
    <row r="5676" spans="1:7">
      <c r="A5676" s="5">
        <v>12173</v>
      </c>
      <c r="B5676" s="34" t="s">
        <v>46</v>
      </c>
      <c r="C5676" s="35" t="s">
        <v>372</v>
      </c>
      <c r="D5676" s="34">
        <f>CEILING(RIGHT(A5676,3)/VLOOKUP(INT(A5676/1000),辅助表!$A$1:$F$54,5,FALSE),1)*VLOOKUP(INT(A5676/1000),辅助表!$A$1:$F$54,6,FALSE)</f>
        <v>173</v>
      </c>
      <c r="E5676" s="34">
        <v>0</v>
      </c>
      <c r="F5676" s="34">
        <f>ROUND(D5676*VLOOKUP(INT(A5676/1000),辅助表!$A$1:$F$54,5,FALSE),0)/VLOOKUP(INT(A5676/1000),辅助表!$A$1:$F$54,6,FALSE)</f>
        <v>173</v>
      </c>
      <c r="G5676" s="34" t="str">
        <f>VLOOKUP(INT(A5676/1000),辅助表!$A$1:$F$54,4,FALSE)&amp;"+"&amp;(D5676/VLOOKUP(INT(A5676/1000),辅助表!$A$1:$F$54,6,FALSE))&amp;VLOOKUP(INT(A5676/1000),辅助表!$A$1:$G$54,7,FALSE)</f>
        <v>魔法值+173</v>
      </c>
    </row>
    <row r="5677" spans="1:7">
      <c r="A5677" s="5">
        <v>12174</v>
      </c>
      <c r="B5677" s="34" t="s">
        <v>46</v>
      </c>
      <c r="C5677" s="35" t="s">
        <v>372</v>
      </c>
      <c r="D5677" s="34">
        <f>CEILING(RIGHT(A5677,3)/VLOOKUP(INT(A5677/1000),辅助表!$A$1:$F$54,5,FALSE),1)*VLOOKUP(INT(A5677/1000),辅助表!$A$1:$F$54,6,FALSE)</f>
        <v>174</v>
      </c>
      <c r="E5677" s="34">
        <v>0</v>
      </c>
      <c r="F5677" s="34">
        <f>ROUND(D5677*VLOOKUP(INT(A5677/1000),辅助表!$A$1:$F$54,5,FALSE),0)/VLOOKUP(INT(A5677/1000),辅助表!$A$1:$F$54,6,FALSE)</f>
        <v>174</v>
      </c>
      <c r="G5677" s="34" t="str">
        <f>VLOOKUP(INT(A5677/1000),辅助表!$A$1:$F$54,4,FALSE)&amp;"+"&amp;(D5677/VLOOKUP(INT(A5677/1000),辅助表!$A$1:$F$54,6,FALSE))&amp;VLOOKUP(INT(A5677/1000),辅助表!$A$1:$G$54,7,FALSE)</f>
        <v>魔法值+174</v>
      </c>
    </row>
    <row r="5678" spans="1:7">
      <c r="A5678" s="5">
        <v>12175</v>
      </c>
      <c r="B5678" s="34" t="s">
        <v>46</v>
      </c>
      <c r="C5678" s="35" t="s">
        <v>372</v>
      </c>
      <c r="D5678" s="34">
        <f>CEILING(RIGHT(A5678,3)/VLOOKUP(INT(A5678/1000),辅助表!$A$1:$F$54,5,FALSE),1)*VLOOKUP(INT(A5678/1000),辅助表!$A$1:$F$54,6,FALSE)</f>
        <v>175</v>
      </c>
      <c r="E5678" s="34">
        <v>0</v>
      </c>
      <c r="F5678" s="34">
        <f>ROUND(D5678*VLOOKUP(INT(A5678/1000),辅助表!$A$1:$F$54,5,FALSE),0)/VLOOKUP(INT(A5678/1000),辅助表!$A$1:$F$54,6,FALSE)</f>
        <v>175</v>
      </c>
      <c r="G5678" s="34" t="str">
        <f>VLOOKUP(INT(A5678/1000),辅助表!$A$1:$F$54,4,FALSE)&amp;"+"&amp;(D5678/VLOOKUP(INT(A5678/1000),辅助表!$A$1:$F$54,6,FALSE))&amp;VLOOKUP(INT(A5678/1000),辅助表!$A$1:$G$54,7,FALSE)</f>
        <v>魔法值+175</v>
      </c>
    </row>
    <row r="5679" spans="1:7">
      <c r="A5679" s="5">
        <v>12176</v>
      </c>
      <c r="B5679" s="34" t="s">
        <v>46</v>
      </c>
      <c r="C5679" s="35" t="s">
        <v>372</v>
      </c>
      <c r="D5679" s="34">
        <f>CEILING(RIGHT(A5679,3)/VLOOKUP(INT(A5679/1000),辅助表!$A$1:$F$54,5,FALSE),1)*VLOOKUP(INT(A5679/1000),辅助表!$A$1:$F$54,6,FALSE)</f>
        <v>176</v>
      </c>
      <c r="E5679" s="34">
        <v>0</v>
      </c>
      <c r="F5679" s="34">
        <f>ROUND(D5679*VLOOKUP(INT(A5679/1000),辅助表!$A$1:$F$54,5,FALSE),0)/VLOOKUP(INT(A5679/1000),辅助表!$A$1:$F$54,6,FALSE)</f>
        <v>176</v>
      </c>
      <c r="G5679" s="34" t="str">
        <f>VLOOKUP(INT(A5679/1000),辅助表!$A$1:$F$54,4,FALSE)&amp;"+"&amp;(D5679/VLOOKUP(INT(A5679/1000),辅助表!$A$1:$F$54,6,FALSE))&amp;VLOOKUP(INT(A5679/1000),辅助表!$A$1:$G$54,7,FALSE)</f>
        <v>魔法值+176</v>
      </c>
    </row>
    <row r="5680" spans="1:7">
      <c r="A5680" s="5">
        <v>12177</v>
      </c>
      <c r="B5680" s="34" t="s">
        <v>46</v>
      </c>
      <c r="C5680" s="35" t="s">
        <v>372</v>
      </c>
      <c r="D5680" s="34">
        <f>CEILING(RIGHT(A5680,3)/VLOOKUP(INT(A5680/1000),辅助表!$A$1:$F$54,5,FALSE),1)*VLOOKUP(INT(A5680/1000),辅助表!$A$1:$F$54,6,FALSE)</f>
        <v>177</v>
      </c>
      <c r="E5680" s="34">
        <v>0</v>
      </c>
      <c r="F5680" s="34">
        <f>ROUND(D5680*VLOOKUP(INT(A5680/1000),辅助表!$A$1:$F$54,5,FALSE),0)/VLOOKUP(INT(A5680/1000),辅助表!$A$1:$F$54,6,FALSE)</f>
        <v>177</v>
      </c>
      <c r="G5680" s="34" t="str">
        <f>VLOOKUP(INT(A5680/1000),辅助表!$A$1:$F$54,4,FALSE)&amp;"+"&amp;(D5680/VLOOKUP(INT(A5680/1000),辅助表!$A$1:$F$54,6,FALSE))&amp;VLOOKUP(INT(A5680/1000),辅助表!$A$1:$G$54,7,FALSE)</f>
        <v>魔法值+177</v>
      </c>
    </row>
    <row r="5681" spans="1:7">
      <c r="A5681" s="5">
        <v>12178</v>
      </c>
      <c r="B5681" s="34" t="s">
        <v>46</v>
      </c>
      <c r="C5681" s="35" t="s">
        <v>372</v>
      </c>
      <c r="D5681" s="34">
        <f>CEILING(RIGHT(A5681,3)/VLOOKUP(INT(A5681/1000),辅助表!$A$1:$F$54,5,FALSE),1)*VLOOKUP(INT(A5681/1000),辅助表!$A$1:$F$54,6,FALSE)</f>
        <v>178</v>
      </c>
      <c r="E5681" s="34">
        <v>0</v>
      </c>
      <c r="F5681" s="34">
        <f>ROUND(D5681*VLOOKUP(INT(A5681/1000),辅助表!$A$1:$F$54,5,FALSE),0)/VLOOKUP(INT(A5681/1000),辅助表!$A$1:$F$54,6,FALSE)</f>
        <v>178</v>
      </c>
      <c r="G5681" s="34" t="str">
        <f>VLOOKUP(INT(A5681/1000),辅助表!$A$1:$F$54,4,FALSE)&amp;"+"&amp;(D5681/VLOOKUP(INT(A5681/1000),辅助表!$A$1:$F$54,6,FALSE))&amp;VLOOKUP(INT(A5681/1000),辅助表!$A$1:$G$54,7,FALSE)</f>
        <v>魔法值+178</v>
      </c>
    </row>
    <row r="5682" spans="1:7">
      <c r="A5682" s="5">
        <v>12179</v>
      </c>
      <c r="B5682" s="34" t="s">
        <v>46</v>
      </c>
      <c r="C5682" s="35" t="s">
        <v>372</v>
      </c>
      <c r="D5682" s="34">
        <f>CEILING(RIGHT(A5682,3)/VLOOKUP(INT(A5682/1000),辅助表!$A$1:$F$54,5,FALSE),1)*VLOOKUP(INT(A5682/1000),辅助表!$A$1:$F$54,6,FALSE)</f>
        <v>179</v>
      </c>
      <c r="E5682" s="34">
        <v>0</v>
      </c>
      <c r="F5682" s="34">
        <f>ROUND(D5682*VLOOKUP(INT(A5682/1000),辅助表!$A$1:$F$54,5,FALSE),0)/VLOOKUP(INT(A5682/1000),辅助表!$A$1:$F$54,6,FALSE)</f>
        <v>179</v>
      </c>
      <c r="G5682" s="34" t="str">
        <f>VLOOKUP(INT(A5682/1000),辅助表!$A$1:$F$54,4,FALSE)&amp;"+"&amp;(D5682/VLOOKUP(INT(A5682/1000),辅助表!$A$1:$F$54,6,FALSE))&amp;VLOOKUP(INT(A5682/1000),辅助表!$A$1:$G$54,7,FALSE)</f>
        <v>魔法值+179</v>
      </c>
    </row>
    <row r="5683" spans="1:7">
      <c r="A5683" s="5">
        <v>12180</v>
      </c>
      <c r="B5683" s="34" t="s">
        <v>46</v>
      </c>
      <c r="C5683" s="35" t="s">
        <v>372</v>
      </c>
      <c r="D5683" s="34">
        <f>CEILING(RIGHT(A5683,3)/VLOOKUP(INT(A5683/1000),辅助表!$A$1:$F$54,5,FALSE),1)*VLOOKUP(INT(A5683/1000),辅助表!$A$1:$F$54,6,FALSE)</f>
        <v>180</v>
      </c>
      <c r="E5683" s="34">
        <v>0</v>
      </c>
      <c r="F5683" s="34">
        <f>ROUND(D5683*VLOOKUP(INT(A5683/1000),辅助表!$A$1:$F$54,5,FALSE),0)/VLOOKUP(INT(A5683/1000),辅助表!$A$1:$F$54,6,FALSE)</f>
        <v>180</v>
      </c>
      <c r="G5683" s="34" t="str">
        <f>VLOOKUP(INT(A5683/1000),辅助表!$A$1:$F$54,4,FALSE)&amp;"+"&amp;(D5683/VLOOKUP(INT(A5683/1000),辅助表!$A$1:$F$54,6,FALSE))&amp;VLOOKUP(INT(A5683/1000),辅助表!$A$1:$G$54,7,FALSE)</f>
        <v>魔法值+180</v>
      </c>
    </row>
    <row r="5684" spans="1:7">
      <c r="A5684" s="5">
        <v>12181</v>
      </c>
      <c r="B5684" s="34" t="s">
        <v>46</v>
      </c>
      <c r="C5684" s="35" t="s">
        <v>372</v>
      </c>
      <c r="D5684" s="34">
        <f>CEILING(RIGHT(A5684,3)/VLOOKUP(INT(A5684/1000),辅助表!$A$1:$F$54,5,FALSE),1)*VLOOKUP(INT(A5684/1000),辅助表!$A$1:$F$54,6,FALSE)</f>
        <v>181</v>
      </c>
      <c r="E5684" s="34">
        <v>0</v>
      </c>
      <c r="F5684" s="34">
        <f>ROUND(D5684*VLOOKUP(INT(A5684/1000),辅助表!$A$1:$F$54,5,FALSE),0)/VLOOKUP(INT(A5684/1000),辅助表!$A$1:$F$54,6,FALSE)</f>
        <v>181</v>
      </c>
      <c r="G5684" s="34" t="str">
        <f>VLOOKUP(INT(A5684/1000),辅助表!$A$1:$F$54,4,FALSE)&amp;"+"&amp;(D5684/VLOOKUP(INT(A5684/1000),辅助表!$A$1:$F$54,6,FALSE))&amp;VLOOKUP(INT(A5684/1000),辅助表!$A$1:$G$54,7,FALSE)</f>
        <v>魔法值+181</v>
      </c>
    </row>
    <row r="5685" spans="1:7">
      <c r="A5685" s="5">
        <v>12182</v>
      </c>
      <c r="B5685" s="34" t="s">
        <v>46</v>
      </c>
      <c r="C5685" s="35" t="s">
        <v>372</v>
      </c>
      <c r="D5685" s="34">
        <f>CEILING(RIGHT(A5685,3)/VLOOKUP(INT(A5685/1000),辅助表!$A$1:$F$54,5,FALSE),1)*VLOOKUP(INT(A5685/1000),辅助表!$A$1:$F$54,6,FALSE)</f>
        <v>182</v>
      </c>
      <c r="E5685" s="34">
        <v>0</v>
      </c>
      <c r="F5685" s="34">
        <f>ROUND(D5685*VLOOKUP(INT(A5685/1000),辅助表!$A$1:$F$54,5,FALSE),0)/VLOOKUP(INT(A5685/1000),辅助表!$A$1:$F$54,6,FALSE)</f>
        <v>182</v>
      </c>
      <c r="G5685" s="34" t="str">
        <f>VLOOKUP(INT(A5685/1000),辅助表!$A$1:$F$54,4,FALSE)&amp;"+"&amp;(D5685/VLOOKUP(INT(A5685/1000),辅助表!$A$1:$F$54,6,FALSE))&amp;VLOOKUP(INT(A5685/1000),辅助表!$A$1:$G$54,7,FALSE)</f>
        <v>魔法值+182</v>
      </c>
    </row>
    <row r="5686" spans="1:7">
      <c r="A5686" s="5">
        <v>12183</v>
      </c>
      <c r="B5686" s="34" t="s">
        <v>46</v>
      </c>
      <c r="C5686" s="35" t="s">
        <v>372</v>
      </c>
      <c r="D5686" s="34">
        <f>CEILING(RIGHT(A5686,3)/VLOOKUP(INT(A5686/1000),辅助表!$A$1:$F$54,5,FALSE),1)*VLOOKUP(INT(A5686/1000),辅助表!$A$1:$F$54,6,FALSE)</f>
        <v>183</v>
      </c>
      <c r="E5686" s="34">
        <v>0</v>
      </c>
      <c r="F5686" s="34">
        <f>ROUND(D5686*VLOOKUP(INT(A5686/1000),辅助表!$A$1:$F$54,5,FALSE),0)/VLOOKUP(INT(A5686/1000),辅助表!$A$1:$F$54,6,FALSE)</f>
        <v>183</v>
      </c>
      <c r="G5686" s="34" t="str">
        <f>VLOOKUP(INT(A5686/1000),辅助表!$A$1:$F$54,4,FALSE)&amp;"+"&amp;(D5686/VLOOKUP(INT(A5686/1000),辅助表!$A$1:$F$54,6,FALSE))&amp;VLOOKUP(INT(A5686/1000),辅助表!$A$1:$G$54,7,FALSE)</f>
        <v>魔法值+183</v>
      </c>
    </row>
    <row r="5687" spans="1:7">
      <c r="A5687" s="5">
        <v>12184</v>
      </c>
      <c r="B5687" s="34" t="s">
        <v>46</v>
      </c>
      <c r="C5687" s="35" t="s">
        <v>372</v>
      </c>
      <c r="D5687" s="34">
        <f>CEILING(RIGHT(A5687,3)/VLOOKUP(INT(A5687/1000),辅助表!$A$1:$F$54,5,FALSE),1)*VLOOKUP(INT(A5687/1000),辅助表!$A$1:$F$54,6,FALSE)</f>
        <v>184</v>
      </c>
      <c r="E5687" s="34">
        <v>0</v>
      </c>
      <c r="F5687" s="34">
        <f>ROUND(D5687*VLOOKUP(INT(A5687/1000),辅助表!$A$1:$F$54,5,FALSE),0)/VLOOKUP(INT(A5687/1000),辅助表!$A$1:$F$54,6,FALSE)</f>
        <v>184</v>
      </c>
      <c r="G5687" s="34" t="str">
        <f>VLOOKUP(INT(A5687/1000),辅助表!$A$1:$F$54,4,FALSE)&amp;"+"&amp;(D5687/VLOOKUP(INT(A5687/1000),辅助表!$A$1:$F$54,6,FALSE))&amp;VLOOKUP(INT(A5687/1000),辅助表!$A$1:$G$54,7,FALSE)</f>
        <v>魔法值+184</v>
      </c>
    </row>
    <row r="5688" spans="1:7">
      <c r="A5688" s="5">
        <v>12185</v>
      </c>
      <c r="B5688" s="34" t="s">
        <v>46</v>
      </c>
      <c r="C5688" s="35" t="s">
        <v>372</v>
      </c>
      <c r="D5688" s="34">
        <f>CEILING(RIGHT(A5688,3)/VLOOKUP(INT(A5688/1000),辅助表!$A$1:$F$54,5,FALSE),1)*VLOOKUP(INT(A5688/1000),辅助表!$A$1:$F$54,6,FALSE)</f>
        <v>185</v>
      </c>
      <c r="E5688" s="34">
        <v>0</v>
      </c>
      <c r="F5688" s="34">
        <f>ROUND(D5688*VLOOKUP(INT(A5688/1000),辅助表!$A$1:$F$54,5,FALSE),0)/VLOOKUP(INT(A5688/1000),辅助表!$A$1:$F$54,6,FALSE)</f>
        <v>185</v>
      </c>
      <c r="G5688" s="34" t="str">
        <f>VLOOKUP(INT(A5688/1000),辅助表!$A$1:$F$54,4,FALSE)&amp;"+"&amp;(D5688/VLOOKUP(INT(A5688/1000),辅助表!$A$1:$F$54,6,FALSE))&amp;VLOOKUP(INT(A5688/1000),辅助表!$A$1:$G$54,7,FALSE)</f>
        <v>魔法值+185</v>
      </c>
    </row>
    <row r="5689" spans="1:7">
      <c r="A5689" s="5">
        <v>12186</v>
      </c>
      <c r="B5689" s="34" t="s">
        <v>46</v>
      </c>
      <c r="C5689" s="35" t="s">
        <v>372</v>
      </c>
      <c r="D5689" s="34">
        <f>CEILING(RIGHT(A5689,3)/VLOOKUP(INT(A5689/1000),辅助表!$A$1:$F$54,5,FALSE),1)*VLOOKUP(INT(A5689/1000),辅助表!$A$1:$F$54,6,FALSE)</f>
        <v>186</v>
      </c>
      <c r="E5689" s="34">
        <v>0</v>
      </c>
      <c r="F5689" s="34">
        <f>ROUND(D5689*VLOOKUP(INT(A5689/1000),辅助表!$A$1:$F$54,5,FALSE),0)/VLOOKUP(INT(A5689/1000),辅助表!$A$1:$F$54,6,FALSE)</f>
        <v>186</v>
      </c>
      <c r="G5689" s="34" t="str">
        <f>VLOOKUP(INT(A5689/1000),辅助表!$A$1:$F$54,4,FALSE)&amp;"+"&amp;(D5689/VLOOKUP(INT(A5689/1000),辅助表!$A$1:$F$54,6,FALSE))&amp;VLOOKUP(INT(A5689/1000),辅助表!$A$1:$G$54,7,FALSE)</f>
        <v>魔法值+186</v>
      </c>
    </row>
    <row r="5690" spans="1:7">
      <c r="A5690" s="5">
        <v>12187</v>
      </c>
      <c r="B5690" s="34" t="s">
        <v>46</v>
      </c>
      <c r="C5690" s="35" t="s">
        <v>372</v>
      </c>
      <c r="D5690" s="34">
        <f>CEILING(RIGHT(A5690,3)/VLOOKUP(INT(A5690/1000),辅助表!$A$1:$F$54,5,FALSE),1)*VLOOKUP(INT(A5690/1000),辅助表!$A$1:$F$54,6,FALSE)</f>
        <v>187</v>
      </c>
      <c r="E5690" s="34">
        <v>0</v>
      </c>
      <c r="F5690" s="34">
        <f>ROUND(D5690*VLOOKUP(INT(A5690/1000),辅助表!$A$1:$F$54,5,FALSE),0)/VLOOKUP(INT(A5690/1000),辅助表!$A$1:$F$54,6,FALSE)</f>
        <v>187</v>
      </c>
      <c r="G5690" s="34" t="str">
        <f>VLOOKUP(INT(A5690/1000),辅助表!$A$1:$F$54,4,FALSE)&amp;"+"&amp;(D5690/VLOOKUP(INT(A5690/1000),辅助表!$A$1:$F$54,6,FALSE))&amp;VLOOKUP(INT(A5690/1000),辅助表!$A$1:$G$54,7,FALSE)</f>
        <v>魔法值+187</v>
      </c>
    </row>
    <row r="5691" spans="1:7">
      <c r="A5691" s="5">
        <v>12188</v>
      </c>
      <c r="B5691" s="34" t="s">
        <v>46</v>
      </c>
      <c r="C5691" s="35" t="s">
        <v>372</v>
      </c>
      <c r="D5691" s="34">
        <f>CEILING(RIGHT(A5691,3)/VLOOKUP(INT(A5691/1000),辅助表!$A$1:$F$54,5,FALSE),1)*VLOOKUP(INT(A5691/1000),辅助表!$A$1:$F$54,6,FALSE)</f>
        <v>188</v>
      </c>
      <c r="E5691" s="34">
        <v>0</v>
      </c>
      <c r="F5691" s="34">
        <f>ROUND(D5691*VLOOKUP(INT(A5691/1000),辅助表!$A$1:$F$54,5,FALSE),0)/VLOOKUP(INT(A5691/1000),辅助表!$A$1:$F$54,6,FALSE)</f>
        <v>188</v>
      </c>
      <c r="G5691" s="34" t="str">
        <f>VLOOKUP(INT(A5691/1000),辅助表!$A$1:$F$54,4,FALSE)&amp;"+"&amp;(D5691/VLOOKUP(INT(A5691/1000),辅助表!$A$1:$F$54,6,FALSE))&amp;VLOOKUP(INT(A5691/1000),辅助表!$A$1:$G$54,7,FALSE)</f>
        <v>魔法值+188</v>
      </c>
    </row>
    <row r="5692" spans="1:7">
      <c r="A5692" s="5">
        <v>12189</v>
      </c>
      <c r="B5692" s="34" t="s">
        <v>46</v>
      </c>
      <c r="C5692" s="35" t="s">
        <v>372</v>
      </c>
      <c r="D5692" s="34">
        <f>CEILING(RIGHT(A5692,3)/VLOOKUP(INT(A5692/1000),辅助表!$A$1:$F$54,5,FALSE),1)*VLOOKUP(INT(A5692/1000),辅助表!$A$1:$F$54,6,FALSE)</f>
        <v>189</v>
      </c>
      <c r="E5692" s="34">
        <v>0</v>
      </c>
      <c r="F5692" s="34">
        <f>ROUND(D5692*VLOOKUP(INT(A5692/1000),辅助表!$A$1:$F$54,5,FALSE),0)/VLOOKUP(INT(A5692/1000),辅助表!$A$1:$F$54,6,FALSE)</f>
        <v>189</v>
      </c>
      <c r="G5692" s="34" t="str">
        <f>VLOOKUP(INT(A5692/1000),辅助表!$A$1:$F$54,4,FALSE)&amp;"+"&amp;(D5692/VLOOKUP(INT(A5692/1000),辅助表!$A$1:$F$54,6,FALSE))&amp;VLOOKUP(INT(A5692/1000),辅助表!$A$1:$G$54,7,FALSE)</f>
        <v>魔法值+189</v>
      </c>
    </row>
    <row r="5693" spans="1:7">
      <c r="A5693" s="5">
        <v>12190</v>
      </c>
      <c r="B5693" s="34" t="s">
        <v>46</v>
      </c>
      <c r="C5693" s="35" t="s">
        <v>372</v>
      </c>
      <c r="D5693" s="34">
        <f>CEILING(RIGHT(A5693,3)/VLOOKUP(INT(A5693/1000),辅助表!$A$1:$F$54,5,FALSE),1)*VLOOKUP(INT(A5693/1000),辅助表!$A$1:$F$54,6,FALSE)</f>
        <v>190</v>
      </c>
      <c r="E5693" s="34">
        <v>0</v>
      </c>
      <c r="F5693" s="34">
        <f>ROUND(D5693*VLOOKUP(INT(A5693/1000),辅助表!$A$1:$F$54,5,FALSE),0)/VLOOKUP(INT(A5693/1000),辅助表!$A$1:$F$54,6,FALSE)</f>
        <v>190</v>
      </c>
      <c r="G5693" s="34" t="str">
        <f>VLOOKUP(INT(A5693/1000),辅助表!$A$1:$F$54,4,FALSE)&amp;"+"&amp;(D5693/VLOOKUP(INT(A5693/1000),辅助表!$A$1:$F$54,6,FALSE))&amp;VLOOKUP(INT(A5693/1000),辅助表!$A$1:$G$54,7,FALSE)</f>
        <v>魔法值+190</v>
      </c>
    </row>
    <row r="5694" spans="1:7">
      <c r="A5694" s="5">
        <v>12191</v>
      </c>
      <c r="B5694" s="34" t="s">
        <v>46</v>
      </c>
      <c r="C5694" s="35" t="s">
        <v>372</v>
      </c>
      <c r="D5694" s="34">
        <f>CEILING(RIGHT(A5694,3)/VLOOKUP(INT(A5694/1000),辅助表!$A$1:$F$54,5,FALSE),1)*VLOOKUP(INT(A5694/1000),辅助表!$A$1:$F$54,6,FALSE)</f>
        <v>191</v>
      </c>
      <c r="E5694" s="34">
        <v>0</v>
      </c>
      <c r="F5694" s="34">
        <f>ROUND(D5694*VLOOKUP(INT(A5694/1000),辅助表!$A$1:$F$54,5,FALSE),0)/VLOOKUP(INT(A5694/1000),辅助表!$A$1:$F$54,6,FALSE)</f>
        <v>191</v>
      </c>
      <c r="G5694" s="34" t="str">
        <f>VLOOKUP(INT(A5694/1000),辅助表!$A$1:$F$54,4,FALSE)&amp;"+"&amp;(D5694/VLOOKUP(INT(A5694/1000),辅助表!$A$1:$F$54,6,FALSE))&amp;VLOOKUP(INT(A5694/1000),辅助表!$A$1:$G$54,7,FALSE)</f>
        <v>魔法值+191</v>
      </c>
    </row>
    <row r="5695" spans="1:7">
      <c r="A5695" s="5">
        <v>12192</v>
      </c>
      <c r="B5695" s="34" t="s">
        <v>46</v>
      </c>
      <c r="C5695" s="35" t="s">
        <v>372</v>
      </c>
      <c r="D5695" s="34">
        <f>CEILING(RIGHT(A5695,3)/VLOOKUP(INT(A5695/1000),辅助表!$A$1:$F$54,5,FALSE),1)*VLOOKUP(INT(A5695/1000),辅助表!$A$1:$F$54,6,FALSE)</f>
        <v>192</v>
      </c>
      <c r="E5695" s="34">
        <v>0</v>
      </c>
      <c r="F5695" s="34">
        <f>ROUND(D5695*VLOOKUP(INT(A5695/1000),辅助表!$A$1:$F$54,5,FALSE),0)/VLOOKUP(INT(A5695/1000),辅助表!$A$1:$F$54,6,FALSE)</f>
        <v>192</v>
      </c>
      <c r="G5695" s="34" t="str">
        <f>VLOOKUP(INT(A5695/1000),辅助表!$A$1:$F$54,4,FALSE)&amp;"+"&amp;(D5695/VLOOKUP(INT(A5695/1000),辅助表!$A$1:$F$54,6,FALSE))&amp;VLOOKUP(INT(A5695/1000),辅助表!$A$1:$G$54,7,FALSE)</f>
        <v>魔法值+192</v>
      </c>
    </row>
    <row r="5696" spans="1:7">
      <c r="A5696" s="5">
        <v>12193</v>
      </c>
      <c r="B5696" s="34" t="s">
        <v>46</v>
      </c>
      <c r="C5696" s="35" t="s">
        <v>372</v>
      </c>
      <c r="D5696" s="34">
        <f>CEILING(RIGHT(A5696,3)/VLOOKUP(INT(A5696/1000),辅助表!$A$1:$F$54,5,FALSE),1)*VLOOKUP(INT(A5696/1000),辅助表!$A$1:$F$54,6,FALSE)</f>
        <v>193</v>
      </c>
      <c r="E5696" s="34">
        <v>0</v>
      </c>
      <c r="F5696" s="34">
        <f>ROUND(D5696*VLOOKUP(INT(A5696/1000),辅助表!$A$1:$F$54,5,FALSE),0)/VLOOKUP(INT(A5696/1000),辅助表!$A$1:$F$54,6,FALSE)</f>
        <v>193</v>
      </c>
      <c r="G5696" s="34" t="str">
        <f>VLOOKUP(INT(A5696/1000),辅助表!$A$1:$F$54,4,FALSE)&amp;"+"&amp;(D5696/VLOOKUP(INT(A5696/1000),辅助表!$A$1:$F$54,6,FALSE))&amp;VLOOKUP(INT(A5696/1000),辅助表!$A$1:$G$54,7,FALSE)</f>
        <v>魔法值+193</v>
      </c>
    </row>
    <row r="5697" spans="1:7">
      <c r="A5697" s="5">
        <v>12194</v>
      </c>
      <c r="B5697" s="34" t="s">
        <v>46</v>
      </c>
      <c r="C5697" s="35" t="s">
        <v>372</v>
      </c>
      <c r="D5697" s="34">
        <f>CEILING(RIGHT(A5697,3)/VLOOKUP(INT(A5697/1000),辅助表!$A$1:$F$54,5,FALSE),1)*VLOOKUP(INT(A5697/1000),辅助表!$A$1:$F$54,6,FALSE)</f>
        <v>194</v>
      </c>
      <c r="E5697" s="34">
        <v>0</v>
      </c>
      <c r="F5697" s="34">
        <f>ROUND(D5697*VLOOKUP(INT(A5697/1000),辅助表!$A$1:$F$54,5,FALSE),0)/VLOOKUP(INT(A5697/1000),辅助表!$A$1:$F$54,6,FALSE)</f>
        <v>194</v>
      </c>
      <c r="G5697" s="34" t="str">
        <f>VLOOKUP(INT(A5697/1000),辅助表!$A$1:$F$54,4,FALSE)&amp;"+"&amp;(D5697/VLOOKUP(INT(A5697/1000),辅助表!$A$1:$F$54,6,FALSE))&amp;VLOOKUP(INT(A5697/1000),辅助表!$A$1:$G$54,7,FALSE)</f>
        <v>魔法值+194</v>
      </c>
    </row>
    <row r="5698" spans="1:7">
      <c r="A5698" s="5">
        <v>12195</v>
      </c>
      <c r="B5698" s="34" t="s">
        <v>46</v>
      </c>
      <c r="C5698" s="35" t="s">
        <v>372</v>
      </c>
      <c r="D5698" s="34">
        <f>CEILING(RIGHT(A5698,3)/VLOOKUP(INT(A5698/1000),辅助表!$A$1:$F$54,5,FALSE),1)*VLOOKUP(INT(A5698/1000),辅助表!$A$1:$F$54,6,FALSE)</f>
        <v>195</v>
      </c>
      <c r="E5698" s="34">
        <v>0</v>
      </c>
      <c r="F5698" s="34">
        <f>ROUND(D5698*VLOOKUP(INT(A5698/1000),辅助表!$A$1:$F$54,5,FALSE),0)/VLOOKUP(INT(A5698/1000),辅助表!$A$1:$F$54,6,FALSE)</f>
        <v>195</v>
      </c>
      <c r="G5698" s="34" t="str">
        <f>VLOOKUP(INT(A5698/1000),辅助表!$A$1:$F$54,4,FALSE)&amp;"+"&amp;(D5698/VLOOKUP(INT(A5698/1000),辅助表!$A$1:$F$54,6,FALSE))&amp;VLOOKUP(INT(A5698/1000),辅助表!$A$1:$G$54,7,FALSE)</f>
        <v>魔法值+195</v>
      </c>
    </row>
    <row r="5699" spans="1:7">
      <c r="A5699" s="5">
        <v>12196</v>
      </c>
      <c r="B5699" s="34" t="s">
        <v>46</v>
      </c>
      <c r="C5699" s="35" t="s">
        <v>372</v>
      </c>
      <c r="D5699" s="34">
        <f>CEILING(RIGHT(A5699,3)/VLOOKUP(INT(A5699/1000),辅助表!$A$1:$F$54,5,FALSE),1)*VLOOKUP(INT(A5699/1000),辅助表!$A$1:$F$54,6,FALSE)</f>
        <v>196</v>
      </c>
      <c r="E5699" s="34">
        <v>0</v>
      </c>
      <c r="F5699" s="34">
        <f>ROUND(D5699*VLOOKUP(INT(A5699/1000),辅助表!$A$1:$F$54,5,FALSE),0)/VLOOKUP(INT(A5699/1000),辅助表!$A$1:$F$54,6,FALSE)</f>
        <v>196</v>
      </c>
      <c r="G5699" s="34" t="str">
        <f>VLOOKUP(INT(A5699/1000),辅助表!$A$1:$F$54,4,FALSE)&amp;"+"&amp;(D5699/VLOOKUP(INT(A5699/1000),辅助表!$A$1:$F$54,6,FALSE))&amp;VLOOKUP(INT(A5699/1000),辅助表!$A$1:$G$54,7,FALSE)</f>
        <v>魔法值+196</v>
      </c>
    </row>
    <row r="5700" spans="1:7">
      <c r="A5700" s="5">
        <v>12197</v>
      </c>
      <c r="B5700" s="34" t="s">
        <v>46</v>
      </c>
      <c r="C5700" s="35" t="s">
        <v>372</v>
      </c>
      <c r="D5700" s="34">
        <f>CEILING(RIGHT(A5700,3)/VLOOKUP(INT(A5700/1000),辅助表!$A$1:$F$54,5,FALSE),1)*VLOOKUP(INT(A5700/1000),辅助表!$A$1:$F$54,6,FALSE)</f>
        <v>197</v>
      </c>
      <c r="E5700" s="34">
        <v>0</v>
      </c>
      <c r="F5700" s="34">
        <f>ROUND(D5700*VLOOKUP(INT(A5700/1000),辅助表!$A$1:$F$54,5,FALSE),0)/VLOOKUP(INT(A5700/1000),辅助表!$A$1:$F$54,6,FALSE)</f>
        <v>197</v>
      </c>
      <c r="G5700" s="34" t="str">
        <f>VLOOKUP(INT(A5700/1000),辅助表!$A$1:$F$54,4,FALSE)&amp;"+"&amp;(D5700/VLOOKUP(INT(A5700/1000),辅助表!$A$1:$F$54,6,FALSE))&amp;VLOOKUP(INT(A5700/1000),辅助表!$A$1:$G$54,7,FALSE)</f>
        <v>魔法值+197</v>
      </c>
    </row>
    <row r="5701" spans="1:7">
      <c r="A5701" s="5">
        <v>12198</v>
      </c>
      <c r="B5701" s="34" t="s">
        <v>46</v>
      </c>
      <c r="C5701" s="35" t="s">
        <v>372</v>
      </c>
      <c r="D5701" s="34">
        <f>CEILING(RIGHT(A5701,3)/VLOOKUP(INT(A5701/1000),辅助表!$A$1:$F$54,5,FALSE),1)*VLOOKUP(INT(A5701/1000),辅助表!$A$1:$F$54,6,FALSE)</f>
        <v>198</v>
      </c>
      <c r="E5701" s="34">
        <v>0</v>
      </c>
      <c r="F5701" s="34">
        <f>ROUND(D5701*VLOOKUP(INT(A5701/1000),辅助表!$A$1:$F$54,5,FALSE),0)/VLOOKUP(INT(A5701/1000),辅助表!$A$1:$F$54,6,FALSE)</f>
        <v>198</v>
      </c>
      <c r="G5701" s="34" t="str">
        <f>VLOOKUP(INT(A5701/1000),辅助表!$A$1:$F$54,4,FALSE)&amp;"+"&amp;(D5701/VLOOKUP(INT(A5701/1000),辅助表!$A$1:$F$54,6,FALSE))&amp;VLOOKUP(INT(A5701/1000),辅助表!$A$1:$G$54,7,FALSE)</f>
        <v>魔法值+198</v>
      </c>
    </row>
    <row r="5702" spans="1:7">
      <c r="A5702" s="5">
        <v>12199</v>
      </c>
      <c r="B5702" s="34" t="s">
        <v>46</v>
      </c>
      <c r="C5702" s="35" t="s">
        <v>372</v>
      </c>
      <c r="D5702" s="34">
        <f>CEILING(RIGHT(A5702,3)/VLOOKUP(INT(A5702/1000),辅助表!$A$1:$F$54,5,FALSE),1)*VLOOKUP(INT(A5702/1000),辅助表!$A$1:$F$54,6,FALSE)</f>
        <v>199</v>
      </c>
      <c r="E5702" s="34">
        <v>0</v>
      </c>
      <c r="F5702" s="34">
        <f>ROUND(D5702*VLOOKUP(INT(A5702/1000),辅助表!$A$1:$F$54,5,FALSE),0)/VLOOKUP(INT(A5702/1000),辅助表!$A$1:$F$54,6,FALSE)</f>
        <v>199</v>
      </c>
      <c r="G5702" s="34" t="str">
        <f>VLOOKUP(INT(A5702/1000),辅助表!$A$1:$F$54,4,FALSE)&amp;"+"&amp;(D5702/VLOOKUP(INT(A5702/1000),辅助表!$A$1:$F$54,6,FALSE))&amp;VLOOKUP(INT(A5702/1000),辅助表!$A$1:$G$54,7,FALSE)</f>
        <v>魔法值+199</v>
      </c>
    </row>
    <row r="5703" spans="1:7">
      <c r="A5703" s="5">
        <v>12200</v>
      </c>
      <c r="B5703" s="34" t="s">
        <v>46</v>
      </c>
      <c r="C5703" s="35" t="s">
        <v>372</v>
      </c>
      <c r="D5703" s="34">
        <f>CEILING(RIGHT(A5703,3)/VLOOKUP(INT(A5703/1000),辅助表!$A$1:$F$54,5,FALSE),1)*VLOOKUP(INT(A5703/1000),辅助表!$A$1:$F$54,6,FALSE)</f>
        <v>200</v>
      </c>
      <c r="E5703" s="34">
        <v>0</v>
      </c>
      <c r="F5703" s="34">
        <f>ROUND(D5703*VLOOKUP(INT(A5703/1000),辅助表!$A$1:$F$54,5,FALSE),0)/VLOOKUP(INT(A5703/1000),辅助表!$A$1:$F$54,6,FALSE)</f>
        <v>200</v>
      </c>
      <c r="G5703" s="34" t="str">
        <f>VLOOKUP(INT(A5703/1000),辅助表!$A$1:$F$54,4,FALSE)&amp;"+"&amp;(D5703/VLOOKUP(INT(A5703/1000),辅助表!$A$1:$F$54,6,FALSE))&amp;VLOOKUP(INT(A5703/1000),辅助表!$A$1:$G$54,7,FALSE)</f>
        <v>魔法值+200</v>
      </c>
    </row>
    <row r="5704" spans="1:7">
      <c r="A5704" s="5">
        <v>12201</v>
      </c>
      <c r="B5704" s="34" t="s">
        <v>46</v>
      </c>
      <c r="C5704" s="35" t="s">
        <v>372</v>
      </c>
      <c r="D5704" s="34">
        <f>CEILING(RIGHT(A5704,3)/VLOOKUP(INT(A5704/1000),辅助表!$A$1:$F$54,5,FALSE),1)*VLOOKUP(INT(A5704/1000),辅助表!$A$1:$F$54,6,FALSE)</f>
        <v>201</v>
      </c>
      <c r="E5704" s="34">
        <v>0</v>
      </c>
      <c r="F5704" s="34">
        <f>ROUND(D5704*VLOOKUP(INT(A5704/1000),辅助表!$A$1:$F$54,5,FALSE),0)/VLOOKUP(INT(A5704/1000),辅助表!$A$1:$F$54,6,FALSE)</f>
        <v>201</v>
      </c>
      <c r="G5704" s="34" t="str">
        <f>VLOOKUP(INT(A5704/1000),辅助表!$A$1:$F$54,4,FALSE)&amp;"+"&amp;(D5704/VLOOKUP(INT(A5704/1000),辅助表!$A$1:$F$54,6,FALSE))&amp;VLOOKUP(INT(A5704/1000),辅助表!$A$1:$G$54,7,FALSE)</f>
        <v>魔法值+201</v>
      </c>
    </row>
    <row r="5705" spans="1:7">
      <c r="A5705" s="5">
        <v>12202</v>
      </c>
      <c r="B5705" s="34" t="s">
        <v>46</v>
      </c>
      <c r="C5705" s="35" t="s">
        <v>372</v>
      </c>
      <c r="D5705" s="34">
        <f>CEILING(RIGHT(A5705,3)/VLOOKUP(INT(A5705/1000),辅助表!$A$1:$F$54,5,FALSE),1)*VLOOKUP(INT(A5705/1000),辅助表!$A$1:$F$54,6,FALSE)</f>
        <v>202</v>
      </c>
      <c r="E5705" s="34">
        <v>0</v>
      </c>
      <c r="F5705" s="34">
        <f>ROUND(D5705*VLOOKUP(INT(A5705/1000),辅助表!$A$1:$F$54,5,FALSE),0)/VLOOKUP(INT(A5705/1000),辅助表!$A$1:$F$54,6,FALSE)</f>
        <v>202</v>
      </c>
      <c r="G5705" s="34" t="str">
        <f>VLOOKUP(INT(A5705/1000),辅助表!$A$1:$F$54,4,FALSE)&amp;"+"&amp;(D5705/VLOOKUP(INT(A5705/1000),辅助表!$A$1:$F$54,6,FALSE))&amp;VLOOKUP(INT(A5705/1000),辅助表!$A$1:$G$54,7,FALSE)</f>
        <v>魔法值+202</v>
      </c>
    </row>
    <row r="5706" spans="1:7">
      <c r="A5706" s="5">
        <v>12203</v>
      </c>
      <c r="B5706" s="34" t="s">
        <v>46</v>
      </c>
      <c r="C5706" s="35" t="s">
        <v>372</v>
      </c>
      <c r="D5706" s="34">
        <f>CEILING(RIGHT(A5706,3)/VLOOKUP(INT(A5706/1000),辅助表!$A$1:$F$54,5,FALSE),1)*VLOOKUP(INT(A5706/1000),辅助表!$A$1:$F$54,6,FALSE)</f>
        <v>203</v>
      </c>
      <c r="E5706" s="34">
        <v>0</v>
      </c>
      <c r="F5706" s="34">
        <f>ROUND(D5706*VLOOKUP(INT(A5706/1000),辅助表!$A$1:$F$54,5,FALSE),0)/VLOOKUP(INT(A5706/1000),辅助表!$A$1:$F$54,6,FALSE)</f>
        <v>203</v>
      </c>
      <c r="G5706" s="34" t="str">
        <f>VLOOKUP(INT(A5706/1000),辅助表!$A$1:$F$54,4,FALSE)&amp;"+"&amp;(D5706/VLOOKUP(INT(A5706/1000),辅助表!$A$1:$F$54,6,FALSE))&amp;VLOOKUP(INT(A5706/1000),辅助表!$A$1:$G$54,7,FALSE)</f>
        <v>魔法值+203</v>
      </c>
    </row>
    <row r="5707" spans="1:7">
      <c r="A5707" s="5">
        <v>12204</v>
      </c>
      <c r="B5707" s="34" t="s">
        <v>46</v>
      </c>
      <c r="C5707" s="35" t="s">
        <v>372</v>
      </c>
      <c r="D5707" s="34">
        <f>CEILING(RIGHT(A5707,3)/VLOOKUP(INT(A5707/1000),辅助表!$A$1:$F$54,5,FALSE),1)*VLOOKUP(INT(A5707/1000),辅助表!$A$1:$F$54,6,FALSE)</f>
        <v>204</v>
      </c>
      <c r="E5707" s="34">
        <v>0</v>
      </c>
      <c r="F5707" s="34">
        <f>ROUND(D5707*VLOOKUP(INT(A5707/1000),辅助表!$A$1:$F$54,5,FALSE),0)/VLOOKUP(INT(A5707/1000),辅助表!$A$1:$F$54,6,FALSE)</f>
        <v>204</v>
      </c>
      <c r="G5707" s="34" t="str">
        <f>VLOOKUP(INT(A5707/1000),辅助表!$A$1:$F$54,4,FALSE)&amp;"+"&amp;(D5707/VLOOKUP(INT(A5707/1000),辅助表!$A$1:$F$54,6,FALSE))&amp;VLOOKUP(INT(A5707/1000),辅助表!$A$1:$G$54,7,FALSE)</f>
        <v>魔法值+204</v>
      </c>
    </row>
    <row r="5708" spans="1:7">
      <c r="A5708" s="5">
        <v>12205</v>
      </c>
      <c r="B5708" s="34" t="s">
        <v>46</v>
      </c>
      <c r="C5708" s="35" t="s">
        <v>372</v>
      </c>
      <c r="D5708" s="34">
        <f>CEILING(RIGHT(A5708,3)/VLOOKUP(INT(A5708/1000),辅助表!$A$1:$F$54,5,FALSE),1)*VLOOKUP(INT(A5708/1000),辅助表!$A$1:$F$54,6,FALSE)</f>
        <v>205</v>
      </c>
      <c r="E5708" s="34">
        <v>0</v>
      </c>
      <c r="F5708" s="34">
        <f>ROUND(D5708*VLOOKUP(INT(A5708/1000),辅助表!$A$1:$F$54,5,FALSE),0)/VLOOKUP(INT(A5708/1000),辅助表!$A$1:$F$54,6,FALSE)</f>
        <v>205</v>
      </c>
      <c r="G5708" s="34" t="str">
        <f>VLOOKUP(INT(A5708/1000),辅助表!$A$1:$F$54,4,FALSE)&amp;"+"&amp;(D5708/VLOOKUP(INT(A5708/1000),辅助表!$A$1:$F$54,6,FALSE))&amp;VLOOKUP(INT(A5708/1000),辅助表!$A$1:$G$54,7,FALSE)</f>
        <v>魔法值+205</v>
      </c>
    </row>
    <row r="5709" spans="1:7">
      <c r="A5709" s="5">
        <v>12206</v>
      </c>
      <c r="B5709" s="34" t="s">
        <v>46</v>
      </c>
      <c r="C5709" s="35" t="s">
        <v>372</v>
      </c>
      <c r="D5709" s="34">
        <f>CEILING(RIGHT(A5709,3)/VLOOKUP(INT(A5709/1000),辅助表!$A$1:$F$54,5,FALSE),1)*VLOOKUP(INT(A5709/1000),辅助表!$A$1:$F$54,6,FALSE)</f>
        <v>206</v>
      </c>
      <c r="E5709" s="34">
        <v>0</v>
      </c>
      <c r="F5709" s="34">
        <f>ROUND(D5709*VLOOKUP(INT(A5709/1000),辅助表!$A$1:$F$54,5,FALSE),0)/VLOOKUP(INT(A5709/1000),辅助表!$A$1:$F$54,6,FALSE)</f>
        <v>206</v>
      </c>
      <c r="G5709" s="34" t="str">
        <f>VLOOKUP(INT(A5709/1000),辅助表!$A$1:$F$54,4,FALSE)&amp;"+"&amp;(D5709/VLOOKUP(INT(A5709/1000),辅助表!$A$1:$F$54,6,FALSE))&amp;VLOOKUP(INT(A5709/1000),辅助表!$A$1:$G$54,7,FALSE)</f>
        <v>魔法值+206</v>
      </c>
    </row>
    <row r="5710" spans="1:7">
      <c r="A5710" s="5">
        <v>12207</v>
      </c>
      <c r="B5710" s="34" t="s">
        <v>46</v>
      </c>
      <c r="C5710" s="35" t="s">
        <v>372</v>
      </c>
      <c r="D5710" s="34">
        <f>CEILING(RIGHT(A5710,3)/VLOOKUP(INT(A5710/1000),辅助表!$A$1:$F$54,5,FALSE),1)*VLOOKUP(INT(A5710/1000),辅助表!$A$1:$F$54,6,FALSE)</f>
        <v>207</v>
      </c>
      <c r="E5710" s="34">
        <v>0</v>
      </c>
      <c r="F5710" s="34">
        <f>ROUND(D5710*VLOOKUP(INT(A5710/1000),辅助表!$A$1:$F$54,5,FALSE),0)/VLOOKUP(INT(A5710/1000),辅助表!$A$1:$F$54,6,FALSE)</f>
        <v>207</v>
      </c>
      <c r="G5710" s="34" t="str">
        <f>VLOOKUP(INT(A5710/1000),辅助表!$A$1:$F$54,4,FALSE)&amp;"+"&amp;(D5710/VLOOKUP(INT(A5710/1000),辅助表!$A$1:$F$54,6,FALSE))&amp;VLOOKUP(INT(A5710/1000),辅助表!$A$1:$G$54,7,FALSE)</f>
        <v>魔法值+207</v>
      </c>
    </row>
    <row r="5711" spans="1:7">
      <c r="A5711" s="5">
        <v>12208</v>
      </c>
      <c r="B5711" s="34" t="s">
        <v>46</v>
      </c>
      <c r="C5711" s="35" t="s">
        <v>372</v>
      </c>
      <c r="D5711" s="34">
        <f>CEILING(RIGHT(A5711,3)/VLOOKUP(INT(A5711/1000),辅助表!$A$1:$F$54,5,FALSE),1)*VLOOKUP(INT(A5711/1000),辅助表!$A$1:$F$54,6,FALSE)</f>
        <v>208</v>
      </c>
      <c r="E5711" s="34">
        <v>0</v>
      </c>
      <c r="F5711" s="34">
        <f>ROUND(D5711*VLOOKUP(INT(A5711/1000),辅助表!$A$1:$F$54,5,FALSE),0)/VLOOKUP(INT(A5711/1000),辅助表!$A$1:$F$54,6,FALSE)</f>
        <v>208</v>
      </c>
      <c r="G5711" s="34" t="str">
        <f>VLOOKUP(INT(A5711/1000),辅助表!$A$1:$F$54,4,FALSE)&amp;"+"&amp;(D5711/VLOOKUP(INT(A5711/1000),辅助表!$A$1:$F$54,6,FALSE))&amp;VLOOKUP(INT(A5711/1000),辅助表!$A$1:$G$54,7,FALSE)</f>
        <v>魔法值+208</v>
      </c>
    </row>
    <row r="5712" spans="1:7">
      <c r="A5712" s="5">
        <v>12209</v>
      </c>
      <c r="B5712" s="34" t="s">
        <v>46</v>
      </c>
      <c r="C5712" s="35" t="s">
        <v>372</v>
      </c>
      <c r="D5712" s="34">
        <f>CEILING(RIGHT(A5712,3)/VLOOKUP(INT(A5712/1000),辅助表!$A$1:$F$54,5,FALSE),1)*VLOOKUP(INT(A5712/1000),辅助表!$A$1:$F$54,6,FALSE)</f>
        <v>209</v>
      </c>
      <c r="E5712" s="34">
        <v>0</v>
      </c>
      <c r="F5712" s="34">
        <f>ROUND(D5712*VLOOKUP(INT(A5712/1000),辅助表!$A$1:$F$54,5,FALSE),0)/VLOOKUP(INT(A5712/1000),辅助表!$A$1:$F$54,6,FALSE)</f>
        <v>209</v>
      </c>
      <c r="G5712" s="34" t="str">
        <f>VLOOKUP(INT(A5712/1000),辅助表!$A$1:$F$54,4,FALSE)&amp;"+"&amp;(D5712/VLOOKUP(INT(A5712/1000),辅助表!$A$1:$F$54,6,FALSE))&amp;VLOOKUP(INT(A5712/1000),辅助表!$A$1:$G$54,7,FALSE)</f>
        <v>魔法值+209</v>
      </c>
    </row>
    <row r="5713" spans="1:7">
      <c r="A5713" s="5">
        <v>12210</v>
      </c>
      <c r="B5713" s="34" t="s">
        <v>46</v>
      </c>
      <c r="C5713" s="35" t="s">
        <v>372</v>
      </c>
      <c r="D5713" s="34">
        <f>CEILING(RIGHT(A5713,3)/VLOOKUP(INT(A5713/1000),辅助表!$A$1:$F$54,5,FALSE),1)*VLOOKUP(INT(A5713/1000),辅助表!$A$1:$F$54,6,FALSE)</f>
        <v>210</v>
      </c>
      <c r="E5713" s="34">
        <v>0</v>
      </c>
      <c r="F5713" s="34">
        <f>ROUND(D5713*VLOOKUP(INT(A5713/1000),辅助表!$A$1:$F$54,5,FALSE),0)/VLOOKUP(INT(A5713/1000),辅助表!$A$1:$F$54,6,FALSE)</f>
        <v>210</v>
      </c>
      <c r="G5713" s="34" t="str">
        <f>VLOOKUP(INT(A5713/1000),辅助表!$A$1:$F$54,4,FALSE)&amp;"+"&amp;(D5713/VLOOKUP(INT(A5713/1000),辅助表!$A$1:$F$54,6,FALSE))&amp;VLOOKUP(INT(A5713/1000),辅助表!$A$1:$G$54,7,FALSE)</f>
        <v>魔法值+210</v>
      </c>
    </row>
    <row r="5714" spans="1:7">
      <c r="A5714" s="5">
        <v>12211</v>
      </c>
      <c r="B5714" s="34" t="s">
        <v>46</v>
      </c>
      <c r="C5714" s="35" t="s">
        <v>372</v>
      </c>
      <c r="D5714" s="34">
        <f>CEILING(RIGHT(A5714,3)/VLOOKUP(INT(A5714/1000),辅助表!$A$1:$F$54,5,FALSE),1)*VLOOKUP(INT(A5714/1000),辅助表!$A$1:$F$54,6,FALSE)</f>
        <v>211</v>
      </c>
      <c r="E5714" s="34">
        <v>0</v>
      </c>
      <c r="F5714" s="34">
        <f>ROUND(D5714*VLOOKUP(INT(A5714/1000),辅助表!$A$1:$F$54,5,FALSE),0)/VLOOKUP(INT(A5714/1000),辅助表!$A$1:$F$54,6,FALSE)</f>
        <v>211</v>
      </c>
      <c r="G5714" s="34" t="str">
        <f>VLOOKUP(INT(A5714/1000),辅助表!$A$1:$F$54,4,FALSE)&amp;"+"&amp;(D5714/VLOOKUP(INT(A5714/1000),辅助表!$A$1:$F$54,6,FALSE))&amp;VLOOKUP(INT(A5714/1000),辅助表!$A$1:$G$54,7,FALSE)</f>
        <v>魔法值+211</v>
      </c>
    </row>
    <row r="5715" spans="1:7">
      <c r="A5715" s="5">
        <v>12212</v>
      </c>
      <c r="B5715" s="34" t="s">
        <v>46</v>
      </c>
      <c r="C5715" s="35" t="s">
        <v>372</v>
      </c>
      <c r="D5715" s="34">
        <f>CEILING(RIGHT(A5715,3)/VLOOKUP(INT(A5715/1000),辅助表!$A$1:$F$54,5,FALSE),1)*VLOOKUP(INT(A5715/1000),辅助表!$A$1:$F$54,6,FALSE)</f>
        <v>212</v>
      </c>
      <c r="E5715" s="34">
        <v>0</v>
      </c>
      <c r="F5715" s="34">
        <f>ROUND(D5715*VLOOKUP(INT(A5715/1000),辅助表!$A$1:$F$54,5,FALSE),0)/VLOOKUP(INT(A5715/1000),辅助表!$A$1:$F$54,6,FALSE)</f>
        <v>212</v>
      </c>
      <c r="G5715" s="34" t="str">
        <f>VLOOKUP(INT(A5715/1000),辅助表!$A$1:$F$54,4,FALSE)&amp;"+"&amp;(D5715/VLOOKUP(INT(A5715/1000),辅助表!$A$1:$F$54,6,FALSE))&amp;VLOOKUP(INT(A5715/1000),辅助表!$A$1:$G$54,7,FALSE)</f>
        <v>魔法值+212</v>
      </c>
    </row>
    <row r="5716" spans="1:7">
      <c r="A5716" s="5">
        <v>12213</v>
      </c>
      <c r="B5716" s="34" t="s">
        <v>46</v>
      </c>
      <c r="C5716" s="35" t="s">
        <v>372</v>
      </c>
      <c r="D5716" s="34">
        <f>CEILING(RIGHT(A5716,3)/VLOOKUP(INT(A5716/1000),辅助表!$A$1:$F$54,5,FALSE),1)*VLOOKUP(INT(A5716/1000),辅助表!$A$1:$F$54,6,FALSE)</f>
        <v>213</v>
      </c>
      <c r="E5716" s="34">
        <v>0</v>
      </c>
      <c r="F5716" s="34">
        <f>ROUND(D5716*VLOOKUP(INT(A5716/1000),辅助表!$A$1:$F$54,5,FALSE),0)/VLOOKUP(INT(A5716/1000),辅助表!$A$1:$F$54,6,FALSE)</f>
        <v>213</v>
      </c>
      <c r="G5716" s="34" t="str">
        <f>VLOOKUP(INT(A5716/1000),辅助表!$A$1:$F$54,4,FALSE)&amp;"+"&amp;(D5716/VLOOKUP(INT(A5716/1000),辅助表!$A$1:$F$54,6,FALSE))&amp;VLOOKUP(INT(A5716/1000),辅助表!$A$1:$G$54,7,FALSE)</f>
        <v>魔法值+213</v>
      </c>
    </row>
    <row r="5717" spans="1:7">
      <c r="A5717" s="5">
        <v>12214</v>
      </c>
      <c r="B5717" s="34" t="s">
        <v>46</v>
      </c>
      <c r="C5717" s="35" t="s">
        <v>372</v>
      </c>
      <c r="D5717" s="34">
        <f>CEILING(RIGHT(A5717,3)/VLOOKUP(INT(A5717/1000),辅助表!$A$1:$F$54,5,FALSE),1)*VLOOKUP(INT(A5717/1000),辅助表!$A$1:$F$54,6,FALSE)</f>
        <v>214</v>
      </c>
      <c r="E5717" s="34">
        <v>0</v>
      </c>
      <c r="F5717" s="34">
        <f>ROUND(D5717*VLOOKUP(INT(A5717/1000),辅助表!$A$1:$F$54,5,FALSE),0)/VLOOKUP(INT(A5717/1000),辅助表!$A$1:$F$54,6,FALSE)</f>
        <v>214</v>
      </c>
      <c r="G5717" s="34" t="str">
        <f>VLOOKUP(INT(A5717/1000),辅助表!$A$1:$F$54,4,FALSE)&amp;"+"&amp;(D5717/VLOOKUP(INT(A5717/1000),辅助表!$A$1:$F$54,6,FALSE))&amp;VLOOKUP(INT(A5717/1000),辅助表!$A$1:$G$54,7,FALSE)</f>
        <v>魔法值+214</v>
      </c>
    </row>
    <row r="5718" spans="1:7">
      <c r="A5718" s="5">
        <v>12215</v>
      </c>
      <c r="B5718" s="34" t="s">
        <v>46</v>
      </c>
      <c r="C5718" s="35" t="s">
        <v>372</v>
      </c>
      <c r="D5718" s="34">
        <f>CEILING(RIGHT(A5718,3)/VLOOKUP(INT(A5718/1000),辅助表!$A$1:$F$54,5,FALSE),1)*VLOOKUP(INT(A5718/1000),辅助表!$A$1:$F$54,6,FALSE)</f>
        <v>215</v>
      </c>
      <c r="E5718" s="34">
        <v>0</v>
      </c>
      <c r="F5718" s="34">
        <f>ROUND(D5718*VLOOKUP(INT(A5718/1000),辅助表!$A$1:$F$54,5,FALSE),0)/VLOOKUP(INT(A5718/1000),辅助表!$A$1:$F$54,6,FALSE)</f>
        <v>215</v>
      </c>
      <c r="G5718" s="34" t="str">
        <f>VLOOKUP(INT(A5718/1000),辅助表!$A$1:$F$54,4,FALSE)&amp;"+"&amp;(D5718/VLOOKUP(INT(A5718/1000),辅助表!$A$1:$F$54,6,FALSE))&amp;VLOOKUP(INT(A5718/1000),辅助表!$A$1:$G$54,7,FALSE)</f>
        <v>魔法值+215</v>
      </c>
    </row>
    <row r="5719" spans="1:7">
      <c r="A5719" s="5">
        <v>12216</v>
      </c>
      <c r="B5719" s="34" t="s">
        <v>46</v>
      </c>
      <c r="C5719" s="35" t="s">
        <v>372</v>
      </c>
      <c r="D5719" s="34">
        <f>CEILING(RIGHT(A5719,3)/VLOOKUP(INT(A5719/1000),辅助表!$A$1:$F$54,5,FALSE),1)*VLOOKUP(INT(A5719/1000),辅助表!$A$1:$F$54,6,FALSE)</f>
        <v>216</v>
      </c>
      <c r="E5719" s="34">
        <v>0</v>
      </c>
      <c r="F5719" s="34">
        <f>ROUND(D5719*VLOOKUP(INT(A5719/1000),辅助表!$A$1:$F$54,5,FALSE),0)/VLOOKUP(INT(A5719/1000),辅助表!$A$1:$F$54,6,FALSE)</f>
        <v>216</v>
      </c>
      <c r="G5719" s="34" t="str">
        <f>VLOOKUP(INT(A5719/1000),辅助表!$A$1:$F$54,4,FALSE)&amp;"+"&amp;(D5719/VLOOKUP(INT(A5719/1000),辅助表!$A$1:$F$54,6,FALSE))&amp;VLOOKUP(INT(A5719/1000),辅助表!$A$1:$G$54,7,FALSE)</f>
        <v>魔法值+216</v>
      </c>
    </row>
    <row r="5720" spans="1:7">
      <c r="A5720" s="5">
        <v>12217</v>
      </c>
      <c r="B5720" s="34" t="s">
        <v>46</v>
      </c>
      <c r="C5720" s="35" t="s">
        <v>372</v>
      </c>
      <c r="D5720" s="34">
        <f>CEILING(RIGHT(A5720,3)/VLOOKUP(INT(A5720/1000),辅助表!$A$1:$F$54,5,FALSE),1)*VLOOKUP(INT(A5720/1000),辅助表!$A$1:$F$54,6,FALSE)</f>
        <v>217</v>
      </c>
      <c r="E5720" s="34">
        <v>0</v>
      </c>
      <c r="F5720" s="34">
        <f>ROUND(D5720*VLOOKUP(INT(A5720/1000),辅助表!$A$1:$F$54,5,FALSE),0)/VLOOKUP(INT(A5720/1000),辅助表!$A$1:$F$54,6,FALSE)</f>
        <v>217</v>
      </c>
      <c r="G5720" s="34" t="str">
        <f>VLOOKUP(INT(A5720/1000),辅助表!$A$1:$F$54,4,FALSE)&amp;"+"&amp;(D5720/VLOOKUP(INT(A5720/1000),辅助表!$A$1:$F$54,6,FALSE))&amp;VLOOKUP(INT(A5720/1000),辅助表!$A$1:$G$54,7,FALSE)</f>
        <v>魔法值+217</v>
      </c>
    </row>
    <row r="5721" spans="1:7">
      <c r="A5721" s="5">
        <v>12218</v>
      </c>
      <c r="B5721" s="34" t="s">
        <v>46</v>
      </c>
      <c r="C5721" s="35" t="s">
        <v>372</v>
      </c>
      <c r="D5721" s="34">
        <f>CEILING(RIGHT(A5721,3)/VLOOKUP(INT(A5721/1000),辅助表!$A$1:$F$54,5,FALSE),1)*VLOOKUP(INT(A5721/1000),辅助表!$A$1:$F$54,6,FALSE)</f>
        <v>218</v>
      </c>
      <c r="E5721" s="34">
        <v>0</v>
      </c>
      <c r="F5721" s="34">
        <f>ROUND(D5721*VLOOKUP(INT(A5721/1000),辅助表!$A$1:$F$54,5,FALSE),0)/VLOOKUP(INT(A5721/1000),辅助表!$A$1:$F$54,6,FALSE)</f>
        <v>218</v>
      </c>
      <c r="G5721" s="34" t="str">
        <f>VLOOKUP(INT(A5721/1000),辅助表!$A$1:$F$54,4,FALSE)&amp;"+"&amp;(D5721/VLOOKUP(INT(A5721/1000),辅助表!$A$1:$F$54,6,FALSE))&amp;VLOOKUP(INT(A5721/1000),辅助表!$A$1:$G$54,7,FALSE)</f>
        <v>魔法值+218</v>
      </c>
    </row>
    <row r="5722" spans="1:7">
      <c r="A5722" s="5">
        <v>12219</v>
      </c>
      <c r="B5722" s="34" t="s">
        <v>46</v>
      </c>
      <c r="C5722" s="35" t="s">
        <v>372</v>
      </c>
      <c r="D5722" s="34">
        <f>CEILING(RIGHT(A5722,3)/VLOOKUP(INT(A5722/1000),辅助表!$A$1:$F$54,5,FALSE),1)*VLOOKUP(INT(A5722/1000),辅助表!$A$1:$F$54,6,FALSE)</f>
        <v>219</v>
      </c>
      <c r="E5722" s="34">
        <v>0</v>
      </c>
      <c r="F5722" s="34">
        <f>ROUND(D5722*VLOOKUP(INT(A5722/1000),辅助表!$A$1:$F$54,5,FALSE),0)/VLOOKUP(INT(A5722/1000),辅助表!$A$1:$F$54,6,FALSE)</f>
        <v>219</v>
      </c>
      <c r="G5722" s="34" t="str">
        <f>VLOOKUP(INT(A5722/1000),辅助表!$A$1:$F$54,4,FALSE)&amp;"+"&amp;(D5722/VLOOKUP(INT(A5722/1000),辅助表!$A$1:$F$54,6,FALSE))&amp;VLOOKUP(INT(A5722/1000),辅助表!$A$1:$G$54,7,FALSE)</f>
        <v>魔法值+219</v>
      </c>
    </row>
    <row r="5723" spans="1:7">
      <c r="A5723" s="5">
        <v>12220</v>
      </c>
      <c r="B5723" s="34" t="s">
        <v>46</v>
      </c>
      <c r="C5723" s="35" t="s">
        <v>372</v>
      </c>
      <c r="D5723" s="34">
        <f>CEILING(RIGHT(A5723,3)/VLOOKUP(INT(A5723/1000),辅助表!$A$1:$F$54,5,FALSE),1)*VLOOKUP(INT(A5723/1000),辅助表!$A$1:$F$54,6,FALSE)</f>
        <v>220</v>
      </c>
      <c r="E5723" s="34">
        <v>0</v>
      </c>
      <c r="F5723" s="34">
        <f>ROUND(D5723*VLOOKUP(INT(A5723/1000),辅助表!$A$1:$F$54,5,FALSE),0)/VLOOKUP(INT(A5723/1000),辅助表!$A$1:$F$54,6,FALSE)</f>
        <v>220</v>
      </c>
      <c r="G5723" s="34" t="str">
        <f>VLOOKUP(INT(A5723/1000),辅助表!$A$1:$F$54,4,FALSE)&amp;"+"&amp;(D5723/VLOOKUP(INT(A5723/1000),辅助表!$A$1:$F$54,6,FALSE))&amp;VLOOKUP(INT(A5723/1000),辅助表!$A$1:$G$54,7,FALSE)</f>
        <v>魔法值+220</v>
      </c>
    </row>
    <row r="5724" spans="1:7">
      <c r="A5724" s="5">
        <v>12221</v>
      </c>
      <c r="B5724" s="34" t="s">
        <v>46</v>
      </c>
      <c r="C5724" s="35" t="s">
        <v>372</v>
      </c>
      <c r="D5724" s="34">
        <f>CEILING(RIGHT(A5724,3)/VLOOKUP(INT(A5724/1000),辅助表!$A$1:$F$54,5,FALSE),1)*VLOOKUP(INT(A5724/1000),辅助表!$A$1:$F$54,6,FALSE)</f>
        <v>221</v>
      </c>
      <c r="E5724" s="34">
        <v>0</v>
      </c>
      <c r="F5724" s="34">
        <f>ROUND(D5724*VLOOKUP(INT(A5724/1000),辅助表!$A$1:$F$54,5,FALSE),0)/VLOOKUP(INT(A5724/1000),辅助表!$A$1:$F$54,6,FALSE)</f>
        <v>221</v>
      </c>
      <c r="G5724" s="34" t="str">
        <f>VLOOKUP(INT(A5724/1000),辅助表!$A$1:$F$54,4,FALSE)&amp;"+"&amp;(D5724/VLOOKUP(INT(A5724/1000),辅助表!$A$1:$F$54,6,FALSE))&amp;VLOOKUP(INT(A5724/1000),辅助表!$A$1:$G$54,7,FALSE)</f>
        <v>魔法值+221</v>
      </c>
    </row>
    <row r="5725" spans="1:7">
      <c r="A5725" s="5">
        <v>12222</v>
      </c>
      <c r="B5725" s="34" t="s">
        <v>46</v>
      </c>
      <c r="C5725" s="35" t="s">
        <v>372</v>
      </c>
      <c r="D5725" s="34">
        <f>CEILING(RIGHT(A5725,3)/VLOOKUP(INT(A5725/1000),辅助表!$A$1:$F$54,5,FALSE),1)*VLOOKUP(INT(A5725/1000),辅助表!$A$1:$F$54,6,FALSE)</f>
        <v>222</v>
      </c>
      <c r="E5725" s="34">
        <v>0</v>
      </c>
      <c r="F5725" s="34">
        <f>ROUND(D5725*VLOOKUP(INT(A5725/1000),辅助表!$A$1:$F$54,5,FALSE),0)/VLOOKUP(INT(A5725/1000),辅助表!$A$1:$F$54,6,FALSE)</f>
        <v>222</v>
      </c>
      <c r="G5725" s="34" t="str">
        <f>VLOOKUP(INT(A5725/1000),辅助表!$A$1:$F$54,4,FALSE)&amp;"+"&amp;(D5725/VLOOKUP(INT(A5725/1000),辅助表!$A$1:$F$54,6,FALSE))&amp;VLOOKUP(INT(A5725/1000),辅助表!$A$1:$G$54,7,FALSE)</f>
        <v>魔法值+222</v>
      </c>
    </row>
    <row r="5726" spans="1:7">
      <c r="A5726" s="5">
        <v>12223</v>
      </c>
      <c r="B5726" s="34" t="s">
        <v>46</v>
      </c>
      <c r="C5726" s="35" t="s">
        <v>372</v>
      </c>
      <c r="D5726" s="34">
        <f>CEILING(RIGHT(A5726,3)/VLOOKUP(INT(A5726/1000),辅助表!$A$1:$F$54,5,FALSE),1)*VLOOKUP(INT(A5726/1000),辅助表!$A$1:$F$54,6,FALSE)</f>
        <v>223</v>
      </c>
      <c r="E5726" s="34">
        <v>0</v>
      </c>
      <c r="F5726" s="34">
        <f>ROUND(D5726*VLOOKUP(INT(A5726/1000),辅助表!$A$1:$F$54,5,FALSE),0)/VLOOKUP(INT(A5726/1000),辅助表!$A$1:$F$54,6,FALSE)</f>
        <v>223</v>
      </c>
      <c r="G5726" s="34" t="str">
        <f>VLOOKUP(INT(A5726/1000),辅助表!$A$1:$F$54,4,FALSE)&amp;"+"&amp;(D5726/VLOOKUP(INT(A5726/1000),辅助表!$A$1:$F$54,6,FALSE))&amp;VLOOKUP(INT(A5726/1000),辅助表!$A$1:$G$54,7,FALSE)</f>
        <v>魔法值+223</v>
      </c>
    </row>
    <row r="5727" spans="1:7">
      <c r="A5727" s="5">
        <v>12224</v>
      </c>
      <c r="B5727" s="34" t="s">
        <v>46</v>
      </c>
      <c r="C5727" s="35" t="s">
        <v>372</v>
      </c>
      <c r="D5727" s="34">
        <f>CEILING(RIGHT(A5727,3)/VLOOKUP(INT(A5727/1000),辅助表!$A$1:$F$54,5,FALSE),1)*VLOOKUP(INT(A5727/1000),辅助表!$A$1:$F$54,6,FALSE)</f>
        <v>224</v>
      </c>
      <c r="E5727" s="34">
        <v>0</v>
      </c>
      <c r="F5727" s="34">
        <f>ROUND(D5727*VLOOKUP(INT(A5727/1000),辅助表!$A$1:$F$54,5,FALSE),0)/VLOOKUP(INT(A5727/1000),辅助表!$A$1:$F$54,6,FALSE)</f>
        <v>224</v>
      </c>
      <c r="G5727" s="34" t="str">
        <f>VLOOKUP(INT(A5727/1000),辅助表!$A$1:$F$54,4,FALSE)&amp;"+"&amp;(D5727/VLOOKUP(INT(A5727/1000),辅助表!$A$1:$F$54,6,FALSE))&amp;VLOOKUP(INT(A5727/1000),辅助表!$A$1:$G$54,7,FALSE)</f>
        <v>魔法值+224</v>
      </c>
    </row>
    <row r="5728" spans="1:7">
      <c r="A5728" s="5">
        <v>12225</v>
      </c>
      <c r="B5728" s="34" t="s">
        <v>46</v>
      </c>
      <c r="C5728" s="35" t="s">
        <v>372</v>
      </c>
      <c r="D5728" s="34">
        <f>CEILING(RIGHT(A5728,3)/VLOOKUP(INT(A5728/1000),辅助表!$A$1:$F$54,5,FALSE),1)*VLOOKUP(INT(A5728/1000),辅助表!$A$1:$F$54,6,FALSE)</f>
        <v>225</v>
      </c>
      <c r="E5728" s="34">
        <v>0</v>
      </c>
      <c r="F5728" s="34">
        <f>ROUND(D5728*VLOOKUP(INT(A5728/1000),辅助表!$A$1:$F$54,5,FALSE),0)/VLOOKUP(INT(A5728/1000),辅助表!$A$1:$F$54,6,FALSE)</f>
        <v>225</v>
      </c>
      <c r="G5728" s="34" t="str">
        <f>VLOOKUP(INT(A5728/1000),辅助表!$A$1:$F$54,4,FALSE)&amp;"+"&amp;(D5728/VLOOKUP(INT(A5728/1000),辅助表!$A$1:$F$54,6,FALSE))&amp;VLOOKUP(INT(A5728/1000),辅助表!$A$1:$G$54,7,FALSE)</f>
        <v>魔法值+225</v>
      </c>
    </row>
    <row r="5729" spans="1:7">
      <c r="A5729" s="5">
        <v>12226</v>
      </c>
      <c r="B5729" s="34" t="s">
        <v>46</v>
      </c>
      <c r="C5729" s="35" t="s">
        <v>372</v>
      </c>
      <c r="D5729" s="34">
        <f>CEILING(RIGHT(A5729,3)/VLOOKUP(INT(A5729/1000),辅助表!$A$1:$F$54,5,FALSE),1)*VLOOKUP(INT(A5729/1000),辅助表!$A$1:$F$54,6,FALSE)</f>
        <v>226</v>
      </c>
      <c r="E5729" s="34">
        <v>0</v>
      </c>
      <c r="F5729" s="34">
        <f>ROUND(D5729*VLOOKUP(INT(A5729/1000),辅助表!$A$1:$F$54,5,FALSE),0)/VLOOKUP(INT(A5729/1000),辅助表!$A$1:$F$54,6,FALSE)</f>
        <v>226</v>
      </c>
      <c r="G5729" s="34" t="str">
        <f>VLOOKUP(INT(A5729/1000),辅助表!$A$1:$F$54,4,FALSE)&amp;"+"&amp;(D5729/VLOOKUP(INT(A5729/1000),辅助表!$A$1:$F$54,6,FALSE))&amp;VLOOKUP(INT(A5729/1000),辅助表!$A$1:$G$54,7,FALSE)</f>
        <v>魔法值+226</v>
      </c>
    </row>
    <row r="5730" spans="1:7">
      <c r="A5730" s="5">
        <v>12227</v>
      </c>
      <c r="B5730" s="34" t="s">
        <v>46</v>
      </c>
      <c r="C5730" s="35" t="s">
        <v>372</v>
      </c>
      <c r="D5730" s="34">
        <f>CEILING(RIGHT(A5730,3)/VLOOKUP(INT(A5730/1000),辅助表!$A$1:$F$54,5,FALSE),1)*VLOOKUP(INT(A5730/1000),辅助表!$A$1:$F$54,6,FALSE)</f>
        <v>227</v>
      </c>
      <c r="E5730" s="34">
        <v>0</v>
      </c>
      <c r="F5730" s="34">
        <f>ROUND(D5730*VLOOKUP(INT(A5730/1000),辅助表!$A$1:$F$54,5,FALSE),0)/VLOOKUP(INT(A5730/1000),辅助表!$A$1:$F$54,6,FALSE)</f>
        <v>227</v>
      </c>
      <c r="G5730" s="34" t="str">
        <f>VLOOKUP(INT(A5730/1000),辅助表!$A$1:$F$54,4,FALSE)&amp;"+"&amp;(D5730/VLOOKUP(INT(A5730/1000),辅助表!$A$1:$F$54,6,FALSE))&amp;VLOOKUP(INT(A5730/1000),辅助表!$A$1:$G$54,7,FALSE)</f>
        <v>魔法值+227</v>
      </c>
    </row>
    <row r="5731" spans="1:7">
      <c r="A5731" s="5">
        <v>12228</v>
      </c>
      <c r="B5731" s="34" t="s">
        <v>46</v>
      </c>
      <c r="C5731" s="35" t="s">
        <v>372</v>
      </c>
      <c r="D5731" s="34">
        <f>CEILING(RIGHT(A5731,3)/VLOOKUP(INT(A5731/1000),辅助表!$A$1:$F$54,5,FALSE),1)*VLOOKUP(INT(A5731/1000),辅助表!$A$1:$F$54,6,FALSE)</f>
        <v>228</v>
      </c>
      <c r="E5731" s="34">
        <v>0</v>
      </c>
      <c r="F5731" s="34">
        <f>ROUND(D5731*VLOOKUP(INT(A5731/1000),辅助表!$A$1:$F$54,5,FALSE),0)/VLOOKUP(INT(A5731/1000),辅助表!$A$1:$F$54,6,FALSE)</f>
        <v>228</v>
      </c>
      <c r="G5731" s="34" t="str">
        <f>VLOOKUP(INT(A5731/1000),辅助表!$A$1:$F$54,4,FALSE)&amp;"+"&amp;(D5731/VLOOKUP(INT(A5731/1000),辅助表!$A$1:$F$54,6,FALSE))&amp;VLOOKUP(INT(A5731/1000),辅助表!$A$1:$G$54,7,FALSE)</f>
        <v>魔法值+228</v>
      </c>
    </row>
    <row r="5732" spans="1:7">
      <c r="A5732" s="5">
        <v>12229</v>
      </c>
      <c r="B5732" s="34" t="s">
        <v>46</v>
      </c>
      <c r="C5732" s="35" t="s">
        <v>372</v>
      </c>
      <c r="D5732" s="34">
        <f>CEILING(RIGHT(A5732,3)/VLOOKUP(INT(A5732/1000),辅助表!$A$1:$F$54,5,FALSE),1)*VLOOKUP(INT(A5732/1000),辅助表!$A$1:$F$54,6,FALSE)</f>
        <v>229</v>
      </c>
      <c r="E5732" s="34">
        <v>0</v>
      </c>
      <c r="F5732" s="34">
        <f>ROUND(D5732*VLOOKUP(INT(A5732/1000),辅助表!$A$1:$F$54,5,FALSE),0)/VLOOKUP(INT(A5732/1000),辅助表!$A$1:$F$54,6,FALSE)</f>
        <v>229</v>
      </c>
      <c r="G5732" s="34" t="str">
        <f>VLOOKUP(INT(A5732/1000),辅助表!$A$1:$F$54,4,FALSE)&amp;"+"&amp;(D5732/VLOOKUP(INT(A5732/1000),辅助表!$A$1:$F$54,6,FALSE))&amp;VLOOKUP(INT(A5732/1000),辅助表!$A$1:$G$54,7,FALSE)</f>
        <v>魔法值+229</v>
      </c>
    </row>
    <row r="5733" spans="1:7">
      <c r="A5733" s="5">
        <v>12230</v>
      </c>
      <c r="B5733" s="34" t="s">
        <v>46</v>
      </c>
      <c r="C5733" s="35" t="s">
        <v>372</v>
      </c>
      <c r="D5733" s="34">
        <f>CEILING(RIGHT(A5733,3)/VLOOKUP(INT(A5733/1000),辅助表!$A$1:$F$54,5,FALSE),1)*VLOOKUP(INT(A5733/1000),辅助表!$A$1:$F$54,6,FALSE)</f>
        <v>230</v>
      </c>
      <c r="E5733" s="34">
        <v>0</v>
      </c>
      <c r="F5733" s="34">
        <f>ROUND(D5733*VLOOKUP(INT(A5733/1000),辅助表!$A$1:$F$54,5,FALSE),0)/VLOOKUP(INT(A5733/1000),辅助表!$A$1:$F$54,6,FALSE)</f>
        <v>230</v>
      </c>
      <c r="G5733" s="34" t="str">
        <f>VLOOKUP(INT(A5733/1000),辅助表!$A$1:$F$54,4,FALSE)&amp;"+"&amp;(D5733/VLOOKUP(INT(A5733/1000),辅助表!$A$1:$F$54,6,FALSE))&amp;VLOOKUP(INT(A5733/1000),辅助表!$A$1:$G$54,7,FALSE)</f>
        <v>魔法值+230</v>
      </c>
    </row>
    <row r="5734" spans="1:7">
      <c r="A5734" s="5">
        <v>12231</v>
      </c>
      <c r="B5734" s="34" t="s">
        <v>46</v>
      </c>
      <c r="C5734" s="35" t="s">
        <v>372</v>
      </c>
      <c r="D5734" s="34">
        <f>CEILING(RIGHT(A5734,3)/VLOOKUP(INT(A5734/1000),辅助表!$A$1:$F$54,5,FALSE),1)*VLOOKUP(INT(A5734/1000),辅助表!$A$1:$F$54,6,FALSE)</f>
        <v>231</v>
      </c>
      <c r="E5734" s="34">
        <v>0</v>
      </c>
      <c r="F5734" s="34">
        <f>ROUND(D5734*VLOOKUP(INT(A5734/1000),辅助表!$A$1:$F$54,5,FALSE),0)/VLOOKUP(INT(A5734/1000),辅助表!$A$1:$F$54,6,FALSE)</f>
        <v>231</v>
      </c>
      <c r="G5734" s="34" t="str">
        <f>VLOOKUP(INT(A5734/1000),辅助表!$A$1:$F$54,4,FALSE)&amp;"+"&amp;(D5734/VLOOKUP(INT(A5734/1000),辅助表!$A$1:$F$54,6,FALSE))&amp;VLOOKUP(INT(A5734/1000),辅助表!$A$1:$G$54,7,FALSE)</f>
        <v>魔法值+231</v>
      </c>
    </row>
    <row r="5735" spans="1:7">
      <c r="A5735" s="5">
        <v>12232</v>
      </c>
      <c r="B5735" s="34" t="s">
        <v>46</v>
      </c>
      <c r="C5735" s="35" t="s">
        <v>372</v>
      </c>
      <c r="D5735" s="34">
        <f>CEILING(RIGHT(A5735,3)/VLOOKUP(INT(A5735/1000),辅助表!$A$1:$F$54,5,FALSE),1)*VLOOKUP(INT(A5735/1000),辅助表!$A$1:$F$54,6,FALSE)</f>
        <v>232</v>
      </c>
      <c r="E5735" s="34">
        <v>0</v>
      </c>
      <c r="F5735" s="34">
        <f>ROUND(D5735*VLOOKUP(INT(A5735/1000),辅助表!$A$1:$F$54,5,FALSE),0)/VLOOKUP(INT(A5735/1000),辅助表!$A$1:$F$54,6,FALSE)</f>
        <v>232</v>
      </c>
      <c r="G5735" s="34" t="str">
        <f>VLOOKUP(INT(A5735/1000),辅助表!$A$1:$F$54,4,FALSE)&amp;"+"&amp;(D5735/VLOOKUP(INT(A5735/1000),辅助表!$A$1:$F$54,6,FALSE))&amp;VLOOKUP(INT(A5735/1000),辅助表!$A$1:$G$54,7,FALSE)</f>
        <v>魔法值+232</v>
      </c>
    </row>
    <row r="5736" spans="1:7">
      <c r="A5736" s="5">
        <v>12233</v>
      </c>
      <c r="B5736" s="34" t="s">
        <v>46</v>
      </c>
      <c r="C5736" s="35" t="s">
        <v>372</v>
      </c>
      <c r="D5736" s="34">
        <f>CEILING(RIGHT(A5736,3)/VLOOKUP(INT(A5736/1000),辅助表!$A$1:$F$54,5,FALSE),1)*VLOOKUP(INT(A5736/1000),辅助表!$A$1:$F$54,6,FALSE)</f>
        <v>233</v>
      </c>
      <c r="E5736" s="34">
        <v>0</v>
      </c>
      <c r="F5736" s="34">
        <f>ROUND(D5736*VLOOKUP(INT(A5736/1000),辅助表!$A$1:$F$54,5,FALSE),0)/VLOOKUP(INT(A5736/1000),辅助表!$A$1:$F$54,6,FALSE)</f>
        <v>233</v>
      </c>
      <c r="G5736" s="34" t="str">
        <f>VLOOKUP(INT(A5736/1000),辅助表!$A$1:$F$54,4,FALSE)&amp;"+"&amp;(D5736/VLOOKUP(INT(A5736/1000),辅助表!$A$1:$F$54,6,FALSE))&amp;VLOOKUP(INT(A5736/1000),辅助表!$A$1:$G$54,7,FALSE)</f>
        <v>魔法值+233</v>
      </c>
    </row>
    <row r="5737" spans="1:7">
      <c r="A5737" s="5">
        <v>12234</v>
      </c>
      <c r="B5737" s="34" t="s">
        <v>46</v>
      </c>
      <c r="C5737" s="35" t="s">
        <v>372</v>
      </c>
      <c r="D5737" s="34">
        <f>CEILING(RIGHT(A5737,3)/VLOOKUP(INT(A5737/1000),辅助表!$A$1:$F$54,5,FALSE),1)*VLOOKUP(INT(A5737/1000),辅助表!$A$1:$F$54,6,FALSE)</f>
        <v>234</v>
      </c>
      <c r="E5737" s="34">
        <v>0</v>
      </c>
      <c r="F5737" s="34">
        <f>ROUND(D5737*VLOOKUP(INT(A5737/1000),辅助表!$A$1:$F$54,5,FALSE),0)/VLOOKUP(INT(A5737/1000),辅助表!$A$1:$F$54,6,FALSE)</f>
        <v>234</v>
      </c>
      <c r="G5737" s="34" t="str">
        <f>VLOOKUP(INT(A5737/1000),辅助表!$A$1:$F$54,4,FALSE)&amp;"+"&amp;(D5737/VLOOKUP(INT(A5737/1000),辅助表!$A$1:$F$54,6,FALSE))&amp;VLOOKUP(INT(A5737/1000),辅助表!$A$1:$G$54,7,FALSE)</f>
        <v>魔法值+234</v>
      </c>
    </row>
    <row r="5738" spans="1:7">
      <c r="A5738" s="5">
        <v>12235</v>
      </c>
      <c r="B5738" s="34" t="s">
        <v>46</v>
      </c>
      <c r="C5738" s="35" t="s">
        <v>372</v>
      </c>
      <c r="D5738" s="34">
        <f>CEILING(RIGHT(A5738,3)/VLOOKUP(INT(A5738/1000),辅助表!$A$1:$F$54,5,FALSE),1)*VLOOKUP(INT(A5738/1000),辅助表!$A$1:$F$54,6,FALSE)</f>
        <v>235</v>
      </c>
      <c r="E5738" s="34">
        <v>0</v>
      </c>
      <c r="F5738" s="34">
        <f>ROUND(D5738*VLOOKUP(INT(A5738/1000),辅助表!$A$1:$F$54,5,FALSE),0)/VLOOKUP(INT(A5738/1000),辅助表!$A$1:$F$54,6,FALSE)</f>
        <v>235</v>
      </c>
      <c r="G5738" s="34" t="str">
        <f>VLOOKUP(INT(A5738/1000),辅助表!$A$1:$F$54,4,FALSE)&amp;"+"&amp;(D5738/VLOOKUP(INT(A5738/1000),辅助表!$A$1:$F$54,6,FALSE))&amp;VLOOKUP(INT(A5738/1000),辅助表!$A$1:$G$54,7,FALSE)</f>
        <v>魔法值+235</v>
      </c>
    </row>
    <row r="5739" spans="1:7">
      <c r="A5739" s="5">
        <v>12236</v>
      </c>
      <c r="B5739" s="34" t="s">
        <v>46</v>
      </c>
      <c r="C5739" s="35" t="s">
        <v>372</v>
      </c>
      <c r="D5739" s="34">
        <f>CEILING(RIGHT(A5739,3)/VLOOKUP(INT(A5739/1000),辅助表!$A$1:$F$54,5,FALSE),1)*VLOOKUP(INT(A5739/1000),辅助表!$A$1:$F$54,6,FALSE)</f>
        <v>236</v>
      </c>
      <c r="E5739" s="34">
        <v>0</v>
      </c>
      <c r="F5739" s="34">
        <f>ROUND(D5739*VLOOKUP(INT(A5739/1000),辅助表!$A$1:$F$54,5,FALSE),0)/VLOOKUP(INT(A5739/1000),辅助表!$A$1:$F$54,6,FALSE)</f>
        <v>236</v>
      </c>
      <c r="G5739" s="34" t="str">
        <f>VLOOKUP(INT(A5739/1000),辅助表!$A$1:$F$54,4,FALSE)&amp;"+"&amp;(D5739/VLOOKUP(INT(A5739/1000),辅助表!$A$1:$F$54,6,FALSE))&amp;VLOOKUP(INT(A5739/1000),辅助表!$A$1:$G$54,7,FALSE)</f>
        <v>魔法值+236</v>
      </c>
    </row>
    <row r="5740" spans="1:7">
      <c r="A5740" s="5">
        <v>12237</v>
      </c>
      <c r="B5740" s="34" t="s">
        <v>46</v>
      </c>
      <c r="C5740" s="35" t="s">
        <v>372</v>
      </c>
      <c r="D5740" s="34">
        <f>CEILING(RIGHT(A5740,3)/VLOOKUP(INT(A5740/1000),辅助表!$A$1:$F$54,5,FALSE),1)*VLOOKUP(INT(A5740/1000),辅助表!$A$1:$F$54,6,FALSE)</f>
        <v>237</v>
      </c>
      <c r="E5740" s="34">
        <v>0</v>
      </c>
      <c r="F5740" s="34">
        <f>ROUND(D5740*VLOOKUP(INT(A5740/1000),辅助表!$A$1:$F$54,5,FALSE),0)/VLOOKUP(INT(A5740/1000),辅助表!$A$1:$F$54,6,FALSE)</f>
        <v>237</v>
      </c>
      <c r="G5740" s="34" t="str">
        <f>VLOOKUP(INT(A5740/1000),辅助表!$A$1:$F$54,4,FALSE)&amp;"+"&amp;(D5740/VLOOKUP(INT(A5740/1000),辅助表!$A$1:$F$54,6,FALSE))&amp;VLOOKUP(INT(A5740/1000),辅助表!$A$1:$G$54,7,FALSE)</f>
        <v>魔法值+237</v>
      </c>
    </row>
    <row r="5741" spans="1:7">
      <c r="A5741" s="5">
        <v>12238</v>
      </c>
      <c r="B5741" s="34" t="s">
        <v>46</v>
      </c>
      <c r="C5741" s="35" t="s">
        <v>372</v>
      </c>
      <c r="D5741" s="34">
        <f>CEILING(RIGHT(A5741,3)/VLOOKUP(INT(A5741/1000),辅助表!$A$1:$F$54,5,FALSE),1)*VLOOKUP(INT(A5741/1000),辅助表!$A$1:$F$54,6,FALSE)</f>
        <v>238</v>
      </c>
      <c r="E5741" s="34">
        <v>0</v>
      </c>
      <c r="F5741" s="34">
        <f>ROUND(D5741*VLOOKUP(INT(A5741/1000),辅助表!$A$1:$F$54,5,FALSE),0)/VLOOKUP(INT(A5741/1000),辅助表!$A$1:$F$54,6,FALSE)</f>
        <v>238</v>
      </c>
      <c r="G5741" s="34" t="str">
        <f>VLOOKUP(INT(A5741/1000),辅助表!$A$1:$F$54,4,FALSE)&amp;"+"&amp;(D5741/VLOOKUP(INT(A5741/1000),辅助表!$A$1:$F$54,6,FALSE))&amp;VLOOKUP(INT(A5741/1000),辅助表!$A$1:$G$54,7,FALSE)</f>
        <v>魔法值+238</v>
      </c>
    </row>
    <row r="5742" spans="1:7">
      <c r="A5742" s="5">
        <v>12239</v>
      </c>
      <c r="B5742" s="34" t="s">
        <v>46</v>
      </c>
      <c r="C5742" s="35" t="s">
        <v>372</v>
      </c>
      <c r="D5742" s="34">
        <f>CEILING(RIGHT(A5742,3)/VLOOKUP(INT(A5742/1000),辅助表!$A$1:$F$54,5,FALSE),1)*VLOOKUP(INT(A5742/1000),辅助表!$A$1:$F$54,6,FALSE)</f>
        <v>239</v>
      </c>
      <c r="E5742" s="34">
        <v>0</v>
      </c>
      <c r="F5742" s="34">
        <f>ROUND(D5742*VLOOKUP(INT(A5742/1000),辅助表!$A$1:$F$54,5,FALSE),0)/VLOOKUP(INT(A5742/1000),辅助表!$A$1:$F$54,6,FALSE)</f>
        <v>239</v>
      </c>
      <c r="G5742" s="34" t="str">
        <f>VLOOKUP(INT(A5742/1000),辅助表!$A$1:$F$54,4,FALSE)&amp;"+"&amp;(D5742/VLOOKUP(INT(A5742/1000),辅助表!$A$1:$F$54,6,FALSE))&amp;VLOOKUP(INT(A5742/1000),辅助表!$A$1:$G$54,7,FALSE)</f>
        <v>魔法值+239</v>
      </c>
    </row>
    <row r="5743" spans="1:7">
      <c r="A5743" s="5">
        <v>12240</v>
      </c>
      <c r="B5743" s="34" t="s">
        <v>46</v>
      </c>
      <c r="C5743" s="35" t="s">
        <v>372</v>
      </c>
      <c r="D5743" s="34">
        <f>CEILING(RIGHT(A5743,3)/VLOOKUP(INT(A5743/1000),辅助表!$A$1:$F$54,5,FALSE),1)*VLOOKUP(INT(A5743/1000),辅助表!$A$1:$F$54,6,FALSE)</f>
        <v>240</v>
      </c>
      <c r="E5743" s="34">
        <v>0</v>
      </c>
      <c r="F5743" s="34">
        <f>ROUND(D5743*VLOOKUP(INT(A5743/1000),辅助表!$A$1:$F$54,5,FALSE),0)/VLOOKUP(INT(A5743/1000),辅助表!$A$1:$F$54,6,FALSE)</f>
        <v>240</v>
      </c>
      <c r="G5743" s="34" t="str">
        <f>VLOOKUP(INT(A5743/1000),辅助表!$A$1:$F$54,4,FALSE)&amp;"+"&amp;(D5743/VLOOKUP(INT(A5743/1000),辅助表!$A$1:$F$54,6,FALSE))&amp;VLOOKUP(INT(A5743/1000),辅助表!$A$1:$G$54,7,FALSE)</f>
        <v>魔法值+240</v>
      </c>
    </row>
    <row r="5744" spans="1:7">
      <c r="A5744" s="5">
        <v>12241</v>
      </c>
      <c r="B5744" s="34" t="s">
        <v>46</v>
      </c>
      <c r="C5744" s="35" t="s">
        <v>372</v>
      </c>
      <c r="D5744" s="34">
        <f>CEILING(RIGHT(A5744,3)/VLOOKUP(INT(A5744/1000),辅助表!$A$1:$F$54,5,FALSE),1)*VLOOKUP(INT(A5744/1000),辅助表!$A$1:$F$54,6,FALSE)</f>
        <v>241</v>
      </c>
      <c r="E5744" s="34">
        <v>0</v>
      </c>
      <c r="F5744" s="34">
        <f>ROUND(D5744*VLOOKUP(INT(A5744/1000),辅助表!$A$1:$F$54,5,FALSE),0)/VLOOKUP(INT(A5744/1000),辅助表!$A$1:$F$54,6,FALSE)</f>
        <v>241</v>
      </c>
      <c r="G5744" s="34" t="str">
        <f>VLOOKUP(INT(A5744/1000),辅助表!$A$1:$F$54,4,FALSE)&amp;"+"&amp;(D5744/VLOOKUP(INT(A5744/1000),辅助表!$A$1:$F$54,6,FALSE))&amp;VLOOKUP(INT(A5744/1000),辅助表!$A$1:$G$54,7,FALSE)</f>
        <v>魔法值+241</v>
      </c>
    </row>
    <row r="5745" spans="1:7">
      <c r="A5745" s="5">
        <v>12242</v>
      </c>
      <c r="B5745" s="34" t="s">
        <v>46</v>
      </c>
      <c r="C5745" s="35" t="s">
        <v>372</v>
      </c>
      <c r="D5745" s="34">
        <f>CEILING(RIGHT(A5745,3)/VLOOKUP(INT(A5745/1000),辅助表!$A$1:$F$54,5,FALSE),1)*VLOOKUP(INT(A5745/1000),辅助表!$A$1:$F$54,6,FALSE)</f>
        <v>242</v>
      </c>
      <c r="E5745" s="34">
        <v>0</v>
      </c>
      <c r="F5745" s="34">
        <f>ROUND(D5745*VLOOKUP(INT(A5745/1000),辅助表!$A$1:$F$54,5,FALSE),0)/VLOOKUP(INT(A5745/1000),辅助表!$A$1:$F$54,6,FALSE)</f>
        <v>242</v>
      </c>
      <c r="G5745" s="34" t="str">
        <f>VLOOKUP(INT(A5745/1000),辅助表!$A$1:$F$54,4,FALSE)&amp;"+"&amp;(D5745/VLOOKUP(INT(A5745/1000),辅助表!$A$1:$F$54,6,FALSE))&amp;VLOOKUP(INT(A5745/1000),辅助表!$A$1:$G$54,7,FALSE)</f>
        <v>魔法值+242</v>
      </c>
    </row>
    <row r="5746" spans="1:7">
      <c r="A5746" s="5">
        <v>12243</v>
      </c>
      <c r="B5746" s="34" t="s">
        <v>46</v>
      </c>
      <c r="C5746" s="35" t="s">
        <v>372</v>
      </c>
      <c r="D5746" s="34">
        <f>CEILING(RIGHT(A5746,3)/VLOOKUP(INT(A5746/1000),辅助表!$A$1:$F$54,5,FALSE),1)*VLOOKUP(INT(A5746/1000),辅助表!$A$1:$F$54,6,FALSE)</f>
        <v>243</v>
      </c>
      <c r="E5746" s="34">
        <v>0</v>
      </c>
      <c r="F5746" s="34">
        <f>ROUND(D5746*VLOOKUP(INT(A5746/1000),辅助表!$A$1:$F$54,5,FALSE),0)/VLOOKUP(INT(A5746/1000),辅助表!$A$1:$F$54,6,FALSE)</f>
        <v>243</v>
      </c>
      <c r="G5746" s="34" t="str">
        <f>VLOOKUP(INT(A5746/1000),辅助表!$A$1:$F$54,4,FALSE)&amp;"+"&amp;(D5746/VLOOKUP(INT(A5746/1000),辅助表!$A$1:$F$54,6,FALSE))&amp;VLOOKUP(INT(A5746/1000),辅助表!$A$1:$G$54,7,FALSE)</f>
        <v>魔法值+243</v>
      </c>
    </row>
    <row r="5747" spans="1:7">
      <c r="A5747" s="5">
        <v>12244</v>
      </c>
      <c r="B5747" s="34" t="s">
        <v>46</v>
      </c>
      <c r="C5747" s="35" t="s">
        <v>372</v>
      </c>
      <c r="D5747" s="34">
        <f>CEILING(RIGHT(A5747,3)/VLOOKUP(INT(A5747/1000),辅助表!$A$1:$F$54,5,FALSE),1)*VLOOKUP(INT(A5747/1000),辅助表!$A$1:$F$54,6,FALSE)</f>
        <v>244</v>
      </c>
      <c r="E5747" s="34">
        <v>0</v>
      </c>
      <c r="F5747" s="34">
        <f>ROUND(D5747*VLOOKUP(INT(A5747/1000),辅助表!$A$1:$F$54,5,FALSE),0)/VLOOKUP(INT(A5747/1000),辅助表!$A$1:$F$54,6,FALSE)</f>
        <v>244</v>
      </c>
      <c r="G5747" s="34" t="str">
        <f>VLOOKUP(INT(A5747/1000),辅助表!$A$1:$F$54,4,FALSE)&amp;"+"&amp;(D5747/VLOOKUP(INT(A5747/1000),辅助表!$A$1:$F$54,6,FALSE))&amp;VLOOKUP(INT(A5747/1000),辅助表!$A$1:$G$54,7,FALSE)</f>
        <v>魔法值+244</v>
      </c>
    </row>
    <row r="5748" spans="1:7">
      <c r="A5748" s="5">
        <v>12245</v>
      </c>
      <c r="B5748" s="34" t="s">
        <v>46</v>
      </c>
      <c r="C5748" s="35" t="s">
        <v>372</v>
      </c>
      <c r="D5748" s="34">
        <f>CEILING(RIGHT(A5748,3)/VLOOKUP(INT(A5748/1000),辅助表!$A$1:$F$54,5,FALSE),1)*VLOOKUP(INT(A5748/1000),辅助表!$A$1:$F$54,6,FALSE)</f>
        <v>245</v>
      </c>
      <c r="E5748" s="34">
        <v>0</v>
      </c>
      <c r="F5748" s="34">
        <f>ROUND(D5748*VLOOKUP(INT(A5748/1000),辅助表!$A$1:$F$54,5,FALSE),0)/VLOOKUP(INT(A5748/1000),辅助表!$A$1:$F$54,6,FALSE)</f>
        <v>245</v>
      </c>
      <c r="G5748" s="34" t="str">
        <f>VLOOKUP(INT(A5748/1000),辅助表!$A$1:$F$54,4,FALSE)&amp;"+"&amp;(D5748/VLOOKUP(INT(A5748/1000),辅助表!$A$1:$F$54,6,FALSE))&amp;VLOOKUP(INT(A5748/1000),辅助表!$A$1:$G$54,7,FALSE)</f>
        <v>魔法值+245</v>
      </c>
    </row>
    <row r="5749" spans="1:7">
      <c r="A5749" s="5">
        <v>12246</v>
      </c>
      <c r="B5749" s="34" t="s">
        <v>46</v>
      </c>
      <c r="C5749" s="35" t="s">
        <v>372</v>
      </c>
      <c r="D5749" s="34">
        <f>CEILING(RIGHT(A5749,3)/VLOOKUP(INT(A5749/1000),辅助表!$A$1:$F$54,5,FALSE),1)*VLOOKUP(INT(A5749/1000),辅助表!$A$1:$F$54,6,FALSE)</f>
        <v>246</v>
      </c>
      <c r="E5749" s="34">
        <v>0</v>
      </c>
      <c r="F5749" s="34">
        <f>ROUND(D5749*VLOOKUP(INT(A5749/1000),辅助表!$A$1:$F$54,5,FALSE),0)/VLOOKUP(INT(A5749/1000),辅助表!$A$1:$F$54,6,FALSE)</f>
        <v>246</v>
      </c>
      <c r="G5749" s="34" t="str">
        <f>VLOOKUP(INT(A5749/1000),辅助表!$A$1:$F$54,4,FALSE)&amp;"+"&amp;(D5749/VLOOKUP(INT(A5749/1000),辅助表!$A$1:$F$54,6,FALSE))&amp;VLOOKUP(INT(A5749/1000),辅助表!$A$1:$G$54,7,FALSE)</f>
        <v>魔法值+246</v>
      </c>
    </row>
    <row r="5750" spans="1:7">
      <c r="A5750" s="5">
        <v>12247</v>
      </c>
      <c r="B5750" s="34" t="s">
        <v>46</v>
      </c>
      <c r="C5750" s="35" t="s">
        <v>372</v>
      </c>
      <c r="D5750" s="34">
        <f>CEILING(RIGHT(A5750,3)/VLOOKUP(INT(A5750/1000),辅助表!$A$1:$F$54,5,FALSE),1)*VLOOKUP(INT(A5750/1000),辅助表!$A$1:$F$54,6,FALSE)</f>
        <v>247</v>
      </c>
      <c r="E5750" s="34">
        <v>0</v>
      </c>
      <c r="F5750" s="34">
        <f>ROUND(D5750*VLOOKUP(INT(A5750/1000),辅助表!$A$1:$F$54,5,FALSE),0)/VLOOKUP(INT(A5750/1000),辅助表!$A$1:$F$54,6,FALSE)</f>
        <v>247</v>
      </c>
      <c r="G5750" s="34" t="str">
        <f>VLOOKUP(INT(A5750/1000),辅助表!$A$1:$F$54,4,FALSE)&amp;"+"&amp;(D5750/VLOOKUP(INT(A5750/1000),辅助表!$A$1:$F$54,6,FALSE))&amp;VLOOKUP(INT(A5750/1000),辅助表!$A$1:$G$54,7,FALSE)</f>
        <v>魔法值+247</v>
      </c>
    </row>
    <row r="5751" spans="1:7">
      <c r="A5751" s="5">
        <v>12248</v>
      </c>
      <c r="B5751" s="34" t="s">
        <v>46</v>
      </c>
      <c r="C5751" s="35" t="s">
        <v>372</v>
      </c>
      <c r="D5751" s="34">
        <f>CEILING(RIGHT(A5751,3)/VLOOKUP(INT(A5751/1000),辅助表!$A$1:$F$54,5,FALSE),1)*VLOOKUP(INT(A5751/1000),辅助表!$A$1:$F$54,6,FALSE)</f>
        <v>248</v>
      </c>
      <c r="E5751" s="34">
        <v>0</v>
      </c>
      <c r="F5751" s="34">
        <f>ROUND(D5751*VLOOKUP(INT(A5751/1000),辅助表!$A$1:$F$54,5,FALSE),0)/VLOOKUP(INT(A5751/1000),辅助表!$A$1:$F$54,6,FALSE)</f>
        <v>248</v>
      </c>
      <c r="G5751" s="34" t="str">
        <f>VLOOKUP(INT(A5751/1000),辅助表!$A$1:$F$54,4,FALSE)&amp;"+"&amp;(D5751/VLOOKUP(INT(A5751/1000),辅助表!$A$1:$F$54,6,FALSE))&amp;VLOOKUP(INT(A5751/1000),辅助表!$A$1:$G$54,7,FALSE)</f>
        <v>魔法值+248</v>
      </c>
    </row>
    <row r="5752" spans="1:7">
      <c r="A5752" s="5">
        <v>12249</v>
      </c>
      <c r="B5752" s="34" t="s">
        <v>46</v>
      </c>
      <c r="C5752" s="35" t="s">
        <v>372</v>
      </c>
      <c r="D5752" s="34">
        <f>CEILING(RIGHT(A5752,3)/VLOOKUP(INT(A5752/1000),辅助表!$A$1:$F$54,5,FALSE),1)*VLOOKUP(INT(A5752/1000),辅助表!$A$1:$F$54,6,FALSE)</f>
        <v>249</v>
      </c>
      <c r="E5752" s="34">
        <v>0</v>
      </c>
      <c r="F5752" s="34">
        <f>ROUND(D5752*VLOOKUP(INT(A5752/1000),辅助表!$A$1:$F$54,5,FALSE),0)/VLOOKUP(INT(A5752/1000),辅助表!$A$1:$F$54,6,FALSE)</f>
        <v>249</v>
      </c>
      <c r="G5752" s="34" t="str">
        <f>VLOOKUP(INT(A5752/1000),辅助表!$A$1:$F$54,4,FALSE)&amp;"+"&amp;(D5752/VLOOKUP(INT(A5752/1000),辅助表!$A$1:$F$54,6,FALSE))&amp;VLOOKUP(INT(A5752/1000),辅助表!$A$1:$G$54,7,FALSE)</f>
        <v>魔法值+249</v>
      </c>
    </row>
    <row r="5753" spans="1:7">
      <c r="A5753" s="5">
        <v>12250</v>
      </c>
      <c r="B5753" s="34" t="s">
        <v>46</v>
      </c>
      <c r="C5753" s="35" t="s">
        <v>372</v>
      </c>
      <c r="D5753" s="34">
        <f>CEILING(RIGHT(A5753,3)/VLOOKUP(INT(A5753/1000),辅助表!$A$1:$F$54,5,FALSE),1)*VLOOKUP(INT(A5753/1000),辅助表!$A$1:$F$54,6,FALSE)</f>
        <v>250</v>
      </c>
      <c r="E5753" s="34">
        <v>0</v>
      </c>
      <c r="F5753" s="34">
        <f>ROUND(D5753*VLOOKUP(INT(A5753/1000),辅助表!$A$1:$F$54,5,FALSE),0)/VLOOKUP(INT(A5753/1000),辅助表!$A$1:$F$54,6,FALSE)</f>
        <v>250</v>
      </c>
      <c r="G5753" s="34" t="str">
        <f>VLOOKUP(INT(A5753/1000),辅助表!$A$1:$F$54,4,FALSE)&amp;"+"&amp;(D5753/VLOOKUP(INT(A5753/1000),辅助表!$A$1:$F$54,6,FALSE))&amp;VLOOKUP(INT(A5753/1000),辅助表!$A$1:$G$54,7,FALSE)</f>
        <v>魔法值+250</v>
      </c>
    </row>
    <row r="5754" spans="1:7">
      <c r="A5754" s="5">
        <v>12251</v>
      </c>
      <c r="B5754" s="34" t="s">
        <v>46</v>
      </c>
      <c r="C5754" s="35" t="s">
        <v>372</v>
      </c>
      <c r="D5754" s="34">
        <f>CEILING(RIGHT(A5754,3)/VLOOKUP(INT(A5754/1000),辅助表!$A$1:$F$54,5,FALSE),1)*VLOOKUP(INT(A5754/1000),辅助表!$A$1:$F$54,6,FALSE)</f>
        <v>251</v>
      </c>
      <c r="E5754" s="34">
        <v>0</v>
      </c>
      <c r="F5754" s="34">
        <f>ROUND(D5754*VLOOKUP(INT(A5754/1000),辅助表!$A$1:$F$54,5,FALSE),0)/VLOOKUP(INT(A5754/1000),辅助表!$A$1:$F$54,6,FALSE)</f>
        <v>251</v>
      </c>
      <c r="G5754" s="34" t="str">
        <f>VLOOKUP(INT(A5754/1000),辅助表!$A$1:$F$54,4,FALSE)&amp;"+"&amp;(D5754/VLOOKUP(INT(A5754/1000),辅助表!$A$1:$F$54,6,FALSE))&amp;VLOOKUP(INT(A5754/1000),辅助表!$A$1:$G$54,7,FALSE)</f>
        <v>魔法值+251</v>
      </c>
    </row>
    <row r="5755" spans="1:7">
      <c r="A5755" s="5">
        <v>12252</v>
      </c>
      <c r="B5755" s="34" t="s">
        <v>46</v>
      </c>
      <c r="C5755" s="35" t="s">
        <v>372</v>
      </c>
      <c r="D5755" s="34">
        <f>CEILING(RIGHT(A5755,3)/VLOOKUP(INT(A5755/1000),辅助表!$A$1:$F$54,5,FALSE),1)*VLOOKUP(INT(A5755/1000),辅助表!$A$1:$F$54,6,FALSE)</f>
        <v>252</v>
      </c>
      <c r="E5755" s="34">
        <v>0</v>
      </c>
      <c r="F5755" s="34">
        <f>ROUND(D5755*VLOOKUP(INT(A5755/1000),辅助表!$A$1:$F$54,5,FALSE),0)/VLOOKUP(INT(A5755/1000),辅助表!$A$1:$F$54,6,FALSE)</f>
        <v>252</v>
      </c>
      <c r="G5755" s="34" t="str">
        <f>VLOOKUP(INT(A5755/1000),辅助表!$A$1:$F$54,4,FALSE)&amp;"+"&amp;(D5755/VLOOKUP(INT(A5755/1000),辅助表!$A$1:$F$54,6,FALSE))&amp;VLOOKUP(INT(A5755/1000),辅助表!$A$1:$G$54,7,FALSE)</f>
        <v>魔法值+252</v>
      </c>
    </row>
    <row r="5756" spans="1:7">
      <c r="A5756" s="5">
        <v>12253</v>
      </c>
      <c r="B5756" s="34" t="s">
        <v>46</v>
      </c>
      <c r="C5756" s="35" t="s">
        <v>372</v>
      </c>
      <c r="D5756" s="34">
        <f>CEILING(RIGHT(A5756,3)/VLOOKUP(INT(A5756/1000),辅助表!$A$1:$F$54,5,FALSE),1)*VLOOKUP(INT(A5756/1000),辅助表!$A$1:$F$54,6,FALSE)</f>
        <v>253</v>
      </c>
      <c r="E5756" s="34">
        <v>0</v>
      </c>
      <c r="F5756" s="34">
        <f>ROUND(D5756*VLOOKUP(INT(A5756/1000),辅助表!$A$1:$F$54,5,FALSE),0)/VLOOKUP(INT(A5756/1000),辅助表!$A$1:$F$54,6,FALSE)</f>
        <v>253</v>
      </c>
      <c r="G5756" s="34" t="str">
        <f>VLOOKUP(INT(A5756/1000),辅助表!$A$1:$F$54,4,FALSE)&amp;"+"&amp;(D5756/VLOOKUP(INT(A5756/1000),辅助表!$A$1:$F$54,6,FALSE))&amp;VLOOKUP(INT(A5756/1000),辅助表!$A$1:$G$54,7,FALSE)</f>
        <v>魔法值+253</v>
      </c>
    </row>
    <row r="5757" spans="1:7">
      <c r="A5757" s="5">
        <v>12254</v>
      </c>
      <c r="B5757" s="34" t="s">
        <v>46</v>
      </c>
      <c r="C5757" s="35" t="s">
        <v>372</v>
      </c>
      <c r="D5757" s="34">
        <f>CEILING(RIGHT(A5757,3)/VLOOKUP(INT(A5757/1000),辅助表!$A$1:$F$54,5,FALSE),1)*VLOOKUP(INT(A5757/1000),辅助表!$A$1:$F$54,6,FALSE)</f>
        <v>254</v>
      </c>
      <c r="E5757" s="34">
        <v>0</v>
      </c>
      <c r="F5757" s="34">
        <f>ROUND(D5757*VLOOKUP(INT(A5757/1000),辅助表!$A$1:$F$54,5,FALSE),0)/VLOOKUP(INT(A5757/1000),辅助表!$A$1:$F$54,6,FALSE)</f>
        <v>254</v>
      </c>
      <c r="G5757" s="34" t="str">
        <f>VLOOKUP(INT(A5757/1000),辅助表!$A$1:$F$54,4,FALSE)&amp;"+"&amp;(D5757/VLOOKUP(INT(A5757/1000),辅助表!$A$1:$F$54,6,FALSE))&amp;VLOOKUP(INT(A5757/1000),辅助表!$A$1:$G$54,7,FALSE)</f>
        <v>魔法值+254</v>
      </c>
    </row>
    <row r="5758" spans="1:7">
      <c r="A5758" s="5">
        <v>12255</v>
      </c>
      <c r="B5758" s="34" t="s">
        <v>46</v>
      </c>
      <c r="C5758" s="35" t="s">
        <v>372</v>
      </c>
      <c r="D5758" s="34">
        <f>CEILING(RIGHT(A5758,3)/VLOOKUP(INT(A5758/1000),辅助表!$A$1:$F$54,5,FALSE),1)*VLOOKUP(INT(A5758/1000),辅助表!$A$1:$F$54,6,FALSE)</f>
        <v>255</v>
      </c>
      <c r="E5758" s="34">
        <v>0</v>
      </c>
      <c r="F5758" s="34">
        <f>ROUND(D5758*VLOOKUP(INT(A5758/1000),辅助表!$A$1:$F$54,5,FALSE),0)/VLOOKUP(INT(A5758/1000),辅助表!$A$1:$F$54,6,FALSE)</f>
        <v>255</v>
      </c>
      <c r="G5758" s="34" t="str">
        <f>VLOOKUP(INT(A5758/1000),辅助表!$A$1:$F$54,4,FALSE)&amp;"+"&amp;(D5758/VLOOKUP(INT(A5758/1000),辅助表!$A$1:$F$54,6,FALSE))&amp;VLOOKUP(INT(A5758/1000),辅助表!$A$1:$G$54,7,FALSE)</f>
        <v>魔法值+255</v>
      </c>
    </row>
    <row r="5759" spans="1:7">
      <c r="A5759" s="5">
        <v>12256</v>
      </c>
      <c r="B5759" s="34" t="s">
        <v>46</v>
      </c>
      <c r="C5759" s="35" t="s">
        <v>372</v>
      </c>
      <c r="D5759" s="34">
        <f>CEILING(RIGHT(A5759,3)/VLOOKUP(INT(A5759/1000),辅助表!$A$1:$F$54,5,FALSE),1)*VLOOKUP(INT(A5759/1000),辅助表!$A$1:$F$54,6,FALSE)</f>
        <v>256</v>
      </c>
      <c r="E5759" s="34">
        <v>0</v>
      </c>
      <c r="F5759" s="34">
        <f>ROUND(D5759*VLOOKUP(INT(A5759/1000),辅助表!$A$1:$F$54,5,FALSE),0)/VLOOKUP(INT(A5759/1000),辅助表!$A$1:$F$54,6,FALSE)</f>
        <v>256</v>
      </c>
      <c r="G5759" s="34" t="str">
        <f>VLOOKUP(INT(A5759/1000),辅助表!$A$1:$F$54,4,FALSE)&amp;"+"&amp;(D5759/VLOOKUP(INT(A5759/1000),辅助表!$A$1:$F$54,6,FALSE))&amp;VLOOKUP(INT(A5759/1000),辅助表!$A$1:$G$54,7,FALSE)</f>
        <v>魔法值+256</v>
      </c>
    </row>
    <row r="5760" spans="1:7">
      <c r="A5760" s="5">
        <v>12257</v>
      </c>
      <c r="B5760" s="34" t="s">
        <v>46</v>
      </c>
      <c r="C5760" s="35" t="s">
        <v>372</v>
      </c>
      <c r="D5760" s="34">
        <f>CEILING(RIGHT(A5760,3)/VLOOKUP(INT(A5760/1000),辅助表!$A$1:$F$54,5,FALSE),1)*VLOOKUP(INT(A5760/1000),辅助表!$A$1:$F$54,6,FALSE)</f>
        <v>257</v>
      </c>
      <c r="E5760" s="34">
        <v>0</v>
      </c>
      <c r="F5760" s="34">
        <f>ROUND(D5760*VLOOKUP(INT(A5760/1000),辅助表!$A$1:$F$54,5,FALSE),0)/VLOOKUP(INT(A5760/1000),辅助表!$A$1:$F$54,6,FALSE)</f>
        <v>257</v>
      </c>
      <c r="G5760" s="34" t="str">
        <f>VLOOKUP(INT(A5760/1000),辅助表!$A$1:$F$54,4,FALSE)&amp;"+"&amp;(D5760/VLOOKUP(INT(A5760/1000),辅助表!$A$1:$F$54,6,FALSE))&amp;VLOOKUP(INT(A5760/1000),辅助表!$A$1:$G$54,7,FALSE)</f>
        <v>魔法值+257</v>
      </c>
    </row>
    <row r="5761" spans="1:7">
      <c r="A5761" s="5">
        <v>12258</v>
      </c>
      <c r="B5761" s="34" t="s">
        <v>46</v>
      </c>
      <c r="C5761" s="35" t="s">
        <v>372</v>
      </c>
      <c r="D5761" s="34">
        <f>CEILING(RIGHT(A5761,3)/VLOOKUP(INT(A5761/1000),辅助表!$A$1:$F$54,5,FALSE),1)*VLOOKUP(INT(A5761/1000),辅助表!$A$1:$F$54,6,FALSE)</f>
        <v>258</v>
      </c>
      <c r="E5761" s="34">
        <v>0</v>
      </c>
      <c r="F5761" s="34">
        <f>ROUND(D5761*VLOOKUP(INT(A5761/1000),辅助表!$A$1:$F$54,5,FALSE),0)/VLOOKUP(INT(A5761/1000),辅助表!$A$1:$F$54,6,FALSE)</f>
        <v>258</v>
      </c>
      <c r="G5761" s="34" t="str">
        <f>VLOOKUP(INT(A5761/1000),辅助表!$A$1:$F$54,4,FALSE)&amp;"+"&amp;(D5761/VLOOKUP(INT(A5761/1000),辅助表!$A$1:$F$54,6,FALSE))&amp;VLOOKUP(INT(A5761/1000),辅助表!$A$1:$G$54,7,FALSE)</f>
        <v>魔法值+258</v>
      </c>
    </row>
    <row r="5762" spans="1:7">
      <c r="A5762" s="5">
        <v>12259</v>
      </c>
      <c r="B5762" s="34" t="s">
        <v>46</v>
      </c>
      <c r="C5762" s="35" t="s">
        <v>372</v>
      </c>
      <c r="D5762" s="34">
        <f>CEILING(RIGHT(A5762,3)/VLOOKUP(INT(A5762/1000),辅助表!$A$1:$F$54,5,FALSE),1)*VLOOKUP(INT(A5762/1000),辅助表!$A$1:$F$54,6,FALSE)</f>
        <v>259</v>
      </c>
      <c r="E5762" s="34">
        <v>0</v>
      </c>
      <c r="F5762" s="34">
        <f>ROUND(D5762*VLOOKUP(INT(A5762/1000),辅助表!$A$1:$F$54,5,FALSE),0)/VLOOKUP(INT(A5762/1000),辅助表!$A$1:$F$54,6,FALSE)</f>
        <v>259</v>
      </c>
      <c r="G5762" s="34" t="str">
        <f>VLOOKUP(INT(A5762/1000),辅助表!$A$1:$F$54,4,FALSE)&amp;"+"&amp;(D5762/VLOOKUP(INT(A5762/1000),辅助表!$A$1:$F$54,6,FALSE))&amp;VLOOKUP(INT(A5762/1000),辅助表!$A$1:$G$54,7,FALSE)</f>
        <v>魔法值+259</v>
      </c>
    </row>
    <row r="5763" spans="1:7">
      <c r="A5763" s="5">
        <v>12260</v>
      </c>
      <c r="B5763" s="34" t="s">
        <v>46</v>
      </c>
      <c r="C5763" s="35" t="s">
        <v>372</v>
      </c>
      <c r="D5763" s="34">
        <f>CEILING(RIGHT(A5763,3)/VLOOKUP(INT(A5763/1000),辅助表!$A$1:$F$54,5,FALSE),1)*VLOOKUP(INT(A5763/1000),辅助表!$A$1:$F$54,6,FALSE)</f>
        <v>260</v>
      </c>
      <c r="E5763" s="34">
        <v>0</v>
      </c>
      <c r="F5763" s="34">
        <f>ROUND(D5763*VLOOKUP(INT(A5763/1000),辅助表!$A$1:$F$54,5,FALSE),0)/VLOOKUP(INT(A5763/1000),辅助表!$A$1:$F$54,6,FALSE)</f>
        <v>260</v>
      </c>
      <c r="G5763" s="34" t="str">
        <f>VLOOKUP(INT(A5763/1000),辅助表!$A$1:$F$54,4,FALSE)&amp;"+"&amp;(D5763/VLOOKUP(INT(A5763/1000),辅助表!$A$1:$F$54,6,FALSE))&amp;VLOOKUP(INT(A5763/1000),辅助表!$A$1:$G$54,7,FALSE)</f>
        <v>魔法值+260</v>
      </c>
    </row>
    <row r="5764" spans="1:7">
      <c r="A5764" s="5">
        <v>12261</v>
      </c>
      <c r="B5764" s="34" t="s">
        <v>46</v>
      </c>
      <c r="C5764" s="35" t="s">
        <v>372</v>
      </c>
      <c r="D5764" s="34">
        <f>CEILING(RIGHT(A5764,3)/VLOOKUP(INT(A5764/1000),辅助表!$A$1:$F$54,5,FALSE),1)*VLOOKUP(INT(A5764/1000),辅助表!$A$1:$F$54,6,FALSE)</f>
        <v>261</v>
      </c>
      <c r="E5764" s="34">
        <v>0</v>
      </c>
      <c r="F5764" s="34">
        <f>ROUND(D5764*VLOOKUP(INT(A5764/1000),辅助表!$A$1:$F$54,5,FALSE),0)/VLOOKUP(INT(A5764/1000),辅助表!$A$1:$F$54,6,FALSE)</f>
        <v>261</v>
      </c>
      <c r="G5764" s="34" t="str">
        <f>VLOOKUP(INT(A5764/1000),辅助表!$A$1:$F$54,4,FALSE)&amp;"+"&amp;(D5764/VLOOKUP(INT(A5764/1000),辅助表!$A$1:$F$54,6,FALSE))&amp;VLOOKUP(INT(A5764/1000),辅助表!$A$1:$G$54,7,FALSE)</f>
        <v>魔法值+261</v>
      </c>
    </row>
    <row r="5765" spans="1:7">
      <c r="A5765" s="5">
        <v>12262</v>
      </c>
      <c r="B5765" s="34" t="s">
        <v>46</v>
      </c>
      <c r="C5765" s="35" t="s">
        <v>372</v>
      </c>
      <c r="D5765" s="34">
        <f>CEILING(RIGHT(A5765,3)/VLOOKUP(INT(A5765/1000),辅助表!$A$1:$F$54,5,FALSE),1)*VLOOKUP(INT(A5765/1000),辅助表!$A$1:$F$54,6,FALSE)</f>
        <v>262</v>
      </c>
      <c r="E5765" s="34">
        <v>0</v>
      </c>
      <c r="F5765" s="34">
        <f>ROUND(D5765*VLOOKUP(INT(A5765/1000),辅助表!$A$1:$F$54,5,FALSE),0)/VLOOKUP(INT(A5765/1000),辅助表!$A$1:$F$54,6,FALSE)</f>
        <v>262</v>
      </c>
      <c r="G5765" s="34" t="str">
        <f>VLOOKUP(INT(A5765/1000),辅助表!$A$1:$F$54,4,FALSE)&amp;"+"&amp;(D5765/VLOOKUP(INT(A5765/1000),辅助表!$A$1:$F$54,6,FALSE))&amp;VLOOKUP(INT(A5765/1000),辅助表!$A$1:$G$54,7,FALSE)</f>
        <v>魔法值+262</v>
      </c>
    </row>
    <row r="5766" spans="1:7">
      <c r="A5766" s="5">
        <v>12263</v>
      </c>
      <c r="B5766" s="34" t="s">
        <v>46</v>
      </c>
      <c r="C5766" s="35" t="s">
        <v>372</v>
      </c>
      <c r="D5766" s="34">
        <f>CEILING(RIGHT(A5766,3)/VLOOKUP(INT(A5766/1000),辅助表!$A$1:$F$54,5,FALSE),1)*VLOOKUP(INT(A5766/1000),辅助表!$A$1:$F$54,6,FALSE)</f>
        <v>263</v>
      </c>
      <c r="E5766" s="34">
        <v>0</v>
      </c>
      <c r="F5766" s="34">
        <f>ROUND(D5766*VLOOKUP(INT(A5766/1000),辅助表!$A$1:$F$54,5,FALSE),0)/VLOOKUP(INT(A5766/1000),辅助表!$A$1:$F$54,6,FALSE)</f>
        <v>263</v>
      </c>
      <c r="G5766" s="34" t="str">
        <f>VLOOKUP(INT(A5766/1000),辅助表!$A$1:$F$54,4,FALSE)&amp;"+"&amp;(D5766/VLOOKUP(INT(A5766/1000),辅助表!$A$1:$F$54,6,FALSE))&amp;VLOOKUP(INT(A5766/1000),辅助表!$A$1:$G$54,7,FALSE)</f>
        <v>魔法值+263</v>
      </c>
    </row>
    <row r="5767" spans="1:7">
      <c r="A5767" s="5">
        <v>12264</v>
      </c>
      <c r="B5767" s="34" t="s">
        <v>46</v>
      </c>
      <c r="C5767" s="35" t="s">
        <v>372</v>
      </c>
      <c r="D5767" s="34">
        <f>CEILING(RIGHT(A5767,3)/VLOOKUP(INT(A5767/1000),辅助表!$A$1:$F$54,5,FALSE),1)*VLOOKUP(INT(A5767/1000),辅助表!$A$1:$F$54,6,FALSE)</f>
        <v>264</v>
      </c>
      <c r="E5767" s="34">
        <v>0</v>
      </c>
      <c r="F5767" s="34">
        <f>ROUND(D5767*VLOOKUP(INT(A5767/1000),辅助表!$A$1:$F$54,5,FALSE),0)/VLOOKUP(INT(A5767/1000),辅助表!$A$1:$F$54,6,FALSE)</f>
        <v>264</v>
      </c>
      <c r="G5767" s="34" t="str">
        <f>VLOOKUP(INT(A5767/1000),辅助表!$A$1:$F$54,4,FALSE)&amp;"+"&amp;(D5767/VLOOKUP(INT(A5767/1000),辅助表!$A$1:$F$54,6,FALSE))&amp;VLOOKUP(INT(A5767/1000),辅助表!$A$1:$G$54,7,FALSE)</f>
        <v>魔法值+264</v>
      </c>
    </row>
    <row r="5768" spans="1:7">
      <c r="A5768" s="5">
        <v>12265</v>
      </c>
      <c r="B5768" s="34" t="s">
        <v>46</v>
      </c>
      <c r="C5768" s="35" t="s">
        <v>372</v>
      </c>
      <c r="D5768" s="34">
        <f>CEILING(RIGHT(A5768,3)/VLOOKUP(INT(A5768/1000),辅助表!$A$1:$F$54,5,FALSE),1)*VLOOKUP(INT(A5768/1000),辅助表!$A$1:$F$54,6,FALSE)</f>
        <v>265</v>
      </c>
      <c r="E5768" s="34">
        <v>0</v>
      </c>
      <c r="F5768" s="34">
        <f>ROUND(D5768*VLOOKUP(INT(A5768/1000),辅助表!$A$1:$F$54,5,FALSE),0)/VLOOKUP(INT(A5768/1000),辅助表!$A$1:$F$54,6,FALSE)</f>
        <v>265</v>
      </c>
      <c r="G5768" s="34" t="str">
        <f>VLOOKUP(INT(A5768/1000),辅助表!$A$1:$F$54,4,FALSE)&amp;"+"&amp;(D5768/VLOOKUP(INT(A5768/1000),辅助表!$A$1:$F$54,6,FALSE))&amp;VLOOKUP(INT(A5768/1000),辅助表!$A$1:$G$54,7,FALSE)</f>
        <v>魔法值+265</v>
      </c>
    </row>
    <row r="5769" spans="1:7">
      <c r="A5769" s="5">
        <v>12266</v>
      </c>
      <c r="B5769" s="34" t="s">
        <v>46</v>
      </c>
      <c r="C5769" s="35" t="s">
        <v>372</v>
      </c>
      <c r="D5769" s="34">
        <f>CEILING(RIGHT(A5769,3)/VLOOKUP(INT(A5769/1000),辅助表!$A$1:$F$54,5,FALSE),1)*VLOOKUP(INT(A5769/1000),辅助表!$A$1:$F$54,6,FALSE)</f>
        <v>266</v>
      </c>
      <c r="E5769" s="34">
        <v>0</v>
      </c>
      <c r="F5769" s="34">
        <f>ROUND(D5769*VLOOKUP(INT(A5769/1000),辅助表!$A$1:$F$54,5,FALSE),0)/VLOOKUP(INT(A5769/1000),辅助表!$A$1:$F$54,6,FALSE)</f>
        <v>266</v>
      </c>
      <c r="G5769" s="34" t="str">
        <f>VLOOKUP(INT(A5769/1000),辅助表!$A$1:$F$54,4,FALSE)&amp;"+"&amp;(D5769/VLOOKUP(INT(A5769/1000),辅助表!$A$1:$F$54,6,FALSE))&amp;VLOOKUP(INT(A5769/1000),辅助表!$A$1:$G$54,7,FALSE)</f>
        <v>魔法值+266</v>
      </c>
    </row>
    <row r="5770" spans="1:7">
      <c r="A5770" s="5">
        <v>12267</v>
      </c>
      <c r="B5770" s="34" t="s">
        <v>46</v>
      </c>
      <c r="C5770" s="35" t="s">
        <v>372</v>
      </c>
      <c r="D5770" s="34">
        <f>CEILING(RIGHT(A5770,3)/VLOOKUP(INT(A5770/1000),辅助表!$A$1:$F$54,5,FALSE),1)*VLOOKUP(INT(A5770/1000),辅助表!$A$1:$F$54,6,FALSE)</f>
        <v>267</v>
      </c>
      <c r="E5770" s="34">
        <v>0</v>
      </c>
      <c r="F5770" s="34">
        <f>ROUND(D5770*VLOOKUP(INT(A5770/1000),辅助表!$A$1:$F$54,5,FALSE),0)/VLOOKUP(INT(A5770/1000),辅助表!$A$1:$F$54,6,FALSE)</f>
        <v>267</v>
      </c>
      <c r="G5770" s="34" t="str">
        <f>VLOOKUP(INT(A5770/1000),辅助表!$A$1:$F$54,4,FALSE)&amp;"+"&amp;(D5770/VLOOKUP(INT(A5770/1000),辅助表!$A$1:$F$54,6,FALSE))&amp;VLOOKUP(INT(A5770/1000),辅助表!$A$1:$G$54,7,FALSE)</f>
        <v>魔法值+267</v>
      </c>
    </row>
    <row r="5771" spans="1:7">
      <c r="A5771" s="5">
        <v>12268</v>
      </c>
      <c r="B5771" s="34" t="s">
        <v>46</v>
      </c>
      <c r="C5771" s="35" t="s">
        <v>372</v>
      </c>
      <c r="D5771" s="34">
        <f>CEILING(RIGHT(A5771,3)/VLOOKUP(INT(A5771/1000),辅助表!$A$1:$F$54,5,FALSE),1)*VLOOKUP(INT(A5771/1000),辅助表!$A$1:$F$54,6,FALSE)</f>
        <v>268</v>
      </c>
      <c r="E5771" s="34">
        <v>0</v>
      </c>
      <c r="F5771" s="34">
        <f>ROUND(D5771*VLOOKUP(INT(A5771/1000),辅助表!$A$1:$F$54,5,FALSE),0)/VLOOKUP(INT(A5771/1000),辅助表!$A$1:$F$54,6,FALSE)</f>
        <v>268</v>
      </c>
      <c r="G5771" s="34" t="str">
        <f>VLOOKUP(INT(A5771/1000),辅助表!$A$1:$F$54,4,FALSE)&amp;"+"&amp;(D5771/VLOOKUP(INT(A5771/1000),辅助表!$A$1:$F$54,6,FALSE))&amp;VLOOKUP(INT(A5771/1000),辅助表!$A$1:$G$54,7,FALSE)</f>
        <v>魔法值+268</v>
      </c>
    </row>
    <row r="5772" spans="1:7">
      <c r="A5772" s="5">
        <v>12269</v>
      </c>
      <c r="B5772" s="34" t="s">
        <v>46</v>
      </c>
      <c r="C5772" s="35" t="s">
        <v>372</v>
      </c>
      <c r="D5772" s="34">
        <f>CEILING(RIGHT(A5772,3)/VLOOKUP(INT(A5772/1000),辅助表!$A$1:$F$54,5,FALSE),1)*VLOOKUP(INT(A5772/1000),辅助表!$A$1:$F$54,6,FALSE)</f>
        <v>269</v>
      </c>
      <c r="E5772" s="34">
        <v>0</v>
      </c>
      <c r="F5772" s="34">
        <f>ROUND(D5772*VLOOKUP(INT(A5772/1000),辅助表!$A$1:$F$54,5,FALSE),0)/VLOOKUP(INT(A5772/1000),辅助表!$A$1:$F$54,6,FALSE)</f>
        <v>269</v>
      </c>
      <c r="G5772" s="34" t="str">
        <f>VLOOKUP(INT(A5772/1000),辅助表!$A$1:$F$54,4,FALSE)&amp;"+"&amp;(D5772/VLOOKUP(INT(A5772/1000),辅助表!$A$1:$F$54,6,FALSE))&amp;VLOOKUP(INT(A5772/1000),辅助表!$A$1:$G$54,7,FALSE)</f>
        <v>魔法值+269</v>
      </c>
    </row>
    <row r="5773" spans="1:7">
      <c r="A5773" s="5">
        <v>12270</v>
      </c>
      <c r="B5773" s="34" t="s">
        <v>46</v>
      </c>
      <c r="C5773" s="35" t="s">
        <v>372</v>
      </c>
      <c r="D5773" s="34">
        <f>CEILING(RIGHT(A5773,3)/VLOOKUP(INT(A5773/1000),辅助表!$A$1:$F$54,5,FALSE),1)*VLOOKUP(INT(A5773/1000),辅助表!$A$1:$F$54,6,FALSE)</f>
        <v>270</v>
      </c>
      <c r="E5773" s="34">
        <v>0</v>
      </c>
      <c r="F5773" s="34">
        <f>ROUND(D5773*VLOOKUP(INT(A5773/1000),辅助表!$A$1:$F$54,5,FALSE),0)/VLOOKUP(INT(A5773/1000),辅助表!$A$1:$F$54,6,FALSE)</f>
        <v>270</v>
      </c>
      <c r="G5773" s="34" t="str">
        <f>VLOOKUP(INT(A5773/1000),辅助表!$A$1:$F$54,4,FALSE)&amp;"+"&amp;(D5773/VLOOKUP(INT(A5773/1000),辅助表!$A$1:$F$54,6,FALSE))&amp;VLOOKUP(INT(A5773/1000),辅助表!$A$1:$G$54,7,FALSE)</f>
        <v>魔法值+270</v>
      </c>
    </row>
    <row r="5774" spans="1:7">
      <c r="A5774" s="5">
        <v>12271</v>
      </c>
      <c r="B5774" s="34" t="s">
        <v>46</v>
      </c>
      <c r="C5774" s="35" t="s">
        <v>372</v>
      </c>
      <c r="D5774" s="34">
        <f>CEILING(RIGHT(A5774,3)/VLOOKUP(INT(A5774/1000),辅助表!$A$1:$F$54,5,FALSE),1)*VLOOKUP(INT(A5774/1000),辅助表!$A$1:$F$54,6,FALSE)</f>
        <v>271</v>
      </c>
      <c r="E5774" s="34">
        <v>0</v>
      </c>
      <c r="F5774" s="34">
        <f>ROUND(D5774*VLOOKUP(INT(A5774/1000),辅助表!$A$1:$F$54,5,FALSE),0)/VLOOKUP(INT(A5774/1000),辅助表!$A$1:$F$54,6,FALSE)</f>
        <v>271</v>
      </c>
      <c r="G5774" s="34" t="str">
        <f>VLOOKUP(INT(A5774/1000),辅助表!$A$1:$F$54,4,FALSE)&amp;"+"&amp;(D5774/VLOOKUP(INT(A5774/1000),辅助表!$A$1:$F$54,6,FALSE))&amp;VLOOKUP(INT(A5774/1000),辅助表!$A$1:$G$54,7,FALSE)</f>
        <v>魔法值+271</v>
      </c>
    </row>
    <row r="5775" spans="1:7">
      <c r="A5775" s="5">
        <v>12272</v>
      </c>
      <c r="B5775" s="34" t="s">
        <v>46</v>
      </c>
      <c r="C5775" s="35" t="s">
        <v>372</v>
      </c>
      <c r="D5775" s="34">
        <f>CEILING(RIGHT(A5775,3)/VLOOKUP(INT(A5775/1000),辅助表!$A$1:$F$54,5,FALSE),1)*VLOOKUP(INT(A5775/1000),辅助表!$A$1:$F$54,6,FALSE)</f>
        <v>272</v>
      </c>
      <c r="E5775" s="34">
        <v>0</v>
      </c>
      <c r="F5775" s="34">
        <f>ROUND(D5775*VLOOKUP(INT(A5775/1000),辅助表!$A$1:$F$54,5,FALSE),0)/VLOOKUP(INT(A5775/1000),辅助表!$A$1:$F$54,6,FALSE)</f>
        <v>272</v>
      </c>
      <c r="G5775" s="34" t="str">
        <f>VLOOKUP(INT(A5775/1000),辅助表!$A$1:$F$54,4,FALSE)&amp;"+"&amp;(D5775/VLOOKUP(INT(A5775/1000),辅助表!$A$1:$F$54,6,FALSE))&amp;VLOOKUP(INT(A5775/1000),辅助表!$A$1:$G$54,7,FALSE)</f>
        <v>魔法值+272</v>
      </c>
    </row>
    <row r="5776" spans="1:7">
      <c r="A5776" s="5">
        <v>12273</v>
      </c>
      <c r="B5776" s="34" t="s">
        <v>46</v>
      </c>
      <c r="C5776" s="35" t="s">
        <v>372</v>
      </c>
      <c r="D5776" s="34">
        <f>CEILING(RIGHT(A5776,3)/VLOOKUP(INT(A5776/1000),辅助表!$A$1:$F$54,5,FALSE),1)*VLOOKUP(INT(A5776/1000),辅助表!$A$1:$F$54,6,FALSE)</f>
        <v>273</v>
      </c>
      <c r="E5776" s="34">
        <v>0</v>
      </c>
      <c r="F5776" s="34">
        <f>ROUND(D5776*VLOOKUP(INT(A5776/1000),辅助表!$A$1:$F$54,5,FALSE),0)/VLOOKUP(INT(A5776/1000),辅助表!$A$1:$F$54,6,FALSE)</f>
        <v>273</v>
      </c>
      <c r="G5776" s="34" t="str">
        <f>VLOOKUP(INT(A5776/1000),辅助表!$A$1:$F$54,4,FALSE)&amp;"+"&amp;(D5776/VLOOKUP(INT(A5776/1000),辅助表!$A$1:$F$54,6,FALSE))&amp;VLOOKUP(INT(A5776/1000),辅助表!$A$1:$G$54,7,FALSE)</f>
        <v>魔法值+273</v>
      </c>
    </row>
    <row r="5777" spans="1:7">
      <c r="A5777" s="5">
        <v>12274</v>
      </c>
      <c r="B5777" s="34" t="s">
        <v>46</v>
      </c>
      <c r="C5777" s="35" t="s">
        <v>372</v>
      </c>
      <c r="D5777" s="34">
        <f>CEILING(RIGHT(A5777,3)/VLOOKUP(INT(A5777/1000),辅助表!$A$1:$F$54,5,FALSE),1)*VLOOKUP(INT(A5777/1000),辅助表!$A$1:$F$54,6,FALSE)</f>
        <v>274</v>
      </c>
      <c r="E5777" s="34">
        <v>0</v>
      </c>
      <c r="F5777" s="34">
        <f>ROUND(D5777*VLOOKUP(INT(A5777/1000),辅助表!$A$1:$F$54,5,FALSE),0)/VLOOKUP(INT(A5777/1000),辅助表!$A$1:$F$54,6,FALSE)</f>
        <v>274</v>
      </c>
      <c r="G5777" s="34" t="str">
        <f>VLOOKUP(INT(A5777/1000),辅助表!$A$1:$F$54,4,FALSE)&amp;"+"&amp;(D5777/VLOOKUP(INT(A5777/1000),辅助表!$A$1:$F$54,6,FALSE))&amp;VLOOKUP(INT(A5777/1000),辅助表!$A$1:$G$54,7,FALSE)</f>
        <v>魔法值+274</v>
      </c>
    </row>
    <row r="5778" spans="1:7">
      <c r="A5778" s="5">
        <v>12275</v>
      </c>
      <c r="B5778" s="34" t="s">
        <v>46</v>
      </c>
      <c r="C5778" s="35" t="s">
        <v>372</v>
      </c>
      <c r="D5778" s="34">
        <f>CEILING(RIGHT(A5778,3)/VLOOKUP(INT(A5778/1000),辅助表!$A$1:$F$54,5,FALSE),1)*VLOOKUP(INT(A5778/1000),辅助表!$A$1:$F$54,6,FALSE)</f>
        <v>275</v>
      </c>
      <c r="E5778" s="34">
        <v>0</v>
      </c>
      <c r="F5778" s="34">
        <f>ROUND(D5778*VLOOKUP(INT(A5778/1000),辅助表!$A$1:$F$54,5,FALSE),0)/VLOOKUP(INT(A5778/1000),辅助表!$A$1:$F$54,6,FALSE)</f>
        <v>275</v>
      </c>
      <c r="G5778" s="34" t="str">
        <f>VLOOKUP(INT(A5778/1000),辅助表!$A$1:$F$54,4,FALSE)&amp;"+"&amp;(D5778/VLOOKUP(INT(A5778/1000),辅助表!$A$1:$F$54,6,FALSE))&amp;VLOOKUP(INT(A5778/1000),辅助表!$A$1:$G$54,7,FALSE)</f>
        <v>魔法值+275</v>
      </c>
    </row>
    <row r="5779" spans="1:7">
      <c r="A5779" s="5">
        <v>12276</v>
      </c>
      <c r="B5779" s="34" t="s">
        <v>46</v>
      </c>
      <c r="C5779" s="35" t="s">
        <v>372</v>
      </c>
      <c r="D5779" s="34">
        <f>CEILING(RIGHT(A5779,3)/VLOOKUP(INT(A5779/1000),辅助表!$A$1:$F$54,5,FALSE),1)*VLOOKUP(INT(A5779/1000),辅助表!$A$1:$F$54,6,FALSE)</f>
        <v>276</v>
      </c>
      <c r="E5779" s="34">
        <v>0</v>
      </c>
      <c r="F5779" s="34">
        <f>ROUND(D5779*VLOOKUP(INT(A5779/1000),辅助表!$A$1:$F$54,5,FALSE),0)/VLOOKUP(INT(A5779/1000),辅助表!$A$1:$F$54,6,FALSE)</f>
        <v>276</v>
      </c>
      <c r="G5779" s="34" t="str">
        <f>VLOOKUP(INT(A5779/1000),辅助表!$A$1:$F$54,4,FALSE)&amp;"+"&amp;(D5779/VLOOKUP(INT(A5779/1000),辅助表!$A$1:$F$54,6,FALSE))&amp;VLOOKUP(INT(A5779/1000),辅助表!$A$1:$G$54,7,FALSE)</f>
        <v>魔法值+276</v>
      </c>
    </row>
    <row r="5780" spans="1:7">
      <c r="A5780" s="5">
        <v>12277</v>
      </c>
      <c r="B5780" s="34" t="s">
        <v>46</v>
      </c>
      <c r="C5780" s="35" t="s">
        <v>372</v>
      </c>
      <c r="D5780" s="34">
        <f>CEILING(RIGHT(A5780,3)/VLOOKUP(INT(A5780/1000),辅助表!$A$1:$F$54,5,FALSE),1)*VLOOKUP(INT(A5780/1000),辅助表!$A$1:$F$54,6,FALSE)</f>
        <v>277</v>
      </c>
      <c r="E5780" s="34">
        <v>0</v>
      </c>
      <c r="F5780" s="34">
        <f>ROUND(D5780*VLOOKUP(INT(A5780/1000),辅助表!$A$1:$F$54,5,FALSE),0)/VLOOKUP(INT(A5780/1000),辅助表!$A$1:$F$54,6,FALSE)</f>
        <v>277</v>
      </c>
      <c r="G5780" s="34" t="str">
        <f>VLOOKUP(INT(A5780/1000),辅助表!$A$1:$F$54,4,FALSE)&amp;"+"&amp;(D5780/VLOOKUP(INT(A5780/1000),辅助表!$A$1:$F$54,6,FALSE))&amp;VLOOKUP(INT(A5780/1000),辅助表!$A$1:$G$54,7,FALSE)</f>
        <v>魔法值+277</v>
      </c>
    </row>
    <row r="5781" spans="1:7">
      <c r="A5781" s="5">
        <v>12278</v>
      </c>
      <c r="B5781" s="34" t="s">
        <v>46</v>
      </c>
      <c r="C5781" s="35" t="s">
        <v>372</v>
      </c>
      <c r="D5781" s="34">
        <f>CEILING(RIGHT(A5781,3)/VLOOKUP(INT(A5781/1000),辅助表!$A$1:$F$54,5,FALSE),1)*VLOOKUP(INT(A5781/1000),辅助表!$A$1:$F$54,6,FALSE)</f>
        <v>278</v>
      </c>
      <c r="E5781" s="34">
        <v>0</v>
      </c>
      <c r="F5781" s="34">
        <f>ROUND(D5781*VLOOKUP(INT(A5781/1000),辅助表!$A$1:$F$54,5,FALSE),0)/VLOOKUP(INT(A5781/1000),辅助表!$A$1:$F$54,6,FALSE)</f>
        <v>278</v>
      </c>
      <c r="G5781" s="34" t="str">
        <f>VLOOKUP(INT(A5781/1000),辅助表!$A$1:$F$54,4,FALSE)&amp;"+"&amp;(D5781/VLOOKUP(INT(A5781/1000),辅助表!$A$1:$F$54,6,FALSE))&amp;VLOOKUP(INT(A5781/1000),辅助表!$A$1:$G$54,7,FALSE)</f>
        <v>魔法值+278</v>
      </c>
    </row>
    <row r="5782" spans="1:7">
      <c r="A5782" s="5">
        <v>12279</v>
      </c>
      <c r="B5782" s="34" t="s">
        <v>46</v>
      </c>
      <c r="C5782" s="35" t="s">
        <v>372</v>
      </c>
      <c r="D5782" s="34">
        <f>CEILING(RIGHT(A5782,3)/VLOOKUP(INT(A5782/1000),辅助表!$A$1:$F$54,5,FALSE),1)*VLOOKUP(INT(A5782/1000),辅助表!$A$1:$F$54,6,FALSE)</f>
        <v>279</v>
      </c>
      <c r="E5782" s="34">
        <v>0</v>
      </c>
      <c r="F5782" s="34">
        <f>ROUND(D5782*VLOOKUP(INT(A5782/1000),辅助表!$A$1:$F$54,5,FALSE),0)/VLOOKUP(INT(A5782/1000),辅助表!$A$1:$F$54,6,FALSE)</f>
        <v>279</v>
      </c>
      <c r="G5782" s="34" t="str">
        <f>VLOOKUP(INT(A5782/1000),辅助表!$A$1:$F$54,4,FALSE)&amp;"+"&amp;(D5782/VLOOKUP(INT(A5782/1000),辅助表!$A$1:$F$54,6,FALSE))&amp;VLOOKUP(INT(A5782/1000),辅助表!$A$1:$G$54,7,FALSE)</f>
        <v>魔法值+279</v>
      </c>
    </row>
    <row r="5783" spans="1:7">
      <c r="A5783" s="5">
        <v>12280</v>
      </c>
      <c r="B5783" s="34" t="s">
        <v>46</v>
      </c>
      <c r="C5783" s="35" t="s">
        <v>372</v>
      </c>
      <c r="D5783" s="34">
        <f>CEILING(RIGHT(A5783,3)/VLOOKUP(INT(A5783/1000),辅助表!$A$1:$F$54,5,FALSE),1)*VLOOKUP(INT(A5783/1000),辅助表!$A$1:$F$54,6,FALSE)</f>
        <v>280</v>
      </c>
      <c r="E5783" s="34">
        <v>0</v>
      </c>
      <c r="F5783" s="34">
        <f>ROUND(D5783*VLOOKUP(INT(A5783/1000),辅助表!$A$1:$F$54,5,FALSE),0)/VLOOKUP(INT(A5783/1000),辅助表!$A$1:$F$54,6,FALSE)</f>
        <v>280</v>
      </c>
      <c r="G5783" s="34" t="str">
        <f>VLOOKUP(INT(A5783/1000),辅助表!$A$1:$F$54,4,FALSE)&amp;"+"&amp;(D5783/VLOOKUP(INT(A5783/1000),辅助表!$A$1:$F$54,6,FALSE))&amp;VLOOKUP(INT(A5783/1000),辅助表!$A$1:$G$54,7,FALSE)</f>
        <v>魔法值+280</v>
      </c>
    </row>
    <row r="5784" spans="1:7">
      <c r="A5784" s="5">
        <v>12281</v>
      </c>
      <c r="B5784" s="34" t="s">
        <v>46</v>
      </c>
      <c r="C5784" s="35" t="s">
        <v>372</v>
      </c>
      <c r="D5784" s="34">
        <f>CEILING(RIGHT(A5784,3)/VLOOKUP(INT(A5784/1000),辅助表!$A$1:$F$54,5,FALSE),1)*VLOOKUP(INT(A5784/1000),辅助表!$A$1:$F$54,6,FALSE)</f>
        <v>281</v>
      </c>
      <c r="E5784" s="34">
        <v>0</v>
      </c>
      <c r="F5784" s="34">
        <f>ROUND(D5784*VLOOKUP(INT(A5784/1000),辅助表!$A$1:$F$54,5,FALSE),0)/VLOOKUP(INT(A5784/1000),辅助表!$A$1:$F$54,6,FALSE)</f>
        <v>281</v>
      </c>
      <c r="G5784" s="34" t="str">
        <f>VLOOKUP(INT(A5784/1000),辅助表!$A$1:$F$54,4,FALSE)&amp;"+"&amp;(D5784/VLOOKUP(INT(A5784/1000),辅助表!$A$1:$F$54,6,FALSE))&amp;VLOOKUP(INT(A5784/1000),辅助表!$A$1:$G$54,7,FALSE)</f>
        <v>魔法值+281</v>
      </c>
    </row>
    <row r="5785" spans="1:7">
      <c r="A5785" s="5">
        <v>12282</v>
      </c>
      <c r="B5785" s="34" t="s">
        <v>46</v>
      </c>
      <c r="C5785" s="35" t="s">
        <v>372</v>
      </c>
      <c r="D5785" s="34">
        <f>CEILING(RIGHT(A5785,3)/VLOOKUP(INT(A5785/1000),辅助表!$A$1:$F$54,5,FALSE),1)*VLOOKUP(INT(A5785/1000),辅助表!$A$1:$F$54,6,FALSE)</f>
        <v>282</v>
      </c>
      <c r="E5785" s="34">
        <v>0</v>
      </c>
      <c r="F5785" s="34">
        <f>ROUND(D5785*VLOOKUP(INT(A5785/1000),辅助表!$A$1:$F$54,5,FALSE),0)/VLOOKUP(INT(A5785/1000),辅助表!$A$1:$F$54,6,FALSE)</f>
        <v>282</v>
      </c>
      <c r="G5785" s="34" t="str">
        <f>VLOOKUP(INT(A5785/1000),辅助表!$A$1:$F$54,4,FALSE)&amp;"+"&amp;(D5785/VLOOKUP(INT(A5785/1000),辅助表!$A$1:$F$54,6,FALSE))&amp;VLOOKUP(INT(A5785/1000),辅助表!$A$1:$G$54,7,FALSE)</f>
        <v>魔法值+282</v>
      </c>
    </row>
    <row r="5786" spans="1:7">
      <c r="A5786" s="5">
        <v>12283</v>
      </c>
      <c r="B5786" s="34" t="s">
        <v>46</v>
      </c>
      <c r="C5786" s="35" t="s">
        <v>372</v>
      </c>
      <c r="D5786" s="34">
        <f>CEILING(RIGHT(A5786,3)/VLOOKUP(INT(A5786/1000),辅助表!$A$1:$F$54,5,FALSE),1)*VLOOKUP(INT(A5786/1000),辅助表!$A$1:$F$54,6,FALSE)</f>
        <v>283</v>
      </c>
      <c r="E5786" s="34">
        <v>0</v>
      </c>
      <c r="F5786" s="34">
        <f>ROUND(D5786*VLOOKUP(INT(A5786/1000),辅助表!$A$1:$F$54,5,FALSE),0)/VLOOKUP(INT(A5786/1000),辅助表!$A$1:$F$54,6,FALSE)</f>
        <v>283</v>
      </c>
      <c r="G5786" s="34" t="str">
        <f>VLOOKUP(INT(A5786/1000),辅助表!$A$1:$F$54,4,FALSE)&amp;"+"&amp;(D5786/VLOOKUP(INT(A5786/1000),辅助表!$A$1:$F$54,6,FALSE))&amp;VLOOKUP(INT(A5786/1000),辅助表!$A$1:$G$54,7,FALSE)</f>
        <v>魔法值+283</v>
      </c>
    </row>
    <row r="5787" spans="1:7">
      <c r="A5787" s="5">
        <v>12284</v>
      </c>
      <c r="B5787" s="34" t="s">
        <v>46</v>
      </c>
      <c r="C5787" s="35" t="s">
        <v>372</v>
      </c>
      <c r="D5787" s="34">
        <f>CEILING(RIGHT(A5787,3)/VLOOKUP(INT(A5787/1000),辅助表!$A$1:$F$54,5,FALSE),1)*VLOOKUP(INT(A5787/1000),辅助表!$A$1:$F$54,6,FALSE)</f>
        <v>284</v>
      </c>
      <c r="E5787" s="34">
        <v>0</v>
      </c>
      <c r="F5787" s="34">
        <f>ROUND(D5787*VLOOKUP(INT(A5787/1000),辅助表!$A$1:$F$54,5,FALSE),0)/VLOOKUP(INT(A5787/1000),辅助表!$A$1:$F$54,6,FALSE)</f>
        <v>284</v>
      </c>
      <c r="G5787" s="34" t="str">
        <f>VLOOKUP(INT(A5787/1000),辅助表!$A$1:$F$54,4,FALSE)&amp;"+"&amp;(D5787/VLOOKUP(INT(A5787/1000),辅助表!$A$1:$F$54,6,FALSE))&amp;VLOOKUP(INT(A5787/1000),辅助表!$A$1:$G$54,7,FALSE)</f>
        <v>魔法值+284</v>
      </c>
    </row>
    <row r="5788" spans="1:7">
      <c r="A5788" s="5">
        <v>12285</v>
      </c>
      <c r="B5788" s="34" t="s">
        <v>46</v>
      </c>
      <c r="C5788" s="35" t="s">
        <v>372</v>
      </c>
      <c r="D5788" s="34">
        <f>CEILING(RIGHT(A5788,3)/VLOOKUP(INT(A5788/1000),辅助表!$A$1:$F$54,5,FALSE),1)*VLOOKUP(INT(A5788/1000),辅助表!$A$1:$F$54,6,FALSE)</f>
        <v>285</v>
      </c>
      <c r="E5788" s="34">
        <v>0</v>
      </c>
      <c r="F5788" s="34">
        <f>ROUND(D5788*VLOOKUP(INT(A5788/1000),辅助表!$A$1:$F$54,5,FALSE),0)/VLOOKUP(INT(A5788/1000),辅助表!$A$1:$F$54,6,FALSE)</f>
        <v>285</v>
      </c>
      <c r="G5788" s="34" t="str">
        <f>VLOOKUP(INT(A5788/1000),辅助表!$A$1:$F$54,4,FALSE)&amp;"+"&amp;(D5788/VLOOKUP(INT(A5788/1000),辅助表!$A$1:$F$54,6,FALSE))&amp;VLOOKUP(INT(A5788/1000),辅助表!$A$1:$G$54,7,FALSE)</f>
        <v>魔法值+285</v>
      </c>
    </row>
    <row r="5789" spans="1:7">
      <c r="A5789" s="5">
        <v>12286</v>
      </c>
      <c r="B5789" s="34" t="s">
        <v>46</v>
      </c>
      <c r="C5789" s="35" t="s">
        <v>372</v>
      </c>
      <c r="D5789" s="34">
        <f>CEILING(RIGHT(A5789,3)/VLOOKUP(INT(A5789/1000),辅助表!$A$1:$F$54,5,FALSE),1)*VLOOKUP(INT(A5789/1000),辅助表!$A$1:$F$54,6,FALSE)</f>
        <v>286</v>
      </c>
      <c r="E5789" s="34">
        <v>0</v>
      </c>
      <c r="F5789" s="34">
        <f>ROUND(D5789*VLOOKUP(INT(A5789/1000),辅助表!$A$1:$F$54,5,FALSE),0)/VLOOKUP(INT(A5789/1000),辅助表!$A$1:$F$54,6,FALSE)</f>
        <v>286</v>
      </c>
      <c r="G5789" s="34" t="str">
        <f>VLOOKUP(INT(A5789/1000),辅助表!$A$1:$F$54,4,FALSE)&amp;"+"&amp;(D5789/VLOOKUP(INT(A5789/1000),辅助表!$A$1:$F$54,6,FALSE))&amp;VLOOKUP(INT(A5789/1000),辅助表!$A$1:$G$54,7,FALSE)</f>
        <v>魔法值+286</v>
      </c>
    </row>
    <row r="5790" spans="1:7">
      <c r="A5790" s="5">
        <v>12287</v>
      </c>
      <c r="B5790" s="34" t="s">
        <v>46</v>
      </c>
      <c r="C5790" s="35" t="s">
        <v>372</v>
      </c>
      <c r="D5790" s="34">
        <f>CEILING(RIGHT(A5790,3)/VLOOKUP(INT(A5790/1000),辅助表!$A$1:$F$54,5,FALSE),1)*VLOOKUP(INT(A5790/1000),辅助表!$A$1:$F$54,6,FALSE)</f>
        <v>287</v>
      </c>
      <c r="E5790" s="34">
        <v>0</v>
      </c>
      <c r="F5790" s="34">
        <f>ROUND(D5790*VLOOKUP(INT(A5790/1000),辅助表!$A$1:$F$54,5,FALSE),0)/VLOOKUP(INT(A5790/1000),辅助表!$A$1:$F$54,6,FALSE)</f>
        <v>287</v>
      </c>
      <c r="G5790" s="34" t="str">
        <f>VLOOKUP(INT(A5790/1000),辅助表!$A$1:$F$54,4,FALSE)&amp;"+"&amp;(D5790/VLOOKUP(INT(A5790/1000),辅助表!$A$1:$F$54,6,FALSE))&amp;VLOOKUP(INT(A5790/1000),辅助表!$A$1:$G$54,7,FALSE)</f>
        <v>魔法值+287</v>
      </c>
    </row>
    <row r="5791" spans="1:7">
      <c r="A5791" s="5">
        <v>12288</v>
      </c>
      <c r="B5791" s="34" t="s">
        <v>46</v>
      </c>
      <c r="C5791" s="35" t="s">
        <v>372</v>
      </c>
      <c r="D5791" s="34">
        <f>CEILING(RIGHT(A5791,3)/VLOOKUP(INT(A5791/1000),辅助表!$A$1:$F$54,5,FALSE),1)*VLOOKUP(INT(A5791/1000),辅助表!$A$1:$F$54,6,FALSE)</f>
        <v>288</v>
      </c>
      <c r="E5791" s="34">
        <v>0</v>
      </c>
      <c r="F5791" s="34">
        <f>ROUND(D5791*VLOOKUP(INT(A5791/1000),辅助表!$A$1:$F$54,5,FALSE),0)/VLOOKUP(INT(A5791/1000),辅助表!$A$1:$F$54,6,FALSE)</f>
        <v>288</v>
      </c>
      <c r="G5791" s="34" t="str">
        <f>VLOOKUP(INT(A5791/1000),辅助表!$A$1:$F$54,4,FALSE)&amp;"+"&amp;(D5791/VLOOKUP(INT(A5791/1000),辅助表!$A$1:$F$54,6,FALSE))&amp;VLOOKUP(INT(A5791/1000),辅助表!$A$1:$G$54,7,FALSE)</f>
        <v>魔法值+288</v>
      </c>
    </row>
    <row r="5792" spans="1:7">
      <c r="A5792" s="5">
        <v>12289</v>
      </c>
      <c r="B5792" s="34" t="s">
        <v>46</v>
      </c>
      <c r="C5792" s="35" t="s">
        <v>372</v>
      </c>
      <c r="D5792" s="34">
        <f>CEILING(RIGHT(A5792,3)/VLOOKUP(INT(A5792/1000),辅助表!$A$1:$F$54,5,FALSE),1)*VLOOKUP(INT(A5792/1000),辅助表!$A$1:$F$54,6,FALSE)</f>
        <v>289</v>
      </c>
      <c r="E5792" s="34">
        <v>0</v>
      </c>
      <c r="F5792" s="34">
        <f>ROUND(D5792*VLOOKUP(INT(A5792/1000),辅助表!$A$1:$F$54,5,FALSE),0)/VLOOKUP(INT(A5792/1000),辅助表!$A$1:$F$54,6,FALSE)</f>
        <v>289</v>
      </c>
      <c r="G5792" s="34" t="str">
        <f>VLOOKUP(INT(A5792/1000),辅助表!$A$1:$F$54,4,FALSE)&amp;"+"&amp;(D5792/VLOOKUP(INT(A5792/1000),辅助表!$A$1:$F$54,6,FALSE))&amp;VLOOKUP(INT(A5792/1000),辅助表!$A$1:$G$54,7,FALSE)</f>
        <v>魔法值+289</v>
      </c>
    </row>
    <row r="5793" spans="1:7">
      <c r="A5793" s="5">
        <v>12290</v>
      </c>
      <c r="B5793" s="34" t="s">
        <v>46</v>
      </c>
      <c r="C5793" s="35" t="s">
        <v>372</v>
      </c>
      <c r="D5793" s="34">
        <f>CEILING(RIGHT(A5793,3)/VLOOKUP(INT(A5793/1000),辅助表!$A$1:$F$54,5,FALSE),1)*VLOOKUP(INT(A5793/1000),辅助表!$A$1:$F$54,6,FALSE)</f>
        <v>290</v>
      </c>
      <c r="E5793" s="34">
        <v>0</v>
      </c>
      <c r="F5793" s="34">
        <f>ROUND(D5793*VLOOKUP(INT(A5793/1000),辅助表!$A$1:$F$54,5,FALSE),0)/VLOOKUP(INT(A5793/1000),辅助表!$A$1:$F$54,6,FALSE)</f>
        <v>290</v>
      </c>
      <c r="G5793" s="34" t="str">
        <f>VLOOKUP(INT(A5793/1000),辅助表!$A$1:$F$54,4,FALSE)&amp;"+"&amp;(D5793/VLOOKUP(INT(A5793/1000),辅助表!$A$1:$F$54,6,FALSE))&amp;VLOOKUP(INT(A5793/1000),辅助表!$A$1:$G$54,7,FALSE)</f>
        <v>魔法值+290</v>
      </c>
    </row>
    <row r="5794" spans="1:7">
      <c r="A5794" s="5">
        <v>12291</v>
      </c>
      <c r="B5794" s="34" t="s">
        <v>46</v>
      </c>
      <c r="C5794" s="35" t="s">
        <v>372</v>
      </c>
      <c r="D5794" s="34">
        <f>CEILING(RIGHT(A5794,3)/VLOOKUP(INT(A5794/1000),辅助表!$A$1:$F$54,5,FALSE),1)*VLOOKUP(INT(A5794/1000),辅助表!$A$1:$F$54,6,FALSE)</f>
        <v>291</v>
      </c>
      <c r="E5794" s="34">
        <v>0</v>
      </c>
      <c r="F5794" s="34">
        <f>ROUND(D5794*VLOOKUP(INT(A5794/1000),辅助表!$A$1:$F$54,5,FALSE),0)/VLOOKUP(INT(A5794/1000),辅助表!$A$1:$F$54,6,FALSE)</f>
        <v>291</v>
      </c>
      <c r="G5794" s="34" t="str">
        <f>VLOOKUP(INT(A5794/1000),辅助表!$A$1:$F$54,4,FALSE)&amp;"+"&amp;(D5794/VLOOKUP(INT(A5794/1000),辅助表!$A$1:$F$54,6,FALSE))&amp;VLOOKUP(INT(A5794/1000),辅助表!$A$1:$G$54,7,FALSE)</f>
        <v>魔法值+291</v>
      </c>
    </row>
    <row r="5795" spans="1:7">
      <c r="A5795" s="5">
        <v>12292</v>
      </c>
      <c r="B5795" s="34" t="s">
        <v>46</v>
      </c>
      <c r="C5795" s="35" t="s">
        <v>372</v>
      </c>
      <c r="D5795" s="34">
        <f>CEILING(RIGHT(A5795,3)/VLOOKUP(INT(A5795/1000),辅助表!$A$1:$F$54,5,FALSE),1)*VLOOKUP(INT(A5795/1000),辅助表!$A$1:$F$54,6,FALSE)</f>
        <v>292</v>
      </c>
      <c r="E5795" s="34">
        <v>0</v>
      </c>
      <c r="F5795" s="34">
        <f>ROUND(D5795*VLOOKUP(INT(A5795/1000),辅助表!$A$1:$F$54,5,FALSE),0)/VLOOKUP(INT(A5795/1000),辅助表!$A$1:$F$54,6,FALSE)</f>
        <v>292</v>
      </c>
      <c r="G5795" s="34" t="str">
        <f>VLOOKUP(INT(A5795/1000),辅助表!$A$1:$F$54,4,FALSE)&amp;"+"&amp;(D5795/VLOOKUP(INT(A5795/1000),辅助表!$A$1:$F$54,6,FALSE))&amp;VLOOKUP(INT(A5795/1000),辅助表!$A$1:$G$54,7,FALSE)</f>
        <v>魔法值+292</v>
      </c>
    </row>
    <row r="5796" spans="1:7">
      <c r="A5796" s="5">
        <v>12293</v>
      </c>
      <c r="B5796" s="34" t="s">
        <v>46</v>
      </c>
      <c r="C5796" s="35" t="s">
        <v>372</v>
      </c>
      <c r="D5796" s="34">
        <f>CEILING(RIGHT(A5796,3)/VLOOKUP(INT(A5796/1000),辅助表!$A$1:$F$54,5,FALSE),1)*VLOOKUP(INT(A5796/1000),辅助表!$A$1:$F$54,6,FALSE)</f>
        <v>293</v>
      </c>
      <c r="E5796" s="34">
        <v>0</v>
      </c>
      <c r="F5796" s="34">
        <f>ROUND(D5796*VLOOKUP(INT(A5796/1000),辅助表!$A$1:$F$54,5,FALSE),0)/VLOOKUP(INT(A5796/1000),辅助表!$A$1:$F$54,6,FALSE)</f>
        <v>293</v>
      </c>
      <c r="G5796" s="34" t="str">
        <f>VLOOKUP(INT(A5796/1000),辅助表!$A$1:$F$54,4,FALSE)&amp;"+"&amp;(D5796/VLOOKUP(INT(A5796/1000),辅助表!$A$1:$F$54,6,FALSE))&amp;VLOOKUP(INT(A5796/1000),辅助表!$A$1:$G$54,7,FALSE)</f>
        <v>魔法值+293</v>
      </c>
    </row>
    <row r="5797" spans="1:7">
      <c r="A5797" s="5">
        <v>12294</v>
      </c>
      <c r="B5797" s="34" t="s">
        <v>46</v>
      </c>
      <c r="C5797" s="35" t="s">
        <v>372</v>
      </c>
      <c r="D5797" s="34">
        <f>CEILING(RIGHT(A5797,3)/VLOOKUP(INT(A5797/1000),辅助表!$A$1:$F$54,5,FALSE),1)*VLOOKUP(INT(A5797/1000),辅助表!$A$1:$F$54,6,FALSE)</f>
        <v>294</v>
      </c>
      <c r="E5797" s="34">
        <v>0</v>
      </c>
      <c r="F5797" s="34">
        <f>ROUND(D5797*VLOOKUP(INT(A5797/1000),辅助表!$A$1:$F$54,5,FALSE),0)/VLOOKUP(INT(A5797/1000),辅助表!$A$1:$F$54,6,FALSE)</f>
        <v>294</v>
      </c>
      <c r="G5797" s="34" t="str">
        <f>VLOOKUP(INT(A5797/1000),辅助表!$A$1:$F$54,4,FALSE)&amp;"+"&amp;(D5797/VLOOKUP(INT(A5797/1000),辅助表!$A$1:$F$54,6,FALSE))&amp;VLOOKUP(INT(A5797/1000),辅助表!$A$1:$G$54,7,FALSE)</f>
        <v>魔法值+294</v>
      </c>
    </row>
    <row r="5798" spans="1:7">
      <c r="A5798" s="5">
        <v>12295</v>
      </c>
      <c r="B5798" s="34" t="s">
        <v>46</v>
      </c>
      <c r="C5798" s="35" t="s">
        <v>372</v>
      </c>
      <c r="D5798" s="34">
        <f>CEILING(RIGHT(A5798,3)/VLOOKUP(INT(A5798/1000),辅助表!$A$1:$F$54,5,FALSE),1)*VLOOKUP(INT(A5798/1000),辅助表!$A$1:$F$54,6,FALSE)</f>
        <v>295</v>
      </c>
      <c r="E5798" s="34">
        <v>0</v>
      </c>
      <c r="F5798" s="34">
        <f>ROUND(D5798*VLOOKUP(INT(A5798/1000),辅助表!$A$1:$F$54,5,FALSE),0)/VLOOKUP(INT(A5798/1000),辅助表!$A$1:$F$54,6,FALSE)</f>
        <v>295</v>
      </c>
      <c r="G5798" s="34" t="str">
        <f>VLOOKUP(INT(A5798/1000),辅助表!$A$1:$F$54,4,FALSE)&amp;"+"&amp;(D5798/VLOOKUP(INT(A5798/1000),辅助表!$A$1:$F$54,6,FALSE))&amp;VLOOKUP(INT(A5798/1000),辅助表!$A$1:$G$54,7,FALSE)</f>
        <v>魔法值+295</v>
      </c>
    </row>
    <row r="5799" spans="1:7">
      <c r="A5799" s="5">
        <v>12296</v>
      </c>
      <c r="B5799" s="34" t="s">
        <v>46</v>
      </c>
      <c r="C5799" s="35" t="s">
        <v>372</v>
      </c>
      <c r="D5799" s="34">
        <f>CEILING(RIGHT(A5799,3)/VLOOKUP(INT(A5799/1000),辅助表!$A$1:$F$54,5,FALSE),1)*VLOOKUP(INT(A5799/1000),辅助表!$A$1:$F$54,6,FALSE)</f>
        <v>296</v>
      </c>
      <c r="E5799" s="34">
        <v>0</v>
      </c>
      <c r="F5799" s="34">
        <f>ROUND(D5799*VLOOKUP(INT(A5799/1000),辅助表!$A$1:$F$54,5,FALSE),0)/VLOOKUP(INT(A5799/1000),辅助表!$A$1:$F$54,6,FALSE)</f>
        <v>296</v>
      </c>
      <c r="G5799" s="34" t="str">
        <f>VLOOKUP(INT(A5799/1000),辅助表!$A$1:$F$54,4,FALSE)&amp;"+"&amp;(D5799/VLOOKUP(INT(A5799/1000),辅助表!$A$1:$F$54,6,FALSE))&amp;VLOOKUP(INT(A5799/1000),辅助表!$A$1:$G$54,7,FALSE)</f>
        <v>魔法值+296</v>
      </c>
    </row>
    <row r="5800" spans="1:7">
      <c r="A5800" s="5">
        <v>12297</v>
      </c>
      <c r="B5800" s="34" t="s">
        <v>46</v>
      </c>
      <c r="C5800" s="35" t="s">
        <v>372</v>
      </c>
      <c r="D5800" s="34">
        <f>CEILING(RIGHT(A5800,3)/VLOOKUP(INT(A5800/1000),辅助表!$A$1:$F$54,5,FALSE),1)*VLOOKUP(INT(A5800/1000),辅助表!$A$1:$F$54,6,FALSE)</f>
        <v>297</v>
      </c>
      <c r="E5800" s="34">
        <v>0</v>
      </c>
      <c r="F5800" s="34">
        <f>ROUND(D5800*VLOOKUP(INT(A5800/1000),辅助表!$A$1:$F$54,5,FALSE),0)/VLOOKUP(INT(A5800/1000),辅助表!$A$1:$F$54,6,FALSE)</f>
        <v>297</v>
      </c>
      <c r="G5800" s="34" t="str">
        <f>VLOOKUP(INT(A5800/1000),辅助表!$A$1:$F$54,4,FALSE)&amp;"+"&amp;(D5800/VLOOKUP(INT(A5800/1000),辅助表!$A$1:$F$54,6,FALSE))&amp;VLOOKUP(INT(A5800/1000),辅助表!$A$1:$G$54,7,FALSE)</f>
        <v>魔法值+297</v>
      </c>
    </row>
    <row r="5801" spans="1:7">
      <c r="A5801" s="5">
        <v>12298</v>
      </c>
      <c r="B5801" s="34" t="s">
        <v>46</v>
      </c>
      <c r="C5801" s="35" t="s">
        <v>372</v>
      </c>
      <c r="D5801" s="34">
        <f>CEILING(RIGHT(A5801,3)/VLOOKUP(INT(A5801/1000),辅助表!$A$1:$F$54,5,FALSE),1)*VLOOKUP(INT(A5801/1000),辅助表!$A$1:$F$54,6,FALSE)</f>
        <v>298</v>
      </c>
      <c r="E5801" s="34">
        <v>0</v>
      </c>
      <c r="F5801" s="34">
        <f>ROUND(D5801*VLOOKUP(INT(A5801/1000),辅助表!$A$1:$F$54,5,FALSE),0)/VLOOKUP(INT(A5801/1000),辅助表!$A$1:$F$54,6,FALSE)</f>
        <v>298</v>
      </c>
      <c r="G5801" s="34" t="str">
        <f>VLOOKUP(INT(A5801/1000),辅助表!$A$1:$F$54,4,FALSE)&amp;"+"&amp;(D5801/VLOOKUP(INT(A5801/1000),辅助表!$A$1:$F$54,6,FALSE))&amp;VLOOKUP(INT(A5801/1000),辅助表!$A$1:$G$54,7,FALSE)</f>
        <v>魔法值+298</v>
      </c>
    </row>
    <row r="5802" spans="1:7">
      <c r="A5802" s="5">
        <v>12299</v>
      </c>
      <c r="B5802" s="34" t="s">
        <v>46</v>
      </c>
      <c r="C5802" s="35" t="s">
        <v>372</v>
      </c>
      <c r="D5802" s="34">
        <f>CEILING(RIGHT(A5802,3)/VLOOKUP(INT(A5802/1000),辅助表!$A$1:$F$54,5,FALSE),1)*VLOOKUP(INT(A5802/1000),辅助表!$A$1:$F$54,6,FALSE)</f>
        <v>299</v>
      </c>
      <c r="E5802" s="34">
        <v>0</v>
      </c>
      <c r="F5802" s="34">
        <f>ROUND(D5802*VLOOKUP(INT(A5802/1000),辅助表!$A$1:$F$54,5,FALSE),0)/VLOOKUP(INT(A5802/1000),辅助表!$A$1:$F$54,6,FALSE)</f>
        <v>299</v>
      </c>
      <c r="G5802" s="34" t="str">
        <f>VLOOKUP(INT(A5802/1000),辅助表!$A$1:$F$54,4,FALSE)&amp;"+"&amp;(D5802/VLOOKUP(INT(A5802/1000),辅助表!$A$1:$F$54,6,FALSE))&amp;VLOOKUP(INT(A5802/1000),辅助表!$A$1:$G$54,7,FALSE)</f>
        <v>魔法值+299</v>
      </c>
    </row>
    <row r="5803" spans="1:7">
      <c r="A5803" s="5">
        <v>12300</v>
      </c>
      <c r="B5803" s="34" t="s">
        <v>46</v>
      </c>
      <c r="C5803" s="35" t="s">
        <v>372</v>
      </c>
      <c r="D5803" s="34">
        <f>CEILING(RIGHT(A5803,3)/VLOOKUP(INT(A5803/1000),辅助表!$A$1:$F$54,5,FALSE),1)*VLOOKUP(INT(A5803/1000),辅助表!$A$1:$F$54,6,FALSE)</f>
        <v>300</v>
      </c>
      <c r="E5803" s="34">
        <v>0</v>
      </c>
      <c r="F5803" s="34">
        <f>ROUND(D5803*VLOOKUP(INT(A5803/1000),辅助表!$A$1:$F$54,5,FALSE),0)/VLOOKUP(INT(A5803/1000),辅助表!$A$1:$F$54,6,FALSE)</f>
        <v>300</v>
      </c>
      <c r="G5803" s="34" t="str">
        <f>VLOOKUP(INT(A5803/1000),辅助表!$A$1:$F$54,4,FALSE)&amp;"+"&amp;(D5803/VLOOKUP(INT(A5803/1000),辅助表!$A$1:$F$54,6,FALSE))&amp;VLOOKUP(INT(A5803/1000),辅助表!$A$1:$G$54,7,FALSE)</f>
        <v>魔法值+300</v>
      </c>
    </row>
    <row r="5804" spans="1:7">
      <c r="A5804" s="5">
        <v>12301</v>
      </c>
      <c r="B5804" s="34" t="s">
        <v>46</v>
      </c>
      <c r="C5804" s="35" t="s">
        <v>372</v>
      </c>
      <c r="D5804" s="34">
        <f>CEILING(RIGHT(A5804,3)/VLOOKUP(INT(A5804/1000),辅助表!$A$1:$F$54,5,FALSE),1)*VLOOKUP(INT(A5804/1000),辅助表!$A$1:$F$54,6,FALSE)</f>
        <v>301</v>
      </c>
      <c r="E5804" s="34">
        <v>0</v>
      </c>
      <c r="F5804" s="34">
        <f>ROUND(D5804*VLOOKUP(INT(A5804/1000),辅助表!$A$1:$F$54,5,FALSE),0)/VLOOKUP(INT(A5804/1000),辅助表!$A$1:$F$54,6,FALSE)</f>
        <v>301</v>
      </c>
      <c r="G5804" s="34" t="str">
        <f>VLOOKUP(INT(A5804/1000),辅助表!$A$1:$F$54,4,FALSE)&amp;"+"&amp;(D5804/VLOOKUP(INT(A5804/1000),辅助表!$A$1:$F$54,6,FALSE))&amp;VLOOKUP(INT(A5804/1000),辅助表!$A$1:$G$54,7,FALSE)</f>
        <v>魔法值+301</v>
      </c>
    </row>
    <row r="5805" spans="1:7">
      <c r="A5805" s="5">
        <v>12302</v>
      </c>
      <c r="B5805" s="34" t="s">
        <v>46</v>
      </c>
      <c r="C5805" s="35" t="s">
        <v>372</v>
      </c>
      <c r="D5805" s="34">
        <f>CEILING(RIGHT(A5805,3)/VLOOKUP(INT(A5805/1000),辅助表!$A$1:$F$54,5,FALSE),1)*VLOOKUP(INT(A5805/1000),辅助表!$A$1:$F$54,6,FALSE)</f>
        <v>302</v>
      </c>
      <c r="E5805" s="34">
        <v>0</v>
      </c>
      <c r="F5805" s="34">
        <f>ROUND(D5805*VLOOKUP(INT(A5805/1000),辅助表!$A$1:$F$54,5,FALSE),0)/VLOOKUP(INT(A5805/1000),辅助表!$A$1:$F$54,6,FALSE)</f>
        <v>302</v>
      </c>
      <c r="G5805" s="34" t="str">
        <f>VLOOKUP(INT(A5805/1000),辅助表!$A$1:$F$54,4,FALSE)&amp;"+"&amp;(D5805/VLOOKUP(INT(A5805/1000),辅助表!$A$1:$F$54,6,FALSE))&amp;VLOOKUP(INT(A5805/1000),辅助表!$A$1:$G$54,7,FALSE)</f>
        <v>魔法值+302</v>
      </c>
    </row>
    <row r="5806" spans="1:7">
      <c r="A5806" s="5">
        <v>12303</v>
      </c>
      <c r="B5806" s="34" t="s">
        <v>46</v>
      </c>
      <c r="C5806" s="35" t="s">
        <v>372</v>
      </c>
      <c r="D5806" s="34">
        <f>CEILING(RIGHT(A5806,3)/VLOOKUP(INT(A5806/1000),辅助表!$A$1:$F$54,5,FALSE),1)*VLOOKUP(INT(A5806/1000),辅助表!$A$1:$F$54,6,FALSE)</f>
        <v>303</v>
      </c>
      <c r="E5806" s="34">
        <v>0</v>
      </c>
      <c r="F5806" s="34">
        <f>ROUND(D5806*VLOOKUP(INT(A5806/1000),辅助表!$A$1:$F$54,5,FALSE),0)/VLOOKUP(INT(A5806/1000),辅助表!$A$1:$F$54,6,FALSE)</f>
        <v>303</v>
      </c>
      <c r="G5806" s="34" t="str">
        <f>VLOOKUP(INT(A5806/1000),辅助表!$A$1:$F$54,4,FALSE)&amp;"+"&amp;(D5806/VLOOKUP(INT(A5806/1000),辅助表!$A$1:$F$54,6,FALSE))&amp;VLOOKUP(INT(A5806/1000),辅助表!$A$1:$G$54,7,FALSE)</f>
        <v>魔法值+303</v>
      </c>
    </row>
    <row r="5807" spans="1:7">
      <c r="A5807" s="5">
        <v>12304</v>
      </c>
      <c r="B5807" s="34" t="s">
        <v>46</v>
      </c>
      <c r="C5807" s="35" t="s">
        <v>372</v>
      </c>
      <c r="D5807" s="34">
        <f>CEILING(RIGHT(A5807,3)/VLOOKUP(INT(A5807/1000),辅助表!$A$1:$F$54,5,FALSE),1)*VLOOKUP(INT(A5807/1000),辅助表!$A$1:$F$54,6,FALSE)</f>
        <v>304</v>
      </c>
      <c r="E5807" s="34">
        <v>0</v>
      </c>
      <c r="F5807" s="34">
        <f>ROUND(D5807*VLOOKUP(INT(A5807/1000),辅助表!$A$1:$F$54,5,FALSE),0)/VLOOKUP(INT(A5807/1000),辅助表!$A$1:$F$54,6,FALSE)</f>
        <v>304</v>
      </c>
      <c r="G5807" s="34" t="str">
        <f>VLOOKUP(INT(A5807/1000),辅助表!$A$1:$F$54,4,FALSE)&amp;"+"&amp;(D5807/VLOOKUP(INT(A5807/1000),辅助表!$A$1:$F$54,6,FALSE))&amp;VLOOKUP(INT(A5807/1000),辅助表!$A$1:$G$54,7,FALSE)</f>
        <v>魔法值+304</v>
      </c>
    </row>
    <row r="5808" spans="1:7">
      <c r="A5808" s="5">
        <v>12305</v>
      </c>
      <c r="B5808" s="34" t="s">
        <v>46</v>
      </c>
      <c r="C5808" s="35" t="s">
        <v>372</v>
      </c>
      <c r="D5808" s="34">
        <f>CEILING(RIGHT(A5808,3)/VLOOKUP(INT(A5808/1000),辅助表!$A$1:$F$54,5,FALSE),1)*VLOOKUP(INT(A5808/1000),辅助表!$A$1:$F$54,6,FALSE)</f>
        <v>305</v>
      </c>
      <c r="E5808" s="34">
        <v>0</v>
      </c>
      <c r="F5808" s="34">
        <f>ROUND(D5808*VLOOKUP(INT(A5808/1000),辅助表!$A$1:$F$54,5,FALSE),0)/VLOOKUP(INT(A5808/1000),辅助表!$A$1:$F$54,6,FALSE)</f>
        <v>305</v>
      </c>
      <c r="G5808" s="34" t="str">
        <f>VLOOKUP(INT(A5808/1000),辅助表!$A$1:$F$54,4,FALSE)&amp;"+"&amp;(D5808/VLOOKUP(INT(A5808/1000),辅助表!$A$1:$F$54,6,FALSE))&amp;VLOOKUP(INT(A5808/1000),辅助表!$A$1:$G$54,7,FALSE)</f>
        <v>魔法值+305</v>
      </c>
    </row>
    <row r="5809" spans="1:7">
      <c r="A5809" s="5">
        <v>12306</v>
      </c>
      <c r="B5809" s="34" t="s">
        <v>46</v>
      </c>
      <c r="C5809" s="35" t="s">
        <v>372</v>
      </c>
      <c r="D5809" s="34">
        <f>CEILING(RIGHT(A5809,3)/VLOOKUP(INT(A5809/1000),辅助表!$A$1:$F$54,5,FALSE),1)*VLOOKUP(INT(A5809/1000),辅助表!$A$1:$F$54,6,FALSE)</f>
        <v>306</v>
      </c>
      <c r="E5809" s="34">
        <v>0</v>
      </c>
      <c r="F5809" s="34">
        <f>ROUND(D5809*VLOOKUP(INT(A5809/1000),辅助表!$A$1:$F$54,5,FALSE),0)/VLOOKUP(INT(A5809/1000),辅助表!$A$1:$F$54,6,FALSE)</f>
        <v>306</v>
      </c>
      <c r="G5809" s="34" t="str">
        <f>VLOOKUP(INT(A5809/1000),辅助表!$A$1:$F$54,4,FALSE)&amp;"+"&amp;(D5809/VLOOKUP(INT(A5809/1000),辅助表!$A$1:$F$54,6,FALSE))&amp;VLOOKUP(INT(A5809/1000),辅助表!$A$1:$G$54,7,FALSE)</f>
        <v>魔法值+306</v>
      </c>
    </row>
    <row r="5810" spans="1:7">
      <c r="A5810" s="5">
        <v>12307</v>
      </c>
      <c r="B5810" s="34" t="s">
        <v>46</v>
      </c>
      <c r="C5810" s="35" t="s">
        <v>372</v>
      </c>
      <c r="D5810" s="34">
        <f>CEILING(RIGHT(A5810,3)/VLOOKUP(INT(A5810/1000),辅助表!$A$1:$F$54,5,FALSE),1)*VLOOKUP(INT(A5810/1000),辅助表!$A$1:$F$54,6,FALSE)</f>
        <v>307</v>
      </c>
      <c r="E5810" s="34">
        <v>0</v>
      </c>
      <c r="F5810" s="34">
        <f>ROUND(D5810*VLOOKUP(INT(A5810/1000),辅助表!$A$1:$F$54,5,FALSE),0)/VLOOKUP(INT(A5810/1000),辅助表!$A$1:$F$54,6,FALSE)</f>
        <v>307</v>
      </c>
      <c r="G5810" s="34" t="str">
        <f>VLOOKUP(INT(A5810/1000),辅助表!$A$1:$F$54,4,FALSE)&amp;"+"&amp;(D5810/VLOOKUP(INT(A5810/1000),辅助表!$A$1:$F$54,6,FALSE))&amp;VLOOKUP(INT(A5810/1000),辅助表!$A$1:$G$54,7,FALSE)</f>
        <v>魔法值+307</v>
      </c>
    </row>
    <row r="5811" spans="1:7">
      <c r="A5811" s="5">
        <v>12308</v>
      </c>
      <c r="B5811" s="34" t="s">
        <v>46</v>
      </c>
      <c r="C5811" s="35" t="s">
        <v>372</v>
      </c>
      <c r="D5811" s="34">
        <f>CEILING(RIGHT(A5811,3)/VLOOKUP(INT(A5811/1000),辅助表!$A$1:$F$54,5,FALSE),1)*VLOOKUP(INT(A5811/1000),辅助表!$A$1:$F$54,6,FALSE)</f>
        <v>308</v>
      </c>
      <c r="E5811" s="34">
        <v>0</v>
      </c>
      <c r="F5811" s="34">
        <f>ROUND(D5811*VLOOKUP(INT(A5811/1000),辅助表!$A$1:$F$54,5,FALSE),0)/VLOOKUP(INT(A5811/1000),辅助表!$A$1:$F$54,6,FALSE)</f>
        <v>308</v>
      </c>
      <c r="G5811" s="34" t="str">
        <f>VLOOKUP(INT(A5811/1000),辅助表!$A$1:$F$54,4,FALSE)&amp;"+"&amp;(D5811/VLOOKUP(INT(A5811/1000),辅助表!$A$1:$F$54,6,FALSE))&amp;VLOOKUP(INT(A5811/1000),辅助表!$A$1:$G$54,7,FALSE)</f>
        <v>魔法值+308</v>
      </c>
    </row>
    <row r="5812" spans="1:7">
      <c r="A5812" s="5">
        <v>12309</v>
      </c>
      <c r="B5812" s="34" t="s">
        <v>46</v>
      </c>
      <c r="C5812" s="35" t="s">
        <v>372</v>
      </c>
      <c r="D5812" s="34">
        <f>CEILING(RIGHT(A5812,3)/VLOOKUP(INT(A5812/1000),辅助表!$A$1:$F$54,5,FALSE),1)*VLOOKUP(INT(A5812/1000),辅助表!$A$1:$F$54,6,FALSE)</f>
        <v>309</v>
      </c>
      <c r="E5812" s="34">
        <v>0</v>
      </c>
      <c r="F5812" s="34">
        <f>ROUND(D5812*VLOOKUP(INT(A5812/1000),辅助表!$A$1:$F$54,5,FALSE),0)/VLOOKUP(INT(A5812/1000),辅助表!$A$1:$F$54,6,FALSE)</f>
        <v>309</v>
      </c>
      <c r="G5812" s="34" t="str">
        <f>VLOOKUP(INT(A5812/1000),辅助表!$A$1:$F$54,4,FALSE)&amp;"+"&amp;(D5812/VLOOKUP(INT(A5812/1000),辅助表!$A$1:$F$54,6,FALSE))&amp;VLOOKUP(INT(A5812/1000),辅助表!$A$1:$G$54,7,FALSE)</f>
        <v>魔法值+309</v>
      </c>
    </row>
    <row r="5813" spans="1:7">
      <c r="A5813" s="5">
        <v>12310</v>
      </c>
      <c r="B5813" s="34" t="s">
        <v>46</v>
      </c>
      <c r="C5813" s="35" t="s">
        <v>372</v>
      </c>
      <c r="D5813" s="34">
        <f>CEILING(RIGHT(A5813,3)/VLOOKUP(INT(A5813/1000),辅助表!$A$1:$F$54,5,FALSE),1)*VLOOKUP(INT(A5813/1000),辅助表!$A$1:$F$54,6,FALSE)</f>
        <v>310</v>
      </c>
      <c r="E5813" s="34">
        <v>0</v>
      </c>
      <c r="F5813" s="34">
        <f>ROUND(D5813*VLOOKUP(INT(A5813/1000),辅助表!$A$1:$F$54,5,FALSE),0)/VLOOKUP(INT(A5813/1000),辅助表!$A$1:$F$54,6,FALSE)</f>
        <v>310</v>
      </c>
      <c r="G5813" s="34" t="str">
        <f>VLOOKUP(INT(A5813/1000),辅助表!$A$1:$F$54,4,FALSE)&amp;"+"&amp;(D5813/VLOOKUP(INT(A5813/1000),辅助表!$A$1:$F$54,6,FALSE))&amp;VLOOKUP(INT(A5813/1000),辅助表!$A$1:$G$54,7,FALSE)</f>
        <v>魔法值+310</v>
      </c>
    </row>
    <row r="5814" spans="1:7">
      <c r="A5814" s="5">
        <v>12311</v>
      </c>
      <c r="B5814" s="34" t="s">
        <v>46</v>
      </c>
      <c r="C5814" s="35" t="s">
        <v>372</v>
      </c>
      <c r="D5814" s="34">
        <f>CEILING(RIGHT(A5814,3)/VLOOKUP(INT(A5814/1000),辅助表!$A$1:$F$54,5,FALSE),1)*VLOOKUP(INT(A5814/1000),辅助表!$A$1:$F$54,6,FALSE)</f>
        <v>311</v>
      </c>
      <c r="E5814" s="34">
        <v>0</v>
      </c>
      <c r="F5814" s="34">
        <f>ROUND(D5814*VLOOKUP(INT(A5814/1000),辅助表!$A$1:$F$54,5,FALSE),0)/VLOOKUP(INT(A5814/1000),辅助表!$A$1:$F$54,6,FALSE)</f>
        <v>311</v>
      </c>
      <c r="G5814" s="34" t="str">
        <f>VLOOKUP(INT(A5814/1000),辅助表!$A$1:$F$54,4,FALSE)&amp;"+"&amp;(D5814/VLOOKUP(INT(A5814/1000),辅助表!$A$1:$F$54,6,FALSE))&amp;VLOOKUP(INT(A5814/1000),辅助表!$A$1:$G$54,7,FALSE)</f>
        <v>魔法值+311</v>
      </c>
    </row>
    <row r="5815" spans="1:7">
      <c r="A5815" s="5">
        <v>12312</v>
      </c>
      <c r="B5815" s="34" t="s">
        <v>46</v>
      </c>
      <c r="C5815" s="35" t="s">
        <v>372</v>
      </c>
      <c r="D5815" s="34">
        <f>CEILING(RIGHT(A5815,3)/VLOOKUP(INT(A5815/1000),辅助表!$A$1:$F$54,5,FALSE),1)*VLOOKUP(INT(A5815/1000),辅助表!$A$1:$F$54,6,FALSE)</f>
        <v>312</v>
      </c>
      <c r="E5815" s="34">
        <v>0</v>
      </c>
      <c r="F5815" s="34">
        <f>ROUND(D5815*VLOOKUP(INT(A5815/1000),辅助表!$A$1:$F$54,5,FALSE),0)/VLOOKUP(INT(A5815/1000),辅助表!$A$1:$F$54,6,FALSE)</f>
        <v>312</v>
      </c>
      <c r="G5815" s="34" t="str">
        <f>VLOOKUP(INT(A5815/1000),辅助表!$A$1:$F$54,4,FALSE)&amp;"+"&amp;(D5815/VLOOKUP(INT(A5815/1000),辅助表!$A$1:$F$54,6,FALSE))&amp;VLOOKUP(INT(A5815/1000),辅助表!$A$1:$G$54,7,FALSE)</f>
        <v>魔法值+312</v>
      </c>
    </row>
    <row r="5816" spans="1:7">
      <c r="A5816" s="5">
        <v>12313</v>
      </c>
      <c r="B5816" s="34" t="s">
        <v>46</v>
      </c>
      <c r="C5816" s="35" t="s">
        <v>372</v>
      </c>
      <c r="D5816" s="34">
        <f>CEILING(RIGHT(A5816,3)/VLOOKUP(INT(A5816/1000),辅助表!$A$1:$F$54,5,FALSE),1)*VLOOKUP(INT(A5816/1000),辅助表!$A$1:$F$54,6,FALSE)</f>
        <v>313</v>
      </c>
      <c r="E5816" s="34">
        <v>0</v>
      </c>
      <c r="F5816" s="34">
        <f>ROUND(D5816*VLOOKUP(INT(A5816/1000),辅助表!$A$1:$F$54,5,FALSE),0)/VLOOKUP(INT(A5816/1000),辅助表!$A$1:$F$54,6,FALSE)</f>
        <v>313</v>
      </c>
      <c r="G5816" s="34" t="str">
        <f>VLOOKUP(INT(A5816/1000),辅助表!$A$1:$F$54,4,FALSE)&amp;"+"&amp;(D5816/VLOOKUP(INT(A5816/1000),辅助表!$A$1:$F$54,6,FALSE))&amp;VLOOKUP(INT(A5816/1000),辅助表!$A$1:$G$54,7,FALSE)</f>
        <v>魔法值+313</v>
      </c>
    </row>
    <row r="5817" spans="1:7">
      <c r="A5817" s="5">
        <v>12314</v>
      </c>
      <c r="B5817" s="34" t="s">
        <v>46</v>
      </c>
      <c r="C5817" s="35" t="s">
        <v>372</v>
      </c>
      <c r="D5817" s="34">
        <f>CEILING(RIGHT(A5817,3)/VLOOKUP(INT(A5817/1000),辅助表!$A$1:$F$54,5,FALSE),1)*VLOOKUP(INT(A5817/1000),辅助表!$A$1:$F$54,6,FALSE)</f>
        <v>314</v>
      </c>
      <c r="E5817" s="34">
        <v>0</v>
      </c>
      <c r="F5817" s="34">
        <f>ROUND(D5817*VLOOKUP(INT(A5817/1000),辅助表!$A$1:$F$54,5,FALSE),0)/VLOOKUP(INT(A5817/1000),辅助表!$A$1:$F$54,6,FALSE)</f>
        <v>314</v>
      </c>
      <c r="G5817" s="34" t="str">
        <f>VLOOKUP(INT(A5817/1000),辅助表!$A$1:$F$54,4,FALSE)&amp;"+"&amp;(D5817/VLOOKUP(INT(A5817/1000),辅助表!$A$1:$F$54,6,FALSE))&amp;VLOOKUP(INT(A5817/1000),辅助表!$A$1:$G$54,7,FALSE)</f>
        <v>魔法值+314</v>
      </c>
    </row>
    <row r="5818" spans="1:7">
      <c r="A5818" s="5">
        <v>12315</v>
      </c>
      <c r="B5818" s="34" t="s">
        <v>46</v>
      </c>
      <c r="C5818" s="35" t="s">
        <v>372</v>
      </c>
      <c r="D5818" s="34">
        <f>CEILING(RIGHT(A5818,3)/VLOOKUP(INT(A5818/1000),辅助表!$A$1:$F$54,5,FALSE),1)*VLOOKUP(INT(A5818/1000),辅助表!$A$1:$F$54,6,FALSE)</f>
        <v>315</v>
      </c>
      <c r="E5818" s="34">
        <v>0</v>
      </c>
      <c r="F5818" s="34">
        <f>ROUND(D5818*VLOOKUP(INT(A5818/1000),辅助表!$A$1:$F$54,5,FALSE),0)/VLOOKUP(INT(A5818/1000),辅助表!$A$1:$F$54,6,FALSE)</f>
        <v>315</v>
      </c>
      <c r="G5818" s="34" t="str">
        <f>VLOOKUP(INT(A5818/1000),辅助表!$A$1:$F$54,4,FALSE)&amp;"+"&amp;(D5818/VLOOKUP(INT(A5818/1000),辅助表!$A$1:$F$54,6,FALSE))&amp;VLOOKUP(INT(A5818/1000),辅助表!$A$1:$G$54,7,FALSE)</f>
        <v>魔法值+315</v>
      </c>
    </row>
    <row r="5819" spans="1:7">
      <c r="A5819" s="5">
        <v>12316</v>
      </c>
      <c r="B5819" s="34" t="s">
        <v>46</v>
      </c>
      <c r="C5819" s="35" t="s">
        <v>372</v>
      </c>
      <c r="D5819" s="34">
        <f>CEILING(RIGHT(A5819,3)/VLOOKUP(INT(A5819/1000),辅助表!$A$1:$F$54,5,FALSE),1)*VLOOKUP(INT(A5819/1000),辅助表!$A$1:$F$54,6,FALSE)</f>
        <v>316</v>
      </c>
      <c r="E5819" s="34">
        <v>0</v>
      </c>
      <c r="F5819" s="34">
        <f>ROUND(D5819*VLOOKUP(INT(A5819/1000),辅助表!$A$1:$F$54,5,FALSE),0)/VLOOKUP(INT(A5819/1000),辅助表!$A$1:$F$54,6,FALSE)</f>
        <v>316</v>
      </c>
      <c r="G5819" s="34" t="str">
        <f>VLOOKUP(INT(A5819/1000),辅助表!$A$1:$F$54,4,FALSE)&amp;"+"&amp;(D5819/VLOOKUP(INT(A5819/1000),辅助表!$A$1:$F$54,6,FALSE))&amp;VLOOKUP(INT(A5819/1000),辅助表!$A$1:$G$54,7,FALSE)</f>
        <v>魔法值+316</v>
      </c>
    </row>
    <row r="5820" spans="1:7">
      <c r="A5820" s="5">
        <v>12317</v>
      </c>
      <c r="B5820" s="34" t="s">
        <v>46</v>
      </c>
      <c r="C5820" s="35" t="s">
        <v>372</v>
      </c>
      <c r="D5820" s="34">
        <f>CEILING(RIGHT(A5820,3)/VLOOKUP(INT(A5820/1000),辅助表!$A$1:$F$54,5,FALSE),1)*VLOOKUP(INT(A5820/1000),辅助表!$A$1:$F$54,6,FALSE)</f>
        <v>317</v>
      </c>
      <c r="E5820" s="34">
        <v>0</v>
      </c>
      <c r="F5820" s="34">
        <f>ROUND(D5820*VLOOKUP(INT(A5820/1000),辅助表!$A$1:$F$54,5,FALSE),0)/VLOOKUP(INT(A5820/1000),辅助表!$A$1:$F$54,6,FALSE)</f>
        <v>317</v>
      </c>
      <c r="G5820" s="34" t="str">
        <f>VLOOKUP(INT(A5820/1000),辅助表!$A$1:$F$54,4,FALSE)&amp;"+"&amp;(D5820/VLOOKUP(INT(A5820/1000),辅助表!$A$1:$F$54,6,FALSE))&amp;VLOOKUP(INT(A5820/1000),辅助表!$A$1:$G$54,7,FALSE)</f>
        <v>魔法值+317</v>
      </c>
    </row>
    <row r="5821" spans="1:7">
      <c r="A5821" s="5">
        <v>12318</v>
      </c>
      <c r="B5821" s="34" t="s">
        <v>46</v>
      </c>
      <c r="C5821" s="35" t="s">
        <v>372</v>
      </c>
      <c r="D5821" s="34">
        <f>CEILING(RIGHT(A5821,3)/VLOOKUP(INT(A5821/1000),辅助表!$A$1:$F$54,5,FALSE),1)*VLOOKUP(INT(A5821/1000),辅助表!$A$1:$F$54,6,FALSE)</f>
        <v>318</v>
      </c>
      <c r="E5821" s="34">
        <v>0</v>
      </c>
      <c r="F5821" s="34">
        <f>ROUND(D5821*VLOOKUP(INT(A5821/1000),辅助表!$A$1:$F$54,5,FALSE),0)/VLOOKUP(INT(A5821/1000),辅助表!$A$1:$F$54,6,FALSE)</f>
        <v>318</v>
      </c>
      <c r="G5821" s="34" t="str">
        <f>VLOOKUP(INT(A5821/1000),辅助表!$A$1:$F$54,4,FALSE)&amp;"+"&amp;(D5821/VLOOKUP(INT(A5821/1000),辅助表!$A$1:$F$54,6,FALSE))&amp;VLOOKUP(INT(A5821/1000),辅助表!$A$1:$G$54,7,FALSE)</f>
        <v>魔法值+318</v>
      </c>
    </row>
    <row r="5822" spans="1:7">
      <c r="A5822" s="5">
        <v>12319</v>
      </c>
      <c r="B5822" s="34" t="s">
        <v>46</v>
      </c>
      <c r="C5822" s="35" t="s">
        <v>372</v>
      </c>
      <c r="D5822" s="34">
        <f>CEILING(RIGHT(A5822,3)/VLOOKUP(INT(A5822/1000),辅助表!$A$1:$F$54,5,FALSE),1)*VLOOKUP(INT(A5822/1000),辅助表!$A$1:$F$54,6,FALSE)</f>
        <v>319</v>
      </c>
      <c r="E5822" s="34">
        <v>0</v>
      </c>
      <c r="F5822" s="34">
        <f>ROUND(D5822*VLOOKUP(INT(A5822/1000),辅助表!$A$1:$F$54,5,FALSE),0)/VLOOKUP(INT(A5822/1000),辅助表!$A$1:$F$54,6,FALSE)</f>
        <v>319</v>
      </c>
      <c r="G5822" s="34" t="str">
        <f>VLOOKUP(INT(A5822/1000),辅助表!$A$1:$F$54,4,FALSE)&amp;"+"&amp;(D5822/VLOOKUP(INT(A5822/1000),辅助表!$A$1:$F$54,6,FALSE))&amp;VLOOKUP(INT(A5822/1000),辅助表!$A$1:$G$54,7,FALSE)</f>
        <v>魔法值+319</v>
      </c>
    </row>
    <row r="5823" spans="1:7">
      <c r="A5823" s="5">
        <v>12320</v>
      </c>
      <c r="B5823" s="34" t="s">
        <v>46</v>
      </c>
      <c r="C5823" s="35" t="s">
        <v>372</v>
      </c>
      <c r="D5823" s="34">
        <f>CEILING(RIGHT(A5823,3)/VLOOKUP(INT(A5823/1000),辅助表!$A$1:$F$54,5,FALSE),1)*VLOOKUP(INT(A5823/1000),辅助表!$A$1:$F$54,6,FALSE)</f>
        <v>320</v>
      </c>
      <c r="E5823" s="34">
        <v>0</v>
      </c>
      <c r="F5823" s="34">
        <f>ROUND(D5823*VLOOKUP(INT(A5823/1000),辅助表!$A$1:$F$54,5,FALSE),0)/VLOOKUP(INT(A5823/1000),辅助表!$A$1:$F$54,6,FALSE)</f>
        <v>320</v>
      </c>
      <c r="G5823" s="34" t="str">
        <f>VLOOKUP(INT(A5823/1000),辅助表!$A$1:$F$54,4,FALSE)&amp;"+"&amp;(D5823/VLOOKUP(INT(A5823/1000),辅助表!$A$1:$F$54,6,FALSE))&amp;VLOOKUP(INT(A5823/1000),辅助表!$A$1:$G$54,7,FALSE)</f>
        <v>魔法值+320</v>
      </c>
    </row>
    <row r="5824" spans="1:7">
      <c r="A5824" s="5">
        <v>12321</v>
      </c>
      <c r="B5824" s="34" t="s">
        <v>46</v>
      </c>
      <c r="C5824" s="35" t="s">
        <v>372</v>
      </c>
      <c r="D5824" s="34">
        <f>CEILING(RIGHT(A5824,3)/VLOOKUP(INT(A5824/1000),辅助表!$A$1:$F$54,5,FALSE),1)*VLOOKUP(INT(A5824/1000),辅助表!$A$1:$F$54,6,FALSE)</f>
        <v>321</v>
      </c>
      <c r="E5824" s="34">
        <v>0</v>
      </c>
      <c r="F5824" s="34">
        <f>ROUND(D5824*VLOOKUP(INT(A5824/1000),辅助表!$A$1:$F$54,5,FALSE),0)/VLOOKUP(INT(A5824/1000),辅助表!$A$1:$F$54,6,FALSE)</f>
        <v>321</v>
      </c>
      <c r="G5824" s="34" t="str">
        <f>VLOOKUP(INT(A5824/1000),辅助表!$A$1:$F$54,4,FALSE)&amp;"+"&amp;(D5824/VLOOKUP(INT(A5824/1000),辅助表!$A$1:$F$54,6,FALSE))&amp;VLOOKUP(INT(A5824/1000),辅助表!$A$1:$G$54,7,FALSE)</f>
        <v>魔法值+321</v>
      </c>
    </row>
    <row r="5825" spans="1:7">
      <c r="A5825" s="5">
        <v>12322</v>
      </c>
      <c r="B5825" s="34" t="s">
        <v>46</v>
      </c>
      <c r="C5825" s="35" t="s">
        <v>372</v>
      </c>
      <c r="D5825" s="34">
        <f>CEILING(RIGHT(A5825,3)/VLOOKUP(INT(A5825/1000),辅助表!$A$1:$F$54,5,FALSE),1)*VLOOKUP(INT(A5825/1000),辅助表!$A$1:$F$54,6,FALSE)</f>
        <v>322</v>
      </c>
      <c r="E5825" s="34">
        <v>0</v>
      </c>
      <c r="F5825" s="34">
        <f>ROUND(D5825*VLOOKUP(INT(A5825/1000),辅助表!$A$1:$F$54,5,FALSE),0)/VLOOKUP(INT(A5825/1000),辅助表!$A$1:$F$54,6,FALSE)</f>
        <v>322</v>
      </c>
      <c r="G5825" s="34" t="str">
        <f>VLOOKUP(INT(A5825/1000),辅助表!$A$1:$F$54,4,FALSE)&amp;"+"&amp;(D5825/VLOOKUP(INT(A5825/1000),辅助表!$A$1:$F$54,6,FALSE))&amp;VLOOKUP(INT(A5825/1000),辅助表!$A$1:$G$54,7,FALSE)</f>
        <v>魔法值+322</v>
      </c>
    </row>
    <row r="5826" spans="1:7">
      <c r="A5826" s="5">
        <v>12323</v>
      </c>
      <c r="B5826" s="34" t="s">
        <v>46</v>
      </c>
      <c r="C5826" s="35" t="s">
        <v>372</v>
      </c>
      <c r="D5826" s="34">
        <f>CEILING(RIGHT(A5826,3)/VLOOKUP(INT(A5826/1000),辅助表!$A$1:$F$54,5,FALSE),1)*VLOOKUP(INT(A5826/1000),辅助表!$A$1:$F$54,6,FALSE)</f>
        <v>323</v>
      </c>
      <c r="E5826" s="34">
        <v>0</v>
      </c>
      <c r="F5826" s="34">
        <f>ROUND(D5826*VLOOKUP(INT(A5826/1000),辅助表!$A$1:$F$54,5,FALSE),0)/VLOOKUP(INT(A5826/1000),辅助表!$A$1:$F$54,6,FALSE)</f>
        <v>323</v>
      </c>
      <c r="G5826" s="34" t="str">
        <f>VLOOKUP(INT(A5826/1000),辅助表!$A$1:$F$54,4,FALSE)&amp;"+"&amp;(D5826/VLOOKUP(INT(A5826/1000),辅助表!$A$1:$F$54,6,FALSE))&amp;VLOOKUP(INT(A5826/1000),辅助表!$A$1:$G$54,7,FALSE)</f>
        <v>魔法值+323</v>
      </c>
    </row>
    <row r="5827" spans="1:7">
      <c r="A5827" s="5">
        <v>12324</v>
      </c>
      <c r="B5827" s="34" t="s">
        <v>46</v>
      </c>
      <c r="C5827" s="35" t="s">
        <v>372</v>
      </c>
      <c r="D5827" s="34">
        <f>CEILING(RIGHT(A5827,3)/VLOOKUP(INT(A5827/1000),辅助表!$A$1:$F$54,5,FALSE),1)*VLOOKUP(INT(A5827/1000),辅助表!$A$1:$F$54,6,FALSE)</f>
        <v>324</v>
      </c>
      <c r="E5827" s="34">
        <v>0</v>
      </c>
      <c r="F5827" s="34">
        <f>ROUND(D5827*VLOOKUP(INT(A5827/1000),辅助表!$A$1:$F$54,5,FALSE),0)/VLOOKUP(INT(A5827/1000),辅助表!$A$1:$F$54,6,FALSE)</f>
        <v>324</v>
      </c>
      <c r="G5827" s="34" t="str">
        <f>VLOOKUP(INT(A5827/1000),辅助表!$A$1:$F$54,4,FALSE)&amp;"+"&amp;(D5827/VLOOKUP(INT(A5827/1000),辅助表!$A$1:$F$54,6,FALSE))&amp;VLOOKUP(INT(A5827/1000),辅助表!$A$1:$G$54,7,FALSE)</f>
        <v>魔法值+324</v>
      </c>
    </row>
    <row r="5828" spans="1:7">
      <c r="A5828" s="5">
        <v>12325</v>
      </c>
      <c r="B5828" s="34" t="s">
        <v>46</v>
      </c>
      <c r="C5828" s="35" t="s">
        <v>372</v>
      </c>
      <c r="D5828" s="34">
        <f>CEILING(RIGHT(A5828,3)/VLOOKUP(INT(A5828/1000),辅助表!$A$1:$F$54,5,FALSE),1)*VLOOKUP(INT(A5828/1000),辅助表!$A$1:$F$54,6,FALSE)</f>
        <v>325</v>
      </c>
      <c r="E5828" s="34">
        <v>0</v>
      </c>
      <c r="F5828" s="34">
        <f>ROUND(D5828*VLOOKUP(INT(A5828/1000),辅助表!$A$1:$F$54,5,FALSE),0)/VLOOKUP(INT(A5828/1000),辅助表!$A$1:$F$54,6,FALSE)</f>
        <v>325</v>
      </c>
      <c r="G5828" s="34" t="str">
        <f>VLOOKUP(INT(A5828/1000),辅助表!$A$1:$F$54,4,FALSE)&amp;"+"&amp;(D5828/VLOOKUP(INT(A5828/1000),辅助表!$A$1:$F$54,6,FALSE))&amp;VLOOKUP(INT(A5828/1000),辅助表!$A$1:$G$54,7,FALSE)</f>
        <v>魔法值+325</v>
      </c>
    </row>
    <row r="5829" spans="1:7">
      <c r="A5829" s="5">
        <v>12326</v>
      </c>
      <c r="B5829" s="34" t="s">
        <v>46</v>
      </c>
      <c r="C5829" s="35" t="s">
        <v>372</v>
      </c>
      <c r="D5829" s="34">
        <f>CEILING(RIGHT(A5829,3)/VLOOKUP(INT(A5829/1000),辅助表!$A$1:$F$54,5,FALSE),1)*VLOOKUP(INT(A5829/1000),辅助表!$A$1:$F$54,6,FALSE)</f>
        <v>326</v>
      </c>
      <c r="E5829" s="34">
        <v>0</v>
      </c>
      <c r="F5829" s="34">
        <f>ROUND(D5829*VLOOKUP(INT(A5829/1000),辅助表!$A$1:$F$54,5,FALSE),0)/VLOOKUP(INT(A5829/1000),辅助表!$A$1:$F$54,6,FALSE)</f>
        <v>326</v>
      </c>
      <c r="G5829" s="34" t="str">
        <f>VLOOKUP(INT(A5829/1000),辅助表!$A$1:$F$54,4,FALSE)&amp;"+"&amp;(D5829/VLOOKUP(INT(A5829/1000),辅助表!$A$1:$F$54,6,FALSE))&amp;VLOOKUP(INT(A5829/1000),辅助表!$A$1:$G$54,7,FALSE)</f>
        <v>魔法值+326</v>
      </c>
    </row>
    <row r="5830" spans="1:7">
      <c r="A5830" s="5">
        <v>12327</v>
      </c>
      <c r="B5830" s="34" t="s">
        <v>46</v>
      </c>
      <c r="C5830" s="35" t="s">
        <v>372</v>
      </c>
      <c r="D5830" s="34">
        <f>CEILING(RIGHT(A5830,3)/VLOOKUP(INT(A5830/1000),辅助表!$A$1:$F$54,5,FALSE),1)*VLOOKUP(INT(A5830/1000),辅助表!$A$1:$F$54,6,FALSE)</f>
        <v>327</v>
      </c>
      <c r="E5830" s="34">
        <v>0</v>
      </c>
      <c r="F5830" s="34">
        <f>ROUND(D5830*VLOOKUP(INT(A5830/1000),辅助表!$A$1:$F$54,5,FALSE),0)/VLOOKUP(INT(A5830/1000),辅助表!$A$1:$F$54,6,FALSE)</f>
        <v>327</v>
      </c>
      <c r="G5830" s="34" t="str">
        <f>VLOOKUP(INT(A5830/1000),辅助表!$A$1:$F$54,4,FALSE)&amp;"+"&amp;(D5830/VLOOKUP(INT(A5830/1000),辅助表!$A$1:$F$54,6,FALSE))&amp;VLOOKUP(INT(A5830/1000),辅助表!$A$1:$G$54,7,FALSE)</f>
        <v>魔法值+327</v>
      </c>
    </row>
    <row r="5831" spans="1:7">
      <c r="A5831" s="5">
        <v>12328</v>
      </c>
      <c r="B5831" s="34" t="s">
        <v>46</v>
      </c>
      <c r="C5831" s="35" t="s">
        <v>372</v>
      </c>
      <c r="D5831" s="34">
        <f>CEILING(RIGHT(A5831,3)/VLOOKUP(INT(A5831/1000),辅助表!$A$1:$F$54,5,FALSE),1)*VLOOKUP(INT(A5831/1000),辅助表!$A$1:$F$54,6,FALSE)</f>
        <v>328</v>
      </c>
      <c r="E5831" s="34">
        <v>0</v>
      </c>
      <c r="F5831" s="34">
        <f>ROUND(D5831*VLOOKUP(INT(A5831/1000),辅助表!$A$1:$F$54,5,FALSE),0)/VLOOKUP(INT(A5831/1000),辅助表!$A$1:$F$54,6,FALSE)</f>
        <v>328</v>
      </c>
      <c r="G5831" s="34" t="str">
        <f>VLOOKUP(INT(A5831/1000),辅助表!$A$1:$F$54,4,FALSE)&amp;"+"&amp;(D5831/VLOOKUP(INT(A5831/1000),辅助表!$A$1:$F$54,6,FALSE))&amp;VLOOKUP(INT(A5831/1000),辅助表!$A$1:$G$54,7,FALSE)</f>
        <v>魔法值+328</v>
      </c>
    </row>
    <row r="5832" spans="1:7">
      <c r="A5832" s="5">
        <v>12329</v>
      </c>
      <c r="B5832" s="34" t="s">
        <v>46</v>
      </c>
      <c r="C5832" s="35" t="s">
        <v>372</v>
      </c>
      <c r="D5832" s="34">
        <f>CEILING(RIGHT(A5832,3)/VLOOKUP(INT(A5832/1000),辅助表!$A$1:$F$54,5,FALSE),1)*VLOOKUP(INT(A5832/1000),辅助表!$A$1:$F$54,6,FALSE)</f>
        <v>329</v>
      </c>
      <c r="E5832" s="34">
        <v>0</v>
      </c>
      <c r="F5832" s="34">
        <f>ROUND(D5832*VLOOKUP(INT(A5832/1000),辅助表!$A$1:$F$54,5,FALSE),0)/VLOOKUP(INT(A5832/1000),辅助表!$A$1:$F$54,6,FALSE)</f>
        <v>329</v>
      </c>
      <c r="G5832" s="34" t="str">
        <f>VLOOKUP(INT(A5832/1000),辅助表!$A$1:$F$54,4,FALSE)&amp;"+"&amp;(D5832/VLOOKUP(INT(A5832/1000),辅助表!$A$1:$F$54,6,FALSE))&amp;VLOOKUP(INT(A5832/1000),辅助表!$A$1:$G$54,7,FALSE)</f>
        <v>魔法值+329</v>
      </c>
    </row>
    <row r="5833" spans="1:7">
      <c r="A5833" s="5">
        <v>12330</v>
      </c>
      <c r="B5833" s="34" t="s">
        <v>46</v>
      </c>
      <c r="C5833" s="35" t="s">
        <v>372</v>
      </c>
      <c r="D5833" s="34">
        <f>CEILING(RIGHT(A5833,3)/VLOOKUP(INT(A5833/1000),辅助表!$A$1:$F$54,5,FALSE),1)*VLOOKUP(INT(A5833/1000),辅助表!$A$1:$F$54,6,FALSE)</f>
        <v>330</v>
      </c>
      <c r="E5833" s="34">
        <v>0</v>
      </c>
      <c r="F5833" s="34">
        <f>ROUND(D5833*VLOOKUP(INT(A5833/1000),辅助表!$A$1:$F$54,5,FALSE),0)/VLOOKUP(INT(A5833/1000),辅助表!$A$1:$F$54,6,FALSE)</f>
        <v>330</v>
      </c>
      <c r="G5833" s="34" t="str">
        <f>VLOOKUP(INT(A5833/1000),辅助表!$A$1:$F$54,4,FALSE)&amp;"+"&amp;(D5833/VLOOKUP(INT(A5833/1000),辅助表!$A$1:$F$54,6,FALSE))&amp;VLOOKUP(INT(A5833/1000),辅助表!$A$1:$G$54,7,FALSE)</f>
        <v>魔法值+330</v>
      </c>
    </row>
    <row r="5834" spans="1:7">
      <c r="A5834" s="5">
        <v>12331</v>
      </c>
      <c r="B5834" s="34" t="s">
        <v>46</v>
      </c>
      <c r="C5834" s="35" t="s">
        <v>372</v>
      </c>
      <c r="D5834" s="34">
        <f>CEILING(RIGHT(A5834,3)/VLOOKUP(INT(A5834/1000),辅助表!$A$1:$F$54,5,FALSE),1)*VLOOKUP(INT(A5834/1000),辅助表!$A$1:$F$54,6,FALSE)</f>
        <v>331</v>
      </c>
      <c r="E5834" s="34">
        <v>0</v>
      </c>
      <c r="F5834" s="34">
        <f>ROUND(D5834*VLOOKUP(INT(A5834/1000),辅助表!$A$1:$F$54,5,FALSE),0)/VLOOKUP(INT(A5834/1000),辅助表!$A$1:$F$54,6,FALSE)</f>
        <v>331</v>
      </c>
      <c r="G5834" s="34" t="str">
        <f>VLOOKUP(INT(A5834/1000),辅助表!$A$1:$F$54,4,FALSE)&amp;"+"&amp;(D5834/VLOOKUP(INT(A5834/1000),辅助表!$A$1:$F$54,6,FALSE))&amp;VLOOKUP(INT(A5834/1000),辅助表!$A$1:$G$54,7,FALSE)</f>
        <v>魔法值+331</v>
      </c>
    </row>
    <row r="5835" spans="1:7">
      <c r="A5835" s="5">
        <v>12332</v>
      </c>
      <c r="B5835" s="34" t="s">
        <v>46</v>
      </c>
      <c r="C5835" s="35" t="s">
        <v>372</v>
      </c>
      <c r="D5835" s="34">
        <f>CEILING(RIGHT(A5835,3)/VLOOKUP(INT(A5835/1000),辅助表!$A$1:$F$54,5,FALSE),1)*VLOOKUP(INT(A5835/1000),辅助表!$A$1:$F$54,6,FALSE)</f>
        <v>332</v>
      </c>
      <c r="E5835" s="34">
        <v>0</v>
      </c>
      <c r="F5835" s="34">
        <f>ROUND(D5835*VLOOKUP(INT(A5835/1000),辅助表!$A$1:$F$54,5,FALSE),0)/VLOOKUP(INT(A5835/1000),辅助表!$A$1:$F$54,6,FALSE)</f>
        <v>332</v>
      </c>
      <c r="G5835" s="34" t="str">
        <f>VLOOKUP(INT(A5835/1000),辅助表!$A$1:$F$54,4,FALSE)&amp;"+"&amp;(D5835/VLOOKUP(INT(A5835/1000),辅助表!$A$1:$F$54,6,FALSE))&amp;VLOOKUP(INT(A5835/1000),辅助表!$A$1:$G$54,7,FALSE)</f>
        <v>魔法值+332</v>
      </c>
    </row>
    <row r="5836" spans="1:7">
      <c r="A5836" s="5">
        <v>12333</v>
      </c>
      <c r="B5836" s="34" t="s">
        <v>46</v>
      </c>
      <c r="C5836" s="35" t="s">
        <v>372</v>
      </c>
      <c r="D5836" s="34">
        <f>CEILING(RIGHT(A5836,3)/VLOOKUP(INT(A5836/1000),辅助表!$A$1:$F$54,5,FALSE),1)*VLOOKUP(INT(A5836/1000),辅助表!$A$1:$F$54,6,FALSE)</f>
        <v>333</v>
      </c>
      <c r="E5836" s="34">
        <v>0</v>
      </c>
      <c r="F5836" s="34">
        <f>ROUND(D5836*VLOOKUP(INT(A5836/1000),辅助表!$A$1:$F$54,5,FALSE),0)/VLOOKUP(INT(A5836/1000),辅助表!$A$1:$F$54,6,FALSE)</f>
        <v>333</v>
      </c>
      <c r="G5836" s="34" t="str">
        <f>VLOOKUP(INT(A5836/1000),辅助表!$A$1:$F$54,4,FALSE)&amp;"+"&amp;(D5836/VLOOKUP(INT(A5836/1000),辅助表!$A$1:$F$54,6,FALSE))&amp;VLOOKUP(INT(A5836/1000),辅助表!$A$1:$G$54,7,FALSE)</f>
        <v>魔法值+333</v>
      </c>
    </row>
    <row r="5837" spans="1:7">
      <c r="A5837" s="5">
        <v>12334</v>
      </c>
      <c r="B5837" s="34" t="s">
        <v>46</v>
      </c>
      <c r="C5837" s="35" t="s">
        <v>372</v>
      </c>
      <c r="D5837" s="34">
        <f>CEILING(RIGHT(A5837,3)/VLOOKUP(INT(A5837/1000),辅助表!$A$1:$F$54,5,FALSE),1)*VLOOKUP(INT(A5837/1000),辅助表!$A$1:$F$54,6,FALSE)</f>
        <v>334</v>
      </c>
      <c r="E5837" s="34">
        <v>0</v>
      </c>
      <c r="F5837" s="34">
        <f>ROUND(D5837*VLOOKUP(INT(A5837/1000),辅助表!$A$1:$F$54,5,FALSE),0)/VLOOKUP(INT(A5837/1000),辅助表!$A$1:$F$54,6,FALSE)</f>
        <v>334</v>
      </c>
      <c r="G5837" s="34" t="str">
        <f>VLOOKUP(INT(A5837/1000),辅助表!$A$1:$F$54,4,FALSE)&amp;"+"&amp;(D5837/VLOOKUP(INT(A5837/1000),辅助表!$A$1:$F$54,6,FALSE))&amp;VLOOKUP(INT(A5837/1000),辅助表!$A$1:$G$54,7,FALSE)</f>
        <v>魔法值+334</v>
      </c>
    </row>
    <row r="5838" spans="1:7">
      <c r="A5838" s="5">
        <v>12335</v>
      </c>
      <c r="B5838" s="34" t="s">
        <v>46</v>
      </c>
      <c r="C5838" s="35" t="s">
        <v>372</v>
      </c>
      <c r="D5838" s="34">
        <f>CEILING(RIGHT(A5838,3)/VLOOKUP(INT(A5838/1000),辅助表!$A$1:$F$54,5,FALSE),1)*VLOOKUP(INT(A5838/1000),辅助表!$A$1:$F$54,6,FALSE)</f>
        <v>335</v>
      </c>
      <c r="E5838" s="34">
        <v>0</v>
      </c>
      <c r="F5838" s="34">
        <f>ROUND(D5838*VLOOKUP(INT(A5838/1000),辅助表!$A$1:$F$54,5,FALSE),0)/VLOOKUP(INT(A5838/1000),辅助表!$A$1:$F$54,6,FALSE)</f>
        <v>335</v>
      </c>
      <c r="G5838" s="34" t="str">
        <f>VLOOKUP(INT(A5838/1000),辅助表!$A$1:$F$54,4,FALSE)&amp;"+"&amp;(D5838/VLOOKUP(INT(A5838/1000),辅助表!$A$1:$F$54,6,FALSE))&amp;VLOOKUP(INT(A5838/1000),辅助表!$A$1:$G$54,7,FALSE)</f>
        <v>魔法值+335</v>
      </c>
    </row>
    <row r="5839" spans="1:7">
      <c r="A5839" s="5">
        <v>12336</v>
      </c>
      <c r="B5839" s="34" t="s">
        <v>46</v>
      </c>
      <c r="C5839" s="35" t="s">
        <v>372</v>
      </c>
      <c r="D5839" s="34">
        <f>CEILING(RIGHT(A5839,3)/VLOOKUP(INT(A5839/1000),辅助表!$A$1:$F$54,5,FALSE),1)*VLOOKUP(INT(A5839/1000),辅助表!$A$1:$F$54,6,FALSE)</f>
        <v>336</v>
      </c>
      <c r="E5839" s="34">
        <v>0</v>
      </c>
      <c r="F5839" s="34">
        <f>ROUND(D5839*VLOOKUP(INT(A5839/1000),辅助表!$A$1:$F$54,5,FALSE),0)/VLOOKUP(INT(A5839/1000),辅助表!$A$1:$F$54,6,FALSE)</f>
        <v>336</v>
      </c>
      <c r="G5839" s="34" t="str">
        <f>VLOOKUP(INT(A5839/1000),辅助表!$A$1:$F$54,4,FALSE)&amp;"+"&amp;(D5839/VLOOKUP(INT(A5839/1000),辅助表!$A$1:$F$54,6,FALSE))&amp;VLOOKUP(INT(A5839/1000),辅助表!$A$1:$G$54,7,FALSE)</f>
        <v>魔法值+336</v>
      </c>
    </row>
    <row r="5840" spans="1:7">
      <c r="A5840" s="5">
        <v>12337</v>
      </c>
      <c r="B5840" s="34" t="s">
        <v>46</v>
      </c>
      <c r="C5840" s="35" t="s">
        <v>372</v>
      </c>
      <c r="D5840" s="34">
        <f>CEILING(RIGHT(A5840,3)/VLOOKUP(INT(A5840/1000),辅助表!$A$1:$F$54,5,FALSE),1)*VLOOKUP(INT(A5840/1000),辅助表!$A$1:$F$54,6,FALSE)</f>
        <v>337</v>
      </c>
      <c r="E5840" s="34">
        <v>0</v>
      </c>
      <c r="F5840" s="34">
        <f>ROUND(D5840*VLOOKUP(INT(A5840/1000),辅助表!$A$1:$F$54,5,FALSE),0)/VLOOKUP(INT(A5840/1000),辅助表!$A$1:$F$54,6,FALSE)</f>
        <v>337</v>
      </c>
      <c r="G5840" s="34" t="str">
        <f>VLOOKUP(INT(A5840/1000),辅助表!$A$1:$F$54,4,FALSE)&amp;"+"&amp;(D5840/VLOOKUP(INT(A5840/1000),辅助表!$A$1:$F$54,6,FALSE))&amp;VLOOKUP(INT(A5840/1000),辅助表!$A$1:$G$54,7,FALSE)</f>
        <v>魔法值+337</v>
      </c>
    </row>
    <row r="5841" spans="1:7">
      <c r="A5841" s="5">
        <v>12338</v>
      </c>
      <c r="B5841" s="34" t="s">
        <v>46</v>
      </c>
      <c r="C5841" s="35" t="s">
        <v>372</v>
      </c>
      <c r="D5841" s="34">
        <f>CEILING(RIGHT(A5841,3)/VLOOKUP(INT(A5841/1000),辅助表!$A$1:$F$54,5,FALSE),1)*VLOOKUP(INT(A5841/1000),辅助表!$A$1:$F$54,6,FALSE)</f>
        <v>338</v>
      </c>
      <c r="E5841" s="34">
        <v>0</v>
      </c>
      <c r="F5841" s="34">
        <f>ROUND(D5841*VLOOKUP(INT(A5841/1000),辅助表!$A$1:$F$54,5,FALSE),0)/VLOOKUP(INT(A5841/1000),辅助表!$A$1:$F$54,6,FALSE)</f>
        <v>338</v>
      </c>
      <c r="G5841" s="34" t="str">
        <f>VLOOKUP(INT(A5841/1000),辅助表!$A$1:$F$54,4,FALSE)&amp;"+"&amp;(D5841/VLOOKUP(INT(A5841/1000),辅助表!$A$1:$F$54,6,FALSE))&amp;VLOOKUP(INT(A5841/1000),辅助表!$A$1:$G$54,7,FALSE)</f>
        <v>魔法值+338</v>
      </c>
    </row>
    <row r="5842" spans="1:7">
      <c r="A5842" s="5">
        <v>12339</v>
      </c>
      <c r="B5842" s="34" t="s">
        <v>46</v>
      </c>
      <c r="C5842" s="35" t="s">
        <v>372</v>
      </c>
      <c r="D5842" s="34">
        <f>CEILING(RIGHT(A5842,3)/VLOOKUP(INT(A5842/1000),辅助表!$A$1:$F$54,5,FALSE),1)*VLOOKUP(INT(A5842/1000),辅助表!$A$1:$F$54,6,FALSE)</f>
        <v>339</v>
      </c>
      <c r="E5842" s="34">
        <v>0</v>
      </c>
      <c r="F5842" s="34">
        <f>ROUND(D5842*VLOOKUP(INT(A5842/1000),辅助表!$A$1:$F$54,5,FALSE),0)/VLOOKUP(INT(A5842/1000),辅助表!$A$1:$F$54,6,FALSE)</f>
        <v>339</v>
      </c>
      <c r="G5842" s="34" t="str">
        <f>VLOOKUP(INT(A5842/1000),辅助表!$A$1:$F$54,4,FALSE)&amp;"+"&amp;(D5842/VLOOKUP(INT(A5842/1000),辅助表!$A$1:$F$54,6,FALSE))&amp;VLOOKUP(INT(A5842/1000),辅助表!$A$1:$G$54,7,FALSE)</f>
        <v>魔法值+339</v>
      </c>
    </row>
    <row r="5843" spans="1:7">
      <c r="A5843" s="5">
        <v>12340</v>
      </c>
      <c r="B5843" s="34" t="s">
        <v>46</v>
      </c>
      <c r="C5843" s="35" t="s">
        <v>372</v>
      </c>
      <c r="D5843" s="34">
        <f>CEILING(RIGHT(A5843,3)/VLOOKUP(INT(A5843/1000),辅助表!$A$1:$F$54,5,FALSE),1)*VLOOKUP(INT(A5843/1000),辅助表!$A$1:$F$54,6,FALSE)</f>
        <v>340</v>
      </c>
      <c r="E5843" s="34">
        <v>0</v>
      </c>
      <c r="F5843" s="34">
        <f>ROUND(D5843*VLOOKUP(INT(A5843/1000),辅助表!$A$1:$F$54,5,FALSE),0)/VLOOKUP(INT(A5843/1000),辅助表!$A$1:$F$54,6,FALSE)</f>
        <v>340</v>
      </c>
      <c r="G5843" s="34" t="str">
        <f>VLOOKUP(INT(A5843/1000),辅助表!$A$1:$F$54,4,FALSE)&amp;"+"&amp;(D5843/VLOOKUP(INT(A5843/1000),辅助表!$A$1:$F$54,6,FALSE))&amp;VLOOKUP(INT(A5843/1000),辅助表!$A$1:$G$54,7,FALSE)</f>
        <v>魔法值+340</v>
      </c>
    </row>
    <row r="5844" spans="1:7">
      <c r="A5844" s="5">
        <v>12341</v>
      </c>
      <c r="B5844" s="34" t="s">
        <v>46</v>
      </c>
      <c r="C5844" s="35" t="s">
        <v>372</v>
      </c>
      <c r="D5844" s="34">
        <f>CEILING(RIGHT(A5844,3)/VLOOKUP(INT(A5844/1000),辅助表!$A$1:$F$54,5,FALSE),1)*VLOOKUP(INT(A5844/1000),辅助表!$A$1:$F$54,6,FALSE)</f>
        <v>341</v>
      </c>
      <c r="E5844" s="34">
        <v>0</v>
      </c>
      <c r="F5844" s="34">
        <f>ROUND(D5844*VLOOKUP(INT(A5844/1000),辅助表!$A$1:$F$54,5,FALSE),0)/VLOOKUP(INT(A5844/1000),辅助表!$A$1:$F$54,6,FALSE)</f>
        <v>341</v>
      </c>
      <c r="G5844" s="34" t="str">
        <f>VLOOKUP(INT(A5844/1000),辅助表!$A$1:$F$54,4,FALSE)&amp;"+"&amp;(D5844/VLOOKUP(INT(A5844/1000),辅助表!$A$1:$F$54,6,FALSE))&amp;VLOOKUP(INT(A5844/1000),辅助表!$A$1:$G$54,7,FALSE)</f>
        <v>魔法值+341</v>
      </c>
    </row>
    <row r="5845" spans="1:7">
      <c r="A5845" s="5">
        <v>12342</v>
      </c>
      <c r="B5845" s="34" t="s">
        <v>46</v>
      </c>
      <c r="C5845" s="35" t="s">
        <v>372</v>
      </c>
      <c r="D5845" s="34">
        <f>CEILING(RIGHT(A5845,3)/VLOOKUP(INT(A5845/1000),辅助表!$A$1:$F$54,5,FALSE),1)*VLOOKUP(INT(A5845/1000),辅助表!$A$1:$F$54,6,FALSE)</f>
        <v>342</v>
      </c>
      <c r="E5845" s="34">
        <v>0</v>
      </c>
      <c r="F5845" s="34">
        <f>ROUND(D5845*VLOOKUP(INT(A5845/1000),辅助表!$A$1:$F$54,5,FALSE),0)/VLOOKUP(INT(A5845/1000),辅助表!$A$1:$F$54,6,FALSE)</f>
        <v>342</v>
      </c>
      <c r="G5845" s="34" t="str">
        <f>VLOOKUP(INT(A5845/1000),辅助表!$A$1:$F$54,4,FALSE)&amp;"+"&amp;(D5845/VLOOKUP(INT(A5845/1000),辅助表!$A$1:$F$54,6,FALSE))&amp;VLOOKUP(INT(A5845/1000),辅助表!$A$1:$G$54,7,FALSE)</f>
        <v>魔法值+342</v>
      </c>
    </row>
    <row r="5846" spans="1:7">
      <c r="A5846" s="5">
        <v>12343</v>
      </c>
      <c r="B5846" s="34" t="s">
        <v>46</v>
      </c>
      <c r="C5846" s="35" t="s">
        <v>372</v>
      </c>
      <c r="D5846" s="34">
        <f>CEILING(RIGHT(A5846,3)/VLOOKUP(INT(A5846/1000),辅助表!$A$1:$F$54,5,FALSE),1)*VLOOKUP(INT(A5846/1000),辅助表!$A$1:$F$54,6,FALSE)</f>
        <v>343</v>
      </c>
      <c r="E5846" s="34">
        <v>0</v>
      </c>
      <c r="F5846" s="34">
        <f>ROUND(D5846*VLOOKUP(INT(A5846/1000),辅助表!$A$1:$F$54,5,FALSE),0)/VLOOKUP(INT(A5846/1000),辅助表!$A$1:$F$54,6,FALSE)</f>
        <v>343</v>
      </c>
      <c r="G5846" s="34" t="str">
        <f>VLOOKUP(INT(A5846/1000),辅助表!$A$1:$F$54,4,FALSE)&amp;"+"&amp;(D5846/VLOOKUP(INT(A5846/1000),辅助表!$A$1:$F$54,6,FALSE))&amp;VLOOKUP(INT(A5846/1000),辅助表!$A$1:$G$54,7,FALSE)</f>
        <v>魔法值+343</v>
      </c>
    </row>
    <row r="5847" spans="1:7">
      <c r="A5847" s="5">
        <v>12344</v>
      </c>
      <c r="B5847" s="34" t="s">
        <v>46</v>
      </c>
      <c r="C5847" s="35" t="s">
        <v>372</v>
      </c>
      <c r="D5847" s="34">
        <f>CEILING(RIGHT(A5847,3)/VLOOKUP(INT(A5847/1000),辅助表!$A$1:$F$54,5,FALSE),1)*VLOOKUP(INT(A5847/1000),辅助表!$A$1:$F$54,6,FALSE)</f>
        <v>344</v>
      </c>
      <c r="E5847" s="34">
        <v>0</v>
      </c>
      <c r="F5847" s="34">
        <f>ROUND(D5847*VLOOKUP(INT(A5847/1000),辅助表!$A$1:$F$54,5,FALSE),0)/VLOOKUP(INT(A5847/1000),辅助表!$A$1:$F$54,6,FALSE)</f>
        <v>344</v>
      </c>
      <c r="G5847" s="34" t="str">
        <f>VLOOKUP(INT(A5847/1000),辅助表!$A$1:$F$54,4,FALSE)&amp;"+"&amp;(D5847/VLOOKUP(INT(A5847/1000),辅助表!$A$1:$F$54,6,FALSE))&amp;VLOOKUP(INT(A5847/1000),辅助表!$A$1:$G$54,7,FALSE)</f>
        <v>魔法值+344</v>
      </c>
    </row>
    <row r="5848" spans="1:7">
      <c r="A5848" s="5">
        <v>12345</v>
      </c>
      <c r="B5848" s="34" t="s">
        <v>46</v>
      </c>
      <c r="C5848" s="35" t="s">
        <v>372</v>
      </c>
      <c r="D5848" s="34">
        <f>CEILING(RIGHT(A5848,3)/VLOOKUP(INT(A5848/1000),辅助表!$A$1:$F$54,5,FALSE),1)*VLOOKUP(INT(A5848/1000),辅助表!$A$1:$F$54,6,FALSE)</f>
        <v>345</v>
      </c>
      <c r="E5848" s="34">
        <v>0</v>
      </c>
      <c r="F5848" s="34">
        <f>ROUND(D5848*VLOOKUP(INT(A5848/1000),辅助表!$A$1:$F$54,5,FALSE),0)/VLOOKUP(INT(A5848/1000),辅助表!$A$1:$F$54,6,FALSE)</f>
        <v>345</v>
      </c>
      <c r="G5848" s="34" t="str">
        <f>VLOOKUP(INT(A5848/1000),辅助表!$A$1:$F$54,4,FALSE)&amp;"+"&amp;(D5848/VLOOKUP(INT(A5848/1000),辅助表!$A$1:$F$54,6,FALSE))&amp;VLOOKUP(INT(A5848/1000),辅助表!$A$1:$G$54,7,FALSE)</f>
        <v>魔法值+345</v>
      </c>
    </row>
    <row r="5849" spans="1:7">
      <c r="A5849" s="5">
        <v>12346</v>
      </c>
      <c r="B5849" s="34" t="s">
        <v>46</v>
      </c>
      <c r="C5849" s="35" t="s">
        <v>372</v>
      </c>
      <c r="D5849" s="34">
        <f>CEILING(RIGHT(A5849,3)/VLOOKUP(INT(A5849/1000),辅助表!$A$1:$F$54,5,FALSE),1)*VLOOKUP(INT(A5849/1000),辅助表!$A$1:$F$54,6,FALSE)</f>
        <v>346</v>
      </c>
      <c r="E5849" s="34">
        <v>0</v>
      </c>
      <c r="F5849" s="34">
        <f>ROUND(D5849*VLOOKUP(INT(A5849/1000),辅助表!$A$1:$F$54,5,FALSE),0)/VLOOKUP(INT(A5849/1000),辅助表!$A$1:$F$54,6,FALSE)</f>
        <v>346</v>
      </c>
      <c r="G5849" s="34" t="str">
        <f>VLOOKUP(INT(A5849/1000),辅助表!$A$1:$F$54,4,FALSE)&amp;"+"&amp;(D5849/VLOOKUP(INT(A5849/1000),辅助表!$A$1:$F$54,6,FALSE))&amp;VLOOKUP(INT(A5849/1000),辅助表!$A$1:$G$54,7,FALSE)</f>
        <v>魔法值+346</v>
      </c>
    </row>
    <row r="5850" spans="1:7">
      <c r="A5850" s="5">
        <v>12347</v>
      </c>
      <c r="B5850" s="34" t="s">
        <v>46</v>
      </c>
      <c r="C5850" s="35" t="s">
        <v>372</v>
      </c>
      <c r="D5850" s="34">
        <f>CEILING(RIGHT(A5850,3)/VLOOKUP(INT(A5850/1000),辅助表!$A$1:$F$54,5,FALSE),1)*VLOOKUP(INT(A5850/1000),辅助表!$A$1:$F$54,6,FALSE)</f>
        <v>347</v>
      </c>
      <c r="E5850" s="34">
        <v>0</v>
      </c>
      <c r="F5850" s="34">
        <f>ROUND(D5850*VLOOKUP(INT(A5850/1000),辅助表!$A$1:$F$54,5,FALSE),0)/VLOOKUP(INT(A5850/1000),辅助表!$A$1:$F$54,6,FALSE)</f>
        <v>347</v>
      </c>
      <c r="G5850" s="34" t="str">
        <f>VLOOKUP(INT(A5850/1000),辅助表!$A$1:$F$54,4,FALSE)&amp;"+"&amp;(D5850/VLOOKUP(INT(A5850/1000),辅助表!$A$1:$F$54,6,FALSE))&amp;VLOOKUP(INT(A5850/1000),辅助表!$A$1:$G$54,7,FALSE)</f>
        <v>魔法值+347</v>
      </c>
    </row>
    <row r="5851" spans="1:7">
      <c r="A5851" s="5">
        <v>12348</v>
      </c>
      <c r="B5851" s="34" t="s">
        <v>46</v>
      </c>
      <c r="C5851" s="35" t="s">
        <v>372</v>
      </c>
      <c r="D5851" s="34">
        <f>CEILING(RIGHT(A5851,3)/VLOOKUP(INT(A5851/1000),辅助表!$A$1:$F$54,5,FALSE),1)*VLOOKUP(INT(A5851/1000),辅助表!$A$1:$F$54,6,FALSE)</f>
        <v>348</v>
      </c>
      <c r="E5851" s="34">
        <v>0</v>
      </c>
      <c r="F5851" s="34">
        <f>ROUND(D5851*VLOOKUP(INT(A5851/1000),辅助表!$A$1:$F$54,5,FALSE),0)/VLOOKUP(INT(A5851/1000),辅助表!$A$1:$F$54,6,FALSE)</f>
        <v>348</v>
      </c>
      <c r="G5851" s="34" t="str">
        <f>VLOOKUP(INT(A5851/1000),辅助表!$A$1:$F$54,4,FALSE)&amp;"+"&amp;(D5851/VLOOKUP(INT(A5851/1000),辅助表!$A$1:$F$54,6,FALSE))&amp;VLOOKUP(INT(A5851/1000),辅助表!$A$1:$G$54,7,FALSE)</f>
        <v>魔法值+348</v>
      </c>
    </row>
    <row r="5852" spans="1:7">
      <c r="A5852" s="5">
        <v>12349</v>
      </c>
      <c r="B5852" s="34" t="s">
        <v>46</v>
      </c>
      <c r="C5852" s="35" t="s">
        <v>372</v>
      </c>
      <c r="D5852" s="34">
        <f>CEILING(RIGHT(A5852,3)/VLOOKUP(INT(A5852/1000),辅助表!$A$1:$F$54,5,FALSE),1)*VLOOKUP(INT(A5852/1000),辅助表!$A$1:$F$54,6,FALSE)</f>
        <v>349</v>
      </c>
      <c r="E5852" s="34">
        <v>0</v>
      </c>
      <c r="F5852" s="34">
        <f>ROUND(D5852*VLOOKUP(INT(A5852/1000),辅助表!$A$1:$F$54,5,FALSE),0)/VLOOKUP(INT(A5852/1000),辅助表!$A$1:$F$54,6,FALSE)</f>
        <v>349</v>
      </c>
      <c r="G5852" s="34" t="str">
        <f>VLOOKUP(INT(A5852/1000),辅助表!$A$1:$F$54,4,FALSE)&amp;"+"&amp;(D5852/VLOOKUP(INT(A5852/1000),辅助表!$A$1:$F$54,6,FALSE))&amp;VLOOKUP(INT(A5852/1000),辅助表!$A$1:$G$54,7,FALSE)</f>
        <v>魔法值+349</v>
      </c>
    </row>
    <row r="5853" spans="1:7">
      <c r="A5853" s="5">
        <v>12350</v>
      </c>
      <c r="B5853" s="34" t="s">
        <v>46</v>
      </c>
      <c r="C5853" s="35" t="s">
        <v>372</v>
      </c>
      <c r="D5853" s="34">
        <f>CEILING(RIGHT(A5853,3)/VLOOKUP(INT(A5853/1000),辅助表!$A$1:$F$54,5,FALSE),1)*VLOOKUP(INT(A5853/1000),辅助表!$A$1:$F$54,6,FALSE)</f>
        <v>350</v>
      </c>
      <c r="E5853" s="34">
        <v>0</v>
      </c>
      <c r="F5853" s="34">
        <f>ROUND(D5853*VLOOKUP(INT(A5853/1000),辅助表!$A$1:$F$54,5,FALSE),0)/VLOOKUP(INT(A5853/1000),辅助表!$A$1:$F$54,6,FALSE)</f>
        <v>350</v>
      </c>
      <c r="G5853" s="34" t="str">
        <f>VLOOKUP(INT(A5853/1000),辅助表!$A$1:$F$54,4,FALSE)&amp;"+"&amp;(D5853/VLOOKUP(INT(A5853/1000),辅助表!$A$1:$F$54,6,FALSE))&amp;VLOOKUP(INT(A5853/1000),辅助表!$A$1:$G$54,7,FALSE)</f>
        <v>魔法值+350</v>
      </c>
    </row>
    <row r="5854" spans="1:7">
      <c r="A5854" s="5">
        <v>12351</v>
      </c>
      <c r="B5854" s="34" t="s">
        <v>46</v>
      </c>
      <c r="C5854" s="35" t="s">
        <v>372</v>
      </c>
      <c r="D5854" s="34">
        <f>CEILING(RIGHT(A5854,3)/VLOOKUP(INT(A5854/1000),辅助表!$A$1:$F$54,5,FALSE),1)*VLOOKUP(INT(A5854/1000),辅助表!$A$1:$F$54,6,FALSE)</f>
        <v>351</v>
      </c>
      <c r="E5854" s="34">
        <v>0</v>
      </c>
      <c r="F5854" s="34">
        <f>ROUND(D5854*VLOOKUP(INT(A5854/1000),辅助表!$A$1:$F$54,5,FALSE),0)/VLOOKUP(INT(A5854/1000),辅助表!$A$1:$F$54,6,FALSE)</f>
        <v>351</v>
      </c>
      <c r="G5854" s="34" t="str">
        <f>VLOOKUP(INT(A5854/1000),辅助表!$A$1:$F$54,4,FALSE)&amp;"+"&amp;(D5854/VLOOKUP(INT(A5854/1000),辅助表!$A$1:$F$54,6,FALSE))&amp;VLOOKUP(INT(A5854/1000),辅助表!$A$1:$G$54,7,FALSE)</f>
        <v>魔法值+351</v>
      </c>
    </row>
    <row r="5855" spans="1:7">
      <c r="A5855" s="5">
        <v>12352</v>
      </c>
      <c r="B5855" s="34" t="s">
        <v>46</v>
      </c>
      <c r="C5855" s="35" t="s">
        <v>372</v>
      </c>
      <c r="D5855" s="34">
        <f>CEILING(RIGHT(A5855,3)/VLOOKUP(INT(A5855/1000),辅助表!$A$1:$F$54,5,FALSE),1)*VLOOKUP(INT(A5855/1000),辅助表!$A$1:$F$54,6,FALSE)</f>
        <v>352</v>
      </c>
      <c r="E5855" s="34">
        <v>0</v>
      </c>
      <c r="F5855" s="34">
        <f>ROUND(D5855*VLOOKUP(INT(A5855/1000),辅助表!$A$1:$F$54,5,FALSE),0)/VLOOKUP(INT(A5855/1000),辅助表!$A$1:$F$54,6,FALSE)</f>
        <v>352</v>
      </c>
      <c r="G5855" s="34" t="str">
        <f>VLOOKUP(INT(A5855/1000),辅助表!$A$1:$F$54,4,FALSE)&amp;"+"&amp;(D5855/VLOOKUP(INT(A5855/1000),辅助表!$A$1:$F$54,6,FALSE))&amp;VLOOKUP(INT(A5855/1000),辅助表!$A$1:$G$54,7,FALSE)</f>
        <v>魔法值+352</v>
      </c>
    </row>
    <row r="5856" spans="1:7">
      <c r="A5856" s="5">
        <v>12353</v>
      </c>
      <c r="B5856" s="34" t="s">
        <v>46</v>
      </c>
      <c r="C5856" s="35" t="s">
        <v>372</v>
      </c>
      <c r="D5856" s="34">
        <f>CEILING(RIGHT(A5856,3)/VLOOKUP(INT(A5856/1000),辅助表!$A$1:$F$54,5,FALSE),1)*VLOOKUP(INT(A5856/1000),辅助表!$A$1:$F$54,6,FALSE)</f>
        <v>353</v>
      </c>
      <c r="E5856" s="34">
        <v>0</v>
      </c>
      <c r="F5856" s="34">
        <f>ROUND(D5856*VLOOKUP(INT(A5856/1000),辅助表!$A$1:$F$54,5,FALSE),0)/VLOOKUP(INT(A5856/1000),辅助表!$A$1:$F$54,6,FALSE)</f>
        <v>353</v>
      </c>
      <c r="G5856" s="34" t="str">
        <f>VLOOKUP(INT(A5856/1000),辅助表!$A$1:$F$54,4,FALSE)&amp;"+"&amp;(D5856/VLOOKUP(INT(A5856/1000),辅助表!$A$1:$F$54,6,FALSE))&amp;VLOOKUP(INT(A5856/1000),辅助表!$A$1:$G$54,7,FALSE)</f>
        <v>魔法值+353</v>
      </c>
    </row>
    <row r="5857" spans="1:7">
      <c r="A5857" s="5">
        <v>12354</v>
      </c>
      <c r="B5857" s="34" t="s">
        <v>46</v>
      </c>
      <c r="C5857" s="35" t="s">
        <v>372</v>
      </c>
      <c r="D5857" s="34">
        <f>CEILING(RIGHT(A5857,3)/VLOOKUP(INT(A5857/1000),辅助表!$A$1:$F$54,5,FALSE),1)*VLOOKUP(INT(A5857/1000),辅助表!$A$1:$F$54,6,FALSE)</f>
        <v>354</v>
      </c>
      <c r="E5857" s="34">
        <v>0</v>
      </c>
      <c r="F5857" s="34">
        <f>ROUND(D5857*VLOOKUP(INT(A5857/1000),辅助表!$A$1:$F$54,5,FALSE),0)/VLOOKUP(INT(A5857/1000),辅助表!$A$1:$F$54,6,FALSE)</f>
        <v>354</v>
      </c>
      <c r="G5857" s="34" t="str">
        <f>VLOOKUP(INT(A5857/1000),辅助表!$A$1:$F$54,4,FALSE)&amp;"+"&amp;(D5857/VLOOKUP(INT(A5857/1000),辅助表!$A$1:$F$54,6,FALSE))&amp;VLOOKUP(INT(A5857/1000),辅助表!$A$1:$G$54,7,FALSE)</f>
        <v>魔法值+354</v>
      </c>
    </row>
    <row r="5858" spans="1:7">
      <c r="A5858" s="5">
        <v>12355</v>
      </c>
      <c r="B5858" s="34" t="s">
        <v>46</v>
      </c>
      <c r="C5858" s="35" t="s">
        <v>372</v>
      </c>
      <c r="D5858" s="34">
        <f>CEILING(RIGHT(A5858,3)/VLOOKUP(INT(A5858/1000),辅助表!$A$1:$F$54,5,FALSE),1)*VLOOKUP(INT(A5858/1000),辅助表!$A$1:$F$54,6,FALSE)</f>
        <v>355</v>
      </c>
      <c r="E5858" s="34">
        <v>0</v>
      </c>
      <c r="F5858" s="34">
        <f>ROUND(D5858*VLOOKUP(INT(A5858/1000),辅助表!$A$1:$F$54,5,FALSE),0)/VLOOKUP(INT(A5858/1000),辅助表!$A$1:$F$54,6,FALSE)</f>
        <v>355</v>
      </c>
      <c r="G5858" s="34" t="str">
        <f>VLOOKUP(INT(A5858/1000),辅助表!$A$1:$F$54,4,FALSE)&amp;"+"&amp;(D5858/VLOOKUP(INT(A5858/1000),辅助表!$A$1:$F$54,6,FALSE))&amp;VLOOKUP(INT(A5858/1000),辅助表!$A$1:$G$54,7,FALSE)</f>
        <v>魔法值+355</v>
      </c>
    </row>
    <row r="5859" spans="1:7">
      <c r="A5859" s="5">
        <v>12356</v>
      </c>
      <c r="B5859" s="34" t="s">
        <v>46</v>
      </c>
      <c r="C5859" s="35" t="s">
        <v>372</v>
      </c>
      <c r="D5859" s="34">
        <f>CEILING(RIGHT(A5859,3)/VLOOKUP(INT(A5859/1000),辅助表!$A$1:$F$54,5,FALSE),1)*VLOOKUP(INT(A5859/1000),辅助表!$A$1:$F$54,6,FALSE)</f>
        <v>356</v>
      </c>
      <c r="E5859" s="34">
        <v>0</v>
      </c>
      <c r="F5859" s="34">
        <f>ROUND(D5859*VLOOKUP(INT(A5859/1000),辅助表!$A$1:$F$54,5,FALSE),0)/VLOOKUP(INT(A5859/1000),辅助表!$A$1:$F$54,6,FALSE)</f>
        <v>356</v>
      </c>
      <c r="G5859" s="34" t="str">
        <f>VLOOKUP(INT(A5859/1000),辅助表!$A$1:$F$54,4,FALSE)&amp;"+"&amp;(D5859/VLOOKUP(INT(A5859/1000),辅助表!$A$1:$F$54,6,FALSE))&amp;VLOOKUP(INT(A5859/1000),辅助表!$A$1:$G$54,7,FALSE)</f>
        <v>魔法值+356</v>
      </c>
    </row>
    <row r="5860" spans="1:7">
      <c r="A5860" s="5">
        <v>12357</v>
      </c>
      <c r="B5860" s="34" t="s">
        <v>46</v>
      </c>
      <c r="C5860" s="35" t="s">
        <v>372</v>
      </c>
      <c r="D5860" s="34">
        <f>CEILING(RIGHT(A5860,3)/VLOOKUP(INT(A5860/1000),辅助表!$A$1:$F$54,5,FALSE),1)*VLOOKUP(INT(A5860/1000),辅助表!$A$1:$F$54,6,FALSE)</f>
        <v>357</v>
      </c>
      <c r="E5860" s="34">
        <v>0</v>
      </c>
      <c r="F5860" s="34">
        <f>ROUND(D5860*VLOOKUP(INT(A5860/1000),辅助表!$A$1:$F$54,5,FALSE),0)/VLOOKUP(INT(A5860/1000),辅助表!$A$1:$F$54,6,FALSE)</f>
        <v>357</v>
      </c>
      <c r="G5860" s="34" t="str">
        <f>VLOOKUP(INT(A5860/1000),辅助表!$A$1:$F$54,4,FALSE)&amp;"+"&amp;(D5860/VLOOKUP(INT(A5860/1000),辅助表!$A$1:$F$54,6,FALSE))&amp;VLOOKUP(INT(A5860/1000),辅助表!$A$1:$G$54,7,FALSE)</f>
        <v>魔法值+357</v>
      </c>
    </row>
    <row r="5861" spans="1:7">
      <c r="A5861" s="5">
        <v>12358</v>
      </c>
      <c r="B5861" s="34" t="s">
        <v>46</v>
      </c>
      <c r="C5861" s="35" t="s">
        <v>372</v>
      </c>
      <c r="D5861" s="34">
        <f>CEILING(RIGHT(A5861,3)/VLOOKUP(INT(A5861/1000),辅助表!$A$1:$F$54,5,FALSE),1)*VLOOKUP(INT(A5861/1000),辅助表!$A$1:$F$54,6,FALSE)</f>
        <v>358</v>
      </c>
      <c r="E5861" s="34">
        <v>0</v>
      </c>
      <c r="F5861" s="34">
        <f>ROUND(D5861*VLOOKUP(INT(A5861/1000),辅助表!$A$1:$F$54,5,FALSE),0)/VLOOKUP(INT(A5861/1000),辅助表!$A$1:$F$54,6,FALSE)</f>
        <v>358</v>
      </c>
      <c r="G5861" s="34" t="str">
        <f>VLOOKUP(INT(A5861/1000),辅助表!$A$1:$F$54,4,FALSE)&amp;"+"&amp;(D5861/VLOOKUP(INT(A5861/1000),辅助表!$A$1:$F$54,6,FALSE))&amp;VLOOKUP(INT(A5861/1000),辅助表!$A$1:$G$54,7,FALSE)</f>
        <v>魔法值+358</v>
      </c>
    </row>
    <row r="5862" spans="1:7">
      <c r="A5862" s="5">
        <v>12359</v>
      </c>
      <c r="B5862" s="34" t="s">
        <v>46</v>
      </c>
      <c r="C5862" s="35" t="s">
        <v>372</v>
      </c>
      <c r="D5862" s="34">
        <f>CEILING(RIGHT(A5862,3)/VLOOKUP(INT(A5862/1000),辅助表!$A$1:$F$54,5,FALSE),1)*VLOOKUP(INT(A5862/1000),辅助表!$A$1:$F$54,6,FALSE)</f>
        <v>359</v>
      </c>
      <c r="E5862" s="34">
        <v>0</v>
      </c>
      <c r="F5862" s="34">
        <f>ROUND(D5862*VLOOKUP(INT(A5862/1000),辅助表!$A$1:$F$54,5,FALSE),0)/VLOOKUP(INT(A5862/1000),辅助表!$A$1:$F$54,6,FALSE)</f>
        <v>359</v>
      </c>
      <c r="G5862" s="34" t="str">
        <f>VLOOKUP(INT(A5862/1000),辅助表!$A$1:$F$54,4,FALSE)&amp;"+"&amp;(D5862/VLOOKUP(INT(A5862/1000),辅助表!$A$1:$F$54,6,FALSE))&amp;VLOOKUP(INT(A5862/1000),辅助表!$A$1:$G$54,7,FALSE)</f>
        <v>魔法值+359</v>
      </c>
    </row>
    <row r="5863" spans="1:7">
      <c r="A5863" s="5">
        <v>12360</v>
      </c>
      <c r="B5863" s="34" t="s">
        <v>46</v>
      </c>
      <c r="C5863" s="35" t="s">
        <v>372</v>
      </c>
      <c r="D5863" s="34">
        <f>CEILING(RIGHT(A5863,3)/VLOOKUP(INT(A5863/1000),辅助表!$A$1:$F$54,5,FALSE),1)*VLOOKUP(INT(A5863/1000),辅助表!$A$1:$F$54,6,FALSE)</f>
        <v>360</v>
      </c>
      <c r="E5863" s="34">
        <v>0</v>
      </c>
      <c r="F5863" s="34">
        <f>ROUND(D5863*VLOOKUP(INT(A5863/1000),辅助表!$A$1:$F$54,5,FALSE),0)/VLOOKUP(INT(A5863/1000),辅助表!$A$1:$F$54,6,FALSE)</f>
        <v>360</v>
      </c>
      <c r="G5863" s="34" t="str">
        <f>VLOOKUP(INT(A5863/1000),辅助表!$A$1:$F$54,4,FALSE)&amp;"+"&amp;(D5863/VLOOKUP(INT(A5863/1000),辅助表!$A$1:$F$54,6,FALSE))&amp;VLOOKUP(INT(A5863/1000),辅助表!$A$1:$G$54,7,FALSE)</f>
        <v>魔法值+360</v>
      </c>
    </row>
    <row r="5864" spans="1:7">
      <c r="A5864" s="5">
        <v>12361</v>
      </c>
      <c r="B5864" s="34" t="s">
        <v>46</v>
      </c>
      <c r="C5864" s="35" t="s">
        <v>372</v>
      </c>
      <c r="D5864" s="34">
        <f>CEILING(RIGHT(A5864,3)/VLOOKUP(INT(A5864/1000),辅助表!$A$1:$F$54,5,FALSE),1)*VLOOKUP(INT(A5864/1000),辅助表!$A$1:$F$54,6,FALSE)</f>
        <v>361</v>
      </c>
      <c r="E5864" s="34">
        <v>0</v>
      </c>
      <c r="F5864" s="34">
        <f>ROUND(D5864*VLOOKUP(INT(A5864/1000),辅助表!$A$1:$F$54,5,FALSE),0)/VLOOKUP(INT(A5864/1000),辅助表!$A$1:$F$54,6,FALSE)</f>
        <v>361</v>
      </c>
      <c r="G5864" s="34" t="str">
        <f>VLOOKUP(INT(A5864/1000),辅助表!$A$1:$F$54,4,FALSE)&amp;"+"&amp;(D5864/VLOOKUP(INT(A5864/1000),辅助表!$A$1:$F$54,6,FALSE))&amp;VLOOKUP(INT(A5864/1000),辅助表!$A$1:$G$54,7,FALSE)</f>
        <v>魔法值+361</v>
      </c>
    </row>
    <row r="5865" spans="1:7">
      <c r="A5865" s="5">
        <v>12362</v>
      </c>
      <c r="B5865" s="34" t="s">
        <v>46</v>
      </c>
      <c r="C5865" s="35" t="s">
        <v>372</v>
      </c>
      <c r="D5865" s="34">
        <f>CEILING(RIGHT(A5865,3)/VLOOKUP(INT(A5865/1000),辅助表!$A$1:$F$54,5,FALSE),1)*VLOOKUP(INT(A5865/1000),辅助表!$A$1:$F$54,6,FALSE)</f>
        <v>362</v>
      </c>
      <c r="E5865" s="34">
        <v>0</v>
      </c>
      <c r="F5865" s="34">
        <f>ROUND(D5865*VLOOKUP(INT(A5865/1000),辅助表!$A$1:$F$54,5,FALSE),0)/VLOOKUP(INT(A5865/1000),辅助表!$A$1:$F$54,6,FALSE)</f>
        <v>362</v>
      </c>
      <c r="G5865" s="34" t="str">
        <f>VLOOKUP(INT(A5865/1000),辅助表!$A$1:$F$54,4,FALSE)&amp;"+"&amp;(D5865/VLOOKUP(INT(A5865/1000),辅助表!$A$1:$F$54,6,FALSE))&amp;VLOOKUP(INT(A5865/1000),辅助表!$A$1:$G$54,7,FALSE)</f>
        <v>魔法值+362</v>
      </c>
    </row>
    <row r="5866" spans="1:7">
      <c r="A5866" s="5">
        <v>12363</v>
      </c>
      <c r="B5866" s="34" t="s">
        <v>46</v>
      </c>
      <c r="C5866" s="35" t="s">
        <v>372</v>
      </c>
      <c r="D5866" s="34">
        <f>CEILING(RIGHT(A5866,3)/VLOOKUP(INT(A5866/1000),辅助表!$A$1:$F$54,5,FALSE),1)*VLOOKUP(INT(A5866/1000),辅助表!$A$1:$F$54,6,FALSE)</f>
        <v>363</v>
      </c>
      <c r="E5866" s="34">
        <v>0</v>
      </c>
      <c r="F5866" s="34">
        <f>ROUND(D5866*VLOOKUP(INT(A5866/1000),辅助表!$A$1:$F$54,5,FALSE),0)/VLOOKUP(INT(A5866/1000),辅助表!$A$1:$F$54,6,FALSE)</f>
        <v>363</v>
      </c>
      <c r="G5866" s="34" t="str">
        <f>VLOOKUP(INT(A5866/1000),辅助表!$A$1:$F$54,4,FALSE)&amp;"+"&amp;(D5866/VLOOKUP(INT(A5866/1000),辅助表!$A$1:$F$54,6,FALSE))&amp;VLOOKUP(INT(A5866/1000),辅助表!$A$1:$G$54,7,FALSE)</f>
        <v>魔法值+363</v>
      </c>
    </row>
    <row r="5867" spans="1:7">
      <c r="A5867" s="5">
        <v>12364</v>
      </c>
      <c r="B5867" s="34" t="s">
        <v>46</v>
      </c>
      <c r="C5867" s="35" t="s">
        <v>372</v>
      </c>
      <c r="D5867" s="34">
        <f>CEILING(RIGHT(A5867,3)/VLOOKUP(INT(A5867/1000),辅助表!$A$1:$F$54,5,FALSE),1)*VLOOKUP(INT(A5867/1000),辅助表!$A$1:$F$54,6,FALSE)</f>
        <v>364</v>
      </c>
      <c r="E5867" s="34">
        <v>0</v>
      </c>
      <c r="F5867" s="34">
        <f>ROUND(D5867*VLOOKUP(INT(A5867/1000),辅助表!$A$1:$F$54,5,FALSE),0)/VLOOKUP(INT(A5867/1000),辅助表!$A$1:$F$54,6,FALSE)</f>
        <v>364</v>
      </c>
      <c r="G5867" s="34" t="str">
        <f>VLOOKUP(INT(A5867/1000),辅助表!$A$1:$F$54,4,FALSE)&amp;"+"&amp;(D5867/VLOOKUP(INT(A5867/1000),辅助表!$A$1:$F$54,6,FALSE))&amp;VLOOKUP(INT(A5867/1000),辅助表!$A$1:$G$54,7,FALSE)</f>
        <v>魔法值+364</v>
      </c>
    </row>
    <row r="5868" spans="1:7">
      <c r="A5868" s="5">
        <v>12365</v>
      </c>
      <c r="B5868" s="34" t="s">
        <v>46</v>
      </c>
      <c r="C5868" s="35" t="s">
        <v>372</v>
      </c>
      <c r="D5868" s="34">
        <f>CEILING(RIGHT(A5868,3)/VLOOKUP(INT(A5868/1000),辅助表!$A$1:$F$54,5,FALSE),1)*VLOOKUP(INT(A5868/1000),辅助表!$A$1:$F$54,6,FALSE)</f>
        <v>365</v>
      </c>
      <c r="E5868" s="34">
        <v>0</v>
      </c>
      <c r="F5868" s="34">
        <f>ROUND(D5868*VLOOKUP(INT(A5868/1000),辅助表!$A$1:$F$54,5,FALSE),0)/VLOOKUP(INT(A5868/1000),辅助表!$A$1:$F$54,6,FALSE)</f>
        <v>365</v>
      </c>
      <c r="G5868" s="34" t="str">
        <f>VLOOKUP(INT(A5868/1000),辅助表!$A$1:$F$54,4,FALSE)&amp;"+"&amp;(D5868/VLOOKUP(INT(A5868/1000),辅助表!$A$1:$F$54,6,FALSE))&amp;VLOOKUP(INT(A5868/1000),辅助表!$A$1:$G$54,7,FALSE)</f>
        <v>魔法值+365</v>
      </c>
    </row>
    <row r="5869" spans="1:7">
      <c r="A5869" s="5">
        <v>12366</v>
      </c>
      <c r="B5869" s="34" t="s">
        <v>46</v>
      </c>
      <c r="C5869" s="35" t="s">
        <v>372</v>
      </c>
      <c r="D5869" s="34">
        <f>CEILING(RIGHT(A5869,3)/VLOOKUP(INT(A5869/1000),辅助表!$A$1:$F$54,5,FALSE),1)*VLOOKUP(INT(A5869/1000),辅助表!$A$1:$F$54,6,FALSE)</f>
        <v>366</v>
      </c>
      <c r="E5869" s="34">
        <v>0</v>
      </c>
      <c r="F5869" s="34">
        <f>ROUND(D5869*VLOOKUP(INT(A5869/1000),辅助表!$A$1:$F$54,5,FALSE),0)/VLOOKUP(INT(A5869/1000),辅助表!$A$1:$F$54,6,FALSE)</f>
        <v>366</v>
      </c>
      <c r="G5869" s="34" t="str">
        <f>VLOOKUP(INT(A5869/1000),辅助表!$A$1:$F$54,4,FALSE)&amp;"+"&amp;(D5869/VLOOKUP(INT(A5869/1000),辅助表!$A$1:$F$54,6,FALSE))&amp;VLOOKUP(INT(A5869/1000),辅助表!$A$1:$G$54,7,FALSE)</f>
        <v>魔法值+366</v>
      </c>
    </row>
    <row r="5870" spans="1:7">
      <c r="A5870" s="5">
        <v>12367</v>
      </c>
      <c r="B5870" s="34" t="s">
        <v>46</v>
      </c>
      <c r="C5870" s="35" t="s">
        <v>372</v>
      </c>
      <c r="D5870" s="34">
        <f>CEILING(RIGHT(A5870,3)/VLOOKUP(INT(A5870/1000),辅助表!$A$1:$F$54,5,FALSE),1)*VLOOKUP(INT(A5870/1000),辅助表!$A$1:$F$54,6,FALSE)</f>
        <v>367</v>
      </c>
      <c r="E5870" s="34">
        <v>0</v>
      </c>
      <c r="F5870" s="34">
        <f>ROUND(D5870*VLOOKUP(INT(A5870/1000),辅助表!$A$1:$F$54,5,FALSE),0)/VLOOKUP(INT(A5870/1000),辅助表!$A$1:$F$54,6,FALSE)</f>
        <v>367</v>
      </c>
      <c r="G5870" s="34" t="str">
        <f>VLOOKUP(INT(A5870/1000),辅助表!$A$1:$F$54,4,FALSE)&amp;"+"&amp;(D5870/VLOOKUP(INT(A5870/1000),辅助表!$A$1:$F$54,6,FALSE))&amp;VLOOKUP(INT(A5870/1000),辅助表!$A$1:$G$54,7,FALSE)</f>
        <v>魔法值+367</v>
      </c>
    </row>
    <row r="5871" spans="1:7">
      <c r="A5871" s="5">
        <v>12368</v>
      </c>
      <c r="B5871" s="34" t="s">
        <v>46</v>
      </c>
      <c r="C5871" s="35" t="s">
        <v>372</v>
      </c>
      <c r="D5871" s="34">
        <f>CEILING(RIGHT(A5871,3)/VLOOKUP(INT(A5871/1000),辅助表!$A$1:$F$54,5,FALSE),1)*VLOOKUP(INT(A5871/1000),辅助表!$A$1:$F$54,6,FALSE)</f>
        <v>368</v>
      </c>
      <c r="E5871" s="34">
        <v>0</v>
      </c>
      <c r="F5871" s="34">
        <f>ROUND(D5871*VLOOKUP(INT(A5871/1000),辅助表!$A$1:$F$54,5,FALSE),0)/VLOOKUP(INT(A5871/1000),辅助表!$A$1:$F$54,6,FALSE)</f>
        <v>368</v>
      </c>
      <c r="G5871" s="34" t="str">
        <f>VLOOKUP(INT(A5871/1000),辅助表!$A$1:$F$54,4,FALSE)&amp;"+"&amp;(D5871/VLOOKUP(INT(A5871/1000),辅助表!$A$1:$F$54,6,FALSE))&amp;VLOOKUP(INT(A5871/1000),辅助表!$A$1:$G$54,7,FALSE)</f>
        <v>魔法值+368</v>
      </c>
    </row>
    <row r="5872" spans="1:7">
      <c r="A5872" s="5">
        <v>12369</v>
      </c>
      <c r="B5872" s="34" t="s">
        <v>46</v>
      </c>
      <c r="C5872" s="35" t="s">
        <v>372</v>
      </c>
      <c r="D5872" s="34">
        <f>CEILING(RIGHT(A5872,3)/VLOOKUP(INT(A5872/1000),辅助表!$A$1:$F$54,5,FALSE),1)*VLOOKUP(INT(A5872/1000),辅助表!$A$1:$F$54,6,FALSE)</f>
        <v>369</v>
      </c>
      <c r="E5872" s="34">
        <v>0</v>
      </c>
      <c r="F5872" s="34">
        <f>ROUND(D5872*VLOOKUP(INT(A5872/1000),辅助表!$A$1:$F$54,5,FALSE),0)/VLOOKUP(INT(A5872/1000),辅助表!$A$1:$F$54,6,FALSE)</f>
        <v>369</v>
      </c>
      <c r="G5872" s="34" t="str">
        <f>VLOOKUP(INT(A5872/1000),辅助表!$A$1:$F$54,4,FALSE)&amp;"+"&amp;(D5872/VLOOKUP(INT(A5872/1000),辅助表!$A$1:$F$54,6,FALSE))&amp;VLOOKUP(INT(A5872/1000),辅助表!$A$1:$G$54,7,FALSE)</f>
        <v>魔法值+369</v>
      </c>
    </row>
    <row r="5873" spans="1:7">
      <c r="A5873" s="5">
        <v>12370</v>
      </c>
      <c r="B5873" s="34" t="s">
        <v>46</v>
      </c>
      <c r="C5873" s="35" t="s">
        <v>372</v>
      </c>
      <c r="D5873" s="34">
        <f>CEILING(RIGHT(A5873,3)/VLOOKUP(INT(A5873/1000),辅助表!$A$1:$F$54,5,FALSE),1)*VLOOKUP(INT(A5873/1000),辅助表!$A$1:$F$54,6,FALSE)</f>
        <v>370</v>
      </c>
      <c r="E5873" s="34">
        <v>0</v>
      </c>
      <c r="F5873" s="34">
        <f>ROUND(D5873*VLOOKUP(INT(A5873/1000),辅助表!$A$1:$F$54,5,FALSE),0)/VLOOKUP(INT(A5873/1000),辅助表!$A$1:$F$54,6,FALSE)</f>
        <v>370</v>
      </c>
      <c r="G5873" s="34" t="str">
        <f>VLOOKUP(INT(A5873/1000),辅助表!$A$1:$F$54,4,FALSE)&amp;"+"&amp;(D5873/VLOOKUP(INT(A5873/1000),辅助表!$A$1:$F$54,6,FALSE))&amp;VLOOKUP(INT(A5873/1000),辅助表!$A$1:$G$54,7,FALSE)</f>
        <v>魔法值+370</v>
      </c>
    </row>
    <row r="5874" spans="1:7">
      <c r="A5874" s="5">
        <v>12371</v>
      </c>
      <c r="B5874" s="34" t="s">
        <v>46</v>
      </c>
      <c r="C5874" s="35" t="s">
        <v>372</v>
      </c>
      <c r="D5874" s="34">
        <f>CEILING(RIGHT(A5874,3)/VLOOKUP(INT(A5874/1000),辅助表!$A$1:$F$54,5,FALSE),1)*VLOOKUP(INT(A5874/1000),辅助表!$A$1:$F$54,6,FALSE)</f>
        <v>371</v>
      </c>
      <c r="E5874" s="34">
        <v>0</v>
      </c>
      <c r="F5874" s="34">
        <f>ROUND(D5874*VLOOKUP(INT(A5874/1000),辅助表!$A$1:$F$54,5,FALSE),0)/VLOOKUP(INT(A5874/1000),辅助表!$A$1:$F$54,6,FALSE)</f>
        <v>371</v>
      </c>
      <c r="G5874" s="34" t="str">
        <f>VLOOKUP(INT(A5874/1000),辅助表!$A$1:$F$54,4,FALSE)&amp;"+"&amp;(D5874/VLOOKUP(INT(A5874/1000),辅助表!$A$1:$F$54,6,FALSE))&amp;VLOOKUP(INT(A5874/1000),辅助表!$A$1:$G$54,7,FALSE)</f>
        <v>魔法值+371</v>
      </c>
    </row>
    <row r="5875" spans="1:7">
      <c r="A5875" s="5">
        <v>12372</v>
      </c>
      <c r="B5875" s="34" t="s">
        <v>46</v>
      </c>
      <c r="C5875" s="35" t="s">
        <v>372</v>
      </c>
      <c r="D5875" s="34">
        <f>CEILING(RIGHT(A5875,3)/VLOOKUP(INT(A5875/1000),辅助表!$A$1:$F$54,5,FALSE),1)*VLOOKUP(INT(A5875/1000),辅助表!$A$1:$F$54,6,FALSE)</f>
        <v>372</v>
      </c>
      <c r="E5875" s="34">
        <v>0</v>
      </c>
      <c r="F5875" s="34">
        <f>ROUND(D5875*VLOOKUP(INT(A5875/1000),辅助表!$A$1:$F$54,5,FALSE),0)/VLOOKUP(INT(A5875/1000),辅助表!$A$1:$F$54,6,FALSE)</f>
        <v>372</v>
      </c>
      <c r="G5875" s="34" t="str">
        <f>VLOOKUP(INT(A5875/1000),辅助表!$A$1:$F$54,4,FALSE)&amp;"+"&amp;(D5875/VLOOKUP(INT(A5875/1000),辅助表!$A$1:$F$54,6,FALSE))&amp;VLOOKUP(INT(A5875/1000),辅助表!$A$1:$G$54,7,FALSE)</f>
        <v>魔法值+372</v>
      </c>
    </row>
    <row r="5876" spans="1:7">
      <c r="A5876" s="5">
        <v>12373</v>
      </c>
      <c r="B5876" s="34" t="s">
        <v>46</v>
      </c>
      <c r="C5876" s="35" t="s">
        <v>372</v>
      </c>
      <c r="D5876" s="34">
        <f>CEILING(RIGHT(A5876,3)/VLOOKUP(INT(A5876/1000),辅助表!$A$1:$F$54,5,FALSE),1)*VLOOKUP(INT(A5876/1000),辅助表!$A$1:$F$54,6,FALSE)</f>
        <v>373</v>
      </c>
      <c r="E5876" s="34">
        <v>0</v>
      </c>
      <c r="F5876" s="34">
        <f>ROUND(D5876*VLOOKUP(INT(A5876/1000),辅助表!$A$1:$F$54,5,FALSE),0)/VLOOKUP(INT(A5876/1000),辅助表!$A$1:$F$54,6,FALSE)</f>
        <v>373</v>
      </c>
      <c r="G5876" s="34" t="str">
        <f>VLOOKUP(INT(A5876/1000),辅助表!$A$1:$F$54,4,FALSE)&amp;"+"&amp;(D5876/VLOOKUP(INT(A5876/1000),辅助表!$A$1:$F$54,6,FALSE))&amp;VLOOKUP(INT(A5876/1000),辅助表!$A$1:$G$54,7,FALSE)</f>
        <v>魔法值+373</v>
      </c>
    </row>
    <row r="5877" spans="1:7">
      <c r="A5877" s="5">
        <v>12374</v>
      </c>
      <c r="B5877" s="34" t="s">
        <v>46</v>
      </c>
      <c r="C5877" s="35" t="s">
        <v>372</v>
      </c>
      <c r="D5877" s="34">
        <f>CEILING(RIGHT(A5877,3)/VLOOKUP(INT(A5877/1000),辅助表!$A$1:$F$54,5,FALSE),1)*VLOOKUP(INT(A5877/1000),辅助表!$A$1:$F$54,6,FALSE)</f>
        <v>374</v>
      </c>
      <c r="E5877" s="34">
        <v>0</v>
      </c>
      <c r="F5877" s="34">
        <f>ROUND(D5877*VLOOKUP(INT(A5877/1000),辅助表!$A$1:$F$54,5,FALSE),0)/VLOOKUP(INT(A5877/1000),辅助表!$A$1:$F$54,6,FALSE)</f>
        <v>374</v>
      </c>
      <c r="G5877" s="34" t="str">
        <f>VLOOKUP(INT(A5877/1000),辅助表!$A$1:$F$54,4,FALSE)&amp;"+"&amp;(D5877/VLOOKUP(INT(A5877/1000),辅助表!$A$1:$F$54,6,FALSE))&amp;VLOOKUP(INT(A5877/1000),辅助表!$A$1:$G$54,7,FALSE)</f>
        <v>魔法值+374</v>
      </c>
    </row>
    <row r="5878" spans="1:7">
      <c r="A5878" s="5">
        <v>12375</v>
      </c>
      <c r="B5878" s="34" t="s">
        <v>46</v>
      </c>
      <c r="C5878" s="35" t="s">
        <v>372</v>
      </c>
      <c r="D5878" s="34">
        <f>CEILING(RIGHT(A5878,3)/VLOOKUP(INT(A5878/1000),辅助表!$A$1:$F$54,5,FALSE),1)*VLOOKUP(INT(A5878/1000),辅助表!$A$1:$F$54,6,FALSE)</f>
        <v>375</v>
      </c>
      <c r="E5878" s="34">
        <v>0</v>
      </c>
      <c r="F5878" s="34">
        <f>ROUND(D5878*VLOOKUP(INT(A5878/1000),辅助表!$A$1:$F$54,5,FALSE),0)/VLOOKUP(INT(A5878/1000),辅助表!$A$1:$F$54,6,FALSE)</f>
        <v>375</v>
      </c>
      <c r="G5878" s="34" t="str">
        <f>VLOOKUP(INT(A5878/1000),辅助表!$A$1:$F$54,4,FALSE)&amp;"+"&amp;(D5878/VLOOKUP(INT(A5878/1000),辅助表!$A$1:$F$54,6,FALSE))&amp;VLOOKUP(INT(A5878/1000),辅助表!$A$1:$G$54,7,FALSE)</f>
        <v>魔法值+375</v>
      </c>
    </row>
    <row r="5879" spans="1:7">
      <c r="A5879" s="5">
        <v>12376</v>
      </c>
      <c r="B5879" s="34" t="s">
        <v>46</v>
      </c>
      <c r="C5879" s="35" t="s">
        <v>372</v>
      </c>
      <c r="D5879" s="34">
        <f>CEILING(RIGHT(A5879,3)/VLOOKUP(INT(A5879/1000),辅助表!$A$1:$F$54,5,FALSE),1)*VLOOKUP(INT(A5879/1000),辅助表!$A$1:$F$54,6,FALSE)</f>
        <v>376</v>
      </c>
      <c r="E5879" s="34">
        <v>0</v>
      </c>
      <c r="F5879" s="34">
        <f>ROUND(D5879*VLOOKUP(INT(A5879/1000),辅助表!$A$1:$F$54,5,FALSE),0)/VLOOKUP(INT(A5879/1000),辅助表!$A$1:$F$54,6,FALSE)</f>
        <v>376</v>
      </c>
      <c r="G5879" s="34" t="str">
        <f>VLOOKUP(INT(A5879/1000),辅助表!$A$1:$F$54,4,FALSE)&amp;"+"&amp;(D5879/VLOOKUP(INT(A5879/1000),辅助表!$A$1:$F$54,6,FALSE))&amp;VLOOKUP(INT(A5879/1000),辅助表!$A$1:$G$54,7,FALSE)</f>
        <v>魔法值+376</v>
      </c>
    </row>
    <row r="5880" spans="1:7">
      <c r="A5880" s="5">
        <v>12377</v>
      </c>
      <c r="B5880" s="34" t="s">
        <v>46</v>
      </c>
      <c r="C5880" s="35" t="s">
        <v>372</v>
      </c>
      <c r="D5880" s="34">
        <f>CEILING(RIGHT(A5880,3)/VLOOKUP(INT(A5880/1000),辅助表!$A$1:$F$54,5,FALSE),1)*VLOOKUP(INT(A5880/1000),辅助表!$A$1:$F$54,6,FALSE)</f>
        <v>377</v>
      </c>
      <c r="E5880" s="34">
        <v>0</v>
      </c>
      <c r="F5880" s="34">
        <f>ROUND(D5880*VLOOKUP(INT(A5880/1000),辅助表!$A$1:$F$54,5,FALSE),0)/VLOOKUP(INT(A5880/1000),辅助表!$A$1:$F$54,6,FALSE)</f>
        <v>377</v>
      </c>
      <c r="G5880" s="34" t="str">
        <f>VLOOKUP(INT(A5880/1000),辅助表!$A$1:$F$54,4,FALSE)&amp;"+"&amp;(D5880/VLOOKUP(INT(A5880/1000),辅助表!$A$1:$F$54,6,FALSE))&amp;VLOOKUP(INT(A5880/1000),辅助表!$A$1:$G$54,7,FALSE)</f>
        <v>魔法值+377</v>
      </c>
    </row>
    <row r="5881" spans="1:7">
      <c r="A5881" s="5">
        <v>12378</v>
      </c>
      <c r="B5881" s="34" t="s">
        <v>46</v>
      </c>
      <c r="C5881" s="35" t="s">
        <v>372</v>
      </c>
      <c r="D5881" s="34">
        <f>CEILING(RIGHT(A5881,3)/VLOOKUP(INT(A5881/1000),辅助表!$A$1:$F$54,5,FALSE),1)*VLOOKUP(INT(A5881/1000),辅助表!$A$1:$F$54,6,FALSE)</f>
        <v>378</v>
      </c>
      <c r="E5881" s="34">
        <v>0</v>
      </c>
      <c r="F5881" s="34">
        <f>ROUND(D5881*VLOOKUP(INT(A5881/1000),辅助表!$A$1:$F$54,5,FALSE),0)/VLOOKUP(INT(A5881/1000),辅助表!$A$1:$F$54,6,FALSE)</f>
        <v>378</v>
      </c>
      <c r="G5881" s="34" t="str">
        <f>VLOOKUP(INT(A5881/1000),辅助表!$A$1:$F$54,4,FALSE)&amp;"+"&amp;(D5881/VLOOKUP(INT(A5881/1000),辅助表!$A$1:$F$54,6,FALSE))&amp;VLOOKUP(INT(A5881/1000),辅助表!$A$1:$G$54,7,FALSE)</f>
        <v>魔法值+378</v>
      </c>
    </row>
    <row r="5882" spans="1:7">
      <c r="A5882" s="5">
        <v>12379</v>
      </c>
      <c r="B5882" s="34" t="s">
        <v>46</v>
      </c>
      <c r="C5882" s="35" t="s">
        <v>372</v>
      </c>
      <c r="D5882" s="34">
        <f>CEILING(RIGHT(A5882,3)/VLOOKUP(INT(A5882/1000),辅助表!$A$1:$F$54,5,FALSE),1)*VLOOKUP(INT(A5882/1000),辅助表!$A$1:$F$54,6,FALSE)</f>
        <v>379</v>
      </c>
      <c r="E5882" s="34">
        <v>0</v>
      </c>
      <c r="F5882" s="34">
        <f>ROUND(D5882*VLOOKUP(INT(A5882/1000),辅助表!$A$1:$F$54,5,FALSE),0)/VLOOKUP(INT(A5882/1000),辅助表!$A$1:$F$54,6,FALSE)</f>
        <v>379</v>
      </c>
      <c r="G5882" s="34" t="str">
        <f>VLOOKUP(INT(A5882/1000),辅助表!$A$1:$F$54,4,FALSE)&amp;"+"&amp;(D5882/VLOOKUP(INT(A5882/1000),辅助表!$A$1:$F$54,6,FALSE))&amp;VLOOKUP(INT(A5882/1000),辅助表!$A$1:$G$54,7,FALSE)</f>
        <v>魔法值+379</v>
      </c>
    </row>
    <row r="5883" spans="1:7">
      <c r="A5883" s="5">
        <v>12380</v>
      </c>
      <c r="B5883" s="34" t="s">
        <v>46</v>
      </c>
      <c r="C5883" s="35" t="s">
        <v>372</v>
      </c>
      <c r="D5883" s="34">
        <f>CEILING(RIGHT(A5883,3)/VLOOKUP(INT(A5883/1000),辅助表!$A$1:$F$54,5,FALSE),1)*VLOOKUP(INT(A5883/1000),辅助表!$A$1:$F$54,6,FALSE)</f>
        <v>380</v>
      </c>
      <c r="E5883" s="34">
        <v>0</v>
      </c>
      <c r="F5883" s="34">
        <f>ROUND(D5883*VLOOKUP(INT(A5883/1000),辅助表!$A$1:$F$54,5,FALSE),0)/VLOOKUP(INT(A5883/1000),辅助表!$A$1:$F$54,6,FALSE)</f>
        <v>380</v>
      </c>
      <c r="G5883" s="34" t="str">
        <f>VLOOKUP(INT(A5883/1000),辅助表!$A$1:$F$54,4,FALSE)&amp;"+"&amp;(D5883/VLOOKUP(INT(A5883/1000),辅助表!$A$1:$F$54,6,FALSE))&amp;VLOOKUP(INT(A5883/1000),辅助表!$A$1:$G$54,7,FALSE)</f>
        <v>魔法值+380</v>
      </c>
    </row>
    <row r="5884" spans="1:7">
      <c r="A5884" s="5">
        <v>12381</v>
      </c>
      <c r="B5884" s="34" t="s">
        <v>46</v>
      </c>
      <c r="C5884" s="35" t="s">
        <v>372</v>
      </c>
      <c r="D5884" s="34">
        <f>CEILING(RIGHT(A5884,3)/VLOOKUP(INT(A5884/1000),辅助表!$A$1:$F$54,5,FALSE),1)*VLOOKUP(INT(A5884/1000),辅助表!$A$1:$F$54,6,FALSE)</f>
        <v>381</v>
      </c>
      <c r="E5884" s="34">
        <v>0</v>
      </c>
      <c r="F5884" s="34">
        <f>ROUND(D5884*VLOOKUP(INT(A5884/1000),辅助表!$A$1:$F$54,5,FALSE),0)/VLOOKUP(INT(A5884/1000),辅助表!$A$1:$F$54,6,FALSE)</f>
        <v>381</v>
      </c>
      <c r="G5884" s="34" t="str">
        <f>VLOOKUP(INT(A5884/1000),辅助表!$A$1:$F$54,4,FALSE)&amp;"+"&amp;(D5884/VLOOKUP(INT(A5884/1000),辅助表!$A$1:$F$54,6,FALSE))&amp;VLOOKUP(INT(A5884/1000),辅助表!$A$1:$G$54,7,FALSE)</f>
        <v>魔法值+381</v>
      </c>
    </row>
    <row r="5885" spans="1:7">
      <c r="A5885" s="5">
        <v>12382</v>
      </c>
      <c r="B5885" s="34" t="s">
        <v>46</v>
      </c>
      <c r="C5885" s="35" t="s">
        <v>372</v>
      </c>
      <c r="D5885" s="34">
        <f>CEILING(RIGHT(A5885,3)/VLOOKUP(INT(A5885/1000),辅助表!$A$1:$F$54,5,FALSE),1)*VLOOKUP(INT(A5885/1000),辅助表!$A$1:$F$54,6,FALSE)</f>
        <v>382</v>
      </c>
      <c r="E5885" s="34">
        <v>0</v>
      </c>
      <c r="F5885" s="34">
        <f>ROUND(D5885*VLOOKUP(INT(A5885/1000),辅助表!$A$1:$F$54,5,FALSE),0)/VLOOKUP(INT(A5885/1000),辅助表!$A$1:$F$54,6,FALSE)</f>
        <v>382</v>
      </c>
      <c r="G5885" s="34" t="str">
        <f>VLOOKUP(INT(A5885/1000),辅助表!$A$1:$F$54,4,FALSE)&amp;"+"&amp;(D5885/VLOOKUP(INT(A5885/1000),辅助表!$A$1:$F$54,6,FALSE))&amp;VLOOKUP(INT(A5885/1000),辅助表!$A$1:$G$54,7,FALSE)</f>
        <v>魔法值+382</v>
      </c>
    </row>
    <row r="5886" spans="1:7">
      <c r="A5886" s="5">
        <v>12383</v>
      </c>
      <c r="B5886" s="34" t="s">
        <v>46</v>
      </c>
      <c r="C5886" s="35" t="s">
        <v>372</v>
      </c>
      <c r="D5886" s="34">
        <f>CEILING(RIGHT(A5886,3)/VLOOKUP(INT(A5886/1000),辅助表!$A$1:$F$54,5,FALSE),1)*VLOOKUP(INT(A5886/1000),辅助表!$A$1:$F$54,6,FALSE)</f>
        <v>383</v>
      </c>
      <c r="E5886" s="34">
        <v>0</v>
      </c>
      <c r="F5886" s="34">
        <f>ROUND(D5886*VLOOKUP(INT(A5886/1000),辅助表!$A$1:$F$54,5,FALSE),0)/VLOOKUP(INT(A5886/1000),辅助表!$A$1:$F$54,6,FALSE)</f>
        <v>383</v>
      </c>
      <c r="G5886" s="34" t="str">
        <f>VLOOKUP(INT(A5886/1000),辅助表!$A$1:$F$54,4,FALSE)&amp;"+"&amp;(D5886/VLOOKUP(INT(A5886/1000),辅助表!$A$1:$F$54,6,FALSE))&amp;VLOOKUP(INT(A5886/1000),辅助表!$A$1:$G$54,7,FALSE)</f>
        <v>魔法值+383</v>
      </c>
    </row>
    <row r="5887" spans="1:7">
      <c r="A5887" s="5">
        <v>12384</v>
      </c>
      <c r="B5887" s="34" t="s">
        <v>46</v>
      </c>
      <c r="C5887" s="35" t="s">
        <v>372</v>
      </c>
      <c r="D5887" s="34">
        <f>CEILING(RIGHT(A5887,3)/VLOOKUP(INT(A5887/1000),辅助表!$A$1:$F$54,5,FALSE),1)*VLOOKUP(INT(A5887/1000),辅助表!$A$1:$F$54,6,FALSE)</f>
        <v>384</v>
      </c>
      <c r="E5887" s="34">
        <v>0</v>
      </c>
      <c r="F5887" s="34">
        <f>ROUND(D5887*VLOOKUP(INT(A5887/1000),辅助表!$A$1:$F$54,5,FALSE),0)/VLOOKUP(INT(A5887/1000),辅助表!$A$1:$F$54,6,FALSE)</f>
        <v>384</v>
      </c>
      <c r="G5887" s="34" t="str">
        <f>VLOOKUP(INT(A5887/1000),辅助表!$A$1:$F$54,4,FALSE)&amp;"+"&amp;(D5887/VLOOKUP(INT(A5887/1000),辅助表!$A$1:$F$54,6,FALSE))&amp;VLOOKUP(INT(A5887/1000),辅助表!$A$1:$G$54,7,FALSE)</f>
        <v>魔法值+384</v>
      </c>
    </row>
    <row r="5888" spans="1:7">
      <c r="A5888" s="5">
        <v>12385</v>
      </c>
      <c r="B5888" s="34" t="s">
        <v>46</v>
      </c>
      <c r="C5888" s="35" t="s">
        <v>372</v>
      </c>
      <c r="D5888" s="34">
        <f>CEILING(RIGHT(A5888,3)/VLOOKUP(INT(A5888/1000),辅助表!$A$1:$F$54,5,FALSE),1)*VLOOKUP(INT(A5888/1000),辅助表!$A$1:$F$54,6,FALSE)</f>
        <v>385</v>
      </c>
      <c r="E5888" s="34">
        <v>0</v>
      </c>
      <c r="F5888" s="34">
        <f>ROUND(D5888*VLOOKUP(INT(A5888/1000),辅助表!$A$1:$F$54,5,FALSE),0)/VLOOKUP(INT(A5888/1000),辅助表!$A$1:$F$54,6,FALSE)</f>
        <v>385</v>
      </c>
      <c r="G5888" s="34" t="str">
        <f>VLOOKUP(INT(A5888/1000),辅助表!$A$1:$F$54,4,FALSE)&amp;"+"&amp;(D5888/VLOOKUP(INT(A5888/1000),辅助表!$A$1:$F$54,6,FALSE))&amp;VLOOKUP(INT(A5888/1000),辅助表!$A$1:$G$54,7,FALSE)</f>
        <v>魔法值+385</v>
      </c>
    </row>
    <row r="5889" spans="1:7">
      <c r="A5889" s="5">
        <v>12386</v>
      </c>
      <c r="B5889" s="34" t="s">
        <v>46</v>
      </c>
      <c r="C5889" s="35" t="s">
        <v>372</v>
      </c>
      <c r="D5889" s="34">
        <f>CEILING(RIGHT(A5889,3)/VLOOKUP(INT(A5889/1000),辅助表!$A$1:$F$54,5,FALSE),1)*VLOOKUP(INT(A5889/1000),辅助表!$A$1:$F$54,6,FALSE)</f>
        <v>386</v>
      </c>
      <c r="E5889" s="34">
        <v>0</v>
      </c>
      <c r="F5889" s="34">
        <f>ROUND(D5889*VLOOKUP(INT(A5889/1000),辅助表!$A$1:$F$54,5,FALSE),0)/VLOOKUP(INT(A5889/1000),辅助表!$A$1:$F$54,6,FALSE)</f>
        <v>386</v>
      </c>
      <c r="G5889" s="34" t="str">
        <f>VLOOKUP(INT(A5889/1000),辅助表!$A$1:$F$54,4,FALSE)&amp;"+"&amp;(D5889/VLOOKUP(INT(A5889/1000),辅助表!$A$1:$F$54,6,FALSE))&amp;VLOOKUP(INT(A5889/1000),辅助表!$A$1:$G$54,7,FALSE)</f>
        <v>魔法值+386</v>
      </c>
    </row>
    <row r="5890" spans="1:7">
      <c r="A5890" s="5">
        <v>12387</v>
      </c>
      <c r="B5890" s="34" t="s">
        <v>46</v>
      </c>
      <c r="C5890" s="35" t="s">
        <v>372</v>
      </c>
      <c r="D5890" s="34">
        <f>CEILING(RIGHT(A5890,3)/VLOOKUP(INT(A5890/1000),辅助表!$A$1:$F$54,5,FALSE),1)*VLOOKUP(INT(A5890/1000),辅助表!$A$1:$F$54,6,FALSE)</f>
        <v>387</v>
      </c>
      <c r="E5890" s="34">
        <v>0</v>
      </c>
      <c r="F5890" s="34">
        <f>ROUND(D5890*VLOOKUP(INT(A5890/1000),辅助表!$A$1:$F$54,5,FALSE),0)/VLOOKUP(INT(A5890/1000),辅助表!$A$1:$F$54,6,FALSE)</f>
        <v>387</v>
      </c>
      <c r="G5890" s="34" t="str">
        <f>VLOOKUP(INT(A5890/1000),辅助表!$A$1:$F$54,4,FALSE)&amp;"+"&amp;(D5890/VLOOKUP(INT(A5890/1000),辅助表!$A$1:$F$54,6,FALSE))&amp;VLOOKUP(INT(A5890/1000),辅助表!$A$1:$G$54,7,FALSE)</f>
        <v>魔法值+387</v>
      </c>
    </row>
    <row r="5891" spans="1:7">
      <c r="A5891" s="5">
        <v>12388</v>
      </c>
      <c r="B5891" s="34" t="s">
        <v>46</v>
      </c>
      <c r="C5891" s="35" t="s">
        <v>372</v>
      </c>
      <c r="D5891" s="34">
        <f>CEILING(RIGHT(A5891,3)/VLOOKUP(INT(A5891/1000),辅助表!$A$1:$F$54,5,FALSE),1)*VLOOKUP(INT(A5891/1000),辅助表!$A$1:$F$54,6,FALSE)</f>
        <v>388</v>
      </c>
      <c r="E5891" s="34">
        <v>0</v>
      </c>
      <c r="F5891" s="34">
        <f>ROUND(D5891*VLOOKUP(INT(A5891/1000),辅助表!$A$1:$F$54,5,FALSE),0)/VLOOKUP(INT(A5891/1000),辅助表!$A$1:$F$54,6,FALSE)</f>
        <v>388</v>
      </c>
      <c r="G5891" s="34" t="str">
        <f>VLOOKUP(INT(A5891/1000),辅助表!$A$1:$F$54,4,FALSE)&amp;"+"&amp;(D5891/VLOOKUP(INT(A5891/1000),辅助表!$A$1:$F$54,6,FALSE))&amp;VLOOKUP(INT(A5891/1000),辅助表!$A$1:$G$54,7,FALSE)</f>
        <v>魔法值+388</v>
      </c>
    </row>
    <row r="5892" spans="1:7">
      <c r="A5892" s="5">
        <v>12389</v>
      </c>
      <c r="B5892" s="34" t="s">
        <v>46</v>
      </c>
      <c r="C5892" s="35" t="s">
        <v>372</v>
      </c>
      <c r="D5892" s="34">
        <f>CEILING(RIGHT(A5892,3)/VLOOKUP(INT(A5892/1000),辅助表!$A$1:$F$54,5,FALSE),1)*VLOOKUP(INT(A5892/1000),辅助表!$A$1:$F$54,6,FALSE)</f>
        <v>389</v>
      </c>
      <c r="E5892" s="34">
        <v>0</v>
      </c>
      <c r="F5892" s="34">
        <f>ROUND(D5892*VLOOKUP(INT(A5892/1000),辅助表!$A$1:$F$54,5,FALSE),0)/VLOOKUP(INT(A5892/1000),辅助表!$A$1:$F$54,6,FALSE)</f>
        <v>389</v>
      </c>
      <c r="G5892" s="34" t="str">
        <f>VLOOKUP(INT(A5892/1000),辅助表!$A$1:$F$54,4,FALSE)&amp;"+"&amp;(D5892/VLOOKUP(INT(A5892/1000),辅助表!$A$1:$F$54,6,FALSE))&amp;VLOOKUP(INT(A5892/1000),辅助表!$A$1:$G$54,7,FALSE)</f>
        <v>魔法值+389</v>
      </c>
    </row>
    <row r="5893" spans="1:7">
      <c r="A5893" s="5">
        <v>12390</v>
      </c>
      <c r="B5893" s="34" t="s">
        <v>46</v>
      </c>
      <c r="C5893" s="35" t="s">
        <v>372</v>
      </c>
      <c r="D5893" s="34">
        <f>CEILING(RIGHT(A5893,3)/VLOOKUP(INT(A5893/1000),辅助表!$A$1:$F$54,5,FALSE),1)*VLOOKUP(INT(A5893/1000),辅助表!$A$1:$F$54,6,FALSE)</f>
        <v>390</v>
      </c>
      <c r="E5893" s="34">
        <v>0</v>
      </c>
      <c r="F5893" s="34">
        <f>ROUND(D5893*VLOOKUP(INT(A5893/1000),辅助表!$A$1:$F$54,5,FALSE),0)/VLOOKUP(INT(A5893/1000),辅助表!$A$1:$F$54,6,FALSE)</f>
        <v>390</v>
      </c>
      <c r="G5893" s="34" t="str">
        <f>VLOOKUP(INT(A5893/1000),辅助表!$A$1:$F$54,4,FALSE)&amp;"+"&amp;(D5893/VLOOKUP(INT(A5893/1000),辅助表!$A$1:$F$54,6,FALSE))&amp;VLOOKUP(INT(A5893/1000),辅助表!$A$1:$G$54,7,FALSE)</f>
        <v>魔法值+390</v>
      </c>
    </row>
    <row r="5894" spans="1:7">
      <c r="A5894" s="5">
        <v>12391</v>
      </c>
      <c r="B5894" s="34" t="s">
        <v>46</v>
      </c>
      <c r="C5894" s="35" t="s">
        <v>372</v>
      </c>
      <c r="D5894" s="34">
        <f>CEILING(RIGHT(A5894,3)/VLOOKUP(INT(A5894/1000),辅助表!$A$1:$F$54,5,FALSE),1)*VLOOKUP(INT(A5894/1000),辅助表!$A$1:$F$54,6,FALSE)</f>
        <v>391</v>
      </c>
      <c r="E5894" s="34">
        <v>0</v>
      </c>
      <c r="F5894" s="34">
        <f>ROUND(D5894*VLOOKUP(INT(A5894/1000),辅助表!$A$1:$F$54,5,FALSE),0)/VLOOKUP(INT(A5894/1000),辅助表!$A$1:$F$54,6,FALSE)</f>
        <v>391</v>
      </c>
      <c r="G5894" s="34" t="str">
        <f>VLOOKUP(INT(A5894/1000),辅助表!$A$1:$F$54,4,FALSE)&amp;"+"&amp;(D5894/VLOOKUP(INT(A5894/1000),辅助表!$A$1:$F$54,6,FALSE))&amp;VLOOKUP(INT(A5894/1000),辅助表!$A$1:$G$54,7,FALSE)</f>
        <v>魔法值+391</v>
      </c>
    </row>
    <row r="5895" spans="1:7">
      <c r="A5895" s="5">
        <v>12392</v>
      </c>
      <c r="B5895" s="34" t="s">
        <v>46</v>
      </c>
      <c r="C5895" s="35" t="s">
        <v>372</v>
      </c>
      <c r="D5895" s="34">
        <f>CEILING(RIGHT(A5895,3)/VLOOKUP(INT(A5895/1000),辅助表!$A$1:$F$54,5,FALSE),1)*VLOOKUP(INT(A5895/1000),辅助表!$A$1:$F$54,6,FALSE)</f>
        <v>392</v>
      </c>
      <c r="E5895" s="34">
        <v>0</v>
      </c>
      <c r="F5895" s="34">
        <f>ROUND(D5895*VLOOKUP(INT(A5895/1000),辅助表!$A$1:$F$54,5,FALSE),0)/VLOOKUP(INT(A5895/1000),辅助表!$A$1:$F$54,6,FALSE)</f>
        <v>392</v>
      </c>
      <c r="G5895" s="34" t="str">
        <f>VLOOKUP(INT(A5895/1000),辅助表!$A$1:$F$54,4,FALSE)&amp;"+"&amp;(D5895/VLOOKUP(INT(A5895/1000),辅助表!$A$1:$F$54,6,FALSE))&amp;VLOOKUP(INT(A5895/1000),辅助表!$A$1:$G$54,7,FALSE)</f>
        <v>魔法值+392</v>
      </c>
    </row>
    <row r="5896" spans="1:7">
      <c r="A5896" s="5">
        <v>12393</v>
      </c>
      <c r="B5896" s="34" t="s">
        <v>46</v>
      </c>
      <c r="C5896" s="35" t="s">
        <v>372</v>
      </c>
      <c r="D5896" s="34">
        <f>CEILING(RIGHT(A5896,3)/VLOOKUP(INT(A5896/1000),辅助表!$A$1:$F$54,5,FALSE),1)*VLOOKUP(INT(A5896/1000),辅助表!$A$1:$F$54,6,FALSE)</f>
        <v>393</v>
      </c>
      <c r="E5896" s="34">
        <v>0</v>
      </c>
      <c r="F5896" s="34">
        <f>ROUND(D5896*VLOOKUP(INT(A5896/1000),辅助表!$A$1:$F$54,5,FALSE),0)/VLOOKUP(INT(A5896/1000),辅助表!$A$1:$F$54,6,FALSE)</f>
        <v>393</v>
      </c>
      <c r="G5896" s="34" t="str">
        <f>VLOOKUP(INT(A5896/1000),辅助表!$A$1:$F$54,4,FALSE)&amp;"+"&amp;(D5896/VLOOKUP(INT(A5896/1000),辅助表!$A$1:$F$54,6,FALSE))&amp;VLOOKUP(INT(A5896/1000),辅助表!$A$1:$G$54,7,FALSE)</f>
        <v>魔法值+393</v>
      </c>
    </row>
    <row r="5897" spans="1:7">
      <c r="A5897" s="5">
        <v>12394</v>
      </c>
      <c r="B5897" s="34" t="s">
        <v>46</v>
      </c>
      <c r="C5897" s="35" t="s">
        <v>372</v>
      </c>
      <c r="D5897" s="34">
        <f>CEILING(RIGHT(A5897,3)/VLOOKUP(INT(A5897/1000),辅助表!$A$1:$F$54,5,FALSE),1)*VLOOKUP(INT(A5897/1000),辅助表!$A$1:$F$54,6,FALSE)</f>
        <v>394</v>
      </c>
      <c r="E5897" s="34">
        <v>0</v>
      </c>
      <c r="F5897" s="34">
        <f>ROUND(D5897*VLOOKUP(INT(A5897/1000),辅助表!$A$1:$F$54,5,FALSE),0)/VLOOKUP(INT(A5897/1000),辅助表!$A$1:$F$54,6,FALSE)</f>
        <v>394</v>
      </c>
      <c r="G5897" s="34" t="str">
        <f>VLOOKUP(INT(A5897/1000),辅助表!$A$1:$F$54,4,FALSE)&amp;"+"&amp;(D5897/VLOOKUP(INT(A5897/1000),辅助表!$A$1:$F$54,6,FALSE))&amp;VLOOKUP(INT(A5897/1000),辅助表!$A$1:$G$54,7,FALSE)</f>
        <v>魔法值+394</v>
      </c>
    </row>
    <row r="5898" spans="1:7">
      <c r="A5898" s="5">
        <v>12395</v>
      </c>
      <c r="B5898" s="34" t="s">
        <v>46</v>
      </c>
      <c r="C5898" s="35" t="s">
        <v>372</v>
      </c>
      <c r="D5898" s="34">
        <f>CEILING(RIGHT(A5898,3)/VLOOKUP(INT(A5898/1000),辅助表!$A$1:$F$54,5,FALSE),1)*VLOOKUP(INT(A5898/1000),辅助表!$A$1:$F$54,6,FALSE)</f>
        <v>395</v>
      </c>
      <c r="E5898" s="34">
        <v>0</v>
      </c>
      <c r="F5898" s="34">
        <f>ROUND(D5898*VLOOKUP(INT(A5898/1000),辅助表!$A$1:$F$54,5,FALSE),0)/VLOOKUP(INT(A5898/1000),辅助表!$A$1:$F$54,6,FALSE)</f>
        <v>395</v>
      </c>
      <c r="G5898" s="34" t="str">
        <f>VLOOKUP(INT(A5898/1000),辅助表!$A$1:$F$54,4,FALSE)&amp;"+"&amp;(D5898/VLOOKUP(INT(A5898/1000),辅助表!$A$1:$F$54,6,FALSE))&amp;VLOOKUP(INT(A5898/1000),辅助表!$A$1:$G$54,7,FALSE)</f>
        <v>魔法值+395</v>
      </c>
    </row>
    <row r="5899" spans="1:7">
      <c r="A5899" s="5">
        <v>12396</v>
      </c>
      <c r="B5899" s="34" t="s">
        <v>46</v>
      </c>
      <c r="C5899" s="35" t="s">
        <v>372</v>
      </c>
      <c r="D5899" s="34">
        <f>CEILING(RIGHT(A5899,3)/VLOOKUP(INT(A5899/1000),辅助表!$A$1:$F$54,5,FALSE),1)*VLOOKUP(INT(A5899/1000),辅助表!$A$1:$F$54,6,FALSE)</f>
        <v>396</v>
      </c>
      <c r="E5899" s="34">
        <v>0</v>
      </c>
      <c r="F5899" s="34">
        <f>ROUND(D5899*VLOOKUP(INT(A5899/1000),辅助表!$A$1:$F$54,5,FALSE),0)/VLOOKUP(INT(A5899/1000),辅助表!$A$1:$F$54,6,FALSE)</f>
        <v>396</v>
      </c>
      <c r="G5899" s="34" t="str">
        <f>VLOOKUP(INT(A5899/1000),辅助表!$A$1:$F$54,4,FALSE)&amp;"+"&amp;(D5899/VLOOKUP(INT(A5899/1000),辅助表!$A$1:$F$54,6,FALSE))&amp;VLOOKUP(INT(A5899/1000),辅助表!$A$1:$G$54,7,FALSE)</f>
        <v>魔法值+396</v>
      </c>
    </row>
    <row r="5900" spans="1:7">
      <c r="A5900" s="5">
        <v>12397</v>
      </c>
      <c r="B5900" s="34" t="s">
        <v>46</v>
      </c>
      <c r="C5900" s="35" t="s">
        <v>372</v>
      </c>
      <c r="D5900" s="34">
        <f>CEILING(RIGHT(A5900,3)/VLOOKUP(INT(A5900/1000),辅助表!$A$1:$F$54,5,FALSE),1)*VLOOKUP(INT(A5900/1000),辅助表!$A$1:$F$54,6,FALSE)</f>
        <v>397</v>
      </c>
      <c r="E5900" s="34">
        <v>0</v>
      </c>
      <c r="F5900" s="34">
        <f>ROUND(D5900*VLOOKUP(INT(A5900/1000),辅助表!$A$1:$F$54,5,FALSE),0)/VLOOKUP(INT(A5900/1000),辅助表!$A$1:$F$54,6,FALSE)</f>
        <v>397</v>
      </c>
      <c r="G5900" s="34" t="str">
        <f>VLOOKUP(INT(A5900/1000),辅助表!$A$1:$F$54,4,FALSE)&amp;"+"&amp;(D5900/VLOOKUP(INT(A5900/1000),辅助表!$A$1:$F$54,6,FALSE))&amp;VLOOKUP(INT(A5900/1000),辅助表!$A$1:$G$54,7,FALSE)</f>
        <v>魔法值+397</v>
      </c>
    </row>
    <row r="5901" spans="1:7">
      <c r="A5901" s="5">
        <v>12398</v>
      </c>
      <c r="B5901" s="34" t="s">
        <v>46</v>
      </c>
      <c r="C5901" s="35" t="s">
        <v>372</v>
      </c>
      <c r="D5901" s="34">
        <f>CEILING(RIGHT(A5901,3)/VLOOKUP(INT(A5901/1000),辅助表!$A$1:$F$54,5,FALSE),1)*VLOOKUP(INT(A5901/1000),辅助表!$A$1:$F$54,6,FALSE)</f>
        <v>398</v>
      </c>
      <c r="E5901" s="34">
        <v>0</v>
      </c>
      <c r="F5901" s="34">
        <f>ROUND(D5901*VLOOKUP(INT(A5901/1000),辅助表!$A$1:$F$54,5,FALSE),0)/VLOOKUP(INT(A5901/1000),辅助表!$A$1:$F$54,6,FALSE)</f>
        <v>398</v>
      </c>
      <c r="G5901" s="34" t="str">
        <f>VLOOKUP(INT(A5901/1000),辅助表!$A$1:$F$54,4,FALSE)&amp;"+"&amp;(D5901/VLOOKUP(INT(A5901/1000),辅助表!$A$1:$F$54,6,FALSE))&amp;VLOOKUP(INT(A5901/1000),辅助表!$A$1:$G$54,7,FALSE)</f>
        <v>魔法值+398</v>
      </c>
    </row>
    <row r="5902" spans="1:7">
      <c r="A5902" s="5">
        <v>12399</v>
      </c>
      <c r="B5902" s="34" t="s">
        <v>46</v>
      </c>
      <c r="C5902" s="35" t="s">
        <v>372</v>
      </c>
      <c r="D5902" s="34">
        <f>CEILING(RIGHT(A5902,3)/VLOOKUP(INT(A5902/1000),辅助表!$A$1:$F$54,5,FALSE),1)*VLOOKUP(INT(A5902/1000),辅助表!$A$1:$F$54,6,FALSE)</f>
        <v>399</v>
      </c>
      <c r="E5902" s="34">
        <v>0</v>
      </c>
      <c r="F5902" s="34">
        <f>ROUND(D5902*VLOOKUP(INT(A5902/1000),辅助表!$A$1:$F$54,5,FALSE),0)/VLOOKUP(INT(A5902/1000),辅助表!$A$1:$F$54,6,FALSE)</f>
        <v>399</v>
      </c>
      <c r="G5902" s="34" t="str">
        <f>VLOOKUP(INT(A5902/1000),辅助表!$A$1:$F$54,4,FALSE)&amp;"+"&amp;(D5902/VLOOKUP(INT(A5902/1000),辅助表!$A$1:$F$54,6,FALSE))&amp;VLOOKUP(INT(A5902/1000),辅助表!$A$1:$G$54,7,FALSE)</f>
        <v>魔法值+399</v>
      </c>
    </row>
    <row r="5903" spans="1:7">
      <c r="A5903" s="5">
        <v>12400</v>
      </c>
      <c r="B5903" s="34" t="s">
        <v>46</v>
      </c>
      <c r="C5903" s="35" t="s">
        <v>372</v>
      </c>
      <c r="D5903" s="34">
        <f>CEILING(RIGHT(A5903,3)/VLOOKUP(INT(A5903/1000),辅助表!$A$1:$F$54,5,FALSE),1)*VLOOKUP(INT(A5903/1000),辅助表!$A$1:$F$54,6,FALSE)</f>
        <v>400</v>
      </c>
      <c r="E5903" s="34">
        <v>0</v>
      </c>
      <c r="F5903" s="34">
        <f>ROUND(D5903*VLOOKUP(INT(A5903/1000),辅助表!$A$1:$F$54,5,FALSE),0)/VLOOKUP(INT(A5903/1000),辅助表!$A$1:$F$54,6,FALSE)</f>
        <v>400</v>
      </c>
      <c r="G5903" s="34" t="str">
        <f>VLOOKUP(INT(A5903/1000),辅助表!$A$1:$F$54,4,FALSE)&amp;"+"&amp;(D5903/VLOOKUP(INT(A5903/1000),辅助表!$A$1:$F$54,6,FALSE))&amp;VLOOKUP(INT(A5903/1000),辅助表!$A$1:$G$54,7,FALSE)</f>
        <v>魔法值+400</v>
      </c>
    </row>
    <row r="5904" spans="1:7">
      <c r="A5904" s="5">
        <v>12401</v>
      </c>
      <c r="B5904" s="34" t="s">
        <v>46</v>
      </c>
      <c r="C5904" s="35" t="s">
        <v>372</v>
      </c>
      <c r="D5904" s="34">
        <f>CEILING(RIGHT(A5904,3)/VLOOKUP(INT(A5904/1000),辅助表!$A$1:$F$54,5,FALSE),1)*VLOOKUP(INT(A5904/1000),辅助表!$A$1:$F$54,6,FALSE)</f>
        <v>401</v>
      </c>
      <c r="E5904" s="34">
        <v>0</v>
      </c>
      <c r="F5904" s="34">
        <f>ROUND(D5904*VLOOKUP(INT(A5904/1000),辅助表!$A$1:$F$54,5,FALSE),0)/VLOOKUP(INT(A5904/1000),辅助表!$A$1:$F$54,6,FALSE)</f>
        <v>401</v>
      </c>
      <c r="G5904" s="34" t="str">
        <f>VLOOKUP(INT(A5904/1000),辅助表!$A$1:$F$54,4,FALSE)&amp;"+"&amp;(D5904/VLOOKUP(INT(A5904/1000),辅助表!$A$1:$F$54,6,FALSE))&amp;VLOOKUP(INT(A5904/1000),辅助表!$A$1:$G$54,7,FALSE)</f>
        <v>魔法值+401</v>
      </c>
    </row>
    <row r="5905" spans="1:7">
      <c r="A5905" s="5">
        <v>12402</v>
      </c>
      <c r="B5905" s="34" t="s">
        <v>46</v>
      </c>
      <c r="C5905" s="35" t="s">
        <v>372</v>
      </c>
      <c r="D5905" s="34">
        <f>CEILING(RIGHT(A5905,3)/VLOOKUP(INT(A5905/1000),辅助表!$A$1:$F$54,5,FALSE),1)*VLOOKUP(INT(A5905/1000),辅助表!$A$1:$F$54,6,FALSE)</f>
        <v>402</v>
      </c>
      <c r="E5905" s="34">
        <v>0</v>
      </c>
      <c r="F5905" s="34">
        <f>ROUND(D5905*VLOOKUP(INT(A5905/1000),辅助表!$A$1:$F$54,5,FALSE),0)/VLOOKUP(INT(A5905/1000),辅助表!$A$1:$F$54,6,FALSE)</f>
        <v>402</v>
      </c>
      <c r="G5905" s="34" t="str">
        <f>VLOOKUP(INT(A5905/1000),辅助表!$A$1:$F$54,4,FALSE)&amp;"+"&amp;(D5905/VLOOKUP(INT(A5905/1000),辅助表!$A$1:$F$54,6,FALSE))&amp;VLOOKUP(INT(A5905/1000),辅助表!$A$1:$G$54,7,FALSE)</f>
        <v>魔法值+402</v>
      </c>
    </row>
    <row r="5906" spans="1:7">
      <c r="A5906" s="5">
        <v>12403</v>
      </c>
      <c r="B5906" s="34" t="s">
        <v>46</v>
      </c>
      <c r="C5906" s="35" t="s">
        <v>372</v>
      </c>
      <c r="D5906" s="34">
        <f>CEILING(RIGHT(A5906,3)/VLOOKUP(INT(A5906/1000),辅助表!$A$1:$F$54,5,FALSE),1)*VLOOKUP(INT(A5906/1000),辅助表!$A$1:$F$54,6,FALSE)</f>
        <v>403</v>
      </c>
      <c r="E5906" s="34">
        <v>0</v>
      </c>
      <c r="F5906" s="34">
        <f>ROUND(D5906*VLOOKUP(INT(A5906/1000),辅助表!$A$1:$F$54,5,FALSE),0)/VLOOKUP(INT(A5906/1000),辅助表!$A$1:$F$54,6,FALSE)</f>
        <v>403</v>
      </c>
      <c r="G5906" s="34" t="str">
        <f>VLOOKUP(INT(A5906/1000),辅助表!$A$1:$F$54,4,FALSE)&amp;"+"&amp;(D5906/VLOOKUP(INT(A5906/1000),辅助表!$A$1:$F$54,6,FALSE))&amp;VLOOKUP(INT(A5906/1000),辅助表!$A$1:$G$54,7,FALSE)</f>
        <v>魔法值+403</v>
      </c>
    </row>
    <row r="5907" spans="1:7">
      <c r="A5907" s="5">
        <v>12404</v>
      </c>
      <c r="B5907" s="34" t="s">
        <v>46</v>
      </c>
      <c r="C5907" s="35" t="s">
        <v>372</v>
      </c>
      <c r="D5907" s="34">
        <f>CEILING(RIGHT(A5907,3)/VLOOKUP(INT(A5907/1000),辅助表!$A$1:$F$54,5,FALSE),1)*VLOOKUP(INT(A5907/1000),辅助表!$A$1:$F$54,6,FALSE)</f>
        <v>404</v>
      </c>
      <c r="E5907" s="34">
        <v>0</v>
      </c>
      <c r="F5907" s="34">
        <f>ROUND(D5907*VLOOKUP(INT(A5907/1000),辅助表!$A$1:$F$54,5,FALSE),0)/VLOOKUP(INT(A5907/1000),辅助表!$A$1:$F$54,6,FALSE)</f>
        <v>404</v>
      </c>
      <c r="G5907" s="34" t="str">
        <f>VLOOKUP(INT(A5907/1000),辅助表!$A$1:$F$54,4,FALSE)&amp;"+"&amp;(D5907/VLOOKUP(INT(A5907/1000),辅助表!$A$1:$F$54,6,FALSE))&amp;VLOOKUP(INT(A5907/1000),辅助表!$A$1:$G$54,7,FALSE)</f>
        <v>魔法值+404</v>
      </c>
    </row>
    <row r="5908" spans="1:7">
      <c r="A5908" s="5">
        <v>12405</v>
      </c>
      <c r="B5908" s="34" t="s">
        <v>46</v>
      </c>
      <c r="C5908" s="35" t="s">
        <v>372</v>
      </c>
      <c r="D5908" s="34">
        <f>CEILING(RIGHT(A5908,3)/VLOOKUP(INT(A5908/1000),辅助表!$A$1:$F$54,5,FALSE),1)*VLOOKUP(INT(A5908/1000),辅助表!$A$1:$F$54,6,FALSE)</f>
        <v>405</v>
      </c>
      <c r="E5908" s="34">
        <v>0</v>
      </c>
      <c r="F5908" s="34">
        <f>ROUND(D5908*VLOOKUP(INT(A5908/1000),辅助表!$A$1:$F$54,5,FALSE),0)/VLOOKUP(INT(A5908/1000),辅助表!$A$1:$F$54,6,FALSE)</f>
        <v>405</v>
      </c>
      <c r="G5908" s="34" t="str">
        <f>VLOOKUP(INT(A5908/1000),辅助表!$A$1:$F$54,4,FALSE)&amp;"+"&amp;(D5908/VLOOKUP(INT(A5908/1000),辅助表!$A$1:$F$54,6,FALSE))&amp;VLOOKUP(INT(A5908/1000),辅助表!$A$1:$G$54,7,FALSE)</f>
        <v>魔法值+405</v>
      </c>
    </row>
    <row r="5909" spans="1:7">
      <c r="A5909" s="5">
        <v>12406</v>
      </c>
      <c r="B5909" s="34" t="s">
        <v>46</v>
      </c>
      <c r="C5909" s="35" t="s">
        <v>372</v>
      </c>
      <c r="D5909" s="34">
        <f>CEILING(RIGHT(A5909,3)/VLOOKUP(INT(A5909/1000),辅助表!$A$1:$F$54,5,FALSE),1)*VLOOKUP(INT(A5909/1000),辅助表!$A$1:$F$54,6,FALSE)</f>
        <v>406</v>
      </c>
      <c r="E5909" s="34">
        <v>0</v>
      </c>
      <c r="F5909" s="34">
        <f>ROUND(D5909*VLOOKUP(INT(A5909/1000),辅助表!$A$1:$F$54,5,FALSE),0)/VLOOKUP(INT(A5909/1000),辅助表!$A$1:$F$54,6,FALSE)</f>
        <v>406</v>
      </c>
      <c r="G5909" s="34" t="str">
        <f>VLOOKUP(INT(A5909/1000),辅助表!$A$1:$F$54,4,FALSE)&amp;"+"&amp;(D5909/VLOOKUP(INT(A5909/1000),辅助表!$A$1:$F$54,6,FALSE))&amp;VLOOKUP(INT(A5909/1000),辅助表!$A$1:$G$54,7,FALSE)</f>
        <v>魔法值+406</v>
      </c>
    </row>
    <row r="5910" spans="1:7">
      <c r="A5910" s="5">
        <v>12407</v>
      </c>
      <c r="B5910" s="34" t="s">
        <v>46</v>
      </c>
      <c r="C5910" s="35" t="s">
        <v>372</v>
      </c>
      <c r="D5910" s="34">
        <f>CEILING(RIGHT(A5910,3)/VLOOKUP(INT(A5910/1000),辅助表!$A$1:$F$54,5,FALSE),1)*VLOOKUP(INT(A5910/1000),辅助表!$A$1:$F$54,6,FALSE)</f>
        <v>407</v>
      </c>
      <c r="E5910" s="34">
        <v>0</v>
      </c>
      <c r="F5910" s="34">
        <f>ROUND(D5910*VLOOKUP(INT(A5910/1000),辅助表!$A$1:$F$54,5,FALSE),0)/VLOOKUP(INT(A5910/1000),辅助表!$A$1:$F$54,6,FALSE)</f>
        <v>407</v>
      </c>
      <c r="G5910" s="34" t="str">
        <f>VLOOKUP(INT(A5910/1000),辅助表!$A$1:$F$54,4,FALSE)&amp;"+"&amp;(D5910/VLOOKUP(INT(A5910/1000),辅助表!$A$1:$F$54,6,FALSE))&amp;VLOOKUP(INT(A5910/1000),辅助表!$A$1:$G$54,7,FALSE)</f>
        <v>魔法值+407</v>
      </c>
    </row>
    <row r="5911" spans="1:7">
      <c r="A5911" s="5">
        <v>12408</v>
      </c>
      <c r="B5911" s="34" t="s">
        <v>46</v>
      </c>
      <c r="C5911" s="35" t="s">
        <v>372</v>
      </c>
      <c r="D5911" s="34">
        <f>CEILING(RIGHT(A5911,3)/VLOOKUP(INT(A5911/1000),辅助表!$A$1:$F$54,5,FALSE),1)*VLOOKUP(INT(A5911/1000),辅助表!$A$1:$F$54,6,FALSE)</f>
        <v>408</v>
      </c>
      <c r="E5911" s="34">
        <v>0</v>
      </c>
      <c r="F5911" s="34">
        <f>ROUND(D5911*VLOOKUP(INT(A5911/1000),辅助表!$A$1:$F$54,5,FALSE),0)/VLOOKUP(INT(A5911/1000),辅助表!$A$1:$F$54,6,FALSE)</f>
        <v>408</v>
      </c>
      <c r="G5911" s="34" t="str">
        <f>VLOOKUP(INT(A5911/1000),辅助表!$A$1:$F$54,4,FALSE)&amp;"+"&amp;(D5911/VLOOKUP(INT(A5911/1000),辅助表!$A$1:$F$54,6,FALSE))&amp;VLOOKUP(INT(A5911/1000),辅助表!$A$1:$G$54,7,FALSE)</f>
        <v>魔法值+408</v>
      </c>
    </row>
    <row r="5912" spans="1:7">
      <c r="A5912" s="5">
        <v>12409</v>
      </c>
      <c r="B5912" s="34" t="s">
        <v>46</v>
      </c>
      <c r="C5912" s="35" t="s">
        <v>372</v>
      </c>
      <c r="D5912" s="34">
        <f>CEILING(RIGHT(A5912,3)/VLOOKUP(INT(A5912/1000),辅助表!$A$1:$F$54,5,FALSE),1)*VLOOKUP(INT(A5912/1000),辅助表!$A$1:$F$54,6,FALSE)</f>
        <v>409</v>
      </c>
      <c r="E5912" s="34">
        <v>0</v>
      </c>
      <c r="F5912" s="34">
        <f>ROUND(D5912*VLOOKUP(INT(A5912/1000),辅助表!$A$1:$F$54,5,FALSE),0)/VLOOKUP(INT(A5912/1000),辅助表!$A$1:$F$54,6,FALSE)</f>
        <v>409</v>
      </c>
      <c r="G5912" s="34" t="str">
        <f>VLOOKUP(INT(A5912/1000),辅助表!$A$1:$F$54,4,FALSE)&amp;"+"&amp;(D5912/VLOOKUP(INT(A5912/1000),辅助表!$A$1:$F$54,6,FALSE))&amp;VLOOKUP(INT(A5912/1000),辅助表!$A$1:$G$54,7,FALSE)</f>
        <v>魔法值+409</v>
      </c>
    </row>
    <row r="5913" spans="1:7">
      <c r="A5913" s="5">
        <v>12410</v>
      </c>
      <c r="B5913" s="34" t="s">
        <v>46</v>
      </c>
      <c r="C5913" s="35" t="s">
        <v>372</v>
      </c>
      <c r="D5913" s="34">
        <f>CEILING(RIGHT(A5913,3)/VLOOKUP(INT(A5913/1000),辅助表!$A$1:$F$54,5,FALSE),1)*VLOOKUP(INT(A5913/1000),辅助表!$A$1:$F$54,6,FALSE)</f>
        <v>410</v>
      </c>
      <c r="E5913" s="34">
        <v>0</v>
      </c>
      <c r="F5913" s="34">
        <f>ROUND(D5913*VLOOKUP(INT(A5913/1000),辅助表!$A$1:$F$54,5,FALSE),0)/VLOOKUP(INT(A5913/1000),辅助表!$A$1:$F$54,6,FALSE)</f>
        <v>410</v>
      </c>
      <c r="G5913" s="34" t="str">
        <f>VLOOKUP(INT(A5913/1000),辅助表!$A$1:$F$54,4,FALSE)&amp;"+"&amp;(D5913/VLOOKUP(INT(A5913/1000),辅助表!$A$1:$F$54,6,FALSE))&amp;VLOOKUP(INT(A5913/1000),辅助表!$A$1:$G$54,7,FALSE)</f>
        <v>魔法值+410</v>
      </c>
    </row>
    <row r="5914" spans="1:7">
      <c r="A5914" s="5">
        <v>12411</v>
      </c>
      <c r="B5914" s="34" t="s">
        <v>46</v>
      </c>
      <c r="C5914" s="35" t="s">
        <v>372</v>
      </c>
      <c r="D5914" s="34">
        <f>CEILING(RIGHT(A5914,3)/VLOOKUP(INT(A5914/1000),辅助表!$A$1:$F$54,5,FALSE),1)*VLOOKUP(INT(A5914/1000),辅助表!$A$1:$F$54,6,FALSE)</f>
        <v>411</v>
      </c>
      <c r="E5914" s="34">
        <v>0</v>
      </c>
      <c r="F5914" s="34">
        <f>ROUND(D5914*VLOOKUP(INT(A5914/1000),辅助表!$A$1:$F$54,5,FALSE),0)/VLOOKUP(INT(A5914/1000),辅助表!$A$1:$F$54,6,FALSE)</f>
        <v>411</v>
      </c>
      <c r="G5914" s="34" t="str">
        <f>VLOOKUP(INT(A5914/1000),辅助表!$A$1:$F$54,4,FALSE)&amp;"+"&amp;(D5914/VLOOKUP(INT(A5914/1000),辅助表!$A$1:$F$54,6,FALSE))&amp;VLOOKUP(INT(A5914/1000),辅助表!$A$1:$G$54,7,FALSE)</f>
        <v>魔法值+411</v>
      </c>
    </row>
    <row r="5915" spans="1:7">
      <c r="A5915" s="5">
        <v>12412</v>
      </c>
      <c r="B5915" s="34" t="s">
        <v>46</v>
      </c>
      <c r="C5915" s="35" t="s">
        <v>372</v>
      </c>
      <c r="D5915" s="34">
        <f>CEILING(RIGHT(A5915,3)/VLOOKUP(INT(A5915/1000),辅助表!$A$1:$F$54,5,FALSE),1)*VLOOKUP(INT(A5915/1000),辅助表!$A$1:$F$54,6,FALSE)</f>
        <v>412</v>
      </c>
      <c r="E5915" s="34">
        <v>0</v>
      </c>
      <c r="F5915" s="34">
        <f>ROUND(D5915*VLOOKUP(INT(A5915/1000),辅助表!$A$1:$F$54,5,FALSE),0)/VLOOKUP(INT(A5915/1000),辅助表!$A$1:$F$54,6,FALSE)</f>
        <v>412</v>
      </c>
      <c r="G5915" s="34" t="str">
        <f>VLOOKUP(INT(A5915/1000),辅助表!$A$1:$F$54,4,FALSE)&amp;"+"&amp;(D5915/VLOOKUP(INT(A5915/1000),辅助表!$A$1:$F$54,6,FALSE))&amp;VLOOKUP(INT(A5915/1000),辅助表!$A$1:$G$54,7,FALSE)</f>
        <v>魔法值+412</v>
      </c>
    </row>
    <row r="5916" spans="1:7">
      <c r="A5916" s="5">
        <v>12413</v>
      </c>
      <c r="B5916" s="34" t="s">
        <v>46</v>
      </c>
      <c r="C5916" s="35" t="s">
        <v>372</v>
      </c>
      <c r="D5916" s="34">
        <f>CEILING(RIGHT(A5916,3)/VLOOKUP(INT(A5916/1000),辅助表!$A$1:$F$54,5,FALSE),1)*VLOOKUP(INT(A5916/1000),辅助表!$A$1:$F$54,6,FALSE)</f>
        <v>413</v>
      </c>
      <c r="E5916" s="34">
        <v>0</v>
      </c>
      <c r="F5916" s="34">
        <f>ROUND(D5916*VLOOKUP(INT(A5916/1000),辅助表!$A$1:$F$54,5,FALSE),0)/VLOOKUP(INT(A5916/1000),辅助表!$A$1:$F$54,6,FALSE)</f>
        <v>413</v>
      </c>
      <c r="G5916" s="34" t="str">
        <f>VLOOKUP(INT(A5916/1000),辅助表!$A$1:$F$54,4,FALSE)&amp;"+"&amp;(D5916/VLOOKUP(INT(A5916/1000),辅助表!$A$1:$F$54,6,FALSE))&amp;VLOOKUP(INT(A5916/1000),辅助表!$A$1:$G$54,7,FALSE)</f>
        <v>魔法值+413</v>
      </c>
    </row>
    <row r="5917" spans="1:7">
      <c r="A5917" s="5">
        <v>12414</v>
      </c>
      <c r="B5917" s="34" t="s">
        <v>46</v>
      </c>
      <c r="C5917" s="35" t="s">
        <v>372</v>
      </c>
      <c r="D5917" s="34">
        <f>CEILING(RIGHT(A5917,3)/VLOOKUP(INT(A5917/1000),辅助表!$A$1:$F$54,5,FALSE),1)*VLOOKUP(INT(A5917/1000),辅助表!$A$1:$F$54,6,FALSE)</f>
        <v>414</v>
      </c>
      <c r="E5917" s="34">
        <v>0</v>
      </c>
      <c r="F5917" s="34">
        <f>ROUND(D5917*VLOOKUP(INT(A5917/1000),辅助表!$A$1:$F$54,5,FALSE),0)/VLOOKUP(INT(A5917/1000),辅助表!$A$1:$F$54,6,FALSE)</f>
        <v>414</v>
      </c>
      <c r="G5917" s="34" t="str">
        <f>VLOOKUP(INT(A5917/1000),辅助表!$A$1:$F$54,4,FALSE)&amp;"+"&amp;(D5917/VLOOKUP(INT(A5917/1000),辅助表!$A$1:$F$54,6,FALSE))&amp;VLOOKUP(INT(A5917/1000),辅助表!$A$1:$G$54,7,FALSE)</f>
        <v>魔法值+414</v>
      </c>
    </row>
    <row r="5918" spans="1:7">
      <c r="A5918" s="5">
        <v>12415</v>
      </c>
      <c r="B5918" s="34" t="s">
        <v>46</v>
      </c>
      <c r="C5918" s="35" t="s">
        <v>372</v>
      </c>
      <c r="D5918" s="34">
        <f>CEILING(RIGHT(A5918,3)/VLOOKUP(INT(A5918/1000),辅助表!$A$1:$F$54,5,FALSE),1)*VLOOKUP(INT(A5918/1000),辅助表!$A$1:$F$54,6,FALSE)</f>
        <v>415</v>
      </c>
      <c r="E5918" s="34">
        <v>0</v>
      </c>
      <c r="F5918" s="34">
        <f>ROUND(D5918*VLOOKUP(INT(A5918/1000),辅助表!$A$1:$F$54,5,FALSE),0)/VLOOKUP(INT(A5918/1000),辅助表!$A$1:$F$54,6,FALSE)</f>
        <v>415</v>
      </c>
      <c r="G5918" s="34" t="str">
        <f>VLOOKUP(INT(A5918/1000),辅助表!$A$1:$F$54,4,FALSE)&amp;"+"&amp;(D5918/VLOOKUP(INT(A5918/1000),辅助表!$A$1:$F$54,6,FALSE))&amp;VLOOKUP(INT(A5918/1000),辅助表!$A$1:$G$54,7,FALSE)</f>
        <v>魔法值+415</v>
      </c>
    </row>
    <row r="5919" spans="1:7">
      <c r="A5919" s="5">
        <v>12416</v>
      </c>
      <c r="B5919" s="34" t="s">
        <v>46</v>
      </c>
      <c r="C5919" s="35" t="s">
        <v>372</v>
      </c>
      <c r="D5919" s="34">
        <f>CEILING(RIGHT(A5919,3)/VLOOKUP(INT(A5919/1000),辅助表!$A$1:$F$54,5,FALSE),1)*VLOOKUP(INT(A5919/1000),辅助表!$A$1:$F$54,6,FALSE)</f>
        <v>416</v>
      </c>
      <c r="E5919" s="34">
        <v>0</v>
      </c>
      <c r="F5919" s="34">
        <f>ROUND(D5919*VLOOKUP(INT(A5919/1000),辅助表!$A$1:$F$54,5,FALSE),0)/VLOOKUP(INT(A5919/1000),辅助表!$A$1:$F$54,6,FALSE)</f>
        <v>416</v>
      </c>
      <c r="G5919" s="34" t="str">
        <f>VLOOKUP(INT(A5919/1000),辅助表!$A$1:$F$54,4,FALSE)&amp;"+"&amp;(D5919/VLOOKUP(INT(A5919/1000),辅助表!$A$1:$F$54,6,FALSE))&amp;VLOOKUP(INT(A5919/1000),辅助表!$A$1:$G$54,7,FALSE)</f>
        <v>魔法值+416</v>
      </c>
    </row>
    <row r="5920" spans="1:7">
      <c r="A5920" s="5">
        <v>12417</v>
      </c>
      <c r="B5920" s="34" t="s">
        <v>46</v>
      </c>
      <c r="C5920" s="35" t="s">
        <v>372</v>
      </c>
      <c r="D5920" s="34">
        <f>CEILING(RIGHT(A5920,3)/VLOOKUP(INT(A5920/1000),辅助表!$A$1:$F$54,5,FALSE),1)*VLOOKUP(INT(A5920/1000),辅助表!$A$1:$F$54,6,FALSE)</f>
        <v>417</v>
      </c>
      <c r="E5920" s="34">
        <v>0</v>
      </c>
      <c r="F5920" s="34">
        <f>ROUND(D5920*VLOOKUP(INT(A5920/1000),辅助表!$A$1:$F$54,5,FALSE),0)/VLOOKUP(INT(A5920/1000),辅助表!$A$1:$F$54,6,FALSE)</f>
        <v>417</v>
      </c>
      <c r="G5920" s="34" t="str">
        <f>VLOOKUP(INT(A5920/1000),辅助表!$A$1:$F$54,4,FALSE)&amp;"+"&amp;(D5920/VLOOKUP(INT(A5920/1000),辅助表!$A$1:$F$54,6,FALSE))&amp;VLOOKUP(INT(A5920/1000),辅助表!$A$1:$G$54,7,FALSE)</f>
        <v>魔法值+417</v>
      </c>
    </row>
    <row r="5921" spans="1:7">
      <c r="A5921" s="5">
        <v>12418</v>
      </c>
      <c r="B5921" s="34" t="s">
        <v>46</v>
      </c>
      <c r="C5921" s="35" t="s">
        <v>372</v>
      </c>
      <c r="D5921" s="34">
        <f>CEILING(RIGHT(A5921,3)/VLOOKUP(INT(A5921/1000),辅助表!$A$1:$F$54,5,FALSE),1)*VLOOKUP(INT(A5921/1000),辅助表!$A$1:$F$54,6,FALSE)</f>
        <v>418</v>
      </c>
      <c r="E5921" s="34">
        <v>0</v>
      </c>
      <c r="F5921" s="34">
        <f>ROUND(D5921*VLOOKUP(INT(A5921/1000),辅助表!$A$1:$F$54,5,FALSE),0)/VLOOKUP(INT(A5921/1000),辅助表!$A$1:$F$54,6,FALSE)</f>
        <v>418</v>
      </c>
      <c r="G5921" s="34" t="str">
        <f>VLOOKUP(INT(A5921/1000),辅助表!$A$1:$F$54,4,FALSE)&amp;"+"&amp;(D5921/VLOOKUP(INT(A5921/1000),辅助表!$A$1:$F$54,6,FALSE))&amp;VLOOKUP(INT(A5921/1000),辅助表!$A$1:$G$54,7,FALSE)</f>
        <v>魔法值+418</v>
      </c>
    </row>
    <row r="5922" spans="1:7">
      <c r="A5922" s="5">
        <v>12419</v>
      </c>
      <c r="B5922" s="34" t="s">
        <v>46</v>
      </c>
      <c r="C5922" s="35" t="s">
        <v>372</v>
      </c>
      <c r="D5922" s="34">
        <f>CEILING(RIGHT(A5922,3)/VLOOKUP(INT(A5922/1000),辅助表!$A$1:$F$54,5,FALSE),1)*VLOOKUP(INT(A5922/1000),辅助表!$A$1:$F$54,6,FALSE)</f>
        <v>419</v>
      </c>
      <c r="E5922" s="34">
        <v>0</v>
      </c>
      <c r="F5922" s="34">
        <f>ROUND(D5922*VLOOKUP(INT(A5922/1000),辅助表!$A$1:$F$54,5,FALSE),0)/VLOOKUP(INT(A5922/1000),辅助表!$A$1:$F$54,6,FALSE)</f>
        <v>419</v>
      </c>
      <c r="G5922" s="34" t="str">
        <f>VLOOKUP(INT(A5922/1000),辅助表!$A$1:$F$54,4,FALSE)&amp;"+"&amp;(D5922/VLOOKUP(INT(A5922/1000),辅助表!$A$1:$F$54,6,FALSE))&amp;VLOOKUP(INT(A5922/1000),辅助表!$A$1:$G$54,7,FALSE)</f>
        <v>魔法值+419</v>
      </c>
    </row>
    <row r="5923" spans="1:7">
      <c r="A5923" s="5">
        <v>12420</v>
      </c>
      <c r="B5923" s="34" t="s">
        <v>46</v>
      </c>
      <c r="C5923" s="35" t="s">
        <v>372</v>
      </c>
      <c r="D5923" s="34">
        <f>CEILING(RIGHT(A5923,3)/VLOOKUP(INT(A5923/1000),辅助表!$A$1:$F$54,5,FALSE),1)*VLOOKUP(INT(A5923/1000),辅助表!$A$1:$F$54,6,FALSE)</f>
        <v>420</v>
      </c>
      <c r="E5923" s="34">
        <v>0</v>
      </c>
      <c r="F5923" s="34">
        <f>ROUND(D5923*VLOOKUP(INT(A5923/1000),辅助表!$A$1:$F$54,5,FALSE),0)/VLOOKUP(INT(A5923/1000),辅助表!$A$1:$F$54,6,FALSE)</f>
        <v>420</v>
      </c>
      <c r="G5923" s="34" t="str">
        <f>VLOOKUP(INT(A5923/1000),辅助表!$A$1:$F$54,4,FALSE)&amp;"+"&amp;(D5923/VLOOKUP(INT(A5923/1000),辅助表!$A$1:$F$54,6,FALSE))&amp;VLOOKUP(INT(A5923/1000),辅助表!$A$1:$G$54,7,FALSE)</f>
        <v>魔法值+420</v>
      </c>
    </row>
    <row r="5924" spans="1:7">
      <c r="A5924" s="5">
        <v>12421</v>
      </c>
      <c r="B5924" s="34" t="s">
        <v>46</v>
      </c>
      <c r="C5924" s="35" t="s">
        <v>372</v>
      </c>
      <c r="D5924" s="34">
        <f>CEILING(RIGHT(A5924,3)/VLOOKUP(INT(A5924/1000),辅助表!$A$1:$F$54,5,FALSE),1)*VLOOKUP(INT(A5924/1000),辅助表!$A$1:$F$54,6,FALSE)</f>
        <v>421</v>
      </c>
      <c r="E5924" s="34">
        <v>0</v>
      </c>
      <c r="F5924" s="34">
        <f>ROUND(D5924*VLOOKUP(INT(A5924/1000),辅助表!$A$1:$F$54,5,FALSE),0)/VLOOKUP(INT(A5924/1000),辅助表!$A$1:$F$54,6,FALSE)</f>
        <v>421</v>
      </c>
      <c r="G5924" s="34" t="str">
        <f>VLOOKUP(INT(A5924/1000),辅助表!$A$1:$F$54,4,FALSE)&amp;"+"&amp;(D5924/VLOOKUP(INT(A5924/1000),辅助表!$A$1:$F$54,6,FALSE))&amp;VLOOKUP(INT(A5924/1000),辅助表!$A$1:$G$54,7,FALSE)</f>
        <v>魔法值+421</v>
      </c>
    </row>
    <row r="5925" spans="1:7">
      <c r="A5925" s="5">
        <v>12422</v>
      </c>
      <c r="B5925" s="34" t="s">
        <v>46</v>
      </c>
      <c r="C5925" s="35" t="s">
        <v>372</v>
      </c>
      <c r="D5925" s="34">
        <f>CEILING(RIGHT(A5925,3)/VLOOKUP(INT(A5925/1000),辅助表!$A$1:$F$54,5,FALSE),1)*VLOOKUP(INT(A5925/1000),辅助表!$A$1:$F$54,6,FALSE)</f>
        <v>422</v>
      </c>
      <c r="E5925" s="34">
        <v>0</v>
      </c>
      <c r="F5925" s="34">
        <f>ROUND(D5925*VLOOKUP(INT(A5925/1000),辅助表!$A$1:$F$54,5,FALSE),0)/VLOOKUP(INT(A5925/1000),辅助表!$A$1:$F$54,6,FALSE)</f>
        <v>422</v>
      </c>
      <c r="G5925" s="34" t="str">
        <f>VLOOKUP(INT(A5925/1000),辅助表!$A$1:$F$54,4,FALSE)&amp;"+"&amp;(D5925/VLOOKUP(INT(A5925/1000),辅助表!$A$1:$F$54,6,FALSE))&amp;VLOOKUP(INT(A5925/1000),辅助表!$A$1:$G$54,7,FALSE)</f>
        <v>魔法值+422</v>
      </c>
    </row>
    <row r="5926" spans="1:7">
      <c r="A5926" s="5">
        <v>12423</v>
      </c>
      <c r="B5926" s="34" t="s">
        <v>46</v>
      </c>
      <c r="C5926" s="35" t="s">
        <v>372</v>
      </c>
      <c r="D5926" s="34">
        <f>CEILING(RIGHT(A5926,3)/VLOOKUP(INT(A5926/1000),辅助表!$A$1:$F$54,5,FALSE),1)*VLOOKUP(INT(A5926/1000),辅助表!$A$1:$F$54,6,FALSE)</f>
        <v>423</v>
      </c>
      <c r="E5926" s="34">
        <v>0</v>
      </c>
      <c r="F5926" s="34">
        <f>ROUND(D5926*VLOOKUP(INT(A5926/1000),辅助表!$A$1:$F$54,5,FALSE),0)/VLOOKUP(INT(A5926/1000),辅助表!$A$1:$F$54,6,FALSE)</f>
        <v>423</v>
      </c>
      <c r="G5926" s="34" t="str">
        <f>VLOOKUP(INT(A5926/1000),辅助表!$A$1:$F$54,4,FALSE)&amp;"+"&amp;(D5926/VLOOKUP(INT(A5926/1000),辅助表!$A$1:$F$54,6,FALSE))&amp;VLOOKUP(INT(A5926/1000),辅助表!$A$1:$G$54,7,FALSE)</f>
        <v>魔法值+423</v>
      </c>
    </row>
    <row r="5927" spans="1:7">
      <c r="A5927" s="5">
        <v>12424</v>
      </c>
      <c r="B5927" s="34" t="s">
        <v>46</v>
      </c>
      <c r="C5927" s="35" t="s">
        <v>372</v>
      </c>
      <c r="D5927" s="34">
        <f>CEILING(RIGHT(A5927,3)/VLOOKUP(INT(A5927/1000),辅助表!$A$1:$F$54,5,FALSE),1)*VLOOKUP(INT(A5927/1000),辅助表!$A$1:$F$54,6,FALSE)</f>
        <v>424</v>
      </c>
      <c r="E5927" s="34">
        <v>0</v>
      </c>
      <c r="F5927" s="34">
        <f>ROUND(D5927*VLOOKUP(INT(A5927/1000),辅助表!$A$1:$F$54,5,FALSE),0)/VLOOKUP(INT(A5927/1000),辅助表!$A$1:$F$54,6,FALSE)</f>
        <v>424</v>
      </c>
      <c r="G5927" s="34" t="str">
        <f>VLOOKUP(INT(A5927/1000),辅助表!$A$1:$F$54,4,FALSE)&amp;"+"&amp;(D5927/VLOOKUP(INT(A5927/1000),辅助表!$A$1:$F$54,6,FALSE))&amp;VLOOKUP(INT(A5927/1000),辅助表!$A$1:$G$54,7,FALSE)</f>
        <v>魔法值+424</v>
      </c>
    </row>
    <row r="5928" spans="1:7">
      <c r="A5928" s="5">
        <v>12425</v>
      </c>
      <c r="B5928" s="34" t="s">
        <v>46</v>
      </c>
      <c r="C5928" s="35" t="s">
        <v>372</v>
      </c>
      <c r="D5928" s="34">
        <f>CEILING(RIGHT(A5928,3)/VLOOKUP(INT(A5928/1000),辅助表!$A$1:$F$54,5,FALSE),1)*VLOOKUP(INT(A5928/1000),辅助表!$A$1:$F$54,6,FALSE)</f>
        <v>425</v>
      </c>
      <c r="E5928" s="34">
        <v>0</v>
      </c>
      <c r="F5928" s="34">
        <f>ROUND(D5928*VLOOKUP(INT(A5928/1000),辅助表!$A$1:$F$54,5,FALSE),0)/VLOOKUP(INT(A5928/1000),辅助表!$A$1:$F$54,6,FALSE)</f>
        <v>425</v>
      </c>
      <c r="G5928" s="34" t="str">
        <f>VLOOKUP(INT(A5928/1000),辅助表!$A$1:$F$54,4,FALSE)&amp;"+"&amp;(D5928/VLOOKUP(INT(A5928/1000),辅助表!$A$1:$F$54,6,FALSE))&amp;VLOOKUP(INT(A5928/1000),辅助表!$A$1:$G$54,7,FALSE)</f>
        <v>魔法值+425</v>
      </c>
    </row>
    <row r="5929" spans="1:7">
      <c r="A5929" s="5">
        <v>12426</v>
      </c>
      <c r="B5929" s="34" t="s">
        <v>46</v>
      </c>
      <c r="C5929" s="35" t="s">
        <v>372</v>
      </c>
      <c r="D5929" s="34">
        <f>CEILING(RIGHT(A5929,3)/VLOOKUP(INT(A5929/1000),辅助表!$A$1:$F$54,5,FALSE),1)*VLOOKUP(INT(A5929/1000),辅助表!$A$1:$F$54,6,FALSE)</f>
        <v>426</v>
      </c>
      <c r="E5929" s="34">
        <v>0</v>
      </c>
      <c r="F5929" s="34">
        <f>ROUND(D5929*VLOOKUP(INT(A5929/1000),辅助表!$A$1:$F$54,5,FALSE),0)/VLOOKUP(INT(A5929/1000),辅助表!$A$1:$F$54,6,FALSE)</f>
        <v>426</v>
      </c>
      <c r="G5929" s="34" t="str">
        <f>VLOOKUP(INT(A5929/1000),辅助表!$A$1:$F$54,4,FALSE)&amp;"+"&amp;(D5929/VLOOKUP(INT(A5929/1000),辅助表!$A$1:$F$54,6,FALSE))&amp;VLOOKUP(INT(A5929/1000),辅助表!$A$1:$G$54,7,FALSE)</f>
        <v>魔法值+426</v>
      </c>
    </row>
    <row r="5930" spans="1:7">
      <c r="A5930" s="5">
        <v>12427</v>
      </c>
      <c r="B5930" s="34" t="s">
        <v>46</v>
      </c>
      <c r="C5930" s="35" t="s">
        <v>372</v>
      </c>
      <c r="D5930" s="34">
        <f>CEILING(RIGHT(A5930,3)/VLOOKUP(INT(A5930/1000),辅助表!$A$1:$F$54,5,FALSE),1)*VLOOKUP(INT(A5930/1000),辅助表!$A$1:$F$54,6,FALSE)</f>
        <v>427</v>
      </c>
      <c r="E5930" s="34">
        <v>0</v>
      </c>
      <c r="F5930" s="34">
        <f>ROUND(D5930*VLOOKUP(INT(A5930/1000),辅助表!$A$1:$F$54,5,FALSE),0)/VLOOKUP(INT(A5930/1000),辅助表!$A$1:$F$54,6,FALSE)</f>
        <v>427</v>
      </c>
      <c r="G5930" s="34" t="str">
        <f>VLOOKUP(INT(A5930/1000),辅助表!$A$1:$F$54,4,FALSE)&amp;"+"&amp;(D5930/VLOOKUP(INT(A5930/1000),辅助表!$A$1:$F$54,6,FALSE))&amp;VLOOKUP(INT(A5930/1000),辅助表!$A$1:$G$54,7,FALSE)</f>
        <v>魔法值+427</v>
      </c>
    </row>
    <row r="5931" spans="1:7">
      <c r="A5931" s="5">
        <v>12428</v>
      </c>
      <c r="B5931" s="34" t="s">
        <v>46</v>
      </c>
      <c r="C5931" s="35" t="s">
        <v>372</v>
      </c>
      <c r="D5931" s="34">
        <f>CEILING(RIGHT(A5931,3)/VLOOKUP(INT(A5931/1000),辅助表!$A$1:$F$54,5,FALSE),1)*VLOOKUP(INT(A5931/1000),辅助表!$A$1:$F$54,6,FALSE)</f>
        <v>428</v>
      </c>
      <c r="E5931" s="34">
        <v>0</v>
      </c>
      <c r="F5931" s="34">
        <f>ROUND(D5931*VLOOKUP(INT(A5931/1000),辅助表!$A$1:$F$54,5,FALSE),0)/VLOOKUP(INT(A5931/1000),辅助表!$A$1:$F$54,6,FALSE)</f>
        <v>428</v>
      </c>
      <c r="G5931" s="34" t="str">
        <f>VLOOKUP(INT(A5931/1000),辅助表!$A$1:$F$54,4,FALSE)&amp;"+"&amp;(D5931/VLOOKUP(INT(A5931/1000),辅助表!$A$1:$F$54,6,FALSE))&amp;VLOOKUP(INT(A5931/1000),辅助表!$A$1:$G$54,7,FALSE)</f>
        <v>魔法值+428</v>
      </c>
    </row>
    <row r="5932" spans="1:7">
      <c r="A5932" s="5">
        <v>12429</v>
      </c>
      <c r="B5932" s="34" t="s">
        <v>46</v>
      </c>
      <c r="C5932" s="35" t="s">
        <v>372</v>
      </c>
      <c r="D5932" s="34">
        <f>CEILING(RIGHT(A5932,3)/VLOOKUP(INT(A5932/1000),辅助表!$A$1:$F$54,5,FALSE),1)*VLOOKUP(INT(A5932/1000),辅助表!$A$1:$F$54,6,FALSE)</f>
        <v>429</v>
      </c>
      <c r="E5932" s="34">
        <v>0</v>
      </c>
      <c r="F5932" s="34">
        <f>ROUND(D5932*VLOOKUP(INT(A5932/1000),辅助表!$A$1:$F$54,5,FALSE),0)/VLOOKUP(INT(A5932/1000),辅助表!$A$1:$F$54,6,FALSE)</f>
        <v>429</v>
      </c>
      <c r="G5932" s="34" t="str">
        <f>VLOOKUP(INT(A5932/1000),辅助表!$A$1:$F$54,4,FALSE)&amp;"+"&amp;(D5932/VLOOKUP(INT(A5932/1000),辅助表!$A$1:$F$54,6,FALSE))&amp;VLOOKUP(INT(A5932/1000),辅助表!$A$1:$G$54,7,FALSE)</f>
        <v>魔法值+429</v>
      </c>
    </row>
    <row r="5933" spans="1:7">
      <c r="A5933" s="5">
        <v>12430</v>
      </c>
      <c r="B5933" s="34" t="s">
        <v>46</v>
      </c>
      <c r="C5933" s="35" t="s">
        <v>372</v>
      </c>
      <c r="D5933" s="34">
        <f>CEILING(RIGHT(A5933,3)/VLOOKUP(INT(A5933/1000),辅助表!$A$1:$F$54,5,FALSE),1)*VLOOKUP(INT(A5933/1000),辅助表!$A$1:$F$54,6,FALSE)</f>
        <v>430</v>
      </c>
      <c r="E5933" s="34">
        <v>0</v>
      </c>
      <c r="F5933" s="34">
        <f>ROUND(D5933*VLOOKUP(INT(A5933/1000),辅助表!$A$1:$F$54,5,FALSE),0)/VLOOKUP(INT(A5933/1000),辅助表!$A$1:$F$54,6,FALSE)</f>
        <v>430</v>
      </c>
      <c r="G5933" s="34" t="str">
        <f>VLOOKUP(INT(A5933/1000),辅助表!$A$1:$F$54,4,FALSE)&amp;"+"&amp;(D5933/VLOOKUP(INT(A5933/1000),辅助表!$A$1:$F$54,6,FALSE))&amp;VLOOKUP(INT(A5933/1000),辅助表!$A$1:$G$54,7,FALSE)</f>
        <v>魔法值+430</v>
      </c>
    </row>
    <row r="5934" spans="1:7">
      <c r="A5934" s="5">
        <v>12431</v>
      </c>
      <c r="B5934" s="34" t="s">
        <v>46</v>
      </c>
      <c r="C5934" s="35" t="s">
        <v>372</v>
      </c>
      <c r="D5934" s="34">
        <f>CEILING(RIGHT(A5934,3)/VLOOKUP(INT(A5934/1000),辅助表!$A$1:$F$54,5,FALSE),1)*VLOOKUP(INT(A5934/1000),辅助表!$A$1:$F$54,6,FALSE)</f>
        <v>431</v>
      </c>
      <c r="E5934" s="34">
        <v>0</v>
      </c>
      <c r="F5934" s="34">
        <f>ROUND(D5934*VLOOKUP(INT(A5934/1000),辅助表!$A$1:$F$54,5,FALSE),0)/VLOOKUP(INT(A5934/1000),辅助表!$A$1:$F$54,6,FALSE)</f>
        <v>431</v>
      </c>
      <c r="G5934" s="34" t="str">
        <f>VLOOKUP(INT(A5934/1000),辅助表!$A$1:$F$54,4,FALSE)&amp;"+"&amp;(D5934/VLOOKUP(INT(A5934/1000),辅助表!$A$1:$F$54,6,FALSE))&amp;VLOOKUP(INT(A5934/1000),辅助表!$A$1:$G$54,7,FALSE)</f>
        <v>魔法值+431</v>
      </c>
    </row>
    <row r="5935" spans="1:7">
      <c r="A5935" s="5">
        <v>12432</v>
      </c>
      <c r="B5935" s="34" t="s">
        <v>46</v>
      </c>
      <c r="C5935" s="35" t="s">
        <v>372</v>
      </c>
      <c r="D5935" s="34">
        <f>CEILING(RIGHT(A5935,3)/VLOOKUP(INT(A5935/1000),辅助表!$A$1:$F$54,5,FALSE),1)*VLOOKUP(INT(A5935/1000),辅助表!$A$1:$F$54,6,FALSE)</f>
        <v>432</v>
      </c>
      <c r="E5935" s="34">
        <v>0</v>
      </c>
      <c r="F5935" s="34">
        <f>ROUND(D5935*VLOOKUP(INT(A5935/1000),辅助表!$A$1:$F$54,5,FALSE),0)/VLOOKUP(INT(A5935/1000),辅助表!$A$1:$F$54,6,FALSE)</f>
        <v>432</v>
      </c>
      <c r="G5935" s="34" t="str">
        <f>VLOOKUP(INT(A5935/1000),辅助表!$A$1:$F$54,4,FALSE)&amp;"+"&amp;(D5935/VLOOKUP(INT(A5935/1000),辅助表!$A$1:$F$54,6,FALSE))&amp;VLOOKUP(INT(A5935/1000),辅助表!$A$1:$G$54,7,FALSE)</f>
        <v>魔法值+432</v>
      </c>
    </row>
    <row r="5936" spans="1:7">
      <c r="A5936" s="5">
        <v>12433</v>
      </c>
      <c r="B5936" s="34" t="s">
        <v>46</v>
      </c>
      <c r="C5936" s="35" t="s">
        <v>372</v>
      </c>
      <c r="D5936" s="34">
        <f>CEILING(RIGHT(A5936,3)/VLOOKUP(INT(A5936/1000),辅助表!$A$1:$F$54,5,FALSE),1)*VLOOKUP(INT(A5936/1000),辅助表!$A$1:$F$54,6,FALSE)</f>
        <v>433</v>
      </c>
      <c r="E5936" s="34">
        <v>0</v>
      </c>
      <c r="F5936" s="34">
        <f>ROUND(D5936*VLOOKUP(INT(A5936/1000),辅助表!$A$1:$F$54,5,FALSE),0)/VLOOKUP(INT(A5936/1000),辅助表!$A$1:$F$54,6,FALSE)</f>
        <v>433</v>
      </c>
      <c r="G5936" s="34" t="str">
        <f>VLOOKUP(INT(A5936/1000),辅助表!$A$1:$F$54,4,FALSE)&amp;"+"&amp;(D5936/VLOOKUP(INT(A5936/1000),辅助表!$A$1:$F$54,6,FALSE))&amp;VLOOKUP(INT(A5936/1000),辅助表!$A$1:$G$54,7,FALSE)</f>
        <v>魔法值+433</v>
      </c>
    </row>
    <row r="5937" spans="1:7">
      <c r="A5937" s="5">
        <v>12434</v>
      </c>
      <c r="B5937" s="34" t="s">
        <v>46</v>
      </c>
      <c r="C5937" s="35" t="s">
        <v>372</v>
      </c>
      <c r="D5937" s="34">
        <f>CEILING(RIGHT(A5937,3)/VLOOKUP(INT(A5937/1000),辅助表!$A$1:$F$54,5,FALSE),1)*VLOOKUP(INT(A5937/1000),辅助表!$A$1:$F$54,6,FALSE)</f>
        <v>434</v>
      </c>
      <c r="E5937" s="34">
        <v>0</v>
      </c>
      <c r="F5937" s="34">
        <f>ROUND(D5937*VLOOKUP(INT(A5937/1000),辅助表!$A$1:$F$54,5,FALSE),0)/VLOOKUP(INT(A5937/1000),辅助表!$A$1:$F$54,6,FALSE)</f>
        <v>434</v>
      </c>
      <c r="G5937" s="34" t="str">
        <f>VLOOKUP(INT(A5937/1000),辅助表!$A$1:$F$54,4,FALSE)&amp;"+"&amp;(D5937/VLOOKUP(INT(A5937/1000),辅助表!$A$1:$F$54,6,FALSE))&amp;VLOOKUP(INT(A5937/1000),辅助表!$A$1:$G$54,7,FALSE)</f>
        <v>魔法值+434</v>
      </c>
    </row>
    <row r="5938" spans="1:7">
      <c r="A5938" s="5">
        <v>12435</v>
      </c>
      <c r="B5938" s="34" t="s">
        <v>46</v>
      </c>
      <c r="C5938" s="35" t="s">
        <v>372</v>
      </c>
      <c r="D5938" s="34">
        <f>CEILING(RIGHT(A5938,3)/VLOOKUP(INT(A5938/1000),辅助表!$A$1:$F$54,5,FALSE),1)*VLOOKUP(INT(A5938/1000),辅助表!$A$1:$F$54,6,FALSE)</f>
        <v>435</v>
      </c>
      <c r="E5938" s="34">
        <v>0</v>
      </c>
      <c r="F5938" s="34">
        <f>ROUND(D5938*VLOOKUP(INT(A5938/1000),辅助表!$A$1:$F$54,5,FALSE),0)/VLOOKUP(INT(A5938/1000),辅助表!$A$1:$F$54,6,FALSE)</f>
        <v>435</v>
      </c>
      <c r="G5938" s="34" t="str">
        <f>VLOOKUP(INT(A5938/1000),辅助表!$A$1:$F$54,4,FALSE)&amp;"+"&amp;(D5938/VLOOKUP(INT(A5938/1000),辅助表!$A$1:$F$54,6,FALSE))&amp;VLOOKUP(INT(A5938/1000),辅助表!$A$1:$G$54,7,FALSE)</f>
        <v>魔法值+435</v>
      </c>
    </row>
    <row r="5939" spans="1:7">
      <c r="A5939" s="5">
        <v>12436</v>
      </c>
      <c r="B5939" s="34" t="s">
        <v>46</v>
      </c>
      <c r="C5939" s="35" t="s">
        <v>372</v>
      </c>
      <c r="D5939" s="34">
        <f>CEILING(RIGHT(A5939,3)/VLOOKUP(INT(A5939/1000),辅助表!$A$1:$F$54,5,FALSE),1)*VLOOKUP(INT(A5939/1000),辅助表!$A$1:$F$54,6,FALSE)</f>
        <v>436</v>
      </c>
      <c r="E5939" s="34">
        <v>0</v>
      </c>
      <c r="F5939" s="34">
        <f>ROUND(D5939*VLOOKUP(INT(A5939/1000),辅助表!$A$1:$F$54,5,FALSE),0)/VLOOKUP(INT(A5939/1000),辅助表!$A$1:$F$54,6,FALSE)</f>
        <v>436</v>
      </c>
      <c r="G5939" s="34" t="str">
        <f>VLOOKUP(INT(A5939/1000),辅助表!$A$1:$F$54,4,FALSE)&amp;"+"&amp;(D5939/VLOOKUP(INT(A5939/1000),辅助表!$A$1:$F$54,6,FALSE))&amp;VLOOKUP(INT(A5939/1000),辅助表!$A$1:$G$54,7,FALSE)</f>
        <v>魔法值+436</v>
      </c>
    </row>
    <row r="5940" spans="1:7">
      <c r="A5940" s="5">
        <v>12437</v>
      </c>
      <c r="B5940" s="34" t="s">
        <v>46</v>
      </c>
      <c r="C5940" s="35" t="s">
        <v>372</v>
      </c>
      <c r="D5940" s="34">
        <f>CEILING(RIGHT(A5940,3)/VLOOKUP(INT(A5940/1000),辅助表!$A$1:$F$54,5,FALSE),1)*VLOOKUP(INT(A5940/1000),辅助表!$A$1:$F$54,6,FALSE)</f>
        <v>437</v>
      </c>
      <c r="E5940" s="34">
        <v>0</v>
      </c>
      <c r="F5940" s="34">
        <f>ROUND(D5940*VLOOKUP(INT(A5940/1000),辅助表!$A$1:$F$54,5,FALSE),0)/VLOOKUP(INT(A5940/1000),辅助表!$A$1:$F$54,6,FALSE)</f>
        <v>437</v>
      </c>
      <c r="G5940" s="34" t="str">
        <f>VLOOKUP(INT(A5940/1000),辅助表!$A$1:$F$54,4,FALSE)&amp;"+"&amp;(D5940/VLOOKUP(INT(A5940/1000),辅助表!$A$1:$F$54,6,FALSE))&amp;VLOOKUP(INT(A5940/1000),辅助表!$A$1:$G$54,7,FALSE)</f>
        <v>魔法值+437</v>
      </c>
    </row>
    <row r="5941" spans="1:7">
      <c r="A5941" s="5">
        <v>12438</v>
      </c>
      <c r="B5941" s="34" t="s">
        <v>46</v>
      </c>
      <c r="C5941" s="35" t="s">
        <v>372</v>
      </c>
      <c r="D5941" s="34">
        <f>CEILING(RIGHT(A5941,3)/VLOOKUP(INT(A5941/1000),辅助表!$A$1:$F$54,5,FALSE),1)*VLOOKUP(INT(A5941/1000),辅助表!$A$1:$F$54,6,FALSE)</f>
        <v>438</v>
      </c>
      <c r="E5941" s="34">
        <v>0</v>
      </c>
      <c r="F5941" s="34">
        <f>ROUND(D5941*VLOOKUP(INT(A5941/1000),辅助表!$A$1:$F$54,5,FALSE),0)/VLOOKUP(INT(A5941/1000),辅助表!$A$1:$F$54,6,FALSE)</f>
        <v>438</v>
      </c>
      <c r="G5941" s="34" t="str">
        <f>VLOOKUP(INT(A5941/1000),辅助表!$A$1:$F$54,4,FALSE)&amp;"+"&amp;(D5941/VLOOKUP(INT(A5941/1000),辅助表!$A$1:$F$54,6,FALSE))&amp;VLOOKUP(INT(A5941/1000),辅助表!$A$1:$G$54,7,FALSE)</f>
        <v>魔法值+438</v>
      </c>
    </row>
    <row r="5942" spans="1:7">
      <c r="A5942" s="5">
        <v>12439</v>
      </c>
      <c r="B5942" s="34" t="s">
        <v>46</v>
      </c>
      <c r="C5942" s="35" t="s">
        <v>372</v>
      </c>
      <c r="D5942" s="34">
        <f>CEILING(RIGHT(A5942,3)/VLOOKUP(INT(A5942/1000),辅助表!$A$1:$F$54,5,FALSE),1)*VLOOKUP(INT(A5942/1000),辅助表!$A$1:$F$54,6,FALSE)</f>
        <v>439</v>
      </c>
      <c r="E5942" s="34">
        <v>0</v>
      </c>
      <c r="F5942" s="34">
        <f>ROUND(D5942*VLOOKUP(INT(A5942/1000),辅助表!$A$1:$F$54,5,FALSE),0)/VLOOKUP(INT(A5942/1000),辅助表!$A$1:$F$54,6,FALSE)</f>
        <v>439</v>
      </c>
      <c r="G5942" s="34" t="str">
        <f>VLOOKUP(INT(A5942/1000),辅助表!$A$1:$F$54,4,FALSE)&amp;"+"&amp;(D5942/VLOOKUP(INT(A5942/1000),辅助表!$A$1:$F$54,6,FALSE))&amp;VLOOKUP(INT(A5942/1000),辅助表!$A$1:$G$54,7,FALSE)</f>
        <v>魔法值+439</v>
      </c>
    </row>
    <row r="5943" spans="1:7">
      <c r="A5943" s="5">
        <v>12440</v>
      </c>
      <c r="B5943" s="34" t="s">
        <v>46</v>
      </c>
      <c r="C5943" s="35" t="s">
        <v>372</v>
      </c>
      <c r="D5943" s="34">
        <f>CEILING(RIGHT(A5943,3)/VLOOKUP(INT(A5943/1000),辅助表!$A$1:$F$54,5,FALSE),1)*VLOOKUP(INT(A5943/1000),辅助表!$A$1:$F$54,6,FALSE)</f>
        <v>440</v>
      </c>
      <c r="E5943" s="34">
        <v>0</v>
      </c>
      <c r="F5943" s="34">
        <f>ROUND(D5943*VLOOKUP(INT(A5943/1000),辅助表!$A$1:$F$54,5,FALSE),0)/VLOOKUP(INT(A5943/1000),辅助表!$A$1:$F$54,6,FALSE)</f>
        <v>440</v>
      </c>
      <c r="G5943" s="34" t="str">
        <f>VLOOKUP(INT(A5943/1000),辅助表!$A$1:$F$54,4,FALSE)&amp;"+"&amp;(D5943/VLOOKUP(INT(A5943/1000),辅助表!$A$1:$F$54,6,FALSE))&amp;VLOOKUP(INT(A5943/1000),辅助表!$A$1:$G$54,7,FALSE)</f>
        <v>魔法值+440</v>
      </c>
    </row>
    <row r="5944" spans="1:7">
      <c r="A5944" s="5">
        <v>12441</v>
      </c>
      <c r="B5944" s="34" t="s">
        <v>46</v>
      </c>
      <c r="C5944" s="35" t="s">
        <v>372</v>
      </c>
      <c r="D5944" s="34">
        <f>CEILING(RIGHT(A5944,3)/VLOOKUP(INT(A5944/1000),辅助表!$A$1:$F$54,5,FALSE),1)*VLOOKUP(INT(A5944/1000),辅助表!$A$1:$F$54,6,FALSE)</f>
        <v>441</v>
      </c>
      <c r="E5944" s="34">
        <v>0</v>
      </c>
      <c r="F5944" s="34">
        <f>ROUND(D5944*VLOOKUP(INT(A5944/1000),辅助表!$A$1:$F$54,5,FALSE),0)/VLOOKUP(INT(A5944/1000),辅助表!$A$1:$F$54,6,FALSE)</f>
        <v>441</v>
      </c>
      <c r="G5944" s="34" t="str">
        <f>VLOOKUP(INT(A5944/1000),辅助表!$A$1:$F$54,4,FALSE)&amp;"+"&amp;(D5944/VLOOKUP(INT(A5944/1000),辅助表!$A$1:$F$54,6,FALSE))&amp;VLOOKUP(INT(A5944/1000),辅助表!$A$1:$G$54,7,FALSE)</f>
        <v>魔法值+441</v>
      </c>
    </row>
    <row r="5945" spans="1:7">
      <c r="A5945" s="5">
        <v>12442</v>
      </c>
      <c r="B5945" s="34" t="s">
        <v>46</v>
      </c>
      <c r="C5945" s="35" t="s">
        <v>372</v>
      </c>
      <c r="D5945" s="34">
        <f>CEILING(RIGHT(A5945,3)/VLOOKUP(INT(A5945/1000),辅助表!$A$1:$F$54,5,FALSE),1)*VLOOKUP(INT(A5945/1000),辅助表!$A$1:$F$54,6,FALSE)</f>
        <v>442</v>
      </c>
      <c r="E5945" s="34">
        <v>0</v>
      </c>
      <c r="F5945" s="34">
        <f>ROUND(D5945*VLOOKUP(INT(A5945/1000),辅助表!$A$1:$F$54,5,FALSE),0)/VLOOKUP(INT(A5945/1000),辅助表!$A$1:$F$54,6,FALSE)</f>
        <v>442</v>
      </c>
      <c r="G5945" s="34" t="str">
        <f>VLOOKUP(INT(A5945/1000),辅助表!$A$1:$F$54,4,FALSE)&amp;"+"&amp;(D5945/VLOOKUP(INT(A5945/1000),辅助表!$A$1:$F$54,6,FALSE))&amp;VLOOKUP(INT(A5945/1000),辅助表!$A$1:$G$54,7,FALSE)</f>
        <v>魔法值+442</v>
      </c>
    </row>
    <row r="5946" spans="1:7">
      <c r="A5946" s="5">
        <v>12443</v>
      </c>
      <c r="B5946" s="34" t="s">
        <v>46</v>
      </c>
      <c r="C5946" s="35" t="s">
        <v>372</v>
      </c>
      <c r="D5946" s="34">
        <f>CEILING(RIGHT(A5946,3)/VLOOKUP(INT(A5946/1000),辅助表!$A$1:$F$54,5,FALSE),1)*VLOOKUP(INT(A5946/1000),辅助表!$A$1:$F$54,6,FALSE)</f>
        <v>443</v>
      </c>
      <c r="E5946" s="34">
        <v>0</v>
      </c>
      <c r="F5946" s="34">
        <f>ROUND(D5946*VLOOKUP(INT(A5946/1000),辅助表!$A$1:$F$54,5,FALSE),0)/VLOOKUP(INT(A5946/1000),辅助表!$A$1:$F$54,6,FALSE)</f>
        <v>443</v>
      </c>
      <c r="G5946" s="34" t="str">
        <f>VLOOKUP(INT(A5946/1000),辅助表!$A$1:$F$54,4,FALSE)&amp;"+"&amp;(D5946/VLOOKUP(INT(A5946/1000),辅助表!$A$1:$F$54,6,FALSE))&amp;VLOOKUP(INT(A5946/1000),辅助表!$A$1:$G$54,7,FALSE)</f>
        <v>魔法值+443</v>
      </c>
    </row>
    <row r="5947" spans="1:7">
      <c r="A5947" s="5">
        <v>12444</v>
      </c>
      <c r="B5947" s="34" t="s">
        <v>46</v>
      </c>
      <c r="C5947" s="35" t="s">
        <v>372</v>
      </c>
      <c r="D5947" s="34">
        <f>CEILING(RIGHT(A5947,3)/VLOOKUP(INT(A5947/1000),辅助表!$A$1:$F$54,5,FALSE),1)*VLOOKUP(INT(A5947/1000),辅助表!$A$1:$F$54,6,FALSE)</f>
        <v>444</v>
      </c>
      <c r="E5947" s="34">
        <v>0</v>
      </c>
      <c r="F5947" s="34">
        <f>ROUND(D5947*VLOOKUP(INT(A5947/1000),辅助表!$A$1:$F$54,5,FALSE),0)/VLOOKUP(INT(A5947/1000),辅助表!$A$1:$F$54,6,FALSE)</f>
        <v>444</v>
      </c>
      <c r="G5947" s="34" t="str">
        <f>VLOOKUP(INT(A5947/1000),辅助表!$A$1:$F$54,4,FALSE)&amp;"+"&amp;(D5947/VLOOKUP(INT(A5947/1000),辅助表!$A$1:$F$54,6,FALSE))&amp;VLOOKUP(INT(A5947/1000),辅助表!$A$1:$G$54,7,FALSE)</f>
        <v>魔法值+444</v>
      </c>
    </row>
    <row r="5948" spans="1:7">
      <c r="A5948" s="5">
        <v>12445</v>
      </c>
      <c r="B5948" s="34" t="s">
        <v>46</v>
      </c>
      <c r="C5948" s="35" t="s">
        <v>372</v>
      </c>
      <c r="D5948" s="34">
        <f>CEILING(RIGHT(A5948,3)/VLOOKUP(INT(A5948/1000),辅助表!$A$1:$F$54,5,FALSE),1)*VLOOKUP(INT(A5948/1000),辅助表!$A$1:$F$54,6,FALSE)</f>
        <v>445</v>
      </c>
      <c r="E5948" s="34">
        <v>0</v>
      </c>
      <c r="F5948" s="34">
        <f>ROUND(D5948*VLOOKUP(INT(A5948/1000),辅助表!$A$1:$F$54,5,FALSE),0)/VLOOKUP(INT(A5948/1000),辅助表!$A$1:$F$54,6,FALSE)</f>
        <v>445</v>
      </c>
      <c r="G5948" s="34" t="str">
        <f>VLOOKUP(INT(A5948/1000),辅助表!$A$1:$F$54,4,FALSE)&amp;"+"&amp;(D5948/VLOOKUP(INT(A5948/1000),辅助表!$A$1:$F$54,6,FALSE))&amp;VLOOKUP(INT(A5948/1000),辅助表!$A$1:$G$54,7,FALSE)</f>
        <v>魔法值+445</v>
      </c>
    </row>
    <row r="5949" spans="1:7">
      <c r="A5949" s="5">
        <v>12446</v>
      </c>
      <c r="B5949" s="34" t="s">
        <v>46</v>
      </c>
      <c r="C5949" s="35" t="s">
        <v>372</v>
      </c>
      <c r="D5949" s="34">
        <f>CEILING(RIGHT(A5949,3)/VLOOKUP(INT(A5949/1000),辅助表!$A$1:$F$54,5,FALSE),1)*VLOOKUP(INT(A5949/1000),辅助表!$A$1:$F$54,6,FALSE)</f>
        <v>446</v>
      </c>
      <c r="E5949" s="34">
        <v>0</v>
      </c>
      <c r="F5949" s="34">
        <f>ROUND(D5949*VLOOKUP(INT(A5949/1000),辅助表!$A$1:$F$54,5,FALSE),0)/VLOOKUP(INT(A5949/1000),辅助表!$A$1:$F$54,6,FALSE)</f>
        <v>446</v>
      </c>
      <c r="G5949" s="34" t="str">
        <f>VLOOKUP(INT(A5949/1000),辅助表!$A$1:$F$54,4,FALSE)&amp;"+"&amp;(D5949/VLOOKUP(INT(A5949/1000),辅助表!$A$1:$F$54,6,FALSE))&amp;VLOOKUP(INT(A5949/1000),辅助表!$A$1:$G$54,7,FALSE)</f>
        <v>魔法值+446</v>
      </c>
    </row>
    <row r="5950" spans="1:7">
      <c r="A5950" s="5">
        <v>12447</v>
      </c>
      <c r="B5950" s="34" t="s">
        <v>46</v>
      </c>
      <c r="C5950" s="35" t="s">
        <v>372</v>
      </c>
      <c r="D5950" s="34">
        <f>CEILING(RIGHT(A5950,3)/VLOOKUP(INT(A5950/1000),辅助表!$A$1:$F$54,5,FALSE),1)*VLOOKUP(INT(A5950/1000),辅助表!$A$1:$F$54,6,FALSE)</f>
        <v>447</v>
      </c>
      <c r="E5950" s="34">
        <v>0</v>
      </c>
      <c r="F5950" s="34">
        <f>ROUND(D5950*VLOOKUP(INT(A5950/1000),辅助表!$A$1:$F$54,5,FALSE),0)/VLOOKUP(INT(A5950/1000),辅助表!$A$1:$F$54,6,FALSE)</f>
        <v>447</v>
      </c>
      <c r="G5950" s="34" t="str">
        <f>VLOOKUP(INT(A5950/1000),辅助表!$A$1:$F$54,4,FALSE)&amp;"+"&amp;(D5950/VLOOKUP(INT(A5950/1000),辅助表!$A$1:$F$54,6,FALSE))&amp;VLOOKUP(INT(A5950/1000),辅助表!$A$1:$G$54,7,FALSE)</f>
        <v>魔法值+447</v>
      </c>
    </row>
    <row r="5951" spans="1:7">
      <c r="A5951" s="5">
        <v>12448</v>
      </c>
      <c r="B5951" s="34" t="s">
        <v>46</v>
      </c>
      <c r="C5951" s="35" t="s">
        <v>372</v>
      </c>
      <c r="D5951" s="34">
        <f>CEILING(RIGHT(A5951,3)/VLOOKUP(INT(A5951/1000),辅助表!$A$1:$F$54,5,FALSE),1)*VLOOKUP(INT(A5951/1000),辅助表!$A$1:$F$54,6,FALSE)</f>
        <v>448</v>
      </c>
      <c r="E5951" s="34">
        <v>0</v>
      </c>
      <c r="F5951" s="34">
        <f>ROUND(D5951*VLOOKUP(INT(A5951/1000),辅助表!$A$1:$F$54,5,FALSE),0)/VLOOKUP(INT(A5951/1000),辅助表!$A$1:$F$54,6,FALSE)</f>
        <v>448</v>
      </c>
      <c r="G5951" s="34" t="str">
        <f>VLOOKUP(INT(A5951/1000),辅助表!$A$1:$F$54,4,FALSE)&amp;"+"&amp;(D5951/VLOOKUP(INT(A5951/1000),辅助表!$A$1:$F$54,6,FALSE))&amp;VLOOKUP(INT(A5951/1000),辅助表!$A$1:$G$54,7,FALSE)</f>
        <v>魔法值+448</v>
      </c>
    </row>
    <row r="5952" spans="1:7">
      <c r="A5952" s="5">
        <v>12449</v>
      </c>
      <c r="B5952" s="34" t="s">
        <v>46</v>
      </c>
      <c r="C5952" s="35" t="s">
        <v>372</v>
      </c>
      <c r="D5952" s="34">
        <f>CEILING(RIGHT(A5952,3)/VLOOKUP(INT(A5952/1000),辅助表!$A$1:$F$54,5,FALSE),1)*VLOOKUP(INT(A5952/1000),辅助表!$A$1:$F$54,6,FALSE)</f>
        <v>449</v>
      </c>
      <c r="E5952" s="34">
        <v>0</v>
      </c>
      <c r="F5952" s="34">
        <f>ROUND(D5952*VLOOKUP(INT(A5952/1000),辅助表!$A$1:$F$54,5,FALSE),0)/VLOOKUP(INT(A5952/1000),辅助表!$A$1:$F$54,6,FALSE)</f>
        <v>449</v>
      </c>
      <c r="G5952" s="34" t="str">
        <f>VLOOKUP(INT(A5952/1000),辅助表!$A$1:$F$54,4,FALSE)&amp;"+"&amp;(D5952/VLOOKUP(INT(A5952/1000),辅助表!$A$1:$F$54,6,FALSE))&amp;VLOOKUP(INT(A5952/1000),辅助表!$A$1:$G$54,7,FALSE)</f>
        <v>魔法值+449</v>
      </c>
    </row>
    <row r="5953" spans="1:7">
      <c r="A5953" s="5">
        <v>12450</v>
      </c>
      <c r="B5953" s="34" t="s">
        <v>46</v>
      </c>
      <c r="C5953" s="35" t="s">
        <v>372</v>
      </c>
      <c r="D5953" s="34">
        <f>CEILING(RIGHT(A5953,3)/VLOOKUP(INT(A5953/1000),辅助表!$A$1:$F$54,5,FALSE),1)*VLOOKUP(INT(A5953/1000),辅助表!$A$1:$F$54,6,FALSE)</f>
        <v>450</v>
      </c>
      <c r="E5953" s="34">
        <v>0</v>
      </c>
      <c r="F5953" s="34">
        <f>ROUND(D5953*VLOOKUP(INT(A5953/1000),辅助表!$A$1:$F$54,5,FALSE),0)/VLOOKUP(INT(A5953/1000),辅助表!$A$1:$F$54,6,FALSE)</f>
        <v>450</v>
      </c>
      <c r="G5953" s="34" t="str">
        <f>VLOOKUP(INT(A5953/1000),辅助表!$A$1:$F$54,4,FALSE)&amp;"+"&amp;(D5953/VLOOKUP(INT(A5953/1000),辅助表!$A$1:$F$54,6,FALSE))&amp;VLOOKUP(INT(A5953/1000),辅助表!$A$1:$G$54,7,FALSE)</f>
        <v>魔法值+450</v>
      </c>
    </row>
    <row r="5954" spans="1:7">
      <c r="A5954" s="5">
        <v>12451</v>
      </c>
      <c r="B5954" s="34" t="s">
        <v>46</v>
      </c>
      <c r="C5954" s="35" t="s">
        <v>372</v>
      </c>
      <c r="D5954" s="34">
        <f>CEILING(RIGHT(A5954,3)/VLOOKUP(INT(A5954/1000),辅助表!$A$1:$F$54,5,FALSE),1)*VLOOKUP(INT(A5954/1000),辅助表!$A$1:$F$54,6,FALSE)</f>
        <v>451</v>
      </c>
      <c r="E5954" s="34">
        <v>0</v>
      </c>
      <c r="F5954" s="34">
        <f>ROUND(D5954*VLOOKUP(INT(A5954/1000),辅助表!$A$1:$F$54,5,FALSE),0)/VLOOKUP(INT(A5954/1000),辅助表!$A$1:$F$54,6,FALSE)</f>
        <v>451</v>
      </c>
      <c r="G5954" s="34" t="str">
        <f>VLOOKUP(INT(A5954/1000),辅助表!$A$1:$F$54,4,FALSE)&amp;"+"&amp;(D5954/VLOOKUP(INT(A5954/1000),辅助表!$A$1:$F$54,6,FALSE))&amp;VLOOKUP(INT(A5954/1000),辅助表!$A$1:$G$54,7,FALSE)</f>
        <v>魔法值+451</v>
      </c>
    </row>
    <row r="5955" spans="1:7">
      <c r="A5955" s="5">
        <v>12452</v>
      </c>
      <c r="B5955" s="34" t="s">
        <v>46</v>
      </c>
      <c r="C5955" s="35" t="s">
        <v>372</v>
      </c>
      <c r="D5955" s="34">
        <f>CEILING(RIGHT(A5955,3)/VLOOKUP(INT(A5955/1000),辅助表!$A$1:$F$54,5,FALSE),1)*VLOOKUP(INT(A5955/1000),辅助表!$A$1:$F$54,6,FALSE)</f>
        <v>452</v>
      </c>
      <c r="E5955" s="34">
        <v>0</v>
      </c>
      <c r="F5955" s="34">
        <f>ROUND(D5955*VLOOKUP(INT(A5955/1000),辅助表!$A$1:$F$54,5,FALSE),0)/VLOOKUP(INT(A5955/1000),辅助表!$A$1:$F$54,6,FALSE)</f>
        <v>452</v>
      </c>
      <c r="G5955" s="34" t="str">
        <f>VLOOKUP(INT(A5955/1000),辅助表!$A$1:$F$54,4,FALSE)&amp;"+"&amp;(D5955/VLOOKUP(INT(A5955/1000),辅助表!$A$1:$F$54,6,FALSE))&amp;VLOOKUP(INT(A5955/1000),辅助表!$A$1:$G$54,7,FALSE)</f>
        <v>魔法值+452</v>
      </c>
    </row>
    <row r="5956" spans="1:7">
      <c r="A5956" s="5">
        <v>12453</v>
      </c>
      <c r="B5956" s="34" t="s">
        <v>46</v>
      </c>
      <c r="C5956" s="35" t="s">
        <v>372</v>
      </c>
      <c r="D5956" s="34">
        <f>CEILING(RIGHT(A5956,3)/VLOOKUP(INT(A5956/1000),辅助表!$A$1:$F$54,5,FALSE),1)*VLOOKUP(INT(A5956/1000),辅助表!$A$1:$F$54,6,FALSE)</f>
        <v>453</v>
      </c>
      <c r="E5956" s="34">
        <v>0</v>
      </c>
      <c r="F5956" s="34">
        <f>ROUND(D5956*VLOOKUP(INT(A5956/1000),辅助表!$A$1:$F$54,5,FALSE),0)/VLOOKUP(INT(A5956/1000),辅助表!$A$1:$F$54,6,FALSE)</f>
        <v>453</v>
      </c>
      <c r="G5956" s="34" t="str">
        <f>VLOOKUP(INT(A5956/1000),辅助表!$A$1:$F$54,4,FALSE)&amp;"+"&amp;(D5956/VLOOKUP(INT(A5956/1000),辅助表!$A$1:$F$54,6,FALSE))&amp;VLOOKUP(INT(A5956/1000),辅助表!$A$1:$G$54,7,FALSE)</f>
        <v>魔法值+453</v>
      </c>
    </row>
    <row r="5957" spans="1:7">
      <c r="A5957" s="5">
        <v>12454</v>
      </c>
      <c r="B5957" s="34" t="s">
        <v>46</v>
      </c>
      <c r="C5957" s="35" t="s">
        <v>372</v>
      </c>
      <c r="D5957" s="34">
        <f>CEILING(RIGHT(A5957,3)/VLOOKUP(INT(A5957/1000),辅助表!$A$1:$F$54,5,FALSE),1)*VLOOKUP(INT(A5957/1000),辅助表!$A$1:$F$54,6,FALSE)</f>
        <v>454</v>
      </c>
      <c r="E5957" s="34">
        <v>0</v>
      </c>
      <c r="F5957" s="34">
        <f>ROUND(D5957*VLOOKUP(INT(A5957/1000),辅助表!$A$1:$F$54,5,FALSE),0)/VLOOKUP(INT(A5957/1000),辅助表!$A$1:$F$54,6,FALSE)</f>
        <v>454</v>
      </c>
      <c r="G5957" s="34" t="str">
        <f>VLOOKUP(INT(A5957/1000),辅助表!$A$1:$F$54,4,FALSE)&amp;"+"&amp;(D5957/VLOOKUP(INT(A5957/1000),辅助表!$A$1:$F$54,6,FALSE))&amp;VLOOKUP(INT(A5957/1000),辅助表!$A$1:$G$54,7,FALSE)</f>
        <v>魔法值+454</v>
      </c>
    </row>
    <row r="5958" spans="1:7">
      <c r="A5958" s="5">
        <v>12455</v>
      </c>
      <c r="B5958" s="34" t="s">
        <v>46</v>
      </c>
      <c r="C5958" s="35" t="s">
        <v>372</v>
      </c>
      <c r="D5958" s="34">
        <f>CEILING(RIGHT(A5958,3)/VLOOKUP(INT(A5958/1000),辅助表!$A$1:$F$54,5,FALSE),1)*VLOOKUP(INT(A5958/1000),辅助表!$A$1:$F$54,6,FALSE)</f>
        <v>455</v>
      </c>
      <c r="E5958" s="34">
        <v>0</v>
      </c>
      <c r="F5958" s="34">
        <f>ROUND(D5958*VLOOKUP(INT(A5958/1000),辅助表!$A$1:$F$54,5,FALSE),0)/VLOOKUP(INT(A5958/1000),辅助表!$A$1:$F$54,6,FALSE)</f>
        <v>455</v>
      </c>
      <c r="G5958" s="34" t="str">
        <f>VLOOKUP(INT(A5958/1000),辅助表!$A$1:$F$54,4,FALSE)&amp;"+"&amp;(D5958/VLOOKUP(INT(A5958/1000),辅助表!$A$1:$F$54,6,FALSE))&amp;VLOOKUP(INT(A5958/1000),辅助表!$A$1:$G$54,7,FALSE)</f>
        <v>魔法值+455</v>
      </c>
    </row>
    <row r="5959" spans="1:7">
      <c r="A5959" s="5">
        <v>12456</v>
      </c>
      <c r="B5959" s="34" t="s">
        <v>46</v>
      </c>
      <c r="C5959" s="35" t="s">
        <v>372</v>
      </c>
      <c r="D5959" s="34">
        <f>CEILING(RIGHT(A5959,3)/VLOOKUP(INT(A5959/1000),辅助表!$A$1:$F$54,5,FALSE),1)*VLOOKUP(INT(A5959/1000),辅助表!$A$1:$F$54,6,FALSE)</f>
        <v>456</v>
      </c>
      <c r="E5959" s="34">
        <v>0</v>
      </c>
      <c r="F5959" s="34">
        <f>ROUND(D5959*VLOOKUP(INT(A5959/1000),辅助表!$A$1:$F$54,5,FALSE),0)/VLOOKUP(INT(A5959/1000),辅助表!$A$1:$F$54,6,FALSE)</f>
        <v>456</v>
      </c>
      <c r="G5959" s="34" t="str">
        <f>VLOOKUP(INT(A5959/1000),辅助表!$A$1:$F$54,4,FALSE)&amp;"+"&amp;(D5959/VLOOKUP(INT(A5959/1000),辅助表!$A$1:$F$54,6,FALSE))&amp;VLOOKUP(INT(A5959/1000),辅助表!$A$1:$G$54,7,FALSE)</f>
        <v>魔法值+456</v>
      </c>
    </row>
    <row r="5960" spans="1:7">
      <c r="A5960" s="5">
        <v>12457</v>
      </c>
      <c r="B5960" s="34" t="s">
        <v>46</v>
      </c>
      <c r="C5960" s="35" t="s">
        <v>372</v>
      </c>
      <c r="D5960" s="34">
        <f>CEILING(RIGHT(A5960,3)/VLOOKUP(INT(A5960/1000),辅助表!$A$1:$F$54,5,FALSE),1)*VLOOKUP(INT(A5960/1000),辅助表!$A$1:$F$54,6,FALSE)</f>
        <v>457</v>
      </c>
      <c r="E5960" s="34">
        <v>0</v>
      </c>
      <c r="F5960" s="34">
        <f>ROUND(D5960*VLOOKUP(INT(A5960/1000),辅助表!$A$1:$F$54,5,FALSE),0)/VLOOKUP(INT(A5960/1000),辅助表!$A$1:$F$54,6,FALSE)</f>
        <v>457</v>
      </c>
      <c r="G5960" s="34" t="str">
        <f>VLOOKUP(INT(A5960/1000),辅助表!$A$1:$F$54,4,FALSE)&amp;"+"&amp;(D5960/VLOOKUP(INT(A5960/1000),辅助表!$A$1:$F$54,6,FALSE))&amp;VLOOKUP(INT(A5960/1000),辅助表!$A$1:$G$54,7,FALSE)</f>
        <v>魔法值+457</v>
      </c>
    </row>
    <row r="5961" spans="1:7">
      <c r="A5961" s="5">
        <v>12458</v>
      </c>
      <c r="B5961" s="34" t="s">
        <v>46</v>
      </c>
      <c r="C5961" s="35" t="s">
        <v>372</v>
      </c>
      <c r="D5961" s="34">
        <f>CEILING(RIGHT(A5961,3)/VLOOKUP(INT(A5961/1000),辅助表!$A$1:$F$54,5,FALSE),1)*VLOOKUP(INT(A5961/1000),辅助表!$A$1:$F$54,6,FALSE)</f>
        <v>458</v>
      </c>
      <c r="E5961" s="34">
        <v>0</v>
      </c>
      <c r="F5961" s="34">
        <f>ROUND(D5961*VLOOKUP(INT(A5961/1000),辅助表!$A$1:$F$54,5,FALSE),0)/VLOOKUP(INT(A5961/1000),辅助表!$A$1:$F$54,6,FALSE)</f>
        <v>458</v>
      </c>
      <c r="G5961" s="34" t="str">
        <f>VLOOKUP(INT(A5961/1000),辅助表!$A$1:$F$54,4,FALSE)&amp;"+"&amp;(D5961/VLOOKUP(INT(A5961/1000),辅助表!$A$1:$F$54,6,FALSE))&amp;VLOOKUP(INT(A5961/1000),辅助表!$A$1:$G$54,7,FALSE)</f>
        <v>魔法值+458</v>
      </c>
    </row>
    <row r="5962" spans="1:7">
      <c r="A5962" s="5">
        <v>12459</v>
      </c>
      <c r="B5962" s="34" t="s">
        <v>46</v>
      </c>
      <c r="C5962" s="35" t="s">
        <v>372</v>
      </c>
      <c r="D5962" s="34">
        <f>CEILING(RIGHT(A5962,3)/VLOOKUP(INT(A5962/1000),辅助表!$A$1:$F$54,5,FALSE),1)*VLOOKUP(INT(A5962/1000),辅助表!$A$1:$F$54,6,FALSE)</f>
        <v>459</v>
      </c>
      <c r="E5962" s="34">
        <v>0</v>
      </c>
      <c r="F5962" s="34">
        <f>ROUND(D5962*VLOOKUP(INT(A5962/1000),辅助表!$A$1:$F$54,5,FALSE),0)/VLOOKUP(INT(A5962/1000),辅助表!$A$1:$F$54,6,FALSE)</f>
        <v>459</v>
      </c>
      <c r="G5962" s="34" t="str">
        <f>VLOOKUP(INT(A5962/1000),辅助表!$A$1:$F$54,4,FALSE)&amp;"+"&amp;(D5962/VLOOKUP(INT(A5962/1000),辅助表!$A$1:$F$54,6,FALSE))&amp;VLOOKUP(INT(A5962/1000),辅助表!$A$1:$G$54,7,FALSE)</f>
        <v>魔法值+459</v>
      </c>
    </row>
    <row r="5963" spans="1:7">
      <c r="A5963" s="5">
        <v>12460</v>
      </c>
      <c r="B5963" s="34" t="s">
        <v>46</v>
      </c>
      <c r="C5963" s="35" t="s">
        <v>372</v>
      </c>
      <c r="D5963" s="34">
        <f>CEILING(RIGHT(A5963,3)/VLOOKUP(INT(A5963/1000),辅助表!$A$1:$F$54,5,FALSE),1)*VLOOKUP(INT(A5963/1000),辅助表!$A$1:$F$54,6,FALSE)</f>
        <v>460</v>
      </c>
      <c r="E5963" s="34">
        <v>0</v>
      </c>
      <c r="F5963" s="34">
        <f>ROUND(D5963*VLOOKUP(INT(A5963/1000),辅助表!$A$1:$F$54,5,FALSE),0)/VLOOKUP(INT(A5963/1000),辅助表!$A$1:$F$54,6,FALSE)</f>
        <v>460</v>
      </c>
      <c r="G5963" s="34" t="str">
        <f>VLOOKUP(INT(A5963/1000),辅助表!$A$1:$F$54,4,FALSE)&amp;"+"&amp;(D5963/VLOOKUP(INT(A5963/1000),辅助表!$A$1:$F$54,6,FALSE))&amp;VLOOKUP(INT(A5963/1000),辅助表!$A$1:$G$54,7,FALSE)</f>
        <v>魔法值+460</v>
      </c>
    </row>
    <row r="5964" spans="1:7">
      <c r="A5964" s="5">
        <v>12461</v>
      </c>
      <c r="B5964" s="34" t="s">
        <v>46</v>
      </c>
      <c r="C5964" s="35" t="s">
        <v>372</v>
      </c>
      <c r="D5964" s="34">
        <f>CEILING(RIGHT(A5964,3)/VLOOKUP(INT(A5964/1000),辅助表!$A$1:$F$54,5,FALSE),1)*VLOOKUP(INT(A5964/1000),辅助表!$A$1:$F$54,6,FALSE)</f>
        <v>461</v>
      </c>
      <c r="E5964" s="34">
        <v>0</v>
      </c>
      <c r="F5964" s="34">
        <f>ROUND(D5964*VLOOKUP(INT(A5964/1000),辅助表!$A$1:$F$54,5,FALSE),0)/VLOOKUP(INT(A5964/1000),辅助表!$A$1:$F$54,6,FALSE)</f>
        <v>461</v>
      </c>
      <c r="G5964" s="34" t="str">
        <f>VLOOKUP(INT(A5964/1000),辅助表!$A$1:$F$54,4,FALSE)&amp;"+"&amp;(D5964/VLOOKUP(INT(A5964/1000),辅助表!$A$1:$F$54,6,FALSE))&amp;VLOOKUP(INT(A5964/1000),辅助表!$A$1:$G$54,7,FALSE)</f>
        <v>魔法值+461</v>
      </c>
    </row>
    <row r="5965" spans="1:7">
      <c r="A5965" s="5">
        <v>12462</v>
      </c>
      <c r="B5965" s="34" t="s">
        <v>46</v>
      </c>
      <c r="C5965" s="35" t="s">
        <v>372</v>
      </c>
      <c r="D5965" s="34">
        <f>CEILING(RIGHT(A5965,3)/VLOOKUP(INT(A5965/1000),辅助表!$A$1:$F$54,5,FALSE),1)*VLOOKUP(INT(A5965/1000),辅助表!$A$1:$F$54,6,FALSE)</f>
        <v>462</v>
      </c>
      <c r="E5965" s="34">
        <v>0</v>
      </c>
      <c r="F5965" s="34">
        <f>ROUND(D5965*VLOOKUP(INT(A5965/1000),辅助表!$A$1:$F$54,5,FALSE),0)/VLOOKUP(INT(A5965/1000),辅助表!$A$1:$F$54,6,FALSE)</f>
        <v>462</v>
      </c>
      <c r="G5965" s="34" t="str">
        <f>VLOOKUP(INT(A5965/1000),辅助表!$A$1:$F$54,4,FALSE)&amp;"+"&amp;(D5965/VLOOKUP(INT(A5965/1000),辅助表!$A$1:$F$54,6,FALSE))&amp;VLOOKUP(INT(A5965/1000),辅助表!$A$1:$G$54,7,FALSE)</f>
        <v>魔法值+462</v>
      </c>
    </row>
    <row r="5966" spans="1:7">
      <c r="A5966" s="5">
        <v>12463</v>
      </c>
      <c r="B5966" s="34" t="s">
        <v>46</v>
      </c>
      <c r="C5966" s="35" t="s">
        <v>372</v>
      </c>
      <c r="D5966" s="34">
        <f>CEILING(RIGHT(A5966,3)/VLOOKUP(INT(A5966/1000),辅助表!$A$1:$F$54,5,FALSE),1)*VLOOKUP(INT(A5966/1000),辅助表!$A$1:$F$54,6,FALSE)</f>
        <v>463</v>
      </c>
      <c r="E5966" s="34">
        <v>0</v>
      </c>
      <c r="F5966" s="34">
        <f>ROUND(D5966*VLOOKUP(INT(A5966/1000),辅助表!$A$1:$F$54,5,FALSE),0)/VLOOKUP(INT(A5966/1000),辅助表!$A$1:$F$54,6,FALSE)</f>
        <v>463</v>
      </c>
      <c r="G5966" s="34" t="str">
        <f>VLOOKUP(INT(A5966/1000),辅助表!$A$1:$F$54,4,FALSE)&amp;"+"&amp;(D5966/VLOOKUP(INT(A5966/1000),辅助表!$A$1:$F$54,6,FALSE))&amp;VLOOKUP(INT(A5966/1000),辅助表!$A$1:$G$54,7,FALSE)</f>
        <v>魔法值+463</v>
      </c>
    </row>
    <row r="5967" spans="1:7">
      <c r="A5967" s="5">
        <v>12464</v>
      </c>
      <c r="B5967" s="34" t="s">
        <v>46</v>
      </c>
      <c r="C5967" s="35" t="s">
        <v>372</v>
      </c>
      <c r="D5967" s="34">
        <f>CEILING(RIGHT(A5967,3)/VLOOKUP(INT(A5967/1000),辅助表!$A$1:$F$54,5,FALSE),1)*VLOOKUP(INT(A5967/1000),辅助表!$A$1:$F$54,6,FALSE)</f>
        <v>464</v>
      </c>
      <c r="E5967" s="34">
        <v>0</v>
      </c>
      <c r="F5967" s="34">
        <f>ROUND(D5967*VLOOKUP(INT(A5967/1000),辅助表!$A$1:$F$54,5,FALSE),0)/VLOOKUP(INT(A5967/1000),辅助表!$A$1:$F$54,6,FALSE)</f>
        <v>464</v>
      </c>
      <c r="G5967" s="34" t="str">
        <f>VLOOKUP(INT(A5967/1000),辅助表!$A$1:$F$54,4,FALSE)&amp;"+"&amp;(D5967/VLOOKUP(INT(A5967/1000),辅助表!$A$1:$F$54,6,FALSE))&amp;VLOOKUP(INT(A5967/1000),辅助表!$A$1:$G$54,7,FALSE)</f>
        <v>魔法值+464</v>
      </c>
    </row>
    <row r="5968" spans="1:7">
      <c r="A5968" s="5">
        <v>12465</v>
      </c>
      <c r="B5968" s="34" t="s">
        <v>46</v>
      </c>
      <c r="C5968" s="35" t="s">
        <v>372</v>
      </c>
      <c r="D5968" s="34">
        <f>CEILING(RIGHT(A5968,3)/VLOOKUP(INT(A5968/1000),辅助表!$A$1:$F$54,5,FALSE),1)*VLOOKUP(INT(A5968/1000),辅助表!$A$1:$F$54,6,FALSE)</f>
        <v>465</v>
      </c>
      <c r="E5968" s="34">
        <v>0</v>
      </c>
      <c r="F5968" s="34">
        <f>ROUND(D5968*VLOOKUP(INT(A5968/1000),辅助表!$A$1:$F$54,5,FALSE),0)/VLOOKUP(INT(A5968/1000),辅助表!$A$1:$F$54,6,FALSE)</f>
        <v>465</v>
      </c>
      <c r="G5968" s="34" t="str">
        <f>VLOOKUP(INT(A5968/1000),辅助表!$A$1:$F$54,4,FALSE)&amp;"+"&amp;(D5968/VLOOKUP(INT(A5968/1000),辅助表!$A$1:$F$54,6,FALSE))&amp;VLOOKUP(INT(A5968/1000),辅助表!$A$1:$G$54,7,FALSE)</f>
        <v>魔法值+465</v>
      </c>
    </row>
    <row r="5969" spans="1:7">
      <c r="A5969" s="5">
        <v>12466</v>
      </c>
      <c r="B5969" s="34" t="s">
        <v>46</v>
      </c>
      <c r="C5969" s="35" t="s">
        <v>372</v>
      </c>
      <c r="D5969" s="34">
        <f>CEILING(RIGHT(A5969,3)/VLOOKUP(INT(A5969/1000),辅助表!$A$1:$F$54,5,FALSE),1)*VLOOKUP(INT(A5969/1000),辅助表!$A$1:$F$54,6,FALSE)</f>
        <v>466</v>
      </c>
      <c r="E5969" s="34">
        <v>0</v>
      </c>
      <c r="F5969" s="34">
        <f>ROUND(D5969*VLOOKUP(INT(A5969/1000),辅助表!$A$1:$F$54,5,FALSE),0)/VLOOKUP(INT(A5969/1000),辅助表!$A$1:$F$54,6,FALSE)</f>
        <v>466</v>
      </c>
      <c r="G5969" s="34" t="str">
        <f>VLOOKUP(INT(A5969/1000),辅助表!$A$1:$F$54,4,FALSE)&amp;"+"&amp;(D5969/VLOOKUP(INT(A5969/1000),辅助表!$A$1:$F$54,6,FALSE))&amp;VLOOKUP(INT(A5969/1000),辅助表!$A$1:$G$54,7,FALSE)</f>
        <v>魔法值+466</v>
      </c>
    </row>
    <row r="5970" spans="1:7">
      <c r="A5970" s="5">
        <v>12467</v>
      </c>
      <c r="B5970" s="34" t="s">
        <v>46</v>
      </c>
      <c r="C5970" s="35" t="s">
        <v>372</v>
      </c>
      <c r="D5970" s="34">
        <f>CEILING(RIGHT(A5970,3)/VLOOKUP(INT(A5970/1000),辅助表!$A$1:$F$54,5,FALSE),1)*VLOOKUP(INT(A5970/1000),辅助表!$A$1:$F$54,6,FALSE)</f>
        <v>467</v>
      </c>
      <c r="E5970" s="34">
        <v>0</v>
      </c>
      <c r="F5970" s="34">
        <f>ROUND(D5970*VLOOKUP(INT(A5970/1000),辅助表!$A$1:$F$54,5,FALSE),0)/VLOOKUP(INT(A5970/1000),辅助表!$A$1:$F$54,6,FALSE)</f>
        <v>467</v>
      </c>
      <c r="G5970" s="34" t="str">
        <f>VLOOKUP(INT(A5970/1000),辅助表!$A$1:$F$54,4,FALSE)&amp;"+"&amp;(D5970/VLOOKUP(INT(A5970/1000),辅助表!$A$1:$F$54,6,FALSE))&amp;VLOOKUP(INT(A5970/1000),辅助表!$A$1:$G$54,7,FALSE)</f>
        <v>魔法值+467</v>
      </c>
    </row>
    <row r="5971" spans="1:7">
      <c r="A5971" s="5">
        <v>12468</v>
      </c>
      <c r="B5971" s="34" t="s">
        <v>46</v>
      </c>
      <c r="C5971" s="35" t="s">
        <v>372</v>
      </c>
      <c r="D5971" s="34">
        <f>CEILING(RIGHT(A5971,3)/VLOOKUP(INT(A5971/1000),辅助表!$A$1:$F$54,5,FALSE),1)*VLOOKUP(INT(A5971/1000),辅助表!$A$1:$F$54,6,FALSE)</f>
        <v>468</v>
      </c>
      <c r="E5971" s="34">
        <v>0</v>
      </c>
      <c r="F5971" s="34">
        <f>ROUND(D5971*VLOOKUP(INT(A5971/1000),辅助表!$A$1:$F$54,5,FALSE),0)/VLOOKUP(INT(A5971/1000),辅助表!$A$1:$F$54,6,FALSE)</f>
        <v>468</v>
      </c>
      <c r="G5971" s="34" t="str">
        <f>VLOOKUP(INT(A5971/1000),辅助表!$A$1:$F$54,4,FALSE)&amp;"+"&amp;(D5971/VLOOKUP(INT(A5971/1000),辅助表!$A$1:$F$54,6,FALSE))&amp;VLOOKUP(INT(A5971/1000),辅助表!$A$1:$G$54,7,FALSE)</f>
        <v>魔法值+468</v>
      </c>
    </row>
    <row r="5972" spans="1:7">
      <c r="A5972" s="5">
        <v>12469</v>
      </c>
      <c r="B5972" s="34" t="s">
        <v>46</v>
      </c>
      <c r="C5972" s="35" t="s">
        <v>372</v>
      </c>
      <c r="D5972" s="34">
        <f>CEILING(RIGHT(A5972,3)/VLOOKUP(INT(A5972/1000),辅助表!$A$1:$F$54,5,FALSE),1)*VLOOKUP(INT(A5972/1000),辅助表!$A$1:$F$54,6,FALSE)</f>
        <v>469</v>
      </c>
      <c r="E5972" s="34">
        <v>0</v>
      </c>
      <c r="F5972" s="34">
        <f>ROUND(D5972*VLOOKUP(INT(A5972/1000),辅助表!$A$1:$F$54,5,FALSE),0)/VLOOKUP(INT(A5972/1000),辅助表!$A$1:$F$54,6,FALSE)</f>
        <v>469</v>
      </c>
      <c r="G5972" s="34" t="str">
        <f>VLOOKUP(INT(A5972/1000),辅助表!$A$1:$F$54,4,FALSE)&amp;"+"&amp;(D5972/VLOOKUP(INT(A5972/1000),辅助表!$A$1:$F$54,6,FALSE))&amp;VLOOKUP(INT(A5972/1000),辅助表!$A$1:$G$54,7,FALSE)</f>
        <v>魔法值+469</v>
      </c>
    </row>
    <row r="5973" spans="1:7">
      <c r="A5973" s="5">
        <v>12470</v>
      </c>
      <c r="B5973" s="34" t="s">
        <v>46</v>
      </c>
      <c r="C5973" s="35" t="s">
        <v>372</v>
      </c>
      <c r="D5973" s="34">
        <f>CEILING(RIGHT(A5973,3)/VLOOKUP(INT(A5973/1000),辅助表!$A$1:$F$54,5,FALSE),1)*VLOOKUP(INT(A5973/1000),辅助表!$A$1:$F$54,6,FALSE)</f>
        <v>470</v>
      </c>
      <c r="E5973" s="34">
        <v>0</v>
      </c>
      <c r="F5973" s="34">
        <f>ROUND(D5973*VLOOKUP(INT(A5973/1000),辅助表!$A$1:$F$54,5,FALSE),0)/VLOOKUP(INT(A5973/1000),辅助表!$A$1:$F$54,6,FALSE)</f>
        <v>470</v>
      </c>
      <c r="G5973" s="34" t="str">
        <f>VLOOKUP(INT(A5973/1000),辅助表!$A$1:$F$54,4,FALSE)&amp;"+"&amp;(D5973/VLOOKUP(INT(A5973/1000),辅助表!$A$1:$F$54,6,FALSE))&amp;VLOOKUP(INT(A5973/1000),辅助表!$A$1:$G$54,7,FALSE)</f>
        <v>魔法值+470</v>
      </c>
    </row>
    <row r="5974" spans="1:7">
      <c r="A5974" s="5">
        <v>12471</v>
      </c>
      <c r="B5974" s="34" t="s">
        <v>46</v>
      </c>
      <c r="C5974" s="35" t="s">
        <v>372</v>
      </c>
      <c r="D5974" s="34">
        <f>CEILING(RIGHT(A5974,3)/VLOOKUP(INT(A5974/1000),辅助表!$A$1:$F$54,5,FALSE),1)*VLOOKUP(INT(A5974/1000),辅助表!$A$1:$F$54,6,FALSE)</f>
        <v>471</v>
      </c>
      <c r="E5974" s="34">
        <v>0</v>
      </c>
      <c r="F5974" s="34">
        <f>ROUND(D5974*VLOOKUP(INT(A5974/1000),辅助表!$A$1:$F$54,5,FALSE),0)/VLOOKUP(INT(A5974/1000),辅助表!$A$1:$F$54,6,FALSE)</f>
        <v>471</v>
      </c>
      <c r="G5974" s="34" t="str">
        <f>VLOOKUP(INT(A5974/1000),辅助表!$A$1:$F$54,4,FALSE)&amp;"+"&amp;(D5974/VLOOKUP(INT(A5974/1000),辅助表!$A$1:$F$54,6,FALSE))&amp;VLOOKUP(INT(A5974/1000),辅助表!$A$1:$G$54,7,FALSE)</f>
        <v>魔法值+471</v>
      </c>
    </row>
    <row r="5975" spans="1:7">
      <c r="A5975" s="5">
        <v>12472</v>
      </c>
      <c r="B5975" s="34" t="s">
        <v>46</v>
      </c>
      <c r="C5975" s="35" t="s">
        <v>372</v>
      </c>
      <c r="D5975" s="34">
        <f>CEILING(RIGHT(A5975,3)/VLOOKUP(INT(A5975/1000),辅助表!$A$1:$F$54,5,FALSE),1)*VLOOKUP(INT(A5975/1000),辅助表!$A$1:$F$54,6,FALSE)</f>
        <v>472</v>
      </c>
      <c r="E5975" s="34">
        <v>0</v>
      </c>
      <c r="F5975" s="34">
        <f>ROUND(D5975*VLOOKUP(INT(A5975/1000),辅助表!$A$1:$F$54,5,FALSE),0)/VLOOKUP(INT(A5975/1000),辅助表!$A$1:$F$54,6,FALSE)</f>
        <v>472</v>
      </c>
      <c r="G5975" s="34" t="str">
        <f>VLOOKUP(INT(A5975/1000),辅助表!$A$1:$F$54,4,FALSE)&amp;"+"&amp;(D5975/VLOOKUP(INT(A5975/1000),辅助表!$A$1:$F$54,6,FALSE))&amp;VLOOKUP(INT(A5975/1000),辅助表!$A$1:$G$54,7,FALSE)</f>
        <v>魔法值+472</v>
      </c>
    </row>
    <row r="5976" spans="1:7">
      <c r="A5976" s="5">
        <v>12473</v>
      </c>
      <c r="B5976" s="34" t="s">
        <v>46</v>
      </c>
      <c r="C5976" s="35" t="s">
        <v>372</v>
      </c>
      <c r="D5976" s="34">
        <f>CEILING(RIGHT(A5976,3)/VLOOKUP(INT(A5976/1000),辅助表!$A$1:$F$54,5,FALSE),1)*VLOOKUP(INT(A5976/1000),辅助表!$A$1:$F$54,6,FALSE)</f>
        <v>473</v>
      </c>
      <c r="E5976" s="34">
        <v>0</v>
      </c>
      <c r="F5976" s="34">
        <f>ROUND(D5976*VLOOKUP(INT(A5976/1000),辅助表!$A$1:$F$54,5,FALSE),0)/VLOOKUP(INT(A5976/1000),辅助表!$A$1:$F$54,6,FALSE)</f>
        <v>473</v>
      </c>
      <c r="G5976" s="34" t="str">
        <f>VLOOKUP(INT(A5976/1000),辅助表!$A$1:$F$54,4,FALSE)&amp;"+"&amp;(D5976/VLOOKUP(INT(A5976/1000),辅助表!$A$1:$F$54,6,FALSE))&amp;VLOOKUP(INT(A5976/1000),辅助表!$A$1:$G$54,7,FALSE)</f>
        <v>魔法值+473</v>
      </c>
    </row>
    <row r="5977" spans="1:7">
      <c r="A5977" s="5">
        <v>12474</v>
      </c>
      <c r="B5977" s="34" t="s">
        <v>46</v>
      </c>
      <c r="C5977" s="35" t="s">
        <v>372</v>
      </c>
      <c r="D5977" s="34">
        <f>CEILING(RIGHT(A5977,3)/VLOOKUP(INT(A5977/1000),辅助表!$A$1:$F$54,5,FALSE),1)*VLOOKUP(INT(A5977/1000),辅助表!$A$1:$F$54,6,FALSE)</f>
        <v>474</v>
      </c>
      <c r="E5977" s="34">
        <v>0</v>
      </c>
      <c r="F5977" s="34">
        <f>ROUND(D5977*VLOOKUP(INT(A5977/1000),辅助表!$A$1:$F$54,5,FALSE),0)/VLOOKUP(INT(A5977/1000),辅助表!$A$1:$F$54,6,FALSE)</f>
        <v>474</v>
      </c>
      <c r="G5977" s="34" t="str">
        <f>VLOOKUP(INT(A5977/1000),辅助表!$A$1:$F$54,4,FALSE)&amp;"+"&amp;(D5977/VLOOKUP(INT(A5977/1000),辅助表!$A$1:$F$54,6,FALSE))&amp;VLOOKUP(INT(A5977/1000),辅助表!$A$1:$G$54,7,FALSE)</f>
        <v>魔法值+474</v>
      </c>
    </row>
    <row r="5978" spans="1:7">
      <c r="A5978" s="5">
        <v>12475</v>
      </c>
      <c r="B5978" s="34" t="s">
        <v>46</v>
      </c>
      <c r="C5978" s="35" t="s">
        <v>372</v>
      </c>
      <c r="D5978" s="34">
        <f>CEILING(RIGHT(A5978,3)/VLOOKUP(INT(A5978/1000),辅助表!$A$1:$F$54,5,FALSE),1)*VLOOKUP(INT(A5978/1000),辅助表!$A$1:$F$54,6,FALSE)</f>
        <v>475</v>
      </c>
      <c r="E5978" s="34">
        <v>0</v>
      </c>
      <c r="F5978" s="34">
        <f>ROUND(D5978*VLOOKUP(INT(A5978/1000),辅助表!$A$1:$F$54,5,FALSE),0)/VLOOKUP(INT(A5978/1000),辅助表!$A$1:$F$54,6,FALSE)</f>
        <v>475</v>
      </c>
      <c r="G5978" s="34" t="str">
        <f>VLOOKUP(INT(A5978/1000),辅助表!$A$1:$F$54,4,FALSE)&amp;"+"&amp;(D5978/VLOOKUP(INT(A5978/1000),辅助表!$A$1:$F$54,6,FALSE))&amp;VLOOKUP(INT(A5978/1000),辅助表!$A$1:$G$54,7,FALSE)</f>
        <v>魔法值+475</v>
      </c>
    </row>
    <row r="5979" spans="1:7">
      <c r="A5979" s="5">
        <v>12476</v>
      </c>
      <c r="B5979" s="34" t="s">
        <v>46</v>
      </c>
      <c r="C5979" s="35" t="s">
        <v>372</v>
      </c>
      <c r="D5979" s="34">
        <f>CEILING(RIGHT(A5979,3)/VLOOKUP(INT(A5979/1000),辅助表!$A$1:$F$54,5,FALSE),1)*VLOOKUP(INT(A5979/1000),辅助表!$A$1:$F$54,6,FALSE)</f>
        <v>476</v>
      </c>
      <c r="E5979" s="34">
        <v>0</v>
      </c>
      <c r="F5979" s="34">
        <f>ROUND(D5979*VLOOKUP(INT(A5979/1000),辅助表!$A$1:$F$54,5,FALSE),0)/VLOOKUP(INT(A5979/1000),辅助表!$A$1:$F$54,6,FALSE)</f>
        <v>476</v>
      </c>
      <c r="G5979" s="34" t="str">
        <f>VLOOKUP(INT(A5979/1000),辅助表!$A$1:$F$54,4,FALSE)&amp;"+"&amp;(D5979/VLOOKUP(INT(A5979/1000),辅助表!$A$1:$F$54,6,FALSE))&amp;VLOOKUP(INT(A5979/1000),辅助表!$A$1:$G$54,7,FALSE)</f>
        <v>魔法值+476</v>
      </c>
    </row>
    <row r="5980" spans="1:7">
      <c r="A5980" s="5">
        <v>12477</v>
      </c>
      <c r="B5980" s="34" t="s">
        <v>46</v>
      </c>
      <c r="C5980" s="35" t="s">
        <v>372</v>
      </c>
      <c r="D5980" s="34">
        <f>CEILING(RIGHT(A5980,3)/VLOOKUP(INT(A5980/1000),辅助表!$A$1:$F$54,5,FALSE),1)*VLOOKUP(INT(A5980/1000),辅助表!$A$1:$F$54,6,FALSE)</f>
        <v>477</v>
      </c>
      <c r="E5980" s="34">
        <v>0</v>
      </c>
      <c r="F5980" s="34">
        <f>ROUND(D5980*VLOOKUP(INT(A5980/1000),辅助表!$A$1:$F$54,5,FALSE),0)/VLOOKUP(INT(A5980/1000),辅助表!$A$1:$F$54,6,FALSE)</f>
        <v>477</v>
      </c>
      <c r="G5980" s="34" t="str">
        <f>VLOOKUP(INT(A5980/1000),辅助表!$A$1:$F$54,4,FALSE)&amp;"+"&amp;(D5980/VLOOKUP(INT(A5980/1000),辅助表!$A$1:$F$54,6,FALSE))&amp;VLOOKUP(INT(A5980/1000),辅助表!$A$1:$G$54,7,FALSE)</f>
        <v>魔法值+477</v>
      </c>
    </row>
    <row r="5981" spans="1:7">
      <c r="A5981" s="5">
        <v>12478</v>
      </c>
      <c r="B5981" s="34" t="s">
        <v>46</v>
      </c>
      <c r="C5981" s="35" t="s">
        <v>372</v>
      </c>
      <c r="D5981" s="34">
        <f>CEILING(RIGHT(A5981,3)/VLOOKUP(INT(A5981/1000),辅助表!$A$1:$F$54,5,FALSE),1)*VLOOKUP(INT(A5981/1000),辅助表!$A$1:$F$54,6,FALSE)</f>
        <v>478</v>
      </c>
      <c r="E5981" s="34">
        <v>0</v>
      </c>
      <c r="F5981" s="34">
        <f>ROUND(D5981*VLOOKUP(INT(A5981/1000),辅助表!$A$1:$F$54,5,FALSE),0)/VLOOKUP(INT(A5981/1000),辅助表!$A$1:$F$54,6,FALSE)</f>
        <v>478</v>
      </c>
      <c r="G5981" s="34" t="str">
        <f>VLOOKUP(INT(A5981/1000),辅助表!$A$1:$F$54,4,FALSE)&amp;"+"&amp;(D5981/VLOOKUP(INT(A5981/1000),辅助表!$A$1:$F$54,6,FALSE))&amp;VLOOKUP(INT(A5981/1000),辅助表!$A$1:$G$54,7,FALSE)</f>
        <v>魔法值+478</v>
      </c>
    </row>
    <row r="5982" spans="1:7">
      <c r="A5982" s="5">
        <v>12479</v>
      </c>
      <c r="B5982" s="34" t="s">
        <v>46</v>
      </c>
      <c r="C5982" s="35" t="s">
        <v>372</v>
      </c>
      <c r="D5982" s="34">
        <f>CEILING(RIGHT(A5982,3)/VLOOKUP(INT(A5982/1000),辅助表!$A$1:$F$54,5,FALSE),1)*VLOOKUP(INT(A5982/1000),辅助表!$A$1:$F$54,6,FALSE)</f>
        <v>479</v>
      </c>
      <c r="E5982" s="34">
        <v>0</v>
      </c>
      <c r="F5982" s="34">
        <f>ROUND(D5982*VLOOKUP(INT(A5982/1000),辅助表!$A$1:$F$54,5,FALSE),0)/VLOOKUP(INT(A5982/1000),辅助表!$A$1:$F$54,6,FALSE)</f>
        <v>479</v>
      </c>
      <c r="G5982" s="34" t="str">
        <f>VLOOKUP(INT(A5982/1000),辅助表!$A$1:$F$54,4,FALSE)&amp;"+"&amp;(D5982/VLOOKUP(INT(A5982/1000),辅助表!$A$1:$F$54,6,FALSE))&amp;VLOOKUP(INT(A5982/1000),辅助表!$A$1:$G$54,7,FALSE)</f>
        <v>魔法值+479</v>
      </c>
    </row>
    <row r="5983" spans="1:7">
      <c r="A5983" s="5">
        <v>12480</v>
      </c>
      <c r="B5983" s="34" t="s">
        <v>46</v>
      </c>
      <c r="C5983" s="35" t="s">
        <v>372</v>
      </c>
      <c r="D5983" s="34">
        <f>CEILING(RIGHT(A5983,3)/VLOOKUP(INT(A5983/1000),辅助表!$A$1:$F$54,5,FALSE),1)*VLOOKUP(INT(A5983/1000),辅助表!$A$1:$F$54,6,FALSE)</f>
        <v>480</v>
      </c>
      <c r="E5983" s="34">
        <v>0</v>
      </c>
      <c r="F5983" s="34">
        <f>ROUND(D5983*VLOOKUP(INT(A5983/1000),辅助表!$A$1:$F$54,5,FALSE),0)/VLOOKUP(INT(A5983/1000),辅助表!$A$1:$F$54,6,FALSE)</f>
        <v>480</v>
      </c>
      <c r="G5983" s="34" t="str">
        <f>VLOOKUP(INT(A5983/1000),辅助表!$A$1:$F$54,4,FALSE)&amp;"+"&amp;(D5983/VLOOKUP(INT(A5983/1000),辅助表!$A$1:$F$54,6,FALSE))&amp;VLOOKUP(INT(A5983/1000),辅助表!$A$1:$G$54,7,FALSE)</f>
        <v>魔法值+480</v>
      </c>
    </row>
    <row r="5984" spans="1:7">
      <c r="A5984" s="5">
        <v>12481</v>
      </c>
      <c r="B5984" s="34" t="s">
        <v>46</v>
      </c>
      <c r="C5984" s="35" t="s">
        <v>372</v>
      </c>
      <c r="D5984" s="34">
        <f>CEILING(RIGHT(A5984,3)/VLOOKUP(INT(A5984/1000),辅助表!$A$1:$F$54,5,FALSE),1)*VLOOKUP(INT(A5984/1000),辅助表!$A$1:$F$54,6,FALSE)</f>
        <v>481</v>
      </c>
      <c r="E5984" s="34">
        <v>0</v>
      </c>
      <c r="F5984" s="34">
        <f>ROUND(D5984*VLOOKUP(INT(A5984/1000),辅助表!$A$1:$F$54,5,FALSE),0)/VLOOKUP(INT(A5984/1000),辅助表!$A$1:$F$54,6,FALSE)</f>
        <v>481</v>
      </c>
      <c r="G5984" s="34" t="str">
        <f>VLOOKUP(INT(A5984/1000),辅助表!$A$1:$F$54,4,FALSE)&amp;"+"&amp;(D5984/VLOOKUP(INT(A5984/1000),辅助表!$A$1:$F$54,6,FALSE))&amp;VLOOKUP(INT(A5984/1000),辅助表!$A$1:$G$54,7,FALSE)</f>
        <v>魔法值+481</v>
      </c>
    </row>
    <row r="5985" spans="1:7">
      <c r="A5985" s="5">
        <v>12482</v>
      </c>
      <c r="B5985" s="34" t="s">
        <v>46</v>
      </c>
      <c r="C5985" s="35" t="s">
        <v>372</v>
      </c>
      <c r="D5985" s="34">
        <f>CEILING(RIGHT(A5985,3)/VLOOKUP(INT(A5985/1000),辅助表!$A$1:$F$54,5,FALSE),1)*VLOOKUP(INT(A5985/1000),辅助表!$A$1:$F$54,6,FALSE)</f>
        <v>482</v>
      </c>
      <c r="E5985" s="34">
        <v>0</v>
      </c>
      <c r="F5985" s="34">
        <f>ROUND(D5985*VLOOKUP(INT(A5985/1000),辅助表!$A$1:$F$54,5,FALSE),0)/VLOOKUP(INT(A5985/1000),辅助表!$A$1:$F$54,6,FALSE)</f>
        <v>482</v>
      </c>
      <c r="G5985" s="34" t="str">
        <f>VLOOKUP(INT(A5985/1000),辅助表!$A$1:$F$54,4,FALSE)&amp;"+"&amp;(D5985/VLOOKUP(INT(A5985/1000),辅助表!$A$1:$F$54,6,FALSE))&amp;VLOOKUP(INT(A5985/1000),辅助表!$A$1:$G$54,7,FALSE)</f>
        <v>魔法值+482</v>
      </c>
    </row>
    <row r="5986" spans="1:7">
      <c r="A5986" s="5">
        <v>12483</v>
      </c>
      <c r="B5986" s="34" t="s">
        <v>46</v>
      </c>
      <c r="C5986" s="35" t="s">
        <v>372</v>
      </c>
      <c r="D5986" s="34">
        <f>CEILING(RIGHT(A5986,3)/VLOOKUP(INT(A5986/1000),辅助表!$A$1:$F$54,5,FALSE),1)*VLOOKUP(INT(A5986/1000),辅助表!$A$1:$F$54,6,FALSE)</f>
        <v>483</v>
      </c>
      <c r="E5986" s="34">
        <v>0</v>
      </c>
      <c r="F5986" s="34">
        <f>ROUND(D5986*VLOOKUP(INT(A5986/1000),辅助表!$A$1:$F$54,5,FALSE),0)/VLOOKUP(INT(A5986/1000),辅助表!$A$1:$F$54,6,FALSE)</f>
        <v>483</v>
      </c>
      <c r="G5986" s="34" t="str">
        <f>VLOOKUP(INT(A5986/1000),辅助表!$A$1:$F$54,4,FALSE)&amp;"+"&amp;(D5986/VLOOKUP(INT(A5986/1000),辅助表!$A$1:$F$54,6,FALSE))&amp;VLOOKUP(INT(A5986/1000),辅助表!$A$1:$G$54,7,FALSE)</f>
        <v>魔法值+483</v>
      </c>
    </row>
    <row r="5987" spans="1:7">
      <c r="A5987" s="5">
        <v>12484</v>
      </c>
      <c r="B5987" s="34" t="s">
        <v>46</v>
      </c>
      <c r="C5987" s="35" t="s">
        <v>372</v>
      </c>
      <c r="D5987" s="34">
        <f>CEILING(RIGHT(A5987,3)/VLOOKUP(INT(A5987/1000),辅助表!$A$1:$F$54,5,FALSE),1)*VLOOKUP(INT(A5987/1000),辅助表!$A$1:$F$54,6,FALSE)</f>
        <v>484</v>
      </c>
      <c r="E5987" s="34">
        <v>0</v>
      </c>
      <c r="F5987" s="34">
        <f>ROUND(D5987*VLOOKUP(INT(A5987/1000),辅助表!$A$1:$F$54,5,FALSE),0)/VLOOKUP(INT(A5987/1000),辅助表!$A$1:$F$54,6,FALSE)</f>
        <v>484</v>
      </c>
      <c r="G5987" s="34" t="str">
        <f>VLOOKUP(INT(A5987/1000),辅助表!$A$1:$F$54,4,FALSE)&amp;"+"&amp;(D5987/VLOOKUP(INT(A5987/1000),辅助表!$A$1:$F$54,6,FALSE))&amp;VLOOKUP(INT(A5987/1000),辅助表!$A$1:$G$54,7,FALSE)</f>
        <v>魔法值+484</v>
      </c>
    </row>
    <row r="5988" spans="1:7">
      <c r="A5988" s="5">
        <v>12485</v>
      </c>
      <c r="B5988" s="34" t="s">
        <v>46</v>
      </c>
      <c r="C5988" s="35" t="s">
        <v>372</v>
      </c>
      <c r="D5988" s="34">
        <f>CEILING(RIGHT(A5988,3)/VLOOKUP(INT(A5988/1000),辅助表!$A$1:$F$54,5,FALSE),1)*VLOOKUP(INT(A5988/1000),辅助表!$A$1:$F$54,6,FALSE)</f>
        <v>485</v>
      </c>
      <c r="E5988" s="34">
        <v>0</v>
      </c>
      <c r="F5988" s="34">
        <f>ROUND(D5988*VLOOKUP(INT(A5988/1000),辅助表!$A$1:$F$54,5,FALSE),0)/VLOOKUP(INT(A5988/1000),辅助表!$A$1:$F$54,6,FALSE)</f>
        <v>485</v>
      </c>
      <c r="G5988" s="34" t="str">
        <f>VLOOKUP(INT(A5988/1000),辅助表!$A$1:$F$54,4,FALSE)&amp;"+"&amp;(D5988/VLOOKUP(INT(A5988/1000),辅助表!$A$1:$F$54,6,FALSE))&amp;VLOOKUP(INT(A5988/1000),辅助表!$A$1:$G$54,7,FALSE)</f>
        <v>魔法值+485</v>
      </c>
    </row>
    <row r="5989" spans="1:7">
      <c r="A5989" s="5">
        <v>12486</v>
      </c>
      <c r="B5989" s="34" t="s">
        <v>46</v>
      </c>
      <c r="C5989" s="35" t="s">
        <v>372</v>
      </c>
      <c r="D5989" s="34">
        <f>CEILING(RIGHT(A5989,3)/VLOOKUP(INT(A5989/1000),辅助表!$A$1:$F$54,5,FALSE),1)*VLOOKUP(INT(A5989/1000),辅助表!$A$1:$F$54,6,FALSE)</f>
        <v>486</v>
      </c>
      <c r="E5989" s="34">
        <v>0</v>
      </c>
      <c r="F5989" s="34">
        <f>ROUND(D5989*VLOOKUP(INT(A5989/1000),辅助表!$A$1:$F$54,5,FALSE),0)/VLOOKUP(INT(A5989/1000),辅助表!$A$1:$F$54,6,FALSE)</f>
        <v>486</v>
      </c>
      <c r="G5989" s="34" t="str">
        <f>VLOOKUP(INT(A5989/1000),辅助表!$A$1:$F$54,4,FALSE)&amp;"+"&amp;(D5989/VLOOKUP(INT(A5989/1000),辅助表!$A$1:$F$54,6,FALSE))&amp;VLOOKUP(INT(A5989/1000),辅助表!$A$1:$G$54,7,FALSE)</f>
        <v>魔法值+486</v>
      </c>
    </row>
    <row r="5990" spans="1:7">
      <c r="A5990" s="5">
        <v>12487</v>
      </c>
      <c r="B5990" s="34" t="s">
        <v>46</v>
      </c>
      <c r="C5990" s="35" t="s">
        <v>372</v>
      </c>
      <c r="D5990" s="34">
        <f>CEILING(RIGHT(A5990,3)/VLOOKUP(INT(A5990/1000),辅助表!$A$1:$F$54,5,FALSE),1)*VLOOKUP(INT(A5990/1000),辅助表!$A$1:$F$54,6,FALSE)</f>
        <v>487</v>
      </c>
      <c r="E5990" s="34">
        <v>0</v>
      </c>
      <c r="F5990" s="34">
        <f>ROUND(D5990*VLOOKUP(INT(A5990/1000),辅助表!$A$1:$F$54,5,FALSE),0)/VLOOKUP(INT(A5990/1000),辅助表!$A$1:$F$54,6,FALSE)</f>
        <v>487</v>
      </c>
      <c r="G5990" s="34" t="str">
        <f>VLOOKUP(INT(A5990/1000),辅助表!$A$1:$F$54,4,FALSE)&amp;"+"&amp;(D5990/VLOOKUP(INT(A5990/1000),辅助表!$A$1:$F$54,6,FALSE))&amp;VLOOKUP(INT(A5990/1000),辅助表!$A$1:$G$54,7,FALSE)</f>
        <v>魔法值+487</v>
      </c>
    </row>
    <row r="5991" spans="1:7">
      <c r="A5991" s="5">
        <v>12488</v>
      </c>
      <c r="B5991" s="34" t="s">
        <v>46</v>
      </c>
      <c r="C5991" s="35" t="s">
        <v>372</v>
      </c>
      <c r="D5991" s="34">
        <f>CEILING(RIGHT(A5991,3)/VLOOKUP(INT(A5991/1000),辅助表!$A$1:$F$54,5,FALSE),1)*VLOOKUP(INT(A5991/1000),辅助表!$A$1:$F$54,6,FALSE)</f>
        <v>488</v>
      </c>
      <c r="E5991" s="34">
        <v>0</v>
      </c>
      <c r="F5991" s="34">
        <f>ROUND(D5991*VLOOKUP(INT(A5991/1000),辅助表!$A$1:$F$54,5,FALSE),0)/VLOOKUP(INT(A5991/1000),辅助表!$A$1:$F$54,6,FALSE)</f>
        <v>488</v>
      </c>
      <c r="G5991" s="34" t="str">
        <f>VLOOKUP(INT(A5991/1000),辅助表!$A$1:$F$54,4,FALSE)&amp;"+"&amp;(D5991/VLOOKUP(INT(A5991/1000),辅助表!$A$1:$F$54,6,FALSE))&amp;VLOOKUP(INT(A5991/1000),辅助表!$A$1:$G$54,7,FALSE)</f>
        <v>魔法值+488</v>
      </c>
    </row>
    <row r="5992" spans="1:7">
      <c r="A5992" s="5">
        <v>12489</v>
      </c>
      <c r="B5992" s="34" t="s">
        <v>46</v>
      </c>
      <c r="C5992" s="35" t="s">
        <v>372</v>
      </c>
      <c r="D5992" s="34">
        <f>CEILING(RIGHT(A5992,3)/VLOOKUP(INT(A5992/1000),辅助表!$A$1:$F$54,5,FALSE),1)*VLOOKUP(INT(A5992/1000),辅助表!$A$1:$F$54,6,FALSE)</f>
        <v>489</v>
      </c>
      <c r="E5992" s="34">
        <v>0</v>
      </c>
      <c r="F5992" s="34">
        <f>ROUND(D5992*VLOOKUP(INT(A5992/1000),辅助表!$A$1:$F$54,5,FALSE),0)/VLOOKUP(INT(A5992/1000),辅助表!$A$1:$F$54,6,FALSE)</f>
        <v>489</v>
      </c>
      <c r="G5992" s="34" t="str">
        <f>VLOOKUP(INT(A5992/1000),辅助表!$A$1:$F$54,4,FALSE)&amp;"+"&amp;(D5992/VLOOKUP(INT(A5992/1000),辅助表!$A$1:$F$54,6,FALSE))&amp;VLOOKUP(INT(A5992/1000),辅助表!$A$1:$G$54,7,FALSE)</f>
        <v>魔法值+489</v>
      </c>
    </row>
    <row r="5993" spans="1:7">
      <c r="A5993" s="5">
        <v>12490</v>
      </c>
      <c r="B5993" s="34" t="s">
        <v>46</v>
      </c>
      <c r="C5993" s="35" t="s">
        <v>372</v>
      </c>
      <c r="D5993" s="34">
        <f>CEILING(RIGHT(A5993,3)/VLOOKUP(INT(A5993/1000),辅助表!$A$1:$F$54,5,FALSE),1)*VLOOKUP(INT(A5993/1000),辅助表!$A$1:$F$54,6,FALSE)</f>
        <v>490</v>
      </c>
      <c r="E5993" s="34">
        <v>0</v>
      </c>
      <c r="F5993" s="34">
        <f>ROUND(D5993*VLOOKUP(INT(A5993/1000),辅助表!$A$1:$F$54,5,FALSE),0)/VLOOKUP(INT(A5993/1000),辅助表!$A$1:$F$54,6,FALSE)</f>
        <v>490</v>
      </c>
      <c r="G5993" s="34" t="str">
        <f>VLOOKUP(INT(A5993/1000),辅助表!$A$1:$F$54,4,FALSE)&amp;"+"&amp;(D5993/VLOOKUP(INT(A5993/1000),辅助表!$A$1:$F$54,6,FALSE))&amp;VLOOKUP(INT(A5993/1000),辅助表!$A$1:$G$54,7,FALSE)</f>
        <v>魔法值+490</v>
      </c>
    </row>
    <row r="5994" spans="1:7">
      <c r="A5994" s="5">
        <v>12491</v>
      </c>
      <c r="B5994" s="34" t="s">
        <v>46</v>
      </c>
      <c r="C5994" s="35" t="s">
        <v>372</v>
      </c>
      <c r="D5994" s="34">
        <f>CEILING(RIGHT(A5994,3)/VLOOKUP(INT(A5994/1000),辅助表!$A$1:$F$54,5,FALSE),1)*VLOOKUP(INT(A5994/1000),辅助表!$A$1:$F$54,6,FALSE)</f>
        <v>491</v>
      </c>
      <c r="E5994" s="34">
        <v>0</v>
      </c>
      <c r="F5994" s="34">
        <f>ROUND(D5994*VLOOKUP(INT(A5994/1000),辅助表!$A$1:$F$54,5,FALSE),0)/VLOOKUP(INT(A5994/1000),辅助表!$A$1:$F$54,6,FALSE)</f>
        <v>491</v>
      </c>
      <c r="G5994" s="34" t="str">
        <f>VLOOKUP(INT(A5994/1000),辅助表!$A$1:$F$54,4,FALSE)&amp;"+"&amp;(D5994/VLOOKUP(INT(A5994/1000),辅助表!$A$1:$F$54,6,FALSE))&amp;VLOOKUP(INT(A5994/1000),辅助表!$A$1:$G$54,7,FALSE)</f>
        <v>魔法值+491</v>
      </c>
    </row>
    <row r="5995" spans="1:7">
      <c r="A5995" s="5">
        <v>12492</v>
      </c>
      <c r="B5995" s="34" t="s">
        <v>46</v>
      </c>
      <c r="C5995" s="35" t="s">
        <v>372</v>
      </c>
      <c r="D5995" s="34">
        <f>CEILING(RIGHT(A5995,3)/VLOOKUP(INT(A5995/1000),辅助表!$A$1:$F$54,5,FALSE),1)*VLOOKUP(INT(A5995/1000),辅助表!$A$1:$F$54,6,FALSE)</f>
        <v>492</v>
      </c>
      <c r="E5995" s="34">
        <v>0</v>
      </c>
      <c r="F5995" s="34">
        <f>ROUND(D5995*VLOOKUP(INT(A5995/1000),辅助表!$A$1:$F$54,5,FALSE),0)/VLOOKUP(INT(A5995/1000),辅助表!$A$1:$F$54,6,FALSE)</f>
        <v>492</v>
      </c>
      <c r="G5995" s="34" t="str">
        <f>VLOOKUP(INT(A5995/1000),辅助表!$A$1:$F$54,4,FALSE)&amp;"+"&amp;(D5995/VLOOKUP(INT(A5995/1000),辅助表!$A$1:$F$54,6,FALSE))&amp;VLOOKUP(INT(A5995/1000),辅助表!$A$1:$G$54,7,FALSE)</f>
        <v>魔法值+492</v>
      </c>
    </row>
    <row r="5996" spans="1:7">
      <c r="A5996" s="5">
        <v>12493</v>
      </c>
      <c r="B5996" s="34" t="s">
        <v>46</v>
      </c>
      <c r="C5996" s="35" t="s">
        <v>372</v>
      </c>
      <c r="D5996" s="34">
        <f>CEILING(RIGHT(A5996,3)/VLOOKUP(INT(A5996/1000),辅助表!$A$1:$F$54,5,FALSE),1)*VLOOKUP(INT(A5996/1000),辅助表!$A$1:$F$54,6,FALSE)</f>
        <v>493</v>
      </c>
      <c r="E5996" s="34">
        <v>0</v>
      </c>
      <c r="F5996" s="34">
        <f>ROUND(D5996*VLOOKUP(INT(A5996/1000),辅助表!$A$1:$F$54,5,FALSE),0)/VLOOKUP(INT(A5996/1000),辅助表!$A$1:$F$54,6,FALSE)</f>
        <v>493</v>
      </c>
      <c r="G5996" s="34" t="str">
        <f>VLOOKUP(INT(A5996/1000),辅助表!$A$1:$F$54,4,FALSE)&amp;"+"&amp;(D5996/VLOOKUP(INT(A5996/1000),辅助表!$A$1:$F$54,6,FALSE))&amp;VLOOKUP(INT(A5996/1000),辅助表!$A$1:$G$54,7,FALSE)</f>
        <v>魔法值+493</v>
      </c>
    </row>
    <row r="5997" spans="1:7">
      <c r="A5997" s="5">
        <v>12494</v>
      </c>
      <c r="B5997" s="34" t="s">
        <v>46</v>
      </c>
      <c r="C5997" s="35" t="s">
        <v>372</v>
      </c>
      <c r="D5997" s="34">
        <f>CEILING(RIGHT(A5997,3)/VLOOKUP(INT(A5997/1000),辅助表!$A$1:$F$54,5,FALSE),1)*VLOOKUP(INT(A5997/1000),辅助表!$A$1:$F$54,6,FALSE)</f>
        <v>494</v>
      </c>
      <c r="E5997" s="34">
        <v>0</v>
      </c>
      <c r="F5997" s="34">
        <f>ROUND(D5997*VLOOKUP(INT(A5997/1000),辅助表!$A$1:$F$54,5,FALSE),0)/VLOOKUP(INT(A5997/1000),辅助表!$A$1:$F$54,6,FALSE)</f>
        <v>494</v>
      </c>
      <c r="G5997" s="34" t="str">
        <f>VLOOKUP(INT(A5997/1000),辅助表!$A$1:$F$54,4,FALSE)&amp;"+"&amp;(D5997/VLOOKUP(INT(A5997/1000),辅助表!$A$1:$F$54,6,FALSE))&amp;VLOOKUP(INT(A5997/1000),辅助表!$A$1:$G$54,7,FALSE)</f>
        <v>魔法值+494</v>
      </c>
    </row>
    <row r="5998" spans="1:7">
      <c r="A5998" s="5">
        <v>12495</v>
      </c>
      <c r="B5998" s="34" t="s">
        <v>46</v>
      </c>
      <c r="C5998" s="35" t="s">
        <v>372</v>
      </c>
      <c r="D5998" s="34">
        <f>CEILING(RIGHT(A5998,3)/VLOOKUP(INT(A5998/1000),辅助表!$A$1:$F$54,5,FALSE),1)*VLOOKUP(INT(A5998/1000),辅助表!$A$1:$F$54,6,FALSE)</f>
        <v>495</v>
      </c>
      <c r="E5998" s="34">
        <v>0</v>
      </c>
      <c r="F5998" s="34">
        <f>ROUND(D5998*VLOOKUP(INT(A5998/1000),辅助表!$A$1:$F$54,5,FALSE),0)/VLOOKUP(INT(A5998/1000),辅助表!$A$1:$F$54,6,FALSE)</f>
        <v>495</v>
      </c>
      <c r="G5998" s="34" t="str">
        <f>VLOOKUP(INT(A5998/1000),辅助表!$A$1:$F$54,4,FALSE)&amp;"+"&amp;(D5998/VLOOKUP(INT(A5998/1000),辅助表!$A$1:$F$54,6,FALSE))&amp;VLOOKUP(INT(A5998/1000),辅助表!$A$1:$G$54,7,FALSE)</f>
        <v>魔法值+495</v>
      </c>
    </row>
    <row r="5999" spans="1:7">
      <c r="A5999" s="5">
        <v>12496</v>
      </c>
      <c r="B5999" s="34" t="s">
        <v>46</v>
      </c>
      <c r="C5999" s="35" t="s">
        <v>372</v>
      </c>
      <c r="D5999" s="34">
        <f>CEILING(RIGHT(A5999,3)/VLOOKUP(INT(A5999/1000),辅助表!$A$1:$F$54,5,FALSE),1)*VLOOKUP(INT(A5999/1000),辅助表!$A$1:$F$54,6,FALSE)</f>
        <v>496</v>
      </c>
      <c r="E5999" s="34">
        <v>0</v>
      </c>
      <c r="F5999" s="34">
        <f>ROUND(D5999*VLOOKUP(INT(A5999/1000),辅助表!$A$1:$F$54,5,FALSE),0)/VLOOKUP(INT(A5999/1000),辅助表!$A$1:$F$54,6,FALSE)</f>
        <v>496</v>
      </c>
      <c r="G5999" s="34" t="str">
        <f>VLOOKUP(INT(A5999/1000),辅助表!$A$1:$F$54,4,FALSE)&amp;"+"&amp;(D5999/VLOOKUP(INT(A5999/1000),辅助表!$A$1:$F$54,6,FALSE))&amp;VLOOKUP(INT(A5999/1000),辅助表!$A$1:$G$54,7,FALSE)</f>
        <v>魔法值+496</v>
      </c>
    </row>
    <row r="6000" spans="1:7">
      <c r="A6000" s="5">
        <v>12497</v>
      </c>
      <c r="B6000" s="34" t="s">
        <v>46</v>
      </c>
      <c r="C6000" s="35" t="s">
        <v>372</v>
      </c>
      <c r="D6000" s="34">
        <f>CEILING(RIGHT(A6000,3)/VLOOKUP(INT(A6000/1000),辅助表!$A$1:$F$54,5,FALSE),1)*VLOOKUP(INT(A6000/1000),辅助表!$A$1:$F$54,6,FALSE)</f>
        <v>497</v>
      </c>
      <c r="E6000" s="34">
        <v>0</v>
      </c>
      <c r="F6000" s="34">
        <f>ROUND(D6000*VLOOKUP(INT(A6000/1000),辅助表!$A$1:$F$54,5,FALSE),0)/VLOOKUP(INT(A6000/1000),辅助表!$A$1:$F$54,6,FALSE)</f>
        <v>497</v>
      </c>
      <c r="G6000" s="34" t="str">
        <f>VLOOKUP(INT(A6000/1000),辅助表!$A$1:$F$54,4,FALSE)&amp;"+"&amp;(D6000/VLOOKUP(INT(A6000/1000),辅助表!$A$1:$F$54,6,FALSE))&amp;VLOOKUP(INT(A6000/1000),辅助表!$A$1:$G$54,7,FALSE)</f>
        <v>魔法值+497</v>
      </c>
    </row>
    <row r="6001" spans="1:7">
      <c r="A6001" s="5">
        <v>12498</v>
      </c>
      <c r="B6001" s="34" t="s">
        <v>46</v>
      </c>
      <c r="C6001" s="35" t="s">
        <v>372</v>
      </c>
      <c r="D6001" s="34">
        <f>CEILING(RIGHT(A6001,3)/VLOOKUP(INT(A6001/1000),辅助表!$A$1:$F$54,5,FALSE),1)*VLOOKUP(INT(A6001/1000),辅助表!$A$1:$F$54,6,FALSE)</f>
        <v>498</v>
      </c>
      <c r="E6001" s="34">
        <v>0</v>
      </c>
      <c r="F6001" s="34">
        <f>ROUND(D6001*VLOOKUP(INT(A6001/1000),辅助表!$A$1:$F$54,5,FALSE),0)/VLOOKUP(INT(A6001/1000),辅助表!$A$1:$F$54,6,FALSE)</f>
        <v>498</v>
      </c>
      <c r="G6001" s="34" t="str">
        <f>VLOOKUP(INT(A6001/1000),辅助表!$A$1:$F$54,4,FALSE)&amp;"+"&amp;(D6001/VLOOKUP(INT(A6001/1000),辅助表!$A$1:$F$54,6,FALSE))&amp;VLOOKUP(INT(A6001/1000),辅助表!$A$1:$G$54,7,FALSE)</f>
        <v>魔法值+498</v>
      </c>
    </row>
    <row r="6002" spans="1:7">
      <c r="A6002" s="5">
        <v>12499</v>
      </c>
      <c r="B6002" s="34" t="s">
        <v>46</v>
      </c>
      <c r="C6002" s="35" t="s">
        <v>372</v>
      </c>
      <c r="D6002" s="34">
        <f>CEILING(RIGHT(A6002,3)/VLOOKUP(INT(A6002/1000),辅助表!$A$1:$F$54,5,FALSE),1)*VLOOKUP(INT(A6002/1000),辅助表!$A$1:$F$54,6,FALSE)</f>
        <v>499</v>
      </c>
      <c r="E6002" s="34">
        <v>0</v>
      </c>
      <c r="F6002" s="34">
        <f>ROUND(D6002*VLOOKUP(INT(A6002/1000),辅助表!$A$1:$F$54,5,FALSE),0)/VLOOKUP(INT(A6002/1000),辅助表!$A$1:$F$54,6,FALSE)</f>
        <v>499</v>
      </c>
      <c r="G6002" s="34" t="str">
        <f>VLOOKUP(INT(A6002/1000),辅助表!$A$1:$F$54,4,FALSE)&amp;"+"&amp;(D6002/VLOOKUP(INT(A6002/1000),辅助表!$A$1:$F$54,6,FALSE))&amp;VLOOKUP(INT(A6002/1000),辅助表!$A$1:$G$54,7,FALSE)</f>
        <v>魔法值+499</v>
      </c>
    </row>
    <row r="6003" spans="1:7">
      <c r="A6003" s="5">
        <v>12500</v>
      </c>
      <c r="B6003" s="34" t="s">
        <v>46</v>
      </c>
      <c r="C6003" s="35" t="s">
        <v>372</v>
      </c>
      <c r="D6003" s="34">
        <f>CEILING(RIGHT(A6003,3)/VLOOKUP(INT(A6003/1000),辅助表!$A$1:$F$54,5,FALSE),1)*VLOOKUP(INT(A6003/1000),辅助表!$A$1:$F$54,6,FALSE)</f>
        <v>500</v>
      </c>
      <c r="E6003" s="34">
        <v>0</v>
      </c>
      <c r="F6003" s="34">
        <f>ROUND(D6003*VLOOKUP(INT(A6003/1000),辅助表!$A$1:$F$54,5,FALSE),0)/VLOOKUP(INT(A6003/1000),辅助表!$A$1:$F$54,6,FALSE)</f>
        <v>500</v>
      </c>
      <c r="G6003" s="34" t="str">
        <f>VLOOKUP(INT(A6003/1000),辅助表!$A$1:$F$54,4,FALSE)&amp;"+"&amp;(D6003/VLOOKUP(INT(A6003/1000),辅助表!$A$1:$F$54,6,FALSE))&amp;VLOOKUP(INT(A6003/1000),辅助表!$A$1:$G$54,7,FALSE)</f>
        <v>魔法值+500</v>
      </c>
    </row>
    <row r="6004" spans="1:7">
      <c r="A6004" s="5">
        <v>21001</v>
      </c>
      <c r="B6004" t="s">
        <v>46</v>
      </c>
      <c r="C6004" s="34" t="s">
        <v>374</v>
      </c>
      <c r="D6004" s="34">
        <f>CEILING(RIGHT(A6004,3)/VLOOKUP(INT(A6004/1000),辅助表!$A$1:$F$54,5,FALSE),1)*VLOOKUP(INT(A6004/1000),辅助表!$A$1:$F$54,6,FALSE)</f>
        <v>1</v>
      </c>
      <c r="E6004" s="34">
        <v>0</v>
      </c>
      <c r="F6004" s="34">
        <f>ROUND(D6004*VLOOKUP(INT(A6004/1000),辅助表!$A$1:$F$54,5,FALSE),0)/VLOOKUP(INT(A6004/1000),辅助表!$A$1:$F$54,6,FALSE)</f>
        <v>10</v>
      </c>
      <c r="G6004" s="34" t="str">
        <f>VLOOKUP(INT(A6004/1000),辅助表!$A$1:$F$54,4,FALSE)&amp;"+"&amp;(D6004/VLOOKUP(INT(A6004/1000),辅助表!$A$1:$F$54,6,FALSE))&amp;VLOOKUP(INT(A6004/1000),辅助表!$A$1:$G$54,7,FALSE)</f>
        <v>准确度+1</v>
      </c>
    </row>
    <row r="6005" spans="1:7">
      <c r="A6005" s="5">
        <v>21002</v>
      </c>
      <c r="B6005" t="s">
        <v>46</v>
      </c>
      <c r="C6005" s="34" t="s">
        <v>374</v>
      </c>
      <c r="D6005" s="34">
        <f>CEILING(RIGHT(A6005,3)/VLOOKUP(INT(A6005/1000),辅助表!$A$1:$F$54,5,FALSE),1)*VLOOKUP(INT(A6005/1000),辅助表!$A$1:$F$54,6,FALSE)</f>
        <v>1</v>
      </c>
      <c r="E6005" s="34">
        <v>0</v>
      </c>
      <c r="F6005" s="34">
        <f>ROUND(D6005*VLOOKUP(INT(A6005/1000),辅助表!$A$1:$F$54,5,FALSE),0)/VLOOKUP(INT(A6005/1000),辅助表!$A$1:$F$54,6,FALSE)</f>
        <v>10</v>
      </c>
      <c r="G6005" s="34" t="str">
        <f>VLOOKUP(INT(A6005/1000),辅助表!$A$1:$F$54,4,FALSE)&amp;"+"&amp;(D6005/VLOOKUP(INT(A6005/1000),辅助表!$A$1:$F$54,6,FALSE))&amp;VLOOKUP(INT(A6005/1000),辅助表!$A$1:$G$54,7,FALSE)</f>
        <v>准确度+1</v>
      </c>
    </row>
    <row r="6006" spans="1:7">
      <c r="A6006" s="5">
        <v>21003</v>
      </c>
      <c r="B6006" s="34" t="s">
        <v>46</v>
      </c>
      <c r="C6006" s="34" t="s">
        <v>374</v>
      </c>
      <c r="D6006" s="34">
        <f>CEILING(RIGHT(A6006,3)/VLOOKUP(INT(A6006/1000),辅助表!$A$1:$F$54,5,FALSE),1)*VLOOKUP(INT(A6006/1000),辅助表!$A$1:$F$54,6,FALSE)</f>
        <v>1</v>
      </c>
      <c r="E6006" s="34">
        <v>0</v>
      </c>
      <c r="F6006" s="34">
        <f>ROUND(D6006*VLOOKUP(INT(A6006/1000),辅助表!$A$1:$F$54,5,FALSE),0)/VLOOKUP(INT(A6006/1000),辅助表!$A$1:$F$54,6,FALSE)</f>
        <v>10</v>
      </c>
      <c r="G6006" s="34" t="str">
        <f>VLOOKUP(INT(A6006/1000),辅助表!$A$1:$F$54,4,FALSE)&amp;"+"&amp;(D6006/VLOOKUP(INT(A6006/1000),辅助表!$A$1:$F$54,6,FALSE))&amp;VLOOKUP(INT(A6006/1000),辅助表!$A$1:$G$54,7,FALSE)</f>
        <v>准确度+1</v>
      </c>
    </row>
    <row r="6007" spans="1:7">
      <c r="A6007" s="5">
        <v>21004</v>
      </c>
      <c r="B6007" s="34" t="s">
        <v>46</v>
      </c>
      <c r="C6007" s="34" t="s">
        <v>374</v>
      </c>
      <c r="D6007" s="34">
        <f>CEILING(RIGHT(A6007,3)/VLOOKUP(INT(A6007/1000),辅助表!$A$1:$F$54,5,FALSE),1)*VLOOKUP(INT(A6007/1000),辅助表!$A$1:$F$54,6,FALSE)</f>
        <v>1</v>
      </c>
      <c r="E6007" s="34">
        <v>0</v>
      </c>
      <c r="F6007" s="34">
        <f>ROUND(D6007*VLOOKUP(INT(A6007/1000),辅助表!$A$1:$F$54,5,FALSE),0)/VLOOKUP(INT(A6007/1000),辅助表!$A$1:$F$54,6,FALSE)</f>
        <v>10</v>
      </c>
      <c r="G6007" s="34" t="str">
        <f>VLOOKUP(INT(A6007/1000),辅助表!$A$1:$F$54,4,FALSE)&amp;"+"&amp;(D6007/VLOOKUP(INT(A6007/1000),辅助表!$A$1:$F$54,6,FALSE))&amp;VLOOKUP(INT(A6007/1000),辅助表!$A$1:$G$54,7,FALSE)</f>
        <v>准确度+1</v>
      </c>
    </row>
    <row r="6008" spans="1:7">
      <c r="A6008" s="5">
        <v>21005</v>
      </c>
      <c r="B6008" s="34" t="s">
        <v>46</v>
      </c>
      <c r="C6008" s="34" t="s">
        <v>374</v>
      </c>
      <c r="D6008" s="34">
        <f>CEILING(RIGHT(A6008,3)/VLOOKUP(INT(A6008/1000),辅助表!$A$1:$F$54,5,FALSE),1)*VLOOKUP(INT(A6008/1000),辅助表!$A$1:$F$54,6,FALSE)</f>
        <v>1</v>
      </c>
      <c r="E6008" s="34">
        <v>0</v>
      </c>
      <c r="F6008" s="34">
        <f>ROUND(D6008*VLOOKUP(INT(A6008/1000),辅助表!$A$1:$F$54,5,FALSE),0)/VLOOKUP(INT(A6008/1000),辅助表!$A$1:$F$54,6,FALSE)</f>
        <v>10</v>
      </c>
      <c r="G6008" s="34" t="str">
        <f>VLOOKUP(INT(A6008/1000),辅助表!$A$1:$F$54,4,FALSE)&amp;"+"&amp;(D6008/VLOOKUP(INT(A6008/1000),辅助表!$A$1:$F$54,6,FALSE))&amp;VLOOKUP(INT(A6008/1000),辅助表!$A$1:$G$54,7,FALSE)</f>
        <v>准确度+1</v>
      </c>
    </row>
    <row r="6009" spans="1:7">
      <c r="A6009" s="5">
        <v>21006</v>
      </c>
      <c r="B6009" s="34" t="s">
        <v>46</v>
      </c>
      <c r="C6009" s="34" t="s">
        <v>374</v>
      </c>
      <c r="D6009" s="34">
        <f>CEILING(RIGHT(A6009,3)/VLOOKUP(INT(A6009/1000),辅助表!$A$1:$F$54,5,FALSE),1)*VLOOKUP(INT(A6009/1000),辅助表!$A$1:$F$54,6,FALSE)</f>
        <v>1</v>
      </c>
      <c r="E6009" s="34">
        <v>0</v>
      </c>
      <c r="F6009" s="34">
        <f>ROUND(D6009*VLOOKUP(INT(A6009/1000),辅助表!$A$1:$F$54,5,FALSE),0)/VLOOKUP(INT(A6009/1000),辅助表!$A$1:$F$54,6,FALSE)</f>
        <v>10</v>
      </c>
      <c r="G6009" s="34" t="str">
        <f>VLOOKUP(INT(A6009/1000),辅助表!$A$1:$F$54,4,FALSE)&amp;"+"&amp;(D6009/VLOOKUP(INT(A6009/1000),辅助表!$A$1:$F$54,6,FALSE))&amp;VLOOKUP(INT(A6009/1000),辅助表!$A$1:$G$54,7,FALSE)</f>
        <v>准确度+1</v>
      </c>
    </row>
    <row r="6010" spans="1:7">
      <c r="A6010" s="5">
        <v>21007</v>
      </c>
      <c r="B6010" s="34" t="s">
        <v>46</v>
      </c>
      <c r="C6010" s="34" t="s">
        <v>374</v>
      </c>
      <c r="D6010" s="34">
        <f>CEILING(RIGHT(A6010,3)/VLOOKUP(INT(A6010/1000),辅助表!$A$1:$F$54,5,FALSE),1)*VLOOKUP(INT(A6010/1000),辅助表!$A$1:$F$54,6,FALSE)</f>
        <v>1</v>
      </c>
      <c r="E6010" s="34">
        <v>0</v>
      </c>
      <c r="F6010" s="34">
        <f>ROUND(D6010*VLOOKUP(INT(A6010/1000),辅助表!$A$1:$F$54,5,FALSE),0)/VLOOKUP(INT(A6010/1000),辅助表!$A$1:$F$54,6,FALSE)</f>
        <v>10</v>
      </c>
      <c r="G6010" s="34" t="str">
        <f>VLOOKUP(INT(A6010/1000),辅助表!$A$1:$F$54,4,FALSE)&amp;"+"&amp;(D6010/VLOOKUP(INT(A6010/1000),辅助表!$A$1:$F$54,6,FALSE))&amp;VLOOKUP(INT(A6010/1000),辅助表!$A$1:$G$54,7,FALSE)</f>
        <v>准确度+1</v>
      </c>
    </row>
    <row r="6011" spans="1:7">
      <c r="A6011" s="5">
        <v>21008</v>
      </c>
      <c r="B6011" s="34" t="s">
        <v>46</v>
      </c>
      <c r="C6011" s="34" t="s">
        <v>374</v>
      </c>
      <c r="D6011" s="34">
        <f>CEILING(RIGHT(A6011,3)/VLOOKUP(INT(A6011/1000),辅助表!$A$1:$F$54,5,FALSE),1)*VLOOKUP(INT(A6011/1000),辅助表!$A$1:$F$54,6,FALSE)</f>
        <v>1</v>
      </c>
      <c r="E6011" s="34">
        <v>0</v>
      </c>
      <c r="F6011" s="34">
        <f>ROUND(D6011*VLOOKUP(INT(A6011/1000),辅助表!$A$1:$F$54,5,FALSE),0)/VLOOKUP(INT(A6011/1000),辅助表!$A$1:$F$54,6,FALSE)</f>
        <v>10</v>
      </c>
      <c r="G6011" s="34" t="str">
        <f>VLOOKUP(INT(A6011/1000),辅助表!$A$1:$F$54,4,FALSE)&amp;"+"&amp;(D6011/VLOOKUP(INT(A6011/1000),辅助表!$A$1:$F$54,6,FALSE))&amp;VLOOKUP(INT(A6011/1000),辅助表!$A$1:$G$54,7,FALSE)</f>
        <v>准确度+1</v>
      </c>
    </row>
    <row r="6012" spans="1:7">
      <c r="A6012" s="5">
        <v>21009</v>
      </c>
      <c r="B6012" s="34" t="s">
        <v>46</v>
      </c>
      <c r="C6012" s="34" t="s">
        <v>374</v>
      </c>
      <c r="D6012" s="34">
        <f>CEILING(RIGHT(A6012,3)/VLOOKUP(INT(A6012/1000),辅助表!$A$1:$F$54,5,FALSE),1)*VLOOKUP(INT(A6012/1000),辅助表!$A$1:$F$54,6,FALSE)</f>
        <v>1</v>
      </c>
      <c r="E6012" s="34">
        <v>0</v>
      </c>
      <c r="F6012" s="34">
        <f>ROUND(D6012*VLOOKUP(INT(A6012/1000),辅助表!$A$1:$F$54,5,FALSE),0)/VLOOKUP(INT(A6012/1000),辅助表!$A$1:$F$54,6,FALSE)</f>
        <v>10</v>
      </c>
      <c r="G6012" s="34" t="str">
        <f>VLOOKUP(INT(A6012/1000),辅助表!$A$1:$F$54,4,FALSE)&amp;"+"&amp;(D6012/VLOOKUP(INT(A6012/1000),辅助表!$A$1:$F$54,6,FALSE))&amp;VLOOKUP(INT(A6012/1000),辅助表!$A$1:$G$54,7,FALSE)</f>
        <v>准确度+1</v>
      </c>
    </row>
    <row r="6013" spans="1:7">
      <c r="A6013" s="5">
        <v>21010</v>
      </c>
      <c r="B6013" s="34" t="s">
        <v>46</v>
      </c>
      <c r="C6013" s="34" t="s">
        <v>374</v>
      </c>
      <c r="D6013" s="34">
        <f>CEILING(RIGHT(A6013,3)/VLOOKUP(INT(A6013/1000),辅助表!$A$1:$F$54,5,FALSE),1)*VLOOKUP(INT(A6013/1000),辅助表!$A$1:$F$54,6,FALSE)</f>
        <v>1</v>
      </c>
      <c r="E6013" s="34">
        <v>0</v>
      </c>
      <c r="F6013" s="34">
        <f>ROUND(D6013*VLOOKUP(INT(A6013/1000),辅助表!$A$1:$F$54,5,FALSE),0)/VLOOKUP(INT(A6013/1000),辅助表!$A$1:$F$54,6,FALSE)</f>
        <v>10</v>
      </c>
      <c r="G6013" s="34" t="str">
        <f>VLOOKUP(INT(A6013/1000),辅助表!$A$1:$F$54,4,FALSE)&amp;"+"&amp;(D6013/VLOOKUP(INT(A6013/1000),辅助表!$A$1:$F$54,6,FALSE))&amp;VLOOKUP(INT(A6013/1000),辅助表!$A$1:$G$54,7,FALSE)</f>
        <v>准确度+1</v>
      </c>
    </row>
    <row r="6014" spans="1:7">
      <c r="A6014" s="5">
        <v>21011</v>
      </c>
      <c r="B6014" s="34" t="s">
        <v>46</v>
      </c>
      <c r="C6014" s="34" t="s">
        <v>374</v>
      </c>
      <c r="D6014" s="34">
        <f>CEILING(RIGHT(A6014,3)/VLOOKUP(INT(A6014/1000),辅助表!$A$1:$F$54,5,FALSE),1)*VLOOKUP(INT(A6014/1000),辅助表!$A$1:$F$54,6,FALSE)</f>
        <v>2</v>
      </c>
      <c r="E6014" s="34">
        <v>0</v>
      </c>
      <c r="F6014" s="34">
        <f>ROUND(D6014*VLOOKUP(INT(A6014/1000),辅助表!$A$1:$F$54,5,FALSE),0)/VLOOKUP(INT(A6014/1000),辅助表!$A$1:$F$54,6,FALSE)</f>
        <v>20</v>
      </c>
      <c r="G6014" s="34" t="str">
        <f>VLOOKUP(INT(A6014/1000),辅助表!$A$1:$F$54,4,FALSE)&amp;"+"&amp;(D6014/VLOOKUP(INT(A6014/1000),辅助表!$A$1:$F$54,6,FALSE))&amp;VLOOKUP(INT(A6014/1000),辅助表!$A$1:$G$54,7,FALSE)</f>
        <v>准确度+2</v>
      </c>
    </row>
    <row r="6015" spans="1:7">
      <c r="A6015" s="5">
        <v>21012</v>
      </c>
      <c r="B6015" s="34" t="s">
        <v>46</v>
      </c>
      <c r="C6015" s="34" t="s">
        <v>374</v>
      </c>
      <c r="D6015" s="34">
        <f>CEILING(RIGHT(A6015,3)/VLOOKUP(INT(A6015/1000),辅助表!$A$1:$F$54,5,FALSE),1)*VLOOKUP(INT(A6015/1000),辅助表!$A$1:$F$54,6,FALSE)</f>
        <v>2</v>
      </c>
      <c r="E6015" s="34">
        <v>0</v>
      </c>
      <c r="F6015" s="34">
        <f>ROUND(D6015*VLOOKUP(INT(A6015/1000),辅助表!$A$1:$F$54,5,FALSE),0)/VLOOKUP(INT(A6015/1000),辅助表!$A$1:$F$54,6,FALSE)</f>
        <v>20</v>
      </c>
      <c r="G6015" s="34" t="str">
        <f>VLOOKUP(INT(A6015/1000),辅助表!$A$1:$F$54,4,FALSE)&amp;"+"&amp;(D6015/VLOOKUP(INT(A6015/1000),辅助表!$A$1:$F$54,6,FALSE))&amp;VLOOKUP(INT(A6015/1000),辅助表!$A$1:$G$54,7,FALSE)</f>
        <v>准确度+2</v>
      </c>
    </row>
    <row r="6016" spans="1:7">
      <c r="A6016" s="5">
        <v>21013</v>
      </c>
      <c r="B6016" s="34" t="s">
        <v>46</v>
      </c>
      <c r="C6016" s="34" t="s">
        <v>374</v>
      </c>
      <c r="D6016" s="34">
        <f>CEILING(RIGHT(A6016,3)/VLOOKUP(INT(A6016/1000),辅助表!$A$1:$F$54,5,FALSE),1)*VLOOKUP(INT(A6016/1000),辅助表!$A$1:$F$54,6,FALSE)</f>
        <v>2</v>
      </c>
      <c r="E6016" s="34">
        <v>0</v>
      </c>
      <c r="F6016" s="34">
        <f>ROUND(D6016*VLOOKUP(INT(A6016/1000),辅助表!$A$1:$F$54,5,FALSE),0)/VLOOKUP(INT(A6016/1000),辅助表!$A$1:$F$54,6,FALSE)</f>
        <v>20</v>
      </c>
      <c r="G6016" s="34" t="str">
        <f>VLOOKUP(INT(A6016/1000),辅助表!$A$1:$F$54,4,FALSE)&amp;"+"&amp;(D6016/VLOOKUP(INT(A6016/1000),辅助表!$A$1:$F$54,6,FALSE))&amp;VLOOKUP(INT(A6016/1000),辅助表!$A$1:$G$54,7,FALSE)</f>
        <v>准确度+2</v>
      </c>
    </row>
    <row r="6017" spans="1:7">
      <c r="A6017" s="5">
        <v>21014</v>
      </c>
      <c r="B6017" s="34" t="s">
        <v>46</v>
      </c>
      <c r="C6017" s="34" t="s">
        <v>374</v>
      </c>
      <c r="D6017" s="34">
        <f>CEILING(RIGHT(A6017,3)/VLOOKUP(INT(A6017/1000),辅助表!$A$1:$F$54,5,FALSE),1)*VLOOKUP(INT(A6017/1000),辅助表!$A$1:$F$54,6,FALSE)</f>
        <v>2</v>
      </c>
      <c r="E6017" s="34">
        <v>0</v>
      </c>
      <c r="F6017" s="34">
        <f>ROUND(D6017*VLOOKUP(INT(A6017/1000),辅助表!$A$1:$F$54,5,FALSE),0)/VLOOKUP(INT(A6017/1000),辅助表!$A$1:$F$54,6,FALSE)</f>
        <v>20</v>
      </c>
      <c r="G6017" s="34" t="str">
        <f>VLOOKUP(INT(A6017/1000),辅助表!$A$1:$F$54,4,FALSE)&amp;"+"&amp;(D6017/VLOOKUP(INT(A6017/1000),辅助表!$A$1:$F$54,6,FALSE))&amp;VLOOKUP(INT(A6017/1000),辅助表!$A$1:$G$54,7,FALSE)</f>
        <v>准确度+2</v>
      </c>
    </row>
    <row r="6018" spans="1:7">
      <c r="A6018" s="5">
        <v>21015</v>
      </c>
      <c r="B6018" s="34" t="s">
        <v>46</v>
      </c>
      <c r="C6018" s="34" t="s">
        <v>374</v>
      </c>
      <c r="D6018" s="34">
        <f>CEILING(RIGHT(A6018,3)/VLOOKUP(INT(A6018/1000),辅助表!$A$1:$F$54,5,FALSE),1)*VLOOKUP(INT(A6018/1000),辅助表!$A$1:$F$54,6,FALSE)</f>
        <v>2</v>
      </c>
      <c r="E6018" s="34">
        <v>0</v>
      </c>
      <c r="F6018" s="34">
        <f>ROUND(D6018*VLOOKUP(INT(A6018/1000),辅助表!$A$1:$F$54,5,FALSE),0)/VLOOKUP(INT(A6018/1000),辅助表!$A$1:$F$54,6,FALSE)</f>
        <v>20</v>
      </c>
      <c r="G6018" s="34" t="str">
        <f>VLOOKUP(INT(A6018/1000),辅助表!$A$1:$F$54,4,FALSE)&amp;"+"&amp;(D6018/VLOOKUP(INT(A6018/1000),辅助表!$A$1:$F$54,6,FALSE))&amp;VLOOKUP(INT(A6018/1000),辅助表!$A$1:$G$54,7,FALSE)</f>
        <v>准确度+2</v>
      </c>
    </row>
    <row r="6019" spans="1:7">
      <c r="A6019" s="5">
        <v>21016</v>
      </c>
      <c r="B6019" s="34" t="s">
        <v>46</v>
      </c>
      <c r="C6019" s="34" t="s">
        <v>374</v>
      </c>
      <c r="D6019" s="34">
        <f>CEILING(RIGHT(A6019,3)/VLOOKUP(INT(A6019/1000),辅助表!$A$1:$F$54,5,FALSE),1)*VLOOKUP(INT(A6019/1000),辅助表!$A$1:$F$54,6,FALSE)</f>
        <v>2</v>
      </c>
      <c r="E6019" s="34">
        <v>0</v>
      </c>
      <c r="F6019" s="34">
        <f>ROUND(D6019*VLOOKUP(INT(A6019/1000),辅助表!$A$1:$F$54,5,FALSE),0)/VLOOKUP(INT(A6019/1000),辅助表!$A$1:$F$54,6,FALSE)</f>
        <v>20</v>
      </c>
      <c r="G6019" s="34" t="str">
        <f>VLOOKUP(INT(A6019/1000),辅助表!$A$1:$F$54,4,FALSE)&amp;"+"&amp;(D6019/VLOOKUP(INT(A6019/1000),辅助表!$A$1:$F$54,6,FALSE))&amp;VLOOKUP(INT(A6019/1000),辅助表!$A$1:$G$54,7,FALSE)</f>
        <v>准确度+2</v>
      </c>
    </row>
    <row r="6020" spans="1:7">
      <c r="A6020" s="5">
        <v>21017</v>
      </c>
      <c r="B6020" s="34" t="s">
        <v>46</v>
      </c>
      <c r="C6020" s="34" t="s">
        <v>374</v>
      </c>
      <c r="D6020" s="34">
        <f>CEILING(RIGHT(A6020,3)/VLOOKUP(INT(A6020/1000),辅助表!$A$1:$F$54,5,FALSE),1)*VLOOKUP(INT(A6020/1000),辅助表!$A$1:$F$54,6,FALSE)</f>
        <v>2</v>
      </c>
      <c r="E6020" s="34">
        <v>0</v>
      </c>
      <c r="F6020" s="34">
        <f>ROUND(D6020*VLOOKUP(INT(A6020/1000),辅助表!$A$1:$F$54,5,FALSE),0)/VLOOKUP(INT(A6020/1000),辅助表!$A$1:$F$54,6,FALSE)</f>
        <v>20</v>
      </c>
      <c r="G6020" s="34" t="str">
        <f>VLOOKUP(INT(A6020/1000),辅助表!$A$1:$F$54,4,FALSE)&amp;"+"&amp;(D6020/VLOOKUP(INT(A6020/1000),辅助表!$A$1:$F$54,6,FALSE))&amp;VLOOKUP(INT(A6020/1000),辅助表!$A$1:$G$54,7,FALSE)</f>
        <v>准确度+2</v>
      </c>
    </row>
    <row r="6021" spans="1:7">
      <c r="A6021" s="5">
        <v>21018</v>
      </c>
      <c r="B6021" s="34" t="s">
        <v>46</v>
      </c>
      <c r="C6021" s="34" t="s">
        <v>374</v>
      </c>
      <c r="D6021" s="34">
        <f>CEILING(RIGHT(A6021,3)/VLOOKUP(INT(A6021/1000),辅助表!$A$1:$F$54,5,FALSE),1)*VLOOKUP(INT(A6021/1000),辅助表!$A$1:$F$54,6,FALSE)</f>
        <v>2</v>
      </c>
      <c r="E6021" s="34">
        <v>0</v>
      </c>
      <c r="F6021" s="34">
        <f>ROUND(D6021*VLOOKUP(INT(A6021/1000),辅助表!$A$1:$F$54,5,FALSE),0)/VLOOKUP(INT(A6021/1000),辅助表!$A$1:$F$54,6,FALSE)</f>
        <v>20</v>
      </c>
      <c r="G6021" s="34" t="str">
        <f>VLOOKUP(INT(A6021/1000),辅助表!$A$1:$F$54,4,FALSE)&amp;"+"&amp;(D6021/VLOOKUP(INT(A6021/1000),辅助表!$A$1:$F$54,6,FALSE))&amp;VLOOKUP(INT(A6021/1000),辅助表!$A$1:$G$54,7,FALSE)</f>
        <v>准确度+2</v>
      </c>
    </row>
    <row r="6022" spans="1:7">
      <c r="A6022" s="5">
        <v>21019</v>
      </c>
      <c r="B6022" s="34" t="s">
        <v>46</v>
      </c>
      <c r="C6022" s="34" t="s">
        <v>374</v>
      </c>
      <c r="D6022" s="34">
        <f>CEILING(RIGHT(A6022,3)/VLOOKUP(INT(A6022/1000),辅助表!$A$1:$F$54,5,FALSE),1)*VLOOKUP(INT(A6022/1000),辅助表!$A$1:$F$54,6,FALSE)</f>
        <v>2</v>
      </c>
      <c r="E6022" s="34">
        <v>0</v>
      </c>
      <c r="F6022" s="34">
        <f>ROUND(D6022*VLOOKUP(INT(A6022/1000),辅助表!$A$1:$F$54,5,FALSE),0)/VLOOKUP(INT(A6022/1000),辅助表!$A$1:$F$54,6,FALSE)</f>
        <v>20</v>
      </c>
      <c r="G6022" s="34" t="str">
        <f>VLOOKUP(INT(A6022/1000),辅助表!$A$1:$F$54,4,FALSE)&amp;"+"&amp;(D6022/VLOOKUP(INT(A6022/1000),辅助表!$A$1:$F$54,6,FALSE))&amp;VLOOKUP(INT(A6022/1000),辅助表!$A$1:$G$54,7,FALSE)</f>
        <v>准确度+2</v>
      </c>
    </row>
    <row r="6023" spans="1:7">
      <c r="A6023" s="5">
        <v>21020</v>
      </c>
      <c r="B6023" s="34" t="s">
        <v>46</v>
      </c>
      <c r="C6023" s="34" t="s">
        <v>374</v>
      </c>
      <c r="D6023" s="34">
        <f>CEILING(RIGHT(A6023,3)/VLOOKUP(INT(A6023/1000),辅助表!$A$1:$F$54,5,FALSE),1)*VLOOKUP(INT(A6023/1000),辅助表!$A$1:$F$54,6,FALSE)</f>
        <v>2</v>
      </c>
      <c r="E6023" s="34">
        <v>0</v>
      </c>
      <c r="F6023" s="34">
        <f>ROUND(D6023*VLOOKUP(INT(A6023/1000),辅助表!$A$1:$F$54,5,FALSE),0)/VLOOKUP(INT(A6023/1000),辅助表!$A$1:$F$54,6,FALSE)</f>
        <v>20</v>
      </c>
      <c r="G6023" s="34" t="str">
        <f>VLOOKUP(INT(A6023/1000),辅助表!$A$1:$F$54,4,FALSE)&amp;"+"&amp;(D6023/VLOOKUP(INT(A6023/1000),辅助表!$A$1:$F$54,6,FALSE))&amp;VLOOKUP(INT(A6023/1000),辅助表!$A$1:$G$54,7,FALSE)</f>
        <v>准确度+2</v>
      </c>
    </row>
    <row r="6024" spans="1:7">
      <c r="A6024" s="5">
        <v>21021</v>
      </c>
      <c r="B6024" s="34" t="s">
        <v>46</v>
      </c>
      <c r="C6024" s="34" t="s">
        <v>374</v>
      </c>
      <c r="D6024" s="34">
        <f>CEILING(RIGHT(A6024,3)/VLOOKUP(INT(A6024/1000),辅助表!$A$1:$F$54,5,FALSE),1)*VLOOKUP(INT(A6024/1000),辅助表!$A$1:$F$54,6,FALSE)</f>
        <v>3</v>
      </c>
      <c r="E6024" s="34">
        <v>0</v>
      </c>
      <c r="F6024" s="34">
        <f>ROUND(D6024*VLOOKUP(INT(A6024/1000),辅助表!$A$1:$F$54,5,FALSE),0)/VLOOKUP(INT(A6024/1000),辅助表!$A$1:$F$54,6,FALSE)</f>
        <v>30</v>
      </c>
      <c r="G6024" s="34" t="str">
        <f>VLOOKUP(INT(A6024/1000),辅助表!$A$1:$F$54,4,FALSE)&amp;"+"&amp;(D6024/VLOOKUP(INT(A6024/1000),辅助表!$A$1:$F$54,6,FALSE))&amp;VLOOKUP(INT(A6024/1000),辅助表!$A$1:$G$54,7,FALSE)</f>
        <v>准确度+3</v>
      </c>
    </row>
    <row r="6025" spans="1:7">
      <c r="A6025" s="5">
        <v>21022</v>
      </c>
      <c r="B6025" s="34" t="s">
        <v>46</v>
      </c>
      <c r="C6025" s="34" t="s">
        <v>374</v>
      </c>
      <c r="D6025" s="34">
        <f>CEILING(RIGHT(A6025,3)/VLOOKUP(INT(A6025/1000),辅助表!$A$1:$F$54,5,FALSE),1)*VLOOKUP(INT(A6025/1000),辅助表!$A$1:$F$54,6,FALSE)</f>
        <v>3</v>
      </c>
      <c r="E6025" s="34">
        <v>0</v>
      </c>
      <c r="F6025" s="34">
        <f>ROUND(D6025*VLOOKUP(INT(A6025/1000),辅助表!$A$1:$F$54,5,FALSE),0)/VLOOKUP(INT(A6025/1000),辅助表!$A$1:$F$54,6,FALSE)</f>
        <v>30</v>
      </c>
      <c r="G6025" s="34" t="str">
        <f>VLOOKUP(INT(A6025/1000),辅助表!$A$1:$F$54,4,FALSE)&amp;"+"&amp;(D6025/VLOOKUP(INT(A6025/1000),辅助表!$A$1:$F$54,6,FALSE))&amp;VLOOKUP(INT(A6025/1000),辅助表!$A$1:$G$54,7,FALSE)</f>
        <v>准确度+3</v>
      </c>
    </row>
    <row r="6026" spans="1:7">
      <c r="A6026" s="5">
        <v>21023</v>
      </c>
      <c r="B6026" s="34" t="s">
        <v>46</v>
      </c>
      <c r="C6026" s="34" t="s">
        <v>374</v>
      </c>
      <c r="D6026" s="34">
        <f>CEILING(RIGHT(A6026,3)/VLOOKUP(INT(A6026/1000),辅助表!$A$1:$F$54,5,FALSE),1)*VLOOKUP(INT(A6026/1000),辅助表!$A$1:$F$54,6,FALSE)</f>
        <v>3</v>
      </c>
      <c r="E6026" s="34">
        <v>0</v>
      </c>
      <c r="F6026" s="34">
        <f>ROUND(D6026*VLOOKUP(INT(A6026/1000),辅助表!$A$1:$F$54,5,FALSE),0)/VLOOKUP(INT(A6026/1000),辅助表!$A$1:$F$54,6,FALSE)</f>
        <v>30</v>
      </c>
      <c r="G6026" s="34" t="str">
        <f>VLOOKUP(INT(A6026/1000),辅助表!$A$1:$F$54,4,FALSE)&amp;"+"&amp;(D6026/VLOOKUP(INT(A6026/1000),辅助表!$A$1:$F$54,6,FALSE))&amp;VLOOKUP(INT(A6026/1000),辅助表!$A$1:$G$54,7,FALSE)</f>
        <v>准确度+3</v>
      </c>
    </row>
    <row r="6027" spans="1:7">
      <c r="A6027" s="5">
        <v>21024</v>
      </c>
      <c r="B6027" s="34" t="s">
        <v>46</v>
      </c>
      <c r="C6027" s="34" t="s">
        <v>374</v>
      </c>
      <c r="D6027" s="34">
        <f>CEILING(RIGHT(A6027,3)/VLOOKUP(INT(A6027/1000),辅助表!$A$1:$F$54,5,FALSE),1)*VLOOKUP(INT(A6027/1000),辅助表!$A$1:$F$54,6,FALSE)</f>
        <v>3</v>
      </c>
      <c r="E6027" s="34">
        <v>0</v>
      </c>
      <c r="F6027" s="34">
        <f>ROUND(D6027*VLOOKUP(INT(A6027/1000),辅助表!$A$1:$F$54,5,FALSE),0)/VLOOKUP(INT(A6027/1000),辅助表!$A$1:$F$54,6,FALSE)</f>
        <v>30</v>
      </c>
      <c r="G6027" s="34" t="str">
        <f>VLOOKUP(INT(A6027/1000),辅助表!$A$1:$F$54,4,FALSE)&amp;"+"&amp;(D6027/VLOOKUP(INT(A6027/1000),辅助表!$A$1:$F$54,6,FALSE))&amp;VLOOKUP(INT(A6027/1000),辅助表!$A$1:$G$54,7,FALSE)</f>
        <v>准确度+3</v>
      </c>
    </row>
    <row r="6028" spans="1:7">
      <c r="A6028" s="5">
        <v>21025</v>
      </c>
      <c r="B6028" s="34" t="s">
        <v>46</v>
      </c>
      <c r="C6028" s="34" t="s">
        <v>374</v>
      </c>
      <c r="D6028" s="34">
        <f>CEILING(RIGHT(A6028,3)/VLOOKUP(INT(A6028/1000),辅助表!$A$1:$F$54,5,FALSE),1)*VLOOKUP(INT(A6028/1000),辅助表!$A$1:$F$54,6,FALSE)</f>
        <v>3</v>
      </c>
      <c r="E6028" s="34">
        <v>0</v>
      </c>
      <c r="F6028" s="34">
        <f>ROUND(D6028*VLOOKUP(INT(A6028/1000),辅助表!$A$1:$F$54,5,FALSE),0)/VLOOKUP(INT(A6028/1000),辅助表!$A$1:$F$54,6,FALSE)</f>
        <v>30</v>
      </c>
      <c r="G6028" s="34" t="str">
        <f>VLOOKUP(INT(A6028/1000),辅助表!$A$1:$F$54,4,FALSE)&amp;"+"&amp;(D6028/VLOOKUP(INT(A6028/1000),辅助表!$A$1:$F$54,6,FALSE))&amp;VLOOKUP(INT(A6028/1000),辅助表!$A$1:$G$54,7,FALSE)</f>
        <v>准确度+3</v>
      </c>
    </row>
    <row r="6029" spans="1:7">
      <c r="A6029" s="5">
        <v>21026</v>
      </c>
      <c r="B6029" s="34" t="s">
        <v>46</v>
      </c>
      <c r="C6029" s="34" t="s">
        <v>374</v>
      </c>
      <c r="D6029" s="34">
        <f>CEILING(RIGHT(A6029,3)/VLOOKUP(INT(A6029/1000),辅助表!$A$1:$F$54,5,FALSE),1)*VLOOKUP(INT(A6029/1000),辅助表!$A$1:$F$54,6,FALSE)</f>
        <v>3</v>
      </c>
      <c r="E6029" s="34">
        <v>0</v>
      </c>
      <c r="F6029" s="34">
        <f>ROUND(D6029*VLOOKUP(INT(A6029/1000),辅助表!$A$1:$F$54,5,FALSE),0)/VLOOKUP(INT(A6029/1000),辅助表!$A$1:$F$54,6,FALSE)</f>
        <v>30</v>
      </c>
      <c r="G6029" s="34" t="str">
        <f>VLOOKUP(INT(A6029/1000),辅助表!$A$1:$F$54,4,FALSE)&amp;"+"&amp;(D6029/VLOOKUP(INT(A6029/1000),辅助表!$A$1:$F$54,6,FALSE))&amp;VLOOKUP(INT(A6029/1000),辅助表!$A$1:$G$54,7,FALSE)</f>
        <v>准确度+3</v>
      </c>
    </row>
    <row r="6030" spans="1:7">
      <c r="A6030" s="5">
        <v>21027</v>
      </c>
      <c r="B6030" s="34" t="s">
        <v>46</v>
      </c>
      <c r="C6030" s="34" t="s">
        <v>374</v>
      </c>
      <c r="D6030" s="34">
        <f>CEILING(RIGHT(A6030,3)/VLOOKUP(INT(A6030/1000),辅助表!$A$1:$F$54,5,FALSE),1)*VLOOKUP(INT(A6030/1000),辅助表!$A$1:$F$54,6,FALSE)</f>
        <v>3</v>
      </c>
      <c r="E6030" s="34">
        <v>0</v>
      </c>
      <c r="F6030" s="34">
        <f>ROUND(D6030*VLOOKUP(INT(A6030/1000),辅助表!$A$1:$F$54,5,FALSE),0)/VLOOKUP(INT(A6030/1000),辅助表!$A$1:$F$54,6,FALSE)</f>
        <v>30</v>
      </c>
      <c r="G6030" s="34" t="str">
        <f>VLOOKUP(INT(A6030/1000),辅助表!$A$1:$F$54,4,FALSE)&amp;"+"&amp;(D6030/VLOOKUP(INT(A6030/1000),辅助表!$A$1:$F$54,6,FALSE))&amp;VLOOKUP(INT(A6030/1000),辅助表!$A$1:$G$54,7,FALSE)</f>
        <v>准确度+3</v>
      </c>
    </row>
    <row r="6031" spans="1:7">
      <c r="A6031" s="5">
        <v>21028</v>
      </c>
      <c r="B6031" s="34" t="s">
        <v>46</v>
      </c>
      <c r="C6031" s="34" t="s">
        <v>374</v>
      </c>
      <c r="D6031" s="34">
        <f>CEILING(RIGHT(A6031,3)/VLOOKUP(INT(A6031/1000),辅助表!$A$1:$F$54,5,FALSE),1)*VLOOKUP(INT(A6031/1000),辅助表!$A$1:$F$54,6,FALSE)</f>
        <v>3</v>
      </c>
      <c r="E6031" s="34">
        <v>0</v>
      </c>
      <c r="F6031" s="34">
        <f>ROUND(D6031*VLOOKUP(INT(A6031/1000),辅助表!$A$1:$F$54,5,FALSE),0)/VLOOKUP(INT(A6031/1000),辅助表!$A$1:$F$54,6,FALSE)</f>
        <v>30</v>
      </c>
      <c r="G6031" s="34" t="str">
        <f>VLOOKUP(INT(A6031/1000),辅助表!$A$1:$F$54,4,FALSE)&amp;"+"&amp;(D6031/VLOOKUP(INT(A6031/1000),辅助表!$A$1:$F$54,6,FALSE))&amp;VLOOKUP(INT(A6031/1000),辅助表!$A$1:$G$54,7,FALSE)</f>
        <v>准确度+3</v>
      </c>
    </row>
    <row r="6032" spans="1:7">
      <c r="A6032" s="5">
        <v>21029</v>
      </c>
      <c r="B6032" s="34" t="s">
        <v>46</v>
      </c>
      <c r="C6032" s="34" t="s">
        <v>374</v>
      </c>
      <c r="D6032" s="34">
        <f>CEILING(RIGHT(A6032,3)/VLOOKUP(INT(A6032/1000),辅助表!$A$1:$F$54,5,FALSE),1)*VLOOKUP(INT(A6032/1000),辅助表!$A$1:$F$54,6,FALSE)</f>
        <v>3</v>
      </c>
      <c r="E6032" s="34">
        <v>0</v>
      </c>
      <c r="F6032" s="34">
        <f>ROUND(D6032*VLOOKUP(INT(A6032/1000),辅助表!$A$1:$F$54,5,FALSE),0)/VLOOKUP(INT(A6032/1000),辅助表!$A$1:$F$54,6,FALSE)</f>
        <v>30</v>
      </c>
      <c r="G6032" s="34" t="str">
        <f>VLOOKUP(INT(A6032/1000),辅助表!$A$1:$F$54,4,FALSE)&amp;"+"&amp;(D6032/VLOOKUP(INT(A6032/1000),辅助表!$A$1:$F$54,6,FALSE))&amp;VLOOKUP(INT(A6032/1000),辅助表!$A$1:$G$54,7,FALSE)</f>
        <v>准确度+3</v>
      </c>
    </row>
    <row r="6033" spans="1:7">
      <c r="A6033" s="5">
        <v>21030</v>
      </c>
      <c r="B6033" s="34" t="s">
        <v>46</v>
      </c>
      <c r="C6033" s="34" t="s">
        <v>374</v>
      </c>
      <c r="D6033" s="34">
        <f>CEILING(RIGHT(A6033,3)/VLOOKUP(INT(A6033/1000),辅助表!$A$1:$F$54,5,FALSE),1)*VLOOKUP(INT(A6033/1000),辅助表!$A$1:$F$54,6,FALSE)</f>
        <v>3</v>
      </c>
      <c r="E6033" s="34">
        <v>0</v>
      </c>
      <c r="F6033" s="34">
        <f>ROUND(D6033*VLOOKUP(INT(A6033/1000),辅助表!$A$1:$F$54,5,FALSE),0)/VLOOKUP(INT(A6033/1000),辅助表!$A$1:$F$54,6,FALSE)</f>
        <v>30</v>
      </c>
      <c r="G6033" s="34" t="str">
        <f>VLOOKUP(INT(A6033/1000),辅助表!$A$1:$F$54,4,FALSE)&amp;"+"&amp;(D6033/VLOOKUP(INT(A6033/1000),辅助表!$A$1:$F$54,6,FALSE))&amp;VLOOKUP(INT(A6033/1000),辅助表!$A$1:$G$54,7,FALSE)</f>
        <v>准确度+3</v>
      </c>
    </row>
    <row r="6034" spans="1:7">
      <c r="A6034" s="5">
        <v>21031</v>
      </c>
      <c r="B6034" s="34" t="s">
        <v>46</v>
      </c>
      <c r="C6034" s="34" t="s">
        <v>374</v>
      </c>
      <c r="D6034" s="34">
        <f>CEILING(RIGHT(A6034,3)/VLOOKUP(INT(A6034/1000),辅助表!$A$1:$F$54,5,FALSE),1)*VLOOKUP(INT(A6034/1000),辅助表!$A$1:$F$54,6,FALSE)</f>
        <v>4</v>
      </c>
      <c r="E6034" s="34">
        <v>0</v>
      </c>
      <c r="F6034" s="34">
        <f>ROUND(D6034*VLOOKUP(INT(A6034/1000),辅助表!$A$1:$F$54,5,FALSE),0)/VLOOKUP(INT(A6034/1000),辅助表!$A$1:$F$54,6,FALSE)</f>
        <v>40</v>
      </c>
      <c r="G6034" s="34" t="str">
        <f>VLOOKUP(INT(A6034/1000),辅助表!$A$1:$F$54,4,FALSE)&amp;"+"&amp;(D6034/VLOOKUP(INT(A6034/1000),辅助表!$A$1:$F$54,6,FALSE))&amp;VLOOKUP(INT(A6034/1000),辅助表!$A$1:$G$54,7,FALSE)</f>
        <v>准确度+4</v>
      </c>
    </row>
    <row r="6035" spans="1:7">
      <c r="A6035" s="5">
        <v>21032</v>
      </c>
      <c r="B6035" s="34" t="s">
        <v>46</v>
      </c>
      <c r="C6035" s="34" t="s">
        <v>374</v>
      </c>
      <c r="D6035" s="34">
        <f>CEILING(RIGHT(A6035,3)/VLOOKUP(INT(A6035/1000),辅助表!$A$1:$F$54,5,FALSE),1)*VLOOKUP(INT(A6035/1000),辅助表!$A$1:$F$54,6,FALSE)</f>
        <v>4</v>
      </c>
      <c r="E6035" s="34">
        <v>0</v>
      </c>
      <c r="F6035" s="34">
        <f>ROUND(D6035*VLOOKUP(INT(A6035/1000),辅助表!$A$1:$F$54,5,FALSE),0)/VLOOKUP(INT(A6035/1000),辅助表!$A$1:$F$54,6,FALSE)</f>
        <v>40</v>
      </c>
      <c r="G6035" s="34" t="str">
        <f>VLOOKUP(INT(A6035/1000),辅助表!$A$1:$F$54,4,FALSE)&amp;"+"&amp;(D6035/VLOOKUP(INT(A6035/1000),辅助表!$A$1:$F$54,6,FALSE))&amp;VLOOKUP(INT(A6035/1000),辅助表!$A$1:$G$54,7,FALSE)</f>
        <v>准确度+4</v>
      </c>
    </row>
    <row r="6036" spans="1:7">
      <c r="A6036" s="5">
        <v>21033</v>
      </c>
      <c r="B6036" s="34" t="s">
        <v>46</v>
      </c>
      <c r="C6036" s="34" t="s">
        <v>374</v>
      </c>
      <c r="D6036" s="34">
        <f>CEILING(RIGHT(A6036,3)/VLOOKUP(INT(A6036/1000),辅助表!$A$1:$F$54,5,FALSE),1)*VLOOKUP(INT(A6036/1000),辅助表!$A$1:$F$54,6,FALSE)</f>
        <v>4</v>
      </c>
      <c r="E6036" s="34">
        <v>0</v>
      </c>
      <c r="F6036" s="34">
        <f>ROUND(D6036*VLOOKUP(INT(A6036/1000),辅助表!$A$1:$F$54,5,FALSE),0)/VLOOKUP(INT(A6036/1000),辅助表!$A$1:$F$54,6,FALSE)</f>
        <v>40</v>
      </c>
      <c r="G6036" s="34" t="str">
        <f>VLOOKUP(INT(A6036/1000),辅助表!$A$1:$F$54,4,FALSE)&amp;"+"&amp;(D6036/VLOOKUP(INT(A6036/1000),辅助表!$A$1:$F$54,6,FALSE))&amp;VLOOKUP(INT(A6036/1000),辅助表!$A$1:$G$54,7,FALSE)</f>
        <v>准确度+4</v>
      </c>
    </row>
    <row r="6037" spans="1:7">
      <c r="A6037" s="5">
        <v>21034</v>
      </c>
      <c r="B6037" s="34" t="s">
        <v>46</v>
      </c>
      <c r="C6037" s="34" t="s">
        <v>374</v>
      </c>
      <c r="D6037" s="34">
        <f>CEILING(RIGHT(A6037,3)/VLOOKUP(INT(A6037/1000),辅助表!$A$1:$F$54,5,FALSE),1)*VLOOKUP(INT(A6037/1000),辅助表!$A$1:$F$54,6,FALSE)</f>
        <v>4</v>
      </c>
      <c r="E6037" s="34">
        <v>0</v>
      </c>
      <c r="F6037" s="34">
        <f>ROUND(D6037*VLOOKUP(INT(A6037/1000),辅助表!$A$1:$F$54,5,FALSE),0)/VLOOKUP(INT(A6037/1000),辅助表!$A$1:$F$54,6,FALSE)</f>
        <v>40</v>
      </c>
      <c r="G6037" s="34" t="str">
        <f>VLOOKUP(INT(A6037/1000),辅助表!$A$1:$F$54,4,FALSE)&amp;"+"&amp;(D6037/VLOOKUP(INT(A6037/1000),辅助表!$A$1:$F$54,6,FALSE))&amp;VLOOKUP(INT(A6037/1000),辅助表!$A$1:$G$54,7,FALSE)</f>
        <v>准确度+4</v>
      </c>
    </row>
    <row r="6038" spans="1:7">
      <c r="A6038" s="5">
        <v>21035</v>
      </c>
      <c r="B6038" s="34" t="s">
        <v>46</v>
      </c>
      <c r="C6038" s="34" t="s">
        <v>374</v>
      </c>
      <c r="D6038" s="34">
        <f>CEILING(RIGHT(A6038,3)/VLOOKUP(INT(A6038/1000),辅助表!$A$1:$F$54,5,FALSE),1)*VLOOKUP(INT(A6038/1000),辅助表!$A$1:$F$54,6,FALSE)</f>
        <v>4</v>
      </c>
      <c r="E6038" s="34">
        <v>0</v>
      </c>
      <c r="F6038" s="34">
        <f>ROUND(D6038*VLOOKUP(INT(A6038/1000),辅助表!$A$1:$F$54,5,FALSE),0)/VLOOKUP(INT(A6038/1000),辅助表!$A$1:$F$54,6,FALSE)</f>
        <v>40</v>
      </c>
      <c r="G6038" s="34" t="str">
        <f>VLOOKUP(INT(A6038/1000),辅助表!$A$1:$F$54,4,FALSE)&amp;"+"&amp;(D6038/VLOOKUP(INT(A6038/1000),辅助表!$A$1:$F$54,6,FALSE))&amp;VLOOKUP(INT(A6038/1000),辅助表!$A$1:$G$54,7,FALSE)</f>
        <v>准确度+4</v>
      </c>
    </row>
    <row r="6039" spans="1:7">
      <c r="A6039" s="5">
        <v>21036</v>
      </c>
      <c r="B6039" s="34" t="s">
        <v>46</v>
      </c>
      <c r="C6039" s="34" t="s">
        <v>374</v>
      </c>
      <c r="D6039" s="34">
        <f>CEILING(RIGHT(A6039,3)/VLOOKUP(INT(A6039/1000),辅助表!$A$1:$F$54,5,FALSE),1)*VLOOKUP(INT(A6039/1000),辅助表!$A$1:$F$54,6,FALSE)</f>
        <v>4</v>
      </c>
      <c r="E6039" s="34">
        <v>0</v>
      </c>
      <c r="F6039" s="34">
        <f>ROUND(D6039*VLOOKUP(INT(A6039/1000),辅助表!$A$1:$F$54,5,FALSE),0)/VLOOKUP(INT(A6039/1000),辅助表!$A$1:$F$54,6,FALSE)</f>
        <v>40</v>
      </c>
      <c r="G6039" s="34" t="str">
        <f>VLOOKUP(INT(A6039/1000),辅助表!$A$1:$F$54,4,FALSE)&amp;"+"&amp;(D6039/VLOOKUP(INT(A6039/1000),辅助表!$A$1:$F$54,6,FALSE))&amp;VLOOKUP(INT(A6039/1000),辅助表!$A$1:$G$54,7,FALSE)</f>
        <v>准确度+4</v>
      </c>
    </row>
    <row r="6040" spans="1:7">
      <c r="A6040" s="5">
        <v>21037</v>
      </c>
      <c r="B6040" s="34" t="s">
        <v>46</v>
      </c>
      <c r="C6040" s="34" t="s">
        <v>374</v>
      </c>
      <c r="D6040" s="34">
        <f>CEILING(RIGHT(A6040,3)/VLOOKUP(INT(A6040/1000),辅助表!$A$1:$F$54,5,FALSE),1)*VLOOKUP(INT(A6040/1000),辅助表!$A$1:$F$54,6,FALSE)</f>
        <v>4</v>
      </c>
      <c r="E6040" s="34">
        <v>0</v>
      </c>
      <c r="F6040" s="34">
        <f>ROUND(D6040*VLOOKUP(INT(A6040/1000),辅助表!$A$1:$F$54,5,FALSE),0)/VLOOKUP(INT(A6040/1000),辅助表!$A$1:$F$54,6,FALSE)</f>
        <v>40</v>
      </c>
      <c r="G6040" s="34" t="str">
        <f>VLOOKUP(INT(A6040/1000),辅助表!$A$1:$F$54,4,FALSE)&amp;"+"&amp;(D6040/VLOOKUP(INT(A6040/1000),辅助表!$A$1:$F$54,6,FALSE))&amp;VLOOKUP(INT(A6040/1000),辅助表!$A$1:$G$54,7,FALSE)</f>
        <v>准确度+4</v>
      </c>
    </row>
    <row r="6041" spans="1:7">
      <c r="A6041" s="5">
        <v>21038</v>
      </c>
      <c r="B6041" s="34" t="s">
        <v>46</v>
      </c>
      <c r="C6041" s="34" t="s">
        <v>374</v>
      </c>
      <c r="D6041" s="34">
        <f>CEILING(RIGHT(A6041,3)/VLOOKUP(INT(A6041/1000),辅助表!$A$1:$F$54,5,FALSE),1)*VLOOKUP(INT(A6041/1000),辅助表!$A$1:$F$54,6,FALSE)</f>
        <v>4</v>
      </c>
      <c r="E6041" s="34">
        <v>0</v>
      </c>
      <c r="F6041" s="34">
        <f>ROUND(D6041*VLOOKUP(INT(A6041/1000),辅助表!$A$1:$F$54,5,FALSE),0)/VLOOKUP(INT(A6041/1000),辅助表!$A$1:$F$54,6,FALSE)</f>
        <v>40</v>
      </c>
      <c r="G6041" s="34" t="str">
        <f>VLOOKUP(INT(A6041/1000),辅助表!$A$1:$F$54,4,FALSE)&amp;"+"&amp;(D6041/VLOOKUP(INT(A6041/1000),辅助表!$A$1:$F$54,6,FALSE))&amp;VLOOKUP(INT(A6041/1000),辅助表!$A$1:$G$54,7,FALSE)</f>
        <v>准确度+4</v>
      </c>
    </row>
    <row r="6042" spans="1:7">
      <c r="A6042" s="5">
        <v>21039</v>
      </c>
      <c r="B6042" s="34" t="s">
        <v>46</v>
      </c>
      <c r="C6042" s="34" t="s">
        <v>374</v>
      </c>
      <c r="D6042" s="34">
        <f>CEILING(RIGHT(A6042,3)/VLOOKUP(INT(A6042/1000),辅助表!$A$1:$F$54,5,FALSE),1)*VLOOKUP(INT(A6042/1000),辅助表!$A$1:$F$54,6,FALSE)</f>
        <v>4</v>
      </c>
      <c r="E6042" s="34">
        <v>0</v>
      </c>
      <c r="F6042" s="34">
        <f>ROUND(D6042*VLOOKUP(INT(A6042/1000),辅助表!$A$1:$F$54,5,FALSE),0)/VLOOKUP(INT(A6042/1000),辅助表!$A$1:$F$54,6,FALSE)</f>
        <v>40</v>
      </c>
      <c r="G6042" s="34" t="str">
        <f>VLOOKUP(INT(A6042/1000),辅助表!$A$1:$F$54,4,FALSE)&amp;"+"&amp;(D6042/VLOOKUP(INT(A6042/1000),辅助表!$A$1:$F$54,6,FALSE))&amp;VLOOKUP(INT(A6042/1000),辅助表!$A$1:$G$54,7,FALSE)</f>
        <v>准确度+4</v>
      </c>
    </row>
    <row r="6043" spans="1:7">
      <c r="A6043" s="5">
        <v>21040</v>
      </c>
      <c r="B6043" s="34" t="s">
        <v>46</v>
      </c>
      <c r="C6043" s="34" t="s">
        <v>374</v>
      </c>
      <c r="D6043" s="34">
        <f>CEILING(RIGHT(A6043,3)/VLOOKUP(INT(A6043/1000),辅助表!$A$1:$F$54,5,FALSE),1)*VLOOKUP(INT(A6043/1000),辅助表!$A$1:$F$54,6,FALSE)</f>
        <v>4</v>
      </c>
      <c r="E6043" s="34">
        <v>0</v>
      </c>
      <c r="F6043" s="34">
        <f>ROUND(D6043*VLOOKUP(INT(A6043/1000),辅助表!$A$1:$F$54,5,FALSE),0)/VLOOKUP(INT(A6043/1000),辅助表!$A$1:$F$54,6,FALSE)</f>
        <v>40</v>
      </c>
      <c r="G6043" s="34" t="str">
        <f>VLOOKUP(INT(A6043/1000),辅助表!$A$1:$F$54,4,FALSE)&amp;"+"&amp;(D6043/VLOOKUP(INT(A6043/1000),辅助表!$A$1:$F$54,6,FALSE))&amp;VLOOKUP(INT(A6043/1000),辅助表!$A$1:$G$54,7,FALSE)</f>
        <v>准确度+4</v>
      </c>
    </row>
    <row r="6044" spans="1:7">
      <c r="A6044" s="5">
        <v>21041</v>
      </c>
      <c r="B6044" s="34" t="s">
        <v>46</v>
      </c>
      <c r="C6044" s="34" t="s">
        <v>374</v>
      </c>
      <c r="D6044" s="34">
        <f>CEILING(RIGHT(A6044,3)/VLOOKUP(INT(A6044/1000),辅助表!$A$1:$F$54,5,FALSE),1)*VLOOKUP(INT(A6044/1000),辅助表!$A$1:$F$54,6,FALSE)</f>
        <v>5</v>
      </c>
      <c r="E6044" s="34">
        <v>0</v>
      </c>
      <c r="F6044" s="34">
        <f>ROUND(D6044*VLOOKUP(INT(A6044/1000),辅助表!$A$1:$F$54,5,FALSE),0)/VLOOKUP(INT(A6044/1000),辅助表!$A$1:$F$54,6,FALSE)</f>
        <v>50</v>
      </c>
      <c r="G6044" s="34" t="str">
        <f>VLOOKUP(INT(A6044/1000),辅助表!$A$1:$F$54,4,FALSE)&amp;"+"&amp;(D6044/VLOOKUP(INT(A6044/1000),辅助表!$A$1:$F$54,6,FALSE))&amp;VLOOKUP(INT(A6044/1000),辅助表!$A$1:$G$54,7,FALSE)</f>
        <v>准确度+5</v>
      </c>
    </row>
    <row r="6045" spans="1:7">
      <c r="A6045" s="5">
        <v>21042</v>
      </c>
      <c r="B6045" s="34" t="s">
        <v>46</v>
      </c>
      <c r="C6045" s="34" t="s">
        <v>374</v>
      </c>
      <c r="D6045" s="34">
        <f>CEILING(RIGHT(A6045,3)/VLOOKUP(INT(A6045/1000),辅助表!$A$1:$F$54,5,FALSE),1)*VLOOKUP(INT(A6045/1000),辅助表!$A$1:$F$54,6,FALSE)</f>
        <v>5</v>
      </c>
      <c r="E6045" s="34">
        <v>0</v>
      </c>
      <c r="F6045" s="34">
        <f>ROUND(D6045*VLOOKUP(INT(A6045/1000),辅助表!$A$1:$F$54,5,FALSE),0)/VLOOKUP(INT(A6045/1000),辅助表!$A$1:$F$54,6,FALSE)</f>
        <v>50</v>
      </c>
      <c r="G6045" s="34" t="str">
        <f>VLOOKUP(INT(A6045/1000),辅助表!$A$1:$F$54,4,FALSE)&amp;"+"&amp;(D6045/VLOOKUP(INT(A6045/1000),辅助表!$A$1:$F$54,6,FALSE))&amp;VLOOKUP(INT(A6045/1000),辅助表!$A$1:$G$54,7,FALSE)</f>
        <v>准确度+5</v>
      </c>
    </row>
    <row r="6046" spans="1:7">
      <c r="A6046" s="5">
        <v>21043</v>
      </c>
      <c r="B6046" s="34" t="s">
        <v>46</v>
      </c>
      <c r="C6046" s="34" t="s">
        <v>374</v>
      </c>
      <c r="D6046" s="34">
        <f>CEILING(RIGHT(A6046,3)/VLOOKUP(INT(A6046/1000),辅助表!$A$1:$F$54,5,FALSE),1)*VLOOKUP(INT(A6046/1000),辅助表!$A$1:$F$54,6,FALSE)</f>
        <v>5</v>
      </c>
      <c r="E6046" s="34">
        <v>0</v>
      </c>
      <c r="F6046" s="34">
        <f>ROUND(D6046*VLOOKUP(INT(A6046/1000),辅助表!$A$1:$F$54,5,FALSE),0)/VLOOKUP(INT(A6046/1000),辅助表!$A$1:$F$54,6,FALSE)</f>
        <v>50</v>
      </c>
      <c r="G6046" s="34" t="str">
        <f>VLOOKUP(INT(A6046/1000),辅助表!$A$1:$F$54,4,FALSE)&amp;"+"&amp;(D6046/VLOOKUP(INT(A6046/1000),辅助表!$A$1:$F$54,6,FALSE))&amp;VLOOKUP(INT(A6046/1000),辅助表!$A$1:$G$54,7,FALSE)</f>
        <v>准确度+5</v>
      </c>
    </row>
    <row r="6047" spans="1:7">
      <c r="A6047" s="5">
        <v>21044</v>
      </c>
      <c r="B6047" s="34" t="s">
        <v>46</v>
      </c>
      <c r="C6047" s="34" t="s">
        <v>374</v>
      </c>
      <c r="D6047" s="34">
        <f>CEILING(RIGHT(A6047,3)/VLOOKUP(INT(A6047/1000),辅助表!$A$1:$F$54,5,FALSE),1)*VLOOKUP(INT(A6047/1000),辅助表!$A$1:$F$54,6,FALSE)</f>
        <v>5</v>
      </c>
      <c r="E6047" s="34">
        <v>0</v>
      </c>
      <c r="F6047" s="34">
        <f>ROUND(D6047*VLOOKUP(INT(A6047/1000),辅助表!$A$1:$F$54,5,FALSE),0)/VLOOKUP(INT(A6047/1000),辅助表!$A$1:$F$54,6,FALSE)</f>
        <v>50</v>
      </c>
      <c r="G6047" s="34" t="str">
        <f>VLOOKUP(INT(A6047/1000),辅助表!$A$1:$F$54,4,FALSE)&amp;"+"&amp;(D6047/VLOOKUP(INT(A6047/1000),辅助表!$A$1:$F$54,6,FALSE))&amp;VLOOKUP(INT(A6047/1000),辅助表!$A$1:$G$54,7,FALSE)</f>
        <v>准确度+5</v>
      </c>
    </row>
    <row r="6048" spans="1:7">
      <c r="A6048" s="5">
        <v>21045</v>
      </c>
      <c r="B6048" s="34" t="s">
        <v>46</v>
      </c>
      <c r="C6048" s="34" t="s">
        <v>374</v>
      </c>
      <c r="D6048" s="34">
        <f>CEILING(RIGHT(A6048,3)/VLOOKUP(INT(A6048/1000),辅助表!$A$1:$F$54,5,FALSE),1)*VLOOKUP(INT(A6048/1000),辅助表!$A$1:$F$54,6,FALSE)</f>
        <v>5</v>
      </c>
      <c r="E6048" s="34">
        <v>0</v>
      </c>
      <c r="F6048" s="34">
        <f>ROUND(D6048*VLOOKUP(INT(A6048/1000),辅助表!$A$1:$F$54,5,FALSE),0)/VLOOKUP(INT(A6048/1000),辅助表!$A$1:$F$54,6,FALSE)</f>
        <v>50</v>
      </c>
      <c r="G6048" s="34" t="str">
        <f>VLOOKUP(INT(A6048/1000),辅助表!$A$1:$F$54,4,FALSE)&amp;"+"&amp;(D6048/VLOOKUP(INT(A6048/1000),辅助表!$A$1:$F$54,6,FALSE))&amp;VLOOKUP(INT(A6048/1000),辅助表!$A$1:$G$54,7,FALSE)</f>
        <v>准确度+5</v>
      </c>
    </row>
    <row r="6049" spans="1:7">
      <c r="A6049" s="5">
        <v>21046</v>
      </c>
      <c r="B6049" s="34" t="s">
        <v>46</v>
      </c>
      <c r="C6049" s="34" t="s">
        <v>374</v>
      </c>
      <c r="D6049" s="34">
        <f>CEILING(RIGHT(A6049,3)/VLOOKUP(INT(A6049/1000),辅助表!$A$1:$F$54,5,FALSE),1)*VLOOKUP(INT(A6049/1000),辅助表!$A$1:$F$54,6,FALSE)</f>
        <v>5</v>
      </c>
      <c r="E6049" s="34">
        <v>0</v>
      </c>
      <c r="F6049" s="34">
        <f>ROUND(D6049*VLOOKUP(INT(A6049/1000),辅助表!$A$1:$F$54,5,FALSE),0)/VLOOKUP(INT(A6049/1000),辅助表!$A$1:$F$54,6,FALSE)</f>
        <v>50</v>
      </c>
      <c r="G6049" s="34" t="str">
        <f>VLOOKUP(INT(A6049/1000),辅助表!$A$1:$F$54,4,FALSE)&amp;"+"&amp;(D6049/VLOOKUP(INT(A6049/1000),辅助表!$A$1:$F$54,6,FALSE))&amp;VLOOKUP(INT(A6049/1000),辅助表!$A$1:$G$54,7,FALSE)</f>
        <v>准确度+5</v>
      </c>
    </row>
    <row r="6050" spans="1:7">
      <c r="A6050" s="5">
        <v>21047</v>
      </c>
      <c r="B6050" s="34" t="s">
        <v>46</v>
      </c>
      <c r="C6050" s="34" t="s">
        <v>374</v>
      </c>
      <c r="D6050" s="34">
        <f>CEILING(RIGHT(A6050,3)/VLOOKUP(INT(A6050/1000),辅助表!$A$1:$F$54,5,FALSE),1)*VLOOKUP(INT(A6050/1000),辅助表!$A$1:$F$54,6,FALSE)</f>
        <v>5</v>
      </c>
      <c r="E6050" s="34">
        <v>0</v>
      </c>
      <c r="F6050" s="34">
        <f>ROUND(D6050*VLOOKUP(INT(A6050/1000),辅助表!$A$1:$F$54,5,FALSE),0)/VLOOKUP(INT(A6050/1000),辅助表!$A$1:$F$54,6,FALSE)</f>
        <v>50</v>
      </c>
      <c r="G6050" s="34" t="str">
        <f>VLOOKUP(INT(A6050/1000),辅助表!$A$1:$F$54,4,FALSE)&amp;"+"&amp;(D6050/VLOOKUP(INT(A6050/1000),辅助表!$A$1:$F$54,6,FALSE))&amp;VLOOKUP(INT(A6050/1000),辅助表!$A$1:$G$54,7,FALSE)</f>
        <v>准确度+5</v>
      </c>
    </row>
    <row r="6051" spans="1:7">
      <c r="A6051" s="5">
        <v>21048</v>
      </c>
      <c r="B6051" s="34" t="s">
        <v>46</v>
      </c>
      <c r="C6051" s="34" t="s">
        <v>374</v>
      </c>
      <c r="D6051" s="34">
        <f>CEILING(RIGHT(A6051,3)/VLOOKUP(INT(A6051/1000),辅助表!$A$1:$F$54,5,FALSE),1)*VLOOKUP(INT(A6051/1000),辅助表!$A$1:$F$54,6,FALSE)</f>
        <v>5</v>
      </c>
      <c r="E6051" s="34">
        <v>0</v>
      </c>
      <c r="F6051" s="34">
        <f>ROUND(D6051*VLOOKUP(INT(A6051/1000),辅助表!$A$1:$F$54,5,FALSE),0)/VLOOKUP(INT(A6051/1000),辅助表!$A$1:$F$54,6,FALSE)</f>
        <v>50</v>
      </c>
      <c r="G6051" s="34" t="str">
        <f>VLOOKUP(INT(A6051/1000),辅助表!$A$1:$F$54,4,FALSE)&amp;"+"&amp;(D6051/VLOOKUP(INT(A6051/1000),辅助表!$A$1:$F$54,6,FALSE))&amp;VLOOKUP(INT(A6051/1000),辅助表!$A$1:$G$54,7,FALSE)</f>
        <v>准确度+5</v>
      </c>
    </row>
    <row r="6052" spans="1:7">
      <c r="A6052" s="5">
        <v>21049</v>
      </c>
      <c r="B6052" s="34" t="s">
        <v>46</v>
      </c>
      <c r="C6052" s="34" t="s">
        <v>374</v>
      </c>
      <c r="D6052" s="34">
        <f>CEILING(RIGHT(A6052,3)/VLOOKUP(INT(A6052/1000),辅助表!$A$1:$F$54,5,FALSE),1)*VLOOKUP(INT(A6052/1000),辅助表!$A$1:$F$54,6,FALSE)</f>
        <v>5</v>
      </c>
      <c r="E6052" s="34">
        <v>0</v>
      </c>
      <c r="F6052" s="34">
        <f>ROUND(D6052*VLOOKUP(INT(A6052/1000),辅助表!$A$1:$F$54,5,FALSE),0)/VLOOKUP(INT(A6052/1000),辅助表!$A$1:$F$54,6,FALSE)</f>
        <v>50</v>
      </c>
      <c r="G6052" s="34" t="str">
        <f>VLOOKUP(INT(A6052/1000),辅助表!$A$1:$F$54,4,FALSE)&amp;"+"&amp;(D6052/VLOOKUP(INT(A6052/1000),辅助表!$A$1:$F$54,6,FALSE))&amp;VLOOKUP(INT(A6052/1000),辅助表!$A$1:$G$54,7,FALSE)</f>
        <v>准确度+5</v>
      </c>
    </row>
    <row r="6053" spans="1:7">
      <c r="A6053" s="5">
        <v>21050</v>
      </c>
      <c r="B6053" s="34" t="s">
        <v>46</v>
      </c>
      <c r="C6053" s="34" t="s">
        <v>374</v>
      </c>
      <c r="D6053" s="34">
        <f>CEILING(RIGHT(A6053,3)/VLOOKUP(INT(A6053/1000),辅助表!$A$1:$F$54,5,FALSE),1)*VLOOKUP(INT(A6053/1000),辅助表!$A$1:$F$54,6,FALSE)</f>
        <v>5</v>
      </c>
      <c r="E6053" s="34">
        <v>0</v>
      </c>
      <c r="F6053" s="34">
        <f>ROUND(D6053*VLOOKUP(INT(A6053/1000),辅助表!$A$1:$F$54,5,FALSE),0)/VLOOKUP(INT(A6053/1000),辅助表!$A$1:$F$54,6,FALSE)</f>
        <v>50</v>
      </c>
      <c r="G6053" s="34" t="str">
        <f>VLOOKUP(INT(A6053/1000),辅助表!$A$1:$F$54,4,FALSE)&amp;"+"&amp;(D6053/VLOOKUP(INT(A6053/1000),辅助表!$A$1:$F$54,6,FALSE))&amp;VLOOKUP(INT(A6053/1000),辅助表!$A$1:$G$54,7,FALSE)</f>
        <v>准确度+5</v>
      </c>
    </row>
    <row r="6054" spans="1:7">
      <c r="A6054" s="5">
        <v>21051</v>
      </c>
      <c r="B6054" s="34" t="s">
        <v>46</v>
      </c>
      <c r="C6054" s="34" t="s">
        <v>374</v>
      </c>
      <c r="D6054" s="34">
        <f>CEILING(RIGHT(A6054,3)/VLOOKUP(INT(A6054/1000),辅助表!$A$1:$F$54,5,FALSE),1)*VLOOKUP(INT(A6054/1000),辅助表!$A$1:$F$54,6,FALSE)</f>
        <v>6</v>
      </c>
      <c r="E6054" s="34">
        <v>0</v>
      </c>
      <c r="F6054" s="34">
        <f>ROUND(D6054*VLOOKUP(INT(A6054/1000),辅助表!$A$1:$F$54,5,FALSE),0)/VLOOKUP(INT(A6054/1000),辅助表!$A$1:$F$54,6,FALSE)</f>
        <v>60</v>
      </c>
      <c r="G6054" s="34" t="str">
        <f>VLOOKUP(INT(A6054/1000),辅助表!$A$1:$F$54,4,FALSE)&amp;"+"&amp;(D6054/VLOOKUP(INT(A6054/1000),辅助表!$A$1:$F$54,6,FALSE))&amp;VLOOKUP(INT(A6054/1000),辅助表!$A$1:$G$54,7,FALSE)</f>
        <v>准确度+6</v>
      </c>
    </row>
    <row r="6055" spans="1:7">
      <c r="A6055" s="5">
        <v>21052</v>
      </c>
      <c r="B6055" s="34" t="s">
        <v>46</v>
      </c>
      <c r="C6055" s="34" t="s">
        <v>374</v>
      </c>
      <c r="D6055" s="34">
        <f>CEILING(RIGHT(A6055,3)/VLOOKUP(INT(A6055/1000),辅助表!$A$1:$F$54,5,FALSE),1)*VLOOKUP(INT(A6055/1000),辅助表!$A$1:$F$54,6,FALSE)</f>
        <v>6</v>
      </c>
      <c r="E6055" s="34">
        <v>0</v>
      </c>
      <c r="F6055" s="34">
        <f>ROUND(D6055*VLOOKUP(INT(A6055/1000),辅助表!$A$1:$F$54,5,FALSE),0)/VLOOKUP(INT(A6055/1000),辅助表!$A$1:$F$54,6,FALSE)</f>
        <v>60</v>
      </c>
      <c r="G6055" s="34" t="str">
        <f>VLOOKUP(INT(A6055/1000),辅助表!$A$1:$F$54,4,FALSE)&amp;"+"&amp;(D6055/VLOOKUP(INT(A6055/1000),辅助表!$A$1:$F$54,6,FALSE))&amp;VLOOKUP(INT(A6055/1000),辅助表!$A$1:$G$54,7,FALSE)</f>
        <v>准确度+6</v>
      </c>
    </row>
    <row r="6056" spans="1:7">
      <c r="A6056" s="5">
        <v>21053</v>
      </c>
      <c r="B6056" s="34" t="s">
        <v>46</v>
      </c>
      <c r="C6056" s="34" t="s">
        <v>374</v>
      </c>
      <c r="D6056" s="34">
        <f>CEILING(RIGHT(A6056,3)/VLOOKUP(INT(A6056/1000),辅助表!$A$1:$F$54,5,FALSE),1)*VLOOKUP(INT(A6056/1000),辅助表!$A$1:$F$54,6,FALSE)</f>
        <v>6</v>
      </c>
      <c r="E6056" s="34">
        <v>0</v>
      </c>
      <c r="F6056" s="34">
        <f>ROUND(D6056*VLOOKUP(INT(A6056/1000),辅助表!$A$1:$F$54,5,FALSE),0)/VLOOKUP(INT(A6056/1000),辅助表!$A$1:$F$54,6,FALSE)</f>
        <v>60</v>
      </c>
      <c r="G6056" s="34" t="str">
        <f>VLOOKUP(INT(A6056/1000),辅助表!$A$1:$F$54,4,FALSE)&amp;"+"&amp;(D6056/VLOOKUP(INT(A6056/1000),辅助表!$A$1:$F$54,6,FALSE))&amp;VLOOKUP(INT(A6056/1000),辅助表!$A$1:$G$54,7,FALSE)</f>
        <v>准确度+6</v>
      </c>
    </row>
    <row r="6057" spans="1:7">
      <c r="A6057" s="5">
        <v>21054</v>
      </c>
      <c r="B6057" s="34" t="s">
        <v>46</v>
      </c>
      <c r="C6057" s="34" t="s">
        <v>374</v>
      </c>
      <c r="D6057" s="34">
        <f>CEILING(RIGHT(A6057,3)/VLOOKUP(INT(A6057/1000),辅助表!$A$1:$F$54,5,FALSE),1)*VLOOKUP(INT(A6057/1000),辅助表!$A$1:$F$54,6,FALSE)</f>
        <v>6</v>
      </c>
      <c r="E6057" s="34">
        <v>0</v>
      </c>
      <c r="F6057" s="34">
        <f>ROUND(D6057*VLOOKUP(INT(A6057/1000),辅助表!$A$1:$F$54,5,FALSE),0)/VLOOKUP(INT(A6057/1000),辅助表!$A$1:$F$54,6,FALSE)</f>
        <v>60</v>
      </c>
      <c r="G6057" s="34" t="str">
        <f>VLOOKUP(INT(A6057/1000),辅助表!$A$1:$F$54,4,FALSE)&amp;"+"&amp;(D6057/VLOOKUP(INT(A6057/1000),辅助表!$A$1:$F$54,6,FALSE))&amp;VLOOKUP(INT(A6057/1000),辅助表!$A$1:$G$54,7,FALSE)</f>
        <v>准确度+6</v>
      </c>
    </row>
    <row r="6058" spans="1:7">
      <c r="A6058" s="5">
        <v>21055</v>
      </c>
      <c r="B6058" s="34" t="s">
        <v>46</v>
      </c>
      <c r="C6058" s="34" t="s">
        <v>374</v>
      </c>
      <c r="D6058" s="34">
        <f>CEILING(RIGHT(A6058,3)/VLOOKUP(INT(A6058/1000),辅助表!$A$1:$F$54,5,FALSE),1)*VLOOKUP(INT(A6058/1000),辅助表!$A$1:$F$54,6,FALSE)</f>
        <v>6</v>
      </c>
      <c r="E6058" s="34">
        <v>0</v>
      </c>
      <c r="F6058" s="34">
        <f>ROUND(D6058*VLOOKUP(INT(A6058/1000),辅助表!$A$1:$F$54,5,FALSE),0)/VLOOKUP(INT(A6058/1000),辅助表!$A$1:$F$54,6,FALSE)</f>
        <v>60</v>
      </c>
      <c r="G6058" s="34" t="str">
        <f>VLOOKUP(INT(A6058/1000),辅助表!$A$1:$F$54,4,FALSE)&amp;"+"&amp;(D6058/VLOOKUP(INT(A6058/1000),辅助表!$A$1:$F$54,6,FALSE))&amp;VLOOKUP(INT(A6058/1000),辅助表!$A$1:$G$54,7,FALSE)</f>
        <v>准确度+6</v>
      </c>
    </row>
    <row r="6059" spans="1:7">
      <c r="A6059" s="5">
        <v>21056</v>
      </c>
      <c r="B6059" s="34" t="s">
        <v>46</v>
      </c>
      <c r="C6059" s="34" t="s">
        <v>374</v>
      </c>
      <c r="D6059" s="34">
        <f>CEILING(RIGHT(A6059,3)/VLOOKUP(INT(A6059/1000),辅助表!$A$1:$F$54,5,FALSE),1)*VLOOKUP(INT(A6059/1000),辅助表!$A$1:$F$54,6,FALSE)</f>
        <v>6</v>
      </c>
      <c r="E6059" s="34">
        <v>0</v>
      </c>
      <c r="F6059" s="34">
        <f>ROUND(D6059*VLOOKUP(INT(A6059/1000),辅助表!$A$1:$F$54,5,FALSE),0)/VLOOKUP(INT(A6059/1000),辅助表!$A$1:$F$54,6,FALSE)</f>
        <v>60</v>
      </c>
      <c r="G6059" s="34" t="str">
        <f>VLOOKUP(INT(A6059/1000),辅助表!$A$1:$F$54,4,FALSE)&amp;"+"&amp;(D6059/VLOOKUP(INT(A6059/1000),辅助表!$A$1:$F$54,6,FALSE))&amp;VLOOKUP(INT(A6059/1000),辅助表!$A$1:$G$54,7,FALSE)</f>
        <v>准确度+6</v>
      </c>
    </row>
    <row r="6060" spans="1:7">
      <c r="A6060" s="5">
        <v>21057</v>
      </c>
      <c r="B6060" s="34" t="s">
        <v>46</v>
      </c>
      <c r="C6060" s="34" t="s">
        <v>374</v>
      </c>
      <c r="D6060" s="34">
        <f>CEILING(RIGHT(A6060,3)/VLOOKUP(INT(A6060/1000),辅助表!$A$1:$F$54,5,FALSE),1)*VLOOKUP(INT(A6060/1000),辅助表!$A$1:$F$54,6,FALSE)</f>
        <v>6</v>
      </c>
      <c r="E6060" s="34">
        <v>0</v>
      </c>
      <c r="F6060" s="34">
        <f>ROUND(D6060*VLOOKUP(INT(A6060/1000),辅助表!$A$1:$F$54,5,FALSE),0)/VLOOKUP(INT(A6060/1000),辅助表!$A$1:$F$54,6,FALSE)</f>
        <v>60</v>
      </c>
      <c r="G6060" s="34" t="str">
        <f>VLOOKUP(INT(A6060/1000),辅助表!$A$1:$F$54,4,FALSE)&amp;"+"&amp;(D6060/VLOOKUP(INT(A6060/1000),辅助表!$A$1:$F$54,6,FALSE))&amp;VLOOKUP(INT(A6060/1000),辅助表!$A$1:$G$54,7,FALSE)</f>
        <v>准确度+6</v>
      </c>
    </row>
    <row r="6061" spans="1:7">
      <c r="A6061" s="5">
        <v>21058</v>
      </c>
      <c r="B6061" s="34" t="s">
        <v>46</v>
      </c>
      <c r="C6061" s="34" t="s">
        <v>374</v>
      </c>
      <c r="D6061" s="34">
        <f>CEILING(RIGHT(A6061,3)/VLOOKUP(INT(A6061/1000),辅助表!$A$1:$F$54,5,FALSE),1)*VLOOKUP(INT(A6061/1000),辅助表!$A$1:$F$54,6,FALSE)</f>
        <v>6</v>
      </c>
      <c r="E6061" s="34">
        <v>0</v>
      </c>
      <c r="F6061" s="34">
        <f>ROUND(D6061*VLOOKUP(INT(A6061/1000),辅助表!$A$1:$F$54,5,FALSE),0)/VLOOKUP(INT(A6061/1000),辅助表!$A$1:$F$54,6,FALSE)</f>
        <v>60</v>
      </c>
      <c r="G6061" s="34" t="str">
        <f>VLOOKUP(INT(A6061/1000),辅助表!$A$1:$F$54,4,FALSE)&amp;"+"&amp;(D6061/VLOOKUP(INT(A6061/1000),辅助表!$A$1:$F$54,6,FALSE))&amp;VLOOKUP(INT(A6061/1000),辅助表!$A$1:$G$54,7,FALSE)</f>
        <v>准确度+6</v>
      </c>
    </row>
    <row r="6062" spans="1:7">
      <c r="A6062" s="5">
        <v>21059</v>
      </c>
      <c r="B6062" s="34" t="s">
        <v>46</v>
      </c>
      <c r="C6062" s="34" t="s">
        <v>374</v>
      </c>
      <c r="D6062" s="34">
        <f>CEILING(RIGHT(A6062,3)/VLOOKUP(INT(A6062/1000),辅助表!$A$1:$F$54,5,FALSE),1)*VLOOKUP(INT(A6062/1000),辅助表!$A$1:$F$54,6,FALSE)</f>
        <v>6</v>
      </c>
      <c r="E6062" s="34">
        <v>0</v>
      </c>
      <c r="F6062" s="34">
        <f>ROUND(D6062*VLOOKUP(INT(A6062/1000),辅助表!$A$1:$F$54,5,FALSE),0)/VLOOKUP(INT(A6062/1000),辅助表!$A$1:$F$54,6,FALSE)</f>
        <v>60</v>
      </c>
      <c r="G6062" s="34" t="str">
        <f>VLOOKUP(INT(A6062/1000),辅助表!$A$1:$F$54,4,FALSE)&amp;"+"&amp;(D6062/VLOOKUP(INT(A6062/1000),辅助表!$A$1:$F$54,6,FALSE))&amp;VLOOKUP(INT(A6062/1000),辅助表!$A$1:$G$54,7,FALSE)</f>
        <v>准确度+6</v>
      </c>
    </row>
    <row r="6063" spans="1:7">
      <c r="A6063" s="5">
        <v>21060</v>
      </c>
      <c r="B6063" s="34" t="s">
        <v>46</v>
      </c>
      <c r="C6063" s="34" t="s">
        <v>374</v>
      </c>
      <c r="D6063" s="34">
        <f>CEILING(RIGHT(A6063,3)/VLOOKUP(INT(A6063/1000),辅助表!$A$1:$F$54,5,FALSE),1)*VLOOKUP(INT(A6063/1000),辅助表!$A$1:$F$54,6,FALSE)</f>
        <v>6</v>
      </c>
      <c r="E6063" s="34">
        <v>0</v>
      </c>
      <c r="F6063" s="34">
        <f>ROUND(D6063*VLOOKUP(INT(A6063/1000),辅助表!$A$1:$F$54,5,FALSE),0)/VLOOKUP(INT(A6063/1000),辅助表!$A$1:$F$54,6,FALSE)</f>
        <v>60</v>
      </c>
      <c r="G6063" s="34" t="str">
        <f>VLOOKUP(INT(A6063/1000),辅助表!$A$1:$F$54,4,FALSE)&amp;"+"&amp;(D6063/VLOOKUP(INT(A6063/1000),辅助表!$A$1:$F$54,6,FALSE))&amp;VLOOKUP(INT(A6063/1000),辅助表!$A$1:$G$54,7,FALSE)</f>
        <v>准确度+6</v>
      </c>
    </row>
    <row r="6064" spans="1:7">
      <c r="A6064" s="5">
        <v>21061</v>
      </c>
      <c r="B6064" s="34" t="s">
        <v>46</v>
      </c>
      <c r="C6064" s="34" t="s">
        <v>374</v>
      </c>
      <c r="D6064" s="34">
        <f>CEILING(RIGHT(A6064,3)/VLOOKUP(INT(A6064/1000),辅助表!$A$1:$F$54,5,FALSE),1)*VLOOKUP(INT(A6064/1000),辅助表!$A$1:$F$54,6,FALSE)</f>
        <v>7</v>
      </c>
      <c r="E6064" s="34">
        <v>0</v>
      </c>
      <c r="F6064" s="34">
        <f>ROUND(D6064*VLOOKUP(INT(A6064/1000),辅助表!$A$1:$F$54,5,FALSE),0)/VLOOKUP(INT(A6064/1000),辅助表!$A$1:$F$54,6,FALSE)</f>
        <v>70</v>
      </c>
      <c r="G6064" s="34" t="str">
        <f>VLOOKUP(INT(A6064/1000),辅助表!$A$1:$F$54,4,FALSE)&amp;"+"&amp;(D6064/VLOOKUP(INT(A6064/1000),辅助表!$A$1:$F$54,6,FALSE))&amp;VLOOKUP(INT(A6064/1000),辅助表!$A$1:$G$54,7,FALSE)</f>
        <v>准确度+7</v>
      </c>
    </row>
    <row r="6065" spans="1:7">
      <c r="A6065" s="5">
        <v>21062</v>
      </c>
      <c r="B6065" s="34" t="s">
        <v>46</v>
      </c>
      <c r="C6065" s="34" t="s">
        <v>374</v>
      </c>
      <c r="D6065" s="34">
        <f>CEILING(RIGHT(A6065,3)/VLOOKUP(INT(A6065/1000),辅助表!$A$1:$F$54,5,FALSE),1)*VLOOKUP(INT(A6065/1000),辅助表!$A$1:$F$54,6,FALSE)</f>
        <v>7</v>
      </c>
      <c r="E6065" s="34">
        <v>0</v>
      </c>
      <c r="F6065" s="34">
        <f>ROUND(D6065*VLOOKUP(INT(A6065/1000),辅助表!$A$1:$F$54,5,FALSE),0)/VLOOKUP(INT(A6065/1000),辅助表!$A$1:$F$54,6,FALSE)</f>
        <v>70</v>
      </c>
      <c r="G6065" s="34" t="str">
        <f>VLOOKUP(INT(A6065/1000),辅助表!$A$1:$F$54,4,FALSE)&amp;"+"&amp;(D6065/VLOOKUP(INT(A6065/1000),辅助表!$A$1:$F$54,6,FALSE))&amp;VLOOKUP(INT(A6065/1000),辅助表!$A$1:$G$54,7,FALSE)</f>
        <v>准确度+7</v>
      </c>
    </row>
    <row r="6066" spans="1:7">
      <c r="A6066" s="5">
        <v>21063</v>
      </c>
      <c r="B6066" s="34" t="s">
        <v>46</v>
      </c>
      <c r="C6066" s="34" t="s">
        <v>374</v>
      </c>
      <c r="D6066" s="34">
        <f>CEILING(RIGHT(A6066,3)/VLOOKUP(INT(A6066/1000),辅助表!$A$1:$F$54,5,FALSE),1)*VLOOKUP(INT(A6066/1000),辅助表!$A$1:$F$54,6,FALSE)</f>
        <v>7</v>
      </c>
      <c r="E6066" s="34">
        <v>0</v>
      </c>
      <c r="F6066" s="34">
        <f>ROUND(D6066*VLOOKUP(INT(A6066/1000),辅助表!$A$1:$F$54,5,FALSE),0)/VLOOKUP(INT(A6066/1000),辅助表!$A$1:$F$54,6,FALSE)</f>
        <v>70</v>
      </c>
      <c r="G6066" s="34" t="str">
        <f>VLOOKUP(INT(A6066/1000),辅助表!$A$1:$F$54,4,FALSE)&amp;"+"&amp;(D6066/VLOOKUP(INT(A6066/1000),辅助表!$A$1:$F$54,6,FALSE))&amp;VLOOKUP(INT(A6066/1000),辅助表!$A$1:$G$54,7,FALSE)</f>
        <v>准确度+7</v>
      </c>
    </row>
    <row r="6067" spans="1:7">
      <c r="A6067" s="5">
        <v>21064</v>
      </c>
      <c r="B6067" s="34" t="s">
        <v>46</v>
      </c>
      <c r="C6067" s="34" t="s">
        <v>374</v>
      </c>
      <c r="D6067" s="34">
        <f>CEILING(RIGHT(A6067,3)/VLOOKUP(INT(A6067/1000),辅助表!$A$1:$F$54,5,FALSE),1)*VLOOKUP(INT(A6067/1000),辅助表!$A$1:$F$54,6,FALSE)</f>
        <v>7</v>
      </c>
      <c r="E6067" s="34">
        <v>0</v>
      </c>
      <c r="F6067" s="34">
        <f>ROUND(D6067*VLOOKUP(INT(A6067/1000),辅助表!$A$1:$F$54,5,FALSE),0)/VLOOKUP(INT(A6067/1000),辅助表!$A$1:$F$54,6,FALSE)</f>
        <v>70</v>
      </c>
      <c r="G6067" s="34" t="str">
        <f>VLOOKUP(INT(A6067/1000),辅助表!$A$1:$F$54,4,FALSE)&amp;"+"&amp;(D6067/VLOOKUP(INT(A6067/1000),辅助表!$A$1:$F$54,6,FALSE))&amp;VLOOKUP(INT(A6067/1000),辅助表!$A$1:$G$54,7,FALSE)</f>
        <v>准确度+7</v>
      </c>
    </row>
    <row r="6068" spans="1:7">
      <c r="A6068" s="5">
        <v>21065</v>
      </c>
      <c r="B6068" s="34" t="s">
        <v>46</v>
      </c>
      <c r="C6068" s="34" t="s">
        <v>374</v>
      </c>
      <c r="D6068" s="34">
        <f>CEILING(RIGHT(A6068,3)/VLOOKUP(INT(A6068/1000),辅助表!$A$1:$F$54,5,FALSE),1)*VLOOKUP(INT(A6068/1000),辅助表!$A$1:$F$54,6,FALSE)</f>
        <v>7</v>
      </c>
      <c r="E6068" s="34">
        <v>0</v>
      </c>
      <c r="F6068" s="34">
        <f>ROUND(D6068*VLOOKUP(INT(A6068/1000),辅助表!$A$1:$F$54,5,FALSE),0)/VLOOKUP(INT(A6068/1000),辅助表!$A$1:$F$54,6,FALSE)</f>
        <v>70</v>
      </c>
      <c r="G6068" s="34" t="str">
        <f>VLOOKUP(INT(A6068/1000),辅助表!$A$1:$F$54,4,FALSE)&amp;"+"&amp;(D6068/VLOOKUP(INT(A6068/1000),辅助表!$A$1:$F$54,6,FALSE))&amp;VLOOKUP(INT(A6068/1000),辅助表!$A$1:$G$54,7,FALSE)</f>
        <v>准确度+7</v>
      </c>
    </row>
    <row r="6069" spans="1:7">
      <c r="A6069" s="5">
        <v>21066</v>
      </c>
      <c r="B6069" s="34" t="s">
        <v>46</v>
      </c>
      <c r="C6069" s="34" t="s">
        <v>374</v>
      </c>
      <c r="D6069" s="34">
        <f>CEILING(RIGHT(A6069,3)/VLOOKUP(INT(A6069/1000),辅助表!$A$1:$F$54,5,FALSE),1)*VLOOKUP(INT(A6069/1000),辅助表!$A$1:$F$54,6,FALSE)</f>
        <v>7</v>
      </c>
      <c r="E6069" s="34">
        <v>0</v>
      </c>
      <c r="F6069" s="34">
        <f>ROUND(D6069*VLOOKUP(INT(A6069/1000),辅助表!$A$1:$F$54,5,FALSE),0)/VLOOKUP(INT(A6069/1000),辅助表!$A$1:$F$54,6,FALSE)</f>
        <v>70</v>
      </c>
      <c r="G6069" s="34" t="str">
        <f>VLOOKUP(INT(A6069/1000),辅助表!$A$1:$F$54,4,FALSE)&amp;"+"&amp;(D6069/VLOOKUP(INT(A6069/1000),辅助表!$A$1:$F$54,6,FALSE))&amp;VLOOKUP(INT(A6069/1000),辅助表!$A$1:$G$54,7,FALSE)</f>
        <v>准确度+7</v>
      </c>
    </row>
    <row r="6070" spans="1:7">
      <c r="A6070" s="5">
        <v>21067</v>
      </c>
      <c r="B6070" s="34" t="s">
        <v>46</v>
      </c>
      <c r="C6070" s="34" t="s">
        <v>374</v>
      </c>
      <c r="D6070" s="34">
        <f>CEILING(RIGHT(A6070,3)/VLOOKUP(INT(A6070/1000),辅助表!$A$1:$F$54,5,FALSE),1)*VLOOKUP(INT(A6070/1000),辅助表!$A$1:$F$54,6,FALSE)</f>
        <v>7</v>
      </c>
      <c r="E6070" s="34">
        <v>0</v>
      </c>
      <c r="F6070" s="34">
        <f>ROUND(D6070*VLOOKUP(INT(A6070/1000),辅助表!$A$1:$F$54,5,FALSE),0)/VLOOKUP(INT(A6070/1000),辅助表!$A$1:$F$54,6,FALSE)</f>
        <v>70</v>
      </c>
      <c r="G6070" s="34" t="str">
        <f>VLOOKUP(INT(A6070/1000),辅助表!$A$1:$F$54,4,FALSE)&amp;"+"&amp;(D6070/VLOOKUP(INT(A6070/1000),辅助表!$A$1:$F$54,6,FALSE))&amp;VLOOKUP(INT(A6070/1000),辅助表!$A$1:$G$54,7,FALSE)</f>
        <v>准确度+7</v>
      </c>
    </row>
    <row r="6071" spans="1:7">
      <c r="A6071" s="5">
        <v>21068</v>
      </c>
      <c r="B6071" s="34" t="s">
        <v>46</v>
      </c>
      <c r="C6071" s="34" t="s">
        <v>374</v>
      </c>
      <c r="D6071" s="34">
        <f>CEILING(RIGHT(A6071,3)/VLOOKUP(INT(A6071/1000),辅助表!$A$1:$F$54,5,FALSE),1)*VLOOKUP(INT(A6071/1000),辅助表!$A$1:$F$54,6,FALSE)</f>
        <v>7</v>
      </c>
      <c r="E6071" s="34">
        <v>0</v>
      </c>
      <c r="F6071" s="34">
        <f>ROUND(D6071*VLOOKUP(INT(A6071/1000),辅助表!$A$1:$F$54,5,FALSE),0)/VLOOKUP(INT(A6071/1000),辅助表!$A$1:$F$54,6,FALSE)</f>
        <v>70</v>
      </c>
      <c r="G6071" s="34" t="str">
        <f>VLOOKUP(INT(A6071/1000),辅助表!$A$1:$F$54,4,FALSE)&amp;"+"&amp;(D6071/VLOOKUP(INT(A6071/1000),辅助表!$A$1:$F$54,6,FALSE))&amp;VLOOKUP(INT(A6071/1000),辅助表!$A$1:$G$54,7,FALSE)</f>
        <v>准确度+7</v>
      </c>
    </row>
    <row r="6072" spans="1:7">
      <c r="A6072" s="5">
        <v>21069</v>
      </c>
      <c r="B6072" s="34" t="s">
        <v>46</v>
      </c>
      <c r="C6072" s="34" t="s">
        <v>374</v>
      </c>
      <c r="D6072" s="34">
        <f>CEILING(RIGHT(A6072,3)/VLOOKUP(INT(A6072/1000),辅助表!$A$1:$F$54,5,FALSE),1)*VLOOKUP(INT(A6072/1000),辅助表!$A$1:$F$54,6,FALSE)</f>
        <v>7</v>
      </c>
      <c r="E6072" s="34">
        <v>0</v>
      </c>
      <c r="F6072" s="34">
        <f>ROUND(D6072*VLOOKUP(INT(A6072/1000),辅助表!$A$1:$F$54,5,FALSE),0)/VLOOKUP(INT(A6072/1000),辅助表!$A$1:$F$54,6,FALSE)</f>
        <v>70</v>
      </c>
      <c r="G6072" s="34" t="str">
        <f>VLOOKUP(INT(A6072/1000),辅助表!$A$1:$F$54,4,FALSE)&amp;"+"&amp;(D6072/VLOOKUP(INT(A6072/1000),辅助表!$A$1:$F$54,6,FALSE))&amp;VLOOKUP(INT(A6072/1000),辅助表!$A$1:$G$54,7,FALSE)</f>
        <v>准确度+7</v>
      </c>
    </row>
    <row r="6073" spans="1:7">
      <c r="A6073" s="5">
        <v>21070</v>
      </c>
      <c r="B6073" s="34" t="s">
        <v>46</v>
      </c>
      <c r="C6073" s="34" t="s">
        <v>374</v>
      </c>
      <c r="D6073" s="34">
        <f>CEILING(RIGHT(A6073,3)/VLOOKUP(INT(A6073/1000),辅助表!$A$1:$F$54,5,FALSE),1)*VLOOKUP(INT(A6073/1000),辅助表!$A$1:$F$54,6,FALSE)</f>
        <v>7</v>
      </c>
      <c r="E6073" s="34">
        <v>0</v>
      </c>
      <c r="F6073" s="34">
        <f>ROUND(D6073*VLOOKUP(INT(A6073/1000),辅助表!$A$1:$F$54,5,FALSE),0)/VLOOKUP(INT(A6073/1000),辅助表!$A$1:$F$54,6,FALSE)</f>
        <v>70</v>
      </c>
      <c r="G6073" s="34" t="str">
        <f>VLOOKUP(INT(A6073/1000),辅助表!$A$1:$F$54,4,FALSE)&amp;"+"&amp;(D6073/VLOOKUP(INT(A6073/1000),辅助表!$A$1:$F$54,6,FALSE))&amp;VLOOKUP(INT(A6073/1000),辅助表!$A$1:$G$54,7,FALSE)</f>
        <v>准确度+7</v>
      </c>
    </row>
    <row r="6074" spans="1:7">
      <c r="A6074" s="5">
        <v>21071</v>
      </c>
      <c r="B6074" s="34" t="s">
        <v>46</v>
      </c>
      <c r="C6074" s="34" t="s">
        <v>374</v>
      </c>
      <c r="D6074" s="34">
        <f>CEILING(RIGHT(A6074,3)/VLOOKUP(INT(A6074/1000),辅助表!$A$1:$F$54,5,FALSE),1)*VLOOKUP(INT(A6074/1000),辅助表!$A$1:$F$54,6,FALSE)</f>
        <v>8</v>
      </c>
      <c r="E6074" s="34">
        <v>0</v>
      </c>
      <c r="F6074" s="34">
        <f>ROUND(D6074*VLOOKUP(INT(A6074/1000),辅助表!$A$1:$F$54,5,FALSE),0)/VLOOKUP(INT(A6074/1000),辅助表!$A$1:$F$54,6,FALSE)</f>
        <v>80</v>
      </c>
      <c r="G6074" s="34" t="str">
        <f>VLOOKUP(INT(A6074/1000),辅助表!$A$1:$F$54,4,FALSE)&amp;"+"&amp;(D6074/VLOOKUP(INT(A6074/1000),辅助表!$A$1:$F$54,6,FALSE))&amp;VLOOKUP(INT(A6074/1000),辅助表!$A$1:$G$54,7,FALSE)</f>
        <v>准确度+8</v>
      </c>
    </row>
    <row r="6075" spans="1:7">
      <c r="A6075" s="5">
        <v>21072</v>
      </c>
      <c r="B6075" s="34" t="s">
        <v>46</v>
      </c>
      <c r="C6075" s="34" t="s">
        <v>374</v>
      </c>
      <c r="D6075" s="34">
        <f>CEILING(RIGHT(A6075,3)/VLOOKUP(INT(A6075/1000),辅助表!$A$1:$F$54,5,FALSE),1)*VLOOKUP(INT(A6075/1000),辅助表!$A$1:$F$54,6,FALSE)</f>
        <v>8</v>
      </c>
      <c r="E6075" s="34">
        <v>0</v>
      </c>
      <c r="F6075" s="34">
        <f>ROUND(D6075*VLOOKUP(INT(A6075/1000),辅助表!$A$1:$F$54,5,FALSE),0)/VLOOKUP(INT(A6075/1000),辅助表!$A$1:$F$54,6,FALSE)</f>
        <v>80</v>
      </c>
      <c r="G6075" s="34" t="str">
        <f>VLOOKUP(INT(A6075/1000),辅助表!$A$1:$F$54,4,FALSE)&amp;"+"&amp;(D6075/VLOOKUP(INT(A6075/1000),辅助表!$A$1:$F$54,6,FALSE))&amp;VLOOKUP(INT(A6075/1000),辅助表!$A$1:$G$54,7,FALSE)</f>
        <v>准确度+8</v>
      </c>
    </row>
    <row r="6076" spans="1:7">
      <c r="A6076" s="5">
        <v>21073</v>
      </c>
      <c r="B6076" s="34" t="s">
        <v>46</v>
      </c>
      <c r="C6076" s="34" t="s">
        <v>374</v>
      </c>
      <c r="D6076" s="34">
        <f>CEILING(RIGHT(A6076,3)/VLOOKUP(INT(A6076/1000),辅助表!$A$1:$F$54,5,FALSE),1)*VLOOKUP(INT(A6076/1000),辅助表!$A$1:$F$54,6,FALSE)</f>
        <v>8</v>
      </c>
      <c r="E6076" s="34">
        <v>0</v>
      </c>
      <c r="F6076" s="34">
        <f>ROUND(D6076*VLOOKUP(INT(A6076/1000),辅助表!$A$1:$F$54,5,FALSE),0)/VLOOKUP(INT(A6076/1000),辅助表!$A$1:$F$54,6,FALSE)</f>
        <v>80</v>
      </c>
      <c r="G6076" s="34" t="str">
        <f>VLOOKUP(INT(A6076/1000),辅助表!$A$1:$F$54,4,FALSE)&amp;"+"&amp;(D6076/VLOOKUP(INT(A6076/1000),辅助表!$A$1:$F$54,6,FALSE))&amp;VLOOKUP(INT(A6076/1000),辅助表!$A$1:$G$54,7,FALSE)</f>
        <v>准确度+8</v>
      </c>
    </row>
    <row r="6077" spans="1:7">
      <c r="A6077" s="5">
        <v>21074</v>
      </c>
      <c r="B6077" s="34" t="s">
        <v>46</v>
      </c>
      <c r="C6077" s="34" t="s">
        <v>374</v>
      </c>
      <c r="D6077" s="34">
        <f>CEILING(RIGHT(A6077,3)/VLOOKUP(INT(A6077/1000),辅助表!$A$1:$F$54,5,FALSE),1)*VLOOKUP(INT(A6077/1000),辅助表!$A$1:$F$54,6,FALSE)</f>
        <v>8</v>
      </c>
      <c r="E6077" s="34">
        <v>0</v>
      </c>
      <c r="F6077" s="34">
        <f>ROUND(D6077*VLOOKUP(INT(A6077/1000),辅助表!$A$1:$F$54,5,FALSE),0)/VLOOKUP(INT(A6077/1000),辅助表!$A$1:$F$54,6,FALSE)</f>
        <v>80</v>
      </c>
      <c r="G6077" s="34" t="str">
        <f>VLOOKUP(INT(A6077/1000),辅助表!$A$1:$F$54,4,FALSE)&amp;"+"&amp;(D6077/VLOOKUP(INT(A6077/1000),辅助表!$A$1:$F$54,6,FALSE))&amp;VLOOKUP(INT(A6077/1000),辅助表!$A$1:$G$54,7,FALSE)</f>
        <v>准确度+8</v>
      </c>
    </row>
    <row r="6078" spans="1:7">
      <c r="A6078" s="5">
        <v>21075</v>
      </c>
      <c r="B6078" s="34" t="s">
        <v>46</v>
      </c>
      <c r="C6078" s="34" t="s">
        <v>374</v>
      </c>
      <c r="D6078" s="34">
        <f>CEILING(RIGHT(A6078,3)/VLOOKUP(INT(A6078/1000),辅助表!$A$1:$F$54,5,FALSE),1)*VLOOKUP(INT(A6078/1000),辅助表!$A$1:$F$54,6,FALSE)</f>
        <v>8</v>
      </c>
      <c r="E6078" s="34">
        <v>0</v>
      </c>
      <c r="F6078" s="34">
        <f>ROUND(D6078*VLOOKUP(INT(A6078/1000),辅助表!$A$1:$F$54,5,FALSE),0)/VLOOKUP(INT(A6078/1000),辅助表!$A$1:$F$54,6,FALSE)</f>
        <v>80</v>
      </c>
      <c r="G6078" s="34" t="str">
        <f>VLOOKUP(INT(A6078/1000),辅助表!$A$1:$F$54,4,FALSE)&amp;"+"&amp;(D6078/VLOOKUP(INT(A6078/1000),辅助表!$A$1:$F$54,6,FALSE))&amp;VLOOKUP(INT(A6078/1000),辅助表!$A$1:$G$54,7,FALSE)</f>
        <v>准确度+8</v>
      </c>
    </row>
    <row r="6079" spans="1:7">
      <c r="A6079" s="5">
        <v>21076</v>
      </c>
      <c r="B6079" s="34" t="s">
        <v>46</v>
      </c>
      <c r="C6079" s="34" t="s">
        <v>374</v>
      </c>
      <c r="D6079" s="34">
        <f>CEILING(RIGHT(A6079,3)/VLOOKUP(INT(A6079/1000),辅助表!$A$1:$F$54,5,FALSE),1)*VLOOKUP(INT(A6079/1000),辅助表!$A$1:$F$54,6,FALSE)</f>
        <v>8</v>
      </c>
      <c r="E6079" s="34">
        <v>0</v>
      </c>
      <c r="F6079" s="34">
        <f>ROUND(D6079*VLOOKUP(INT(A6079/1000),辅助表!$A$1:$F$54,5,FALSE),0)/VLOOKUP(INT(A6079/1000),辅助表!$A$1:$F$54,6,FALSE)</f>
        <v>80</v>
      </c>
      <c r="G6079" s="34" t="str">
        <f>VLOOKUP(INT(A6079/1000),辅助表!$A$1:$F$54,4,FALSE)&amp;"+"&amp;(D6079/VLOOKUP(INT(A6079/1000),辅助表!$A$1:$F$54,6,FALSE))&amp;VLOOKUP(INT(A6079/1000),辅助表!$A$1:$G$54,7,FALSE)</f>
        <v>准确度+8</v>
      </c>
    </row>
    <row r="6080" spans="1:7">
      <c r="A6080" s="5">
        <v>21077</v>
      </c>
      <c r="B6080" s="34" t="s">
        <v>46</v>
      </c>
      <c r="C6080" s="34" t="s">
        <v>374</v>
      </c>
      <c r="D6080" s="34">
        <f>CEILING(RIGHT(A6080,3)/VLOOKUP(INT(A6080/1000),辅助表!$A$1:$F$54,5,FALSE),1)*VLOOKUP(INT(A6080/1000),辅助表!$A$1:$F$54,6,FALSE)</f>
        <v>8</v>
      </c>
      <c r="E6080" s="34">
        <v>0</v>
      </c>
      <c r="F6080" s="34">
        <f>ROUND(D6080*VLOOKUP(INT(A6080/1000),辅助表!$A$1:$F$54,5,FALSE),0)/VLOOKUP(INT(A6080/1000),辅助表!$A$1:$F$54,6,FALSE)</f>
        <v>80</v>
      </c>
      <c r="G6080" s="34" t="str">
        <f>VLOOKUP(INT(A6080/1000),辅助表!$A$1:$F$54,4,FALSE)&amp;"+"&amp;(D6080/VLOOKUP(INT(A6080/1000),辅助表!$A$1:$F$54,6,FALSE))&amp;VLOOKUP(INT(A6080/1000),辅助表!$A$1:$G$54,7,FALSE)</f>
        <v>准确度+8</v>
      </c>
    </row>
    <row r="6081" spans="1:7">
      <c r="A6081" s="5">
        <v>21078</v>
      </c>
      <c r="B6081" s="34" t="s">
        <v>46</v>
      </c>
      <c r="C6081" s="34" t="s">
        <v>374</v>
      </c>
      <c r="D6081" s="34">
        <f>CEILING(RIGHT(A6081,3)/VLOOKUP(INT(A6081/1000),辅助表!$A$1:$F$54,5,FALSE),1)*VLOOKUP(INT(A6081/1000),辅助表!$A$1:$F$54,6,FALSE)</f>
        <v>8</v>
      </c>
      <c r="E6081" s="34">
        <v>0</v>
      </c>
      <c r="F6081" s="34">
        <f>ROUND(D6081*VLOOKUP(INT(A6081/1000),辅助表!$A$1:$F$54,5,FALSE),0)/VLOOKUP(INT(A6081/1000),辅助表!$A$1:$F$54,6,FALSE)</f>
        <v>80</v>
      </c>
      <c r="G6081" s="34" t="str">
        <f>VLOOKUP(INT(A6081/1000),辅助表!$A$1:$F$54,4,FALSE)&amp;"+"&amp;(D6081/VLOOKUP(INT(A6081/1000),辅助表!$A$1:$F$54,6,FALSE))&amp;VLOOKUP(INT(A6081/1000),辅助表!$A$1:$G$54,7,FALSE)</f>
        <v>准确度+8</v>
      </c>
    </row>
    <row r="6082" spans="1:7">
      <c r="A6082" s="5">
        <v>21079</v>
      </c>
      <c r="B6082" s="34" t="s">
        <v>46</v>
      </c>
      <c r="C6082" s="34" t="s">
        <v>374</v>
      </c>
      <c r="D6082" s="34">
        <f>CEILING(RIGHT(A6082,3)/VLOOKUP(INT(A6082/1000),辅助表!$A$1:$F$54,5,FALSE),1)*VLOOKUP(INT(A6082/1000),辅助表!$A$1:$F$54,6,FALSE)</f>
        <v>8</v>
      </c>
      <c r="E6082" s="34">
        <v>0</v>
      </c>
      <c r="F6082" s="34">
        <f>ROUND(D6082*VLOOKUP(INT(A6082/1000),辅助表!$A$1:$F$54,5,FALSE),0)/VLOOKUP(INT(A6082/1000),辅助表!$A$1:$F$54,6,FALSE)</f>
        <v>80</v>
      </c>
      <c r="G6082" s="34" t="str">
        <f>VLOOKUP(INT(A6082/1000),辅助表!$A$1:$F$54,4,FALSE)&amp;"+"&amp;(D6082/VLOOKUP(INT(A6082/1000),辅助表!$A$1:$F$54,6,FALSE))&amp;VLOOKUP(INT(A6082/1000),辅助表!$A$1:$G$54,7,FALSE)</f>
        <v>准确度+8</v>
      </c>
    </row>
    <row r="6083" spans="1:7">
      <c r="A6083" s="5">
        <v>21080</v>
      </c>
      <c r="B6083" s="34" t="s">
        <v>46</v>
      </c>
      <c r="C6083" s="34" t="s">
        <v>374</v>
      </c>
      <c r="D6083" s="34">
        <f>CEILING(RIGHT(A6083,3)/VLOOKUP(INT(A6083/1000),辅助表!$A$1:$F$54,5,FALSE),1)*VLOOKUP(INT(A6083/1000),辅助表!$A$1:$F$54,6,FALSE)</f>
        <v>8</v>
      </c>
      <c r="E6083" s="34">
        <v>0</v>
      </c>
      <c r="F6083" s="34">
        <f>ROUND(D6083*VLOOKUP(INT(A6083/1000),辅助表!$A$1:$F$54,5,FALSE),0)/VLOOKUP(INT(A6083/1000),辅助表!$A$1:$F$54,6,FALSE)</f>
        <v>80</v>
      </c>
      <c r="G6083" s="34" t="str">
        <f>VLOOKUP(INT(A6083/1000),辅助表!$A$1:$F$54,4,FALSE)&amp;"+"&amp;(D6083/VLOOKUP(INT(A6083/1000),辅助表!$A$1:$F$54,6,FALSE))&amp;VLOOKUP(INT(A6083/1000),辅助表!$A$1:$G$54,7,FALSE)</f>
        <v>准确度+8</v>
      </c>
    </row>
    <row r="6084" spans="1:7">
      <c r="A6084" s="5">
        <v>21081</v>
      </c>
      <c r="B6084" s="34" t="s">
        <v>46</v>
      </c>
      <c r="C6084" s="34" t="s">
        <v>374</v>
      </c>
      <c r="D6084" s="34">
        <f>CEILING(RIGHT(A6084,3)/VLOOKUP(INT(A6084/1000),辅助表!$A$1:$F$54,5,FALSE),1)*VLOOKUP(INT(A6084/1000),辅助表!$A$1:$F$54,6,FALSE)</f>
        <v>9</v>
      </c>
      <c r="E6084" s="34">
        <v>0</v>
      </c>
      <c r="F6084" s="34">
        <f>ROUND(D6084*VLOOKUP(INT(A6084/1000),辅助表!$A$1:$F$54,5,FALSE),0)/VLOOKUP(INT(A6084/1000),辅助表!$A$1:$F$54,6,FALSE)</f>
        <v>90</v>
      </c>
      <c r="G6084" s="34" t="str">
        <f>VLOOKUP(INT(A6084/1000),辅助表!$A$1:$F$54,4,FALSE)&amp;"+"&amp;(D6084/VLOOKUP(INT(A6084/1000),辅助表!$A$1:$F$54,6,FALSE))&amp;VLOOKUP(INT(A6084/1000),辅助表!$A$1:$G$54,7,FALSE)</f>
        <v>准确度+9</v>
      </c>
    </row>
    <row r="6085" spans="1:7">
      <c r="A6085" s="5">
        <v>21082</v>
      </c>
      <c r="B6085" s="34" t="s">
        <v>46</v>
      </c>
      <c r="C6085" s="34" t="s">
        <v>374</v>
      </c>
      <c r="D6085" s="34">
        <f>CEILING(RIGHT(A6085,3)/VLOOKUP(INT(A6085/1000),辅助表!$A$1:$F$54,5,FALSE),1)*VLOOKUP(INT(A6085/1000),辅助表!$A$1:$F$54,6,FALSE)</f>
        <v>9</v>
      </c>
      <c r="E6085" s="34">
        <v>0</v>
      </c>
      <c r="F6085" s="34">
        <f>ROUND(D6085*VLOOKUP(INT(A6085/1000),辅助表!$A$1:$F$54,5,FALSE),0)/VLOOKUP(INT(A6085/1000),辅助表!$A$1:$F$54,6,FALSE)</f>
        <v>90</v>
      </c>
      <c r="G6085" s="34" t="str">
        <f>VLOOKUP(INT(A6085/1000),辅助表!$A$1:$F$54,4,FALSE)&amp;"+"&amp;(D6085/VLOOKUP(INT(A6085/1000),辅助表!$A$1:$F$54,6,FALSE))&amp;VLOOKUP(INT(A6085/1000),辅助表!$A$1:$G$54,7,FALSE)</f>
        <v>准确度+9</v>
      </c>
    </row>
    <row r="6086" spans="1:7">
      <c r="A6086" s="5">
        <v>21083</v>
      </c>
      <c r="B6086" s="34" t="s">
        <v>46</v>
      </c>
      <c r="C6086" s="34" t="s">
        <v>374</v>
      </c>
      <c r="D6086" s="34">
        <f>CEILING(RIGHT(A6086,3)/VLOOKUP(INT(A6086/1000),辅助表!$A$1:$F$54,5,FALSE),1)*VLOOKUP(INT(A6086/1000),辅助表!$A$1:$F$54,6,FALSE)</f>
        <v>9</v>
      </c>
      <c r="E6086" s="34">
        <v>0</v>
      </c>
      <c r="F6086" s="34">
        <f>ROUND(D6086*VLOOKUP(INT(A6086/1000),辅助表!$A$1:$F$54,5,FALSE),0)/VLOOKUP(INT(A6086/1000),辅助表!$A$1:$F$54,6,FALSE)</f>
        <v>90</v>
      </c>
      <c r="G6086" s="34" t="str">
        <f>VLOOKUP(INT(A6086/1000),辅助表!$A$1:$F$54,4,FALSE)&amp;"+"&amp;(D6086/VLOOKUP(INT(A6086/1000),辅助表!$A$1:$F$54,6,FALSE))&amp;VLOOKUP(INT(A6086/1000),辅助表!$A$1:$G$54,7,FALSE)</f>
        <v>准确度+9</v>
      </c>
    </row>
    <row r="6087" spans="1:7">
      <c r="A6087" s="5">
        <v>21084</v>
      </c>
      <c r="B6087" s="34" t="s">
        <v>46</v>
      </c>
      <c r="C6087" s="34" t="s">
        <v>374</v>
      </c>
      <c r="D6087" s="34">
        <f>CEILING(RIGHT(A6087,3)/VLOOKUP(INT(A6087/1000),辅助表!$A$1:$F$54,5,FALSE),1)*VLOOKUP(INT(A6087/1000),辅助表!$A$1:$F$54,6,FALSE)</f>
        <v>9</v>
      </c>
      <c r="E6087" s="34">
        <v>0</v>
      </c>
      <c r="F6087" s="34">
        <f>ROUND(D6087*VLOOKUP(INT(A6087/1000),辅助表!$A$1:$F$54,5,FALSE),0)/VLOOKUP(INT(A6087/1000),辅助表!$A$1:$F$54,6,FALSE)</f>
        <v>90</v>
      </c>
      <c r="G6087" s="34" t="str">
        <f>VLOOKUP(INT(A6087/1000),辅助表!$A$1:$F$54,4,FALSE)&amp;"+"&amp;(D6087/VLOOKUP(INT(A6087/1000),辅助表!$A$1:$F$54,6,FALSE))&amp;VLOOKUP(INT(A6087/1000),辅助表!$A$1:$G$54,7,FALSE)</f>
        <v>准确度+9</v>
      </c>
    </row>
    <row r="6088" spans="1:7">
      <c r="A6088" s="5">
        <v>21085</v>
      </c>
      <c r="B6088" s="34" t="s">
        <v>46</v>
      </c>
      <c r="C6088" s="34" t="s">
        <v>374</v>
      </c>
      <c r="D6088" s="34">
        <f>CEILING(RIGHT(A6088,3)/VLOOKUP(INT(A6088/1000),辅助表!$A$1:$F$54,5,FALSE),1)*VLOOKUP(INT(A6088/1000),辅助表!$A$1:$F$54,6,FALSE)</f>
        <v>9</v>
      </c>
      <c r="E6088" s="34">
        <v>0</v>
      </c>
      <c r="F6088" s="34">
        <f>ROUND(D6088*VLOOKUP(INT(A6088/1000),辅助表!$A$1:$F$54,5,FALSE),0)/VLOOKUP(INT(A6088/1000),辅助表!$A$1:$F$54,6,FALSE)</f>
        <v>90</v>
      </c>
      <c r="G6088" s="34" t="str">
        <f>VLOOKUP(INT(A6088/1000),辅助表!$A$1:$F$54,4,FALSE)&amp;"+"&amp;(D6088/VLOOKUP(INT(A6088/1000),辅助表!$A$1:$F$54,6,FALSE))&amp;VLOOKUP(INT(A6088/1000),辅助表!$A$1:$G$54,7,FALSE)</f>
        <v>准确度+9</v>
      </c>
    </row>
    <row r="6089" spans="1:7">
      <c r="A6089" s="5">
        <v>21086</v>
      </c>
      <c r="B6089" s="34" t="s">
        <v>46</v>
      </c>
      <c r="C6089" s="34" t="s">
        <v>374</v>
      </c>
      <c r="D6089" s="34">
        <f>CEILING(RIGHT(A6089,3)/VLOOKUP(INT(A6089/1000),辅助表!$A$1:$F$54,5,FALSE),1)*VLOOKUP(INT(A6089/1000),辅助表!$A$1:$F$54,6,FALSE)</f>
        <v>9</v>
      </c>
      <c r="E6089" s="34">
        <v>0</v>
      </c>
      <c r="F6089" s="34">
        <f>ROUND(D6089*VLOOKUP(INT(A6089/1000),辅助表!$A$1:$F$54,5,FALSE),0)/VLOOKUP(INT(A6089/1000),辅助表!$A$1:$F$54,6,FALSE)</f>
        <v>90</v>
      </c>
      <c r="G6089" s="34" t="str">
        <f>VLOOKUP(INT(A6089/1000),辅助表!$A$1:$F$54,4,FALSE)&amp;"+"&amp;(D6089/VLOOKUP(INT(A6089/1000),辅助表!$A$1:$F$54,6,FALSE))&amp;VLOOKUP(INT(A6089/1000),辅助表!$A$1:$G$54,7,FALSE)</f>
        <v>准确度+9</v>
      </c>
    </row>
    <row r="6090" spans="1:7">
      <c r="A6090" s="5">
        <v>21087</v>
      </c>
      <c r="B6090" s="34" t="s">
        <v>46</v>
      </c>
      <c r="C6090" s="34" t="s">
        <v>374</v>
      </c>
      <c r="D6090" s="34">
        <f>CEILING(RIGHT(A6090,3)/VLOOKUP(INT(A6090/1000),辅助表!$A$1:$F$54,5,FALSE),1)*VLOOKUP(INT(A6090/1000),辅助表!$A$1:$F$54,6,FALSE)</f>
        <v>9</v>
      </c>
      <c r="E6090" s="34">
        <v>0</v>
      </c>
      <c r="F6090" s="34">
        <f>ROUND(D6090*VLOOKUP(INT(A6090/1000),辅助表!$A$1:$F$54,5,FALSE),0)/VLOOKUP(INT(A6090/1000),辅助表!$A$1:$F$54,6,FALSE)</f>
        <v>90</v>
      </c>
      <c r="G6090" s="34" t="str">
        <f>VLOOKUP(INT(A6090/1000),辅助表!$A$1:$F$54,4,FALSE)&amp;"+"&amp;(D6090/VLOOKUP(INT(A6090/1000),辅助表!$A$1:$F$54,6,FALSE))&amp;VLOOKUP(INT(A6090/1000),辅助表!$A$1:$G$54,7,FALSE)</f>
        <v>准确度+9</v>
      </c>
    </row>
    <row r="6091" spans="1:7">
      <c r="A6091" s="5">
        <v>21088</v>
      </c>
      <c r="B6091" s="34" t="s">
        <v>46</v>
      </c>
      <c r="C6091" s="34" t="s">
        <v>374</v>
      </c>
      <c r="D6091" s="34">
        <f>CEILING(RIGHT(A6091,3)/VLOOKUP(INT(A6091/1000),辅助表!$A$1:$F$54,5,FALSE),1)*VLOOKUP(INT(A6091/1000),辅助表!$A$1:$F$54,6,FALSE)</f>
        <v>9</v>
      </c>
      <c r="E6091" s="34">
        <v>0</v>
      </c>
      <c r="F6091" s="34">
        <f>ROUND(D6091*VLOOKUP(INT(A6091/1000),辅助表!$A$1:$F$54,5,FALSE),0)/VLOOKUP(INT(A6091/1000),辅助表!$A$1:$F$54,6,FALSE)</f>
        <v>90</v>
      </c>
      <c r="G6091" s="34" t="str">
        <f>VLOOKUP(INT(A6091/1000),辅助表!$A$1:$F$54,4,FALSE)&amp;"+"&amp;(D6091/VLOOKUP(INT(A6091/1000),辅助表!$A$1:$F$54,6,FALSE))&amp;VLOOKUP(INT(A6091/1000),辅助表!$A$1:$G$54,7,FALSE)</f>
        <v>准确度+9</v>
      </c>
    </row>
    <row r="6092" spans="1:7">
      <c r="A6092" s="5">
        <v>21089</v>
      </c>
      <c r="B6092" s="34" t="s">
        <v>46</v>
      </c>
      <c r="C6092" s="34" t="s">
        <v>374</v>
      </c>
      <c r="D6092" s="34">
        <f>CEILING(RIGHT(A6092,3)/VLOOKUP(INT(A6092/1000),辅助表!$A$1:$F$54,5,FALSE),1)*VLOOKUP(INT(A6092/1000),辅助表!$A$1:$F$54,6,FALSE)</f>
        <v>9</v>
      </c>
      <c r="E6092" s="34">
        <v>0</v>
      </c>
      <c r="F6092" s="34">
        <f>ROUND(D6092*VLOOKUP(INT(A6092/1000),辅助表!$A$1:$F$54,5,FALSE),0)/VLOOKUP(INT(A6092/1000),辅助表!$A$1:$F$54,6,FALSE)</f>
        <v>90</v>
      </c>
      <c r="G6092" s="34" t="str">
        <f>VLOOKUP(INT(A6092/1000),辅助表!$A$1:$F$54,4,FALSE)&amp;"+"&amp;(D6092/VLOOKUP(INT(A6092/1000),辅助表!$A$1:$F$54,6,FALSE))&amp;VLOOKUP(INT(A6092/1000),辅助表!$A$1:$G$54,7,FALSE)</f>
        <v>准确度+9</v>
      </c>
    </row>
    <row r="6093" spans="1:7">
      <c r="A6093" s="5">
        <v>21090</v>
      </c>
      <c r="B6093" s="34" t="s">
        <v>46</v>
      </c>
      <c r="C6093" s="34" t="s">
        <v>374</v>
      </c>
      <c r="D6093" s="34">
        <f>CEILING(RIGHT(A6093,3)/VLOOKUP(INT(A6093/1000),辅助表!$A$1:$F$54,5,FALSE),1)*VLOOKUP(INT(A6093/1000),辅助表!$A$1:$F$54,6,FALSE)</f>
        <v>9</v>
      </c>
      <c r="E6093" s="34">
        <v>0</v>
      </c>
      <c r="F6093" s="34">
        <f>ROUND(D6093*VLOOKUP(INT(A6093/1000),辅助表!$A$1:$F$54,5,FALSE),0)/VLOOKUP(INT(A6093/1000),辅助表!$A$1:$F$54,6,FALSE)</f>
        <v>90</v>
      </c>
      <c r="G6093" s="34" t="str">
        <f>VLOOKUP(INT(A6093/1000),辅助表!$A$1:$F$54,4,FALSE)&amp;"+"&amp;(D6093/VLOOKUP(INT(A6093/1000),辅助表!$A$1:$F$54,6,FALSE))&amp;VLOOKUP(INT(A6093/1000),辅助表!$A$1:$G$54,7,FALSE)</f>
        <v>准确度+9</v>
      </c>
    </row>
    <row r="6094" spans="1:7">
      <c r="A6094" s="5">
        <v>21091</v>
      </c>
      <c r="B6094" s="34" t="s">
        <v>46</v>
      </c>
      <c r="C6094" s="34" t="s">
        <v>374</v>
      </c>
      <c r="D6094" s="34">
        <f>CEILING(RIGHT(A6094,3)/VLOOKUP(INT(A6094/1000),辅助表!$A$1:$F$54,5,FALSE),1)*VLOOKUP(INT(A6094/1000),辅助表!$A$1:$F$54,6,FALSE)</f>
        <v>10</v>
      </c>
      <c r="E6094" s="34">
        <v>0</v>
      </c>
      <c r="F6094" s="34">
        <f>ROUND(D6094*VLOOKUP(INT(A6094/1000),辅助表!$A$1:$F$54,5,FALSE),0)/VLOOKUP(INT(A6094/1000),辅助表!$A$1:$F$54,6,FALSE)</f>
        <v>100</v>
      </c>
      <c r="G6094" s="34" t="str">
        <f>VLOOKUP(INT(A6094/1000),辅助表!$A$1:$F$54,4,FALSE)&amp;"+"&amp;(D6094/VLOOKUP(INT(A6094/1000),辅助表!$A$1:$F$54,6,FALSE))&amp;VLOOKUP(INT(A6094/1000),辅助表!$A$1:$G$54,7,FALSE)</f>
        <v>准确度+10</v>
      </c>
    </row>
    <row r="6095" spans="1:7">
      <c r="A6095" s="5">
        <v>21092</v>
      </c>
      <c r="B6095" s="34" t="s">
        <v>46</v>
      </c>
      <c r="C6095" s="34" t="s">
        <v>374</v>
      </c>
      <c r="D6095" s="34">
        <f>CEILING(RIGHT(A6095,3)/VLOOKUP(INT(A6095/1000),辅助表!$A$1:$F$54,5,FALSE),1)*VLOOKUP(INT(A6095/1000),辅助表!$A$1:$F$54,6,FALSE)</f>
        <v>10</v>
      </c>
      <c r="E6095" s="34">
        <v>0</v>
      </c>
      <c r="F6095" s="34">
        <f>ROUND(D6095*VLOOKUP(INT(A6095/1000),辅助表!$A$1:$F$54,5,FALSE),0)/VLOOKUP(INT(A6095/1000),辅助表!$A$1:$F$54,6,FALSE)</f>
        <v>100</v>
      </c>
      <c r="G6095" s="34" t="str">
        <f>VLOOKUP(INT(A6095/1000),辅助表!$A$1:$F$54,4,FALSE)&amp;"+"&amp;(D6095/VLOOKUP(INT(A6095/1000),辅助表!$A$1:$F$54,6,FALSE))&amp;VLOOKUP(INT(A6095/1000),辅助表!$A$1:$G$54,7,FALSE)</f>
        <v>准确度+10</v>
      </c>
    </row>
    <row r="6096" spans="1:7">
      <c r="A6096" s="5">
        <v>21093</v>
      </c>
      <c r="B6096" s="34" t="s">
        <v>46</v>
      </c>
      <c r="C6096" s="34" t="s">
        <v>374</v>
      </c>
      <c r="D6096" s="34">
        <f>CEILING(RIGHT(A6096,3)/VLOOKUP(INT(A6096/1000),辅助表!$A$1:$F$54,5,FALSE),1)*VLOOKUP(INT(A6096/1000),辅助表!$A$1:$F$54,6,FALSE)</f>
        <v>10</v>
      </c>
      <c r="E6096" s="34">
        <v>0</v>
      </c>
      <c r="F6096" s="34">
        <f>ROUND(D6096*VLOOKUP(INT(A6096/1000),辅助表!$A$1:$F$54,5,FALSE),0)/VLOOKUP(INT(A6096/1000),辅助表!$A$1:$F$54,6,FALSE)</f>
        <v>100</v>
      </c>
      <c r="G6096" s="34" t="str">
        <f>VLOOKUP(INT(A6096/1000),辅助表!$A$1:$F$54,4,FALSE)&amp;"+"&amp;(D6096/VLOOKUP(INT(A6096/1000),辅助表!$A$1:$F$54,6,FALSE))&amp;VLOOKUP(INT(A6096/1000),辅助表!$A$1:$G$54,7,FALSE)</f>
        <v>准确度+10</v>
      </c>
    </row>
    <row r="6097" spans="1:7">
      <c r="A6097" s="5">
        <v>21094</v>
      </c>
      <c r="B6097" s="34" t="s">
        <v>46</v>
      </c>
      <c r="C6097" s="34" t="s">
        <v>374</v>
      </c>
      <c r="D6097" s="34">
        <f>CEILING(RIGHT(A6097,3)/VLOOKUP(INT(A6097/1000),辅助表!$A$1:$F$54,5,FALSE),1)*VLOOKUP(INT(A6097/1000),辅助表!$A$1:$F$54,6,FALSE)</f>
        <v>10</v>
      </c>
      <c r="E6097" s="34">
        <v>0</v>
      </c>
      <c r="F6097" s="34">
        <f>ROUND(D6097*VLOOKUP(INT(A6097/1000),辅助表!$A$1:$F$54,5,FALSE),0)/VLOOKUP(INT(A6097/1000),辅助表!$A$1:$F$54,6,FALSE)</f>
        <v>100</v>
      </c>
      <c r="G6097" s="34" t="str">
        <f>VLOOKUP(INT(A6097/1000),辅助表!$A$1:$F$54,4,FALSE)&amp;"+"&amp;(D6097/VLOOKUP(INT(A6097/1000),辅助表!$A$1:$F$54,6,FALSE))&amp;VLOOKUP(INT(A6097/1000),辅助表!$A$1:$G$54,7,FALSE)</f>
        <v>准确度+10</v>
      </c>
    </row>
    <row r="6098" spans="1:7">
      <c r="A6098" s="5">
        <v>21095</v>
      </c>
      <c r="B6098" s="34" t="s">
        <v>46</v>
      </c>
      <c r="C6098" s="34" t="s">
        <v>374</v>
      </c>
      <c r="D6098" s="34">
        <f>CEILING(RIGHT(A6098,3)/VLOOKUP(INT(A6098/1000),辅助表!$A$1:$F$54,5,FALSE),1)*VLOOKUP(INT(A6098/1000),辅助表!$A$1:$F$54,6,FALSE)</f>
        <v>10</v>
      </c>
      <c r="E6098" s="34">
        <v>0</v>
      </c>
      <c r="F6098" s="34">
        <f>ROUND(D6098*VLOOKUP(INT(A6098/1000),辅助表!$A$1:$F$54,5,FALSE),0)/VLOOKUP(INT(A6098/1000),辅助表!$A$1:$F$54,6,FALSE)</f>
        <v>100</v>
      </c>
      <c r="G6098" s="34" t="str">
        <f>VLOOKUP(INT(A6098/1000),辅助表!$A$1:$F$54,4,FALSE)&amp;"+"&amp;(D6098/VLOOKUP(INT(A6098/1000),辅助表!$A$1:$F$54,6,FALSE))&amp;VLOOKUP(INT(A6098/1000),辅助表!$A$1:$G$54,7,FALSE)</f>
        <v>准确度+10</v>
      </c>
    </row>
    <row r="6099" spans="1:7">
      <c r="A6099" s="5">
        <v>21096</v>
      </c>
      <c r="B6099" s="34" t="s">
        <v>46</v>
      </c>
      <c r="C6099" s="34" t="s">
        <v>374</v>
      </c>
      <c r="D6099" s="34">
        <f>CEILING(RIGHT(A6099,3)/VLOOKUP(INT(A6099/1000),辅助表!$A$1:$F$54,5,FALSE),1)*VLOOKUP(INT(A6099/1000),辅助表!$A$1:$F$54,6,FALSE)</f>
        <v>10</v>
      </c>
      <c r="E6099" s="34">
        <v>0</v>
      </c>
      <c r="F6099" s="34">
        <f>ROUND(D6099*VLOOKUP(INT(A6099/1000),辅助表!$A$1:$F$54,5,FALSE),0)/VLOOKUP(INT(A6099/1000),辅助表!$A$1:$F$54,6,FALSE)</f>
        <v>100</v>
      </c>
      <c r="G6099" s="34" t="str">
        <f>VLOOKUP(INT(A6099/1000),辅助表!$A$1:$F$54,4,FALSE)&amp;"+"&amp;(D6099/VLOOKUP(INT(A6099/1000),辅助表!$A$1:$F$54,6,FALSE))&amp;VLOOKUP(INT(A6099/1000),辅助表!$A$1:$G$54,7,FALSE)</f>
        <v>准确度+10</v>
      </c>
    </row>
    <row r="6100" spans="1:7">
      <c r="A6100" s="5">
        <v>21097</v>
      </c>
      <c r="B6100" s="34" t="s">
        <v>46</v>
      </c>
      <c r="C6100" s="34" t="s">
        <v>374</v>
      </c>
      <c r="D6100" s="34">
        <f>CEILING(RIGHT(A6100,3)/VLOOKUP(INT(A6100/1000),辅助表!$A$1:$F$54,5,FALSE),1)*VLOOKUP(INT(A6100/1000),辅助表!$A$1:$F$54,6,FALSE)</f>
        <v>10</v>
      </c>
      <c r="E6100" s="34">
        <v>0</v>
      </c>
      <c r="F6100" s="34">
        <f>ROUND(D6100*VLOOKUP(INT(A6100/1000),辅助表!$A$1:$F$54,5,FALSE),0)/VLOOKUP(INT(A6100/1000),辅助表!$A$1:$F$54,6,FALSE)</f>
        <v>100</v>
      </c>
      <c r="G6100" s="34" t="str">
        <f>VLOOKUP(INT(A6100/1000),辅助表!$A$1:$F$54,4,FALSE)&amp;"+"&amp;(D6100/VLOOKUP(INT(A6100/1000),辅助表!$A$1:$F$54,6,FALSE))&amp;VLOOKUP(INT(A6100/1000),辅助表!$A$1:$G$54,7,FALSE)</f>
        <v>准确度+10</v>
      </c>
    </row>
    <row r="6101" spans="1:7">
      <c r="A6101" s="5">
        <v>21098</v>
      </c>
      <c r="B6101" s="34" t="s">
        <v>46</v>
      </c>
      <c r="C6101" s="34" t="s">
        <v>374</v>
      </c>
      <c r="D6101" s="34">
        <f>CEILING(RIGHT(A6101,3)/VLOOKUP(INT(A6101/1000),辅助表!$A$1:$F$54,5,FALSE),1)*VLOOKUP(INT(A6101/1000),辅助表!$A$1:$F$54,6,FALSE)</f>
        <v>10</v>
      </c>
      <c r="E6101" s="34">
        <v>0</v>
      </c>
      <c r="F6101" s="34">
        <f>ROUND(D6101*VLOOKUP(INT(A6101/1000),辅助表!$A$1:$F$54,5,FALSE),0)/VLOOKUP(INT(A6101/1000),辅助表!$A$1:$F$54,6,FALSE)</f>
        <v>100</v>
      </c>
      <c r="G6101" s="34" t="str">
        <f>VLOOKUP(INT(A6101/1000),辅助表!$A$1:$F$54,4,FALSE)&amp;"+"&amp;(D6101/VLOOKUP(INT(A6101/1000),辅助表!$A$1:$F$54,6,FALSE))&amp;VLOOKUP(INT(A6101/1000),辅助表!$A$1:$G$54,7,FALSE)</f>
        <v>准确度+10</v>
      </c>
    </row>
    <row r="6102" spans="1:7">
      <c r="A6102" s="5">
        <v>21099</v>
      </c>
      <c r="B6102" s="34" t="s">
        <v>46</v>
      </c>
      <c r="C6102" s="34" t="s">
        <v>374</v>
      </c>
      <c r="D6102" s="34">
        <f>CEILING(RIGHT(A6102,3)/VLOOKUP(INT(A6102/1000),辅助表!$A$1:$F$54,5,FALSE),1)*VLOOKUP(INT(A6102/1000),辅助表!$A$1:$F$54,6,FALSE)</f>
        <v>10</v>
      </c>
      <c r="E6102" s="34">
        <v>0</v>
      </c>
      <c r="F6102" s="34">
        <f>ROUND(D6102*VLOOKUP(INT(A6102/1000),辅助表!$A$1:$F$54,5,FALSE),0)/VLOOKUP(INT(A6102/1000),辅助表!$A$1:$F$54,6,FALSE)</f>
        <v>100</v>
      </c>
      <c r="G6102" s="34" t="str">
        <f>VLOOKUP(INT(A6102/1000),辅助表!$A$1:$F$54,4,FALSE)&amp;"+"&amp;(D6102/VLOOKUP(INT(A6102/1000),辅助表!$A$1:$F$54,6,FALSE))&amp;VLOOKUP(INT(A6102/1000),辅助表!$A$1:$G$54,7,FALSE)</f>
        <v>准确度+10</v>
      </c>
    </row>
    <row r="6103" spans="1:7">
      <c r="A6103" s="5">
        <v>21100</v>
      </c>
      <c r="B6103" s="34" t="s">
        <v>46</v>
      </c>
      <c r="C6103" s="34" t="s">
        <v>374</v>
      </c>
      <c r="D6103" s="34">
        <f>CEILING(RIGHT(A6103,3)/VLOOKUP(INT(A6103/1000),辅助表!$A$1:$F$54,5,FALSE),1)*VLOOKUP(INT(A6103/1000),辅助表!$A$1:$F$54,6,FALSE)</f>
        <v>10</v>
      </c>
      <c r="E6103" s="34">
        <v>0</v>
      </c>
      <c r="F6103" s="34">
        <f>ROUND(D6103*VLOOKUP(INT(A6103/1000),辅助表!$A$1:$F$54,5,FALSE),0)/VLOOKUP(INT(A6103/1000),辅助表!$A$1:$F$54,6,FALSE)</f>
        <v>100</v>
      </c>
      <c r="G6103" s="34" t="str">
        <f>VLOOKUP(INT(A6103/1000),辅助表!$A$1:$F$54,4,FALSE)&amp;"+"&amp;(D6103/VLOOKUP(INT(A6103/1000),辅助表!$A$1:$F$54,6,FALSE))&amp;VLOOKUP(INT(A6103/1000),辅助表!$A$1:$G$54,7,FALSE)</f>
        <v>准确度+10</v>
      </c>
    </row>
    <row r="6104" spans="1:7">
      <c r="A6104" s="5">
        <v>21101</v>
      </c>
      <c r="B6104" s="34" t="s">
        <v>46</v>
      </c>
      <c r="C6104" s="34" t="s">
        <v>374</v>
      </c>
      <c r="D6104" s="34">
        <f>CEILING(RIGHT(A6104,3)/VLOOKUP(INT(A6104/1000),辅助表!$A$1:$F$54,5,FALSE),1)*VLOOKUP(INT(A6104/1000),辅助表!$A$1:$F$54,6,FALSE)</f>
        <v>11</v>
      </c>
      <c r="E6104" s="34">
        <v>0</v>
      </c>
      <c r="F6104" s="34">
        <f>ROUND(D6104*VLOOKUP(INT(A6104/1000),辅助表!$A$1:$F$54,5,FALSE),0)/VLOOKUP(INT(A6104/1000),辅助表!$A$1:$F$54,6,FALSE)</f>
        <v>110</v>
      </c>
      <c r="G6104" s="34" t="str">
        <f>VLOOKUP(INT(A6104/1000),辅助表!$A$1:$F$54,4,FALSE)&amp;"+"&amp;(D6104/VLOOKUP(INT(A6104/1000),辅助表!$A$1:$F$54,6,FALSE))&amp;VLOOKUP(INT(A6104/1000),辅助表!$A$1:$G$54,7,FALSE)</f>
        <v>准确度+11</v>
      </c>
    </row>
    <row r="6105" spans="1:7">
      <c r="A6105" s="5">
        <v>21102</v>
      </c>
      <c r="B6105" s="34" t="s">
        <v>46</v>
      </c>
      <c r="C6105" s="34" t="s">
        <v>374</v>
      </c>
      <c r="D6105" s="34">
        <f>CEILING(RIGHT(A6105,3)/VLOOKUP(INT(A6105/1000),辅助表!$A$1:$F$54,5,FALSE),1)*VLOOKUP(INT(A6105/1000),辅助表!$A$1:$F$54,6,FALSE)</f>
        <v>11</v>
      </c>
      <c r="E6105" s="34">
        <v>0</v>
      </c>
      <c r="F6105" s="34">
        <f>ROUND(D6105*VLOOKUP(INT(A6105/1000),辅助表!$A$1:$F$54,5,FALSE),0)/VLOOKUP(INT(A6105/1000),辅助表!$A$1:$F$54,6,FALSE)</f>
        <v>110</v>
      </c>
      <c r="G6105" s="34" t="str">
        <f>VLOOKUP(INT(A6105/1000),辅助表!$A$1:$F$54,4,FALSE)&amp;"+"&amp;(D6105/VLOOKUP(INT(A6105/1000),辅助表!$A$1:$F$54,6,FALSE))&amp;VLOOKUP(INT(A6105/1000),辅助表!$A$1:$G$54,7,FALSE)</f>
        <v>准确度+11</v>
      </c>
    </row>
    <row r="6106" spans="1:7">
      <c r="A6106" s="5">
        <v>21103</v>
      </c>
      <c r="B6106" s="34" t="s">
        <v>46</v>
      </c>
      <c r="C6106" s="34" t="s">
        <v>374</v>
      </c>
      <c r="D6106" s="34">
        <f>CEILING(RIGHT(A6106,3)/VLOOKUP(INT(A6106/1000),辅助表!$A$1:$F$54,5,FALSE),1)*VLOOKUP(INT(A6106/1000),辅助表!$A$1:$F$54,6,FALSE)</f>
        <v>11</v>
      </c>
      <c r="E6106" s="34">
        <v>0</v>
      </c>
      <c r="F6106" s="34">
        <f>ROUND(D6106*VLOOKUP(INT(A6106/1000),辅助表!$A$1:$F$54,5,FALSE),0)/VLOOKUP(INT(A6106/1000),辅助表!$A$1:$F$54,6,FALSE)</f>
        <v>110</v>
      </c>
      <c r="G6106" s="34" t="str">
        <f>VLOOKUP(INT(A6106/1000),辅助表!$A$1:$F$54,4,FALSE)&amp;"+"&amp;(D6106/VLOOKUP(INT(A6106/1000),辅助表!$A$1:$F$54,6,FALSE))&amp;VLOOKUP(INT(A6106/1000),辅助表!$A$1:$G$54,7,FALSE)</f>
        <v>准确度+11</v>
      </c>
    </row>
    <row r="6107" spans="1:7">
      <c r="A6107" s="5">
        <v>21104</v>
      </c>
      <c r="B6107" s="34" t="s">
        <v>46</v>
      </c>
      <c r="C6107" s="34" t="s">
        <v>374</v>
      </c>
      <c r="D6107" s="34">
        <f>CEILING(RIGHT(A6107,3)/VLOOKUP(INT(A6107/1000),辅助表!$A$1:$F$54,5,FALSE),1)*VLOOKUP(INT(A6107/1000),辅助表!$A$1:$F$54,6,FALSE)</f>
        <v>11</v>
      </c>
      <c r="E6107" s="34">
        <v>0</v>
      </c>
      <c r="F6107" s="34">
        <f>ROUND(D6107*VLOOKUP(INT(A6107/1000),辅助表!$A$1:$F$54,5,FALSE),0)/VLOOKUP(INT(A6107/1000),辅助表!$A$1:$F$54,6,FALSE)</f>
        <v>110</v>
      </c>
      <c r="G6107" s="34" t="str">
        <f>VLOOKUP(INT(A6107/1000),辅助表!$A$1:$F$54,4,FALSE)&amp;"+"&amp;(D6107/VLOOKUP(INT(A6107/1000),辅助表!$A$1:$F$54,6,FALSE))&amp;VLOOKUP(INT(A6107/1000),辅助表!$A$1:$G$54,7,FALSE)</f>
        <v>准确度+11</v>
      </c>
    </row>
    <row r="6108" spans="1:7">
      <c r="A6108" s="5">
        <v>21105</v>
      </c>
      <c r="B6108" s="34" t="s">
        <v>46</v>
      </c>
      <c r="C6108" s="34" t="s">
        <v>374</v>
      </c>
      <c r="D6108" s="34">
        <f>CEILING(RIGHT(A6108,3)/VLOOKUP(INT(A6108/1000),辅助表!$A$1:$F$54,5,FALSE),1)*VLOOKUP(INT(A6108/1000),辅助表!$A$1:$F$54,6,FALSE)</f>
        <v>11</v>
      </c>
      <c r="E6108" s="34">
        <v>0</v>
      </c>
      <c r="F6108" s="34">
        <f>ROUND(D6108*VLOOKUP(INT(A6108/1000),辅助表!$A$1:$F$54,5,FALSE),0)/VLOOKUP(INT(A6108/1000),辅助表!$A$1:$F$54,6,FALSE)</f>
        <v>110</v>
      </c>
      <c r="G6108" s="34" t="str">
        <f>VLOOKUP(INT(A6108/1000),辅助表!$A$1:$F$54,4,FALSE)&amp;"+"&amp;(D6108/VLOOKUP(INT(A6108/1000),辅助表!$A$1:$F$54,6,FALSE))&amp;VLOOKUP(INT(A6108/1000),辅助表!$A$1:$G$54,7,FALSE)</f>
        <v>准确度+11</v>
      </c>
    </row>
    <row r="6109" spans="1:7">
      <c r="A6109" s="5">
        <v>21106</v>
      </c>
      <c r="B6109" s="34" t="s">
        <v>46</v>
      </c>
      <c r="C6109" s="34" t="s">
        <v>374</v>
      </c>
      <c r="D6109" s="34">
        <f>CEILING(RIGHT(A6109,3)/VLOOKUP(INT(A6109/1000),辅助表!$A$1:$F$54,5,FALSE),1)*VLOOKUP(INT(A6109/1000),辅助表!$A$1:$F$54,6,FALSE)</f>
        <v>11</v>
      </c>
      <c r="E6109" s="34">
        <v>0</v>
      </c>
      <c r="F6109" s="34">
        <f>ROUND(D6109*VLOOKUP(INT(A6109/1000),辅助表!$A$1:$F$54,5,FALSE),0)/VLOOKUP(INT(A6109/1000),辅助表!$A$1:$F$54,6,FALSE)</f>
        <v>110</v>
      </c>
      <c r="G6109" s="34" t="str">
        <f>VLOOKUP(INT(A6109/1000),辅助表!$A$1:$F$54,4,FALSE)&amp;"+"&amp;(D6109/VLOOKUP(INT(A6109/1000),辅助表!$A$1:$F$54,6,FALSE))&amp;VLOOKUP(INT(A6109/1000),辅助表!$A$1:$G$54,7,FALSE)</f>
        <v>准确度+11</v>
      </c>
    </row>
    <row r="6110" spans="1:7">
      <c r="A6110" s="5">
        <v>21107</v>
      </c>
      <c r="B6110" s="34" t="s">
        <v>46</v>
      </c>
      <c r="C6110" s="34" t="s">
        <v>374</v>
      </c>
      <c r="D6110" s="34">
        <f>CEILING(RIGHT(A6110,3)/VLOOKUP(INT(A6110/1000),辅助表!$A$1:$F$54,5,FALSE),1)*VLOOKUP(INT(A6110/1000),辅助表!$A$1:$F$54,6,FALSE)</f>
        <v>11</v>
      </c>
      <c r="E6110" s="34">
        <v>0</v>
      </c>
      <c r="F6110" s="34">
        <f>ROUND(D6110*VLOOKUP(INT(A6110/1000),辅助表!$A$1:$F$54,5,FALSE),0)/VLOOKUP(INT(A6110/1000),辅助表!$A$1:$F$54,6,FALSE)</f>
        <v>110</v>
      </c>
      <c r="G6110" s="34" t="str">
        <f>VLOOKUP(INT(A6110/1000),辅助表!$A$1:$F$54,4,FALSE)&amp;"+"&amp;(D6110/VLOOKUP(INT(A6110/1000),辅助表!$A$1:$F$54,6,FALSE))&amp;VLOOKUP(INT(A6110/1000),辅助表!$A$1:$G$54,7,FALSE)</f>
        <v>准确度+11</v>
      </c>
    </row>
    <row r="6111" spans="1:7">
      <c r="A6111" s="5">
        <v>21108</v>
      </c>
      <c r="B6111" s="34" t="s">
        <v>46</v>
      </c>
      <c r="C6111" s="34" t="s">
        <v>374</v>
      </c>
      <c r="D6111" s="34">
        <f>CEILING(RIGHT(A6111,3)/VLOOKUP(INT(A6111/1000),辅助表!$A$1:$F$54,5,FALSE),1)*VLOOKUP(INT(A6111/1000),辅助表!$A$1:$F$54,6,FALSE)</f>
        <v>11</v>
      </c>
      <c r="E6111" s="34">
        <v>0</v>
      </c>
      <c r="F6111" s="34">
        <f>ROUND(D6111*VLOOKUP(INT(A6111/1000),辅助表!$A$1:$F$54,5,FALSE),0)/VLOOKUP(INT(A6111/1000),辅助表!$A$1:$F$54,6,FALSE)</f>
        <v>110</v>
      </c>
      <c r="G6111" s="34" t="str">
        <f>VLOOKUP(INT(A6111/1000),辅助表!$A$1:$F$54,4,FALSE)&amp;"+"&amp;(D6111/VLOOKUP(INT(A6111/1000),辅助表!$A$1:$F$54,6,FALSE))&amp;VLOOKUP(INT(A6111/1000),辅助表!$A$1:$G$54,7,FALSE)</f>
        <v>准确度+11</v>
      </c>
    </row>
    <row r="6112" spans="1:7">
      <c r="A6112" s="5">
        <v>21109</v>
      </c>
      <c r="B6112" s="34" t="s">
        <v>46</v>
      </c>
      <c r="C6112" s="34" t="s">
        <v>374</v>
      </c>
      <c r="D6112" s="34">
        <f>CEILING(RIGHT(A6112,3)/VLOOKUP(INT(A6112/1000),辅助表!$A$1:$F$54,5,FALSE),1)*VLOOKUP(INT(A6112/1000),辅助表!$A$1:$F$54,6,FALSE)</f>
        <v>11</v>
      </c>
      <c r="E6112" s="34">
        <v>0</v>
      </c>
      <c r="F6112" s="34">
        <f>ROUND(D6112*VLOOKUP(INT(A6112/1000),辅助表!$A$1:$F$54,5,FALSE),0)/VLOOKUP(INT(A6112/1000),辅助表!$A$1:$F$54,6,FALSE)</f>
        <v>110</v>
      </c>
      <c r="G6112" s="34" t="str">
        <f>VLOOKUP(INT(A6112/1000),辅助表!$A$1:$F$54,4,FALSE)&amp;"+"&amp;(D6112/VLOOKUP(INT(A6112/1000),辅助表!$A$1:$F$54,6,FALSE))&amp;VLOOKUP(INT(A6112/1000),辅助表!$A$1:$G$54,7,FALSE)</f>
        <v>准确度+11</v>
      </c>
    </row>
    <row r="6113" spans="1:7">
      <c r="A6113" s="5">
        <v>21110</v>
      </c>
      <c r="B6113" s="34" t="s">
        <v>46</v>
      </c>
      <c r="C6113" s="34" t="s">
        <v>374</v>
      </c>
      <c r="D6113" s="34">
        <f>CEILING(RIGHT(A6113,3)/VLOOKUP(INT(A6113/1000),辅助表!$A$1:$F$54,5,FALSE),1)*VLOOKUP(INT(A6113/1000),辅助表!$A$1:$F$54,6,FALSE)</f>
        <v>11</v>
      </c>
      <c r="E6113" s="34">
        <v>0</v>
      </c>
      <c r="F6113" s="34">
        <f>ROUND(D6113*VLOOKUP(INT(A6113/1000),辅助表!$A$1:$F$54,5,FALSE),0)/VLOOKUP(INT(A6113/1000),辅助表!$A$1:$F$54,6,FALSE)</f>
        <v>110</v>
      </c>
      <c r="G6113" s="34" t="str">
        <f>VLOOKUP(INT(A6113/1000),辅助表!$A$1:$F$54,4,FALSE)&amp;"+"&amp;(D6113/VLOOKUP(INT(A6113/1000),辅助表!$A$1:$F$54,6,FALSE))&amp;VLOOKUP(INT(A6113/1000),辅助表!$A$1:$G$54,7,FALSE)</f>
        <v>准确度+11</v>
      </c>
    </row>
    <row r="6114" spans="1:7">
      <c r="A6114" s="5">
        <v>21111</v>
      </c>
      <c r="B6114" s="34" t="s">
        <v>46</v>
      </c>
      <c r="C6114" s="34" t="s">
        <v>374</v>
      </c>
      <c r="D6114" s="34">
        <f>CEILING(RIGHT(A6114,3)/VLOOKUP(INT(A6114/1000),辅助表!$A$1:$F$54,5,FALSE),1)*VLOOKUP(INT(A6114/1000),辅助表!$A$1:$F$54,6,FALSE)</f>
        <v>12</v>
      </c>
      <c r="E6114" s="34">
        <v>0</v>
      </c>
      <c r="F6114" s="34">
        <f>ROUND(D6114*VLOOKUP(INT(A6114/1000),辅助表!$A$1:$F$54,5,FALSE),0)/VLOOKUP(INT(A6114/1000),辅助表!$A$1:$F$54,6,FALSE)</f>
        <v>120</v>
      </c>
      <c r="G6114" s="34" t="str">
        <f>VLOOKUP(INT(A6114/1000),辅助表!$A$1:$F$54,4,FALSE)&amp;"+"&amp;(D6114/VLOOKUP(INT(A6114/1000),辅助表!$A$1:$F$54,6,FALSE))&amp;VLOOKUP(INT(A6114/1000),辅助表!$A$1:$G$54,7,FALSE)</f>
        <v>准确度+12</v>
      </c>
    </row>
    <row r="6115" spans="1:7">
      <c r="A6115" s="5">
        <v>21112</v>
      </c>
      <c r="B6115" s="34" t="s">
        <v>46</v>
      </c>
      <c r="C6115" s="34" t="s">
        <v>374</v>
      </c>
      <c r="D6115" s="34">
        <f>CEILING(RIGHT(A6115,3)/VLOOKUP(INT(A6115/1000),辅助表!$A$1:$F$54,5,FALSE),1)*VLOOKUP(INT(A6115/1000),辅助表!$A$1:$F$54,6,FALSE)</f>
        <v>12</v>
      </c>
      <c r="E6115" s="34">
        <v>0</v>
      </c>
      <c r="F6115" s="34">
        <f>ROUND(D6115*VLOOKUP(INT(A6115/1000),辅助表!$A$1:$F$54,5,FALSE),0)/VLOOKUP(INT(A6115/1000),辅助表!$A$1:$F$54,6,FALSE)</f>
        <v>120</v>
      </c>
      <c r="G6115" s="34" t="str">
        <f>VLOOKUP(INT(A6115/1000),辅助表!$A$1:$F$54,4,FALSE)&amp;"+"&amp;(D6115/VLOOKUP(INT(A6115/1000),辅助表!$A$1:$F$54,6,FALSE))&amp;VLOOKUP(INT(A6115/1000),辅助表!$A$1:$G$54,7,FALSE)</f>
        <v>准确度+12</v>
      </c>
    </row>
    <row r="6116" spans="1:7">
      <c r="A6116" s="5">
        <v>21113</v>
      </c>
      <c r="B6116" s="34" t="s">
        <v>46</v>
      </c>
      <c r="C6116" s="34" t="s">
        <v>374</v>
      </c>
      <c r="D6116" s="34">
        <f>CEILING(RIGHT(A6116,3)/VLOOKUP(INT(A6116/1000),辅助表!$A$1:$F$54,5,FALSE),1)*VLOOKUP(INT(A6116/1000),辅助表!$A$1:$F$54,6,FALSE)</f>
        <v>12</v>
      </c>
      <c r="E6116" s="34">
        <v>0</v>
      </c>
      <c r="F6116" s="34">
        <f>ROUND(D6116*VLOOKUP(INT(A6116/1000),辅助表!$A$1:$F$54,5,FALSE),0)/VLOOKUP(INT(A6116/1000),辅助表!$A$1:$F$54,6,FALSE)</f>
        <v>120</v>
      </c>
      <c r="G6116" s="34" t="str">
        <f>VLOOKUP(INT(A6116/1000),辅助表!$A$1:$F$54,4,FALSE)&amp;"+"&amp;(D6116/VLOOKUP(INT(A6116/1000),辅助表!$A$1:$F$54,6,FALSE))&amp;VLOOKUP(INT(A6116/1000),辅助表!$A$1:$G$54,7,FALSE)</f>
        <v>准确度+12</v>
      </c>
    </row>
    <row r="6117" spans="1:7">
      <c r="A6117" s="5">
        <v>21114</v>
      </c>
      <c r="B6117" s="34" t="s">
        <v>46</v>
      </c>
      <c r="C6117" s="34" t="s">
        <v>374</v>
      </c>
      <c r="D6117" s="34">
        <f>CEILING(RIGHT(A6117,3)/VLOOKUP(INT(A6117/1000),辅助表!$A$1:$F$54,5,FALSE),1)*VLOOKUP(INT(A6117/1000),辅助表!$A$1:$F$54,6,FALSE)</f>
        <v>12</v>
      </c>
      <c r="E6117" s="34">
        <v>0</v>
      </c>
      <c r="F6117" s="34">
        <f>ROUND(D6117*VLOOKUP(INT(A6117/1000),辅助表!$A$1:$F$54,5,FALSE),0)/VLOOKUP(INT(A6117/1000),辅助表!$A$1:$F$54,6,FALSE)</f>
        <v>120</v>
      </c>
      <c r="G6117" s="34" t="str">
        <f>VLOOKUP(INT(A6117/1000),辅助表!$A$1:$F$54,4,FALSE)&amp;"+"&amp;(D6117/VLOOKUP(INT(A6117/1000),辅助表!$A$1:$F$54,6,FALSE))&amp;VLOOKUP(INT(A6117/1000),辅助表!$A$1:$G$54,7,FALSE)</f>
        <v>准确度+12</v>
      </c>
    </row>
    <row r="6118" spans="1:7">
      <c r="A6118" s="5">
        <v>21115</v>
      </c>
      <c r="B6118" s="34" t="s">
        <v>46</v>
      </c>
      <c r="C6118" s="34" t="s">
        <v>374</v>
      </c>
      <c r="D6118" s="34">
        <f>CEILING(RIGHT(A6118,3)/VLOOKUP(INT(A6118/1000),辅助表!$A$1:$F$54,5,FALSE),1)*VLOOKUP(INT(A6118/1000),辅助表!$A$1:$F$54,6,FALSE)</f>
        <v>12</v>
      </c>
      <c r="E6118" s="34">
        <v>0</v>
      </c>
      <c r="F6118" s="34">
        <f>ROUND(D6118*VLOOKUP(INT(A6118/1000),辅助表!$A$1:$F$54,5,FALSE),0)/VLOOKUP(INT(A6118/1000),辅助表!$A$1:$F$54,6,FALSE)</f>
        <v>120</v>
      </c>
      <c r="G6118" s="34" t="str">
        <f>VLOOKUP(INT(A6118/1000),辅助表!$A$1:$F$54,4,FALSE)&amp;"+"&amp;(D6118/VLOOKUP(INT(A6118/1000),辅助表!$A$1:$F$54,6,FALSE))&amp;VLOOKUP(INT(A6118/1000),辅助表!$A$1:$G$54,7,FALSE)</f>
        <v>准确度+12</v>
      </c>
    </row>
    <row r="6119" spans="1:7">
      <c r="A6119" s="5">
        <v>21116</v>
      </c>
      <c r="B6119" s="34" t="s">
        <v>46</v>
      </c>
      <c r="C6119" s="34" t="s">
        <v>374</v>
      </c>
      <c r="D6119" s="34">
        <f>CEILING(RIGHT(A6119,3)/VLOOKUP(INT(A6119/1000),辅助表!$A$1:$F$54,5,FALSE),1)*VLOOKUP(INT(A6119/1000),辅助表!$A$1:$F$54,6,FALSE)</f>
        <v>12</v>
      </c>
      <c r="E6119" s="34">
        <v>0</v>
      </c>
      <c r="F6119" s="34">
        <f>ROUND(D6119*VLOOKUP(INT(A6119/1000),辅助表!$A$1:$F$54,5,FALSE),0)/VLOOKUP(INT(A6119/1000),辅助表!$A$1:$F$54,6,FALSE)</f>
        <v>120</v>
      </c>
      <c r="G6119" s="34" t="str">
        <f>VLOOKUP(INT(A6119/1000),辅助表!$A$1:$F$54,4,FALSE)&amp;"+"&amp;(D6119/VLOOKUP(INT(A6119/1000),辅助表!$A$1:$F$54,6,FALSE))&amp;VLOOKUP(INT(A6119/1000),辅助表!$A$1:$G$54,7,FALSE)</f>
        <v>准确度+12</v>
      </c>
    </row>
    <row r="6120" spans="1:7">
      <c r="A6120" s="5">
        <v>21117</v>
      </c>
      <c r="B6120" s="34" t="s">
        <v>46</v>
      </c>
      <c r="C6120" s="34" t="s">
        <v>374</v>
      </c>
      <c r="D6120" s="34">
        <f>CEILING(RIGHT(A6120,3)/VLOOKUP(INT(A6120/1000),辅助表!$A$1:$F$54,5,FALSE),1)*VLOOKUP(INT(A6120/1000),辅助表!$A$1:$F$54,6,FALSE)</f>
        <v>12</v>
      </c>
      <c r="E6120" s="34">
        <v>0</v>
      </c>
      <c r="F6120" s="34">
        <f>ROUND(D6120*VLOOKUP(INT(A6120/1000),辅助表!$A$1:$F$54,5,FALSE),0)/VLOOKUP(INT(A6120/1000),辅助表!$A$1:$F$54,6,FALSE)</f>
        <v>120</v>
      </c>
      <c r="G6120" s="34" t="str">
        <f>VLOOKUP(INT(A6120/1000),辅助表!$A$1:$F$54,4,FALSE)&amp;"+"&amp;(D6120/VLOOKUP(INT(A6120/1000),辅助表!$A$1:$F$54,6,FALSE))&amp;VLOOKUP(INT(A6120/1000),辅助表!$A$1:$G$54,7,FALSE)</f>
        <v>准确度+12</v>
      </c>
    </row>
    <row r="6121" spans="1:7">
      <c r="A6121" s="5">
        <v>21118</v>
      </c>
      <c r="B6121" s="34" t="s">
        <v>46</v>
      </c>
      <c r="C6121" s="34" t="s">
        <v>374</v>
      </c>
      <c r="D6121" s="34">
        <f>CEILING(RIGHT(A6121,3)/VLOOKUP(INT(A6121/1000),辅助表!$A$1:$F$54,5,FALSE),1)*VLOOKUP(INT(A6121/1000),辅助表!$A$1:$F$54,6,FALSE)</f>
        <v>12</v>
      </c>
      <c r="E6121" s="34">
        <v>0</v>
      </c>
      <c r="F6121" s="34">
        <f>ROUND(D6121*VLOOKUP(INT(A6121/1000),辅助表!$A$1:$F$54,5,FALSE),0)/VLOOKUP(INT(A6121/1000),辅助表!$A$1:$F$54,6,FALSE)</f>
        <v>120</v>
      </c>
      <c r="G6121" s="34" t="str">
        <f>VLOOKUP(INT(A6121/1000),辅助表!$A$1:$F$54,4,FALSE)&amp;"+"&amp;(D6121/VLOOKUP(INT(A6121/1000),辅助表!$A$1:$F$54,6,FALSE))&amp;VLOOKUP(INT(A6121/1000),辅助表!$A$1:$G$54,7,FALSE)</f>
        <v>准确度+12</v>
      </c>
    </row>
    <row r="6122" spans="1:7">
      <c r="A6122" s="5">
        <v>21119</v>
      </c>
      <c r="B6122" s="34" t="s">
        <v>46</v>
      </c>
      <c r="C6122" s="34" t="s">
        <v>374</v>
      </c>
      <c r="D6122" s="34">
        <f>CEILING(RIGHT(A6122,3)/VLOOKUP(INT(A6122/1000),辅助表!$A$1:$F$54,5,FALSE),1)*VLOOKUP(INT(A6122/1000),辅助表!$A$1:$F$54,6,FALSE)</f>
        <v>12</v>
      </c>
      <c r="E6122" s="34">
        <v>0</v>
      </c>
      <c r="F6122" s="34">
        <f>ROUND(D6122*VLOOKUP(INT(A6122/1000),辅助表!$A$1:$F$54,5,FALSE),0)/VLOOKUP(INT(A6122/1000),辅助表!$A$1:$F$54,6,FALSE)</f>
        <v>120</v>
      </c>
      <c r="G6122" s="34" t="str">
        <f>VLOOKUP(INT(A6122/1000),辅助表!$A$1:$F$54,4,FALSE)&amp;"+"&amp;(D6122/VLOOKUP(INT(A6122/1000),辅助表!$A$1:$F$54,6,FALSE))&amp;VLOOKUP(INT(A6122/1000),辅助表!$A$1:$G$54,7,FALSE)</f>
        <v>准确度+12</v>
      </c>
    </row>
    <row r="6123" spans="1:7">
      <c r="A6123" s="5">
        <v>21120</v>
      </c>
      <c r="B6123" s="34" t="s">
        <v>46</v>
      </c>
      <c r="C6123" s="34" t="s">
        <v>374</v>
      </c>
      <c r="D6123" s="34">
        <f>CEILING(RIGHT(A6123,3)/VLOOKUP(INT(A6123/1000),辅助表!$A$1:$F$54,5,FALSE),1)*VLOOKUP(INT(A6123/1000),辅助表!$A$1:$F$54,6,FALSE)</f>
        <v>12</v>
      </c>
      <c r="E6123" s="34">
        <v>0</v>
      </c>
      <c r="F6123" s="34">
        <f>ROUND(D6123*VLOOKUP(INT(A6123/1000),辅助表!$A$1:$F$54,5,FALSE),0)/VLOOKUP(INT(A6123/1000),辅助表!$A$1:$F$54,6,FALSE)</f>
        <v>120</v>
      </c>
      <c r="G6123" s="34" t="str">
        <f>VLOOKUP(INT(A6123/1000),辅助表!$A$1:$F$54,4,FALSE)&amp;"+"&amp;(D6123/VLOOKUP(INT(A6123/1000),辅助表!$A$1:$F$54,6,FALSE))&amp;VLOOKUP(INT(A6123/1000),辅助表!$A$1:$G$54,7,FALSE)</f>
        <v>准确度+12</v>
      </c>
    </row>
    <row r="6124" spans="1:7">
      <c r="A6124" s="5">
        <v>21121</v>
      </c>
      <c r="B6124" s="34" t="s">
        <v>46</v>
      </c>
      <c r="C6124" s="34" t="s">
        <v>374</v>
      </c>
      <c r="D6124" s="34">
        <f>CEILING(RIGHT(A6124,3)/VLOOKUP(INT(A6124/1000),辅助表!$A$1:$F$54,5,FALSE),1)*VLOOKUP(INT(A6124/1000),辅助表!$A$1:$F$54,6,FALSE)</f>
        <v>13</v>
      </c>
      <c r="E6124" s="34">
        <v>0</v>
      </c>
      <c r="F6124" s="34">
        <f>ROUND(D6124*VLOOKUP(INT(A6124/1000),辅助表!$A$1:$F$54,5,FALSE),0)/VLOOKUP(INT(A6124/1000),辅助表!$A$1:$F$54,6,FALSE)</f>
        <v>130</v>
      </c>
      <c r="G6124" s="34" t="str">
        <f>VLOOKUP(INT(A6124/1000),辅助表!$A$1:$F$54,4,FALSE)&amp;"+"&amp;(D6124/VLOOKUP(INT(A6124/1000),辅助表!$A$1:$F$54,6,FALSE))&amp;VLOOKUP(INT(A6124/1000),辅助表!$A$1:$G$54,7,FALSE)</f>
        <v>准确度+13</v>
      </c>
    </row>
    <row r="6125" spans="1:7">
      <c r="A6125" s="5">
        <v>21122</v>
      </c>
      <c r="B6125" s="34" t="s">
        <v>46</v>
      </c>
      <c r="C6125" s="34" t="s">
        <v>374</v>
      </c>
      <c r="D6125" s="34">
        <f>CEILING(RIGHT(A6125,3)/VLOOKUP(INT(A6125/1000),辅助表!$A$1:$F$54,5,FALSE),1)*VLOOKUP(INT(A6125/1000),辅助表!$A$1:$F$54,6,FALSE)</f>
        <v>13</v>
      </c>
      <c r="E6125" s="34">
        <v>0</v>
      </c>
      <c r="F6125" s="34">
        <f>ROUND(D6125*VLOOKUP(INT(A6125/1000),辅助表!$A$1:$F$54,5,FALSE),0)/VLOOKUP(INT(A6125/1000),辅助表!$A$1:$F$54,6,FALSE)</f>
        <v>130</v>
      </c>
      <c r="G6125" s="34" t="str">
        <f>VLOOKUP(INT(A6125/1000),辅助表!$A$1:$F$54,4,FALSE)&amp;"+"&amp;(D6125/VLOOKUP(INT(A6125/1000),辅助表!$A$1:$F$54,6,FALSE))&amp;VLOOKUP(INT(A6125/1000),辅助表!$A$1:$G$54,7,FALSE)</f>
        <v>准确度+13</v>
      </c>
    </row>
    <row r="6126" spans="1:7">
      <c r="A6126" s="5">
        <v>21123</v>
      </c>
      <c r="B6126" s="34" t="s">
        <v>46</v>
      </c>
      <c r="C6126" s="34" t="s">
        <v>374</v>
      </c>
      <c r="D6126" s="34">
        <f>CEILING(RIGHT(A6126,3)/VLOOKUP(INT(A6126/1000),辅助表!$A$1:$F$54,5,FALSE),1)*VLOOKUP(INT(A6126/1000),辅助表!$A$1:$F$54,6,FALSE)</f>
        <v>13</v>
      </c>
      <c r="E6126" s="34">
        <v>0</v>
      </c>
      <c r="F6126" s="34">
        <f>ROUND(D6126*VLOOKUP(INT(A6126/1000),辅助表!$A$1:$F$54,5,FALSE),0)/VLOOKUP(INT(A6126/1000),辅助表!$A$1:$F$54,6,FALSE)</f>
        <v>130</v>
      </c>
      <c r="G6126" s="34" t="str">
        <f>VLOOKUP(INT(A6126/1000),辅助表!$A$1:$F$54,4,FALSE)&amp;"+"&amp;(D6126/VLOOKUP(INT(A6126/1000),辅助表!$A$1:$F$54,6,FALSE))&amp;VLOOKUP(INT(A6126/1000),辅助表!$A$1:$G$54,7,FALSE)</f>
        <v>准确度+13</v>
      </c>
    </row>
    <row r="6127" spans="1:7">
      <c r="A6127" s="5">
        <v>21124</v>
      </c>
      <c r="B6127" s="34" t="s">
        <v>46</v>
      </c>
      <c r="C6127" s="34" t="s">
        <v>374</v>
      </c>
      <c r="D6127" s="34">
        <f>CEILING(RIGHT(A6127,3)/VLOOKUP(INT(A6127/1000),辅助表!$A$1:$F$54,5,FALSE),1)*VLOOKUP(INT(A6127/1000),辅助表!$A$1:$F$54,6,FALSE)</f>
        <v>13</v>
      </c>
      <c r="E6127" s="34">
        <v>0</v>
      </c>
      <c r="F6127" s="34">
        <f>ROUND(D6127*VLOOKUP(INT(A6127/1000),辅助表!$A$1:$F$54,5,FALSE),0)/VLOOKUP(INT(A6127/1000),辅助表!$A$1:$F$54,6,FALSE)</f>
        <v>130</v>
      </c>
      <c r="G6127" s="34" t="str">
        <f>VLOOKUP(INT(A6127/1000),辅助表!$A$1:$F$54,4,FALSE)&amp;"+"&amp;(D6127/VLOOKUP(INT(A6127/1000),辅助表!$A$1:$F$54,6,FALSE))&amp;VLOOKUP(INT(A6127/1000),辅助表!$A$1:$G$54,7,FALSE)</f>
        <v>准确度+13</v>
      </c>
    </row>
    <row r="6128" spans="1:7">
      <c r="A6128" s="5">
        <v>21125</v>
      </c>
      <c r="B6128" s="34" t="s">
        <v>46</v>
      </c>
      <c r="C6128" s="34" t="s">
        <v>374</v>
      </c>
      <c r="D6128" s="34">
        <f>CEILING(RIGHT(A6128,3)/VLOOKUP(INT(A6128/1000),辅助表!$A$1:$F$54,5,FALSE),1)*VLOOKUP(INT(A6128/1000),辅助表!$A$1:$F$54,6,FALSE)</f>
        <v>13</v>
      </c>
      <c r="E6128" s="34">
        <v>0</v>
      </c>
      <c r="F6128" s="34">
        <f>ROUND(D6128*VLOOKUP(INT(A6128/1000),辅助表!$A$1:$F$54,5,FALSE),0)/VLOOKUP(INT(A6128/1000),辅助表!$A$1:$F$54,6,FALSE)</f>
        <v>130</v>
      </c>
      <c r="G6128" s="34" t="str">
        <f>VLOOKUP(INT(A6128/1000),辅助表!$A$1:$F$54,4,FALSE)&amp;"+"&amp;(D6128/VLOOKUP(INT(A6128/1000),辅助表!$A$1:$F$54,6,FALSE))&amp;VLOOKUP(INT(A6128/1000),辅助表!$A$1:$G$54,7,FALSE)</f>
        <v>准确度+13</v>
      </c>
    </row>
    <row r="6129" spans="1:7">
      <c r="A6129" s="5">
        <v>21126</v>
      </c>
      <c r="B6129" s="34" t="s">
        <v>46</v>
      </c>
      <c r="C6129" s="34" t="s">
        <v>374</v>
      </c>
      <c r="D6129" s="34">
        <f>CEILING(RIGHT(A6129,3)/VLOOKUP(INT(A6129/1000),辅助表!$A$1:$F$54,5,FALSE),1)*VLOOKUP(INT(A6129/1000),辅助表!$A$1:$F$54,6,FALSE)</f>
        <v>13</v>
      </c>
      <c r="E6129" s="34">
        <v>0</v>
      </c>
      <c r="F6129" s="34">
        <f>ROUND(D6129*VLOOKUP(INT(A6129/1000),辅助表!$A$1:$F$54,5,FALSE),0)/VLOOKUP(INT(A6129/1000),辅助表!$A$1:$F$54,6,FALSE)</f>
        <v>130</v>
      </c>
      <c r="G6129" s="34" t="str">
        <f>VLOOKUP(INT(A6129/1000),辅助表!$A$1:$F$54,4,FALSE)&amp;"+"&amp;(D6129/VLOOKUP(INT(A6129/1000),辅助表!$A$1:$F$54,6,FALSE))&amp;VLOOKUP(INT(A6129/1000),辅助表!$A$1:$G$54,7,FALSE)</f>
        <v>准确度+13</v>
      </c>
    </row>
    <row r="6130" spans="1:7">
      <c r="A6130" s="5">
        <v>21127</v>
      </c>
      <c r="B6130" s="34" t="s">
        <v>46</v>
      </c>
      <c r="C6130" s="34" t="s">
        <v>374</v>
      </c>
      <c r="D6130" s="34">
        <f>CEILING(RIGHT(A6130,3)/VLOOKUP(INT(A6130/1000),辅助表!$A$1:$F$54,5,FALSE),1)*VLOOKUP(INT(A6130/1000),辅助表!$A$1:$F$54,6,FALSE)</f>
        <v>13</v>
      </c>
      <c r="E6130" s="34">
        <v>0</v>
      </c>
      <c r="F6130" s="34">
        <f>ROUND(D6130*VLOOKUP(INT(A6130/1000),辅助表!$A$1:$F$54,5,FALSE),0)/VLOOKUP(INT(A6130/1000),辅助表!$A$1:$F$54,6,FALSE)</f>
        <v>130</v>
      </c>
      <c r="G6130" s="34" t="str">
        <f>VLOOKUP(INT(A6130/1000),辅助表!$A$1:$F$54,4,FALSE)&amp;"+"&amp;(D6130/VLOOKUP(INT(A6130/1000),辅助表!$A$1:$F$54,6,FALSE))&amp;VLOOKUP(INT(A6130/1000),辅助表!$A$1:$G$54,7,FALSE)</f>
        <v>准确度+13</v>
      </c>
    </row>
    <row r="6131" spans="1:7">
      <c r="A6131" s="5">
        <v>21128</v>
      </c>
      <c r="B6131" s="34" t="s">
        <v>46</v>
      </c>
      <c r="C6131" s="34" t="s">
        <v>374</v>
      </c>
      <c r="D6131" s="34">
        <f>CEILING(RIGHT(A6131,3)/VLOOKUP(INT(A6131/1000),辅助表!$A$1:$F$54,5,FALSE),1)*VLOOKUP(INT(A6131/1000),辅助表!$A$1:$F$54,6,FALSE)</f>
        <v>13</v>
      </c>
      <c r="E6131" s="34">
        <v>0</v>
      </c>
      <c r="F6131" s="34">
        <f>ROUND(D6131*VLOOKUP(INT(A6131/1000),辅助表!$A$1:$F$54,5,FALSE),0)/VLOOKUP(INT(A6131/1000),辅助表!$A$1:$F$54,6,FALSE)</f>
        <v>130</v>
      </c>
      <c r="G6131" s="34" t="str">
        <f>VLOOKUP(INT(A6131/1000),辅助表!$A$1:$F$54,4,FALSE)&amp;"+"&amp;(D6131/VLOOKUP(INT(A6131/1000),辅助表!$A$1:$F$54,6,FALSE))&amp;VLOOKUP(INT(A6131/1000),辅助表!$A$1:$G$54,7,FALSE)</f>
        <v>准确度+13</v>
      </c>
    </row>
    <row r="6132" spans="1:7">
      <c r="A6132" s="5">
        <v>21129</v>
      </c>
      <c r="B6132" s="34" t="s">
        <v>46</v>
      </c>
      <c r="C6132" s="34" t="s">
        <v>374</v>
      </c>
      <c r="D6132" s="34">
        <f>CEILING(RIGHT(A6132,3)/VLOOKUP(INT(A6132/1000),辅助表!$A$1:$F$54,5,FALSE),1)*VLOOKUP(INT(A6132/1000),辅助表!$A$1:$F$54,6,FALSE)</f>
        <v>13</v>
      </c>
      <c r="E6132" s="34">
        <v>0</v>
      </c>
      <c r="F6132" s="34">
        <f>ROUND(D6132*VLOOKUP(INT(A6132/1000),辅助表!$A$1:$F$54,5,FALSE),0)/VLOOKUP(INT(A6132/1000),辅助表!$A$1:$F$54,6,FALSE)</f>
        <v>130</v>
      </c>
      <c r="G6132" s="34" t="str">
        <f>VLOOKUP(INT(A6132/1000),辅助表!$A$1:$F$54,4,FALSE)&amp;"+"&amp;(D6132/VLOOKUP(INT(A6132/1000),辅助表!$A$1:$F$54,6,FALSE))&amp;VLOOKUP(INT(A6132/1000),辅助表!$A$1:$G$54,7,FALSE)</f>
        <v>准确度+13</v>
      </c>
    </row>
    <row r="6133" spans="1:7">
      <c r="A6133" s="5">
        <v>21130</v>
      </c>
      <c r="B6133" s="34" t="s">
        <v>46</v>
      </c>
      <c r="C6133" s="34" t="s">
        <v>374</v>
      </c>
      <c r="D6133" s="34">
        <f>CEILING(RIGHT(A6133,3)/VLOOKUP(INT(A6133/1000),辅助表!$A$1:$F$54,5,FALSE),1)*VLOOKUP(INT(A6133/1000),辅助表!$A$1:$F$54,6,FALSE)</f>
        <v>13</v>
      </c>
      <c r="E6133" s="34">
        <v>0</v>
      </c>
      <c r="F6133" s="34">
        <f>ROUND(D6133*VLOOKUP(INT(A6133/1000),辅助表!$A$1:$F$54,5,FALSE),0)/VLOOKUP(INT(A6133/1000),辅助表!$A$1:$F$54,6,FALSE)</f>
        <v>130</v>
      </c>
      <c r="G6133" s="34" t="str">
        <f>VLOOKUP(INT(A6133/1000),辅助表!$A$1:$F$54,4,FALSE)&amp;"+"&amp;(D6133/VLOOKUP(INT(A6133/1000),辅助表!$A$1:$F$54,6,FALSE))&amp;VLOOKUP(INT(A6133/1000),辅助表!$A$1:$G$54,7,FALSE)</f>
        <v>准确度+13</v>
      </c>
    </row>
    <row r="6134" spans="1:7">
      <c r="A6134" s="5">
        <v>21131</v>
      </c>
      <c r="B6134" s="34" t="s">
        <v>46</v>
      </c>
      <c r="C6134" s="34" t="s">
        <v>374</v>
      </c>
      <c r="D6134" s="34">
        <f>CEILING(RIGHT(A6134,3)/VLOOKUP(INT(A6134/1000),辅助表!$A$1:$F$54,5,FALSE),1)*VLOOKUP(INT(A6134/1000),辅助表!$A$1:$F$54,6,FALSE)</f>
        <v>14</v>
      </c>
      <c r="E6134" s="34">
        <v>0</v>
      </c>
      <c r="F6134" s="34">
        <f>ROUND(D6134*VLOOKUP(INT(A6134/1000),辅助表!$A$1:$F$54,5,FALSE),0)/VLOOKUP(INT(A6134/1000),辅助表!$A$1:$F$54,6,FALSE)</f>
        <v>140</v>
      </c>
      <c r="G6134" s="34" t="str">
        <f>VLOOKUP(INT(A6134/1000),辅助表!$A$1:$F$54,4,FALSE)&amp;"+"&amp;(D6134/VLOOKUP(INT(A6134/1000),辅助表!$A$1:$F$54,6,FALSE))&amp;VLOOKUP(INT(A6134/1000),辅助表!$A$1:$G$54,7,FALSE)</f>
        <v>准确度+14</v>
      </c>
    </row>
    <row r="6135" spans="1:7">
      <c r="A6135" s="5">
        <v>21132</v>
      </c>
      <c r="B6135" s="34" t="s">
        <v>46</v>
      </c>
      <c r="C6135" s="34" t="s">
        <v>374</v>
      </c>
      <c r="D6135" s="34">
        <f>CEILING(RIGHT(A6135,3)/VLOOKUP(INT(A6135/1000),辅助表!$A$1:$F$54,5,FALSE),1)*VLOOKUP(INT(A6135/1000),辅助表!$A$1:$F$54,6,FALSE)</f>
        <v>14</v>
      </c>
      <c r="E6135" s="34">
        <v>0</v>
      </c>
      <c r="F6135" s="34">
        <f>ROUND(D6135*VLOOKUP(INT(A6135/1000),辅助表!$A$1:$F$54,5,FALSE),0)/VLOOKUP(INT(A6135/1000),辅助表!$A$1:$F$54,6,FALSE)</f>
        <v>140</v>
      </c>
      <c r="G6135" s="34" t="str">
        <f>VLOOKUP(INT(A6135/1000),辅助表!$A$1:$F$54,4,FALSE)&amp;"+"&amp;(D6135/VLOOKUP(INT(A6135/1000),辅助表!$A$1:$F$54,6,FALSE))&amp;VLOOKUP(INT(A6135/1000),辅助表!$A$1:$G$54,7,FALSE)</f>
        <v>准确度+14</v>
      </c>
    </row>
    <row r="6136" spans="1:7">
      <c r="A6136" s="5">
        <v>21133</v>
      </c>
      <c r="B6136" s="34" t="s">
        <v>46</v>
      </c>
      <c r="C6136" s="34" t="s">
        <v>374</v>
      </c>
      <c r="D6136" s="34">
        <f>CEILING(RIGHT(A6136,3)/VLOOKUP(INT(A6136/1000),辅助表!$A$1:$F$54,5,FALSE),1)*VLOOKUP(INT(A6136/1000),辅助表!$A$1:$F$54,6,FALSE)</f>
        <v>14</v>
      </c>
      <c r="E6136" s="34">
        <v>0</v>
      </c>
      <c r="F6136" s="34">
        <f>ROUND(D6136*VLOOKUP(INT(A6136/1000),辅助表!$A$1:$F$54,5,FALSE),0)/VLOOKUP(INT(A6136/1000),辅助表!$A$1:$F$54,6,FALSE)</f>
        <v>140</v>
      </c>
      <c r="G6136" s="34" t="str">
        <f>VLOOKUP(INT(A6136/1000),辅助表!$A$1:$F$54,4,FALSE)&amp;"+"&amp;(D6136/VLOOKUP(INT(A6136/1000),辅助表!$A$1:$F$54,6,FALSE))&amp;VLOOKUP(INT(A6136/1000),辅助表!$A$1:$G$54,7,FALSE)</f>
        <v>准确度+14</v>
      </c>
    </row>
    <row r="6137" spans="1:7">
      <c r="A6137" s="5">
        <v>21134</v>
      </c>
      <c r="B6137" s="34" t="s">
        <v>46</v>
      </c>
      <c r="C6137" s="34" t="s">
        <v>374</v>
      </c>
      <c r="D6137" s="34">
        <f>CEILING(RIGHT(A6137,3)/VLOOKUP(INT(A6137/1000),辅助表!$A$1:$F$54,5,FALSE),1)*VLOOKUP(INT(A6137/1000),辅助表!$A$1:$F$54,6,FALSE)</f>
        <v>14</v>
      </c>
      <c r="E6137" s="34">
        <v>0</v>
      </c>
      <c r="F6137" s="34">
        <f>ROUND(D6137*VLOOKUP(INT(A6137/1000),辅助表!$A$1:$F$54,5,FALSE),0)/VLOOKUP(INT(A6137/1000),辅助表!$A$1:$F$54,6,FALSE)</f>
        <v>140</v>
      </c>
      <c r="G6137" s="34" t="str">
        <f>VLOOKUP(INT(A6137/1000),辅助表!$A$1:$F$54,4,FALSE)&amp;"+"&amp;(D6137/VLOOKUP(INT(A6137/1000),辅助表!$A$1:$F$54,6,FALSE))&amp;VLOOKUP(INT(A6137/1000),辅助表!$A$1:$G$54,7,FALSE)</f>
        <v>准确度+14</v>
      </c>
    </row>
    <row r="6138" spans="1:7">
      <c r="A6138" s="5">
        <v>21135</v>
      </c>
      <c r="B6138" s="34" t="s">
        <v>46</v>
      </c>
      <c r="C6138" s="34" t="s">
        <v>374</v>
      </c>
      <c r="D6138" s="34">
        <f>CEILING(RIGHT(A6138,3)/VLOOKUP(INT(A6138/1000),辅助表!$A$1:$F$54,5,FALSE),1)*VLOOKUP(INT(A6138/1000),辅助表!$A$1:$F$54,6,FALSE)</f>
        <v>14</v>
      </c>
      <c r="E6138" s="34">
        <v>0</v>
      </c>
      <c r="F6138" s="34">
        <f>ROUND(D6138*VLOOKUP(INT(A6138/1000),辅助表!$A$1:$F$54,5,FALSE),0)/VLOOKUP(INT(A6138/1000),辅助表!$A$1:$F$54,6,FALSE)</f>
        <v>140</v>
      </c>
      <c r="G6138" s="34" t="str">
        <f>VLOOKUP(INT(A6138/1000),辅助表!$A$1:$F$54,4,FALSE)&amp;"+"&amp;(D6138/VLOOKUP(INT(A6138/1000),辅助表!$A$1:$F$54,6,FALSE))&amp;VLOOKUP(INT(A6138/1000),辅助表!$A$1:$G$54,7,FALSE)</f>
        <v>准确度+14</v>
      </c>
    </row>
    <row r="6139" spans="1:7">
      <c r="A6139" s="5">
        <v>21136</v>
      </c>
      <c r="B6139" s="34" t="s">
        <v>46</v>
      </c>
      <c r="C6139" s="34" t="s">
        <v>374</v>
      </c>
      <c r="D6139" s="34">
        <f>CEILING(RIGHT(A6139,3)/VLOOKUP(INT(A6139/1000),辅助表!$A$1:$F$54,5,FALSE),1)*VLOOKUP(INT(A6139/1000),辅助表!$A$1:$F$54,6,FALSE)</f>
        <v>14</v>
      </c>
      <c r="E6139" s="34">
        <v>0</v>
      </c>
      <c r="F6139" s="34">
        <f>ROUND(D6139*VLOOKUP(INT(A6139/1000),辅助表!$A$1:$F$54,5,FALSE),0)/VLOOKUP(INT(A6139/1000),辅助表!$A$1:$F$54,6,FALSE)</f>
        <v>140</v>
      </c>
      <c r="G6139" s="34" t="str">
        <f>VLOOKUP(INT(A6139/1000),辅助表!$A$1:$F$54,4,FALSE)&amp;"+"&amp;(D6139/VLOOKUP(INT(A6139/1000),辅助表!$A$1:$F$54,6,FALSE))&amp;VLOOKUP(INT(A6139/1000),辅助表!$A$1:$G$54,7,FALSE)</f>
        <v>准确度+14</v>
      </c>
    </row>
    <row r="6140" spans="1:7">
      <c r="A6140" s="5">
        <v>21137</v>
      </c>
      <c r="B6140" s="34" t="s">
        <v>46</v>
      </c>
      <c r="C6140" s="34" t="s">
        <v>374</v>
      </c>
      <c r="D6140" s="34">
        <f>CEILING(RIGHT(A6140,3)/VLOOKUP(INT(A6140/1000),辅助表!$A$1:$F$54,5,FALSE),1)*VLOOKUP(INT(A6140/1000),辅助表!$A$1:$F$54,6,FALSE)</f>
        <v>14</v>
      </c>
      <c r="E6140" s="34">
        <v>0</v>
      </c>
      <c r="F6140" s="34">
        <f>ROUND(D6140*VLOOKUP(INT(A6140/1000),辅助表!$A$1:$F$54,5,FALSE),0)/VLOOKUP(INT(A6140/1000),辅助表!$A$1:$F$54,6,FALSE)</f>
        <v>140</v>
      </c>
      <c r="G6140" s="34" t="str">
        <f>VLOOKUP(INT(A6140/1000),辅助表!$A$1:$F$54,4,FALSE)&amp;"+"&amp;(D6140/VLOOKUP(INT(A6140/1000),辅助表!$A$1:$F$54,6,FALSE))&amp;VLOOKUP(INT(A6140/1000),辅助表!$A$1:$G$54,7,FALSE)</f>
        <v>准确度+14</v>
      </c>
    </row>
    <row r="6141" spans="1:7">
      <c r="A6141" s="5">
        <v>21138</v>
      </c>
      <c r="B6141" s="34" t="s">
        <v>46</v>
      </c>
      <c r="C6141" s="34" t="s">
        <v>374</v>
      </c>
      <c r="D6141" s="34">
        <f>CEILING(RIGHT(A6141,3)/VLOOKUP(INT(A6141/1000),辅助表!$A$1:$F$54,5,FALSE),1)*VLOOKUP(INT(A6141/1000),辅助表!$A$1:$F$54,6,FALSE)</f>
        <v>14</v>
      </c>
      <c r="E6141" s="34">
        <v>0</v>
      </c>
      <c r="F6141" s="34">
        <f>ROUND(D6141*VLOOKUP(INT(A6141/1000),辅助表!$A$1:$F$54,5,FALSE),0)/VLOOKUP(INT(A6141/1000),辅助表!$A$1:$F$54,6,FALSE)</f>
        <v>140</v>
      </c>
      <c r="G6141" s="34" t="str">
        <f>VLOOKUP(INT(A6141/1000),辅助表!$A$1:$F$54,4,FALSE)&amp;"+"&amp;(D6141/VLOOKUP(INT(A6141/1000),辅助表!$A$1:$F$54,6,FALSE))&amp;VLOOKUP(INT(A6141/1000),辅助表!$A$1:$G$54,7,FALSE)</f>
        <v>准确度+14</v>
      </c>
    </row>
    <row r="6142" spans="1:7">
      <c r="A6142" s="5">
        <v>21139</v>
      </c>
      <c r="B6142" s="34" t="s">
        <v>46</v>
      </c>
      <c r="C6142" s="34" t="s">
        <v>374</v>
      </c>
      <c r="D6142" s="34">
        <f>CEILING(RIGHT(A6142,3)/VLOOKUP(INT(A6142/1000),辅助表!$A$1:$F$54,5,FALSE),1)*VLOOKUP(INT(A6142/1000),辅助表!$A$1:$F$54,6,FALSE)</f>
        <v>14</v>
      </c>
      <c r="E6142" s="34">
        <v>0</v>
      </c>
      <c r="F6142" s="34">
        <f>ROUND(D6142*VLOOKUP(INT(A6142/1000),辅助表!$A$1:$F$54,5,FALSE),0)/VLOOKUP(INT(A6142/1000),辅助表!$A$1:$F$54,6,FALSE)</f>
        <v>140</v>
      </c>
      <c r="G6142" s="34" t="str">
        <f>VLOOKUP(INT(A6142/1000),辅助表!$A$1:$F$54,4,FALSE)&amp;"+"&amp;(D6142/VLOOKUP(INT(A6142/1000),辅助表!$A$1:$F$54,6,FALSE))&amp;VLOOKUP(INT(A6142/1000),辅助表!$A$1:$G$54,7,FALSE)</f>
        <v>准确度+14</v>
      </c>
    </row>
    <row r="6143" spans="1:7">
      <c r="A6143" s="5">
        <v>21140</v>
      </c>
      <c r="B6143" s="34" t="s">
        <v>46</v>
      </c>
      <c r="C6143" s="34" t="s">
        <v>374</v>
      </c>
      <c r="D6143" s="34">
        <f>CEILING(RIGHT(A6143,3)/VLOOKUP(INT(A6143/1000),辅助表!$A$1:$F$54,5,FALSE),1)*VLOOKUP(INT(A6143/1000),辅助表!$A$1:$F$54,6,FALSE)</f>
        <v>14</v>
      </c>
      <c r="E6143" s="34">
        <v>0</v>
      </c>
      <c r="F6143" s="34">
        <f>ROUND(D6143*VLOOKUP(INT(A6143/1000),辅助表!$A$1:$F$54,5,FALSE),0)/VLOOKUP(INT(A6143/1000),辅助表!$A$1:$F$54,6,FALSE)</f>
        <v>140</v>
      </c>
      <c r="G6143" s="34" t="str">
        <f>VLOOKUP(INT(A6143/1000),辅助表!$A$1:$F$54,4,FALSE)&amp;"+"&amp;(D6143/VLOOKUP(INT(A6143/1000),辅助表!$A$1:$F$54,6,FALSE))&amp;VLOOKUP(INT(A6143/1000),辅助表!$A$1:$G$54,7,FALSE)</f>
        <v>准确度+14</v>
      </c>
    </row>
    <row r="6144" spans="1:7">
      <c r="A6144" s="5">
        <v>21141</v>
      </c>
      <c r="B6144" s="34" t="s">
        <v>46</v>
      </c>
      <c r="C6144" s="34" t="s">
        <v>374</v>
      </c>
      <c r="D6144" s="34">
        <f>CEILING(RIGHT(A6144,3)/VLOOKUP(INT(A6144/1000),辅助表!$A$1:$F$54,5,FALSE),1)*VLOOKUP(INT(A6144/1000),辅助表!$A$1:$F$54,6,FALSE)</f>
        <v>15</v>
      </c>
      <c r="E6144" s="34">
        <v>0</v>
      </c>
      <c r="F6144" s="34">
        <f>ROUND(D6144*VLOOKUP(INT(A6144/1000),辅助表!$A$1:$F$54,5,FALSE),0)/VLOOKUP(INT(A6144/1000),辅助表!$A$1:$F$54,6,FALSE)</f>
        <v>150</v>
      </c>
      <c r="G6144" s="34" t="str">
        <f>VLOOKUP(INT(A6144/1000),辅助表!$A$1:$F$54,4,FALSE)&amp;"+"&amp;(D6144/VLOOKUP(INT(A6144/1000),辅助表!$A$1:$F$54,6,FALSE))&amp;VLOOKUP(INT(A6144/1000),辅助表!$A$1:$G$54,7,FALSE)</f>
        <v>准确度+15</v>
      </c>
    </row>
    <row r="6145" spans="1:7">
      <c r="A6145" s="5">
        <v>21142</v>
      </c>
      <c r="B6145" s="34" t="s">
        <v>46</v>
      </c>
      <c r="C6145" s="34" t="s">
        <v>374</v>
      </c>
      <c r="D6145" s="34">
        <f>CEILING(RIGHT(A6145,3)/VLOOKUP(INT(A6145/1000),辅助表!$A$1:$F$54,5,FALSE),1)*VLOOKUP(INT(A6145/1000),辅助表!$A$1:$F$54,6,FALSE)</f>
        <v>15</v>
      </c>
      <c r="E6145" s="34">
        <v>0</v>
      </c>
      <c r="F6145" s="34">
        <f>ROUND(D6145*VLOOKUP(INT(A6145/1000),辅助表!$A$1:$F$54,5,FALSE),0)/VLOOKUP(INT(A6145/1000),辅助表!$A$1:$F$54,6,FALSE)</f>
        <v>150</v>
      </c>
      <c r="G6145" s="34" t="str">
        <f>VLOOKUP(INT(A6145/1000),辅助表!$A$1:$F$54,4,FALSE)&amp;"+"&amp;(D6145/VLOOKUP(INT(A6145/1000),辅助表!$A$1:$F$54,6,FALSE))&amp;VLOOKUP(INT(A6145/1000),辅助表!$A$1:$G$54,7,FALSE)</f>
        <v>准确度+15</v>
      </c>
    </row>
    <row r="6146" spans="1:7">
      <c r="A6146" s="5">
        <v>21143</v>
      </c>
      <c r="B6146" s="34" t="s">
        <v>46</v>
      </c>
      <c r="C6146" s="34" t="s">
        <v>374</v>
      </c>
      <c r="D6146" s="34">
        <f>CEILING(RIGHT(A6146,3)/VLOOKUP(INT(A6146/1000),辅助表!$A$1:$F$54,5,FALSE),1)*VLOOKUP(INT(A6146/1000),辅助表!$A$1:$F$54,6,FALSE)</f>
        <v>15</v>
      </c>
      <c r="E6146" s="34">
        <v>0</v>
      </c>
      <c r="F6146" s="34">
        <f>ROUND(D6146*VLOOKUP(INT(A6146/1000),辅助表!$A$1:$F$54,5,FALSE),0)/VLOOKUP(INT(A6146/1000),辅助表!$A$1:$F$54,6,FALSE)</f>
        <v>150</v>
      </c>
      <c r="G6146" s="34" t="str">
        <f>VLOOKUP(INT(A6146/1000),辅助表!$A$1:$F$54,4,FALSE)&amp;"+"&amp;(D6146/VLOOKUP(INT(A6146/1000),辅助表!$A$1:$F$54,6,FALSE))&amp;VLOOKUP(INT(A6146/1000),辅助表!$A$1:$G$54,7,FALSE)</f>
        <v>准确度+15</v>
      </c>
    </row>
    <row r="6147" spans="1:7">
      <c r="A6147" s="5">
        <v>21144</v>
      </c>
      <c r="B6147" s="34" t="s">
        <v>46</v>
      </c>
      <c r="C6147" s="34" t="s">
        <v>374</v>
      </c>
      <c r="D6147" s="34">
        <f>CEILING(RIGHT(A6147,3)/VLOOKUP(INT(A6147/1000),辅助表!$A$1:$F$54,5,FALSE),1)*VLOOKUP(INT(A6147/1000),辅助表!$A$1:$F$54,6,FALSE)</f>
        <v>15</v>
      </c>
      <c r="E6147" s="34">
        <v>0</v>
      </c>
      <c r="F6147" s="34">
        <f>ROUND(D6147*VLOOKUP(INT(A6147/1000),辅助表!$A$1:$F$54,5,FALSE),0)/VLOOKUP(INT(A6147/1000),辅助表!$A$1:$F$54,6,FALSE)</f>
        <v>150</v>
      </c>
      <c r="G6147" s="34" t="str">
        <f>VLOOKUP(INT(A6147/1000),辅助表!$A$1:$F$54,4,FALSE)&amp;"+"&amp;(D6147/VLOOKUP(INT(A6147/1000),辅助表!$A$1:$F$54,6,FALSE))&amp;VLOOKUP(INT(A6147/1000),辅助表!$A$1:$G$54,7,FALSE)</f>
        <v>准确度+15</v>
      </c>
    </row>
    <row r="6148" spans="1:7">
      <c r="A6148" s="5">
        <v>21145</v>
      </c>
      <c r="B6148" s="34" t="s">
        <v>46</v>
      </c>
      <c r="C6148" s="34" t="s">
        <v>374</v>
      </c>
      <c r="D6148" s="34">
        <f>CEILING(RIGHT(A6148,3)/VLOOKUP(INT(A6148/1000),辅助表!$A$1:$F$54,5,FALSE),1)*VLOOKUP(INT(A6148/1000),辅助表!$A$1:$F$54,6,FALSE)</f>
        <v>15</v>
      </c>
      <c r="E6148" s="34">
        <v>0</v>
      </c>
      <c r="F6148" s="34">
        <f>ROUND(D6148*VLOOKUP(INT(A6148/1000),辅助表!$A$1:$F$54,5,FALSE),0)/VLOOKUP(INT(A6148/1000),辅助表!$A$1:$F$54,6,FALSE)</f>
        <v>150</v>
      </c>
      <c r="G6148" s="34" t="str">
        <f>VLOOKUP(INT(A6148/1000),辅助表!$A$1:$F$54,4,FALSE)&amp;"+"&amp;(D6148/VLOOKUP(INT(A6148/1000),辅助表!$A$1:$F$54,6,FALSE))&amp;VLOOKUP(INT(A6148/1000),辅助表!$A$1:$G$54,7,FALSE)</f>
        <v>准确度+15</v>
      </c>
    </row>
    <row r="6149" spans="1:7">
      <c r="A6149" s="5">
        <v>21146</v>
      </c>
      <c r="B6149" s="34" t="s">
        <v>46</v>
      </c>
      <c r="C6149" s="34" t="s">
        <v>374</v>
      </c>
      <c r="D6149" s="34">
        <f>CEILING(RIGHT(A6149,3)/VLOOKUP(INT(A6149/1000),辅助表!$A$1:$F$54,5,FALSE),1)*VLOOKUP(INT(A6149/1000),辅助表!$A$1:$F$54,6,FALSE)</f>
        <v>15</v>
      </c>
      <c r="E6149" s="34">
        <v>0</v>
      </c>
      <c r="F6149" s="34">
        <f>ROUND(D6149*VLOOKUP(INT(A6149/1000),辅助表!$A$1:$F$54,5,FALSE),0)/VLOOKUP(INT(A6149/1000),辅助表!$A$1:$F$54,6,FALSE)</f>
        <v>150</v>
      </c>
      <c r="G6149" s="34" t="str">
        <f>VLOOKUP(INT(A6149/1000),辅助表!$A$1:$F$54,4,FALSE)&amp;"+"&amp;(D6149/VLOOKUP(INT(A6149/1000),辅助表!$A$1:$F$54,6,FALSE))&amp;VLOOKUP(INT(A6149/1000),辅助表!$A$1:$G$54,7,FALSE)</f>
        <v>准确度+15</v>
      </c>
    </row>
    <row r="6150" spans="1:7">
      <c r="A6150" s="5">
        <v>21147</v>
      </c>
      <c r="B6150" s="34" t="s">
        <v>46</v>
      </c>
      <c r="C6150" s="34" t="s">
        <v>374</v>
      </c>
      <c r="D6150" s="34">
        <f>CEILING(RIGHT(A6150,3)/VLOOKUP(INT(A6150/1000),辅助表!$A$1:$F$54,5,FALSE),1)*VLOOKUP(INT(A6150/1000),辅助表!$A$1:$F$54,6,FALSE)</f>
        <v>15</v>
      </c>
      <c r="E6150" s="34">
        <v>0</v>
      </c>
      <c r="F6150" s="34">
        <f>ROUND(D6150*VLOOKUP(INT(A6150/1000),辅助表!$A$1:$F$54,5,FALSE),0)/VLOOKUP(INT(A6150/1000),辅助表!$A$1:$F$54,6,FALSE)</f>
        <v>150</v>
      </c>
      <c r="G6150" s="34" t="str">
        <f>VLOOKUP(INT(A6150/1000),辅助表!$A$1:$F$54,4,FALSE)&amp;"+"&amp;(D6150/VLOOKUP(INT(A6150/1000),辅助表!$A$1:$F$54,6,FALSE))&amp;VLOOKUP(INT(A6150/1000),辅助表!$A$1:$G$54,7,FALSE)</f>
        <v>准确度+15</v>
      </c>
    </row>
    <row r="6151" spans="1:7">
      <c r="A6151" s="5">
        <v>21148</v>
      </c>
      <c r="B6151" s="34" t="s">
        <v>46</v>
      </c>
      <c r="C6151" s="34" t="s">
        <v>374</v>
      </c>
      <c r="D6151" s="34">
        <f>CEILING(RIGHT(A6151,3)/VLOOKUP(INT(A6151/1000),辅助表!$A$1:$F$54,5,FALSE),1)*VLOOKUP(INT(A6151/1000),辅助表!$A$1:$F$54,6,FALSE)</f>
        <v>15</v>
      </c>
      <c r="E6151" s="34">
        <v>0</v>
      </c>
      <c r="F6151" s="34">
        <f>ROUND(D6151*VLOOKUP(INT(A6151/1000),辅助表!$A$1:$F$54,5,FALSE),0)/VLOOKUP(INT(A6151/1000),辅助表!$A$1:$F$54,6,FALSE)</f>
        <v>150</v>
      </c>
      <c r="G6151" s="34" t="str">
        <f>VLOOKUP(INT(A6151/1000),辅助表!$A$1:$F$54,4,FALSE)&amp;"+"&amp;(D6151/VLOOKUP(INT(A6151/1000),辅助表!$A$1:$F$54,6,FALSE))&amp;VLOOKUP(INT(A6151/1000),辅助表!$A$1:$G$54,7,FALSE)</f>
        <v>准确度+15</v>
      </c>
    </row>
    <row r="6152" spans="1:7">
      <c r="A6152" s="5">
        <v>21149</v>
      </c>
      <c r="B6152" s="34" t="s">
        <v>46</v>
      </c>
      <c r="C6152" s="34" t="s">
        <v>374</v>
      </c>
      <c r="D6152" s="34">
        <f>CEILING(RIGHT(A6152,3)/VLOOKUP(INT(A6152/1000),辅助表!$A$1:$F$54,5,FALSE),1)*VLOOKUP(INT(A6152/1000),辅助表!$A$1:$F$54,6,FALSE)</f>
        <v>15</v>
      </c>
      <c r="E6152" s="34">
        <v>0</v>
      </c>
      <c r="F6152" s="34">
        <f>ROUND(D6152*VLOOKUP(INT(A6152/1000),辅助表!$A$1:$F$54,5,FALSE),0)/VLOOKUP(INT(A6152/1000),辅助表!$A$1:$F$54,6,FALSE)</f>
        <v>150</v>
      </c>
      <c r="G6152" s="34" t="str">
        <f>VLOOKUP(INT(A6152/1000),辅助表!$A$1:$F$54,4,FALSE)&amp;"+"&amp;(D6152/VLOOKUP(INT(A6152/1000),辅助表!$A$1:$F$54,6,FALSE))&amp;VLOOKUP(INT(A6152/1000),辅助表!$A$1:$G$54,7,FALSE)</f>
        <v>准确度+15</v>
      </c>
    </row>
    <row r="6153" spans="1:7">
      <c r="A6153" s="5">
        <v>21150</v>
      </c>
      <c r="B6153" s="34" t="s">
        <v>46</v>
      </c>
      <c r="C6153" s="34" t="s">
        <v>374</v>
      </c>
      <c r="D6153" s="34">
        <f>CEILING(RIGHT(A6153,3)/VLOOKUP(INT(A6153/1000),辅助表!$A$1:$F$54,5,FALSE),1)*VLOOKUP(INT(A6153/1000),辅助表!$A$1:$F$54,6,FALSE)</f>
        <v>15</v>
      </c>
      <c r="E6153" s="34">
        <v>0</v>
      </c>
      <c r="F6153" s="34">
        <f>ROUND(D6153*VLOOKUP(INT(A6153/1000),辅助表!$A$1:$F$54,5,FALSE),0)/VLOOKUP(INT(A6153/1000),辅助表!$A$1:$F$54,6,FALSE)</f>
        <v>150</v>
      </c>
      <c r="G6153" s="34" t="str">
        <f>VLOOKUP(INT(A6153/1000),辅助表!$A$1:$F$54,4,FALSE)&amp;"+"&amp;(D6153/VLOOKUP(INT(A6153/1000),辅助表!$A$1:$F$54,6,FALSE))&amp;VLOOKUP(INT(A6153/1000),辅助表!$A$1:$G$54,7,FALSE)</f>
        <v>准确度+15</v>
      </c>
    </row>
    <row r="6154" spans="1:7">
      <c r="A6154" s="5">
        <v>21151</v>
      </c>
      <c r="B6154" s="34" t="s">
        <v>46</v>
      </c>
      <c r="C6154" s="34" t="s">
        <v>374</v>
      </c>
      <c r="D6154" s="34">
        <f>CEILING(RIGHT(A6154,3)/VLOOKUP(INT(A6154/1000),辅助表!$A$1:$F$54,5,FALSE),1)*VLOOKUP(INT(A6154/1000),辅助表!$A$1:$F$54,6,FALSE)</f>
        <v>16</v>
      </c>
      <c r="E6154" s="34">
        <v>0</v>
      </c>
      <c r="F6154" s="34">
        <f>ROUND(D6154*VLOOKUP(INT(A6154/1000),辅助表!$A$1:$F$54,5,FALSE),0)/VLOOKUP(INT(A6154/1000),辅助表!$A$1:$F$54,6,FALSE)</f>
        <v>160</v>
      </c>
      <c r="G6154" s="34" t="str">
        <f>VLOOKUP(INT(A6154/1000),辅助表!$A$1:$F$54,4,FALSE)&amp;"+"&amp;(D6154/VLOOKUP(INT(A6154/1000),辅助表!$A$1:$F$54,6,FALSE))&amp;VLOOKUP(INT(A6154/1000),辅助表!$A$1:$G$54,7,FALSE)</f>
        <v>准确度+16</v>
      </c>
    </row>
    <row r="6155" spans="1:7">
      <c r="A6155" s="5">
        <v>21152</v>
      </c>
      <c r="B6155" s="34" t="s">
        <v>46</v>
      </c>
      <c r="C6155" s="34" t="s">
        <v>374</v>
      </c>
      <c r="D6155" s="34">
        <f>CEILING(RIGHT(A6155,3)/VLOOKUP(INT(A6155/1000),辅助表!$A$1:$F$54,5,FALSE),1)*VLOOKUP(INT(A6155/1000),辅助表!$A$1:$F$54,6,FALSE)</f>
        <v>16</v>
      </c>
      <c r="E6155" s="34">
        <v>0</v>
      </c>
      <c r="F6155" s="34">
        <f>ROUND(D6155*VLOOKUP(INT(A6155/1000),辅助表!$A$1:$F$54,5,FALSE),0)/VLOOKUP(INT(A6155/1000),辅助表!$A$1:$F$54,6,FALSE)</f>
        <v>160</v>
      </c>
      <c r="G6155" s="34" t="str">
        <f>VLOOKUP(INT(A6155/1000),辅助表!$A$1:$F$54,4,FALSE)&amp;"+"&amp;(D6155/VLOOKUP(INT(A6155/1000),辅助表!$A$1:$F$54,6,FALSE))&amp;VLOOKUP(INT(A6155/1000),辅助表!$A$1:$G$54,7,FALSE)</f>
        <v>准确度+16</v>
      </c>
    </row>
    <row r="6156" spans="1:7">
      <c r="A6156" s="5">
        <v>21153</v>
      </c>
      <c r="B6156" s="34" t="s">
        <v>46</v>
      </c>
      <c r="C6156" s="34" t="s">
        <v>374</v>
      </c>
      <c r="D6156" s="34">
        <f>CEILING(RIGHT(A6156,3)/VLOOKUP(INT(A6156/1000),辅助表!$A$1:$F$54,5,FALSE),1)*VLOOKUP(INT(A6156/1000),辅助表!$A$1:$F$54,6,FALSE)</f>
        <v>16</v>
      </c>
      <c r="E6156" s="34">
        <v>0</v>
      </c>
      <c r="F6156" s="34">
        <f>ROUND(D6156*VLOOKUP(INT(A6156/1000),辅助表!$A$1:$F$54,5,FALSE),0)/VLOOKUP(INT(A6156/1000),辅助表!$A$1:$F$54,6,FALSE)</f>
        <v>160</v>
      </c>
      <c r="G6156" s="34" t="str">
        <f>VLOOKUP(INT(A6156/1000),辅助表!$A$1:$F$54,4,FALSE)&amp;"+"&amp;(D6156/VLOOKUP(INT(A6156/1000),辅助表!$A$1:$F$54,6,FALSE))&amp;VLOOKUP(INT(A6156/1000),辅助表!$A$1:$G$54,7,FALSE)</f>
        <v>准确度+16</v>
      </c>
    </row>
    <row r="6157" spans="1:7">
      <c r="A6157" s="5">
        <v>21154</v>
      </c>
      <c r="B6157" s="34" t="s">
        <v>46</v>
      </c>
      <c r="C6157" s="34" t="s">
        <v>374</v>
      </c>
      <c r="D6157" s="34">
        <f>CEILING(RIGHT(A6157,3)/VLOOKUP(INT(A6157/1000),辅助表!$A$1:$F$54,5,FALSE),1)*VLOOKUP(INT(A6157/1000),辅助表!$A$1:$F$54,6,FALSE)</f>
        <v>16</v>
      </c>
      <c r="E6157" s="34">
        <v>0</v>
      </c>
      <c r="F6157" s="34">
        <f>ROUND(D6157*VLOOKUP(INT(A6157/1000),辅助表!$A$1:$F$54,5,FALSE),0)/VLOOKUP(INT(A6157/1000),辅助表!$A$1:$F$54,6,FALSE)</f>
        <v>160</v>
      </c>
      <c r="G6157" s="34" t="str">
        <f>VLOOKUP(INT(A6157/1000),辅助表!$A$1:$F$54,4,FALSE)&amp;"+"&amp;(D6157/VLOOKUP(INT(A6157/1000),辅助表!$A$1:$F$54,6,FALSE))&amp;VLOOKUP(INT(A6157/1000),辅助表!$A$1:$G$54,7,FALSE)</f>
        <v>准确度+16</v>
      </c>
    </row>
    <row r="6158" spans="1:7">
      <c r="A6158" s="5">
        <v>21155</v>
      </c>
      <c r="B6158" s="34" t="s">
        <v>46</v>
      </c>
      <c r="C6158" s="34" t="s">
        <v>374</v>
      </c>
      <c r="D6158" s="34">
        <f>CEILING(RIGHT(A6158,3)/VLOOKUP(INT(A6158/1000),辅助表!$A$1:$F$54,5,FALSE),1)*VLOOKUP(INT(A6158/1000),辅助表!$A$1:$F$54,6,FALSE)</f>
        <v>16</v>
      </c>
      <c r="E6158" s="34">
        <v>0</v>
      </c>
      <c r="F6158" s="34">
        <f>ROUND(D6158*VLOOKUP(INT(A6158/1000),辅助表!$A$1:$F$54,5,FALSE),0)/VLOOKUP(INT(A6158/1000),辅助表!$A$1:$F$54,6,FALSE)</f>
        <v>160</v>
      </c>
      <c r="G6158" s="34" t="str">
        <f>VLOOKUP(INT(A6158/1000),辅助表!$A$1:$F$54,4,FALSE)&amp;"+"&amp;(D6158/VLOOKUP(INT(A6158/1000),辅助表!$A$1:$F$54,6,FALSE))&amp;VLOOKUP(INT(A6158/1000),辅助表!$A$1:$G$54,7,FALSE)</f>
        <v>准确度+16</v>
      </c>
    </row>
    <row r="6159" spans="1:7">
      <c r="A6159" s="5">
        <v>21156</v>
      </c>
      <c r="B6159" s="34" t="s">
        <v>46</v>
      </c>
      <c r="C6159" s="34" t="s">
        <v>374</v>
      </c>
      <c r="D6159" s="34">
        <f>CEILING(RIGHT(A6159,3)/VLOOKUP(INT(A6159/1000),辅助表!$A$1:$F$54,5,FALSE),1)*VLOOKUP(INT(A6159/1000),辅助表!$A$1:$F$54,6,FALSE)</f>
        <v>16</v>
      </c>
      <c r="E6159" s="34">
        <v>0</v>
      </c>
      <c r="F6159" s="34">
        <f>ROUND(D6159*VLOOKUP(INT(A6159/1000),辅助表!$A$1:$F$54,5,FALSE),0)/VLOOKUP(INT(A6159/1000),辅助表!$A$1:$F$54,6,FALSE)</f>
        <v>160</v>
      </c>
      <c r="G6159" s="34" t="str">
        <f>VLOOKUP(INT(A6159/1000),辅助表!$A$1:$F$54,4,FALSE)&amp;"+"&amp;(D6159/VLOOKUP(INT(A6159/1000),辅助表!$A$1:$F$54,6,FALSE))&amp;VLOOKUP(INT(A6159/1000),辅助表!$A$1:$G$54,7,FALSE)</f>
        <v>准确度+16</v>
      </c>
    </row>
    <row r="6160" spans="1:7">
      <c r="A6160" s="5">
        <v>21157</v>
      </c>
      <c r="B6160" s="34" t="s">
        <v>46</v>
      </c>
      <c r="C6160" s="34" t="s">
        <v>374</v>
      </c>
      <c r="D6160" s="34">
        <f>CEILING(RIGHT(A6160,3)/VLOOKUP(INT(A6160/1000),辅助表!$A$1:$F$54,5,FALSE),1)*VLOOKUP(INT(A6160/1000),辅助表!$A$1:$F$54,6,FALSE)</f>
        <v>16</v>
      </c>
      <c r="E6160" s="34">
        <v>0</v>
      </c>
      <c r="F6160" s="34">
        <f>ROUND(D6160*VLOOKUP(INT(A6160/1000),辅助表!$A$1:$F$54,5,FALSE),0)/VLOOKUP(INT(A6160/1000),辅助表!$A$1:$F$54,6,FALSE)</f>
        <v>160</v>
      </c>
      <c r="G6160" s="34" t="str">
        <f>VLOOKUP(INT(A6160/1000),辅助表!$A$1:$F$54,4,FALSE)&amp;"+"&amp;(D6160/VLOOKUP(INT(A6160/1000),辅助表!$A$1:$F$54,6,FALSE))&amp;VLOOKUP(INT(A6160/1000),辅助表!$A$1:$G$54,7,FALSE)</f>
        <v>准确度+16</v>
      </c>
    </row>
    <row r="6161" spans="1:7">
      <c r="A6161" s="5">
        <v>21158</v>
      </c>
      <c r="B6161" s="34" t="s">
        <v>46</v>
      </c>
      <c r="C6161" s="34" t="s">
        <v>374</v>
      </c>
      <c r="D6161" s="34">
        <f>CEILING(RIGHT(A6161,3)/VLOOKUP(INT(A6161/1000),辅助表!$A$1:$F$54,5,FALSE),1)*VLOOKUP(INT(A6161/1000),辅助表!$A$1:$F$54,6,FALSE)</f>
        <v>16</v>
      </c>
      <c r="E6161" s="34">
        <v>0</v>
      </c>
      <c r="F6161" s="34">
        <f>ROUND(D6161*VLOOKUP(INT(A6161/1000),辅助表!$A$1:$F$54,5,FALSE),0)/VLOOKUP(INT(A6161/1000),辅助表!$A$1:$F$54,6,FALSE)</f>
        <v>160</v>
      </c>
      <c r="G6161" s="34" t="str">
        <f>VLOOKUP(INT(A6161/1000),辅助表!$A$1:$F$54,4,FALSE)&amp;"+"&amp;(D6161/VLOOKUP(INT(A6161/1000),辅助表!$A$1:$F$54,6,FALSE))&amp;VLOOKUP(INT(A6161/1000),辅助表!$A$1:$G$54,7,FALSE)</f>
        <v>准确度+16</v>
      </c>
    </row>
    <row r="6162" spans="1:7">
      <c r="A6162" s="5">
        <v>21159</v>
      </c>
      <c r="B6162" s="34" t="s">
        <v>46</v>
      </c>
      <c r="C6162" s="34" t="s">
        <v>374</v>
      </c>
      <c r="D6162" s="34">
        <f>CEILING(RIGHT(A6162,3)/VLOOKUP(INT(A6162/1000),辅助表!$A$1:$F$54,5,FALSE),1)*VLOOKUP(INT(A6162/1000),辅助表!$A$1:$F$54,6,FALSE)</f>
        <v>16</v>
      </c>
      <c r="E6162" s="34">
        <v>0</v>
      </c>
      <c r="F6162" s="34">
        <f>ROUND(D6162*VLOOKUP(INT(A6162/1000),辅助表!$A$1:$F$54,5,FALSE),0)/VLOOKUP(INT(A6162/1000),辅助表!$A$1:$F$54,6,FALSE)</f>
        <v>160</v>
      </c>
      <c r="G6162" s="34" t="str">
        <f>VLOOKUP(INT(A6162/1000),辅助表!$A$1:$F$54,4,FALSE)&amp;"+"&amp;(D6162/VLOOKUP(INT(A6162/1000),辅助表!$A$1:$F$54,6,FALSE))&amp;VLOOKUP(INT(A6162/1000),辅助表!$A$1:$G$54,7,FALSE)</f>
        <v>准确度+16</v>
      </c>
    </row>
    <row r="6163" spans="1:7">
      <c r="A6163" s="5">
        <v>21160</v>
      </c>
      <c r="B6163" s="34" t="s">
        <v>46</v>
      </c>
      <c r="C6163" s="34" t="s">
        <v>374</v>
      </c>
      <c r="D6163" s="34">
        <f>CEILING(RIGHT(A6163,3)/VLOOKUP(INT(A6163/1000),辅助表!$A$1:$F$54,5,FALSE),1)*VLOOKUP(INT(A6163/1000),辅助表!$A$1:$F$54,6,FALSE)</f>
        <v>16</v>
      </c>
      <c r="E6163" s="34">
        <v>0</v>
      </c>
      <c r="F6163" s="34">
        <f>ROUND(D6163*VLOOKUP(INT(A6163/1000),辅助表!$A$1:$F$54,5,FALSE),0)/VLOOKUP(INT(A6163/1000),辅助表!$A$1:$F$54,6,FALSE)</f>
        <v>160</v>
      </c>
      <c r="G6163" s="34" t="str">
        <f>VLOOKUP(INT(A6163/1000),辅助表!$A$1:$F$54,4,FALSE)&amp;"+"&amp;(D6163/VLOOKUP(INT(A6163/1000),辅助表!$A$1:$F$54,6,FALSE))&amp;VLOOKUP(INT(A6163/1000),辅助表!$A$1:$G$54,7,FALSE)</f>
        <v>准确度+16</v>
      </c>
    </row>
    <row r="6164" spans="1:7">
      <c r="A6164" s="5">
        <v>21161</v>
      </c>
      <c r="B6164" s="34" t="s">
        <v>46</v>
      </c>
      <c r="C6164" s="34" t="s">
        <v>374</v>
      </c>
      <c r="D6164" s="34">
        <f>CEILING(RIGHT(A6164,3)/VLOOKUP(INT(A6164/1000),辅助表!$A$1:$F$54,5,FALSE),1)*VLOOKUP(INT(A6164/1000),辅助表!$A$1:$F$54,6,FALSE)</f>
        <v>17</v>
      </c>
      <c r="E6164" s="34">
        <v>0</v>
      </c>
      <c r="F6164" s="34">
        <f>ROUND(D6164*VLOOKUP(INT(A6164/1000),辅助表!$A$1:$F$54,5,FALSE),0)/VLOOKUP(INT(A6164/1000),辅助表!$A$1:$F$54,6,FALSE)</f>
        <v>170</v>
      </c>
      <c r="G6164" s="34" t="str">
        <f>VLOOKUP(INT(A6164/1000),辅助表!$A$1:$F$54,4,FALSE)&amp;"+"&amp;(D6164/VLOOKUP(INT(A6164/1000),辅助表!$A$1:$F$54,6,FALSE))&amp;VLOOKUP(INT(A6164/1000),辅助表!$A$1:$G$54,7,FALSE)</f>
        <v>准确度+17</v>
      </c>
    </row>
    <row r="6165" spans="1:7">
      <c r="A6165" s="5">
        <v>21162</v>
      </c>
      <c r="B6165" s="34" t="s">
        <v>46</v>
      </c>
      <c r="C6165" s="34" t="s">
        <v>374</v>
      </c>
      <c r="D6165" s="34">
        <f>CEILING(RIGHT(A6165,3)/VLOOKUP(INT(A6165/1000),辅助表!$A$1:$F$54,5,FALSE),1)*VLOOKUP(INT(A6165/1000),辅助表!$A$1:$F$54,6,FALSE)</f>
        <v>17</v>
      </c>
      <c r="E6165" s="34">
        <v>0</v>
      </c>
      <c r="F6165" s="34">
        <f>ROUND(D6165*VLOOKUP(INT(A6165/1000),辅助表!$A$1:$F$54,5,FALSE),0)/VLOOKUP(INT(A6165/1000),辅助表!$A$1:$F$54,6,FALSE)</f>
        <v>170</v>
      </c>
      <c r="G6165" s="34" t="str">
        <f>VLOOKUP(INT(A6165/1000),辅助表!$A$1:$F$54,4,FALSE)&amp;"+"&amp;(D6165/VLOOKUP(INT(A6165/1000),辅助表!$A$1:$F$54,6,FALSE))&amp;VLOOKUP(INT(A6165/1000),辅助表!$A$1:$G$54,7,FALSE)</f>
        <v>准确度+17</v>
      </c>
    </row>
    <row r="6166" spans="1:7">
      <c r="A6166" s="5">
        <v>21163</v>
      </c>
      <c r="B6166" s="34" t="s">
        <v>46</v>
      </c>
      <c r="C6166" s="34" t="s">
        <v>374</v>
      </c>
      <c r="D6166" s="34">
        <f>CEILING(RIGHT(A6166,3)/VLOOKUP(INT(A6166/1000),辅助表!$A$1:$F$54,5,FALSE),1)*VLOOKUP(INT(A6166/1000),辅助表!$A$1:$F$54,6,FALSE)</f>
        <v>17</v>
      </c>
      <c r="E6166" s="34">
        <v>0</v>
      </c>
      <c r="F6166" s="34">
        <f>ROUND(D6166*VLOOKUP(INT(A6166/1000),辅助表!$A$1:$F$54,5,FALSE),0)/VLOOKUP(INT(A6166/1000),辅助表!$A$1:$F$54,6,FALSE)</f>
        <v>170</v>
      </c>
      <c r="G6166" s="34" t="str">
        <f>VLOOKUP(INT(A6166/1000),辅助表!$A$1:$F$54,4,FALSE)&amp;"+"&amp;(D6166/VLOOKUP(INT(A6166/1000),辅助表!$A$1:$F$54,6,FALSE))&amp;VLOOKUP(INT(A6166/1000),辅助表!$A$1:$G$54,7,FALSE)</f>
        <v>准确度+17</v>
      </c>
    </row>
    <row r="6167" spans="1:7">
      <c r="A6167" s="5">
        <v>21164</v>
      </c>
      <c r="B6167" s="34" t="s">
        <v>46</v>
      </c>
      <c r="C6167" s="34" t="s">
        <v>374</v>
      </c>
      <c r="D6167" s="34">
        <f>CEILING(RIGHT(A6167,3)/VLOOKUP(INT(A6167/1000),辅助表!$A$1:$F$54,5,FALSE),1)*VLOOKUP(INT(A6167/1000),辅助表!$A$1:$F$54,6,FALSE)</f>
        <v>17</v>
      </c>
      <c r="E6167" s="34">
        <v>0</v>
      </c>
      <c r="F6167" s="34">
        <f>ROUND(D6167*VLOOKUP(INT(A6167/1000),辅助表!$A$1:$F$54,5,FALSE),0)/VLOOKUP(INT(A6167/1000),辅助表!$A$1:$F$54,6,FALSE)</f>
        <v>170</v>
      </c>
      <c r="G6167" s="34" t="str">
        <f>VLOOKUP(INT(A6167/1000),辅助表!$A$1:$F$54,4,FALSE)&amp;"+"&amp;(D6167/VLOOKUP(INT(A6167/1000),辅助表!$A$1:$F$54,6,FALSE))&amp;VLOOKUP(INT(A6167/1000),辅助表!$A$1:$G$54,7,FALSE)</f>
        <v>准确度+17</v>
      </c>
    </row>
    <row r="6168" spans="1:7">
      <c r="A6168" s="5">
        <v>21165</v>
      </c>
      <c r="B6168" s="34" t="s">
        <v>46</v>
      </c>
      <c r="C6168" s="34" t="s">
        <v>374</v>
      </c>
      <c r="D6168" s="34">
        <f>CEILING(RIGHT(A6168,3)/VLOOKUP(INT(A6168/1000),辅助表!$A$1:$F$54,5,FALSE),1)*VLOOKUP(INT(A6168/1000),辅助表!$A$1:$F$54,6,FALSE)</f>
        <v>17</v>
      </c>
      <c r="E6168" s="34">
        <v>0</v>
      </c>
      <c r="F6168" s="34">
        <f>ROUND(D6168*VLOOKUP(INT(A6168/1000),辅助表!$A$1:$F$54,5,FALSE),0)/VLOOKUP(INT(A6168/1000),辅助表!$A$1:$F$54,6,FALSE)</f>
        <v>170</v>
      </c>
      <c r="G6168" s="34" t="str">
        <f>VLOOKUP(INT(A6168/1000),辅助表!$A$1:$F$54,4,FALSE)&amp;"+"&amp;(D6168/VLOOKUP(INT(A6168/1000),辅助表!$A$1:$F$54,6,FALSE))&amp;VLOOKUP(INT(A6168/1000),辅助表!$A$1:$G$54,7,FALSE)</f>
        <v>准确度+17</v>
      </c>
    </row>
    <row r="6169" spans="1:7">
      <c r="A6169" s="5">
        <v>21166</v>
      </c>
      <c r="B6169" s="34" t="s">
        <v>46</v>
      </c>
      <c r="C6169" s="34" t="s">
        <v>374</v>
      </c>
      <c r="D6169" s="34">
        <f>CEILING(RIGHT(A6169,3)/VLOOKUP(INT(A6169/1000),辅助表!$A$1:$F$54,5,FALSE),1)*VLOOKUP(INT(A6169/1000),辅助表!$A$1:$F$54,6,FALSE)</f>
        <v>17</v>
      </c>
      <c r="E6169" s="34">
        <v>0</v>
      </c>
      <c r="F6169" s="34">
        <f>ROUND(D6169*VLOOKUP(INT(A6169/1000),辅助表!$A$1:$F$54,5,FALSE),0)/VLOOKUP(INT(A6169/1000),辅助表!$A$1:$F$54,6,FALSE)</f>
        <v>170</v>
      </c>
      <c r="G6169" s="34" t="str">
        <f>VLOOKUP(INT(A6169/1000),辅助表!$A$1:$F$54,4,FALSE)&amp;"+"&amp;(D6169/VLOOKUP(INT(A6169/1000),辅助表!$A$1:$F$54,6,FALSE))&amp;VLOOKUP(INT(A6169/1000),辅助表!$A$1:$G$54,7,FALSE)</f>
        <v>准确度+17</v>
      </c>
    </row>
    <row r="6170" spans="1:7">
      <c r="A6170" s="5">
        <v>21167</v>
      </c>
      <c r="B6170" s="34" t="s">
        <v>46</v>
      </c>
      <c r="C6170" s="34" t="s">
        <v>374</v>
      </c>
      <c r="D6170" s="34">
        <f>CEILING(RIGHT(A6170,3)/VLOOKUP(INT(A6170/1000),辅助表!$A$1:$F$54,5,FALSE),1)*VLOOKUP(INT(A6170/1000),辅助表!$A$1:$F$54,6,FALSE)</f>
        <v>17</v>
      </c>
      <c r="E6170" s="34">
        <v>0</v>
      </c>
      <c r="F6170" s="34">
        <f>ROUND(D6170*VLOOKUP(INT(A6170/1000),辅助表!$A$1:$F$54,5,FALSE),0)/VLOOKUP(INT(A6170/1000),辅助表!$A$1:$F$54,6,FALSE)</f>
        <v>170</v>
      </c>
      <c r="G6170" s="34" t="str">
        <f>VLOOKUP(INT(A6170/1000),辅助表!$A$1:$F$54,4,FALSE)&amp;"+"&amp;(D6170/VLOOKUP(INT(A6170/1000),辅助表!$A$1:$F$54,6,FALSE))&amp;VLOOKUP(INT(A6170/1000),辅助表!$A$1:$G$54,7,FALSE)</f>
        <v>准确度+17</v>
      </c>
    </row>
    <row r="6171" spans="1:7">
      <c r="A6171" s="5">
        <v>21168</v>
      </c>
      <c r="B6171" s="34" t="s">
        <v>46</v>
      </c>
      <c r="C6171" s="34" t="s">
        <v>374</v>
      </c>
      <c r="D6171" s="34">
        <f>CEILING(RIGHT(A6171,3)/VLOOKUP(INT(A6171/1000),辅助表!$A$1:$F$54,5,FALSE),1)*VLOOKUP(INT(A6171/1000),辅助表!$A$1:$F$54,6,FALSE)</f>
        <v>17</v>
      </c>
      <c r="E6171" s="34">
        <v>0</v>
      </c>
      <c r="F6171" s="34">
        <f>ROUND(D6171*VLOOKUP(INT(A6171/1000),辅助表!$A$1:$F$54,5,FALSE),0)/VLOOKUP(INT(A6171/1000),辅助表!$A$1:$F$54,6,FALSE)</f>
        <v>170</v>
      </c>
      <c r="G6171" s="34" t="str">
        <f>VLOOKUP(INT(A6171/1000),辅助表!$A$1:$F$54,4,FALSE)&amp;"+"&amp;(D6171/VLOOKUP(INT(A6171/1000),辅助表!$A$1:$F$54,6,FALSE))&amp;VLOOKUP(INT(A6171/1000),辅助表!$A$1:$G$54,7,FALSE)</f>
        <v>准确度+17</v>
      </c>
    </row>
    <row r="6172" spans="1:7">
      <c r="A6172" s="5">
        <v>21169</v>
      </c>
      <c r="B6172" s="34" t="s">
        <v>46</v>
      </c>
      <c r="C6172" s="34" t="s">
        <v>374</v>
      </c>
      <c r="D6172" s="34">
        <f>CEILING(RIGHT(A6172,3)/VLOOKUP(INT(A6172/1000),辅助表!$A$1:$F$54,5,FALSE),1)*VLOOKUP(INT(A6172/1000),辅助表!$A$1:$F$54,6,FALSE)</f>
        <v>17</v>
      </c>
      <c r="E6172" s="34">
        <v>0</v>
      </c>
      <c r="F6172" s="34">
        <f>ROUND(D6172*VLOOKUP(INT(A6172/1000),辅助表!$A$1:$F$54,5,FALSE),0)/VLOOKUP(INT(A6172/1000),辅助表!$A$1:$F$54,6,FALSE)</f>
        <v>170</v>
      </c>
      <c r="G6172" s="34" t="str">
        <f>VLOOKUP(INT(A6172/1000),辅助表!$A$1:$F$54,4,FALSE)&amp;"+"&amp;(D6172/VLOOKUP(INT(A6172/1000),辅助表!$A$1:$F$54,6,FALSE))&amp;VLOOKUP(INT(A6172/1000),辅助表!$A$1:$G$54,7,FALSE)</f>
        <v>准确度+17</v>
      </c>
    </row>
    <row r="6173" spans="1:7">
      <c r="A6173" s="5">
        <v>21170</v>
      </c>
      <c r="B6173" s="34" t="s">
        <v>46</v>
      </c>
      <c r="C6173" s="34" t="s">
        <v>374</v>
      </c>
      <c r="D6173" s="34">
        <f>CEILING(RIGHT(A6173,3)/VLOOKUP(INT(A6173/1000),辅助表!$A$1:$F$54,5,FALSE),1)*VLOOKUP(INT(A6173/1000),辅助表!$A$1:$F$54,6,FALSE)</f>
        <v>17</v>
      </c>
      <c r="E6173" s="34">
        <v>0</v>
      </c>
      <c r="F6173" s="34">
        <f>ROUND(D6173*VLOOKUP(INT(A6173/1000),辅助表!$A$1:$F$54,5,FALSE),0)/VLOOKUP(INT(A6173/1000),辅助表!$A$1:$F$54,6,FALSE)</f>
        <v>170</v>
      </c>
      <c r="G6173" s="34" t="str">
        <f>VLOOKUP(INT(A6173/1000),辅助表!$A$1:$F$54,4,FALSE)&amp;"+"&amp;(D6173/VLOOKUP(INT(A6173/1000),辅助表!$A$1:$F$54,6,FALSE))&amp;VLOOKUP(INT(A6173/1000),辅助表!$A$1:$G$54,7,FALSE)</f>
        <v>准确度+17</v>
      </c>
    </row>
    <row r="6174" spans="1:7">
      <c r="A6174" s="5">
        <v>21171</v>
      </c>
      <c r="B6174" s="34" t="s">
        <v>46</v>
      </c>
      <c r="C6174" s="34" t="s">
        <v>374</v>
      </c>
      <c r="D6174" s="34">
        <f>CEILING(RIGHT(A6174,3)/VLOOKUP(INT(A6174/1000),辅助表!$A$1:$F$54,5,FALSE),1)*VLOOKUP(INT(A6174/1000),辅助表!$A$1:$F$54,6,FALSE)</f>
        <v>18</v>
      </c>
      <c r="E6174" s="34">
        <v>0</v>
      </c>
      <c r="F6174" s="34">
        <f>ROUND(D6174*VLOOKUP(INT(A6174/1000),辅助表!$A$1:$F$54,5,FALSE),0)/VLOOKUP(INT(A6174/1000),辅助表!$A$1:$F$54,6,FALSE)</f>
        <v>180</v>
      </c>
      <c r="G6174" s="34" t="str">
        <f>VLOOKUP(INT(A6174/1000),辅助表!$A$1:$F$54,4,FALSE)&amp;"+"&amp;(D6174/VLOOKUP(INT(A6174/1000),辅助表!$A$1:$F$54,6,FALSE))&amp;VLOOKUP(INT(A6174/1000),辅助表!$A$1:$G$54,7,FALSE)</f>
        <v>准确度+18</v>
      </c>
    </row>
    <row r="6175" spans="1:7">
      <c r="A6175" s="5">
        <v>21172</v>
      </c>
      <c r="B6175" s="34" t="s">
        <v>46</v>
      </c>
      <c r="C6175" s="34" t="s">
        <v>374</v>
      </c>
      <c r="D6175" s="34">
        <f>CEILING(RIGHT(A6175,3)/VLOOKUP(INT(A6175/1000),辅助表!$A$1:$F$54,5,FALSE),1)*VLOOKUP(INT(A6175/1000),辅助表!$A$1:$F$54,6,FALSE)</f>
        <v>18</v>
      </c>
      <c r="E6175" s="34">
        <v>0</v>
      </c>
      <c r="F6175" s="34">
        <f>ROUND(D6175*VLOOKUP(INT(A6175/1000),辅助表!$A$1:$F$54,5,FALSE),0)/VLOOKUP(INT(A6175/1000),辅助表!$A$1:$F$54,6,FALSE)</f>
        <v>180</v>
      </c>
      <c r="G6175" s="34" t="str">
        <f>VLOOKUP(INT(A6175/1000),辅助表!$A$1:$F$54,4,FALSE)&amp;"+"&amp;(D6175/VLOOKUP(INT(A6175/1000),辅助表!$A$1:$F$54,6,FALSE))&amp;VLOOKUP(INT(A6175/1000),辅助表!$A$1:$G$54,7,FALSE)</f>
        <v>准确度+18</v>
      </c>
    </row>
    <row r="6176" spans="1:7">
      <c r="A6176" s="5">
        <v>21173</v>
      </c>
      <c r="B6176" s="34" t="s">
        <v>46</v>
      </c>
      <c r="C6176" s="34" t="s">
        <v>374</v>
      </c>
      <c r="D6176" s="34">
        <f>CEILING(RIGHT(A6176,3)/VLOOKUP(INT(A6176/1000),辅助表!$A$1:$F$54,5,FALSE),1)*VLOOKUP(INT(A6176/1000),辅助表!$A$1:$F$54,6,FALSE)</f>
        <v>18</v>
      </c>
      <c r="E6176" s="34">
        <v>0</v>
      </c>
      <c r="F6176" s="34">
        <f>ROUND(D6176*VLOOKUP(INT(A6176/1000),辅助表!$A$1:$F$54,5,FALSE),0)/VLOOKUP(INT(A6176/1000),辅助表!$A$1:$F$54,6,FALSE)</f>
        <v>180</v>
      </c>
      <c r="G6176" s="34" t="str">
        <f>VLOOKUP(INT(A6176/1000),辅助表!$A$1:$F$54,4,FALSE)&amp;"+"&amp;(D6176/VLOOKUP(INT(A6176/1000),辅助表!$A$1:$F$54,6,FALSE))&amp;VLOOKUP(INT(A6176/1000),辅助表!$A$1:$G$54,7,FALSE)</f>
        <v>准确度+18</v>
      </c>
    </row>
    <row r="6177" spans="1:7">
      <c r="A6177" s="5">
        <v>21174</v>
      </c>
      <c r="B6177" s="34" t="s">
        <v>46</v>
      </c>
      <c r="C6177" s="34" t="s">
        <v>374</v>
      </c>
      <c r="D6177" s="34">
        <f>CEILING(RIGHT(A6177,3)/VLOOKUP(INT(A6177/1000),辅助表!$A$1:$F$54,5,FALSE),1)*VLOOKUP(INT(A6177/1000),辅助表!$A$1:$F$54,6,FALSE)</f>
        <v>18</v>
      </c>
      <c r="E6177" s="34">
        <v>0</v>
      </c>
      <c r="F6177" s="34">
        <f>ROUND(D6177*VLOOKUP(INT(A6177/1000),辅助表!$A$1:$F$54,5,FALSE),0)/VLOOKUP(INT(A6177/1000),辅助表!$A$1:$F$54,6,FALSE)</f>
        <v>180</v>
      </c>
      <c r="G6177" s="34" t="str">
        <f>VLOOKUP(INT(A6177/1000),辅助表!$A$1:$F$54,4,FALSE)&amp;"+"&amp;(D6177/VLOOKUP(INT(A6177/1000),辅助表!$A$1:$F$54,6,FALSE))&amp;VLOOKUP(INT(A6177/1000),辅助表!$A$1:$G$54,7,FALSE)</f>
        <v>准确度+18</v>
      </c>
    </row>
    <row r="6178" spans="1:7">
      <c r="A6178" s="5">
        <v>21175</v>
      </c>
      <c r="B6178" s="34" t="s">
        <v>46</v>
      </c>
      <c r="C6178" s="34" t="s">
        <v>374</v>
      </c>
      <c r="D6178" s="34">
        <f>CEILING(RIGHT(A6178,3)/VLOOKUP(INT(A6178/1000),辅助表!$A$1:$F$54,5,FALSE),1)*VLOOKUP(INT(A6178/1000),辅助表!$A$1:$F$54,6,FALSE)</f>
        <v>18</v>
      </c>
      <c r="E6178" s="34">
        <v>0</v>
      </c>
      <c r="F6178" s="34">
        <f>ROUND(D6178*VLOOKUP(INT(A6178/1000),辅助表!$A$1:$F$54,5,FALSE),0)/VLOOKUP(INT(A6178/1000),辅助表!$A$1:$F$54,6,FALSE)</f>
        <v>180</v>
      </c>
      <c r="G6178" s="34" t="str">
        <f>VLOOKUP(INT(A6178/1000),辅助表!$A$1:$F$54,4,FALSE)&amp;"+"&amp;(D6178/VLOOKUP(INT(A6178/1000),辅助表!$A$1:$F$54,6,FALSE))&amp;VLOOKUP(INT(A6178/1000),辅助表!$A$1:$G$54,7,FALSE)</f>
        <v>准确度+18</v>
      </c>
    </row>
    <row r="6179" spans="1:7">
      <c r="A6179" s="5">
        <v>21176</v>
      </c>
      <c r="B6179" s="34" t="s">
        <v>46</v>
      </c>
      <c r="C6179" s="34" t="s">
        <v>374</v>
      </c>
      <c r="D6179" s="34">
        <f>CEILING(RIGHT(A6179,3)/VLOOKUP(INT(A6179/1000),辅助表!$A$1:$F$54,5,FALSE),1)*VLOOKUP(INT(A6179/1000),辅助表!$A$1:$F$54,6,FALSE)</f>
        <v>18</v>
      </c>
      <c r="E6179" s="34">
        <v>0</v>
      </c>
      <c r="F6179" s="34">
        <f>ROUND(D6179*VLOOKUP(INT(A6179/1000),辅助表!$A$1:$F$54,5,FALSE),0)/VLOOKUP(INT(A6179/1000),辅助表!$A$1:$F$54,6,FALSE)</f>
        <v>180</v>
      </c>
      <c r="G6179" s="34" t="str">
        <f>VLOOKUP(INT(A6179/1000),辅助表!$A$1:$F$54,4,FALSE)&amp;"+"&amp;(D6179/VLOOKUP(INT(A6179/1000),辅助表!$A$1:$F$54,6,FALSE))&amp;VLOOKUP(INT(A6179/1000),辅助表!$A$1:$G$54,7,FALSE)</f>
        <v>准确度+18</v>
      </c>
    </row>
    <row r="6180" spans="1:7">
      <c r="A6180" s="5">
        <v>21177</v>
      </c>
      <c r="B6180" s="34" t="s">
        <v>46</v>
      </c>
      <c r="C6180" s="34" t="s">
        <v>374</v>
      </c>
      <c r="D6180" s="34">
        <f>CEILING(RIGHT(A6180,3)/VLOOKUP(INT(A6180/1000),辅助表!$A$1:$F$54,5,FALSE),1)*VLOOKUP(INT(A6180/1000),辅助表!$A$1:$F$54,6,FALSE)</f>
        <v>18</v>
      </c>
      <c r="E6180" s="34">
        <v>0</v>
      </c>
      <c r="F6180" s="34">
        <f>ROUND(D6180*VLOOKUP(INT(A6180/1000),辅助表!$A$1:$F$54,5,FALSE),0)/VLOOKUP(INT(A6180/1000),辅助表!$A$1:$F$54,6,FALSE)</f>
        <v>180</v>
      </c>
      <c r="G6180" s="34" t="str">
        <f>VLOOKUP(INT(A6180/1000),辅助表!$A$1:$F$54,4,FALSE)&amp;"+"&amp;(D6180/VLOOKUP(INT(A6180/1000),辅助表!$A$1:$F$54,6,FALSE))&amp;VLOOKUP(INT(A6180/1000),辅助表!$A$1:$G$54,7,FALSE)</f>
        <v>准确度+18</v>
      </c>
    </row>
    <row r="6181" spans="1:7">
      <c r="A6181" s="5">
        <v>21178</v>
      </c>
      <c r="B6181" s="34" t="s">
        <v>46</v>
      </c>
      <c r="C6181" s="34" t="s">
        <v>374</v>
      </c>
      <c r="D6181" s="34">
        <f>CEILING(RIGHT(A6181,3)/VLOOKUP(INT(A6181/1000),辅助表!$A$1:$F$54,5,FALSE),1)*VLOOKUP(INT(A6181/1000),辅助表!$A$1:$F$54,6,FALSE)</f>
        <v>18</v>
      </c>
      <c r="E6181" s="34">
        <v>0</v>
      </c>
      <c r="F6181" s="34">
        <f>ROUND(D6181*VLOOKUP(INT(A6181/1000),辅助表!$A$1:$F$54,5,FALSE),0)/VLOOKUP(INT(A6181/1000),辅助表!$A$1:$F$54,6,FALSE)</f>
        <v>180</v>
      </c>
      <c r="G6181" s="34" t="str">
        <f>VLOOKUP(INT(A6181/1000),辅助表!$A$1:$F$54,4,FALSE)&amp;"+"&amp;(D6181/VLOOKUP(INT(A6181/1000),辅助表!$A$1:$F$54,6,FALSE))&amp;VLOOKUP(INT(A6181/1000),辅助表!$A$1:$G$54,7,FALSE)</f>
        <v>准确度+18</v>
      </c>
    </row>
    <row r="6182" spans="1:7">
      <c r="A6182" s="5">
        <v>21179</v>
      </c>
      <c r="B6182" s="34" t="s">
        <v>46</v>
      </c>
      <c r="C6182" s="34" t="s">
        <v>374</v>
      </c>
      <c r="D6182" s="34">
        <f>CEILING(RIGHT(A6182,3)/VLOOKUP(INT(A6182/1000),辅助表!$A$1:$F$54,5,FALSE),1)*VLOOKUP(INT(A6182/1000),辅助表!$A$1:$F$54,6,FALSE)</f>
        <v>18</v>
      </c>
      <c r="E6182" s="34">
        <v>0</v>
      </c>
      <c r="F6182" s="34">
        <f>ROUND(D6182*VLOOKUP(INT(A6182/1000),辅助表!$A$1:$F$54,5,FALSE),0)/VLOOKUP(INT(A6182/1000),辅助表!$A$1:$F$54,6,FALSE)</f>
        <v>180</v>
      </c>
      <c r="G6182" s="34" t="str">
        <f>VLOOKUP(INT(A6182/1000),辅助表!$A$1:$F$54,4,FALSE)&amp;"+"&amp;(D6182/VLOOKUP(INT(A6182/1000),辅助表!$A$1:$F$54,6,FALSE))&amp;VLOOKUP(INT(A6182/1000),辅助表!$A$1:$G$54,7,FALSE)</f>
        <v>准确度+18</v>
      </c>
    </row>
    <row r="6183" spans="1:7">
      <c r="A6183" s="5">
        <v>21180</v>
      </c>
      <c r="B6183" s="34" t="s">
        <v>46</v>
      </c>
      <c r="C6183" s="34" t="s">
        <v>374</v>
      </c>
      <c r="D6183" s="34">
        <f>CEILING(RIGHT(A6183,3)/VLOOKUP(INT(A6183/1000),辅助表!$A$1:$F$54,5,FALSE),1)*VLOOKUP(INT(A6183/1000),辅助表!$A$1:$F$54,6,FALSE)</f>
        <v>18</v>
      </c>
      <c r="E6183" s="34">
        <v>0</v>
      </c>
      <c r="F6183" s="34">
        <f>ROUND(D6183*VLOOKUP(INT(A6183/1000),辅助表!$A$1:$F$54,5,FALSE),0)/VLOOKUP(INT(A6183/1000),辅助表!$A$1:$F$54,6,FALSE)</f>
        <v>180</v>
      </c>
      <c r="G6183" s="34" t="str">
        <f>VLOOKUP(INT(A6183/1000),辅助表!$A$1:$F$54,4,FALSE)&amp;"+"&amp;(D6183/VLOOKUP(INT(A6183/1000),辅助表!$A$1:$F$54,6,FALSE))&amp;VLOOKUP(INT(A6183/1000),辅助表!$A$1:$G$54,7,FALSE)</f>
        <v>准确度+18</v>
      </c>
    </row>
    <row r="6184" spans="1:7">
      <c r="A6184" s="5">
        <v>21181</v>
      </c>
      <c r="B6184" s="34" t="s">
        <v>46</v>
      </c>
      <c r="C6184" s="34" t="s">
        <v>374</v>
      </c>
      <c r="D6184" s="34">
        <f>CEILING(RIGHT(A6184,3)/VLOOKUP(INT(A6184/1000),辅助表!$A$1:$F$54,5,FALSE),1)*VLOOKUP(INT(A6184/1000),辅助表!$A$1:$F$54,6,FALSE)</f>
        <v>19</v>
      </c>
      <c r="E6184" s="34">
        <v>0</v>
      </c>
      <c r="F6184" s="34">
        <f>ROUND(D6184*VLOOKUP(INT(A6184/1000),辅助表!$A$1:$F$54,5,FALSE),0)/VLOOKUP(INT(A6184/1000),辅助表!$A$1:$F$54,6,FALSE)</f>
        <v>190</v>
      </c>
      <c r="G6184" s="34" t="str">
        <f>VLOOKUP(INT(A6184/1000),辅助表!$A$1:$F$54,4,FALSE)&amp;"+"&amp;(D6184/VLOOKUP(INT(A6184/1000),辅助表!$A$1:$F$54,6,FALSE))&amp;VLOOKUP(INT(A6184/1000),辅助表!$A$1:$G$54,7,FALSE)</f>
        <v>准确度+19</v>
      </c>
    </row>
    <row r="6185" spans="1:7">
      <c r="A6185" s="5">
        <v>21182</v>
      </c>
      <c r="B6185" s="34" t="s">
        <v>46</v>
      </c>
      <c r="C6185" s="34" t="s">
        <v>374</v>
      </c>
      <c r="D6185" s="34">
        <f>CEILING(RIGHT(A6185,3)/VLOOKUP(INT(A6185/1000),辅助表!$A$1:$F$54,5,FALSE),1)*VLOOKUP(INT(A6185/1000),辅助表!$A$1:$F$54,6,FALSE)</f>
        <v>19</v>
      </c>
      <c r="E6185" s="34">
        <v>0</v>
      </c>
      <c r="F6185" s="34">
        <f>ROUND(D6185*VLOOKUP(INT(A6185/1000),辅助表!$A$1:$F$54,5,FALSE),0)/VLOOKUP(INT(A6185/1000),辅助表!$A$1:$F$54,6,FALSE)</f>
        <v>190</v>
      </c>
      <c r="G6185" s="34" t="str">
        <f>VLOOKUP(INT(A6185/1000),辅助表!$A$1:$F$54,4,FALSE)&amp;"+"&amp;(D6185/VLOOKUP(INT(A6185/1000),辅助表!$A$1:$F$54,6,FALSE))&amp;VLOOKUP(INT(A6185/1000),辅助表!$A$1:$G$54,7,FALSE)</f>
        <v>准确度+19</v>
      </c>
    </row>
    <row r="6186" spans="1:7">
      <c r="A6186" s="5">
        <v>21183</v>
      </c>
      <c r="B6186" s="34" t="s">
        <v>46</v>
      </c>
      <c r="C6186" s="34" t="s">
        <v>374</v>
      </c>
      <c r="D6186" s="34">
        <f>CEILING(RIGHT(A6186,3)/VLOOKUP(INT(A6186/1000),辅助表!$A$1:$F$54,5,FALSE),1)*VLOOKUP(INT(A6186/1000),辅助表!$A$1:$F$54,6,FALSE)</f>
        <v>19</v>
      </c>
      <c r="E6186" s="34">
        <v>0</v>
      </c>
      <c r="F6186" s="34">
        <f>ROUND(D6186*VLOOKUP(INT(A6186/1000),辅助表!$A$1:$F$54,5,FALSE),0)/VLOOKUP(INT(A6186/1000),辅助表!$A$1:$F$54,6,FALSE)</f>
        <v>190</v>
      </c>
      <c r="G6186" s="34" t="str">
        <f>VLOOKUP(INT(A6186/1000),辅助表!$A$1:$F$54,4,FALSE)&amp;"+"&amp;(D6186/VLOOKUP(INT(A6186/1000),辅助表!$A$1:$F$54,6,FALSE))&amp;VLOOKUP(INT(A6186/1000),辅助表!$A$1:$G$54,7,FALSE)</f>
        <v>准确度+19</v>
      </c>
    </row>
    <row r="6187" spans="1:7">
      <c r="A6187" s="5">
        <v>21184</v>
      </c>
      <c r="B6187" s="34" t="s">
        <v>46</v>
      </c>
      <c r="C6187" s="34" t="s">
        <v>374</v>
      </c>
      <c r="D6187" s="34">
        <f>CEILING(RIGHT(A6187,3)/VLOOKUP(INT(A6187/1000),辅助表!$A$1:$F$54,5,FALSE),1)*VLOOKUP(INT(A6187/1000),辅助表!$A$1:$F$54,6,FALSE)</f>
        <v>19</v>
      </c>
      <c r="E6187" s="34">
        <v>0</v>
      </c>
      <c r="F6187" s="34">
        <f>ROUND(D6187*VLOOKUP(INT(A6187/1000),辅助表!$A$1:$F$54,5,FALSE),0)/VLOOKUP(INT(A6187/1000),辅助表!$A$1:$F$54,6,FALSE)</f>
        <v>190</v>
      </c>
      <c r="G6187" s="34" t="str">
        <f>VLOOKUP(INT(A6187/1000),辅助表!$A$1:$F$54,4,FALSE)&amp;"+"&amp;(D6187/VLOOKUP(INT(A6187/1000),辅助表!$A$1:$F$54,6,FALSE))&amp;VLOOKUP(INT(A6187/1000),辅助表!$A$1:$G$54,7,FALSE)</f>
        <v>准确度+19</v>
      </c>
    </row>
    <row r="6188" spans="1:7">
      <c r="A6188" s="5">
        <v>21185</v>
      </c>
      <c r="B6188" s="34" t="s">
        <v>46</v>
      </c>
      <c r="C6188" s="34" t="s">
        <v>374</v>
      </c>
      <c r="D6188" s="34">
        <f>CEILING(RIGHT(A6188,3)/VLOOKUP(INT(A6188/1000),辅助表!$A$1:$F$54,5,FALSE),1)*VLOOKUP(INT(A6188/1000),辅助表!$A$1:$F$54,6,FALSE)</f>
        <v>19</v>
      </c>
      <c r="E6188" s="34">
        <v>0</v>
      </c>
      <c r="F6188" s="34">
        <f>ROUND(D6188*VLOOKUP(INT(A6188/1000),辅助表!$A$1:$F$54,5,FALSE),0)/VLOOKUP(INT(A6188/1000),辅助表!$A$1:$F$54,6,FALSE)</f>
        <v>190</v>
      </c>
      <c r="G6188" s="34" t="str">
        <f>VLOOKUP(INT(A6188/1000),辅助表!$A$1:$F$54,4,FALSE)&amp;"+"&amp;(D6188/VLOOKUP(INT(A6188/1000),辅助表!$A$1:$F$54,6,FALSE))&amp;VLOOKUP(INT(A6188/1000),辅助表!$A$1:$G$54,7,FALSE)</f>
        <v>准确度+19</v>
      </c>
    </row>
    <row r="6189" spans="1:7">
      <c r="A6189" s="5">
        <v>21186</v>
      </c>
      <c r="B6189" s="34" t="s">
        <v>46</v>
      </c>
      <c r="C6189" s="34" t="s">
        <v>374</v>
      </c>
      <c r="D6189" s="34">
        <f>CEILING(RIGHT(A6189,3)/VLOOKUP(INT(A6189/1000),辅助表!$A$1:$F$54,5,FALSE),1)*VLOOKUP(INT(A6189/1000),辅助表!$A$1:$F$54,6,FALSE)</f>
        <v>19</v>
      </c>
      <c r="E6189" s="34">
        <v>0</v>
      </c>
      <c r="F6189" s="34">
        <f>ROUND(D6189*VLOOKUP(INT(A6189/1000),辅助表!$A$1:$F$54,5,FALSE),0)/VLOOKUP(INT(A6189/1000),辅助表!$A$1:$F$54,6,FALSE)</f>
        <v>190</v>
      </c>
      <c r="G6189" s="34" t="str">
        <f>VLOOKUP(INT(A6189/1000),辅助表!$A$1:$F$54,4,FALSE)&amp;"+"&amp;(D6189/VLOOKUP(INT(A6189/1000),辅助表!$A$1:$F$54,6,FALSE))&amp;VLOOKUP(INT(A6189/1000),辅助表!$A$1:$G$54,7,FALSE)</f>
        <v>准确度+19</v>
      </c>
    </row>
    <row r="6190" spans="1:7">
      <c r="A6190" s="5">
        <v>21187</v>
      </c>
      <c r="B6190" s="34" t="s">
        <v>46</v>
      </c>
      <c r="C6190" s="34" t="s">
        <v>374</v>
      </c>
      <c r="D6190" s="34">
        <f>CEILING(RIGHT(A6190,3)/VLOOKUP(INT(A6190/1000),辅助表!$A$1:$F$54,5,FALSE),1)*VLOOKUP(INT(A6190/1000),辅助表!$A$1:$F$54,6,FALSE)</f>
        <v>19</v>
      </c>
      <c r="E6190" s="34">
        <v>0</v>
      </c>
      <c r="F6190" s="34">
        <f>ROUND(D6190*VLOOKUP(INT(A6190/1000),辅助表!$A$1:$F$54,5,FALSE),0)/VLOOKUP(INT(A6190/1000),辅助表!$A$1:$F$54,6,FALSE)</f>
        <v>190</v>
      </c>
      <c r="G6190" s="34" t="str">
        <f>VLOOKUP(INT(A6190/1000),辅助表!$A$1:$F$54,4,FALSE)&amp;"+"&amp;(D6190/VLOOKUP(INT(A6190/1000),辅助表!$A$1:$F$54,6,FALSE))&amp;VLOOKUP(INT(A6190/1000),辅助表!$A$1:$G$54,7,FALSE)</f>
        <v>准确度+19</v>
      </c>
    </row>
    <row r="6191" spans="1:7">
      <c r="A6191" s="5">
        <v>21188</v>
      </c>
      <c r="B6191" s="34" t="s">
        <v>46</v>
      </c>
      <c r="C6191" s="34" t="s">
        <v>374</v>
      </c>
      <c r="D6191" s="34">
        <f>CEILING(RIGHT(A6191,3)/VLOOKUP(INT(A6191/1000),辅助表!$A$1:$F$54,5,FALSE),1)*VLOOKUP(INT(A6191/1000),辅助表!$A$1:$F$54,6,FALSE)</f>
        <v>19</v>
      </c>
      <c r="E6191" s="34">
        <v>0</v>
      </c>
      <c r="F6191" s="34">
        <f>ROUND(D6191*VLOOKUP(INT(A6191/1000),辅助表!$A$1:$F$54,5,FALSE),0)/VLOOKUP(INT(A6191/1000),辅助表!$A$1:$F$54,6,FALSE)</f>
        <v>190</v>
      </c>
      <c r="G6191" s="34" t="str">
        <f>VLOOKUP(INT(A6191/1000),辅助表!$A$1:$F$54,4,FALSE)&amp;"+"&amp;(D6191/VLOOKUP(INT(A6191/1000),辅助表!$A$1:$F$54,6,FALSE))&amp;VLOOKUP(INT(A6191/1000),辅助表!$A$1:$G$54,7,FALSE)</f>
        <v>准确度+19</v>
      </c>
    </row>
    <row r="6192" spans="1:7">
      <c r="A6192" s="5">
        <v>21189</v>
      </c>
      <c r="B6192" s="34" t="s">
        <v>46</v>
      </c>
      <c r="C6192" s="34" t="s">
        <v>374</v>
      </c>
      <c r="D6192" s="34">
        <f>CEILING(RIGHT(A6192,3)/VLOOKUP(INT(A6192/1000),辅助表!$A$1:$F$54,5,FALSE),1)*VLOOKUP(INT(A6192/1000),辅助表!$A$1:$F$54,6,FALSE)</f>
        <v>19</v>
      </c>
      <c r="E6192" s="34">
        <v>0</v>
      </c>
      <c r="F6192" s="34">
        <f>ROUND(D6192*VLOOKUP(INT(A6192/1000),辅助表!$A$1:$F$54,5,FALSE),0)/VLOOKUP(INT(A6192/1000),辅助表!$A$1:$F$54,6,FALSE)</f>
        <v>190</v>
      </c>
      <c r="G6192" s="34" t="str">
        <f>VLOOKUP(INT(A6192/1000),辅助表!$A$1:$F$54,4,FALSE)&amp;"+"&amp;(D6192/VLOOKUP(INT(A6192/1000),辅助表!$A$1:$F$54,6,FALSE))&amp;VLOOKUP(INT(A6192/1000),辅助表!$A$1:$G$54,7,FALSE)</f>
        <v>准确度+19</v>
      </c>
    </row>
    <row r="6193" spans="1:7">
      <c r="A6193" s="5">
        <v>21190</v>
      </c>
      <c r="B6193" s="34" t="s">
        <v>46</v>
      </c>
      <c r="C6193" s="34" t="s">
        <v>374</v>
      </c>
      <c r="D6193" s="34">
        <f>CEILING(RIGHT(A6193,3)/VLOOKUP(INT(A6193/1000),辅助表!$A$1:$F$54,5,FALSE),1)*VLOOKUP(INT(A6193/1000),辅助表!$A$1:$F$54,6,FALSE)</f>
        <v>19</v>
      </c>
      <c r="E6193" s="34">
        <v>0</v>
      </c>
      <c r="F6193" s="34">
        <f>ROUND(D6193*VLOOKUP(INT(A6193/1000),辅助表!$A$1:$F$54,5,FALSE),0)/VLOOKUP(INT(A6193/1000),辅助表!$A$1:$F$54,6,FALSE)</f>
        <v>190</v>
      </c>
      <c r="G6193" s="34" t="str">
        <f>VLOOKUP(INT(A6193/1000),辅助表!$A$1:$F$54,4,FALSE)&amp;"+"&amp;(D6193/VLOOKUP(INT(A6193/1000),辅助表!$A$1:$F$54,6,FALSE))&amp;VLOOKUP(INT(A6193/1000),辅助表!$A$1:$G$54,7,FALSE)</f>
        <v>准确度+19</v>
      </c>
    </row>
    <row r="6194" spans="1:7">
      <c r="A6194" s="5">
        <v>21191</v>
      </c>
      <c r="B6194" s="34" t="s">
        <v>46</v>
      </c>
      <c r="C6194" s="34" t="s">
        <v>374</v>
      </c>
      <c r="D6194" s="34">
        <f>CEILING(RIGHT(A6194,3)/VLOOKUP(INT(A6194/1000),辅助表!$A$1:$F$54,5,FALSE),1)*VLOOKUP(INT(A6194/1000),辅助表!$A$1:$F$54,6,FALSE)</f>
        <v>20</v>
      </c>
      <c r="E6194" s="34">
        <v>0</v>
      </c>
      <c r="F6194" s="34">
        <f>ROUND(D6194*VLOOKUP(INT(A6194/1000),辅助表!$A$1:$F$54,5,FALSE),0)/VLOOKUP(INT(A6194/1000),辅助表!$A$1:$F$54,6,FALSE)</f>
        <v>200</v>
      </c>
      <c r="G6194" s="34" t="str">
        <f>VLOOKUP(INT(A6194/1000),辅助表!$A$1:$F$54,4,FALSE)&amp;"+"&amp;(D6194/VLOOKUP(INT(A6194/1000),辅助表!$A$1:$F$54,6,FALSE))&amp;VLOOKUP(INT(A6194/1000),辅助表!$A$1:$G$54,7,FALSE)</f>
        <v>准确度+20</v>
      </c>
    </row>
    <row r="6195" spans="1:7">
      <c r="A6195" s="5">
        <v>21192</v>
      </c>
      <c r="B6195" s="34" t="s">
        <v>46</v>
      </c>
      <c r="C6195" s="34" t="s">
        <v>374</v>
      </c>
      <c r="D6195" s="34">
        <f>CEILING(RIGHT(A6195,3)/VLOOKUP(INT(A6195/1000),辅助表!$A$1:$F$54,5,FALSE),1)*VLOOKUP(INT(A6195/1000),辅助表!$A$1:$F$54,6,FALSE)</f>
        <v>20</v>
      </c>
      <c r="E6195" s="34">
        <v>0</v>
      </c>
      <c r="F6195" s="34">
        <f>ROUND(D6195*VLOOKUP(INT(A6195/1000),辅助表!$A$1:$F$54,5,FALSE),0)/VLOOKUP(INT(A6195/1000),辅助表!$A$1:$F$54,6,FALSE)</f>
        <v>200</v>
      </c>
      <c r="G6195" s="34" t="str">
        <f>VLOOKUP(INT(A6195/1000),辅助表!$A$1:$F$54,4,FALSE)&amp;"+"&amp;(D6195/VLOOKUP(INT(A6195/1000),辅助表!$A$1:$F$54,6,FALSE))&amp;VLOOKUP(INT(A6195/1000),辅助表!$A$1:$G$54,7,FALSE)</f>
        <v>准确度+20</v>
      </c>
    </row>
    <row r="6196" spans="1:7">
      <c r="A6196" s="5">
        <v>21193</v>
      </c>
      <c r="B6196" s="34" t="s">
        <v>46</v>
      </c>
      <c r="C6196" s="34" t="s">
        <v>374</v>
      </c>
      <c r="D6196" s="34">
        <f>CEILING(RIGHT(A6196,3)/VLOOKUP(INT(A6196/1000),辅助表!$A$1:$F$54,5,FALSE),1)*VLOOKUP(INT(A6196/1000),辅助表!$A$1:$F$54,6,FALSE)</f>
        <v>20</v>
      </c>
      <c r="E6196" s="34">
        <v>0</v>
      </c>
      <c r="F6196" s="34">
        <f>ROUND(D6196*VLOOKUP(INT(A6196/1000),辅助表!$A$1:$F$54,5,FALSE),0)/VLOOKUP(INT(A6196/1000),辅助表!$A$1:$F$54,6,FALSE)</f>
        <v>200</v>
      </c>
      <c r="G6196" s="34" t="str">
        <f>VLOOKUP(INT(A6196/1000),辅助表!$A$1:$F$54,4,FALSE)&amp;"+"&amp;(D6196/VLOOKUP(INT(A6196/1000),辅助表!$A$1:$F$54,6,FALSE))&amp;VLOOKUP(INT(A6196/1000),辅助表!$A$1:$G$54,7,FALSE)</f>
        <v>准确度+20</v>
      </c>
    </row>
    <row r="6197" spans="1:7">
      <c r="A6197" s="5">
        <v>21194</v>
      </c>
      <c r="B6197" s="34" t="s">
        <v>46</v>
      </c>
      <c r="C6197" s="34" t="s">
        <v>374</v>
      </c>
      <c r="D6197" s="34">
        <f>CEILING(RIGHT(A6197,3)/VLOOKUP(INT(A6197/1000),辅助表!$A$1:$F$54,5,FALSE),1)*VLOOKUP(INT(A6197/1000),辅助表!$A$1:$F$54,6,FALSE)</f>
        <v>20</v>
      </c>
      <c r="E6197" s="34">
        <v>0</v>
      </c>
      <c r="F6197" s="34">
        <f>ROUND(D6197*VLOOKUP(INT(A6197/1000),辅助表!$A$1:$F$54,5,FALSE),0)/VLOOKUP(INT(A6197/1000),辅助表!$A$1:$F$54,6,FALSE)</f>
        <v>200</v>
      </c>
      <c r="G6197" s="34" t="str">
        <f>VLOOKUP(INT(A6197/1000),辅助表!$A$1:$F$54,4,FALSE)&amp;"+"&amp;(D6197/VLOOKUP(INT(A6197/1000),辅助表!$A$1:$F$54,6,FALSE))&amp;VLOOKUP(INT(A6197/1000),辅助表!$A$1:$G$54,7,FALSE)</f>
        <v>准确度+20</v>
      </c>
    </row>
    <row r="6198" spans="1:7">
      <c r="A6198" s="5">
        <v>21195</v>
      </c>
      <c r="B6198" s="34" t="s">
        <v>46</v>
      </c>
      <c r="C6198" s="34" t="s">
        <v>374</v>
      </c>
      <c r="D6198" s="34">
        <f>CEILING(RIGHT(A6198,3)/VLOOKUP(INT(A6198/1000),辅助表!$A$1:$F$54,5,FALSE),1)*VLOOKUP(INT(A6198/1000),辅助表!$A$1:$F$54,6,FALSE)</f>
        <v>20</v>
      </c>
      <c r="E6198" s="34">
        <v>0</v>
      </c>
      <c r="F6198" s="34">
        <f>ROUND(D6198*VLOOKUP(INT(A6198/1000),辅助表!$A$1:$F$54,5,FALSE),0)/VLOOKUP(INT(A6198/1000),辅助表!$A$1:$F$54,6,FALSE)</f>
        <v>200</v>
      </c>
      <c r="G6198" s="34" t="str">
        <f>VLOOKUP(INT(A6198/1000),辅助表!$A$1:$F$54,4,FALSE)&amp;"+"&amp;(D6198/VLOOKUP(INT(A6198/1000),辅助表!$A$1:$F$54,6,FALSE))&amp;VLOOKUP(INT(A6198/1000),辅助表!$A$1:$G$54,7,FALSE)</f>
        <v>准确度+20</v>
      </c>
    </row>
    <row r="6199" spans="1:7">
      <c r="A6199" s="5">
        <v>21196</v>
      </c>
      <c r="B6199" s="34" t="s">
        <v>46</v>
      </c>
      <c r="C6199" s="34" t="s">
        <v>374</v>
      </c>
      <c r="D6199" s="34">
        <f>CEILING(RIGHT(A6199,3)/VLOOKUP(INT(A6199/1000),辅助表!$A$1:$F$54,5,FALSE),1)*VLOOKUP(INT(A6199/1000),辅助表!$A$1:$F$54,6,FALSE)</f>
        <v>20</v>
      </c>
      <c r="E6199" s="34">
        <v>0</v>
      </c>
      <c r="F6199" s="34">
        <f>ROUND(D6199*VLOOKUP(INT(A6199/1000),辅助表!$A$1:$F$54,5,FALSE),0)/VLOOKUP(INT(A6199/1000),辅助表!$A$1:$F$54,6,FALSE)</f>
        <v>200</v>
      </c>
      <c r="G6199" s="34" t="str">
        <f>VLOOKUP(INT(A6199/1000),辅助表!$A$1:$F$54,4,FALSE)&amp;"+"&amp;(D6199/VLOOKUP(INT(A6199/1000),辅助表!$A$1:$F$54,6,FALSE))&amp;VLOOKUP(INT(A6199/1000),辅助表!$A$1:$G$54,7,FALSE)</f>
        <v>准确度+20</v>
      </c>
    </row>
    <row r="6200" spans="1:7">
      <c r="A6200" s="5">
        <v>21197</v>
      </c>
      <c r="B6200" s="34" t="s">
        <v>46</v>
      </c>
      <c r="C6200" s="34" t="s">
        <v>374</v>
      </c>
      <c r="D6200" s="34">
        <f>CEILING(RIGHT(A6200,3)/VLOOKUP(INT(A6200/1000),辅助表!$A$1:$F$54,5,FALSE),1)*VLOOKUP(INT(A6200/1000),辅助表!$A$1:$F$54,6,FALSE)</f>
        <v>20</v>
      </c>
      <c r="E6200" s="34">
        <v>0</v>
      </c>
      <c r="F6200" s="34">
        <f>ROUND(D6200*VLOOKUP(INT(A6200/1000),辅助表!$A$1:$F$54,5,FALSE),0)/VLOOKUP(INT(A6200/1000),辅助表!$A$1:$F$54,6,FALSE)</f>
        <v>200</v>
      </c>
      <c r="G6200" s="34" t="str">
        <f>VLOOKUP(INT(A6200/1000),辅助表!$A$1:$F$54,4,FALSE)&amp;"+"&amp;(D6200/VLOOKUP(INT(A6200/1000),辅助表!$A$1:$F$54,6,FALSE))&amp;VLOOKUP(INT(A6200/1000),辅助表!$A$1:$G$54,7,FALSE)</f>
        <v>准确度+20</v>
      </c>
    </row>
    <row r="6201" spans="1:7">
      <c r="A6201" s="5">
        <v>21198</v>
      </c>
      <c r="B6201" s="34" t="s">
        <v>46</v>
      </c>
      <c r="C6201" s="34" t="s">
        <v>374</v>
      </c>
      <c r="D6201" s="34">
        <f>CEILING(RIGHT(A6201,3)/VLOOKUP(INT(A6201/1000),辅助表!$A$1:$F$54,5,FALSE),1)*VLOOKUP(INT(A6201/1000),辅助表!$A$1:$F$54,6,FALSE)</f>
        <v>20</v>
      </c>
      <c r="E6201" s="34">
        <v>0</v>
      </c>
      <c r="F6201" s="34">
        <f>ROUND(D6201*VLOOKUP(INT(A6201/1000),辅助表!$A$1:$F$54,5,FALSE),0)/VLOOKUP(INT(A6201/1000),辅助表!$A$1:$F$54,6,FALSE)</f>
        <v>200</v>
      </c>
      <c r="G6201" s="34" t="str">
        <f>VLOOKUP(INT(A6201/1000),辅助表!$A$1:$F$54,4,FALSE)&amp;"+"&amp;(D6201/VLOOKUP(INT(A6201/1000),辅助表!$A$1:$F$54,6,FALSE))&amp;VLOOKUP(INT(A6201/1000),辅助表!$A$1:$G$54,7,FALSE)</f>
        <v>准确度+20</v>
      </c>
    </row>
    <row r="6202" spans="1:7">
      <c r="A6202" s="5">
        <v>21199</v>
      </c>
      <c r="B6202" s="34" t="s">
        <v>46</v>
      </c>
      <c r="C6202" s="34" t="s">
        <v>374</v>
      </c>
      <c r="D6202" s="34">
        <f>CEILING(RIGHT(A6202,3)/VLOOKUP(INT(A6202/1000),辅助表!$A$1:$F$54,5,FALSE),1)*VLOOKUP(INT(A6202/1000),辅助表!$A$1:$F$54,6,FALSE)</f>
        <v>20</v>
      </c>
      <c r="E6202" s="34">
        <v>0</v>
      </c>
      <c r="F6202" s="34">
        <f>ROUND(D6202*VLOOKUP(INT(A6202/1000),辅助表!$A$1:$F$54,5,FALSE),0)/VLOOKUP(INT(A6202/1000),辅助表!$A$1:$F$54,6,FALSE)</f>
        <v>200</v>
      </c>
      <c r="G6202" s="34" t="str">
        <f>VLOOKUP(INT(A6202/1000),辅助表!$A$1:$F$54,4,FALSE)&amp;"+"&amp;(D6202/VLOOKUP(INT(A6202/1000),辅助表!$A$1:$F$54,6,FALSE))&amp;VLOOKUP(INT(A6202/1000),辅助表!$A$1:$G$54,7,FALSE)</f>
        <v>准确度+20</v>
      </c>
    </row>
    <row r="6203" spans="1:7">
      <c r="A6203" s="5">
        <v>21200</v>
      </c>
      <c r="B6203" s="34" t="s">
        <v>46</v>
      </c>
      <c r="C6203" s="34" t="s">
        <v>374</v>
      </c>
      <c r="D6203" s="34">
        <f>CEILING(RIGHT(A6203,3)/VLOOKUP(INT(A6203/1000),辅助表!$A$1:$F$54,5,FALSE),1)*VLOOKUP(INT(A6203/1000),辅助表!$A$1:$F$54,6,FALSE)</f>
        <v>20</v>
      </c>
      <c r="E6203" s="34">
        <v>0</v>
      </c>
      <c r="F6203" s="34">
        <f>ROUND(D6203*VLOOKUP(INT(A6203/1000),辅助表!$A$1:$F$54,5,FALSE),0)/VLOOKUP(INT(A6203/1000),辅助表!$A$1:$F$54,6,FALSE)</f>
        <v>200</v>
      </c>
      <c r="G6203" s="34" t="str">
        <f>VLOOKUP(INT(A6203/1000),辅助表!$A$1:$F$54,4,FALSE)&amp;"+"&amp;(D6203/VLOOKUP(INT(A6203/1000),辅助表!$A$1:$F$54,6,FALSE))&amp;VLOOKUP(INT(A6203/1000),辅助表!$A$1:$G$54,7,FALSE)</f>
        <v>准确度+20</v>
      </c>
    </row>
    <row r="6204" spans="1:7">
      <c r="A6204" s="5">
        <v>21201</v>
      </c>
      <c r="B6204" s="34" t="s">
        <v>46</v>
      </c>
      <c r="C6204" s="34" t="s">
        <v>374</v>
      </c>
      <c r="D6204" s="34">
        <f>CEILING(RIGHT(A6204,3)/VLOOKUP(INT(A6204/1000),辅助表!$A$1:$F$54,5,FALSE),1)*VLOOKUP(INT(A6204/1000),辅助表!$A$1:$F$54,6,FALSE)</f>
        <v>21</v>
      </c>
      <c r="E6204" s="34">
        <v>0</v>
      </c>
      <c r="F6204" s="34">
        <f>ROUND(D6204*VLOOKUP(INT(A6204/1000),辅助表!$A$1:$F$54,5,FALSE),0)/VLOOKUP(INT(A6204/1000),辅助表!$A$1:$F$54,6,FALSE)</f>
        <v>210</v>
      </c>
      <c r="G6204" s="34" t="str">
        <f>VLOOKUP(INT(A6204/1000),辅助表!$A$1:$F$54,4,FALSE)&amp;"+"&amp;(D6204/VLOOKUP(INT(A6204/1000),辅助表!$A$1:$F$54,6,FALSE))&amp;VLOOKUP(INT(A6204/1000),辅助表!$A$1:$G$54,7,FALSE)</f>
        <v>准确度+21</v>
      </c>
    </row>
    <row r="6205" spans="1:7">
      <c r="A6205" s="5">
        <v>21202</v>
      </c>
      <c r="B6205" s="34" t="s">
        <v>46</v>
      </c>
      <c r="C6205" s="34" t="s">
        <v>374</v>
      </c>
      <c r="D6205" s="34">
        <f>CEILING(RIGHT(A6205,3)/VLOOKUP(INT(A6205/1000),辅助表!$A$1:$F$54,5,FALSE),1)*VLOOKUP(INT(A6205/1000),辅助表!$A$1:$F$54,6,FALSE)</f>
        <v>21</v>
      </c>
      <c r="E6205" s="34">
        <v>0</v>
      </c>
      <c r="F6205" s="34">
        <f>ROUND(D6205*VLOOKUP(INT(A6205/1000),辅助表!$A$1:$F$54,5,FALSE),0)/VLOOKUP(INT(A6205/1000),辅助表!$A$1:$F$54,6,FALSE)</f>
        <v>210</v>
      </c>
      <c r="G6205" s="34" t="str">
        <f>VLOOKUP(INT(A6205/1000),辅助表!$A$1:$F$54,4,FALSE)&amp;"+"&amp;(D6205/VLOOKUP(INT(A6205/1000),辅助表!$A$1:$F$54,6,FALSE))&amp;VLOOKUP(INT(A6205/1000),辅助表!$A$1:$G$54,7,FALSE)</f>
        <v>准确度+21</v>
      </c>
    </row>
    <row r="6206" spans="1:7">
      <c r="A6206" s="5">
        <v>21203</v>
      </c>
      <c r="B6206" s="34" t="s">
        <v>46</v>
      </c>
      <c r="C6206" s="34" t="s">
        <v>374</v>
      </c>
      <c r="D6206" s="34">
        <f>CEILING(RIGHT(A6206,3)/VLOOKUP(INT(A6206/1000),辅助表!$A$1:$F$54,5,FALSE),1)*VLOOKUP(INT(A6206/1000),辅助表!$A$1:$F$54,6,FALSE)</f>
        <v>21</v>
      </c>
      <c r="E6206" s="34">
        <v>0</v>
      </c>
      <c r="F6206" s="34">
        <f>ROUND(D6206*VLOOKUP(INT(A6206/1000),辅助表!$A$1:$F$54,5,FALSE),0)/VLOOKUP(INT(A6206/1000),辅助表!$A$1:$F$54,6,FALSE)</f>
        <v>210</v>
      </c>
      <c r="G6206" s="34" t="str">
        <f>VLOOKUP(INT(A6206/1000),辅助表!$A$1:$F$54,4,FALSE)&amp;"+"&amp;(D6206/VLOOKUP(INT(A6206/1000),辅助表!$A$1:$F$54,6,FALSE))&amp;VLOOKUP(INT(A6206/1000),辅助表!$A$1:$G$54,7,FALSE)</f>
        <v>准确度+21</v>
      </c>
    </row>
    <row r="6207" spans="1:7">
      <c r="A6207" s="5">
        <v>21204</v>
      </c>
      <c r="B6207" s="34" t="s">
        <v>46</v>
      </c>
      <c r="C6207" s="34" t="s">
        <v>374</v>
      </c>
      <c r="D6207" s="34">
        <f>CEILING(RIGHT(A6207,3)/VLOOKUP(INT(A6207/1000),辅助表!$A$1:$F$54,5,FALSE),1)*VLOOKUP(INT(A6207/1000),辅助表!$A$1:$F$54,6,FALSE)</f>
        <v>21</v>
      </c>
      <c r="E6207" s="34">
        <v>0</v>
      </c>
      <c r="F6207" s="34">
        <f>ROUND(D6207*VLOOKUP(INT(A6207/1000),辅助表!$A$1:$F$54,5,FALSE),0)/VLOOKUP(INT(A6207/1000),辅助表!$A$1:$F$54,6,FALSE)</f>
        <v>210</v>
      </c>
      <c r="G6207" s="34" t="str">
        <f>VLOOKUP(INT(A6207/1000),辅助表!$A$1:$F$54,4,FALSE)&amp;"+"&amp;(D6207/VLOOKUP(INT(A6207/1000),辅助表!$A$1:$F$54,6,FALSE))&amp;VLOOKUP(INT(A6207/1000),辅助表!$A$1:$G$54,7,FALSE)</f>
        <v>准确度+21</v>
      </c>
    </row>
    <row r="6208" spans="1:7">
      <c r="A6208" s="5">
        <v>21205</v>
      </c>
      <c r="B6208" s="34" t="s">
        <v>46</v>
      </c>
      <c r="C6208" s="34" t="s">
        <v>374</v>
      </c>
      <c r="D6208" s="34">
        <f>CEILING(RIGHT(A6208,3)/VLOOKUP(INT(A6208/1000),辅助表!$A$1:$F$54,5,FALSE),1)*VLOOKUP(INT(A6208/1000),辅助表!$A$1:$F$54,6,FALSE)</f>
        <v>21</v>
      </c>
      <c r="E6208" s="34">
        <v>0</v>
      </c>
      <c r="F6208" s="34">
        <f>ROUND(D6208*VLOOKUP(INT(A6208/1000),辅助表!$A$1:$F$54,5,FALSE),0)/VLOOKUP(INT(A6208/1000),辅助表!$A$1:$F$54,6,FALSE)</f>
        <v>210</v>
      </c>
      <c r="G6208" s="34" t="str">
        <f>VLOOKUP(INT(A6208/1000),辅助表!$A$1:$F$54,4,FALSE)&amp;"+"&amp;(D6208/VLOOKUP(INT(A6208/1000),辅助表!$A$1:$F$54,6,FALSE))&amp;VLOOKUP(INT(A6208/1000),辅助表!$A$1:$G$54,7,FALSE)</f>
        <v>准确度+21</v>
      </c>
    </row>
    <row r="6209" spans="1:7">
      <c r="A6209" s="5">
        <v>21206</v>
      </c>
      <c r="B6209" s="34" t="s">
        <v>46</v>
      </c>
      <c r="C6209" s="34" t="s">
        <v>374</v>
      </c>
      <c r="D6209" s="34">
        <f>CEILING(RIGHT(A6209,3)/VLOOKUP(INT(A6209/1000),辅助表!$A$1:$F$54,5,FALSE),1)*VLOOKUP(INT(A6209/1000),辅助表!$A$1:$F$54,6,FALSE)</f>
        <v>21</v>
      </c>
      <c r="E6209" s="34">
        <v>0</v>
      </c>
      <c r="F6209" s="34">
        <f>ROUND(D6209*VLOOKUP(INT(A6209/1000),辅助表!$A$1:$F$54,5,FALSE),0)/VLOOKUP(INT(A6209/1000),辅助表!$A$1:$F$54,6,FALSE)</f>
        <v>210</v>
      </c>
      <c r="G6209" s="34" t="str">
        <f>VLOOKUP(INT(A6209/1000),辅助表!$A$1:$F$54,4,FALSE)&amp;"+"&amp;(D6209/VLOOKUP(INT(A6209/1000),辅助表!$A$1:$F$54,6,FALSE))&amp;VLOOKUP(INT(A6209/1000),辅助表!$A$1:$G$54,7,FALSE)</f>
        <v>准确度+21</v>
      </c>
    </row>
    <row r="6210" spans="1:7">
      <c r="A6210" s="5">
        <v>21207</v>
      </c>
      <c r="B6210" s="34" t="s">
        <v>46</v>
      </c>
      <c r="C6210" s="34" t="s">
        <v>374</v>
      </c>
      <c r="D6210" s="34">
        <f>CEILING(RIGHT(A6210,3)/VLOOKUP(INT(A6210/1000),辅助表!$A$1:$F$54,5,FALSE),1)*VLOOKUP(INT(A6210/1000),辅助表!$A$1:$F$54,6,FALSE)</f>
        <v>21</v>
      </c>
      <c r="E6210" s="34">
        <v>0</v>
      </c>
      <c r="F6210" s="34">
        <f>ROUND(D6210*VLOOKUP(INT(A6210/1000),辅助表!$A$1:$F$54,5,FALSE),0)/VLOOKUP(INT(A6210/1000),辅助表!$A$1:$F$54,6,FALSE)</f>
        <v>210</v>
      </c>
      <c r="G6210" s="34" t="str">
        <f>VLOOKUP(INT(A6210/1000),辅助表!$A$1:$F$54,4,FALSE)&amp;"+"&amp;(D6210/VLOOKUP(INT(A6210/1000),辅助表!$A$1:$F$54,6,FALSE))&amp;VLOOKUP(INT(A6210/1000),辅助表!$A$1:$G$54,7,FALSE)</f>
        <v>准确度+21</v>
      </c>
    </row>
    <row r="6211" spans="1:7">
      <c r="A6211" s="5">
        <v>21208</v>
      </c>
      <c r="B6211" s="34" t="s">
        <v>46</v>
      </c>
      <c r="C6211" s="34" t="s">
        <v>374</v>
      </c>
      <c r="D6211" s="34">
        <f>CEILING(RIGHT(A6211,3)/VLOOKUP(INT(A6211/1000),辅助表!$A$1:$F$54,5,FALSE),1)*VLOOKUP(INT(A6211/1000),辅助表!$A$1:$F$54,6,FALSE)</f>
        <v>21</v>
      </c>
      <c r="E6211" s="34">
        <v>0</v>
      </c>
      <c r="F6211" s="34">
        <f>ROUND(D6211*VLOOKUP(INT(A6211/1000),辅助表!$A$1:$F$54,5,FALSE),0)/VLOOKUP(INT(A6211/1000),辅助表!$A$1:$F$54,6,FALSE)</f>
        <v>210</v>
      </c>
      <c r="G6211" s="34" t="str">
        <f>VLOOKUP(INT(A6211/1000),辅助表!$A$1:$F$54,4,FALSE)&amp;"+"&amp;(D6211/VLOOKUP(INT(A6211/1000),辅助表!$A$1:$F$54,6,FALSE))&amp;VLOOKUP(INT(A6211/1000),辅助表!$A$1:$G$54,7,FALSE)</f>
        <v>准确度+21</v>
      </c>
    </row>
    <row r="6212" spans="1:7">
      <c r="A6212" s="5">
        <v>21209</v>
      </c>
      <c r="B6212" s="34" t="s">
        <v>46</v>
      </c>
      <c r="C6212" s="34" t="s">
        <v>374</v>
      </c>
      <c r="D6212" s="34">
        <f>CEILING(RIGHT(A6212,3)/VLOOKUP(INT(A6212/1000),辅助表!$A$1:$F$54,5,FALSE),1)*VLOOKUP(INT(A6212/1000),辅助表!$A$1:$F$54,6,FALSE)</f>
        <v>21</v>
      </c>
      <c r="E6212" s="34">
        <v>0</v>
      </c>
      <c r="F6212" s="34">
        <f>ROUND(D6212*VLOOKUP(INT(A6212/1000),辅助表!$A$1:$F$54,5,FALSE),0)/VLOOKUP(INT(A6212/1000),辅助表!$A$1:$F$54,6,FALSE)</f>
        <v>210</v>
      </c>
      <c r="G6212" s="34" t="str">
        <f>VLOOKUP(INT(A6212/1000),辅助表!$A$1:$F$54,4,FALSE)&amp;"+"&amp;(D6212/VLOOKUP(INT(A6212/1000),辅助表!$A$1:$F$54,6,FALSE))&amp;VLOOKUP(INT(A6212/1000),辅助表!$A$1:$G$54,7,FALSE)</f>
        <v>准确度+21</v>
      </c>
    </row>
    <row r="6213" spans="1:7">
      <c r="A6213" s="5">
        <v>21210</v>
      </c>
      <c r="B6213" s="34" t="s">
        <v>46</v>
      </c>
      <c r="C6213" s="34" t="s">
        <v>374</v>
      </c>
      <c r="D6213" s="34">
        <f>CEILING(RIGHT(A6213,3)/VLOOKUP(INT(A6213/1000),辅助表!$A$1:$F$54,5,FALSE),1)*VLOOKUP(INT(A6213/1000),辅助表!$A$1:$F$54,6,FALSE)</f>
        <v>21</v>
      </c>
      <c r="E6213" s="34">
        <v>0</v>
      </c>
      <c r="F6213" s="34">
        <f>ROUND(D6213*VLOOKUP(INT(A6213/1000),辅助表!$A$1:$F$54,5,FALSE),0)/VLOOKUP(INT(A6213/1000),辅助表!$A$1:$F$54,6,FALSE)</f>
        <v>210</v>
      </c>
      <c r="G6213" s="34" t="str">
        <f>VLOOKUP(INT(A6213/1000),辅助表!$A$1:$F$54,4,FALSE)&amp;"+"&amp;(D6213/VLOOKUP(INT(A6213/1000),辅助表!$A$1:$F$54,6,FALSE))&amp;VLOOKUP(INT(A6213/1000),辅助表!$A$1:$G$54,7,FALSE)</f>
        <v>准确度+21</v>
      </c>
    </row>
    <row r="6214" spans="1:7">
      <c r="A6214" s="5">
        <v>21211</v>
      </c>
      <c r="B6214" s="34" t="s">
        <v>46</v>
      </c>
      <c r="C6214" s="34" t="s">
        <v>374</v>
      </c>
      <c r="D6214" s="34">
        <f>CEILING(RIGHT(A6214,3)/VLOOKUP(INT(A6214/1000),辅助表!$A$1:$F$54,5,FALSE),1)*VLOOKUP(INT(A6214/1000),辅助表!$A$1:$F$54,6,FALSE)</f>
        <v>22</v>
      </c>
      <c r="E6214" s="34">
        <v>0</v>
      </c>
      <c r="F6214" s="34">
        <f>ROUND(D6214*VLOOKUP(INT(A6214/1000),辅助表!$A$1:$F$54,5,FALSE),0)/VLOOKUP(INT(A6214/1000),辅助表!$A$1:$F$54,6,FALSE)</f>
        <v>220</v>
      </c>
      <c r="G6214" s="34" t="str">
        <f>VLOOKUP(INT(A6214/1000),辅助表!$A$1:$F$54,4,FALSE)&amp;"+"&amp;(D6214/VLOOKUP(INT(A6214/1000),辅助表!$A$1:$F$54,6,FALSE))&amp;VLOOKUP(INT(A6214/1000),辅助表!$A$1:$G$54,7,FALSE)</f>
        <v>准确度+22</v>
      </c>
    </row>
    <row r="6215" spans="1:7">
      <c r="A6215" s="5">
        <v>21212</v>
      </c>
      <c r="B6215" s="34" t="s">
        <v>46</v>
      </c>
      <c r="C6215" s="34" t="s">
        <v>374</v>
      </c>
      <c r="D6215" s="34">
        <f>CEILING(RIGHT(A6215,3)/VLOOKUP(INT(A6215/1000),辅助表!$A$1:$F$54,5,FALSE),1)*VLOOKUP(INT(A6215/1000),辅助表!$A$1:$F$54,6,FALSE)</f>
        <v>22</v>
      </c>
      <c r="E6215" s="34">
        <v>0</v>
      </c>
      <c r="F6215" s="34">
        <f>ROUND(D6215*VLOOKUP(INT(A6215/1000),辅助表!$A$1:$F$54,5,FALSE),0)/VLOOKUP(INT(A6215/1000),辅助表!$A$1:$F$54,6,FALSE)</f>
        <v>220</v>
      </c>
      <c r="G6215" s="34" t="str">
        <f>VLOOKUP(INT(A6215/1000),辅助表!$A$1:$F$54,4,FALSE)&amp;"+"&amp;(D6215/VLOOKUP(INT(A6215/1000),辅助表!$A$1:$F$54,6,FALSE))&amp;VLOOKUP(INT(A6215/1000),辅助表!$A$1:$G$54,7,FALSE)</f>
        <v>准确度+22</v>
      </c>
    </row>
    <row r="6216" spans="1:7">
      <c r="A6216" s="5">
        <v>21213</v>
      </c>
      <c r="B6216" s="34" t="s">
        <v>46</v>
      </c>
      <c r="C6216" s="34" t="s">
        <v>374</v>
      </c>
      <c r="D6216" s="34">
        <f>CEILING(RIGHT(A6216,3)/VLOOKUP(INT(A6216/1000),辅助表!$A$1:$F$54,5,FALSE),1)*VLOOKUP(INT(A6216/1000),辅助表!$A$1:$F$54,6,FALSE)</f>
        <v>22</v>
      </c>
      <c r="E6216" s="34">
        <v>0</v>
      </c>
      <c r="F6216" s="34">
        <f>ROUND(D6216*VLOOKUP(INT(A6216/1000),辅助表!$A$1:$F$54,5,FALSE),0)/VLOOKUP(INT(A6216/1000),辅助表!$A$1:$F$54,6,FALSE)</f>
        <v>220</v>
      </c>
      <c r="G6216" s="34" t="str">
        <f>VLOOKUP(INT(A6216/1000),辅助表!$A$1:$F$54,4,FALSE)&amp;"+"&amp;(D6216/VLOOKUP(INT(A6216/1000),辅助表!$A$1:$F$54,6,FALSE))&amp;VLOOKUP(INT(A6216/1000),辅助表!$A$1:$G$54,7,FALSE)</f>
        <v>准确度+22</v>
      </c>
    </row>
    <row r="6217" spans="1:7">
      <c r="A6217" s="5">
        <v>21214</v>
      </c>
      <c r="B6217" s="34" t="s">
        <v>46</v>
      </c>
      <c r="C6217" s="34" t="s">
        <v>374</v>
      </c>
      <c r="D6217" s="34">
        <f>CEILING(RIGHT(A6217,3)/VLOOKUP(INT(A6217/1000),辅助表!$A$1:$F$54,5,FALSE),1)*VLOOKUP(INT(A6217/1000),辅助表!$A$1:$F$54,6,FALSE)</f>
        <v>22</v>
      </c>
      <c r="E6217" s="34">
        <v>0</v>
      </c>
      <c r="F6217" s="34">
        <f>ROUND(D6217*VLOOKUP(INT(A6217/1000),辅助表!$A$1:$F$54,5,FALSE),0)/VLOOKUP(INT(A6217/1000),辅助表!$A$1:$F$54,6,FALSE)</f>
        <v>220</v>
      </c>
      <c r="G6217" s="34" t="str">
        <f>VLOOKUP(INT(A6217/1000),辅助表!$A$1:$F$54,4,FALSE)&amp;"+"&amp;(D6217/VLOOKUP(INT(A6217/1000),辅助表!$A$1:$F$54,6,FALSE))&amp;VLOOKUP(INT(A6217/1000),辅助表!$A$1:$G$54,7,FALSE)</f>
        <v>准确度+22</v>
      </c>
    </row>
    <row r="6218" spans="1:7">
      <c r="A6218" s="5">
        <v>21215</v>
      </c>
      <c r="B6218" s="34" t="s">
        <v>46</v>
      </c>
      <c r="C6218" s="34" t="s">
        <v>374</v>
      </c>
      <c r="D6218" s="34">
        <f>CEILING(RIGHT(A6218,3)/VLOOKUP(INT(A6218/1000),辅助表!$A$1:$F$54,5,FALSE),1)*VLOOKUP(INT(A6218/1000),辅助表!$A$1:$F$54,6,FALSE)</f>
        <v>22</v>
      </c>
      <c r="E6218" s="34">
        <v>0</v>
      </c>
      <c r="F6218" s="34">
        <f>ROUND(D6218*VLOOKUP(INT(A6218/1000),辅助表!$A$1:$F$54,5,FALSE),0)/VLOOKUP(INT(A6218/1000),辅助表!$A$1:$F$54,6,FALSE)</f>
        <v>220</v>
      </c>
      <c r="G6218" s="34" t="str">
        <f>VLOOKUP(INT(A6218/1000),辅助表!$A$1:$F$54,4,FALSE)&amp;"+"&amp;(D6218/VLOOKUP(INT(A6218/1000),辅助表!$A$1:$F$54,6,FALSE))&amp;VLOOKUP(INT(A6218/1000),辅助表!$A$1:$G$54,7,FALSE)</f>
        <v>准确度+22</v>
      </c>
    </row>
    <row r="6219" spans="1:7">
      <c r="A6219" s="5">
        <v>21216</v>
      </c>
      <c r="B6219" s="34" t="s">
        <v>46</v>
      </c>
      <c r="C6219" s="34" t="s">
        <v>374</v>
      </c>
      <c r="D6219" s="34">
        <f>CEILING(RIGHT(A6219,3)/VLOOKUP(INT(A6219/1000),辅助表!$A$1:$F$54,5,FALSE),1)*VLOOKUP(INT(A6219/1000),辅助表!$A$1:$F$54,6,FALSE)</f>
        <v>22</v>
      </c>
      <c r="E6219" s="34">
        <v>0</v>
      </c>
      <c r="F6219" s="34">
        <f>ROUND(D6219*VLOOKUP(INT(A6219/1000),辅助表!$A$1:$F$54,5,FALSE),0)/VLOOKUP(INT(A6219/1000),辅助表!$A$1:$F$54,6,FALSE)</f>
        <v>220</v>
      </c>
      <c r="G6219" s="34" t="str">
        <f>VLOOKUP(INT(A6219/1000),辅助表!$A$1:$F$54,4,FALSE)&amp;"+"&amp;(D6219/VLOOKUP(INT(A6219/1000),辅助表!$A$1:$F$54,6,FALSE))&amp;VLOOKUP(INT(A6219/1000),辅助表!$A$1:$G$54,7,FALSE)</f>
        <v>准确度+22</v>
      </c>
    </row>
    <row r="6220" spans="1:7">
      <c r="A6220" s="5">
        <v>21217</v>
      </c>
      <c r="B6220" s="34" t="s">
        <v>46</v>
      </c>
      <c r="C6220" s="34" t="s">
        <v>374</v>
      </c>
      <c r="D6220" s="34">
        <f>CEILING(RIGHT(A6220,3)/VLOOKUP(INT(A6220/1000),辅助表!$A$1:$F$54,5,FALSE),1)*VLOOKUP(INT(A6220/1000),辅助表!$A$1:$F$54,6,FALSE)</f>
        <v>22</v>
      </c>
      <c r="E6220" s="34">
        <v>0</v>
      </c>
      <c r="F6220" s="34">
        <f>ROUND(D6220*VLOOKUP(INT(A6220/1000),辅助表!$A$1:$F$54,5,FALSE),0)/VLOOKUP(INT(A6220/1000),辅助表!$A$1:$F$54,6,FALSE)</f>
        <v>220</v>
      </c>
      <c r="G6220" s="34" t="str">
        <f>VLOOKUP(INT(A6220/1000),辅助表!$A$1:$F$54,4,FALSE)&amp;"+"&amp;(D6220/VLOOKUP(INT(A6220/1000),辅助表!$A$1:$F$54,6,FALSE))&amp;VLOOKUP(INT(A6220/1000),辅助表!$A$1:$G$54,7,FALSE)</f>
        <v>准确度+22</v>
      </c>
    </row>
    <row r="6221" spans="1:7">
      <c r="A6221" s="5">
        <v>21218</v>
      </c>
      <c r="B6221" s="34" t="s">
        <v>46</v>
      </c>
      <c r="C6221" s="34" t="s">
        <v>374</v>
      </c>
      <c r="D6221" s="34">
        <f>CEILING(RIGHT(A6221,3)/VLOOKUP(INT(A6221/1000),辅助表!$A$1:$F$54,5,FALSE),1)*VLOOKUP(INT(A6221/1000),辅助表!$A$1:$F$54,6,FALSE)</f>
        <v>22</v>
      </c>
      <c r="E6221" s="34">
        <v>0</v>
      </c>
      <c r="F6221" s="34">
        <f>ROUND(D6221*VLOOKUP(INT(A6221/1000),辅助表!$A$1:$F$54,5,FALSE),0)/VLOOKUP(INT(A6221/1000),辅助表!$A$1:$F$54,6,FALSE)</f>
        <v>220</v>
      </c>
      <c r="G6221" s="34" t="str">
        <f>VLOOKUP(INT(A6221/1000),辅助表!$A$1:$F$54,4,FALSE)&amp;"+"&amp;(D6221/VLOOKUP(INT(A6221/1000),辅助表!$A$1:$F$54,6,FALSE))&amp;VLOOKUP(INT(A6221/1000),辅助表!$A$1:$G$54,7,FALSE)</f>
        <v>准确度+22</v>
      </c>
    </row>
    <row r="6222" spans="1:7">
      <c r="A6222" s="5">
        <v>21219</v>
      </c>
      <c r="B6222" s="34" t="s">
        <v>46</v>
      </c>
      <c r="C6222" s="34" t="s">
        <v>374</v>
      </c>
      <c r="D6222" s="34">
        <f>CEILING(RIGHT(A6222,3)/VLOOKUP(INT(A6222/1000),辅助表!$A$1:$F$54,5,FALSE),1)*VLOOKUP(INT(A6222/1000),辅助表!$A$1:$F$54,6,FALSE)</f>
        <v>22</v>
      </c>
      <c r="E6222" s="34">
        <v>0</v>
      </c>
      <c r="F6222" s="34">
        <f>ROUND(D6222*VLOOKUP(INT(A6222/1000),辅助表!$A$1:$F$54,5,FALSE),0)/VLOOKUP(INT(A6222/1000),辅助表!$A$1:$F$54,6,FALSE)</f>
        <v>220</v>
      </c>
      <c r="G6222" s="34" t="str">
        <f>VLOOKUP(INT(A6222/1000),辅助表!$A$1:$F$54,4,FALSE)&amp;"+"&amp;(D6222/VLOOKUP(INT(A6222/1000),辅助表!$A$1:$F$54,6,FALSE))&amp;VLOOKUP(INT(A6222/1000),辅助表!$A$1:$G$54,7,FALSE)</f>
        <v>准确度+22</v>
      </c>
    </row>
    <row r="6223" spans="1:7">
      <c r="A6223" s="5">
        <v>21220</v>
      </c>
      <c r="B6223" s="34" t="s">
        <v>46</v>
      </c>
      <c r="C6223" s="34" t="s">
        <v>374</v>
      </c>
      <c r="D6223" s="34">
        <f>CEILING(RIGHT(A6223,3)/VLOOKUP(INT(A6223/1000),辅助表!$A$1:$F$54,5,FALSE),1)*VLOOKUP(INT(A6223/1000),辅助表!$A$1:$F$54,6,FALSE)</f>
        <v>22</v>
      </c>
      <c r="E6223" s="34">
        <v>0</v>
      </c>
      <c r="F6223" s="34">
        <f>ROUND(D6223*VLOOKUP(INT(A6223/1000),辅助表!$A$1:$F$54,5,FALSE),0)/VLOOKUP(INT(A6223/1000),辅助表!$A$1:$F$54,6,FALSE)</f>
        <v>220</v>
      </c>
      <c r="G6223" s="34" t="str">
        <f>VLOOKUP(INT(A6223/1000),辅助表!$A$1:$F$54,4,FALSE)&amp;"+"&amp;(D6223/VLOOKUP(INT(A6223/1000),辅助表!$A$1:$F$54,6,FALSE))&amp;VLOOKUP(INT(A6223/1000),辅助表!$A$1:$G$54,7,FALSE)</f>
        <v>准确度+22</v>
      </c>
    </row>
    <row r="6224" spans="1:7">
      <c r="A6224" s="5">
        <v>21221</v>
      </c>
      <c r="B6224" s="34" t="s">
        <v>46</v>
      </c>
      <c r="C6224" s="34" t="s">
        <v>374</v>
      </c>
      <c r="D6224" s="34">
        <f>CEILING(RIGHT(A6224,3)/VLOOKUP(INT(A6224/1000),辅助表!$A$1:$F$54,5,FALSE),1)*VLOOKUP(INT(A6224/1000),辅助表!$A$1:$F$54,6,FALSE)</f>
        <v>23</v>
      </c>
      <c r="E6224" s="34">
        <v>0</v>
      </c>
      <c r="F6224" s="34">
        <f>ROUND(D6224*VLOOKUP(INT(A6224/1000),辅助表!$A$1:$F$54,5,FALSE),0)/VLOOKUP(INT(A6224/1000),辅助表!$A$1:$F$54,6,FALSE)</f>
        <v>230</v>
      </c>
      <c r="G6224" s="34" t="str">
        <f>VLOOKUP(INT(A6224/1000),辅助表!$A$1:$F$54,4,FALSE)&amp;"+"&amp;(D6224/VLOOKUP(INT(A6224/1000),辅助表!$A$1:$F$54,6,FALSE))&amp;VLOOKUP(INT(A6224/1000),辅助表!$A$1:$G$54,7,FALSE)</f>
        <v>准确度+23</v>
      </c>
    </row>
    <row r="6225" spans="1:7">
      <c r="A6225" s="5">
        <v>21222</v>
      </c>
      <c r="B6225" s="34" t="s">
        <v>46</v>
      </c>
      <c r="C6225" s="34" t="s">
        <v>374</v>
      </c>
      <c r="D6225" s="34">
        <f>CEILING(RIGHT(A6225,3)/VLOOKUP(INT(A6225/1000),辅助表!$A$1:$F$54,5,FALSE),1)*VLOOKUP(INT(A6225/1000),辅助表!$A$1:$F$54,6,FALSE)</f>
        <v>23</v>
      </c>
      <c r="E6225" s="34">
        <v>0</v>
      </c>
      <c r="F6225" s="34">
        <f>ROUND(D6225*VLOOKUP(INT(A6225/1000),辅助表!$A$1:$F$54,5,FALSE),0)/VLOOKUP(INT(A6225/1000),辅助表!$A$1:$F$54,6,FALSE)</f>
        <v>230</v>
      </c>
      <c r="G6225" s="34" t="str">
        <f>VLOOKUP(INT(A6225/1000),辅助表!$A$1:$F$54,4,FALSE)&amp;"+"&amp;(D6225/VLOOKUP(INT(A6225/1000),辅助表!$A$1:$F$54,6,FALSE))&amp;VLOOKUP(INT(A6225/1000),辅助表!$A$1:$G$54,7,FALSE)</f>
        <v>准确度+23</v>
      </c>
    </row>
    <row r="6226" spans="1:7">
      <c r="A6226" s="5">
        <v>21223</v>
      </c>
      <c r="B6226" s="34" t="s">
        <v>46</v>
      </c>
      <c r="C6226" s="34" t="s">
        <v>374</v>
      </c>
      <c r="D6226" s="34">
        <f>CEILING(RIGHT(A6226,3)/VLOOKUP(INT(A6226/1000),辅助表!$A$1:$F$54,5,FALSE),1)*VLOOKUP(INT(A6226/1000),辅助表!$A$1:$F$54,6,FALSE)</f>
        <v>23</v>
      </c>
      <c r="E6226" s="34">
        <v>0</v>
      </c>
      <c r="F6226" s="34">
        <f>ROUND(D6226*VLOOKUP(INT(A6226/1000),辅助表!$A$1:$F$54,5,FALSE),0)/VLOOKUP(INT(A6226/1000),辅助表!$A$1:$F$54,6,FALSE)</f>
        <v>230</v>
      </c>
      <c r="G6226" s="34" t="str">
        <f>VLOOKUP(INT(A6226/1000),辅助表!$A$1:$F$54,4,FALSE)&amp;"+"&amp;(D6226/VLOOKUP(INT(A6226/1000),辅助表!$A$1:$F$54,6,FALSE))&amp;VLOOKUP(INT(A6226/1000),辅助表!$A$1:$G$54,7,FALSE)</f>
        <v>准确度+23</v>
      </c>
    </row>
    <row r="6227" spans="1:7">
      <c r="A6227" s="5">
        <v>21224</v>
      </c>
      <c r="B6227" s="34" t="s">
        <v>46</v>
      </c>
      <c r="C6227" s="34" t="s">
        <v>374</v>
      </c>
      <c r="D6227" s="34">
        <f>CEILING(RIGHT(A6227,3)/VLOOKUP(INT(A6227/1000),辅助表!$A$1:$F$54,5,FALSE),1)*VLOOKUP(INT(A6227/1000),辅助表!$A$1:$F$54,6,FALSE)</f>
        <v>23</v>
      </c>
      <c r="E6227" s="34">
        <v>0</v>
      </c>
      <c r="F6227" s="34">
        <f>ROUND(D6227*VLOOKUP(INT(A6227/1000),辅助表!$A$1:$F$54,5,FALSE),0)/VLOOKUP(INT(A6227/1000),辅助表!$A$1:$F$54,6,FALSE)</f>
        <v>230</v>
      </c>
      <c r="G6227" s="34" t="str">
        <f>VLOOKUP(INT(A6227/1000),辅助表!$A$1:$F$54,4,FALSE)&amp;"+"&amp;(D6227/VLOOKUP(INT(A6227/1000),辅助表!$A$1:$F$54,6,FALSE))&amp;VLOOKUP(INT(A6227/1000),辅助表!$A$1:$G$54,7,FALSE)</f>
        <v>准确度+23</v>
      </c>
    </row>
    <row r="6228" spans="1:7">
      <c r="A6228" s="5">
        <v>21225</v>
      </c>
      <c r="B6228" s="34" t="s">
        <v>46</v>
      </c>
      <c r="C6228" s="34" t="s">
        <v>374</v>
      </c>
      <c r="D6228" s="34">
        <f>CEILING(RIGHT(A6228,3)/VLOOKUP(INT(A6228/1000),辅助表!$A$1:$F$54,5,FALSE),1)*VLOOKUP(INT(A6228/1000),辅助表!$A$1:$F$54,6,FALSE)</f>
        <v>23</v>
      </c>
      <c r="E6228" s="34">
        <v>0</v>
      </c>
      <c r="F6228" s="34">
        <f>ROUND(D6228*VLOOKUP(INT(A6228/1000),辅助表!$A$1:$F$54,5,FALSE),0)/VLOOKUP(INT(A6228/1000),辅助表!$A$1:$F$54,6,FALSE)</f>
        <v>230</v>
      </c>
      <c r="G6228" s="34" t="str">
        <f>VLOOKUP(INT(A6228/1000),辅助表!$A$1:$F$54,4,FALSE)&amp;"+"&amp;(D6228/VLOOKUP(INT(A6228/1000),辅助表!$A$1:$F$54,6,FALSE))&amp;VLOOKUP(INT(A6228/1000),辅助表!$A$1:$G$54,7,FALSE)</f>
        <v>准确度+23</v>
      </c>
    </row>
    <row r="6229" spans="1:7">
      <c r="A6229" s="5">
        <v>21226</v>
      </c>
      <c r="B6229" s="34" t="s">
        <v>46</v>
      </c>
      <c r="C6229" s="34" t="s">
        <v>374</v>
      </c>
      <c r="D6229" s="34">
        <f>CEILING(RIGHT(A6229,3)/VLOOKUP(INT(A6229/1000),辅助表!$A$1:$F$54,5,FALSE),1)*VLOOKUP(INT(A6229/1000),辅助表!$A$1:$F$54,6,FALSE)</f>
        <v>23</v>
      </c>
      <c r="E6229" s="34">
        <v>0</v>
      </c>
      <c r="F6229" s="34">
        <f>ROUND(D6229*VLOOKUP(INT(A6229/1000),辅助表!$A$1:$F$54,5,FALSE),0)/VLOOKUP(INT(A6229/1000),辅助表!$A$1:$F$54,6,FALSE)</f>
        <v>230</v>
      </c>
      <c r="G6229" s="34" t="str">
        <f>VLOOKUP(INT(A6229/1000),辅助表!$A$1:$F$54,4,FALSE)&amp;"+"&amp;(D6229/VLOOKUP(INT(A6229/1000),辅助表!$A$1:$F$54,6,FALSE))&amp;VLOOKUP(INT(A6229/1000),辅助表!$A$1:$G$54,7,FALSE)</f>
        <v>准确度+23</v>
      </c>
    </row>
    <row r="6230" spans="1:7">
      <c r="A6230" s="5">
        <v>21227</v>
      </c>
      <c r="B6230" s="34" t="s">
        <v>46</v>
      </c>
      <c r="C6230" s="34" t="s">
        <v>374</v>
      </c>
      <c r="D6230" s="34">
        <f>CEILING(RIGHT(A6230,3)/VLOOKUP(INT(A6230/1000),辅助表!$A$1:$F$54,5,FALSE),1)*VLOOKUP(INT(A6230/1000),辅助表!$A$1:$F$54,6,FALSE)</f>
        <v>23</v>
      </c>
      <c r="E6230" s="34">
        <v>0</v>
      </c>
      <c r="F6230" s="34">
        <f>ROUND(D6230*VLOOKUP(INT(A6230/1000),辅助表!$A$1:$F$54,5,FALSE),0)/VLOOKUP(INT(A6230/1000),辅助表!$A$1:$F$54,6,FALSE)</f>
        <v>230</v>
      </c>
      <c r="G6230" s="34" t="str">
        <f>VLOOKUP(INT(A6230/1000),辅助表!$A$1:$F$54,4,FALSE)&amp;"+"&amp;(D6230/VLOOKUP(INT(A6230/1000),辅助表!$A$1:$F$54,6,FALSE))&amp;VLOOKUP(INT(A6230/1000),辅助表!$A$1:$G$54,7,FALSE)</f>
        <v>准确度+23</v>
      </c>
    </row>
    <row r="6231" spans="1:7">
      <c r="A6231" s="5">
        <v>21228</v>
      </c>
      <c r="B6231" s="34" t="s">
        <v>46</v>
      </c>
      <c r="C6231" s="34" t="s">
        <v>374</v>
      </c>
      <c r="D6231" s="34">
        <f>CEILING(RIGHT(A6231,3)/VLOOKUP(INT(A6231/1000),辅助表!$A$1:$F$54,5,FALSE),1)*VLOOKUP(INT(A6231/1000),辅助表!$A$1:$F$54,6,FALSE)</f>
        <v>23</v>
      </c>
      <c r="E6231" s="34">
        <v>0</v>
      </c>
      <c r="F6231" s="34">
        <f>ROUND(D6231*VLOOKUP(INT(A6231/1000),辅助表!$A$1:$F$54,5,FALSE),0)/VLOOKUP(INT(A6231/1000),辅助表!$A$1:$F$54,6,FALSE)</f>
        <v>230</v>
      </c>
      <c r="G6231" s="34" t="str">
        <f>VLOOKUP(INT(A6231/1000),辅助表!$A$1:$F$54,4,FALSE)&amp;"+"&amp;(D6231/VLOOKUP(INT(A6231/1000),辅助表!$A$1:$F$54,6,FALSE))&amp;VLOOKUP(INT(A6231/1000),辅助表!$A$1:$G$54,7,FALSE)</f>
        <v>准确度+23</v>
      </c>
    </row>
    <row r="6232" spans="1:7">
      <c r="A6232" s="5">
        <v>21229</v>
      </c>
      <c r="B6232" s="34" t="s">
        <v>46</v>
      </c>
      <c r="C6232" s="34" t="s">
        <v>374</v>
      </c>
      <c r="D6232" s="34">
        <f>CEILING(RIGHT(A6232,3)/VLOOKUP(INT(A6232/1000),辅助表!$A$1:$F$54,5,FALSE),1)*VLOOKUP(INT(A6232/1000),辅助表!$A$1:$F$54,6,FALSE)</f>
        <v>23</v>
      </c>
      <c r="E6232" s="34">
        <v>0</v>
      </c>
      <c r="F6232" s="34">
        <f>ROUND(D6232*VLOOKUP(INT(A6232/1000),辅助表!$A$1:$F$54,5,FALSE),0)/VLOOKUP(INT(A6232/1000),辅助表!$A$1:$F$54,6,FALSE)</f>
        <v>230</v>
      </c>
      <c r="G6232" s="34" t="str">
        <f>VLOOKUP(INT(A6232/1000),辅助表!$A$1:$F$54,4,FALSE)&amp;"+"&amp;(D6232/VLOOKUP(INT(A6232/1000),辅助表!$A$1:$F$54,6,FALSE))&amp;VLOOKUP(INT(A6232/1000),辅助表!$A$1:$G$54,7,FALSE)</f>
        <v>准确度+23</v>
      </c>
    </row>
    <row r="6233" spans="1:7">
      <c r="A6233" s="5">
        <v>21230</v>
      </c>
      <c r="B6233" s="34" t="s">
        <v>46</v>
      </c>
      <c r="C6233" s="34" t="s">
        <v>374</v>
      </c>
      <c r="D6233" s="34">
        <f>CEILING(RIGHT(A6233,3)/VLOOKUP(INT(A6233/1000),辅助表!$A$1:$F$54,5,FALSE),1)*VLOOKUP(INT(A6233/1000),辅助表!$A$1:$F$54,6,FALSE)</f>
        <v>23</v>
      </c>
      <c r="E6233" s="34">
        <v>0</v>
      </c>
      <c r="F6233" s="34">
        <f>ROUND(D6233*VLOOKUP(INT(A6233/1000),辅助表!$A$1:$F$54,5,FALSE),0)/VLOOKUP(INT(A6233/1000),辅助表!$A$1:$F$54,6,FALSE)</f>
        <v>230</v>
      </c>
      <c r="G6233" s="34" t="str">
        <f>VLOOKUP(INT(A6233/1000),辅助表!$A$1:$F$54,4,FALSE)&amp;"+"&amp;(D6233/VLOOKUP(INT(A6233/1000),辅助表!$A$1:$F$54,6,FALSE))&amp;VLOOKUP(INT(A6233/1000),辅助表!$A$1:$G$54,7,FALSE)</f>
        <v>准确度+23</v>
      </c>
    </row>
    <row r="6234" spans="1:7">
      <c r="A6234" s="5">
        <v>21231</v>
      </c>
      <c r="B6234" s="34" t="s">
        <v>46</v>
      </c>
      <c r="C6234" s="34" t="s">
        <v>374</v>
      </c>
      <c r="D6234" s="34">
        <f>CEILING(RIGHT(A6234,3)/VLOOKUP(INT(A6234/1000),辅助表!$A$1:$F$54,5,FALSE),1)*VLOOKUP(INT(A6234/1000),辅助表!$A$1:$F$54,6,FALSE)</f>
        <v>24</v>
      </c>
      <c r="E6234" s="34">
        <v>0</v>
      </c>
      <c r="F6234" s="34">
        <f>ROUND(D6234*VLOOKUP(INT(A6234/1000),辅助表!$A$1:$F$54,5,FALSE),0)/VLOOKUP(INT(A6234/1000),辅助表!$A$1:$F$54,6,FALSE)</f>
        <v>240</v>
      </c>
      <c r="G6234" s="34" t="str">
        <f>VLOOKUP(INT(A6234/1000),辅助表!$A$1:$F$54,4,FALSE)&amp;"+"&amp;(D6234/VLOOKUP(INT(A6234/1000),辅助表!$A$1:$F$54,6,FALSE))&amp;VLOOKUP(INT(A6234/1000),辅助表!$A$1:$G$54,7,FALSE)</f>
        <v>准确度+24</v>
      </c>
    </row>
    <row r="6235" spans="1:7">
      <c r="A6235" s="5">
        <v>21232</v>
      </c>
      <c r="B6235" s="34" t="s">
        <v>46</v>
      </c>
      <c r="C6235" s="34" t="s">
        <v>374</v>
      </c>
      <c r="D6235" s="34">
        <f>CEILING(RIGHT(A6235,3)/VLOOKUP(INT(A6235/1000),辅助表!$A$1:$F$54,5,FALSE),1)*VLOOKUP(INT(A6235/1000),辅助表!$A$1:$F$54,6,FALSE)</f>
        <v>24</v>
      </c>
      <c r="E6235" s="34">
        <v>0</v>
      </c>
      <c r="F6235" s="34">
        <f>ROUND(D6235*VLOOKUP(INT(A6235/1000),辅助表!$A$1:$F$54,5,FALSE),0)/VLOOKUP(INT(A6235/1000),辅助表!$A$1:$F$54,6,FALSE)</f>
        <v>240</v>
      </c>
      <c r="G6235" s="34" t="str">
        <f>VLOOKUP(INT(A6235/1000),辅助表!$A$1:$F$54,4,FALSE)&amp;"+"&amp;(D6235/VLOOKUP(INT(A6235/1000),辅助表!$A$1:$F$54,6,FALSE))&amp;VLOOKUP(INT(A6235/1000),辅助表!$A$1:$G$54,7,FALSE)</f>
        <v>准确度+24</v>
      </c>
    </row>
    <row r="6236" spans="1:7">
      <c r="A6236" s="5">
        <v>21233</v>
      </c>
      <c r="B6236" s="34" t="s">
        <v>46</v>
      </c>
      <c r="C6236" s="34" t="s">
        <v>374</v>
      </c>
      <c r="D6236" s="34">
        <f>CEILING(RIGHT(A6236,3)/VLOOKUP(INT(A6236/1000),辅助表!$A$1:$F$54,5,FALSE),1)*VLOOKUP(INT(A6236/1000),辅助表!$A$1:$F$54,6,FALSE)</f>
        <v>24</v>
      </c>
      <c r="E6236" s="34">
        <v>0</v>
      </c>
      <c r="F6236" s="34">
        <f>ROUND(D6236*VLOOKUP(INT(A6236/1000),辅助表!$A$1:$F$54,5,FALSE),0)/VLOOKUP(INT(A6236/1000),辅助表!$A$1:$F$54,6,FALSE)</f>
        <v>240</v>
      </c>
      <c r="G6236" s="34" t="str">
        <f>VLOOKUP(INT(A6236/1000),辅助表!$A$1:$F$54,4,FALSE)&amp;"+"&amp;(D6236/VLOOKUP(INT(A6236/1000),辅助表!$A$1:$F$54,6,FALSE))&amp;VLOOKUP(INT(A6236/1000),辅助表!$A$1:$G$54,7,FALSE)</f>
        <v>准确度+24</v>
      </c>
    </row>
    <row r="6237" spans="1:7">
      <c r="A6237" s="5">
        <v>21234</v>
      </c>
      <c r="B6237" s="34" t="s">
        <v>46</v>
      </c>
      <c r="C6237" s="34" t="s">
        <v>374</v>
      </c>
      <c r="D6237" s="34">
        <f>CEILING(RIGHT(A6237,3)/VLOOKUP(INT(A6237/1000),辅助表!$A$1:$F$54,5,FALSE),1)*VLOOKUP(INT(A6237/1000),辅助表!$A$1:$F$54,6,FALSE)</f>
        <v>24</v>
      </c>
      <c r="E6237" s="34">
        <v>0</v>
      </c>
      <c r="F6237" s="34">
        <f>ROUND(D6237*VLOOKUP(INT(A6237/1000),辅助表!$A$1:$F$54,5,FALSE),0)/VLOOKUP(INT(A6237/1000),辅助表!$A$1:$F$54,6,FALSE)</f>
        <v>240</v>
      </c>
      <c r="G6237" s="34" t="str">
        <f>VLOOKUP(INT(A6237/1000),辅助表!$A$1:$F$54,4,FALSE)&amp;"+"&amp;(D6237/VLOOKUP(INT(A6237/1000),辅助表!$A$1:$F$54,6,FALSE))&amp;VLOOKUP(INT(A6237/1000),辅助表!$A$1:$G$54,7,FALSE)</f>
        <v>准确度+24</v>
      </c>
    </row>
    <row r="6238" spans="1:7">
      <c r="A6238" s="5">
        <v>21235</v>
      </c>
      <c r="B6238" s="34" t="s">
        <v>46</v>
      </c>
      <c r="C6238" s="34" t="s">
        <v>374</v>
      </c>
      <c r="D6238" s="34">
        <f>CEILING(RIGHT(A6238,3)/VLOOKUP(INT(A6238/1000),辅助表!$A$1:$F$54,5,FALSE),1)*VLOOKUP(INT(A6238/1000),辅助表!$A$1:$F$54,6,FALSE)</f>
        <v>24</v>
      </c>
      <c r="E6238" s="34">
        <v>0</v>
      </c>
      <c r="F6238" s="34">
        <f>ROUND(D6238*VLOOKUP(INT(A6238/1000),辅助表!$A$1:$F$54,5,FALSE),0)/VLOOKUP(INT(A6238/1000),辅助表!$A$1:$F$54,6,FALSE)</f>
        <v>240</v>
      </c>
      <c r="G6238" s="34" t="str">
        <f>VLOOKUP(INT(A6238/1000),辅助表!$A$1:$F$54,4,FALSE)&amp;"+"&amp;(D6238/VLOOKUP(INT(A6238/1000),辅助表!$A$1:$F$54,6,FALSE))&amp;VLOOKUP(INT(A6238/1000),辅助表!$A$1:$G$54,7,FALSE)</f>
        <v>准确度+24</v>
      </c>
    </row>
    <row r="6239" spans="1:7">
      <c r="A6239" s="5">
        <v>21236</v>
      </c>
      <c r="B6239" s="34" t="s">
        <v>46</v>
      </c>
      <c r="C6239" s="34" t="s">
        <v>374</v>
      </c>
      <c r="D6239" s="34">
        <f>CEILING(RIGHT(A6239,3)/VLOOKUP(INT(A6239/1000),辅助表!$A$1:$F$54,5,FALSE),1)*VLOOKUP(INT(A6239/1000),辅助表!$A$1:$F$54,6,FALSE)</f>
        <v>24</v>
      </c>
      <c r="E6239" s="34">
        <v>0</v>
      </c>
      <c r="F6239" s="34">
        <f>ROUND(D6239*VLOOKUP(INT(A6239/1000),辅助表!$A$1:$F$54,5,FALSE),0)/VLOOKUP(INT(A6239/1000),辅助表!$A$1:$F$54,6,FALSE)</f>
        <v>240</v>
      </c>
      <c r="G6239" s="34" t="str">
        <f>VLOOKUP(INT(A6239/1000),辅助表!$A$1:$F$54,4,FALSE)&amp;"+"&amp;(D6239/VLOOKUP(INT(A6239/1000),辅助表!$A$1:$F$54,6,FALSE))&amp;VLOOKUP(INT(A6239/1000),辅助表!$A$1:$G$54,7,FALSE)</f>
        <v>准确度+24</v>
      </c>
    </row>
    <row r="6240" spans="1:7">
      <c r="A6240" s="5">
        <v>21237</v>
      </c>
      <c r="B6240" s="34" t="s">
        <v>46</v>
      </c>
      <c r="C6240" s="34" t="s">
        <v>374</v>
      </c>
      <c r="D6240" s="34">
        <f>CEILING(RIGHT(A6240,3)/VLOOKUP(INT(A6240/1000),辅助表!$A$1:$F$54,5,FALSE),1)*VLOOKUP(INT(A6240/1000),辅助表!$A$1:$F$54,6,FALSE)</f>
        <v>24</v>
      </c>
      <c r="E6240" s="34">
        <v>0</v>
      </c>
      <c r="F6240" s="34">
        <f>ROUND(D6240*VLOOKUP(INT(A6240/1000),辅助表!$A$1:$F$54,5,FALSE),0)/VLOOKUP(INT(A6240/1000),辅助表!$A$1:$F$54,6,FALSE)</f>
        <v>240</v>
      </c>
      <c r="G6240" s="34" t="str">
        <f>VLOOKUP(INT(A6240/1000),辅助表!$A$1:$F$54,4,FALSE)&amp;"+"&amp;(D6240/VLOOKUP(INT(A6240/1000),辅助表!$A$1:$F$54,6,FALSE))&amp;VLOOKUP(INT(A6240/1000),辅助表!$A$1:$G$54,7,FALSE)</f>
        <v>准确度+24</v>
      </c>
    </row>
    <row r="6241" spans="1:7">
      <c r="A6241" s="5">
        <v>21238</v>
      </c>
      <c r="B6241" s="34" t="s">
        <v>46</v>
      </c>
      <c r="C6241" s="34" t="s">
        <v>374</v>
      </c>
      <c r="D6241" s="34">
        <f>CEILING(RIGHT(A6241,3)/VLOOKUP(INT(A6241/1000),辅助表!$A$1:$F$54,5,FALSE),1)*VLOOKUP(INT(A6241/1000),辅助表!$A$1:$F$54,6,FALSE)</f>
        <v>24</v>
      </c>
      <c r="E6241" s="34">
        <v>0</v>
      </c>
      <c r="F6241" s="34">
        <f>ROUND(D6241*VLOOKUP(INT(A6241/1000),辅助表!$A$1:$F$54,5,FALSE),0)/VLOOKUP(INT(A6241/1000),辅助表!$A$1:$F$54,6,FALSE)</f>
        <v>240</v>
      </c>
      <c r="G6241" s="34" t="str">
        <f>VLOOKUP(INT(A6241/1000),辅助表!$A$1:$F$54,4,FALSE)&amp;"+"&amp;(D6241/VLOOKUP(INT(A6241/1000),辅助表!$A$1:$F$54,6,FALSE))&amp;VLOOKUP(INT(A6241/1000),辅助表!$A$1:$G$54,7,FALSE)</f>
        <v>准确度+24</v>
      </c>
    </row>
    <row r="6242" spans="1:7">
      <c r="A6242" s="5">
        <v>21239</v>
      </c>
      <c r="B6242" s="34" t="s">
        <v>46</v>
      </c>
      <c r="C6242" s="34" t="s">
        <v>374</v>
      </c>
      <c r="D6242" s="34">
        <f>CEILING(RIGHT(A6242,3)/VLOOKUP(INT(A6242/1000),辅助表!$A$1:$F$54,5,FALSE),1)*VLOOKUP(INT(A6242/1000),辅助表!$A$1:$F$54,6,FALSE)</f>
        <v>24</v>
      </c>
      <c r="E6242" s="34">
        <v>0</v>
      </c>
      <c r="F6242" s="34">
        <f>ROUND(D6242*VLOOKUP(INT(A6242/1000),辅助表!$A$1:$F$54,5,FALSE),0)/VLOOKUP(INT(A6242/1000),辅助表!$A$1:$F$54,6,FALSE)</f>
        <v>240</v>
      </c>
      <c r="G6242" s="34" t="str">
        <f>VLOOKUP(INT(A6242/1000),辅助表!$A$1:$F$54,4,FALSE)&amp;"+"&amp;(D6242/VLOOKUP(INT(A6242/1000),辅助表!$A$1:$F$54,6,FALSE))&amp;VLOOKUP(INT(A6242/1000),辅助表!$A$1:$G$54,7,FALSE)</f>
        <v>准确度+24</v>
      </c>
    </row>
    <row r="6243" spans="1:7">
      <c r="A6243" s="5">
        <v>21240</v>
      </c>
      <c r="B6243" s="34" t="s">
        <v>46</v>
      </c>
      <c r="C6243" s="34" t="s">
        <v>374</v>
      </c>
      <c r="D6243" s="34">
        <f>CEILING(RIGHT(A6243,3)/VLOOKUP(INT(A6243/1000),辅助表!$A$1:$F$54,5,FALSE),1)*VLOOKUP(INT(A6243/1000),辅助表!$A$1:$F$54,6,FALSE)</f>
        <v>24</v>
      </c>
      <c r="E6243" s="34">
        <v>0</v>
      </c>
      <c r="F6243" s="34">
        <f>ROUND(D6243*VLOOKUP(INT(A6243/1000),辅助表!$A$1:$F$54,5,FALSE),0)/VLOOKUP(INT(A6243/1000),辅助表!$A$1:$F$54,6,FALSE)</f>
        <v>240</v>
      </c>
      <c r="G6243" s="34" t="str">
        <f>VLOOKUP(INT(A6243/1000),辅助表!$A$1:$F$54,4,FALSE)&amp;"+"&amp;(D6243/VLOOKUP(INT(A6243/1000),辅助表!$A$1:$F$54,6,FALSE))&amp;VLOOKUP(INT(A6243/1000),辅助表!$A$1:$G$54,7,FALSE)</f>
        <v>准确度+24</v>
      </c>
    </row>
    <row r="6244" spans="1:7">
      <c r="A6244" s="5">
        <v>21241</v>
      </c>
      <c r="B6244" s="34" t="s">
        <v>46</v>
      </c>
      <c r="C6244" s="34" t="s">
        <v>374</v>
      </c>
      <c r="D6244" s="34">
        <f>CEILING(RIGHT(A6244,3)/VLOOKUP(INT(A6244/1000),辅助表!$A$1:$F$54,5,FALSE),1)*VLOOKUP(INT(A6244/1000),辅助表!$A$1:$F$54,6,FALSE)</f>
        <v>25</v>
      </c>
      <c r="E6244" s="34">
        <v>0</v>
      </c>
      <c r="F6244" s="34">
        <f>ROUND(D6244*VLOOKUP(INT(A6244/1000),辅助表!$A$1:$F$54,5,FALSE),0)/VLOOKUP(INT(A6244/1000),辅助表!$A$1:$F$54,6,FALSE)</f>
        <v>250</v>
      </c>
      <c r="G6244" s="34" t="str">
        <f>VLOOKUP(INT(A6244/1000),辅助表!$A$1:$F$54,4,FALSE)&amp;"+"&amp;(D6244/VLOOKUP(INT(A6244/1000),辅助表!$A$1:$F$54,6,FALSE))&amp;VLOOKUP(INT(A6244/1000),辅助表!$A$1:$G$54,7,FALSE)</f>
        <v>准确度+25</v>
      </c>
    </row>
    <row r="6245" spans="1:7">
      <c r="A6245" s="5">
        <v>21242</v>
      </c>
      <c r="B6245" s="34" t="s">
        <v>46</v>
      </c>
      <c r="C6245" s="34" t="s">
        <v>374</v>
      </c>
      <c r="D6245" s="34">
        <f>CEILING(RIGHT(A6245,3)/VLOOKUP(INT(A6245/1000),辅助表!$A$1:$F$54,5,FALSE),1)*VLOOKUP(INT(A6245/1000),辅助表!$A$1:$F$54,6,FALSE)</f>
        <v>25</v>
      </c>
      <c r="E6245" s="34">
        <v>0</v>
      </c>
      <c r="F6245" s="34">
        <f>ROUND(D6245*VLOOKUP(INT(A6245/1000),辅助表!$A$1:$F$54,5,FALSE),0)/VLOOKUP(INT(A6245/1000),辅助表!$A$1:$F$54,6,FALSE)</f>
        <v>250</v>
      </c>
      <c r="G6245" s="34" t="str">
        <f>VLOOKUP(INT(A6245/1000),辅助表!$A$1:$F$54,4,FALSE)&amp;"+"&amp;(D6245/VLOOKUP(INT(A6245/1000),辅助表!$A$1:$F$54,6,FALSE))&amp;VLOOKUP(INT(A6245/1000),辅助表!$A$1:$G$54,7,FALSE)</f>
        <v>准确度+25</v>
      </c>
    </row>
    <row r="6246" spans="1:7">
      <c r="A6246" s="5">
        <v>21243</v>
      </c>
      <c r="B6246" s="34" t="s">
        <v>46</v>
      </c>
      <c r="C6246" s="34" t="s">
        <v>374</v>
      </c>
      <c r="D6246" s="34">
        <f>CEILING(RIGHT(A6246,3)/VLOOKUP(INT(A6246/1000),辅助表!$A$1:$F$54,5,FALSE),1)*VLOOKUP(INT(A6246/1000),辅助表!$A$1:$F$54,6,FALSE)</f>
        <v>25</v>
      </c>
      <c r="E6246" s="34">
        <v>0</v>
      </c>
      <c r="F6246" s="34">
        <f>ROUND(D6246*VLOOKUP(INT(A6246/1000),辅助表!$A$1:$F$54,5,FALSE),0)/VLOOKUP(INT(A6246/1000),辅助表!$A$1:$F$54,6,FALSE)</f>
        <v>250</v>
      </c>
      <c r="G6246" s="34" t="str">
        <f>VLOOKUP(INT(A6246/1000),辅助表!$A$1:$F$54,4,FALSE)&amp;"+"&amp;(D6246/VLOOKUP(INT(A6246/1000),辅助表!$A$1:$F$54,6,FALSE))&amp;VLOOKUP(INT(A6246/1000),辅助表!$A$1:$G$54,7,FALSE)</f>
        <v>准确度+25</v>
      </c>
    </row>
    <row r="6247" spans="1:7">
      <c r="A6247" s="5">
        <v>21244</v>
      </c>
      <c r="B6247" s="34" t="s">
        <v>46</v>
      </c>
      <c r="C6247" s="34" t="s">
        <v>374</v>
      </c>
      <c r="D6247" s="34">
        <f>CEILING(RIGHT(A6247,3)/VLOOKUP(INT(A6247/1000),辅助表!$A$1:$F$54,5,FALSE),1)*VLOOKUP(INT(A6247/1000),辅助表!$A$1:$F$54,6,FALSE)</f>
        <v>25</v>
      </c>
      <c r="E6247" s="34">
        <v>0</v>
      </c>
      <c r="F6247" s="34">
        <f>ROUND(D6247*VLOOKUP(INT(A6247/1000),辅助表!$A$1:$F$54,5,FALSE),0)/VLOOKUP(INT(A6247/1000),辅助表!$A$1:$F$54,6,FALSE)</f>
        <v>250</v>
      </c>
      <c r="G6247" s="34" t="str">
        <f>VLOOKUP(INT(A6247/1000),辅助表!$A$1:$F$54,4,FALSE)&amp;"+"&amp;(D6247/VLOOKUP(INT(A6247/1000),辅助表!$A$1:$F$54,6,FALSE))&amp;VLOOKUP(INT(A6247/1000),辅助表!$A$1:$G$54,7,FALSE)</f>
        <v>准确度+25</v>
      </c>
    </row>
    <row r="6248" spans="1:7">
      <c r="A6248" s="5">
        <v>21245</v>
      </c>
      <c r="B6248" s="34" t="s">
        <v>46</v>
      </c>
      <c r="C6248" s="34" t="s">
        <v>374</v>
      </c>
      <c r="D6248" s="34">
        <f>CEILING(RIGHT(A6248,3)/VLOOKUP(INT(A6248/1000),辅助表!$A$1:$F$54,5,FALSE),1)*VLOOKUP(INT(A6248/1000),辅助表!$A$1:$F$54,6,FALSE)</f>
        <v>25</v>
      </c>
      <c r="E6248" s="34">
        <v>0</v>
      </c>
      <c r="F6248" s="34">
        <f>ROUND(D6248*VLOOKUP(INT(A6248/1000),辅助表!$A$1:$F$54,5,FALSE),0)/VLOOKUP(INT(A6248/1000),辅助表!$A$1:$F$54,6,FALSE)</f>
        <v>250</v>
      </c>
      <c r="G6248" s="34" t="str">
        <f>VLOOKUP(INT(A6248/1000),辅助表!$A$1:$F$54,4,FALSE)&amp;"+"&amp;(D6248/VLOOKUP(INT(A6248/1000),辅助表!$A$1:$F$54,6,FALSE))&amp;VLOOKUP(INT(A6248/1000),辅助表!$A$1:$G$54,7,FALSE)</f>
        <v>准确度+25</v>
      </c>
    </row>
    <row r="6249" spans="1:7">
      <c r="A6249" s="5">
        <v>21246</v>
      </c>
      <c r="B6249" s="34" t="s">
        <v>46</v>
      </c>
      <c r="C6249" s="34" t="s">
        <v>374</v>
      </c>
      <c r="D6249" s="34">
        <f>CEILING(RIGHT(A6249,3)/VLOOKUP(INT(A6249/1000),辅助表!$A$1:$F$54,5,FALSE),1)*VLOOKUP(INT(A6249/1000),辅助表!$A$1:$F$54,6,FALSE)</f>
        <v>25</v>
      </c>
      <c r="E6249" s="34">
        <v>0</v>
      </c>
      <c r="F6249" s="34">
        <f>ROUND(D6249*VLOOKUP(INT(A6249/1000),辅助表!$A$1:$F$54,5,FALSE),0)/VLOOKUP(INT(A6249/1000),辅助表!$A$1:$F$54,6,FALSE)</f>
        <v>250</v>
      </c>
      <c r="G6249" s="34" t="str">
        <f>VLOOKUP(INT(A6249/1000),辅助表!$A$1:$F$54,4,FALSE)&amp;"+"&amp;(D6249/VLOOKUP(INT(A6249/1000),辅助表!$A$1:$F$54,6,FALSE))&amp;VLOOKUP(INT(A6249/1000),辅助表!$A$1:$G$54,7,FALSE)</f>
        <v>准确度+25</v>
      </c>
    </row>
    <row r="6250" spans="1:7">
      <c r="A6250" s="5">
        <v>21247</v>
      </c>
      <c r="B6250" s="34" t="s">
        <v>46</v>
      </c>
      <c r="C6250" s="34" t="s">
        <v>374</v>
      </c>
      <c r="D6250" s="34">
        <f>CEILING(RIGHT(A6250,3)/VLOOKUP(INT(A6250/1000),辅助表!$A$1:$F$54,5,FALSE),1)*VLOOKUP(INT(A6250/1000),辅助表!$A$1:$F$54,6,FALSE)</f>
        <v>25</v>
      </c>
      <c r="E6250" s="34">
        <v>0</v>
      </c>
      <c r="F6250" s="34">
        <f>ROUND(D6250*VLOOKUP(INT(A6250/1000),辅助表!$A$1:$F$54,5,FALSE),0)/VLOOKUP(INT(A6250/1000),辅助表!$A$1:$F$54,6,FALSE)</f>
        <v>250</v>
      </c>
      <c r="G6250" s="34" t="str">
        <f>VLOOKUP(INT(A6250/1000),辅助表!$A$1:$F$54,4,FALSE)&amp;"+"&amp;(D6250/VLOOKUP(INT(A6250/1000),辅助表!$A$1:$F$54,6,FALSE))&amp;VLOOKUP(INT(A6250/1000),辅助表!$A$1:$G$54,7,FALSE)</f>
        <v>准确度+25</v>
      </c>
    </row>
    <row r="6251" spans="1:7">
      <c r="A6251" s="5">
        <v>21248</v>
      </c>
      <c r="B6251" s="34" t="s">
        <v>46</v>
      </c>
      <c r="C6251" s="34" t="s">
        <v>374</v>
      </c>
      <c r="D6251" s="34">
        <f>CEILING(RIGHT(A6251,3)/VLOOKUP(INT(A6251/1000),辅助表!$A$1:$F$54,5,FALSE),1)*VLOOKUP(INT(A6251/1000),辅助表!$A$1:$F$54,6,FALSE)</f>
        <v>25</v>
      </c>
      <c r="E6251" s="34">
        <v>0</v>
      </c>
      <c r="F6251" s="34">
        <f>ROUND(D6251*VLOOKUP(INT(A6251/1000),辅助表!$A$1:$F$54,5,FALSE),0)/VLOOKUP(INT(A6251/1000),辅助表!$A$1:$F$54,6,FALSE)</f>
        <v>250</v>
      </c>
      <c r="G6251" s="34" t="str">
        <f>VLOOKUP(INT(A6251/1000),辅助表!$A$1:$F$54,4,FALSE)&amp;"+"&amp;(D6251/VLOOKUP(INT(A6251/1000),辅助表!$A$1:$F$54,6,FALSE))&amp;VLOOKUP(INT(A6251/1000),辅助表!$A$1:$G$54,7,FALSE)</f>
        <v>准确度+25</v>
      </c>
    </row>
    <row r="6252" spans="1:7">
      <c r="A6252" s="5">
        <v>21249</v>
      </c>
      <c r="B6252" s="34" t="s">
        <v>46</v>
      </c>
      <c r="C6252" s="34" t="s">
        <v>374</v>
      </c>
      <c r="D6252" s="34">
        <f>CEILING(RIGHT(A6252,3)/VLOOKUP(INT(A6252/1000),辅助表!$A$1:$F$54,5,FALSE),1)*VLOOKUP(INT(A6252/1000),辅助表!$A$1:$F$54,6,FALSE)</f>
        <v>25</v>
      </c>
      <c r="E6252" s="34">
        <v>0</v>
      </c>
      <c r="F6252" s="34">
        <f>ROUND(D6252*VLOOKUP(INT(A6252/1000),辅助表!$A$1:$F$54,5,FALSE),0)/VLOOKUP(INT(A6252/1000),辅助表!$A$1:$F$54,6,FALSE)</f>
        <v>250</v>
      </c>
      <c r="G6252" s="34" t="str">
        <f>VLOOKUP(INT(A6252/1000),辅助表!$A$1:$F$54,4,FALSE)&amp;"+"&amp;(D6252/VLOOKUP(INT(A6252/1000),辅助表!$A$1:$F$54,6,FALSE))&amp;VLOOKUP(INT(A6252/1000),辅助表!$A$1:$G$54,7,FALSE)</f>
        <v>准确度+25</v>
      </c>
    </row>
    <row r="6253" spans="1:7">
      <c r="A6253" s="5">
        <v>21250</v>
      </c>
      <c r="B6253" s="34" t="s">
        <v>46</v>
      </c>
      <c r="C6253" s="34" t="s">
        <v>374</v>
      </c>
      <c r="D6253" s="34">
        <f>CEILING(RIGHT(A6253,3)/VLOOKUP(INT(A6253/1000),辅助表!$A$1:$F$54,5,FALSE),1)*VLOOKUP(INT(A6253/1000),辅助表!$A$1:$F$54,6,FALSE)</f>
        <v>25</v>
      </c>
      <c r="E6253" s="34">
        <v>0</v>
      </c>
      <c r="F6253" s="34">
        <f>ROUND(D6253*VLOOKUP(INT(A6253/1000),辅助表!$A$1:$F$54,5,FALSE),0)/VLOOKUP(INT(A6253/1000),辅助表!$A$1:$F$54,6,FALSE)</f>
        <v>250</v>
      </c>
      <c r="G6253" s="34" t="str">
        <f>VLOOKUP(INT(A6253/1000),辅助表!$A$1:$F$54,4,FALSE)&amp;"+"&amp;(D6253/VLOOKUP(INT(A6253/1000),辅助表!$A$1:$F$54,6,FALSE))&amp;VLOOKUP(INT(A6253/1000),辅助表!$A$1:$G$54,7,FALSE)</f>
        <v>准确度+25</v>
      </c>
    </row>
    <row r="6254" spans="1:7">
      <c r="A6254" s="5">
        <v>21251</v>
      </c>
      <c r="B6254" s="34" t="s">
        <v>46</v>
      </c>
      <c r="C6254" s="34" t="s">
        <v>374</v>
      </c>
      <c r="D6254" s="34">
        <f>CEILING(RIGHT(A6254,3)/VLOOKUP(INT(A6254/1000),辅助表!$A$1:$F$54,5,FALSE),1)*VLOOKUP(INT(A6254/1000),辅助表!$A$1:$F$54,6,FALSE)</f>
        <v>26</v>
      </c>
      <c r="E6254" s="34">
        <v>0</v>
      </c>
      <c r="F6254" s="34">
        <f>ROUND(D6254*VLOOKUP(INT(A6254/1000),辅助表!$A$1:$F$54,5,FALSE),0)/VLOOKUP(INT(A6254/1000),辅助表!$A$1:$F$54,6,FALSE)</f>
        <v>260</v>
      </c>
      <c r="G6254" s="34" t="str">
        <f>VLOOKUP(INT(A6254/1000),辅助表!$A$1:$F$54,4,FALSE)&amp;"+"&amp;(D6254/VLOOKUP(INT(A6254/1000),辅助表!$A$1:$F$54,6,FALSE))&amp;VLOOKUP(INT(A6254/1000),辅助表!$A$1:$G$54,7,FALSE)</f>
        <v>准确度+26</v>
      </c>
    </row>
    <row r="6255" spans="1:7">
      <c r="A6255" s="5">
        <v>21252</v>
      </c>
      <c r="B6255" s="34" t="s">
        <v>46</v>
      </c>
      <c r="C6255" s="34" t="s">
        <v>374</v>
      </c>
      <c r="D6255" s="34">
        <f>CEILING(RIGHT(A6255,3)/VLOOKUP(INT(A6255/1000),辅助表!$A$1:$F$54,5,FALSE),1)*VLOOKUP(INT(A6255/1000),辅助表!$A$1:$F$54,6,FALSE)</f>
        <v>26</v>
      </c>
      <c r="E6255" s="34">
        <v>0</v>
      </c>
      <c r="F6255" s="34">
        <f>ROUND(D6255*VLOOKUP(INT(A6255/1000),辅助表!$A$1:$F$54,5,FALSE),0)/VLOOKUP(INT(A6255/1000),辅助表!$A$1:$F$54,6,FALSE)</f>
        <v>260</v>
      </c>
      <c r="G6255" s="34" t="str">
        <f>VLOOKUP(INT(A6255/1000),辅助表!$A$1:$F$54,4,FALSE)&amp;"+"&amp;(D6255/VLOOKUP(INT(A6255/1000),辅助表!$A$1:$F$54,6,FALSE))&amp;VLOOKUP(INT(A6255/1000),辅助表!$A$1:$G$54,7,FALSE)</f>
        <v>准确度+26</v>
      </c>
    </row>
    <row r="6256" spans="1:7">
      <c r="A6256" s="5">
        <v>21253</v>
      </c>
      <c r="B6256" s="34" t="s">
        <v>46</v>
      </c>
      <c r="C6256" s="34" t="s">
        <v>374</v>
      </c>
      <c r="D6256" s="34">
        <f>CEILING(RIGHT(A6256,3)/VLOOKUP(INT(A6256/1000),辅助表!$A$1:$F$54,5,FALSE),1)*VLOOKUP(INT(A6256/1000),辅助表!$A$1:$F$54,6,FALSE)</f>
        <v>26</v>
      </c>
      <c r="E6256" s="34">
        <v>0</v>
      </c>
      <c r="F6256" s="34">
        <f>ROUND(D6256*VLOOKUP(INT(A6256/1000),辅助表!$A$1:$F$54,5,FALSE),0)/VLOOKUP(INT(A6256/1000),辅助表!$A$1:$F$54,6,FALSE)</f>
        <v>260</v>
      </c>
      <c r="G6256" s="34" t="str">
        <f>VLOOKUP(INT(A6256/1000),辅助表!$A$1:$F$54,4,FALSE)&amp;"+"&amp;(D6256/VLOOKUP(INT(A6256/1000),辅助表!$A$1:$F$54,6,FALSE))&amp;VLOOKUP(INT(A6256/1000),辅助表!$A$1:$G$54,7,FALSE)</f>
        <v>准确度+26</v>
      </c>
    </row>
    <row r="6257" spans="1:7">
      <c r="A6257" s="5">
        <v>21254</v>
      </c>
      <c r="B6257" s="34" t="s">
        <v>46</v>
      </c>
      <c r="C6257" s="34" t="s">
        <v>374</v>
      </c>
      <c r="D6257" s="34">
        <f>CEILING(RIGHT(A6257,3)/VLOOKUP(INT(A6257/1000),辅助表!$A$1:$F$54,5,FALSE),1)*VLOOKUP(INT(A6257/1000),辅助表!$A$1:$F$54,6,FALSE)</f>
        <v>26</v>
      </c>
      <c r="E6257" s="34">
        <v>0</v>
      </c>
      <c r="F6257" s="34">
        <f>ROUND(D6257*VLOOKUP(INT(A6257/1000),辅助表!$A$1:$F$54,5,FALSE),0)/VLOOKUP(INT(A6257/1000),辅助表!$A$1:$F$54,6,FALSE)</f>
        <v>260</v>
      </c>
      <c r="G6257" s="34" t="str">
        <f>VLOOKUP(INT(A6257/1000),辅助表!$A$1:$F$54,4,FALSE)&amp;"+"&amp;(D6257/VLOOKUP(INT(A6257/1000),辅助表!$A$1:$F$54,6,FALSE))&amp;VLOOKUP(INT(A6257/1000),辅助表!$A$1:$G$54,7,FALSE)</f>
        <v>准确度+26</v>
      </c>
    </row>
    <row r="6258" spans="1:7">
      <c r="A6258" s="5">
        <v>21255</v>
      </c>
      <c r="B6258" s="34" t="s">
        <v>46</v>
      </c>
      <c r="C6258" s="34" t="s">
        <v>374</v>
      </c>
      <c r="D6258" s="34">
        <f>CEILING(RIGHT(A6258,3)/VLOOKUP(INT(A6258/1000),辅助表!$A$1:$F$54,5,FALSE),1)*VLOOKUP(INT(A6258/1000),辅助表!$A$1:$F$54,6,FALSE)</f>
        <v>26</v>
      </c>
      <c r="E6258" s="34">
        <v>0</v>
      </c>
      <c r="F6258" s="34">
        <f>ROUND(D6258*VLOOKUP(INT(A6258/1000),辅助表!$A$1:$F$54,5,FALSE),0)/VLOOKUP(INT(A6258/1000),辅助表!$A$1:$F$54,6,FALSE)</f>
        <v>260</v>
      </c>
      <c r="G6258" s="34" t="str">
        <f>VLOOKUP(INT(A6258/1000),辅助表!$A$1:$F$54,4,FALSE)&amp;"+"&amp;(D6258/VLOOKUP(INT(A6258/1000),辅助表!$A$1:$F$54,6,FALSE))&amp;VLOOKUP(INT(A6258/1000),辅助表!$A$1:$G$54,7,FALSE)</f>
        <v>准确度+26</v>
      </c>
    </row>
    <row r="6259" spans="1:7">
      <c r="A6259" s="5">
        <v>21256</v>
      </c>
      <c r="B6259" s="34" t="s">
        <v>46</v>
      </c>
      <c r="C6259" s="34" t="s">
        <v>374</v>
      </c>
      <c r="D6259" s="34">
        <f>CEILING(RIGHT(A6259,3)/VLOOKUP(INT(A6259/1000),辅助表!$A$1:$F$54,5,FALSE),1)*VLOOKUP(INT(A6259/1000),辅助表!$A$1:$F$54,6,FALSE)</f>
        <v>26</v>
      </c>
      <c r="E6259" s="34">
        <v>0</v>
      </c>
      <c r="F6259" s="34">
        <f>ROUND(D6259*VLOOKUP(INT(A6259/1000),辅助表!$A$1:$F$54,5,FALSE),0)/VLOOKUP(INT(A6259/1000),辅助表!$A$1:$F$54,6,FALSE)</f>
        <v>260</v>
      </c>
      <c r="G6259" s="34" t="str">
        <f>VLOOKUP(INT(A6259/1000),辅助表!$A$1:$F$54,4,FALSE)&amp;"+"&amp;(D6259/VLOOKUP(INT(A6259/1000),辅助表!$A$1:$F$54,6,FALSE))&amp;VLOOKUP(INT(A6259/1000),辅助表!$A$1:$G$54,7,FALSE)</f>
        <v>准确度+26</v>
      </c>
    </row>
    <row r="6260" spans="1:7">
      <c r="A6260" s="5">
        <v>21257</v>
      </c>
      <c r="B6260" s="34" t="s">
        <v>46</v>
      </c>
      <c r="C6260" s="34" t="s">
        <v>374</v>
      </c>
      <c r="D6260" s="34">
        <f>CEILING(RIGHT(A6260,3)/VLOOKUP(INT(A6260/1000),辅助表!$A$1:$F$54,5,FALSE),1)*VLOOKUP(INT(A6260/1000),辅助表!$A$1:$F$54,6,FALSE)</f>
        <v>26</v>
      </c>
      <c r="E6260" s="34">
        <v>0</v>
      </c>
      <c r="F6260" s="34">
        <f>ROUND(D6260*VLOOKUP(INT(A6260/1000),辅助表!$A$1:$F$54,5,FALSE),0)/VLOOKUP(INT(A6260/1000),辅助表!$A$1:$F$54,6,FALSE)</f>
        <v>260</v>
      </c>
      <c r="G6260" s="34" t="str">
        <f>VLOOKUP(INT(A6260/1000),辅助表!$A$1:$F$54,4,FALSE)&amp;"+"&amp;(D6260/VLOOKUP(INT(A6260/1000),辅助表!$A$1:$F$54,6,FALSE))&amp;VLOOKUP(INT(A6260/1000),辅助表!$A$1:$G$54,7,FALSE)</f>
        <v>准确度+26</v>
      </c>
    </row>
    <row r="6261" spans="1:7">
      <c r="A6261" s="5">
        <v>21258</v>
      </c>
      <c r="B6261" s="34" t="s">
        <v>46</v>
      </c>
      <c r="C6261" s="34" t="s">
        <v>374</v>
      </c>
      <c r="D6261" s="34">
        <f>CEILING(RIGHT(A6261,3)/VLOOKUP(INT(A6261/1000),辅助表!$A$1:$F$54,5,FALSE),1)*VLOOKUP(INT(A6261/1000),辅助表!$A$1:$F$54,6,FALSE)</f>
        <v>26</v>
      </c>
      <c r="E6261" s="34">
        <v>0</v>
      </c>
      <c r="F6261" s="34">
        <f>ROUND(D6261*VLOOKUP(INT(A6261/1000),辅助表!$A$1:$F$54,5,FALSE),0)/VLOOKUP(INT(A6261/1000),辅助表!$A$1:$F$54,6,FALSE)</f>
        <v>260</v>
      </c>
      <c r="G6261" s="34" t="str">
        <f>VLOOKUP(INT(A6261/1000),辅助表!$A$1:$F$54,4,FALSE)&amp;"+"&amp;(D6261/VLOOKUP(INT(A6261/1000),辅助表!$A$1:$F$54,6,FALSE))&amp;VLOOKUP(INT(A6261/1000),辅助表!$A$1:$G$54,7,FALSE)</f>
        <v>准确度+26</v>
      </c>
    </row>
    <row r="6262" spans="1:7">
      <c r="A6262" s="5">
        <v>21259</v>
      </c>
      <c r="B6262" s="34" t="s">
        <v>46</v>
      </c>
      <c r="C6262" s="34" t="s">
        <v>374</v>
      </c>
      <c r="D6262" s="34">
        <f>CEILING(RIGHT(A6262,3)/VLOOKUP(INT(A6262/1000),辅助表!$A$1:$F$54,5,FALSE),1)*VLOOKUP(INT(A6262/1000),辅助表!$A$1:$F$54,6,FALSE)</f>
        <v>26</v>
      </c>
      <c r="E6262" s="34">
        <v>0</v>
      </c>
      <c r="F6262" s="34">
        <f>ROUND(D6262*VLOOKUP(INT(A6262/1000),辅助表!$A$1:$F$54,5,FALSE),0)/VLOOKUP(INT(A6262/1000),辅助表!$A$1:$F$54,6,FALSE)</f>
        <v>260</v>
      </c>
      <c r="G6262" s="34" t="str">
        <f>VLOOKUP(INT(A6262/1000),辅助表!$A$1:$F$54,4,FALSE)&amp;"+"&amp;(D6262/VLOOKUP(INT(A6262/1000),辅助表!$A$1:$F$54,6,FALSE))&amp;VLOOKUP(INT(A6262/1000),辅助表!$A$1:$G$54,7,FALSE)</f>
        <v>准确度+26</v>
      </c>
    </row>
    <row r="6263" spans="1:7">
      <c r="A6263" s="5">
        <v>21260</v>
      </c>
      <c r="B6263" s="34" t="s">
        <v>46</v>
      </c>
      <c r="C6263" s="34" t="s">
        <v>374</v>
      </c>
      <c r="D6263" s="34">
        <f>CEILING(RIGHT(A6263,3)/VLOOKUP(INT(A6263/1000),辅助表!$A$1:$F$54,5,FALSE),1)*VLOOKUP(INT(A6263/1000),辅助表!$A$1:$F$54,6,FALSE)</f>
        <v>26</v>
      </c>
      <c r="E6263" s="34">
        <v>0</v>
      </c>
      <c r="F6263" s="34">
        <f>ROUND(D6263*VLOOKUP(INT(A6263/1000),辅助表!$A$1:$F$54,5,FALSE),0)/VLOOKUP(INT(A6263/1000),辅助表!$A$1:$F$54,6,FALSE)</f>
        <v>260</v>
      </c>
      <c r="G6263" s="34" t="str">
        <f>VLOOKUP(INT(A6263/1000),辅助表!$A$1:$F$54,4,FALSE)&amp;"+"&amp;(D6263/VLOOKUP(INT(A6263/1000),辅助表!$A$1:$F$54,6,FALSE))&amp;VLOOKUP(INT(A6263/1000),辅助表!$A$1:$G$54,7,FALSE)</f>
        <v>准确度+26</v>
      </c>
    </row>
    <row r="6264" spans="1:7">
      <c r="A6264" s="5">
        <v>21261</v>
      </c>
      <c r="B6264" s="34" t="s">
        <v>46</v>
      </c>
      <c r="C6264" s="34" t="s">
        <v>374</v>
      </c>
      <c r="D6264" s="34">
        <f>CEILING(RIGHT(A6264,3)/VLOOKUP(INT(A6264/1000),辅助表!$A$1:$F$54,5,FALSE),1)*VLOOKUP(INT(A6264/1000),辅助表!$A$1:$F$54,6,FALSE)</f>
        <v>27</v>
      </c>
      <c r="E6264" s="34">
        <v>0</v>
      </c>
      <c r="F6264" s="34">
        <f>ROUND(D6264*VLOOKUP(INT(A6264/1000),辅助表!$A$1:$F$54,5,FALSE),0)/VLOOKUP(INT(A6264/1000),辅助表!$A$1:$F$54,6,FALSE)</f>
        <v>270</v>
      </c>
      <c r="G6264" s="34" t="str">
        <f>VLOOKUP(INT(A6264/1000),辅助表!$A$1:$F$54,4,FALSE)&amp;"+"&amp;(D6264/VLOOKUP(INT(A6264/1000),辅助表!$A$1:$F$54,6,FALSE))&amp;VLOOKUP(INT(A6264/1000),辅助表!$A$1:$G$54,7,FALSE)</f>
        <v>准确度+27</v>
      </c>
    </row>
    <row r="6265" spans="1:7">
      <c r="A6265" s="5">
        <v>21262</v>
      </c>
      <c r="B6265" s="34" t="s">
        <v>46</v>
      </c>
      <c r="C6265" s="34" t="s">
        <v>374</v>
      </c>
      <c r="D6265" s="34">
        <f>CEILING(RIGHT(A6265,3)/VLOOKUP(INT(A6265/1000),辅助表!$A$1:$F$54,5,FALSE),1)*VLOOKUP(INT(A6265/1000),辅助表!$A$1:$F$54,6,FALSE)</f>
        <v>27</v>
      </c>
      <c r="E6265" s="34">
        <v>0</v>
      </c>
      <c r="F6265" s="34">
        <f>ROUND(D6265*VLOOKUP(INT(A6265/1000),辅助表!$A$1:$F$54,5,FALSE),0)/VLOOKUP(INT(A6265/1000),辅助表!$A$1:$F$54,6,FALSE)</f>
        <v>270</v>
      </c>
      <c r="G6265" s="34" t="str">
        <f>VLOOKUP(INT(A6265/1000),辅助表!$A$1:$F$54,4,FALSE)&amp;"+"&amp;(D6265/VLOOKUP(INT(A6265/1000),辅助表!$A$1:$F$54,6,FALSE))&amp;VLOOKUP(INT(A6265/1000),辅助表!$A$1:$G$54,7,FALSE)</f>
        <v>准确度+27</v>
      </c>
    </row>
    <row r="6266" spans="1:7">
      <c r="A6266" s="5">
        <v>21263</v>
      </c>
      <c r="B6266" s="34" t="s">
        <v>46</v>
      </c>
      <c r="C6266" s="34" t="s">
        <v>374</v>
      </c>
      <c r="D6266" s="34">
        <f>CEILING(RIGHT(A6266,3)/VLOOKUP(INT(A6266/1000),辅助表!$A$1:$F$54,5,FALSE),1)*VLOOKUP(INT(A6266/1000),辅助表!$A$1:$F$54,6,FALSE)</f>
        <v>27</v>
      </c>
      <c r="E6266" s="34">
        <v>0</v>
      </c>
      <c r="F6266" s="34">
        <f>ROUND(D6266*VLOOKUP(INT(A6266/1000),辅助表!$A$1:$F$54,5,FALSE),0)/VLOOKUP(INT(A6266/1000),辅助表!$A$1:$F$54,6,FALSE)</f>
        <v>270</v>
      </c>
      <c r="G6266" s="34" t="str">
        <f>VLOOKUP(INT(A6266/1000),辅助表!$A$1:$F$54,4,FALSE)&amp;"+"&amp;(D6266/VLOOKUP(INT(A6266/1000),辅助表!$A$1:$F$54,6,FALSE))&amp;VLOOKUP(INT(A6266/1000),辅助表!$A$1:$G$54,7,FALSE)</f>
        <v>准确度+27</v>
      </c>
    </row>
    <row r="6267" spans="1:7">
      <c r="A6267" s="5">
        <v>21264</v>
      </c>
      <c r="B6267" s="34" t="s">
        <v>46</v>
      </c>
      <c r="C6267" s="34" t="s">
        <v>374</v>
      </c>
      <c r="D6267" s="34">
        <f>CEILING(RIGHT(A6267,3)/VLOOKUP(INT(A6267/1000),辅助表!$A$1:$F$54,5,FALSE),1)*VLOOKUP(INT(A6267/1000),辅助表!$A$1:$F$54,6,FALSE)</f>
        <v>27</v>
      </c>
      <c r="E6267" s="34">
        <v>0</v>
      </c>
      <c r="F6267" s="34">
        <f>ROUND(D6267*VLOOKUP(INT(A6267/1000),辅助表!$A$1:$F$54,5,FALSE),0)/VLOOKUP(INT(A6267/1000),辅助表!$A$1:$F$54,6,FALSE)</f>
        <v>270</v>
      </c>
      <c r="G6267" s="34" t="str">
        <f>VLOOKUP(INT(A6267/1000),辅助表!$A$1:$F$54,4,FALSE)&amp;"+"&amp;(D6267/VLOOKUP(INT(A6267/1000),辅助表!$A$1:$F$54,6,FALSE))&amp;VLOOKUP(INT(A6267/1000),辅助表!$A$1:$G$54,7,FALSE)</f>
        <v>准确度+27</v>
      </c>
    </row>
    <row r="6268" spans="1:7">
      <c r="A6268" s="5">
        <v>21265</v>
      </c>
      <c r="B6268" s="34" t="s">
        <v>46</v>
      </c>
      <c r="C6268" s="34" t="s">
        <v>374</v>
      </c>
      <c r="D6268" s="34">
        <f>CEILING(RIGHT(A6268,3)/VLOOKUP(INT(A6268/1000),辅助表!$A$1:$F$54,5,FALSE),1)*VLOOKUP(INT(A6268/1000),辅助表!$A$1:$F$54,6,FALSE)</f>
        <v>27</v>
      </c>
      <c r="E6268" s="34">
        <v>0</v>
      </c>
      <c r="F6268" s="34">
        <f>ROUND(D6268*VLOOKUP(INT(A6268/1000),辅助表!$A$1:$F$54,5,FALSE),0)/VLOOKUP(INT(A6268/1000),辅助表!$A$1:$F$54,6,FALSE)</f>
        <v>270</v>
      </c>
      <c r="G6268" s="34" t="str">
        <f>VLOOKUP(INT(A6268/1000),辅助表!$A$1:$F$54,4,FALSE)&amp;"+"&amp;(D6268/VLOOKUP(INT(A6268/1000),辅助表!$A$1:$F$54,6,FALSE))&amp;VLOOKUP(INT(A6268/1000),辅助表!$A$1:$G$54,7,FALSE)</f>
        <v>准确度+27</v>
      </c>
    </row>
    <row r="6269" spans="1:7">
      <c r="A6269" s="5">
        <v>21266</v>
      </c>
      <c r="B6269" s="34" t="s">
        <v>46</v>
      </c>
      <c r="C6269" s="34" t="s">
        <v>374</v>
      </c>
      <c r="D6269" s="34">
        <f>CEILING(RIGHT(A6269,3)/VLOOKUP(INT(A6269/1000),辅助表!$A$1:$F$54,5,FALSE),1)*VLOOKUP(INT(A6269/1000),辅助表!$A$1:$F$54,6,FALSE)</f>
        <v>27</v>
      </c>
      <c r="E6269" s="34">
        <v>0</v>
      </c>
      <c r="F6269" s="34">
        <f>ROUND(D6269*VLOOKUP(INT(A6269/1000),辅助表!$A$1:$F$54,5,FALSE),0)/VLOOKUP(INT(A6269/1000),辅助表!$A$1:$F$54,6,FALSE)</f>
        <v>270</v>
      </c>
      <c r="G6269" s="34" t="str">
        <f>VLOOKUP(INT(A6269/1000),辅助表!$A$1:$F$54,4,FALSE)&amp;"+"&amp;(D6269/VLOOKUP(INT(A6269/1000),辅助表!$A$1:$F$54,6,FALSE))&amp;VLOOKUP(INT(A6269/1000),辅助表!$A$1:$G$54,7,FALSE)</f>
        <v>准确度+27</v>
      </c>
    </row>
    <row r="6270" spans="1:7">
      <c r="A6270" s="5">
        <v>21267</v>
      </c>
      <c r="B6270" s="34" t="s">
        <v>46</v>
      </c>
      <c r="C6270" s="34" t="s">
        <v>374</v>
      </c>
      <c r="D6270" s="34">
        <f>CEILING(RIGHT(A6270,3)/VLOOKUP(INT(A6270/1000),辅助表!$A$1:$F$54,5,FALSE),1)*VLOOKUP(INT(A6270/1000),辅助表!$A$1:$F$54,6,FALSE)</f>
        <v>27</v>
      </c>
      <c r="E6270" s="34">
        <v>0</v>
      </c>
      <c r="F6270" s="34">
        <f>ROUND(D6270*VLOOKUP(INT(A6270/1000),辅助表!$A$1:$F$54,5,FALSE),0)/VLOOKUP(INT(A6270/1000),辅助表!$A$1:$F$54,6,FALSE)</f>
        <v>270</v>
      </c>
      <c r="G6270" s="34" t="str">
        <f>VLOOKUP(INT(A6270/1000),辅助表!$A$1:$F$54,4,FALSE)&amp;"+"&amp;(D6270/VLOOKUP(INT(A6270/1000),辅助表!$A$1:$F$54,6,FALSE))&amp;VLOOKUP(INT(A6270/1000),辅助表!$A$1:$G$54,7,FALSE)</f>
        <v>准确度+27</v>
      </c>
    </row>
    <row r="6271" spans="1:7">
      <c r="A6271" s="5">
        <v>21268</v>
      </c>
      <c r="B6271" s="34" t="s">
        <v>46</v>
      </c>
      <c r="C6271" s="34" t="s">
        <v>374</v>
      </c>
      <c r="D6271" s="34">
        <f>CEILING(RIGHT(A6271,3)/VLOOKUP(INT(A6271/1000),辅助表!$A$1:$F$54,5,FALSE),1)*VLOOKUP(INT(A6271/1000),辅助表!$A$1:$F$54,6,FALSE)</f>
        <v>27</v>
      </c>
      <c r="E6271" s="34">
        <v>0</v>
      </c>
      <c r="F6271" s="34">
        <f>ROUND(D6271*VLOOKUP(INT(A6271/1000),辅助表!$A$1:$F$54,5,FALSE),0)/VLOOKUP(INT(A6271/1000),辅助表!$A$1:$F$54,6,FALSE)</f>
        <v>270</v>
      </c>
      <c r="G6271" s="34" t="str">
        <f>VLOOKUP(INT(A6271/1000),辅助表!$A$1:$F$54,4,FALSE)&amp;"+"&amp;(D6271/VLOOKUP(INT(A6271/1000),辅助表!$A$1:$F$54,6,FALSE))&amp;VLOOKUP(INT(A6271/1000),辅助表!$A$1:$G$54,7,FALSE)</f>
        <v>准确度+27</v>
      </c>
    </row>
    <row r="6272" spans="1:7">
      <c r="A6272" s="5">
        <v>21269</v>
      </c>
      <c r="B6272" s="34" t="s">
        <v>46</v>
      </c>
      <c r="C6272" s="34" t="s">
        <v>374</v>
      </c>
      <c r="D6272" s="34">
        <f>CEILING(RIGHT(A6272,3)/VLOOKUP(INT(A6272/1000),辅助表!$A$1:$F$54,5,FALSE),1)*VLOOKUP(INT(A6272/1000),辅助表!$A$1:$F$54,6,FALSE)</f>
        <v>27</v>
      </c>
      <c r="E6272" s="34">
        <v>0</v>
      </c>
      <c r="F6272" s="34">
        <f>ROUND(D6272*VLOOKUP(INT(A6272/1000),辅助表!$A$1:$F$54,5,FALSE),0)/VLOOKUP(INT(A6272/1000),辅助表!$A$1:$F$54,6,FALSE)</f>
        <v>270</v>
      </c>
      <c r="G6272" s="34" t="str">
        <f>VLOOKUP(INT(A6272/1000),辅助表!$A$1:$F$54,4,FALSE)&amp;"+"&amp;(D6272/VLOOKUP(INT(A6272/1000),辅助表!$A$1:$F$54,6,FALSE))&amp;VLOOKUP(INT(A6272/1000),辅助表!$A$1:$G$54,7,FALSE)</f>
        <v>准确度+27</v>
      </c>
    </row>
    <row r="6273" spans="1:7">
      <c r="A6273" s="5">
        <v>21270</v>
      </c>
      <c r="B6273" s="34" t="s">
        <v>46</v>
      </c>
      <c r="C6273" s="34" t="s">
        <v>374</v>
      </c>
      <c r="D6273" s="34">
        <f>CEILING(RIGHT(A6273,3)/VLOOKUP(INT(A6273/1000),辅助表!$A$1:$F$54,5,FALSE),1)*VLOOKUP(INT(A6273/1000),辅助表!$A$1:$F$54,6,FALSE)</f>
        <v>27</v>
      </c>
      <c r="E6273" s="34">
        <v>0</v>
      </c>
      <c r="F6273" s="34">
        <f>ROUND(D6273*VLOOKUP(INT(A6273/1000),辅助表!$A$1:$F$54,5,FALSE),0)/VLOOKUP(INT(A6273/1000),辅助表!$A$1:$F$54,6,FALSE)</f>
        <v>270</v>
      </c>
      <c r="G6273" s="34" t="str">
        <f>VLOOKUP(INT(A6273/1000),辅助表!$A$1:$F$54,4,FALSE)&amp;"+"&amp;(D6273/VLOOKUP(INT(A6273/1000),辅助表!$A$1:$F$54,6,FALSE))&amp;VLOOKUP(INT(A6273/1000),辅助表!$A$1:$G$54,7,FALSE)</f>
        <v>准确度+27</v>
      </c>
    </row>
    <row r="6274" spans="1:7">
      <c r="A6274" s="5">
        <v>21271</v>
      </c>
      <c r="B6274" s="34" t="s">
        <v>46</v>
      </c>
      <c r="C6274" s="34" t="s">
        <v>374</v>
      </c>
      <c r="D6274" s="34">
        <f>CEILING(RIGHT(A6274,3)/VLOOKUP(INT(A6274/1000),辅助表!$A$1:$F$54,5,FALSE),1)*VLOOKUP(INT(A6274/1000),辅助表!$A$1:$F$54,6,FALSE)</f>
        <v>28</v>
      </c>
      <c r="E6274" s="34">
        <v>0</v>
      </c>
      <c r="F6274" s="34">
        <f>ROUND(D6274*VLOOKUP(INT(A6274/1000),辅助表!$A$1:$F$54,5,FALSE),0)/VLOOKUP(INT(A6274/1000),辅助表!$A$1:$F$54,6,FALSE)</f>
        <v>280</v>
      </c>
      <c r="G6274" s="34" t="str">
        <f>VLOOKUP(INT(A6274/1000),辅助表!$A$1:$F$54,4,FALSE)&amp;"+"&amp;(D6274/VLOOKUP(INT(A6274/1000),辅助表!$A$1:$F$54,6,FALSE))&amp;VLOOKUP(INT(A6274/1000),辅助表!$A$1:$G$54,7,FALSE)</f>
        <v>准确度+28</v>
      </c>
    </row>
    <row r="6275" spans="1:7">
      <c r="A6275" s="5">
        <v>21272</v>
      </c>
      <c r="B6275" s="34" t="s">
        <v>46</v>
      </c>
      <c r="C6275" s="34" t="s">
        <v>374</v>
      </c>
      <c r="D6275" s="34">
        <f>CEILING(RIGHT(A6275,3)/VLOOKUP(INT(A6275/1000),辅助表!$A$1:$F$54,5,FALSE),1)*VLOOKUP(INT(A6275/1000),辅助表!$A$1:$F$54,6,FALSE)</f>
        <v>28</v>
      </c>
      <c r="E6275" s="34">
        <v>0</v>
      </c>
      <c r="F6275" s="34">
        <f>ROUND(D6275*VLOOKUP(INT(A6275/1000),辅助表!$A$1:$F$54,5,FALSE),0)/VLOOKUP(INT(A6275/1000),辅助表!$A$1:$F$54,6,FALSE)</f>
        <v>280</v>
      </c>
      <c r="G6275" s="34" t="str">
        <f>VLOOKUP(INT(A6275/1000),辅助表!$A$1:$F$54,4,FALSE)&amp;"+"&amp;(D6275/VLOOKUP(INT(A6275/1000),辅助表!$A$1:$F$54,6,FALSE))&amp;VLOOKUP(INT(A6275/1000),辅助表!$A$1:$G$54,7,FALSE)</f>
        <v>准确度+28</v>
      </c>
    </row>
    <row r="6276" spans="1:7">
      <c r="A6276" s="5">
        <v>21273</v>
      </c>
      <c r="B6276" s="34" t="s">
        <v>46</v>
      </c>
      <c r="C6276" s="34" t="s">
        <v>374</v>
      </c>
      <c r="D6276" s="34">
        <f>CEILING(RIGHT(A6276,3)/VLOOKUP(INT(A6276/1000),辅助表!$A$1:$F$54,5,FALSE),1)*VLOOKUP(INT(A6276/1000),辅助表!$A$1:$F$54,6,FALSE)</f>
        <v>28</v>
      </c>
      <c r="E6276" s="34">
        <v>0</v>
      </c>
      <c r="F6276" s="34">
        <f>ROUND(D6276*VLOOKUP(INT(A6276/1000),辅助表!$A$1:$F$54,5,FALSE),0)/VLOOKUP(INT(A6276/1000),辅助表!$A$1:$F$54,6,FALSE)</f>
        <v>280</v>
      </c>
      <c r="G6276" s="34" t="str">
        <f>VLOOKUP(INT(A6276/1000),辅助表!$A$1:$F$54,4,FALSE)&amp;"+"&amp;(D6276/VLOOKUP(INT(A6276/1000),辅助表!$A$1:$F$54,6,FALSE))&amp;VLOOKUP(INT(A6276/1000),辅助表!$A$1:$G$54,7,FALSE)</f>
        <v>准确度+28</v>
      </c>
    </row>
    <row r="6277" spans="1:7">
      <c r="A6277" s="5">
        <v>21274</v>
      </c>
      <c r="B6277" s="34" t="s">
        <v>46</v>
      </c>
      <c r="C6277" s="34" t="s">
        <v>374</v>
      </c>
      <c r="D6277" s="34">
        <f>CEILING(RIGHT(A6277,3)/VLOOKUP(INT(A6277/1000),辅助表!$A$1:$F$54,5,FALSE),1)*VLOOKUP(INT(A6277/1000),辅助表!$A$1:$F$54,6,FALSE)</f>
        <v>28</v>
      </c>
      <c r="E6277" s="34">
        <v>0</v>
      </c>
      <c r="F6277" s="34">
        <f>ROUND(D6277*VLOOKUP(INT(A6277/1000),辅助表!$A$1:$F$54,5,FALSE),0)/VLOOKUP(INT(A6277/1000),辅助表!$A$1:$F$54,6,FALSE)</f>
        <v>280</v>
      </c>
      <c r="G6277" s="34" t="str">
        <f>VLOOKUP(INT(A6277/1000),辅助表!$A$1:$F$54,4,FALSE)&amp;"+"&amp;(D6277/VLOOKUP(INT(A6277/1000),辅助表!$A$1:$F$54,6,FALSE))&amp;VLOOKUP(INT(A6277/1000),辅助表!$A$1:$G$54,7,FALSE)</f>
        <v>准确度+28</v>
      </c>
    </row>
    <row r="6278" spans="1:7">
      <c r="A6278" s="5">
        <v>21275</v>
      </c>
      <c r="B6278" s="34" t="s">
        <v>46</v>
      </c>
      <c r="C6278" s="34" t="s">
        <v>374</v>
      </c>
      <c r="D6278" s="34">
        <f>CEILING(RIGHT(A6278,3)/VLOOKUP(INT(A6278/1000),辅助表!$A$1:$F$54,5,FALSE),1)*VLOOKUP(INT(A6278/1000),辅助表!$A$1:$F$54,6,FALSE)</f>
        <v>28</v>
      </c>
      <c r="E6278" s="34">
        <v>0</v>
      </c>
      <c r="F6278" s="34">
        <f>ROUND(D6278*VLOOKUP(INT(A6278/1000),辅助表!$A$1:$F$54,5,FALSE),0)/VLOOKUP(INT(A6278/1000),辅助表!$A$1:$F$54,6,FALSE)</f>
        <v>280</v>
      </c>
      <c r="G6278" s="34" t="str">
        <f>VLOOKUP(INT(A6278/1000),辅助表!$A$1:$F$54,4,FALSE)&amp;"+"&amp;(D6278/VLOOKUP(INT(A6278/1000),辅助表!$A$1:$F$54,6,FALSE))&amp;VLOOKUP(INT(A6278/1000),辅助表!$A$1:$G$54,7,FALSE)</f>
        <v>准确度+28</v>
      </c>
    </row>
    <row r="6279" spans="1:7">
      <c r="A6279" s="5">
        <v>21276</v>
      </c>
      <c r="B6279" s="34" t="s">
        <v>46</v>
      </c>
      <c r="C6279" s="34" t="s">
        <v>374</v>
      </c>
      <c r="D6279" s="34">
        <f>CEILING(RIGHT(A6279,3)/VLOOKUP(INT(A6279/1000),辅助表!$A$1:$F$54,5,FALSE),1)*VLOOKUP(INT(A6279/1000),辅助表!$A$1:$F$54,6,FALSE)</f>
        <v>28</v>
      </c>
      <c r="E6279" s="34">
        <v>0</v>
      </c>
      <c r="F6279" s="34">
        <f>ROUND(D6279*VLOOKUP(INT(A6279/1000),辅助表!$A$1:$F$54,5,FALSE),0)/VLOOKUP(INT(A6279/1000),辅助表!$A$1:$F$54,6,FALSE)</f>
        <v>280</v>
      </c>
      <c r="G6279" s="34" t="str">
        <f>VLOOKUP(INT(A6279/1000),辅助表!$A$1:$F$54,4,FALSE)&amp;"+"&amp;(D6279/VLOOKUP(INT(A6279/1000),辅助表!$A$1:$F$54,6,FALSE))&amp;VLOOKUP(INT(A6279/1000),辅助表!$A$1:$G$54,7,FALSE)</f>
        <v>准确度+28</v>
      </c>
    </row>
    <row r="6280" spans="1:7">
      <c r="A6280" s="5">
        <v>21277</v>
      </c>
      <c r="B6280" s="34" t="s">
        <v>46</v>
      </c>
      <c r="C6280" s="34" t="s">
        <v>374</v>
      </c>
      <c r="D6280" s="34">
        <f>CEILING(RIGHT(A6280,3)/VLOOKUP(INT(A6280/1000),辅助表!$A$1:$F$54,5,FALSE),1)*VLOOKUP(INT(A6280/1000),辅助表!$A$1:$F$54,6,FALSE)</f>
        <v>28</v>
      </c>
      <c r="E6280" s="34">
        <v>0</v>
      </c>
      <c r="F6280" s="34">
        <f>ROUND(D6280*VLOOKUP(INT(A6280/1000),辅助表!$A$1:$F$54,5,FALSE),0)/VLOOKUP(INT(A6280/1000),辅助表!$A$1:$F$54,6,FALSE)</f>
        <v>280</v>
      </c>
      <c r="G6280" s="34" t="str">
        <f>VLOOKUP(INT(A6280/1000),辅助表!$A$1:$F$54,4,FALSE)&amp;"+"&amp;(D6280/VLOOKUP(INT(A6280/1000),辅助表!$A$1:$F$54,6,FALSE))&amp;VLOOKUP(INT(A6280/1000),辅助表!$A$1:$G$54,7,FALSE)</f>
        <v>准确度+28</v>
      </c>
    </row>
    <row r="6281" spans="1:7">
      <c r="A6281" s="5">
        <v>21278</v>
      </c>
      <c r="B6281" s="34" t="s">
        <v>46</v>
      </c>
      <c r="C6281" s="34" t="s">
        <v>374</v>
      </c>
      <c r="D6281" s="34">
        <f>CEILING(RIGHT(A6281,3)/VLOOKUP(INT(A6281/1000),辅助表!$A$1:$F$54,5,FALSE),1)*VLOOKUP(INT(A6281/1000),辅助表!$A$1:$F$54,6,FALSE)</f>
        <v>28</v>
      </c>
      <c r="E6281" s="34">
        <v>0</v>
      </c>
      <c r="F6281" s="34">
        <f>ROUND(D6281*VLOOKUP(INT(A6281/1000),辅助表!$A$1:$F$54,5,FALSE),0)/VLOOKUP(INT(A6281/1000),辅助表!$A$1:$F$54,6,FALSE)</f>
        <v>280</v>
      </c>
      <c r="G6281" s="34" t="str">
        <f>VLOOKUP(INT(A6281/1000),辅助表!$A$1:$F$54,4,FALSE)&amp;"+"&amp;(D6281/VLOOKUP(INT(A6281/1000),辅助表!$A$1:$F$54,6,FALSE))&amp;VLOOKUP(INT(A6281/1000),辅助表!$A$1:$G$54,7,FALSE)</f>
        <v>准确度+28</v>
      </c>
    </row>
    <row r="6282" spans="1:7">
      <c r="A6282" s="5">
        <v>21279</v>
      </c>
      <c r="B6282" s="34" t="s">
        <v>46</v>
      </c>
      <c r="C6282" s="34" t="s">
        <v>374</v>
      </c>
      <c r="D6282" s="34">
        <f>CEILING(RIGHT(A6282,3)/VLOOKUP(INT(A6282/1000),辅助表!$A$1:$F$54,5,FALSE),1)*VLOOKUP(INT(A6282/1000),辅助表!$A$1:$F$54,6,FALSE)</f>
        <v>28</v>
      </c>
      <c r="E6282" s="34">
        <v>0</v>
      </c>
      <c r="F6282" s="34">
        <f>ROUND(D6282*VLOOKUP(INT(A6282/1000),辅助表!$A$1:$F$54,5,FALSE),0)/VLOOKUP(INT(A6282/1000),辅助表!$A$1:$F$54,6,FALSE)</f>
        <v>280</v>
      </c>
      <c r="G6282" s="34" t="str">
        <f>VLOOKUP(INT(A6282/1000),辅助表!$A$1:$F$54,4,FALSE)&amp;"+"&amp;(D6282/VLOOKUP(INT(A6282/1000),辅助表!$A$1:$F$54,6,FALSE))&amp;VLOOKUP(INT(A6282/1000),辅助表!$A$1:$G$54,7,FALSE)</f>
        <v>准确度+28</v>
      </c>
    </row>
    <row r="6283" spans="1:7">
      <c r="A6283" s="5">
        <v>21280</v>
      </c>
      <c r="B6283" s="34" t="s">
        <v>46</v>
      </c>
      <c r="C6283" s="34" t="s">
        <v>374</v>
      </c>
      <c r="D6283" s="34">
        <f>CEILING(RIGHT(A6283,3)/VLOOKUP(INT(A6283/1000),辅助表!$A$1:$F$54,5,FALSE),1)*VLOOKUP(INT(A6283/1000),辅助表!$A$1:$F$54,6,FALSE)</f>
        <v>28</v>
      </c>
      <c r="E6283" s="34">
        <v>0</v>
      </c>
      <c r="F6283" s="34">
        <f>ROUND(D6283*VLOOKUP(INT(A6283/1000),辅助表!$A$1:$F$54,5,FALSE),0)/VLOOKUP(INT(A6283/1000),辅助表!$A$1:$F$54,6,FALSE)</f>
        <v>280</v>
      </c>
      <c r="G6283" s="34" t="str">
        <f>VLOOKUP(INT(A6283/1000),辅助表!$A$1:$F$54,4,FALSE)&amp;"+"&amp;(D6283/VLOOKUP(INT(A6283/1000),辅助表!$A$1:$F$54,6,FALSE))&amp;VLOOKUP(INT(A6283/1000),辅助表!$A$1:$G$54,7,FALSE)</f>
        <v>准确度+28</v>
      </c>
    </row>
    <row r="6284" spans="1:7">
      <c r="A6284" s="5">
        <v>21281</v>
      </c>
      <c r="B6284" s="34" t="s">
        <v>46</v>
      </c>
      <c r="C6284" s="34" t="s">
        <v>374</v>
      </c>
      <c r="D6284" s="34">
        <f>CEILING(RIGHT(A6284,3)/VLOOKUP(INT(A6284/1000),辅助表!$A$1:$F$54,5,FALSE),1)*VLOOKUP(INT(A6284/1000),辅助表!$A$1:$F$54,6,FALSE)</f>
        <v>29</v>
      </c>
      <c r="E6284" s="34">
        <v>0</v>
      </c>
      <c r="F6284" s="34">
        <f>ROUND(D6284*VLOOKUP(INT(A6284/1000),辅助表!$A$1:$F$54,5,FALSE),0)/VLOOKUP(INT(A6284/1000),辅助表!$A$1:$F$54,6,FALSE)</f>
        <v>290</v>
      </c>
      <c r="G6284" s="34" t="str">
        <f>VLOOKUP(INT(A6284/1000),辅助表!$A$1:$F$54,4,FALSE)&amp;"+"&amp;(D6284/VLOOKUP(INT(A6284/1000),辅助表!$A$1:$F$54,6,FALSE))&amp;VLOOKUP(INT(A6284/1000),辅助表!$A$1:$G$54,7,FALSE)</f>
        <v>准确度+29</v>
      </c>
    </row>
    <row r="6285" spans="1:7">
      <c r="A6285" s="5">
        <v>21282</v>
      </c>
      <c r="B6285" s="34" t="s">
        <v>46</v>
      </c>
      <c r="C6285" s="34" t="s">
        <v>374</v>
      </c>
      <c r="D6285" s="34">
        <f>CEILING(RIGHT(A6285,3)/VLOOKUP(INT(A6285/1000),辅助表!$A$1:$F$54,5,FALSE),1)*VLOOKUP(INT(A6285/1000),辅助表!$A$1:$F$54,6,FALSE)</f>
        <v>29</v>
      </c>
      <c r="E6285" s="34">
        <v>0</v>
      </c>
      <c r="F6285" s="34">
        <f>ROUND(D6285*VLOOKUP(INT(A6285/1000),辅助表!$A$1:$F$54,5,FALSE),0)/VLOOKUP(INT(A6285/1000),辅助表!$A$1:$F$54,6,FALSE)</f>
        <v>290</v>
      </c>
      <c r="G6285" s="34" t="str">
        <f>VLOOKUP(INT(A6285/1000),辅助表!$A$1:$F$54,4,FALSE)&amp;"+"&amp;(D6285/VLOOKUP(INT(A6285/1000),辅助表!$A$1:$F$54,6,FALSE))&amp;VLOOKUP(INT(A6285/1000),辅助表!$A$1:$G$54,7,FALSE)</f>
        <v>准确度+29</v>
      </c>
    </row>
    <row r="6286" spans="1:7">
      <c r="A6286" s="5">
        <v>21283</v>
      </c>
      <c r="B6286" s="34" t="s">
        <v>46</v>
      </c>
      <c r="C6286" s="34" t="s">
        <v>374</v>
      </c>
      <c r="D6286" s="34">
        <f>CEILING(RIGHT(A6286,3)/VLOOKUP(INT(A6286/1000),辅助表!$A$1:$F$54,5,FALSE),1)*VLOOKUP(INT(A6286/1000),辅助表!$A$1:$F$54,6,FALSE)</f>
        <v>29</v>
      </c>
      <c r="E6286" s="34">
        <v>0</v>
      </c>
      <c r="F6286" s="34">
        <f>ROUND(D6286*VLOOKUP(INT(A6286/1000),辅助表!$A$1:$F$54,5,FALSE),0)/VLOOKUP(INT(A6286/1000),辅助表!$A$1:$F$54,6,FALSE)</f>
        <v>290</v>
      </c>
      <c r="G6286" s="34" t="str">
        <f>VLOOKUP(INT(A6286/1000),辅助表!$A$1:$F$54,4,FALSE)&amp;"+"&amp;(D6286/VLOOKUP(INT(A6286/1000),辅助表!$A$1:$F$54,6,FALSE))&amp;VLOOKUP(INT(A6286/1000),辅助表!$A$1:$G$54,7,FALSE)</f>
        <v>准确度+29</v>
      </c>
    </row>
    <row r="6287" spans="1:7">
      <c r="A6287" s="5">
        <v>21284</v>
      </c>
      <c r="B6287" s="34" t="s">
        <v>46</v>
      </c>
      <c r="C6287" s="34" t="s">
        <v>374</v>
      </c>
      <c r="D6287" s="34">
        <f>CEILING(RIGHT(A6287,3)/VLOOKUP(INT(A6287/1000),辅助表!$A$1:$F$54,5,FALSE),1)*VLOOKUP(INT(A6287/1000),辅助表!$A$1:$F$54,6,FALSE)</f>
        <v>29</v>
      </c>
      <c r="E6287" s="34">
        <v>0</v>
      </c>
      <c r="F6287" s="34">
        <f>ROUND(D6287*VLOOKUP(INT(A6287/1000),辅助表!$A$1:$F$54,5,FALSE),0)/VLOOKUP(INT(A6287/1000),辅助表!$A$1:$F$54,6,FALSE)</f>
        <v>290</v>
      </c>
      <c r="G6287" s="34" t="str">
        <f>VLOOKUP(INT(A6287/1000),辅助表!$A$1:$F$54,4,FALSE)&amp;"+"&amp;(D6287/VLOOKUP(INT(A6287/1000),辅助表!$A$1:$F$54,6,FALSE))&amp;VLOOKUP(INT(A6287/1000),辅助表!$A$1:$G$54,7,FALSE)</f>
        <v>准确度+29</v>
      </c>
    </row>
    <row r="6288" spans="1:7">
      <c r="A6288" s="5">
        <v>21285</v>
      </c>
      <c r="B6288" s="34" t="s">
        <v>46</v>
      </c>
      <c r="C6288" s="34" t="s">
        <v>374</v>
      </c>
      <c r="D6288" s="34">
        <f>CEILING(RIGHT(A6288,3)/VLOOKUP(INT(A6288/1000),辅助表!$A$1:$F$54,5,FALSE),1)*VLOOKUP(INT(A6288/1000),辅助表!$A$1:$F$54,6,FALSE)</f>
        <v>29</v>
      </c>
      <c r="E6288" s="34">
        <v>0</v>
      </c>
      <c r="F6288" s="34">
        <f>ROUND(D6288*VLOOKUP(INT(A6288/1000),辅助表!$A$1:$F$54,5,FALSE),0)/VLOOKUP(INT(A6288/1000),辅助表!$A$1:$F$54,6,FALSE)</f>
        <v>290</v>
      </c>
      <c r="G6288" s="34" t="str">
        <f>VLOOKUP(INT(A6288/1000),辅助表!$A$1:$F$54,4,FALSE)&amp;"+"&amp;(D6288/VLOOKUP(INT(A6288/1000),辅助表!$A$1:$F$54,6,FALSE))&amp;VLOOKUP(INT(A6288/1000),辅助表!$A$1:$G$54,7,FALSE)</f>
        <v>准确度+29</v>
      </c>
    </row>
    <row r="6289" spans="1:7">
      <c r="A6289" s="5">
        <v>21286</v>
      </c>
      <c r="B6289" s="34" t="s">
        <v>46</v>
      </c>
      <c r="C6289" s="34" t="s">
        <v>374</v>
      </c>
      <c r="D6289" s="34">
        <f>CEILING(RIGHT(A6289,3)/VLOOKUP(INT(A6289/1000),辅助表!$A$1:$F$54,5,FALSE),1)*VLOOKUP(INT(A6289/1000),辅助表!$A$1:$F$54,6,FALSE)</f>
        <v>29</v>
      </c>
      <c r="E6289" s="34">
        <v>0</v>
      </c>
      <c r="F6289" s="34">
        <f>ROUND(D6289*VLOOKUP(INT(A6289/1000),辅助表!$A$1:$F$54,5,FALSE),0)/VLOOKUP(INT(A6289/1000),辅助表!$A$1:$F$54,6,FALSE)</f>
        <v>290</v>
      </c>
      <c r="G6289" s="34" t="str">
        <f>VLOOKUP(INT(A6289/1000),辅助表!$A$1:$F$54,4,FALSE)&amp;"+"&amp;(D6289/VLOOKUP(INT(A6289/1000),辅助表!$A$1:$F$54,6,FALSE))&amp;VLOOKUP(INT(A6289/1000),辅助表!$A$1:$G$54,7,FALSE)</f>
        <v>准确度+29</v>
      </c>
    </row>
    <row r="6290" spans="1:7">
      <c r="A6290" s="5">
        <v>21287</v>
      </c>
      <c r="B6290" s="34" t="s">
        <v>46</v>
      </c>
      <c r="C6290" s="34" t="s">
        <v>374</v>
      </c>
      <c r="D6290" s="34">
        <f>CEILING(RIGHT(A6290,3)/VLOOKUP(INT(A6290/1000),辅助表!$A$1:$F$54,5,FALSE),1)*VLOOKUP(INT(A6290/1000),辅助表!$A$1:$F$54,6,FALSE)</f>
        <v>29</v>
      </c>
      <c r="E6290" s="34">
        <v>0</v>
      </c>
      <c r="F6290" s="34">
        <f>ROUND(D6290*VLOOKUP(INT(A6290/1000),辅助表!$A$1:$F$54,5,FALSE),0)/VLOOKUP(INT(A6290/1000),辅助表!$A$1:$F$54,6,FALSE)</f>
        <v>290</v>
      </c>
      <c r="G6290" s="34" t="str">
        <f>VLOOKUP(INT(A6290/1000),辅助表!$A$1:$F$54,4,FALSE)&amp;"+"&amp;(D6290/VLOOKUP(INT(A6290/1000),辅助表!$A$1:$F$54,6,FALSE))&amp;VLOOKUP(INT(A6290/1000),辅助表!$A$1:$G$54,7,FALSE)</f>
        <v>准确度+29</v>
      </c>
    </row>
    <row r="6291" spans="1:7">
      <c r="A6291" s="5">
        <v>21288</v>
      </c>
      <c r="B6291" s="34" t="s">
        <v>46</v>
      </c>
      <c r="C6291" s="34" t="s">
        <v>374</v>
      </c>
      <c r="D6291" s="34">
        <f>CEILING(RIGHT(A6291,3)/VLOOKUP(INT(A6291/1000),辅助表!$A$1:$F$54,5,FALSE),1)*VLOOKUP(INT(A6291/1000),辅助表!$A$1:$F$54,6,FALSE)</f>
        <v>29</v>
      </c>
      <c r="E6291" s="34">
        <v>0</v>
      </c>
      <c r="F6291" s="34">
        <f>ROUND(D6291*VLOOKUP(INT(A6291/1000),辅助表!$A$1:$F$54,5,FALSE),0)/VLOOKUP(INT(A6291/1000),辅助表!$A$1:$F$54,6,FALSE)</f>
        <v>290</v>
      </c>
      <c r="G6291" s="34" t="str">
        <f>VLOOKUP(INT(A6291/1000),辅助表!$A$1:$F$54,4,FALSE)&amp;"+"&amp;(D6291/VLOOKUP(INT(A6291/1000),辅助表!$A$1:$F$54,6,FALSE))&amp;VLOOKUP(INT(A6291/1000),辅助表!$A$1:$G$54,7,FALSE)</f>
        <v>准确度+29</v>
      </c>
    </row>
    <row r="6292" spans="1:7">
      <c r="A6292" s="5">
        <v>21289</v>
      </c>
      <c r="B6292" s="34" t="s">
        <v>46</v>
      </c>
      <c r="C6292" s="34" t="s">
        <v>374</v>
      </c>
      <c r="D6292" s="34">
        <f>CEILING(RIGHT(A6292,3)/VLOOKUP(INT(A6292/1000),辅助表!$A$1:$F$54,5,FALSE),1)*VLOOKUP(INT(A6292/1000),辅助表!$A$1:$F$54,6,FALSE)</f>
        <v>29</v>
      </c>
      <c r="E6292" s="34">
        <v>0</v>
      </c>
      <c r="F6292" s="34">
        <f>ROUND(D6292*VLOOKUP(INT(A6292/1000),辅助表!$A$1:$F$54,5,FALSE),0)/VLOOKUP(INT(A6292/1000),辅助表!$A$1:$F$54,6,FALSE)</f>
        <v>290</v>
      </c>
      <c r="G6292" s="34" t="str">
        <f>VLOOKUP(INT(A6292/1000),辅助表!$A$1:$F$54,4,FALSE)&amp;"+"&amp;(D6292/VLOOKUP(INT(A6292/1000),辅助表!$A$1:$F$54,6,FALSE))&amp;VLOOKUP(INT(A6292/1000),辅助表!$A$1:$G$54,7,FALSE)</f>
        <v>准确度+29</v>
      </c>
    </row>
    <row r="6293" spans="1:7">
      <c r="A6293" s="5">
        <v>21290</v>
      </c>
      <c r="B6293" s="34" t="s">
        <v>46</v>
      </c>
      <c r="C6293" s="34" t="s">
        <v>374</v>
      </c>
      <c r="D6293" s="34">
        <f>CEILING(RIGHT(A6293,3)/VLOOKUP(INT(A6293/1000),辅助表!$A$1:$F$54,5,FALSE),1)*VLOOKUP(INT(A6293/1000),辅助表!$A$1:$F$54,6,FALSE)</f>
        <v>29</v>
      </c>
      <c r="E6293" s="34">
        <v>0</v>
      </c>
      <c r="F6293" s="34">
        <f>ROUND(D6293*VLOOKUP(INT(A6293/1000),辅助表!$A$1:$F$54,5,FALSE),0)/VLOOKUP(INT(A6293/1000),辅助表!$A$1:$F$54,6,FALSE)</f>
        <v>290</v>
      </c>
      <c r="G6293" s="34" t="str">
        <f>VLOOKUP(INT(A6293/1000),辅助表!$A$1:$F$54,4,FALSE)&amp;"+"&amp;(D6293/VLOOKUP(INT(A6293/1000),辅助表!$A$1:$F$54,6,FALSE))&amp;VLOOKUP(INT(A6293/1000),辅助表!$A$1:$G$54,7,FALSE)</f>
        <v>准确度+29</v>
      </c>
    </row>
    <row r="6294" spans="1:7">
      <c r="A6294" s="5">
        <v>21291</v>
      </c>
      <c r="B6294" s="34" t="s">
        <v>46</v>
      </c>
      <c r="C6294" s="34" t="s">
        <v>374</v>
      </c>
      <c r="D6294" s="34">
        <f>CEILING(RIGHT(A6294,3)/VLOOKUP(INT(A6294/1000),辅助表!$A$1:$F$54,5,FALSE),1)*VLOOKUP(INT(A6294/1000),辅助表!$A$1:$F$54,6,FALSE)</f>
        <v>30</v>
      </c>
      <c r="E6294" s="34">
        <v>0</v>
      </c>
      <c r="F6294" s="34">
        <f>ROUND(D6294*VLOOKUP(INT(A6294/1000),辅助表!$A$1:$F$54,5,FALSE),0)/VLOOKUP(INT(A6294/1000),辅助表!$A$1:$F$54,6,FALSE)</f>
        <v>300</v>
      </c>
      <c r="G6294" s="34" t="str">
        <f>VLOOKUP(INT(A6294/1000),辅助表!$A$1:$F$54,4,FALSE)&amp;"+"&amp;(D6294/VLOOKUP(INT(A6294/1000),辅助表!$A$1:$F$54,6,FALSE))&amp;VLOOKUP(INT(A6294/1000),辅助表!$A$1:$G$54,7,FALSE)</f>
        <v>准确度+30</v>
      </c>
    </row>
    <row r="6295" spans="1:7">
      <c r="A6295" s="5">
        <v>21292</v>
      </c>
      <c r="B6295" s="34" t="s">
        <v>46</v>
      </c>
      <c r="C6295" s="34" t="s">
        <v>374</v>
      </c>
      <c r="D6295" s="34">
        <f>CEILING(RIGHT(A6295,3)/VLOOKUP(INT(A6295/1000),辅助表!$A$1:$F$54,5,FALSE),1)*VLOOKUP(INT(A6295/1000),辅助表!$A$1:$F$54,6,FALSE)</f>
        <v>30</v>
      </c>
      <c r="E6295" s="34">
        <v>0</v>
      </c>
      <c r="F6295" s="34">
        <f>ROUND(D6295*VLOOKUP(INT(A6295/1000),辅助表!$A$1:$F$54,5,FALSE),0)/VLOOKUP(INT(A6295/1000),辅助表!$A$1:$F$54,6,FALSE)</f>
        <v>300</v>
      </c>
      <c r="G6295" s="34" t="str">
        <f>VLOOKUP(INT(A6295/1000),辅助表!$A$1:$F$54,4,FALSE)&amp;"+"&amp;(D6295/VLOOKUP(INT(A6295/1000),辅助表!$A$1:$F$54,6,FALSE))&amp;VLOOKUP(INT(A6295/1000),辅助表!$A$1:$G$54,7,FALSE)</f>
        <v>准确度+30</v>
      </c>
    </row>
    <row r="6296" spans="1:7">
      <c r="A6296" s="5">
        <v>21293</v>
      </c>
      <c r="B6296" s="34" t="s">
        <v>46</v>
      </c>
      <c r="C6296" s="34" t="s">
        <v>374</v>
      </c>
      <c r="D6296" s="34">
        <f>CEILING(RIGHT(A6296,3)/VLOOKUP(INT(A6296/1000),辅助表!$A$1:$F$54,5,FALSE),1)*VLOOKUP(INT(A6296/1000),辅助表!$A$1:$F$54,6,FALSE)</f>
        <v>30</v>
      </c>
      <c r="E6296" s="34">
        <v>0</v>
      </c>
      <c r="F6296" s="34">
        <f>ROUND(D6296*VLOOKUP(INT(A6296/1000),辅助表!$A$1:$F$54,5,FALSE),0)/VLOOKUP(INT(A6296/1000),辅助表!$A$1:$F$54,6,FALSE)</f>
        <v>300</v>
      </c>
      <c r="G6296" s="34" t="str">
        <f>VLOOKUP(INT(A6296/1000),辅助表!$A$1:$F$54,4,FALSE)&amp;"+"&amp;(D6296/VLOOKUP(INT(A6296/1000),辅助表!$A$1:$F$54,6,FALSE))&amp;VLOOKUP(INT(A6296/1000),辅助表!$A$1:$G$54,7,FALSE)</f>
        <v>准确度+30</v>
      </c>
    </row>
    <row r="6297" spans="1:7">
      <c r="A6297" s="5">
        <v>21294</v>
      </c>
      <c r="B6297" s="34" t="s">
        <v>46</v>
      </c>
      <c r="C6297" s="34" t="s">
        <v>374</v>
      </c>
      <c r="D6297" s="34">
        <f>CEILING(RIGHT(A6297,3)/VLOOKUP(INT(A6297/1000),辅助表!$A$1:$F$54,5,FALSE),1)*VLOOKUP(INT(A6297/1000),辅助表!$A$1:$F$54,6,FALSE)</f>
        <v>30</v>
      </c>
      <c r="E6297" s="34">
        <v>0</v>
      </c>
      <c r="F6297" s="34">
        <f>ROUND(D6297*VLOOKUP(INT(A6297/1000),辅助表!$A$1:$F$54,5,FALSE),0)/VLOOKUP(INT(A6297/1000),辅助表!$A$1:$F$54,6,FALSE)</f>
        <v>300</v>
      </c>
      <c r="G6297" s="34" t="str">
        <f>VLOOKUP(INT(A6297/1000),辅助表!$A$1:$F$54,4,FALSE)&amp;"+"&amp;(D6297/VLOOKUP(INT(A6297/1000),辅助表!$A$1:$F$54,6,FALSE))&amp;VLOOKUP(INT(A6297/1000),辅助表!$A$1:$G$54,7,FALSE)</f>
        <v>准确度+30</v>
      </c>
    </row>
    <row r="6298" spans="1:7">
      <c r="A6298" s="5">
        <v>21295</v>
      </c>
      <c r="B6298" s="34" t="s">
        <v>46</v>
      </c>
      <c r="C6298" s="34" t="s">
        <v>374</v>
      </c>
      <c r="D6298" s="34">
        <f>CEILING(RIGHT(A6298,3)/VLOOKUP(INT(A6298/1000),辅助表!$A$1:$F$54,5,FALSE),1)*VLOOKUP(INT(A6298/1000),辅助表!$A$1:$F$54,6,FALSE)</f>
        <v>30</v>
      </c>
      <c r="E6298" s="34">
        <v>0</v>
      </c>
      <c r="F6298" s="34">
        <f>ROUND(D6298*VLOOKUP(INT(A6298/1000),辅助表!$A$1:$F$54,5,FALSE),0)/VLOOKUP(INT(A6298/1000),辅助表!$A$1:$F$54,6,FALSE)</f>
        <v>300</v>
      </c>
      <c r="G6298" s="34" t="str">
        <f>VLOOKUP(INT(A6298/1000),辅助表!$A$1:$F$54,4,FALSE)&amp;"+"&amp;(D6298/VLOOKUP(INT(A6298/1000),辅助表!$A$1:$F$54,6,FALSE))&amp;VLOOKUP(INT(A6298/1000),辅助表!$A$1:$G$54,7,FALSE)</f>
        <v>准确度+30</v>
      </c>
    </row>
    <row r="6299" spans="1:7">
      <c r="A6299" s="5">
        <v>21296</v>
      </c>
      <c r="B6299" s="34" t="s">
        <v>46</v>
      </c>
      <c r="C6299" s="34" t="s">
        <v>374</v>
      </c>
      <c r="D6299" s="34">
        <f>CEILING(RIGHT(A6299,3)/VLOOKUP(INT(A6299/1000),辅助表!$A$1:$F$54,5,FALSE),1)*VLOOKUP(INT(A6299/1000),辅助表!$A$1:$F$54,6,FALSE)</f>
        <v>30</v>
      </c>
      <c r="E6299" s="34">
        <v>0</v>
      </c>
      <c r="F6299" s="34">
        <f>ROUND(D6299*VLOOKUP(INT(A6299/1000),辅助表!$A$1:$F$54,5,FALSE),0)/VLOOKUP(INT(A6299/1000),辅助表!$A$1:$F$54,6,FALSE)</f>
        <v>300</v>
      </c>
      <c r="G6299" s="34" t="str">
        <f>VLOOKUP(INT(A6299/1000),辅助表!$A$1:$F$54,4,FALSE)&amp;"+"&amp;(D6299/VLOOKUP(INT(A6299/1000),辅助表!$A$1:$F$54,6,FALSE))&amp;VLOOKUP(INT(A6299/1000),辅助表!$A$1:$G$54,7,FALSE)</f>
        <v>准确度+30</v>
      </c>
    </row>
    <row r="6300" spans="1:7">
      <c r="A6300" s="5">
        <v>21297</v>
      </c>
      <c r="B6300" s="34" t="s">
        <v>46</v>
      </c>
      <c r="C6300" s="34" t="s">
        <v>374</v>
      </c>
      <c r="D6300" s="34">
        <f>CEILING(RIGHT(A6300,3)/VLOOKUP(INT(A6300/1000),辅助表!$A$1:$F$54,5,FALSE),1)*VLOOKUP(INT(A6300/1000),辅助表!$A$1:$F$54,6,FALSE)</f>
        <v>30</v>
      </c>
      <c r="E6300" s="34">
        <v>0</v>
      </c>
      <c r="F6300" s="34">
        <f>ROUND(D6300*VLOOKUP(INT(A6300/1000),辅助表!$A$1:$F$54,5,FALSE),0)/VLOOKUP(INT(A6300/1000),辅助表!$A$1:$F$54,6,FALSE)</f>
        <v>300</v>
      </c>
      <c r="G6300" s="34" t="str">
        <f>VLOOKUP(INT(A6300/1000),辅助表!$A$1:$F$54,4,FALSE)&amp;"+"&amp;(D6300/VLOOKUP(INT(A6300/1000),辅助表!$A$1:$F$54,6,FALSE))&amp;VLOOKUP(INT(A6300/1000),辅助表!$A$1:$G$54,7,FALSE)</f>
        <v>准确度+30</v>
      </c>
    </row>
    <row r="6301" spans="1:7">
      <c r="A6301" s="5">
        <v>21298</v>
      </c>
      <c r="B6301" s="34" t="s">
        <v>46</v>
      </c>
      <c r="C6301" s="34" t="s">
        <v>374</v>
      </c>
      <c r="D6301" s="34">
        <f>CEILING(RIGHT(A6301,3)/VLOOKUP(INT(A6301/1000),辅助表!$A$1:$F$54,5,FALSE),1)*VLOOKUP(INT(A6301/1000),辅助表!$A$1:$F$54,6,FALSE)</f>
        <v>30</v>
      </c>
      <c r="E6301" s="34">
        <v>0</v>
      </c>
      <c r="F6301" s="34">
        <f>ROUND(D6301*VLOOKUP(INT(A6301/1000),辅助表!$A$1:$F$54,5,FALSE),0)/VLOOKUP(INT(A6301/1000),辅助表!$A$1:$F$54,6,FALSE)</f>
        <v>300</v>
      </c>
      <c r="G6301" s="34" t="str">
        <f>VLOOKUP(INT(A6301/1000),辅助表!$A$1:$F$54,4,FALSE)&amp;"+"&amp;(D6301/VLOOKUP(INT(A6301/1000),辅助表!$A$1:$F$54,6,FALSE))&amp;VLOOKUP(INT(A6301/1000),辅助表!$A$1:$G$54,7,FALSE)</f>
        <v>准确度+30</v>
      </c>
    </row>
    <row r="6302" spans="1:7">
      <c r="A6302" s="5">
        <v>21299</v>
      </c>
      <c r="B6302" s="34" t="s">
        <v>46</v>
      </c>
      <c r="C6302" s="34" t="s">
        <v>374</v>
      </c>
      <c r="D6302" s="34">
        <f>CEILING(RIGHT(A6302,3)/VLOOKUP(INT(A6302/1000),辅助表!$A$1:$F$54,5,FALSE),1)*VLOOKUP(INT(A6302/1000),辅助表!$A$1:$F$54,6,FALSE)</f>
        <v>30</v>
      </c>
      <c r="E6302" s="34">
        <v>0</v>
      </c>
      <c r="F6302" s="34">
        <f>ROUND(D6302*VLOOKUP(INT(A6302/1000),辅助表!$A$1:$F$54,5,FALSE),0)/VLOOKUP(INT(A6302/1000),辅助表!$A$1:$F$54,6,FALSE)</f>
        <v>300</v>
      </c>
      <c r="G6302" s="34" t="str">
        <f>VLOOKUP(INT(A6302/1000),辅助表!$A$1:$F$54,4,FALSE)&amp;"+"&amp;(D6302/VLOOKUP(INT(A6302/1000),辅助表!$A$1:$F$54,6,FALSE))&amp;VLOOKUP(INT(A6302/1000),辅助表!$A$1:$G$54,7,FALSE)</f>
        <v>准确度+30</v>
      </c>
    </row>
    <row r="6303" spans="1:7">
      <c r="A6303" s="5">
        <v>21300</v>
      </c>
      <c r="B6303" s="34" t="s">
        <v>46</v>
      </c>
      <c r="C6303" s="34" t="s">
        <v>374</v>
      </c>
      <c r="D6303" s="34">
        <f>CEILING(RIGHT(A6303,3)/VLOOKUP(INT(A6303/1000),辅助表!$A$1:$F$54,5,FALSE),1)*VLOOKUP(INT(A6303/1000),辅助表!$A$1:$F$54,6,FALSE)</f>
        <v>30</v>
      </c>
      <c r="E6303" s="34">
        <v>0</v>
      </c>
      <c r="F6303" s="34">
        <f>ROUND(D6303*VLOOKUP(INT(A6303/1000),辅助表!$A$1:$F$54,5,FALSE),0)/VLOOKUP(INT(A6303/1000),辅助表!$A$1:$F$54,6,FALSE)</f>
        <v>300</v>
      </c>
      <c r="G6303" s="34" t="str">
        <f>VLOOKUP(INT(A6303/1000),辅助表!$A$1:$F$54,4,FALSE)&amp;"+"&amp;(D6303/VLOOKUP(INT(A6303/1000),辅助表!$A$1:$F$54,6,FALSE))&amp;VLOOKUP(INT(A6303/1000),辅助表!$A$1:$G$54,7,FALSE)</f>
        <v>准确度+30</v>
      </c>
    </row>
    <row r="6304" spans="1:7">
      <c r="A6304" s="5">
        <v>21301</v>
      </c>
      <c r="B6304" s="34" t="s">
        <v>46</v>
      </c>
      <c r="C6304" s="34" t="s">
        <v>374</v>
      </c>
      <c r="D6304" s="34">
        <f>CEILING(RIGHT(A6304,3)/VLOOKUP(INT(A6304/1000),辅助表!$A$1:$F$54,5,FALSE),1)*VLOOKUP(INT(A6304/1000),辅助表!$A$1:$F$54,6,FALSE)</f>
        <v>31</v>
      </c>
      <c r="E6304" s="34">
        <v>0</v>
      </c>
      <c r="F6304" s="34">
        <f>ROUND(D6304*VLOOKUP(INT(A6304/1000),辅助表!$A$1:$F$54,5,FALSE),0)/VLOOKUP(INT(A6304/1000),辅助表!$A$1:$F$54,6,FALSE)</f>
        <v>310</v>
      </c>
      <c r="G6304" s="34" t="str">
        <f>VLOOKUP(INT(A6304/1000),辅助表!$A$1:$F$54,4,FALSE)&amp;"+"&amp;(D6304/VLOOKUP(INT(A6304/1000),辅助表!$A$1:$F$54,6,FALSE))&amp;VLOOKUP(INT(A6304/1000),辅助表!$A$1:$G$54,7,FALSE)</f>
        <v>准确度+31</v>
      </c>
    </row>
    <row r="6305" spans="1:7">
      <c r="A6305" s="5">
        <v>21302</v>
      </c>
      <c r="B6305" s="34" t="s">
        <v>46</v>
      </c>
      <c r="C6305" s="34" t="s">
        <v>374</v>
      </c>
      <c r="D6305" s="34">
        <f>CEILING(RIGHT(A6305,3)/VLOOKUP(INT(A6305/1000),辅助表!$A$1:$F$54,5,FALSE),1)*VLOOKUP(INT(A6305/1000),辅助表!$A$1:$F$54,6,FALSE)</f>
        <v>31</v>
      </c>
      <c r="E6305" s="34">
        <v>0</v>
      </c>
      <c r="F6305" s="34">
        <f>ROUND(D6305*VLOOKUP(INT(A6305/1000),辅助表!$A$1:$F$54,5,FALSE),0)/VLOOKUP(INT(A6305/1000),辅助表!$A$1:$F$54,6,FALSE)</f>
        <v>310</v>
      </c>
      <c r="G6305" s="34" t="str">
        <f>VLOOKUP(INT(A6305/1000),辅助表!$A$1:$F$54,4,FALSE)&amp;"+"&amp;(D6305/VLOOKUP(INT(A6305/1000),辅助表!$A$1:$F$54,6,FALSE))&amp;VLOOKUP(INT(A6305/1000),辅助表!$A$1:$G$54,7,FALSE)</f>
        <v>准确度+31</v>
      </c>
    </row>
    <row r="6306" spans="1:7">
      <c r="A6306" s="5">
        <v>21303</v>
      </c>
      <c r="B6306" s="34" t="s">
        <v>46</v>
      </c>
      <c r="C6306" s="34" t="s">
        <v>374</v>
      </c>
      <c r="D6306" s="34">
        <f>CEILING(RIGHT(A6306,3)/VLOOKUP(INT(A6306/1000),辅助表!$A$1:$F$54,5,FALSE),1)*VLOOKUP(INT(A6306/1000),辅助表!$A$1:$F$54,6,FALSE)</f>
        <v>31</v>
      </c>
      <c r="E6306" s="34">
        <v>0</v>
      </c>
      <c r="F6306" s="34">
        <f>ROUND(D6306*VLOOKUP(INT(A6306/1000),辅助表!$A$1:$F$54,5,FALSE),0)/VLOOKUP(INT(A6306/1000),辅助表!$A$1:$F$54,6,FALSE)</f>
        <v>310</v>
      </c>
      <c r="G6306" s="34" t="str">
        <f>VLOOKUP(INT(A6306/1000),辅助表!$A$1:$F$54,4,FALSE)&amp;"+"&amp;(D6306/VLOOKUP(INT(A6306/1000),辅助表!$A$1:$F$54,6,FALSE))&amp;VLOOKUP(INT(A6306/1000),辅助表!$A$1:$G$54,7,FALSE)</f>
        <v>准确度+31</v>
      </c>
    </row>
    <row r="6307" spans="1:7">
      <c r="A6307" s="5">
        <v>21304</v>
      </c>
      <c r="B6307" s="34" t="s">
        <v>46</v>
      </c>
      <c r="C6307" s="34" t="s">
        <v>374</v>
      </c>
      <c r="D6307" s="34">
        <f>CEILING(RIGHT(A6307,3)/VLOOKUP(INT(A6307/1000),辅助表!$A$1:$F$54,5,FALSE),1)*VLOOKUP(INT(A6307/1000),辅助表!$A$1:$F$54,6,FALSE)</f>
        <v>31</v>
      </c>
      <c r="E6307" s="34">
        <v>0</v>
      </c>
      <c r="F6307" s="34">
        <f>ROUND(D6307*VLOOKUP(INT(A6307/1000),辅助表!$A$1:$F$54,5,FALSE),0)/VLOOKUP(INT(A6307/1000),辅助表!$A$1:$F$54,6,FALSE)</f>
        <v>310</v>
      </c>
      <c r="G6307" s="34" t="str">
        <f>VLOOKUP(INT(A6307/1000),辅助表!$A$1:$F$54,4,FALSE)&amp;"+"&amp;(D6307/VLOOKUP(INT(A6307/1000),辅助表!$A$1:$F$54,6,FALSE))&amp;VLOOKUP(INT(A6307/1000),辅助表!$A$1:$G$54,7,FALSE)</f>
        <v>准确度+31</v>
      </c>
    </row>
    <row r="6308" spans="1:7">
      <c r="A6308" s="5">
        <v>21305</v>
      </c>
      <c r="B6308" s="34" t="s">
        <v>46</v>
      </c>
      <c r="C6308" s="34" t="s">
        <v>374</v>
      </c>
      <c r="D6308" s="34">
        <f>CEILING(RIGHT(A6308,3)/VLOOKUP(INT(A6308/1000),辅助表!$A$1:$F$54,5,FALSE),1)*VLOOKUP(INT(A6308/1000),辅助表!$A$1:$F$54,6,FALSE)</f>
        <v>31</v>
      </c>
      <c r="E6308" s="34">
        <v>0</v>
      </c>
      <c r="F6308" s="34">
        <f>ROUND(D6308*VLOOKUP(INT(A6308/1000),辅助表!$A$1:$F$54,5,FALSE),0)/VLOOKUP(INT(A6308/1000),辅助表!$A$1:$F$54,6,FALSE)</f>
        <v>310</v>
      </c>
      <c r="G6308" s="34" t="str">
        <f>VLOOKUP(INT(A6308/1000),辅助表!$A$1:$F$54,4,FALSE)&amp;"+"&amp;(D6308/VLOOKUP(INT(A6308/1000),辅助表!$A$1:$F$54,6,FALSE))&amp;VLOOKUP(INT(A6308/1000),辅助表!$A$1:$G$54,7,FALSE)</f>
        <v>准确度+31</v>
      </c>
    </row>
    <row r="6309" spans="1:7">
      <c r="A6309" s="5">
        <v>21306</v>
      </c>
      <c r="B6309" s="34" t="s">
        <v>46</v>
      </c>
      <c r="C6309" s="34" t="s">
        <v>374</v>
      </c>
      <c r="D6309" s="34">
        <f>CEILING(RIGHT(A6309,3)/VLOOKUP(INT(A6309/1000),辅助表!$A$1:$F$54,5,FALSE),1)*VLOOKUP(INT(A6309/1000),辅助表!$A$1:$F$54,6,FALSE)</f>
        <v>31</v>
      </c>
      <c r="E6309" s="34">
        <v>0</v>
      </c>
      <c r="F6309" s="34">
        <f>ROUND(D6309*VLOOKUP(INT(A6309/1000),辅助表!$A$1:$F$54,5,FALSE),0)/VLOOKUP(INT(A6309/1000),辅助表!$A$1:$F$54,6,FALSE)</f>
        <v>310</v>
      </c>
      <c r="G6309" s="34" t="str">
        <f>VLOOKUP(INT(A6309/1000),辅助表!$A$1:$F$54,4,FALSE)&amp;"+"&amp;(D6309/VLOOKUP(INT(A6309/1000),辅助表!$A$1:$F$54,6,FALSE))&amp;VLOOKUP(INT(A6309/1000),辅助表!$A$1:$G$54,7,FALSE)</f>
        <v>准确度+31</v>
      </c>
    </row>
    <row r="6310" spans="1:7">
      <c r="A6310" s="5">
        <v>21307</v>
      </c>
      <c r="B6310" s="34" t="s">
        <v>46</v>
      </c>
      <c r="C6310" s="34" t="s">
        <v>374</v>
      </c>
      <c r="D6310" s="34">
        <f>CEILING(RIGHT(A6310,3)/VLOOKUP(INT(A6310/1000),辅助表!$A$1:$F$54,5,FALSE),1)*VLOOKUP(INT(A6310/1000),辅助表!$A$1:$F$54,6,FALSE)</f>
        <v>31</v>
      </c>
      <c r="E6310" s="34">
        <v>0</v>
      </c>
      <c r="F6310" s="34">
        <f>ROUND(D6310*VLOOKUP(INT(A6310/1000),辅助表!$A$1:$F$54,5,FALSE),0)/VLOOKUP(INT(A6310/1000),辅助表!$A$1:$F$54,6,FALSE)</f>
        <v>310</v>
      </c>
      <c r="G6310" s="34" t="str">
        <f>VLOOKUP(INT(A6310/1000),辅助表!$A$1:$F$54,4,FALSE)&amp;"+"&amp;(D6310/VLOOKUP(INT(A6310/1000),辅助表!$A$1:$F$54,6,FALSE))&amp;VLOOKUP(INT(A6310/1000),辅助表!$A$1:$G$54,7,FALSE)</f>
        <v>准确度+31</v>
      </c>
    </row>
    <row r="6311" spans="1:7">
      <c r="A6311" s="5">
        <v>21308</v>
      </c>
      <c r="B6311" s="34" t="s">
        <v>46</v>
      </c>
      <c r="C6311" s="34" t="s">
        <v>374</v>
      </c>
      <c r="D6311" s="34">
        <f>CEILING(RIGHT(A6311,3)/VLOOKUP(INT(A6311/1000),辅助表!$A$1:$F$54,5,FALSE),1)*VLOOKUP(INT(A6311/1000),辅助表!$A$1:$F$54,6,FALSE)</f>
        <v>31</v>
      </c>
      <c r="E6311" s="34">
        <v>0</v>
      </c>
      <c r="F6311" s="34">
        <f>ROUND(D6311*VLOOKUP(INT(A6311/1000),辅助表!$A$1:$F$54,5,FALSE),0)/VLOOKUP(INT(A6311/1000),辅助表!$A$1:$F$54,6,FALSE)</f>
        <v>310</v>
      </c>
      <c r="G6311" s="34" t="str">
        <f>VLOOKUP(INT(A6311/1000),辅助表!$A$1:$F$54,4,FALSE)&amp;"+"&amp;(D6311/VLOOKUP(INT(A6311/1000),辅助表!$A$1:$F$54,6,FALSE))&amp;VLOOKUP(INT(A6311/1000),辅助表!$A$1:$G$54,7,FALSE)</f>
        <v>准确度+31</v>
      </c>
    </row>
    <row r="6312" spans="1:7">
      <c r="A6312" s="5">
        <v>21309</v>
      </c>
      <c r="B6312" s="34" t="s">
        <v>46</v>
      </c>
      <c r="C6312" s="34" t="s">
        <v>374</v>
      </c>
      <c r="D6312" s="34">
        <f>CEILING(RIGHT(A6312,3)/VLOOKUP(INT(A6312/1000),辅助表!$A$1:$F$54,5,FALSE),1)*VLOOKUP(INT(A6312/1000),辅助表!$A$1:$F$54,6,FALSE)</f>
        <v>31</v>
      </c>
      <c r="E6312" s="34">
        <v>0</v>
      </c>
      <c r="F6312" s="34">
        <f>ROUND(D6312*VLOOKUP(INT(A6312/1000),辅助表!$A$1:$F$54,5,FALSE),0)/VLOOKUP(INT(A6312/1000),辅助表!$A$1:$F$54,6,FALSE)</f>
        <v>310</v>
      </c>
      <c r="G6312" s="34" t="str">
        <f>VLOOKUP(INT(A6312/1000),辅助表!$A$1:$F$54,4,FALSE)&amp;"+"&amp;(D6312/VLOOKUP(INT(A6312/1000),辅助表!$A$1:$F$54,6,FALSE))&amp;VLOOKUP(INT(A6312/1000),辅助表!$A$1:$G$54,7,FALSE)</f>
        <v>准确度+31</v>
      </c>
    </row>
    <row r="6313" spans="1:7">
      <c r="A6313" s="5">
        <v>21310</v>
      </c>
      <c r="B6313" s="34" t="s">
        <v>46</v>
      </c>
      <c r="C6313" s="34" t="s">
        <v>374</v>
      </c>
      <c r="D6313" s="34">
        <f>CEILING(RIGHT(A6313,3)/VLOOKUP(INT(A6313/1000),辅助表!$A$1:$F$54,5,FALSE),1)*VLOOKUP(INT(A6313/1000),辅助表!$A$1:$F$54,6,FALSE)</f>
        <v>31</v>
      </c>
      <c r="E6313" s="34">
        <v>0</v>
      </c>
      <c r="F6313" s="34">
        <f>ROUND(D6313*VLOOKUP(INT(A6313/1000),辅助表!$A$1:$F$54,5,FALSE),0)/VLOOKUP(INT(A6313/1000),辅助表!$A$1:$F$54,6,FALSE)</f>
        <v>310</v>
      </c>
      <c r="G6313" s="34" t="str">
        <f>VLOOKUP(INT(A6313/1000),辅助表!$A$1:$F$54,4,FALSE)&amp;"+"&amp;(D6313/VLOOKUP(INT(A6313/1000),辅助表!$A$1:$F$54,6,FALSE))&amp;VLOOKUP(INT(A6313/1000),辅助表!$A$1:$G$54,7,FALSE)</f>
        <v>准确度+31</v>
      </c>
    </row>
    <row r="6314" spans="1:7">
      <c r="A6314" s="5">
        <v>21311</v>
      </c>
      <c r="B6314" s="34" t="s">
        <v>46</v>
      </c>
      <c r="C6314" s="34" t="s">
        <v>374</v>
      </c>
      <c r="D6314" s="34">
        <f>CEILING(RIGHT(A6314,3)/VLOOKUP(INT(A6314/1000),辅助表!$A$1:$F$54,5,FALSE),1)*VLOOKUP(INT(A6314/1000),辅助表!$A$1:$F$54,6,FALSE)</f>
        <v>32</v>
      </c>
      <c r="E6314" s="34">
        <v>0</v>
      </c>
      <c r="F6314" s="34">
        <f>ROUND(D6314*VLOOKUP(INT(A6314/1000),辅助表!$A$1:$F$54,5,FALSE),0)/VLOOKUP(INT(A6314/1000),辅助表!$A$1:$F$54,6,FALSE)</f>
        <v>320</v>
      </c>
      <c r="G6314" s="34" t="str">
        <f>VLOOKUP(INT(A6314/1000),辅助表!$A$1:$F$54,4,FALSE)&amp;"+"&amp;(D6314/VLOOKUP(INT(A6314/1000),辅助表!$A$1:$F$54,6,FALSE))&amp;VLOOKUP(INT(A6314/1000),辅助表!$A$1:$G$54,7,FALSE)</f>
        <v>准确度+32</v>
      </c>
    </row>
    <row r="6315" spans="1:7">
      <c r="A6315" s="5">
        <v>21312</v>
      </c>
      <c r="B6315" s="34" t="s">
        <v>46</v>
      </c>
      <c r="C6315" s="34" t="s">
        <v>374</v>
      </c>
      <c r="D6315" s="34">
        <f>CEILING(RIGHT(A6315,3)/VLOOKUP(INT(A6315/1000),辅助表!$A$1:$F$54,5,FALSE),1)*VLOOKUP(INT(A6315/1000),辅助表!$A$1:$F$54,6,FALSE)</f>
        <v>32</v>
      </c>
      <c r="E6315" s="34">
        <v>0</v>
      </c>
      <c r="F6315" s="34">
        <f>ROUND(D6315*VLOOKUP(INT(A6315/1000),辅助表!$A$1:$F$54,5,FALSE),0)/VLOOKUP(INT(A6315/1000),辅助表!$A$1:$F$54,6,FALSE)</f>
        <v>320</v>
      </c>
      <c r="G6315" s="34" t="str">
        <f>VLOOKUP(INT(A6315/1000),辅助表!$A$1:$F$54,4,FALSE)&amp;"+"&amp;(D6315/VLOOKUP(INT(A6315/1000),辅助表!$A$1:$F$54,6,FALSE))&amp;VLOOKUP(INT(A6315/1000),辅助表!$A$1:$G$54,7,FALSE)</f>
        <v>准确度+32</v>
      </c>
    </row>
    <row r="6316" spans="1:7">
      <c r="A6316" s="5">
        <v>21313</v>
      </c>
      <c r="B6316" s="34" t="s">
        <v>46</v>
      </c>
      <c r="C6316" s="34" t="s">
        <v>374</v>
      </c>
      <c r="D6316" s="34">
        <f>CEILING(RIGHT(A6316,3)/VLOOKUP(INT(A6316/1000),辅助表!$A$1:$F$54,5,FALSE),1)*VLOOKUP(INT(A6316/1000),辅助表!$A$1:$F$54,6,FALSE)</f>
        <v>32</v>
      </c>
      <c r="E6316" s="34">
        <v>0</v>
      </c>
      <c r="F6316" s="34">
        <f>ROUND(D6316*VLOOKUP(INT(A6316/1000),辅助表!$A$1:$F$54,5,FALSE),0)/VLOOKUP(INT(A6316/1000),辅助表!$A$1:$F$54,6,FALSE)</f>
        <v>320</v>
      </c>
      <c r="G6316" s="34" t="str">
        <f>VLOOKUP(INT(A6316/1000),辅助表!$A$1:$F$54,4,FALSE)&amp;"+"&amp;(D6316/VLOOKUP(INT(A6316/1000),辅助表!$A$1:$F$54,6,FALSE))&amp;VLOOKUP(INT(A6316/1000),辅助表!$A$1:$G$54,7,FALSE)</f>
        <v>准确度+32</v>
      </c>
    </row>
    <row r="6317" spans="1:7">
      <c r="A6317" s="5">
        <v>21314</v>
      </c>
      <c r="B6317" s="34" t="s">
        <v>46</v>
      </c>
      <c r="C6317" s="34" t="s">
        <v>374</v>
      </c>
      <c r="D6317" s="34">
        <f>CEILING(RIGHT(A6317,3)/VLOOKUP(INT(A6317/1000),辅助表!$A$1:$F$54,5,FALSE),1)*VLOOKUP(INT(A6317/1000),辅助表!$A$1:$F$54,6,FALSE)</f>
        <v>32</v>
      </c>
      <c r="E6317" s="34">
        <v>0</v>
      </c>
      <c r="F6317" s="34">
        <f>ROUND(D6317*VLOOKUP(INT(A6317/1000),辅助表!$A$1:$F$54,5,FALSE),0)/VLOOKUP(INT(A6317/1000),辅助表!$A$1:$F$54,6,FALSE)</f>
        <v>320</v>
      </c>
      <c r="G6317" s="34" t="str">
        <f>VLOOKUP(INT(A6317/1000),辅助表!$A$1:$F$54,4,FALSE)&amp;"+"&amp;(D6317/VLOOKUP(INT(A6317/1000),辅助表!$A$1:$F$54,6,FALSE))&amp;VLOOKUP(INT(A6317/1000),辅助表!$A$1:$G$54,7,FALSE)</f>
        <v>准确度+32</v>
      </c>
    </row>
    <row r="6318" spans="1:7">
      <c r="A6318" s="5">
        <v>21315</v>
      </c>
      <c r="B6318" s="34" t="s">
        <v>46</v>
      </c>
      <c r="C6318" s="34" t="s">
        <v>374</v>
      </c>
      <c r="D6318" s="34">
        <f>CEILING(RIGHT(A6318,3)/VLOOKUP(INT(A6318/1000),辅助表!$A$1:$F$54,5,FALSE),1)*VLOOKUP(INT(A6318/1000),辅助表!$A$1:$F$54,6,FALSE)</f>
        <v>32</v>
      </c>
      <c r="E6318" s="34">
        <v>0</v>
      </c>
      <c r="F6318" s="34">
        <f>ROUND(D6318*VLOOKUP(INT(A6318/1000),辅助表!$A$1:$F$54,5,FALSE),0)/VLOOKUP(INT(A6318/1000),辅助表!$A$1:$F$54,6,FALSE)</f>
        <v>320</v>
      </c>
      <c r="G6318" s="34" t="str">
        <f>VLOOKUP(INT(A6318/1000),辅助表!$A$1:$F$54,4,FALSE)&amp;"+"&amp;(D6318/VLOOKUP(INT(A6318/1000),辅助表!$A$1:$F$54,6,FALSE))&amp;VLOOKUP(INT(A6318/1000),辅助表!$A$1:$G$54,7,FALSE)</f>
        <v>准确度+32</v>
      </c>
    </row>
    <row r="6319" spans="1:7">
      <c r="A6319" s="5">
        <v>21316</v>
      </c>
      <c r="B6319" s="34" t="s">
        <v>46</v>
      </c>
      <c r="C6319" s="34" t="s">
        <v>374</v>
      </c>
      <c r="D6319" s="34">
        <f>CEILING(RIGHT(A6319,3)/VLOOKUP(INT(A6319/1000),辅助表!$A$1:$F$54,5,FALSE),1)*VLOOKUP(INT(A6319/1000),辅助表!$A$1:$F$54,6,FALSE)</f>
        <v>32</v>
      </c>
      <c r="E6319" s="34">
        <v>0</v>
      </c>
      <c r="F6319" s="34">
        <f>ROUND(D6319*VLOOKUP(INT(A6319/1000),辅助表!$A$1:$F$54,5,FALSE),0)/VLOOKUP(INT(A6319/1000),辅助表!$A$1:$F$54,6,FALSE)</f>
        <v>320</v>
      </c>
      <c r="G6319" s="34" t="str">
        <f>VLOOKUP(INT(A6319/1000),辅助表!$A$1:$F$54,4,FALSE)&amp;"+"&amp;(D6319/VLOOKUP(INT(A6319/1000),辅助表!$A$1:$F$54,6,FALSE))&amp;VLOOKUP(INT(A6319/1000),辅助表!$A$1:$G$54,7,FALSE)</f>
        <v>准确度+32</v>
      </c>
    </row>
    <row r="6320" spans="1:7">
      <c r="A6320" s="5">
        <v>21317</v>
      </c>
      <c r="B6320" s="34" t="s">
        <v>46</v>
      </c>
      <c r="C6320" s="34" t="s">
        <v>374</v>
      </c>
      <c r="D6320" s="34">
        <f>CEILING(RIGHT(A6320,3)/VLOOKUP(INT(A6320/1000),辅助表!$A$1:$F$54,5,FALSE),1)*VLOOKUP(INT(A6320/1000),辅助表!$A$1:$F$54,6,FALSE)</f>
        <v>32</v>
      </c>
      <c r="E6320" s="34">
        <v>0</v>
      </c>
      <c r="F6320" s="34">
        <f>ROUND(D6320*VLOOKUP(INT(A6320/1000),辅助表!$A$1:$F$54,5,FALSE),0)/VLOOKUP(INT(A6320/1000),辅助表!$A$1:$F$54,6,FALSE)</f>
        <v>320</v>
      </c>
      <c r="G6320" s="34" t="str">
        <f>VLOOKUP(INT(A6320/1000),辅助表!$A$1:$F$54,4,FALSE)&amp;"+"&amp;(D6320/VLOOKUP(INT(A6320/1000),辅助表!$A$1:$F$54,6,FALSE))&amp;VLOOKUP(INT(A6320/1000),辅助表!$A$1:$G$54,7,FALSE)</f>
        <v>准确度+32</v>
      </c>
    </row>
    <row r="6321" spans="1:7">
      <c r="A6321" s="5">
        <v>21318</v>
      </c>
      <c r="B6321" s="34" t="s">
        <v>46</v>
      </c>
      <c r="C6321" s="34" t="s">
        <v>374</v>
      </c>
      <c r="D6321" s="34">
        <f>CEILING(RIGHT(A6321,3)/VLOOKUP(INT(A6321/1000),辅助表!$A$1:$F$54,5,FALSE),1)*VLOOKUP(INT(A6321/1000),辅助表!$A$1:$F$54,6,FALSE)</f>
        <v>32</v>
      </c>
      <c r="E6321" s="34">
        <v>0</v>
      </c>
      <c r="F6321" s="34">
        <f>ROUND(D6321*VLOOKUP(INT(A6321/1000),辅助表!$A$1:$F$54,5,FALSE),0)/VLOOKUP(INT(A6321/1000),辅助表!$A$1:$F$54,6,FALSE)</f>
        <v>320</v>
      </c>
      <c r="G6321" s="34" t="str">
        <f>VLOOKUP(INT(A6321/1000),辅助表!$A$1:$F$54,4,FALSE)&amp;"+"&amp;(D6321/VLOOKUP(INT(A6321/1000),辅助表!$A$1:$F$54,6,FALSE))&amp;VLOOKUP(INT(A6321/1000),辅助表!$A$1:$G$54,7,FALSE)</f>
        <v>准确度+32</v>
      </c>
    </row>
    <row r="6322" spans="1:7">
      <c r="A6322" s="5">
        <v>21319</v>
      </c>
      <c r="B6322" s="34" t="s">
        <v>46</v>
      </c>
      <c r="C6322" s="34" t="s">
        <v>374</v>
      </c>
      <c r="D6322" s="34">
        <f>CEILING(RIGHT(A6322,3)/VLOOKUP(INT(A6322/1000),辅助表!$A$1:$F$54,5,FALSE),1)*VLOOKUP(INT(A6322/1000),辅助表!$A$1:$F$54,6,FALSE)</f>
        <v>32</v>
      </c>
      <c r="E6322" s="34">
        <v>0</v>
      </c>
      <c r="F6322" s="34">
        <f>ROUND(D6322*VLOOKUP(INT(A6322/1000),辅助表!$A$1:$F$54,5,FALSE),0)/VLOOKUP(INT(A6322/1000),辅助表!$A$1:$F$54,6,FALSE)</f>
        <v>320</v>
      </c>
      <c r="G6322" s="34" t="str">
        <f>VLOOKUP(INT(A6322/1000),辅助表!$A$1:$F$54,4,FALSE)&amp;"+"&amp;(D6322/VLOOKUP(INT(A6322/1000),辅助表!$A$1:$F$54,6,FALSE))&amp;VLOOKUP(INT(A6322/1000),辅助表!$A$1:$G$54,7,FALSE)</f>
        <v>准确度+32</v>
      </c>
    </row>
    <row r="6323" spans="1:7">
      <c r="A6323" s="5">
        <v>21320</v>
      </c>
      <c r="B6323" s="34" t="s">
        <v>46</v>
      </c>
      <c r="C6323" s="34" t="s">
        <v>374</v>
      </c>
      <c r="D6323" s="34">
        <f>CEILING(RIGHT(A6323,3)/VLOOKUP(INT(A6323/1000),辅助表!$A$1:$F$54,5,FALSE),1)*VLOOKUP(INT(A6323/1000),辅助表!$A$1:$F$54,6,FALSE)</f>
        <v>32</v>
      </c>
      <c r="E6323" s="34">
        <v>0</v>
      </c>
      <c r="F6323" s="34">
        <f>ROUND(D6323*VLOOKUP(INT(A6323/1000),辅助表!$A$1:$F$54,5,FALSE),0)/VLOOKUP(INT(A6323/1000),辅助表!$A$1:$F$54,6,FALSE)</f>
        <v>320</v>
      </c>
      <c r="G6323" s="34" t="str">
        <f>VLOOKUP(INT(A6323/1000),辅助表!$A$1:$F$54,4,FALSE)&amp;"+"&amp;(D6323/VLOOKUP(INT(A6323/1000),辅助表!$A$1:$F$54,6,FALSE))&amp;VLOOKUP(INT(A6323/1000),辅助表!$A$1:$G$54,7,FALSE)</f>
        <v>准确度+32</v>
      </c>
    </row>
    <row r="6324" spans="1:7">
      <c r="A6324" s="5">
        <v>21321</v>
      </c>
      <c r="B6324" s="34" t="s">
        <v>46</v>
      </c>
      <c r="C6324" s="34" t="s">
        <v>374</v>
      </c>
      <c r="D6324" s="34">
        <f>CEILING(RIGHT(A6324,3)/VLOOKUP(INT(A6324/1000),辅助表!$A$1:$F$54,5,FALSE),1)*VLOOKUP(INT(A6324/1000),辅助表!$A$1:$F$54,6,FALSE)</f>
        <v>33</v>
      </c>
      <c r="E6324" s="34">
        <v>0</v>
      </c>
      <c r="F6324" s="34">
        <f>ROUND(D6324*VLOOKUP(INT(A6324/1000),辅助表!$A$1:$F$54,5,FALSE),0)/VLOOKUP(INT(A6324/1000),辅助表!$A$1:$F$54,6,FALSE)</f>
        <v>330</v>
      </c>
      <c r="G6324" s="34" t="str">
        <f>VLOOKUP(INT(A6324/1000),辅助表!$A$1:$F$54,4,FALSE)&amp;"+"&amp;(D6324/VLOOKUP(INT(A6324/1000),辅助表!$A$1:$F$54,6,FALSE))&amp;VLOOKUP(INT(A6324/1000),辅助表!$A$1:$G$54,7,FALSE)</f>
        <v>准确度+33</v>
      </c>
    </row>
    <row r="6325" spans="1:7">
      <c r="A6325" s="5">
        <v>21322</v>
      </c>
      <c r="B6325" s="34" t="s">
        <v>46</v>
      </c>
      <c r="C6325" s="34" t="s">
        <v>374</v>
      </c>
      <c r="D6325" s="34">
        <f>CEILING(RIGHT(A6325,3)/VLOOKUP(INT(A6325/1000),辅助表!$A$1:$F$54,5,FALSE),1)*VLOOKUP(INT(A6325/1000),辅助表!$A$1:$F$54,6,FALSE)</f>
        <v>33</v>
      </c>
      <c r="E6325" s="34">
        <v>0</v>
      </c>
      <c r="F6325" s="34">
        <f>ROUND(D6325*VLOOKUP(INT(A6325/1000),辅助表!$A$1:$F$54,5,FALSE),0)/VLOOKUP(INT(A6325/1000),辅助表!$A$1:$F$54,6,FALSE)</f>
        <v>330</v>
      </c>
      <c r="G6325" s="34" t="str">
        <f>VLOOKUP(INT(A6325/1000),辅助表!$A$1:$F$54,4,FALSE)&amp;"+"&amp;(D6325/VLOOKUP(INT(A6325/1000),辅助表!$A$1:$F$54,6,FALSE))&amp;VLOOKUP(INT(A6325/1000),辅助表!$A$1:$G$54,7,FALSE)</f>
        <v>准确度+33</v>
      </c>
    </row>
    <row r="6326" spans="1:7">
      <c r="A6326" s="5">
        <v>21323</v>
      </c>
      <c r="B6326" s="34" t="s">
        <v>46</v>
      </c>
      <c r="C6326" s="34" t="s">
        <v>374</v>
      </c>
      <c r="D6326" s="34">
        <f>CEILING(RIGHT(A6326,3)/VLOOKUP(INT(A6326/1000),辅助表!$A$1:$F$54,5,FALSE),1)*VLOOKUP(INT(A6326/1000),辅助表!$A$1:$F$54,6,FALSE)</f>
        <v>33</v>
      </c>
      <c r="E6326" s="34">
        <v>0</v>
      </c>
      <c r="F6326" s="34">
        <f>ROUND(D6326*VLOOKUP(INT(A6326/1000),辅助表!$A$1:$F$54,5,FALSE),0)/VLOOKUP(INT(A6326/1000),辅助表!$A$1:$F$54,6,FALSE)</f>
        <v>330</v>
      </c>
      <c r="G6326" s="34" t="str">
        <f>VLOOKUP(INT(A6326/1000),辅助表!$A$1:$F$54,4,FALSE)&amp;"+"&amp;(D6326/VLOOKUP(INT(A6326/1000),辅助表!$A$1:$F$54,6,FALSE))&amp;VLOOKUP(INT(A6326/1000),辅助表!$A$1:$G$54,7,FALSE)</f>
        <v>准确度+33</v>
      </c>
    </row>
    <row r="6327" spans="1:7">
      <c r="A6327" s="5">
        <v>21324</v>
      </c>
      <c r="B6327" s="34" t="s">
        <v>46</v>
      </c>
      <c r="C6327" s="34" t="s">
        <v>374</v>
      </c>
      <c r="D6327" s="34">
        <f>CEILING(RIGHT(A6327,3)/VLOOKUP(INT(A6327/1000),辅助表!$A$1:$F$54,5,FALSE),1)*VLOOKUP(INT(A6327/1000),辅助表!$A$1:$F$54,6,FALSE)</f>
        <v>33</v>
      </c>
      <c r="E6327" s="34">
        <v>0</v>
      </c>
      <c r="F6327" s="34">
        <f>ROUND(D6327*VLOOKUP(INT(A6327/1000),辅助表!$A$1:$F$54,5,FALSE),0)/VLOOKUP(INT(A6327/1000),辅助表!$A$1:$F$54,6,FALSE)</f>
        <v>330</v>
      </c>
      <c r="G6327" s="34" t="str">
        <f>VLOOKUP(INT(A6327/1000),辅助表!$A$1:$F$54,4,FALSE)&amp;"+"&amp;(D6327/VLOOKUP(INT(A6327/1000),辅助表!$A$1:$F$54,6,FALSE))&amp;VLOOKUP(INT(A6327/1000),辅助表!$A$1:$G$54,7,FALSE)</f>
        <v>准确度+33</v>
      </c>
    </row>
    <row r="6328" spans="1:7">
      <c r="A6328" s="5">
        <v>21325</v>
      </c>
      <c r="B6328" s="34" t="s">
        <v>46</v>
      </c>
      <c r="C6328" s="34" t="s">
        <v>374</v>
      </c>
      <c r="D6328" s="34">
        <f>CEILING(RIGHT(A6328,3)/VLOOKUP(INT(A6328/1000),辅助表!$A$1:$F$54,5,FALSE),1)*VLOOKUP(INT(A6328/1000),辅助表!$A$1:$F$54,6,FALSE)</f>
        <v>33</v>
      </c>
      <c r="E6328" s="34">
        <v>0</v>
      </c>
      <c r="F6328" s="34">
        <f>ROUND(D6328*VLOOKUP(INT(A6328/1000),辅助表!$A$1:$F$54,5,FALSE),0)/VLOOKUP(INT(A6328/1000),辅助表!$A$1:$F$54,6,FALSE)</f>
        <v>330</v>
      </c>
      <c r="G6328" s="34" t="str">
        <f>VLOOKUP(INT(A6328/1000),辅助表!$A$1:$F$54,4,FALSE)&amp;"+"&amp;(D6328/VLOOKUP(INT(A6328/1000),辅助表!$A$1:$F$54,6,FALSE))&amp;VLOOKUP(INT(A6328/1000),辅助表!$A$1:$G$54,7,FALSE)</f>
        <v>准确度+33</v>
      </c>
    </row>
    <row r="6329" spans="1:7">
      <c r="A6329" s="5">
        <v>21326</v>
      </c>
      <c r="B6329" s="34" t="s">
        <v>46</v>
      </c>
      <c r="C6329" s="34" t="s">
        <v>374</v>
      </c>
      <c r="D6329" s="34">
        <f>CEILING(RIGHT(A6329,3)/VLOOKUP(INT(A6329/1000),辅助表!$A$1:$F$54,5,FALSE),1)*VLOOKUP(INT(A6329/1000),辅助表!$A$1:$F$54,6,FALSE)</f>
        <v>33</v>
      </c>
      <c r="E6329" s="34">
        <v>0</v>
      </c>
      <c r="F6329" s="34">
        <f>ROUND(D6329*VLOOKUP(INT(A6329/1000),辅助表!$A$1:$F$54,5,FALSE),0)/VLOOKUP(INT(A6329/1000),辅助表!$A$1:$F$54,6,FALSE)</f>
        <v>330</v>
      </c>
      <c r="G6329" s="34" t="str">
        <f>VLOOKUP(INT(A6329/1000),辅助表!$A$1:$F$54,4,FALSE)&amp;"+"&amp;(D6329/VLOOKUP(INT(A6329/1000),辅助表!$A$1:$F$54,6,FALSE))&amp;VLOOKUP(INT(A6329/1000),辅助表!$A$1:$G$54,7,FALSE)</f>
        <v>准确度+33</v>
      </c>
    </row>
    <row r="6330" spans="1:7">
      <c r="A6330" s="5">
        <v>21327</v>
      </c>
      <c r="B6330" s="34" t="s">
        <v>46</v>
      </c>
      <c r="C6330" s="34" t="s">
        <v>374</v>
      </c>
      <c r="D6330" s="34">
        <f>CEILING(RIGHT(A6330,3)/VLOOKUP(INT(A6330/1000),辅助表!$A$1:$F$54,5,FALSE),1)*VLOOKUP(INT(A6330/1000),辅助表!$A$1:$F$54,6,FALSE)</f>
        <v>33</v>
      </c>
      <c r="E6330" s="34">
        <v>0</v>
      </c>
      <c r="F6330" s="34">
        <f>ROUND(D6330*VLOOKUP(INT(A6330/1000),辅助表!$A$1:$F$54,5,FALSE),0)/VLOOKUP(INT(A6330/1000),辅助表!$A$1:$F$54,6,FALSE)</f>
        <v>330</v>
      </c>
      <c r="G6330" s="34" t="str">
        <f>VLOOKUP(INT(A6330/1000),辅助表!$A$1:$F$54,4,FALSE)&amp;"+"&amp;(D6330/VLOOKUP(INT(A6330/1000),辅助表!$A$1:$F$54,6,FALSE))&amp;VLOOKUP(INT(A6330/1000),辅助表!$A$1:$G$54,7,FALSE)</f>
        <v>准确度+33</v>
      </c>
    </row>
    <row r="6331" spans="1:7">
      <c r="A6331" s="5">
        <v>21328</v>
      </c>
      <c r="B6331" s="34" t="s">
        <v>46</v>
      </c>
      <c r="C6331" s="34" t="s">
        <v>374</v>
      </c>
      <c r="D6331" s="34">
        <f>CEILING(RIGHT(A6331,3)/VLOOKUP(INT(A6331/1000),辅助表!$A$1:$F$54,5,FALSE),1)*VLOOKUP(INT(A6331/1000),辅助表!$A$1:$F$54,6,FALSE)</f>
        <v>33</v>
      </c>
      <c r="E6331" s="34">
        <v>0</v>
      </c>
      <c r="F6331" s="34">
        <f>ROUND(D6331*VLOOKUP(INT(A6331/1000),辅助表!$A$1:$F$54,5,FALSE),0)/VLOOKUP(INT(A6331/1000),辅助表!$A$1:$F$54,6,FALSE)</f>
        <v>330</v>
      </c>
      <c r="G6331" s="34" t="str">
        <f>VLOOKUP(INT(A6331/1000),辅助表!$A$1:$F$54,4,FALSE)&amp;"+"&amp;(D6331/VLOOKUP(INT(A6331/1000),辅助表!$A$1:$F$54,6,FALSE))&amp;VLOOKUP(INT(A6331/1000),辅助表!$A$1:$G$54,7,FALSE)</f>
        <v>准确度+33</v>
      </c>
    </row>
    <row r="6332" spans="1:7">
      <c r="A6332" s="5">
        <v>21329</v>
      </c>
      <c r="B6332" s="34" t="s">
        <v>46</v>
      </c>
      <c r="C6332" s="34" t="s">
        <v>374</v>
      </c>
      <c r="D6332" s="34">
        <f>CEILING(RIGHT(A6332,3)/VLOOKUP(INT(A6332/1000),辅助表!$A$1:$F$54,5,FALSE),1)*VLOOKUP(INT(A6332/1000),辅助表!$A$1:$F$54,6,FALSE)</f>
        <v>33</v>
      </c>
      <c r="E6332" s="34">
        <v>0</v>
      </c>
      <c r="F6332" s="34">
        <f>ROUND(D6332*VLOOKUP(INT(A6332/1000),辅助表!$A$1:$F$54,5,FALSE),0)/VLOOKUP(INT(A6332/1000),辅助表!$A$1:$F$54,6,FALSE)</f>
        <v>330</v>
      </c>
      <c r="G6332" s="34" t="str">
        <f>VLOOKUP(INT(A6332/1000),辅助表!$A$1:$F$54,4,FALSE)&amp;"+"&amp;(D6332/VLOOKUP(INT(A6332/1000),辅助表!$A$1:$F$54,6,FALSE))&amp;VLOOKUP(INT(A6332/1000),辅助表!$A$1:$G$54,7,FALSE)</f>
        <v>准确度+33</v>
      </c>
    </row>
    <row r="6333" spans="1:7">
      <c r="A6333" s="5">
        <v>21330</v>
      </c>
      <c r="B6333" s="34" t="s">
        <v>46</v>
      </c>
      <c r="C6333" s="34" t="s">
        <v>374</v>
      </c>
      <c r="D6333" s="34">
        <f>CEILING(RIGHT(A6333,3)/VLOOKUP(INT(A6333/1000),辅助表!$A$1:$F$54,5,FALSE),1)*VLOOKUP(INT(A6333/1000),辅助表!$A$1:$F$54,6,FALSE)</f>
        <v>33</v>
      </c>
      <c r="E6333" s="34">
        <v>0</v>
      </c>
      <c r="F6333" s="34">
        <f>ROUND(D6333*VLOOKUP(INT(A6333/1000),辅助表!$A$1:$F$54,5,FALSE),0)/VLOOKUP(INT(A6333/1000),辅助表!$A$1:$F$54,6,FALSE)</f>
        <v>330</v>
      </c>
      <c r="G6333" s="34" t="str">
        <f>VLOOKUP(INT(A6333/1000),辅助表!$A$1:$F$54,4,FALSE)&amp;"+"&amp;(D6333/VLOOKUP(INT(A6333/1000),辅助表!$A$1:$F$54,6,FALSE))&amp;VLOOKUP(INT(A6333/1000),辅助表!$A$1:$G$54,7,FALSE)</f>
        <v>准确度+33</v>
      </c>
    </row>
    <row r="6334" spans="1:7">
      <c r="A6334" s="5">
        <v>21331</v>
      </c>
      <c r="B6334" s="34" t="s">
        <v>46</v>
      </c>
      <c r="C6334" s="34" t="s">
        <v>374</v>
      </c>
      <c r="D6334" s="34">
        <f>CEILING(RIGHT(A6334,3)/VLOOKUP(INT(A6334/1000),辅助表!$A$1:$F$54,5,FALSE),1)*VLOOKUP(INT(A6334/1000),辅助表!$A$1:$F$54,6,FALSE)</f>
        <v>34</v>
      </c>
      <c r="E6334" s="34">
        <v>0</v>
      </c>
      <c r="F6334" s="34">
        <f>ROUND(D6334*VLOOKUP(INT(A6334/1000),辅助表!$A$1:$F$54,5,FALSE),0)/VLOOKUP(INT(A6334/1000),辅助表!$A$1:$F$54,6,FALSE)</f>
        <v>340</v>
      </c>
      <c r="G6334" s="34" t="str">
        <f>VLOOKUP(INT(A6334/1000),辅助表!$A$1:$F$54,4,FALSE)&amp;"+"&amp;(D6334/VLOOKUP(INT(A6334/1000),辅助表!$A$1:$F$54,6,FALSE))&amp;VLOOKUP(INT(A6334/1000),辅助表!$A$1:$G$54,7,FALSE)</f>
        <v>准确度+34</v>
      </c>
    </row>
    <row r="6335" spans="1:7">
      <c r="A6335" s="5">
        <v>21332</v>
      </c>
      <c r="B6335" s="34" t="s">
        <v>46</v>
      </c>
      <c r="C6335" s="34" t="s">
        <v>374</v>
      </c>
      <c r="D6335" s="34">
        <f>CEILING(RIGHT(A6335,3)/VLOOKUP(INT(A6335/1000),辅助表!$A$1:$F$54,5,FALSE),1)*VLOOKUP(INT(A6335/1000),辅助表!$A$1:$F$54,6,FALSE)</f>
        <v>34</v>
      </c>
      <c r="E6335" s="34">
        <v>0</v>
      </c>
      <c r="F6335" s="34">
        <f>ROUND(D6335*VLOOKUP(INT(A6335/1000),辅助表!$A$1:$F$54,5,FALSE),0)/VLOOKUP(INT(A6335/1000),辅助表!$A$1:$F$54,6,FALSE)</f>
        <v>340</v>
      </c>
      <c r="G6335" s="34" t="str">
        <f>VLOOKUP(INT(A6335/1000),辅助表!$A$1:$F$54,4,FALSE)&amp;"+"&amp;(D6335/VLOOKUP(INT(A6335/1000),辅助表!$A$1:$F$54,6,FALSE))&amp;VLOOKUP(INT(A6335/1000),辅助表!$A$1:$G$54,7,FALSE)</f>
        <v>准确度+34</v>
      </c>
    </row>
    <row r="6336" spans="1:7">
      <c r="A6336" s="5">
        <v>21333</v>
      </c>
      <c r="B6336" s="34" t="s">
        <v>46</v>
      </c>
      <c r="C6336" s="34" t="s">
        <v>374</v>
      </c>
      <c r="D6336" s="34">
        <f>CEILING(RIGHT(A6336,3)/VLOOKUP(INT(A6336/1000),辅助表!$A$1:$F$54,5,FALSE),1)*VLOOKUP(INT(A6336/1000),辅助表!$A$1:$F$54,6,FALSE)</f>
        <v>34</v>
      </c>
      <c r="E6336" s="34">
        <v>0</v>
      </c>
      <c r="F6336" s="34">
        <f>ROUND(D6336*VLOOKUP(INT(A6336/1000),辅助表!$A$1:$F$54,5,FALSE),0)/VLOOKUP(INT(A6336/1000),辅助表!$A$1:$F$54,6,FALSE)</f>
        <v>340</v>
      </c>
      <c r="G6336" s="34" t="str">
        <f>VLOOKUP(INT(A6336/1000),辅助表!$A$1:$F$54,4,FALSE)&amp;"+"&amp;(D6336/VLOOKUP(INT(A6336/1000),辅助表!$A$1:$F$54,6,FALSE))&amp;VLOOKUP(INT(A6336/1000),辅助表!$A$1:$G$54,7,FALSE)</f>
        <v>准确度+34</v>
      </c>
    </row>
    <row r="6337" spans="1:7">
      <c r="A6337" s="5">
        <v>21334</v>
      </c>
      <c r="B6337" s="34" t="s">
        <v>46</v>
      </c>
      <c r="C6337" s="34" t="s">
        <v>374</v>
      </c>
      <c r="D6337" s="34">
        <f>CEILING(RIGHT(A6337,3)/VLOOKUP(INT(A6337/1000),辅助表!$A$1:$F$54,5,FALSE),1)*VLOOKUP(INT(A6337/1000),辅助表!$A$1:$F$54,6,FALSE)</f>
        <v>34</v>
      </c>
      <c r="E6337" s="34">
        <v>0</v>
      </c>
      <c r="F6337" s="34">
        <f>ROUND(D6337*VLOOKUP(INT(A6337/1000),辅助表!$A$1:$F$54,5,FALSE),0)/VLOOKUP(INT(A6337/1000),辅助表!$A$1:$F$54,6,FALSE)</f>
        <v>340</v>
      </c>
      <c r="G6337" s="34" t="str">
        <f>VLOOKUP(INT(A6337/1000),辅助表!$A$1:$F$54,4,FALSE)&amp;"+"&amp;(D6337/VLOOKUP(INT(A6337/1000),辅助表!$A$1:$F$54,6,FALSE))&amp;VLOOKUP(INT(A6337/1000),辅助表!$A$1:$G$54,7,FALSE)</f>
        <v>准确度+34</v>
      </c>
    </row>
    <row r="6338" spans="1:7">
      <c r="A6338" s="5">
        <v>21335</v>
      </c>
      <c r="B6338" s="34" t="s">
        <v>46</v>
      </c>
      <c r="C6338" s="34" t="s">
        <v>374</v>
      </c>
      <c r="D6338" s="34">
        <f>CEILING(RIGHT(A6338,3)/VLOOKUP(INT(A6338/1000),辅助表!$A$1:$F$54,5,FALSE),1)*VLOOKUP(INT(A6338/1000),辅助表!$A$1:$F$54,6,FALSE)</f>
        <v>34</v>
      </c>
      <c r="E6338" s="34">
        <v>0</v>
      </c>
      <c r="F6338" s="34">
        <f>ROUND(D6338*VLOOKUP(INT(A6338/1000),辅助表!$A$1:$F$54,5,FALSE),0)/VLOOKUP(INT(A6338/1000),辅助表!$A$1:$F$54,6,FALSE)</f>
        <v>340</v>
      </c>
      <c r="G6338" s="34" t="str">
        <f>VLOOKUP(INT(A6338/1000),辅助表!$A$1:$F$54,4,FALSE)&amp;"+"&amp;(D6338/VLOOKUP(INT(A6338/1000),辅助表!$A$1:$F$54,6,FALSE))&amp;VLOOKUP(INT(A6338/1000),辅助表!$A$1:$G$54,7,FALSE)</f>
        <v>准确度+34</v>
      </c>
    </row>
    <row r="6339" spans="1:7">
      <c r="A6339" s="5">
        <v>21336</v>
      </c>
      <c r="B6339" s="34" t="s">
        <v>46</v>
      </c>
      <c r="C6339" s="34" t="s">
        <v>374</v>
      </c>
      <c r="D6339" s="34">
        <f>CEILING(RIGHT(A6339,3)/VLOOKUP(INT(A6339/1000),辅助表!$A$1:$F$54,5,FALSE),1)*VLOOKUP(INT(A6339/1000),辅助表!$A$1:$F$54,6,FALSE)</f>
        <v>34</v>
      </c>
      <c r="E6339" s="34">
        <v>0</v>
      </c>
      <c r="F6339" s="34">
        <f>ROUND(D6339*VLOOKUP(INT(A6339/1000),辅助表!$A$1:$F$54,5,FALSE),0)/VLOOKUP(INT(A6339/1000),辅助表!$A$1:$F$54,6,FALSE)</f>
        <v>340</v>
      </c>
      <c r="G6339" s="34" t="str">
        <f>VLOOKUP(INT(A6339/1000),辅助表!$A$1:$F$54,4,FALSE)&amp;"+"&amp;(D6339/VLOOKUP(INT(A6339/1000),辅助表!$A$1:$F$54,6,FALSE))&amp;VLOOKUP(INT(A6339/1000),辅助表!$A$1:$G$54,7,FALSE)</f>
        <v>准确度+34</v>
      </c>
    </row>
    <row r="6340" spans="1:7">
      <c r="A6340" s="5">
        <v>21337</v>
      </c>
      <c r="B6340" s="34" t="s">
        <v>46</v>
      </c>
      <c r="C6340" s="34" t="s">
        <v>374</v>
      </c>
      <c r="D6340" s="34">
        <f>CEILING(RIGHT(A6340,3)/VLOOKUP(INT(A6340/1000),辅助表!$A$1:$F$54,5,FALSE),1)*VLOOKUP(INT(A6340/1000),辅助表!$A$1:$F$54,6,FALSE)</f>
        <v>34</v>
      </c>
      <c r="E6340" s="34">
        <v>0</v>
      </c>
      <c r="F6340" s="34">
        <f>ROUND(D6340*VLOOKUP(INT(A6340/1000),辅助表!$A$1:$F$54,5,FALSE),0)/VLOOKUP(INT(A6340/1000),辅助表!$A$1:$F$54,6,FALSE)</f>
        <v>340</v>
      </c>
      <c r="G6340" s="34" t="str">
        <f>VLOOKUP(INT(A6340/1000),辅助表!$A$1:$F$54,4,FALSE)&amp;"+"&amp;(D6340/VLOOKUP(INT(A6340/1000),辅助表!$A$1:$F$54,6,FALSE))&amp;VLOOKUP(INT(A6340/1000),辅助表!$A$1:$G$54,7,FALSE)</f>
        <v>准确度+34</v>
      </c>
    </row>
    <row r="6341" spans="1:7">
      <c r="A6341" s="5">
        <v>21338</v>
      </c>
      <c r="B6341" s="34" t="s">
        <v>46</v>
      </c>
      <c r="C6341" s="34" t="s">
        <v>374</v>
      </c>
      <c r="D6341" s="34">
        <f>CEILING(RIGHT(A6341,3)/VLOOKUP(INT(A6341/1000),辅助表!$A$1:$F$54,5,FALSE),1)*VLOOKUP(INT(A6341/1000),辅助表!$A$1:$F$54,6,FALSE)</f>
        <v>34</v>
      </c>
      <c r="E6341" s="34">
        <v>0</v>
      </c>
      <c r="F6341" s="34">
        <f>ROUND(D6341*VLOOKUP(INT(A6341/1000),辅助表!$A$1:$F$54,5,FALSE),0)/VLOOKUP(INT(A6341/1000),辅助表!$A$1:$F$54,6,FALSE)</f>
        <v>340</v>
      </c>
      <c r="G6341" s="34" t="str">
        <f>VLOOKUP(INT(A6341/1000),辅助表!$A$1:$F$54,4,FALSE)&amp;"+"&amp;(D6341/VLOOKUP(INT(A6341/1000),辅助表!$A$1:$F$54,6,FALSE))&amp;VLOOKUP(INT(A6341/1000),辅助表!$A$1:$G$54,7,FALSE)</f>
        <v>准确度+34</v>
      </c>
    </row>
    <row r="6342" spans="1:7">
      <c r="A6342" s="5">
        <v>21339</v>
      </c>
      <c r="B6342" s="34" t="s">
        <v>46</v>
      </c>
      <c r="C6342" s="34" t="s">
        <v>374</v>
      </c>
      <c r="D6342" s="34">
        <f>CEILING(RIGHT(A6342,3)/VLOOKUP(INT(A6342/1000),辅助表!$A$1:$F$54,5,FALSE),1)*VLOOKUP(INT(A6342/1000),辅助表!$A$1:$F$54,6,FALSE)</f>
        <v>34</v>
      </c>
      <c r="E6342" s="34">
        <v>0</v>
      </c>
      <c r="F6342" s="34">
        <f>ROUND(D6342*VLOOKUP(INT(A6342/1000),辅助表!$A$1:$F$54,5,FALSE),0)/VLOOKUP(INT(A6342/1000),辅助表!$A$1:$F$54,6,FALSE)</f>
        <v>340</v>
      </c>
      <c r="G6342" s="34" t="str">
        <f>VLOOKUP(INT(A6342/1000),辅助表!$A$1:$F$54,4,FALSE)&amp;"+"&amp;(D6342/VLOOKUP(INT(A6342/1000),辅助表!$A$1:$F$54,6,FALSE))&amp;VLOOKUP(INT(A6342/1000),辅助表!$A$1:$G$54,7,FALSE)</f>
        <v>准确度+34</v>
      </c>
    </row>
    <row r="6343" spans="1:7">
      <c r="A6343" s="5">
        <v>21340</v>
      </c>
      <c r="B6343" s="34" t="s">
        <v>46</v>
      </c>
      <c r="C6343" s="34" t="s">
        <v>374</v>
      </c>
      <c r="D6343" s="34">
        <f>CEILING(RIGHT(A6343,3)/VLOOKUP(INT(A6343/1000),辅助表!$A$1:$F$54,5,FALSE),1)*VLOOKUP(INT(A6343/1000),辅助表!$A$1:$F$54,6,FALSE)</f>
        <v>34</v>
      </c>
      <c r="E6343" s="34">
        <v>0</v>
      </c>
      <c r="F6343" s="34">
        <f>ROUND(D6343*VLOOKUP(INT(A6343/1000),辅助表!$A$1:$F$54,5,FALSE),0)/VLOOKUP(INT(A6343/1000),辅助表!$A$1:$F$54,6,FALSE)</f>
        <v>340</v>
      </c>
      <c r="G6343" s="34" t="str">
        <f>VLOOKUP(INT(A6343/1000),辅助表!$A$1:$F$54,4,FALSE)&amp;"+"&amp;(D6343/VLOOKUP(INT(A6343/1000),辅助表!$A$1:$F$54,6,FALSE))&amp;VLOOKUP(INT(A6343/1000),辅助表!$A$1:$G$54,7,FALSE)</f>
        <v>准确度+34</v>
      </c>
    </row>
    <row r="6344" spans="1:7">
      <c r="A6344" s="5">
        <v>21341</v>
      </c>
      <c r="B6344" s="34" t="s">
        <v>46</v>
      </c>
      <c r="C6344" s="34" t="s">
        <v>374</v>
      </c>
      <c r="D6344" s="34">
        <f>CEILING(RIGHT(A6344,3)/VLOOKUP(INT(A6344/1000),辅助表!$A$1:$F$54,5,FALSE),1)*VLOOKUP(INT(A6344/1000),辅助表!$A$1:$F$54,6,FALSE)</f>
        <v>35</v>
      </c>
      <c r="E6344" s="34">
        <v>0</v>
      </c>
      <c r="F6344" s="34">
        <f>ROUND(D6344*VLOOKUP(INT(A6344/1000),辅助表!$A$1:$F$54,5,FALSE),0)/VLOOKUP(INT(A6344/1000),辅助表!$A$1:$F$54,6,FALSE)</f>
        <v>350</v>
      </c>
      <c r="G6344" s="34" t="str">
        <f>VLOOKUP(INT(A6344/1000),辅助表!$A$1:$F$54,4,FALSE)&amp;"+"&amp;(D6344/VLOOKUP(INT(A6344/1000),辅助表!$A$1:$F$54,6,FALSE))&amp;VLOOKUP(INT(A6344/1000),辅助表!$A$1:$G$54,7,FALSE)</f>
        <v>准确度+35</v>
      </c>
    </row>
    <row r="6345" spans="1:7">
      <c r="A6345" s="5">
        <v>21342</v>
      </c>
      <c r="B6345" s="34" t="s">
        <v>46</v>
      </c>
      <c r="C6345" s="34" t="s">
        <v>374</v>
      </c>
      <c r="D6345" s="34">
        <f>CEILING(RIGHT(A6345,3)/VLOOKUP(INT(A6345/1000),辅助表!$A$1:$F$54,5,FALSE),1)*VLOOKUP(INT(A6345/1000),辅助表!$A$1:$F$54,6,FALSE)</f>
        <v>35</v>
      </c>
      <c r="E6345" s="34">
        <v>0</v>
      </c>
      <c r="F6345" s="34">
        <f>ROUND(D6345*VLOOKUP(INT(A6345/1000),辅助表!$A$1:$F$54,5,FALSE),0)/VLOOKUP(INT(A6345/1000),辅助表!$A$1:$F$54,6,FALSE)</f>
        <v>350</v>
      </c>
      <c r="G6345" s="34" t="str">
        <f>VLOOKUP(INT(A6345/1000),辅助表!$A$1:$F$54,4,FALSE)&amp;"+"&amp;(D6345/VLOOKUP(INT(A6345/1000),辅助表!$A$1:$F$54,6,FALSE))&amp;VLOOKUP(INT(A6345/1000),辅助表!$A$1:$G$54,7,FALSE)</f>
        <v>准确度+35</v>
      </c>
    </row>
    <row r="6346" spans="1:7">
      <c r="A6346" s="5">
        <v>21343</v>
      </c>
      <c r="B6346" s="34" t="s">
        <v>46</v>
      </c>
      <c r="C6346" s="34" t="s">
        <v>374</v>
      </c>
      <c r="D6346" s="34">
        <f>CEILING(RIGHT(A6346,3)/VLOOKUP(INT(A6346/1000),辅助表!$A$1:$F$54,5,FALSE),1)*VLOOKUP(INT(A6346/1000),辅助表!$A$1:$F$54,6,FALSE)</f>
        <v>35</v>
      </c>
      <c r="E6346" s="34">
        <v>0</v>
      </c>
      <c r="F6346" s="34">
        <f>ROUND(D6346*VLOOKUP(INT(A6346/1000),辅助表!$A$1:$F$54,5,FALSE),0)/VLOOKUP(INT(A6346/1000),辅助表!$A$1:$F$54,6,FALSE)</f>
        <v>350</v>
      </c>
      <c r="G6346" s="34" t="str">
        <f>VLOOKUP(INT(A6346/1000),辅助表!$A$1:$F$54,4,FALSE)&amp;"+"&amp;(D6346/VLOOKUP(INT(A6346/1000),辅助表!$A$1:$F$54,6,FALSE))&amp;VLOOKUP(INT(A6346/1000),辅助表!$A$1:$G$54,7,FALSE)</f>
        <v>准确度+35</v>
      </c>
    </row>
    <row r="6347" spans="1:7">
      <c r="A6347" s="5">
        <v>21344</v>
      </c>
      <c r="B6347" s="34" t="s">
        <v>46</v>
      </c>
      <c r="C6347" s="34" t="s">
        <v>374</v>
      </c>
      <c r="D6347" s="34">
        <f>CEILING(RIGHT(A6347,3)/VLOOKUP(INT(A6347/1000),辅助表!$A$1:$F$54,5,FALSE),1)*VLOOKUP(INT(A6347/1000),辅助表!$A$1:$F$54,6,FALSE)</f>
        <v>35</v>
      </c>
      <c r="E6347" s="34">
        <v>0</v>
      </c>
      <c r="F6347" s="34">
        <f>ROUND(D6347*VLOOKUP(INT(A6347/1000),辅助表!$A$1:$F$54,5,FALSE),0)/VLOOKUP(INT(A6347/1000),辅助表!$A$1:$F$54,6,FALSE)</f>
        <v>350</v>
      </c>
      <c r="G6347" s="34" t="str">
        <f>VLOOKUP(INT(A6347/1000),辅助表!$A$1:$F$54,4,FALSE)&amp;"+"&amp;(D6347/VLOOKUP(INT(A6347/1000),辅助表!$A$1:$F$54,6,FALSE))&amp;VLOOKUP(INT(A6347/1000),辅助表!$A$1:$G$54,7,FALSE)</f>
        <v>准确度+35</v>
      </c>
    </row>
    <row r="6348" spans="1:7">
      <c r="A6348" s="5">
        <v>21345</v>
      </c>
      <c r="B6348" s="34" t="s">
        <v>46</v>
      </c>
      <c r="C6348" s="34" t="s">
        <v>374</v>
      </c>
      <c r="D6348" s="34">
        <f>CEILING(RIGHT(A6348,3)/VLOOKUP(INT(A6348/1000),辅助表!$A$1:$F$54,5,FALSE),1)*VLOOKUP(INT(A6348/1000),辅助表!$A$1:$F$54,6,FALSE)</f>
        <v>35</v>
      </c>
      <c r="E6348" s="34">
        <v>0</v>
      </c>
      <c r="F6348" s="34">
        <f>ROUND(D6348*VLOOKUP(INT(A6348/1000),辅助表!$A$1:$F$54,5,FALSE),0)/VLOOKUP(INT(A6348/1000),辅助表!$A$1:$F$54,6,FALSE)</f>
        <v>350</v>
      </c>
      <c r="G6348" s="34" t="str">
        <f>VLOOKUP(INT(A6348/1000),辅助表!$A$1:$F$54,4,FALSE)&amp;"+"&amp;(D6348/VLOOKUP(INT(A6348/1000),辅助表!$A$1:$F$54,6,FALSE))&amp;VLOOKUP(INT(A6348/1000),辅助表!$A$1:$G$54,7,FALSE)</f>
        <v>准确度+35</v>
      </c>
    </row>
    <row r="6349" spans="1:7">
      <c r="A6349" s="5">
        <v>21346</v>
      </c>
      <c r="B6349" s="34" t="s">
        <v>46</v>
      </c>
      <c r="C6349" s="34" t="s">
        <v>374</v>
      </c>
      <c r="D6349" s="34">
        <f>CEILING(RIGHT(A6349,3)/VLOOKUP(INT(A6349/1000),辅助表!$A$1:$F$54,5,FALSE),1)*VLOOKUP(INT(A6349/1000),辅助表!$A$1:$F$54,6,FALSE)</f>
        <v>35</v>
      </c>
      <c r="E6349" s="34">
        <v>0</v>
      </c>
      <c r="F6349" s="34">
        <f>ROUND(D6349*VLOOKUP(INT(A6349/1000),辅助表!$A$1:$F$54,5,FALSE),0)/VLOOKUP(INT(A6349/1000),辅助表!$A$1:$F$54,6,FALSE)</f>
        <v>350</v>
      </c>
      <c r="G6349" s="34" t="str">
        <f>VLOOKUP(INT(A6349/1000),辅助表!$A$1:$F$54,4,FALSE)&amp;"+"&amp;(D6349/VLOOKUP(INT(A6349/1000),辅助表!$A$1:$F$54,6,FALSE))&amp;VLOOKUP(INT(A6349/1000),辅助表!$A$1:$G$54,7,FALSE)</f>
        <v>准确度+35</v>
      </c>
    </row>
    <row r="6350" spans="1:7">
      <c r="A6350" s="5">
        <v>21347</v>
      </c>
      <c r="B6350" s="34" t="s">
        <v>46</v>
      </c>
      <c r="C6350" s="34" t="s">
        <v>374</v>
      </c>
      <c r="D6350" s="34">
        <f>CEILING(RIGHT(A6350,3)/VLOOKUP(INT(A6350/1000),辅助表!$A$1:$F$54,5,FALSE),1)*VLOOKUP(INT(A6350/1000),辅助表!$A$1:$F$54,6,FALSE)</f>
        <v>35</v>
      </c>
      <c r="E6350" s="34">
        <v>0</v>
      </c>
      <c r="F6350" s="34">
        <f>ROUND(D6350*VLOOKUP(INT(A6350/1000),辅助表!$A$1:$F$54,5,FALSE),0)/VLOOKUP(INT(A6350/1000),辅助表!$A$1:$F$54,6,FALSE)</f>
        <v>350</v>
      </c>
      <c r="G6350" s="34" t="str">
        <f>VLOOKUP(INT(A6350/1000),辅助表!$A$1:$F$54,4,FALSE)&amp;"+"&amp;(D6350/VLOOKUP(INT(A6350/1000),辅助表!$A$1:$F$54,6,FALSE))&amp;VLOOKUP(INT(A6350/1000),辅助表!$A$1:$G$54,7,FALSE)</f>
        <v>准确度+35</v>
      </c>
    </row>
    <row r="6351" spans="1:7">
      <c r="A6351" s="5">
        <v>21348</v>
      </c>
      <c r="B6351" s="34" t="s">
        <v>46</v>
      </c>
      <c r="C6351" s="34" t="s">
        <v>374</v>
      </c>
      <c r="D6351" s="34">
        <f>CEILING(RIGHT(A6351,3)/VLOOKUP(INT(A6351/1000),辅助表!$A$1:$F$54,5,FALSE),1)*VLOOKUP(INT(A6351/1000),辅助表!$A$1:$F$54,6,FALSE)</f>
        <v>35</v>
      </c>
      <c r="E6351" s="34">
        <v>0</v>
      </c>
      <c r="F6351" s="34">
        <f>ROUND(D6351*VLOOKUP(INT(A6351/1000),辅助表!$A$1:$F$54,5,FALSE),0)/VLOOKUP(INT(A6351/1000),辅助表!$A$1:$F$54,6,FALSE)</f>
        <v>350</v>
      </c>
      <c r="G6351" s="34" t="str">
        <f>VLOOKUP(INT(A6351/1000),辅助表!$A$1:$F$54,4,FALSE)&amp;"+"&amp;(D6351/VLOOKUP(INT(A6351/1000),辅助表!$A$1:$F$54,6,FALSE))&amp;VLOOKUP(INT(A6351/1000),辅助表!$A$1:$G$54,7,FALSE)</f>
        <v>准确度+35</v>
      </c>
    </row>
    <row r="6352" spans="1:7">
      <c r="A6352" s="5">
        <v>21349</v>
      </c>
      <c r="B6352" s="34" t="s">
        <v>46</v>
      </c>
      <c r="C6352" s="34" t="s">
        <v>374</v>
      </c>
      <c r="D6352" s="34">
        <f>CEILING(RIGHT(A6352,3)/VLOOKUP(INT(A6352/1000),辅助表!$A$1:$F$54,5,FALSE),1)*VLOOKUP(INT(A6352/1000),辅助表!$A$1:$F$54,6,FALSE)</f>
        <v>35</v>
      </c>
      <c r="E6352" s="34">
        <v>0</v>
      </c>
      <c r="F6352" s="34">
        <f>ROUND(D6352*VLOOKUP(INT(A6352/1000),辅助表!$A$1:$F$54,5,FALSE),0)/VLOOKUP(INT(A6352/1000),辅助表!$A$1:$F$54,6,FALSE)</f>
        <v>350</v>
      </c>
      <c r="G6352" s="34" t="str">
        <f>VLOOKUP(INT(A6352/1000),辅助表!$A$1:$F$54,4,FALSE)&amp;"+"&amp;(D6352/VLOOKUP(INT(A6352/1000),辅助表!$A$1:$F$54,6,FALSE))&amp;VLOOKUP(INT(A6352/1000),辅助表!$A$1:$G$54,7,FALSE)</f>
        <v>准确度+35</v>
      </c>
    </row>
    <row r="6353" spans="1:7">
      <c r="A6353" s="5">
        <v>21350</v>
      </c>
      <c r="B6353" s="34" t="s">
        <v>46</v>
      </c>
      <c r="C6353" s="34" t="s">
        <v>374</v>
      </c>
      <c r="D6353" s="34">
        <f>CEILING(RIGHT(A6353,3)/VLOOKUP(INT(A6353/1000),辅助表!$A$1:$F$54,5,FALSE),1)*VLOOKUP(INT(A6353/1000),辅助表!$A$1:$F$54,6,FALSE)</f>
        <v>35</v>
      </c>
      <c r="E6353" s="34">
        <v>0</v>
      </c>
      <c r="F6353" s="34">
        <f>ROUND(D6353*VLOOKUP(INT(A6353/1000),辅助表!$A$1:$F$54,5,FALSE),0)/VLOOKUP(INT(A6353/1000),辅助表!$A$1:$F$54,6,FALSE)</f>
        <v>350</v>
      </c>
      <c r="G6353" s="34" t="str">
        <f>VLOOKUP(INT(A6353/1000),辅助表!$A$1:$F$54,4,FALSE)&amp;"+"&amp;(D6353/VLOOKUP(INT(A6353/1000),辅助表!$A$1:$F$54,6,FALSE))&amp;VLOOKUP(INT(A6353/1000),辅助表!$A$1:$G$54,7,FALSE)</f>
        <v>准确度+35</v>
      </c>
    </row>
    <row r="6354" spans="1:7">
      <c r="A6354" s="5">
        <v>21351</v>
      </c>
      <c r="B6354" s="34" t="s">
        <v>46</v>
      </c>
      <c r="C6354" s="34" t="s">
        <v>374</v>
      </c>
      <c r="D6354" s="34">
        <f>CEILING(RIGHT(A6354,3)/VLOOKUP(INT(A6354/1000),辅助表!$A$1:$F$54,5,FALSE),1)*VLOOKUP(INT(A6354/1000),辅助表!$A$1:$F$54,6,FALSE)</f>
        <v>36</v>
      </c>
      <c r="E6354" s="34">
        <v>0</v>
      </c>
      <c r="F6354" s="34">
        <f>ROUND(D6354*VLOOKUP(INT(A6354/1000),辅助表!$A$1:$F$54,5,FALSE),0)/VLOOKUP(INT(A6354/1000),辅助表!$A$1:$F$54,6,FALSE)</f>
        <v>360</v>
      </c>
      <c r="G6354" s="34" t="str">
        <f>VLOOKUP(INT(A6354/1000),辅助表!$A$1:$F$54,4,FALSE)&amp;"+"&amp;(D6354/VLOOKUP(INT(A6354/1000),辅助表!$A$1:$F$54,6,FALSE))&amp;VLOOKUP(INT(A6354/1000),辅助表!$A$1:$G$54,7,FALSE)</f>
        <v>准确度+36</v>
      </c>
    </row>
    <row r="6355" spans="1:7">
      <c r="A6355" s="5">
        <v>21352</v>
      </c>
      <c r="B6355" s="34" t="s">
        <v>46</v>
      </c>
      <c r="C6355" s="34" t="s">
        <v>374</v>
      </c>
      <c r="D6355" s="34">
        <f>CEILING(RIGHT(A6355,3)/VLOOKUP(INT(A6355/1000),辅助表!$A$1:$F$54,5,FALSE),1)*VLOOKUP(INT(A6355/1000),辅助表!$A$1:$F$54,6,FALSE)</f>
        <v>36</v>
      </c>
      <c r="E6355" s="34">
        <v>0</v>
      </c>
      <c r="F6355" s="34">
        <f>ROUND(D6355*VLOOKUP(INT(A6355/1000),辅助表!$A$1:$F$54,5,FALSE),0)/VLOOKUP(INT(A6355/1000),辅助表!$A$1:$F$54,6,FALSE)</f>
        <v>360</v>
      </c>
      <c r="G6355" s="34" t="str">
        <f>VLOOKUP(INT(A6355/1000),辅助表!$A$1:$F$54,4,FALSE)&amp;"+"&amp;(D6355/VLOOKUP(INT(A6355/1000),辅助表!$A$1:$F$54,6,FALSE))&amp;VLOOKUP(INT(A6355/1000),辅助表!$A$1:$G$54,7,FALSE)</f>
        <v>准确度+36</v>
      </c>
    </row>
    <row r="6356" spans="1:7">
      <c r="A6356" s="5">
        <v>21353</v>
      </c>
      <c r="B6356" s="34" t="s">
        <v>46</v>
      </c>
      <c r="C6356" s="34" t="s">
        <v>374</v>
      </c>
      <c r="D6356" s="34">
        <f>CEILING(RIGHT(A6356,3)/VLOOKUP(INT(A6356/1000),辅助表!$A$1:$F$54,5,FALSE),1)*VLOOKUP(INT(A6356/1000),辅助表!$A$1:$F$54,6,FALSE)</f>
        <v>36</v>
      </c>
      <c r="E6356" s="34">
        <v>0</v>
      </c>
      <c r="F6356" s="34">
        <f>ROUND(D6356*VLOOKUP(INT(A6356/1000),辅助表!$A$1:$F$54,5,FALSE),0)/VLOOKUP(INT(A6356/1000),辅助表!$A$1:$F$54,6,FALSE)</f>
        <v>360</v>
      </c>
      <c r="G6356" s="34" t="str">
        <f>VLOOKUP(INT(A6356/1000),辅助表!$A$1:$F$54,4,FALSE)&amp;"+"&amp;(D6356/VLOOKUP(INT(A6356/1000),辅助表!$A$1:$F$54,6,FALSE))&amp;VLOOKUP(INT(A6356/1000),辅助表!$A$1:$G$54,7,FALSE)</f>
        <v>准确度+36</v>
      </c>
    </row>
    <row r="6357" spans="1:7">
      <c r="A6357" s="5">
        <v>21354</v>
      </c>
      <c r="B6357" s="34" t="s">
        <v>46</v>
      </c>
      <c r="C6357" s="34" t="s">
        <v>374</v>
      </c>
      <c r="D6357" s="34">
        <f>CEILING(RIGHT(A6357,3)/VLOOKUP(INT(A6357/1000),辅助表!$A$1:$F$54,5,FALSE),1)*VLOOKUP(INT(A6357/1000),辅助表!$A$1:$F$54,6,FALSE)</f>
        <v>36</v>
      </c>
      <c r="E6357" s="34">
        <v>0</v>
      </c>
      <c r="F6357" s="34">
        <f>ROUND(D6357*VLOOKUP(INT(A6357/1000),辅助表!$A$1:$F$54,5,FALSE),0)/VLOOKUP(INT(A6357/1000),辅助表!$A$1:$F$54,6,FALSE)</f>
        <v>360</v>
      </c>
      <c r="G6357" s="34" t="str">
        <f>VLOOKUP(INT(A6357/1000),辅助表!$A$1:$F$54,4,FALSE)&amp;"+"&amp;(D6357/VLOOKUP(INT(A6357/1000),辅助表!$A$1:$F$54,6,FALSE))&amp;VLOOKUP(INT(A6357/1000),辅助表!$A$1:$G$54,7,FALSE)</f>
        <v>准确度+36</v>
      </c>
    </row>
    <row r="6358" spans="1:7">
      <c r="A6358" s="5">
        <v>21355</v>
      </c>
      <c r="B6358" s="34" t="s">
        <v>46</v>
      </c>
      <c r="C6358" s="34" t="s">
        <v>374</v>
      </c>
      <c r="D6358" s="34">
        <f>CEILING(RIGHT(A6358,3)/VLOOKUP(INT(A6358/1000),辅助表!$A$1:$F$54,5,FALSE),1)*VLOOKUP(INT(A6358/1000),辅助表!$A$1:$F$54,6,FALSE)</f>
        <v>36</v>
      </c>
      <c r="E6358" s="34">
        <v>0</v>
      </c>
      <c r="F6358" s="34">
        <f>ROUND(D6358*VLOOKUP(INT(A6358/1000),辅助表!$A$1:$F$54,5,FALSE),0)/VLOOKUP(INT(A6358/1000),辅助表!$A$1:$F$54,6,FALSE)</f>
        <v>360</v>
      </c>
      <c r="G6358" s="34" t="str">
        <f>VLOOKUP(INT(A6358/1000),辅助表!$A$1:$F$54,4,FALSE)&amp;"+"&amp;(D6358/VLOOKUP(INT(A6358/1000),辅助表!$A$1:$F$54,6,FALSE))&amp;VLOOKUP(INT(A6358/1000),辅助表!$A$1:$G$54,7,FALSE)</f>
        <v>准确度+36</v>
      </c>
    </row>
    <row r="6359" spans="1:7">
      <c r="A6359" s="5">
        <v>21356</v>
      </c>
      <c r="B6359" s="34" t="s">
        <v>46</v>
      </c>
      <c r="C6359" s="34" t="s">
        <v>374</v>
      </c>
      <c r="D6359" s="34">
        <f>CEILING(RIGHT(A6359,3)/VLOOKUP(INT(A6359/1000),辅助表!$A$1:$F$54,5,FALSE),1)*VLOOKUP(INT(A6359/1000),辅助表!$A$1:$F$54,6,FALSE)</f>
        <v>36</v>
      </c>
      <c r="E6359" s="34">
        <v>0</v>
      </c>
      <c r="F6359" s="34">
        <f>ROUND(D6359*VLOOKUP(INT(A6359/1000),辅助表!$A$1:$F$54,5,FALSE),0)/VLOOKUP(INT(A6359/1000),辅助表!$A$1:$F$54,6,FALSE)</f>
        <v>360</v>
      </c>
      <c r="G6359" s="34" t="str">
        <f>VLOOKUP(INT(A6359/1000),辅助表!$A$1:$F$54,4,FALSE)&amp;"+"&amp;(D6359/VLOOKUP(INT(A6359/1000),辅助表!$A$1:$F$54,6,FALSE))&amp;VLOOKUP(INT(A6359/1000),辅助表!$A$1:$G$54,7,FALSE)</f>
        <v>准确度+36</v>
      </c>
    </row>
    <row r="6360" spans="1:7">
      <c r="A6360" s="5">
        <v>21357</v>
      </c>
      <c r="B6360" s="34" t="s">
        <v>46</v>
      </c>
      <c r="C6360" s="34" t="s">
        <v>374</v>
      </c>
      <c r="D6360" s="34">
        <f>CEILING(RIGHT(A6360,3)/VLOOKUP(INT(A6360/1000),辅助表!$A$1:$F$54,5,FALSE),1)*VLOOKUP(INT(A6360/1000),辅助表!$A$1:$F$54,6,FALSE)</f>
        <v>36</v>
      </c>
      <c r="E6360" s="34">
        <v>0</v>
      </c>
      <c r="F6360" s="34">
        <f>ROUND(D6360*VLOOKUP(INT(A6360/1000),辅助表!$A$1:$F$54,5,FALSE),0)/VLOOKUP(INT(A6360/1000),辅助表!$A$1:$F$54,6,FALSE)</f>
        <v>360</v>
      </c>
      <c r="G6360" s="34" t="str">
        <f>VLOOKUP(INT(A6360/1000),辅助表!$A$1:$F$54,4,FALSE)&amp;"+"&amp;(D6360/VLOOKUP(INT(A6360/1000),辅助表!$A$1:$F$54,6,FALSE))&amp;VLOOKUP(INT(A6360/1000),辅助表!$A$1:$G$54,7,FALSE)</f>
        <v>准确度+36</v>
      </c>
    </row>
    <row r="6361" spans="1:7">
      <c r="A6361" s="5">
        <v>21358</v>
      </c>
      <c r="B6361" s="34" t="s">
        <v>46</v>
      </c>
      <c r="C6361" s="34" t="s">
        <v>374</v>
      </c>
      <c r="D6361" s="34">
        <f>CEILING(RIGHT(A6361,3)/VLOOKUP(INT(A6361/1000),辅助表!$A$1:$F$54,5,FALSE),1)*VLOOKUP(INT(A6361/1000),辅助表!$A$1:$F$54,6,FALSE)</f>
        <v>36</v>
      </c>
      <c r="E6361" s="34">
        <v>0</v>
      </c>
      <c r="F6361" s="34">
        <f>ROUND(D6361*VLOOKUP(INT(A6361/1000),辅助表!$A$1:$F$54,5,FALSE),0)/VLOOKUP(INT(A6361/1000),辅助表!$A$1:$F$54,6,FALSE)</f>
        <v>360</v>
      </c>
      <c r="G6361" s="34" t="str">
        <f>VLOOKUP(INT(A6361/1000),辅助表!$A$1:$F$54,4,FALSE)&amp;"+"&amp;(D6361/VLOOKUP(INT(A6361/1000),辅助表!$A$1:$F$54,6,FALSE))&amp;VLOOKUP(INT(A6361/1000),辅助表!$A$1:$G$54,7,FALSE)</f>
        <v>准确度+36</v>
      </c>
    </row>
    <row r="6362" spans="1:7">
      <c r="A6362" s="5">
        <v>21359</v>
      </c>
      <c r="B6362" s="34" t="s">
        <v>46</v>
      </c>
      <c r="C6362" s="34" t="s">
        <v>374</v>
      </c>
      <c r="D6362" s="34">
        <f>CEILING(RIGHT(A6362,3)/VLOOKUP(INT(A6362/1000),辅助表!$A$1:$F$54,5,FALSE),1)*VLOOKUP(INT(A6362/1000),辅助表!$A$1:$F$54,6,FALSE)</f>
        <v>36</v>
      </c>
      <c r="E6362" s="34">
        <v>0</v>
      </c>
      <c r="F6362" s="34">
        <f>ROUND(D6362*VLOOKUP(INT(A6362/1000),辅助表!$A$1:$F$54,5,FALSE),0)/VLOOKUP(INT(A6362/1000),辅助表!$A$1:$F$54,6,FALSE)</f>
        <v>360</v>
      </c>
      <c r="G6362" s="34" t="str">
        <f>VLOOKUP(INT(A6362/1000),辅助表!$A$1:$F$54,4,FALSE)&amp;"+"&amp;(D6362/VLOOKUP(INT(A6362/1000),辅助表!$A$1:$F$54,6,FALSE))&amp;VLOOKUP(INT(A6362/1000),辅助表!$A$1:$G$54,7,FALSE)</f>
        <v>准确度+36</v>
      </c>
    </row>
    <row r="6363" spans="1:7">
      <c r="A6363" s="5">
        <v>21360</v>
      </c>
      <c r="B6363" s="34" t="s">
        <v>46</v>
      </c>
      <c r="C6363" s="34" t="s">
        <v>374</v>
      </c>
      <c r="D6363" s="34">
        <f>CEILING(RIGHT(A6363,3)/VLOOKUP(INT(A6363/1000),辅助表!$A$1:$F$54,5,FALSE),1)*VLOOKUP(INT(A6363/1000),辅助表!$A$1:$F$54,6,FALSE)</f>
        <v>36</v>
      </c>
      <c r="E6363" s="34">
        <v>0</v>
      </c>
      <c r="F6363" s="34">
        <f>ROUND(D6363*VLOOKUP(INT(A6363/1000),辅助表!$A$1:$F$54,5,FALSE),0)/VLOOKUP(INT(A6363/1000),辅助表!$A$1:$F$54,6,FALSE)</f>
        <v>360</v>
      </c>
      <c r="G6363" s="34" t="str">
        <f>VLOOKUP(INT(A6363/1000),辅助表!$A$1:$F$54,4,FALSE)&amp;"+"&amp;(D6363/VLOOKUP(INT(A6363/1000),辅助表!$A$1:$F$54,6,FALSE))&amp;VLOOKUP(INT(A6363/1000),辅助表!$A$1:$G$54,7,FALSE)</f>
        <v>准确度+36</v>
      </c>
    </row>
    <row r="6364" spans="1:7">
      <c r="A6364" s="5">
        <v>21361</v>
      </c>
      <c r="B6364" s="34" t="s">
        <v>46</v>
      </c>
      <c r="C6364" s="34" t="s">
        <v>374</v>
      </c>
      <c r="D6364" s="34">
        <f>CEILING(RIGHT(A6364,3)/VLOOKUP(INT(A6364/1000),辅助表!$A$1:$F$54,5,FALSE),1)*VLOOKUP(INT(A6364/1000),辅助表!$A$1:$F$54,6,FALSE)</f>
        <v>37</v>
      </c>
      <c r="E6364" s="34">
        <v>0</v>
      </c>
      <c r="F6364" s="34">
        <f>ROUND(D6364*VLOOKUP(INT(A6364/1000),辅助表!$A$1:$F$54,5,FALSE),0)/VLOOKUP(INT(A6364/1000),辅助表!$A$1:$F$54,6,FALSE)</f>
        <v>370</v>
      </c>
      <c r="G6364" s="34" t="str">
        <f>VLOOKUP(INT(A6364/1000),辅助表!$A$1:$F$54,4,FALSE)&amp;"+"&amp;(D6364/VLOOKUP(INT(A6364/1000),辅助表!$A$1:$F$54,6,FALSE))&amp;VLOOKUP(INT(A6364/1000),辅助表!$A$1:$G$54,7,FALSE)</f>
        <v>准确度+37</v>
      </c>
    </row>
    <row r="6365" spans="1:7">
      <c r="A6365" s="5">
        <v>21362</v>
      </c>
      <c r="B6365" s="34" t="s">
        <v>46</v>
      </c>
      <c r="C6365" s="34" t="s">
        <v>374</v>
      </c>
      <c r="D6365" s="34">
        <f>CEILING(RIGHT(A6365,3)/VLOOKUP(INT(A6365/1000),辅助表!$A$1:$F$54,5,FALSE),1)*VLOOKUP(INT(A6365/1000),辅助表!$A$1:$F$54,6,FALSE)</f>
        <v>37</v>
      </c>
      <c r="E6365" s="34">
        <v>0</v>
      </c>
      <c r="F6365" s="34">
        <f>ROUND(D6365*VLOOKUP(INT(A6365/1000),辅助表!$A$1:$F$54,5,FALSE),0)/VLOOKUP(INT(A6365/1000),辅助表!$A$1:$F$54,6,FALSE)</f>
        <v>370</v>
      </c>
      <c r="G6365" s="34" t="str">
        <f>VLOOKUP(INT(A6365/1000),辅助表!$A$1:$F$54,4,FALSE)&amp;"+"&amp;(D6365/VLOOKUP(INT(A6365/1000),辅助表!$A$1:$F$54,6,FALSE))&amp;VLOOKUP(INT(A6365/1000),辅助表!$A$1:$G$54,7,FALSE)</f>
        <v>准确度+37</v>
      </c>
    </row>
    <row r="6366" spans="1:7">
      <c r="A6366" s="5">
        <v>21363</v>
      </c>
      <c r="B6366" s="34" t="s">
        <v>46</v>
      </c>
      <c r="C6366" s="34" t="s">
        <v>374</v>
      </c>
      <c r="D6366" s="34">
        <f>CEILING(RIGHT(A6366,3)/VLOOKUP(INT(A6366/1000),辅助表!$A$1:$F$54,5,FALSE),1)*VLOOKUP(INT(A6366/1000),辅助表!$A$1:$F$54,6,FALSE)</f>
        <v>37</v>
      </c>
      <c r="E6366" s="34">
        <v>0</v>
      </c>
      <c r="F6366" s="34">
        <f>ROUND(D6366*VLOOKUP(INT(A6366/1000),辅助表!$A$1:$F$54,5,FALSE),0)/VLOOKUP(INT(A6366/1000),辅助表!$A$1:$F$54,6,FALSE)</f>
        <v>370</v>
      </c>
      <c r="G6366" s="34" t="str">
        <f>VLOOKUP(INT(A6366/1000),辅助表!$A$1:$F$54,4,FALSE)&amp;"+"&amp;(D6366/VLOOKUP(INT(A6366/1000),辅助表!$A$1:$F$54,6,FALSE))&amp;VLOOKUP(INT(A6366/1000),辅助表!$A$1:$G$54,7,FALSE)</f>
        <v>准确度+37</v>
      </c>
    </row>
    <row r="6367" spans="1:7">
      <c r="A6367" s="5">
        <v>21364</v>
      </c>
      <c r="B6367" s="34" t="s">
        <v>46</v>
      </c>
      <c r="C6367" s="34" t="s">
        <v>374</v>
      </c>
      <c r="D6367" s="34">
        <f>CEILING(RIGHT(A6367,3)/VLOOKUP(INT(A6367/1000),辅助表!$A$1:$F$54,5,FALSE),1)*VLOOKUP(INT(A6367/1000),辅助表!$A$1:$F$54,6,FALSE)</f>
        <v>37</v>
      </c>
      <c r="E6367" s="34">
        <v>0</v>
      </c>
      <c r="F6367" s="34">
        <f>ROUND(D6367*VLOOKUP(INT(A6367/1000),辅助表!$A$1:$F$54,5,FALSE),0)/VLOOKUP(INT(A6367/1000),辅助表!$A$1:$F$54,6,FALSE)</f>
        <v>370</v>
      </c>
      <c r="G6367" s="34" t="str">
        <f>VLOOKUP(INT(A6367/1000),辅助表!$A$1:$F$54,4,FALSE)&amp;"+"&amp;(D6367/VLOOKUP(INT(A6367/1000),辅助表!$A$1:$F$54,6,FALSE))&amp;VLOOKUP(INT(A6367/1000),辅助表!$A$1:$G$54,7,FALSE)</f>
        <v>准确度+37</v>
      </c>
    </row>
    <row r="6368" spans="1:7">
      <c r="A6368" s="5">
        <v>21365</v>
      </c>
      <c r="B6368" s="34" t="s">
        <v>46</v>
      </c>
      <c r="C6368" s="34" t="s">
        <v>374</v>
      </c>
      <c r="D6368" s="34">
        <f>CEILING(RIGHT(A6368,3)/VLOOKUP(INT(A6368/1000),辅助表!$A$1:$F$54,5,FALSE),1)*VLOOKUP(INT(A6368/1000),辅助表!$A$1:$F$54,6,FALSE)</f>
        <v>37</v>
      </c>
      <c r="E6368" s="34">
        <v>0</v>
      </c>
      <c r="F6368" s="34">
        <f>ROUND(D6368*VLOOKUP(INT(A6368/1000),辅助表!$A$1:$F$54,5,FALSE),0)/VLOOKUP(INT(A6368/1000),辅助表!$A$1:$F$54,6,FALSE)</f>
        <v>370</v>
      </c>
      <c r="G6368" s="34" t="str">
        <f>VLOOKUP(INT(A6368/1000),辅助表!$A$1:$F$54,4,FALSE)&amp;"+"&amp;(D6368/VLOOKUP(INT(A6368/1000),辅助表!$A$1:$F$54,6,FALSE))&amp;VLOOKUP(INT(A6368/1000),辅助表!$A$1:$G$54,7,FALSE)</f>
        <v>准确度+37</v>
      </c>
    </row>
    <row r="6369" spans="1:7">
      <c r="A6369" s="5">
        <v>21366</v>
      </c>
      <c r="B6369" s="34" t="s">
        <v>46</v>
      </c>
      <c r="C6369" s="34" t="s">
        <v>374</v>
      </c>
      <c r="D6369" s="34">
        <f>CEILING(RIGHT(A6369,3)/VLOOKUP(INT(A6369/1000),辅助表!$A$1:$F$54,5,FALSE),1)*VLOOKUP(INT(A6369/1000),辅助表!$A$1:$F$54,6,FALSE)</f>
        <v>37</v>
      </c>
      <c r="E6369" s="34">
        <v>0</v>
      </c>
      <c r="F6369" s="34">
        <f>ROUND(D6369*VLOOKUP(INT(A6369/1000),辅助表!$A$1:$F$54,5,FALSE),0)/VLOOKUP(INT(A6369/1000),辅助表!$A$1:$F$54,6,FALSE)</f>
        <v>370</v>
      </c>
      <c r="G6369" s="34" t="str">
        <f>VLOOKUP(INT(A6369/1000),辅助表!$A$1:$F$54,4,FALSE)&amp;"+"&amp;(D6369/VLOOKUP(INT(A6369/1000),辅助表!$A$1:$F$54,6,FALSE))&amp;VLOOKUP(INT(A6369/1000),辅助表!$A$1:$G$54,7,FALSE)</f>
        <v>准确度+37</v>
      </c>
    </row>
    <row r="6370" spans="1:7">
      <c r="A6370" s="5">
        <v>21367</v>
      </c>
      <c r="B6370" s="34" t="s">
        <v>46</v>
      </c>
      <c r="C6370" s="34" t="s">
        <v>374</v>
      </c>
      <c r="D6370" s="34">
        <f>CEILING(RIGHT(A6370,3)/VLOOKUP(INT(A6370/1000),辅助表!$A$1:$F$54,5,FALSE),1)*VLOOKUP(INT(A6370/1000),辅助表!$A$1:$F$54,6,FALSE)</f>
        <v>37</v>
      </c>
      <c r="E6370" s="34">
        <v>0</v>
      </c>
      <c r="F6370" s="34">
        <f>ROUND(D6370*VLOOKUP(INT(A6370/1000),辅助表!$A$1:$F$54,5,FALSE),0)/VLOOKUP(INT(A6370/1000),辅助表!$A$1:$F$54,6,FALSE)</f>
        <v>370</v>
      </c>
      <c r="G6370" s="34" t="str">
        <f>VLOOKUP(INT(A6370/1000),辅助表!$A$1:$F$54,4,FALSE)&amp;"+"&amp;(D6370/VLOOKUP(INT(A6370/1000),辅助表!$A$1:$F$54,6,FALSE))&amp;VLOOKUP(INT(A6370/1000),辅助表!$A$1:$G$54,7,FALSE)</f>
        <v>准确度+37</v>
      </c>
    </row>
    <row r="6371" spans="1:7">
      <c r="A6371" s="5">
        <v>21368</v>
      </c>
      <c r="B6371" s="34" t="s">
        <v>46</v>
      </c>
      <c r="C6371" s="34" t="s">
        <v>374</v>
      </c>
      <c r="D6371" s="34">
        <f>CEILING(RIGHT(A6371,3)/VLOOKUP(INT(A6371/1000),辅助表!$A$1:$F$54,5,FALSE),1)*VLOOKUP(INT(A6371/1000),辅助表!$A$1:$F$54,6,FALSE)</f>
        <v>37</v>
      </c>
      <c r="E6371" s="34">
        <v>0</v>
      </c>
      <c r="F6371" s="34">
        <f>ROUND(D6371*VLOOKUP(INT(A6371/1000),辅助表!$A$1:$F$54,5,FALSE),0)/VLOOKUP(INT(A6371/1000),辅助表!$A$1:$F$54,6,FALSE)</f>
        <v>370</v>
      </c>
      <c r="G6371" s="34" t="str">
        <f>VLOOKUP(INT(A6371/1000),辅助表!$A$1:$F$54,4,FALSE)&amp;"+"&amp;(D6371/VLOOKUP(INT(A6371/1000),辅助表!$A$1:$F$54,6,FALSE))&amp;VLOOKUP(INT(A6371/1000),辅助表!$A$1:$G$54,7,FALSE)</f>
        <v>准确度+37</v>
      </c>
    </row>
    <row r="6372" spans="1:7">
      <c r="A6372" s="5">
        <v>21369</v>
      </c>
      <c r="B6372" s="34" t="s">
        <v>46</v>
      </c>
      <c r="C6372" s="34" t="s">
        <v>374</v>
      </c>
      <c r="D6372" s="34">
        <f>CEILING(RIGHT(A6372,3)/VLOOKUP(INT(A6372/1000),辅助表!$A$1:$F$54,5,FALSE),1)*VLOOKUP(INT(A6372/1000),辅助表!$A$1:$F$54,6,FALSE)</f>
        <v>37</v>
      </c>
      <c r="E6372" s="34">
        <v>0</v>
      </c>
      <c r="F6372" s="34">
        <f>ROUND(D6372*VLOOKUP(INT(A6372/1000),辅助表!$A$1:$F$54,5,FALSE),0)/VLOOKUP(INT(A6372/1000),辅助表!$A$1:$F$54,6,FALSE)</f>
        <v>370</v>
      </c>
      <c r="G6372" s="34" t="str">
        <f>VLOOKUP(INT(A6372/1000),辅助表!$A$1:$F$54,4,FALSE)&amp;"+"&amp;(D6372/VLOOKUP(INT(A6372/1000),辅助表!$A$1:$F$54,6,FALSE))&amp;VLOOKUP(INT(A6372/1000),辅助表!$A$1:$G$54,7,FALSE)</f>
        <v>准确度+37</v>
      </c>
    </row>
    <row r="6373" spans="1:7">
      <c r="A6373" s="5">
        <v>21370</v>
      </c>
      <c r="B6373" s="34" t="s">
        <v>46</v>
      </c>
      <c r="C6373" s="34" t="s">
        <v>374</v>
      </c>
      <c r="D6373" s="34">
        <f>CEILING(RIGHT(A6373,3)/VLOOKUP(INT(A6373/1000),辅助表!$A$1:$F$54,5,FALSE),1)*VLOOKUP(INT(A6373/1000),辅助表!$A$1:$F$54,6,FALSE)</f>
        <v>37</v>
      </c>
      <c r="E6373" s="34">
        <v>0</v>
      </c>
      <c r="F6373" s="34">
        <f>ROUND(D6373*VLOOKUP(INT(A6373/1000),辅助表!$A$1:$F$54,5,FALSE),0)/VLOOKUP(INT(A6373/1000),辅助表!$A$1:$F$54,6,FALSE)</f>
        <v>370</v>
      </c>
      <c r="G6373" s="34" t="str">
        <f>VLOOKUP(INT(A6373/1000),辅助表!$A$1:$F$54,4,FALSE)&amp;"+"&amp;(D6373/VLOOKUP(INT(A6373/1000),辅助表!$A$1:$F$54,6,FALSE))&amp;VLOOKUP(INT(A6373/1000),辅助表!$A$1:$G$54,7,FALSE)</f>
        <v>准确度+37</v>
      </c>
    </row>
    <row r="6374" spans="1:7">
      <c r="A6374" s="5">
        <v>21371</v>
      </c>
      <c r="B6374" s="34" t="s">
        <v>46</v>
      </c>
      <c r="C6374" s="34" t="s">
        <v>374</v>
      </c>
      <c r="D6374" s="34">
        <f>CEILING(RIGHT(A6374,3)/VLOOKUP(INT(A6374/1000),辅助表!$A$1:$F$54,5,FALSE),1)*VLOOKUP(INT(A6374/1000),辅助表!$A$1:$F$54,6,FALSE)</f>
        <v>38</v>
      </c>
      <c r="E6374" s="34">
        <v>0</v>
      </c>
      <c r="F6374" s="34">
        <f>ROUND(D6374*VLOOKUP(INT(A6374/1000),辅助表!$A$1:$F$54,5,FALSE),0)/VLOOKUP(INT(A6374/1000),辅助表!$A$1:$F$54,6,FALSE)</f>
        <v>380</v>
      </c>
      <c r="G6374" s="34" t="str">
        <f>VLOOKUP(INT(A6374/1000),辅助表!$A$1:$F$54,4,FALSE)&amp;"+"&amp;(D6374/VLOOKUP(INT(A6374/1000),辅助表!$A$1:$F$54,6,FALSE))&amp;VLOOKUP(INT(A6374/1000),辅助表!$A$1:$G$54,7,FALSE)</f>
        <v>准确度+38</v>
      </c>
    </row>
    <row r="6375" spans="1:7">
      <c r="A6375" s="5">
        <v>21372</v>
      </c>
      <c r="B6375" s="34" t="s">
        <v>46</v>
      </c>
      <c r="C6375" s="34" t="s">
        <v>374</v>
      </c>
      <c r="D6375" s="34">
        <f>CEILING(RIGHT(A6375,3)/VLOOKUP(INT(A6375/1000),辅助表!$A$1:$F$54,5,FALSE),1)*VLOOKUP(INT(A6375/1000),辅助表!$A$1:$F$54,6,FALSE)</f>
        <v>38</v>
      </c>
      <c r="E6375" s="34">
        <v>0</v>
      </c>
      <c r="F6375" s="34">
        <f>ROUND(D6375*VLOOKUP(INT(A6375/1000),辅助表!$A$1:$F$54,5,FALSE),0)/VLOOKUP(INT(A6375/1000),辅助表!$A$1:$F$54,6,FALSE)</f>
        <v>380</v>
      </c>
      <c r="G6375" s="34" t="str">
        <f>VLOOKUP(INT(A6375/1000),辅助表!$A$1:$F$54,4,FALSE)&amp;"+"&amp;(D6375/VLOOKUP(INT(A6375/1000),辅助表!$A$1:$F$54,6,FALSE))&amp;VLOOKUP(INT(A6375/1000),辅助表!$A$1:$G$54,7,FALSE)</f>
        <v>准确度+38</v>
      </c>
    </row>
    <row r="6376" spans="1:7">
      <c r="A6376" s="5">
        <v>21373</v>
      </c>
      <c r="B6376" s="34" t="s">
        <v>46</v>
      </c>
      <c r="C6376" s="34" t="s">
        <v>374</v>
      </c>
      <c r="D6376" s="34">
        <f>CEILING(RIGHT(A6376,3)/VLOOKUP(INT(A6376/1000),辅助表!$A$1:$F$54,5,FALSE),1)*VLOOKUP(INT(A6376/1000),辅助表!$A$1:$F$54,6,FALSE)</f>
        <v>38</v>
      </c>
      <c r="E6376" s="34">
        <v>0</v>
      </c>
      <c r="F6376" s="34">
        <f>ROUND(D6376*VLOOKUP(INT(A6376/1000),辅助表!$A$1:$F$54,5,FALSE),0)/VLOOKUP(INT(A6376/1000),辅助表!$A$1:$F$54,6,FALSE)</f>
        <v>380</v>
      </c>
      <c r="G6376" s="34" t="str">
        <f>VLOOKUP(INT(A6376/1000),辅助表!$A$1:$F$54,4,FALSE)&amp;"+"&amp;(D6376/VLOOKUP(INT(A6376/1000),辅助表!$A$1:$F$54,6,FALSE))&amp;VLOOKUP(INT(A6376/1000),辅助表!$A$1:$G$54,7,FALSE)</f>
        <v>准确度+38</v>
      </c>
    </row>
    <row r="6377" spans="1:7">
      <c r="A6377" s="5">
        <v>21374</v>
      </c>
      <c r="B6377" s="34" t="s">
        <v>46</v>
      </c>
      <c r="C6377" s="34" t="s">
        <v>374</v>
      </c>
      <c r="D6377" s="34">
        <f>CEILING(RIGHT(A6377,3)/VLOOKUP(INT(A6377/1000),辅助表!$A$1:$F$54,5,FALSE),1)*VLOOKUP(INT(A6377/1000),辅助表!$A$1:$F$54,6,FALSE)</f>
        <v>38</v>
      </c>
      <c r="E6377" s="34">
        <v>0</v>
      </c>
      <c r="F6377" s="34">
        <f>ROUND(D6377*VLOOKUP(INT(A6377/1000),辅助表!$A$1:$F$54,5,FALSE),0)/VLOOKUP(INT(A6377/1000),辅助表!$A$1:$F$54,6,FALSE)</f>
        <v>380</v>
      </c>
      <c r="G6377" s="34" t="str">
        <f>VLOOKUP(INT(A6377/1000),辅助表!$A$1:$F$54,4,FALSE)&amp;"+"&amp;(D6377/VLOOKUP(INT(A6377/1000),辅助表!$A$1:$F$54,6,FALSE))&amp;VLOOKUP(INT(A6377/1000),辅助表!$A$1:$G$54,7,FALSE)</f>
        <v>准确度+38</v>
      </c>
    </row>
    <row r="6378" spans="1:7">
      <c r="A6378" s="5">
        <v>21375</v>
      </c>
      <c r="B6378" s="34" t="s">
        <v>46</v>
      </c>
      <c r="C6378" s="34" t="s">
        <v>374</v>
      </c>
      <c r="D6378" s="34">
        <f>CEILING(RIGHT(A6378,3)/VLOOKUP(INT(A6378/1000),辅助表!$A$1:$F$54,5,FALSE),1)*VLOOKUP(INT(A6378/1000),辅助表!$A$1:$F$54,6,FALSE)</f>
        <v>38</v>
      </c>
      <c r="E6378" s="34">
        <v>0</v>
      </c>
      <c r="F6378" s="34">
        <f>ROUND(D6378*VLOOKUP(INT(A6378/1000),辅助表!$A$1:$F$54,5,FALSE),0)/VLOOKUP(INT(A6378/1000),辅助表!$A$1:$F$54,6,FALSE)</f>
        <v>380</v>
      </c>
      <c r="G6378" s="34" t="str">
        <f>VLOOKUP(INT(A6378/1000),辅助表!$A$1:$F$54,4,FALSE)&amp;"+"&amp;(D6378/VLOOKUP(INT(A6378/1000),辅助表!$A$1:$F$54,6,FALSE))&amp;VLOOKUP(INT(A6378/1000),辅助表!$A$1:$G$54,7,FALSE)</f>
        <v>准确度+38</v>
      </c>
    </row>
    <row r="6379" spans="1:7">
      <c r="A6379" s="5">
        <v>21376</v>
      </c>
      <c r="B6379" s="34" t="s">
        <v>46</v>
      </c>
      <c r="C6379" s="34" t="s">
        <v>374</v>
      </c>
      <c r="D6379" s="34">
        <f>CEILING(RIGHT(A6379,3)/VLOOKUP(INT(A6379/1000),辅助表!$A$1:$F$54,5,FALSE),1)*VLOOKUP(INT(A6379/1000),辅助表!$A$1:$F$54,6,FALSE)</f>
        <v>38</v>
      </c>
      <c r="E6379" s="34">
        <v>0</v>
      </c>
      <c r="F6379" s="34">
        <f>ROUND(D6379*VLOOKUP(INT(A6379/1000),辅助表!$A$1:$F$54,5,FALSE),0)/VLOOKUP(INT(A6379/1000),辅助表!$A$1:$F$54,6,FALSE)</f>
        <v>380</v>
      </c>
      <c r="G6379" s="34" t="str">
        <f>VLOOKUP(INT(A6379/1000),辅助表!$A$1:$F$54,4,FALSE)&amp;"+"&amp;(D6379/VLOOKUP(INT(A6379/1000),辅助表!$A$1:$F$54,6,FALSE))&amp;VLOOKUP(INT(A6379/1000),辅助表!$A$1:$G$54,7,FALSE)</f>
        <v>准确度+38</v>
      </c>
    </row>
    <row r="6380" spans="1:7">
      <c r="A6380" s="5">
        <v>21377</v>
      </c>
      <c r="B6380" s="34" t="s">
        <v>46</v>
      </c>
      <c r="C6380" s="34" t="s">
        <v>374</v>
      </c>
      <c r="D6380" s="34">
        <f>CEILING(RIGHT(A6380,3)/VLOOKUP(INT(A6380/1000),辅助表!$A$1:$F$54,5,FALSE),1)*VLOOKUP(INT(A6380/1000),辅助表!$A$1:$F$54,6,FALSE)</f>
        <v>38</v>
      </c>
      <c r="E6380" s="34">
        <v>0</v>
      </c>
      <c r="F6380" s="34">
        <f>ROUND(D6380*VLOOKUP(INT(A6380/1000),辅助表!$A$1:$F$54,5,FALSE),0)/VLOOKUP(INT(A6380/1000),辅助表!$A$1:$F$54,6,FALSE)</f>
        <v>380</v>
      </c>
      <c r="G6380" s="34" t="str">
        <f>VLOOKUP(INT(A6380/1000),辅助表!$A$1:$F$54,4,FALSE)&amp;"+"&amp;(D6380/VLOOKUP(INT(A6380/1000),辅助表!$A$1:$F$54,6,FALSE))&amp;VLOOKUP(INT(A6380/1000),辅助表!$A$1:$G$54,7,FALSE)</f>
        <v>准确度+38</v>
      </c>
    </row>
    <row r="6381" spans="1:7">
      <c r="A6381" s="5">
        <v>21378</v>
      </c>
      <c r="B6381" s="34" t="s">
        <v>46</v>
      </c>
      <c r="C6381" s="34" t="s">
        <v>374</v>
      </c>
      <c r="D6381" s="34">
        <f>CEILING(RIGHT(A6381,3)/VLOOKUP(INT(A6381/1000),辅助表!$A$1:$F$54,5,FALSE),1)*VLOOKUP(INT(A6381/1000),辅助表!$A$1:$F$54,6,FALSE)</f>
        <v>38</v>
      </c>
      <c r="E6381" s="34">
        <v>0</v>
      </c>
      <c r="F6381" s="34">
        <f>ROUND(D6381*VLOOKUP(INT(A6381/1000),辅助表!$A$1:$F$54,5,FALSE),0)/VLOOKUP(INT(A6381/1000),辅助表!$A$1:$F$54,6,FALSE)</f>
        <v>380</v>
      </c>
      <c r="G6381" s="34" t="str">
        <f>VLOOKUP(INT(A6381/1000),辅助表!$A$1:$F$54,4,FALSE)&amp;"+"&amp;(D6381/VLOOKUP(INT(A6381/1000),辅助表!$A$1:$F$54,6,FALSE))&amp;VLOOKUP(INT(A6381/1000),辅助表!$A$1:$G$54,7,FALSE)</f>
        <v>准确度+38</v>
      </c>
    </row>
    <row r="6382" spans="1:7">
      <c r="A6382" s="5">
        <v>21379</v>
      </c>
      <c r="B6382" s="34" t="s">
        <v>46</v>
      </c>
      <c r="C6382" s="34" t="s">
        <v>374</v>
      </c>
      <c r="D6382" s="34">
        <f>CEILING(RIGHT(A6382,3)/VLOOKUP(INT(A6382/1000),辅助表!$A$1:$F$54,5,FALSE),1)*VLOOKUP(INT(A6382/1000),辅助表!$A$1:$F$54,6,FALSE)</f>
        <v>38</v>
      </c>
      <c r="E6382" s="34">
        <v>0</v>
      </c>
      <c r="F6382" s="34">
        <f>ROUND(D6382*VLOOKUP(INT(A6382/1000),辅助表!$A$1:$F$54,5,FALSE),0)/VLOOKUP(INT(A6382/1000),辅助表!$A$1:$F$54,6,FALSE)</f>
        <v>380</v>
      </c>
      <c r="G6382" s="34" t="str">
        <f>VLOOKUP(INT(A6382/1000),辅助表!$A$1:$F$54,4,FALSE)&amp;"+"&amp;(D6382/VLOOKUP(INT(A6382/1000),辅助表!$A$1:$F$54,6,FALSE))&amp;VLOOKUP(INT(A6382/1000),辅助表!$A$1:$G$54,7,FALSE)</f>
        <v>准确度+38</v>
      </c>
    </row>
    <row r="6383" spans="1:7">
      <c r="A6383" s="5">
        <v>21380</v>
      </c>
      <c r="B6383" s="34" t="s">
        <v>46</v>
      </c>
      <c r="C6383" s="34" t="s">
        <v>374</v>
      </c>
      <c r="D6383" s="34">
        <f>CEILING(RIGHT(A6383,3)/VLOOKUP(INT(A6383/1000),辅助表!$A$1:$F$54,5,FALSE),1)*VLOOKUP(INT(A6383/1000),辅助表!$A$1:$F$54,6,FALSE)</f>
        <v>38</v>
      </c>
      <c r="E6383" s="34">
        <v>0</v>
      </c>
      <c r="F6383" s="34">
        <f>ROUND(D6383*VLOOKUP(INT(A6383/1000),辅助表!$A$1:$F$54,5,FALSE),0)/VLOOKUP(INT(A6383/1000),辅助表!$A$1:$F$54,6,FALSE)</f>
        <v>380</v>
      </c>
      <c r="G6383" s="34" t="str">
        <f>VLOOKUP(INT(A6383/1000),辅助表!$A$1:$F$54,4,FALSE)&amp;"+"&amp;(D6383/VLOOKUP(INT(A6383/1000),辅助表!$A$1:$F$54,6,FALSE))&amp;VLOOKUP(INT(A6383/1000),辅助表!$A$1:$G$54,7,FALSE)</f>
        <v>准确度+38</v>
      </c>
    </row>
    <row r="6384" spans="1:7">
      <c r="A6384" s="5">
        <v>21381</v>
      </c>
      <c r="B6384" s="34" t="s">
        <v>46</v>
      </c>
      <c r="C6384" s="34" t="s">
        <v>374</v>
      </c>
      <c r="D6384" s="34">
        <f>CEILING(RIGHT(A6384,3)/VLOOKUP(INT(A6384/1000),辅助表!$A$1:$F$54,5,FALSE),1)*VLOOKUP(INT(A6384/1000),辅助表!$A$1:$F$54,6,FALSE)</f>
        <v>39</v>
      </c>
      <c r="E6384" s="34">
        <v>0</v>
      </c>
      <c r="F6384" s="34">
        <f>ROUND(D6384*VLOOKUP(INT(A6384/1000),辅助表!$A$1:$F$54,5,FALSE),0)/VLOOKUP(INT(A6384/1000),辅助表!$A$1:$F$54,6,FALSE)</f>
        <v>390</v>
      </c>
      <c r="G6384" s="34" t="str">
        <f>VLOOKUP(INT(A6384/1000),辅助表!$A$1:$F$54,4,FALSE)&amp;"+"&amp;(D6384/VLOOKUP(INT(A6384/1000),辅助表!$A$1:$F$54,6,FALSE))&amp;VLOOKUP(INT(A6384/1000),辅助表!$A$1:$G$54,7,FALSE)</f>
        <v>准确度+39</v>
      </c>
    </row>
    <row r="6385" spans="1:7">
      <c r="A6385" s="5">
        <v>21382</v>
      </c>
      <c r="B6385" s="34" t="s">
        <v>46</v>
      </c>
      <c r="C6385" s="34" t="s">
        <v>374</v>
      </c>
      <c r="D6385" s="34">
        <f>CEILING(RIGHT(A6385,3)/VLOOKUP(INT(A6385/1000),辅助表!$A$1:$F$54,5,FALSE),1)*VLOOKUP(INT(A6385/1000),辅助表!$A$1:$F$54,6,FALSE)</f>
        <v>39</v>
      </c>
      <c r="E6385" s="34">
        <v>0</v>
      </c>
      <c r="F6385" s="34">
        <f>ROUND(D6385*VLOOKUP(INT(A6385/1000),辅助表!$A$1:$F$54,5,FALSE),0)/VLOOKUP(INT(A6385/1000),辅助表!$A$1:$F$54,6,FALSE)</f>
        <v>390</v>
      </c>
      <c r="G6385" s="34" t="str">
        <f>VLOOKUP(INT(A6385/1000),辅助表!$A$1:$F$54,4,FALSE)&amp;"+"&amp;(D6385/VLOOKUP(INT(A6385/1000),辅助表!$A$1:$F$54,6,FALSE))&amp;VLOOKUP(INT(A6385/1000),辅助表!$A$1:$G$54,7,FALSE)</f>
        <v>准确度+39</v>
      </c>
    </row>
    <row r="6386" spans="1:7">
      <c r="A6386" s="5">
        <v>21383</v>
      </c>
      <c r="B6386" s="34" t="s">
        <v>46</v>
      </c>
      <c r="C6386" s="34" t="s">
        <v>374</v>
      </c>
      <c r="D6386" s="34">
        <f>CEILING(RIGHT(A6386,3)/VLOOKUP(INT(A6386/1000),辅助表!$A$1:$F$54,5,FALSE),1)*VLOOKUP(INT(A6386/1000),辅助表!$A$1:$F$54,6,FALSE)</f>
        <v>39</v>
      </c>
      <c r="E6386" s="34">
        <v>0</v>
      </c>
      <c r="F6386" s="34">
        <f>ROUND(D6386*VLOOKUP(INT(A6386/1000),辅助表!$A$1:$F$54,5,FALSE),0)/VLOOKUP(INT(A6386/1000),辅助表!$A$1:$F$54,6,FALSE)</f>
        <v>390</v>
      </c>
      <c r="G6386" s="34" t="str">
        <f>VLOOKUP(INT(A6386/1000),辅助表!$A$1:$F$54,4,FALSE)&amp;"+"&amp;(D6386/VLOOKUP(INT(A6386/1000),辅助表!$A$1:$F$54,6,FALSE))&amp;VLOOKUP(INT(A6386/1000),辅助表!$A$1:$G$54,7,FALSE)</f>
        <v>准确度+39</v>
      </c>
    </row>
    <row r="6387" spans="1:7">
      <c r="A6387" s="5">
        <v>21384</v>
      </c>
      <c r="B6387" s="34" t="s">
        <v>46</v>
      </c>
      <c r="C6387" s="34" t="s">
        <v>374</v>
      </c>
      <c r="D6387" s="34">
        <f>CEILING(RIGHT(A6387,3)/VLOOKUP(INT(A6387/1000),辅助表!$A$1:$F$54,5,FALSE),1)*VLOOKUP(INT(A6387/1000),辅助表!$A$1:$F$54,6,FALSE)</f>
        <v>39</v>
      </c>
      <c r="E6387" s="34">
        <v>0</v>
      </c>
      <c r="F6387" s="34">
        <f>ROUND(D6387*VLOOKUP(INT(A6387/1000),辅助表!$A$1:$F$54,5,FALSE),0)/VLOOKUP(INT(A6387/1000),辅助表!$A$1:$F$54,6,FALSE)</f>
        <v>390</v>
      </c>
      <c r="G6387" s="34" t="str">
        <f>VLOOKUP(INT(A6387/1000),辅助表!$A$1:$F$54,4,FALSE)&amp;"+"&amp;(D6387/VLOOKUP(INT(A6387/1000),辅助表!$A$1:$F$54,6,FALSE))&amp;VLOOKUP(INT(A6387/1000),辅助表!$A$1:$G$54,7,FALSE)</f>
        <v>准确度+39</v>
      </c>
    </row>
    <row r="6388" spans="1:7">
      <c r="A6388" s="5">
        <v>21385</v>
      </c>
      <c r="B6388" s="34" t="s">
        <v>46</v>
      </c>
      <c r="C6388" s="34" t="s">
        <v>374</v>
      </c>
      <c r="D6388" s="34">
        <f>CEILING(RIGHT(A6388,3)/VLOOKUP(INT(A6388/1000),辅助表!$A$1:$F$54,5,FALSE),1)*VLOOKUP(INT(A6388/1000),辅助表!$A$1:$F$54,6,FALSE)</f>
        <v>39</v>
      </c>
      <c r="E6388" s="34">
        <v>0</v>
      </c>
      <c r="F6388" s="34">
        <f>ROUND(D6388*VLOOKUP(INT(A6388/1000),辅助表!$A$1:$F$54,5,FALSE),0)/VLOOKUP(INT(A6388/1000),辅助表!$A$1:$F$54,6,FALSE)</f>
        <v>390</v>
      </c>
      <c r="G6388" s="34" t="str">
        <f>VLOOKUP(INT(A6388/1000),辅助表!$A$1:$F$54,4,FALSE)&amp;"+"&amp;(D6388/VLOOKUP(INT(A6388/1000),辅助表!$A$1:$F$54,6,FALSE))&amp;VLOOKUP(INT(A6388/1000),辅助表!$A$1:$G$54,7,FALSE)</f>
        <v>准确度+39</v>
      </c>
    </row>
    <row r="6389" spans="1:7">
      <c r="A6389" s="5">
        <v>21386</v>
      </c>
      <c r="B6389" s="34" t="s">
        <v>46</v>
      </c>
      <c r="C6389" s="34" t="s">
        <v>374</v>
      </c>
      <c r="D6389" s="34">
        <f>CEILING(RIGHT(A6389,3)/VLOOKUP(INT(A6389/1000),辅助表!$A$1:$F$54,5,FALSE),1)*VLOOKUP(INT(A6389/1000),辅助表!$A$1:$F$54,6,FALSE)</f>
        <v>39</v>
      </c>
      <c r="E6389" s="34">
        <v>0</v>
      </c>
      <c r="F6389" s="34">
        <f>ROUND(D6389*VLOOKUP(INT(A6389/1000),辅助表!$A$1:$F$54,5,FALSE),0)/VLOOKUP(INT(A6389/1000),辅助表!$A$1:$F$54,6,FALSE)</f>
        <v>390</v>
      </c>
      <c r="G6389" s="34" t="str">
        <f>VLOOKUP(INT(A6389/1000),辅助表!$A$1:$F$54,4,FALSE)&amp;"+"&amp;(D6389/VLOOKUP(INT(A6389/1000),辅助表!$A$1:$F$54,6,FALSE))&amp;VLOOKUP(INT(A6389/1000),辅助表!$A$1:$G$54,7,FALSE)</f>
        <v>准确度+39</v>
      </c>
    </row>
    <row r="6390" spans="1:7">
      <c r="A6390" s="5">
        <v>21387</v>
      </c>
      <c r="B6390" s="34" t="s">
        <v>46</v>
      </c>
      <c r="C6390" s="34" t="s">
        <v>374</v>
      </c>
      <c r="D6390" s="34">
        <f>CEILING(RIGHT(A6390,3)/VLOOKUP(INT(A6390/1000),辅助表!$A$1:$F$54,5,FALSE),1)*VLOOKUP(INT(A6390/1000),辅助表!$A$1:$F$54,6,FALSE)</f>
        <v>39</v>
      </c>
      <c r="E6390" s="34">
        <v>0</v>
      </c>
      <c r="F6390" s="34">
        <f>ROUND(D6390*VLOOKUP(INT(A6390/1000),辅助表!$A$1:$F$54,5,FALSE),0)/VLOOKUP(INT(A6390/1000),辅助表!$A$1:$F$54,6,FALSE)</f>
        <v>390</v>
      </c>
      <c r="G6390" s="34" t="str">
        <f>VLOOKUP(INT(A6390/1000),辅助表!$A$1:$F$54,4,FALSE)&amp;"+"&amp;(D6390/VLOOKUP(INT(A6390/1000),辅助表!$A$1:$F$54,6,FALSE))&amp;VLOOKUP(INT(A6390/1000),辅助表!$A$1:$G$54,7,FALSE)</f>
        <v>准确度+39</v>
      </c>
    </row>
    <row r="6391" spans="1:7">
      <c r="A6391" s="5">
        <v>21388</v>
      </c>
      <c r="B6391" s="34" t="s">
        <v>46</v>
      </c>
      <c r="C6391" s="34" t="s">
        <v>374</v>
      </c>
      <c r="D6391" s="34">
        <f>CEILING(RIGHT(A6391,3)/VLOOKUP(INT(A6391/1000),辅助表!$A$1:$F$54,5,FALSE),1)*VLOOKUP(INT(A6391/1000),辅助表!$A$1:$F$54,6,FALSE)</f>
        <v>39</v>
      </c>
      <c r="E6391" s="34">
        <v>0</v>
      </c>
      <c r="F6391" s="34">
        <f>ROUND(D6391*VLOOKUP(INT(A6391/1000),辅助表!$A$1:$F$54,5,FALSE),0)/VLOOKUP(INT(A6391/1000),辅助表!$A$1:$F$54,6,FALSE)</f>
        <v>390</v>
      </c>
      <c r="G6391" s="34" t="str">
        <f>VLOOKUP(INT(A6391/1000),辅助表!$A$1:$F$54,4,FALSE)&amp;"+"&amp;(D6391/VLOOKUP(INT(A6391/1000),辅助表!$A$1:$F$54,6,FALSE))&amp;VLOOKUP(INT(A6391/1000),辅助表!$A$1:$G$54,7,FALSE)</f>
        <v>准确度+39</v>
      </c>
    </row>
    <row r="6392" spans="1:7">
      <c r="A6392" s="5">
        <v>21389</v>
      </c>
      <c r="B6392" s="34" t="s">
        <v>46</v>
      </c>
      <c r="C6392" s="34" t="s">
        <v>374</v>
      </c>
      <c r="D6392" s="34">
        <f>CEILING(RIGHT(A6392,3)/VLOOKUP(INT(A6392/1000),辅助表!$A$1:$F$54,5,FALSE),1)*VLOOKUP(INT(A6392/1000),辅助表!$A$1:$F$54,6,FALSE)</f>
        <v>39</v>
      </c>
      <c r="E6392" s="34">
        <v>0</v>
      </c>
      <c r="F6392" s="34">
        <f>ROUND(D6392*VLOOKUP(INT(A6392/1000),辅助表!$A$1:$F$54,5,FALSE),0)/VLOOKUP(INT(A6392/1000),辅助表!$A$1:$F$54,6,FALSE)</f>
        <v>390</v>
      </c>
      <c r="G6392" s="34" t="str">
        <f>VLOOKUP(INT(A6392/1000),辅助表!$A$1:$F$54,4,FALSE)&amp;"+"&amp;(D6392/VLOOKUP(INT(A6392/1000),辅助表!$A$1:$F$54,6,FALSE))&amp;VLOOKUP(INT(A6392/1000),辅助表!$A$1:$G$54,7,FALSE)</f>
        <v>准确度+39</v>
      </c>
    </row>
    <row r="6393" spans="1:7">
      <c r="A6393" s="5">
        <v>21390</v>
      </c>
      <c r="B6393" s="34" t="s">
        <v>46</v>
      </c>
      <c r="C6393" s="34" t="s">
        <v>374</v>
      </c>
      <c r="D6393" s="34">
        <f>CEILING(RIGHT(A6393,3)/VLOOKUP(INT(A6393/1000),辅助表!$A$1:$F$54,5,FALSE),1)*VLOOKUP(INT(A6393/1000),辅助表!$A$1:$F$54,6,FALSE)</f>
        <v>39</v>
      </c>
      <c r="E6393" s="34">
        <v>0</v>
      </c>
      <c r="F6393" s="34">
        <f>ROUND(D6393*VLOOKUP(INT(A6393/1000),辅助表!$A$1:$F$54,5,FALSE),0)/VLOOKUP(INT(A6393/1000),辅助表!$A$1:$F$54,6,FALSE)</f>
        <v>390</v>
      </c>
      <c r="G6393" s="34" t="str">
        <f>VLOOKUP(INT(A6393/1000),辅助表!$A$1:$F$54,4,FALSE)&amp;"+"&amp;(D6393/VLOOKUP(INT(A6393/1000),辅助表!$A$1:$F$54,6,FALSE))&amp;VLOOKUP(INT(A6393/1000),辅助表!$A$1:$G$54,7,FALSE)</f>
        <v>准确度+39</v>
      </c>
    </row>
    <row r="6394" spans="1:7">
      <c r="A6394" s="5">
        <v>21391</v>
      </c>
      <c r="B6394" s="34" t="s">
        <v>46</v>
      </c>
      <c r="C6394" s="34" t="s">
        <v>374</v>
      </c>
      <c r="D6394" s="34">
        <f>CEILING(RIGHT(A6394,3)/VLOOKUP(INT(A6394/1000),辅助表!$A$1:$F$54,5,FALSE),1)*VLOOKUP(INT(A6394/1000),辅助表!$A$1:$F$54,6,FALSE)</f>
        <v>40</v>
      </c>
      <c r="E6394" s="34">
        <v>0</v>
      </c>
      <c r="F6394" s="34">
        <f>ROUND(D6394*VLOOKUP(INT(A6394/1000),辅助表!$A$1:$F$54,5,FALSE),0)/VLOOKUP(INT(A6394/1000),辅助表!$A$1:$F$54,6,FALSE)</f>
        <v>400</v>
      </c>
      <c r="G6394" s="34" t="str">
        <f>VLOOKUP(INT(A6394/1000),辅助表!$A$1:$F$54,4,FALSE)&amp;"+"&amp;(D6394/VLOOKUP(INT(A6394/1000),辅助表!$A$1:$F$54,6,FALSE))&amp;VLOOKUP(INT(A6394/1000),辅助表!$A$1:$G$54,7,FALSE)</f>
        <v>准确度+40</v>
      </c>
    </row>
    <row r="6395" spans="1:7">
      <c r="A6395" s="5">
        <v>21392</v>
      </c>
      <c r="B6395" s="34" t="s">
        <v>46</v>
      </c>
      <c r="C6395" s="34" t="s">
        <v>374</v>
      </c>
      <c r="D6395" s="34">
        <f>CEILING(RIGHT(A6395,3)/VLOOKUP(INT(A6395/1000),辅助表!$A$1:$F$54,5,FALSE),1)*VLOOKUP(INT(A6395/1000),辅助表!$A$1:$F$54,6,FALSE)</f>
        <v>40</v>
      </c>
      <c r="E6395" s="34">
        <v>0</v>
      </c>
      <c r="F6395" s="34">
        <f>ROUND(D6395*VLOOKUP(INT(A6395/1000),辅助表!$A$1:$F$54,5,FALSE),0)/VLOOKUP(INT(A6395/1000),辅助表!$A$1:$F$54,6,FALSE)</f>
        <v>400</v>
      </c>
      <c r="G6395" s="34" t="str">
        <f>VLOOKUP(INT(A6395/1000),辅助表!$A$1:$F$54,4,FALSE)&amp;"+"&amp;(D6395/VLOOKUP(INT(A6395/1000),辅助表!$A$1:$F$54,6,FALSE))&amp;VLOOKUP(INT(A6395/1000),辅助表!$A$1:$G$54,7,FALSE)</f>
        <v>准确度+40</v>
      </c>
    </row>
    <row r="6396" spans="1:7">
      <c r="A6396" s="5">
        <v>21393</v>
      </c>
      <c r="B6396" s="34" t="s">
        <v>46</v>
      </c>
      <c r="C6396" s="34" t="s">
        <v>374</v>
      </c>
      <c r="D6396" s="34">
        <f>CEILING(RIGHT(A6396,3)/VLOOKUP(INT(A6396/1000),辅助表!$A$1:$F$54,5,FALSE),1)*VLOOKUP(INT(A6396/1000),辅助表!$A$1:$F$54,6,FALSE)</f>
        <v>40</v>
      </c>
      <c r="E6396" s="34">
        <v>0</v>
      </c>
      <c r="F6396" s="34">
        <f>ROUND(D6396*VLOOKUP(INT(A6396/1000),辅助表!$A$1:$F$54,5,FALSE),0)/VLOOKUP(INT(A6396/1000),辅助表!$A$1:$F$54,6,FALSE)</f>
        <v>400</v>
      </c>
      <c r="G6396" s="34" t="str">
        <f>VLOOKUP(INT(A6396/1000),辅助表!$A$1:$F$54,4,FALSE)&amp;"+"&amp;(D6396/VLOOKUP(INT(A6396/1000),辅助表!$A$1:$F$54,6,FALSE))&amp;VLOOKUP(INT(A6396/1000),辅助表!$A$1:$G$54,7,FALSE)</f>
        <v>准确度+40</v>
      </c>
    </row>
    <row r="6397" spans="1:7">
      <c r="A6397" s="5">
        <v>21394</v>
      </c>
      <c r="B6397" s="34" t="s">
        <v>46</v>
      </c>
      <c r="C6397" s="34" t="s">
        <v>374</v>
      </c>
      <c r="D6397" s="34">
        <f>CEILING(RIGHT(A6397,3)/VLOOKUP(INT(A6397/1000),辅助表!$A$1:$F$54,5,FALSE),1)*VLOOKUP(INT(A6397/1000),辅助表!$A$1:$F$54,6,FALSE)</f>
        <v>40</v>
      </c>
      <c r="E6397" s="34">
        <v>0</v>
      </c>
      <c r="F6397" s="34">
        <f>ROUND(D6397*VLOOKUP(INT(A6397/1000),辅助表!$A$1:$F$54,5,FALSE),0)/VLOOKUP(INT(A6397/1000),辅助表!$A$1:$F$54,6,FALSE)</f>
        <v>400</v>
      </c>
      <c r="G6397" s="34" t="str">
        <f>VLOOKUP(INT(A6397/1000),辅助表!$A$1:$F$54,4,FALSE)&amp;"+"&amp;(D6397/VLOOKUP(INT(A6397/1000),辅助表!$A$1:$F$54,6,FALSE))&amp;VLOOKUP(INT(A6397/1000),辅助表!$A$1:$G$54,7,FALSE)</f>
        <v>准确度+40</v>
      </c>
    </row>
    <row r="6398" spans="1:7">
      <c r="A6398" s="5">
        <v>21395</v>
      </c>
      <c r="B6398" s="34" t="s">
        <v>46</v>
      </c>
      <c r="C6398" s="34" t="s">
        <v>374</v>
      </c>
      <c r="D6398" s="34">
        <f>CEILING(RIGHT(A6398,3)/VLOOKUP(INT(A6398/1000),辅助表!$A$1:$F$54,5,FALSE),1)*VLOOKUP(INT(A6398/1000),辅助表!$A$1:$F$54,6,FALSE)</f>
        <v>40</v>
      </c>
      <c r="E6398" s="34">
        <v>0</v>
      </c>
      <c r="F6398" s="34">
        <f>ROUND(D6398*VLOOKUP(INT(A6398/1000),辅助表!$A$1:$F$54,5,FALSE),0)/VLOOKUP(INT(A6398/1000),辅助表!$A$1:$F$54,6,FALSE)</f>
        <v>400</v>
      </c>
      <c r="G6398" s="34" t="str">
        <f>VLOOKUP(INT(A6398/1000),辅助表!$A$1:$F$54,4,FALSE)&amp;"+"&amp;(D6398/VLOOKUP(INT(A6398/1000),辅助表!$A$1:$F$54,6,FALSE))&amp;VLOOKUP(INT(A6398/1000),辅助表!$A$1:$G$54,7,FALSE)</f>
        <v>准确度+40</v>
      </c>
    </row>
    <row r="6399" spans="1:7">
      <c r="A6399" s="5">
        <v>21396</v>
      </c>
      <c r="B6399" s="34" t="s">
        <v>46</v>
      </c>
      <c r="C6399" s="34" t="s">
        <v>374</v>
      </c>
      <c r="D6399" s="34">
        <f>CEILING(RIGHT(A6399,3)/VLOOKUP(INT(A6399/1000),辅助表!$A$1:$F$54,5,FALSE),1)*VLOOKUP(INT(A6399/1000),辅助表!$A$1:$F$54,6,FALSE)</f>
        <v>40</v>
      </c>
      <c r="E6399" s="34">
        <v>0</v>
      </c>
      <c r="F6399" s="34">
        <f>ROUND(D6399*VLOOKUP(INT(A6399/1000),辅助表!$A$1:$F$54,5,FALSE),0)/VLOOKUP(INT(A6399/1000),辅助表!$A$1:$F$54,6,FALSE)</f>
        <v>400</v>
      </c>
      <c r="G6399" s="34" t="str">
        <f>VLOOKUP(INT(A6399/1000),辅助表!$A$1:$F$54,4,FALSE)&amp;"+"&amp;(D6399/VLOOKUP(INT(A6399/1000),辅助表!$A$1:$F$54,6,FALSE))&amp;VLOOKUP(INT(A6399/1000),辅助表!$A$1:$G$54,7,FALSE)</f>
        <v>准确度+40</v>
      </c>
    </row>
    <row r="6400" spans="1:7">
      <c r="A6400" s="5">
        <v>21397</v>
      </c>
      <c r="B6400" s="34" t="s">
        <v>46</v>
      </c>
      <c r="C6400" s="34" t="s">
        <v>374</v>
      </c>
      <c r="D6400" s="34">
        <f>CEILING(RIGHT(A6400,3)/VLOOKUP(INT(A6400/1000),辅助表!$A$1:$F$54,5,FALSE),1)*VLOOKUP(INT(A6400/1000),辅助表!$A$1:$F$54,6,FALSE)</f>
        <v>40</v>
      </c>
      <c r="E6400" s="34">
        <v>0</v>
      </c>
      <c r="F6400" s="34">
        <f>ROUND(D6400*VLOOKUP(INT(A6400/1000),辅助表!$A$1:$F$54,5,FALSE),0)/VLOOKUP(INT(A6400/1000),辅助表!$A$1:$F$54,6,FALSE)</f>
        <v>400</v>
      </c>
      <c r="G6400" s="34" t="str">
        <f>VLOOKUP(INT(A6400/1000),辅助表!$A$1:$F$54,4,FALSE)&amp;"+"&amp;(D6400/VLOOKUP(INT(A6400/1000),辅助表!$A$1:$F$54,6,FALSE))&amp;VLOOKUP(INT(A6400/1000),辅助表!$A$1:$G$54,7,FALSE)</f>
        <v>准确度+40</v>
      </c>
    </row>
    <row r="6401" spans="1:7">
      <c r="A6401" s="5">
        <v>21398</v>
      </c>
      <c r="B6401" s="34" t="s">
        <v>46</v>
      </c>
      <c r="C6401" s="34" t="s">
        <v>374</v>
      </c>
      <c r="D6401" s="34">
        <f>CEILING(RIGHT(A6401,3)/VLOOKUP(INT(A6401/1000),辅助表!$A$1:$F$54,5,FALSE),1)*VLOOKUP(INT(A6401/1000),辅助表!$A$1:$F$54,6,FALSE)</f>
        <v>40</v>
      </c>
      <c r="E6401" s="34">
        <v>0</v>
      </c>
      <c r="F6401" s="34">
        <f>ROUND(D6401*VLOOKUP(INT(A6401/1000),辅助表!$A$1:$F$54,5,FALSE),0)/VLOOKUP(INT(A6401/1000),辅助表!$A$1:$F$54,6,FALSE)</f>
        <v>400</v>
      </c>
      <c r="G6401" s="34" t="str">
        <f>VLOOKUP(INT(A6401/1000),辅助表!$A$1:$F$54,4,FALSE)&amp;"+"&amp;(D6401/VLOOKUP(INT(A6401/1000),辅助表!$A$1:$F$54,6,FALSE))&amp;VLOOKUP(INT(A6401/1000),辅助表!$A$1:$G$54,7,FALSE)</f>
        <v>准确度+40</v>
      </c>
    </row>
    <row r="6402" spans="1:7">
      <c r="A6402" s="5">
        <v>21399</v>
      </c>
      <c r="B6402" s="34" t="s">
        <v>46</v>
      </c>
      <c r="C6402" s="34" t="s">
        <v>374</v>
      </c>
      <c r="D6402" s="34">
        <f>CEILING(RIGHT(A6402,3)/VLOOKUP(INT(A6402/1000),辅助表!$A$1:$F$54,5,FALSE),1)*VLOOKUP(INT(A6402/1000),辅助表!$A$1:$F$54,6,FALSE)</f>
        <v>40</v>
      </c>
      <c r="E6402" s="34">
        <v>0</v>
      </c>
      <c r="F6402" s="34">
        <f>ROUND(D6402*VLOOKUP(INT(A6402/1000),辅助表!$A$1:$F$54,5,FALSE),0)/VLOOKUP(INT(A6402/1000),辅助表!$A$1:$F$54,6,FALSE)</f>
        <v>400</v>
      </c>
      <c r="G6402" s="34" t="str">
        <f>VLOOKUP(INT(A6402/1000),辅助表!$A$1:$F$54,4,FALSE)&amp;"+"&amp;(D6402/VLOOKUP(INT(A6402/1000),辅助表!$A$1:$F$54,6,FALSE))&amp;VLOOKUP(INT(A6402/1000),辅助表!$A$1:$G$54,7,FALSE)</f>
        <v>准确度+40</v>
      </c>
    </row>
    <row r="6403" spans="1:7">
      <c r="A6403" s="5">
        <v>21400</v>
      </c>
      <c r="B6403" s="34" t="s">
        <v>46</v>
      </c>
      <c r="C6403" s="34" t="s">
        <v>374</v>
      </c>
      <c r="D6403" s="34">
        <f>CEILING(RIGHT(A6403,3)/VLOOKUP(INT(A6403/1000),辅助表!$A$1:$F$54,5,FALSE),1)*VLOOKUP(INT(A6403/1000),辅助表!$A$1:$F$54,6,FALSE)</f>
        <v>40</v>
      </c>
      <c r="E6403" s="34">
        <v>0</v>
      </c>
      <c r="F6403" s="34">
        <f>ROUND(D6403*VLOOKUP(INT(A6403/1000),辅助表!$A$1:$F$54,5,FALSE),0)/VLOOKUP(INT(A6403/1000),辅助表!$A$1:$F$54,6,FALSE)</f>
        <v>400</v>
      </c>
      <c r="G6403" s="34" t="str">
        <f>VLOOKUP(INT(A6403/1000),辅助表!$A$1:$F$54,4,FALSE)&amp;"+"&amp;(D6403/VLOOKUP(INT(A6403/1000),辅助表!$A$1:$F$54,6,FALSE))&amp;VLOOKUP(INT(A6403/1000),辅助表!$A$1:$G$54,7,FALSE)</f>
        <v>准确度+40</v>
      </c>
    </row>
    <row r="6404" spans="1:7">
      <c r="A6404" s="5">
        <v>21401</v>
      </c>
      <c r="B6404" s="34" t="s">
        <v>46</v>
      </c>
      <c r="C6404" s="34" t="s">
        <v>374</v>
      </c>
      <c r="D6404" s="34">
        <f>CEILING(RIGHT(A6404,3)/VLOOKUP(INT(A6404/1000),辅助表!$A$1:$F$54,5,FALSE),1)*VLOOKUP(INT(A6404/1000),辅助表!$A$1:$F$54,6,FALSE)</f>
        <v>41</v>
      </c>
      <c r="E6404" s="34">
        <v>0</v>
      </c>
      <c r="F6404" s="34">
        <f>ROUND(D6404*VLOOKUP(INT(A6404/1000),辅助表!$A$1:$F$54,5,FALSE),0)/VLOOKUP(INT(A6404/1000),辅助表!$A$1:$F$54,6,FALSE)</f>
        <v>410</v>
      </c>
      <c r="G6404" s="34" t="str">
        <f>VLOOKUP(INT(A6404/1000),辅助表!$A$1:$F$54,4,FALSE)&amp;"+"&amp;(D6404/VLOOKUP(INT(A6404/1000),辅助表!$A$1:$F$54,6,FALSE))&amp;VLOOKUP(INT(A6404/1000),辅助表!$A$1:$G$54,7,FALSE)</f>
        <v>准确度+41</v>
      </c>
    </row>
    <row r="6405" spans="1:7">
      <c r="A6405" s="5">
        <v>21402</v>
      </c>
      <c r="B6405" s="34" t="s">
        <v>46</v>
      </c>
      <c r="C6405" s="34" t="s">
        <v>374</v>
      </c>
      <c r="D6405" s="34">
        <f>CEILING(RIGHT(A6405,3)/VLOOKUP(INT(A6405/1000),辅助表!$A$1:$F$54,5,FALSE),1)*VLOOKUP(INT(A6405/1000),辅助表!$A$1:$F$54,6,FALSE)</f>
        <v>41</v>
      </c>
      <c r="E6405" s="34">
        <v>0</v>
      </c>
      <c r="F6405" s="34">
        <f>ROUND(D6405*VLOOKUP(INT(A6405/1000),辅助表!$A$1:$F$54,5,FALSE),0)/VLOOKUP(INT(A6405/1000),辅助表!$A$1:$F$54,6,FALSE)</f>
        <v>410</v>
      </c>
      <c r="G6405" s="34" t="str">
        <f>VLOOKUP(INT(A6405/1000),辅助表!$A$1:$F$54,4,FALSE)&amp;"+"&amp;(D6405/VLOOKUP(INT(A6405/1000),辅助表!$A$1:$F$54,6,FALSE))&amp;VLOOKUP(INT(A6405/1000),辅助表!$A$1:$G$54,7,FALSE)</f>
        <v>准确度+41</v>
      </c>
    </row>
    <row r="6406" spans="1:7">
      <c r="A6406" s="5">
        <v>21403</v>
      </c>
      <c r="B6406" s="34" t="s">
        <v>46</v>
      </c>
      <c r="C6406" s="34" t="s">
        <v>374</v>
      </c>
      <c r="D6406" s="34">
        <f>CEILING(RIGHT(A6406,3)/VLOOKUP(INT(A6406/1000),辅助表!$A$1:$F$54,5,FALSE),1)*VLOOKUP(INT(A6406/1000),辅助表!$A$1:$F$54,6,FALSE)</f>
        <v>41</v>
      </c>
      <c r="E6406" s="34">
        <v>0</v>
      </c>
      <c r="F6406" s="34">
        <f>ROUND(D6406*VLOOKUP(INT(A6406/1000),辅助表!$A$1:$F$54,5,FALSE),0)/VLOOKUP(INT(A6406/1000),辅助表!$A$1:$F$54,6,FALSE)</f>
        <v>410</v>
      </c>
      <c r="G6406" s="34" t="str">
        <f>VLOOKUP(INT(A6406/1000),辅助表!$A$1:$F$54,4,FALSE)&amp;"+"&amp;(D6406/VLOOKUP(INT(A6406/1000),辅助表!$A$1:$F$54,6,FALSE))&amp;VLOOKUP(INT(A6406/1000),辅助表!$A$1:$G$54,7,FALSE)</f>
        <v>准确度+41</v>
      </c>
    </row>
    <row r="6407" spans="1:7">
      <c r="A6407" s="5">
        <v>21404</v>
      </c>
      <c r="B6407" s="34" t="s">
        <v>46</v>
      </c>
      <c r="C6407" s="34" t="s">
        <v>374</v>
      </c>
      <c r="D6407" s="34">
        <f>CEILING(RIGHT(A6407,3)/VLOOKUP(INT(A6407/1000),辅助表!$A$1:$F$54,5,FALSE),1)*VLOOKUP(INT(A6407/1000),辅助表!$A$1:$F$54,6,FALSE)</f>
        <v>41</v>
      </c>
      <c r="E6407" s="34">
        <v>0</v>
      </c>
      <c r="F6407" s="34">
        <f>ROUND(D6407*VLOOKUP(INT(A6407/1000),辅助表!$A$1:$F$54,5,FALSE),0)/VLOOKUP(INT(A6407/1000),辅助表!$A$1:$F$54,6,FALSE)</f>
        <v>410</v>
      </c>
      <c r="G6407" s="34" t="str">
        <f>VLOOKUP(INT(A6407/1000),辅助表!$A$1:$F$54,4,FALSE)&amp;"+"&amp;(D6407/VLOOKUP(INT(A6407/1000),辅助表!$A$1:$F$54,6,FALSE))&amp;VLOOKUP(INT(A6407/1000),辅助表!$A$1:$G$54,7,FALSE)</f>
        <v>准确度+41</v>
      </c>
    </row>
    <row r="6408" spans="1:7">
      <c r="A6408" s="5">
        <v>21405</v>
      </c>
      <c r="B6408" s="34" t="s">
        <v>46</v>
      </c>
      <c r="C6408" s="34" t="s">
        <v>374</v>
      </c>
      <c r="D6408" s="34">
        <f>CEILING(RIGHT(A6408,3)/VLOOKUP(INT(A6408/1000),辅助表!$A$1:$F$54,5,FALSE),1)*VLOOKUP(INT(A6408/1000),辅助表!$A$1:$F$54,6,FALSE)</f>
        <v>41</v>
      </c>
      <c r="E6408" s="34">
        <v>0</v>
      </c>
      <c r="F6408" s="34">
        <f>ROUND(D6408*VLOOKUP(INT(A6408/1000),辅助表!$A$1:$F$54,5,FALSE),0)/VLOOKUP(INT(A6408/1000),辅助表!$A$1:$F$54,6,FALSE)</f>
        <v>410</v>
      </c>
      <c r="G6408" s="34" t="str">
        <f>VLOOKUP(INT(A6408/1000),辅助表!$A$1:$F$54,4,FALSE)&amp;"+"&amp;(D6408/VLOOKUP(INT(A6408/1000),辅助表!$A$1:$F$54,6,FALSE))&amp;VLOOKUP(INT(A6408/1000),辅助表!$A$1:$G$54,7,FALSE)</f>
        <v>准确度+41</v>
      </c>
    </row>
    <row r="6409" spans="1:7">
      <c r="A6409" s="5">
        <v>21406</v>
      </c>
      <c r="B6409" s="34" t="s">
        <v>46</v>
      </c>
      <c r="C6409" s="34" t="s">
        <v>374</v>
      </c>
      <c r="D6409" s="34">
        <f>CEILING(RIGHT(A6409,3)/VLOOKUP(INT(A6409/1000),辅助表!$A$1:$F$54,5,FALSE),1)*VLOOKUP(INT(A6409/1000),辅助表!$A$1:$F$54,6,FALSE)</f>
        <v>41</v>
      </c>
      <c r="E6409" s="34">
        <v>0</v>
      </c>
      <c r="F6409" s="34">
        <f>ROUND(D6409*VLOOKUP(INT(A6409/1000),辅助表!$A$1:$F$54,5,FALSE),0)/VLOOKUP(INT(A6409/1000),辅助表!$A$1:$F$54,6,FALSE)</f>
        <v>410</v>
      </c>
      <c r="G6409" s="34" t="str">
        <f>VLOOKUP(INT(A6409/1000),辅助表!$A$1:$F$54,4,FALSE)&amp;"+"&amp;(D6409/VLOOKUP(INT(A6409/1000),辅助表!$A$1:$F$54,6,FALSE))&amp;VLOOKUP(INT(A6409/1000),辅助表!$A$1:$G$54,7,FALSE)</f>
        <v>准确度+41</v>
      </c>
    </row>
    <row r="6410" spans="1:7">
      <c r="A6410" s="5">
        <v>21407</v>
      </c>
      <c r="B6410" s="34" t="s">
        <v>46</v>
      </c>
      <c r="C6410" s="34" t="s">
        <v>374</v>
      </c>
      <c r="D6410" s="34">
        <f>CEILING(RIGHT(A6410,3)/VLOOKUP(INT(A6410/1000),辅助表!$A$1:$F$54,5,FALSE),1)*VLOOKUP(INT(A6410/1000),辅助表!$A$1:$F$54,6,FALSE)</f>
        <v>41</v>
      </c>
      <c r="E6410" s="34">
        <v>0</v>
      </c>
      <c r="F6410" s="34">
        <f>ROUND(D6410*VLOOKUP(INT(A6410/1000),辅助表!$A$1:$F$54,5,FALSE),0)/VLOOKUP(INT(A6410/1000),辅助表!$A$1:$F$54,6,FALSE)</f>
        <v>410</v>
      </c>
      <c r="G6410" s="34" t="str">
        <f>VLOOKUP(INT(A6410/1000),辅助表!$A$1:$F$54,4,FALSE)&amp;"+"&amp;(D6410/VLOOKUP(INT(A6410/1000),辅助表!$A$1:$F$54,6,FALSE))&amp;VLOOKUP(INT(A6410/1000),辅助表!$A$1:$G$54,7,FALSE)</f>
        <v>准确度+41</v>
      </c>
    </row>
    <row r="6411" spans="1:7">
      <c r="A6411" s="5">
        <v>21408</v>
      </c>
      <c r="B6411" s="34" t="s">
        <v>46</v>
      </c>
      <c r="C6411" s="34" t="s">
        <v>374</v>
      </c>
      <c r="D6411" s="34">
        <f>CEILING(RIGHT(A6411,3)/VLOOKUP(INT(A6411/1000),辅助表!$A$1:$F$54,5,FALSE),1)*VLOOKUP(INT(A6411/1000),辅助表!$A$1:$F$54,6,FALSE)</f>
        <v>41</v>
      </c>
      <c r="E6411" s="34">
        <v>0</v>
      </c>
      <c r="F6411" s="34">
        <f>ROUND(D6411*VLOOKUP(INT(A6411/1000),辅助表!$A$1:$F$54,5,FALSE),0)/VLOOKUP(INT(A6411/1000),辅助表!$A$1:$F$54,6,FALSE)</f>
        <v>410</v>
      </c>
      <c r="G6411" s="34" t="str">
        <f>VLOOKUP(INT(A6411/1000),辅助表!$A$1:$F$54,4,FALSE)&amp;"+"&amp;(D6411/VLOOKUP(INT(A6411/1000),辅助表!$A$1:$F$54,6,FALSE))&amp;VLOOKUP(INT(A6411/1000),辅助表!$A$1:$G$54,7,FALSE)</f>
        <v>准确度+41</v>
      </c>
    </row>
    <row r="6412" spans="1:7">
      <c r="A6412" s="5">
        <v>21409</v>
      </c>
      <c r="B6412" s="34" t="s">
        <v>46</v>
      </c>
      <c r="C6412" s="34" t="s">
        <v>374</v>
      </c>
      <c r="D6412" s="34">
        <f>CEILING(RIGHT(A6412,3)/VLOOKUP(INT(A6412/1000),辅助表!$A$1:$F$54,5,FALSE),1)*VLOOKUP(INT(A6412/1000),辅助表!$A$1:$F$54,6,FALSE)</f>
        <v>41</v>
      </c>
      <c r="E6412" s="34">
        <v>0</v>
      </c>
      <c r="F6412" s="34">
        <f>ROUND(D6412*VLOOKUP(INT(A6412/1000),辅助表!$A$1:$F$54,5,FALSE),0)/VLOOKUP(INT(A6412/1000),辅助表!$A$1:$F$54,6,FALSE)</f>
        <v>410</v>
      </c>
      <c r="G6412" s="34" t="str">
        <f>VLOOKUP(INT(A6412/1000),辅助表!$A$1:$F$54,4,FALSE)&amp;"+"&amp;(D6412/VLOOKUP(INT(A6412/1000),辅助表!$A$1:$F$54,6,FALSE))&amp;VLOOKUP(INT(A6412/1000),辅助表!$A$1:$G$54,7,FALSE)</f>
        <v>准确度+41</v>
      </c>
    </row>
    <row r="6413" spans="1:7">
      <c r="A6413" s="5">
        <v>21410</v>
      </c>
      <c r="B6413" s="34" t="s">
        <v>46</v>
      </c>
      <c r="C6413" s="34" t="s">
        <v>374</v>
      </c>
      <c r="D6413" s="34">
        <f>CEILING(RIGHT(A6413,3)/VLOOKUP(INT(A6413/1000),辅助表!$A$1:$F$54,5,FALSE),1)*VLOOKUP(INT(A6413/1000),辅助表!$A$1:$F$54,6,FALSE)</f>
        <v>41</v>
      </c>
      <c r="E6413" s="34">
        <v>0</v>
      </c>
      <c r="F6413" s="34">
        <f>ROUND(D6413*VLOOKUP(INT(A6413/1000),辅助表!$A$1:$F$54,5,FALSE),0)/VLOOKUP(INT(A6413/1000),辅助表!$A$1:$F$54,6,FALSE)</f>
        <v>410</v>
      </c>
      <c r="G6413" s="34" t="str">
        <f>VLOOKUP(INT(A6413/1000),辅助表!$A$1:$F$54,4,FALSE)&amp;"+"&amp;(D6413/VLOOKUP(INT(A6413/1000),辅助表!$A$1:$F$54,6,FALSE))&amp;VLOOKUP(INT(A6413/1000),辅助表!$A$1:$G$54,7,FALSE)</f>
        <v>准确度+41</v>
      </c>
    </row>
    <row r="6414" spans="1:7">
      <c r="A6414" s="5">
        <v>21411</v>
      </c>
      <c r="B6414" s="34" t="s">
        <v>46</v>
      </c>
      <c r="C6414" s="34" t="s">
        <v>374</v>
      </c>
      <c r="D6414" s="34">
        <f>CEILING(RIGHT(A6414,3)/VLOOKUP(INT(A6414/1000),辅助表!$A$1:$F$54,5,FALSE),1)*VLOOKUP(INT(A6414/1000),辅助表!$A$1:$F$54,6,FALSE)</f>
        <v>42</v>
      </c>
      <c r="E6414" s="34">
        <v>0</v>
      </c>
      <c r="F6414" s="34">
        <f>ROUND(D6414*VLOOKUP(INT(A6414/1000),辅助表!$A$1:$F$54,5,FALSE),0)/VLOOKUP(INT(A6414/1000),辅助表!$A$1:$F$54,6,FALSE)</f>
        <v>420</v>
      </c>
      <c r="G6414" s="34" t="str">
        <f>VLOOKUP(INT(A6414/1000),辅助表!$A$1:$F$54,4,FALSE)&amp;"+"&amp;(D6414/VLOOKUP(INT(A6414/1000),辅助表!$A$1:$F$54,6,FALSE))&amp;VLOOKUP(INT(A6414/1000),辅助表!$A$1:$G$54,7,FALSE)</f>
        <v>准确度+42</v>
      </c>
    </row>
    <row r="6415" spans="1:7">
      <c r="A6415" s="5">
        <v>21412</v>
      </c>
      <c r="B6415" s="34" t="s">
        <v>46</v>
      </c>
      <c r="C6415" s="34" t="s">
        <v>374</v>
      </c>
      <c r="D6415" s="34">
        <f>CEILING(RIGHT(A6415,3)/VLOOKUP(INT(A6415/1000),辅助表!$A$1:$F$54,5,FALSE),1)*VLOOKUP(INT(A6415/1000),辅助表!$A$1:$F$54,6,FALSE)</f>
        <v>42</v>
      </c>
      <c r="E6415" s="34">
        <v>0</v>
      </c>
      <c r="F6415" s="34">
        <f>ROUND(D6415*VLOOKUP(INT(A6415/1000),辅助表!$A$1:$F$54,5,FALSE),0)/VLOOKUP(INT(A6415/1000),辅助表!$A$1:$F$54,6,FALSE)</f>
        <v>420</v>
      </c>
      <c r="G6415" s="34" t="str">
        <f>VLOOKUP(INT(A6415/1000),辅助表!$A$1:$F$54,4,FALSE)&amp;"+"&amp;(D6415/VLOOKUP(INT(A6415/1000),辅助表!$A$1:$F$54,6,FALSE))&amp;VLOOKUP(INT(A6415/1000),辅助表!$A$1:$G$54,7,FALSE)</f>
        <v>准确度+42</v>
      </c>
    </row>
    <row r="6416" spans="1:7">
      <c r="A6416" s="5">
        <v>21413</v>
      </c>
      <c r="B6416" s="34" t="s">
        <v>46</v>
      </c>
      <c r="C6416" s="34" t="s">
        <v>374</v>
      </c>
      <c r="D6416" s="34">
        <f>CEILING(RIGHT(A6416,3)/VLOOKUP(INT(A6416/1000),辅助表!$A$1:$F$54,5,FALSE),1)*VLOOKUP(INT(A6416/1000),辅助表!$A$1:$F$54,6,FALSE)</f>
        <v>42</v>
      </c>
      <c r="E6416" s="34">
        <v>0</v>
      </c>
      <c r="F6416" s="34">
        <f>ROUND(D6416*VLOOKUP(INT(A6416/1000),辅助表!$A$1:$F$54,5,FALSE),0)/VLOOKUP(INT(A6416/1000),辅助表!$A$1:$F$54,6,FALSE)</f>
        <v>420</v>
      </c>
      <c r="G6416" s="34" t="str">
        <f>VLOOKUP(INT(A6416/1000),辅助表!$A$1:$F$54,4,FALSE)&amp;"+"&amp;(D6416/VLOOKUP(INT(A6416/1000),辅助表!$A$1:$F$54,6,FALSE))&amp;VLOOKUP(INT(A6416/1000),辅助表!$A$1:$G$54,7,FALSE)</f>
        <v>准确度+42</v>
      </c>
    </row>
    <row r="6417" spans="1:7">
      <c r="A6417" s="5">
        <v>21414</v>
      </c>
      <c r="B6417" s="34" t="s">
        <v>46</v>
      </c>
      <c r="C6417" s="34" t="s">
        <v>374</v>
      </c>
      <c r="D6417" s="34">
        <f>CEILING(RIGHT(A6417,3)/VLOOKUP(INT(A6417/1000),辅助表!$A$1:$F$54,5,FALSE),1)*VLOOKUP(INT(A6417/1000),辅助表!$A$1:$F$54,6,FALSE)</f>
        <v>42</v>
      </c>
      <c r="E6417" s="34">
        <v>0</v>
      </c>
      <c r="F6417" s="34">
        <f>ROUND(D6417*VLOOKUP(INT(A6417/1000),辅助表!$A$1:$F$54,5,FALSE),0)/VLOOKUP(INT(A6417/1000),辅助表!$A$1:$F$54,6,FALSE)</f>
        <v>420</v>
      </c>
      <c r="G6417" s="34" t="str">
        <f>VLOOKUP(INT(A6417/1000),辅助表!$A$1:$F$54,4,FALSE)&amp;"+"&amp;(D6417/VLOOKUP(INT(A6417/1000),辅助表!$A$1:$F$54,6,FALSE))&amp;VLOOKUP(INT(A6417/1000),辅助表!$A$1:$G$54,7,FALSE)</f>
        <v>准确度+42</v>
      </c>
    </row>
    <row r="6418" spans="1:7">
      <c r="A6418" s="5">
        <v>21415</v>
      </c>
      <c r="B6418" s="34" t="s">
        <v>46</v>
      </c>
      <c r="C6418" s="34" t="s">
        <v>374</v>
      </c>
      <c r="D6418" s="34">
        <f>CEILING(RIGHT(A6418,3)/VLOOKUP(INT(A6418/1000),辅助表!$A$1:$F$54,5,FALSE),1)*VLOOKUP(INT(A6418/1000),辅助表!$A$1:$F$54,6,FALSE)</f>
        <v>42</v>
      </c>
      <c r="E6418" s="34">
        <v>0</v>
      </c>
      <c r="F6418" s="34">
        <f>ROUND(D6418*VLOOKUP(INT(A6418/1000),辅助表!$A$1:$F$54,5,FALSE),0)/VLOOKUP(INT(A6418/1000),辅助表!$A$1:$F$54,6,FALSE)</f>
        <v>420</v>
      </c>
      <c r="G6418" s="34" t="str">
        <f>VLOOKUP(INT(A6418/1000),辅助表!$A$1:$F$54,4,FALSE)&amp;"+"&amp;(D6418/VLOOKUP(INT(A6418/1000),辅助表!$A$1:$F$54,6,FALSE))&amp;VLOOKUP(INT(A6418/1000),辅助表!$A$1:$G$54,7,FALSE)</f>
        <v>准确度+42</v>
      </c>
    </row>
    <row r="6419" spans="1:7">
      <c r="A6419" s="5">
        <v>21416</v>
      </c>
      <c r="B6419" s="34" t="s">
        <v>46</v>
      </c>
      <c r="C6419" s="34" t="s">
        <v>374</v>
      </c>
      <c r="D6419" s="34">
        <f>CEILING(RIGHT(A6419,3)/VLOOKUP(INT(A6419/1000),辅助表!$A$1:$F$54,5,FALSE),1)*VLOOKUP(INT(A6419/1000),辅助表!$A$1:$F$54,6,FALSE)</f>
        <v>42</v>
      </c>
      <c r="E6419" s="34">
        <v>0</v>
      </c>
      <c r="F6419" s="34">
        <f>ROUND(D6419*VLOOKUP(INT(A6419/1000),辅助表!$A$1:$F$54,5,FALSE),0)/VLOOKUP(INT(A6419/1000),辅助表!$A$1:$F$54,6,FALSE)</f>
        <v>420</v>
      </c>
      <c r="G6419" s="34" t="str">
        <f>VLOOKUP(INT(A6419/1000),辅助表!$A$1:$F$54,4,FALSE)&amp;"+"&amp;(D6419/VLOOKUP(INT(A6419/1000),辅助表!$A$1:$F$54,6,FALSE))&amp;VLOOKUP(INT(A6419/1000),辅助表!$A$1:$G$54,7,FALSE)</f>
        <v>准确度+42</v>
      </c>
    </row>
    <row r="6420" spans="1:7">
      <c r="A6420" s="5">
        <v>21417</v>
      </c>
      <c r="B6420" s="34" t="s">
        <v>46</v>
      </c>
      <c r="C6420" s="34" t="s">
        <v>374</v>
      </c>
      <c r="D6420" s="34">
        <f>CEILING(RIGHT(A6420,3)/VLOOKUP(INT(A6420/1000),辅助表!$A$1:$F$54,5,FALSE),1)*VLOOKUP(INT(A6420/1000),辅助表!$A$1:$F$54,6,FALSE)</f>
        <v>42</v>
      </c>
      <c r="E6420" s="34">
        <v>0</v>
      </c>
      <c r="F6420" s="34">
        <f>ROUND(D6420*VLOOKUP(INT(A6420/1000),辅助表!$A$1:$F$54,5,FALSE),0)/VLOOKUP(INT(A6420/1000),辅助表!$A$1:$F$54,6,FALSE)</f>
        <v>420</v>
      </c>
      <c r="G6420" s="34" t="str">
        <f>VLOOKUP(INT(A6420/1000),辅助表!$A$1:$F$54,4,FALSE)&amp;"+"&amp;(D6420/VLOOKUP(INT(A6420/1000),辅助表!$A$1:$F$54,6,FALSE))&amp;VLOOKUP(INT(A6420/1000),辅助表!$A$1:$G$54,7,FALSE)</f>
        <v>准确度+42</v>
      </c>
    </row>
    <row r="6421" spans="1:7">
      <c r="A6421" s="5">
        <v>21418</v>
      </c>
      <c r="B6421" s="34" t="s">
        <v>46</v>
      </c>
      <c r="C6421" s="34" t="s">
        <v>374</v>
      </c>
      <c r="D6421" s="34">
        <f>CEILING(RIGHT(A6421,3)/VLOOKUP(INT(A6421/1000),辅助表!$A$1:$F$54,5,FALSE),1)*VLOOKUP(INT(A6421/1000),辅助表!$A$1:$F$54,6,FALSE)</f>
        <v>42</v>
      </c>
      <c r="E6421" s="34">
        <v>0</v>
      </c>
      <c r="F6421" s="34">
        <f>ROUND(D6421*VLOOKUP(INT(A6421/1000),辅助表!$A$1:$F$54,5,FALSE),0)/VLOOKUP(INT(A6421/1000),辅助表!$A$1:$F$54,6,FALSE)</f>
        <v>420</v>
      </c>
      <c r="G6421" s="34" t="str">
        <f>VLOOKUP(INT(A6421/1000),辅助表!$A$1:$F$54,4,FALSE)&amp;"+"&amp;(D6421/VLOOKUP(INT(A6421/1000),辅助表!$A$1:$F$54,6,FALSE))&amp;VLOOKUP(INT(A6421/1000),辅助表!$A$1:$G$54,7,FALSE)</f>
        <v>准确度+42</v>
      </c>
    </row>
    <row r="6422" spans="1:7">
      <c r="A6422" s="5">
        <v>21419</v>
      </c>
      <c r="B6422" s="34" t="s">
        <v>46</v>
      </c>
      <c r="C6422" s="34" t="s">
        <v>374</v>
      </c>
      <c r="D6422" s="34">
        <f>CEILING(RIGHT(A6422,3)/VLOOKUP(INT(A6422/1000),辅助表!$A$1:$F$54,5,FALSE),1)*VLOOKUP(INT(A6422/1000),辅助表!$A$1:$F$54,6,FALSE)</f>
        <v>42</v>
      </c>
      <c r="E6422" s="34">
        <v>0</v>
      </c>
      <c r="F6422" s="34">
        <f>ROUND(D6422*VLOOKUP(INT(A6422/1000),辅助表!$A$1:$F$54,5,FALSE),0)/VLOOKUP(INT(A6422/1000),辅助表!$A$1:$F$54,6,FALSE)</f>
        <v>420</v>
      </c>
      <c r="G6422" s="34" t="str">
        <f>VLOOKUP(INT(A6422/1000),辅助表!$A$1:$F$54,4,FALSE)&amp;"+"&amp;(D6422/VLOOKUP(INT(A6422/1000),辅助表!$A$1:$F$54,6,FALSE))&amp;VLOOKUP(INT(A6422/1000),辅助表!$A$1:$G$54,7,FALSE)</f>
        <v>准确度+42</v>
      </c>
    </row>
    <row r="6423" spans="1:7">
      <c r="A6423" s="5">
        <v>21420</v>
      </c>
      <c r="B6423" s="34" t="s">
        <v>46</v>
      </c>
      <c r="C6423" s="34" t="s">
        <v>374</v>
      </c>
      <c r="D6423" s="34">
        <f>CEILING(RIGHT(A6423,3)/VLOOKUP(INT(A6423/1000),辅助表!$A$1:$F$54,5,FALSE),1)*VLOOKUP(INT(A6423/1000),辅助表!$A$1:$F$54,6,FALSE)</f>
        <v>42</v>
      </c>
      <c r="E6423" s="34">
        <v>0</v>
      </c>
      <c r="F6423" s="34">
        <f>ROUND(D6423*VLOOKUP(INT(A6423/1000),辅助表!$A$1:$F$54,5,FALSE),0)/VLOOKUP(INT(A6423/1000),辅助表!$A$1:$F$54,6,FALSE)</f>
        <v>420</v>
      </c>
      <c r="G6423" s="34" t="str">
        <f>VLOOKUP(INT(A6423/1000),辅助表!$A$1:$F$54,4,FALSE)&amp;"+"&amp;(D6423/VLOOKUP(INT(A6423/1000),辅助表!$A$1:$F$54,6,FALSE))&amp;VLOOKUP(INT(A6423/1000),辅助表!$A$1:$G$54,7,FALSE)</f>
        <v>准确度+42</v>
      </c>
    </row>
    <row r="6424" spans="1:7">
      <c r="A6424" s="5">
        <v>21421</v>
      </c>
      <c r="B6424" s="34" t="s">
        <v>46</v>
      </c>
      <c r="C6424" s="34" t="s">
        <v>374</v>
      </c>
      <c r="D6424" s="34">
        <f>CEILING(RIGHT(A6424,3)/VLOOKUP(INT(A6424/1000),辅助表!$A$1:$F$54,5,FALSE),1)*VLOOKUP(INT(A6424/1000),辅助表!$A$1:$F$54,6,FALSE)</f>
        <v>43</v>
      </c>
      <c r="E6424" s="34">
        <v>0</v>
      </c>
      <c r="F6424" s="34">
        <f>ROUND(D6424*VLOOKUP(INT(A6424/1000),辅助表!$A$1:$F$54,5,FALSE),0)/VLOOKUP(INT(A6424/1000),辅助表!$A$1:$F$54,6,FALSE)</f>
        <v>430</v>
      </c>
      <c r="G6424" s="34" t="str">
        <f>VLOOKUP(INT(A6424/1000),辅助表!$A$1:$F$54,4,FALSE)&amp;"+"&amp;(D6424/VLOOKUP(INT(A6424/1000),辅助表!$A$1:$F$54,6,FALSE))&amp;VLOOKUP(INT(A6424/1000),辅助表!$A$1:$G$54,7,FALSE)</f>
        <v>准确度+43</v>
      </c>
    </row>
    <row r="6425" spans="1:7">
      <c r="A6425" s="5">
        <v>21422</v>
      </c>
      <c r="B6425" s="34" t="s">
        <v>46</v>
      </c>
      <c r="C6425" s="34" t="s">
        <v>374</v>
      </c>
      <c r="D6425" s="34">
        <f>CEILING(RIGHT(A6425,3)/VLOOKUP(INT(A6425/1000),辅助表!$A$1:$F$54,5,FALSE),1)*VLOOKUP(INT(A6425/1000),辅助表!$A$1:$F$54,6,FALSE)</f>
        <v>43</v>
      </c>
      <c r="E6425" s="34">
        <v>0</v>
      </c>
      <c r="F6425" s="34">
        <f>ROUND(D6425*VLOOKUP(INT(A6425/1000),辅助表!$A$1:$F$54,5,FALSE),0)/VLOOKUP(INT(A6425/1000),辅助表!$A$1:$F$54,6,FALSE)</f>
        <v>430</v>
      </c>
      <c r="G6425" s="34" t="str">
        <f>VLOOKUP(INT(A6425/1000),辅助表!$A$1:$F$54,4,FALSE)&amp;"+"&amp;(D6425/VLOOKUP(INT(A6425/1000),辅助表!$A$1:$F$54,6,FALSE))&amp;VLOOKUP(INT(A6425/1000),辅助表!$A$1:$G$54,7,FALSE)</f>
        <v>准确度+43</v>
      </c>
    </row>
    <row r="6426" spans="1:7">
      <c r="A6426" s="5">
        <v>21423</v>
      </c>
      <c r="B6426" s="34" t="s">
        <v>46</v>
      </c>
      <c r="C6426" s="34" t="s">
        <v>374</v>
      </c>
      <c r="D6426" s="34">
        <f>CEILING(RIGHT(A6426,3)/VLOOKUP(INT(A6426/1000),辅助表!$A$1:$F$54,5,FALSE),1)*VLOOKUP(INT(A6426/1000),辅助表!$A$1:$F$54,6,FALSE)</f>
        <v>43</v>
      </c>
      <c r="E6426" s="34">
        <v>0</v>
      </c>
      <c r="F6426" s="34">
        <f>ROUND(D6426*VLOOKUP(INT(A6426/1000),辅助表!$A$1:$F$54,5,FALSE),0)/VLOOKUP(INT(A6426/1000),辅助表!$A$1:$F$54,6,FALSE)</f>
        <v>430</v>
      </c>
      <c r="G6426" s="34" t="str">
        <f>VLOOKUP(INT(A6426/1000),辅助表!$A$1:$F$54,4,FALSE)&amp;"+"&amp;(D6426/VLOOKUP(INT(A6426/1000),辅助表!$A$1:$F$54,6,FALSE))&amp;VLOOKUP(INT(A6426/1000),辅助表!$A$1:$G$54,7,FALSE)</f>
        <v>准确度+43</v>
      </c>
    </row>
    <row r="6427" spans="1:7">
      <c r="A6427" s="5">
        <v>21424</v>
      </c>
      <c r="B6427" s="34" t="s">
        <v>46</v>
      </c>
      <c r="C6427" s="34" t="s">
        <v>374</v>
      </c>
      <c r="D6427" s="34">
        <f>CEILING(RIGHT(A6427,3)/VLOOKUP(INT(A6427/1000),辅助表!$A$1:$F$54,5,FALSE),1)*VLOOKUP(INT(A6427/1000),辅助表!$A$1:$F$54,6,FALSE)</f>
        <v>43</v>
      </c>
      <c r="E6427" s="34">
        <v>0</v>
      </c>
      <c r="F6427" s="34">
        <f>ROUND(D6427*VLOOKUP(INT(A6427/1000),辅助表!$A$1:$F$54,5,FALSE),0)/VLOOKUP(INT(A6427/1000),辅助表!$A$1:$F$54,6,FALSE)</f>
        <v>430</v>
      </c>
      <c r="G6427" s="34" t="str">
        <f>VLOOKUP(INT(A6427/1000),辅助表!$A$1:$F$54,4,FALSE)&amp;"+"&amp;(D6427/VLOOKUP(INT(A6427/1000),辅助表!$A$1:$F$54,6,FALSE))&amp;VLOOKUP(INT(A6427/1000),辅助表!$A$1:$G$54,7,FALSE)</f>
        <v>准确度+43</v>
      </c>
    </row>
    <row r="6428" spans="1:7">
      <c r="A6428" s="5">
        <v>21425</v>
      </c>
      <c r="B6428" s="34" t="s">
        <v>46</v>
      </c>
      <c r="C6428" s="34" t="s">
        <v>374</v>
      </c>
      <c r="D6428" s="34">
        <f>CEILING(RIGHT(A6428,3)/VLOOKUP(INT(A6428/1000),辅助表!$A$1:$F$54,5,FALSE),1)*VLOOKUP(INT(A6428/1000),辅助表!$A$1:$F$54,6,FALSE)</f>
        <v>43</v>
      </c>
      <c r="E6428" s="34">
        <v>0</v>
      </c>
      <c r="F6428" s="34">
        <f>ROUND(D6428*VLOOKUP(INT(A6428/1000),辅助表!$A$1:$F$54,5,FALSE),0)/VLOOKUP(INT(A6428/1000),辅助表!$A$1:$F$54,6,FALSE)</f>
        <v>430</v>
      </c>
      <c r="G6428" s="34" t="str">
        <f>VLOOKUP(INT(A6428/1000),辅助表!$A$1:$F$54,4,FALSE)&amp;"+"&amp;(D6428/VLOOKUP(INT(A6428/1000),辅助表!$A$1:$F$54,6,FALSE))&amp;VLOOKUP(INT(A6428/1000),辅助表!$A$1:$G$54,7,FALSE)</f>
        <v>准确度+43</v>
      </c>
    </row>
    <row r="6429" spans="1:7">
      <c r="A6429" s="5">
        <v>21426</v>
      </c>
      <c r="B6429" s="34" t="s">
        <v>46</v>
      </c>
      <c r="C6429" s="34" t="s">
        <v>374</v>
      </c>
      <c r="D6429" s="34">
        <f>CEILING(RIGHT(A6429,3)/VLOOKUP(INT(A6429/1000),辅助表!$A$1:$F$54,5,FALSE),1)*VLOOKUP(INT(A6429/1000),辅助表!$A$1:$F$54,6,FALSE)</f>
        <v>43</v>
      </c>
      <c r="E6429" s="34">
        <v>0</v>
      </c>
      <c r="F6429" s="34">
        <f>ROUND(D6429*VLOOKUP(INT(A6429/1000),辅助表!$A$1:$F$54,5,FALSE),0)/VLOOKUP(INT(A6429/1000),辅助表!$A$1:$F$54,6,FALSE)</f>
        <v>430</v>
      </c>
      <c r="G6429" s="34" t="str">
        <f>VLOOKUP(INT(A6429/1000),辅助表!$A$1:$F$54,4,FALSE)&amp;"+"&amp;(D6429/VLOOKUP(INT(A6429/1000),辅助表!$A$1:$F$54,6,FALSE))&amp;VLOOKUP(INT(A6429/1000),辅助表!$A$1:$G$54,7,FALSE)</f>
        <v>准确度+43</v>
      </c>
    </row>
    <row r="6430" spans="1:7">
      <c r="A6430" s="5">
        <v>21427</v>
      </c>
      <c r="B6430" s="34" t="s">
        <v>46</v>
      </c>
      <c r="C6430" s="34" t="s">
        <v>374</v>
      </c>
      <c r="D6430" s="34">
        <f>CEILING(RIGHT(A6430,3)/VLOOKUP(INT(A6430/1000),辅助表!$A$1:$F$54,5,FALSE),1)*VLOOKUP(INT(A6430/1000),辅助表!$A$1:$F$54,6,FALSE)</f>
        <v>43</v>
      </c>
      <c r="E6430" s="34">
        <v>0</v>
      </c>
      <c r="F6430" s="34">
        <f>ROUND(D6430*VLOOKUP(INT(A6430/1000),辅助表!$A$1:$F$54,5,FALSE),0)/VLOOKUP(INT(A6430/1000),辅助表!$A$1:$F$54,6,FALSE)</f>
        <v>430</v>
      </c>
      <c r="G6430" s="34" t="str">
        <f>VLOOKUP(INT(A6430/1000),辅助表!$A$1:$F$54,4,FALSE)&amp;"+"&amp;(D6430/VLOOKUP(INT(A6430/1000),辅助表!$A$1:$F$54,6,FALSE))&amp;VLOOKUP(INT(A6430/1000),辅助表!$A$1:$G$54,7,FALSE)</f>
        <v>准确度+43</v>
      </c>
    </row>
    <row r="6431" spans="1:7">
      <c r="A6431" s="5">
        <v>21428</v>
      </c>
      <c r="B6431" s="34" t="s">
        <v>46</v>
      </c>
      <c r="C6431" s="34" t="s">
        <v>374</v>
      </c>
      <c r="D6431" s="34">
        <f>CEILING(RIGHT(A6431,3)/VLOOKUP(INT(A6431/1000),辅助表!$A$1:$F$54,5,FALSE),1)*VLOOKUP(INT(A6431/1000),辅助表!$A$1:$F$54,6,FALSE)</f>
        <v>43</v>
      </c>
      <c r="E6431" s="34">
        <v>0</v>
      </c>
      <c r="F6431" s="34">
        <f>ROUND(D6431*VLOOKUP(INT(A6431/1000),辅助表!$A$1:$F$54,5,FALSE),0)/VLOOKUP(INT(A6431/1000),辅助表!$A$1:$F$54,6,FALSE)</f>
        <v>430</v>
      </c>
      <c r="G6431" s="34" t="str">
        <f>VLOOKUP(INT(A6431/1000),辅助表!$A$1:$F$54,4,FALSE)&amp;"+"&amp;(D6431/VLOOKUP(INT(A6431/1000),辅助表!$A$1:$F$54,6,FALSE))&amp;VLOOKUP(INT(A6431/1000),辅助表!$A$1:$G$54,7,FALSE)</f>
        <v>准确度+43</v>
      </c>
    </row>
    <row r="6432" spans="1:7">
      <c r="A6432" s="5">
        <v>21429</v>
      </c>
      <c r="B6432" s="34" t="s">
        <v>46</v>
      </c>
      <c r="C6432" s="34" t="s">
        <v>374</v>
      </c>
      <c r="D6432" s="34">
        <f>CEILING(RIGHT(A6432,3)/VLOOKUP(INT(A6432/1000),辅助表!$A$1:$F$54,5,FALSE),1)*VLOOKUP(INT(A6432/1000),辅助表!$A$1:$F$54,6,FALSE)</f>
        <v>43</v>
      </c>
      <c r="E6432" s="34">
        <v>0</v>
      </c>
      <c r="F6432" s="34">
        <f>ROUND(D6432*VLOOKUP(INT(A6432/1000),辅助表!$A$1:$F$54,5,FALSE),0)/VLOOKUP(INT(A6432/1000),辅助表!$A$1:$F$54,6,FALSE)</f>
        <v>430</v>
      </c>
      <c r="G6432" s="34" t="str">
        <f>VLOOKUP(INT(A6432/1000),辅助表!$A$1:$F$54,4,FALSE)&amp;"+"&amp;(D6432/VLOOKUP(INT(A6432/1000),辅助表!$A$1:$F$54,6,FALSE))&amp;VLOOKUP(INT(A6432/1000),辅助表!$A$1:$G$54,7,FALSE)</f>
        <v>准确度+43</v>
      </c>
    </row>
    <row r="6433" spans="1:7">
      <c r="A6433" s="5">
        <v>21430</v>
      </c>
      <c r="B6433" s="34" t="s">
        <v>46</v>
      </c>
      <c r="C6433" s="34" t="s">
        <v>374</v>
      </c>
      <c r="D6433" s="34">
        <f>CEILING(RIGHT(A6433,3)/VLOOKUP(INT(A6433/1000),辅助表!$A$1:$F$54,5,FALSE),1)*VLOOKUP(INT(A6433/1000),辅助表!$A$1:$F$54,6,FALSE)</f>
        <v>43</v>
      </c>
      <c r="E6433" s="34">
        <v>0</v>
      </c>
      <c r="F6433" s="34">
        <f>ROUND(D6433*VLOOKUP(INT(A6433/1000),辅助表!$A$1:$F$54,5,FALSE),0)/VLOOKUP(INT(A6433/1000),辅助表!$A$1:$F$54,6,FALSE)</f>
        <v>430</v>
      </c>
      <c r="G6433" s="34" t="str">
        <f>VLOOKUP(INT(A6433/1000),辅助表!$A$1:$F$54,4,FALSE)&amp;"+"&amp;(D6433/VLOOKUP(INT(A6433/1000),辅助表!$A$1:$F$54,6,FALSE))&amp;VLOOKUP(INT(A6433/1000),辅助表!$A$1:$G$54,7,FALSE)</f>
        <v>准确度+43</v>
      </c>
    </row>
    <row r="6434" spans="1:7">
      <c r="A6434" s="5">
        <v>21431</v>
      </c>
      <c r="B6434" s="34" t="s">
        <v>46</v>
      </c>
      <c r="C6434" s="34" t="s">
        <v>374</v>
      </c>
      <c r="D6434" s="34">
        <f>CEILING(RIGHT(A6434,3)/VLOOKUP(INT(A6434/1000),辅助表!$A$1:$F$54,5,FALSE),1)*VLOOKUP(INT(A6434/1000),辅助表!$A$1:$F$54,6,FALSE)</f>
        <v>44</v>
      </c>
      <c r="E6434" s="34">
        <v>0</v>
      </c>
      <c r="F6434" s="34">
        <f>ROUND(D6434*VLOOKUP(INT(A6434/1000),辅助表!$A$1:$F$54,5,FALSE),0)/VLOOKUP(INT(A6434/1000),辅助表!$A$1:$F$54,6,FALSE)</f>
        <v>440</v>
      </c>
      <c r="G6434" s="34" t="str">
        <f>VLOOKUP(INT(A6434/1000),辅助表!$A$1:$F$54,4,FALSE)&amp;"+"&amp;(D6434/VLOOKUP(INT(A6434/1000),辅助表!$A$1:$F$54,6,FALSE))&amp;VLOOKUP(INT(A6434/1000),辅助表!$A$1:$G$54,7,FALSE)</f>
        <v>准确度+44</v>
      </c>
    </row>
    <row r="6435" spans="1:7">
      <c r="A6435" s="5">
        <v>21432</v>
      </c>
      <c r="B6435" s="34" t="s">
        <v>46</v>
      </c>
      <c r="C6435" s="34" t="s">
        <v>374</v>
      </c>
      <c r="D6435" s="34">
        <f>CEILING(RIGHT(A6435,3)/VLOOKUP(INT(A6435/1000),辅助表!$A$1:$F$54,5,FALSE),1)*VLOOKUP(INT(A6435/1000),辅助表!$A$1:$F$54,6,FALSE)</f>
        <v>44</v>
      </c>
      <c r="E6435" s="34">
        <v>0</v>
      </c>
      <c r="F6435" s="34">
        <f>ROUND(D6435*VLOOKUP(INT(A6435/1000),辅助表!$A$1:$F$54,5,FALSE),0)/VLOOKUP(INT(A6435/1000),辅助表!$A$1:$F$54,6,FALSE)</f>
        <v>440</v>
      </c>
      <c r="G6435" s="34" t="str">
        <f>VLOOKUP(INT(A6435/1000),辅助表!$A$1:$F$54,4,FALSE)&amp;"+"&amp;(D6435/VLOOKUP(INT(A6435/1000),辅助表!$A$1:$F$54,6,FALSE))&amp;VLOOKUP(INT(A6435/1000),辅助表!$A$1:$G$54,7,FALSE)</f>
        <v>准确度+44</v>
      </c>
    </row>
    <row r="6436" spans="1:7">
      <c r="A6436" s="5">
        <v>21433</v>
      </c>
      <c r="B6436" s="34" t="s">
        <v>46</v>
      </c>
      <c r="C6436" s="34" t="s">
        <v>374</v>
      </c>
      <c r="D6436" s="34">
        <f>CEILING(RIGHT(A6436,3)/VLOOKUP(INT(A6436/1000),辅助表!$A$1:$F$54,5,FALSE),1)*VLOOKUP(INT(A6436/1000),辅助表!$A$1:$F$54,6,FALSE)</f>
        <v>44</v>
      </c>
      <c r="E6436" s="34">
        <v>0</v>
      </c>
      <c r="F6436" s="34">
        <f>ROUND(D6436*VLOOKUP(INT(A6436/1000),辅助表!$A$1:$F$54,5,FALSE),0)/VLOOKUP(INT(A6436/1000),辅助表!$A$1:$F$54,6,FALSE)</f>
        <v>440</v>
      </c>
      <c r="G6436" s="34" t="str">
        <f>VLOOKUP(INT(A6436/1000),辅助表!$A$1:$F$54,4,FALSE)&amp;"+"&amp;(D6436/VLOOKUP(INT(A6436/1000),辅助表!$A$1:$F$54,6,FALSE))&amp;VLOOKUP(INT(A6436/1000),辅助表!$A$1:$G$54,7,FALSE)</f>
        <v>准确度+44</v>
      </c>
    </row>
    <row r="6437" spans="1:7">
      <c r="A6437" s="5">
        <v>21434</v>
      </c>
      <c r="B6437" s="34" t="s">
        <v>46</v>
      </c>
      <c r="C6437" s="34" t="s">
        <v>374</v>
      </c>
      <c r="D6437" s="34">
        <f>CEILING(RIGHT(A6437,3)/VLOOKUP(INT(A6437/1000),辅助表!$A$1:$F$54,5,FALSE),1)*VLOOKUP(INT(A6437/1000),辅助表!$A$1:$F$54,6,FALSE)</f>
        <v>44</v>
      </c>
      <c r="E6437" s="34">
        <v>0</v>
      </c>
      <c r="F6437" s="34">
        <f>ROUND(D6437*VLOOKUP(INT(A6437/1000),辅助表!$A$1:$F$54,5,FALSE),0)/VLOOKUP(INT(A6437/1000),辅助表!$A$1:$F$54,6,FALSE)</f>
        <v>440</v>
      </c>
      <c r="G6437" s="34" t="str">
        <f>VLOOKUP(INT(A6437/1000),辅助表!$A$1:$F$54,4,FALSE)&amp;"+"&amp;(D6437/VLOOKUP(INT(A6437/1000),辅助表!$A$1:$F$54,6,FALSE))&amp;VLOOKUP(INT(A6437/1000),辅助表!$A$1:$G$54,7,FALSE)</f>
        <v>准确度+44</v>
      </c>
    </row>
    <row r="6438" spans="1:7">
      <c r="A6438" s="5">
        <v>21435</v>
      </c>
      <c r="B6438" s="34" t="s">
        <v>46</v>
      </c>
      <c r="C6438" s="34" t="s">
        <v>374</v>
      </c>
      <c r="D6438" s="34">
        <f>CEILING(RIGHT(A6438,3)/VLOOKUP(INT(A6438/1000),辅助表!$A$1:$F$54,5,FALSE),1)*VLOOKUP(INT(A6438/1000),辅助表!$A$1:$F$54,6,FALSE)</f>
        <v>44</v>
      </c>
      <c r="E6438" s="34">
        <v>0</v>
      </c>
      <c r="F6438" s="34">
        <f>ROUND(D6438*VLOOKUP(INT(A6438/1000),辅助表!$A$1:$F$54,5,FALSE),0)/VLOOKUP(INT(A6438/1000),辅助表!$A$1:$F$54,6,FALSE)</f>
        <v>440</v>
      </c>
      <c r="G6438" s="34" t="str">
        <f>VLOOKUP(INT(A6438/1000),辅助表!$A$1:$F$54,4,FALSE)&amp;"+"&amp;(D6438/VLOOKUP(INT(A6438/1000),辅助表!$A$1:$F$54,6,FALSE))&amp;VLOOKUP(INT(A6438/1000),辅助表!$A$1:$G$54,7,FALSE)</f>
        <v>准确度+44</v>
      </c>
    </row>
    <row r="6439" spans="1:7">
      <c r="A6439" s="5">
        <v>21436</v>
      </c>
      <c r="B6439" s="34" t="s">
        <v>46</v>
      </c>
      <c r="C6439" s="34" t="s">
        <v>374</v>
      </c>
      <c r="D6439" s="34">
        <f>CEILING(RIGHT(A6439,3)/VLOOKUP(INT(A6439/1000),辅助表!$A$1:$F$54,5,FALSE),1)*VLOOKUP(INT(A6439/1000),辅助表!$A$1:$F$54,6,FALSE)</f>
        <v>44</v>
      </c>
      <c r="E6439" s="34">
        <v>0</v>
      </c>
      <c r="F6439" s="34">
        <f>ROUND(D6439*VLOOKUP(INT(A6439/1000),辅助表!$A$1:$F$54,5,FALSE),0)/VLOOKUP(INT(A6439/1000),辅助表!$A$1:$F$54,6,FALSE)</f>
        <v>440</v>
      </c>
      <c r="G6439" s="34" t="str">
        <f>VLOOKUP(INT(A6439/1000),辅助表!$A$1:$F$54,4,FALSE)&amp;"+"&amp;(D6439/VLOOKUP(INT(A6439/1000),辅助表!$A$1:$F$54,6,FALSE))&amp;VLOOKUP(INT(A6439/1000),辅助表!$A$1:$G$54,7,FALSE)</f>
        <v>准确度+44</v>
      </c>
    </row>
    <row r="6440" spans="1:7">
      <c r="A6440" s="5">
        <v>21437</v>
      </c>
      <c r="B6440" s="34" t="s">
        <v>46</v>
      </c>
      <c r="C6440" s="34" t="s">
        <v>374</v>
      </c>
      <c r="D6440" s="34">
        <f>CEILING(RIGHT(A6440,3)/VLOOKUP(INT(A6440/1000),辅助表!$A$1:$F$54,5,FALSE),1)*VLOOKUP(INT(A6440/1000),辅助表!$A$1:$F$54,6,FALSE)</f>
        <v>44</v>
      </c>
      <c r="E6440" s="34">
        <v>0</v>
      </c>
      <c r="F6440" s="34">
        <f>ROUND(D6440*VLOOKUP(INT(A6440/1000),辅助表!$A$1:$F$54,5,FALSE),0)/VLOOKUP(INT(A6440/1000),辅助表!$A$1:$F$54,6,FALSE)</f>
        <v>440</v>
      </c>
      <c r="G6440" s="34" t="str">
        <f>VLOOKUP(INT(A6440/1000),辅助表!$A$1:$F$54,4,FALSE)&amp;"+"&amp;(D6440/VLOOKUP(INT(A6440/1000),辅助表!$A$1:$F$54,6,FALSE))&amp;VLOOKUP(INT(A6440/1000),辅助表!$A$1:$G$54,7,FALSE)</f>
        <v>准确度+44</v>
      </c>
    </row>
    <row r="6441" spans="1:7">
      <c r="A6441" s="5">
        <v>21438</v>
      </c>
      <c r="B6441" s="34" t="s">
        <v>46</v>
      </c>
      <c r="C6441" s="34" t="s">
        <v>374</v>
      </c>
      <c r="D6441" s="34">
        <f>CEILING(RIGHT(A6441,3)/VLOOKUP(INT(A6441/1000),辅助表!$A$1:$F$54,5,FALSE),1)*VLOOKUP(INT(A6441/1000),辅助表!$A$1:$F$54,6,FALSE)</f>
        <v>44</v>
      </c>
      <c r="E6441" s="34">
        <v>0</v>
      </c>
      <c r="F6441" s="34">
        <f>ROUND(D6441*VLOOKUP(INT(A6441/1000),辅助表!$A$1:$F$54,5,FALSE),0)/VLOOKUP(INT(A6441/1000),辅助表!$A$1:$F$54,6,FALSE)</f>
        <v>440</v>
      </c>
      <c r="G6441" s="34" t="str">
        <f>VLOOKUP(INT(A6441/1000),辅助表!$A$1:$F$54,4,FALSE)&amp;"+"&amp;(D6441/VLOOKUP(INT(A6441/1000),辅助表!$A$1:$F$54,6,FALSE))&amp;VLOOKUP(INT(A6441/1000),辅助表!$A$1:$G$54,7,FALSE)</f>
        <v>准确度+44</v>
      </c>
    </row>
    <row r="6442" spans="1:7">
      <c r="A6442" s="5">
        <v>21439</v>
      </c>
      <c r="B6442" s="34" t="s">
        <v>46</v>
      </c>
      <c r="C6442" s="34" t="s">
        <v>374</v>
      </c>
      <c r="D6442" s="34">
        <f>CEILING(RIGHT(A6442,3)/VLOOKUP(INT(A6442/1000),辅助表!$A$1:$F$54,5,FALSE),1)*VLOOKUP(INT(A6442/1000),辅助表!$A$1:$F$54,6,FALSE)</f>
        <v>44</v>
      </c>
      <c r="E6442" s="34">
        <v>0</v>
      </c>
      <c r="F6442" s="34">
        <f>ROUND(D6442*VLOOKUP(INT(A6442/1000),辅助表!$A$1:$F$54,5,FALSE),0)/VLOOKUP(INT(A6442/1000),辅助表!$A$1:$F$54,6,FALSE)</f>
        <v>440</v>
      </c>
      <c r="G6442" s="34" t="str">
        <f>VLOOKUP(INT(A6442/1000),辅助表!$A$1:$F$54,4,FALSE)&amp;"+"&amp;(D6442/VLOOKUP(INT(A6442/1000),辅助表!$A$1:$F$54,6,FALSE))&amp;VLOOKUP(INT(A6442/1000),辅助表!$A$1:$G$54,7,FALSE)</f>
        <v>准确度+44</v>
      </c>
    </row>
    <row r="6443" spans="1:7">
      <c r="A6443" s="5">
        <v>21440</v>
      </c>
      <c r="B6443" s="34" t="s">
        <v>46</v>
      </c>
      <c r="C6443" s="34" t="s">
        <v>374</v>
      </c>
      <c r="D6443" s="34">
        <f>CEILING(RIGHT(A6443,3)/VLOOKUP(INT(A6443/1000),辅助表!$A$1:$F$54,5,FALSE),1)*VLOOKUP(INT(A6443/1000),辅助表!$A$1:$F$54,6,FALSE)</f>
        <v>44</v>
      </c>
      <c r="E6443" s="34">
        <v>0</v>
      </c>
      <c r="F6443" s="34">
        <f>ROUND(D6443*VLOOKUP(INT(A6443/1000),辅助表!$A$1:$F$54,5,FALSE),0)/VLOOKUP(INT(A6443/1000),辅助表!$A$1:$F$54,6,FALSE)</f>
        <v>440</v>
      </c>
      <c r="G6443" s="34" t="str">
        <f>VLOOKUP(INT(A6443/1000),辅助表!$A$1:$F$54,4,FALSE)&amp;"+"&amp;(D6443/VLOOKUP(INT(A6443/1000),辅助表!$A$1:$F$54,6,FALSE))&amp;VLOOKUP(INT(A6443/1000),辅助表!$A$1:$G$54,7,FALSE)</f>
        <v>准确度+44</v>
      </c>
    </row>
    <row r="6444" spans="1:7">
      <c r="A6444" s="5">
        <v>21441</v>
      </c>
      <c r="B6444" s="34" t="s">
        <v>46</v>
      </c>
      <c r="C6444" s="34" t="s">
        <v>374</v>
      </c>
      <c r="D6444" s="34">
        <f>CEILING(RIGHT(A6444,3)/VLOOKUP(INT(A6444/1000),辅助表!$A$1:$F$54,5,FALSE),1)*VLOOKUP(INT(A6444/1000),辅助表!$A$1:$F$54,6,FALSE)</f>
        <v>45</v>
      </c>
      <c r="E6444" s="34">
        <v>0</v>
      </c>
      <c r="F6444" s="34">
        <f>ROUND(D6444*VLOOKUP(INT(A6444/1000),辅助表!$A$1:$F$54,5,FALSE),0)/VLOOKUP(INT(A6444/1000),辅助表!$A$1:$F$54,6,FALSE)</f>
        <v>450</v>
      </c>
      <c r="G6444" s="34" t="str">
        <f>VLOOKUP(INT(A6444/1000),辅助表!$A$1:$F$54,4,FALSE)&amp;"+"&amp;(D6444/VLOOKUP(INT(A6444/1000),辅助表!$A$1:$F$54,6,FALSE))&amp;VLOOKUP(INT(A6444/1000),辅助表!$A$1:$G$54,7,FALSE)</f>
        <v>准确度+45</v>
      </c>
    </row>
    <row r="6445" spans="1:7">
      <c r="A6445" s="5">
        <v>21442</v>
      </c>
      <c r="B6445" s="34" t="s">
        <v>46</v>
      </c>
      <c r="C6445" s="34" t="s">
        <v>374</v>
      </c>
      <c r="D6445" s="34">
        <f>CEILING(RIGHT(A6445,3)/VLOOKUP(INT(A6445/1000),辅助表!$A$1:$F$54,5,FALSE),1)*VLOOKUP(INT(A6445/1000),辅助表!$A$1:$F$54,6,FALSE)</f>
        <v>45</v>
      </c>
      <c r="E6445" s="34">
        <v>0</v>
      </c>
      <c r="F6445" s="34">
        <f>ROUND(D6445*VLOOKUP(INT(A6445/1000),辅助表!$A$1:$F$54,5,FALSE),0)/VLOOKUP(INT(A6445/1000),辅助表!$A$1:$F$54,6,FALSE)</f>
        <v>450</v>
      </c>
      <c r="G6445" s="34" t="str">
        <f>VLOOKUP(INT(A6445/1000),辅助表!$A$1:$F$54,4,FALSE)&amp;"+"&amp;(D6445/VLOOKUP(INT(A6445/1000),辅助表!$A$1:$F$54,6,FALSE))&amp;VLOOKUP(INT(A6445/1000),辅助表!$A$1:$G$54,7,FALSE)</f>
        <v>准确度+45</v>
      </c>
    </row>
    <row r="6446" spans="1:7">
      <c r="A6446" s="5">
        <v>21443</v>
      </c>
      <c r="B6446" s="34" t="s">
        <v>46</v>
      </c>
      <c r="C6446" s="34" t="s">
        <v>374</v>
      </c>
      <c r="D6446" s="34">
        <f>CEILING(RIGHT(A6446,3)/VLOOKUP(INT(A6446/1000),辅助表!$A$1:$F$54,5,FALSE),1)*VLOOKUP(INT(A6446/1000),辅助表!$A$1:$F$54,6,FALSE)</f>
        <v>45</v>
      </c>
      <c r="E6446" s="34">
        <v>0</v>
      </c>
      <c r="F6446" s="34">
        <f>ROUND(D6446*VLOOKUP(INT(A6446/1000),辅助表!$A$1:$F$54,5,FALSE),0)/VLOOKUP(INT(A6446/1000),辅助表!$A$1:$F$54,6,FALSE)</f>
        <v>450</v>
      </c>
      <c r="G6446" s="34" t="str">
        <f>VLOOKUP(INT(A6446/1000),辅助表!$A$1:$F$54,4,FALSE)&amp;"+"&amp;(D6446/VLOOKUP(INT(A6446/1000),辅助表!$A$1:$F$54,6,FALSE))&amp;VLOOKUP(INT(A6446/1000),辅助表!$A$1:$G$54,7,FALSE)</f>
        <v>准确度+45</v>
      </c>
    </row>
    <row r="6447" spans="1:7">
      <c r="A6447" s="5">
        <v>21444</v>
      </c>
      <c r="B6447" s="34" t="s">
        <v>46</v>
      </c>
      <c r="C6447" s="34" t="s">
        <v>374</v>
      </c>
      <c r="D6447" s="34">
        <f>CEILING(RIGHT(A6447,3)/VLOOKUP(INT(A6447/1000),辅助表!$A$1:$F$54,5,FALSE),1)*VLOOKUP(INT(A6447/1000),辅助表!$A$1:$F$54,6,FALSE)</f>
        <v>45</v>
      </c>
      <c r="E6447" s="34">
        <v>0</v>
      </c>
      <c r="F6447" s="34">
        <f>ROUND(D6447*VLOOKUP(INT(A6447/1000),辅助表!$A$1:$F$54,5,FALSE),0)/VLOOKUP(INT(A6447/1000),辅助表!$A$1:$F$54,6,FALSE)</f>
        <v>450</v>
      </c>
      <c r="G6447" s="34" t="str">
        <f>VLOOKUP(INT(A6447/1000),辅助表!$A$1:$F$54,4,FALSE)&amp;"+"&amp;(D6447/VLOOKUP(INT(A6447/1000),辅助表!$A$1:$F$54,6,FALSE))&amp;VLOOKUP(INT(A6447/1000),辅助表!$A$1:$G$54,7,FALSE)</f>
        <v>准确度+45</v>
      </c>
    </row>
    <row r="6448" spans="1:7">
      <c r="A6448" s="5">
        <v>21445</v>
      </c>
      <c r="B6448" s="34" t="s">
        <v>46</v>
      </c>
      <c r="C6448" s="34" t="s">
        <v>374</v>
      </c>
      <c r="D6448" s="34">
        <f>CEILING(RIGHT(A6448,3)/VLOOKUP(INT(A6448/1000),辅助表!$A$1:$F$54,5,FALSE),1)*VLOOKUP(INT(A6448/1000),辅助表!$A$1:$F$54,6,FALSE)</f>
        <v>45</v>
      </c>
      <c r="E6448" s="34">
        <v>0</v>
      </c>
      <c r="F6448" s="34">
        <f>ROUND(D6448*VLOOKUP(INT(A6448/1000),辅助表!$A$1:$F$54,5,FALSE),0)/VLOOKUP(INT(A6448/1000),辅助表!$A$1:$F$54,6,FALSE)</f>
        <v>450</v>
      </c>
      <c r="G6448" s="34" t="str">
        <f>VLOOKUP(INT(A6448/1000),辅助表!$A$1:$F$54,4,FALSE)&amp;"+"&amp;(D6448/VLOOKUP(INT(A6448/1000),辅助表!$A$1:$F$54,6,FALSE))&amp;VLOOKUP(INT(A6448/1000),辅助表!$A$1:$G$54,7,FALSE)</f>
        <v>准确度+45</v>
      </c>
    </row>
    <row r="6449" spans="1:7">
      <c r="A6449" s="5">
        <v>21446</v>
      </c>
      <c r="B6449" s="34" t="s">
        <v>46</v>
      </c>
      <c r="C6449" s="34" t="s">
        <v>374</v>
      </c>
      <c r="D6449" s="34">
        <f>CEILING(RIGHT(A6449,3)/VLOOKUP(INT(A6449/1000),辅助表!$A$1:$F$54,5,FALSE),1)*VLOOKUP(INT(A6449/1000),辅助表!$A$1:$F$54,6,FALSE)</f>
        <v>45</v>
      </c>
      <c r="E6449" s="34">
        <v>0</v>
      </c>
      <c r="F6449" s="34">
        <f>ROUND(D6449*VLOOKUP(INT(A6449/1000),辅助表!$A$1:$F$54,5,FALSE),0)/VLOOKUP(INT(A6449/1000),辅助表!$A$1:$F$54,6,FALSE)</f>
        <v>450</v>
      </c>
      <c r="G6449" s="34" t="str">
        <f>VLOOKUP(INT(A6449/1000),辅助表!$A$1:$F$54,4,FALSE)&amp;"+"&amp;(D6449/VLOOKUP(INT(A6449/1000),辅助表!$A$1:$F$54,6,FALSE))&amp;VLOOKUP(INT(A6449/1000),辅助表!$A$1:$G$54,7,FALSE)</f>
        <v>准确度+45</v>
      </c>
    </row>
    <row r="6450" spans="1:7">
      <c r="A6450" s="5">
        <v>21447</v>
      </c>
      <c r="B6450" s="34" t="s">
        <v>46</v>
      </c>
      <c r="C6450" s="34" t="s">
        <v>374</v>
      </c>
      <c r="D6450" s="34">
        <f>CEILING(RIGHT(A6450,3)/VLOOKUP(INT(A6450/1000),辅助表!$A$1:$F$54,5,FALSE),1)*VLOOKUP(INT(A6450/1000),辅助表!$A$1:$F$54,6,FALSE)</f>
        <v>45</v>
      </c>
      <c r="E6450" s="34">
        <v>0</v>
      </c>
      <c r="F6450" s="34">
        <f>ROUND(D6450*VLOOKUP(INT(A6450/1000),辅助表!$A$1:$F$54,5,FALSE),0)/VLOOKUP(INT(A6450/1000),辅助表!$A$1:$F$54,6,FALSE)</f>
        <v>450</v>
      </c>
      <c r="G6450" s="34" t="str">
        <f>VLOOKUP(INT(A6450/1000),辅助表!$A$1:$F$54,4,FALSE)&amp;"+"&amp;(D6450/VLOOKUP(INT(A6450/1000),辅助表!$A$1:$F$54,6,FALSE))&amp;VLOOKUP(INT(A6450/1000),辅助表!$A$1:$G$54,7,FALSE)</f>
        <v>准确度+45</v>
      </c>
    </row>
    <row r="6451" spans="1:7">
      <c r="A6451" s="5">
        <v>21448</v>
      </c>
      <c r="B6451" s="34" t="s">
        <v>46</v>
      </c>
      <c r="C6451" s="34" t="s">
        <v>374</v>
      </c>
      <c r="D6451" s="34">
        <f>CEILING(RIGHT(A6451,3)/VLOOKUP(INT(A6451/1000),辅助表!$A$1:$F$54,5,FALSE),1)*VLOOKUP(INT(A6451/1000),辅助表!$A$1:$F$54,6,FALSE)</f>
        <v>45</v>
      </c>
      <c r="E6451" s="34">
        <v>0</v>
      </c>
      <c r="F6451" s="34">
        <f>ROUND(D6451*VLOOKUP(INT(A6451/1000),辅助表!$A$1:$F$54,5,FALSE),0)/VLOOKUP(INT(A6451/1000),辅助表!$A$1:$F$54,6,FALSE)</f>
        <v>450</v>
      </c>
      <c r="G6451" s="34" t="str">
        <f>VLOOKUP(INT(A6451/1000),辅助表!$A$1:$F$54,4,FALSE)&amp;"+"&amp;(D6451/VLOOKUP(INT(A6451/1000),辅助表!$A$1:$F$54,6,FALSE))&amp;VLOOKUP(INT(A6451/1000),辅助表!$A$1:$G$54,7,FALSE)</f>
        <v>准确度+45</v>
      </c>
    </row>
    <row r="6452" spans="1:7">
      <c r="A6452" s="5">
        <v>21449</v>
      </c>
      <c r="B6452" s="34" t="s">
        <v>46</v>
      </c>
      <c r="C6452" s="34" t="s">
        <v>374</v>
      </c>
      <c r="D6452" s="34">
        <f>CEILING(RIGHT(A6452,3)/VLOOKUP(INT(A6452/1000),辅助表!$A$1:$F$54,5,FALSE),1)*VLOOKUP(INT(A6452/1000),辅助表!$A$1:$F$54,6,FALSE)</f>
        <v>45</v>
      </c>
      <c r="E6452" s="34">
        <v>0</v>
      </c>
      <c r="F6452" s="34">
        <f>ROUND(D6452*VLOOKUP(INT(A6452/1000),辅助表!$A$1:$F$54,5,FALSE),0)/VLOOKUP(INT(A6452/1000),辅助表!$A$1:$F$54,6,FALSE)</f>
        <v>450</v>
      </c>
      <c r="G6452" s="34" t="str">
        <f>VLOOKUP(INT(A6452/1000),辅助表!$A$1:$F$54,4,FALSE)&amp;"+"&amp;(D6452/VLOOKUP(INT(A6452/1000),辅助表!$A$1:$F$54,6,FALSE))&amp;VLOOKUP(INT(A6452/1000),辅助表!$A$1:$G$54,7,FALSE)</f>
        <v>准确度+45</v>
      </c>
    </row>
    <row r="6453" spans="1:7">
      <c r="A6453" s="5">
        <v>21450</v>
      </c>
      <c r="B6453" s="34" t="s">
        <v>46</v>
      </c>
      <c r="C6453" s="34" t="s">
        <v>374</v>
      </c>
      <c r="D6453" s="34">
        <f>CEILING(RIGHT(A6453,3)/VLOOKUP(INT(A6453/1000),辅助表!$A$1:$F$54,5,FALSE),1)*VLOOKUP(INT(A6453/1000),辅助表!$A$1:$F$54,6,FALSE)</f>
        <v>45</v>
      </c>
      <c r="E6453" s="34">
        <v>0</v>
      </c>
      <c r="F6453" s="34">
        <f>ROUND(D6453*VLOOKUP(INT(A6453/1000),辅助表!$A$1:$F$54,5,FALSE),0)/VLOOKUP(INT(A6453/1000),辅助表!$A$1:$F$54,6,FALSE)</f>
        <v>450</v>
      </c>
      <c r="G6453" s="34" t="str">
        <f>VLOOKUP(INT(A6453/1000),辅助表!$A$1:$F$54,4,FALSE)&amp;"+"&amp;(D6453/VLOOKUP(INT(A6453/1000),辅助表!$A$1:$F$54,6,FALSE))&amp;VLOOKUP(INT(A6453/1000),辅助表!$A$1:$G$54,7,FALSE)</f>
        <v>准确度+45</v>
      </c>
    </row>
    <row r="6454" spans="1:7">
      <c r="A6454" s="5">
        <v>21451</v>
      </c>
      <c r="B6454" s="34" t="s">
        <v>46</v>
      </c>
      <c r="C6454" s="34" t="s">
        <v>374</v>
      </c>
      <c r="D6454" s="34">
        <f>CEILING(RIGHT(A6454,3)/VLOOKUP(INT(A6454/1000),辅助表!$A$1:$F$54,5,FALSE),1)*VLOOKUP(INT(A6454/1000),辅助表!$A$1:$F$54,6,FALSE)</f>
        <v>46</v>
      </c>
      <c r="E6454" s="34">
        <v>0</v>
      </c>
      <c r="F6454" s="34">
        <f>ROUND(D6454*VLOOKUP(INT(A6454/1000),辅助表!$A$1:$F$54,5,FALSE),0)/VLOOKUP(INT(A6454/1000),辅助表!$A$1:$F$54,6,FALSE)</f>
        <v>460</v>
      </c>
      <c r="G6454" s="34" t="str">
        <f>VLOOKUP(INT(A6454/1000),辅助表!$A$1:$F$54,4,FALSE)&amp;"+"&amp;(D6454/VLOOKUP(INT(A6454/1000),辅助表!$A$1:$F$54,6,FALSE))&amp;VLOOKUP(INT(A6454/1000),辅助表!$A$1:$G$54,7,FALSE)</f>
        <v>准确度+46</v>
      </c>
    </row>
    <row r="6455" spans="1:7">
      <c r="A6455" s="5">
        <v>21452</v>
      </c>
      <c r="B6455" s="34" t="s">
        <v>46</v>
      </c>
      <c r="C6455" s="34" t="s">
        <v>374</v>
      </c>
      <c r="D6455" s="34">
        <f>CEILING(RIGHT(A6455,3)/VLOOKUP(INT(A6455/1000),辅助表!$A$1:$F$54,5,FALSE),1)*VLOOKUP(INT(A6455/1000),辅助表!$A$1:$F$54,6,FALSE)</f>
        <v>46</v>
      </c>
      <c r="E6455" s="34">
        <v>0</v>
      </c>
      <c r="F6455" s="34">
        <f>ROUND(D6455*VLOOKUP(INT(A6455/1000),辅助表!$A$1:$F$54,5,FALSE),0)/VLOOKUP(INT(A6455/1000),辅助表!$A$1:$F$54,6,FALSE)</f>
        <v>460</v>
      </c>
      <c r="G6455" s="34" t="str">
        <f>VLOOKUP(INT(A6455/1000),辅助表!$A$1:$F$54,4,FALSE)&amp;"+"&amp;(D6455/VLOOKUP(INT(A6455/1000),辅助表!$A$1:$F$54,6,FALSE))&amp;VLOOKUP(INT(A6455/1000),辅助表!$A$1:$G$54,7,FALSE)</f>
        <v>准确度+46</v>
      </c>
    </row>
    <row r="6456" spans="1:7">
      <c r="A6456" s="5">
        <v>21453</v>
      </c>
      <c r="B6456" s="34" t="s">
        <v>46</v>
      </c>
      <c r="C6456" s="34" t="s">
        <v>374</v>
      </c>
      <c r="D6456" s="34">
        <f>CEILING(RIGHT(A6456,3)/VLOOKUP(INT(A6456/1000),辅助表!$A$1:$F$54,5,FALSE),1)*VLOOKUP(INT(A6456/1000),辅助表!$A$1:$F$54,6,FALSE)</f>
        <v>46</v>
      </c>
      <c r="E6456" s="34">
        <v>0</v>
      </c>
      <c r="F6456" s="34">
        <f>ROUND(D6456*VLOOKUP(INT(A6456/1000),辅助表!$A$1:$F$54,5,FALSE),0)/VLOOKUP(INT(A6456/1000),辅助表!$A$1:$F$54,6,FALSE)</f>
        <v>460</v>
      </c>
      <c r="G6456" s="34" t="str">
        <f>VLOOKUP(INT(A6456/1000),辅助表!$A$1:$F$54,4,FALSE)&amp;"+"&amp;(D6456/VLOOKUP(INT(A6456/1000),辅助表!$A$1:$F$54,6,FALSE))&amp;VLOOKUP(INT(A6456/1000),辅助表!$A$1:$G$54,7,FALSE)</f>
        <v>准确度+46</v>
      </c>
    </row>
    <row r="6457" spans="1:7">
      <c r="A6457" s="5">
        <v>21454</v>
      </c>
      <c r="B6457" s="34" t="s">
        <v>46</v>
      </c>
      <c r="C6457" s="34" t="s">
        <v>374</v>
      </c>
      <c r="D6457" s="34">
        <f>CEILING(RIGHT(A6457,3)/VLOOKUP(INT(A6457/1000),辅助表!$A$1:$F$54,5,FALSE),1)*VLOOKUP(INT(A6457/1000),辅助表!$A$1:$F$54,6,FALSE)</f>
        <v>46</v>
      </c>
      <c r="E6457" s="34">
        <v>0</v>
      </c>
      <c r="F6457" s="34">
        <f>ROUND(D6457*VLOOKUP(INT(A6457/1000),辅助表!$A$1:$F$54,5,FALSE),0)/VLOOKUP(INT(A6457/1000),辅助表!$A$1:$F$54,6,FALSE)</f>
        <v>460</v>
      </c>
      <c r="G6457" s="34" t="str">
        <f>VLOOKUP(INT(A6457/1000),辅助表!$A$1:$F$54,4,FALSE)&amp;"+"&amp;(D6457/VLOOKUP(INT(A6457/1000),辅助表!$A$1:$F$54,6,FALSE))&amp;VLOOKUP(INT(A6457/1000),辅助表!$A$1:$G$54,7,FALSE)</f>
        <v>准确度+46</v>
      </c>
    </row>
    <row r="6458" spans="1:7">
      <c r="A6458" s="5">
        <v>21455</v>
      </c>
      <c r="B6458" s="34" t="s">
        <v>46</v>
      </c>
      <c r="C6458" s="34" t="s">
        <v>374</v>
      </c>
      <c r="D6458" s="34">
        <f>CEILING(RIGHT(A6458,3)/VLOOKUP(INT(A6458/1000),辅助表!$A$1:$F$54,5,FALSE),1)*VLOOKUP(INT(A6458/1000),辅助表!$A$1:$F$54,6,FALSE)</f>
        <v>46</v>
      </c>
      <c r="E6458" s="34">
        <v>0</v>
      </c>
      <c r="F6458" s="34">
        <f>ROUND(D6458*VLOOKUP(INT(A6458/1000),辅助表!$A$1:$F$54,5,FALSE),0)/VLOOKUP(INT(A6458/1000),辅助表!$A$1:$F$54,6,FALSE)</f>
        <v>460</v>
      </c>
      <c r="G6458" s="34" t="str">
        <f>VLOOKUP(INT(A6458/1000),辅助表!$A$1:$F$54,4,FALSE)&amp;"+"&amp;(D6458/VLOOKUP(INT(A6458/1000),辅助表!$A$1:$F$54,6,FALSE))&amp;VLOOKUP(INT(A6458/1000),辅助表!$A$1:$G$54,7,FALSE)</f>
        <v>准确度+46</v>
      </c>
    </row>
    <row r="6459" spans="1:7">
      <c r="A6459" s="5">
        <v>21456</v>
      </c>
      <c r="B6459" s="34" t="s">
        <v>46</v>
      </c>
      <c r="C6459" s="34" t="s">
        <v>374</v>
      </c>
      <c r="D6459" s="34">
        <f>CEILING(RIGHT(A6459,3)/VLOOKUP(INT(A6459/1000),辅助表!$A$1:$F$54,5,FALSE),1)*VLOOKUP(INT(A6459/1000),辅助表!$A$1:$F$54,6,FALSE)</f>
        <v>46</v>
      </c>
      <c r="E6459" s="34">
        <v>0</v>
      </c>
      <c r="F6459" s="34">
        <f>ROUND(D6459*VLOOKUP(INT(A6459/1000),辅助表!$A$1:$F$54,5,FALSE),0)/VLOOKUP(INT(A6459/1000),辅助表!$A$1:$F$54,6,FALSE)</f>
        <v>460</v>
      </c>
      <c r="G6459" s="34" t="str">
        <f>VLOOKUP(INT(A6459/1000),辅助表!$A$1:$F$54,4,FALSE)&amp;"+"&amp;(D6459/VLOOKUP(INT(A6459/1000),辅助表!$A$1:$F$54,6,FALSE))&amp;VLOOKUP(INT(A6459/1000),辅助表!$A$1:$G$54,7,FALSE)</f>
        <v>准确度+46</v>
      </c>
    </row>
    <row r="6460" spans="1:7">
      <c r="A6460" s="5">
        <v>21457</v>
      </c>
      <c r="B6460" s="34" t="s">
        <v>46</v>
      </c>
      <c r="C6460" s="34" t="s">
        <v>374</v>
      </c>
      <c r="D6460" s="34">
        <f>CEILING(RIGHT(A6460,3)/VLOOKUP(INT(A6460/1000),辅助表!$A$1:$F$54,5,FALSE),1)*VLOOKUP(INT(A6460/1000),辅助表!$A$1:$F$54,6,FALSE)</f>
        <v>46</v>
      </c>
      <c r="E6460" s="34">
        <v>0</v>
      </c>
      <c r="F6460" s="34">
        <f>ROUND(D6460*VLOOKUP(INT(A6460/1000),辅助表!$A$1:$F$54,5,FALSE),0)/VLOOKUP(INT(A6460/1000),辅助表!$A$1:$F$54,6,FALSE)</f>
        <v>460</v>
      </c>
      <c r="G6460" s="34" t="str">
        <f>VLOOKUP(INT(A6460/1000),辅助表!$A$1:$F$54,4,FALSE)&amp;"+"&amp;(D6460/VLOOKUP(INT(A6460/1000),辅助表!$A$1:$F$54,6,FALSE))&amp;VLOOKUP(INT(A6460/1000),辅助表!$A$1:$G$54,7,FALSE)</f>
        <v>准确度+46</v>
      </c>
    </row>
    <row r="6461" spans="1:7">
      <c r="A6461" s="5">
        <v>21458</v>
      </c>
      <c r="B6461" s="34" t="s">
        <v>46</v>
      </c>
      <c r="C6461" s="34" t="s">
        <v>374</v>
      </c>
      <c r="D6461" s="34">
        <f>CEILING(RIGHT(A6461,3)/VLOOKUP(INT(A6461/1000),辅助表!$A$1:$F$54,5,FALSE),1)*VLOOKUP(INT(A6461/1000),辅助表!$A$1:$F$54,6,FALSE)</f>
        <v>46</v>
      </c>
      <c r="E6461" s="34">
        <v>0</v>
      </c>
      <c r="F6461" s="34">
        <f>ROUND(D6461*VLOOKUP(INT(A6461/1000),辅助表!$A$1:$F$54,5,FALSE),0)/VLOOKUP(INT(A6461/1000),辅助表!$A$1:$F$54,6,FALSE)</f>
        <v>460</v>
      </c>
      <c r="G6461" s="34" t="str">
        <f>VLOOKUP(INT(A6461/1000),辅助表!$A$1:$F$54,4,FALSE)&amp;"+"&amp;(D6461/VLOOKUP(INT(A6461/1000),辅助表!$A$1:$F$54,6,FALSE))&amp;VLOOKUP(INT(A6461/1000),辅助表!$A$1:$G$54,7,FALSE)</f>
        <v>准确度+46</v>
      </c>
    </row>
    <row r="6462" spans="1:7">
      <c r="A6462" s="5">
        <v>21459</v>
      </c>
      <c r="B6462" s="34" t="s">
        <v>46</v>
      </c>
      <c r="C6462" s="34" t="s">
        <v>374</v>
      </c>
      <c r="D6462" s="34">
        <f>CEILING(RIGHT(A6462,3)/VLOOKUP(INT(A6462/1000),辅助表!$A$1:$F$54,5,FALSE),1)*VLOOKUP(INT(A6462/1000),辅助表!$A$1:$F$54,6,FALSE)</f>
        <v>46</v>
      </c>
      <c r="E6462" s="34">
        <v>0</v>
      </c>
      <c r="F6462" s="34">
        <f>ROUND(D6462*VLOOKUP(INT(A6462/1000),辅助表!$A$1:$F$54,5,FALSE),0)/VLOOKUP(INT(A6462/1000),辅助表!$A$1:$F$54,6,FALSE)</f>
        <v>460</v>
      </c>
      <c r="G6462" s="34" t="str">
        <f>VLOOKUP(INT(A6462/1000),辅助表!$A$1:$F$54,4,FALSE)&amp;"+"&amp;(D6462/VLOOKUP(INT(A6462/1000),辅助表!$A$1:$F$54,6,FALSE))&amp;VLOOKUP(INT(A6462/1000),辅助表!$A$1:$G$54,7,FALSE)</f>
        <v>准确度+46</v>
      </c>
    </row>
    <row r="6463" spans="1:7">
      <c r="A6463" s="5">
        <v>21460</v>
      </c>
      <c r="B6463" s="34" t="s">
        <v>46</v>
      </c>
      <c r="C6463" s="34" t="s">
        <v>374</v>
      </c>
      <c r="D6463" s="34">
        <f>CEILING(RIGHT(A6463,3)/VLOOKUP(INT(A6463/1000),辅助表!$A$1:$F$54,5,FALSE),1)*VLOOKUP(INT(A6463/1000),辅助表!$A$1:$F$54,6,FALSE)</f>
        <v>46</v>
      </c>
      <c r="E6463" s="34">
        <v>0</v>
      </c>
      <c r="F6463" s="34">
        <f>ROUND(D6463*VLOOKUP(INT(A6463/1000),辅助表!$A$1:$F$54,5,FALSE),0)/VLOOKUP(INT(A6463/1000),辅助表!$A$1:$F$54,6,FALSE)</f>
        <v>460</v>
      </c>
      <c r="G6463" s="34" t="str">
        <f>VLOOKUP(INT(A6463/1000),辅助表!$A$1:$F$54,4,FALSE)&amp;"+"&amp;(D6463/VLOOKUP(INT(A6463/1000),辅助表!$A$1:$F$54,6,FALSE))&amp;VLOOKUP(INT(A6463/1000),辅助表!$A$1:$G$54,7,FALSE)</f>
        <v>准确度+46</v>
      </c>
    </row>
    <row r="6464" spans="1:7">
      <c r="A6464" s="5">
        <v>21461</v>
      </c>
      <c r="B6464" s="34" t="s">
        <v>46</v>
      </c>
      <c r="C6464" s="34" t="s">
        <v>374</v>
      </c>
      <c r="D6464" s="34">
        <f>CEILING(RIGHT(A6464,3)/VLOOKUP(INT(A6464/1000),辅助表!$A$1:$F$54,5,FALSE),1)*VLOOKUP(INT(A6464/1000),辅助表!$A$1:$F$54,6,FALSE)</f>
        <v>47</v>
      </c>
      <c r="E6464" s="34">
        <v>0</v>
      </c>
      <c r="F6464" s="34">
        <f>ROUND(D6464*VLOOKUP(INT(A6464/1000),辅助表!$A$1:$F$54,5,FALSE),0)/VLOOKUP(INT(A6464/1000),辅助表!$A$1:$F$54,6,FALSE)</f>
        <v>470</v>
      </c>
      <c r="G6464" s="34" t="str">
        <f>VLOOKUP(INT(A6464/1000),辅助表!$A$1:$F$54,4,FALSE)&amp;"+"&amp;(D6464/VLOOKUP(INT(A6464/1000),辅助表!$A$1:$F$54,6,FALSE))&amp;VLOOKUP(INT(A6464/1000),辅助表!$A$1:$G$54,7,FALSE)</f>
        <v>准确度+47</v>
      </c>
    </row>
    <row r="6465" spans="1:7">
      <c r="A6465" s="5">
        <v>21462</v>
      </c>
      <c r="B6465" s="34" t="s">
        <v>46</v>
      </c>
      <c r="C6465" s="34" t="s">
        <v>374</v>
      </c>
      <c r="D6465" s="34">
        <f>CEILING(RIGHT(A6465,3)/VLOOKUP(INT(A6465/1000),辅助表!$A$1:$F$54,5,FALSE),1)*VLOOKUP(INT(A6465/1000),辅助表!$A$1:$F$54,6,FALSE)</f>
        <v>47</v>
      </c>
      <c r="E6465" s="34">
        <v>0</v>
      </c>
      <c r="F6465" s="34">
        <f>ROUND(D6465*VLOOKUP(INT(A6465/1000),辅助表!$A$1:$F$54,5,FALSE),0)/VLOOKUP(INT(A6465/1000),辅助表!$A$1:$F$54,6,FALSE)</f>
        <v>470</v>
      </c>
      <c r="G6465" s="34" t="str">
        <f>VLOOKUP(INT(A6465/1000),辅助表!$A$1:$F$54,4,FALSE)&amp;"+"&amp;(D6465/VLOOKUP(INT(A6465/1000),辅助表!$A$1:$F$54,6,FALSE))&amp;VLOOKUP(INT(A6465/1000),辅助表!$A$1:$G$54,7,FALSE)</f>
        <v>准确度+47</v>
      </c>
    </row>
    <row r="6466" spans="1:7">
      <c r="A6466" s="5">
        <v>21463</v>
      </c>
      <c r="B6466" s="34" t="s">
        <v>46</v>
      </c>
      <c r="C6466" s="34" t="s">
        <v>374</v>
      </c>
      <c r="D6466" s="34">
        <f>CEILING(RIGHT(A6466,3)/VLOOKUP(INT(A6466/1000),辅助表!$A$1:$F$54,5,FALSE),1)*VLOOKUP(INT(A6466/1000),辅助表!$A$1:$F$54,6,FALSE)</f>
        <v>47</v>
      </c>
      <c r="E6466" s="34">
        <v>0</v>
      </c>
      <c r="F6466" s="34">
        <f>ROUND(D6466*VLOOKUP(INT(A6466/1000),辅助表!$A$1:$F$54,5,FALSE),0)/VLOOKUP(INT(A6466/1000),辅助表!$A$1:$F$54,6,FALSE)</f>
        <v>470</v>
      </c>
      <c r="G6466" s="34" t="str">
        <f>VLOOKUP(INT(A6466/1000),辅助表!$A$1:$F$54,4,FALSE)&amp;"+"&amp;(D6466/VLOOKUP(INT(A6466/1000),辅助表!$A$1:$F$54,6,FALSE))&amp;VLOOKUP(INT(A6466/1000),辅助表!$A$1:$G$54,7,FALSE)</f>
        <v>准确度+47</v>
      </c>
    </row>
    <row r="6467" spans="1:7">
      <c r="A6467" s="5">
        <v>21464</v>
      </c>
      <c r="B6467" s="34" t="s">
        <v>46</v>
      </c>
      <c r="C6467" s="34" t="s">
        <v>374</v>
      </c>
      <c r="D6467" s="34">
        <f>CEILING(RIGHT(A6467,3)/VLOOKUP(INT(A6467/1000),辅助表!$A$1:$F$54,5,FALSE),1)*VLOOKUP(INT(A6467/1000),辅助表!$A$1:$F$54,6,FALSE)</f>
        <v>47</v>
      </c>
      <c r="E6467" s="34">
        <v>0</v>
      </c>
      <c r="F6467" s="34">
        <f>ROUND(D6467*VLOOKUP(INT(A6467/1000),辅助表!$A$1:$F$54,5,FALSE),0)/VLOOKUP(INT(A6467/1000),辅助表!$A$1:$F$54,6,FALSE)</f>
        <v>470</v>
      </c>
      <c r="G6467" s="34" t="str">
        <f>VLOOKUP(INT(A6467/1000),辅助表!$A$1:$F$54,4,FALSE)&amp;"+"&amp;(D6467/VLOOKUP(INT(A6467/1000),辅助表!$A$1:$F$54,6,FALSE))&amp;VLOOKUP(INT(A6467/1000),辅助表!$A$1:$G$54,7,FALSE)</f>
        <v>准确度+47</v>
      </c>
    </row>
    <row r="6468" spans="1:7">
      <c r="A6468" s="5">
        <v>21465</v>
      </c>
      <c r="B6468" s="34" t="s">
        <v>46</v>
      </c>
      <c r="C6468" s="34" t="s">
        <v>374</v>
      </c>
      <c r="D6468" s="34">
        <f>CEILING(RIGHT(A6468,3)/VLOOKUP(INT(A6468/1000),辅助表!$A$1:$F$54,5,FALSE),1)*VLOOKUP(INT(A6468/1000),辅助表!$A$1:$F$54,6,FALSE)</f>
        <v>47</v>
      </c>
      <c r="E6468" s="34">
        <v>0</v>
      </c>
      <c r="F6468" s="34">
        <f>ROUND(D6468*VLOOKUP(INT(A6468/1000),辅助表!$A$1:$F$54,5,FALSE),0)/VLOOKUP(INT(A6468/1000),辅助表!$A$1:$F$54,6,FALSE)</f>
        <v>470</v>
      </c>
      <c r="G6468" s="34" t="str">
        <f>VLOOKUP(INT(A6468/1000),辅助表!$A$1:$F$54,4,FALSE)&amp;"+"&amp;(D6468/VLOOKUP(INT(A6468/1000),辅助表!$A$1:$F$54,6,FALSE))&amp;VLOOKUP(INT(A6468/1000),辅助表!$A$1:$G$54,7,FALSE)</f>
        <v>准确度+47</v>
      </c>
    </row>
    <row r="6469" spans="1:7">
      <c r="A6469" s="5">
        <v>21466</v>
      </c>
      <c r="B6469" s="34" t="s">
        <v>46</v>
      </c>
      <c r="C6469" s="34" t="s">
        <v>374</v>
      </c>
      <c r="D6469" s="34">
        <f>CEILING(RIGHT(A6469,3)/VLOOKUP(INT(A6469/1000),辅助表!$A$1:$F$54,5,FALSE),1)*VLOOKUP(INT(A6469/1000),辅助表!$A$1:$F$54,6,FALSE)</f>
        <v>47</v>
      </c>
      <c r="E6469" s="34">
        <v>0</v>
      </c>
      <c r="F6469" s="34">
        <f>ROUND(D6469*VLOOKUP(INT(A6469/1000),辅助表!$A$1:$F$54,5,FALSE),0)/VLOOKUP(INT(A6469/1000),辅助表!$A$1:$F$54,6,FALSE)</f>
        <v>470</v>
      </c>
      <c r="G6469" s="34" t="str">
        <f>VLOOKUP(INT(A6469/1000),辅助表!$A$1:$F$54,4,FALSE)&amp;"+"&amp;(D6469/VLOOKUP(INT(A6469/1000),辅助表!$A$1:$F$54,6,FALSE))&amp;VLOOKUP(INT(A6469/1000),辅助表!$A$1:$G$54,7,FALSE)</f>
        <v>准确度+47</v>
      </c>
    </row>
    <row r="6470" spans="1:7">
      <c r="A6470" s="5">
        <v>21467</v>
      </c>
      <c r="B6470" s="34" t="s">
        <v>46</v>
      </c>
      <c r="C6470" s="34" t="s">
        <v>374</v>
      </c>
      <c r="D6470" s="34">
        <f>CEILING(RIGHT(A6470,3)/VLOOKUP(INT(A6470/1000),辅助表!$A$1:$F$54,5,FALSE),1)*VLOOKUP(INT(A6470/1000),辅助表!$A$1:$F$54,6,FALSE)</f>
        <v>47</v>
      </c>
      <c r="E6470" s="34">
        <v>0</v>
      </c>
      <c r="F6470" s="34">
        <f>ROUND(D6470*VLOOKUP(INT(A6470/1000),辅助表!$A$1:$F$54,5,FALSE),0)/VLOOKUP(INT(A6470/1000),辅助表!$A$1:$F$54,6,FALSE)</f>
        <v>470</v>
      </c>
      <c r="G6470" s="34" t="str">
        <f>VLOOKUP(INT(A6470/1000),辅助表!$A$1:$F$54,4,FALSE)&amp;"+"&amp;(D6470/VLOOKUP(INT(A6470/1000),辅助表!$A$1:$F$54,6,FALSE))&amp;VLOOKUP(INT(A6470/1000),辅助表!$A$1:$G$54,7,FALSE)</f>
        <v>准确度+47</v>
      </c>
    </row>
    <row r="6471" spans="1:7">
      <c r="A6471" s="5">
        <v>21468</v>
      </c>
      <c r="B6471" s="34" t="s">
        <v>46</v>
      </c>
      <c r="C6471" s="34" t="s">
        <v>374</v>
      </c>
      <c r="D6471" s="34">
        <f>CEILING(RIGHT(A6471,3)/VLOOKUP(INT(A6471/1000),辅助表!$A$1:$F$54,5,FALSE),1)*VLOOKUP(INT(A6471/1000),辅助表!$A$1:$F$54,6,FALSE)</f>
        <v>47</v>
      </c>
      <c r="E6471" s="34">
        <v>0</v>
      </c>
      <c r="F6471" s="34">
        <f>ROUND(D6471*VLOOKUP(INT(A6471/1000),辅助表!$A$1:$F$54,5,FALSE),0)/VLOOKUP(INT(A6471/1000),辅助表!$A$1:$F$54,6,FALSE)</f>
        <v>470</v>
      </c>
      <c r="G6471" s="34" t="str">
        <f>VLOOKUP(INT(A6471/1000),辅助表!$A$1:$F$54,4,FALSE)&amp;"+"&amp;(D6471/VLOOKUP(INT(A6471/1000),辅助表!$A$1:$F$54,6,FALSE))&amp;VLOOKUP(INT(A6471/1000),辅助表!$A$1:$G$54,7,FALSE)</f>
        <v>准确度+47</v>
      </c>
    </row>
    <row r="6472" spans="1:7">
      <c r="A6472" s="5">
        <v>21469</v>
      </c>
      <c r="B6472" s="34" t="s">
        <v>46</v>
      </c>
      <c r="C6472" s="34" t="s">
        <v>374</v>
      </c>
      <c r="D6472" s="34">
        <f>CEILING(RIGHT(A6472,3)/VLOOKUP(INT(A6472/1000),辅助表!$A$1:$F$54,5,FALSE),1)*VLOOKUP(INT(A6472/1000),辅助表!$A$1:$F$54,6,FALSE)</f>
        <v>47</v>
      </c>
      <c r="E6472" s="34">
        <v>0</v>
      </c>
      <c r="F6472" s="34">
        <f>ROUND(D6472*VLOOKUP(INT(A6472/1000),辅助表!$A$1:$F$54,5,FALSE),0)/VLOOKUP(INT(A6472/1000),辅助表!$A$1:$F$54,6,FALSE)</f>
        <v>470</v>
      </c>
      <c r="G6472" s="34" t="str">
        <f>VLOOKUP(INT(A6472/1000),辅助表!$A$1:$F$54,4,FALSE)&amp;"+"&amp;(D6472/VLOOKUP(INT(A6472/1000),辅助表!$A$1:$F$54,6,FALSE))&amp;VLOOKUP(INT(A6472/1000),辅助表!$A$1:$G$54,7,FALSE)</f>
        <v>准确度+47</v>
      </c>
    </row>
    <row r="6473" spans="1:7">
      <c r="A6473" s="5">
        <v>21470</v>
      </c>
      <c r="B6473" s="34" t="s">
        <v>46</v>
      </c>
      <c r="C6473" s="34" t="s">
        <v>374</v>
      </c>
      <c r="D6473" s="34">
        <f>CEILING(RIGHT(A6473,3)/VLOOKUP(INT(A6473/1000),辅助表!$A$1:$F$54,5,FALSE),1)*VLOOKUP(INT(A6473/1000),辅助表!$A$1:$F$54,6,FALSE)</f>
        <v>47</v>
      </c>
      <c r="E6473" s="34">
        <v>0</v>
      </c>
      <c r="F6473" s="34">
        <f>ROUND(D6473*VLOOKUP(INT(A6473/1000),辅助表!$A$1:$F$54,5,FALSE),0)/VLOOKUP(INT(A6473/1000),辅助表!$A$1:$F$54,6,FALSE)</f>
        <v>470</v>
      </c>
      <c r="G6473" s="34" t="str">
        <f>VLOOKUP(INT(A6473/1000),辅助表!$A$1:$F$54,4,FALSE)&amp;"+"&amp;(D6473/VLOOKUP(INT(A6473/1000),辅助表!$A$1:$F$54,6,FALSE))&amp;VLOOKUP(INT(A6473/1000),辅助表!$A$1:$G$54,7,FALSE)</f>
        <v>准确度+47</v>
      </c>
    </row>
    <row r="6474" spans="1:7">
      <c r="A6474" s="5">
        <v>21471</v>
      </c>
      <c r="B6474" s="34" t="s">
        <v>46</v>
      </c>
      <c r="C6474" s="34" t="s">
        <v>374</v>
      </c>
      <c r="D6474" s="34">
        <f>CEILING(RIGHT(A6474,3)/VLOOKUP(INT(A6474/1000),辅助表!$A$1:$F$54,5,FALSE),1)*VLOOKUP(INT(A6474/1000),辅助表!$A$1:$F$54,6,FALSE)</f>
        <v>48</v>
      </c>
      <c r="E6474" s="34">
        <v>0</v>
      </c>
      <c r="F6474" s="34">
        <f>ROUND(D6474*VLOOKUP(INT(A6474/1000),辅助表!$A$1:$F$54,5,FALSE),0)/VLOOKUP(INT(A6474/1000),辅助表!$A$1:$F$54,6,FALSE)</f>
        <v>480</v>
      </c>
      <c r="G6474" s="34" t="str">
        <f>VLOOKUP(INT(A6474/1000),辅助表!$A$1:$F$54,4,FALSE)&amp;"+"&amp;(D6474/VLOOKUP(INT(A6474/1000),辅助表!$A$1:$F$54,6,FALSE))&amp;VLOOKUP(INT(A6474/1000),辅助表!$A$1:$G$54,7,FALSE)</f>
        <v>准确度+48</v>
      </c>
    </row>
    <row r="6475" spans="1:7">
      <c r="A6475" s="5">
        <v>21472</v>
      </c>
      <c r="B6475" s="34" t="s">
        <v>46</v>
      </c>
      <c r="C6475" s="34" t="s">
        <v>374</v>
      </c>
      <c r="D6475" s="34">
        <f>CEILING(RIGHT(A6475,3)/VLOOKUP(INT(A6475/1000),辅助表!$A$1:$F$54,5,FALSE),1)*VLOOKUP(INT(A6475/1000),辅助表!$A$1:$F$54,6,FALSE)</f>
        <v>48</v>
      </c>
      <c r="E6475" s="34">
        <v>0</v>
      </c>
      <c r="F6475" s="34">
        <f>ROUND(D6475*VLOOKUP(INT(A6475/1000),辅助表!$A$1:$F$54,5,FALSE),0)/VLOOKUP(INT(A6475/1000),辅助表!$A$1:$F$54,6,FALSE)</f>
        <v>480</v>
      </c>
      <c r="G6475" s="34" t="str">
        <f>VLOOKUP(INT(A6475/1000),辅助表!$A$1:$F$54,4,FALSE)&amp;"+"&amp;(D6475/VLOOKUP(INT(A6475/1000),辅助表!$A$1:$F$54,6,FALSE))&amp;VLOOKUP(INT(A6475/1000),辅助表!$A$1:$G$54,7,FALSE)</f>
        <v>准确度+48</v>
      </c>
    </row>
    <row r="6476" spans="1:7">
      <c r="A6476" s="5">
        <v>21473</v>
      </c>
      <c r="B6476" s="34" t="s">
        <v>46</v>
      </c>
      <c r="C6476" s="34" t="s">
        <v>374</v>
      </c>
      <c r="D6476" s="34">
        <f>CEILING(RIGHT(A6476,3)/VLOOKUP(INT(A6476/1000),辅助表!$A$1:$F$54,5,FALSE),1)*VLOOKUP(INT(A6476/1000),辅助表!$A$1:$F$54,6,FALSE)</f>
        <v>48</v>
      </c>
      <c r="E6476" s="34">
        <v>0</v>
      </c>
      <c r="F6476" s="34">
        <f>ROUND(D6476*VLOOKUP(INT(A6476/1000),辅助表!$A$1:$F$54,5,FALSE),0)/VLOOKUP(INT(A6476/1000),辅助表!$A$1:$F$54,6,FALSE)</f>
        <v>480</v>
      </c>
      <c r="G6476" s="34" t="str">
        <f>VLOOKUP(INT(A6476/1000),辅助表!$A$1:$F$54,4,FALSE)&amp;"+"&amp;(D6476/VLOOKUP(INT(A6476/1000),辅助表!$A$1:$F$54,6,FALSE))&amp;VLOOKUP(INT(A6476/1000),辅助表!$A$1:$G$54,7,FALSE)</f>
        <v>准确度+48</v>
      </c>
    </row>
    <row r="6477" spans="1:7">
      <c r="A6477" s="5">
        <v>21474</v>
      </c>
      <c r="B6477" s="34" t="s">
        <v>46</v>
      </c>
      <c r="C6477" s="34" t="s">
        <v>374</v>
      </c>
      <c r="D6477" s="34">
        <f>CEILING(RIGHT(A6477,3)/VLOOKUP(INT(A6477/1000),辅助表!$A$1:$F$54,5,FALSE),1)*VLOOKUP(INT(A6477/1000),辅助表!$A$1:$F$54,6,FALSE)</f>
        <v>48</v>
      </c>
      <c r="E6477" s="34">
        <v>0</v>
      </c>
      <c r="F6477" s="34">
        <f>ROUND(D6477*VLOOKUP(INT(A6477/1000),辅助表!$A$1:$F$54,5,FALSE),0)/VLOOKUP(INT(A6477/1000),辅助表!$A$1:$F$54,6,FALSE)</f>
        <v>480</v>
      </c>
      <c r="G6477" s="34" t="str">
        <f>VLOOKUP(INT(A6477/1000),辅助表!$A$1:$F$54,4,FALSE)&amp;"+"&amp;(D6477/VLOOKUP(INT(A6477/1000),辅助表!$A$1:$F$54,6,FALSE))&amp;VLOOKUP(INT(A6477/1000),辅助表!$A$1:$G$54,7,FALSE)</f>
        <v>准确度+48</v>
      </c>
    </row>
    <row r="6478" spans="1:7">
      <c r="A6478" s="5">
        <v>21475</v>
      </c>
      <c r="B6478" s="34" t="s">
        <v>46</v>
      </c>
      <c r="C6478" s="34" t="s">
        <v>374</v>
      </c>
      <c r="D6478" s="34">
        <f>CEILING(RIGHT(A6478,3)/VLOOKUP(INT(A6478/1000),辅助表!$A$1:$F$54,5,FALSE),1)*VLOOKUP(INT(A6478/1000),辅助表!$A$1:$F$54,6,FALSE)</f>
        <v>48</v>
      </c>
      <c r="E6478" s="34">
        <v>0</v>
      </c>
      <c r="F6478" s="34">
        <f>ROUND(D6478*VLOOKUP(INT(A6478/1000),辅助表!$A$1:$F$54,5,FALSE),0)/VLOOKUP(INT(A6478/1000),辅助表!$A$1:$F$54,6,FALSE)</f>
        <v>480</v>
      </c>
      <c r="G6478" s="34" t="str">
        <f>VLOOKUP(INT(A6478/1000),辅助表!$A$1:$F$54,4,FALSE)&amp;"+"&amp;(D6478/VLOOKUP(INT(A6478/1000),辅助表!$A$1:$F$54,6,FALSE))&amp;VLOOKUP(INT(A6478/1000),辅助表!$A$1:$G$54,7,FALSE)</f>
        <v>准确度+48</v>
      </c>
    </row>
    <row r="6479" spans="1:7">
      <c r="A6479" s="5">
        <v>21476</v>
      </c>
      <c r="B6479" s="34" t="s">
        <v>46</v>
      </c>
      <c r="C6479" s="34" t="s">
        <v>374</v>
      </c>
      <c r="D6479" s="34">
        <f>CEILING(RIGHT(A6479,3)/VLOOKUP(INT(A6479/1000),辅助表!$A$1:$F$54,5,FALSE),1)*VLOOKUP(INT(A6479/1000),辅助表!$A$1:$F$54,6,FALSE)</f>
        <v>48</v>
      </c>
      <c r="E6479" s="34">
        <v>0</v>
      </c>
      <c r="F6479" s="34">
        <f>ROUND(D6479*VLOOKUP(INT(A6479/1000),辅助表!$A$1:$F$54,5,FALSE),0)/VLOOKUP(INT(A6479/1000),辅助表!$A$1:$F$54,6,FALSE)</f>
        <v>480</v>
      </c>
      <c r="G6479" s="34" t="str">
        <f>VLOOKUP(INT(A6479/1000),辅助表!$A$1:$F$54,4,FALSE)&amp;"+"&amp;(D6479/VLOOKUP(INT(A6479/1000),辅助表!$A$1:$F$54,6,FALSE))&amp;VLOOKUP(INT(A6479/1000),辅助表!$A$1:$G$54,7,FALSE)</f>
        <v>准确度+48</v>
      </c>
    </row>
    <row r="6480" spans="1:7">
      <c r="A6480" s="5">
        <v>21477</v>
      </c>
      <c r="B6480" s="34" t="s">
        <v>46</v>
      </c>
      <c r="C6480" s="34" t="s">
        <v>374</v>
      </c>
      <c r="D6480" s="34">
        <f>CEILING(RIGHT(A6480,3)/VLOOKUP(INT(A6480/1000),辅助表!$A$1:$F$54,5,FALSE),1)*VLOOKUP(INT(A6480/1000),辅助表!$A$1:$F$54,6,FALSE)</f>
        <v>48</v>
      </c>
      <c r="E6480" s="34">
        <v>0</v>
      </c>
      <c r="F6480" s="34">
        <f>ROUND(D6480*VLOOKUP(INT(A6480/1000),辅助表!$A$1:$F$54,5,FALSE),0)/VLOOKUP(INT(A6480/1000),辅助表!$A$1:$F$54,6,FALSE)</f>
        <v>480</v>
      </c>
      <c r="G6480" s="34" t="str">
        <f>VLOOKUP(INT(A6480/1000),辅助表!$A$1:$F$54,4,FALSE)&amp;"+"&amp;(D6480/VLOOKUP(INT(A6480/1000),辅助表!$A$1:$F$54,6,FALSE))&amp;VLOOKUP(INT(A6480/1000),辅助表!$A$1:$G$54,7,FALSE)</f>
        <v>准确度+48</v>
      </c>
    </row>
    <row r="6481" spans="1:7">
      <c r="A6481" s="5">
        <v>21478</v>
      </c>
      <c r="B6481" s="34" t="s">
        <v>46</v>
      </c>
      <c r="C6481" s="34" t="s">
        <v>374</v>
      </c>
      <c r="D6481" s="34">
        <f>CEILING(RIGHT(A6481,3)/VLOOKUP(INT(A6481/1000),辅助表!$A$1:$F$54,5,FALSE),1)*VLOOKUP(INT(A6481/1000),辅助表!$A$1:$F$54,6,FALSE)</f>
        <v>48</v>
      </c>
      <c r="E6481" s="34">
        <v>0</v>
      </c>
      <c r="F6481" s="34">
        <f>ROUND(D6481*VLOOKUP(INT(A6481/1000),辅助表!$A$1:$F$54,5,FALSE),0)/VLOOKUP(INT(A6481/1000),辅助表!$A$1:$F$54,6,FALSE)</f>
        <v>480</v>
      </c>
      <c r="G6481" s="34" t="str">
        <f>VLOOKUP(INT(A6481/1000),辅助表!$A$1:$F$54,4,FALSE)&amp;"+"&amp;(D6481/VLOOKUP(INT(A6481/1000),辅助表!$A$1:$F$54,6,FALSE))&amp;VLOOKUP(INT(A6481/1000),辅助表!$A$1:$G$54,7,FALSE)</f>
        <v>准确度+48</v>
      </c>
    </row>
    <row r="6482" spans="1:7">
      <c r="A6482" s="5">
        <v>21479</v>
      </c>
      <c r="B6482" s="34" t="s">
        <v>46</v>
      </c>
      <c r="C6482" s="34" t="s">
        <v>374</v>
      </c>
      <c r="D6482" s="34">
        <f>CEILING(RIGHT(A6482,3)/VLOOKUP(INT(A6482/1000),辅助表!$A$1:$F$54,5,FALSE),1)*VLOOKUP(INT(A6482/1000),辅助表!$A$1:$F$54,6,FALSE)</f>
        <v>48</v>
      </c>
      <c r="E6482" s="34">
        <v>0</v>
      </c>
      <c r="F6482" s="34">
        <f>ROUND(D6482*VLOOKUP(INT(A6482/1000),辅助表!$A$1:$F$54,5,FALSE),0)/VLOOKUP(INT(A6482/1000),辅助表!$A$1:$F$54,6,FALSE)</f>
        <v>480</v>
      </c>
      <c r="G6482" s="34" t="str">
        <f>VLOOKUP(INT(A6482/1000),辅助表!$A$1:$F$54,4,FALSE)&amp;"+"&amp;(D6482/VLOOKUP(INT(A6482/1000),辅助表!$A$1:$F$54,6,FALSE))&amp;VLOOKUP(INT(A6482/1000),辅助表!$A$1:$G$54,7,FALSE)</f>
        <v>准确度+48</v>
      </c>
    </row>
    <row r="6483" spans="1:7">
      <c r="A6483" s="5">
        <v>21480</v>
      </c>
      <c r="B6483" s="34" t="s">
        <v>46</v>
      </c>
      <c r="C6483" s="34" t="s">
        <v>374</v>
      </c>
      <c r="D6483" s="34">
        <f>CEILING(RIGHT(A6483,3)/VLOOKUP(INT(A6483/1000),辅助表!$A$1:$F$54,5,FALSE),1)*VLOOKUP(INT(A6483/1000),辅助表!$A$1:$F$54,6,FALSE)</f>
        <v>48</v>
      </c>
      <c r="E6483" s="34">
        <v>0</v>
      </c>
      <c r="F6483" s="34">
        <f>ROUND(D6483*VLOOKUP(INT(A6483/1000),辅助表!$A$1:$F$54,5,FALSE),0)/VLOOKUP(INT(A6483/1000),辅助表!$A$1:$F$54,6,FALSE)</f>
        <v>480</v>
      </c>
      <c r="G6483" s="34" t="str">
        <f>VLOOKUP(INT(A6483/1000),辅助表!$A$1:$F$54,4,FALSE)&amp;"+"&amp;(D6483/VLOOKUP(INT(A6483/1000),辅助表!$A$1:$F$54,6,FALSE))&amp;VLOOKUP(INT(A6483/1000),辅助表!$A$1:$G$54,7,FALSE)</f>
        <v>准确度+48</v>
      </c>
    </row>
    <row r="6484" spans="1:7">
      <c r="A6484" s="5">
        <v>21481</v>
      </c>
      <c r="B6484" s="34" t="s">
        <v>46</v>
      </c>
      <c r="C6484" s="34" t="s">
        <v>374</v>
      </c>
      <c r="D6484" s="34">
        <f>CEILING(RIGHT(A6484,3)/VLOOKUP(INT(A6484/1000),辅助表!$A$1:$F$54,5,FALSE),1)*VLOOKUP(INT(A6484/1000),辅助表!$A$1:$F$54,6,FALSE)</f>
        <v>49</v>
      </c>
      <c r="E6484" s="34">
        <v>0</v>
      </c>
      <c r="F6484" s="34">
        <f>ROUND(D6484*VLOOKUP(INT(A6484/1000),辅助表!$A$1:$F$54,5,FALSE),0)/VLOOKUP(INT(A6484/1000),辅助表!$A$1:$F$54,6,FALSE)</f>
        <v>490</v>
      </c>
      <c r="G6484" s="34" t="str">
        <f>VLOOKUP(INT(A6484/1000),辅助表!$A$1:$F$54,4,FALSE)&amp;"+"&amp;(D6484/VLOOKUP(INT(A6484/1000),辅助表!$A$1:$F$54,6,FALSE))&amp;VLOOKUP(INT(A6484/1000),辅助表!$A$1:$G$54,7,FALSE)</f>
        <v>准确度+49</v>
      </c>
    </row>
    <row r="6485" spans="1:7">
      <c r="A6485" s="5">
        <v>21482</v>
      </c>
      <c r="B6485" s="34" t="s">
        <v>46</v>
      </c>
      <c r="C6485" s="34" t="s">
        <v>374</v>
      </c>
      <c r="D6485" s="34">
        <f>CEILING(RIGHT(A6485,3)/VLOOKUP(INT(A6485/1000),辅助表!$A$1:$F$54,5,FALSE),1)*VLOOKUP(INT(A6485/1000),辅助表!$A$1:$F$54,6,FALSE)</f>
        <v>49</v>
      </c>
      <c r="E6485" s="34">
        <v>0</v>
      </c>
      <c r="F6485" s="34">
        <f>ROUND(D6485*VLOOKUP(INT(A6485/1000),辅助表!$A$1:$F$54,5,FALSE),0)/VLOOKUP(INT(A6485/1000),辅助表!$A$1:$F$54,6,FALSE)</f>
        <v>490</v>
      </c>
      <c r="G6485" s="34" t="str">
        <f>VLOOKUP(INT(A6485/1000),辅助表!$A$1:$F$54,4,FALSE)&amp;"+"&amp;(D6485/VLOOKUP(INT(A6485/1000),辅助表!$A$1:$F$54,6,FALSE))&amp;VLOOKUP(INT(A6485/1000),辅助表!$A$1:$G$54,7,FALSE)</f>
        <v>准确度+49</v>
      </c>
    </row>
    <row r="6486" spans="1:7">
      <c r="A6486" s="5">
        <v>21483</v>
      </c>
      <c r="B6486" s="34" t="s">
        <v>46</v>
      </c>
      <c r="C6486" s="34" t="s">
        <v>374</v>
      </c>
      <c r="D6486" s="34">
        <f>CEILING(RIGHT(A6486,3)/VLOOKUP(INT(A6486/1000),辅助表!$A$1:$F$54,5,FALSE),1)*VLOOKUP(INT(A6486/1000),辅助表!$A$1:$F$54,6,FALSE)</f>
        <v>49</v>
      </c>
      <c r="E6486" s="34">
        <v>0</v>
      </c>
      <c r="F6486" s="34">
        <f>ROUND(D6486*VLOOKUP(INT(A6486/1000),辅助表!$A$1:$F$54,5,FALSE),0)/VLOOKUP(INT(A6486/1000),辅助表!$A$1:$F$54,6,FALSE)</f>
        <v>490</v>
      </c>
      <c r="G6486" s="34" t="str">
        <f>VLOOKUP(INT(A6486/1000),辅助表!$A$1:$F$54,4,FALSE)&amp;"+"&amp;(D6486/VLOOKUP(INT(A6486/1000),辅助表!$A$1:$F$54,6,FALSE))&amp;VLOOKUP(INT(A6486/1000),辅助表!$A$1:$G$54,7,FALSE)</f>
        <v>准确度+49</v>
      </c>
    </row>
    <row r="6487" spans="1:7">
      <c r="A6487" s="5">
        <v>21484</v>
      </c>
      <c r="B6487" s="34" t="s">
        <v>46</v>
      </c>
      <c r="C6487" s="34" t="s">
        <v>374</v>
      </c>
      <c r="D6487" s="34">
        <f>CEILING(RIGHT(A6487,3)/VLOOKUP(INT(A6487/1000),辅助表!$A$1:$F$54,5,FALSE),1)*VLOOKUP(INT(A6487/1000),辅助表!$A$1:$F$54,6,FALSE)</f>
        <v>49</v>
      </c>
      <c r="E6487" s="34">
        <v>0</v>
      </c>
      <c r="F6487" s="34">
        <f>ROUND(D6487*VLOOKUP(INT(A6487/1000),辅助表!$A$1:$F$54,5,FALSE),0)/VLOOKUP(INT(A6487/1000),辅助表!$A$1:$F$54,6,FALSE)</f>
        <v>490</v>
      </c>
      <c r="G6487" s="34" t="str">
        <f>VLOOKUP(INT(A6487/1000),辅助表!$A$1:$F$54,4,FALSE)&amp;"+"&amp;(D6487/VLOOKUP(INT(A6487/1000),辅助表!$A$1:$F$54,6,FALSE))&amp;VLOOKUP(INT(A6487/1000),辅助表!$A$1:$G$54,7,FALSE)</f>
        <v>准确度+49</v>
      </c>
    </row>
    <row r="6488" spans="1:7">
      <c r="A6488" s="5">
        <v>21485</v>
      </c>
      <c r="B6488" s="34" t="s">
        <v>46</v>
      </c>
      <c r="C6488" s="34" t="s">
        <v>374</v>
      </c>
      <c r="D6488" s="34">
        <f>CEILING(RIGHT(A6488,3)/VLOOKUP(INT(A6488/1000),辅助表!$A$1:$F$54,5,FALSE),1)*VLOOKUP(INT(A6488/1000),辅助表!$A$1:$F$54,6,FALSE)</f>
        <v>49</v>
      </c>
      <c r="E6488" s="34">
        <v>0</v>
      </c>
      <c r="F6488" s="34">
        <f>ROUND(D6488*VLOOKUP(INT(A6488/1000),辅助表!$A$1:$F$54,5,FALSE),0)/VLOOKUP(INT(A6488/1000),辅助表!$A$1:$F$54,6,FALSE)</f>
        <v>490</v>
      </c>
      <c r="G6488" s="34" t="str">
        <f>VLOOKUP(INT(A6488/1000),辅助表!$A$1:$F$54,4,FALSE)&amp;"+"&amp;(D6488/VLOOKUP(INT(A6488/1000),辅助表!$A$1:$F$54,6,FALSE))&amp;VLOOKUP(INT(A6488/1000),辅助表!$A$1:$G$54,7,FALSE)</f>
        <v>准确度+49</v>
      </c>
    </row>
    <row r="6489" spans="1:7">
      <c r="A6489" s="5">
        <v>21486</v>
      </c>
      <c r="B6489" s="34" t="s">
        <v>46</v>
      </c>
      <c r="C6489" s="34" t="s">
        <v>374</v>
      </c>
      <c r="D6489" s="34">
        <f>CEILING(RIGHT(A6489,3)/VLOOKUP(INT(A6489/1000),辅助表!$A$1:$F$54,5,FALSE),1)*VLOOKUP(INT(A6489/1000),辅助表!$A$1:$F$54,6,FALSE)</f>
        <v>49</v>
      </c>
      <c r="E6489" s="34">
        <v>0</v>
      </c>
      <c r="F6489" s="34">
        <f>ROUND(D6489*VLOOKUP(INT(A6489/1000),辅助表!$A$1:$F$54,5,FALSE),0)/VLOOKUP(INT(A6489/1000),辅助表!$A$1:$F$54,6,FALSE)</f>
        <v>490</v>
      </c>
      <c r="G6489" s="34" t="str">
        <f>VLOOKUP(INT(A6489/1000),辅助表!$A$1:$F$54,4,FALSE)&amp;"+"&amp;(D6489/VLOOKUP(INT(A6489/1000),辅助表!$A$1:$F$54,6,FALSE))&amp;VLOOKUP(INT(A6489/1000),辅助表!$A$1:$G$54,7,FALSE)</f>
        <v>准确度+49</v>
      </c>
    </row>
    <row r="6490" spans="1:7">
      <c r="A6490" s="5">
        <v>21487</v>
      </c>
      <c r="B6490" s="34" t="s">
        <v>46</v>
      </c>
      <c r="C6490" s="34" t="s">
        <v>374</v>
      </c>
      <c r="D6490" s="34">
        <f>CEILING(RIGHT(A6490,3)/VLOOKUP(INT(A6490/1000),辅助表!$A$1:$F$54,5,FALSE),1)*VLOOKUP(INT(A6490/1000),辅助表!$A$1:$F$54,6,FALSE)</f>
        <v>49</v>
      </c>
      <c r="E6490" s="34">
        <v>0</v>
      </c>
      <c r="F6490" s="34">
        <f>ROUND(D6490*VLOOKUP(INT(A6490/1000),辅助表!$A$1:$F$54,5,FALSE),0)/VLOOKUP(INT(A6490/1000),辅助表!$A$1:$F$54,6,FALSE)</f>
        <v>490</v>
      </c>
      <c r="G6490" s="34" t="str">
        <f>VLOOKUP(INT(A6490/1000),辅助表!$A$1:$F$54,4,FALSE)&amp;"+"&amp;(D6490/VLOOKUP(INT(A6490/1000),辅助表!$A$1:$F$54,6,FALSE))&amp;VLOOKUP(INT(A6490/1000),辅助表!$A$1:$G$54,7,FALSE)</f>
        <v>准确度+49</v>
      </c>
    </row>
    <row r="6491" spans="1:7">
      <c r="A6491" s="5">
        <v>21488</v>
      </c>
      <c r="B6491" s="34" t="s">
        <v>46</v>
      </c>
      <c r="C6491" s="34" t="s">
        <v>374</v>
      </c>
      <c r="D6491" s="34">
        <f>CEILING(RIGHT(A6491,3)/VLOOKUP(INT(A6491/1000),辅助表!$A$1:$F$54,5,FALSE),1)*VLOOKUP(INT(A6491/1000),辅助表!$A$1:$F$54,6,FALSE)</f>
        <v>49</v>
      </c>
      <c r="E6491" s="34">
        <v>0</v>
      </c>
      <c r="F6491" s="34">
        <f>ROUND(D6491*VLOOKUP(INT(A6491/1000),辅助表!$A$1:$F$54,5,FALSE),0)/VLOOKUP(INT(A6491/1000),辅助表!$A$1:$F$54,6,FALSE)</f>
        <v>490</v>
      </c>
      <c r="G6491" s="34" t="str">
        <f>VLOOKUP(INT(A6491/1000),辅助表!$A$1:$F$54,4,FALSE)&amp;"+"&amp;(D6491/VLOOKUP(INT(A6491/1000),辅助表!$A$1:$F$54,6,FALSE))&amp;VLOOKUP(INT(A6491/1000),辅助表!$A$1:$G$54,7,FALSE)</f>
        <v>准确度+49</v>
      </c>
    </row>
    <row r="6492" spans="1:7">
      <c r="A6492" s="5">
        <v>21489</v>
      </c>
      <c r="B6492" s="34" t="s">
        <v>46</v>
      </c>
      <c r="C6492" s="34" t="s">
        <v>374</v>
      </c>
      <c r="D6492" s="34">
        <f>CEILING(RIGHT(A6492,3)/VLOOKUP(INT(A6492/1000),辅助表!$A$1:$F$54,5,FALSE),1)*VLOOKUP(INT(A6492/1000),辅助表!$A$1:$F$54,6,FALSE)</f>
        <v>49</v>
      </c>
      <c r="E6492" s="34">
        <v>0</v>
      </c>
      <c r="F6492" s="34">
        <f>ROUND(D6492*VLOOKUP(INT(A6492/1000),辅助表!$A$1:$F$54,5,FALSE),0)/VLOOKUP(INT(A6492/1000),辅助表!$A$1:$F$54,6,FALSE)</f>
        <v>490</v>
      </c>
      <c r="G6492" s="34" t="str">
        <f>VLOOKUP(INT(A6492/1000),辅助表!$A$1:$F$54,4,FALSE)&amp;"+"&amp;(D6492/VLOOKUP(INT(A6492/1000),辅助表!$A$1:$F$54,6,FALSE))&amp;VLOOKUP(INT(A6492/1000),辅助表!$A$1:$G$54,7,FALSE)</f>
        <v>准确度+49</v>
      </c>
    </row>
    <row r="6493" spans="1:7">
      <c r="A6493" s="5">
        <v>21490</v>
      </c>
      <c r="B6493" s="34" t="s">
        <v>46</v>
      </c>
      <c r="C6493" s="34" t="s">
        <v>374</v>
      </c>
      <c r="D6493" s="34">
        <f>CEILING(RIGHT(A6493,3)/VLOOKUP(INT(A6493/1000),辅助表!$A$1:$F$54,5,FALSE),1)*VLOOKUP(INT(A6493/1000),辅助表!$A$1:$F$54,6,FALSE)</f>
        <v>49</v>
      </c>
      <c r="E6493" s="34">
        <v>0</v>
      </c>
      <c r="F6493" s="34">
        <f>ROUND(D6493*VLOOKUP(INT(A6493/1000),辅助表!$A$1:$F$54,5,FALSE),0)/VLOOKUP(INT(A6493/1000),辅助表!$A$1:$F$54,6,FALSE)</f>
        <v>490</v>
      </c>
      <c r="G6493" s="34" t="str">
        <f>VLOOKUP(INT(A6493/1000),辅助表!$A$1:$F$54,4,FALSE)&amp;"+"&amp;(D6493/VLOOKUP(INT(A6493/1000),辅助表!$A$1:$F$54,6,FALSE))&amp;VLOOKUP(INT(A6493/1000),辅助表!$A$1:$G$54,7,FALSE)</f>
        <v>准确度+49</v>
      </c>
    </row>
    <row r="6494" spans="1:7">
      <c r="A6494" s="5">
        <v>21491</v>
      </c>
      <c r="B6494" s="34" t="s">
        <v>46</v>
      </c>
      <c r="C6494" s="34" t="s">
        <v>374</v>
      </c>
      <c r="D6494" s="34">
        <f>CEILING(RIGHT(A6494,3)/VLOOKUP(INT(A6494/1000),辅助表!$A$1:$F$54,5,FALSE),1)*VLOOKUP(INT(A6494/1000),辅助表!$A$1:$F$54,6,FALSE)</f>
        <v>50</v>
      </c>
      <c r="E6494" s="34">
        <v>0</v>
      </c>
      <c r="F6494" s="34">
        <f>ROUND(D6494*VLOOKUP(INT(A6494/1000),辅助表!$A$1:$F$54,5,FALSE),0)/VLOOKUP(INT(A6494/1000),辅助表!$A$1:$F$54,6,FALSE)</f>
        <v>500</v>
      </c>
      <c r="G6494" s="34" t="str">
        <f>VLOOKUP(INT(A6494/1000),辅助表!$A$1:$F$54,4,FALSE)&amp;"+"&amp;(D6494/VLOOKUP(INT(A6494/1000),辅助表!$A$1:$F$54,6,FALSE))&amp;VLOOKUP(INT(A6494/1000),辅助表!$A$1:$G$54,7,FALSE)</f>
        <v>准确度+50</v>
      </c>
    </row>
    <row r="6495" spans="1:7">
      <c r="A6495" s="5">
        <v>21492</v>
      </c>
      <c r="B6495" s="34" t="s">
        <v>46</v>
      </c>
      <c r="C6495" s="34" t="s">
        <v>374</v>
      </c>
      <c r="D6495" s="34">
        <f>CEILING(RIGHT(A6495,3)/VLOOKUP(INT(A6495/1000),辅助表!$A$1:$F$54,5,FALSE),1)*VLOOKUP(INT(A6495/1000),辅助表!$A$1:$F$54,6,FALSE)</f>
        <v>50</v>
      </c>
      <c r="E6495" s="34">
        <v>0</v>
      </c>
      <c r="F6495" s="34">
        <f>ROUND(D6495*VLOOKUP(INT(A6495/1000),辅助表!$A$1:$F$54,5,FALSE),0)/VLOOKUP(INT(A6495/1000),辅助表!$A$1:$F$54,6,FALSE)</f>
        <v>500</v>
      </c>
      <c r="G6495" s="34" t="str">
        <f>VLOOKUP(INT(A6495/1000),辅助表!$A$1:$F$54,4,FALSE)&amp;"+"&amp;(D6495/VLOOKUP(INT(A6495/1000),辅助表!$A$1:$F$54,6,FALSE))&amp;VLOOKUP(INT(A6495/1000),辅助表!$A$1:$G$54,7,FALSE)</f>
        <v>准确度+50</v>
      </c>
    </row>
    <row r="6496" spans="1:7">
      <c r="A6496" s="5">
        <v>21493</v>
      </c>
      <c r="B6496" s="34" t="s">
        <v>46</v>
      </c>
      <c r="C6496" s="34" t="s">
        <v>374</v>
      </c>
      <c r="D6496" s="34">
        <f>CEILING(RIGHT(A6496,3)/VLOOKUP(INT(A6496/1000),辅助表!$A$1:$F$54,5,FALSE),1)*VLOOKUP(INT(A6496/1000),辅助表!$A$1:$F$54,6,FALSE)</f>
        <v>50</v>
      </c>
      <c r="E6496" s="34">
        <v>0</v>
      </c>
      <c r="F6496" s="34">
        <f>ROUND(D6496*VLOOKUP(INT(A6496/1000),辅助表!$A$1:$F$54,5,FALSE),0)/VLOOKUP(INT(A6496/1000),辅助表!$A$1:$F$54,6,FALSE)</f>
        <v>500</v>
      </c>
      <c r="G6496" s="34" t="str">
        <f>VLOOKUP(INT(A6496/1000),辅助表!$A$1:$F$54,4,FALSE)&amp;"+"&amp;(D6496/VLOOKUP(INT(A6496/1000),辅助表!$A$1:$F$54,6,FALSE))&amp;VLOOKUP(INT(A6496/1000),辅助表!$A$1:$G$54,7,FALSE)</f>
        <v>准确度+50</v>
      </c>
    </row>
    <row r="6497" spans="1:7">
      <c r="A6497" s="5">
        <v>21494</v>
      </c>
      <c r="B6497" s="34" t="s">
        <v>46</v>
      </c>
      <c r="C6497" s="34" t="s">
        <v>374</v>
      </c>
      <c r="D6497" s="34">
        <f>CEILING(RIGHT(A6497,3)/VLOOKUP(INT(A6497/1000),辅助表!$A$1:$F$54,5,FALSE),1)*VLOOKUP(INT(A6497/1000),辅助表!$A$1:$F$54,6,FALSE)</f>
        <v>50</v>
      </c>
      <c r="E6497" s="34">
        <v>0</v>
      </c>
      <c r="F6497" s="34">
        <f>ROUND(D6497*VLOOKUP(INT(A6497/1000),辅助表!$A$1:$F$54,5,FALSE),0)/VLOOKUP(INT(A6497/1000),辅助表!$A$1:$F$54,6,FALSE)</f>
        <v>500</v>
      </c>
      <c r="G6497" s="34" t="str">
        <f>VLOOKUP(INT(A6497/1000),辅助表!$A$1:$F$54,4,FALSE)&amp;"+"&amp;(D6497/VLOOKUP(INT(A6497/1000),辅助表!$A$1:$F$54,6,FALSE))&amp;VLOOKUP(INT(A6497/1000),辅助表!$A$1:$G$54,7,FALSE)</f>
        <v>准确度+50</v>
      </c>
    </row>
    <row r="6498" spans="1:7">
      <c r="A6498" s="5">
        <v>21495</v>
      </c>
      <c r="B6498" s="34" t="s">
        <v>46</v>
      </c>
      <c r="C6498" s="34" t="s">
        <v>374</v>
      </c>
      <c r="D6498" s="34">
        <f>CEILING(RIGHT(A6498,3)/VLOOKUP(INT(A6498/1000),辅助表!$A$1:$F$54,5,FALSE),1)*VLOOKUP(INT(A6498/1000),辅助表!$A$1:$F$54,6,FALSE)</f>
        <v>50</v>
      </c>
      <c r="E6498" s="34">
        <v>0</v>
      </c>
      <c r="F6498" s="34">
        <f>ROUND(D6498*VLOOKUP(INT(A6498/1000),辅助表!$A$1:$F$54,5,FALSE),0)/VLOOKUP(INT(A6498/1000),辅助表!$A$1:$F$54,6,FALSE)</f>
        <v>500</v>
      </c>
      <c r="G6498" s="34" t="str">
        <f>VLOOKUP(INT(A6498/1000),辅助表!$A$1:$F$54,4,FALSE)&amp;"+"&amp;(D6498/VLOOKUP(INT(A6498/1000),辅助表!$A$1:$F$54,6,FALSE))&amp;VLOOKUP(INT(A6498/1000),辅助表!$A$1:$G$54,7,FALSE)</f>
        <v>准确度+50</v>
      </c>
    </row>
    <row r="6499" spans="1:7">
      <c r="A6499" s="5">
        <v>21496</v>
      </c>
      <c r="B6499" s="34" t="s">
        <v>46</v>
      </c>
      <c r="C6499" s="34" t="s">
        <v>374</v>
      </c>
      <c r="D6499" s="34">
        <f>CEILING(RIGHT(A6499,3)/VLOOKUP(INT(A6499/1000),辅助表!$A$1:$F$54,5,FALSE),1)*VLOOKUP(INT(A6499/1000),辅助表!$A$1:$F$54,6,FALSE)</f>
        <v>50</v>
      </c>
      <c r="E6499" s="34">
        <v>0</v>
      </c>
      <c r="F6499" s="34">
        <f>ROUND(D6499*VLOOKUP(INT(A6499/1000),辅助表!$A$1:$F$54,5,FALSE),0)/VLOOKUP(INT(A6499/1000),辅助表!$A$1:$F$54,6,FALSE)</f>
        <v>500</v>
      </c>
      <c r="G6499" s="34" t="str">
        <f>VLOOKUP(INT(A6499/1000),辅助表!$A$1:$F$54,4,FALSE)&amp;"+"&amp;(D6499/VLOOKUP(INT(A6499/1000),辅助表!$A$1:$F$54,6,FALSE))&amp;VLOOKUP(INT(A6499/1000),辅助表!$A$1:$G$54,7,FALSE)</f>
        <v>准确度+50</v>
      </c>
    </row>
    <row r="6500" spans="1:7">
      <c r="A6500" s="5">
        <v>21497</v>
      </c>
      <c r="B6500" s="34" t="s">
        <v>46</v>
      </c>
      <c r="C6500" s="34" t="s">
        <v>374</v>
      </c>
      <c r="D6500" s="34">
        <f>CEILING(RIGHT(A6500,3)/VLOOKUP(INT(A6500/1000),辅助表!$A$1:$F$54,5,FALSE),1)*VLOOKUP(INT(A6500/1000),辅助表!$A$1:$F$54,6,FALSE)</f>
        <v>50</v>
      </c>
      <c r="E6500" s="34">
        <v>0</v>
      </c>
      <c r="F6500" s="34">
        <f>ROUND(D6500*VLOOKUP(INT(A6500/1000),辅助表!$A$1:$F$54,5,FALSE),0)/VLOOKUP(INT(A6500/1000),辅助表!$A$1:$F$54,6,FALSE)</f>
        <v>500</v>
      </c>
      <c r="G6500" s="34" t="str">
        <f>VLOOKUP(INT(A6500/1000),辅助表!$A$1:$F$54,4,FALSE)&amp;"+"&amp;(D6500/VLOOKUP(INT(A6500/1000),辅助表!$A$1:$F$54,6,FALSE))&amp;VLOOKUP(INT(A6500/1000),辅助表!$A$1:$G$54,7,FALSE)</f>
        <v>准确度+50</v>
      </c>
    </row>
    <row r="6501" spans="1:7">
      <c r="A6501" s="5">
        <v>21498</v>
      </c>
      <c r="B6501" s="34" t="s">
        <v>46</v>
      </c>
      <c r="C6501" s="34" t="s">
        <v>374</v>
      </c>
      <c r="D6501" s="34">
        <f>CEILING(RIGHT(A6501,3)/VLOOKUP(INT(A6501/1000),辅助表!$A$1:$F$54,5,FALSE),1)*VLOOKUP(INT(A6501/1000),辅助表!$A$1:$F$54,6,FALSE)</f>
        <v>50</v>
      </c>
      <c r="E6501" s="34">
        <v>0</v>
      </c>
      <c r="F6501" s="34">
        <f>ROUND(D6501*VLOOKUP(INT(A6501/1000),辅助表!$A$1:$F$54,5,FALSE),0)/VLOOKUP(INT(A6501/1000),辅助表!$A$1:$F$54,6,FALSE)</f>
        <v>500</v>
      </c>
      <c r="G6501" s="34" t="str">
        <f>VLOOKUP(INT(A6501/1000),辅助表!$A$1:$F$54,4,FALSE)&amp;"+"&amp;(D6501/VLOOKUP(INT(A6501/1000),辅助表!$A$1:$F$54,6,FALSE))&amp;VLOOKUP(INT(A6501/1000),辅助表!$A$1:$G$54,7,FALSE)</f>
        <v>准确度+50</v>
      </c>
    </row>
    <row r="6502" spans="1:7">
      <c r="A6502" s="5">
        <v>21499</v>
      </c>
      <c r="B6502" s="34" t="s">
        <v>46</v>
      </c>
      <c r="C6502" s="34" t="s">
        <v>374</v>
      </c>
      <c r="D6502" s="34">
        <f>CEILING(RIGHT(A6502,3)/VLOOKUP(INT(A6502/1000),辅助表!$A$1:$F$54,5,FALSE),1)*VLOOKUP(INT(A6502/1000),辅助表!$A$1:$F$54,6,FALSE)</f>
        <v>50</v>
      </c>
      <c r="E6502" s="34">
        <v>0</v>
      </c>
      <c r="F6502" s="34">
        <f>ROUND(D6502*VLOOKUP(INT(A6502/1000),辅助表!$A$1:$F$54,5,FALSE),0)/VLOOKUP(INT(A6502/1000),辅助表!$A$1:$F$54,6,FALSE)</f>
        <v>500</v>
      </c>
      <c r="G6502" s="34" t="str">
        <f>VLOOKUP(INT(A6502/1000),辅助表!$A$1:$F$54,4,FALSE)&amp;"+"&amp;(D6502/VLOOKUP(INT(A6502/1000),辅助表!$A$1:$F$54,6,FALSE))&amp;VLOOKUP(INT(A6502/1000),辅助表!$A$1:$G$54,7,FALSE)</f>
        <v>准确度+50</v>
      </c>
    </row>
    <row r="6503" spans="1:7">
      <c r="A6503" s="5">
        <v>21500</v>
      </c>
      <c r="B6503" s="34" t="s">
        <v>46</v>
      </c>
      <c r="C6503" s="34" t="s">
        <v>374</v>
      </c>
      <c r="D6503" s="34">
        <f>CEILING(RIGHT(A6503,3)/VLOOKUP(INT(A6503/1000),辅助表!$A$1:$F$54,5,FALSE),1)*VLOOKUP(INT(A6503/1000),辅助表!$A$1:$F$54,6,FALSE)</f>
        <v>50</v>
      </c>
      <c r="E6503" s="34">
        <v>0</v>
      </c>
      <c r="F6503" s="34">
        <f>ROUND(D6503*VLOOKUP(INT(A6503/1000),辅助表!$A$1:$F$54,5,FALSE),0)/VLOOKUP(INT(A6503/1000),辅助表!$A$1:$F$54,6,FALSE)</f>
        <v>500</v>
      </c>
      <c r="G6503" s="34" t="str">
        <f>VLOOKUP(INT(A6503/1000),辅助表!$A$1:$F$54,4,FALSE)&amp;"+"&amp;(D6503/VLOOKUP(INT(A6503/1000),辅助表!$A$1:$F$54,6,FALSE))&amp;VLOOKUP(INT(A6503/1000),辅助表!$A$1:$G$54,7,FALSE)</f>
        <v>准确度+50</v>
      </c>
    </row>
    <row r="6504" spans="1:7">
      <c r="A6504" s="5">
        <v>22001</v>
      </c>
      <c r="B6504" t="s">
        <v>46</v>
      </c>
      <c r="C6504" s="34" t="s">
        <v>2</v>
      </c>
      <c r="D6504" s="34">
        <f>CEILING(RIGHT(A6504,3)/VLOOKUP(INT(A6504/1000),辅助表!$A$1:$F$54,5,FALSE),1)*VLOOKUP(INT(A6504/1000),辅助表!$A$1:$F$54,6,FALSE)</f>
        <v>1</v>
      </c>
      <c r="E6504" s="34">
        <v>0</v>
      </c>
      <c r="F6504" s="34">
        <f>ROUND(D6504*VLOOKUP(INT(A6504/1000),辅助表!$A$1:$F$54,5,FALSE),0)/VLOOKUP(INT(A6504/1000),辅助表!$A$1:$F$54,6,FALSE)</f>
        <v>10</v>
      </c>
      <c r="G6504" s="34" t="str">
        <f>VLOOKUP(INT(A6504/1000),辅助表!$A$1:$F$54,4,FALSE)&amp;"+"&amp;(D6504/VLOOKUP(INT(A6504/1000),辅助表!$A$1:$F$54,6,FALSE))&amp;VLOOKUP(INT(A6504/1000),辅助表!$A$1:$G$54,7,FALSE)</f>
        <v>敏捷度+1</v>
      </c>
    </row>
    <row r="6505" spans="1:7">
      <c r="A6505" s="5">
        <v>22002</v>
      </c>
      <c r="B6505" t="s">
        <v>46</v>
      </c>
      <c r="C6505" s="34" t="s">
        <v>2</v>
      </c>
      <c r="D6505" s="34">
        <f>CEILING(RIGHT(A6505,3)/VLOOKUP(INT(A6505/1000),辅助表!$A$1:$F$54,5,FALSE),1)*VLOOKUP(INT(A6505/1000),辅助表!$A$1:$F$54,6,FALSE)</f>
        <v>1</v>
      </c>
      <c r="E6505" s="34">
        <v>0</v>
      </c>
      <c r="F6505" s="34">
        <f>ROUND(D6505*VLOOKUP(INT(A6505/1000),辅助表!$A$1:$F$54,5,FALSE),0)/VLOOKUP(INT(A6505/1000),辅助表!$A$1:$F$54,6,FALSE)</f>
        <v>10</v>
      </c>
      <c r="G6505" s="34" t="str">
        <f>VLOOKUP(INT(A6505/1000),辅助表!$A$1:$F$54,4,FALSE)&amp;"+"&amp;(D6505/VLOOKUP(INT(A6505/1000),辅助表!$A$1:$F$54,6,FALSE))&amp;VLOOKUP(INT(A6505/1000),辅助表!$A$1:$G$54,7,FALSE)</f>
        <v>敏捷度+1</v>
      </c>
    </row>
    <row r="6506" spans="1:7">
      <c r="A6506" s="5">
        <v>22003</v>
      </c>
      <c r="B6506" s="34" t="s">
        <v>46</v>
      </c>
      <c r="C6506" s="34" t="s">
        <v>2</v>
      </c>
      <c r="D6506" s="34">
        <f>CEILING(RIGHT(A6506,3)/VLOOKUP(INT(A6506/1000),辅助表!$A$1:$F$54,5,FALSE),1)*VLOOKUP(INT(A6506/1000),辅助表!$A$1:$F$54,6,FALSE)</f>
        <v>1</v>
      </c>
      <c r="E6506" s="34">
        <v>0</v>
      </c>
      <c r="F6506" s="34">
        <f>ROUND(D6506*VLOOKUP(INT(A6506/1000),辅助表!$A$1:$F$54,5,FALSE),0)/VLOOKUP(INT(A6506/1000),辅助表!$A$1:$F$54,6,FALSE)</f>
        <v>10</v>
      </c>
      <c r="G6506" s="34" t="str">
        <f>VLOOKUP(INT(A6506/1000),辅助表!$A$1:$F$54,4,FALSE)&amp;"+"&amp;(D6506/VLOOKUP(INT(A6506/1000),辅助表!$A$1:$F$54,6,FALSE))&amp;VLOOKUP(INT(A6506/1000),辅助表!$A$1:$G$54,7,FALSE)</f>
        <v>敏捷度+1</v>
      </c>
    </row>
    <row r="6507" spans="1:7">
      <c r="A6507" s="5">
        <v>22004</v>
      </c>
      <c r="B6507" s="34" t="s">
        <v>46</v>
      </c>
      <c r="C6507" s="34" t="s">
        <v>2</v>
      </c>
      <c r="D6507" s="34">
        <f>CEILING(RIGHT(A6507,3)/VLOOKUP(INT(A6507/1000),辅助表!$A$1:$F$54,5,FALSE),1)*VLOOKUP(INT(A6507/1000),辅助表!$A$1:$F$54,6,FALSE)</f>
        <v>1</v>
      </c>
      <c r="E6507" s="34">
        <v>0</v>
      </c>
      <c r="F6507" s="34">
        <f>ROUND(D6507*VLOOKUP(INT(A6507/1000),辅助表!$A$1:$F$54,5,FALSE),0)/VLOOKUP(INT(A6507/1000),辅助表!$A$1:$F$54,6,FALSE)</f>
        <v>10</v>
      </c>
      <c r="G6507" s="34" t="str">
        <f>VLOOKUP(INT(A6507/1000),辅助表!$A$1:$F$54,4,FALSE)&amp;"+"&amp;(D6507/VLOOKUP(INT(A6507/1000),辅助表!$A$1:$F$54,6,FALSE))&amp;VLOOKUP(INT(A6507/1000),辅助表!$A$1:$G$54,7,FALSE)</f>
        <v>敏捷度+1</v>
      </c>
    </row>
    <row r="6508" spans="1:7">
      <c r="A6508" s="5">
        <v>22005</v>
      </c>
      <c r="B6508" s="34" t="s">
        <v>46</v>
      </c>
      <c r="C6508" s="34" t="s">
        <v>2</v>
      </c>
      <c r="D6508" s="34">
        <f>CEILING(RIGHT(A6508,3)/VLOOKUP(INT(A6508/1000),辅助表!$A$1:$F$54,5,FALSE),1)*VLOOKUP(INT(A6508/1000),辅助表!$A$1:$F$54,6,FALSE)</f>
        <v>1</v>
      </c>
      <c r="E6508" s="34">
        <v>0</v>
      </c>
      <c r="F6508" s="34">
        <f>ROUND(D6508*VLOOKUP(INT(A6508/1000),辅助表!$A$1:$F$54,5,FALSE),0)/VLOOKUP(INT(A6508/1000),辅助表!$A$1:$F$54,6,FALSE)</f>
        <v>10</v>
      </c>
      <c r="G6508" s="34" t="str">
        <f>VLOOKUP(INT(A6508/1000),辅助表!$A$1:$F$54,4,FALSE)&amp;"+"&amp;(D6508/VLOOKUP(INT(A6508/1000),辅助表!$A$1:$F$54,6,FALSE))&amp;VLOOKUP(INT(A6508/1000),辅助表!$A$1:$G$54,7,FALSE)</f>
        <v>敏捷度+1</v>
      </c>
    </row>
    <row r="6509" spans="1:7">
      <c r="A6509" s="5">
        <v>22006</v>
      </c>
      <c r="B6509" s="34" t="s">
        <v>46</v>
      </c>
      <c r="C6509" s="34" t="s">
        <v>2</v>
      </c>
      <c r="D6509" s="34">
        <f>CEILING(RIGHT(A6509,3)/VLOOKUP(INT(A6509/1000),辅助表!$A$1:$F$54,5,FALSE),1)*VLOOKUP(INT(A6509/1000),辅助表!$A$1:$F$54,6,FALSE)</f>
        <v>1</v>
      </c>
      <c r="E6509" s="34">
        <v>0</v>
      </c>
      <c r="F6509" s="34">
        <f>ROUND(D6509*VLOOKUP(INT(A6509/1000),辅助表!$A$1:$F$54,5,FALSE),0)/VLOOKUP(INT(A6509/1000),辅助表!$A$1:$F$54,6,FALSE)</f>
        <v>10</v>
      </c>
      <c r="G6509" s="34" t="str">
        <f>VLOOKUP(INT(A6509/1000),辅助表!$A$1:$F$54,4,FALSE)&amp;"+"&amp;(D6509/VLOOKUP(INT(A6509/1000),辅助表!$A$1:$F$54,6,FALSE))&amp;VLOOKUP(INT(A6509/1000),辅助表!$A$1:$G$54,7,FALSE)</f>
        <v>敏捷度+1</v>
      </c>
    </row>
    <row r="6510" spans="1:7">
      <c r="A6510" s="5">
        <v>22007</v>
      </c>
      <c r="B6510" s="34" t="s">
        <v>46</v>
      </c>
      <c r="C6510" s="34" t="s">
        <v>2</v>
      </c>
      <c r="D6510" s="34">
        <f>CEILING(RIGHT(A6510,3)/VLOOKUP(INT(A6510/1000),辅助表!$A$1:$F$54,5,FALSE),1)*VLOOKUP(INT(A6510/1000),辅助表!$A$1:$F$54,6,FALSE)</f>
        <v>1</v>
      </c>
      <c r="E6510" s="34">
        <v>0</v>
      </c>
      <c r="F6510" s="34">
        <f>ROUND(D6510*VLOOKUP(INT(A6510/1000),辅助表!$A$1:$F$54,5,FALSE),0)/VLOOKUP(INT(A6510/1000),辅助表!$A$1:$F$54,6,FALSE)</f>
        <v>10</v>
      </c>
      <c r="G6510" s="34" t="str">
        <f>VLOOKUP(INT(A6510/1000),辅助表!$A$1:$F$54,4,FALSE)&amp;"+"&amp;(D6510/VLOOKUP(INT(A6510/1000),辅助表!$A$1:$F$54,6,FALSE))&amp;VLOOKUP(INT(A6510/1000),辅助表!$A$1:$G$54,7,FALSE)</f>
        <v>敏捷度+1</v>
      </c>
    </row>
    <row r="6511" spans="1:7">
      <c r="A6511" s="5">
        <v>22008</v>
      </c>
      <c r="B6511" s="34" t="s">
        <v>46</v>
      </c>
      <c r="C6511" s="34" t="s">
        <v>2</v>
      </c>
      <c r="D6511" s="34">
        <f>CEILING(RIGHT(A6511,3)/VLOOKUP(INT(A6511/1000),辅助表!$A$1:$F$54,5,FALSE),1)*VLOOKUP(INT(A6511/1000),辅助表!$A$1:$F$54,6,FALSE)</f>
        <v>1</v>
      </c>
      <c r="E6511" s="34">
        <v>0</v>
      </c>
      <c r="F6511" s="34">
        <f>ROUND(D6511*VLOOKUP(INT(A6511/1000),辅助表!$A$1:$F$54,5,FALSE),0)/VLOOKUP(INT(A6511/1000),辅助表!$A$1:$F$54,6,FALSE)</f>
        <v>10</v>
      </c>
      <c r="G6511" s="34" t="str">
        <f>VLOOKUP(INT(A6511/1000),辅助表!$A$1:$F$54,4,FALSE)&amp;"+"&amp;(D6511/VLOOKUP(INT(A6511/1000),辅助表!$A$1:$F$54,6,FALSE))&amp;VLOOKUP(INT(A6511/1000),辅助表!$A$1:$G$54,7,FALSE)</f>
        <v>敏捷度+1</v>
      </c>
    </row>
    <row r="6512" spans="1:7">
      <c r="A6512" s="5">
        <v>22009</v>
      </c>
      <c r="B6512" s="34" t="s">
        <v>46</v>
      </c>
      <c r="C6512" s="34" t="s">
        <v>2</v>
      </c>
      <c r="D6512" s="34">
        <f>CEILING(RIGHT(A6512,3)/VLOOKUP(INT(A6512/1000),辅助表!$A$1:$F$54,5,FALSE),1)*VLOOKUP(INT(A6512/1000),辅助表!$A$1:$F$54,6,FALSE)</f>
        <v>1</v>
      </c>
      <c r="E6512" s="34">
        <v>0</v>
      </c>
      <c r="F6512" s="34">
        <f>ROUND(D6512*VLOOKUP(INT(A6512/1000),辅助表!$A$1:$F$54,5,FALSE),0)/VLOOKUP(INT(A6512/1000),辅助表!$A$1:$F$54,6,FALSE)</f>
        <v>10</v>
      </c>
      <c r="G6512" s="34" t="str">
        <f>VLOOKUP(INT(A6512/1000),辅助表!$A$1:$F$54,4,FALSE)&amp;"+"&amp;(D6512/VLOOKUP(INT(A6512/1000),辅助表!$A$1:$F$54,6,FALSE))&amp;VLOOKUP(INT(A6512/1000),辅助表!$A$1:$G$54,7,FALSE)</f>
        <v>敏捷度+1</v>
      </c>
    </row>
    <row r="6513" spans="1:7">
      <c r="A6513" s="5">
        <v>22010</v>
      </c>
      <c r="B6513" s="34" t="s">
        <v>46</v>
      </c>
      <c r="C6513" s="34" t="s">
        <v>2</v>
      </c>
      <c r="D6513" s="34">
        <f>CEILING(RIGHT(A6513,3)/VLOOKUP(INT(A6513/1000),辅助表!$A$1:$F$54,5,FALSE),1)*VLOOKUP(INT(A6513/1000),辅助表!$A$1:$F$54,6,FALSE)</f>
        <v>1</v>
      </c>
      <c r="E6513" s="34">
        <v>0</v>
      </c>
      <c r="F6513" s="34">
        <f>ROUND(D6513*VLOOKUP(INT(A6513/1000),辅助表!$A$1:$F$54,5,FALSE),0)/VLOOKUP(INT(A6513/1000),辅助表!$A$1:$F$54,6,FALSE)</f>
        <v>10</v>
      </c>
      <c r="G6513" s="34" t="str">
        <f>VLOOKUP(INT(A6513/1000),辅助表!$A$1:$F$54,4,FALSE)&amp;"+"&amp;(D6513/VLOOKUP(INT(A6513/1000),辅助表!$A$1:$F$54,6,FALSE))&amp;VLOOKUP(INT(A6513/1000),辅助表!$A$1:$G$54,7,FALSE)</f>
        <v>敏捷度+1</v>
      </c>
    </row>
    <row r="6514" spans="1:7">
      <c r="A6514" s="5">
        <v>22011</v>
      </c>
      <c r="B6514" s="34" t="s">
        <v>46</v>
      </c>
      <c r="C6514" s="34" t="s">
        <v>2</v>
      </c>
      <c r="D6514" s="34">
        <f>CEILING(RIGHT(A6514,3)/VLOOKUP(INT(A6514/1000),辅助表!$A$1:$F$54,5,FALSE),1)*VLOOKUP(INT(A6514/1000),辅助表!$A$1:$F$54,6,FALSE)</f>
        <v>2</v>
      </c>
      <c r="E6514" s="34">
        <v>0</v>
      </c>
      <c r="F6514" s="34">
        <f>ROUND(D6514*VLOOKUP(INT(A6514/1000),辅助表!$A$1:$F$54,5,FALSE),0)/VLOOKUP(INT(A6514/1000),辅助表!$A$1:$F$54,6,FALSE)</f>
        <v>20</v>
      </c>
      <c r="G6514" s="34" t="str">
        <f>VLOOKUP(INT(A6514/1000),辅助表!$A$1:$F$54,4,FALSE)&amp;"+"&amp;(D6514/VLOOKUP(INT(A6514/1000),辅助表!$A$1:$F$54,6,FALSE))&amp;VLOOKUP(INT(A6514/1000),辅助表!$A$1:$G$54,7,FALSE)</f>
        <v>敏捷度+2</v>
      </c>
    </row>
    <row r="6515" spans="1:7">
      <c r="A6515" s="5">
        <v>22012</v>
      </c>
      <c r="B6515" s="34" t="s">
        <v>46</v>
      </c>
      <c r="C6515" s="34" t="s">
        <v>2</v>
      </c>
      <c r="D6515" s="34">
        <f>CEILING(RIGHT(A6515,3)/VLOOKUP(INT(A6515/1000),辅助表!$A$1:$F$54,5,FALSE),1)*VLOOKUP(INT(A6515/1000),辅助表!$A$1:$F$54,6,FALSE)</f>
        <v>2</v>
      </c>
      <c r="E6515" s="34">
        <v>0</v>
      </c>
      <c r="F6515" s="34">
        <f>ROUND(D6515*VLOOKUP(INT(A6515/1000),辅助表!$A$1:$F$54,5,FALSE),0)/VLOOKUP(INT(A6515/1000),辅助表!$A$1:$F$54,6,FALSE)</f>
        <v>20</v>
      </c>
      <c r="G6515" s="34" t="str">
        <f>VLOOKUP(INT(A6515/1000),辅助表!$A$1:$F$54,4,FALSE)&amp;"+"&amp;(D6515/VLOOKUP(INT(A6515/1000),辅助表!$A$1:$F$54,6,FALSE))&amp;VLOOKUP(INT(A6515/1000),辅助表!$A$1:$G$54,7,FALSE)</f>
        <v>敏捷度+2</v>
      </c>
    </row>
    <row r="6516" spans="1:7">
      <c r="A6516" s="5">
        <v>22013</v>
      </c>
      <c r="B6516" s="34" t="s">
        <v>46</v>
      </c>
      <c r="C6516" s="34" t="s">
        <v>2</v>
      </c>
      <c r="D6516" s="34">
        <f>CEILING(RIGHT(A6516,3)/VLOOKUP(INT(A6516/1000),辅助表!$A$1:$F$54,5,FALSE),1)*VLOOKUP(INT(A6516/1000),辅助表!$A$1:$F$54,6,FALSE)</f>
        <v>2</v>
      </c>
      <c r="E6516" s="34">
        <v>0</v>
      </c>
      <c r="F6516" s="34">
        <f>ROUND(D6516*VLOOKUP(INT(A6516/1000),辅助表!$A$1:$F$54,5,FALSE),0)/VLOOKUP(INT(A6516/1000),辅助表!$A$1:$F$54,6,FALSE)</f>
        <v>20</v>
      </c>
      <c r="G6516" s="34" t="str">
        <f>VLOOKUP(INT(A6516/1000),辅助表!$A$1:$F$54,4,FALSE)&amp;"+"&amp;(D6516/VLOOKUP(INT(A6516/1000),辅助表!$A$1:$F$54,6,FALSE))&amp;VLOOKUP(INT(A6516/1000),辅助表!$A$1:$G$54,7,FALSE)</f>
        <v>敏捷度+2</v>
      </c>
    </row>
    <row r="6517" spans="1:7">
      <c r="A6517" s="5">
        <v>22014</v>
      </c>
      <c r="B6517" s="34" t="s">
        <v>46</v>
      </c>
      <c r="C6517" s="34" t="s">
        <v>2</v>
      </c>
      <c r="D6517" s="34">
        <f>CEILING(RIGHT(A6517,3)/VLOOKUP(INT(A6517/1000),辅助表!$A$1:$F$54,5,FALSE),1)*VLOOKUP(INT(A6517/1000),辅助表!$A$1:$F$54,6,FALSE)</f>
        <v>2</v>
      </c>
      <c r="E6517" s="34">
        <v>0</v>
      </c>
      <c r="F6517" s="34">
        <f>ROUND(D6517*VLOOKUP(INT(A6517/1000),辅助表!$A$1:$F$54,5,FALSE),0)/VLOOKUP(INT(A6517/1000),辅助表!$A$1:$F$54,6,FALSE)</f>
        <v>20</v>
      </c>
      <c r="G6517" s="34" t="str">
        <f>VLOOKUP(INT(A6517/1000),辅助表!$A$1:$F$54,4,FALSE)&amp;"+"&amp;(D6517/VLOOKUP(INT(A6517/1000),辅助表!$A$1:$F$54,6,FALSE))&amp;VLOOKUP(INT(A6517/1000),辅助表!$A$1:$G$54,7,FALSE)</f>
        <v>敏捷度+2</v>
      </c>
    </row>
    <row r="6518" spans="1:7">
      <c r="A6518" s="5">
        <v>22015</v>
      </c>
      <c r="B6518" s="34" t="s">
        <v>46</v>
      </c>
      <c r="C6518" s="34" t="s">
        <v>2</v>
      </c>
      <c r="D6518" s="34">
        <f>CEILING(RIGHT(A6518,3)/VLOOKUP(INT(A6518/1000),辅助表!$A$1:$F$54,5,FALSE),1)*VLOOKUP(INT(A6518/1000),辅助表!$A$1:$F$54,6,FALSE)</f>
        <v>2</v>
      </c>
      <c r="E6518" s="34">
        <v>0</v>
      </c>
      <c r="F6518" s="34">
        <f>ROUND(D6518*VLOOKUP(INT(A6518/1000),辅助表!$A$1:$F$54,5,FALSE),0)/VLOOKUP(INT(A6518/1000),辅助表!$A$1:$F$54,6,FALSE)</f>
        <v>20</v>
      </c>
      <c r="G6518" s="34" t="str">
        <f>VLOOKUP(INT(A6518/1000),辅助表!$A$1:$F$54,4,FALSE)&amp;"+"&amp;(D6518/VLOOKUP(INT(A6518/1000),辅助表!$A$1:$F$54,6,FALSE))&amp;VLOOKUP(INT(A6518/1000),辅助表!$A$1:$G$54,7,FALSE)</f>
        <v>敏捷度+2</v>
      </c>
    </row>
    <row r="6519" spans="1:7">
      <c r="A6519" s="5">
        <v>22016</v>
      </c>
      <c r="B6519" s="34" t="s">
        <v>46</v>
      </c>
      <c r="C6519" s="34" t="s">
        <v>2</v>
      </c>
      <c r="D6519" s="34">
        <f>CEILING(RIGHT(A6519,3)/VLOOKUP(INT(A6519/1000),辅助表!$A$1:$F$54,5,FALSE),1)*VLOOKUP(INT(A6519/1000),辅助表!$A$1:$F$54,6,FALSE)</f>
        <v>2</v>
      </c>
      <c r="E6519" s="34">
        <v>0</v>
      </c>
      <c r="F6519" s="34">
        <f>ROUND(D6519*VLOOKUP(INT(A6519/1000),辅助表!$A$1:$F$54,5,FALSE),0)/VLOOKUP(INT(A6519/1000),辅助表!$A$1:$F$54,6,FALSE)</f>
        <v>20</v>
      </c>
      <c r="G6519" s="34" t="str">
        <f>VLOOKUP(INT(A6519/1000),辅助表!$A$1:$F$54,4,FALSE)&amp;"+"&amp;(D6519/VLOOKUP(INT(A6519/1000),辅助表!$A$1:$F$54,6,FALSE))&amp;VLOOKUP(INT(A6519/1000),辅助表!$A$1:$G$54,7,FALSE)</f>
        <v>敏捷度+2</v>
      </c>
    </row>
    <row r="6520" spans="1:7">
      <c r="A6520" s="5">
        <v>22017</v>
      </c>
      <c r="B6520" s="34" t="s">
        <v>46</v>
      </c>
      <c r="C6520" s="34" t="s">
        <v>2</v>
      </c>
      <c r="D6520" s="34">
        <f>CEILING(RIGHT(A6520,3)/VLOOKUP(INT(A6520/1000),辅助表!$A$1:$F$54,5,FALSE),1)*VLOOKUP(INT(A6520/1000),辅助表!$A$1:$F$54,6,FALSE)</f>
        <v>2</v>
      </c>
      <c r="E6520" s="34">
        <v>0</v>
      </c>
      <c r="F6520" s="34">
        <f>ROUND(D6520*VLOOKUP(INT(A6520/1000),辅助表!$A$1:$F$54,5,FALSE),0)/VLOOKUP(INT(A6520/1000),辅助表!$A$1:$F$54,6,FALSE)</f>
        <v>20</v>
      </c>
      <c r="G6520" s="34" t="str">
        <f>VLOOKUP(INT(A6520/1000),辅助表!$A$1:$F$54,4,FALSE)&amp;"+"&amp;(D6520/VLOOKUP(INT(A6520/1000),辅助表!$A$1:$F$54,6,FALSE))&amp;VLOOKUP(INT(A6520/1000),辅助表!$A$1:$G$54,7,FALSE)</f>
        <v>敏捷度+2</v>
      </c>
    </row>
    <row r="6521" spans="1:7">
      <c r="A6521" s="5">
        <v>22018</v>
      </c>
      <c r="B6521" s="34" t="s">
        <v>46</v>
      </c>
      <c r="C6521" s="34" t="s">
        <v>2</v>
      </c>
      <c r="D6521" s="34">
        <f>CEILING(RIGHT(A6521,3)/VLOOKUP(INT(A6521/1000),辅助表!$A$1:$F$54,5,FALSE),1)*VLOOKUP(INT(A6521/1000),辅助表!$A$1:$F$54,6,FALSE)</f>
        <v>2</v>
      </c>
      <c r="E6521" s="34">
        <v>0</v>
      </c>
      <c r="F6521" s="34">
        <f>ROUND(D6521*VLOOKUP(INT(A6521/1000),辅助表!$A$1:$F$54,5,FALSE),0)/VLOOKUP(INT(A6521/1000),辅助表!$A$1:$F$54,6,FALSE)</f>
        <v>20</v>
      </c>
      <c r="G6521" s="34" t="str">
        <f>VLOOKUP(INT(A6521/1000),辅助表!$A$1:$F$54,4,FALSE)&amp;"+"&amp;(D6521/VLOOKUP(INT(A6521/1000),辅助表!$A$1:$F$54,6,FALSE))&amp;VLOOKUP(INT(A6521/1000),辅助表!$A$1:$G$54,7,FALSE)</f>
        <v>敏捷度+2</v>
      </c>
    </row>
    <row r="6522" spans="1:7">
      <c r="A6522" s="5">
        <v>22019</v>
      </c>
      <c r="B6522" s="34" t="s">
        <v>46</v>
      </c>
      <c r="C6522" s="34" t="s">
        <v>2</v>
      </c>
      <c r="D6522" s="34">
        <f>CEILING(RIGHT(A6522,3)/VLOOKUP(INT(A6522/1000),辅助表!$A$1:$F$54,5,FALSE),1)*VLOOKUP(INT(A6522/1000),辅助表!$A$1:$F$54,6,FALSE)</f>
        <v>2</v>
      </c>
      <c r="E6522" s="34">
        <v>0</v>
      </c>
      <c r="F6522" s="34">
        <f>ROUND(D6522*VLOOKUP(INT(A6522/1000),辅助表!$A$1:$F$54,5,FALSE),0)/VLOOKUP(INT(A6522/1000),辅助表!$A$1:$F$54,6,FALSE)</f>
        <v>20</v>
      </c>
      <c r="G6522" s="34" t="str">
        <f>VLOOKUP(INT(A6522/1000),辅助表!$A$1:$F$54,4,FALSE)&amp;"+"&amp;(D6522/VLOOKUP(INT(A6522/1000),辅助表!$A$1:$F$54,6,FALSE))&amp;VLOOKUP(INT(A6522/1000),辅助表!$A$1:$G$54,7,FALSE)</f>
        <v>敏捷度+2</v>
      </c>
    </row>
    <row r="6523" spans="1:7">
      <c r="A6523" s="5">
        <v>22020</v>
      </c>
      <c r="B6523" s="34" t="s">
        <v>46</v>
      </c>
      <c r="C6523" s="34" t="s">
        <v>2</v>
      </c>
      <c r="D6523" s="34">
        <f>CEILING(RIGHT(A6523,3)/VLOOKUP(INT(A6523/1000),辅助表!$A$1:$F$54,5,FALSE),1)*VLOOKUP(INT(A6523/1000),辅助表!$A$1:$F$54,6,FALSE)</f>
        <v>2</v>
      </c>
      <c r="E6523" s="34">
        <v>0</v>
      </c>
      <c r="F6523" s="34">
        <f>ROUND(D6523*VLOOKUP(INT(A6523/1000),辅助表!$A$1:$F$54,5,FALSE),0)/VLOOKUP(INT(A6523/1000),辅助表!$A$1:$F$54,6,FALSE)</f>
        <v>20</v>
      </c>
      <c r="G6523" s="34" t="str">
        <f>VLOOKUP(INT(A6523/1000),辅助表!$A$1:$F$54,4,FALSE)&amp;"+"&amp;(D6523/VLOOKUP(INT(A6523/1000),辅助表!$A$1:$F$54,6,FALSE))&amp;VLOOKUP(INT(A6523/1000),辅助表!$A$1:$G$54,7,FALSE)</f>
        <v>敏捷度+2</v>
      </c>
    </row>
    <row r="6524" spans="1:7">
      <c r="A6524" s="5">
        <v>22021</v>
      </c>
      <c r="B6524" s="34" t="s">
        <v>46</v>
      </c>
      <c r="C6524" s="34" t="s">
        <v>2</v>
      </c>
      <c r="D6524" s="34">
        <f>CEILING(RIGHT(A6524,3)/VLOOKUP(INT(A6524/1000),辅助表!$A$1:$F$54,5,FALSE),1)*VLOOKUP(INT(A6524/1000),辅助表!$A$1:$F$54,6,FALSE)</f>
        <v>3</v>
      </c>
      <c r="E6524" s="34">
        <v>0</v>
      </c>
      <c r="F6524" s="34">
        <f>ROUND(D6524*VLOOKUP(INT(A6524/1000),辅助表!$A$1:$F$54,5,FALSE),0)/VLOOKUP(INT(A6524/1000),辅助表!$A$1:$F$54,6,FALSE)</f>
        <v>30</v>
      </c>
      <c r="G6524" s="34" t="str">
        <f>VLOOKUP(INT(A6524/1000),辅助表!$A$1:$F$54,4,FALSE)&amp;"+"&amp;(D6524/VLOOKUP(INT(A6524/1000),辅助表!$A$1:$F$54,6,FALSE))&amp;VLOOKUP(INT(A6524/1000),辅助表!$A$1:$G$54,7,FALSE)</f>
        <v>敏捷度+3</v>
      </c>
    </row>
    <row r="6525" spans="1:7">
      <c r="A6525" s="5">
        <v>22022</v>
      </c>
      <c r="B6525" s="34" t="s">
        <v>46</v>
      </c>
      <c r="C6525" s="34" t="s">
        <v>2</v>
      </c>
      <c r="D6525" s="34">
        <f>CEILING(RIGHT(A6525,3)/VLOOKUP(INT(A6525/1000),辅助表!$A$1:$F$54,5,FALSE),1)*VLOOKUP(INT(A6525/1000),辅助表!$A$1:$F$54,6,FALSE)</f>
        <v>3</v>
      </c>
      <c r="E6525" s="34">
        <v>0</v>
      </c>
      <c r="F6525" s="34">
        <f>ROUND(D6525*VLOOKUP(INT(A6525/1000),辅助表!$A$1:$F$54,5,FALSE),0)/VLOOKUP(INT(A6525/1000),辅助表!$A$1:$F$54,6,FALSE)</f>
        <v>30</v>
      </c>
      <c r="G6525" s="34" t="str">
        <f>VLOOKUP(INT(A6525/1000),辅助表!$A$1:$F$54,4,FALSE)&amp;"+"&amp;(D6525/VLOOKUP(INT(A6525/1000),辅助表!$A$1:$F$54,6,FALSE))&amp;VLOOKUP(INT(A6525/1000),辅助表!$A$1:$G$54,7,FALSE)</f>
        <v>敏捷度+3</v>
      </c>
    </row>
    <row r="6526" spans="1:7">
      <c r="A6526" s="5">
        <v>22023</v>
      </c>
      <c r="B6526" s="34" t="s">
        <v>46</v>
      </c>
      <c r="C6526" s="34" t="s">
        <v>2</v>
      </c>
      <c r="D6526" s="34">
        <f>CEILING(RIGHT(A6526,3)/VLOOKUP(INT(A6526/1000),辅助表!$A$1:$F$54,5,FALSE),1)*VLOOKUP(INT(A6526/1000),辅助表!$A$1:$F$54,6,FALSE)</f>
        <v>3</v>
      </c>
      <c r="E6526" s="34">
        <v>0</v>
      </c>
      <c r="F6526" s="34">
        <f>ROUND(D6526*VLOOKUP(INT(A6526/1000),辅助表!$A$1:$F$54,5,FALSE),0)/VLOOKUP(INT(A6526/1000),辅助表!$A$1:$F$54,6,FALSE)</f>
        <v>30</v>
      </c>
      <c r="G6526" s="34" t="str">
        <f>VLOOKUP(INT(A6526/1000),辅助表!$A$1:$F$54,4,FALSE)&amp;"+"&amp;(D6526/VLOOKUP(INT(A6526/1000),辅助表!$A$1:$F$54,6,FALSE))&amp;VLOOKUP(INT(A6526/1000),辅助表!$A$1:$G$54,7,FALSE)</f>
        <v>敏捷度+3</v>
      </c>
    </row>
    <row r="6527" spans="1:7">
      <c r="A6527" s="5">
        <v>22024</v>
      </c>
      <c r="B6527" s="34" t="s">
        <v>46</v>
      </c>
      <c r="C6527" s="34" t="s">
        <v>2</v>
      </c>
      <c r="D6527" s="34">
        <f>CEILING(RIGHT(A6527,3)/VLOOKUP(INT(A6527/1000),辅助表!$A$1:$F$54,5,FALSE),1)*VLOOKUP(INT(A6527/1000),辅助表!$A$1:$F$54,6,FALSE)</f>
        <v>3</v>
      </c>
      <c r="E6527" s="34">
        <v>0</v>
      </c>
      <c r="F6527" s="34">
        <f>ROUND(D6527*VLOOKUP(INT(A6527/1000),辅助表!$A$1:$F$54,5,FALSE),0)/VLOOKUP(INT(A6527/1000),辅助表!$A$1:$F$54,6,FALSE)</f>
        <v>30</v>
      </c>
      <c r="G6527" s="34" t="str">
        <f>VLOOKUP(INT(A6527/1000),辅助表!$A$1:$F$54,4,FALSE)&amp;"+"&amp;(D6527/VLOOKUP(INT(A6527/1000),辅助表!$A$1:$F$54,6,FALSE))&amp;VLOOKUP(INT(A6527/1000),辅助表!$A$1:$G$54,7,FALSE)</f>
        <v>敏捷度+3</v>
      </c>
    </row>
    <row r="6528" spans="1:7">
      <c r="A6528" s="5">
        <v>22025</v>
      </c>
      <c r="B6528" s="34" t="s">
        <v>46</v>
      </c>
      <c r="C6528" s="34" t="s">
        <v>2</v>
      </c>
      <c r="D6528" s="34">
        <f>CEILING(RIGHT(A6528,3)/VLOOKUP(INT(A6528/1000),辅助表!$A$1:$F$54,5,FALSE),1)*VLOOKUP(INT(A6528/1000),辅助表!$A$1:$F$54,6,FALSE)</f>
        <v>3</v>
      </c>
      <c r="E6528" s="34">
        <v>0</v>
      </c>
      <c r="F6528" s="34">
        <f>ROUND(D6528*VLOOKUP(INT(A6528/1000),辅助表!$A$1:$F$54,5,FALSE),0)/VLOOKUP(INT(A6528/1000),辅助表!$A$1:$F$54,6,FALSE)</f>
        <v>30</v>
      </c>
      <c r="G6528" s="34" t="str">
        <f>VLOOKUP(INT(A6528/1000),辅助表!$A$1:$F$54,4,FALSE)&amp;"+"&amp;(D6528/VLOOKUP(INT(A6528/1000),辅助表!$A$1:$F$54,6,FALSE))&amp;VLOOKUP(INT(A6528/1000),辅助表!$A$1:$G$54,7,FALSE)</f>
        <v>敏捷度+3</v>
      </c>
    </row>
    <row r="6529" spans="1:7">
      <c r="A6529" s="5">
        <v>22026</v>
      </c>
      <c r="B6529" s="34" t="s">
        <v>46</v>
      </c>
      <c r="C6529" s="34" t="s">
        <v>2</v>
      </c>
      <c r="D6529" s="34">
        <f>CEILING(RIGHT(A6529,3)/VLOOKUP(INT(A6529/1000),辅助表!$A$1:$F$54,5,FALSE),1)*VLOOKUP(INT(A6529/1000),辅助表!$A$1:$F$54,6,FALSE)</f>
        <v>3</v>
      </c>
      <c r="E6529" s="34">
        <v>0</v>
      </c>
      <c r="F6529" s="34">
        <f>ROUND(D6529*VLOOKUP(INT(A6529/1000),辅助表!$A$1:$F$54,5,FALSE),0)/VLOOKUP(INT(A6529/1000),辅助表!$A$1:$F$54,6,FALSE)</f>
        <v>30</v>
      </c>
      <c r="G6529" s="34" t="str">
        <f>VLOOKUP(INT(A6529/1000),辅助表!$A$1:$F$54,4,FALSE)&amp;"+"&amp;(D6529/VLOOKUP(INT(A6529/1000),辅助表!$A$1:$F$54,6,FALSE))&amp;VLOOKUP(INT(A6529/1000),辅助表!$A$1:$G$54,7,FALSE)</f>
        <v>敏捷度+3</v>
      </c>
    </row>
    <row r="6530" spans="1:7">
      <c r="A6530" s="5">
        <v>22027</v>
      </c>
      <c r="B6530" s="34" t="s">
        <v>46</v>
      </c>
      <c r="C6530" s="34" t="s">
        <v>2</v>
      </c>
      <c r="D6530" s="34">
        <f>CEILING(RIGHT(A6530,3)/VLOOKUP(INT(A6530/1000),辅助表!$A$1:$F$54,5,FALSE),1)*VLOOKUP(INT(A6530/1000),辅助表!$A$1:$F$54,6,FALSE)</f>
        <v>3</v>
      </c>
      <c r="E6530" s="34">
        <v>0</v>
      </c>
      <c r="F6530" s="34">
        <f>ROUND(D6530*VLOOKUP(INT(A6530/1000),辅助表!$A$1:$F$54,5,FALSE),0)/VLOOKUP(INT(A6530/1000),辅助表!$A$1:$F$54,6,FALSE)</f>
        <v>30</v>
      </c>
      <c r="G6530" s="34" t="str">
        <f>VLOOKUP(INT(A6530/1000),辅助表!$A$1:$F$54,4,FALSE)&amp;"+"&amp;(D6530/VLOOKUP(INT(A6530/1000),辅助表!$A$1:$F$54,6,FALSE))&amp;VLOOKUP(INT(A6530/1000),辅助表!$A$1:$G$54,7,FALSE)</f>
        <v>敏捷度+3</v>
      </c>
    </row>
    <row r="6531" spans="1:7">
      <c r="A6531" s="5">
        <v>22028</v>
      </c>
      <c r="B6531" s="34" t="s">
        <v>46</v>
      </c>
      <c r="C6531" s="34" t="s">
        <v>2</v>
      </c>
      <c r="D6531" s="34">
        <f>CEILING(RIGHT(A6531,3)/VLOOKUP(INT(A6531/1000),辅助表!$A$1:$F$54,5,FALSE),1)*VLOOKUP(INT(A6531/1000),辅助表!$A$1:$F$54,6,FALSE)</f>
        <v>3</v>
      </c>
      <c r="E6531" s="34">
        <v>0</v>
      </c>
      <c r="F6531" s="34">
        <f>ROUND(D6531*VLOOKUP(INT(A6531/1000),辅助表!$A$1:$F$54,5,FALSE),0)/VLOOKUP(INT(A6531/1000),辅助表!$A$1:$F$54,6,FALSE)</f>
        <v>30</v>
      </c>
      <c r="G6531" s="34" t="str">
        <f>VLOOKUP(INT(A6531/1000),辅助表!$A$1:$F$54,4,FALSE)&amp;"+"&amp;(D6531/VLOOKUP(INT(A6531/1000),辅助表!$A$1:$F$54,6,FALSE))&amp;VLOOKUP(INT(A6531/1000),辅助表!$A$1:$G$54,7,FALSE)</f>
        <v>敏捷度+3</v>
      </c>
    </row>
    <row r="6532" spans="1:7">
      <c r="A6532" s="5">
        <v>22029</v>
      </c>
      <c r="B6532" s="34" t="s">
        <v>46</v>
      </c>
      <c r="C6532" s="34" t="s">
        <v>2</v>
      </c>
      <c r="D6532" s="34">
        <f>CEILING(RIGHT(A6532,3)/VLOOKUP(INT(A6532/1000),辅助表!$A$1:$F$54,5,FALSE),1)*VLOOKUP(INT(A6532/1000),辅助表!$A$1:$F$54,6,FALSE)</f>
        <v>3</v>
      </c>
      <c r="E6532" s="34">
        <v>0</v>
      </c>
      <c r="F6532" s="34">
        <f>ROUND(D6532*VLOOKUP(INT(A6532/1000),辅助表!$A$1:$F$54,5,FALSE),0)/VLOOKUP(INT(A6532/1000),辅助表!$A$1:$F$54,6,FALSE)</f>
        <v>30</v>
      </c>
      <c r="G6532" s="34" t="str">
        <f>VLOOKUP(INT(A6532/1000),辅助表!$A$1:$F$54,4,FALSE)&amp;"+"&amp;(D6532/VLOOKUP(INT(A6532/1000),辅助表!$A$1:$F$54,6,FALSE))&amp;VLOOKUP(INT(A6532/1000),辅助表!$A$1:$G$54,7,FALSE)</f>
        <v>敏捷度+3</v>
      </c>
    </row>
    <row r="6533" spans="1:7">
      <c r="A6533" s="5">
        <v>22030</v>
      </c>
      <c r="B6533" s="34" t="s">
        <v>46</v>
      </c>
      <c r="C6533" s="34" t="s">
        <v>2</v>
      </c>
      <c r="D6533" s="34">
        <f>CEILING(RIGHT(A6533,3)/VLOOKUP(INT(A6533/1000),辅助表!$A$1:$F$54,5,FALSE),1)*VLOOKUP(INT(A6533/1000),辅助表!$A$1:$F$54,6,FALSE)</f>
        <v>3</v>
      </c>
      <c r="E6533" s="34">
        <v>0</v>
      </c>
      <c r="F6533" s="34">
        <f>ROUND(D6533*VLOOKUP(INT(A6533/1000),辅助表!$A$1:$F$54,5,FALSE),0)/VLOOKUP(INT(A6533/1000),辅助表!$A$1:$F$54,6,FALSE)</f>
        <v>30</v>
      </c>
      <c r="G6533" s="34" t="str">
        <f>VLOOKUP(INT(A6533/1000),辅助表!$A$1:$F$54,4,FALSE)&amp;"+"&amp;(D6533/VLOOKUP(INT(A6533/1000),辅助表!$A$1:$F$54,6,FALSE))&amp;VLOOKUP(INT(A6533/1000),辅助表!$A$1:$G$54,7,FALSE)</f>
        <v>敏捷度+3</v>
      </c>
    </row>
    <row r="6534" spans="1:7">
      <c r="A6534" s="5">
        <v>22031</v>
      </c>
      <c r="B6534" s="34" t="s">
        <v>46</v>
      </c>
      <c r="C6534" s="34" t="s">
        <v>2</v>
      </c>
      <c r="D6534" s="34">
        <f>CEILING(RIGHT(A6534,3)/VLOOKUP(INT(A6534/1000),辅助表!$A$1:$F$54,5,FALSE),1)*VLOOKUP(INT(A6534/1000),辅助表!$A$1:$F$54,6,FALSE)</f>
        <v>4</v>
      </c>
      <c r="E6534" s="34">
        <v>0</v>
      </c>
      <c r="F6534" s="34">
        <f>ROUND(D6534*VLOOKUP(INT(A6534/1000),辅助表!$A$1:$F$54,5,FALSE),0)/VLOOKUP(INT(A6534/1000),辅助表!$A$1:$F$54,6,FALSE)</f>
        <v>40</v>
      </c>
      <c r="G6534" s="34" t="str">
        <f>VLOOKUP(INT(A6534/1000),辅助表!$A$1:$F$54,4,FALSE)&amp;"+"&amp;(D6534/VLOOKUP(INT(A6534/1000),辅助表!$A$1:$F$54,6,FALSE))&amp;VLOOKUP(INT(A6534/1000),辅助表!$A$1:$G$54,7,FALSE)</f>
        <v>敏捷度+4</v>
      </c>
    </row>
    <row r="6535" spans="1:7">
      <c r="A6535" s="5">
        <v>22032</v>
      </c>
      <c r="B6535" s="34" t="s">
        <v>46</v>
      </c>
      <c r="C6535" s="34" t="s">
        <v>2</v>
      </c>
      <c r="D6535" s="34">
        <f>CEILING(RIGHT(A6535,3)/VLOOKUP(INT(A6535/1000),辅助表!$A$1:$F$54,5,FALSE),1)*VLOOKUP(INT(A6535/1000),辅助表!$A$1:$F$54,6,FALSE)</f>
        <v>4</v>
      </c>
      <c r="E6535" s="34">
        <v>0</v>
      </c>
      <c r="F6535" s="34">
        <f>ROUND(D6535*VLOOKUP(INT(A6535/1000),辅助表!$A$1:$F$54,5,FALSE),0)/VLOOKUP(INT(A6535/1000),辅助表!$A$1:$F$54,6,FALSE)</f>
        <v>40</v>
      </c>
      <c r="G6535" s="34" t="str">
        <f>VLOOKUP(INT(A6535/1000),辅助表!$A$1:$F$54,4,FALSE)&amp;"+"&amp;(D6535/VLOOKUP(INT(A6535/1000),辅助表!$A$1:$F$54,6,FALSE))&amp;VLOOKUP(INT(A6535/1000),辅助表!$A$1:$G$54,7,FALSE)</f>
        <v>敏捷度+4</v>
      </c>
    </row>
    <row r="6536" spans="1:7">
      <c r="A6536" s="5">
        <v>22033</v>
      </c>
      <c r="B6536" s="34" t="s">
        <v>46</v>
      </c>
      <c r="C6536" s="34" t="s">
        <v>2</v>
      </c>
      <c r="D6536" s="34">
        <f>CEILING(RIGHT(A6536,3)/VLOOKUP(INT(A6536/1000),辅助表!$A$1:$F$54,5,FALSE),1)*VLOOKUP(INT(A6536/1000),辅助表!$A$1:$F$54,6,FALSE)</f>
        <v>4</v>
      </c>
      <c r="E6536" s="34">
        <v>0</v>
      </c>
      <c r="F6536" s="34">
        <f>ROUND(D6536*VLOOKUP(INT(A6536/1000),辅助表!$A$1:$F$54,5,FALSE),0)/VLOOKUP(INT(A6536/1000),辅助表!$A$1:$F$54,6,FALSE)</f>
        <v>40</v>
      </c>
      <c r="G6536" s="34" t="str">
        <f>VLOOKUP(INT(A6536/1000),辅助表!$A$1:$F$54,4,FALSE)&amp;"+"&amp;(D6536/VLOOKUP(INT(A6536/1000),辅助表!$A$1:$F$54,6,FALSE))&amp;VLOOKUP(INT(A6536/1000),辅助表!$A$1:$G$54,7,FALSE)</f>
        <v>敏捷度+4</v>
      </c>
    </row>
    <row r="6537" spans="1:7">
      <c r="A6537" s="5">
        <v>22034</v>
      </c>
      <c r="B6537" s="34" t="s">
        <v>46</v>
      </c>
      <c r="C6537" s="34" t="s">
        <v>2</v>
      </c>
      <c r="D6537" s="34">
        <f>CEILING(RIGHT(A6537,3)/VLOOKUP(INT(A6537/1000),辅助表!$A$1:$F$54,5,FALSE),1)*VLOOKUP(INT(A6537/1000),辅助表!$A$1:$F$54,6,FALSE)</f>
        <v>4</v>
      </c>
      <c r="E6537" s="34">
        <v>0</v>
      </c>
      <c r="F6537" s="34">
        <f>ROUND(D6537*VLOOKUP(INT(A6537/1000),辅助表!$A$1:$F$54,5,FALSE),0)/VLOOKUP(INT(A6537/1000),辅助表!$A$1:$F$54,6,FALSE)</f>
        <v>40</v>
      </c>
      <c r="G6537" s="34" t="str">
        <f>VLOOKUP(INT(A6537/1000),辅助表!$A$1:$F$54,4,FALSE)&amp;"+"&amp;(D6537/VLOOKUP(INT(A6537/1000),辅助表!$A$1:$F$54,6,FALSE))&amp;VLOOKUP(INT(A6537/1000),辅助表!$A$1:$G$54,7,FALSE)</f>
        <v>敏捷度+4</v>
      </c>
    </row>
    <row r="6538" spans="1:7">
      <c r="A6538" s="5">
        <v>22035</v>
      </c>
      <c r="B6538" s="34" t="s">
        <v>46</v>
      </c>
      <c r="C6538" s="34" t="s">
        <v>2</v>
      </c>
      <c r="D6538" s="34">
        <f>CEILING(RIGHT(A6538,3)/VLOOKUP(INT(A6538/1000),辅助表!$A$1:$F$54,5,FALSE),1)*VLOOKUP(INT(A6538/1000),辅助表!$A$1:$F$54,6,FALSE)</f>
        <v>4</v>
      </c>
      <c r="E6538" s="34">
        <v>0</v>
      </c>
      <c r="F6538" s="34">
        <f>ROUND(D6538*VLOOKUP(INT(A6538/1000),辅助表!$A$1:$F$54,5,FALSE),0)/VLOOKUP(INT(A6538/1000),辅助表!$A$1:$F$54,6,FALSE)</f>
        <v>40</v>
      </c>
      <c r="G6538" s="34" t="str">
        <f>VLOOKUP(INT(A6538/1000),辅助表!$A$1:$F$54,4,FALSE)&amp;"+"&amp;(D6538/VLOOKUP(INT(A6538/1000),辅助表!$A$1:$F$54,6,FALSE))&amp;VLOOKUP(INT(A6538/1000),辅助表!$A$1:$G$54,7,FALSE)</f>
        <v>敏捷度+4</v>
      </c>
    </row>
    <row r="6539" spans="1:7">
      <c r="A6539" s="5">
        <v>22036</v>
      </c>
      <c r="B6539" s="34" t="s">
        <v>46</v>
      </c>
      <c r="C6539" s="34" t="s">
        <v>2</v>
      </c>
      <c r="D6539" s="34">
        <f>CEILING(RIGHT(A6539,3)/VLOOKUP(INT(A6539/1000),辅助表!$A$1:$F$54,5,FALSE),1)*VLOOKUP(INT(A6539/1000),辅助表!$A$1:$F$54,6,FALSE)</f>
        <v>4</v>
      </c>
      <c r="E6539" s="34">
        <v>0</v>
      </c>
      <c r="F6539" s="34">
        <f>ROUND(D6539*VLOOKUP(INT(A6539/1000),辅助表!$A$1:$F$54,5,FALSE),0)/VLOOKUP(INT(A6539/1000),辅助表!$A$1:$F$54,6,FALSE)</f>
        <v>40</v>
      </c>
      <c r="G6539" s="34" t="str">
        <f>VLOOKUP(INT(A6539/1000),辅助表!$A$1:$F$54,4,FALSE)&amp;"+"&amp;(D6539/VLOOKUP(INT(A6539/1000),辅助表!$A$1:$F$54,6,FALSE))&amp;VLOOKUP(INT(A6539/1000),辅助表!$A$1:$G$54,7,FALSE)</f>
        <v>敏捷度+4</v>
      </c>
    </row>
    <row r="6540" spans="1:7">
      <c r="A6540" s="5">
        <v>22037</v>
      </c>
      <c r="B6540" s="34" t="s">
        <v>46</v>
      </c>
      <c r="C6540" s="34" t="s">
        <v>2</v>
      </c>
      <c r="D6540" s="34">
        <f>CEILING(RIGHT(A6540,3)/VLOOKUP(INT(A6540/1000),辅助表!$A$1:$F$54,5,FALSE),1)*VLOOKUP(INT(A6540/1000),辅助表!$A$1:$F$54,6,FALSE)</f>
        <v>4</v>
      </c>
      <c r="E6540" s="34">
        <v>0</v>
      </c>
      <c r="F6540" s="34">
        <f>ROUND(D6540*VLOOKUP(INT(A6540/1000),辅助表!$A$1:$F$54,5,FALSE),0)/VLOOKUP(INT(A6540/1000),辅助表!$A$1:$F$54,6,FALSE)</f>
        <v>40</v>
      </c>
      <c r="G6540" s="34" t="str">
        <f>VLOOKUP(INT(A6540/1000),辅助表!$A$1:$F$54,4,FALSE)&amp;"+"&amp;(D6540/VLOOKUP(INT(A6540/1000),辅助表!$A$1:$F$54,6,FALSE))&amp;VLOOKUP(INT(A6540/1000),辅助表!$A$1:$G$54,7,FALSE)</f>
        <v>敏捷度+4</v>
      </c>
    </row>
    <row r="6541" spans="1:7">
      <c r="A6541" s="5">
        <v>22038</v>
      </c>
      <c r="B6541" s="34" t="s">
        <v>46</v>
      </c>
      <c r="C6541" s="34" t="s">
        <v>2</v>
      </c>
      <c r="D6541" s="34">
        <f>CEILING(RIGHT(A6541,3)/VLOOKUP(INT(A6541/1000),辅助表!$A$1:$F$54,5,FALSE),1)*VLOOKUP(INT(A6541/1000),辅助表!$A$1:$F$54,6,FALSE)</f>
        <v>4</v>
      </c>
      <c r="E6541" s="34">
        <v>0</v>
      </c>
      <c r="F6541" s="34">
        <f>ROUND(D6541*VLOOKUP(INT(A6541/1000),辅助表!$A$1:$F$54,5,FALSE),0)/VLOOKUP(INT(A6541/1000),辅助表!$A$1:$F$54,6,FALSE)</f>
        <v>40</v>
      </c>
      <c r="G6541" s="34" t="str">
        <f>VLOOKUP(INT(A6541/1000),辅助表!$A$1:$F$54,4,FALSE)&amp;"+"&amp;(D6541/VLOOKUP(INT(A6541/1000),辅助表!$A$1:$F$54,6,FALSE))&amp;VLOOKUP(INT(A6541/1000),辅助表!$A$1:$G$54,7,FALSE)</f>
        <v>敏捷度+4</v>
      </c>
    </row>
    <row r="6542" spans="1:7">
      <c r="A6542" s="5">
        <v>22039</v>
      </c>
      <c r="B6542" s="34" t="s">
        <v>46</v>
      </c>
      <c r="C6542" s="34" t="s">
        <v>2</v>
      </c>
      <c r="D6542" s="34">
        <f>CEILING(RIGHT(A6542,3)/VLOOKUP(INT(A6542/1000),辅助表!$A$1:$F$54,5,FALSE),1)*VLOOKUP(INT(A6542/1000),辅助表!$A$1:$F$54,6,FALSE)</f>
        <v>4</v>
      </c>
      <c r="E6542" s="34">
        <v>0</v>
      </c>
      <c r="F6542" s="34">
        <f>ROUND(D6542*VLOOKUP(INT(A6542/1000),辅助表!$A$1:$F$54,5,FALSE),0)/VLOOKUP(INT(A6542/1000),辅助表!$A$1:$F$54,6,FALSE)</f>
        <v>40</v>
      </c>
      <c r="G6542" s="34" t="str">
        <f>VLOOKUP(INT(A6542/1000),辅助表!$A$1:$F$54,4,FALSE)&amp;"+"&amp;(D6542/VLOOKUP(INT(A6542/1000),辅助表!$A$1:$F$54,6,FALSE))&amp;VLOOKUP(INT(A6542/1000),辅助表!$A$1:$G$54,7,FALSE)</f>
        <v>敏捷度+4</v>
      </c>
    </row>
    <row r="6543" spans="1:7">
      <c r="A6543" s="5">
        <v>22040</v>
      </c>
      <c r="B6543" s="34" t="s">
        <v>46</v>
      </c>
      <c r="C6543" s="34" t="s">
        <v>2</v>
      </c>
      <c r="D6543" s="34">
        <f>CEILING(RIGHT(A6543,3)/VLOOKUP(INT(A6543/1000),辅助表!$A$1:$F$54,5,FALSE),1)*VLOOKUP(INT(A6543/1000),辅助表!$A$1:$F$54,6,FALSE)</f>
        <v>4</v>
      </c>
      <c r="E6543" s="34">
        <v>0</v>
      </c>
      <c r="F6543" s="34">
        <f>ROUND(D6543*VLOOKUP(INT(A6543/1000),辅助表!$A$1:$F$54,5,FALSE),0)/VLOOKUP(INT(A6543/1000),辅助表!$A$1:$F$54,6,FALSE)</f>
        <v>40</v>
      </c>
      <c r="G6543" s="34" t="str">
        <f>VLOOKUP(INT(A6543/1000),辅助表!$A$1:$F$54,4,FALSE)&amp;"+"&amp;(D6543/VLOOKUP(INT(A6543/1000),辅助表!$A$1:$F$54,6,FALSE))&amp;VLOOKUP(INT(A6543/1000),辅助表!$A$1:$G$54,7,FALSE)</f>
        <v>敏捷度+4</v>
      </c>
    </row>
    <row r="6544" spans="1:7">
      <c r="A6544" s="5">
        <v>22041</v>
      </c>
      <c r="B6544" s="34" t="s">
        <v>46</v>
      </c>
      <c r="C6544" s="34" t="s">
        <v>2</v>
      </c>
      <c r="D6544" s="34">
        <f>CEILING(RIGHT(A6544,3)/VLOOKUP(INT(A6544/1000),辅助表!$A$1:$F$54,5,FALSE),1)*VLOOKUP(INT(A6544/1000),辅助表!$A$1:$F$54,6,FALSE)</f>
        <v>5</v>
      </c>
      <c r="E6544" s="34">
        <v>0</v>
      </c>
      <c r="F6544" s="34">
        <f>ROUND(D6544*VLOOKUP(INT(A6544/1000),辅助表!$A$1:$F$54,5,FALSE),0)/VLOOKUP(INT(A6544/1000),辅助表!$A$1:$F$54,6,FALSE)</f>
        <v>50</v>
      </c>
      <c r="G6544" s="34" t="str">
        <f>VLOOKUP(INT(A6544/1000),辅助表!$A$1:$F$54,4,FALSE)&amp;"+"&amp;(D6544/VLOOKUP(INT(A6544/1000),辅助表!$A$1:$F$54,6,FALSE))&amp;VLOOKUP(INT(A6544/1000),辅助表!$A$1:$G$54,7,FALSE)</f>
        <v>敏捷度+5</v>
      </c>
    </row>
    <row r="6545" spans="1:7">
      <c r="A6545" s="5">
        <v>22042</v>
      </c>
      <c r="B6545" s="34" t="s">
        <v>46</v>
      </c>
      <c r="C6545" s="34" t="s">
        <v>2</v>
      </c>
      <c r="D6545" s="34">
        <f>CEILING(RIGHT(A6545,3)/VLOOKUP(INT(A6545/1000),辅助表!$A$1:$F$54,5,FALSE),1)*VLOOKUP(INT(A6545/1000),辅助表!$A$1:$F$54,6,FALSE)</f>
        <v>5</v>
      </c>
      <c r="E6545" s="34">
        <v>0</v>
      </c>
      <c r="F6545" s="34">
        <f>ROUND(D6545*VLOOKUP(INT(A6545/1000),辅助表!$A$1:$F$54,5,FALSE),0)/VLOOKUP(INT(A6545/1000),辅助表!$A$1:$F$54,6,FALSE)</f>
        <v>50</v>
      </c>
      <c r="G6545" s="34" t="str">
        <f>VLOOKUP(INT(A6545/1000),辅助表!$A$1:$F$54,4,FALSE)&amp;"+"&amp;(D6545/VLOOKUP(INT(A6545/1000),辅助表!$A$1:$F$54,6,FALSE))&amp;VLOOKUP(INT(A6545/1000),辅助表!$A$1:$G$54,7,FALSE)</f>
        <v>敏捷度+5</v>
      </c>
    </row>
    <row r="6546" spans="1:7">
      <c r="A6546" s="5">
        <v>22043</v>
      </c>
      <c r="B6546" s="34" t="s">
        <v>46</v>
      </c>
      <c r="C6546" s="34" t="s">
        <v>2</v>
      </c>
      <c r="D6546" s="34">
        <f>CEILING(RIGHT(A6546,3)/VLOOKUP(INT(A6546/1000),辅助表!$A$1:$F$54,5,FALSE),1)*VLOOKUP(INT(A6546/1000),辅助表!$A$1:$F$54,6,FALSE)</f>
        <v>5</v>
      </c>
      <c r="E6546" s="34">
        <v>0</v>
      </c>
      <c r="F6546" s="34">
        <f>ROUND(D6546*VLOOKUP(INT(A6546/1000),辅助表!$A$1:$F$54,5,FALSE),0)/VLOOKUP(INT(A6546/1000),辅助表!$A$1:$F$54,6,FALSE)</f>
        <v>50</v>
      </c>
      <c r="G6546" s="34" t="str">
        <f>VLOOKUP(INT(A6546/1000),辅助表!$A$1:$F$54,4,FALSE)&amp;"+"&amp;(D6546/VLOOKUP(INT(A6546/1000),辅助表!$A$1:$F$54,6,FALSE))&amp;VLOOKUP(INT(A6546/1000),辅助表!$A$1:$G$54,7,FALSE)</f>
        <v>敏捷度+5</v>
      </c>
    </row>
    <row r="6547" spans="1:7">
      <c r="A6547" s="5">
        <v>22044</v>
      </c>
      <c r="B6547" s="34" t="s">
        <v>46</v>
      </c>
      <c r="C6547" s="34" t="s">
        <v>2</v>
      </c>
      <c r="D6547" s="34">
        <f>CEILING(RIGHT(A6547,3)/VLOOKUP(INT(A6547/1000),辅助表!$A$1:$F$54,5,FALSE),1)*VLOOKUP(INT(A6547/1000),辅助表!$A$1:$F$54,6,FALSE)</f>
        <v>5</v>
      </c>
      <c r="E6547" s="34">
        <v>0</v>
      </c>
      <c r="F6547" s="34">
        <f>ROUND(D6547*VLOOKUP(INT(A6547/1000),辅助表!$A$1:$F$54,5,FALSE),0)/VLOOKUP(INT(A6547/1000),辅助表!$A$1:$F$54,6,FALSE)</f>
        <v>50</v>
      </c>
      <c r="G6547" s="34" t="str">
        <f>VLOOKUP(INT(A6547/1000),辅助表!$A$1:$F$54,4,FALSE)&amp;"+"&amp;(D6547/VLOOKUP(INT(A6547/1000),辅助表!$A$1:$F$54,6,FALSE))&amp;VLOOKUP(INT(A6547/1000),辅助表!$A$1:$G$54,7,FALSE)</f>
        <v>敏捷度+5</v>
      </c>
    </row>
    <row r="6548" spans="1:7">
      <c r="A6548" s="5">
        <v>22045</v>
      </c>
      <c r="B6548" s="34" t="s">
        <v>46</v>
      </c>
      <c r="C6548" s="34" t="s">
        <v>2</v>
      </c>
      <c r="D6548" s="34">
        <f>CEILING(RIGHT(A6548,3)/VLOOKUP(INT(A6548/1000),辅助表!$A$1:$F$54,5,FALSE),1)*VLOOKUP(INT(A6548/1000),辅助表!$A$1:$F$54,6,FALSE)</f>
        <v>5</v>
      </c>
      <c r="E6548" s="34">
        <v>0</v>
      </c>
      <c r="F6548" s="34">
        <f>ROUND(D6548*VLOOKUP(INT(A6548/1000),辅助表!$A$1:$F$54,5,FALSE),0)/VLOOKUP(INT(A6548/1000),辅助表!$A$1:$F$54,6,FALSE)</f>
        <v>50</v>
      </c>
      <c r="G6548" s="34" t="str">
        <f>VLOOKUP(INT(A6548/1000),辅助表!$A$1:$F$54,4,FALSE)&amp;"+"&amp;(D6548/VLOOKUP(INT(A6548/1000),辅助表!$A$1:$F$54,6,FALSE))&amp;VLOOKUP(INT(A6548/1000),辅助表!$A$1:$G$54,7,FALSE)</f>
        <v>敏捷度+5</v>
      </c>
    </row>
    <row r="6549" spans="1:7">
      <c r="A6549" s="5">
        <v>22046</v>
      </c>
      <c r="B6549" s="34" t="s">
        <v>46</v>
      </c>
      <c r="C6549" s="34" t="s">
        <v>2</v>
      </c>
      <c r="D6549" s="34">
        <f>CEILING(RIGHT(A6549,3)/VLOOKUP(INT(A6549/1000),辅助表!$A$1:$F$54,5,FALSE),1)*VLOOKUP(INT(A6549/1000),辅助表!$A$1:$F$54,6,FALSE)</f>
        <v>5</v>
      </c>
      <c r="E6549" s="34">
        <v>0</v>
      </c>
      <c r="F6549" s="34">
        <f>ROUND(D6549*VLOOKUP(INT(A6549/1000),辅助表!$A$1:$F$54,5,FALSE),0)/VLOOKUP(INT(A6549/1000),辅助表!$A$1:$F$54,6,FALSE)</f>
        <v>50</v>
      </c>
      <c r="G6549" s="34" t="str">
        <f>VLOOKUP(INT(A6549/1000),辅助表!$A$1:$F$54,4,FALSE)&amp;"+"&amp;(D6549/VLOOKUP(INT(A6549/1000),辅助表!$A$1:$F$54,6,FALSE))&amp;VLOOKUP(INT(A6549/1000),辅助表!$A$1:$G$54,7,FALSE)</f>
        <v>敏捷度+5</v>
      </c>
    </row>
    <row r="6550" spans="1:7">
      <c r="A6550" s="5">
        <v>22047</v>
      </c>
      <c r="B6550" s="34" t="s">
        <v>46</v>
      </c>
      <c r="C6550" s="34" t="s">
        <v>2</v>
      </c>
      <c r="D6550" s="34">
        <f>CEILING(RIGHT(A6550,3)/VLOOKUP(INT(A6550/1000),辅助表!$A$1:$F$54,5,FALSE),1)*VLOOKUP(INT(A6550/1000),辅助表!$A$1:$F$54,6,FALSE)</f>
        <v>5</v>
      </c>
      <c r="E6550" s="34">
        <v>0</v>
      </c>
      <c r="F6550" s="34">
        <f>ROUND(D6550*VLOOKUP(INT(A6550/1000),辅助表!$A$1:$F$54,5,FALSE),0)/VLOOKUP(INT(A6550/1000),辅助表!$A$1:$F$54,6,FALSE)</f>
        <v>50</v>
      </c>
      <c r="G6550" s="34" t="str">
        <f>VLOOKUP(INT(A6550/1000),辅助表!$A$1:$F$54,4,FALSE)&amp;"+"&amp;(D6550/VLOOKUP(INT(A6550/1000),辅助表!$A$1:$F$54,6,FALSE))&amp;VLOOKUP(INT(A6550/1000),辅助表!$A$1:$G$54,7,FALSE)</f>
        <v>敏捷度+5</v>
      </c>
    </row>
    <row r="6551" spans="1:7">
      <c r="A6551" s="5">
        <v>22048</v>
      </c>
      <c r="B6551" s="34" t="s">
        <v>46</v>
      </c>
      <c r="C6551" s="34" t="s">
        <v>2</v>
      </c>
      <c r="D6551" s="34">
        <f>CEILING(RIGHT(A6551,3)/VLOOKUP(INT(A6551/1000),辅助表!$A$1:$F$54,5,FALSE),1)*VLOOKUP(INT(A6551/1000),辅助表!$A$1:$F$54,6,FALSE)</f>
        <v>5</v>
      </c>
      <c r="E6551" s="34">
        <v>0</v>
      </c>
      <c r="F6551" s="34">
        <f>ROUND(D6551*VLOOKUP(INT(A6551/1000),辅助表!$A$1:$F$54,5,FALSE),0)/VLOOKUP(INT(A6551/1000),辅助表!$A$1:$F$54,6,FALSE)</f>
        <v>50</v>
      </c>
      <c r="G6551" s="34" t="str">
        <f>VLOOKUP(INT(A6551/1000),辅助表!$A$1:$F$54,4,FALSE)&amp;"+"&amp;(D6551/VLOOKUP(INT(A6551/1000),辅助表!$A$1:$F$54,6,FALSE))&amp;VLOOKUP(INT(A6551/1000),辅助表!$A$1:$G$54,7,FALSE)</f>
        <v>敏捷度+5</v>
      </c>
    </row>
    <row r="6552" spans="1:7">
      <c r="A6552" s="5">
        <v>22049</v>
      </c>
      <c r="B6552" s="34" t="s">
        <v>46</v>
      </c>
      <c r="C6552" s="34" t="s">
        <v>2</v>
      </c>
      <c r="D6552" s="34">
        <f>CEILING(RIGHT(A6552,3)/VLOOKUP(INT(A6552/1000),辅助表!$A$1:$F$54,5,FALSE),1)*VLOOKUP(INT(A6552/1000),辅助表!$A$1:$F$54,6,FALSE)</f>
        <v>5</v>
      </c>
      <c r="E6552" s="34">
        <v>0</v>
      </c>
      <c r="F6552" s="34">
        <f>ROUND(D6552*VLOOKUP(INT(A6552/1000),辅助表!$A$1:$F$54,5,FALSE),0)/VLOOKUP(INT(A6552/1000),辅助表!$A$1:$F$54,6,FALSE)</f>
        <v>50</v>
      </c>
      <c r="G6552" s="34" t="str">
        <f>VLOOKUP(INT(A6552/1000),辅助表!$A$1:$F$54,4,FALSE)&amp;"+"&amp;(D6552/VLOOKUP(INT(A6552/1000),辅助表!$A$1:$F$54,6,FALSE))&amp;VLOOKUP(INT(A6552/1000),辅助表!$A$1:$G$54,7,FALSE)</f>
        <v>敏捷度+5</v>
      </c>
    </row>
    <row r="6553" spans="1:7">
      <c r="A6553" s="5">
        <v>22050</v>
      </c>
      <c r="B6553" s="34" t="s">
        <v>46</v>
      </c>
      <c r="C6553" s="34" t="s">
        <v>2</v>
      </c>
      <c r="D6553" s="34">
        <f>CEILING(RIGHT(A6553,3)/VLOOKUP(INT(A6553/1000),辅助表!$A$1:$F$54,5,FALSE),1)*VLOOKUP(INT(A6553/1000),辅助表!$A$1:$F$54,6,FALSE)</f>
        <v>5</v>
      </c>
      <c r="E6553" s="34">
        <v>0</v>
      </c>
      <c r="F6553" s="34">
        <f>ROUND(D6553*VLOOKUP(INT(A6553/1000),辅助表!$A$1:$F$54,5,FALSE),0)/VLOOKUP(INT(A6553/1000),辅助表!$A$1:$F$54,6,FALSE)</f>
        <v>50</v>
      </c>
      <c r="G6553" s="34" t="str">
        <f>VLOOKUP(INT(A6553/1000),辅助表!$A$1:$F$54,4,FALSE)&amp;"+"&amp;(D6553/VLOOKUP(INT(A6553/1000),辅助表!$A$1:$F$54,6,FALSE))&amp;VLOOKUP(INT(A6553/1000),辅助表!$A$1:$G$54,7,FALSE)</f>
        <v>敏捷度+5</v>
      </c>
    </row>
    <row r="6554" spans="1:7">
      <c r="A6554" s="5">
        <v>22051</v>
      </c>
      <c r="B6554" s="34" t="s">
        <v>46</v>
      </c>
      <c r="C6554" s="34" t="s">
        <v>2</v>
      </c>
      <c r="D6554" s="34">
        <f>CEILING(RIGHT(A6554,3)/VLOOKUP(INT(A6554/1000),辅助表!$A$1:$F$54,5,FALSE),1)*VLOOKUP(INT(A6554/1000),辅助表!$A$1:$F$54,6,FALSE)</f>
        <v>6</v>
      </c>
      <c r="E6554" s="34">
        <v>0</v>
      </c>
      <c r="F6554" s="34">
        <f>ROUND(D6554*VLOOKUP(INT(A6554/1000),辅助表!$A$1:$F$54,5,FALSE),0)/VLOOKUP(INT(A6554/1000),辅助表!$A$1:$F$54,6,FALSE)</f>
        <v>60</v>
      </c>
      <c r="G6554" s="34" t="str">
        <f>VLOOKUP(INT(A6554/1000),辅助表!$A$1:$F$54,4,FALSE)&amp;"+"&amp;(D6554/VLOOKUP(INT(A6554/1000),辅助表!$A$1:$F$54,6,FALSE))&amp;VLOOKUP(INT(A6554/1000),辅助表!$A$1:$G$54,7,FALSE)</f>
        <v>敏捷度+6</v>
      </c>
    </row>
    <row r="6555" spans="1:7">
      <c r="A6555" s="5">
        <v>22052</v>
      </c>
      <c r="B6555" s="34" t="s">
        <v>46</v>
      </c>
      <c r="C6555" s="34" t="s">
        <v>2</v>
      </c>
      <c r="D6555" s="34">
        <f>CEILING(RIGHT(A6555,3)/VLOOKUP(INT(A6555/1000),辅助表!$A$1:$F$54,5,FALSE),1)*VLOOKUP(INT(A6555/1000),辅助表!$A$1:$F$54,6,FALSE)</f>
        <v>6</v>
      </c>
      <c r="E6555" s="34">
        <v>0</v>
      </c>
      <c r="F6555" s="34">
        <f>ROUND(D6555*VLOOKUP(INT(A6555/1000),辅助表!$A$1:$F$54,5,FALSE),0)/VLOOKUP(INT(A6555/1000),辅助表!$A$1:$F$54,6,FALSE)</f>
        <v>60</v>
      </c>
      <c r="G6555" s="34" t="str">
        <f>VLOOKUP(INT(A6555/1000),辅助表!$A$1:$F$54,4,FALSE)&amp;"+"&amp;(D6555/VLOOKUP(INT(A6555/1000),辅助表!$A$1:$F$54,6,FALSE))&amp;VLOOKUP(INT(A6555/1000),辅助表!$A$1:$G$54,7,FALSE)</f>
        <v>敏捷度+6</v>
      </c>
    </row>
    <row r="6556" spans="1:7">
      <c r="A6556" s="5">
        <v>22053</v>
      </c>
      <c r="B6556" s="34" t="s">
        <v>46</v>
      </c>
      <c r="C6556" s="34" t="s">
        <v>2</v>
      </c>
      <c r="D6556" s="34">
        <f>CEILING(RIGHT(A6556,3)/VLOOKUP(INT(A6556/1000),辅助表!$A$1:$F$54,5,FALSE),1)*VLOOKUP(INT(A6556/1000),辅助表!$A$1:$F$54,6,FALSE)</f>
        <v>6</v>
      </c>
      <c r="E6556" s="34">
        <v>0</v>
      </c>
      <c r="F6556" s="34">
        <f>ROUND(D6556*VLOOKUP(INT(A6556/1000),辅助表!$A$1:$F$54,5,FALSE),0)/VLOOKUP(INT(A6556/1000),辅助表!$A$1:$F$54,6,FALSE)</f>
        <v>60</v>
      </c>
      <c r="G6556" s="34" t="str">
        <f>VLOOKUP(INT(A6556/1000),辅助表!$A$1:$F$54,4,FALSE)&amp;"+"&amp;(D6556/VLOOKUP(INT(A6556/1000),辅助表!$A$1:$F$54,6,FALSE))&amp;VLOOKUP(INT(A6556/1000),辅助表!$A$1:$G$54,7,FALSE)</f>
        <v>敏捷度+6</v>
      </c>
    </row>
    <row r="6557" spans="1:7">
      <c r="A6557" s="5">
        <v>22054</v>
      </c>
      <c r="B6557" s="34" t="s">
        <v>46</v>
      </c>
      <c r="C6557" s="34" t="s">
        <v>2</v>
      </c>
      <c r="D6557" s="34">
        <f>CEILING(RIGHT(A6557,3)/VLOOKUP(INT(A6557/1000),辅助表!$A$1:$F$54,5,FALSE),1)*VLOOKUP(INT(A6557/1000),辅助表!$A$1:$F$54,6,FALSE)</f>
        <v>6</v>
      </c>
      <c r="E6557" s="34">
        <v>0</v>
      </c>
      <c r="F6557" s="34">
        <f>ROUND(D6557*VLOOKUP(INT(A6557/1000),辅助表!$A$1:$F$54,5,FALSE),0)/VLOOKUP(INT(A6557/1000),辅助表!$A$1:$F$54,6,FALSE)</f>
        <v>60</v>
      </c>
      <c r="G6557" s="34" t="str">
        <f>VLOOKUP(INT(A6557/1000),辅助表!$A$1:$F$54,4,FALSE)&amp;"+"&amp;(D6557/VLOOKUP(INT(A6557/1000),辅助表!$A$1:$F$54,6,FALSE))&amp;VLOOKUP(INT(A6557/1000),辅助表!$A$1:$G$54,7,FALSE)</f>
        <v>敏捷度+6</v>
      </c>
    </row>
    <row r="6558" spans="1:7">
      <c r="A6558" s="5">
        <v>22055</v>
      </c>
      <c r="B6558" s="34" t="s">
        <v>46</v>
      </c>
      <c r="C6558" s="34" t="s">
        <v>2</v>
      </c>
      <c r="D6558" s="34">
        <f>CEILING(RIGHT(A6558,3)/VLOOKUP(INT(A6558/1000),辅助表!$A$1:$F$54,5,FALSE),1)*VLOOKUP(INT(A6558/1000),辅助表!$A$1:$F$54,6,FALSE)</f>
        <v>6</v>
      </c>
      <c r="E6558" s="34">
        <v>0</v>
      </c>
      <c r="F6558" s="34">
        <f>ROUND(D6558*VLOOKUP(INT(A6558/1000),辅助表!$A$1:$F$54,5,FALSE),0)/VLOOKUP(INT(A6558/1000),辅助表!$A$1:$F$54,6,FALSE)</f>
        <v>60</v>
      </c>
      <c r="G6558" s="34" t="str">
        <f>VLOOKUP(INT(A6558/1000),辅助表!$A$1:$F$54,4,FALSE)&amp;"+"&amp;(D6558/VLOOKUP(INT(A6558/1000),辅助表!$A$1:$F$54,6,FALSE))&amp;VLOOKUP(INT(A6558/1000),辅助表!$A$1:$G$54,7,FALSE)</f>
        <v>敏捷度+6</v>
      </c>
    </row>
    <row r="6559" spans="1:7">
      <c r="A6559" s="5">
        <v>22056</v>
      </c>
      <c r="B6559" s="34" t="s">
        <v>46</v>
      </c>
      <c r="C6559" s="34" t="s">
        <v>2</v>
      </c>
      <c r="D6559" s="34">
        <f>CEILING(RIGHT(A6559,3)/VLOOKUP(INT(A6559/1000),辅助表!$A$1:$F$54,5,FALSE),1)*VLOOKUP(INT(A6559/1000),辅助表!$A$1:$F$54,6,FALSE)</f>
        <v>6</v>
      </c>
      <c r="E6559" s="34">
        <v>0</v>
      </c>
      <c r="F6559" s="34">
        <f>ROUND(D6559*VLOOKUP(INT(A6559/1000),辅助表!$A$1:$F$54,5,FALSE),0)/VLOOKUP(INT(A6559/1000),辅助表!$A$1:$F$54,6,FALSE)</f>
        <v>60</v>
      </c>
      <c r="G6559" s="34" t="str">
        <f>VLOOKUP(INT(A6559/1000),辅助表!$A$1:$F$54,4,FALSE)&amp;"+"&amp;(D6559/VLOOKUP(INT(A6559/1000),辅助表!$A$1:$F$54,6,FALSE))&amp;VLOOKUP(INT(A6559/1000),辅助表!$A$1:$G$54,7,FALSE)</f>
        <v>敏捷度+6</v>
      </c>
    </row>
    <row r="6560" spans="1:7">
      <c r="A6560" s="5">
        <v>22057</v>
      </c>
      <c r="B6560" s="34" t="s">
        <v>46</v>
      </c>
      <c r="C6560" s="34" t="s">
        <v>2</v>
      </c>
      <c r="D6560" s="34">
        <f>CEILING(RIGHT(A6560,3)/VLOOKUP(INT(A6560/1000),辅助表!$A$1:$F$54,5,FALSE),1)*VLOOKUP(INT(A6560/1000),辅助表!$A$1:$F$54,6,FALSE)</f>
        <v>6</v>
      </c>
      <c r="E6560" s="34">
        <v>0</v>
      </c>
      <c r="F6560" s="34">
        <f>ROUND(D6560*VLOOKUP(INT(A6560/1000),辅助表!$A$1:$F$54,5,FALSE),0)/VLOOKUP(INT(A6560/1000),辅助表!$A$1:$F$54,6,FALSE)</f>
        <v>60</v>
      </c>
      <c r="G6560" s="34" t="str">
        <f>VLOOKUP(INT(A6560/1000),辅助表!$A$1:$F$54,4,FALSE)&amp;"+"&amp;(D6560/VLOOKUP(INT(A6560/1000),辅助表!$A$1:$F$54,6,FALSE))&amp;VLOOKUP(INT(A6560/1000),辅助表!$A$1:$G$54,7,FALSE)</f>
        <v>敏捷度+6</v>
      </c>
    </row>
    <row r="6561" spans="1:7">
      <c r="A6561" s="5">
        <v>22058</v>
      </c>
      <c r="B6561" s="34" t="s">
        <v>46</v>
      </c>
      <c r="C6561" s="34" t="s">
        <v>2</v>
      </c>
      <c r="D6561" s="34">
        <f>CEILING(RIGHT(A6561,3)/VLOOKUP(INT(A6561/1000),辅助表!$A$1:$F$54,5,FALSE),1)*VLOOKUP(INT(A6561/1000),辅助表!$A$1:$F$54,6,FALSE)</f>
        <v>6</v>
      </c>
      <c r="E6561" s="34">
        <v>0</v>
      </c>
      <c r="F6561" s="34">
        <f>ROUND(D6561*VLOOKUP(INT(A6561/1000),辅助表!$A$1:$F$54,5,FALSE),0)/VLOOKUP(INT(A6561/1000),辅助表!$A$1:$F$54,6,FALSE)</f>
        <v>60</v>
      </c>
      <c r="G6561" s="34" t="str">
        <f>VLOOKUP(INT(A6561/1000),辅助表!$A$1:$F$54,4,FALSE)&amp;"+"&amp;(D6561/VLOOKUP(INT(A6561/1000),辅助表!$A$1:$F$54,6,FALSE))&amp;VLOOKUP(INT(A6561/1000),辅助表!$A$1:$G$54,7,FALSE)</f>
        <v>敏捷度+6</v>
      </c>
    </row>
    <row r="6562" spans="1:7">
      <c r="A6562" s="5">
        <v>22059</v>
      </c>
      <c r="B6562" s="34" t="s">
        <v>46</v>
      </c>
      <c r="C6562" s="34" t="s">
        <v>2</v>
      </c>
      <c r="D6562" s="34">
        <f>CEILING(RIGHT(A6562,3)/VLOOKUP(INT(A6562/1000),辅助表!$A$1:$F$54,5,FALSE),1)*VLOOKUP(INT(A6562/1000),辅助表!$A$1:$F$54,6,FALSE)</f>
        <v>6</v>
      </c>
      <c r="E6562" s="34">
        <v>0</v>
      </c>
      <c r="F6562" s="34">
        <f>ROUND(D6562*VLOOKUP(INT(A6562/1000),辅助表!$A$1:$F$54,5,FALSE),0)/VLOOKUP(INT(A6562/1000),辅助表!$A$1:$F$54,6,FALSE)</f>
        <v>60</v>
      </c>
      <c r="G6562" s="34" t="str">
        <f>VLOOKUP(INT(A6562/1000),辅助表!$A$1:$F$54,4,FALSE)&amp;"+"&amp;(D6562/VLOOKUP(INT(A6562/1000),辅助表!$A$1:$F$54,6,FALSE))&amp;VLOOKUP(INT(A6562/1000),辅助表!$A$1:$G$54,7,FALSE)</f>
        <v>敏捷度+6</v>
      </c>
    </row>
    <row r="6563" spans="1:7">
      <c r="A6563" s="5">
        <v>22060</v>
      </c>
      <c r="B6563" s="34" t="s">
        <v>46</v>
      </c>
      <c r="C6563" s="34" t="s">
        <v>2</v>
      </c>
      <c r="D6563" s="34">
        <f>CEILING(RIGHT(A6563,3)/VLOOKUP(INT(A6563/1000),辅助表!$A$1:$F$54,5,FALSE),1)*VLOOKUP(INT(A6563/1000),辅助表!$A$1:$F$54,6,FALSE)</f>
        <v>6</v>
      </c>
      <c r="E6563" s="34">
        <v>0</v>
      </c>
      <c r="F6563" s="34">
        <f>ROUND(D6563*VLOOKUP(INT(A6563/1000),辅助表!$A$1:$F$54,5,FALSE),0)/VLOOKUP(INT(A6563/1000),辅助表!$A$1:$F$54,6,FALSE)</f>
        <v>60</v>
      </c>
      <c r="G6563" s="34" t="str">
        <f>VLOOKUP(INT(A6563/1000),辅助表!$A$1:$F$54,4,FALSE)&amp;"+"&amp;(D6563/VLOOKUP(INT(A6563/1000),辅助表!$A$1:$F$54,6,FALSE))&amp;VLOOKUP(INT(A6563/1000),辅助表!$A$1:$G$54,7,FALSE)</f>
        <v>敏捷度+6</v>
      </c>
    </row>
    <row r="6564" spans="1:7">
      <c r="A6564" s="5">
        <v>22061</v>
      </c>
      <c r="B6564" s="34" t="s">
        <v>46</v>
      </c>
      <c r="C6564" s="34" t="s">
        <v>2</v>
      </c>
      <c r="D6564" s="34">
        <f>CEILING(RIGHT(A6564,3)/VLOOKUP(INT(A6564/1000),辅助表!$A$1:$F$54,5,FALSE),1)*VLOOKUP(INT(A6564/1000),辅助表!$A$1:$F$54,6,FALSE)</f>
        <v>7</v>
      </c>
      <c r="E6564" s="34">
        <v>0</v>
      </c>
      <c r="F6564" s="34">
        <f>ROUND(D6564*VLOOKUP(INT(A6564/1000),辅助表!$A$1:$F$54,5,FALSE),0)/VLOOKUP(INT(A6564/1000),辅助表!$A$1:$F$54,6,FALSE)</f>
        <v>70</v>
      </c>
      <c r="G6564" s="34" t="str">
        <f>VLOOKUP(INT(A6564/1000),辅助表!$A$1:$F$54,4,FALSE)&amp;"+"&amp;(D6564/VLOOKUP(INT(A6564/1000),辅助表!$A$1:$F$54,6,FALSE))&amp;VLOOKUP(INT(A6564/1000),辅助表!$A$1:$G$54,7,FALSE)</f>
        <v>敏捷度+7</v>
      </c>
    </row>
    <row r="6565" spans="1:7">
      <c r="A6565" s="5">
        <v>22062</v>
      </c>
      <c r="B6565" s="34" t="s">
        <v>46</v>
      </c>
      <c r="C6565" s="34" t="s">
        <v>2</v>
      </c>
      <c r="D6565" s="34">
        <f>CEILING(RIGHT(A6565,3)/VLOOKUP(INT(A6565/1000),辅助表!$A$1:$F$54,5,FALSE),1)*VLOOKUP(INT(A6565/1000),辅助表!$A$1:$F$54,6,FALSE)</f>
        <v>7</v>
      </c>
      <c r="E6565" s="34">
        <v>0</v>
      </c>
      <c r="F6565" s="34">
        <f>ROUND(D6565*VLOOKUP(INT(A6565/1000),辅助表!$A$1:$F$54,5,FALSE),0)/VLOOKUP(INT(A6565/1000),辅助表!$A$1:$F$54,6,FALSE)</f>
        <v>70</v>
      </c>
      <c r="G6565" s="34" t="str">
        <f>VLOOKUP(INT(A6565/1000),辅助表!$A$1:$F$54,4,FALSE)&amp;"+"&amp;(D6565/VLOOKUP(INT(A6565/1000),辅助表!$A$1:$F$54,6,FALSE))&amp;VLOOKUP(INT(A6565/1000),辅助表!$A$1:$G$54,7,FALSE)</f>
        <v>敏捷度+7</v>
      </c>
    </row>
    <row r="6566" spans="1:7">
      <c r="A6566" s="5">
        <v>22063</v>
      </c>
      <c r="B6566" s="34" t="s">
        <v>46</v>
      </c>
      <c r="C6566" s="34" t="s">
        <v>2</v>
      </c>
      <c r="D6566" s="34">
        <f>CEILING(RIGHT(A6566,3)/VLOOKUP(INT(A6566/1000),辅助表!$A$1:$F$54,5,FALSE),1)*VLOOKUP(INT(A6566/1000),辅助表!$A$1:$F$54,6,FALSE)</f>
        <v>7</v>
      </c>
      <c r="E6566" s="34">
        <v>0</v>
      </c>
      <c r="F6566" s="34">
        <f>ROUND(D6566*VLOOKUP(INT(A6566/1000),辅助表!$A$1:$F$54,5,FALSE),0)/VLOOKUP(INT(A6566/1000),辅助表!$A$1:$F$54,6,FALSE)</f>
        <v>70</v>
      </c>
      <c r="G6566" s="34" t="str">
        <f>VLOOKUP(INT(A6566/1000),辅助表!$A$1:$F$54,4,FALSE)&amp;"+"&amp;(D6566/VLOOKUP(INT(A6566/1000),辅助表!$A$1:$F$54,6,FALSE))&amp;VLOOKUP(INT(A6566/1000),辅助表!$A$1:$G$54,7,FALSE)</f>
        <v>敏捷度+7</v>
      </c>
    </row>
    <row r="6567" spans="1:7">
      <c r="A6567" s="5">
        <v>22064</v>
      </c>
      <c r="B6567" s="34" t="s">
        <v>46</v>
      </c>
      <c r="C6567" s="34" t="s">
        <v>2</v>
      </c>
      <c r="D6567" s="34">
        <f>CEILING(RIGHT(A6567,3)/VLOOKUP(INT(A6567/1000),辅助表!$A$1:$F$54,5,FALSE),1)*VLOOKUP(INT(A6567/1000),辅助表!$A$1:$F$54,6,FALSE)</f>
        <v>7</v>
      </c>
      <c r="E6567" s="34">
        <v>0</v>
      </c>
      <c r="F6567" s="34">
        <f>ROUND(D6567*VLOOKUP(INT(A6567/1000),辅助表!$A$1:$F$54,5,FALSE),0)/VLOOKUP(INT(A6567/1000),辅助表!$A$1:$F$54,6,FALSE)</f>
        <v>70</v>
      </c>
      <c r="G6567" s="34" t="str">
        <f>VLOOKUP(INT(A6567/1000),辅助表!$A$1:$F$54,4,FALSE)&amp;"+"&amp;(D6567/VLOOKUP(INT(A6567/1000),辅助表!$A$1:$F$54,6,FALSE))&amp;VLOOKUP(INT(A6567/1000),辅助表!$A$1:$G$54,7,FALSE)</f>
        <v>敏捷度+7</v>
      </c>
    </row>
    <row r="6568" spans="1:7">
      <c r="A6568" s="5">
        <v>22065</v>
      </c>
      <c r="B6568" s="34" t="s">
        <v>46</v>
      </c>
      <c r="C6568" s="34" t="s">
        <v>2</v>
      </c>
      <c r="D6568" s="34">
        <f>CEILING(RIGHT(A6568,3)/VLOOKUP(INT(A6568/1000),辅助表!$A$1:$F$54,5,FALSE),1)*VLOOKUP(INT(A6568/1000),辅助表!$A$1:$F$54,6,FALSE)</f>
        <v>7</v>
      </c>
      <c r="E6568" s="34">
        <v>0</v>
      </c>
      <c r="F6568" s="34">
        <f>ROUND(D6568*VLOOKUP(INT(A6568/1000),辅助表!$A$1:$F$54,5,FALSE),0)/VLOOKUP(INT(A6568/1000),辅助表!$A$1:$F$54,6,FALSE)</f>
        <v>70</v>
      </c>
      <c r="G6568" s="34" t="str">
        <f>VLOOKUP(INT(A6568/1000),辅助表!$A$1:$F$54,4,FALSE)&amp;"+"&amp;(D6568/VLOOKUP(INT(A6568/1000),辅助表!$A$1:$F$54,6,FALSE))&amp;VLOOKUP(INT(A6568/1000),辅助表!$A$1:$G$54,7,FALSE)</f>
        <v>敏捷度+7</v>
      </c>
    </row>
    <row r="6569" spans="1:7">
      <c r="A6569" s="5">
        <v>22066</v>
      </c>
      <c r="B6569" s="34" t="s">
        <v>46</v>
      </c>
      <c r="C6569" s="34" t="s">
        <v>2</v>
      </c>
      <c r="D6569" s="34">
        <f>CEILING(RIGHT(A6569,3)/VLOOKUP(INT(A6569/1000),辅助表!$A$1:$F$54,5,FALSE),1)*VLOOKUP(INT(A6569/1000),辅助表!$A$1:$F$54,6,FALSE)</f>
        <v>7</v>
      </c>
      <c r="E6569" s="34">
        <v>0</v>
      </c>
      <c r="F6569" s="34">
        <f>ROUND(D6569*VLOOKUP(INT(A6569/1000),辅助表!$A$1:$F$54,5,FALSE),0)/VLOOKUP(INT(A6569/1000),辅助表!$A$1:$F$54,6,FALSE)</f>
        <v>70</v>
      </c>
      <c r="G6569" s="34" t="str">
        <f>VLOOKUP(INT(A6569/1000),辅助表!$A$1:$F$54,4,FALSE)&amp;"+"&amp;(D6569/VLOOKUP(INT(A6569/1000),辅助表!$A$1:$F$54,6,FALSE))&amp;VLOOKUP(INT(A6569/1000),辅助表!$A$1:$G$54,7,FALSE)</f>
        <v>敏捷度+7</v>
      </c>
    </row>
    <row r="6570" spans="1:7">
      <c r="A6570" s="5">
        <v>22067</v>
      </c>
      <c r="B6570" s="34" t="s">
        <v>46</v>
      </c>
      <c r="C6570" s="34" t="s">
        <v>2</v>
      </c>
      <c r="D6570" s="34">
        <f>CEILING(RIGHT(A6570,3)/VLOOKUP(INT(A6570/1000),辅助表!$A$1:$F$54,5,FALSE),1)*VLOOKUP(INT(A6570/1000),辅助表!$A$1:$F$54,6,FALSE)</f>
        <v>7</v>
      </c>
      <c r="E6570" s="34">
        <v>0</v>
      </c>
      <c r="F6570" s="34">
        <f>ROUND(D6570*VLOOKUP(INT(A6570/1000),辅助表!$A$1:$F$54,5,FALSE),0)/VLOOKUP(INT(A6570/1000),辅助表!$A$1:$F$54,6,FALSE)</f>
        <v>70</v>
      </c>
      <c r="G6570" s="34" t="str">
        <f>VLOOKUP(INT(A6570/1000),辅助表!$A$1:$F$54,4,FALSE)&amp;"+"&amp;(D6570/VLOOKUP(INT(A6570/1000),辅助表!$A$1:$F$54,6,FALSE))&amp;VLOOKUP(INT(A6570/1000),辅助表!$A$1:$G$54,7,FALSE)</f>
        <v>敏捷度+7</v>
      </c>
    </row>
    <row r="6571" spans="1:7">
      <c r="A6571" s="5">
        <v>22068</v>
      </c>
      <c r="B6571" s="34" t="s">
        <v>46</v>
      </c>
      <c r="C6571" s="34" t="s">
        <v>2</v>
      </c>
      <c r="D6571" s="34">
        <f>CEILING(RIGHT(A6571,3)/VLOOKUP(INT(A6571/1000),辅助表!$A$1:$F$54,5,FALSE),1)*VLOOKUP(INT(A6571/1000),辅助表!$A$1:$F$54,6,FALSE)</f>
        <v>7</v>
      </c>
      <c r="E6571" s="34">
        <v>0</v>
      </c>
      <c r="F6571" s="34">
        <f>ROUND(D6571*VLOOKUP(INT(A6571/1000),辅助表!$A$1:$F$54,5,FALSE),0)/VLOOKUP(INT(A6571/1000),辅助表!$A$1:$F$54,6,FALSE)</f>
        <v>70</v>
      </c>
      <c r="G6571" s="34" t="str">
        <f>VLOOKUP(INT(A6571/1000),辅助表!$A$1:$F$54,4,FALSE)&amp;"+"&amp;(D6571/VLOOKUP(INT(A6571/1000),辅助表!$A$1:$F$54,6,FALSE))&amp;VLOOKUP(INT(A6571/1000),辅助表!$A$1:$G$54,7,FALSE)</f>
        <v>敏捷度+7</v>
      </c>
    </row>
    <row r="6572" spans="1:7">
      <c r="A6572" s="5">
        <v>22069</v>
      </c>
      <c r="B6572" s="34" t="s">
        <v>46</v>
      </c>
      <c r="C6572" s="34" t="s">
        <v>2</v>
      </c>
      <c r="D6572" s="34">
        <f>CEILING(RIGHT(A6572,3)/VLOOKUP(INT(A6572/1000),辅助表!$A$1:$F$54,5,FALSE),1)*VLOOKUP(INT(A6572/1000),辅助表!$A$1:$F$54,6,FALSE)</f>
        <v>7</v>
      </c>
      <c r="E6572" s="34">
        <v>0</v>
      </c>
      <c r="F6572" s="34">
        <f>ROUND(D6572*VLOOKUP(INT(A6572/1000),辅助表!$A$1:$F$54,5,FALSE),0)/VLOOKUP(INT(A6572/1000),辅助表!$A$1:$F$54,6,FALSE)</f>
        <v>70</v>
      </c>
      <c r="G6572" s="34" t="str">
        <f>VLOOKUP(INT(A6572/1000),辅助表!$A$1:$F$54,4,FALSE)&amp;"+"&amp;(D6572/VLOOKUP(INT(A6572/1000),辅助表!$A$1:$F$54,6,FALSE))&amp;VLOOKUP(INT(A6572/1000),辅助表!$A$1:$G$54,7,FALSE)</f>
        <v>敏捷度+7</v>
      </c>
    </row>
    <row r="6573" spans="1:7">
      <c r="A6573" s="5">
        <v>22070</v>
      </c>
      <c r="B6573" s="34" t="s">
        <v>46</v>
      </c>
      <c r="C6573" s="34" t="s">
        <v>2</v>
      </c>
      <c r="D6573" s="34">
        <f>CEILING(RIGHT(A6573,3)/VLOOKUP(INT(A6573/1000),辅助表!$A$1:$F$54,5,FALSE),1)*VLOOKUP(INT(A6573/1000),辅助表!$A$1:$F$54,6,FALSE)</f>
        <v>7</v>
      </c>
      <c r="E6573" s="34">
        <v>0</v>
      </c>
      <c r="F6573" s="34">
        <f>ROUND(D6573*VLOOKUP(INT(A6573/1000),辅助表!$A$1:$F$54,5,FALSE),0)/VLOOKUP(INT(A6573/1000),辅助表!$A$1:$F$54,6,FALSE)</f>
        <v>70</v>
      </c>
      <c r="G6573" s="34" t="str">
        <f>VLOOKUP(INT(A6573/1000),辅助表!$A$1:$F$54,4,FALSE)&amp;"+"&amp;(D6573/VLOOKUP(INT(A6573/1000),辅助表!$A$1:$F$54,6,FALSE))&amp;VLOOKUP(INT(A6573/1000),辅助表!$A$1:$G$54,7,FALSE)</f>
        <v>敏捷度+7</v>
      </c>
    </row>
    <row r="6574" spans="1:7">
      <c r="A6574" s="5">
        <v>22071</v>
      </c>
      <c r="B6574" s="34" t="s">
        <v>46</v>
      </c>
      <c r="C6574" s="34" t="s">
        <v>2</v>
      </c>
      <c r="D6574" s="34">
        <f>CEILING(RIGHT(A6574,3)/VLOOKUP(INT(A6574/1000),辅助表!$A$1:$F$54,5,FALSE),1)*VLOOKUP(INT(A6574/1000),辅助表!$A$1:$F$54,6,FALSE)</f>
        <v>8</v>
      </c>
      <c r="E6574" s="34">
        <v>0</v>
      </c>
      <c r="F6574" s="34">
        <f>ROUND(D6574*VLOOKUP(INT(A6574/1000),辅助表!$A$1:$F$54,5,FALSE),0)/VLOOKUP(INT(A6574/1000),辅助表!$A$1:$F$54,6,FALSE)</f>
        <v>80</v>
      </c>
      <c r="G6574" s="34" t="str">
        <f>VLOOKUP(INT(A6574/1000),辅助表!$A$1:$F$54,4,FALSE)&amp;"+"&amp;(D6574/VLOOKUP(INT(A6574/1000),辅助表!$A$1:$F$54,6,FALSE))&amp;VLOOKUP(INT(A6574/1000),辅助表!$A$1:$G$54,7,FALSE)</f>
        <v>敏捷度+8</v>
      </c>
    </row>
    <row r="6575" spans="1:7">
      <c r="A6575" s="5">
        <v>22072</v>
      </c>
      <c r="B6575" s="34" t="s">
        <v>46</v>
      </c>
      <c r="C6575" s="34" t="s">
        <v>2</v>
      </c>
      <c r="D6575" s="34">
        <f>CEILING(RIGHT(A6575,3)/VLOOKUP(INT(A6575/1000),辅助表!$A$1:$F$54,5,FALSE),1)*VLOOKUP(INT(A6575/1000),辅助表!$A$1:$F$54,6,FALSE)</f>
        <v>8</v>
      </c>
      <c r="E6575" s="34">
        <v>0</v>
      </c>
      <c r="F6575" s="34">
        <f>ROUND(D6575*VLOOKUP(INT(A6575/1000),辅助表!$A$1:$F$54,5,FALSE),0)/VLOOKUP(INT(A6575/1000),辅助表!$A$1:$F$54,6,FALSE)</f>
        <v>80</v>
      </c>
      <c r="G6575" s="34" t="str">
        <f>VLOOKUP(INT(A6575/1000),辅助表!$A$1:$F$54,4,FALSE)&amp;"+"&amp;(D6575/VLOOKUP(INT(A6575/1000),辅助表!$A$1:$F$54,6,FALSE))&amp;VLOOKUP(INT(A6575/1000),辅助表!$A$1:$G$54,7,FALSE)</f>
        <v>敏捷度+8</v>
      </c>
    </row>
    <row r="6576" spans="1:7">
      <c r="A6576" s="5">
        <v>22073</v>
      </c>
      <c r="B6576" s="34" t="s">
        <v>46</v>
      </c>
      <c r="C6576" s="34" t="s">
        <v>2</v>
      </c>
      <c r="D6576" s="34">
        <f>CEILING(RIGHT(A6576,3)/VLOOKUP(INT(A6576/1000),辅助表!$A$1:$F$54,5,FALSE),1)*VLOOKUP(INT(A6576/1000),辅助表!$A$1:$F$54,6,FALSE)</f>
        <v>8</v>
      </c>
      <c r="E6576" s="34">
        <v>0</v>
      </c>
      <c r="F6576" s="34">
        <f>ROUND(D6576*VLOOKUP(INT(A6576/1000),辅助表!$A$1:$F$54,5,FALSE),0)/VLOOKUP(INT(A6576/1000),辅助表!$A$1:$F$54,6,FALSE)</f>
        <v>80</v>
      </c>
      <c r="G6576" s="34" t="str">
        <f>VLOOKUP(INT(A6576/1000),辅助表!$A$1:$F$54,4,FALSE)&amp;"+"&amp;(D6576/VLOOKUP(INT(A6576/1000),辅助表!$A$1:$F$54,6,FALSE))&amp;VLOOKUP(INT(A6576/1000),辅助表!$A$1:$G$54,7,FALSE)</f>
        <v>敏捷度+8</v>
      </c>
    </row>
    <row r="6577" spans="1:7">
      <c r="A6577" s="5">
        <v>22074</v>
      </c>
      <c r="B6577" s="34" t="s">
        <v>46</v>
      </c>
      <c r="C6577" s="34" t="s">
        <v>2</v>
      </c>
      <c r="D6577" s="34">
        <f>CEILING(RIGHT(A6577,3)/VLOOKUP(INT(A6577/1000),辅助表!$A$1:$F$54,5,FALSE),1)*VLOOKUP(INT(A6577/1000),辅助表!$A$1:$F$54,6,FALSE)</f>
        <v>8</v>
      </c>
      <c r="E6577" s="34">
        <v>0</v>
      </c>
      <c r="F6577" s="34">
        <f>ROUND(D6577*VLOOKUP(INT(A6577/1000),辅助表!$A$1:$F$54,5,FALSE),0)/VLOOKUP(INT(A6577/1000),辅助表!$A$1:$F$54,6,FALSE)</f>
        <v>80</v>
      </c>
      <c r="G6577" s="34" t="str">
        <f>VLOOKUP(INT(A6577/1000),辅助表!$A$1:$F$54,4,FALSE)&amp;"+"&amp;(D6577/VLOOKUP(INT(A6577/1000),辅助表!$A$1:$F$54,6,FALSE))&amp;VLOOKUP(INT(A6577/1000),辅助表!$A$1:$G$54,7,FALSE)</f>
        <v>敏捷度+8</v>
      </c>
    </row>
    <row r="6578" spans="1:7">
      <c r="A6578" s="5">
        <v>22075</v>
      </c>
      <c r="B6578" s="34" t="s">
        <v>46</v>
      </c>
      <c r="C6578" s="34" t="s">
        <v>2</v>
      </c>
      <c r="D6578" s="34">
        <f>CEILING(RIGHT(A6578,3)/VLOOKUP(INT(A6578/1000),辅助表!$A$1:$F$54,5,FALSE),1)*VLOOKUP(INT(A6578/1000),辅助表!$A$1:$F$54,6,FALSE)</f>
        <v>8</v>
      </c>
      <c r="E6578" s="34">
        <v>0</v>
      </c>
      <c r="F6578" s="34">
        <f>ROUND(D6578*VLOOKUP(INT(A6578/1000),辅助表!$A$1:$F$54,5,FALSE),0)/VLOOKUP(INT(A6578/1000),辅助表!$A$1:$F$54,6,FALSE)</f>
        <v>80</v>
      </c>
      <c r="G6578" s="34" t="str">
        <f>VLOOKUP(INT(A6578/1000),辅助表!$A$1:$F$54,4,FALSE)&amp;"+"&amp;(D6578/VLOOKUP(INT(A6578/1000),辅助表!$A$1:$F$54,6,FALSE))&amp;VLOOKUP(INT(A6578/1000),辅助表!$A$1:$G$54,7,FALSE)</f>
        <v>敏捷度+8</v>
      </c>
    </row>
    <row r="6579" spans="1:7">
      <c r="A6579" s="5">
        <v>22076</v>
      </c>
      <c r="B6579" s="34" t="s">
        <v>46</v>
      </c>
      <c r="C6579" s="34" t="s">
        <v>2</v>
      </c>
      <c r="D6579" s="34">
        <f>CEILING(RIGHT(A6579,3)/VLOOKUP(INT(A6579/1000),辅助表!$A$1:$F$54,5,FALSE),1)*VLOOKUP(INT(A6579/1000),辅助表!$A$1:$F$54,6,FALSE)</f>
        <v>8</v>
      </c>
      <c r="E6579" s="34">
        <v>0</v>
      </c>
      <c r="F6579" s="34">
        <f>ROUND(D6579*VLOOKUP(INT(A6579/1000),辅助表!$A$1:$F$54,5,FALSE),0)/VLOOKUP(INT(A6579/1000),辅助表!$A$1:$F$54,6,FALSE)</f>
        <v>80</v>
      </c>
      <c r="G6579" s="34" t="str">
        <f>VLOOKUP(INT(A6579/1000),辅助表!$A$1:$F$54,4,FALSE)&amp;"+"&amp;(D6579/VLOOKUP(INT(A6579/1000),辅助表!$A$1:$F$54,6,FALSE))&amp;VLOOKUP(INT(A6579/1000),辅助表!$A$1:$G$54,7,FALSE)</f>
        <v>敏捷度+8</v>
      </c>
    </row>
    <row r="6580" spans="1:7">
      <c r="A6580" s="5">
        <v>22077</v>
      </c>
      <c r="B6580" s="34" t="s">
        <v>46</v>
      </c>
      <c r="C6580" s="34" t="s">
        <v>2</v>
      </c>
      <c r="D6580" s="34">
        <f>CEILING(RIGHT(A6580,3)/VLOOKUP(INT(A6580/1000),辅助表!$A$1:$F$54,5,FALSE),1)*VLOOKUP(INT(A6580/1000),辅助表!$A$1:$F$54,6,FALSE)</f>
        <v>8</v>
      </c>
      <c r="E6580" s="34">
        <v>0</v>
      </c>
      <c r="F6580" s="34">
        <f>ROUND(D6580*VLOOKUP(INT(A6580/1000),辅助表!$A$1:$F$54,5,FALSE),0)/VLOOKUP(INT(A6580/1000),辅助表!$A$1:$F$54,6,FALSE)</f>
        <v>80</v>
      </c>
      <c r="G6580" s="34" t="str">
        <f>VLOOKUP(INT(A6580/1000),辅助表!$A$1:$F$54,4,FALSE)&amp;"+"&amp;(D6580/VLOOKUP(INT(A6580/1000),辅助表!$A$1:$F$54,6,FALSE))&amp;VLOOKUP(INT(A6580/1000),辅助表!$A$1:$G$54,7,FALSE)</f>
        <v>敏捷度+8</v>
      </c>
    </row>
    <row r="6581" spans="1:7">
      <c r="A6581" s="5">
        <v>22078</v>
      </c>
      <c r="B6581" s="34" t="s">
        <v>46</v>
      </c>
      <c r="C6581" s="34" t="s">
        <v>2</v>
      </c>
      <c r="D6581" s="34">
        <f>CEILING(RIGHT(A6581,3)/VLOOKUP(INT(A6581/1000),辅助表!$A$1:$F$54,5,FALSE),1)*VLOOKUP(INT(A6581/1000),辅助表!$A$1:$F$54,6,FALSE)</f>
        <v>8</v>
      </c>
      <c r="E6581" s="34">
        <v>0</v>
      </c>
      <c r="F6581" s="34">
        <f>ROUND(D6581*VLOOKUP(INT(A6581/1000),辅助表!$A$1:$F$54,5,FALSE),0)/VLOOKUP(INT(A6581/1000),辅助表!$A$1:$F$54,6,FALSE)</f>
        <v>80</v>
      </c>
      <c r="G6581" s="34" t="str">
        <f>VLOOKUP(INT(A6581/1000),辅助表!$A$1:$F$54,4,FALSE)&amp;"+"&amp;(D6581/VLOOKUP(INT(A6581/1000),辅助表!$A$1:$F$54,6,FALSE))&amp;VLOOKUP(INT(A6581/1000),辅助表!$A$1:$G$54,7,FALSE)</f>
        <v>敏捷度+8</v>
      </c>
    </row>
    <row r="6582" spans="1:7">
      <c r="A6582" s="5">
        <v>22079</v>
      </c>
      <c r="B6582" s="34" t="s">
        <v>46</v>
      </c>
      <c r="C6582" s="34" t="s">
        <v>2</v>
      </c>
      <c r="D6582" s="34">
        <f>CEILING(RIGHT(A6582,3)/VLOOKUP(INT(A6582/1000),辅助表!$A$1:$F$54,5,FALSE),1)*VLOOKUP(INT(A6582/1000),辅助表!$A$1:$F$54,6,FALSE)</f>
        <v>8</v>
      </c>
      <c r="E6582" s="34">
        <v>0</v>
      </c>
      <c r="F6582" s="34">
        <f>ROUND(D6582*VLOOKUP(INT(A6582/1000),辅助表!$A$1:$F$54,5,FALSE),0)/VLOOKUP(INT(A6582/1000),辅助表!$A$1:$F$54,6,FALSE)</f>
        <v>80</v>
      </c>
      <c r="G6582" s="34" t="str">
        <f>VLOOKUP(INT(A6582/1000),辅助表!$A$1:$F$54,4,FALSE)&amp;"+"&amp;(D6582/VLOOKUP(INT(A6582/1000),辅助表!$A$1:$F$54,6,FALSE))&amp;VLOOKUP(INT(A6582/1000),辅助表!$A$1:$G$54,7,FALSE)</f>
        <v>敏捷度+8</v>
      </c>
    </row>
    <row r="6583" spans="1:7">
      <c r="A6583" s="5">
        <v>22080</v>
      </c>
      <c r="B6583" s="34" t="s">
        <v>46</v>
      </c>
      <c r="C6583" s="34" t="s">
        <v>2</v>
      </c>
      <c r="D6583" s="34">
        <f>CEILING(RIGHT(A6583,3)/VLOOKUP(INT(A6583/1000),辅助表!$A$1:$F$54,5,FALSE),1)*VLOOKUP(INT(A6583/1000),辅助表!$A$1:$F$54,6,FALSE)</f>
        <v>8</v>
      </c>
      <c r="E6583" s="34">
        <v>0</v>
      </c>
      <c r="F6583" s="34">
        <f>ROUND(D6583*VLOOKUP(INT(A6583/1000),辅助表!$A$1:$F$54,5,FALSE),0)/VLOOKUP(INT(A6583/1000),辅助表!$A$1:$F$54,6,FALSE)</f>
        <v>80</v>
      </c>
      <c r="G6583" s="34" t="str">
        <f>VLOOKUP(INT(A6583/1000),辅助表!$A$1:$F$54,4,FALSE)&amp;"+"&amp;(D6583/VLOOKUP(INT(A6583/1000),辅助表!$A$1:$F$54,6,FALSE))&amp;VLOOKUP(INT(A6583/1000),辅助表!$A$1:$G$54,7,FALSE)</f>
        <v>敏捷度+8</v>
      </c>
    </row>
    <row r="6584" spans="1:7">
      <c r="A6584" s="5">
        <v>22081</v>
      </c>
      <c r="B6584" s="34" t="s">
        <v>46</v>
      </c>
      <c r="C6584" s="34" t="s">
        <v>2</v>
      </c>
      <c r="D6584" s="34">
        <f>CEILING(RIGHT(A6584,3)/VLOOKUP(INT(A6584/1000),辅助表!$A$1:$F$54,5,FALSE),1)*VLOOKUP(INT(A6584/1000),辅助表!$A$1:$F$54,6,FALSE)</f>
        <v>9</v>
      </c>
      <c r="E6584" s="34">
        <v>0</v>
      </c>
      <c r="F6584" s="34">
        <f>ROUND(D6584*VLOOKUP(INT(A6584/1000),辅助表!$A$1:$F$54,5,FALSE),0)/VLOOKUP(INT(A6584/1000),辅助表!$A$1:$F$54,6,FALSE)</f>
        <v>90</v>
      </c>
      <c r="G6584" s="34" t="str">
        <f>VLOOKUP(INT(A6584/1000),辅助表!$A$1:$F$54,4,FALSE)&amp;"+"&amp;(D6584/VLOOKUP(INT(A6584/1000),辅助表!$A$1:$F$54,6,FALSE))&amp;VLOOKUP(INT(A6584/1000),辅助表!$A$1:$G$54,7,FALSE)</f>
        <v>敏捷度+9</v>
      </c>
    </row>
    <row r="6585" spans="1:7">
      <c r="A6585" s="5">
        <v>22082</v>
      </c>
      <c r="B6585" s="34" t="s">
        <v>46</v>
      </c>
      <c r="C6585" s="34" t="s">
        <v>2</v>
      </c>
      <c r="D6585" s="34">
        <f>CEILING(RIGHT(A6585,3)/VLOOKUP(INT(A6585/1000),辅助表!$A$1:$F$54,5,FALSE),1)*VLOOKUP(INT(A6585/1000),辅助表!$A$1:$F$54,6,FALSE)</f>
        <v>9</v>
      </c>
      <c r="E6585" s="34">
        <v>0</v>
      </c>
      <c r="F6585" s="34">
        <f>ROUND(D6585*VLOOKUP(INT(A6585/1000),辅助表!$A$1:$F$54,5,FALSE),0)/VLOOKUP(INT(A6585/1000),辅助表!$A$1:$F$54,6,FALSE)</f>
        <v>90</v>
      </c>
      <c r="G6585" s="34" t="str">
        <f>VLOOKUP(INT(A6585/1000),辅助表!$A$1:$F$54,4,FALSE)&amp;"+"&amp;(D6585/VLOOKUP(INT(A6585/1000),辅助表!$A$1:$F$54,6,FALSE))&amp;VLOOKUP(INT(A6585/1000),辅助表!$A$1:$G$54,7,FALSE)</f>
        <v>敏捷度+9</v>
      </c>
    </row>
    <row r="6586" spans="1:7">
      <c r="A6586" s="5">
        <v>22083</v>
      </c>
      <c r="B6586" s="34" t="s">
        <v>46</v>
      </c>
      <c r="C6586" s="34" t="s">
        <v>2</v>
      </c>
      <c r="D6586" s="34">
        <f>CEILING(RIGHT(A6586,3)/VLOOKUP(INT(A6586/1000),辅助表!$A$1:$F$54,5,FALSE),1)*VLOOKUP(INT(A6586/1000),辅助表!$A$1:$F$54,6,FALSE)</f>
        <v>9</v>
      </c>
      <c r="E6586" s="34">
        <v>0</v>
      </c>
      <c r="F6586" s="34">
        <f>ROUND(D6586*VLOOKUP(INT(A6586/1000),辅助表!$A$1:$F$54,5,FALSE),0)/VLOOKUP(INT(A6586/1000),辅助表!$A$1:$F$54,6,FALSE)</f>
        <v>90</v>
      </c>
      <c r="G6586" s="34" t="str">
        <f>VLOOKUP(INT(A6586/1000),辅助表!$A$1:$F$54,4,FALSE)&amp;"+"&amp;(D6586/VLOOKUP(INT(A6586/1000),辅助表!$A$1:$F$54,6,FALSE))&amp;VLOOKUP(INT(A6586/1000),辅助表!$A$1:$G$54,7,FALSE)</f>
        <v>敏捷度+9</v>
      </c>
    </row>
    <row r="6587" spans="1:7">
      <c r="A6587" s="5">
        <v>22084</v>
      </c>
      <c r="B6587" s="34" t="s">
        <v>46</v>
      </c>
      <c r="C6587" s="34" t="s">
        <v>2</v>
      </c>
      <c r="D6587" s="34">
        <f>CEILING(RIGHT(A6587,3)/VLOOKUP(INT(A6587/1000),辅助表!$A$1:$F$54,5,FALSE),1)*VLOOKUP(INT(A6587/1000),辅助表!$A$1:$F$54,6,FALSE)</f>
        <v>9</v>
      </c>
      <c r="E6587" s="34">
        <v>0</v>
      </c>
      <c r="F6587" s="34">
        <f>ROUND(D6587*VLOOKUP(INT(A6587/1000),辅助表!$A$1:$F$54,5,FALSE),0)/VLOOKUP(INT(A6587/1000),辅助表!$A$1:$F$54,6,FALSE)</f>
        <v>90</v>
      </c>
      <c r="G6587" s="34" t="str">
        <f>VLOOKUP(INT(A6587/1000),辅助表!$A$1:$F$54,4,FALSE)&amp;"+"&amp;(D6587/VLOOKUP(INT(A6587/1000),辅助表!$A$1:$F$54,6,FALSE))&amp;VLOOKUP(INT(A6587/1000),辅助表!$A$1:$G$54,7,FALSE)</f>
        <v>敏捷度+9</v>
      </c>
    </row>
    <row r="6588" spans="1:7">
      <c r="A6588" s="5">
        <v>22085</v>
      </c>
      <c r="B6588" s="34" t="s">
        <v>46</v>
      </c>
      <c r="C6588" s="34" t="s">
        <v>2</v>
      </c>
      <c r="D6588" s="34">
        <f>CEILING(RIGHT(A6588,3)/VLOOKUP(INT(A6588/1000),辅助表!$A$1:$F$54,5,FALSE),1)*VLOOKUP(INT(A6588/1000),辅助表!$A$1:$F$54,6,FALSE)</f>
        <v>9</v>
      </c>
      <c r="E6588" s="34">
        <v>0</v>
      </c>
      <c r="F6588" s="34">
        <f>ROUND(D6588*VLOOKUP(INT(A6588/1000),辅助表!$A$1:$F$54,5,FALSE),0)/VLOOKUP(INT(A6588/1000),辅助表!$A$1:$F$54,6,FALSE)</f>
        <v>90</v>
      </c>
      <c r="G6588" s="34" t="str">
        <f>VLOOKUP(INT(A6588/1000),辅助表!$A$1:$F$54,4,FALSE)&amp;"+"&amp;(D6588/VLOOKUP(INT(A6588/1000),辅助表!$A$1:$F$54,6,FALSE))&amp;VLOOKUP(INT(A6588/1000),辅助表!$A$1:$G$54,7,FALSE)</f>
        <v>敏捷度+9</v>
      </c>
    </row>
    <row r="6589" spans="1:7">
      <c r="A6589" s="5">
        <v>22086</v>
      </c>
      <c r="B6589" s="34" t="s">
        <v>46</v>
      </c>
      <c r="C6589" s="34" t="s">
        <v>2</v>
      </c>
      <c r="D6589" s="34">
        <f>CEILING(RIGHT(A6589,3)/VLOOKUP(INT(A6589/1000),辅助表!$A$1:$F$54,5,FALSE),1)*VLOOKUP(INT(A6589/1000),辅助表!$A$1:$F$54,6,FALSE)</f>
        <v>9</v>
      </c>
      <c r="E6589" s="34">
        <v>0</v>
      </c>
      <c r="F6589" s="34">
        <f>ROUND(D6589*VLOOKUP(INT(A6589/1000),辅助表!$A$1:$F$54,5,FALSE),0)/VLOOKUP(INT(A6589/1000),辅助表!$A$1:$F$54,6,FALSE)</f>
        <v>90</v>
      </c>
      <c r="G6589" s="34" t="str">
        <f>VLOOKUP(INT(A6589/1000),辅助表!$A$1:$F$54,4,FALSE)&amp;"+"&amp;(D6589/VLOOKUP(INT(A6589/1000),辅助表!$A$1:$F$54,6,FALSE))&amp;VLOOKUP(INT(A6589/1000),辅助表!$A$1:$G$54,7,FALSE)</f>
        <v>敏捷度+9</v>
      </c>
    </row>
    <row r="6590" spans="1:7">
      <c r="A6590" s="5">
        <v>22087</v>
      </c>
      <c r="B6590" s="34" t="s">
        <v>46</v>
      </c>
      <c r="C6590" s="34" t="s">
        <v>2</v>
      </c>
      <c r="D6590" s="34">
        <f>CEILING(RIGHT(A6590,3)/VLOOKUP(INT(A6590/1000),辅助表!$A$1:$F$54,5,FALSE),1)*VLOOKUP(INT(A6590/1000),辅助表!$A$1:$F$54,6,FALSE)</f>
        <v>9</v>
      </c>
      <c r="E6590" s="34">
        <v>0</v>
      </c>
      <c r="F6590" s="34">
        <f>ROUND(D6590*VLOOKUP(INT(A6590/1000),辅助表!$A$1:$F$54,5,FALSE),0)/VLOOKUP(INT(A6590/1000),辅助表!$A$1:$F$54,6,FALSE)</f>
        <v>90</v>
      </c>
      <c r="G6590" s="34" t="str">
        <f>VLOOKUP(INT(A6590/1000),辅助表!$A$1:$F$54,4,FALSE)&amp;"+"&amp;(D6590/VLOOKUP(INT(A6590/1000),辅助表!$A$1:$F$54,6,FALSE))&amp;VLOOKUP(INT(A6590/1000),辅助表!$A$1:$G$54,7,FALSE)</f>
        <v>敏捷度+9</v>
      </c>
    </row>
    <row r="6591" spans="1:7">
      <c r="A6591" s="5">
        <v>22088</v>
      </c>
      <c r="B6591" s="34" t="s">
        <v>46</v>
      </c>
      <c r="C6591" s="34" t="s">
        <v>2</v>
      </c>
      <c r="D6591" s="34">
        <f>CEILING(RIGHT(A6591,3)/VLOOKUP(INT(A6591/1000),辅助表!$A$1:$F$54,5,FALSE),1)*VLOOKUP(INT(A6591/1000),辅助表!$A$1:$F$54,6,FALSE)</f>
        <v>9</v>
      </c>
      <c r="E6591" s="34">
        <v>0</v>
      </c>
      <c r="F6591" s="34">
        <f>ROUND(D6591*VLOOKUP(INT(A6591/1000),辅助表!$A$1:$F$54,5,FALSE),0)/VLOOKUP(INT(A6591/1000),辅助表!$A$1:$F$54,6,FALSE)</f>
        <v>90</v>
      </c>
      <c r="G6591" s="34" t="str">
        <f>VLOOKUP(INT(A6591/1000),辅助表!$A$1:$F$54,4,FALSE)&amp;"+"&amp;(D6591/VLOOKUP(INT(A6591/1000),辅助表!$A$1:$F$54,6,FALSE))&amp;VLOOKUP(INT(A6591/1000),辅助表!$A$1:$G$54,7,FALSE)</f>
        <v>敏捷度+9</v>
      </c>
    </row>
    <row r="6592" spans="1:7">
      <c r="A6592" s="5">
        <v>22089</v>
      </c>
      <c r="B6592" s="34" t="s">
        <v>46</v>
      </c>
      <c r="C6592" s="34" t="s">
        <v>2</v>
      </c>
      <c r="D6592" s="34">
        <f>CEILING(RIGHT(A6592,3)/VLOOKUP(INT(A6592/1000),辅助表!$A$1:$F$54,5,FALSE),1)*VLOOKUP(INT(A6592/1000),辅助表!$A$1:$F$54,6,FALSE)</f>
        <v>9</v>
      </c>
      <c r="E6592" s="34">
        <v>0</v>
      </c>
      <c r="F6592" s="34">
        <f>ROUND(D6592*VLOOKUP(INT(A6592/1000),辅助表!$A$1:$F$54,5,FALSE),0)/VLOOKUP(INT(A6592/1000),辅助表!$A$1:$F$54,6,FALSE)</f>
        <v>90</v>
      </c>
      <c r="G6592" s="34" t="str">
        <f>VLOOKUP(INT(A6592/1000),辅助表!$A$1:$F$54,4,FALSE)&amp;"+"&amp;(D6592/VLOOKUP(INT(A6592/1000),辅助表!$A$1:$F$54,6,FALSE))&amp;VLOOKUP(INT(A6592/1000),辅助表!$A$1:$G$54,7,FALSE)</f>
        <v>敏捷度+9</v>
      </c>
    </row>
    <row r="6593" spans="1:7">
      <c r="A6593" s="5">
        <v>22090</v>
      </c>
      <c r="B6593" s="34" t="s">
        <v>46</v>
      </c>
      <c r="C6593" s="34" t="s">
        <v>2</v>
      </c>
      <c r="D6593" s="34">
        <f>CEILING(RIGHT(A6593,3)/VLOOKUP(INT(A6593/1000),辅助表!$A$1:$F$54,5,FALSE),1)*VLOOKUP(INT(A6593/1000),辅助表!$A$1:$F$54,6,FALSE)</f>
        <v>9</v>
      </c>
      <c r="E6593" s="34">
        <v>0</v>
      </c>
      <c r="F6593" s="34">
        <f>ROUND(D6593*VLOOKUP(INT(A6593/1000),辅助表!$A$1:$F$54,5,FALSE),0)/VLOOKUP(INT(A6593/1000),辅助表!$A$1:$F$54,6,FALSE)</f>
        <v>90</v>
      </c>
      <c r="G6593" s="34" t="str">
        <f>VLOOKUP(INT(A6593/1000),辅助表!$A$1:$F$54,4,FALSE)&amp;"+"&amp;(D6593/VLOOKUP(INT(A6593/1000),辅助表!$A$1:$F$54,6,FALSE))&amp;VLOOKUP(INT(A6593/1000),辅助表!$A$1:$G$54,7,FALSE)</f>
        <v>敏捷度+9</v>
      </c>
    </row>
    <row r="6594" spans="1:7">
      <c r="A6594" s="5">
        <v>22091</v>
      </c>
      <c r="B6594" s="34" t="s">
        <v>46</v>
      </c>
      <c r="C6594" s="34" t="s">
        <v>2</v>
      </c>
      <c r="D6594" s="34">
        <f>CEILING(RIGHT(A6594,3)/VLOOKUP(INT(A6594/1000),辅助表!$A$1:$F$54,5,FALSE),1)*VLOOKUP(INT(A6594/1000),辅助表!$A$1:$F$54,6,FALSE)</f>
        <v>10</v>
      </c>
      <c r="E6594" s="34">
        <v>0</v>
      </c>
      <c r="F6594" s="34">
        <f>ROUND(D6594*VLOOKUP(INT(A6594/1000),辅助表!$A$1:$F$54,5,FALSE),0)/VLOOKUP(INT(A6594/1000),辅助表!$A$1:$F$54,6,FALSE)</f>
        <v>100</v>
      </c>
      <c r="G6594" s="34" t="str">
        <f>VLOOKUP(INT(A6594/1000),辅助表!$A$1:$F$54,4,FALSE)&amp;"+"&amp;(D6594/VLOOKUP(INT(A6594/1000),辅助表!$A$1:$F$54,6,FALSE))&amp;VLOOKUP(INT(A6594/1000),辅助表!$A$1:$G$54,7,FALSE)</f>
        <v>敏捷度+10</v>
      </c>
    </row>
    <row r="6595" spans="1:7">
      <c r="A6595" s="5">
        <v>22092</v>
      </c>
      <c r="B6595" s="34" t="s">
        <v>46</v>
      </c>
      <c r="C6595" s="34" t="s">
        <v>2</v>
      </c>
      <c r="D6595" s="34">
        <f>CEILING(RIGHT(A6595,3)/VLOOKUP(INT(A6595/1000),辅助表!$A$1:$F$54,5,FALSE),1)*VLOOKUP(INT(A6595/1000),辅助表!$A$1:$F$54,6,FALSE)</f>
        <v>10</v>
      </c>
      <c r="E6595" s="34">
        <v>0</v>
      </c>
      <c r="F6595" s="34">
        <f>ROUND(D6595*VLOOKUP(INT(A6595/1000),辅助表!$A$1:$F$54,5,FALSE),0)/VLOOKUP(INT(A6595/1000),辅助表!$A$1:$F$54,6,FALSE)</f>
        <v>100</v>
      </c>
      <c r="G6595" s="34" t="str">
        <f>VLOOKUP(INT(A6595/1000),辅助表!$A$1:$F$54,4,FALSE)&amp;"+"&amp;(D6595/VLOOKUP(INT(A6595/1000),辅助表!$A$1:$F$54,6,FALSE))&amp;VLOOKUP(INT(A6595/1000),辅助表!$A$1:$G$54,7,FALSE)</f>
        <v>敏捷度+10</v>
      </c>
    </row>
    <row r="6596" spans="1:7">
      <c r="A6596" s="5">
        <v>22093</v>
      </c>
      <c r="B6596" s="34" t="s">
        <v>46</v>
      </c>
      <c r="C6596" s="34" t="s">
        <v>2</v>
      </c>
      <c r="D6596" s="34">
        <f>CEILING(RIGHT(A6596,3)/VLOOKUP(INT(A6596/1000),辅助表!$A$1:$F$54,5,FALSE),1)*VLOOKUP(INT(A6596/1000),辅助表!$A$1:$F$54,6,FALSE)</f>
        <v>10</v>
      </c>
      <c r="E6596" s="34">
        <v>0</v>
      </c>
      <c r="F6596" s="34">
        <f>ROUND(D6596*VLOOKUP(INT(A6596/1000),辅助表!$A$1:$F$54,5,FALSE),0)/VLOOKUP(INT(A6596/1000),辅助表!$A$1:$F$54,6,FALSE)</f>
        <v>100</v>
      </c>
      <c r="G6596" s="34" t="str">
        <f>VLOOKUP(INT(A6596/1000),辅助表!$A$1:$F$54,4,FALSE)&amp;"+"&amp;(D6596/VLOOKUP(INT(A6596/1000),辅助表!$A$1:$F$54,6,FALSE))&amp;VLOOKUP(INT(A6596/1000),辅助表!$A$1:$G$54,7,FALSE)</f>
        <v>敏捷度+10</v>
      </c>
    </row>
    <row r="6597" spans="1:7">
      <c r="A6597" s="5">
        <v>22094</v>
      </c>
      <c r="B6597" s="34" t="s">
        <v>46</v>
      </c>
      <c r="C6597" s="34" t="s">
        <v>2</v>
      </c>
      <c r="D6597" s="34">
        <f>CEILING(RIGHT(A6597,3)/VLOOKUP(INT(A6597/1000),辅助表!$A$1:$F$54,5,FALSE),1)*VLOOKUP(INT(A6597/1000),辅助表!$A$1:$F$54,6,FALSE)</f>
        <v>10</v>
      </c>
      <c r="E6597" s="34">
        <v>0</v>
      </c>
      <c r="F6597" s="34">
        <f>ROUND(D6597*VLOOKUP(INT(A6597/1000),辅助表!$A$1:$F$54,5,FALSE),0)/VLOOKUP(INT(A6597/1000),辅助表!$A$1:$F$54,6,FALSE)</f>
        <v>100</v>
      </c>
      <c r="G6597" s="34" t="str">
        <f>VLOOKUP(INT(A6597/1000),辅助表!$A$1:$F$54,4,FALSE)&amp;"+"&amp;(D6597/VLOOKUP(INT(A6597/1000),辅助表!$A$1:$F$54,6,FALSE))&amp;VLOOKUP(INT(A6597/1000),辅助表!$A$1:$G$54,7,FALSE)</f>
        <v>敏捷度+10</v>
      </c>
    </row>
    <row r="6598" spans="1:7">
      <c r="A6598" s="5">
        <v>22095</v>
      </c>
      <c r="B6598" s="34" t="s">
        <v>46</v>
      </c>
      <c r="C6598" s="34" t="s">
        <v>2</v>
      </c>
      <c r="D6598" s="34">
        <f>CEILING(RIGHT(A6598,3)/VLOOKUP(INT(A6598/1000),辅助表!$A$1:$F$54,5,FALSE),1)*VLOOKUP(INT(A6598/1000),辅助表!$A$1:$F$54,6,FALSE)</f>
        <v>10</v>
      </c>
      <c r="E6598" s="34">
        <v>0</v>
      </c>
      <c r="F6598" s="34">
        <f>ROUND(D6598*VLOOKUP(INT(A6598/1000),辅助表!$A$1:$F$54,5,FALSE),0)/VLOOKUP(INT(A6598/1000),辅助表!$A$1:$F$54,6,FALSE)</f>
        <v>100</v>
      </c>
      <c r="G6598" s="34" t="str">
        <f>VLOOKUP(INT(A6598/1000),辅助表!$A$1:$F$54,4,FALSE)&amp;"+"&amp;(D6598/VLOOKUP(INT(A6598/1000),辅助表!$A$1:$F$54,6,FALSE))&amp;VLOOKUP(INT(A6598/1000),辅助表!$A$1:$G$54,7,FALSE)</f>
        <v>敏捷度+10</v>
      </c>
    </row>
    <row r="6599" spans="1:7">
      <c r="A6599" s="5">
        <v>22096</v>
      </c>
      <c r="B6599" s="34" t="s">
        <v>46</v>
      </c>
      <c r="C6599" s="34" t="s">
        <v>2</v>
      </c>
      <c r="D6599" s="34">
        <f>CEILING(RIGHT(A6599,3)/VLOOKUP(INT(A6599/1000),辅助表!$A$1:$F$54,5,FALSE),1)*VLOOKUP(INT(A6599/1000),辅助表!$A$1:$F$54,6,FALSE)</f>
        <v>10</v>
      </c>
      <c r="E6599" s="34">
        <v>0</v>
      </c>
      <c r="F6599" s="34">
        <f>ROUND(D6599*VLOOKUP(INT(A6599/1000),辅助表!$A$1:$F$54,5,FALSE),0)/VLOOKUP(INT(A6599/1000),辅助表!$A$1:$F$54,6,FALSE)</f>
        <v>100</v>
      </c>
      <c r="G6599" s="34" t="str">
        <f>VLOOKUP(INT(A6599/1000),辅助表!$A$1:$F$54,4,FALSE)&amp;"+"&amp;(D6599/VLOOKUP(INT(A6599/1000),辅助表!$A$1:$F$54,6,FALSE))&amp;VLOOKUP(INT(A6599/1000),辅助表!$A$1:$G$54,7,FALSE)</f>
        <v>敏捷度+10</v>
      </c>
    </row>
    <row r="6600" spans="1:7">
      <c r="A6600" s="5">
        <v>22097</v>
      </c>
      <c r="B6600" s="34" t="s">
        <v>46</v>
      </c>
      <c r="C6600" s="34" t="s">
        <v>2</v>
      </c>
      <c r="D6600" s="34">
        <f>CEILING(RIGHT(A6600,3)/VLOOKUP(INT(A6600/1000),辅助表!$A$1:$F$54,5,FALSE),1)*VLOOKUP(INT(A6600/1000),辅助表!$A$1:$F$54,6,FALSE)</f>
        <v>10</v>
      </c>
      <c r="E6600" s="34">
        <v>0</v>
      </c>
      <c r="F6600" s="34">
        <f>ROUND(D6600*VLOOKUP(INT(A6600/1000),辅助表!$A$1:$F$54,5,FALSE),0)/VLOOKUP(INT(A6600/1000),辅助表!$A$1:$F$54,6,FALSE)</f>
        <v>100</v>
      </c>
      <c r="G6600" s="34" t="str">
        <f>VLOOKUP(INT(A6600/1000),辅助表!$A$1:$F$54,4,FALSE)&amp;"+"&amp;(D6600/VLOOKUP(INT(A6600/1000),辅助表!$A$1:$F$54,6,FALSE))&amp;VLOOKUP(INT(A6600/1000),辅助表!$A$1:$G$54,7,FALSE)</f>
        <v>敏捷度+10</v>
      </c>
    </row>
    <row r="6601" spans="1:7">
      <c r="A6601" s="5">
        <v>22098</v>
      </c>
      <c r="B6601" s="34" t="s">
        <v>46</v>
      </c>
      <c r="C6601" s="34" t="s">
        <v>2</v>
      </c>
      <c r="D6601" s="34">
        <f>CEILING(RIGHT(A6601,3)/VLOOKUP(INT(A6601/1000),辅助表!$A$1:$F$54,5,FALSE),1)*VLOOKUP(INT(A6601/1000),辅助表!$A$1:$F$54,6,FALSE)</f>
        <v>10</v>
      </c>
      <c r="E6601" s="34">
        <v>0</v>
      </c>
      <c r="F6601" s="34">
        <f>ROUND(D6601*VLOOKUP(INT(A6601/1000),辅助表!$A$1:$F$54,5,FALSE),0)/VLOOKUP(INT(A6601/1000),辅助表!$A$1:$F$54,6,FALSE)</f>
        <v>100</v>
      </c>
      <c r="G6601" s="34" t="str">
        <f>VLOOKUP(INT(A6601/1000),辅助表!$A$1:$F$54,4,FALSE)&amp;"+"&amp;(D6601/VLOOKUP(INT(A6601/1000),辅助表!$A$1:$F$54,6,FALSE))&amp;VLOOKUP(INT(A6601/1000),辅助表!$A$1:$G$54,7,FALSE)</f>
        <v>敏捷度+10</v>
      </c>
    </row>
    <row r="6602" spans="1:7">
      <c r="A6602" s="5">
        <v>22099</v>
      </c>
      <c r="B6602" s="34" t="s">
        <v>46</v>
      </c>
      <c r="C6602" s="34" t="s">
        <v>2</v>
      </c>
      <c r="D6602" s="34">
        <f>CEILING(RIGHT(A6602,3)/VLOOKUP(INT(A6602/1000),辅助表!$A$1:$F$54,5,FALSE),1)*VLOOKUP(INT(A6602/1000),辅助表!$A$1:$F$54,6,FALSE)</f>
        <v>10</v>
      </c>
      <c r="E6602" s="34">
        <v>0</v>
      </c>
      <c r="F6602" s="34">
        <f>ROUND(D6602*VLOOKUP(INT(A6602/1000),辅助表!$A$1:$F$54,5,FALSE),0)/VLOOKUP(INT(A6602/1000),辅助表!$A$1:$F$54,6,FALSE)</f>
        <v>100</v>
      </c>
      <c r="G6602" s="34" t="str">
        <f>VLOOKUP(INT(A6602/1000),辅助表!$A$1:$F$54,4,FALSE)&amp;"+"&amp;(D6602/VLOOKUP(INT(A6602/1000),辅助表!$A$1:$F$54,6,FALSE))&amp;VLOOKUP(INT(A6602/1000),辅助表!$A$1:$G$54,7,FALSE)</f>
        <v>敏捷度+10</v>
      </c>
    </row>
    <row r="6603" spans="1:7">
      <c r="A6603" s="5">
        <v>22100</v>
      </c>
      <c r="B6603" s="34" t="s">
        <v>46</v>
      </c>
      <c r="C6603" s="34" t="s">
        <v>2</v>
      </c>
      <c r="D6603" s="34">
        <f>CEILING(RIGHT(A6603,3)/VLOOKUP(INT(A6603/1000),辅助表!$A$1:$F$54,5,FALSE),1)*VLOOKUP(INT(A6603/1000),辅助表!$A$1:$F$54,6,FALSE)</f>
        <v>10</v>
      </c>
      <c r="E6603" s="34">
        <v>0</v>
      </c>
      <c r="F6603" s="34">
        <f>ROUND(D6603*VLOOKUP(INT(A6603/1000),辅助表!$A$1:$F$54,5,FALSE),0)/VLOOKUP(INT(A6603/1000),辅助表!$A$1:$F$54,6,FALSE)</f>
        <v>100</v>
      </c>
      <c r="G6603" s="34" t="str">
        <f>VLOOKUP(INT(A6603/1000),辅助表!$A$1:$F$54,4,FALSE)&amp;"+"&amp;(D6603/VLOOKUP(INT(A6603/1000),辅助表!$A$1:$F$54,6,FALSE))&amp;VLOOKUP(INT(A6603/1000),辅助表!$A$1:$G$54,7,FALSE)</f>
        <v>敏捷度+10</v>
      </c>
    </row>
    <row r="6604" spans="1:7">
      <c r="A6604" s="5">
        <v>22101</v>
      </c>
      <c r="B6604" s="34" t="s">
        <v>46</v>
      </c>
      <c r="C6604" s="34" t="s">
        <v>2</v>
      </c>
      <c r="D6604" s="34">
        <f>CEILING(RIGHT(A6604,3)/VLOOKUP(INT(A6604/1000),辅助表!$A$1:$F$54,5,FALSE),1)*VLOOKUP(INT(A6604/1000),辅助表!$A$1:$F$54,6,FALSE)</f>
        <v>11</v>
      </c>
      <c r="E6604" s="34">
        <v>0</v>
      </c>
      <c r="F6604" s="34">
        <f>ROUND(D6604*VLOOKUP(INT(A6604/1000),辅助表!$A$1:$F$54,5,FALSE),0)/VLOOKUP(INT(A6604/1000),辅助表!$A$1:$F$54,6,FALSE)</f>
        <v>110</v>
      </c>
      <c r="G6604" s="34" t="str">
        <f>VLOOKUP(INT(A6604/1000),辅助表!$A$1:$F$54,4,FALSE)&amp;"+"&amp;(D6604/VLOOKUP(INT(A6604/1000),辅助表!$A$1:$F$54,6,FALSE))&amp;VLOOKUP(INT(A6604/1000),辅助表!$A$1:$G$54,7,FALSE)</f>
        <v>敏捷度+11</v>
      </c>
    </row>
    <row r="6605" spans="1:7">
      <c r="A6605" s="5">
        <v>22102</v>
      </c>
      <c r="B6605" s="34" t="s">
        <v>46</v>
      </c>
      <c r="C6605" s="34" t="s">
        <v>2</v>
      </c>
      <c r="D6605" s="34">
        <f>CEILING(RIGHT(A6605,3)/VLOOKUP(INT(A6605/1000),辅助表!$A$1:$F$54,5,FALSE),1)*VLOOKUP(INT(A6605/1000),辅助表!$A$1:$F$54,6,FALSE)</f>
        <v>11</v>
      </c>
      <c r="E6605" s="34">
        <v>0</v>
      </c>
      <c r="F6605" s="34">
        <f>ROUND(D6605*VLOOKUP(INT(A6605/1000),辅助表!$A$1:$F$54,5,FALSE),0)/VLOOKUP(INT(A6605/1000),辅助表!$A$1:$F$54,6,FALSE)</f>
        <v>110</v>
      </c>
      <c r="G6605" s="34" t="str">
        <f>VLOOKUP(INT(A6605/1000),辅助表!$A$1:$F$54,4,FALSE)&amp;"+"&amp;(D6605/VLOOKUP(INT(A6605/1000),辅助表!$A$1:$F$54,6,FALSE))&amp;VLOOKUP(INT(A6605/1000),辅助表!$A$1:$G$54,7,FALSE)</f>
        <v>敏捷度+11</v>
      </c>
    </row>
    <row r="6606" spans="1:7">
      <c r="A6606" s="5">
        <v>22103</v>
      </c>
      <c r="B6606" s="34" t="s">
        <v>46</v>
      </c>
      <c r="C6606" s="34" t="s">
        <v>2</v>
      </c>
      <c r="D6606" s="34">
        <f>CEILING(RIGHT(A6606,3)/VLOOKUP(INT(A6606/1000),辅助表!$A$1:$F$54,5,FALSE),1)*VLOOKUP(INT(A6606/1000),辅助表!$A$1:$F$54,6,FALSE)</f>
        <v>11</v>
      </c>
      <c r="E6606" s="34">
        <v>0</v>
      </c>
      <c r="F6606" s="34">
        <f>ROUND(D6606*VLOOKUP(INT(A6606/1000),辅助表!$A$1:$F$54,5,FALSE),0)/VLOOKUP(INT(A6606/1000),辅助表!$A$1:$F$54,6,FALSE)</f>
        <v>110</v>
      </c>
      <c r="G6606" s="34" t="str">
        <f>VLOOKUP(INT(A6606/1000),辅助表!$A$1:$F$54,4,FALSE)&amp;"+"&amp;(D6606/VLOOKUP(INT(A6606/1000),辅助表!$A$1:$F$54,6,FALSE))&amp;VLOOKUP(INT(A6606/1000),辅助表!$A$1:$G$54,7,FALSE)</f>
        <v>敏捷度+11</v>
      </c>
    </row>
    <row r="6607" spans="1:7">
      <c r="A6607" s="5">
        <v>22104</v>
      </c>
      <c r="B6607" s="34" t="s">
        <v>46</v>
      </c>
      <c r="C6607" s="34" t="s">
        <v>2</v>
      </c>
      <c r="D6607" s="34">
        <f>CEILING(RIGHT(A6607,3)/VLOOKUP(INT(A6607/1000),辅助表!$A$1:$F$54,5,FALSE),1)*VLOOKUP(INT(A6607/1000),辅助表!$A$1:$F$54,6,FALSE)</f>
        <v>11</v>
      </c>
      <c r="E6607" s="34">
        <v>0</v>
      </c>
      <c r="F6607" s="34">
        <f>ROUND(D6607*VLOOKUP(INT(A6607/1000),辅助表!$A$1:$F$54,5,FALSE),0)/VLOOKUP(INT(A6607/1000),辅助表!$A$1:$F$54,6,FALSE)</f>
        <v>110</v>
      </c>
      <c r="G6607" s="34" t="str">
        <f>VLOOKUP(INT(A6607/1000),辅助表!$A$1:$F$54,4,FALSE)&amp;"+"&amp;(D6607/VLOOKUP(INT(A6607/1000),辅助表!$A$1:$F$54,6,FALSE))&amp;VLOOKUP(INT(A6607/1000),辅助表!$A$1:$G$54,7,FALSE)</f>
        <v>敏捷度+11</v>
      </c>
    </row>
    <row r="6608" spans="1:7">
      <c r="A6608" s="5">
        <v>22105</v>
      </c>
      <c r="B6608" s="34" t="s">
        <v>46</v>
      </c>
      <c r="C6608" s="34" t="s">
        <v>2</v>
      </c>
      <c r="D6608" s="34">
        <f>CEILING(RIGHT(A6608,3)/VLOOKUP(INT(A6608/1000),辅助表!$A$1:$F$54,5,FALSE),1)*VLOOKUP(INT(A6608/1000),辅助表!$A$1:$F$54,6,FALSE)</f>
        <v>11</v>
      </c>
      <c r="E6608" s="34">
        <v>0</v>
      </c>
      <c r="F6608" s="34">
        <f>ROUND(D6608*VLOOKUP(INT(A6608/1000),辅助表!$A$1:$F$54,5,FALSE),0)/VLOOKUP(INT(A6608/1000),辅助表!$A$1:$F$54,6,FALSE)</f>
        <v>110</v>
      </c>
      <c r="G6608" s="34" t="str">
        <f>VLOOKUP(INT(A6608/1000),辅助表!$A$1:$F$54,4,FALSE)&amp;"+"&amp;(D6608/VLOOKUP(INT(A6608/1000),辅助表!$A$1:$F$54,6,FALSE))&amp;VLOOKUP(INT(A6608/1000),辅助表!$A$1:$G$54,7,FALSE)</f>
        <v>敏捷度+11</v>
      </c>
    </row>
    <row r="6609" spans="1:7">
      <c r="A6609" s="5">
        <v>22106</v>
      </c>
      <c r="B6609" s="34" t="s">
        <v>46</v>
      </c>
      <c r="C6609" s="34" t="s">
        <v>2</v>
      </c>
      <c r="D6609" s="34">
        <f>CEILING(RIGHT(A6609,3)/VLOOKUP(INT(A6609/1000),辅助表!$A$1:$F$54,5,FALSE),1)*VLOOKUP(INT(A6609/1000),辅助表!$A$1:$F$54,6,FALSE)</f>
        <v>11</v>
      </c>
      <c r="E6609" s="34">
        <v>0</v>
      </c>
      <c r="F6609" s="34">
        <f>ROUND(D6609*VLOOKUP(INT(A6609/1000),辅助表!$A$1:$F$54,5,FALSE),0)/VLOOKUP(INT(A6609/1000),辅助表!$A$1:$F$54,6,FALSE)</f>
        <v>110</v>
      </c>
      <c r="G6609" s="34" t="str">
        <f>VLOOKUP(INT(A6609/1000),辅助表!$A$1:$F$54,4,FALSE)&amp;"+"&amp;(D6609/VLOOKUP(INT(A6609/1000),辅助表!$A$1:$F$54,6,FALSE))&amp;VLOOKUP(INT(A6609/1000),辅助表!$A$1:$G$54,7,FALSE)</f>
        <v>敏捷度+11</v>
      </c>
    </row>
    <row r="6610" spans="1:7">
      <c r="A6610" s="5">
        <v>22107</v>
      </c>
      <c r="B6610" s="34" t="s">
        <v>46</v>
      </c>
      <c r="C6610" s="34" t="s">
        <v>2</v>
      </c>
      <c r="D6610" s="34">
        <f>CEILING(RIGHT(A6610,3)/VLOOKUP(INT(A6610/1000),辅助表!$A$1:$F$54,5,FALSE),1)*VLOOKUP(INT(A6610/1000),辅助表!$A$1:$F$54,6,FALSE)</f>
        <v>11</v>
      </c>
      <c r="E6610" s="34">
        <v>0</v>
      </c>
      <c r="F6610" s="34">
        <f>ROUND(D6610*VLOOKUP(INT(A6610/1000),辅助表!$A$1:$F$54,5,FALSE),0)/VLOOKUP(INT(A6610/1000),辅助表!$A$1:$F$54,6,FALSE)</f>
        <v>110</v>
      </c>
      <c r="G6610" s="34" t="str">
        <f>VLOOKUP(INT(A6610/1000),辅助表!$A$1:$F$54,4,FALSE)&amp;"+"&amp;(D6610/VLOOKUP(INT(A6610/1000),辅助表!$A$1:$F$54,6,FALSE))&amp;VLOOKUP(INT(A6610/1000),辅助表!$A$1:$G$54,7,FALSE)</f>
        <v>敏捷度+11</v>
      </c>
    </row>
    <row r="6611" spans="1:7">
      <c r="A6611" s="5">
        <v>22108</v>
      </c>
      <c r="B6611" s="34" t="s">
        <v>46</v>
      </c>
      <c r="C6611" s="34" t="s">
        <v>2</v>
      </c>
      <c r="D6611" s="34">
        <f>CEILING(RIGHT(A6611,3)/VLOOKUP(INT(A6611/1000),辅助表!$A$1:$F$54,5,FALSE),1)*VLOOKUP(INT(A6611/1000),辅助表!$A$1:$F$54,6,FALSE)</f>
        <v>11</v>
      </c>
      <c r="E6611" s="34">
        <v>0</v>
      </c>
      <c r="F6611" s="34">
        <f>ROUND(D6611*VLOOKUP(INT(A6611/1000),辅助表!$A$1:$F$54,5,FALSE),0)/VLOOKUP(INT(A6611/1000),辅助表!$A$1:$F$54,6,FALSE)</f>
        <v>110</v>
      </c>
      <c r="G6611" s="34" t="str">
        <f>VLOOKUP(INT(A6611/1000),辅助表!$A$1:$F$54,4,FALSE)&amp;"+"&amp;(D6611/VLOOKUP(INT(A6611/1000),辅助表!$A$1:$F$54,6,FALSE))&amp;VLOOKUP(INT(A6611/1000),辅助表!$A$1:$G$54,7,FALSE)</f>
        <v>敏捷度+11</v>
      </c>
    </row>
    <row r="6612" spans="1:7">
      <c r="A6612" s="5">
        <v>22109</v>
      </c>
      <c r="B6612" s="34" t="s">
        <v>46</v>
      </c>
      <c r="C6612" s="34" t="s">
        <v>2</v>
      </c>
      <c r="D6612" s="34">
        <f>CEILING(RIGHT(A6612,3)/VLOOKUP(INT(A6612/1000),辅助表!$A$1:$F$54,5,FALSE),1)*VLOOKUP(INT(A6612/1000),辅助表!$A$1:$F$54,6,FALSE)</f>
        <v>11</v>
      </c>
      <c r="E6612" s="34">
        <v>0</v>
      </c>
      <c r="F6612" s="34">
        <f>ROUND(D6612*VLOOKUP(INT(A6612/1000),辅助表!$A$1:$F$54,5,FALSE),0)/VLOOKUP(INT(A6612/1000),辅助表!$A$1:$F$54,6,FALSE)</f>
        <v>110</v>
      </c>
      <c r="G6612" s="34" t="str">
        <f>VLOOKUP(INT(A6612/1000),辅助表!$A$1:$F$54,4,FALSE)&amp;"+"&amp;(D6612/VLOOKUP(INT(A6612/1000),辅助表!$A$1:$F$54,6,FALSE))&amp;VLOOKUP(INT(A6612/1000),辅助表!$A$1:$G$54,7,FALSE)</f>
        <v>敏捷度+11</v>
      </c>
    </row>
    <row r="6613" spans="1:7">
      <c r="A6613" s="5">
        <v>22110</v>
      </c>
      <c r="B6613" s="34" t="s">
        <v>46</v>
      </c>
      <c r="C6613" s="34" t="s">
        <v>2</v>
      </c>
      <c r="D6613" s="34">
        <f>CEILING(RIGHT(A6613,3)/VLOOKUP(INT(A6613/1000),辅助表!$A$1:$F$54,5,FALSE),1)*VLOOKUP(INT(A6613/1000),辅助表!$A$1:$F$54,6,FALSE)</f>
        <v>11</v>
      </c>
      <c r="E6613" s="34">
        <v>0</v>
      </c>
      <c r="F6613" s="34">
        <f>ROUND(D6613*VLOOKUP(INT(A6613/1000),辅助表!$A$1:$F$54,5,FALSE),0)/VLOOKUP(INT(A6613/1000),辅助表!$A$1:$F$54,6,FALSE)</f>
        <v>110</v>
      </c>
      <c r="G6613" s="34" t="str">
        <f>VLOOKUP(INT(A6613/1000),辅助表!$A$1:$F$54,4,FALSE)&amp;"+"&amp;(D6613/VLOOKUP(INT(A6613/1000),辅助表!$A$1:$F$54,6,FALSE))&amp;VLOOKUP(INT(A6613/1000),辅助表!$A$1:$G$54,7,FALSE)</f>
        <v>敏捷度+11</v>
      </c>
    </row>
    <row r="6614" spans="1:7">
      <c r="A6614" s="5">
        <v>22111</v>
      </c>
      <c r="B6614" s="34" t="s">
        <v>46</v>
      </c>
      <c r="C6614" s="34" t="s">
        <v>2</v>
      </c>
      <c r="D6614" s="34">
        <f>CEILING(RIGHT(A6614,3)/VLOOKUP(INT(A6614/1000),辅助表!$A$1:$F$54,5,FALSE),1)*VLOOKUP(INT(A6614/1000),辅助表!$A$1:$F$54,6,FALSE)</f>
        <v>12</v>
      </c>
      <c r="E6614" s="34">
        <v>0</v>
      </c>
      <c r="F6614" s="34">
        <f>ROUND(D6614*VLOOKUP(INT(A6614/1000),辅助表!$A$1:$F$54,5,FALSE),0)/VLOOKUP(INT(A6614/1000),辅助表!$A$1:$F$54,6,FALSE)</f>
        <v>120</v>
      </c>
      <c r="G6614" s="34" t="str">
        <f>VLOOKUP(INT(A6614/1000),辅助表!$A$1:$F$54,4,FALSE)&amp;"+"&amp;(D6614/VLOOKUP(INT(A6614/1000),辅助表!$A$1:$F$54,6,FALSE))&amp;VLOOKUP(INT(A6614/1000),辅助表!$A$1:$G$54,7,FALSE)</f>
        <v>敏捷度+12</v>
      </c>
    </row>
    <row r="6615" spans="1:7">
      <c r="A6615" s="5">
        <v>22112</v>
      </c>
      <c r="B6615" s="34" t="s">
        <v>46</v>
      </c>
      <c r="C6615" s="34" t="s">
        <v>2</v>
      </c>
      <c r="D6615" s="34">
        <f>CEILING(RIGHT(A6615,3)/VLOOKUP(INT(A6615/1000),辅助表!$A$1:$F$54,5,FALSE),1)*VLOOKUP(INT(A6615/1000),辅助表!$A$1:$F$54,6,FALSE)</f>
        <v>12</v>
      </c>
      <c r="E6615" s="34">
        <v>0</v>
      </c>
      <c r="F6615" s="34">
        <f>ROUND(D6615*VLOOKUP(INT(A6615/1000),辅助表!$A$1:$F$54,5,FALSE),0)/VLOOKUP(INT(A6615/1000),辅助表!$A$1:$F$54,6,FALSE)</f>
        <v>120</v>
      </c>
      <c r="G6615" s="34" t="str">
        <f>VLOOKUP(INT(A6615/1000),辅助表!$A$1:$F$54,4,FALSE)&amp;"+"&amp;(D6615/VLOOKUP(INT(A6615/1000),辅助表!$A$1:$F$54,6,FALSE))&amp;VLOOKUP(INT(A6615/1000),辅助表!$A$1:$G$54,7,FALSE)</f>
        <v>敏捷度+12</v>
      </c>
    </row>
    <row r="6616" spans="1:7">
      <c r="A6616" s="5">
        <v>22113</v>
      </c>
      <c r="B6616" s="34" t="s">
        <v>46</v>
      </c>
      <c r="C6616" s="34" t="s">
        <v>2</v>
      </c>
      <c r="D6616" s="34">
        <f>CEILING(RIGHT(A6616,3)/VLOOKUP(INT(A6616/1000),辅助表!$A$1:$F$54,5,FALSE),1)*VLOOKUP(INT(A6616/1000),辅助表!$A$1:$F$54,6,FALSE)</f>
        <v>12</v>
      </c>
      <c r="E6616" s="34">
        <v>0</v>
      </c>
      <c r="F6616" s="34">
        <f>ROUND(D6616*VLOOKUP(INT(A6616/1000),辅助表!$A$1:$F$54,5,FALSE),0)/VLOOKUP(INT(A6616/1000),辅助表!$A$1:$F$54,6,FALSE)</f>
        <v>120</v>
      </c>
      <c r="G6616" s="34" t="str">
        <f>VLOOKUP(INT(A6616/1000),辅助表!$A$1:$F$54,4,FALSE)&amp;"+"&amp;(D6616/VLOOKUP(INT(A6616/1000),辅助表!$A$1:$F$54,6,FALSE))&amp;VLOOKUP(INT(A6616/1000),辅助表!$A$1:$G$54,7,FALSE)</f>
        <v>敏捷度+12</v>
      </c>
    </row>
    <row r="6617" spans="1:7">
      <c r="A6617" s="5">
        <v>22114</v>
      </c>
      <c r="B6617" s="34" t="s">
        <v>46</v>
      </c>
      <c r="C6617" s="34" t="s">
        <v>2</v>
      </c>
      <c r="D6617" s="34">
        <f>CEILING(RIGHT(A6617,3)/VLOOKUP(INT(A6617/1000),辅助表!$A$1:$F$54,5,FALSE),1)*VLOOKUP(INT(A6617/1000),辅助表!$A$1:$F$54,6,FALSE)</f>
        <v>12</v>
      </c>
      <c r="E6617" s="34">
        <v>0</v>
      </c>
      <c r="F6617" s="34">
        <f>ROUND(D6617*VLOOKUP(INT(A6617/1000),辅助表!$A$1:$F$54,5,FALSE),0)/VLOOKUP(INT(A6617/1000),辅助表!$A$1:$F$54,6,FALSE)</f>
        <v>120</v>
      </c>
      <c r="G6617" s="34" t="str">
        <f>VLOOKUP(INT(A6617/1000),辅助表!$A$1:$F$54,4,FALSE)&amp;"+"&amp;(D6617/VLOOKUP(INT(A6617/1000),辅助表!$A$1:$F$54,6,FALSE))&amp;VLOOKUP(INT(A6617/1000),辅助表!$A$1:$G$54,7,FALSE)</f>
        <v>敏捷度+12</v>
      </c>
    </row>
    <row r="6618" spans="1:7">
      <c r="A6618" s="5">
        <v>22115</v>
      </c>
      <c r="B6618" s="34" t="s">
        <v>46</v>
      </c>
      <c r="C6618" s="34" t="s">
        <v>2</v>
      </c>
      <c r="D6618" s="34">
        <f>CEILING(RIGHT(A6618,3)/VLOOKUP(INT(A6618/1000),辅助表!$A$1:$F$54,5,FALSE),1)*VLOOKUP(INT(A6618/1000),辅助表!$A$1:$F$54,6,FALSE)</f>
        <v>12</v>
      </c>
      <c r="E6618" s="34">
        <v>0</v>
      </c>
      <c r="F6618" s="34">
        <f>ROUND(D6618*VLOOKUP(INT(A6618/1000),辅助表!$A$1:$F$54,5,FALSE),0)/VLOOKUP(INT(A6618/1000),辅助表!$A$1:$F$54,6,FALSE)</f>
        <v>120</v>
      </c>
      <c r="G6618" s="34" t="str">
        <f>VLOOKUP(INT(A6618/1000),辅助表!$A$1:$F$54,4,FALSE)&amp;"+"&amp;(D6618/VLOOKUP(INT(A6618/1000),辅助表!$A$1:$F$54,6,FALSE))&amp;VLOOKUP(INT(A6618/1000),辅助表!$A$1:$G$54,7,FALSE)</f>
        <v>敏捷度+12</v>
      </c>
    </row>
    <row r="6619" spans="1:7">
      <c r="A6619" s="5">
        <v>22116</v>
      </c>
      <c r="B6619" s="34" t="s">
        <v>46</v>
      </c>
      <c r="C6619" s="34" t="s">
        <v>2</v>
      </c>
      <c r="D6619" s="34">
        <f>CEILING(RIGHT(A6619,3)/VLOOKUP(INT(A6619/1000),辅助表!$A$1:$F$54,5,FALSE),1)*VLOOKUP(INT(A6619/1000),辅助表!$A$1:$F$54,6,FALSE)</f>
        <v>12</v>
      </c>
      <c r="E6619" s="34">
        <v>0</v>
      </c>
      <c r="F6619" s="34">
        <f>ROUND(D6619*VLOOKUP(INT(A6619/1000),辅助表!$A$1:$F$54,5,FALSE),0)/VLOOKUP(INT(A6619/1000),辅助表!$A$1:$F$54,6,FALSE)</f>
        <v>120</v>
      </c>
      <c r="G6619" s="34" t="str">
        <f>VLOOKUP(INT(A6619/1000),辅助表!$A$1:$F$54,4,FALSE)&amp;"+"&amp;(D6619/VLOOKUP(INT(A6619/1000),辅助表!$A$1:$F$54,6,FALSE))&amp;VLOOKUP(INT(A6619/1000),辅助表!$A$1:$G$54,7,FALSE)</f>
        <v>敏捷度+12</v>
      </c>
    </row>
    <row r="6620" spans="1:7">
      <c r="A6620" s="5">
        <v>22117</v>
      </c>
      <c r="B6620" s="34" t="s">
        <v>46</v>
      </c>
      <c r="C6620" s="34" t="s">
        <v>2</v>
      </c>
      <c r="D6620" s="34">
        <f>CEILING(RIGHT(A6620,3)/VLOOKUP(INT(A6620/1000),辅助表!$A$1:$F$54,5,FALSE),1)*VLOOKUP(INT(A6620/1000),辅助表!$A$1:$F$54,6,FALSE)</f>
        <v>12</v>
      </c>
      <c r="E6620" s="34">
        <v>0</v>
      </c>
      <c r="F6620" s="34">
        <f>ROUND(D6620*VLOOKUP(INT(A6620/1000),辅助表!$A$1:$F$54,5,FALSE),0)/VLOOKUP(INT(A6620/1000),辅助表!$A$1:$F$54,6,FALSE)</f>
        <v>120</v>
      </c>
      <c r="G6620" s="34" t="str">
        <f>VLOOKUP(INT(A6620/1000),辅助表!$A$1:$F$54,4,FALSE)&amp;"+"&amp;(D6620/VLOOKUP(INT(A6620/1000),辅助表!$A$1:$F$54,6,FALSE))&amp;VLOOKUP(INT(A6620/1000),辅助表!$A$1:$G$54,7,FALSE)</f>
        <v>敏捷度+12</v>
      </c>
    </row>
    <row r="6621" spans="1:7">
      <c r="A6621" s="5">
        <v>22118</v>
      </c>
      <c r="B6621" s="34" t="s">
        <v>46</v>
      </c>
      <c r="C6621" s="34" t="s">
        <v>2</v>
      </c>
      <c r="D6621" s="34">
        <f>CEILING(RIGHT(A6621,3)/VLOOKUP(INT(A6621/1000),辅助表!$A$1:$F$54,5,FALSE),1)*VLOOKUP(INT(A6621/1000),辅助表!$A$1:$F$54,6,FALSE)</f>
        <v>12</v>
      </c>
      <c r="E6621" s="34">
        <v>0</v>
      </c>
      <c r="F6621" s="34">
        <f>ROUND(D6621*VLOOKUP(INT(A6621/1000),辅助表!$A$1:$F$54,5,FALSE),0)/VLOOKUP(INT(A6621/1000),辅助表!$A$1:$F$54,6,FALSE)</f>
        <v>120</v>
      </c>
      <c r="G6621" s="34" t="str">
        <f>VLOOKUP(INT(A6621/1000),辅助表!$A$1:$F$54,4,FALSE)&amp;"+"&amp;(D6621/VLOOKUP(INT(A6621/1000),辅助表!$A$1:$F$54,6,FALSE))&amp;VLOOKUP(INT(A6621/1000),辅助表!$A$1:$G$54,7,FALSE)</f>
        <v>敏捷度+12</v>
      </c>
    </row>
    <row r="6622" spans="1:7">
      <c r="A6622" s="5">
        <v>22119</v>
      </c>
      <c r="B6622" s="34" t="s">
        <v>46</v>
      </c>
      <c r="C6622" s="34" t="s">
        <v>2</v>
      </c>
      <c r="D6622" s="34">
        <f>CEILING(RIGHT(A6622,3)/VLOOKUP(INT(A6622/1000),辅助表!$A$1:$F$54,5,FALSE),1)*VLOOKUP(INT(A6622/1000),辅助表!$A$1:$F$54,6,FALSE)</f>
        <v>12</v>
      </c>
      <c r="E6622" s="34">
        <v>0</v>
      </c>
      <c r="F6622" s="34">
        <f>ROUND(D6622*VLOOKUP(INT(A6622/1000),辅助表!$A$1:$F$54,5,FALSE),0)/VLOOKUP(INT(A6622/1000),辅助表!$A$1:$F$54,6,FALSE)</f>
        <v>120</v>
      </c>
      <c r="G6622" s="34" t="str">
        <f>VLOOKUP(INT(A6622/1000),辅助表!$A$1:$F$54,4,FALSE)&amp;"+"&amp;(D6622/VLOOKUP(INT(A6622/1000),辅助表!$A$1:$F$54,6,FALSE))&amp;VLOOKUP(INT(A6622/1000),辅助表!$A$1:$G$54,7,FALSE)</f>
        <v>敏捷度+12</v>
      </c>
    </row>
    <row r="6623" spans="1:7">
      <c r="A6623" s="5">
        <v>22120</v>
      </c>
      <c r="B6623" s="34" t="s">
        <v>46</v>
      </c>
      <c r="C6623" s="34" t="s">
        <v>2</v>
      </c>
      <c r="D6623" s="34">
        <f>CEILING(RIGHT(A6623,3)/VLOOKUP(INT(A6623/1000),辅助表!$A$1:$F$54,5,FALSE),1)*VLOOKUP(INT(A6623/1000),辅助表!$A$1:$F$54,6,FALSE)</f>
        <v>12</v>
      </c>
      <c r="E6623" s="34">
        <v>0</v>
      </c>
      <c r="F6623" s="34">
        <f>ROUND(D6623*VLOOKUP(INT(A6623/1000),辅助表!$A$1:$F$54,5,FALSE),0)/VLOOKUP(INT(A6623/1000),辅助表!$A$1:$F$54,6,FALSE)</f>
        <v>120</v>
      </c>
      <c r="G6623" s="34" t="str">
        <f>VLOOKUP(INT(A6623/1000),辅助表!$A$1:$F$54,4,FALSE)&amp;"+"&amp;(D6623/VLOOKUP(INT(A6623/1000),辅助表!$A$1:$F$54,6,FALSE))&amp;VLOOKUP(INT(A6623/1000),辅助表!$A$1:$G$54,7,FALSE)</f>
        <v>敏捷度+12</v>
      </c>
    </row>
    <row r="6624" spans="1:7">
      <c r="A6624" s="5">
        <v>22121</v>
      </c>
      <c r="B6624" s="34" t="s">
        <v>46</v>
      </c>
      <c r="C6624" s="34" t="s">
        <v>2</v>
      </c>
      <c r="D6624" s="34">
        <f>CEILING(RIGHT(A6624,3)/VLOOKUP(INT(A6624/1000),辅助表!$A$1:$F$54,5,FALSE),1)*VLOOKUP(INT(A6624/1000),辅助表!$A$1:$F$54,6,FALSE)</f>
        <v>13</v>
      </c>
      <c r="E6624" s="34">
        <v>0</v>
      </c>
      <c r="F6624" s="34">
        <f>ROUND(D6624*VLOOKUP(INT(A6624/1000),辅助表!$A$1:$F$54,5,FALSE),0)/VLOOKUP(INT(A6624/1000),辅助表!$A$1:$F$54,6,FALSE)</f>
        <v>130</v>
      </c>
      <c r="G6624" s="34" t="str">
        <f>VLOOKUP(INT(A6624/1000),辅助表!$A$1:$F$54,4,FALSE)&amp;"+"&amp;(D6624/VLOOKUP(INT(A6624/1000),辅助表!$A$1:$F$54,6,FALSE))&amp;VLOOKUP(INT(A6624/1000),辅助表!$A$1:$G$54,7,FALSE)</f>
        <v>敏捷度+13</v>
      </c>
    </row>
    <row r="6625" spans="1:7">
      <c r="A6625" s="5">
        <v>22122</v>
      </c>
      <c r="B6625" s="34" t="s">
        <v>46</v>
      </c>
      <c r="C6625" s="34" t="s">
        <v>2</v>
      </c>
      <c r="D6625" s="34">
        <f>CEILING(RIGHT(A6625,3)/VLOOKUP(INT(A6625/1000),辅助表!$A$1:$F$54,5,FALSE),1)*VLOOKUP(INT(A6625/1000),辅助表!$A$1:$F$54,6,FALSE)</f>
        <v>13</v>
      </c>
      <c r="E6625" s="34">
        <v>0</v>
      </c>
      <c r="F6625" s="34">
        <f>ROUND(D6625*VLOOKUP(INT(A6625/1000),辅助表!$A$1:$F$54,5,FALSE),0)/VLOOKUP(INT(A6625/1000),辅助表!$A$1:$F$54,6,FALSE)</f>
        <v>130</v>
      </c>
      <c r="G6625" s="34" t="str">
        <f>VLOOKUP(INT(A6625/1000),辅助表!$A$1:$F$54,4,FALSE)&amp;"+"&amp;(D6625/VLOOKUP(INT(A6625/1000),辅助表!$A$1:$F$54,6,FALSE))&amp;VLOOKUP(INT(A6625/1000),辅助表!$A$1:$G$54,7,FALSE)</f>
        <v>敏捷度+13</v>
      </c>
    </row>
    <row r="6626" spans="1:7">
      <c r="A6626" s="5">
        <v>22123</v>
      </c>
      <c r="B6626" s="34" t="s">
        <v>46</v>
      </c>
      <c r="C6626" s="34" t="s">
        <v>2</v>
      </c>
      <c r="D6626" s="34">
        <f>CEILING(RIGHT(A6626,3)/VLOOKUP(INT(A6626/1000),辅助表!$A$1:$F$54,5,FALSE),1)*VLOOKUP(INT(A6626/1000),辅助表!$A$1:$F$54,6,FALSE)</f>
        <v>13</v>
      </c>
      <c r="E6626" s="34">
        <v>0</v>
      </c>
      <c r="F6626" s="34">
        <f>ROUND(D6626*VLOOKUP(INT(A6626/1000),辅助表!$A$1:$F$54,5,FALSE),0)/VLOOKUP(INT(A6626/1000),辅助表!$A$1:$F$54,6,FALSE)</f>
        <v>130</v>
      </c>
      <c r="G6626" s="34" t="str">
        <f>VLOOKUP(INT(A6626/1000),辅助表!$A$1:$F$54,4,FALSE)&amp;"+"&amp;(D6626/VLOOKUP(INT(A6626/1000),辅助表!$A$1:$F$54,6,FALSE))&amp;VLOOKUP(INT(A6626/1000),辅助表!$A$1:$G$54,7,FALSE)</f>
        <v>敏捷度+13</v>
      </c>
    </row>
    <row r="6627" spans="1:7">
      <c r="A6627" s="5">
        <v>22124</v>
      </c>
      <c r="B6627" s="34" t="s">
        <v>46</v>
      </c>
      <c r="C6627" s="34" t="s">
        <v>2</v>
      </c>
      <c r="D6627" s="34">
        <f>CEILING(RIGHT(A6627,3)/VLOOKUP(INT(A6627/1000),辅助表!$A$1:$F$54,5,FALSE),1)*VLOOKUP(INT(A6627/1000),辅助表!$A$1:$F$54,6,FALSE)</f>
        <v>13</v>
      </c>
      <c r="E6627" s="34">
        <v>0</v>
      </c>
      <c r="F6627" s="34">
        <f>ROUND(D6627*VLOOKUP(INT(A6627/1000),辅助表!$A$1:$F$54,5,FALSE),0)/VLOOKUP(INT(A6627/1000),辅助表!$A$1:$F$54,6,FALSE)</f>
        <v>130</v>
      </c>
      <c r="G6627" s="34" t="str">
        <f>VLOOKUP(INT(A6627/1000),辅助表!$A$1:$F$54,4,FALSE)&amp;"+"&amp;(D6627/VLOOKUP(INT(A6627/1000),辅助表!$A$1:$F$54,6,FALSE))&amp;VLOOKUP(INT(A6627/1000),辅助表!$A$1:$G$54,7,FALSE)</f>
        <v>敏捷度+13</v>
      </c>
    </row>
    <row r="6628" spans="1:7">
      <c r="A6628" s="5">
        <v>22125</v>
      </c>
      <c r="B6628" s="34" t="s">
        <v>46</v>
      </c>
      <c r="C6628" s="34" t="s">
        <v>2</v>
      </c>
      <c r="D6628" s="34">
        <f>CEILING(RIGHT(A6628,3)/VLOOKUP(INT(A6628/1000),辅助表!$A$1:$F$54,5,FALSE),1)*VLOOKUP(INT(A6628/1000),辅助表!$A$1:$F$54,6,FALSE)</f>
        <v>13</v>
      </c>
      <c r="E6628" s="34">
        <v>0</v>
      </c>
      <c r="F6628" s="34">
        <f>ROUND(D6628*VLOOKUP(INT(A6628/1000),辅助表!$A$1:$F$54,5,FALSE),0)/VLOOKUP(INT(A6628/1000),辅助表!$A$1:$F$54,6,FALSE)</f>
        <v>130</v>
      </c>
      <c r="G6628" s="34" t="str">
        <f>VLOOKUP(INT(A6628/1000),辅助表!$A$1:$F$54,4,FALSE)&amp;"+"&amp;(D6628/VLOOKUP(INT(A6628/1000),辅助表!$A$1:$F$54,6,FALSE))&amp;VLOOKUP(INT(A6628/1000),辅助表!$A$1:$G$54,7,FALSE)</f>
        <v>敏捷度+13</v>
      </c>
    </row>
    <row r="6629" spans="1:7">
      <c r="A6629" s="5">
        <v>22126</v>
      </c>
      <c r="B6629" s="34" t="s">
        <v>46</v>
      </c>
      <c r="C6629" s="34" t="s">
        <v>2</v>
      </c>
      <c r="D6629" s="34">
        <f>CEILING(RIGHT(A6629,3)/VLOOKUP(INT(A6629/1000),辅助表!$A$1:$F$54,5,FALSE),1)*VLOOKUP(INT(A6629/1000),辅助表!$A$1:$F$54,6,FALSE)</f>
        <v>13</v>
      </c>
      <c r="E6629" s="34">
        <v>0</v>
      </c>
      <c r="F6629" s="34">
        <f>ROUND(D6629*VLOOKUP(INT(A6629/1000),辅助表!$A$1:$F$54,5,FALSE),0)/VLOOKUP(INT(A6629/1000),辅助表!$A$1:$F$54,6,FALSE)</f>
        <v>130</v>
      </c>
      <c r="G6629" s="34" t="str">
        <f>VLOOKUP(INT(A6629/1000),辅助表!$A$1:$F$54,4,FALSE)&amp;"+"&amp;(D6629/VLOOKUP(INT(A6629/1000),辅助表!$A$1:$F$54,6,FALSE))&amp;VLOOKUP(INT(A6629/1000),辅助表!$A$1:$G$54,7,FALSE)</f>
        <v>敏捷度+13</v>
      </c>
    </row>
    <row r="6630" spans="1:7">
      <c r="A6630" s="5">
        <v>22127</v>
      </c>
      <c r="B6630" s="34" t="s">
        <v>46</v>
      </c>
      <c r="C6630" s="34" t="s">
        <v>2</v>
      </c>
      <c r="D6630" s="34">
        <f>CEILING(RIGHT(A6630,3)/VLOOKUP(INT(A6630/1000),辅助表!$A$1:$F$54,5,FALSE),1)*VLOOKUP(INT(A6630/1000),辅助表!$A$1:$F$54,6,FALSE)</f>
        <v>13</v>
      </c>
      <c r="E6630" s="34">
        <v>0</v>
      </c>
      <c r="F6630" s="34">
        <f>ROUND(D6630*VLOOKUP(INT(A6630/1000),辅助表!$A$1:$F$54,5,FALSE),0)/VLOOKUP(INT(A6630/1000),辅助表!$A$1:$F$54,6,FALSE)</f>
        <v>130</v>
      </c>
      <c r="G6630" s="34" t="str">
        <f>VLOOKUP(INT(A6630/1000),辅助表!$A$1:$F$54,4,FALSE)&amp;"+"&amp;(D6630/VLOOKUP(INT(A6630/1000),辅助表!$A$1:$F$54,6,FALSE))&amp;VLOOKUP(INT(A6630/1000),辅助表!$A$1:$G$54,7,FALSE)</f>
        <v>敏捷度+13</v>
      </c>
    </row>
    <row r="6631" spans="1:7">
      <c r="A6631" s="5">
        <v>22128</v>
      </c>
      <c r="B6631" s="34" t="s">
        <v>46</v>
      </c>
      <c r="C6631" s="34" t="s">
        <v>2</v>
      </c>
      <c r="D6631" s="34">
        <f>CEILING(RIGHT(A6631,3)/VLOOKUP(INT(A6631/1000),辅助表!$A$1:$F$54,5,FALSE),1)*VLOOKUP(INT(A6631/1000),辅助表!$A$1:$F$54,6,FALSE)</f>
        <v>13</v>
      </c>
      <c r="E6631" s="34">
        <v>0</v>
      </c>
      <c r="F6631" s="34">
        <f>ROUND(D6631*VLOOKUP(INT(A6631/1000),辅助表!$A$1:$F$54,5,FALSE),0)/VLOOKUP(INT(A6631/1000),辅助表!$A$1:$F$54,6,FALSE)</f>
        <v>130</v>
      </c>
      <c r="G6631" s="34" t="str">
        <f>VLOOKUP(INT(A6631/1000),辅助表!$A$1:$F$54,4,FALSE)&amp;"+"&amp;(D6631/VLOOKUP(INT(A6631/1000),辅助表!$A$1:$F$54,6,FALSE))&amp;VLOOKUP(INT(A6631/1000),辅助表!$A$1:$G$54,7,FALSE)</f>
        <v>敏捷度+13</v>
      </c>
    </row>
    <row r="6632" spans="1:7">
      <c r="A6632" s="5">
        <v>22129</v>
      </c>
      <c r="B6632" s="34" t="s">
        <v>46</v>
      </c>
      <c r="C6632" s="34" t="s">
        <v>2</v>
      </c>
      <c r="D6632" s="34">
        <f>CEILING(RIGHT(A6632,3)/VLOOKUP(INT(A6632/1000),辅助表!$A$1:$F$54,5,FALSE),1)*VLOOKUP(INT(A6632/1000),辅助表!$A$1:$F$54,6,FALSE)</f>
        <v>13</v>
      </c>
      <c r="E6632" s="34">
        <v>0</v>
      </c>
      <c r="F6632" s="34">
        <f>ROUND(D6632*VLOOKUP(INT(A6632/1000),辅助表!$A$1:$F$54,5,FALSE),0)/VLOOKUP(INT(A6632/1000),辅助表!$A$1:$F$54,6,FALSE)</f>
        <v>130</v>
      </c>
      <c r="G6632" s="34" t="str">
        <f>VLOOKUP(INT(A6632/1000),辅助表!$A$1:$F$54,4,FALSE)&amp;"+"&amp;(D6632/VLOOKUP(INT(A6632/1000),辅助表!$A$1:$F$54,6,FALSE))&amp;VLOOKUP(INT(A6632/1000),辅助表!$A$1:$G$54,7,FALSE)</f>
        <v>敏捷度+13</v>
      </c>
    </row>
    <row r="6633" spans="1:7">
      <c r="A6633" s="5">
        <v>22130</v>
      </c>
      <c r="B6633" s="34" t="s">
        <v>46</v>
      </c>
      <c r="C6633" s="34" t="s">
        <v>2</v>
      </c>
      <c r="D6633" s="34">
        <f>CEILING(RIGHT(A6633,3)/VLOOKUP(INT(A6633/1000),辅助表!$A$1:$F$54,5,FALSE),1)*VLOOKUP(INT(A6633/1000),辅助表!$A$1:$F$54,6,FALSE)</f>
        <v>13</v>
      </c>
      <c r="E6633" s="34">
        <v>0</v>
      </c>
      <c r="F6633" s="34">
        <f>ROUND(D6633*VLOOKUP(INT(A6633/1000),辅助表!$A$1:$F$54,5,FALSE),0)/VLOOKUP(INT(A6633/1000),辅助表!$A$1:$F$54,6,FALSE)</f>
        <v>130</v>
      </c>
      <c r="G6633" s="34" t="str">
        <f>VLOOKUP(INT(A6633/1000),辅助表!$A$1:$F$54,4,FALSE)&amp;"+"&amp;(D6633/VLOOKUP(INT(A6633/1000),辅助表!$A$1:$F$54,6,FALSE))&amp;VLOOKUP(INT(A6633/1000),辅助表!$A$1:$G$54,7,FALSE)</f>
        <v>敏捷度+13</v>
      </c>
    </row>
    <row r="6634" spans="1:7">
      <c r="A6634" s="5">
        <v>22131</v>
      </c>
      <c r="B6634" s="34" t="s">
        <v>46</v>
      </c>
      <c r="C6634" s="34" t="s">
        <v>2</v>
      </c>
      <c r="D6634" s="34">
        <f>CEILING(RIGHT(A6634,3)/VLOOKUP(INT(A6634/1000),辅助表!$A$1:$F$54,5,FALSE),1)*VLOOKUP(INT(A6634/1000),辅助表!$A$1:$F$54,6,FALSE)</f>
        <v>14</v>
      </c>
      <c r="E6634" s="34">
        <v>0</v>
      </c>
      <c r="F6634" s="34">
        <f>ROUND(D6634*VLOOKUP(INT(A6634/1000),辅助表!$A$1:$F$54,5,FALSE),0)/VLOOKUP(INT(A6634/1000),辅助表!$A$1:$F$54,6,FALSE)</f>
        <v>140</v>
      </c>
      <c r="G6634" s="34" t="str">
        <f>VLOOKUP(INT(A6634/1000),辅助表!$A$1:$F$54,4,FALSE)&amp;"+"&amp;(D6634/VLOOKUP(INT(A6634/1000),辅助表!$A$1:$F$54,6,FALSE))&amp;VLOOKUP(INT(A6634/1000),辅助表!$A$1:$G$54,7,FALSE)</f>
        <v>敏捷度+14</v>
      </c>
    </row>
    <row r="6635" spans="1:7">
      <c r="A6635" s="5">
        <v>22132</v>
      </c>
      <c r="B6635" s="34" t="s">
        <v>46</v>
      </c>
      <c r="C6635" s="34" t="s">
        <v>2</v>
      </c>
      <c r="D6635" s="34">
        <f>CEILING(RIGHT(A6635,3)/VLOOKUP(INT(A6635/1000),辅助表!$A$1:$F$54,5,FALSE),1)*VLOOKUP(INT(A6635/1000),辅助表!$A$1:$F$54,6,FALSE)</f>
        <v>14</v>
      </c>
      <c r="E6635" s="34">
        <v>0</v>
      </c>
      <c r="F6635" s="34">
        <f>ROUND(D6635*VLOOKUP(INT(A6635/1000),辅助表!$A$1:$F$54,5,FALSE),0)/VLOOKUP(INT(A6635/1000),辅助表!$A$1:$F$54,6,FALSE)</f>
        <v>140</v>
      </c>
      <c r="G6635" s="34" t="str">
        <f>VLOOKUP(INT(A6635/1000),辅助表!$A$1:$F$54,4,FALSE)&amp;"+"&amp;(D6635/VLOOKUP(INT(A6635/1000),辅助表!$A$1:$F$54,6,FALSE))&amp;VLOOKUP(INT(A6635/1000),辅助表!$A$1:$G$54,7,FALSE)</f>
        <v>敏捷度+14</v>
      </c>
    </row>
    <row r="6636" spans="1:7">
      <c r="A6636" s="5">
        <v>22133</v>
      </c>
      <c r="B6636" s="34" t="s">
        <v>46</v>
      </c>
      <c r="C6636" s="34" t="s">
        <v>2</v>
      </c>
      <c r="D6636" s="34">
        <f>CEILING(RIGHT(A6636,3)/VLOOKUP(INT(A6636/1000),辅助表!$A$1:$F$54,5,FALSE),1)*VLOOKUP(INT(A6636/1000),辅助表!$A$1:$F$54,6,FALSE)</f>
        <v>14</v>
      </c>
      <c r="E6636" s="34">
        <v>0</v>
      </c>
      <c r="F6636" s="34">
        <f>ROUND(D6636*VLOOKUP(INT(A6636/1000),辅助表!$A$1:$F$54,5,FALSE),0)/VLOOKUP(INT(A6636/1000),辅助表!$A$1:$F$54,6,FALSE)</f>
        <v>140</v>
      </c>
      <c r="G6636" s="34" t="str">
        <f>VLOOKUP(INT(A6636/1000),辅助表!$A$1:$F$54,4,FALSE)&amp;"+"&amp;(D6636/VLOOKUP(INT(A6636/1000),辅助表!$A$1:$F$54,6,FALSE))&amp;VLOOKUP(INT(A6636/1000),辅助表!$A$1:$G$54,7,FALSE)</f>
        <v>敏捷度+14</v>
      </c>
    </row>
    <row r="6637" spans="1:7">
      <c r="A6637" s="5">
        <v>22134</v>
      </c>
      <c r="B6637" s="34" t="s">
        <v>46</v>
      </c>
      <c r="C6637" s="34" t="s">
        <v>2</v>
      </c>
      <c r="D6637" s="34">
        <f>CEILING(RIGHT(A6637,3)/VLOOKUP(INT(A6637/1000),辅助表!$A$1:$F$54,5,FALSE),1)*VLOOKUP(INT(A6637/1000),辅助表!$A$1:$F$54,6,FALSE)</f>
        <v>14</v>
      </c>
      <c r="E6637" s="34">
        <v>0</v>
      </c>
      <c r="F6637" s="34">
        <f>ROUND(D6637*VLOOKUP(INT(A6637/1000),辅助表!$A$1:$F$54,5,FALSE),0)/VLOOKUP(INT(A6637/1000),辅助表!$A$1:$F$54,6,FALSE)</f>
        <v>140</v>
      </c>
      <c r="G6637" s="34" t="str">
        <f>VLOOKUP(INT(A6637/1000),辅助表!$A$1:$F$54,4,FALSE)&amp;"+"&amp;(D6637/VLOOKUP(INT(A6637/1000),辅助表!$A$1:$F$54,6,FALSE))&amp;VLOOKUP(INT(A6637/1000),辅助表!$A$1:$G$54,7,FALSE)</f>
        <v>敏捷度+14</v>
      </c>
    </row>
    <row r="6638" spans="1:7">
      <c r="A6638" s="5">
        <v>22135</v>
      </c>
      <c r="B6638" s="34" t="s">
        <v>46</v>
      </c>
      <c r="C6638" s="34" t="s">
        <v>2</v>
      </c>
      <c r="D6638" s="34">
        <f>CEILING(RIGHT(A6638,3)/VLOOKUP(INT(A6638/1000),辅助表!$A$1:$F$54,5,FALSE),1)*VLOOKUP(INT(A6638/1000),辅助表!$A$1:$F$54,6,FALSE)</f>
        <v>14</v>
      </c>
      <c r="E6638" s="34">
        <v>0</v>
      </c>
      <c r="F6638" s="34">
        <f>ROUND(D6638*VLOOKUP(INT(A6638/1000),辅助表!$A$1:$F$54,5,FALSE),0)/VLOOKUP(INT(A6638/1000),辅助表!$A$1:$F$54,6,FALSE)</f>
        <v>140</v>
      </c>
      <c r="G6638" s="34" t="str">
        <f>VLOOKUP(INT(A6638/1000),辅助表!$A$1:$F$54,4,FALSE)&amp;"+"&amp;(D6638/VLOOKUP(INT(A6638/1000),辅助表!$A$1:$F$54,6,FALSE))&amp;VLOOKUP(INT(A6638/1000),辅助表!$A$1:$G$54,7,FALSE)</f>
        <v>敏捷度+14</v>
      </c>
    </row>
    <row r="6639" spans="1:7">
      <c r="A6639" s="5">
        <v>22136</v>
      </c>
      <c r="B6639" s="34" t="s">
        <v>46</v>
      </c>
      <c r="C6639" s="34" t="s">
        <v>2</v>
      </c>
      <c r="D6639" s="34">
        <f>CEILING(RIGHT(A6639,3)/VLOOKUP(INT(A6639/1000),辅助表!$A$1:$F$54,5,FALSE),1)*VLOOKUP(INT(A6639/1000),辅助表!$A$1:$F$54,6,FALSE)</f>
        <v>14</v>
      </c>
      <c r="E6639" s="34">
        <v>0</v>
      </c>
      <c r="F6639" s="34">
        <f>ROUND(D6639*VLOOKUP(INT(A6639/1000),辅助表!$A$1:$F$54,5,FALSE),0)/VLOOKUP(INT(A6639/1000),辅助表!$A$1:$F$54,6,FALSE)</f>
        <v>140</v>
      </c>
      <c r="G6639" s="34" t="str">
        <f>VLOOKUP(INT(A6639/1000),辅助表!$A$1:$F$54,4,FALSE)&amp;"+"&amp;(D6639/VLOOKUP(INT(A6639/1000),辅助表!$A$1:$F$54,6,FALSE))&amp;VLOOKUP(INT(A6639/1000),辅助表!$A$1:$G$54,7,FALSE)</f>
        <v>敏捷度+14</v>
      </c>
    </row>
    <row r="6640" spans="1:7">
      <c r="A6640" s="5">
        <v>22137</v>
      </c>
      <c r="B6640" s="34" t="s">
        <v>46</v>
      </c>
      <c r="C6640" s="34" t="s">
        <v>2</v>
      </c>
      <c r="D6640" s="34">
        <f>CEILING(RIGHT(A6640,3)/VLOOKUP(INT(A6640/1000),辅助表!$A$1:$F$54,5,FALSE),1)*VLOOKUP(INT(A6640/1000),辅助表!$A$1:$F$54,6,FALSE)</f>
        <v>14</v>
      </c>
      <c r="E6640" s="34">
        <v>0</v>
      </c>
      <c r="F6640" s="34">
        <f>ROUND(D6640*VLOOKUP(INT(A6640/1000),辅助表!$A$1:$F$54,5,FALSE),0)/VLOOKUP(INT(A6640/1000),辅助表!$A$1:$F$54,6,FALSE)</f>
        <v>140</v>
      </c>
      <c r="G6640" s="34" t="str">
        <f>VLOOKUP(INT(A6640/1000),辅助表!$A$1:$F$54,4,FALSE)&amp;"+"&amp;(D6640/VLOOKUP(INT(A6640/1000),辅助表!$A$1:$F$54,6,FALSE))&amp;VLOOKUP(INT(A6640/1000),辅助表!$A$1:$G$54,7,FALSE)</f>
        <v>敏捷度+14</v>
      </c>
    </row>
    <row r="6641" spans="1:7">
      <c r="A6641" s="5">
        <v>22138</v>
      </c>
      <c r="B6641" s="34" t="s">
        <v>46</v>
      </c>
      <c r="C6641" s="34" t="s">
        <v>2</v>
      </c>
      <c r="D6641" s="34">
        <f>CEILING(RIGHT(A6641,3)/VLOOKUP(INT(A6641/1000),辅助表!$A$1:$F$54,5,FALSE),1)*VLOOKUP(INT(A6641/1000),辅助表!$A$1:$F$54,6,FALSE)</f>
        <v>14</v>
      </c>
      <c r="E6641" s="34">
        <v>0</v>
      </c>
      <c r="F6641" s="34">
        <f>ROUND(D6641*VLOOKUP(INT(A6641/1000),辅助表!$A$1:$F$54,5,FALSE),0)/VLOOKUP(INT(A6641/1000),辅助表!$A$1:$F$54,6,FALSE)</f>
        <v>140</v>
      </c>
      <c r="G6641" s="34" t="str">
        <f>VLOOKUP(INT(A6641/1000),辅助表!$A$1:$F$54,4,FALSE)&amp;"+"&amp;(D6641/VLOOKUP(INT(A6641/1000),辅助表!$A$1:$F$54,6,FALSE))&amp;VLOOKUP(INT(A6641/1000),辅助表!$A$1:$G$54,7,FALSE)</f>
        <v>敏捷度+14</v>
      </c>
    </row>
    <row r="6642" spans="1:7">
      <c r="A6642" s="5">
        <v>22139</v>
      </c>
      <c r="B6642" s="34" t="s">
        <v>46</v>
      </c>
      <c r="C6642" s="34" t="s">
        <v>2</v>
      </c>
      <c r="D6642" s="34">
        <f>CEILING(RIGHT(A6642,3)/VLOOKUP(INT(A6642/1000),辅助表!$A$1:$F$54,5,FALSE),1)*VLOOKUP(INT(A6642/1000),辅助表!$A$1:$F$54,6,FALSE)</f>
        <v>14</v>
      </c>
      <c r="E6642" s="34">
        <v>0</v>
      </c>
      <c r="F6642" s="34">
        <f>ROUND(D6642*VLOOKUP(INT(A6642/1000),辅助表!$A$1:$F$54,5,FALSE),0)/VLOOKUP(INT(A6642/1000),辅助表!$A$1:$F$54,6,FALSE)</f>
        <v>140</v>
      </c>
      <c r="G6642" s="34" t="str">
        <f>VLOOKUP(INT(A6642/1000),辅助表!$A$1:$F$54,4,FALSE)&amp;"+"&amp;(D6642/VLOOKUP(INT(A6642/1000),辅助表!$A$1:$F$54,6,FALSE))&amp;VLOOKUP(INT(A6642/1000),辅助表!$A$1:$G$54,7,FALSE)</f>
        <v>敏捷度+14</v>
      </c>
    </row>
    <row r="6643" spans="1:7">
      <c r="A6643" s="5">
        <v>22140</v>
      </c>
      <c r="B6643" s="34" t="s">
        <v>46</v>
      </c>
      <c r="C6643" s="34" t="s">
        <v>2</v>
      </c>
      <c r="D6643" s="34">
        <f>CEILING(RIGHT(A6643,3)/VLOOKUP(INT(A6643/1000),辅助表!$A$1:$F$54,5,FALSE),1)*VLOOKUP(INT(A6643/1000),辅助表!$A$1:$F$54,6,FALSE)</f>
        <v>14</v>
      </c>
      <c r="E6643" s="34">
        <v>0</v>
      </c>
      <c r="F6643" s="34">
        <f>ROUND(D6643*VLOOKUP(INT(A6643/1000),辅助表!$A$1:$F$54,5,FALSE),0)/VLOOKUP(INT(A6643/1000),辅助表!$A$1:$F$54,6,FALSE)</f>
        <v>140</v>
      </c>
      <c r="G6643" s="34" t="str">
        <f>VLOOKUP(INT(A6643/1000),辅助表!$A$1:$F$54,4,FALSE)&amp;"+"&amp;(D6643/VLOOKUP(INT(A6643/1000),辅助表!$A$1:$F$54,6,FALSE))&amp;VLOOKUP(INT(A6643/1000),辅助表!$A$1:$G$54,7,FALSE)</f>
        <v>敏捷度+14</v>
      </c>
    </row>
    <row r="6644" spans="1:7">
      <c r="A6644" s="5">
        <v>22141</v>
      </c>
      <c r="B6644" s="34" t="s">
        <v>46</v>
      </c>
      <c r="C6644" s="34" t="s">
        <v>2</v>
      </c>
      <c r="D6644" s="34">
        <f>CEILING(RIGHT(A6644,3)/VLOOKUP(INT(A6644/1000),辅助表!$A$1:$F$54,5,FALSE),1)*VLOOKUP(INT(A6644/1000),辅助表!$A$1:$F$54,6,FALSE)</f>
        <v>15</v>
      </c>
      <c r="E6644" s="34">
        <v>0</v>
      </c>
      <c r="F6644" s="34">
        <f>ROUND(D6644*VLOOKUP(INT(A6644/1000),辅助表!$A$1:$F$54,5,FALSE),0)/VLOOKUP(INT(A6644/1000),辅助表!$A$1:$F$54,6,FALSE)</f>
        <v>150</v>
      </c>
      <c r="G6644" s="34" t="str">
        <f>VLOOKUP(INT(A6644/1000),辅助表!$A$1:$F$54,4,FALSE)&amp;"+"&amp;(D6644/VLOOKUP(INT(A6644/1000),辅助表!$A$1:$F$54,6,FALSE))&amp;VLOOKUP(INT(A6644/1000),辅助表!$A$1:$G$54,7,FALSE)</f>
        <v>敏捷度+15</v>
      </c>
    </row>
    <row r="6645" spans="1:7">
      <c r="A6645" s="5">
        <v>22142</v>
      </c>
      <c r="B6645" s="34" t="s">
        <v>46</v>
      </c>
      <c r="C6645" s="34" t="s">
        <v>2</v>
      </c>
      <c r="D6645" s="34">
        <f>CEILING(RIGHT(A6645,3)/VLOOKUP(INT(A6645/1000),辅助表!$A$1:$F$54,5,FALSE),1)*VLOOKUP(INT(A6645/1000),辅助表!$A$1:$F$54,6,FALSE)</f>
        <v>15</v>
      </c>
      <c r="E6645" s="34">
        <v>0</v>
      </c>
      <c r="F6645" s="34">
        <f>ROUND(D6645*VLOOKUP(INT(A6645/1000),辅助表!$A$1:$F$54,5,FALSE),0)/VLOOKUP(INT(A6645/1000),辅助表!$A$1:$F$54,6,FALSE)</f>
        <v>150</v>
      </c>
      <c r="G6645" s="34" t="str">
        <f>VLOOKUP(INT(A6645/1000),辅助表!$A$1:$F$54,4,FALSE)&amp;"+"&amp;(D6645/VLOOKUP(INT(A6645/1000),辅助表!$A$1:$F$54,6,FALSE))&amp;VLOOKUP(INT(A6645/1000),辅助表!$A$1:$G$54,7,FALSE)</f>
        <v>敏捷度+15</v>
      </c>
    </row>
    <row r="6646" spans="1:7">
      <c r="A6646" s="5">
        <v>22143</v>
      </c>
      <c r="B6646" s="34" t="s">
        <v>46</v>
      </c>
      <c r="C6646" s="34" t="s">
        <v>2</v>
      </c>
      <c r="D6646" s="34">
        <f>CEILING(RIGHT(A6646,3)/VLOOKUP(INT(A6646/1000),辅助表!$A$1:$F$54,5,FALSE),1)*VLOOKUP(INT(A6646/1000),辅助表!$A$1:$F$54,6,FALSE)</f>
        <v>15</v>
      </c>
      <c r="E6646" s="34">
        <v>0</v>
      </c>
      <c r="F6646" s="34">
        <f>ROUND(D6646*VLOOKUP(INT(A6646/1000),辅助表!$A$1:$F$54,5,FALSE),0)/VLOOKUP(INT(A6646/1000),辅助表!$A$1:$F$54,6,FALSE)</f>
        <v>150</v>
      </c>
      <c r="G6646" s="34" t="str">
        <f>VLOOKUP(INT(A6646/1000),辅助表!$A$1:$F$54,4,FALSE)&amp;"+"&amp;(D6646/VLOOKUP(INT(A6646/1000),辅助表!$A$1:$F$54,6,FALSE))&amp;VLOOKUP(INT(A6646/1000),辅助表!$A$1:$G$54,7,FALSE)</f>
        <v>敏捷度+15</v>
      </c>
    </row>
    <row r="6647" spans="1:7">
      <c r="A6647" s="5">
        <v>22144</v>
      </c>
      <c r="B6647" s="34" t="s">
        <v>46</v>
      </c>
      <c r="C6647" s="34" t="s">
        <v>2</v>
      </c>
      <c r="D6647" s="34">
        <f>CEILING(RIGHT(A6647,3)/VLOOKUP(INT(A6647/1000),辅助表!$A$1:$F$54,5,FALSE),1)*VLOOKUP(INT(A6647/1000),辅助表!$A$1:$F$54,6,FALSE)</f>
        <v>15</v>
      </c>
      <c r="E6647" s="34">
        <v>0</v>
      </c>
      <c r="F6647" s="34">
        <f>ROUND(D6647*VLOOKUP(INT(A6647/1000),辅助表!$A$1:$F$54,5,FALSE),0)/VLOOKUP(INT(A6647/1000),辅助表!$A$1:$F$54,6,FALSE)</f>
        <v>150</v>
      </c>
      <c r="G6647" s="34" t="str">
        <f>VLOOKUP(INT(A6647/1000),辅助表!$A$1:$F$54,4,FALSE)&amp;"+"&amp;(D6647/VLOOKUP(INT(A6647/1000),辅助表!$A$1:$F$54,6,FALSE))&amp;VLOOKUP(INT(A6647/1000),辅助表!$A$1:$G$54,7,FALSE)</f>
        <v>敏捷度+15</v>
      </c>
    </row>
    <row r="6648" spans="1:7">
      <c r="A6648" s="5">
        <v>22145</v>
      </c>
      <c r="B6648" s="34" t="s">
        <v>46</v>
      </c>
      <c r="C6648" s="34" t="s">
        <v>2</v>
      </c>
      <c r="D6648" s="34">
        <f>CEILING(RIGHT(A6648,3)/VLOOKUP(INT(A6648/1000),辅助表!$A$1:$F$54,5,FALSE),1)*VLOOKUP(INT(A6648/1000),辅助表!$A$1:$F$54,6,FALSE)</f>
        <v>15</v>
      </c>
      <c r="E6648" s="34">
        <v>0</v>
      </c>
      <c r="F6648" s="34">
        <f>ROUND(D6648*VLOOKUP(INT(A6648/1000),辅助表!$A$1:$F$54,5,FALSE),0)/VLOOKUP(INT(A6648/1000),辅助表!$A$1:$F$54,6,FALSE)</f>
        <v>150</v>
      </c>
      <c r="G6648" s="34" t="str">
        <f>VLOOKUP(INT(A6648/1000),辅助表!$A$1:$F$54,4,FALSE)&amp;"+"&amp;(D6648/VLOOKUP(INT(A6648/1000),辅助表!$A$1:$F$54,6,FALSE))&amp;VLOOKUP(INT(A6648/1000),辅助表!$A$1:$G$54,7,FALSE)</f>
        <v>敏捷度+15</v>
      </c>
    </row>
    <row r="6649" spans="1:7">
      <c r="A6649" s="5">
        <v>22146</v>
      </c>
      <c r="B6649" s="34" t="s">
        <v>46</v>
      </c>
      <c r="C6649" s="34" t="s">
        <v>2</v>
      </c>
      <c r="D6649" s="34">
        <f>CEILING(RIGHT(A6649,3)/VLOOKUP(INT(A6649/1000),辅助表!$A$1:$F$54,5,FALSE),1)*VLOOKUP(INT(A6649/1000),辅助表!$A$1:$F$54,6,FALSE)</f>
        <v>15</v>
      </c>
      <c r="E6649" s="34">
        <v>0</v>
      </c>
      <c r="F6649" s="34">
        <f>ROUND(D6649*VLOOKUP(INT(A6649/1000),辅助表!$A$1:$F$54,5,FALSE),0)/VLOOKUP(INT(A6649/1000),辅助表!$A$1:$F$54,6,FALSE)</f>
        <v>150</v>
      </c>
      <c r="G6649" s="34" t="str">
        <f>VLOOKUP(INT(A6649/1000),辅助表!$A$1:$F$54,4,FALSE)&amp;"+"&amp;(D6649/VLOOKUP(INT(A6649/1000),辅助表!$A$1:$F$54,6,FALSE))&amp;VLOOKUP(INT(A6649/1000),辅助表!$A$1:$G$54,7,FALSE)</f>
        <v>敏捷度+15</v>
      </c>
    </row>
    <row r="6650" spans="1:7">
      <c r="A6650" s="5">
        <v>22147</v>
      </c>
      <c r="B6650" s="34" t="s">
        <v>46</v>
      </c>
      <c r="C6650" s="34" t="s">
        <v>2</v>
      </c>
      <c r="D6650" s="34">
        <f>CEILING(RIGHT(A6650,3)/VLOOKUP(INT(A6650/1000),辅助表!$A$1:$F$54,5,FALSE),1)*VLOOKUP(INT(A6650/1000),辅助表!$A$1:$F$54,6,FALSE)</f>
        <v>15</v>
      </c>
      <c r="E6650" s="34">
        <v>0</v>
      </c>
      <c r="F6650" s="34">
        <f>ROUND(D6650*VLOOKUP(INT(A6650/1000),辅助表!$A$1:$F$54,5,FALSE),0)/VLOOKUP(INT(A6650/1000),辅助表!$A$1:$F$54,6,FALSE)</f>
        <v>150</v>
      </c>
      <c r="G6650" s="34" t="str">
        <f>VLOOKUP(INT(A6650/1000),辅助表!$A$1:$F$54,4,FALSE)&amp;"+"&amp;(D6650/VLOOKUP(INT(A6650/1000),辅助表!$A$1:$F$54,6,FALSE))&amp;VLOOKUP(INT(A6650/1000),辅助表!$A$1:$G$54,7,FALSE)</f>
        <v>敏捷度+15</v>
      </c>
    </row>
    <row r="6651" spans="1:7">
      <c r="A6651" s="5">
        <v>22148</v>
      </c>
      <c r="B6651" s="34" t="s">
        <v>46</v>
      </c>
      <c r="C6651" s="34" t="s">
        <v>2</v>
      </c>
      <c r="D6651" s="34">
        <f>CEILING(RIGHT(A6651,3)/VLOOKUP(INT(A6651/1000),辅助表!$A$1:$F$54,5,FALSE),1)*VLOOKUP(INT(A6651/1000),辅助表!$A$1:$F$54,6,FALSE)</f>
        <v>15</v>
      </c>
      <c r="E6651" s="34">
        <v>0</v>
      </c>
      <c r="F6651" s="34">
        <f>ROUND(D6651*VLOOKUP(INT(A6651/1000),辅助表!$A$1:$F$54,5,FALSE),0)/VLOOKUP(INT(A6651/1000),辅助表!$A$1:$F$54,6,FALSE)</f>
        <v>150</v>
      </c>
      <c r="G6651" s="34" t="str">
        <f>VLOOKUP(INT(A6651/1000),辅助表!$A$1:$F$54,4,FALSE)&amp;"+"&amp;(D6651/VLOOKUP(INT(A6651/1000),辅助表!$A$1:$F$54,6,FALSE))&amp;VLOOKUP(INT(A6651/1000),辅助表!$A$1:$G$54,7,FALSE)</f>
        <v>敏捷度+15</v>
      </c>
    </row>
    <row r="6652" spans="1:7">
      <c r="A6652" s="5">
        <v>22149</v>
      </c>
      <c r="B6652" s="34" t="s">
        <v>46</v>
      </c>
      <c r="C6652" s="34" t="s">
        <v>2</v>
      </c>
      <c r="D6652" s="34">
        <f>CEILING(RIGHT(A6652,3)/VLOOKUP(INT(A6652/1000),辅助表!$A$1:$F$54,5,FALSE),1)*VLOOKUP(INT(A6652/1000),辅助表!$A$1:$F$54,6,FALSE)</f>
        <v>15</v>
      </c>
      <c r="E6652" s="34">
        <v>0</v>
      </c>
      <c r="F6652" s="34">
        <f>ROUND(D6652*VLOOKUP(INT(A6652/1000),辅助表!$A$1:$F$54,5,FALSE),0)/VLOOKUP(INT(A6652/1000),辅助表!$A$1:$F$54,6,FALSE)</f>
        <v>150</v>
      </c>
      <c r="G6652" s="34" t="str">
        <f>VLOOKUP(INT(A6652/1000),辅助表!$A$1:$F$54,4,FALSE)&amp;"+"&amp;(D6652/VLOOKUP(INT(A6652/1000),辅助表!$A$1:$F$54,6,FALSE))&amp;VLOOKUP(INT(A6652/1000),辅助表!$A$1:$G$54,7,FALSE)</f>
        <v>敏捷度+15</v>
      </c>
    </row>
    <row r="6653" spans="1:7">
      <c r="A6653" s="5">
        <v>22150</v>
      </c>
      <c r="B6653" s="34" t="s">
        <v>46</v>
      </c>
      <c r="C6653" s="34" t="s">
        <v>2</v>
      </c>
      <c r="D6653" s="34">
        <f>CEILING(RIGHT(A6653,3)/VLOOKUP(INT(A6653/1000),辅助表!$A$1:$F$54,5,FALSE),1)*VLOOKUP(INT(A6653/1000),辅助表!$A$1:$F$54,6,FALSE)</f>
        <v>15</v>
      </c>
      <c r="E6653" s="34">
        <v>0</v>
      </c>
      <c r="F6653" s="34">
        <f>ROUND(D6653*VLOOKUP(INT(A6653/1000),辅助表!$A$1:$F$54,5,FALSE),0)/VLOOKUP(INT(A6653/1000),辅助表!$A$1:$F$54,6,FALSE)</f>
        <v>150</v>
      </c>
      <c r="G6653" s="34" t="str">
        <f>VLOOKUP(INT(A6653/1000),辅助表!$A$1:$F$54,4,FALSE)&amp;"+"&amp;(D6653/VLOOKUP(INT(A6653/1000),辅助表!$A$1:$F$54,6,FALSE))&amp;VLOOKUP(INT(A6653/1000),辅助表!$A$1:$G$54,7,FALSE)</f>
        <v>敏捷度+15</v>
      </c>
    </row>
    <row r="6654" spans="1:7">
      <c r="A6654" s="5">
        <v>22151</v>
      </c>
      <c r="B6654" s="34" t="s">
        <v>46</v>
      </c>
      <c r="C6654" s="34" t="s">
        <v>2</v>
      </c>
      <c r="D6654" s="34">
        <f>CEILING(RIGHT(A6654,3)/VLOOKUP(INT(A6654/1000),辅助表!$A$1:$F$54,5,FALSE),1)*VLOOKUP(INT(A6654/1000),辅助表!$A$1:$F$54,6,FALSE)</f>
        <v>16</v>
      </c>
      <c r="E6654" s="34">
        <v>0</v>
      </c>
      <c r="F6654" s="34">
        <f>ROUND(D6654*VLOOKUP(INT(A6654/1000),辅助表!$A$1:$F$54,5,FALSE),0)/VLOOKUP(INT(A6654/1000),辅助表!$A$1:$F$54,6,FALSE)</f>
        <v>160</v>
      </c>
      <c r="G6654" s="34" t="str">
        <f>VLOOKUP(INT(A6654/1000),辅助表!$A$1:$F$54,4,FALSE)&amp;"+"&amp;(D6654/VLOOKUP(INT(A6654/1000),辅助表!$A$1:$F$54,6,FALSE))&amp;VLOOKUP(INT(A6654/1000),辅助表!$A$1:$G$54,7,FALSE)</f>
        <v>敏捷度+16</v>
      </c>
    </row>
    <row r="6655" spans="1:7">
      <c r="A6655" s="5">
        <v>22152</v>
      </c>
      <c r="B6655" s="34" t="s">
        <v>46</v>
      </c>
      <c r="C6655" s="34" t="s">
        <v>2</v>
      </c>
      <c r="D6655" s="34">
        <f>CEILING(RIGHT(A6655,3)/VLOOKUP(INT(A6655/1000),辅助表!$A$1:$F$54,5,FALSE),1)*VLOOKUP(INT(A6655/1000),辅助表!$A$1:$F$54,6,FALSE)</f>
        <v>16</v>
      </c>
      <c r="E6655" s="34">
        <v>0</v>
      </c>
      <c r="F6655" s="34">
        <f>ROUND(D6655*VLOOKUP(INT(A6655/1000),辅助表!$A$1:$F$54,5,FALSE),0)/VLOOKUP(INT(A6655/1000),辅助表!$A$1:$F$54,6,FALSE)</f>
        <v>160</v>
      </c>
      <c r="G6655" s="34" t="str">
        <f>VLOOKUP(INT(A6655/1000),辅助表!$A$1:$F$54,4,FALSE)&amp;"+"&amp;(D6655/VLOOKUP(INT(A6655/1000),辅助表!$A$1:$F$54,6,FALSE))&amp;VLOOKUP(INT(A6655/1000),辅助表!$A$1:$G$54,7,FALSE)</f>
        <v>敏捷度+16</v>
      </c>
    </row>
    <row r="6656" spans="1:7">
      <c r="A6656" s="5">
        <v>22153</v>
      </c>
      <c r="B6656" s="34" t="s">
        <v>46</v>
      </c>
      <c r="C6656" s="34" t="s">
        <v>2</v>
      </c>
      <c r="D6656" s="34">
        <f>CEILING(RIGHT(A6656,3)/VLOOKUP(INT(A6656/1000),辅助表!$A$1:$F$54,5,FALSE),1)*VLOOKUP(INT(A6656/1000),辅助表!$A$1:$F$54,6,FALSE)</f>
        <v>16</v>
      </c>
      <c r="E6656" s="34">
        <v>0</v>
      </c>
      <c r="F6656" s="34">
        <f>ROUND(D6656*VLOOKUP(INT(A6656/1000),辅助表!$A$1:$F$54,5,FALSE),0)/VLOOKUP(INT(A6656/1000),辅助表!$A$1:$F$54,6,FALSE)</f>
        <v>160</v>
      </c>
      <c r="G6656" s="34" t="str">
        <f>VLOOKUP(INT(A6656/1000),辅助表!$A$1:$F$54,4,FALSE)&amp;"+"&amp;(D6656/VLOOKUP(INT(A6656/1000),辅助表!$A$1:$F$54,6,FALSE))&amp;VLOOKUP(INT(A6656/1000),辅助表!$A$1:$G$54,7,FALSE)</f>
        <v>敏捷度+16</v>
      </c>
    </row>
    <row r="6657" spans="1:7">
      <c r="A6657" s="5">
        <v>22154</v>
      </c>
      <c r="B6657" s="34" t="s">
        <v>46</v>
      </c>
      <c r="C6657" s="34" t="s">
        <v>2</v>
      </c>
      <c r="D6657" s="34">
        <f>CEILING(RIGHT(A6657,3)/VLOOKUP(INT(A6657/1000),辅助表!$A$1:$F$54,5,FALSE),1)*VLOOKUP(INT(A6657/1000),辅助表!$A$1:$F$54,6,FALSE)</f>
        <v>16</v>
      </c>
      <c r="E6657" s="34">
        <v>0</v>
      </c>
      <c r="F6657" s="34">
        <f>ROUND(D6657*VLOOKUP(INT(A6657/1000),辅助表!$A$1:$F$54,5,FALSE),0)/VLOOKUP(INT(A6657/1000),辅助表!$A$1:$F$54,6,FALSE)</f>
        <v>160</v>
      </c>
      <c r="G6657" s="34" t="str">
        <f>VLOOKUP(INT(A6657/1000),辅助表!$A$1:$F$54,4,FALSE)&amp;"+"&amp;(D6657/VLOOKUP(INT(A6657/1000),辅助表!$A$1:$F$54,6,FALSE))&amp;VLOOKUP(INT(A6657/1000),辅助表!$A$1:$G$54,7,FALSE)</f>
        <v>敏捷度+16</v>
      </c>
    </row>
    <row r="6658" spans="1:7">
      <c r="A6658" s="5">
        <v>22155</v>
      </c>
      <c r="B6658" s="34" t="s">
        <v>46</v>
      </c>
      <c r="C6658" s="34" t="s">
        <v>2</v>
      </c>
      <c r="D6658" s="34">
        <f>CEILING(RIGHT(A6658,3)/VLOOKUP(INT(A6658/1000),辅助表!$A$1:$F$54,5,FALSE),1)*VLOOKUP(INT(A6658/1000),辅助表!$A$1:$F$54,6,FALSE)</f>
        <v>16</v>
      </c>
      <c r="E6658" s="34">
        <v>0</v>
      </c>
      <c r="F6658" s="34">
        <f>ROUND(D6658*VLOOKUP(INT(A6658/1000),辅助表!$A$1:$F$54,5,FALSE),0)/VLOOKUP(INT(A6658/1000),辅助表!$A$1:$F$54,6,FALSE)</f>
        <v>160</v>
      </c>
      <c r="G6658" s="34" t="str">
        <f>VLOOKUP(INT(A6658/1000),辅助表!$A$1:$F$54,4,FALSE)&amp;"+"&amp;(D6658/VLOOKUP(INT(A6658/1000),辅助表!$A$1:$F$54,6,FALSE))&amp;VLOOKUP(INT(A6658/1000),辅助表!$A$1:$G$54,7,FALSE)</f>
        <v>敏捷度+16</v>
      </c>
    </row>
    <row r="6659" spans="1:7">
      <c r="A6659" s="5">
        <v>22156</v>
      </c>
      <c r="B6659" s="34" t="s">
        <v>46</v>
      </c>
      <c r="C6659" s="34" t="s">
        <v>2</v>
      </c>
      <c r="D6659" s="34">
        <f>CEILING(RIGHT(A6659,3)/VLOOKUP(INT(A6659/1000),辅助表!$A$1:$F$54,5,FALSE),1)*VLOOKUP(INT(A6659/1000),辅助表!$A$1:$F$54,6,FALSE)</f>
        <v>16</v>
      </c>
      <c r="E6659" s="34">
        <v>0</v>
      </c>
      <c r="F6659" s="34">
        <f>ROUND(D6659*VLOOKUP(INT(A6659/1000),辅助表!$A$1:$F$54,5,FALSE),0)/VLOOKUP(INT(A6659/1000),辅助表!$A$1:$F$54,6,FALSE)</f>
        <v>160</v>
      </c>
      <c r="G6659" s="34" t="str">
        <f>VLOOKUP(INT(A6659/1000),辅助表!$A$1:$F$54,4,FALSE)&amp;"+"&amp;(D6659/VLOOKUP(INT(A6659/1000),辅助表!$A$1:$F$54,6,FALSE))&amp;VLOOKUP(INT(A6659/1000),辅助表!$A$1:$G$54,7,FALSE)</f>
        <v>敏捷度+16</v>
      </c>
    </row>
    <row r="6660" spans="1:7">
      <c r="A6660" s="5">
        <v>22157</v>
      </c>
      <c r="B6660" s="34" t="s">
        <v>46</v>
      </c>
      <c r="C6660" s="34" t="s">
        <v>2</v>
      </c>
      <c r="D6660" s="34">
        <f>CEILING(RIGHT(A6660,3)/VLOOKUP(INT(A6660/1000),辅助表!$A$1:$F$54,5,FALSE),1)*VLOOKUP(INT(A6660/1000),辅助表!$A$1:$F$54,6,FALSE)</f>
        <v>16</v>
      </c>
      <c r="E6660" s="34">
        <v>0</v>
      </c>
      <c r="F6660" s="34">
        <f>ROUND(D6660*VLOOKUP(INT(A6660/1000),辅助表!$A$1:$F$54,5,FALSE),0)/VLOOKUP(INT(A6660/1000),辅助表!$A$1:$F$54,6,FALSE)</f>
        <v>160</v>
      </c>
      <c r="G6660" s="34" t="str">
        <f>VLOOKUP(INT(A6660/1000),辅助表!$A$1:$F$54,4,FALSE)&amp;"+"&amp;(D6660/VLOOKUP(INT(A6660/1000),辅助表!$A$1:$F$54,6,FALSE))&amp;VLOOKUP(INT(A6660/1000),辅助表!$A$1:$G$54,7,FALSE)</f>
        <v>敏捷度+16</v>
      </c>
    </row>
    <row r="6661" spans="1:7">
      <c r="A6661" s="5">
        <v>22158</v>
      </c>
      <c r="B6661" s="34" t="s">
        <v>46</v>
      </c>
      <c r="C6661" s="34" t="s">
        <v>2</v>
      </c>
      <c r="D6661" s="34">
        <f>CEILING(RIGHT(A6661,3)/VLOOKUP(INT(A6661/1000),辅助表!$A$1:$F$54,5,FALSE),1)*VLOOKUP(INT(A6661/1000),辅助表!$A$1:$F$54,6,FALSE)</f>
        <v>16</v>
      </c>
      <c r="E6661" s="34">
        <v>0</v>
      </c>
      <c r="F6661" s="34">
        <f>ROUND(D6661*VLOOKUP(INT(A6661/1000),辅助表!$A$1:$F$54,5,FALSE),0)/VLOOKUP(INT(A6661/1000),辅助表!$A$1:$F$54,6,FALSE)</f>
        <v>160</v>
      </c>
      <c r="G6661" s="34" t="str">
        <f>VLOOKUP(INT(A6661/1000),辅助表!$A$1:$F$54,4,FALSE)&amp;"+"&amp;(D6661/VLOOKUP(INT(A6661/1000),辅助表!$A$1:$F$54,6,FALSE))&amp;VLOOKUP(INT(A6661/1000),辅助表!$A$1:$G$54,7,FALSE)</f>
        <v>敏捷度+16</v>
      </c>
    </row>
    <row r="6662" spans="1:7">
      <c r="A6662" s="5">
        <v>22159</v>
      </c>
      <c r="B6662" s="34" t="s">
        <v>46</v>
      </c>
      <c r="C6662" s="34" t="s">
        <v>2</v>
      </c>
      <c r="D6662" s="34">
        <f>CEILING(RIGHT(A6662,3)/VLOOKUP(INT(A6662/1000),辅助表!$A$1:$F$54,5,FALSE),1)*VLOOKUP(INT(A6662/1000),辅助表!$A$1:$F$54,6,FALSE)</f>
        <v>16</v>
      </c>
      <c r="E6662" s="34">
        <v>0</v>
      </c>
      <c r="F6662" s="34">
        <f>ROUND(D6662*VLOOKUP(INT(A6662/1000),辅助表!$A$1:$F$54,5,FALSE),0)/VLOOKUP(INT(A6662/1000),辅助表!$A$1:$F$54,6,FALSE)</f>
        <v>160</v>
      </c>
      <c r="G6662" s="34" t="str">
        <f>VLOOKUP(INT(A6662/1000),辅助表!$A$1:$F$54,4,FALSE)&amp;"+"&amp;(D6662/VLOOKUP(INT(A6662/1000),辅助表!$A$1:$F$54,6,FALSE))&amp;VLOOKUP(INT(A6662/1000),辅助表!$A$1:$G$54,7,FALSE)</f>
        <v>敏捷度+16</v>
      </c>
    </row>
    <row r="6663" spans="1:7">
      <c r="A6663" s="5">
        <v>22160</v>
      </c>
      <c r="B6663" s="34" t="s">
        <v>46</v>
      </c>
      <c r="C6663" s="34" t="s">
        <v>2</v>
      </c>
      <c r="D6663" s="34">
        <f>CEILING(RIGHT(A6663,3)/VLOOKUP(INT(A6663/1000),辅助表!$A$1:$F$54,5,FALSE),1)*VLOOKUP(INT(A6663/1000),辅助表!$A$1:$F$54,6,FALSE)</f>
        <v>16</v>
      </c>
      <c r="E6663" s="34">
        <v>0</v>
      </c>
      <c r="F6663" s="34">
        <f>ROUND(D6663*VLOOKUP(INT(A6663/1000),辅助表!$A$1:$F$54,5,FALSE),0)/VLOOKUP(INT(A6663/1000),辅助表!$A$1:$F$54,6,FALSE)</f>
        <v>160</v>
      </c>
      <c r="G6663" s="34" t="str">
        <f>VLOOKUP(INT(A6663/1000),辅助表!$A$1:$F$54,4,FALSE)&amp;"+"&amp;(D6663/VLOOKUP(INT(A6663/1000),辅助表!$A$1:$F$54,6,FALSE))&amp;VLOOKUP(INT(A6663/1000),辅助表!$A$1:$G$54,7,FALSE)</f>
        <v>敏捷度+16</v>
      </c>
    </row>
    <row r="6664" spans="1:7">
      <c r="A6664" s="5">
        <v>22161</v>
      </c>
      <c r="B6664" s="34" t="s">
        <v>46</v>
      </c>
      <c r="C6664" s="34" t="s">
        <v>2</v>
      </c>
      <c r="D6664" s="34">
        <f>CEILING(RIGHT(A6664,3)/VLOOKUP(INT(A6664/1000),辅助表!$A$1:$F$54,5,FALSE),1)*VLOOKUP(INT(A6664/1000),辅助表!$A$1:$F$54,6,FALSE)</f>
        <v>17</v>
      </c>
      <c r="E6664" s="34">
        <v>0</v>
      </c>
      <c r="F6664" s="34">
        <f>ROUND(D6664*VLOOKUP(INT(A6664/1000),辅助表!$A$1:$F$54,5,FALSE),0)/VLOOKUP(INT(A6664/1000),辅助表!$A$1:$F$54,6,FALSE)</f>
        <v>170</v>
      </c>
      <c r="G6664" s="34" t="str">
        <f>VLOOKUP(INT(A6664/1000),辅助表!$A$1:$F$54,4,FALSE)&amp;"+"&amp;(D6664/VLOOKUP(INT(A6664/1000),辅助表!$A$1:$F$54,6,FALSE))&amp;VLOOKUP(INT(A6664/1000),辅助表!$A$1:$G$54,7,FALSE)</f>
        <v>敏捷度+17</v>
      </c>
    </row>
    <row r="6665" spans="1:7">
      <c r="A6665" s="5">
        <v>22162</v>
      </c>
      <c r="B6665" s="34" t="s">
        <v>46</v>
      </c>
      <c r="C6665" s="34" t="s">
        <v>2</v>
      </c>
      <c r="D6665" s="34">
        <f>CEILING(RIGHT(A6665,3)/VLOOKUP(INT(A6665/1000),辅助表!$A$1:$F$54,5,FALSE),1)*VLOOKUP(INT(A6665/1000),辅助表!$A$1:$F$54,6,FALSE)</f>
        <v>17</v>
      </c>
      <c r="E6665" s="34">
        <v>0</v>
      </c>
      <c r="F6665" s="34">
        <f>ROUND(D6665*VLOOKUP(INT(A6665/1000),辅助表!$A$1:$F$54,5,FALSE),0)/VLOOKUP(INT(A6665/1000),辅助表!$A$1:$F$54,6,FALSE)</f>
        <v>170</v>
      </c>
      <c r="G6665" s="34" t="str">
        <f>VLOOKUP(INT(A6665/1000),辅助表!$A$1:$F$54,4,FALSE)&amp;"+"&amp;(D6665/VLOOKUP(INT(A6665/1000),辅助表!$A$1:$F$54,6,FALSE))&amp;VLOOKUP(INT(A6665/1000),辅助表!$A$1:$G$54,7,FALSE)</f>
        <v>敏捷度+17</v>
      </c>
    </row>
    <row r="6666" spans="1:7">
      <c r="A6666" s="5">
        <v>22163</v>
      </c>
      <c r="B6666" s="34" t="s">
        <v>46</v>
      </c>
      <c r="C6666" s="34" t="s">
        <v>2</v>
      </c>
      <c r="D6666" s="34">
        <f>CEILING(RIGHT(A6666,3)/VLOOKUP(INT(A6666/1000),辅助表!$A$1:$F$54,5,FALSE),1)*VLOOKUP(INT(A6666/1000),辅助表!$A$1:$F$54,6,FALSE)</f>
        <v>17</v>
      </c>
      <c r="E6666" s="34">
        <v>0</v>
      </c>
      <c r="F6666" s="34">
        <f>ROUND(D6666*VLOOKUP(INT(A6666/1000),辅助表!$A$1:$F$54,5,FALSE),0)/VLOOKUP(INT(A6666/1000),辅助表!$A$1:$F$54,6,FALSE)</f>
        <v>170</v>
      </c>
      <c r="G6666" s="34" t="str">
        <f>VLOOKUP(INT(A6666/1000),辅助表!$A$1:$F$54,4,FALSE)&amp;"+"&amp;(D6666/VLOOKUP(INT(A6666/1000),辅助表!$A$1:$F$54,6,FALSE))&amp;VLOOKUP(INT(A6666/1000),辅助表!$A$1:$G$54,7,FALSE)</f>
        <v>敏捷度+17</v>
      </c>
    </row>
    <row r="6667" spans="1:7">
      <c r="A6667" s="5">
        <v>22164</v>
      </c>
      <c r="B6667" s="34" t="s">
        <v>46</v>
      </c>
      <c r="C6667" s="34" t="s">
        <v>2</v>
      </c>
      <c r="D6667" s="34">
        <f>CEILING(RIGHT(A6667,3)/VLOOKUP(INT(A6667/1000),辅助表!$A$1:$F$54,5,FALSE),1)*VLOOKUP(INT(A6667/1000),辅助表!$A$1:$F$54,6,FALSE)</f>
        <v>17</v>
      </c>
      <c r="E6667" s="34">
        <v>0</v>
      </c>
      <c r="F6667" s="34">
        <f>ROUND(D6667*VLOOKUP(INT(A6667/1000),辅助表!$A$1:$F$54,5,FALSE),0)/VLOOKUP(INT(A6667/1000),辅助表!$A$1:$F$54,6,FALSE)</f>
        <v>170</v>
      </c>
      <c r="G6667" s="34" t="str">
        <f>VLOOKUP(INT(A6667/1000),辅助表!$A$1:$F$54,4,FALSE)&amp;"+"&amp;(D6667/VLOOKUP(INT(A6667/1000),辅助表!$A$1:$F$54,6,FALSE))&amp;VLOOKUP(INT(A6667/1000),辅助表!$A$1:$G$54,7,FALSE)</f>
        <v>敏捷度+17</v>
      </c>
    </row>
    <row r="6668" spans="1:7">
      <c r="A6668" s="5">
        <v>22165</v>
      </c>
      <c r="B6668" s="34" t="s">
        <v>46</v>
      </c>
      <c r="C6668" s="34" t="s">
        <v>2</v>
      </c>
      <c r="D6668" s="34">
        <f>CEILING(RIGHT(A6668,3)/VLOOKUP(INT(A6668/1000),辅助表!$A$1:$F$54,5,FALSE),1)*VLOOKUP(INT(A6668/1000),辅助表!$A$1:$F$54,6,FALSE)</f>
        <v>17</v>
      </c>
      <c r="E6668" s="34">
        <v>0</v>
      </c>
      <c r="F6668" s="34">
        <f>ROUND(D6668*VLOOKUP(INT(A6668/1000),辅助表!$A$1:$F$54,5,FALSE),0)/VLOOKUP(INT(A6668/1000),辅助表!$A$1:$F$54,6,FALSE)</f>
        <v>170</v>
      </c>
      <c r="G6668" s="34" t="str">
        <f>VLOOKUP(INT(A6668/1000),辅助表!$A$1:$F$54,4,FALSE)&amp;"+"&amp;(D6668/VLOOKUP(INT(A6668/1000),辅助表!$A$1:$F$54,6,FALSE))&amp;VLOOKUP(INT(A6668/1000),辅助表!$A$1:$G$54,7,FALSE)</f>
        <v>敏捷度+17</v>
      </c>
    </row>
    <row r="6669" spans="1:7">
      <c r="A6669" s="5">
        <v>22166</v>
      </c>
      <c r="B6669" s="34" t="s">
        <v>46</v>
      </c>
      <c r="C6669" s="34" t="s">
        <v>2</v>
      </c>
      <c r="D6669" s="34">
        <f>CEILING(RIGHT(A6669,3)/VLOOKUP(INT(A6669/1000),辅助表!$A$1:$F$54,5,FALSE),1)*VLOOKUP(INT(A6669/1000),辅助表!$A$1:$F$54,6,FALSE)</f>
        <v>17</v>
      </c>
      <c r="E6669" s="34">
        <v>0</v>
      </c>
      <c r="F6669" s="34">
        <f>ROUND(D6669*VLOOKUP(INT(A6669/1000),辅助表!$A$1:$F$54,5,FALSE),0)/VLOOKUP(INT(A6669/1000),辅助表!$A$1:$F$54,6,FALSE)</f>
        <v>170</v>
      </c>
      <c r="G6669" s="34" t="str">
        <f>VLOOKUP(INT(A6669/1000),辅助表!$A$1:$F$54,4,FALSE)&amp;"+"&amp;(D6669/VLOOKUP(INT(A6669/1000),辅助表!$A$1:$F$54,6,FALSE))&amp;VLOOKUP(INT(A6669/1000),辅助表!$A$1:$G$54,7,FALSE)</f>
        <v>敏捷度+17</v>
      </c>
    </row>
    <row r="6670" spans="1:7">
      <c r="A6670" s="5">
        <v>22167</v>
      </c>
      <c r="B6670" s="34" t="s">
        <v>46</v>
      </c>
      <c r="C6670" s="34" t="s">
        <v>2</v>
      </c>
      <c r="D6670" s="34">
        <f>CEILING(RIGHT(A6670,3)/VLOOKUP(INT(A6670/1000),辅助表!$A$1:$F$54,5,FALSE),1)*VLOOKUP(INT(A6670/1000),辅助表!$A$1:$F$54,6,FALSE)</f>
        <v>17</v>
      </c>
      <c r="E6670" s="34">
        <v>0</v>
      </c>
      <c r="F6670" s="34">
        <f>ROUND(D6670*VLOOKUP(INT(A6670/1000),辅助表!$A$1:$F$54,5,FALSE),0)/VLOOKUP(INT(A6670/1000),辅助表!$A$1:$F$54,6,FALSE)</f>
        <v>170</v>
      </c>
      <c r="G6670" s="34" t="str">
        <f>VLOOKUP(INT(A6670/1000),辅助表!$A$1:$F$54,4,FALSE)&amp;"+"&amp;(D6670/VLOOKUP(INT(A6670/1000),辅助表!$A$1:$F$54,6,FALSE))&amp;VLOOKUP(INT(A6670/1000),辅助表!$A$1:$G$54,7,FALSE)</f>
        <v>敏捷度+17</v>
      </c>
    </row>
    <row r="6671" spans="1:7">
      <c r="A6671" s="5">
        <v>22168</v>
      </c>
      <c r="B6671" s="34" t="s">
        <v>46</v>
      </c>
      <c r="C6671" s="34" t="s">
        <v>2</v>
      </c>
      <c r="D6671" s="34">
        <f>CEILING(RIGHT(A6671,3)/VLOOKUP(INT(A6671/1000),辅助表!$A$1:$F$54,5,FALSE),1)*VLOOKUP(INT(A6671/1000),辅助表!$A$1:$F$54,6,FALSE)</f>
        <v>17</v>
      </c>
      <c r="E6671" s="34">
        <v>0</v>
      </c>
      <c r="F6671" s="34">
        <f>ROUND(D6671*VLOOKUP(INT(A6671/1000),辅助表!$A$1:$F$54,5,FALSE),0)/VLOOKUP(INT(A6671/1000),辅助表!$A$1:$F$54,6,FALSE)</f>
        <v>170</v>
      </c>
      <c r="G6671" s="34" t="str">
        <f>VLOOKUP(INT(A6671/1000),辅助表!$A$1:$F$54,4,FALSE)&amp;"+"&amp;(D6671/VLOOKUP(INT(A6671/1000),辅助表!$A$1:$F$54,6,FALSE))&amp;VLOOKUP(INT(A6671/1000),辅助表!$A$1:$G$54,7,FALSE)</f>
        <v>敏捷度+17</v>
      </c>
    </row>
    <row r="6672" spans="1:7">
      <c r="A6672" s="5">
        <v>22169</v>
      </c>
      <c r="B6672" s="34" t="s">
        <v>46</v>
      </c>
      <c r="C6672" s="34" t="s">
        <v>2</v>
      </c>
      <c r="D6672" s="34">
        <f>CEILING(RIGHT(A6672,3)/VLOOKUP(INT(A6672/1000),辅助表!$A$1:$F$54,5,FALSE),1)*VLOOKUP(INT(A6672/1000),辅助表!$A$1:$F$54,6,FALSE)</f>
        <v>17</v>
      </c>
      <c r="E6672" s="34">
        <v>0</v>
      </c>
      <c r="F6672" s="34">
        <f>ROUND(D6672*VLOOKUP(INT(A6672/1000),辅助表!$A$1:$F$54,5,FALSE),0)/VLOOKUP(INT(A6672/1000),辅助表!$A$1:$F$54,6,FALSE)</f>
        <v>170</v>
      </c>
      <c r="G6672" s="34" t="str">
        <f>VLOOKUP(INT(A6672/1000),辅助表!$A$1:$F$54,4,FALSE)&amp;"+"&amp;(D6672/VLOOKUP(INT(A6672/1000),辅助表!$A$1:$F$54,6,FALSE))&amp;VLOOKUP(INT(A6672/1000),辅助表!$A$1:$G$54,7,FALSE)</f>
        <v>敏捷度+17</v>
      </c>
    </row>
    <row r="6673" spans="1:7">
      <c r="A6673" s="5">
        <v>22170</v>
      </c>
      <c r="B6673" s="34" t="s">
        <v>46</v>
      </c>
      <c r="C6673" s="34" t="s">
        <v>2</v>
      </c>
      <c r="D6673" s="34">
        <f>CEILING(RIGHT(A6673,3)/VLOOKUP(INT(A6673/1000),辅助表!$A$1:$F$54,5,FALSE),1)*VLOOKUP(INT(A6673/1000),辅助表!$A$1:$F$54,6,FALSE)</f>
        <v>17</v>
      </c>
      <c r="E6673" s="34">
        <v>0</v>
      </c>
      <c r="F6673" s="34">
        <f>ROUND(D6673*VLOOKUP(INT(A6673/1000),辅助表!$A$1:$F$54,5,FALSE),0)/VLOOKUP(INT(A6673/1000),辅助表!$A$1:$F$54,6,FALSE)</f>
        <v>170</v>
      </c>
      <c r="G6673" s="34" t="str">
        <f>VLOOKUP(INT(A6673/1000),辅助表!$A$1:$F$54,4,FALSE)&amp;"+"&amp;(D6673/VLOOKUP(INT(A6673/1000),辅助表!$A$1:$F$54,6,FALSE))&amp;VLOOKUP(INT(A6673/1000),辅助表!$A$1:$G$54,7,FALSE)</f>
        <v>敏捷度+17</v>
      </c>
    </row>
    <row r="6674" spans="1:7">
      <c r="A6674" s="5">
        <v>22171</v>
      </c>
      <c r="B6674" s="34" t="s">
        <v>46</v>
      </c>
      <c r="C6674" s="34" t="s">
        <v>2</v>
      </c>
      <c r="D6674" s="34">
        <f>CEILING(RIGHT(A6674,3)/VLOOKUP(INT(A6674/1000),辅助表!$A$1:$F$54,5,FALSE),1)*VLOOKUP(INT(A6674/1000),辅助表!$A$1:$F$54,6,FALSE)</f>
        <v>18</v>
      </c>
      <c r="E6674" s="34">
        <v>0</v>
      </c>
      <c r="F6674" s="34">
        <f>ROUND(D6674*VLOOKUP(INT(A6674/1000),辅助表!$A$1:$F$54,5,FALSE),0)/VLOOKUP(INT(A6674/1000),辅助表!$A$1:$F$54,6,FALSE)</f>
        <v>180</v>
      </c>
      <c r="G6674" s="34" t="str">
        <f>VLOOKUP(INT(A6674/1000),辅助表!$A$1:$F$54,4,FALSE)&amp;"+"&amp;(D6674/VLOOKUP(INT(A6674/1000),辅助表!$A$1:$F$54,6,FALSE))&amp;VLOOKUP(INT(A6674/1000),辅助表!$A$1:$G$54,7,FALSE)</f>
        <v>敏捷度+18</v>
      </c>
    </row>
    <row r="6675" spans="1:7">
      <c r="A6675" s="5">
        <v>22172</v>
      </c>
      <c r="B6675" s="34" t="s">
        <v>46</v>
      </c>
      <c r="C6675" s="34" t="s">
        <v>2</v>
      </c>
      <c r="D6675" s="34">
        <f>CEILING(RIGHT(A6675,3)/VLOOKUP(INT(A6675/1000),辅助表!$A$1:$F$54,5,FALSE),1)*VLOOKUP(INT(A6675/1000),辅助表!$A$1:$F$54,6,FALSE)</f>
        <v>18</v>
      </c>
      <c r="E6675" s="34">
        <v>0</v>
      </c>
      <c r="F6675" s="34">
        <f>ROUND(D6675*VLOOKUP(INT(A6675/1000),辅助表!$A$1:$F$54,5,FALSE),0)/VLOOKUP(INT(A6675/1000),辅助表!$A$1:$F$54,6,FALSE)</f>
        <v>180</v>
      </c>
      <c r="G6675" s="34" t="str">
        <f>VLOOKUP(INT(A6675/1000),辅助表!$A$1:$F$54,4,FALSE)&amp;"+"&amp;(D6675/VLOOKUP(INT(A6675/1000),辅助表!$A$1:$F$54,6,FALSE))&amp;VLOOKUP(INT(A6675/1000),辅助表!$A$1:$G$54,7,FALSE)</f>
        <v>敏捷度+18</v>
      </c>
    </row>
    <row r="6676" spans="1:7">
      <c r="A6676" s="5">
        <v>22173</v>
      </c>
      <c r="B6676" s="34" t="s">
        <v>46</v>
      </c>
      <c r="C6676" s="34" t="s">
        <v>2</v>
      </c>
      <c r="D6676" s="34">
        <f>CEILING(RIGHT(A6676,3)/VLOOKUP(INT(A6676/1000),辅助表!$A$1:$F$54,5,FALSE),1)*VLOOKUP(INT(A6676/1000),辅助表!$A$1:$F$54,6,FALSE)</f>
        <v>18</v>
      </c>
      <c r="E6676" s="34">
        <v>0</v>
      </c>
      <c r="F6676" s="34">
        <f>ROUND(D6676*VLOOKUP(INT(A6676/1000),辅助表!$A$1:$F$54,5,FALSE),0)/VLOOKUP(INT(A6676/1000),辅助表!$A$1:$F$54,6,FALSE)</f>
        <v>180</v>
      </c>
      <c r="G6676" s="34" t="str">
        <f>VLOOKUP(INT(A6676/1000),辅助表!$A$1:$F$54,4,FALSE)&amp;"+"&amp;(D6676/VLOOKUP(INT(A6676/1000),辅助表!$A$1:$F$54,6,FALSE))&amp;VLOOKUP(INT(A6676/1000),辅助表!$A$1:$G$54,7,FALSE)</f>
        <v>敏捷度+18</v>
      </c>
    </row>
    <row r="6677" spans="1:7">
      <c r="A6677" s="5">
        <v>22174</v>
      </c>
      <c r="B6677" s="34" t="s">
        <v>46</v>
      </c>
      <c r="C6677" s="34" t="s">
        <v>2</v>
      </c>
      <c r="D6677" s="34">
        <f>CEILING(RIGHT(A6677,3)/VLOOKUP(INT(A6677/1000),辅助表!$A$1:$F$54,5,FALSE),1)*VLOOKUP(INT(A6677/1000),辅助表!$A$1:$F$54,6,FALSE)</f>
        <v>18</v>
      </c>
      <c r="E6677" s="34">
        <v>0</v>
      </c>
      <c r="F6677" s="34">
        <f>ROUND(D6677*VLOOKUP(INT(A6677/1000),辅助表!$A$1:$F$54,5,FALSE),0)/VLOOKUP(INT(A6677/1000),辅助表!$A$1:$F$54,6,FALSE)</f>
        <v>180</v>
      </c>
      <c r="G6677" s="34" t="str">
        <f>VLOOKUP(INT(A6677/1000),辅助表!$A$1:$F$54,4,FALSE)&amp;"+"&amp;(D6677/VLOOKUP(INT(A6677/1000),辅助表!$A$1:$F$54,6,FALSE))&amp;VLOOKUP(INT(A6677/1000),辅助表!$A$1:$G$54,7,FALSE)</f>
        <v>敏捷度+18</v>
      </c>
    </row>
    <row r="6678" spans="1:7">
      <c r="A6678" s="5">
        <v>22175</v>
      </c>
      <c r="B6678" s="34" t="s">
        <v>46</v>
      </c>
      <c r="C6678" s="34" t="s">
        <v>2</v>
      </c>
      <c r="D6678" s="34">
        <f>CEILING(RIGHT(A6678,3)/VLOOKUP(INT(A6678/1000),辅助表!$A$1:$F$54,5,FALSE),1)*VLOOKUP(INT(A6678/1000),辅助表!$A$1:$F$54,6,FALSE)</f>
        <v>18</v>
      </c>
      <c r="E6678" s="34">
        <v>0</v>
      </c>
      <c r="F6678" s="34">
        <f>ROUND(D6678*VLOOKUP(INT(A6678/1000),辅助表!$A$1:$F$54,5,FALSE),0)/VLOOKUP(INT(A6678/1000),辅助表!$A$1:$F$54,6,FALSE)</f>
        <v>180</v>
      </c>
      <c r="G6678" s="34" t="str">
        <f>VLOOKUP(INT(A6678/1000),辅助表!$A$1:$F$54,4,FALSE)&amp;"+"&amp;(D6678/VLOOKUP(INT(A6678/1000),辅助表!$A$1:$F$54,6,FALSE))&amp;VLOOKUP(INT(A6678/1000),辅助表!$A$1:$G$54,7,FALSE)</f>
        <v>敏捷度+18</v>
      </c>
    </row>
    <row r="6679" spans="1:7">
      <c r="A6679" s="5">
        <v>22176</v>
      </c>
      <c r="B6679" s="34" t="s">
        <v>46</v>
      </c>
      <c r="C6679" s="34" t="s">
        <v>2</v>
      </c>
      <c r="D6679" s="34">
        <f>CEILING(RIGHT(A6679,3)/VLOOKUP(INT(A6679/1000),辅助表!$A$1:$F$54,5,FALSE),1)*VLOOKUP(INT(A6679/1000),辅助表!$A$1:$F$54,6,FALSE)</f>
        <v>18</v>
      </c>
      <c r="E6679" s="34">
        <v>0</v>
      </c>
      <c r="F6679" s="34">
        <f>ROUND(D6679*VLOOKUP(INT(A6679/1000),辅助表!$A$1:$F$54,5,FALSE),0)/VLOOKUP(INT(A6679/1000),辅助表!$A$1:$F$54,6,FALSE)</f>
        <v>180</v>
      </c>
      <c r="G6679" s="34" t="str">
        <f>VLOOKUP(INT(A6679/1000),辅助表!$A$1:$F$54,4,FALSE)&amp;"+"&amp;(D6679/VLOOKUP(INT(A6679/1000),辅助表!$A$1:$F$54,6,FALSE))&amp;VLOOKUP(INT(A6679/1000),辅助表!$A$1:$G$54,7,FALSE)</f>
        <v>敏捷度+18</v>
      </c>
    </row>
    <row r="6680" spans="1:7">
      <c r="A6680" s="5">
        <v>22177</v>
      </c>
      <c r="B6680" s="34" t="s">
        <v>46</v>
      </c>
      <c r="C6680" s="34" t="s">
        <v>2</v>
      </c>
      <c r="D6680" s="34">
        <f>CEILING(RIGHT(A6680,3)/VLOOKUP(INT(A6680/1000),辅助表!$A$1:$F$54,5,FALSE),1)*VLOOKUP(INT(A6680/1000),辅助表!$A$1:$F$54,6,FALSE)</f>
        <v>18</v>
      </c>
      <c r="E6680" s="34">
        <v>0</v>
      </c>
      <c r="F6680" s="34">
        <f>ROUND(D6680*VLOOKUP(INT(A6680/1000),辅助表!$A$1:$F$54,5,FALSE),0)/VLOOKUP(INT(A6680/1000),辅助表!$A$1:$F$54,6,FALSE)</f>
        <v>180</v>
      </c>
      <c r="G6680" s="34" t="str">
        <f>VLOOKUP(INT(A6680/1000),辅助表!$A$1:$F$54,4,FALSE)&amp;"+"&amp;(D6680/VLOOKUP(INT(A6680/1000),辅助表!$A$1:$F$54,6,FALSE))&amp;VLOOKUP(INT(A6680/1000),辅助表!$A$1:$G$54,7,FALSE)</f>
        <v>敏捷度+18</v>
      </c>
    </row>
    <row r="6681" spans="1:7">
      <c r="A6681" s="5">
        <v>22178</v>
      </c>
      <c r="B6681" s="34" t="s">
        <v>46</v>
      </c>
      <c r="C6681" s="34" t="s">
        <v>2</v>
      </c>
      <c r="D6681" s="34">
        <f>CEILING(RIGHT(A6681,3)/VLOOKUP(INT(A6681/1000),辅助表!$A$1:$F$54,5,FALSE),1)*VLOOKUP(INT(A6681/1000),辅助表!$A$1:$F$54,6,FALSE)</f>
        <v>18</v>
      </c>
      <c r="E6681" s="34">
        <v>0</v>
      </c>
      <c r="F6681" s="34">
        <f>ROUND(D6681*VLOOKUP(INT(A6681/1000),辅助表!$A$1:$F$54,5,FALSE),0)/VLOOKUP(INT(A6681/1000),辅助表!$A$1:$F$54,6,FALSE)</f>
        <v>180</v>
      </c>
      <c r="G6681" s="34" t="str">
        <f>VLOOKUP(INT(A6681/1000),辅助表!$A$1:$F$54,4,FALSE)&amp;"+"&amp;(D6681/VLOOKUP(INT(A6681/1000),辅助表!$A$1:$F$54,6,FALSE))&amp;VLOOKUP(INT(A6681/1000),辅助表!$A$1:$G$54,7,FALSE)</f>
        <v>敏捷度+18</v>
      </c>
    </row>
    <row r="6682" spans="1:7">
      <c r="A6682" s="5">
        <v>22179</v>
      </c>
      <c r="B6682" s="34" t="s">
        <v>46</v>
      </c>
      <c r="C6682" s="34" t="s">
        <v>2</v>
      </c>
      <c r="D6682" s="34">
        <f>CEILING(RIGHT(A6682,3)/VLOOKUP(INT(A6682/1000),辅助表!$A$1:$F$54,5,FALSE),1)*VLOOKUP(INT(A6682/1000),辅助表!$A$1:$F$54,6,FALSE)</f>
        <v>18</v>
      </c>
      <c r="E6682" s="34">
        <v>0</v>
      </c>
      <c r="F6682" s="34">
        <f>ROUND(D6682*VLOOKUP(INT(A6682/1000),辅助表!$A$1:$F$54,5,FALSE),0)/VLOOKUP(INT(A6682/1000),辅助表!$A$1:$F$54,6,FALSE)</f>
        <v>180</v>
      </c>
      <c r="G6682" s="34" t="str">
        <f>VLOOKUP(INT(A6682/1000),辅助表!$A$1:$F$54,4,FALSE)&amp;"+"&amp;(D6682/VLOOKUP(INT(A6682/1000),辅助表!$A$1:$F$54,6,FALSE))&amp;VLOOKUP(INT(A6682/1000),辅助表!$A$1:$G$54,7,FALSE)</f>
        <v>敏捷度+18</v>
      </c>
    </row>
    <row r="6683" spans="1:7">
      <c r="A6683" s="5">
        <v>22180</v>
      </c>
      <c r="B6683" s="34" t="s">
        <v>46</v>
      </c>
      <c r="C6683" s="34" t="s">
        <v>2</v>
      </c>
      <c r="D6683" s="34">
        <f>CEILING(RIGHT(A6683,3)/VLOOKUP(INT(A6683/1000),辅助表!$A$1:$F$54,5,FALSE),1)*VLOOKUP(INT(A6683/1000),辅助表!$A$1:$F$54,6,FALSE)</f>
        <v>18</v>
      </c>
      <c r="E6683" s="34">
        <v>0</v>
      </c>
      <c r="F6683" s="34">
        <f>ROUND(D6683*VLOOKUP(INT(A6683/1000),辅助表!$A$1:$F$54,5,FALSE),0)/VLOOKUP(INT(A6683/1000),辅助表!$A$1:$F$54,6,FALSE)</f>
        <v>180</v>
      </c>
      <c r="G6683" s="34" t="str">
        <f>VLOOKUP(INT(A6683/1000),辅助表!$A$1:$F$54,4,FALSE)&amp;"+"&amp;(D6683/VLOOKUP(INT(A6683/1000),辅助表!$A$1:$F$54,6,FALSE))&amp;VLOOKUP(INT(A6683/1000),辅助表!$A$1:$G$54,7,FALSE)</f>
        <v>敏捷度+18</v>
      </c>
    </row>
    <row r="6684" spans="1:7">
      <c r="A6684" s="5">
        <v>22181</v>
      </c>
      <c r="B6684" s="34" t="s">
        <v>46</v>
      </c>
      <c r="C6684" s="34" t="s">
        <v>2</v>
      </c>
      <c r="D6684" s="34">
        <f>CEILING(RIGHT(A6684,3)/VLOOKUP(INT(A6684/1000),辅助表!$A$1:$F$54,5,FALSE),1)*VLOOKUP(INT(A6684/1000),辅助表!$A$1:$F$54,6,FALSE)</f>
        <v>19</v>
      </c>
      <c r="E6684" s="34">
        <v>0</v>
      </c>
      <c r="F6684" s="34">
        <f>ROUND(D6684*VLOOKUP(INT(A6684/1000),辅助表!$A$1:$F$54,5,FALSE),0)/VLOOKUP(INT(A6684/1000),辅助表!$A$1:$F$54,6,FALSE)</f>
        <v>190</v>
      </c>
      <c r="G6684" s="34" t="str">
        <f>VLOOKUP(INT(A6684/1000),辅助表!$A$1:$F$54,4,FALSE)&amp;"+"&amp;(D6684/VLOOKUP(INT(A6684/1000),辅助表!$A$1:$F$54,6,FALSE))&amp;VLOOKUP(INT(A6684/1000),辅助表!$A$1:$G$54,7,FALSE)</f>
        <v>敏捷度+19</v>
      </c>
    </row>
    <row r="6685" spans="1:7">
      <c r="A6685" s="5">
        <v>22182</v>
      </c>
      <c r="B6685" s="34" t="s">
        <v>46</v>
      </c>
      <c r="C6685" s="34" t="s">
        <v>2</v>
      </c>
      <c r="D6685" s="34">
        <f>CEILING(RIGHT(A6685,3)/VLOOKUP(INT(A6685/1000),辅助表!$A$1:$F$54,5,FALSE),1)*VLOOKUP(INT(A6685/1000),辅助表!$A$1:$F$54,6,FALSE)</f>
        <v>19</v>
      </c>
      <c r="E6685" s="34">
        <v>0</v>
      </c>
      <c r="F6685" s="34">
        <f>ROUND(D6685*VLOOKUP(INT(A6685/1000),辅助表!$A$1:$F$54,5,FALSE),0)/VLOOKUP(INT(A6685/1000),辅助表!$A$1:$F$54,6,FALSE)</f>
        <v>190</v>
      </c>
      <c r="G6685" s="34" t="str">
        <f>VLOOKUP(INT(A6685/1000),辅助表!$A$1:$F$54,4,FALSE)&amp;"+"&amp;(D6685/VLOOKUP(INT(A6685/1000),辅助表!$A$1:$F$54,6,FALSE))&amp;VLOOKUP(INT(A6685/1000),辅助表!$A$1:$G$54,7,FALSE)</f>
        <v>敏捷度+19</v>
      </c>
    </row>
    <row r="6686" spans="1:7">
      <c r="A6686" s="5">
        <v>22183</v>
      </c>
      <c r="B6686" s="34" t="s">
        <v>46</v>
      </c>
      <c r="C6686" s="34" t="s">
        <v>2</v>
      </c>
      <c r="D6686" s="34">
        <f>CEILING(RIGHT(A6686,3)/VLOOKUP(INT(A6686/1000),辅助表!$A$1:$F$54,5,FALSE),1)*VLOOKUP(INT(A6686/1000),辅助表!$A$1:$F$54,6,FALSE)</f>
        <v>19</v>
      </c>
      <c r="E6686" s="34">
        <v>0</v>
      </c>
      <c r="F6686" s="34">
        <f>ROUND(D6686*VLOOKUP(INT(A6686/1000),辅助表!$A$1:$F$54,5,FALSE),0)/VLOOKUP(INT(A6686/1000),辅助表!$A$1:$F$54,6,FALSE)</f>
        <v>190</v>
      </c>
      <c r="G6686" s="34" t="str">
        <f>VLOOKUP(INT(A6686/1000),辅助表!$A$1:$F$54,4,FALSE)&amp;"+"&amp;(D6686/VLOOKUP(INT(A6686/1000),辅助表!$A$1:$F$54,6,FALSE))&amp;VLOOKUP(INT(A6686/1000),辅助表!$A$1:$G$54,7,FALSE)</f>
        <v>敏捷度+19</v>
      </c>
    </row>
    <row r="6687" spans="1:7">
      <c r="A6687" s="5">
        <v>22184</v>
      </c>
      <c r="B6687" s="34" t="s">
        <v>46</v>
      </c>
      <c r="C6687" s="34" t="s">
        <v>2</v>
      </c>
      <c r="D6687" s="34">
        <f>CEILING(RIGHT(A6687,3)/VLOOKUP(INT(A6687/1000),辅助表!$A$1:$F$54,5,FALSE),1)*VLOOKUP(INT(A6687/1000),辅助表!$A$1:$F$54,6,FALSE)</f>
        <v>19</v>
      </c>
      <c r="E6687" s="34">
        <v>0</v>
      </c>
      <c r="F6687" s="34">
        <f>ROUND(D6687*VLOOKUP(INT(A6687/1000),辅助表!$A$1:$F$54,5,FALSE),0)/VLOOKUP(INT(A6687/1000),辅助表!$A$1:$F$54,6,FALSE)</f>
        <v>190</v>
      </c>
      <c r="G6687" s="34" t="str">
        <f>VLOOKUP(INT(A6687/1000),辅助表!$A$1:$F$54,4,FALSE)&amp;"+"&amp;(D6687/VLOOKUP(INT(A6687/1000),辅助表!$A$1:$F$54,6,FALSE))&amp;VLOOKUP(INT(A6687/1000),辅助表!$A$1:$G$54,7,FALSE)</f>
        <v>敏捷度+19</v>
      </c>
    </row>
    <row r="6688" spans="1:7">
      <c r="A6688" s="5">
        <v>22185</v>
      </c>
      <c r="B6688" s="34" t="s">
        <v>46</v>
      </c>
      <c r="C6688" s="34" t="s">
        <v>2</v>
      </c>
      <c r="D6688" s="34">
        <f>CEILING(RIGHT(A6688,3)/VLOOKUP(INT(A6688/1000),辅助表!$A$1:$F$54,5,FALSE),1)*VLOOKUP(INT(A6688/1000),辅助表!$A$1:$F$54,6,FALSE)</f>
        <v>19</v>
      </c>
      <c r="E6688" s="34">
        <v>0</v>
      </c>
      <c r="F6688" s="34">
        <f>ROUND(D6688*VLOOKUP(INT(A6688/1000),辅助表!$A$1:$F$54,5,FALSE),0)/VLOOKUP(INT(A6688/1000),辅助表!$A$1:$F$54,6,FALSE)</f>
        <v>190</v>
      </c>
      <c r="G6688" s="34" t="str">
        <f>VLOOKUP(INT(A6688/1000),辅助表!$A$1:$F$54,4,FALSE)&amp;"+"&amp;(D6688/VLOOKUP(INT(A6688/1000),辅助表!$A$1:$F$54,6,FALSE))&amp;VLOOKUP(INT(A6688/1000),辅助表!$A$1:$G$54,7,FALSE)</f>
        <v>敏捷度+19</v>
      </c>
    </row>
    <row r="6689" spans="1:7">
      <c r="A6689" s="5">
        <v>22186</v>
      </c>
      <c r="B6689" s="34" t="s">
        <v>46</v>
      </c>
      <c r="C6689" s="34" t="s">
        <v>2</v>
      </c>
      <c r="D6689" s="34">
        <f>CEILING(RIGHT(A6689,3)/VLOOKUP(INT(A6689/1000),辅助表!$A$1:$F$54,5,FALSE),1)*VLOOKUP(INT(A6689/1000),辅助表!$A$1:$F$54,6,FALSE)</f>
        <v>19</v>
      </c>
      <c r="E6689" s="34">
        <v>0</v>
      </c>
      <c r="F6689" s="34">
        <f>ROUND(D6689*VLOOKUP(INT(A6689/1000),辅助表!$A$1:$F$54,5,FALSE),0)/VLOOKUP(INT(A6689/1000),辅助表!$A$1:$F$54,6,FALSE)</f>
        <v>190</v>
      </c>
      <c r="G6689" s="34" t="str">
        <f>VLOOKUP(INT(A6689/1000),辅助表!$A$1:$F$54,4,FALSE)&amp;"+"&amp;(D6689/VLOOKUP(INT(A6689/1000),辅助表!$A$1:$F$54,6,FALSE))&amp;VLOOKUP(INT(A6689/1000),辅助表!$A$1:$G$54,7,FALSE)</f>
        <v>敏捷度+19</v>
      </c>
    </row>
    <row r="6690" spans="1:7">
      <c r="A6690" s="5">
        <v>22187</v>
      </c>
      <c r="B6690" s="34" t="s">
        <v>46</v>
      </c>
      <c r="C6690" s="34" t="s">
        <v>2</v>
      </c>
      <c r="D6690" s="34">
        <f>CEILING(RIGHT(A6690,3)/VLOOKUP(INT(A6690/1000),辅助表!$A$1:$F$54,5,FALSE),1)*VLOOKUP(INT(A6690/1000),辅助表!$A$1:$F$54,6,FALSE)</f>
        <v>19</v>
      </c>
      <c r="E6690" s="34">
        <v>0</v>
      </c>
      <c r="F6690" s="34">
        <f>ROUND(D6690*VLOOKUP(INT(A6690/1000),辅助表!$A$1:$F$54,5,FALSE),0)/VLOOKUP(INT(A6690/1000),辅助表!$A$1:$F$54,6,FALSE)</f>
        <v>190</v>
      </c>
      <c r="G6690" s="34" t="str">
        <f>VLOOKUP(INT(A6690/1000),辅助表!$A$1:$F$54,4,FALSE)&amp;"+"&amp;(D6690/VLOOKUP(INT(A6690/1000),辅助表!$A$1:$F$54,6,FALSE))&amp;VLOOKUP(INT(A6690/1000),辅助表!$A$1:$G$54,7,FALSE)</f>
        <v>敏捷度+19</v>
      </c>
    </row>
    <row r="6691" spans="1:7">
      <c r="A6691" s="5">
        <v>22188</v>
      </c>
      <c r="B6691" s="34" t="s">
        <v>46</v>
      </c>
      <c r="C6691" s="34" t="s">
        <v>2</v>
      </c>
      <c r="D6691" s="34">
        <f>CEILING(RIGHT(A6691,3)/VLOOKUP(INT(A6691/1000),辅助表!$A$1:$F$54,5,FALSE),1)*VLOOKUP(INT(A6691/1000),辅助表!$A$1:$F$54,6,FALSE)</f>
        <v>19</v>
      </c>
      <c r="E6691" s="34">
        <v>0</v>
      </c>
      <c r="F6691" s="34">
        <f>ROUND(D6691*VLOOKUP(INT(A6691/1000),辅助表!$A$1:$F$54,5,FALSE),0)/VLOOKUP(INT(A6691/1000),辅助表!$A$1:$F$54,6,FALSE)</f>
        <v>190</v>
      </c>
      <c r="G6691" s="34" t="str">
        <f>VLOOKUP(INT(A6691/1000),辅助表!$A$1:$F$54,4,FALSE)&amp;"+"&amp;(D6691/VLOOKUP(INT(A6691/1000),辅助表!$A$1:$F$54,6,FALSE))&amp;VLOOKUP(INT(A6691/1000),辅助表!$A$1:$G$54,7,FALSE)</f>
        <v>敏捷度+19</v>
      </c>
    </row>
    <row r="6692" spans="1:7">
      <c r="A6692" s="5">
        <v>22189</v>
      </c>
      <c r="B6692" s="34" t="s">
        <v>46</v>
      </c>
      <c r="C6692" s="34" t="s">
        <v>2</v>
      </c>
      <c r="D6692" s="34">
        <f>CEILING(RIGHT(A6692,3)/VLOOKUP(INT(A6692/1000),辅助表!$A$1:$F$54,5,FALSE),1)*VLOOKUP(INT(A6692/1000),辅助表!$A$1:$F$54,6,FALSE)</f>
        <v>19</v>
      </c>
      <c r="E6692" s="34">
        <v>0</v>
      </c>
      <c r="F6692" s="34">
        <f>ROUND(D6692*VLOOKUP(INT(A6692/1000),辅助表!$A$1:$F$54,5,FALSE),0)/VLOOKUP(INT(A6692/1000),辅助表!$A$1:$F$54,6,FALSE)</f>
        <v>190</v>
      </c>
      <c r="G6692" s="34" t="str">
        <f>VLOOKUP(INT(A6692/1000),辅助表!$A$1:$F$54,4,FALSE)&amp;"+"&amp;(D6692/VLOOKUP(INT(A6692/1000),辅助表!$A$1:$F$54,6,FALSE))&amp;VLOOKUP(INT(A6692/1000),辅助表!$A$1:$G$54,7,FALSE)</f>
        <v>敏捷度+19</v>
      </c>
    </row>
    <row r="6693" spans="1:7">
      <c r="A6693" s="5">
        <v>22190</v>
      </c>
      <c r="B6693" s="34" t="s">
        <v>46</v>
      </c>
      <c r="C6693" s="34" t="s">
        <v>2</v>
      </c>
      <c r="D6693" s="34">
        <f>CEILING(RIGHT(A6693,3)/VLOOKUP(INT(A6693/1000),辅助表!$A$1:$F$54,5,FALSE),1)*VLOOKUP(INT(A6693/1000),辅助表!$A$1:$F$54,6,FALSE)</f>
        <v>19</v>
      </c>
      <c r="E6693" s="34">
        <v>0</v>
      </c>
      <c r="F6693" s="34">
        <f>ROUND(D6693*VLOOKUP(INT(A6693/1000),辅助表!$A$1:$F$54,5,FALSE),0)/VLOOKUP(INT(A6693/1000),辅助表!$A$1:$F$54,6,FALSE)</f>
        <v>190</v>
      </c>
      <c r="G6693" s="34" t="str">
        <f>VLOOKUP(INT(A6693/1000),辅助表!$A$1:$F$54,4,FALSE)&amp;"+"&amp;(D6693/VLOOKUP(INT(A6693/1000),辅助表!$A$1:$F$54,6,FALSE))&amp;VLOOKUP(INT(A6693/1000),辅助表!$A$1:$G$54,7,FALSE)</f>
        <v>敏捷度+19</v>
      </c>
    </row>
    <row r="6694" spans="1:7">
      <c r="A6694" s="5">
        <v>22191</v>
      </c>
      <c r="B6694" s="34" t="s">
        <v>46</v>
      </c>
      <c r="C6694" s="34" t="s">
        <v>2</v>
      </c>
      <c r="D6694" s="34">
        <f>CEILING(RIGHT(A6694,3)/VLOOKUP(INT(A6694/1000),辅助表!$A$1:$F$54,5,FALSE),1)*VLOOKUP(INT(A6694/1000),辅助表!$A$1:$F$54,6,FALSE)</f>
        <v>20</v>
      </c>
      <c r="E6694" s="34">
        <v>0</v>
      </c>
      <c r="F6694" s="34">
        <f>ROUND(D6694*VLOOKUP(INT(A6694/1000),辅助表!$A$1:$F$54,5,FALSE),0)/VLOOKUP(INT(A6694/1000),辅助表!$A$1:$F$54,6,FALSE)</f>
        <v>200</v>
      </c>
      <c r="G6694" s="34" t="str">
        <f>VLOOKUP(INT(A6694/1000),辅助表!$A$1:$F$54,4,FALSE)&amp;"+"&amp;(D6694/VLOOKUP(INT(A6694/1000),辅助表!$A$1:$F$54,6,FALSE))&amp;VLOOKUP(INT(A6694/1000),辅助表!$A$1:$G$54,7,FALSE)</f>
        <v>敏捷度+20</v>
      </c>
    </row>
    <row r="6695" spans="1:7">
      <c r="A6695" s="5">
        <v>22192</v>
      </c>
      <c r="B6695" s="34" t="s">
        <v>46</v>
      </c>
      <c r="C6695" s="34" t="s">
        <v>2</v>
      </c>
      <c r="D6695" s="34">
        <f>CEILING(RIGHT(A6695,3)/VLOOKUP(INT(A6695/1000),辅助表!$A$1:$F$54,5,FALSE),1)*VLOOKUP(INT(A6695/1000),辅助表!$A$1:$F$54,6,FALSE)</f>
        <v>20</v>
      </c>
      <c r="E6695" s="34">
        <v>0</v>
      </c>
      <c r="F6695" s="34">
        <f>ROUND(D6695*VLOOKUP(INT(A6695/1000),辅助表!$A$1:$F$54,5,FALSE),0)/VLOOKUP(INT(A6695/1000),辅助表!$A$1:$F$54,6,FALSE)</f>
        <v>200</v>
      </c>
      <c r="G6695" s="34" t="str">
        <f>VLOOKUP(INT(A6695/1000),辅助表!$A$1:$F$54,4,FALSE)&amp;"+"&amp;(D6695/VLOOKUP(INT(A6695/1000),辅助表!$A$1:$F$54,6,FALSE))&amp;VLOOKUP(INT(A6695/1000),辅助表!$A$1:$G$54,7,FALSE)</f>
        <v>敏捷度+20</v>
      </c>
    </row>
    <row r="6696" spans="1:7">
      <c r="A6696" s="5">
        <v>22193</v>
      </c>
      <c r="B6696" s="34" t="s">
        <v>46</v>
      </c>
      <c r="C6696" s="34" t="s">
        <v>2</v>
      </c>
      <c r="D6696" s="34">
        <f>CEILING(RIGHT(A6696,3)/VLOOKUP(INT(A6696/1000),辅助表!$A$1:$F$54,5,FALSE),1)*VLOOKUP(INT(A6696/1000),辅助表!$A$1:$F$54,6,FALSE)</f>
        <v>20</v>
      </c>
      <c r="E6696" s="34">
        <v>0</v>
      </c>
      <c r="F6696" s="34">
        <f>ROUND(D6696*VLOOKUP(INT(A6696/1000),辅助表!$A$1:$F$54,5,FALSE),0)/VLOOKUP(INT(A6696/1000),辅助表!$A$1:$F$54,6,FALSE)</f>
        <v>200</v>
      </c>
      <c r="G6696" s="34" t="str">
        <f>VLOOKUP(INT(A6696/1000),辅助表!$A$1:$F$54,4,FALSE)&amp;"+"&amp;(D6696/VLOOKUP(INT(A6696/1000),辅助表!$A$1:$F$54,6,FALSE))&amp;VLOOKUP(INT(A6696/1000),辅助表!$A$1:$G$54,7,FALSE)</f>
        <v>敏捷度+20</v>
      </c>
    </row>
    <row r="6697" spans="1:7">
      <c r="A6697" s="5">
        <v>22194</v>
      </c>
      <c r="B6697" s="34" t="s">
        <v>46</v>
      </c>
      <c r="C6697" s="34" t="s">
        <v>2</v>
      </c>
      <c r="D6697" s="34">
        <f>CEILING(RIGHT(A6697,3)/VLOOKUP(INT(A6697/1000),辅助表!$A$1:$F$54,5,FALSE),1)*VLOOKUP(INT(A6697/1000),辅助表!$A$1:$F$54,6,FALSE)</f>
        <v>20</v>
      </c>
      <c r="E6697" s="34">
        <v>0</v>
      </c>
      <c r="F6697" s="34">
        <f>ROUND(D6697*VLOOKUP(INT(A6697/1000),辅助表!$A$1:$F$54,5,FALSE),0)/VLOOKUP(INT(A6697/1000),辅助表!$A$1:$F$54,6,FALSE)</f>
        <v>200</v>
      </c>
      <c r="G6697" s="34" t="str">
        <f>VLOOKUP(INT(A6697/1000),辅助表!$A$1:$F$54,4,FALSE)&amp;"+"&amp;(D6697/VLOOKUP(INT(A6697/1000),辅助表!$A$1:$F$54,6,FALSE))&amp;VLOOKUP(INT(A6697/1000),辅助表!$A$1:$G$54,7,FALSE)</f>
        <v>敏捷度+20</v>
      </c>
    </row>
    <row r="6698" spans="1:7">
      <c r="A6698" s="5">
        <v>22195</v>
      </c>
      <c r="B6698" s="34" t="s">
        <v>46</v>
      </c>
      <c r="C6698" s="34" t="s">
        <v>2</v>
      </c>
      <c r="D6698" s="34">
        <f>CEILING(RIGHT(A6698,3)/VLOOKUP(INT(A6698/1000),辅助表!$A$1:$F$54,5,FALSE),1)*VLOOKUP(INT(A6698/1000),辅助表!$A$1:$F$54,6,FALSE)</f>
        <v>20</v>
      </c>
      <c r="E6698" s="34">
        <v>0</v>
      </c>
      <c r="F6698" s="34">
        <f>ROUND(D6698*VLOOKUP(INT(A6698/1000),辅助表!$A$1:$F$54,5,FALSE),0)/VLOOKUP(INT(A6698/1000),辅助表!$A$1:$F$54,6,FALSE)</f>
        <v>200</v>
      </c>
      <c r="G6698" s="34" t="str">
        <f>VLOOKUP(INT(A6698/1000),辅助表!$A$1:$F$54,4,FALSE)&amp;"+"&amp;(D6698/VLOOKUP(INT(A6698/1000),辅助表!$A$1:$F$54,6,FALSE))&amp;VLOOKUP(INT(A6698/1000),辅助表!$A$1:$G$54,7,FALSE)</f>
        <v>敏捷度+20</v>
      </c>
    </row>
    <row r="6699" spans="1:7">
      <c r="A6699" s="5">
        <v>22196</v>
      </c>
      <c r="B6699" s="34" t="s">
        <v>46</v>
      </c>
      <c r="C6699" s="34" t="s">
        <v>2</v>
      </c>
      <c r="D6699" s="34">
        <f>CEILING(RIGHT(A6699,3)/VLOOKUP(INT(A6699/1000),辅助表!$A$1:$F$54,5,FALSE),1)*VLOOKUP(INT(A6699/1000),辅助表!$A$1:$F$54,6,FALSE)</f>
        <v>20</v>
      </c>
      <c r="E6699" s="34">
        <v>0</v>
      </c>
      <c r="F6699" s="34">
        <f>ROUND(D6699*VLOOKUP(INT(A6699/1000),辅助表!$A$1:$F$54,5,FALSE),0)/VLOOKUP(INT(A6699/1000),辅助表!$A$1:$F$54,6,FALSE)</f>
        <v>200</v>
      </c>
      <c r="G6699" s="34" t="str">
        <f>VLOOKUP(INT(A6699/1000),辅助表!$A$1:$F$54,4,FALSE)&amp;"+"&amp;(D6699/VLOOKUP(INT(A6699/1000),辅助表!$A$1:$F$54,6,FALSE))&amp;VLOOKUP(INT(A6699/1000),辅助表!$A$1:$G$54,7,FALSE)</f>
        <v>敏捷度+20</v>
      </c>
    </row>
    <row r="6700" spans="1:7">
      <c r="A6700" s="5">
        <v>22197</v>
      </c>
      <c r="B6700" s="34" t="s">
        <v>46</v>
      </c>
      <c r="C6700" s="34" t="s">
        <v>2</v>
      </c>
      <c r="D6700" s="34">
        <f>CEILING(RIGHT(A6700,3)/VLOOKUP(INT(A6700/1000),辅助表!$A$1:$F$54,5,FALSE),1)*VLOOKUP(INT(A6700/1000),辅助表!$A$1:$F$54,6,FALSE)</f>
        <v>20</v>
      </c>
      <c r="E6700" s="34">
        <v>0</v>
      </c>
      <c r="F6700" s="34">
        <f>ROUND(D6700*VLOOKUP(INT(A6700/1000),辅助表!$A$1:$F$54,5,FALSE),0)/VLOOKUP(INT(A6700/1000),辅助表!$A$1:$F$54,6,FALSE)</f>
        <v>200</v>
      </c>
      <c r="G6700" s="34" t="str">
        <f>VLOOKUP(INT(A6700/1000),辅助表!$A$1:$F$54,4,FALSE)&amp;"+"&amp;(D6700/VLOOKUP(INT(A6700/1000),辅助表!$A$1:$F$54,6,FALSE))&amp;VLOOKUP(INT(A6700/1000),辅助表!$A$1:$G$54,7,FALSE)</f>
        <v>敏捷度+20</v>
      </c>
    </row>
    <row r="6701" spans="1:7">
      <c r="A6701" s="5">
        <v>22198</v>
      </c>
      <c r="B6701" s="34" t="s">
        <v>46</v>
      </c>
      <c r="C6701" s="34" t="s">
        <v>2</v>
      </c>
      <c r="D6701" s="34">
        <f>CEILING(RIGHT(A6701,3)/VLOOKUP(INT(A6701/1000),辅助表!$A$1:$F$54,5,FALSE),1)*VLOOKUP(INT(A6701/1000),辅助表!$A$1:$F$54,6,FALSE)</f>
        <v>20</v>
      </c>
      <c r="E6701" s="34">
        <v>0</v>
      </c>
      <c r="F6701" s="34">
        <f>ROUND(D6701*VLOOKUP(INT(A6701/1000),辅助表!$A$1:$F$54,5,FALSE),0)/VLOOKUP(INT(A6701/1000),辅助表!$A$1:$F$54,6,FALSE)</f>
        <v>200</v>
      </c>
      <c r="G6701" s="34" t="str">
        <f>VLOOKUP(INT(A6701/1000),辅助表!$A$1:$F$54,4,FALSE)&amp;"+"&amp;(D6701/VLOOKUP(INT(A6701/1000),辅助表!$A$1:$F$54,6,FALSE))&amp;VLOOKUP(INT(A6701/1000),辅助表!$A$1:$G$54,7,FALSE)</f>
        <v>敏捷度+20</v>
      </c>
    </row>
    <row r="6702" spans="1:7">
      <c r="A6702" s="5">
        <v>22199</v>
      </c>
      <c r="B6702" s="34" t="s">
        <v>46</v>
      </c>
      <c r="C6702" s="34" t="s">
        <v>2</v>
      </c>
      <c r="D6702" s="34">
        <f>CEILING(RIGHT(A6702,3)/VLOOKUP(INT(A6702/1000),辅助表!$A$1:$F$54,5,FALSE),1)*VLOOKUP(INT(A6702/1000),辅助表!$A$1:$F$54,6,FALSE)</f>
        <v>20</v>
      </c>
      <c r="E6702" s="34">
        <v>0</v>
      </c>
      <c r="F6702" s="34">
        <f>ROUND(D6702*VLOOKUP(INT(A6702/1000),辅助表!$A$1:$F$54,5,FALSE),0)/VLOOKUP(INT(A6702/1000),辅助表!$A$1:$F$54,6,FALSE)</f>
        <v>200</v>
      </c>
      <c r="G6702" s="34" t="str">
        <f>VLOOKUP(INT(A6702/1000),辅助表!$A$1:$F$54,4,FALSE)&amp;"+"&amp;(D6702/VLOOKUP(INT(A6702/1000),辅助表!$A$1:$F$54,6,FALSE))&amp;VLOOKUP(INT(A6702/1000),辅助表!$A$1:$G$54,7,FALSE)</f>
        <v>敏捷度+20</v>
      </c>
    </row>
    <row r="6703" spans="1:7">
      <c r="A6703" s="5">
        <v>22200</v>
      </c>
      <c r="B6703" s="34" t="s">
        <v>46</v>
      </c>
      <c r="C6703" s="34" t="s">
        <v>2</v>
      </c>
      <c r="D6703" s="34">
        <f>CEILING(RIGHT(A6703,3)/VLOOKUP(INT(A6703/1000),辅助表!$A$1:$F$54,5,FALSE),1)*VLOOKUP(INT(A6703/1000),辅助表!$A$1:$F$54,6,FALSE)</f>
        <v>20</v>
      </c>
      <c r="E6703" s="34">
        <v>0</v>
      </c>
      <c r="F6703" s="34">
        <f>ROUND(D6703*VLOOKUP(INT(A6703/1000),辅助表!$A$1:$F$54,5,FALSE),0)/VLOOKUP(INT(A6703/1000),辅助表!$A$1:$F$54,6,FALSE)</f>
        <v>200</v>
      </c>
      <c r="G6703" s="34" t="str">
        <f>VLOOKUP(INT(A6703/1000),辅助表!$A$1:$F$54,4,FALSE)&amp;"+"&amp;(D6703/VLOOKUP(INT(A6703/1000),辅助表!$A$1:$F$54,6,FALSE))&amp;VLOOKUP(INT(A6703/1000),辅助表!$A$1:$G$54,7,FALSE)</f>
        <v>敏捷度+20</v>
      </c>
    </row>
    <row r="6704" spans="1:7" s="34" customFormat="1">
      <c r="A6704" s="5">
        <v>22201</v>
      </c>
      <c r="B6704" s="34" t="s">
        <v>46</v>
      </c>
      <c r="C6704" s="34" t="s">
        <v>2</v>
      </c>
      <c r="D6704" s="34">
        <f>CEILING(RIGHT(A6704,3)/VLOOKUP(INT(A6704/1000),辅助表!$A$1:$F$54,5,FALSE),1)*VLOOKUP(INT(A6704/1000),辅助表!$A$1:$F$54,6,FALSE)</f>
        <v>21</v>
      </c>
      <c r="E6704" s="34">
        <v>0</v>
      </c>
      <c r="F6704" s="34">
        <f>ROUND(D6704*VLOOKUP(INT(A6704/1000),辅助表!$A$1:$F$54,5,FALSE),0)/VLOOKUP(INT(A6704/1000),辅助表!$A$1:$F$54,6,FALSE)</f>
        <v>210</v>
      </c>
      <c r="G6704" s="34" t="str">
        <f>VLOOKUP(INT(A6704/1000),辅助表!$A$1:$F$54,4,FALSE)&amp;"+"&amp;(D6704/VLOOKUP(INT(A6704/1000),辅助表!$A$1:$F$54,6,FALSE))&amp;VLOOKUP(INT(A6704/1000),辅助表!$A$1:$G$54,7,FALSE)</f>
        <v>敏捷度+21</v>
      </c>
    </row>
    <row r="6705" spans="1:7" s="34" customFormat="1">
      <c r="A6705" s="5">
        <v>22202</v>
      </c>
      <c r="B6705" s="34" t="s">
        <v>46</v>
      </c>
      <c r="C6705" s="34" t="s">
        <v>2</v>
      </c>
      <c r="D6705" s="34">
        <f>CEILING(RIGHT(A6705,3)/VLOOKUP(INT(A6705/1000),辅助表!$A$1:$F$54,5,FALSE),1)*VLOOKUP(INT(A6705/1000),辅助表!$A$1:$F$54,6,FALSE)</f>
        <v>21</v>
      </c>
      <c r="E6705" s="34">
        <v>0</v>
      </c>
      <c r="F6705" s="34">
        <f>ROUND(D6705*VLOOKUP(INT(A6705/1000),辅助表!$A$1:$F$54,5,FALSE),0)/VLOOKUP(INT(A6705/1000),辅助表!$A$1:$F$54,6,FALSE)</f>
        <v>210</v>
      </c>
      <c r="G6705" s="34" t="str">
        <f>VLOOKUP(INT(A6705/1000),辅助表!$A$1:$F$54,4,FALSE)&amp;"+"&amp;(D6705/VLOOKUP(INT(A6705/1000),辅助表!$A$1:$F$54,6,FALSE))&amp;VLOOKUP(INT(A6705/1000),辅助表!$A$1:$G$54,7,FALSE)</f>
        <v>敏捷度+21</v>
      </c>
    </row>
    <row r="6706" spans="1:7" s="34" customFormat="1">
      <c r="A6706" s="5">
        <v>22203</v>
      </c>
      <c r="B6706" s="34" t="s">
        <v>46</v>
      </c>
      <c r="C6706" s="34" t="s">
        <v>2</v>
      </c>
      <c r="D6706" s="34">
        <f>CEILING(RIGHT(A6706,3)/VLOOKUP(INT(A6706/1000),辅助表!$A$1:$F$54,5,FALSE),1)*VLOOKUP(INT(A6706/1000),辅助表!$A$1:$F$54,6,FALSE)</f>
        <v>21</v>
      </c>
      <c r="E6706" s="34">
        <v>0</v>
      </c>
      <c r="F6706" s="34">
        <f>ROUND(D6706*VLOOKUP(INT(A6706/1000),辅助表!$A$1:$F$54,5,FALSE),0)/VLOOKUP(INT(A6706/1000),辅助表!$A$1:$F$54,6,FALSE)</f>
        <v>210</v>
      </c>
      <c r="G6706" s="34" t="str">
        <f>VLOOKUP(INT(A6706/1000),辅助表!$A$1:$F$54,4,FALSE)&amp;"+"&amp;(D6706/VLOOKUP(INT(A6706/1000),辅助表!$A$1:$F$54,6,FALSE))&amp;VLOOKUP(INT(A6706/1000),辅助表!$A$1:$G$54,7,FALSE)</f>
        <v>敏捷度+21</v>
      </c>
    </row>
    <row r="6707" spans="1:7" s="34" customFormat="1">
      <c r="A6707" s="5">
        <v>22204</v>
      </c>
      <c r="B6707" s="34" t="s">
        <v>46</v>
      </c>
      <c r="C6707" s="34" t="s">
        <v>2</v>
      </c>
      <c r="D6707" s="34">
        <f>CEILING(RIGHT(A6707,3)/VLOOKUP(INT(A6707/1000),辅助表!$A$1:$F$54,5,FALSE),1)*VLOOKUP(INT(A6707/1000),辅助表!$A$1:$F$54,6,FALSE)</f>
        <v>21</v>
      </c>
      <c r="E6707" s="34">
        <v>0</v>
      </c>
      <c r="F6707" s="34">
        <f>ROUND(D6707*VLOOKUP(INT(A6707/1000),辅助表!$A$1:$F$54,5,FALSE),0)/VLOOKUP(INT(A6707/1000),辅助表!$A$1:$F$54,6,FALSE)</f>
        <v>210</v>
      </c>
      <c r="G6707" s="34" t="str">
        <f>VLOOKUP(INT(A6707/1000),辅助表!$A$1:$F$54,4,FALSE)&amp;"+"&amp;(D6707/VLOOKUP(INT(A6707/1000),辅助表!$A$1:$F$54,6,FALSE))&amp;VLOOKUP(INT(A6707/1000),辅助表!$A$1:$G$54,7,FALSE)</f>
        <v>敏捷度+21</v>
      </c>
    </row>
    <row r="6708" spans="1:7" s="34" customFormat="1">
      <c r="A6708" s="5">
        <v>22205</v>
      </c>
      <c r="B6708" s="34" t="s">
        <v>46</v>
      </c>
      <c r="C6708" s="34" t="s">
        <v>2</v>
      </c>
      <c r="D6708" s="34">
        <f>CEILING(RIGHT(A6708,3)/VLOOKUP(INT(A6708/1000),辅助表!$A$1:$F$54,5,FALSE),1)*VLOOKUP(INT(A6708/1000),辅助表!$A$1:$F$54,6,FALSE)</f>
        <v>21</v>
      </c>
      <c r="E6708" s="34">
        <v>0</v>
      </c>
      <c r="F6708" s="34">
        <f>ROUND(D6708*VLOOKUP(INT(A6708/1000),辅助表!$A$1:$F$54,5,FALSE),0)/VLOOKUP(INT(A6708/1000),辅助表!$A$1:$F$54,6,FALSE)</f>
        <v>210</v>
      </c>
      <c r="G6708" s="34" t="str">
        <f>VLOOKUP(INT(A6708/1000),辅助表!$A$1:$F$54,4,FALSE)&amp;"+"&amp;(D6708/VLOOKUP(INT(A6708/1000),辅助表!$A$1:$F$54,6,FALSE))&amp;VLOOKUP(INT(A6708/1000),辅助表!$A$1:$G$54,7,FALSE)</f>
        <v>敏捷度+21</v>
      </c>
    </row>
    <row r="6709" spans="1:7" s="34" customFormat="1">
      <c r="A6709" s="5">
        <v>22206</v>
      </c>
      <c r="B6709" s="34" t="s">
        <v>46</v>
      </c>
      <c r="C6709" s="34" t="s">
        <v>2</v>
      </c>
      <c r="D6709" s="34">
        <f>CEILING(RIGHT(A6709,3)/VLOOKUP(INT(A6709/1000),辅助表!$A$1:$F$54,5,FALSE),1)*VLOOKUP(INT(A6709/1000),辅助表!$A$1:$F$54,6,FALSE)</f>
        <v>21</v>
      </c>
      <c r="E6709" s="34">
        <v>0</v>
      </c>
      <c r="F6709" s="34">
        <f>ROUND(D6709*VLOOKUP(INT(A6709/1000),辅助表!$A$1:$F$54,5,FALSE),0)/VLOOKUP(INT(A6709/1000),辅助表!$A$1:$F$54,6,FALSE)</f>
        <v>210</v>
      </c>
      <c r="G6709" s="34" t="str">
        <f>VLOOKUP(INT(A6709/1000),辅助表!$A$1:$F$54,4,FALSE)&amp;"+"&amp;(D6709/VLOOKUP(INT(A6709/1000),辅助表!$A$1:$F$54,6,FALSE))&amp;VLOOKUP(INT(A6709/1000),辅助表!$A$1:$G$54,7,FALSE)</f>
        <v>敏捷度+21</v>
      </c>
    </row>
    <row r="6710" spans="1:7" s="34" customFormat="1">
      <c r="A6710" s="5">
        <v>22207</v>
      </c>
      <c r="B6710" s="34" t="s">
        <v>46</v>
      </c>
      <c r="C6710" s="34" t="s">
        <v>2</v>
      </c>
      <c r="D6710" s="34">
        <f>CEILING(RIGHT(A6710,3)/VLOOKUP(INT(A6710/1000),辅助表!$A$1:$F$54,5,FALSE),1)*VLOOKUP(INT(A6710/1000),辅助表!$A$1:$F$54,6,FALSE)</f>
        <v>21</v>
      </c>
      <c r="E6710" s="34">
        <v>0</v>
      </c>
      <c r="F6710" s="34">
        <f>ROUND(D6710*VLOOKUP(INT(A6710/1000),辅助表!$A$1:$F$54,5,FALSE),0)/VLOOKUP(INT(A6710/1000),辅助表!$A$1:$F$54,6,FALSE)</f>
        <v>210</v>
      </c>
      <c r="G6710" s="34" t="str">
        <f>VLOOKUP(INT(A6710/1000),辅助表!$A$1:$F$54,4,FALSE)&amp;"+"&amp;(D6710/VLOOKUP(INT(A6710/1000),辅助表!$A$1:$F$54,6,FALSE))&amp;VLOOKUP(INT(A6710/1000),辅助表!$A$1:$G$54,7,FALSE)</f>
        <v>敏捷度+21</v>
      </c>
    </row>
    <row r="6711" spans="1:7" s="34" customFormat="1">
      <c r="A6711" s="5">
        <v>22208</v>
      </c>
      <c r="B6711" s="34" t="s">
        <v>46</v>
      </c>
      <c r="C6711" s="34" t="s">
        <v>2</v>
      </c>
      <c r="D6711" s="34">
        <f>CEILING(RIGHT(A6711,3)/VLOOKUP(INT(A6711/1000),辅助表!$A$1:$F$54,5,FALSE),1)*VLOOKUP(INT(A6711/1000),辅助表!$A$1:$F$54,6,FALSE)</f>
        <v>21</v>
      </c>
      <c r="E6711" s="34">
        <v>0</v>
      </c>
      <c r="F6711" s="34">
        <f>ROUND(D6711*VLOOKUP(INT(A6711/1000),辅助表!$A$1:$F$54,5,FALSE),0)/VLOOKUP(INT(A6711/1000),辅助表!$A$1:$F$54,6,FALSE)</f>
        <v>210</v>
      </c>
      <c r="G6711" s="34" t="str">
        <f>VLOOKUP(INT(A6711/1000),辅助表!$A$1:$F$54,4,FALSE)&amp;"+"&amp;(D6711/VLOOKUP(INT(A6711/1000),辅助表!$A$1:$F$54,6,FALSE))&amp;VLOOKUP(INT(A6711/1000),辅助表!$A$1:$G$54,7,FALSE)</f>
        <v>敏捷度+21</v>
      </c>
    </row>
    <row r="6712" spans="1:7" s="34" customFormat="1">
      <c r="A6712" s="5">
        <v>22209</v>
      </c>
      <c r="B6712" s="34" t="s">
        <v>46</v>
      </c>
      <c r="C6712" s="34" t="s">
        <v>2</v>
      </c>
      <c r="D6712" s="34">
        <f>CEILING(RIGHT(A6712,3)/VLOOKUP(INT(A6712/1000),辅助表!$A$1:$F$54,5,FALSE),1)*VLOOKUP(INT(A6712/1000),辅助表!$A$1:$F$54,6,FALSE)</f>
        <v>21</v>
      </c>
      <c r="E6712" s="34">
        <v>0</v>
      </c>
      <c r="F6712" s="34">
        <f>ROUND(D6712*VLOOKUP(INT(A6712/1000),辅助表!$A$1:$F$54,5,FALSE),0)/VLOOKUP(INT(A6712/1000),辅助表!$A$1:$F$54,6,FALSE)</f>
        <v>210</v>
      </c>
      <c r="G6712" s="34" t="str">
        <f>VLOOKUP(INT(A6712/1000),辅助表!$A$1:$F$54,4,FALSE)&amp;"+"&amp;(D6712/VLOOKUP(INT(A6712/1000),辅助表!$A$1:$F$54,6,FALSE))&amp;VLOOKUP(INT(A6712/1000),辅助表!$A$1:$G$54,7,FALSE)</f>
        <v>敏捷度+21</v>
      </c>
    </row>
    <row r="6713" spans="1:7" s="34" customFormat="1">
      <c r="A6713" s="5">
        <v>22210</v>
      </c>
      <c r="B6713" s="34" t="s">
        <v>46</v>
      </c>
      <c r="C6713" s="34" t="s">
        <v>2</v>
      </c>
      <c r="D6713" s="34">
        <f>CEILING(RIGHT(A6713,3)/VLOOKUP(INT(A6713/1000),辅助表!$A$1:$F$54,5,FALSE),1)*VLOOKUP(INT(A6713/1000),辅助表!$A$1:$F$54,6,FALSE)</f>
        <v>21</v>
      </c>
      <c r="E6713" s="34">
        <v>0</v>
      </c>
      <c r="F6713" s="34">
        <f>ROUND(D6713*VLOOKUP(INT(A6713/1000),辅助表!$A$1:$F$54,5,FALSE),0)/VLOOKUP(INT(A6713/1000),辅助表!$A$1:$F$54,6,FALSE)</f>
        <v>210</v>
      </c>
      <c r="G6713" s="34" t="str">
        <f>VLOOKUP(INT(A6713/1000),辅助表!$A$1:$F$54,4,FALSE)&amp;"+"&amp;(D6713/VLOOKUP(INT(A6713/1000),辅助表!$A$1:$F$54,6,FALSE))&amp;VLOOKUP(INT(A6713/1000),辅助表!$A$1:$G$54,7,FALSE)</f>
        <v>敏捷度+21</v>
      </c>
    </row>
    <row r="6714" spans="1:7" s="34" customFormat="1">
      <c r="A6714" s="5">
        <v>22211</v>
      </c>
      <c r="B6714" s="34" t="s">
        <v>46</v>
      </c>
      <c r="C6714" s="34" t="s">
        <v>2</v>
      </c>
      <c r="D6714" s="34">
        <f>CEILING(RIGHT(A6714,3)/VLOOKUP(INT(A6714/1000),辅助表!$A$1:$F$54,5,FALSE),1)*VLOOKUP(INT(A6714/1000),辅助表!$A$1:$F$54,6,FALSE)</f>
        <v>22</v>
      </c>
      <c r="E6714" s="34">
        <v>0</v>
      </c>
      <c r="F6714" s="34">
        <f>ROUND(D6714*VLOOKUP(INT(A6714/1000),辅助表!$A$1:$F$54,5,FALSE),0)/VLOOKUP(INT(A6714/1000),辅助表!$A$1:$F$54,6,FALSE)</f>
        <v>220</v>
      </c>
      <c r="G6714" s="34" t="str">
        <f>VLOOKUP(INT(A6714/1000),辅助表!$A$1:$F$54,4,FALSE)&amp;"+"&amp;(D6714/VLOOKUP(INT(A6714/1000),辅助表!$A$1:$F$54,6,FALSE))&amp;VLOOKUP(INT(A6714/1000),辅助表!$A$1:$G$54,7,FALSE)</f>
        <v>敏捷度+22</v>
      </c>
    </row>
    <row r="6715" spans="1:7" s="34" customFormat="1">
      <c r="A6715" s="5">
        <v>22212</v>
      </c>
      <c r="B6715" s="34" t="s">
        <v>46</v>
      </c>
      <c r="C6715" s="34" t="s">
        <v>2</v>
      </c>
      <c r="D6715" s="34">
        <f>CEILING(RIGHT(A6715,3)/VLOOKUP(INT(A6715/1000),辅助表!$A$1:$F$54,5,FALSE),1)*VLOOKUP(INT(A6715/1000),辅助表!$A$1:$F$54,6,FALSE)</f>
        <v>22</v>
      </c>
      <c r="E6715" s="34">
        <v>0</v>
      </c>
      <c r="F6715" s="34">
        <f>ROUND(D6715*VLOOKUP(INT(A6715/1000),辅助表!$A$1:$F$54,5,FALSE),0)/VLOOKUP(INT(A6715/1000),辅助表!$A$1:$F$54,6,FALSE)</f>
        <v>220</v>
      </c>
      <c r="G6715" s="34" t="str">
        <f>VLOOKUP(INT(A6715/1000),辅助表!$A$1:$F$54,4,FALSE)&amp;"+"&amp;(D6715/VLOOKUP(INT(A6715/1000),辅助表!$A$1:$F$54,6,FALSE))&amp;VLOOKUP(INT(A6715/1000),辅助表!$A$1:$G$54,7,FALSE)</f>
        <v>敏捷度+22</v>
      </c>
    </row>
    <row r="6716" spans="1:7" s="34" customFormat="1">
      <c r="A6716" s="5">
        <v>22213</v>
      </c>
      <c r="B6716" s="34" t="s">
        <v>46</v>
      </c>
      <c r="C6716" s="34" t="s">
        <v>2</v>
      </c>
      <c r="D6716" s="34">
        <f>CEILING(RIGHT(A6716,3)/VLOOKUP(INT(A6716/1000),辅助表!$A$1:$F$54,5,FALSE),1)*VLOOKUP(INT(A6716/1000),辅助表!$A$1:$F$54,6,FALSE)</f>
        <v>22</v>
      </c>
      <c r="E6716" s="34">
        <v>0</v>
      </c>
      <c r="F6716" s="34">
        <f>ROUND(D6716*VLOOKUP(INT(A6716/1000),辅助表!$A$1:$F$54,5,FALSE),0)/VLOOKUP(INT(A6716/1000),辅助表!$A$1:$F$54,6,FALSE)</f>
        <v>220</v>
      </c>
      <c r="G6716" s="34" t="str">
        <f>VLOOKUP(INT(A6716/1000),辅助表!$A$1:$F$54,4,FALSE)&amp;"+"&amp;(D6716/VLOOKUP(INT(A6716/1000),辅助表!$A$1:$F$54,6,FALSE))&amp;VLOOKUP(INT(A6716/1000),辅助表!$A$1:$G$54,7,FALSE)</f>
        <v>敏捷度+22</v>
      </c>
    </row>
    <row r="6717" spans="1:7" s="34" customFormat="1">
      <c r="A6717" s="5">
        <v>22214</v>
      </c>
      <c r="B6717" s="34" t="s">
        <v>46</v>
      </c>
      <c r="C6717" s="34" t="s">
        <v>2</v>
      </c>
      <c r="D6717" s="34">
        <f>CEILING(RIGHT(A6717,3)/VLOOKUP(INT(A6717/1000),辅助表!$A$1:$F$54,5,FALSE),1)*VLOOKUP(INT(A6717/1000),辅助表!$A$1:$F$54,6,FALSE)</f>
        <v>22</v>
      </c>
      <c r="E6717" s="34">
        <v>0</v>
      </c>
      <c r="F6717" s="34">
        <f>ROUND(D6717*VLOOKUP(INT(A6717/1000),辅助表!$A$1:$F$54,5,FALSE),0)/VLOOKUP(INT(A6717/1000),辅助表!$A$1:$F$54,6,FALSE)</f>
        <v>220</v>
      </c>
      <c r="G6717" s="34" t="str">
        <f>VLOOKUP(INT(A6717/1000),辅助表!$A$1:$F$54,4,FALSE)&amp;"+"&amp;(D6717/VLOOKUP(INT(A6717/1000),辅助表!$A$1:$F$54,6,FALSE))&amp;VLOOKUP(INT(A6717/1000),辅助表!$A$1:$G$54,7,FALSE)</f>
        <v>敏捷度+22</v>
      </c>
    </row>
    <row r="6718" spans="1:7" s="34" customFormat="1">
      <c r="A6718" s="5">
        <v>22215</v>
      </c>
      <c r="B6718" s="34" t="s">
        <v>46</v>
      </c>
      <c r="C6718" s="34" t="s">
        <v>2</v>
      </c>
      <c r="D6718" s="34">
        <f>CEILING(RIGHT(A6718,3)/VLOOKUP(INT(A6718/1000),辅助表!$A$1:$F$54,5,FALSE),1)*VLOOKUP(INT(A6718/1000),辅助表!$A$1:$F$54,6,FALSE)</f>
        <v>22</v>
      </c>
      <c r="E6718" s="34">
        <v>0</v>
      </c>
      <c r="F6718" s="34">
        <f>ROUND(D6718*VLOOKUP(INT(A6718/1000),辅助表!$A$1:$F$54,5,FALSE),0)/VLOOKUP(INT(A6718/1000),辅助表!$A$1:$F$54,6,FALSE)</f>
        <v>220</v>
      </c>
      <c r="G6718" s="34" t="str">
        <f>VLOOKUP(INT(A6718/1000),辅助表!$A$1:$F$54,4,FALSE)&amp;"+"&amp;(D6718/VLOOKUP(INT(A6718/1000),辅助表!$A$1:$F$54,6,FALSE))&amp;VLOOKUP(INT(A6718/1000),辅助表!$A$1:$G$54,7,FALSE)</f>
        <v>敏捷度+22</v>
      </c>
    </row>
    <row r="6719" spans="1:7" s="34" customFormat="1">
      <c r="A6719" s="5">
        <v>22216</v>
      </c>
      <c r="B6719" s="34" t="s">
        <v>46</v>
      </c>
      <c r="C6719" s="34" t="s">
        <v>2</v>
      </c>
      <c r="D6719" s="34">
        <f>CEILING(RIGHT(A6719,3)/VLOOKUP(INT(A6719/1000),辅助表!$A$1:$F$54,5,FALSE),1)*VLOOKUP(INT(A6719/1000),辅助表!$A$1:$F$54,6,FALSE)</f>
        <v>22</v>
      </c>
      <c r="E6719" s="34">
        <v>0</v>
      </c>
      <c r="F6719" s="34">
        <f>ROUND(D6719*VLOOKUP(INT(A6719/1000),辅助表!$A$1:$F$54,5,FALSE),0)/VLOOKUP(INT(A6719/1000),辅助表!$A$1:$F$54,6,FALSE)</f>
        <v>220</v>
      </c>
      <c r="G6719" s="34" t="str">
        <f>VLOOKUP(INT(A6719/1000),辅助表!$A$1:$F$54,4,FALSE)&amp;"+"&amp;(D6719/VLOOKUP(INT(A6719/1000),辅助表!$A$1:$F$54,6,FALSE))&amp;VLOOKUP(INT(A6719/1000),辅助表!$A$1:$G$54,7,FALSE)</f>
        <v>敏捷度+22</v>
      </c>
    </row>
    <row r="6720" spans="1:7" s="34" customFormat="1">
      <c r="A6720" s="5">
        <v>22217</v>
      </c>
      <c r="B6720" s="34" t="s">
        <v>46</v>
      </c>
      <c r="C6720" s="34" t="s">
        <v>2</v>
      </c>
      <c r="D6720" s="34">
        <f>CEILING(RIGHT(A6720,3)/VLOOKUP(INT(A6720/1000),辅助表!$A$1:$F$54,5,FALSE),1)*VLOOKUP(INT(A6720/1000),辅助表!$A$1:$F$54,6,FALSE)</f>
        <v>22</v>
      </c>
      <c r="E6720" s="34">
        <v>0</v>
      </c>
      <c r="F6720" s="34">
        <f>ROUND(D6720*VLOOKUP(INT(A6720/1000),辅助表!$A$1:$F$54,5,FALSE),0)/VLOOKUP(INT(A6720/1000),辅助表!$A$1:$F$54,6,FALSE)</f>
        <v>220</v>
      </c>
      <c r="G6720" s="34" t="str">
        <f>VLOOKUP(INT(A6720/1000),辅助表!$A$1:$F$54,4,FALSE)&amp;"+"&amp;(D6720/VLOOKUP(INT(A6720/1000),辅助表!$A$1:$F$54,6,FALSE))&amp;VLOOKUP(INT(A6720/1000),辅助表!$A$1:$G$54,7,FALSE)</f>
        <v>敏捷度+22</v>
      </c>
    </row>
    <row r="6721" spans="1:7" s="34" customFormat="1">
      <c r="A6721" s="5">
        <v>22218</v>
      </c>
      <c r="B6721" s="34" t="s">
        <v>46</v>
      </c>
      <c r="C6721" s="34" t="s">
        <v>2</v>
      </c>
      <c r="D6721" s="34">
        <f>CEILING(RIGHT(A6721,3)/VLOOKUP(INT(A6721/1000),辅助表!$A$1:$F$54,5,FALSE),1)*VLOOKUP(INT(A6721/1000),辅助表!$A$1:$F$54,6,FALSE)</f>
        <v>22</v>
      </c>
      <c r="E6721" s="34">
        <v>0</v>
      </c>
      <c r="F6721" s="34">
        <f>ROUND(D6721*VLOOKUP(INT(A6721/1000),辅助表!$A$1:$F$54,5,FALSE),0)/VLOOKUP(INT(A6721/1000),辅助表!$A$1:$F$54,6,FALSE)</f>
        <v>220</v>
      </c>
      <c r="G6721" s="34" t="str">
        <f>VLOOKUP(INT(A6721/1000),辅助表!$A$1:$F$54,4,FALSE)&amp;"+"&amp;(D6721/VLOOKUP(INT(A6721/1000),辅助表!$A$1:$F$54,6,FALSE))&amp;VLOOKUP(INT(A6721/1000),辅助表!$A$1:$G$54,7,FALSE)</f>
        <v>敏捷度+22</v>
      </c>
    </row>
    <row r="6722" spans="1:7" s="34" customFormat="1">
      <c r="A6722" s="5">
        <v>22219</v>
      </c>
      <c r="B6722" s="34" t="s">
        <v>46</v>
      </c>
      <c r="C6722" s="34" t="s">
        <v>2</v>
      </c>
      <c r="D6722" s="34">
        <f>CEILING(RIGHT(A6722,3)/VLOOKUP(INT(A6722/1000),辅助表!$A$1:$F$54,5,FALSE),1)*VLOOKUP(INT(A6722/1000),辅助表!$A$1:$F$54,6,FALSE)</f>
        <v>22</v>
      </c>
      <c r="E6722" s="34">
        <v>0</v>
      </c>
      <c r="F6722" s="34">
        <f>ROUND(D6722*VLOOKUP(INT(A6722/1000),辅助表!$A$1:$F$54,5,FALSE),0)/VLOOKUP(INT(A6722/1000),辅助表!$A$1:$F$54,6,FALSE)</f>
        <v>220</v>
      </c>
      <c r="G6722" s="34" t="str">
        <f>VLOOKUP(INT(A6722/1000),辅助表!$A$1:$F$54,4,FALSE)&amp;"+"&amp;(D6722/VLOOKUP(INT(A6722/1000),辅助表!$A$1:$F$54,6,FALSE))&amp;VLOOKUP(INT(A6722/1000),辅助表!$A$1:$G$54,7,FALSE)</f>
        <v>敏捷度+22</v>
      </c>
    </row>
    <row r="6723" spans="1:7" s="34" customFormat="1">
      <c r="A6723" s="5">
        <v>22220</v>
      </c>
      <c r="B6723" s="34" t="s">
        <v>46</v>
      </c>
      <c r="C6723" s="34" t="s">
        <v>2</v>
      </c>
      <c r="D6723" s="34">
        <f>CEILING(RIGHT(A6723,3)/VLOOKUP(INT(A6723/1000),辅助表!$A$1:$F$54,5,FALSE),1)*VLOOKUP(INT(A6723/1000),辅助表!$A$1:$F$54,6,FALSE)</f>
        <v>22</v>
      </c>
      <c r="E6723" s="34">
        <v>0</v>
      </c>
      <c r="F6723" s="34">
        <f>ROUND(D6723*VLOOKUP(INT(A6723/1000),辅助表!$A$1:$F$54,5,FALSE),0)/VLOOKUP(INT(A6723/1000),辅助表!$A$1:$F$54,6,FALSE)</f>
        <v>220</v>
      </c>
      <c r="G6723" s="34" t="str">
        <f>VLOOKUP(INT(A6723/1000),辅助表!$A$1:$F$54,4,FALSE)&amp;"+"&amp;(D6723/VLOOKUP(INT(A6723/1000),辅助表!$A$1:$F$54,6,FALSE))&amp;VLOOKUP(INT(A6723/1000),辅助表!$A$1:$G$54,7,FALSE)</f>
        <v>敏捷度+22</v>
      </c>
    </row>
    <row r="6724" spans="1:7" s="34" customFormat="1">
      <c r="A6724" s="5">
        <v>22221</v>
      </c>
      <c r="B6724" s="34" t="s">
        <v>46</v>
      </c>
      <c r="C6724" s="34" t="s">
        <v>2</v>
      </c>
      <c r="D6724" s="34">
        <f>CEILING(RIGHT(A6724,3)/VLOOKUP(INT(A6724/1000),辅助表!$A$1:$F$54,5,FALSE),1)*VLOOKUP(INT(A6724/1000),辅助表!$A$1:$F$54,6,FALSE)</f>
        <v>23</v>
      </c>
      <c r="E6724" s="34">
        <v>0</v>
      </c>
      <c r="F6724" s="34">
        <f>ROUND(D6724*VLOOKUP(INT(A6724/1000),辅助表!$A$1:$F$54,5,FALSE),0)/VLOOKUP(INT(A6724/1000),辅助表!$A$1:$F$54,6,FALSE)</f>
        <v>230</v>
      </c>
      <c r="G6724" s="34" t="str">
        <f>VLOOKUP(INT(A6724/1000),辅助表!$A$1:$F$54,4,FALSE)&amp;"+"&amp;(D6724/VLOOKUP(INT(A6724/1000),辅助表!$A$1:$F$54,6,FALSE))&amp;VLOOKUP(INT(A6724/1000),辅助表!$A$1:$G$54,7,FALSE)</f>
        <v>敏捷度+23</v>
      </c>
    </row>
    <row r="6725" spans="1:7" s="34" customFormat="1">
      <c r="A6725" s="5">
        <v>22222</v>
      </c>
      <c r="B6725" s="34" t="s">
        <v>46</v>
      </c>
      <c r="C6725" s="34" t="s">
        <v>2</v>
      </c>
      <c r="D6725" s="34">
        <f>CEILING(RIGHT(A6725,3)/VLOOKUP(INT(A6725/1000),辅助表!$A$1:$F$54,5,FALSE),1)*VLOOKUP(INT(A6725/1000),辅助表!$A$1:$F$54,6,FALSE)</f>
        <v>23</v>
      </c>
      <c r="E6725" s="34">
        <v>0</v>
      </c>
      <c r="F6725" s="34">
        <f>ROUND(D6725*VLOOKUP(INT(A6725/1000),辅助表!$A$1:$F$54,5,FALSE),0)/VLOOKUP(INT(A6725/1000),辅助表!$A$1:$F$54,6,FALSE)</f>
        <v>230</v>
      </c>
      <c r="G6725" s="34" t="str">
        <f>VLOOKUP(INT(A6725/1000),辅助表!$A$1:$F$54,4,FALSE)&amp;"+"&amp;(D6725/VLOOKUP(INT(A6725/1000),辅助表!$A$1:$F$54,6,FALSE))&amp;VLOOKUP(INT(A6725/1000),辅助表!$A$1:$G$54,7,FALSE)</f>
        <v>敏捷度+23</v>
      </c>
    </row>
    <row r="6726" spans="1:7" s="34" customFormat="1">
      <c r="A6726" s="5">
        <v>22223</v>
      </c>
      <c r="B6726" s="34" t="s">
        <v>46</v>
      </c>
      <c r="C6726" s="34" t="s">
        <v>2</v>
      </c>
      <c r="D6726" s="34">
        <f>CEILING(RIGHT(A6726,3)/VLOOKUP(INT(A6726/1000),辅助表!$A$1:$F$54,5,FALSE),1)*VLOOKUP(INT(A6726/1000),辅助表!$A$1:$F$54,6,FALSE)</f>
        <v>23</v>
      </c>
      <c r="E6726" s="34">
        <v>0</v>
      </c>
      <c r="F6726" s="34">
        <f>ROUND(D6726*VLOOKUP(INT(A6726/1000),辅助表!$A$1:$F$54,5,FALSE),0)/VLOOKUP(INT(A6726/1000),辅助表!$A$1:$F$54,6,FALSE)</f>
        <v>230</v>
      </c>
      <c r="G6726" s="34" t="str">
        <f>VLOOKUP(INT(A6726/1000),辅助表!$A$1:$F$54,4,FALSE)&amp;"+"&amp;(D6726/VLOOKUP(INT(A6726/1000),辅助表!$A$1:$F$54,6,FALSE))&amp;VLOOKUP(INT(A6726/1000),辅助表!$A$1:$G$54,7,FALSE)</f>
        <v>敏捷度+23</v>
      </c>
    </row>
    <row r="6727" spans="1:7" s="34" customFormat="1">
      <c r="A6727" s="5">
        <v>22224</v>
      </c>
      <c r="B6727" s="34" t="s">
        <v>46</v>
      </c>
      <c r="C6727" s="34" t="s">
        <v>2</v>
      </c>
      <c r="D6727" s="34">
        <f>CEILING(RIGHT(A6727,3)/VLOOKUP(INT(A6727/1000),辅助表!$A$1:$F$54,5,FALSE),1)*VLOOKUP(INT(A6727/1000),辅助表!$A$1:$F$54,6,FALSE)</f>
        <v>23</v>
      </c>
      <c r="E6727" s="34">
        <v>0</v>
      </c>
      <c r="F6727" s="34">
        <f>ROUND(D6727*VLOOKUP(INT(A6727/1000),辅助表!$A$1:$F$54,5,FALSE),0)/VLOOKUP(INT(A6727/1000),辅助表!$A$1:$F$54,6,FALSE)</f>
        <v>230</v>
      </c>
      <c r="G6727" s="34" t="str">
        <f>VLOOKUP(INT(A6727/1000),辅助表!$A$1:$F$54,4,FALSE)&amp;"+"&amp;(D6727/VLOOKUP(INT(A6727/1000),辅助表!$A$1:$F$54,6,FALSE))&amp;VLOOKUP(INT(A6727/1000),辅助表!$A$1:$G$54,7,FALSE)</f>
        <v>敏捷度+23</v>
      </c>
    </row>
    <row r="6728" spans="1:7" s="34" customFormat="1">
      <c r="A6728" s="5">
        <v>22225</v>
      </c>
      <c r="B6728" s="34" t="s">
        <v>46</v>
      </c>
      <c r="C6728" s="34" t="s">
        <v>2</v>
      </c>
      <c r="D6728" s="34">
        <f>CEILING(RIGHT(A6728,3)/VLOOKUP(INT(A6728/1000),辅助表!$A$1:$F$54,5,FALSE),1)*VLOOKUP(INT(A6728/1000),辅助表!$A$1:$F$54,6,FALSE)</f>
        <v>23</v>
      </c>
      <c r="E6728" s="34">
        <v>0</v>
      </c>
      <c r="F6728" s="34">
        <f>ROUND(D6728*VLOOKUP(INT(A6728/1000),辅助表!$A$1:$F$54,5,FALSE),0)/VLOOKUP(INT(A6728/1000),辅助表!$A$1:$F$54,6,FALSE)</f>
        <v>230</v>
      </c>
      <c r="G6728" s="34" t="str">
        <f>VLOOKUP(INT(A6728/1000),辅助表!$A$1:$F$54,4,FALSE)&amp;"+"&amp;(D6728/VLOOKUP(INT(A6728/1000),辅助表!$A$1:$F$54,6,FALSE))&amp;VLOOKUP(INT(A6728/1000),辅助表!$A$1:$G$54,7,FALSE)</f>
        <v>敏捷度+23</v>
      </c>
    </row>
    <row r="6729" spans="1:7" s="34" customFormat="1">
      <c r="A6729" s="5">
        <v>22226</v>
      </c>
      <c r="B6729" s="34" t="s">
        <v>46</v>
      </c>
      <c r="C6729" s="34" t="s">
        <v>2</v>
      </c>
      <c r="D6729" s="34">
        <f>CEILING(RIGHT(A6729,3)/VLOOKUP(INT(A6729/1000),辅助表!$A$1:$F$54,5,FALSE),1)*VLOOKUP(INT(A6729/1000),辅助表!$A$1:$F$54,6,FALSE)</f>
        <v>23</v>
      </c>
      <c r="E6729" s="34">
        <v>0</v>
      </c>
      <c r="F6729" s="34">
        <f>ROUND(D6729*VLOOKUP(INT(A6729/1000),辅助表!$A$1:$F$54,5,FALSE),0)/VLOOKUP(INT(A6729/1000),辅助表!$A$1:$F$54,6,FALSE)</f>
        <v>230</v>
      </c>
      <c r="G6729" s="34" t="str">
        <f>VLOOKUP(INT(A6729/1000),辅助表!$A$1:$F$54,4,FALSE)&amp;"+"&amp;(D6729/VLOOKUP(INT(A6729/1000),辅助表!$A$1:$F$54,6,FALSE))&amp;VLOOKUP(INT(A6729/1000),辅助表!$A$1:$G$54,7,FALSE)</f>
        <v>敏捷度+23</v>
      </c>
    </row>
    <row r="6730" spans="1:7" s="34" customFormat="1">
      <c r="A6730" s="5">
        <v>22227</v>
      </c>
      <c r="B6730" s="34" t="s">
        <v>46</v>
      </c>
      <c r="C6730" s="34" t="s">
        <v>2</v>
      </c>
      <c r="D6730" s="34">
        <f>CEILING(RIGHT(A6730,3)/VLOOKUP(INT(A6730/1000),辅助表!$A$1:$F$54,5,FALSE),1)*VLOOKUP(INT(A6730/1000),辅助表!$A$1:$F$54,6,FALSE)</f>
        <v>23</v>
      </c>
      <c r="E6730" s="34">
        <v>0</v>
      </c>
      <c r="F6730" s="34">
        <f>ROUND(D6730*VLOOKUP(INT(A6730/1000),辅助表!$A$1:$F$54,5,FALSE),0)/VLOOKUP(INT(A6730/1000),辅助表!$A$1:$F$54,6,FALSE)</f>
        <v>230</v>
      </c>
      <c r="G6730" s="34" t="str">
        <f>VLOOKUP(INT(A6730/1000),辅助表!$A$1:$F$54,4,FALSE)&amp;"+"&amp;(D6730/VLOOKUP(INT(A6730/1000),辅助表!$A$1:$F$54,6,FALSE))&amp;VLOOKUP(INT(A6730/1000),辅助表!$A$1:$G$54,7,FALSE)</f>
        <v>敏捷度+23</v>
      </c>
    </row>
    <row r="6731" spans="1:7" s="34" customFormat="1">
      <c r="A6731" s="5">
        <v>22228</v>
      </c>
      <c r="B6731" s="34" t="s">
        <v>46</v>
      </c>
      <c r="C6731" s="34" t="s">
        <v>2</v>
      </c>
      <c r="D6731" s="34">
        <f>CEILING(RIGHT(A6731,3)/VLOOKUP(INT(A6731/1000),辅助表!$A$1:$F$54,5,FALSE),1)*VLOOKUP(INT(A6731/1000),辅助表!$A$1:$F$54,6,FALSE)</f>
        <v>23</v>
      </c>
      <c r="E6731" s="34">
        <v>0</v>
      </c>
      <c r="F6731" s="34">
        <f>ROUND(D6731*VLOOKUP(INT(A6731/1000),辅助表!$A$1:$F$54,5,FALSE),0)/VLOOKUP(INT(A6731/1000),辅助表!$A$1:$F$54,6,FALSE)</f>
        <v>230</v>
      </c>
      <c r="G6731" s="34" t="str">
        <f>VLOOKUP(INT(A6731/1000),辅助表!$A$1:$F$54,4,FALSE)&amp;"+"&amp;(D6731/VLOOKUP(INT(A6731/1000),辅助表!$A$1:$F$54,6,FALSE))&amp;VLOOKUP(INT(A6731/1000),辅助表!$A$1:$G$54,7,FALSE)</f>
        <v>敏捷度+23</v>
      </c>
    </row>
    <row r="6732" spans="1:7" s="34" customFormat="1">
      <c r="A6732" s="5">
        <v>22229</v>
      </c>
      <c r="B6732" s="34" t="s">
        <v>46</v>
      </c>
      <c r="C6732" s="34" t="s">
        <v>2</v>
      </c>
      <c r="D6732" s="34">
        <f>CEILING(RIGHT(A6732,3)/VLOOKUP(INT(A6732/1000),辅助表!$A$1:$F$54,5,FALSE),1)*VLOOKUP(INT(A6732/1000),辅助表!$A$1:$F$54,6,FALSE)</f>
        <v>23</v>
      </c>
      <c r="E6732" s="34">
        <v>0</v>
      </c>
      <c r="F6732" s="34">
        <f>ROUND(D6732*VLOOKUP(INT(A6732/1000),辅助表!$A$1:$F$54,5,FALSE),0)/VLOOKUP(INT(A6732/1000),辅助表!$A$1:$F$54,6,FALSE)</f>
        <v>230</v>
      </c>
      <c r="G6732" s="34" t="str">
        <f>VLOOKUP(INT(A6732/1000),辅助表!$A$1:$F$54,4,FALSE)&amp;"+"&amp;(D6732/VLOOKUP(INT(A6732/1000),辅助表!$A$1:$F$54,6,FALSE))&amp;VLOOKUP(INT(A6732/1000),辅助表!$A$1:$G$54,7,FALSE)</f>
        <v>敏捷度+23</v>
      </c>
    </row>
    <row r="6733" spans="1:7" s="34" customFormat="1">
      <c r="A6733" s="5">
        <v>22230</v>
      </c>
      <c r="B6733" s="34" t="s">
        <v>46</v>
      </c>
      <c r="C6733" s="34" t="s">
        <v>2</v>
      </c>
      <c r="D6733" s="34">
        <f>CEILING(RIGHT(A6733,3)/VLOOKUP(INT(A6733/1000),辅助表!$A$1:$F$54,5,FALSE),1)*VLOOKUP(INT(A6733/1000),辅助表!$A$1:$F$54,6,FALSE)</f>
        <v>23</v>
      </c>
      <c r="E6733" s="34">
        <v>0</v>
      </c>
      <c r="F6733" s="34">
        <f>ROUND(D6733*VLOOKUP(INT(A6733/1000),辅助表!$A$1:$F$54,5,FALSE),0)/VLOOKUP(INT(A6733/1000),辅助表!$A$1:$F$54,6,FALSE)</f>
        <v>230</v>
      </c>
      <c r="G6733" s="34" t="str">
        <f>VLOOKUP(INT(A6733/1000),辅助表!$A$1:$F$54,4,FALSE)&amp;"+"&amp;(D6733/VLOOKUP(INT(A6733/1000),辅助表!$A$1:$F$54,6,FALSE))&amp;VLOOKUP(INT(A6733/1000),辅助表!$A$1:$G$54,7,FALSE)</f>
        <v>敏捷度+23</v>
      </c>
    </row>
    <row r="6734" spans="1:7" s="34" customFormat="1">
      <c r="A6734" s="5">
        <v>22231</v>
      </c>
      <c r="B6734" s="34" t="s">
        <v>46</v>
      </c>
      <c r="C6734" s="34" t="s">
        <v>2</v>
      </c>
      <c r="D6734" s="34">
        <f>CEILING(RIGHT(A6734,3)/VLOOKUP(INT(A6734/1000),辅助表!$A$1:$F$54,5,FALSE),1)*VLOOKUP(INT(A6734/1000),辅助表!$A$1:$F$54,6,FALSE)</f>
        <v>24</v>
      </c>
      <c r="E6734" s="34">
        <v>0</v>
      </c>
      <c r="F6734" s="34">
        <f>ROUND(D6734*VLOOKUP(INT(A6734/1000),辅助表!$A$1:$F$54,5,FALSE),0)/VLOOKUP(INT(A6734/1000),辅助表!$A$1:$F$54,6,FALSE)</f>
        <v>240</v>
      </c>
      <c r="G6734" s="34" t="str">
        <f>VLOOKUP(INT(A6734/1000),辅助表!$A$1:$F$54,4,FALSE)&amp;"+"&amp;(D6734/VLOOKUP(INT(A6734/1000),辅助表!$A$1:$F$54,6,FALSE))&amp;VLOOKUP(INT(A6734/1000),辅助表!$A$1:$G$54,7,FALSE)</f>
        <v>敏捷度+24</v>
      </c>
    </row>
    <row r="6735" spans="1:7" s="34" customFormat="1">
      <c r="A6735" s="5">
        <v>22232</v>
      </c>
      <c r="B6735" s="34" t="s">
        <v>46</v>
      </c>
      <c r="C6735" s="34" t="s">
        <v>2</v>
      </c>
      <c r="D6735" s="34">
        <f>CEILING(RIGHT(A6735,3)/VLOOKUP(INT(A6735/1000),辅助表!$A$1:$F$54,5,FALSE),1)*VLOOKUP(INT(A6735/1000),辅助表!$A$1:$F$54,6,FALSE)</f>
        <v>24</v>
      </c>
      <c r="E6735" s="34">
        <v>0</v>
      </c>
      <c r="F6735" s="34">
        <f>ROUND(D6735*VLOOKUP(INT(A6735/1000),辅助表!$A$1:$F$54,5,FALSE),0)/VLOOKUP(INT(A6735/1000),辅助表!$A$1:$F$54,6,FALSE)</f>
        <v>240</v>
      </c>
      <c r="G6735" s="34" t="str">
        <f>VLOOKUP(INT(A6735/1000),辅助表!$A$1:$F$54,4,FALSE)&amp;"+"&amp;(D6735/VLOOKUP(INT(A6735/1000),辅助表!$A$1:$F$54,6,FALSE))&amp;VLOOKUP(INT(A6735/1000),辅助表!$A$1:$G$54,7,FALSE)</f>
        <v>敏捷度+24</v>
      </c>
    </row>
    <row r="6736" spans="1:7" s="34" customFormat="1">
      <c r="A6736" s="5">
        <v>22233</v>
      </c>
      <c r="B6736" s="34" t="s">
        <v>46</v>
      </c>
      <c r="C6736" s="34" t="s">
        <v>2</v>
      </c>
      <c r="D6736" s="34">
        <f>CEILING(RIGHT(A6736,3)/VLOOKUP(INT(A6736/1000),辅助表!$A$1:$F$54,5,FALSE),1)*VLOOKUP(INT(A6736/1000),辅助表!$A$1:$F$54,6,FALSE)</f>
        <v>24</v>
      </c>
      <c r="E6736" s="34">
        <v>0</v>
      </c>
      <c r="F6736" s="34">
        <f>ROUND(D6736*VLOOKUP(INT(A6736/1000),辅助表!$A$1:$F$54,5,FALSE),0)/VLOOKUP(INT(A6736/1000),辅助表!$A$1:$F$54,6,FALSE)</f>
        <v>240</v>
      </c>
      <c r="G6736" s="34" t="str">
        <f>VLOOKUP(INT(A6736/1000),辅助表!$A$1:$F$54,4,FALSE)&amp;"+"&amp;(D6736/VLOOKUP(INT(A6736/1000),辅助表!$A$1:$F$54,6,FALSE))&amp;VLOOKUP(INT(A6736/1000),辅助表!$A$1:$G$54,7,FALSE)</f>
        <v>敏捷度+24</v>
      </c>
    </row>
    <row r="6737" spans="1:7" s="34" customFormat="1">
      <c r="A6737" s="5">
        <v>22234</v>
      </c>
      <c r="B6737" s="34" t="s">
        <v>46</v>
      </c>
      <c r="C6737" s="34" t="s">
        <v>2</v>
      </c>
      <c r="D6737" s="34">
        <f>CEILING(RIGHT(A6737,3)/VLOOKUP(INT(A6737/1000),辅助表!$A$1:$F$54,5,FALSE),1)*VLOOKUP(INT(A6737/1000),辅助表!$A$1:$F$54,6,FALSE)</f>
        <v>24</v>
      </c>
      <c r="E6737" s="34">
        <v>0</v>
      </c>
      <c r="F6737" s="34">
        <f>ROUND(D6737*VLOOKUP(INT(A6737/1000),辅助表!$A$1:$F$54,5,FALSE),0)/VLOOKUP(INT(A6737/1000),辅助表!$A$1:$F$54,6,FALSE)</f>
        <v>240</v>
      </c>
      <c r="G6737" s="34" t="str">
        <f>VLOOKUP(INT(A6737/1000),辅助表!$A$1:$F$54,4,FALSE)&amp;"+"&amp;(D6737/VLOOKUP(INT(A6737/1000),辅助表!$A$1:$F$54,6,FALSE))&amp;VLOOKUP(INT(A6737/1000),辅助表!$A$1:$G$54,7,FALSE)</f>
        <v>敏捷度+24</v>
      </c>
    </row>
    <row r="6738" spans="1:7" s="34" customFormat="1">
      <c r="A6738" s="5">
        <v>22235</v>
      </c>
      <c r="B6738" s="34" t="s">
        <v>46</v>
      </c>
      <c r="C6738" s="34" t="s">
        <v>2</v>
      </c>
      <c r="D6738" s="34">
        <f>CEILING(RIGHT(A6738,3)/VLOOKUP(INT(A6738/1000),辅助表!$A$1:$F$54,5,FALSE),1)*VLOOKUP(INT(A6738/1000),辅助表!$A$1:$F$54,6,FALSE)</f>
        <v>24</v>
      </c>
      <c r="E6738" s="34">
        <v>0</v>
      </c>
      <c r="F6738" s="34">
        <f>ROUND(D6738*VLOOKUP(INT(A6738/1000),辅助表!$A$1:$F$54,5,FALSE),0)/VLOOKUP(INT(A6738/1000),辅助表!$A$1:$F$54,6,FALSE)</f>
        <v>240</v>
      </c>
      <c r="G6738" s="34" t="str">
        <f>VLOOKUP(INT(A6738/1000),辅助表!$A$1:$F$54,4,FALSE)&amp;"+"&amp;(D6738/VLOOKUP(INT(A6738/1000),辅助表!$A$1:$F$54,6,FALSE))&amp;VLOOKUP(INT(A6738/1000),辅助表!$A$1:$G$54,7,FALSE)</f>
        <v>敏捷度+24</v>
      </c>
    </row>
    <row r="6739" spans="1:7" s="34" customFormat="1">
      <c r="A6739" s="5">
        <v>22236</v>
      </c>
      <c r="B6739" s="34" t="s">
        <v>46</v>
      </c>
      <c r="C6739" s="34" t="s">
        <v>2</v>
      </c>
      <c r="D6739" s="34">
        <f>CEILING(RIGHT(A6739,3)/VLOOKUP(INT(A6739/1000),辅助表!$A$1:$F$54,5,FALSE),1)*VLOOKUP(INT(A6739/1000),辅助表!$A$1:$F$54,6,FALSE)</f>
        <v>24</v>
      </c>
      <c r="E6739" s="34">
        <v>0</v>
      </c>
      <c r="F6739" s="34">
        <f>ROUND(D6739*VLOOKUP(INT(A6739/1000),辅助表!$A$1:$F$54,5,FALSE),0)/VLOOKUP(INT(A6739/1000),辅助表!$A$1:$F$54,6,FALSE)</f>
        <v>240</v>
      </c>
      <c r="G6739" s="34" t="str">
        <f>VLOOKUP(INT(A6739/1000),辅助表!$A$1:$F$54,4,FALSE)&amp;"+"&amp;(D6739/VLOOKUP(INT(A6739/1000),辅助表!$A$1:$F$54,6,FALSE))&amp;VLOOKUP(INT(A6739/1000),辅助表!$A$1:$G$54,7,FALSE)</f>
        <v>敏捷度+24</v>
      </c>
    </row>
    <row r="6740" spans="1:7" s="34" customFormat="1">
      <c r="A6740" s="5">
        <v>22237</v>
      </c>
      <c r="B6740" s="34" t="s">
        <v>46</v>
      </c>
      <c r="C6740" s="34" t="s">
        <v>2</v>
      </c>
      <c r="D6740" s="34">
        <f>CEILING(RIGHT(A6740,3)/VLOOKUP(INT(A6740/1000),辅助表!$A$1:$F$54,5,FALSE),1)*VLOOKUP(INT(A6740/1000),辅助表!$A$1:$F$54,6,FALSE)</f>
        <v>24</v>
      </c>
      <c r="E6740" s="34">
        <v>0</v>
      </c>
      <c r="F6740" s="34">
        <f>ROUND(D6740*VLOOKUP(INT(A6740/1000),辅助表!$A$1:$F$54,5,FALSE),0)/VLOOKUP(INT(A6740/1000),辅助表!$A$1:$F$54,6,FALSE)</f>
        <v>240</v>
      </c>
      <c r="G6740" s="34" t="str">
        <f>VLOOKUP(INT(A6740/1000),辅助表!$A$1:$F$54,4,FALSE)&amp;"+"&amp;(D6740/VLOOKUP(INT(A6740/1000),辅助表!$A$1:$F$54,6,FALSE))&amp;VLOOKUP(INT(A6740/1000),辅助表!$A$1:$G$54,7,FALSE)</f>
        <v>敏捷度+24</v>
      </c>
    </row>
    <row r="6741" spans="1:7" s="34" customFormat="1">
      <c r="A6741" s="5">
        <v>22238</v>
      </c>
      <c r="B6741" s="34" t="s">
        <v>46</v>
      </c>
      <c r="C6741" s="34" t="s">
        <v>2</v>
      </c>
      <c r="D6741" s="34">
        <f>CEILING(RIGHT(A6741,3)/VLOOKUP(INT(A6741/1000),辅助表!$A$1:$F$54,5,FALSE),1)*VLOOKUP(INT(A6741/1000),辅助表!$A$1:$F$54,6,FALSE)</f>
        <v>24</v>
      </c>
      <c r="E6741" s="34">
        <v>0</v>
      </c>
      <c r="F6741" s="34">
        <f>ROUND(D6741*VLOOKUP(INT(A6741/1000),辅助表!$A$1:$F$54,5,FALSE),0)/VLOOKUP(INT(A6741/1000),辅助表!$A$1:$F$54,6,FALSE)</f>
        <v>240</v>
      </c>
      <c r="G6741" s="34" t="str">
        <f>VLOOKUP(INT(A6741/1000),辅助表!$A$1:$F$54,4,FALSE)&amp;"+"&amp;(D6741/VLOOKUP(INT(A6741/1000),辅助表!$A$1:$F$54,6,FALSE))&amp;VLOOKUP(INT(A6741/1000),辅助表!$A$1:$G$54,7,FALSE)</f>
        <v>敏捷度+24</v>
      </c>
    </row>
    <row r="6742" spans="1:7" s="34" customFormat="1">
      <c r="A6742" s="5">
        <v>22239</v>
      </c>
      <c r="B6742" s="34" t="s">
        <v>46</v>
      </c>
      <c r="C6742" s="34" t="s">
        <v>2</v>
      </c>
      <c r="D6742" s="34">
        <f>CEILING(RIGHT(A6742,3)/VLOOKUP(INT(A6742/1000),辅助表!$A$1:$F$54,5,FALSE),1)*VLOOKUP(INT(A6742/1000),辅助表!$A$1:$F$54,6,FALSE)</f>
        <v>24</v>
      </c>
      <c r="E6742" s="34">
        <v>0</v>
      </c>
      <c r="F6742" s="34">
        <f>ROUND(D6742*VLOOKUP(INT(A6742/1000),辅助表!$A$1:$F$54,5,FALSE),0)/VLOOKUP(INT(A6742/1000),辅助表!$A$1:$F$54,6,FALSE)</f>
        <v>240</v>
      </c>
      <c r="G6742" s="34" t="str">
        <f>VLOOKUP(INT(A6742/1000),辅助表!$A$1:$F$54,4,FALSE)&amp;"+"&amp;(D6742/VLOOKUP(INT(A6742/1000),辅助表!$A$1:$F$54,6,FALSE))&amp;VLOOKUP(INT(A6742/1000),辅助表!$A$1:$G$54,7,FALSE)</f>
        <v>敏捷度+24</v>
      </c>
    </row>
    <row r="6743" spans="1:7" s="34" customFormat="1">
      <c r="A6743" s="5">
        <v>22240</v>
      </c>
      <c r="B6743" s="34" t="s">
        <v>46</v>
      </c>
      <c r="C6743" s="34" t="s">
        <v>2</v>
      </c>
      <c r="D6743" s="34">
        <f>CEILING(RIGHT(A6743,3)/VLOOKUP(INT(A6743/1000),辅助表!$A$1:$F$54,5,FALSE),1)*VLOOKUP(INT(A6743/1000),辅助表!$A$1:$F$54,6,FALSE)</f>
        <v>24</v>
      </c>
      <c r="E6743" s="34">
        <v>0</v>
      </c>
      <c r="F6743" s="34">
        <f>ROUND(D6743*VLOOKUP(INT(A6743/1000),辅助表!$A$1:$F$54,5,FALSE),0)/VLOOKUP(INT(A6743/1000),辅助表!$A$1:$F$54,6,FALSE)</f>
        <v>240</v>
      </c>
      <c r="G6743" s="34" t="str">
        <f>VLOOKUP(INT(A6743/1000),辅助表!$A$1:$F$54,4,FALSE)&amp;"+"&amp;(D6743/VLOOKUP(INT(A6743/1000),辅助表!$A$1:$F$54,6,FALSE))&amp;VLOOKUP(INT(A6743/1000),辅助表!$A$1:$G$54,7,FALSE)</f>
        <v>敏捷度+24</v>
      </c>
    </row>
    <row r="6744" spans="1:7" s="34" customFormat="1">
      <c r="A6744" s="5">
        <v>22241</v>
      </c>
      <c r="B6744" s="34" t="s">
        <v>46</v>
      </c>
      <c r="C6744" s="34" t="s">
        <v>2</v>
      </c>
      <c r="D6744" s="34">
        <f>CEILING(RIGHT(A6744,3)/VLOOKUP(INT(A6744/1000),辅助表!$A$1:$F$54,5,FALSE),1)*VLOOKUP(INT(A6744/1000),辅助表!$A$1:$F$54,6,FALSE)</f>
        <v>25</v>
      </c>
      <c r="E6744" s="34">
        <v>0</v>
      </c>
      <c r="F6744" s="34">
        <f>ROUND(D6744*VLOOKUP(INT(A6744/1000),辅助表!$A$1:$F$54,5,FALSE),0)/VLOOKUP(INT(A6744/1000),辅助表!$A$1:$F$54,6,FALSE)</f>
        <v>250</v>
      </c>
      <c r="G6744" s="34" t="str">
        <f>VLOOKUP(INT(A6744/1000),辅助表!$A$1:$F$54,4,FALSE)&amp;"+"&amp;(D6744/VLOOKUP(INT(A6744/1000),辅助表!$A$1:$F$54,6,FALSE))&amp;VLOOKUP(INT(A6744/1000),辅助表!$A$1:$G$54,7,FALSE)</f>
        <v>敏捷度+25</v>
      </c>
    </row>
    <row r="6745" spans="1:7" s="34" customFormat="1">
      <c r="A6745" s="5">
        <v>22242</v>
      </c>
      <c r="B6745" s="34" t="s">
        <v>46</v>
      </c>
      <c r="C6745" s="34" t="s">
        <v>2</v>
      </c>
      <c r="D6745" s="34">
        <f>CEILING(RIGHT(A6745,3)/VLOOKUP(INT(A6745/1000),辅助表!$A$1:$F$54,5,FALSE),1)*VLOOKUP(INT(A6745/1000),辅助表!$A$1:$F$54,6,FALSE)</f>
        <v>25</v>
      </c>
      <c r="E6745" s="34">
        <v>0</v>
      </c>
      <c r="F6745" s="34">
        <f>ROUND(D6745*VLOOKUP(INT(A6745/1000),辅助表!$A$1:$F$54,5,FALSE),0)/VLOOKUP(INT(A6745/1000),辅助表!$A$1:$F$54,6,FALSE)</f>
        <v>250</v>
      </c>
      <c r="G6745" s="34" t="str">
        <f>VLOOKUP(INT(A6745/1000),辅助表!$A$1:$F$54,4,FALSE)&amp;"+"&amp;(D6745/VLOOKUP(INT(A6745/1000),辅助表!$A$1:$F$54,6,FALSE))&amp;VLOOKUP(INT(A6745/1000),辅助表!$A$1:$G$54,7,FALSE)</f>
        <v>敏捷度+25</v>
      </c>
    </row>
    <row r="6746" spans="1:7" s="34" customFormat="1">
      <c r="A6746" s="5">
        <v>22243</v>
      </c>
      <c r="B6746" s="34" t="s">
        <v>46</v>
      </c>
      <c r="C6746" s="34" t="s">
        <v>2</v>
      </c>
      <c r="D6746" s="34">
        <f>CEILING(RIGHT(A6746,3)/VLOOKUP(INT(A6746/1000),辅助表!$A$1:$F$54,5,FALSE),1)*VLOOKUP(INT(A6746/1000),辅助表!$A$1:$F$54,6,FALSE)</f>
        <v>25</v>
      </c>
      <c r="E6746" s="34">
        <v>0</v>
      </c>
      <c r="F6746" s="34">
        <f>ROUND(D6746*VLOOKUP(INT(A6746/1000),辅助表!$A$1:$F$54,5,FALSE),0)/VLOOKUP(INT(A6746/1000),辅助表!$A$1:$F$54,6,FALSE)</f>
        <v>250</v>
      </c>
      <c r="G6746" s="34" t="str">
        <f>VLOOKUP(INT(A6746/1000),辅助表!$A$1:$F$54,4,FALSE)&amp;"+"&amp;(D6746/VLOOKUP(INT(A6746/1000),辅助表!$A$1:$F$54,6,FALSE))&amp;VLOOKUP(INT(A6746/1000),辅助表!$A$1:$G$54,7,FALSE)</f>
        <v>敏捷度+25</v>
      </c>
    </row>
    <row r="6747" spans="1:7" s="34" customFormat="1">
      <c r="A6747" s="5">
        <v>22244</v>
      </c>
      <c r="B6747" s="34" t="s">
        <v>46</v>
      </c>
      <c r="C6747" s="34" t="s">
        <v>2</v>
      </c>
      <c r="D6747" s="34">
        <f>CEILING(RIGHT(A6747,3)/VLOOKUP(INT(A6747/1000),辅助表!$A$1:$F$54,5,FALSE),1)*VLOOKUP(INT(A6747/1000),辅助表!$A$1:$F$54,6,FALSE)</f>
        <v>25</v>
      </c>
      <c r="E6747" s="34">
        <v>0</v>
      </c>
      <c r="F6747" s="34">
        <f>ROUND(D6747*VLOOKUP(INT(A6747/1000),辅助表!$A$1:$F$54,5,FALSE),0)/VLOOKUP(INT(A6747/1000),辅助表!$A$1:$F$54,6,FALSE)</f>
        <v>250</v>
      </c>
      <c r="G6747" s="34" t="str">
        <f>VLOOKUP(INT(A6747/1000),辅助表!$A$1:$F$54,4,FALSE)&amp;"+"&amp;(D6747/VLOOKUP(INT(A6747/1000),辅助表!$A$1:$F$54,6,FALSE))&amp;VLOOKUP(INT(A6747/1000),辅助表!$A$1:$G$54,7,FALSE)</f>
        <v>敏捷度+25</v>
      </c>
    </row>
    <row r="6748" spans="1:7" s="34" customFormat="1">
      <c r="A6748" s="5">
        <v>22245</v>
      </c>
      <c r="B6748" s="34" t="s">
        <v>46</v>
      </c>
      <c r="C6748" s="34" t="s">
        <v>2</v>
      </c>
      <c r="D6748" s="34">
        <f>CEILING(RIGHT(A6748,3)/VLOOKUP(INT(A6748/1000),辅助表!$A$1:$F$54,5,FALSE),1)*VLOOKUP(INT(A6748/1000),辅助表!$A$1:$F$54,6,FALSE)</f>
        <v>25</v>
      </c>
      <c r="E6748" s="34">
        <v>0</v>
      </c>
      <c r="F6748" s="34">
        <f>ROUND(D6748*VLOOKUP(INT(A6748/1000),辅助表!$A$1:$F$54,5,FALSE),0)/VLOOKUP(INT(A6748/1000),辅助表!$A$1:$F$54,6,FALSE)</f>
        <v>250</v>
      </c>
      <c r="G6748" s="34" t="str">
        <f>VLOOKUP(INT(A6748/1000),辅助表!$A$1:$F$54,4,FALSE)&amp;"+"&amp;(D6748/VLOOKUP(INT(A6748/1000),辅助表!$A$1:$F$54,6,FALSE))&amp;VLOOKUP(INT(A6748/1000),辅助表!$A$1:$G$54,7,FALSE)</f>
        <v>敏捷度+25</v>
      </c>
    </row>
    <row r="6749" spans="1:7" s="34" customFormat="1">
      <c r="A6749" s="5">
        <v>22246</v>
      </c>
      <c r="B6749" s="34" t="s">
        <v>46</v>
      </c>
      <c r="C6749" s="34" t="s">
        <v>2</v>
      </c>
      <c r="D6749" s="34">
        <f>CEILING(RIGHT(A6749,3)/VLOOKUP(INT(A6749/1000),辅助表!$A$1:$F$54,5,FALSE),1)*VLOOKUP(INT(A6749/1000),辅助表!$A$1:$F$54,6,FALSE)</f>
        <v>25</v>
      </c>
      <c r="E6749" s="34">
        <v>0</v>
      </c>
      <c r="F6749" s="34">
        <f>ROUND(D6749*VLOOKUP(INT(A6749/1000),辅助表!$A$1:$F$54,5,FALSE),0)/VLOOKUP(INT(A6749/1000),辅助表!$A$1:$F$54,6,FALSE)</f>
        <v>250</v>
      </c>
      <c r="G6749" s="34" t="str">
        <f>VLOOKUP(INT(A6749/1000),辅助表!$A$1:$F$54,4,FALSE)&amp;"+"&amp;(D6749/VLOOKUP(INT(A6749/1000),辅助表!$A$1:$F$54,6,FALSE))&amp;VLOOKUP(INT(A6749/1000),辅助表!$A$1:$G$54,7,FALSE)</f>
        <v>敏捷度+25</v>
      </c>
    </row>
    <row r="6750" spans="1:7" s="34" customFormat="1">
      <c r="A6750" s="5">
        <v>22247</v>
      </c>
      <c r="B6750" s="34" t="s">
        <v>46</v>
      </c>
      <c r="C6750" s="34" t="s">
        <v>2</v>
      </c>
      <c r="D6750" s="34">
        <f>CEILING(RIGHT(A6750,3)/VLOOKUP(INT(A6750/1000),辅助表!$A$1:$F$54,5,FALSE),1)*VLOOKUP(INT(A6750/1000),辅助表!$A$1:$F$54,6,FALSE)</f>
        <v>25</v>
      </c>
      <c r="E6750" s="34">
        <v>0</v>
      </c>
      <c r="F6750" s="34">
        <f>ROUND(D6750*VLOOKUP(INT(A6750/1000),辅助表!$A$1:$F$54,5,FALSE),0)/VLOOKUP(INT(A6750/1000),辅助表!$A$1:$F$54,6,FALSE)</f>
        <v>250</v>
      </c>
      <c r="G6750" s="34" t="str">
        <f>VLOOKUP(INT(A6750/1000),辅助表!$A$1:$F$54,4,FALSE)&amp;"+"&amp;(D6750/VLOOKUP(INT(A6750/1000),辅助表!$A$1:$F$54,6,FALSE))&amp;VLOOKUP(INT(A6750/1000),辅助表!$A$1:$G$54,7,FALSE)</f>
        <v>敏捷度+25</v>
      </c>
    </row>
    <row r="6751" spans="1:7" s="34" customFormat="1">
      <c r="A6751" s="5">
        <v>22248</v>
      </c>
      <c r="B6751" s="34" t="s">
        <v>46</v>
      </c>
      <c r="C6751" s="34" t="s">
        <v>2</v>
      </c>
      <c r="D6751" s="34">
        <f>CEILING(RIGHT(A6751,3)/VLOOKUP(INT(A6751/1000),辅助表!$A$1:$F$54,5,FALSE),1)*VLOOKUP(INT(A6751/1000),辅助表!$A$1:$F$54,6,FALSE)</f>
        <v>25</v>
      </c>
      <c r="E6751" s="34">
        <v>0</v>
      </c>
      <c r="F6751" s="34">
        <f>ROUND(D6751*VLOOKUP(INT(A6751/1000),辅助表!$A$1:$F$54,5,FALSE),0)/VLOOKUP(INT(A6751/1000),辅助表!$A$1:$F$54,6,FALSE)</f>
        <v>250</v>
      </c>
      <c r="G6751" s="34" t="str">
        <f>VLOOKUP(INT(A6751/1000),辅助表!$A$1:$F$54,4,FALSE)&amp;"+"&amp;(D6751/VLOOKUP(INT(A6751/1000),辅助表!$A$1:$F$54,6,FALSE))&amp;VLOOKUP(INT(A6751/1000),辅助表!$A$1:$G$54,7,FALSE)</f>
        <v>敏捷度+25</v>
      </c>
    </row>
    <row r="6752" spans="1:7" s="34" customFormat="1">
      <c r="A6752" s="5">
        <v>22249</v>
      </c>
      <c r="B6752" s="34" t="s">
        <v>46</v>
      </c>
      <c r="C6752" s="34" t="s">
        <v>2</v>
      </c>
      <c r="D6752" s="34">
        <f>CEILING(RIGHT(A6752,3)/VLOOKUP(INT(A6752/1000),辅助表!$A$1:$F$54,5,FALSE),1)*VLOOKUP(INT(A6752/1000),辅助表!$A$1:$F$54,6,FALSE)</f>
        <v>25</v>
      </c>
      <c r="E6752" s="34">
        <v>0</v>
      </c>
      <c r="F6752" s="34">
        <f>ROUND(D6752*VLOOKUP(INT(A6752/1000),辅助表!$A$1:$F$54,5,FALSE),0)/VLOOKUP(INT(A6752/1000),辅助表!$A$1:$F$54,6,FALSE)</f>
        <v>250</v>
      </c>
      <c r="G6752" s="34" t="str">
        <f>VLOOKUP(INT(A6752/1000),辅助表!$A$1:$F$54,4,FALSE)&amp;"+"&amp;(D6752/VLOOKUP(INT(A6752/1000),辅助表!$A$1:$F$54,6,FALSE))&amp;VLOOKUP(INT(A6752/1000),辅助表!$A$1:$G$54,7,FALSE)</f>
        <v>敏捷度+25</v>
      </c>
    </row>
    <row r="6753" spans="1:7" s="34" customFormat="1">
      <c r="A6753" s="5">
        <v>22250</v>
      </c>
      <c r="B6753" s="34" t="s">
        <v>46</v>
      </c>
      <c r="C6753" s="34" t="s">
        <v>2</v>
      </c>
      <c r="D6753" s="34">
        <f>CEILING(RIGHT(A6753,3)/VLOOKUP(INT(A6753/1000),辅助表!$A$1:$F$54,5,FALSE),1)*VLOOKUP(INT(A6753/1000),辅助表!$A$1:$F$54,6,FALSE)</f>
        <v>25</v>
      </c>
      <c r="E6753" s="34">
        <v>0</v>
      </c>
      <c r="F6753" s="34">
        <f>ROUND(D6753*VLOOKUP(INT(A6753/1000),辅助表!$A$1:$F$54,5,FALSE),0)/VLOOKUP(INT(A6753/1000),辅助表!$A$1:$F$54,6,FALSE)</f>
        <v>250</v>
      </c>
      <c r="G6753" s="34" t="str">
        <f>VLOOKUP(INT(A6753/1000),辅助表!$A$1:$F$54,4,FALSE)&amp;"+"&amp;(D6753/VLOOKUP(INT(A6753/1000),辅助表!$A$1:$F$54,6,FALSE))&amp;VLOOKUP(INT(A6753/1000),辅助表!$A$1:$G$54,7,FALSE)</f>
        <v>敏捷度+25</v>
      </c>
    </row>
    <row r="6754" spans="1:7" s="34" customFormat="1">
      <c r="A6754" s="5">
        <v>22251</v>
      </c>
      <c r="B6754" s="34" t="s">
        <v>46</v>
      </c>
      <c r="C6754" s="34" t="s">
        <v>2</v>
      </c>
      <c r="D6754" s="34">
        <f>CEILING(RIGHT(A6754,3)/VLOOKUP(INT(A6754/1000),辅助表!$A$1:$F$54,5,FALSE),1)*VLOOKUP(INT(A6754/1000),辅助表!$A$1:$F$54,6,FALSE)</f>
        <v>26</v>
      </c>
      <c r="E6754" s="34">
        <v>0</v>
      </c>
      <c r="F6754" s="34">
        <f>ROUND(D6754*VLOOKUP(INT(A6754/1000),辅助表!$A$1:$F$54,5,FALSE),0)/VLOOKUP(INT(A6754/1000),辅助表!$A$1:$F$54,6,FALSE)</f>
        <v>260</v>
      </c>
      <c r="G6754" s="34" t="str">
        <f>VLOOKUP(INT(A6754/1000),辅助表!$A$1:$F$54,4,FALSE)&amp;"+"&amp;(D6754/VLOOKUP(INT(A6754/1000),辅助表!$A$1:$F$54,6,FALSE))&amp;VLOOKUP(INT(A6754/1000),辅助表!$A$1:$G$54,7,FALSE)</f>
        <v>敏捷度+26</v>
      </c>
    </row>
    <row r="6755" spans="1:7" s="34" customFormat="1">
      <c r="A6755" s="5">
        <v>22252</v>
      </c>
      <c r="B6755" s="34" t="s">
        <v>46</v>
      </c>
      <c r="C6755" s="34" t="s">
        <v>2</v>
      </c>
      <c r="D6755" s="34">
        <f>CEILING(RIGHT(A6755,3)/VLOOKUP(INT(A6755/1000),辅助表!$A$1:$F$54,5,FALSE),1)*VLOOKUP(INT(A6755/1000),辅助表!$A$1:$F$54,6,FALSE)</f>
        <v>26</v>
      </c>
      <c r="E6755" s="34">
        <v>0</v>
      </c>
      <c r="F6755" s="34">
        <f>ROUND(D6755*VLOOKUP(INT(A6755/1000),辅助表!$A$1:$F$54,5,FALSE),0)/VLOOKUP(INT(A6755/1000),辅助表!$A$1:$F$54,6,FALSE)</f>
        <v>260</v>
      </c>
      <c r="G6755" s="34" t="str">
        <f>VLOOKUP(INT(A6755/1000),辅助表!$A$1:$F$54,4,FALSE)&amp;"+"&amp;(D6755/VLOOKUP(INT(A6755/1000),辅助表!$A$1:$F$54,6,FALSE))&amp;VLOOKUP(INT(A6755/1000),辅助表!$A$1:$G$54,7,FALSE)</f>
        <v>敏捷度+26</v>
      </c>
    </row>
    <row r="6756" spans="1:7" s="34" customFormat="1">
      <c r="A6756" s="5">
        <v>22253</v>
      </c>
      <c r="B6756" s="34" t="s">
        <v>46</v>
      </c>
      <c r="C6756" s="34" t="s">
        <v>2</v>
      </c>
      <c r="D6756" s="34">
        <f>CEILING(RIGHT(A6756,3)/VLOOKUP(INT(A6756/1000),辅助表!$A$1:$F$54,5,FALSE),1)*VLOOKUP(INT(A6756/1000),辅助表!$A$1:$F$54,6,FALSE)</f>
        <v>26</v>
      </c>
      <c r="E6756" s="34">
        <v>0</v>
      </c>
      <c r="F6756" s="34">
        <f>ROUND(D6756*VLOOKUP(INT(A6756/1000),辅助表!$A$1:$F$54,5,FALSE),0)/VLOOKUP(INT(A6756/1000),辅助表!$A$1:$F$54,6,FALSE)</f>
        <v>260</v>
      </c>
      <c r="G6756" s="34" t="str">
        <f>VLOOKUP(INT(A6756/1000),辅助表!$A$1:$F$54,4,FALSE)&amp;"+"&amp;(D6756/VLOOKUP(INT(A6756/1000),辅助表!$A$1:$F$54,6,FALSE))&amp;VLOOKUP(INT(A6756/1000),辅助表!$A$1:$G$54,7,FALSE)</f>
        <v>敏捷度+26</v>
      </c>
    </row>
    <row r="6757" spans="1:7" s="34" customFormat="1">
      <c r="A6757" s="5">
        <v>22254</v>
      </c>
      <c r="B6757" s="34" t="s">
        <v>46</v>
      </c>
      <c r="C6757" s="34" t="s">
        <v>2</v>
      </c>
      <c r="D6757" s="34">
        <f>CEILING(RIGHT(A6757,3)/VLOOKUP(INT(A6757/1000),辅助表!$A$1:$F$54,5,FALSE),1)*VLOOKUP(INT(A6757/1000),辅助表!$A$1:$F$54,6,FALSE)</f>
        <v>26</v>
      </c>
      <c r="E6757" s="34">
        <v>0</v>
      </c>
      <c r="F6757" s="34">
        <f>ROUND(D6757*VLOOKUP(INT(A6757/1000),辅助表!$A$1:$F$54,5,FALSE),0)/VLOOKUP(INT(A6757/1000),辅助表!$A$1:$F$54,6,FALSE)</f>
        <v>260</v>
      </c>
      <c r="G6757" s="34" t="str">
        <f>VLOOKUP(INT(A6757/1000),辅助表!$A$1:$F$54,4,FALSE)&amp;"+"&amp;(D6757/VLOOKUP(INT(A6757/1000),辅助表!$A$1:$F$54,6,FALSE))&amp;VLOOKUP(INT(A6757/1000),辅助表!$A$1:$G$54,7,FALSE)</f>
        <v>敏捷度+26</v>
      </c>
    </row>
    <row r="6758" spans="1:7" s="34" customFormat="1">
      <c r="A6758" s="5">
        <v>22255</v>
      </c>
      <c r="B6758" s="34" t="s">
        <v>46</v>
      </c>
      <c r="C6758" s="34" t="s">
        <v>2</v>
      </c>
      <c r="D6758" s="34">
        <f>CEILING(RIGHT(A6758,3)/VLOOKUP(INT(A6758/1000),辅助表!$A$1:$F$54,5,FALSE),1)*VLOOKUP(INT(A6758/1000),辅助表!$A$1:$F$54,6,FALSE)</f>
        <v>26</v>
      </c>
      <c r="E6758" s="34">
        <v>0</v>
      </c>
      <c r="F6758" s="34">
        <f>ROUND(D6758*VLOOKUP(INT(A6758/1000),辅助表!$A$1:$F$54,5,FALSE),0)/VLOOKUP(INT(A6758/1000),辅助表!$A$1:$F$54,6,FALSE)</f>
        <v>260</v>
      </c>
      <c r="G6758" s="34" t="str">
        <f>VLOOKUP(INT(A6758/1000),辅助表!$A$1:$F$54,4,FALSE)&amp;"+"&amp;(D6758/VLOOKUP(INT(A6758/1000),辅助表!$A$1:$F$54,6,FALSE))&amp;VLOOKUP(INT(A6758/1000),辅助表!$A$1:$G$54,7,FALSE)</f>
        <v>敏捷度+26</v>
      </c>
    </row>
    <row r="6759" spans="1:7" s="34" customFormat="1">
      <c r="A6759" s="5">
        <v>22256</v>
      </c>
      <c r="B6759" s="34" t="s">
        <v>46</v>
      </c>
      <c r="C6759" s="34" t="s">
        <v>2</v>
      </c>
      <c r="D6759" s="34">
        <f>CEILING(RIGHT(A6759,3)/VLOOKUP(INT(A6759/1000),辅助表!$A$1:$F$54,5,FALSE),1)*VLOOKUP(INT(A6759/1000),辅助表!$A$1:$F$54,6,FALSE)</f>
        <v>26</v>
      </c>
      <c r="E6759" s="34">
        <v>0</v>
      </c>
      <c r="F6759" s="34">
        <f>ROUND(D6759*VLOOKUP(INT(A6759/1000),辅助表!$A$1:$F$54,5,FALSE),0)/VLOOKUP(INT(A6759/1000),辅助表!$A$1:$F$54,6,FALSE)</f>
        <v>260</v>
      </c>
      <c r="G6759" s="34" t="str">
        <f>VLOOKUP(INT(A6759/1000),辅助表!$A$1:$F$54,4,FALSE)&amp;"+"&amp;(D6759/VLOOKUP(INT(A6759/1000),辅助表!$A$1:$F$54,6,FALSE))&amp;VLOOKUP(INT(A6759/1000),辅助表!$A$1:$G$54,7,FALSE)</f>
        <v>敏捷度+26</v>
      </c>
    </row>
    <row r="6760" spans="1:7" s="34" customFormat="1">
      <c r="A6760" s="5">
        <v>22257</v>
      </c>
      <c r="B6760" s="34" t="s">
        <v>46</v>
      </c>
      <c r="C6760" s="34" t="s">
        <v>2</v>
      </c>
      <c r="D6760" s="34">
        <f>CEILING(RIGHT(A6760,3)/VLOOKUP(INT(A6760/1000),辅助表!$A$1:$F$54,5,FALSE),1)*VLOOKUP(INT(A6760/1000),辅助表!$A$1:$F$54,6,FALSE)</f>
        <v>26</v>
      </c>
      <c r="E6760" s="34">
        <v>0</v>
      </c>
      <c r="F6760" s="34">
        <f>ROUND(D6760*VLOOKUP(INT(A6760/1000),辅助表!$A$1:$F$54,5,FALSE),0)/VLOOKUP(INT(A6760/1000),辅助表!$A$1:$F$54,6,FALSE)</f>
        <v>260</v>
      </c>
      <c r="G6760" s="34" t="str">
        <f>VLOOKUP(INT(A6760/1000),辅助表!$A$1:$F$54,4,FALSE)&amp;"+"&amp;(D6760/VLOOKUP(INT(A6760/1000),辅助表!$A$1:$F$54,6,FALSE))&amp;VLOOKUP(INT(A6760/1000),辅助表!$A$1:$G$54,7,FALSE)</f>
        <v>敏捷度+26</v>
      </c>
    </row>
    <row r="6761" spans="1:7" s="34" customFormat="1">
      <c r="A6761" s="5">
        <v>22258</v>
      </c>
      <c r="B6761" s="34" t="s">
        <v>46</v>
      </c>
      <c r="C6761" s="34" t="s">
        <v>2</v>
      </c>
      <c r="D6761" s="34">
        <f>CEILING(RIGHT(A6761,3)/VLOOKUP(INT(A6761/1000),辅助表!$A$1:$F$54,5,FALSE),1)*VLOOKUP(INT(A6761/1000),辅助表!$A$1:$F$54,6,FALSE)</f>
        <v>26</v>
      </c>
      <c r="E6761" s="34">
        <v>0</v>
      </c>
      <c r="F6761" s="34">
        <f>ROUND(D6761*VLOOKUP(INT(A6761/1000),辅助表!$A$1:$F$54,5,FALSE),0)/VLOOKUP(INT(A6761/1000),辅助表!$A$1:$F$54,6,FALSE)</f>
        <v>260</v>
      </c>
      <c r="G6761" s="34" t="str">
        <f>VLOOKUP(INT(A6761/1000),辅助表!$A$1:$F$54,4,FALSE)&amp;"+"&amp;(D6761/VLOOKUP(INT(A6761/1000),辅助表!$A$1:$F$54,6,FALSE))&amp;VLOOKUP(INT(A6761/1000),辅助表!$A$1:$G$54,7,FALSE)</f>
        <v>敏捷度+26</v>
      </c>
    </row>
    <row r="6762" spans="1:7" s="34" customFormat="1">
      <c r="A6762" s="5">
        <v>22259</v>
      </c>
      <c r="B6762" s="34" t="s">
        <v>46</v>
      </c>
      <c r="C6762" s="34" t="s">
        <v>2</v>
      </c>
      <c r="D6762" s="34">
        <f>CEILING(RIGHT(A6762,3)/VLOOKUP(INT(A6762/1000),辅助表!$A$1:$F$54,5,FALSE),1)*VLOOKUP(INT(A6762/1000),辅助表!$A$1:$F$54,6,FALSE)</f>
        <v>26</v>
      </c>
      <c r="E6762" s="34">
        <v>0</v>
      </c>
      <c r="F6762" s="34">
        <f>ROUND(D6762*VLOOKUP(INT(A6762/1000),辅助表!$A$1:$F$54,5,FALSE),0)/VLOOKUP(INT(A6762/1000),辅助表!$A$1:$F$54,6,FALSE)</f>
        <v>260</v>
      </c>
      <c r="G6762" s="34" t="str">
        <f>VLOOKUP(INT(A6762/1000),辅助表!$A$1:$F$54,4,FALSE)&amp;"+"&amp;(D6762/VLOOKUP(INT(A6762/1000),辅助表!$A$1:$F$54,6,FALSE))&amp;VLOOKUP(INT(A6762/1000),辅助表!$A$1:$G$54,7,FALSE)</f>
        <v>敏捷度+26</v>
      </c>
    </row>
    <row r="6763" spans="1:7" s="34" customFormat="1">
      <c r="A6763" s="5">
        <v>22260</v>
      </c>
      <c r="B6763" s="34" t="s">
        <v>46</v>
      </c>
      <c r="C6763" s="34" t="s">
        <v>2</v>
      </c>
      <c r="D6763" s="34">
        <f>CEILING(RIGHT(A6763,3)/VLOOKUP(INT(A6763/1000),辅助表!$A$1:$F$54,5,FALSE),1)*VLOOKUP(INT(A6763/1000),辅助表!$A$1:$F$54,6,FALSE)</f>
        <v>26</v>
      </c>
      <c r="E6763" s="34">
        <v>0</v>
      </c>
      <c r="F6763" s="34">
        <f>ROUND(D6763*VLOOKUP(INT(A6763/1000),辅助表!$A$1:$F$54,5,FALSE),0)/VLOOKUP(INT(A6763/1000),辅助表!$A$1:$F$54,6,FALSE)</f>
        <v>260</v>
      </c>
      <c r="G6763" s="34" t="str">
        <f>VLOOKUP(INT(A6763/1000),辅助表!$A$1:$F$54,4,FALSE)&amp;"+"&amp;(D6763/VLOOKUP(INT(A6763/1000),辅助表!$A$1:$F$54,6,FALSE))&amp;VLOOKUP(INT(A6763/1000),辅助表!$A$1:$G$54,7,FALSE)</f>
        <v>敏捷度+26</v>
      </c>
    </row>
    <row r="6764" spans="1:7" s="34" customFormat="1">
      <c r="A6764" s="5">
        <v>22261</v>
      </c>
      <c r="B6764" s="34" t="s">
        <v>46</v>
      </c>
      <c r="C6764" s="34" t="s">
        <v>2</v>
      </c>
      <c r="D6764" s="34">
        <f>CEILING(RIGHT(A6764,3)/VLOOKUP(INT(A6764/1000),辅助表!$A$1:$F$54,5,FALSE),1)*VLOOKUP(INT(A6764/1000),辅助表!$A$1:$F$54,6,FALSE)</f>
        <v>27</v>
      </c>
      <c r="E6764" s="34">
        <v>0</v>
      </c>
      <c r="F6764" s="34">
        <f>ROUND(D6764*VLOOKUP(INT(A6764/1000),辅助表!$A$1:$F$54,5,FALSE),0)/VLOOKUP(INT(A6764/1000),辅助表!$A$1:$F$54,6,FALSE)</f>
        <v>270</v>
      </c>
      <c r="G6764" s="34" t="str">
        <f>VLOOKUP(INT(A6764/1000),辅助表!$A$1:$F$54,4,FALSE)&amp;"+"&amp;(D6764/VLOOKUP(INT(A6764/1000),辅助表!$A$1:$F$54,6,FALSE))&amp;VLOOKUP(INT(A6764/1000),辅助表!$A$1:$G$54,7,FALSE)</f>
        <v>敏捷度+27</v>
      </c>
    </row>
    <row r="6765" spans="1:7" s="34" customFormat="1">
      <c r="A6765" s="5">
        <v>22262</v>
      </c>
      <c r="B6765" s="34" t="s">
        <v>46</v>
      </c>
      <c r="C6765" s="34" t="s">
        <v>2</v>
      </c>
      <c r="D6765" s="34">
        <f>CEILING(RIGHT(A6765,3)/VLOOKUP(INT(A6765/1000),辅助表!$A$1:$F$54,5,FALSE),1)*VLOOKUP(INT(A6765/1000),辅助表!$A$1:$F$54,6,FALSE)</f>
        <v>27</v>
      </c>
      <c r="E6765" s="34">
        <v>0</v>
      </c>
      <c r="F6765" s="34">
        <f>ROUND(D6765*VLOOKUP(INT(A6765/1000),辅助表!$A$1:$F$54,5,FALSE),0)/VLOOKUP(INT(A6765/1000),辅助表!$A$1:$F$54,6,FALSE)</f>
        <v>270</v>
      </c>
      <c r="G6765" s="34" t="str">
        <f>VLOOKUP(INT(A6765/1000),辅助表!$A$1:$F$54,4,FALSE)&amp;"+"&amp;(D6765/VLOOKUP(INT(A6765/1000),辅助表!$A$1:$F$54,6,FALSE))&amp;VLOOKUP(INT(A6765/1000),辅助表!$A$1:$G$54,7,FALSE)</f>
        <v>敏捷度+27</v>
      </c>
    </row>
    <row r="6766" spans="1:7" s="34" customFormat="1">
      <c r="A6766" s="5">
        <v>22263</v>
      </c>
      <c r="B6766" s="34" t="s">
        <v>46</v>
      </c>
      <c r="C6766" s="34" t="s">
        <v>2</v>
      </c>
      <c r="D6766" s="34">
        <f>CEILING(RIGHT(A6766,3)/VLOOKUP(INT(A6766/1000),辅助表!$A$1:$F$54,5,FALSE),1)*VLOOKUP(INT(A6766/1000),辅助表!$A$1:$F$54,6,FALSE)</f>
        <v>27</v>
      </c>
      <c r="E6766" s="34">
        <v>0</v>
      </c>
      <c r="F6766" s="34">
        <f>ROUND(D6766*VLOOKUP(INT(A6766/1000),辅助表!$A$1:$F$54,5,FALSE),0)/VLOOKUP(INT(A6766/1000),辅助表!$A$1:$F$54,6,FALSE)</f>
        <v>270</v>
      </c>
      <c r="G6766" s="34" t="str">
        <f>VLOOKUP(INT(A6766/1000),辅助表!$A$1:$F$54,4,FALSE)&amp;"+"&amp;(D6766/VLOOKUP(INT(A6766/1000),辅助表!$A$1:$F$54,6,FALSE))&amp;VLOOKUP(INT(A6766/1000),辅助表!$A$1:$G$54,7,FALSE)</f>
        <v>敏捷度+27</v>
      </c>
    </row>
    <row r="6767" spans="1:7" s="34" customFormat="1">
      <c r="A6767" s="5">
        <v>22264</v>
      </c>
      <c r="B6767" s="34" t="s">
        <v>46</v>
      </c>
      <c r="C6767" s="34" t="s">
        <v>2</v>
      </c>
      <c r="D6767" s="34">
        <f>CEILING(RIGHT(A6767,3)/VLOOKUP(INT(A6767/1000),辅助表!$A$1:$F$54,5,FALSE),1)*VLOOKUP(INT(A6767/1000),辅助表!$A$1:$F$54,6,FALSE)</f>
        <v>27</v>
      </c>
      <c r="E6767" s="34">
        <v>0</v>
      </c>
      <c r="F6767" s="34">
        <f>ROUND(D6767*VLOOKUP(INT(A6767/1000),辅助表!$A$1:$F$54,5,FALSE),0)/VLOOKUP(INT(A6767/1000),辅助表!$A$1:$F$54,6,FALSE)</f>
        <v>270</v>
      </c>
      <c r="G6767" s="34" t="str">
        <f>VLOOKUP(INT(A6767/1000),辅助表!$A$1:$F$54,4,FALSE)&amp;"+"&amp;(D6767/VLOOKUP(INT(A6767/1000),辅助表!$A$1:$F$54,6,FALSE))&amp;VLOOKUP(INT(A6767/1000),辅助表!$A$1:$G$54,7,FALSE)</f>
        <v>敏捷度+27</v>
      </c>
    </row>
    <row r="6768" spans="1:7" s="34" customFormat="1">
      <c r="A6768" s="5">
        <v>22265</v>
      </c>
      <c r="B6768" s="34" t="s">
        <v>46</v>
      </c>
      <c r="C6768" s="34" t="s">
        <v>2</v>
      </c>
      <c r="D6768" s="34">
        <f>CEILING(RIGHT(A6768,3)/VLOOKUP(INT(A6768/1000),辅助表!$A$1:$F$54,5,FALSE),1)*VLOOKUP(INT(A6768/1000),辅助表!$A$1:$F$54,6,FALSE)</f>
        <v>27</v>
      </c>
      <c r="E6768" s="34">
        <v>0</v>
      </c>
      <c r="F6768" s="34">
        <f>ROUND(D6768*VLOOKUP(INT(A6768/1000),辅助表!$A$1:$F$54,5,FALSE),0)/VLOOKUP(INT(A6768/1000),辅助表!$A$1:$F$54,6,FALSE)</f>
        <v>270</v>
      </c>
      <c r="G6768" s="34" t="str">
        <f>VLOOKUP(INT(A6768/1000),辅助表!$A$1:$F$54,4,FALSE)&amp;"+"&amp;(D6768/VLOOKUP(INT(A6768/1000),辅助表!$A$1:$F$54,6,FALSE))&amp;VLOOKUP(INT(A6768/1000),辅助表!$A$1:$G$54,7,FALSE)</f>
        <v>敏捷度+27</v>
      </c>
    </row>
    <row r="6769" spans="1:7" s="34" customFormat="1">
      <c r="A6769" s="5">
        <v>22266</v>
      </c>
      <c r="B6769" s="34" t="s">
        <v>46</v>
      </c>
      <c r="C6769" s="34" t="s">
        <v>2</v>
      </c>
      <c r="D6769" s="34">
        <f>CEILING(RIGHT(A6769,3)/VLOOKUP(INT(A6769/1000),辅助表!$A$1:$F$54,5,FALSE),1)*VLOOKUP(INT(A6769/1000),辅助表!$A$1:$F$54,6,FALSE)</f>
        <v>27</v>
      </c>
      <c r="E6769" s="34">
        <v>0</v>
      </c>
      <c r="F6769" s="34">
        <f>ROUND(D6769*VLOOKUP(INT(A6769/1000),辅助表!$A$1:$F$54,5,FALSE),0)/VLOOKUP(INT(A6769/1000),辅助表!$A$1:$F$54,6,FALSE)</f>
        <v>270</v>
      </c>
      <c r="G6769" s="34" t="str">
        <f>VLOOKUP(INT(A6769/1000),辅助表!$A$1:$F$54,4,FALSE)&amp;"+"&amp;(D6769/VLOOKUP(INT(A6769/1000),辅助表!$A$1:$F$54,6,FALSE))&amp;VLOOKUP(INT(A6769/1000),辅助表!$A$1:$G$54,7,FALSE)</f>
        <v>敏捷度+27</v>
      </c>
    </row>
    <row r="6770" spans="1:7" s="34" customFormat="1">
      <c r="A6770" s="5">
        <v>22267</v>
      </c>
      <c r="B6770" s="34" t="s">
        <v>46</v>
      </c>
      <c r="C6770" s="34" t="s">
        <v>2</v>
      </c>
      <c r="D6770" s="34">
        <f>CEILING(RIGHT(A6770,3)/VLOOKUP(INT(A6770/1000),辅助表!$A$1:$F$54,5,FALSE),1)*VLOOKUP(INT(A6770/1000),辅助表!$A$1:$F$54,6,FALSE)</f>
        <v>27</v>
      </c>
      <c r="E6770" s="34">
        <v>0</v>
      </c>
      <c r="F6770" s="34">
        <f>ROUND(D6770*VLOOKUP(INT(A6770/1000),辅助表!$A$1:$F$54,5,FALSE),0)/VLOOKUP(INT(A6770/1000),辅助表!$A$1:$F$54,6,FALSE)</f>
        <v>270</v>
      </c>
      <c r="G6770" s="34" t="str">
        <f>VLOOKUP(INT(A6770/1000),辅助表!$A$1:$F$54,4,FALSE)&amp;"+"&amp;(D6770/VLOOKUP(INT(A6770/1000),辅助表!$A$1:$F$54,6,FALSE))&amp;VLOOKUP(INT(A6770/1000),辅助表!$A$1:$G$54,7,FALSE)</f>
        <v>敏捷度+27</v>
      </c>
    </row>
    <row r="6771" spans="1:7" s="34" customFormat="1">
      <c r="A6771" s="5">
        <v>22268</v>
      </c>
      <c r="B6771" s="34" t="s">
        <v>46</v>
      </c>
      <c r="C6771" s="34" t="s">
        <v>2</v>
      </c>
      <c r="D6771" s="34">
        <f>CEILING(RIGHT(A6771,3)/VLOOKUP(INT(A6771/1000),辅助表!$A$1:$F$54,5,FALSE),1)*VLOOKUP(INT(A6771/1000),辅助表!$A$1:$F$54,6,FALSE)</f>
        <v>27</v>
      </c>
      <c r="E6771" s="34">
        <v>0</v>
      </c>
      <c r="F6771" s="34">
        <f>ROUND(D6771*VLOOKUP(INT(A6771/1000),辅助表!$A$1:$F$54,5,FALSE),0)/VLOOKUP(INT(A6771/1000),辅助表!$A$1:$F$54,6,FALSE)</f>
        <v>270</v>
      </c>
      <c r="G6771" s="34" t="str">
        <f>VLOOKUP(INT(A6771/1000),辅助表!$A$1:$F$54,4,FALSE)&amp;"+"&amp;(D6771/VLOOKUP(INT(A6771/1000),辅助表!$A$1:$F$54,6,FALSE))&amp;VLOOKUP(INT(A6771/1000),辅助表!$A$1:$G$54,7,FALSE)</f>
        <v>敏捷度+27</v>
      </c>
    </row>
    <row r="6772" spans="1:7" s="34" customFormat="1">
      <c r="A6772" s="5">
        <v>22269</v>
      </c>
      <c r="B6772" s="34" t="s">
        <v>46</v>
      </c>
      <c r="C6772" s="34" t="s">
        <v>2</v>
      </c>
      <c r="D6772" s="34">
        <f>CEILING(RIGHT(A6772,3)/VLOOKUP(INT(A6772/1000),辅助表!$A$1:$F$54,5,FALSE),1)*VLOOKUP(INT(A6772/1000),辅助表!$A$1:$F$54,6,FALSE)</f>
        <v>27</v>
      </c>
      <c r="E6772" s="34">
        <v>0</v>
      </c>
      <c r="F6772" s="34">
        <f>ROUND(D6772*VLOOKUP(INT(A6772/1000),辅助表!$A$1:$F$54,5,FALSE),0)/VLOOKUP(INT(A6772/1000),辅助表!$A$1:$F$54,6,FALSE)</f>
        <v>270</v>
      </c>
      <c r="G6772" s="34" t="str">
        <f>VLOOKUP(INT(A6772/1000),辅助表!$A$1:$F$54,4,FALSE)&amp;"+"&amp;(D6772/VLOOKUP(INT(A6772/1000),辅助表!$A$1:$F$54,6,FALSE))&amp;VLOOKUP(INT(A6772/1000),辅助表!$A$1:$G$54,7,FALSE)</f>
        <v>敏捷度+27</v>
      </c>
    </row>
    <row r="6773" spans="1:7" s="34" customFormat="1">
      <c r="A6773" s="5">
        <v>22270</v>
      </c>
      <c r="B6773" s="34" t="s">
        <v>46</v>
      </c>
      <c r="C6773" s="34" t="s">
        <v>2</v>
      </c>
      <c r="D6773" s="34">
        <f>CEILING(RIGHT(A6773,3)/VLOOKUP(INT(A6773/1000),辅助表!$A$1:$F$54,5,FALSE),1)*VLOOKUP(INT(A6773/1000),辅助表!$A$1:$F$54,6,FALSE)</f>
        <v>27</v>
      </c>
      <c r="E6773" s="34">
        <v>0</v>
      </c>
      <c r="F6773" s="34">
        <f>ROUND(D6773*VLOOKUP(INT(A6773/1000),辅助表!$A$1:$F$54,5,FALSE),0)/VLOOKUP(INT(A6773/1000),辅助表!$A$1:$F$54,6,FALSE)</f>
        <v>270</v>
      </c>
      <c r="G6773" s="34" t="str">
        <f>VLOOKUP(INT(A6773/1000),辅助表!$A$1:$F$54,4,FALSE)&amp;"+"&amp;(D6773/VLOOKUP(INT(A6773/1000),辅助表!$A$1:$F$54,6,FALSE))&amp;VLOOKUP(INT(A6773/1000),辅助表!$A$1:$G$54,7,FALSE)</f>
        <v>敏捷度+27</v>
      </c>
    </row>
    <row r="6774" spans="1:7" s="34" customFormat="1">
      <c r="A6774" s="5">
        <v>22271</v>
      </c>
      <c r="B6774" s="34" t="s">
        <v>46</v>
      </c>
      <c r="C6774" s="34" t="s">
        <v>2</v>
      </c>
      <c r="D6774" s="34">
        <f>CEILING(RIGHT(A6774,3)/VLOOKUP(INT(A6774/1000),辅助表!$A$1:$F$54,5,FALSE),1)*VLOOKUP(INT(A6774/1000),辅助表!$A$1:$F$54,6,FALSE)</f>
        <v>28</v>
      </c>
      <c r="E6774" s="34">
        <v>0</v>
      </c>
      <c r="F6774" s="34">
        <f>ROUND(D6774*VLOOKUP(INT(A6774/1000),辅助表!$A$1:$F$54,5,FALSE),0)/VLOOKUP(INT(A6774/1000),辅助表!$A$1:$F$54,6,FALSE)</f>
        <v>280</v>
      </c>
      <c r="G6774" s="34" t="str">
        <f>VLOOKUP(INT(A6774/1000),辅助表!$A$1:$F$54,4,FALSE)&amp;"+"&amp;(D6774/VLOOKUP(INT(A6774/1000),辅助表!$A$1:$F$54,6,FALSE))&amp;VLOOKUP(INT(A6774/1000),辅助表!$A$1:$G$54,7,FALSE)</f>
        <v>敏捷度+28</v>
      </c>
    </row>
    <row r="6775" spans="1:7" s="34" customFormat="1">
      <c r="A6775" s="5">
        <v>22272</v>
      </c>
      <c r="B6775" s="34" t="s">
        <v>46</v>
      </c>
      <c r="C6775" s="34" t="s">
        <v>2</v>
      </c>
      <c r="D6775" s="34">
        <f>CEILING(RIGHT(A6775,3)/VLOOKUP(INT(A6775/1000),辅助表!$A$1:$F$54,5,FALSE),1)*VLOOKUP(INT(A6775/1000),辅助表!$A$1:$F$54,6,FALSE)</f>
        <v>28</v>
      </c>
      <c r="E6775" s="34">
        <v>0</v>
      </c>
      <c r="F6775" s="34">
        <f>ROUND(D6775*VLOOKUP(INT(A6775/1000),辅助表!$A$1:$F$54,5,FALSE),0)/VLOOKUP(INT(A6775/1000),辅助表!$A$1:$F$54,6,FALSE)</f>
        <v>280</v>
      </c>
      <c r="G6775" s="34" t="str">
        <f>VLOOKUP(INT(A6775/1000),辅助表!$A$1:$F$54,4,FALSE)&amp;"+"&amp;(D6775/VLOOKUP(INT(A6775/1000),辅助表!$A$1:$F$54,6,FALSE))&amp;VLOOKUP(INT(A6775/1000),辅助表!$A$1:$G$54,7,FALSE)</f>
        <v>敏捷度+28</v>
      </c>
    </row>
    <row r="6776" spans="1:7" s="34" customFormat="1">
      <c r="A6776" s="5">
        <v>22273</v>
      </c>
      <c r="B6776" s="34" t="s">
        <v>46</v>
      </c>
      <c r="C6776" s="34" t="s">
        <v>2</v>
      </c>
      <c r="D6776" s="34">
        <f>CEILING(RIGHT(A6776,3)/VLOOKUP(INT(A6776/1000),辅助表!$A$1:$F$54,5,FALSE),1)*VLOOKUP(INT(A6776/1000),辅助表!$A$1:$F$54,6,FALSE)</f>
        <v>28</v>
      </c>
      <c r="E6776" s="34">
        <v>0</v>
      </c>
      <c r="F6776" s="34">
        <f>ROUND(D6776*VLOOKUP(INT(A6776/1000),辅助表!$A$1:$F$54,5,FALSE),0)/VLOOKUP(INT(A6776/1000),辅助表!$A$1:$F$54,6,FALSE)</f>
        <v>280</v>
      </c>
      <c r="G6776" s="34" t="str">
        <f>VLOOKUP(INT(A6776/1000),辅助表!$A$1:$F$54,4,FALSE)&amp;"+"&amp;(D6776/VLOOKUP(INT(A6776/1000),辅助表!$A$1:$F$54,6,FALSE))&amp;VLOOKUP(INT(A6776/1000),辅助表!$A$1:$G$54,7,FALSE)</f>
        <v>敏捷度+28</v>
      </c>
    </row>
    <row r="6777" spans="1:7" s="34" customFormat="1">
      <c r="A6777" s="5">
        <v>22274</v>
      </c>
      <c r="B6777" s="34" t="s">
        <v>46</v>
      </c>
      <c r="C6777" s="34" t="s">
        <v>2</v>
      </c>
      <c r="D6777" s="34">
        <f>CEILING(RIGHT(A6777,3)/VLOOKUP(INT(A6777/1000),辅助表!$A$1:$F$54,5,FALSE),1)*VLOOKUP(INT(A6777/1000),辅助表!$A$1:$F$54,6,FALSE)</f>
        <v>28</v>
      </c>
      <c r="E6777" s="34">
        <v>0</v>
      </c>
      <c r="F6777" s="34">
        <f>ROUND(D6777*VLOOKUP(INT(A6777/1000),辅助表!$A$1:$F$54,5,FALSE),0)/VLOOKUP(INT(A6777/1000),辅助表!$A$1:$F$54,6,FALSE)</f>
        <v>280</v>
      </c>
      <c r="G6777" s="34" t="str">
        <f>VLOOKUP(INT(A6777/1000),辅助表!$A$1:$F$54,4,FALSE)&amp;"+"&amp;(D6777/VLOOKUP(INT(A6777/1000),辅助表!$A$1:$F$54,6,FALSE))&amp;VLOOKUP(INT(A6777/1000),辅助表!$A$1:$G$54,7,FALSE)</f>
        <v>敏捷度+28</v>
      </c>
    </row>
    <row r="6778" spans="1:7" s="34" customFormat="1">
      <c r="A6778" s="5">
        <v>22275</v>
      </c>
      <c r="B6778" s="34" t="s">
        <v>46</v>
      </c>
      <c r="C6778" s="34" t="s">
        <v>2</v>
      </c>
      <c r="D6778" s="34">
        <f>CEILING(RIGHT(A6778,3)/VLOOKUP(INT(A6778/1000),辅助表!$A$1:$F$54,5,FALSE),1)*VLOOKUP(INT(A6778/1000),辅助表!$A$1:$F$54,6,FALSE)</f>
        <v>28</v>
      </c>
      <c r="E6778" s="34">
        <v>0</v>
      </c>
      <c r="F6778" s="34">
        <f>ROUND(D6778*VLOOKUP(INT(A6778/1000),辅助表!$A$1:$F$54,5,FALSE),0)/VLOOKUP(INT(A6778/1000),辅助表!$A$1:$F$54,6,FALSE)</f>
        <v>280</v>
      </c>
      <c r="G6778" s="34" t="str">
        <f>VLOOKUP(INT(A6778/1000),辅助表!$A$1:$F$54,4,FALSE)&amp;"+"&amp;(D6778/VLOOKUP(INT(A6778/1000),辅助表!$A$1:$F$54,6,FALSE))&amp;VLOOKUP(INT(A6778/1000),辅助表!$A$1:$G$54,7,FALSE)</f>
        <v>敏捷度+28</v>
      </c>
    </row>
    <row r="6779" spans="1:7" s="34" customFormat="1">
      <c r="A6779" s="5">
        <v>22276</v>
      </c>
      <c r="B6779" s="34" t="s">
        <v>46</v>
      </c>
      <c r="C6779" s="34" t="s">
        <v>2</v>
      </c>
      <c r="D6779" s="34">
        <f>CEILING(RIGHT(A6779,3)/VLOOKUP(INT(A6779/1000),辅助表!$A$1:$F$54,5,FALSE),1)*VLOOKUP(INT(A6779/1000),辅助表!$A$1:$F$54,6,FALSE)</f>
        <v>28</v>
      </c>
      <c r="E6779" s="34">
        <v>0</v>
      </c>
      <c r="F6779" s="34">
        <f>ROUND(D6779*VLOOKUP(INT(A6779/1000),辅助表!$A$1:$F$54,5,FALSE),0)/VLOOKUP(INT(A6779/1000),辅助表!$A$1:$F$54,6,FALSE)</f>
        <v>280</v>
      </c>
      <c r="G6779" s="34" t="str">
        <f>VLOOKUP(INT(A6779/1000),辅助表!$A$1:$F$54,4,FALSE)&amp;"+"&amp;(D6779/VLOOKUP(INT(A6779/1000),辅助表!$A$1:$F$54,6,FALSE))&amp;VLOOKUP(INT(A6779/1000),辅助表!$A$1:$G$54,7,FALSE)</f>
        <v>敏捷度+28</v>
      </c>
    </row>
    <row r="6780" spans="1:7" s="34" customFormat="1">
      <c r="A6780" s="5">
        <v>22277</v>
      </c>
      <c r="B6780" s="34" t="s">
        <v>46</v>
      </c>
      <c r="C6780" s="34" t="s">
        <v>2</v>
      </c>
      <c r="D6780" s="34">
        <f>CEILING(RIGHT(A6780,3)/VLOOKUP(INT(A6780/1000),辅助表!$A$1:$F$54,5,FALSE),1)*VLOOKUP(INT(A6780/1000),辅助表!$A$1:$F$54,6,FALSE)</f>
        <v>28</v>
      </c>
      <c r="E6780" s="34">
        <v>0</v>
      </c>
      <c r="F6780" s="34">
        <f>ROUND(D6780*VLOOKUP(INT(A6780/1000),辅助表!$A$1:$F$54,5,FALSE),0)/VLOOKUP(INT(A6780/1000),辅助表!$A$1:$F$54,6,FALSE)</f>
        <v>280</v>
      </c>
      <c r="G6780" s="34" t="str">
        <f>VLOOKUP(INT(A6780/1000),辅助表!$A$1:$F$54,4,FALSE)&amp;"+"&amp;(D6780/VLOOKUP(INT(A6780/1000),辅助表!$A$1:$F$54,6,FALSE))&amp;VLOOKUP(INT(A6780/1000),辅助表!$A$1:$G$54,7,FALSE)</f>
        <v>敏捷度+28</v>
      </c>
    </row>
    <row r="6781" spans="1:7" s="34" customFormat="1">
      <c r="A6781" s="5">
        <v>22278</v>
      </c>
      <c r="B6781" s="34" t="s">
        <v>46</v>
      </c>
      <c r="C6781" s="34" t="s">
        <v>2</v>
      </c>
      <c r="D6781" s="34">
        <f>CEILING(RIGHT(A6781,3)/VLOOKUP(INT(A6781/1000),辅助表!$A$1:$F$54,5,FALSE),1)*VLOOKUP(INT(A6781/1000),辅助表!$A$1:$F$54,6,FALSE)</f>
        <v>28</v>
      </c>
      <c r="E6781" s="34">
        <v>0</v>
      </c>
      <c r="F6781" s="34">
        <f>ROUND(D6781*VLOOKUP(INT(A6781/1000),辅助表!$A$1:$F$54,5,FALSE),0)/VLOOKUP(INT(A6781/1000),辅助表!$A$1:$F$54,6,FALSE)</f>
        <v>280</v>
      </c>
      <c r="G6781" s="34" t="str">
        <f>VLOOKUP(INT(A6781/1000),辅助表!$A$1:$F$54,4,FALSE)&amp;"+"&amp;(D6781/VLOOKUP(INT(A6781/1000),辅助表!$A$1:$F$54,6,FALSE))&amp;VLOOKUP(INT(A6781/1000),辅助表!$A$1:$G$54,7,FALSE)</f>
        <v>敏捷度+28</v>
      </c>
    </row>
    <row r="6782" spans="1:7" s="34" customFormat="1">
      <c r="A6782" s="5">
        <v>22279</v>
      </c>
      <c r="B6782" s="34" t="s">
        <v>46</v>
      </c>
      <c r="C6782" s="34" t="s">
        <v>2</v>
      </c>
      <c r="D6782" s="34">
        <f>CEILING(RIGHT(A6782,3)/VLOOKUP(INT(A6782/1000),辅助表!$A$1:$F$54,5,FALSE),1)*VLOOKUP(INT(A6782/1000),辅助表!$A$1:$F$54,6,FALSE)</f>
        <v>28</v>
      </c>
      <c r="E6782" s="34">
        <v>0</v>
      </c>
      <c r="F6782" s="34">
        <f>ROUND(D6782*VLOOKUP(INT(A6782/1000),辅助表!$A$1:$F$54,5,FALSE),0)/VLOOKUP(INT(A6782/1000),辅助表!$A$1:$F$54,6,FALSE)</f>
        <v>280</v>
      </c>
      <c r="G6782" s="34" t="str">
        <f>VLOOKUP(INT(A6782/1000),辅助表!$A$1:$F$54,4,FALSE)&amp;"+"&amp;(D6782/VLOOKUP(INT(A6782/1000),辅助表!$A$1:$F$54,6,FALSE))&amp;VLOOKUP(INT(A6782/1000),辅助表!$A$1:$G$54,7,FALSE)</f>
        <v>敏捷度+28</v>
      </c>
    </row>
    <row r="6783" spans="1:7" s="34" customFormat="1">
      <c r="A6783" s="5">
        <v>22280</v>
      </c>
      <c r="B6783" s="34" t="s">
        <v>46</v>
      </c>
      <c r="C6783" s="34" t="s">
        <v>2</v>
      </c>
      <c r="D6783" s="34">
        <f>CEILING(RIGHT(A6783,3)/VLOOKUP(INT(A6783/1000),辅助表!$A$1:$F$54,5,FALSE),1)*VLOOKUP(INT(A6783/1000),辅助表!$A$1:$F$54,6,FALSE)</f>
        <v>28</v>
      </c>
      <c r="E6783" s="34">
        <v>0</v>
      </c>
      <c r="F6783" s="34">
        <f>ROUND(D6783*VLOOKUP(INT(A6783/1000),辅助表!$A$1:$F$54,5,FALSE),0)/VLOOKUP(INT(A6783/1000),辅助表!$A$1:$F$54,6,FALSE)</f>
        <v>280</v>
      </c>
      <c r="G6783" s="34" t="str">
        <f>VLOOKUP(INT(A6783/1000),辅助表!$A$1:$F$54,4,FALSE)&amp;"+"&amp;(D6783/VLOOKUP(INT(A6783/1000),辅助表!$A$1:$F$54,6,FALSE))&amp;VLOOKUP(INT(A6783/1000),辅助表!$A$1:$G$54,7,FALSE)</f>
        <v>敏捷度+28</v>
      </c>
    </row>
    <row r="6784" spans="1:7" s="34" customFormat="1">
      <c r="A6784" s="5">
        <v>22281</v>
      </c>
      <c r="B6784" s="34" t="s">
        <v>46</v>
      </c>
      <c r="C6784" s="34" t="s">
        <v>2</v>
      </c>
      <c r="D6784" s="34">
        <f>CEILING(RIGHT(A6784,3)/VLOOKUP(INT(A6784/1000),辅助表!$A$1:$F$54,5,FALSE),1)*VLOOKUP(INT(A6784/1000),辅助表!$A$1:$F$54,6,FALSE)</f>
        <v>29</v>
      </c>
      <c r="E6784" s="34">
        <v>0</v>
      </c>
      <c r="F6784" s="34">
        <f>ROUND(D6784*VLOOKUP(INT(A6784/1000),辅助表!$A$1:$F$54,5,FALSE),0)/VLOOKUP(INT(A6784/1000),辅助表!$A$1:$F$54,6,FALSE)</f>
        <v>290</v>
      </c>
      <c r="G6784" s="34" t="str">
        <f>VLOOKUP(INT(A6784/1000),辅助表!$A$1:$F$54,4,FALSE)&amp;"+"&amp;(D6784/VLOOKUP(INT(A6784/1000),辅助表!$A$1:$F$54,6,FALSE))&amp;VLOOKUP(INT(A6784/1000),辅助表!$A$1:$G$54,7,FALSE)</f>
        <v>敏捷度+29</v>
      </c>
    </row>
    <row r="6785" spans="1:7" s="34" customFormat="1">
      <c r="A6785" s="5">
        <v>22282</v>
      </c>
      <c r="B6785" s="34" t="s">
        <v>46</v>
      </c>
      <c r="C6785" s="34" t="s">
        <v>2</v>
      </c>
      <c r="D6785" s="34">
        <f>CEILING(RIGHT(A6785,3)/VLOOKUP(INT(A6785/1000),辅助表!$A$1:$F$54,5,FALSE),1)*VLOOKUP(INT(A6785/1000),辅助表!$A$1:$F$54,6,FALSE)</f>
        <v>29</v>
      </c>
      <c r="E6785" s="34">
        <v>0</v>
      </c>
      <c r="F6785" s="34">
        <f>ROUND(D6785*VLOOKUP(INT(A6785/1000),辅助表!$A$1:$F$54,5,FALSE),0)/VLOOKUP(INT(A6785/1000),辅助表!$A$1:$F$54,6,FALSE)</f>
        <v>290</v>
      </c>
      <c r="G6785" s="34" t="str">
        <f>VLOOKUP(INT(A6785/1000),辅助表!$A$1:$F$54,4,FALSE)&amp;"+"&amp;(D6785/VLOOKUP(INT(A6785/1000),辅助表!$A$1:$F$54,6,FALSE))&amp;VLOOKUP(INT(A6785/1000),辅助表!$A$1:$G$54,7,FALSE)</f>
        <v>敏捷度+29</v>
      </c>
    </row>
    <row r="6786" spans="1:7" s="34" customFormat="1">
      <c r="A6786" s="5">
        <v>22283</v>
      </c>
      <c r="B6786" s="34" t="s">
        <v>46</v>
      </c>
      <c r="C6786" s="34" t="s">
        <v>2</v>
      </c>
      <c r="D6786" s="34">
        <f>CEILING(RIGHT(A6786,3)/VLOOKUP(INT(A6786/1000),辅助表!$A$1:$F$54,5,FALSE),1)*VLOOKUP(INT(A6786/1000),辅助表!$A$1:$F$54,6,FALSE)</f>
        <v>29</v>
      </c>
      <c r="E6786" s="34">
        <v>0</v>
      </c>
      <c r="F6786" s="34">
        <f>ROUND(D6786*VLOOKUP(INT(A6786/1000),辅助表!$A$1:$F$54,5,FALSE),0)/VLOOKUP(INT(A6786/1000),辅助表!$A$1:$F$54,6,FALSE)</f>
        <v>290</v>
      </c>
      <c r="G6786" s="34" t="str">
        <f>VLOOKUP(INT(A6786/1000),辅助表!$A$1:$F$54,4,FALSE)&amp;"+"&amp;(D6786/VLOOKUP(INT(A6786/1000),辅助表!$A$1:$F$54,6,FALSE))&amp;VLOOKUP(INT(A6786/1000),辅助表!$A$1:$G$54,7,FALSE)</f>
        <v>敏捷度+29</v>
      </c>
    </row>
    <row r="6787" spans="1:7" s="34" customFormat="1">
      <c r="A6787" s="5">
        <v>22284</v>
      </c>
      <c r="B6787" s="34" t="s">
        <v>46</v>
      </c>
      <c r="C6787" s="34" t="s">
        <v>2</v>
      </c>
      <c r="D6787" s="34">
        <f>CEILING(RIGHT(A6787,3)/VLOOKUP(INT(A6787/1000),辅助表!$A$1:$F$54,5,FALSE),1)*VLOOKUP(INT(A6787/1000),辅助表!$A$1:$F$54,6,FALSE)</f>
        <v>29</v>
      </c>
      <c r="E6787" s="34">
        <v>0</v>
      </c>
      <c r="F6787" s="34">
        <f>ROUND(D6787*VLOOKUP(INT(A6787/1000),辅助表!$A$1:$F$54,5,FALSE),0)/VLOOKUP(INT(A6787/1000),辅助表!$A$1:$F$54,6,FALSE)</f>
        <v>290</v>
      </c>
      <c r="G6787" s="34" t="str">
        <f>VLOOKUP(INT(A6787/1000),辅助表!$A$1:$F$54,4,FALSE)&amp;"+"&amp;(D6787/VLOOKUP(INT(A6787/1000),辅助表!$A$1:$F$54,6,FALSE))&amp;VLOOKUP(INT(A6787/1000),辅助表!$A$1:$G$54,7,FALSE)</f>
        <v>敏捷度+29</v>
      </c>
    </row>
    <row r="6788" spans="1:7" s="34" customFormat="1">
      <c r="A6788" s="5">
        <v>22285</v>
      </c>
      <c r="B6788" s="34" t="s">
        <v>46</v>
      </c>
      <c r="C6788" s="34" t="s">
        <v>2</v>
      </c>
      <c r="D6788" s="34">
        <f>CEILING(RIGHT(A6788,3)/VLOOKUP(INT(A6788/1000),辅助表!$A$1:$F$54,5,FALSE),1)*VLOOKUP(INT(A6788/1000),辅助表!$A$1:$F$54,6,FALSE)</f>
        <v>29</v>
      </c>
      <c r="E6788" s="34">
        <v>0</v>
      </c>
      <c r="F6788" s="34">
        <f>ROUND(D6788*VLOOKUP(INT(A6788/1000),辅助表!$A$1:$F$54,5,FALSE),0)/VLOOKUP(INT(A6788/1000),辅助表!$A$1:$F$54,6,FALSE)</f>
        <v>290</v>
      </c>
      <c r="G6788" s="34" t="str">
        <f>VLOOKUP(INT(A6788/1000),辅助表!$A$1:$F$54,4,FALSE)&amp;"+"&amp;(D6788/VLOOKUP(INT(A6788/1000),辅助表!$A$1:$F$54,6,FALSE))&amp;VLOOKUP(INT(A6788/1000),辅助表!$A$1:$G$54,7,FALSE)</f>
        <v>敏捷度+29</v>
      </c>
    </row>
    <row r="6789" spans="1:7" s="34" customFormat="1">
      <c r="A6789" s="5">
        <v>22286</v>
      </c>
      <c r="B6789" s="34" t="s">
        <v>46</v>
      </c>
      <c r="C6789" s="34" t="s">
        <v>2</v>
      </c>
      <c r="D6789" s="34">
        <f>CEILING(RIGHT(A6789,3)/VLOOKUP(INT(A6789/1000),辅助表!$A$1:$F$54,5,FALSE),1)*VLOOKUP(INT(A6789/1000),辅助表!$A$1:$F$54,6,FALSE)</f>
        <v>29</v>
      </c>
      <c r="E6789" s="34">
        <v>0</v>
      </c>
      <c r="F6789" s="34">
        <f>ROUND(D6789*VLOOKUP(INT(A6789/1000),辅助表!$A$1:$F$54,5,FALSE),0)/VLOOKUP(INT(A6789/1000),辅助表!$A$1:$F$54,6,FALSE)</f>
        <v>290</v>
      </c>
      <c r="G6789" s="34" t="str">
        <f>VLOOKUP(INT(A6789/1000),辅助表!$A$1:$F$54,4,FALSE)&amp;"+"&amp;(D6789/VLOOKUP(INT(A6789/1000),辅助表!$A$1:$F$54,6,FALSE))&amp;VLOOKUP(INT(A6789/1000),辅助表!$A$1:$G$54,7,FALSE)</f>
        <v>敏捷度+29</v>
      </c>
    </row>
    <row r="6790" spans="1:7" s="34" customFormat="1">
      <c r="A6790" s="5">
        <v>22287</v>
      </c>
      <c r="B6790" s="34" t="s">
        <v>46</v>
      </c>
      <c r="C6790" s="34" t="s">
        <v>2</v>
      </c>
      <c r="D6790" s="34">
        <f>CEILING(RIGHT(A6790,3)/VLOOKUP(INT(A6790/1000),辅助表!$A$1:$F$54,5,FALSE),1)*VLOOKUP(INT(A6790/1000),辅助表!$A$1:$F$54,6,FALSE)</f>
        <v>29</v>
      </c>
      <c r="E6790" s="34">
        <v>0</v>
      </c>
      <c r="F6790" s="34">
        <f>ROUND(D6790*VLOOKUP(INT(A6790/1000),辅助表!$A$1:$F$54,5,FALSE),0)/VLOOKUP(INT(A6790/1000),辅助表!$A$1:$F$54,6,FALSE)</f>
        <v>290</v>
      </c>
      <c r="G6790" s="34" t="str">
        <f>VLOOKUP(INT(A6790/1000),辅助表!$A$1:$F$54,4,FALSE)&amp;"+"&amp;(D6790/VLOOKUP(INT(A6790/1000),辅助表!$A$1:$F$54,6,FALSE))&amp;VLOOKUP(INT(A6790/1000),辅助表!$A$1:$G$54,7,FALSE)</f>
        <v>敏捷度+29</v>
      </c>
    </row>
    <row r="6791" spans="1:7" s="34" customFormat="1">
      <c r="A6791" s="5">
        <v>22288</v>
      </c>
      <c r="B6791" s="34" t="s">
        <v>46</v>
      </c>
      <c r="C6791" s="34" t="s">
        <v>2</v>
      </c>
      <c r="D6791" s="34">
        <f>CEILING(RIGHT(A6791,3)/VLOOKUP(INT(A6791/1000),辅助表!$A$1:$F$54,5,FALSE),1)*VLOOKUP(INT(A6791/1000),辅助表!$A$1:$F$54,6,FALSE)</f>
        <v>29</v>
      </c>
      <c r="E6791" s="34">
        <v>0</v>
      </c>
      <c r="F6791" s="34">
        <f>ROUND(D6791*VLOOKUP(INT(A6791/1000),辅助表!$A$1:$F$54,5,FALSE),0)/VLOOKUP(INT(A6791/1000),辅助表!$A$1:$F$54,6,FALSE)</f>
        <v>290</v>
      </c>
      <c r="G6791" s="34" t="str">
        <f>VLOOKUP(INT(A6791/1000),辅助表!$A$1:$F$54,4,FALSE)&amp;"+"&amp;(D6791/VLOOKUP(INT(A6791/1000),辅助表!$A$1:$F$54,6,FALSE))&amp;VLOOKUP(INT(A6791/1000),辅助表!$A$1:$G$54,7,FALSE)</f>
        <v>敏捷度+29</v>
      </c>
    </row>
    <row r="6792" spans="1:7" s="34" customFormat="1">
      <c r="A6792" s="5">
        <v>22289</v>
      </c>
      <c r="B6792" s="34" t="s">
        <v>46</v>
      </c>
      <c r="C6792" s="34" t="s">
        <v>2</v>
      </c>
      <c r="D6792" s="34">
        <f>CEILING(RIGHT(A6792,3)/VLOOKUP(INT(A6792/1000),辅助表!$A$1:$F$54,5,FALSE),1)*VLOOKUP(INT(A6792/1000),辅助表!$A$1:$F$54,6,FALSE)</f>
        <v>29</v>
      </c>
      <c r="E6792" s="34">
        <v>0</v>
      </c>
      <c r="F6792" s="34">
        <f>ROUND(D6792*VLOOKUP(INT(A6792/1000),辅助表!$A$1:$F$54,5,FALSE),0)/VLOOKUP(INT(A6792/1000),辅助表!$A$1:$F$54,6,FALSE)</f>
        <v>290</v>
      </c>
      <c r="G6792" s="34" t="str">
        <f>VLOOKUP(INT(A6792/1000),辅助表!$A$1:$F$54,4,FALSE)&amp;"+"&amp;(D6792/VLOOKUP(INT(A6792/1000),辅助表!$A$1:$F$54,6,FALSE))&amp;VLOOKUP(INT(A6792/1000),辅助表!$A$1:$G$54,7,FALSE)</f>
        <v>敏捷度+29</v>
      </c>
    </row>
    <row r="6793" spans="1:7" s="34" customFormat="1">
      <c r="A6793" s="5">
        <v>22290</v>
      </c>
      <c r="B6793" s="34" t="s">
        <v>46</v>
      </c>
      <c r="C6793" s="34" t="s">
        <v>2</v>
      </c>
      <c r="D6793" s="34">
        <f>CEILING(RIGHT(A6793,3)/VLOOKUP(INT(A6793/1000),辅助表!$A$1:$F$54,5,FALSE),1)*VLOOKUP(INT(A6793/1000),辅助表!$A$1:$F$54,6,FALSE)</f>
        <v>29</v>
      </c>
      <c r="E6793" s="34">
        <v>0</v>
      </c>
      <c r="F6793" s="34">
        <f>ROUND(D6793*VLOOKUP(INT(A6793/1000),辅助表!$A$1:$F$54,5,FALSE),0)/VLOOKUP(INT(A6793/1000),辅助表!$A$1:$F$54,6,FALSE)</f>
        <v>290</v>
      </c>
      <c r="G6793" s="34" t="str">
        <f>VLOOKUP(INT(A6793/1000),辅助表!$A$1:$F$54,4,FALSE)&amp;"+"&amp;(D6793/VLOOKUP(INT(A6793/1000),辅助表!$A$1:$F$54,6,FALSE))&amp;VLOOKUP(INT(A6793/1000),辅助表!$A$1:$G$54,7,FALSE)</f>
        <v>敏捷度+29</v>
      </c>
    </row>
    <row r="6794" spans="1:7" s="34" customFormat="1">
      <c r="A6794" s="5">
        <v>22291</v>
      </c>
      <c r="B6794" s="34" t="s">
        <v>46</v>
      </c>
      <c r="C6794" s="34" t="s">
        <v>2</v>
      </c>
      <c r="D6794" s="34">
        <f>CEILING(RIGHT(A6794,3)/VLOOKUP(INT(A6794/1000),辅助表!$A$1:$F$54,5,FALSE),1)*VLOOKUP(INT(A6794/1000),辅助表!$A$1:$F$54,6,FALSE)</f>
        <v>30</v>
      </c>
      <c r="E6794" s="34">
        <v>0</v>
      </c>
      <c r="F6794" s="34">
        <f>ROUND(D6794*VLOOKUP(INT(A6794/1000),辅助表!$A$1:$F$54,5,FALSE),0)/VLOOKUP(INT(A6794/1000),辅助表!$A$1:$F$54,6,FALSE)</f>
        <v>300</v>
      </c>
      <c r="G6794" s="34" t="str">
        <f>VLOOKUP(INT(A6794/1000),辅助表!$A$1:$F$54,4,FALSE)&amp;"+"&amp;(D6794/VLOOKUP(INT(A6794/1000),辅助表!$A$1:$F$54,6,FALSE))&amp;VLOOKUP(INT(A6794/1000),辅助表!$A$1:$G$54,7,FALSE)</f>
        <v>敏捷度+30</v>
      </c>
    </row>
    <row r="6795" spans="1:7" s="34" customFormat="1">
      <c r="A6795" s="5">
        <v>22292</v>
      </c>
      <c r="B6795" s="34" t="s">
        <v>46</v>
      </c>
      <c r="C6795" s="34" t="s">
        <v>2</v>
      </c>
      <c r="D6795" s="34">
        <f>CEILING(RIGHT(A6795,3)/VLOOKUP(INT(A6795/1000),辅助表!$A$1:$F$54,5,FALSE),1)*VLOOKUP(INT(A6795/1000),辅助表!$A$1:$F$54,6,FALSE)</f>
        <v>30</v>
      </c>
      <c r="E6795" s="34">
        <v>0</v>
      </c>
      <c r="F6795" s="34">
        <f>ROUND(D6795*VLOOKUP(INT(A6795/1000),辅助表!$A$1:$F$54,5,FALSE),0)/VLOOKUP(INT(A6795/1000),辅助表!$A$1:$F$54,6,FALSE)</f>
        <v>300</v>
      </c>
      <c r="G6795" s="34" t="str">
        <f>VLOOKUP(INT(A6795/1000),辅助表!$A$1:$F$54,4,FALSE)&amp;"+"&amp;(D6795/VLOOKUP(INT(A6795/1000),辅助表!$A$1:$F$54,6,FALSE))&amp;VLOOKUP(INT(A6795/1000),辅助表!$A$1:$G$54,7,FALSE)</f>
        <v>敏捷度+30</v>
      </c>
    </row>
    <row r="6796" spans="1:7" s="34" customFormat="1">
      <c r="A6796" s="5">
        <v>22293</v>
      </c>
      <c r="B6796" s="34" t="s">
        <v>46</v>
      </c>
      <c r="C6796" s="34" t="s">
        <v>2</v>
      </c>
      <c r="D6796" s="34">
        <f>CEILING(RIGHT(A6796,3)/VLOOKUP(INT(A6796/1000),辅助表!$A$1:$F$54,5,FALSE),1)*VLOOKUP(INT(A6796/1000),辅助表!$A$1:$F$54,6,FALSE)</f>
        <v>30</v>
      </c>
      <c r="E6796" s="34">
        <v>0</v>
      </c>
      <c r="F6796" s="34">
        <f>ROUND(D6796*VLOOKUP(INT(A6796/1000),辅助表!$A$1:$F$54,5,FALSE),0)/VLOOKUP(INT(A6796/1000),辅助表!$A$1:$F$54,6,FALSE)</f>
        <v>300</v>
      </c>
      <c r="G6796" s="34" t="str">
        <f>VLOOKUP(INT(A6796/1000),辅助表!$A$1:$F$54,4,FALSE)&amp;"+"&amp;(D6796/VLOOKUP(INT(A6796/1000),辅助表!$A$1:$F$54,6,FALSE))&amp;VLOOKUP(INT(A6796/1000),辅助表!$A$1:$G$54,7,FALSE)</f>
        <v>敏捷度+30</v>
      </c>
    </row>
    <row r="6797" spans="1:7" s="34" customFormat="1">
      <c r="A6797" s="5">
        <v>22294</v>
      </c>
      <c r="B6797" s="34" t="s">
        <v>46</v>
      </c>
      <c r="C6797" s="34" t="s">
        <v>2</v>
      </c>
      <c r="D6797" s="34">
        <f>CEILING(RIGHT(A6797,3)/VLOOKUP(INT(A6797/1000),辅助表!$A$1:$F$54,5,FALSE),1)*VLOOKUP(INT(A6797/1000),辅助表!$A$1:$F$54,6,FALSE)</f>
        <v>30</v>
      </c>
      <c r="E6797" s="34">
        <v>0</v>
      </c>
      <c r="F6797" s="34">
        <f>ROUND(D6797*VLOOKUP(INT(A6797/1000),辅助表!$A$1:$F$54,5,FALSE),0)/VLOOKUP(INT(A6797/1000),辅助表!$A$1:$F$54,6,FALSE)</f>
        <v>300</v>
      </c>
      <c r="G6797" s="34" t="str">
        <f>VLOOKUP(INT(A6797/1000),辅助表!$A$1:$F$54,4,FALSE)&amp;"+"&amp;(D6797/VLOOKUP(INT(A6797/1000),辅助表!$A$1:$F$54,6,FALSE))&amp;VLOOKUP(INT(A6797/1000),辅助表!$A$1:$G$54,7,FALSE)</f>
        <v>敏捷度+30</v>
      </c>
    </row>
    <row r="6798" spans="1:7" s="34" customFormat="1">
      <c r="A6798" s="5">
        <v>22295</v>
      </c>
      <c r="B6798" s="34" t="s">
        <v>46</v>
      </c>
      <c r="C6798" s="34" t="s">
        <v>2</v>
      </c>
      <c r="D6798" s="34">
        <f>CEILING(RIGHT(A6798,3)/VLOOKUP(INT(A6798/1000),辅助表!$A$1:$F$54,5,FALSE),1)*VLOOKUP(INT(A6798/1000),辅助表!$A$1:$F$54,6,FALSE)</f>
        <v>30</v>
      </c>
      <c r="E6798" s="34">
        <v>0</v>
      </c>
      <c r="F6798" s="34">
        <f>ROUND(D6798*VLOOKUP(INT(A6798/1000),辅助表!$A$1:$F$54,5,FALSE),0)/VLOOKUP(INT(A6798/1000),辅助表!$A$1:$F$54,6,FALSE)</f>
        <v>300</v>
      </c>
      <c r="G6798" s="34" t="str">
        <f>VLOOKUP(INT(A6798/1000),辅助表!$A$1:$F$54,4,FALSE)&amp;"+"&amp;(D6798/VLOOKUP(INT(A6798/1000),辅助表!$A$1:$F$54,6,FALSE))&amp;VLOOKUP(INT(A6798/1000),辅助表!$A$1:$G$54,7,FALSE)</f>
        <v>敏捷度+30</v>
      </c>
    </row>
    <row r="6799" spans="1:7" s="34" customFormat="1">
      <c r="A6799" s="5">
        <v>22296</v>
      </c>
      <c r="B6799" s="34" t="s">
        <v>46</v>
      </c>
      <c r="C6799" s="34" t="s">
        <v>2</v>
      </c>
      <c r="D6799" s="34">
        <f>CEILING(RIGHT(A6799,3)/VLOOKUP(INT(A6799/1000),辅助表!$A$1:$F$54,5,FALSE),1)*VLOOKUP(INT(A6799/1000),辅助表!$A$1:$F$54,6,FALSE)</f>
        <v>30</v>
      </c>
      <c r="E6799" s="34">
        <v>0</v>
      </c>
      <c r="F6799" s="34">
        <f>ROUND(D6799*VLOOKUP(INT(A6799/1000),辅助表!$A$1:$F$54,5,FALSE),0)/VLOOKUP(INT(A6799/1000),辅助表!$A$1:$F$54,6,FALSE)</f>
        <v>300</v>
      </c>
      <c r="G6799" s="34" t="str">
        <f>VLOOKUP(INT(A6799/1000),辅助表!$A$1:$F$54,4,FALSE)&amp;"+"&amp;(D6799/VLOOKUP(INT(A6799/1000),辅助表!$A$1:$F$54,6,FALSE))&amp;VLOOKUP(INT(A6799/1000),辅助表!$A$1:$G$54,7,FALSE)</f>
        <v>敏捷度+30</v>
      </c>
    </row>
    <row r="6800" spans="1:7" s="34" customFormat="1">
      <c r="A6800" s="5">
        <v>22297</v>
      </c>
      <c r="B6800" s="34" t="s">
        <v>46</v>
      </c>
      <c r="C6800" s="34" t="s">
        <v>2</v>
      </c>
      <c r="D6800" s="34">
        <f>CEILING(RIGHT(A6800,3)/VLOOKUP(INT(A6800/1000),辅助表!$A$1:$F$54,5,FALSE),1)*VLOOKUP(INT(A6800/1000),辅助表!$A$1:$F$54,6,FALSE)</f>
        <v>30</v>
      </c>
      <c r="E6800" s="34">
        <v>0</v>
      </c>
      <c r="F6800" s="34">
        <f>ROUND(D6800*VLOOKUP(INT(A6800/1000),辅助表!$A$1:$F$54,5,FALSE),0)/VLOOKUP(INT(A6800/1000),辅助表!$A$1:$F$54,6,FALSE)</f>
        <v>300</v>
      </c>
      <c r="G6800" s="34" t="str">
        <f>VLOOKUP(INT(A6800/1000),辅助表!$A$1:$F$54,4,FALSE)&amp;"+"&amp;(D6800/VLOOKUP(INT(A6800/1000),辅助表!$A$1:$F$54,6,FALSE))&amp;VLOOKUP(INT(A6800/1000),辅助表!$A$1:$G$54,7,FALSE)</f>
        <v>敏捷度+30</v>
      </c>
    </row>
    <row r="6801" spans="1:7" s="34" customFormat="1">
      <c r="A6801" s="5">
        <v>22298</v>
      </c>
      <c r="B6801" s="34" t="s">
        <v>46</v>
      </c>
      <c r="C6801" s="34" t="s">
        <v>2</v>
      </c>
      <c r="D6801" s="34">
        <f>CEILING(RIGHT(A6801,3)/VLOOKUP(INT(A6801/1000),辅助表!$A$1:$F$54,5,FALSE),1)*VLOOKUP(INT(A6801/1000),辅助表!$A$1:$F$54,6,FALSE)</f>
        <v>30</v>
      </c>
      <c r="E6801" s="34">
        <v>0</v>
      </c>
      <c r="F6801" s="34">
        <f>ROUND(D6801*VLOOKUP(INT(A6801/1000),辅助表!$A$1:$F$54,5,FALSE),0)/VLOOKUP(INT(A6801/1000),辅助表!$A$1:$F$54,6,FALSE)</f>
        <v>300</v>
      </c>
      <c r="G6801" s="34" t="str">
        <f>VLOOKUP(INT(A6801/1000),辅助表!$A$1:$F$54,4,FALSE)&amp;"+"&amp;(D6801/VLOOKUP(INT(A6801/1000),辅助表!$A$1:$F$54,6,FALSE))&amp;VLOOKUP(INT(A6801/1000),辅助表!$A$1:$G$54,7,FALSE)</f>
        <v>敏捷度+30</v>
      </c>
    </row>
    <row r="6802" spans="1:7" s="34" customFormat="1">
      <c r="A6802" s="5">
        <v>22299</v>
      </c>
      <c r="B6802" s="34" t="s">
        <v>46</v>
      </c>
      <c r="C6802" s="34" t="s">
        <v>2</v>
      </c>
      <c r="D6802" s="34">
        <f>CEILING(RIGHT(A6802,3)/VLOOKUP(INT(A6802/1000),辅助表!$A$1:$F$54,5,FALSE),1)*VLOOKUP(INT(A6802/1000),辅助表!$A$1:$F$54,6,FALSE)</f>
        <v>30</v>
      </c>
      <c r="E6802" s="34">
        <v>0</v>
      </c>
      <c r="F6802" s="34">
        <f>ROUND(D6802*VLOOKUP(INT(A6802/1000),辅助表!$A$1:$F$54,5,FALSE),0)/VLOOKUP(INT(A6802/1000),辅助表!$A$1:$F$54,6,FALSE)</f>
        <v>300</v>
      </c>
      <c r="G6802" s="34" t="str">
        <f>VLOOKUP(INT(A6802/1000),辅助表!$A$1:$F$54,4,FALSE)&amp;"+"&amp;(D6802/VLOOKUP(INT(A6802/1000),辅助表!$A$1:$F$54,6,FALSE))&amp;VLOOKUP(INT(A6802/1000),辅助表!$A$1:$G$54,7,FALSE)</f>
        <v>敏捷度+30</v>
      </c>
    </row>
    <row r="6803" spans="1:7" s="34" customFormat="1">
      <c r="A6803" s="5">
        <v>22300</v>
      </c>
      <c r="B6803" s="34" t="s">
        <v>46</v>
      </c>
      <c r="C6803" s="34" t="s">
        <v>2</v>
      </c>
      <c r="D6803" s="34">
        <f>CEILING(RIGHT(A6803,3)/VLOOKUP(INT(A6803/1000),辅助表!$A$1:$F$54,5,FALSE),1)*VLOOKUP(INT(A6803/1000),辅助表!$A$1:$F$54,6,FALSE)</f>
        <v>30</v>
      </c>
      <c r="E6803" s="34">
        <v>0</v>
      </c>
      <c r="F6803" s="34">
        <f>ROUND(D6803*VLOOKUP(INT(A6803/1000),辅助表!$A$1:$F$54,5,FALSE),0)/VLOOKUP(INT(A6803/1000),辅助表!$A$1:$F$54,6,FALSE)</f>
        <v>300</v>
      </c>
      <c r="G6803" s="34" t="str">
        <f>VLOOKUP(INT(A6803/1000),辅助表!$A$1:$F$54,4,FALSE)&amp;"+"&amp;(D6803/VLOOKUP(INT(A6803/1000),辅助表!$A$1:$F$54,6,FALSE))&amp;VLOOKUP(INT(A6803/1000),辅助表!$A$1:$G$54,7,FALSE)</f>
        <v>敏捷度+30</v>
      </c>
    </row>
    <row r="6804" spans="1:7">
      <c r="A6804" s="5">
        <v>22301</v>
      </c>
      <c r="B6804" s="34" t="s">
        <v>46</v>
      </c>
      <c r="C6804" s="34" t="s">
        <v>2</v>
      </c>
      <c r="D6804" s="34">
        <f>CEILING(RIGHT(A6804,3)/VLOOKUP(INT(A6804/1000),辅助表!$A$1:$F$54,5,FALSE),1)*VLOOKUP(INT(A6804/1000),辅助表!$A$1:$F$54,6,FALSE)</f>
        <v>31</v>
      </c>
      <c r="E6804" s="34">
        <v>0</v>
      </c>
      <c r="F6804" s="34">
        <f>ROUND(D6804*VLOOKUP(INT(A6804/1000),辅助表!$A$1:$F$54,5,FALSE),0)/VLOOKUP(INT(A6804/1000),辅助表!$A$1:$F$54,6,FALSE)</f>
        <v>310</v>
      </c>
      <c r="G6804" s="34" t="str">
        <f>VLOOKUP(INT(A6804/1000),辅助表!$A$1:$F$54,4,FALSE)&amp;"+"&amp;(D6804/VLOOKUP(INT(A6804/1000),辅助表!$A$1:$F$54,6,FALSE))&amp;VLOOKUP(INT(A6804/1000),辅助表!$A$1:$G$54,7,FALSE)</f>
        <v>敏捷度+31</v>
      </c>
    </row>
    <row r="6805" spans="1:7">
      <c r="A6805" s="5">
        <v>22302</v>
      </c>
      <c r="B6805" s="34" t="s">
        <v>46</v>
      </c>
      <c r="C6805" s="34" t="s">
        <v>2</v>
      </c>
      <c r="D6805" s="34">
        <f>CEILING(RIGHT(A6805,3)/VLOOKUP(INT(A6805/1000),辅助表!$A$1:$F$54,5,FALSE),1)*VLOOKUP(INT(A6805/1000),辅助表!$A$1:$F$54,6,FALSE)</f>
        <v>31</v>
      </c>
      <c r="E6805" s="34">
        <v>0</v>
      </c>
      <c r="F6805" s="34">
        <f>ROUND(D6805*VLOOKUP(INT(A6805/1000),辅助表!$A$1:$F$54,5,FALSE),0)/VLOOKUP(INT(A6805/1000),辅助表!$A$1:$F$54,6,FALSE)</f>
        <v>310</v>
      </c>
      <c r="G6805" s="34" t="str">
        <f>VLOOKUP(INT(A6805/1000),辅助表!$A$1:$F$54,4,FALSE)&amp;"+"&amp;(D6805/VLOOKUP(INT(A6805/1000),辅助表!$A$1:$F$54,6,FALSE))&amp;VLOOKUP(INT(A6805/1000),辅助表!$A$1:$G$54,7,FALSE)</f>
        <v>敏捷度+31</v>
      </c>
    </row>
    <row r="6806" spans="1:7">
      <c r="A6806" s="5">
        <v>22303</v>
      </c>
      <c r="B6806" s="34" t="s">
        <v>46</v>
      </c>
      <c r="C6806" s="34" t="s">
        <v>2</v>
      </c>
      <c r="D6806" s="34">
        <f>CEILING(RIGHT(A6806,3)/VLOOKUP(INT(A6806/1000),辅助表!$A$1:$F$54,5,FALSE),1)*VLOOKUP(INT(A6806/1000),辅助表!$A$1:$F$54,6,FALSE)</f>
        <v>31</v>
      </c>
      <c r="E6806" s="34">
        <v>0</v>
      </c>
      <c r="F6806" s="34">
        <f>ROUND(D6806*VLOOKUP(INT(A6806/1000),辅助表!$A$1:$F$54,5,FALSE),0)/VLOOKUP(INT(A6806/1000),辅助表!$A$1:$F$54,6,FALSE)</f>
        <v>310</v>
      </c>
      <c r="G6806" s="34" t="str">
        <f>VLOOKUP(INT(A6806/1000),辅助表!$A$1:$F$54,4,FALSE)&amp;"+"&amp;(D6806/VLOOKUP(INT(A6806/1000),辅助表!$A$1:$F$54,6,FALSE))&amp;VLOOKUP(INT(A6806/1000),辅助表!$A$1:$G$54,7,FALSE)</f>
        <v>敏捷度+31</v>
      </c>
    </row>
    <row r="6807" spans="1:7">
      <c r="A6807" s="5">
        <v>22304</v>
      </c>
      <c r="B6807" s="34" t="s">
        <v>46</v>
      </c>
      <c r="C6807" s="34" t="s">
        <v>2</v>
      </c>
      <c r="D6807" s="34">
        <f>CEILING(RIGHT(A6807,3)/VLOOKUP(INT(A6807/1000),辅助表!$A$1:$F$54,5,FALSE),1)*VLOOKUP(INT(A6807/1000),辅助表!$A$1:$F$54,6,FALSE)</f>
        <v>31</v>
      </c>
      <c r="E6807" s="34">
        <v>0</v>
      </c>
      <c r="F6807" s="34">
        <f>ROUND(D6807*VLOOKUP(INT(A6807/1000),辅助表!$A$1:$F$54,5,FALSE),0)/VLOOKUP(INT(A6807/1000),辅助表!$A$1:$F$54,6,FALSE)</f>
        <v>310</v>
      </c>
      <c r="G6807" s="34" t="str">
        <f>VLOOKUP(INT(A6807/1000),辅助表!$A$1:$F$54,4,FALSE)&amp;"+"&amp;(D6807/VLOOKUP(INT(A6807/1000),辅助表!$A$1:$F$54,6,FALSE))&amp;VLOOKUP(INT(A6807/1000),辅助表!$A$1:$G$54,7,FALSE)</f>
        <v>敏捷度+31</v>
      </c>
    </row>
    <row r="6808" spans="1:7">
      <c r="A6808" s="5">
        <v>22305</v>
      </c>
      <c r="B6808" s="34" t="s">
        <v>46</v>
      </c>
      <c r="C6808" s="34" t="s">
        <v>2</v>
      </c>
      <c r="D6808" s="34">
        <f>CEILING(RIGHT(A6808,3)/VLOOKUP(INT(A6808/1000),辅助表!$A$1:$F$54,5,FALSE),1)*VLOOKUP(INT(A6808/1000),辅助表!$A$1:$F$54,6,FALSE)</f>
        <v>31</v>
      </c>
      <c r="E6808" s="34">
        <v>0</v>
      </c>
      <c r="F6808" s="34">
        <f>ROUND(D6808*VLOOKUP(INT(A6808/1000),辅助表!$A$1:$F$54,5,FALSE),0)/VLOOKUP(INT(A6808/1000),辅助表!$A$1:$F$54,6,FALSE)</f>
        <v>310</v>
      </c>
      <c r="G6808" s="34" t="str">
        <f>VLOOKUP(INT(A6808/1000),辅助表!$A$1:$F$54,4,FALSE)&amp;"+"&amp;(D6808/VLOOKUP(INT(A6808/1000),辅助表!$A$1:$F$54,6,FALSE))&amp;VLOOKUP(INT(A6808/1000),辅助表!$A$1:$G$54,7,FALSE)</f>
        <v>敏捷度+31</v>
      </c>
    </row>
    <row r="6809" spans="1:7">
      <c r="A6809" s="5">
        <v>22306</v>
      </c>
      <c r="B6809" s="34" t="s">
        <v>46</v>
      </c>
      <c r="C6809" s="34" t="s">
        <v>2</v>
      </c>
      <c r="D6809" s="34">
        <f>CEILING(RIGHT(A6809,3)/VLOOKUP(INT(A6809/1000),辅助表!$A$1:$F$54,5,FALSE),1)*VLOOKUP(INT(A6809/1000),辅助表!$A$1:$F$54,6,FALSE)</f>
        <v>31</v>
      </c>
      <c r="E6809" s="34">
        <v>0</v>
      </c>
      <c r="F6809" s="34">
        <f>ROUND(D6809*VLOOKUP(INT(A6809/1000),辅助表!$A$1:$F$54,5,FALSE),0)/VLOOKUP(INT(A6809/1000),辅助表!$A$1:$F$54,6,FALSE)</f>
        <v>310</v>
      </c>
      <c r="G6809" s="34" t="str">
        <f>VLOOKUP(INT(A6809/1000),辅助表!$A$1:$F$54,4,FALSE)&amp;"+"&amp;(D6809/VLOOKUP(INT(A6809/1000),辅助表!$A$1:$F$54,6,FALSE))&amp;VLOOKUP(INT(A6809/1000),辅助表!$A$1:$G$54,7,FALSE)</f>
        <v>敏捷度+31</v>
      </c>
    </row>
    <row r="6810" spans="1:7">
      <c r="A6810" s="5">
        <v>22307</v>
      </c>
      <c r="B6810" s="34" t="s">
        <v>46</v>
      </c>
      <c r="C6810" s="34" t="s">
        <v>2</v>
      </c>
      <c r="D6810" s="34">
        <f>CEILING(RIGHT(A6810,3)/VLOOKUP(INT(A6810/1000),辅助表!$A$1:$F$54,5,FALSE),1)*VLOOKUP(INT(A6810/1000),辅助表!$A$1:$F$54,6,FALSE)</f>
        <v>31</v>
      </c>
      <c r="E6810" s="34">
        <v>0</v>
      </c>
      <c r="F6810" s="34">
        <f>ROUND(D6810*VLOOKUP(INT(A6810/1000),辅助表!$A$1:$F$54,5,FALSE),0)/VLOOKUP(INT(A6810/1000),辅助表!$A$1:$F$54,6,FALSE)</f>
        <v>310</v>
      </c>
      <c r="G6810" s="34" t="str">
        <f>VLOOKUP(INT(A6810/1000),辅助表!$A$1:$F$54,4,FALSE)&amp;"+"&amp;(D6810/VLOOKUP(INT(A6810/1000),辅助表!$A$1:$F$54,6,FALSE))&amp;VLOOKUP(INT(A6810/1000),辅助表!$A$1:$G$54,7,FALSE)</f>
        <v>敏捷度+31</v>
      </c>
    </row>
    <row r="6811" spans="1:7">
      <c r="A6811" s="5">
        <v>22308</v>
      </c>
      <c r="B6811" s="34" t="s">
        <v>46</v>
      </c>
      <c r="C6811" s="34" t="s">
        <v>2</v>
      </c>
      <c r="D6811" s="34">
        <f>CEILING(RIGHT(A6811,3)/VLOOKUP(INT(A6811/1000),辅助表!$A$1:$F$54,5,FALSE),1)*VLOOKUP(INT(A6811/1000),辅助表!$A$1:$F$54,6,FALSE)</f>
        <v>31</v>
      </c>
      <c r="E6811" s="34">
        <v>0</v>
      </c>
      <c r="F6811" s="34">
        <f>ROUND(D6811*VLOOKUP(INT(A6811/1000),辅助表!$A$1:$F$54,5,FALSE),0)/VLOOKUP(INT(A6811/1000),辅助表!$A$1:$F$54,6,FALSE)</f>
        <v>310</v>
      </c>
      <c r="G6811" s="34" t="str">
        <f>VLOOKUP(INT(A6811/1000),辅助表!$A$1:$F$54,4,FALSE)&amp;"+"&amp;(D6811/VLOOKUP(INT(A6811/1000),辅助表!$A$1:$F$54,6,FALSE))&amp;VLOOKUP(INT(A6811/1000),辅助表!$A$1:$G$54,7,FALSE)</f>
        <v>敏捷度+31</v>
      </c>
    </row>
    <row r="6812" spans="1:7">
      <c r="A6812" s="5">
        <v>22309</v>
      </c>
      <c r="B6812" s="34" t="s">
        <v>46</v>
      </c>
      <c r="C6812" s="34" t="s">
        <v>2</v>
      </c>
      <c r="D6812" s="34">
        <f>CEILING(RIGHT(A6812,3)/VLOOKUP(INT(A6812/1000),辅助表!$A$1:$F$54,5,FALSE),1)*VLOOKUP(INT(A6812/1000),辅助表!$A$1:$F$54,6,FALSE)</f>
        <v>31</v>
      </c>
      <c r="E6812" s="34">
        <v>0</v>
      </c>
      <c r="F6812" s="34">
        <f>ROUND(D6812*VLOOKUP(INT(A6812/1000),辅助表!$A$1:$F$54,5,FALSE),0)/VLOOKUP(INT(A6812/1000),辅助表!$A$1:$F$54,6,FALSE)</f>
        <v>310</v>
      </c>
      <c r="G6812" s="34" t="str">
        <f>VLOOKUP(INT(A6812/1000),辅助表!$A$1:$F$54,4,FALSE)&amp;"+"&amp;(D6812/VLOOKUP(INT(A6812/1000),辅助表!$A$1:$F$54,6,FALSE))&amp;VLOOKUP(INT(A6812/1000),辅助表!$A$1:$G$54,7,FALSE)</f>
        <v>敏捷度+31</v>
      </c>
    </row>
    <row r="6813" spans="1:7">
      <c r="A6813" s="5">
        <v>22310</v>
      </c>
      <c r="B6813" s="34" t="s">
        <v>46</v>
      </c>
      <c r="C6813" s="34" t="s">
        <v>2</v>
      </c>
      <c r="D6813" s="34">
        <f>CEILING(RIGHT(A6813,3)/VLOOKUP(INT(A6813/1000),辅助表!$A$1:$F$54,5,FALSE),1)*VLOOKUP(INT(A6813/1000),辅助表!$A$1:$F$54,6,FALSE)</f>
        <v>31</v>
      </c>
      <c r="E6813" s="34">
        <v>0</v>
      </c>
      <c r="F6813" s="34">
        <f>ROUND(D6813*VLOOKUP(INT(A6813/1000),辅助表!$A$1:$F$54,5,FALSE),0)/VLOOKUP(INT(A6813/1000),辅助表!$A$1:$F$54,6,FALSE)</f>
        <v>310</v>
      </c>
      <c r="G6813" s="34" t="str">
        <f>VLOOKUP(INT(A6813/1000),辅助表!$A$1:$F$54,4,FALSE)&amp;"+"&amp;(D6813/VLOOKUP(INT(A6813/1000),辅助表!$A$1:$F$54,6,FALSE))&amp;VLOOKUP(INT(A6813/1000),辅助表!$A$1:$G$54,7,FALSE)</f>
        <v>敏捷度+31</v>
      </c>
    </row>
    <row r="6814" spans="1:7">
      <c r="A6814" s="5">
        <v>22311</v>
      </c>
      <c r="B6814" s="34" t="s">
        <v>46</v>
      </c>
      <c r="C6814" s="34" t="s">
        <v>2</v>
      </c>
      <c r="D6814" s="34">
        <f>CEILING(RIGHT(A6814,3)/VLOOKUP(INT(A6814/1000),辅助表!$A$1:$F$54,5,FALSE),1)*VLOOKUP(INT(A6814/1000),辅助表!$A$1:$F$54,6,FALSE)</f>
        <v>32</v>
      </c>
      <c r="E6814" s="34">
        <v>0</v>
      </c>
      <c r="F6814" s="34">
        <f>ROUND(D6814*VLOOKUP(INT(A6814/1000),辅助表!$A$1:$F$54,5,FALSE),0)/VLOOKUP(INT(A6814/1000),辅助表!$A$1:$F$54,6,FALSE)</f>
        <v>320</v>
      </c>
      <c r="G6814" s="34" t="str">
        <f>VLOOKUP(INT(A6814/1000),辅助表!$A$1:$F$54,4,FALSE)&amp;"+"&amp;(D6814/VLOOKUP(INT(A6814/1000),辅助表!$A$1:$F$54,6,FALSE))&amp;VLOOKUP(INT(A6814/1000),辅助表!$A$1:$G$54,7,FALSE)</f>
        <v>敏捷度+32</v>
      </c>
    </row>
    <row r="6815" spans="1:7">
      <c r="A6815" s="5">
        <v>22312</v>
      </c>
      <c r="B6815" s="34" t="s">
        <v>46</v>
      </c>
      <c r="C6815" s="34" t="s">
        <v>2</v>
      </c>
      <c r="D6815" s="34">
        <f>CEILING(RIGHT(A6815,3)/VLOOKUP(INT(A6815/1000),辅助表!$A$1:$F$54,5,FALSE),1)*VLOOKUP(INT(A6815/1000),辅助表!$A$1:$F$54,6,FALSE)</f>
        <v>32</v>
      </c>
      <c r="E6815" s="34">
        <v>0</v>
      </c>
      <c r="F6815" s="34">
        <f>ROUND(D6815*VLOOKUP(INT(A6815/1000),辅助表!$A$1:$F$54,5,FALSE),0)/VLOOKUP(INT(A6815/1000),辅助表!$A$1:$F$54,6,FALSE)</f>
        <v>320</v>
      </c>
      <c r="G6815" s="34" t="str">
        <f>VLOOKUP(INT(A6815/1000),辅助表!$A$1:$F$54,4,FALSE)&amp;"+"&amp;(D6815/VLOOKUP(INT(A6815/1000),辅助表!$A$1:$F$54,6,FALSE))&amp;VLOOKUP(INT(A6815/1000),辅助表!$A$1:$G$54,7,FALSE)</f>
        <v>敏捷度+32</v>
      </c>
    </row>
    <row r="6816" spans="1:7">
      <c r="A6816" s="5">
        <v>22313</v>
      </c>
      <c r="B6816" s="34" t="s">
        <v>46</v>
      </c>
      <c r="C6816" s="34" t="s">
        <v>2</v>
      </c>
      <c r="D6816" s="34">
        <f>CEILING(RIGHT(A6816,3)/VLOOKUP(INT(A6816/1000),辅助表!$A$1:$F$54,5,FALSE),1)*VLOOKUP(INT(A6816/1000),辅助表!$A$1:$F$54,6,FALSE)</f>
        <v>32</v>
      </c>
      <c r="E6816" s="34">
        <v>0</v>
      </c>
      <c r="F6816" s="34">
        <f>ROUND(D6816*VLOOKUP(INT(A6816/1000),辅助表!$A$1:$F$54,5,FALSE),0)/VLOOKUP(INT(A6816/1000),辅助表!$A$1:$F$54,6,FALSE)</f>
        <v>320</v>
      </c>
      <c r="G6816" s="34" t="str">
        <f>VLOOKUP(INT(A6816/1000),辅助表!$A$1:$F$54,4,FALSE)&amp;"+"&amp;(D6816/VLOOKUP(INT(A6816/1000),辅助表!$A$1:$F$54,6,FALSE))&amp;VLOOKUP(INT(A6816/1000),辅助表!$A$1:$G$54,7,FALSE)</f>
        <v>敏捷度+32</v>
      </c>
    </row>
    <row r="6817" spans="1:7">
      <c r="A6817" s="5">
        <v>22314</v>
      </c>
      <c r="B6817" s="34" t="s">
        <v>46</v>
      </c>
      <c r="C6817" s="34" t="s">
        <v>2</v>
      </c>
      <c r="D6817" s="34">
        <f>CEILING(RIGHT(A6817,3)/VLOOKUP(INT(A6817/1000),辅助表!$A$1:$F$54,5,FALSE),1)*VLOOKUP(INT(A6817/1000),辅助表!$A$1:$F$54,6,FALSE)</f>
        <v>32</v>
      </c>
      <c r="E6817" s="34">
        <v>0</v>
      </c>
      <c r="F6817" s="34">
        <f>ROUND(D6817*VLOOKUP(INT(A6817/1000),辅助表!$A$1:$F$54,5,FALSE),0)/VLOOKUP(INT(A6817/1000),辅助表!$A$1:$F$54,6,FALSE)</f>
        <v>320</v>
      </c>
      <c r="G6817" s="34" t="str">
        <f>VLOOKUP(INT(A6817/1000),辅助表!$A$1:$F$54,4,FALSE)&amp;"+"&amp;(D6817/VLOOKUP(INT(A6817/1000),辅助表!$A$1:$F$54,6,FALSE))&amp;VLOOKUP(INT(A6817/1000),辅助表!$A$1:$G$54,7,FALSE)</f>
        <v>敏捷度+32</v>
      </c>
    </row>
    <row r="6818" spans="1:7">
      <c r="A6818" s="5">
        <v>22315</v>
      </c>
      <c r="B6818" s="34" t="s">
        <v>46</v>
      </c>
      <c r="C6818" s="34" t="s">
        <v>2</v>
      </c>
      <c r="D6818" s="34">
        <f>CEILING(RIGHT(A6818,3)/VLOOKUP(INT(A6818/1000),辅助表!$A$1:$F$54,5,FALSE),1)*VLOOKUP(INT(A6818/1000),辅助表!$A$1:$F$54,6,FALSE)</f>
        <v>32</v>
      </c>
      <c r="E6818" s="34">
        <v>0</v>
      </c>
      <c r="F6818" s="34">
        <f>ROUND(D6818*VLOOKUP(INT(A6818/1000),辅助表!$A$1:$F$54,5,FALSE),0)/VLOOKUP(INT(A6818/1000),辅助表!$A$1:$F$54,6,FALSE)</f>
        <v>320</v>
      </c>
      <c r="G6818" s="34" t="str">
        <f>VLOOKUP(INT(A6818/1000),辅助表!$A$1:$F$54,4,FALSE)&amp;"+"&amp;(D6818/VLOOKUP(INT(A6818/1000),辅助表!$A$1:$F$54,6,FALSE))&amp;VLOOKUP(INT(A6818/1000),辅助表!$A$1:$G$54,7,FALSE)</f>
        <v>敏捷度+32</v>
      </c>
    </row>
    <row r="6819" spans="1:7">
      <c r="A6819" s="5">
        <v>22316</v>
      </c>
      <c r="B6819" s="34" t="s">
        <v>46</v>
      </c>
      <c r="C6819" s="34" t="s">
        <v>2</v>
      </c>
      <c r="D6819" s="34">
        <f>CEILING(RIGHT(A6819,3)/VLOOKUP(INT(A6819/1000),辅助表!$A$1:$F$54,5,FALSE),1)*VLOOKUP(INT(A6819/1000),辅助表!$A$1:$F$54,6,FALSE)</f>
        <v>32</v>
      </c>
      <c r="E6819" s="34">
        <v>0</v>
      </c>
      <c r="F6819" s="34">
        <f>ROUND(D6819*VLOOKUP(INT(A6819/1000),辅助表!$A$1:$F$54,5,FALSE),0)/VLOOKUP(INT(A6819/1000),辅助表!$A$1:$F$54,6,FALSE)</f>
        <v>320</v>
      </c>
      <c r="G6819" s="34" t="str">
        <f>VLOOKUP(INT(A6819/1000),辅助表!$A$1:$F$54,4,FALSE)&amp;"+"&amp;(D6819/VLOOKUP(INT(A6819/1000),辅助表!$A$1:$F$54,6,FALSE))&amp;VLOOKUP(INT(A6819/1000),辅助表!$A$1:$G$54,7,FALSE)</f>
        <v>敏捷度+32</v>
      </c>
    </row>
    <row r="6820" spans="1:7">
      <c r="A6820" s="5">
        <v>22317</v>
      </c>
      <c r="B6820" s="34" t="s">
        <v>46</v>
      </c>
      <c r="C6820" s="34" t="s">
        <v>2</v>
      </c>
      <c r="D6820" s="34">
        <f>CEILING(RIGHT(A6820,3)/VLOOKUP(INT(A6820/1000),辅助表!$A$1:$F$54,5,FALSE),1)*VLOOKUP(INT(A6820/1000),辅助表!$A$1:$F$54,6,FALSE)</f>
        <v>32</v>
      </c>
      <c r="E6820" s="34">
        <v>0</v>
      </c>
      <c r="F6820" s="34">
        <f>ROUND(D6820*VLOOKUP(INT(A6820/1000),辅助表!$A$1:$F$54,5,FALSE),0)/VLOOKUP(INT(A6820/1000),辅助表!$A$1:$F$54,6,FALSE)</f>
        <v>320</v>
      </c>
      <c r="G6820" s="34" t="str">
        <f>VLOOKUP(INT(A6820/1000),辅助表!$A$1:$F$54,4,FALSE)&amp;"+"&amp;(D6820/VLOOKUP(INT(A6820/1000),辅助表!$A$1:$F$54,6,FALSE))&amp;VLOOKUP(INT(A6820/1000),辅助表!$A$1:$G$54,7,FALSE)</f>
        <v>敏捷度+32</v>
      </c>
    </row>
    <row r="6821" spans="1:7">
      <c r="A6821" s="5">
        <v>22318</v>
      </c>
      <c r="B6821" s="34" t="s">
        <v>46</v>
      </c>
      <c r="C6821" s="34" t="s">
        <v>2</v>
      </c>
      <c r="D6821" s="34">
        <f>CEILING(RIGHT(A6821,3)/VLOOKUP(INT(A6821/1000),辅助表!$A$1:$F$54,5,FALSE),1)*VLOOKUP(INT(A6821/1000),辅助表!$A$1:$F$54,6,FALSE)</f>
        <v>32</v>
      </c>
      <c r="E6821" s="34">
        <v>0</v>
      </c>
      <c r="F6821" s="34">
        <f>ROUND(D6821*VLOOKUP(INT(A6821/1000),辅助表!$A$1:$F$54,5,FALSE),0)/VLOOKUP(INT(A6821/1000),辅助表!$A$1:$F$54,6,FALSE)</f>
        <v>320</v>
      </c>
      <c r="G6821" s="34" t="str">
        <f>VLOOKUP(INT(A6821/1000),辅助表!$A$1:$F$54,4,FALSE)&amp;"+"&amp;(D6821/VLOOKUP(INT(A6821/1000),辅助表!$A$1:$F$54,6,FALSE))&amp;VLOOKUP(INT(A6821/1000),辅助表!$A$1:$G$54,7,FALSE)</f>
        <v>敏捷度+32</v>
      </c>
    </row>
    <row r="6822" spans="1:7">
      <c r="A6822" s="5">
        <v>22319</v>
      </c>
      <c r="B6822" s="34" t="s">
        <v>46</v>
      </c>
      <c r="C6822" s="34" t="s">
        <v>2</v>
      </c>
      <c r="D6822" s="34">
        <f>CEILING(RIGHT(A6822,3)/VLOOKUP(INT(A6822/1000),辅助表!$A$1:$F$54,5,FALSE),1)*VLOOKUP(INT(A6822/1000),辅助表!$A$1:$F$54,6,FALSE)</f>
        <v>32</v>
      </c>
      <c r="E6822" s="34">
        <v>0</v>
      </c>
      <c r="F6822" s="34">
        <f>ROUND(D6822*VLOOKUP(INT(A6822/1000),辅助表!$A$1:$F$54,5,FALSE),0)/VLOOKUP(INT(A6822/1000),辅助表!$A$1:$F$54,6,FALSE)</f>
        <v>320</v>
      </c>
      <c r="G6822" s="34" t="str">
        <f>VLOOKUP(INT(A6822/1000),辅助表!$A$1:$F$54,4,FALSE)&amp;"+"&amp;(D6822/VLOOKUP(INT(A6822/1000),辅助表!$A$1:$F$54,6,FALSE))&amp;VLOOKUP(INT(A6822/1000),辅助表!$A$1:$G$54,7,FALSE)</f>
        <v>敏捷度+32</v>
      </c>
    </row>
    <row r="6823" spans="1:7">
      <c r="A6823" s="5">
        <v>22320</v>
      </c>
      <c r="B6823" s="34" t="s">
        <v>46</v>
      </c>
      <c r="C6823" s="34" t="s">
        <v>2</v>
      </c>
      <c r="D6823" s="34">
        <f>CEILING(RIGHT(A6823,3)/VLOOKUP(INT(A6823/1000),辅助表!$A$1:$F$54,5,FALSE),1)*VLOOKUP(INT(A6823/1000),辅助表!$A$1:$F$54,6,FALSE)</f>
        <v>32</v>
      </c>
      <c r="E6823" s="34">
        <v>0</v>
      </c>
      <c r="F6823" s="34">
        <f>ROUND(D6823*VLOOKUP(INT(A6823/1000),辅助表!$A$1:$F$54,5,FALSE),0)/VLOOKUP(INT(A6823/1000),辅助表!$A$1:$F$54,6,FALSE)</f>
        <v>320</v>
      </c>
      <c r="G6823" s="34" t="str">
        <f>VLOOKUP(INT(A6823/1000),辅助表!$A$1:$F$54,4,FALSE)&amp;"+"&amp;(D6823/VLOOKUP(INT(A6823/1000),辅助表!$A$1:$F$54,6,FALSE))&amp;VLOOKUP(INT(A6823/1000),辅助表!$A$1:$G$54,7,FALSE)</f>
        <v>敏捷度+32</v>
      </c>
    </row>
    <row r="6824" spans="1:7">
      <c r="A6824" s="5">
        <v>22321</v>
      </c>
      <c r="B6824" s="34" t="s">
        <v>46</v>
      </c>
      <c r="C6824" s="34" t="s">
        <v>2</v>
      </c>
      <c r="D6824" s="34">
        <f>CEILING(RIGHT(A6824,3)/VLOOKUP(INT(A6824/1000),辅助表!$A$1:$F$54,5,FALSE),1)*VLOOKUP(INT(A6824/1000),辅助表!$A$1:$F$54,6,FALSE)</f>
        <v>33</v>
      </c>
      <c r="E6824" s="34">
        <v>0</v>
      </c>
      <c r="F6824" s="34">
        <f>ROUND(D6824*VLOOKUP(INT(A6824/1000),辅助表!$A$1:$F$54,5,FALSE),0)/VLOOKUP(INT(A6824/1000),辅助表!$A$1:$F$54,6,FALSE)</f>
        <v>330</v>
      </c>
      <c r="G6824" s="34" t="str">
        <f>VLOOKUP(INT(A6824/1000),辅助表!$A$1:$F$54,4,FALSE)&amp;"+"&amp;(D6824/VLOOKUP(INT(A6824/1000),辅助表!$A$1:$F$54,6,FALSE))&amp;VLOOKUP(INT(A6824/1000),辅助表!$A$1:$G$54,7,FALSE)</f>
        <v>敏捷度+33</v>
      </c>
    </row>
    <row r="6825" spans="1:7">
      <c r="A6825" s="5">
        <v>22322</v>
      </c>
      <c r="B6825" s="34" t="s">
        <v>46</v>
      </c>
      <c r="C6825" s="34" t="s">
        <v>2</v>
      </c>
      <c r="D6825" s="34">
        <f>CEILING(RIGHT(A6825,3)/VLOOKUP(INT(A6825/1000),辅助表!$A$1:$F$54,5,FALSE),1)*VLOOKUP(INT(A6825/1000),辅助表!$A$1:$F$54,6,FALSE)</f>
        <v>33</v>
      </c>
      <c r="E6825" s="34">
        <v>0</v>
      </c>
      <c r="F6825" s="34">
        <f>ROUND(D6825*VLOOKUP(INT(A6825/1000),辅助表!$A$1:$F$54,5,FALSE),0)/VLOOKUP(INT(A6825/1000),辅助表!$A$1:$F$54,6,FALSE)</f>
        <v>330</v>
      </c>
      <c r="G6825" s="34" t="str">
        <f>VLOOKUP(INT(A6825/1000),辅助表!$A$1:$F$54,4,FALSE)&amp;"+"&amp;(D6825/VLOOKUP(INT(A6825/1000),辅助表!$A$1:$F$54,6,FALSE))&amp;VLOOKUP(INT(A6825/1000),辅助表!$A$1:$G$54,7,FALSE)</f>
        <v>敏捷度+33</v>
      </c>
    </row>
    <row r="6826" spans="1:7">
      <c r="A6826" s="5">
        <v>22323</v>
      </c>
      <c r="B6826" s="34" t="s">
        <v>46</v>
      </c>
      <c r="C6826" s="34" t="s">
        <v>2</v>
      </c>
      <c r="D6826" s="34">
        <f>CEILING(RIGHT(A6826,3)/VLOOKUP(INT(A6826/1000),辅助表!$A$1:$F$54,5,FALSE),1)*VLOOKUP(INT(A6826/1000),辅助表!$A$1:$F$54,6,FALSE)</f>
        <v>33</v>
      </c>
      <c r="E6826" s="34">
        <v>0</v>
      </c>
      <c r="F6826" s="34">
        <f>ROUND(D6826*VLOOKUP(INT(A6826/1000),辅助表!$A$1:$F$54,5,FALSE),0)/VLOOKUP(INT(A6826/1000),辅助表!$A$1:$F$54,6,FALSE)</f>
        <v>330</v>
      </c>
      <c r="G6826" s="34" t="str">
        <f>VLOOKUP(INT(A6826/1000),辅助表!$A$1:$F$54,4,FALSE)&amp;"+"&amp;(D6826/VLOOKUP(INT(A6826/1000),辅助表!$A$1:$F$54,6,FALSE))&amp;VLOOKUP(INT(A6826/1000),辅助表!$A$1:$G$54,7,FALSE)</f>
        <v>敏捷度+33</v>
      </c>
    </row>
    <row r="6827" spans="1:7">
      <c r="A6827" s="5">
        <v>22324</v>
      </c>
      <c r="B6827" s="34" t="s">
        <v>46</v>
      </c>
      <c r="C6827" s="34" t="s">
        <v>2</v>
      </c>
      <c r="D6827" s="34">
        <f>CEILING(RIGHT(A6827,3)/VLOOKUP(INT(A6827/1000),辅助表!$A$1:$F$54,5,FALSE),1)*VLOOKUP(INT(A6827/1000),辅助表!$A$1:$F$54,6,FALSE)</f>
        <v>33</v>
      </c>
      <c r="E6827" s="34">
        <v>0</v>
      </c>
      <c r="F6827" s="34">
        <f>ROUND(D6827*VLOOKUP(INT(A6827/1000),辅助表!$A$1:$F$54,5,FALSE),0)/VLOOKUP(INT(A6827/1000),辅助表!$A$1:$F$54,6,FALSE)</f>
        <v>330</v>
      </c>
      <c r="G6827" s="34" t="str">
        <f>VLOOKUP(INT(A6827/1000),辅助表!$A$1:$F$54,4,FALSE)&amp;"+"&amp;(D6827/VLOOKUP(INT(A6827/1000),辅助表!$A$1:$F$54,6,FALSE))&amp;VLOOKUP(INT(A6827/1000),辅助表!$A$1:$G$54,7,FALSE)</f>
        <v>敏捷度+33</v>
      </c>
    </row>
    <row r="6828" spans="1:7">
      <c r="A6828" s="5">
        <v>22325</v>
      </c>
      <c r="B6828" s="34" t="s">
        <v>46</v>
      </c>
      <c r="C6828" s="34" t="s">
        <v>2</v>
      </c>
      <c r="D6828" s="34">
        <f>CEILING(RIGHT(A6828,3)/VLOOKUP(INT(A6828/1000),辅助表!$A$1:$F$54,5,FALSE),1)*VLOOKUP(INT(A6828/1000),辅助表!$A$1:$F$54,6,FALSE)</f>
        <v>33</v>
      </c>
      <c r="E6828" s="34">
        <v>0</v>
      </c>
      <c r="F6828" s="34">
        <f>ROUND(D6828*VLOOKUP(INT(A6828/1000),辅助表!$A$1:$F$54,5,FALSE),0)/VLOOKUP(INT(A6828/1000),辅助表!$A$1:$F$54,6,FALSE)</f>
        <v>330</v>
      </c>
      <c r="G6828" s="34" t="str">
        <f>VLOOKUP(INT(A6828/1000),辅助表!$A$1:$F$54,4,FALSE)&amp;"+"&amp;(D6828/VLOOKUP(INT(A6828/1000),辅助表!$A$1:$F$54,6,FALSE))&amp;VLOOKUP(INT(A6828/1000),辅助表!$A$1:$G$54,7,FALSE)</f>
        <v>敏捷度+33</v>
      </c>
    </row>
    <row r="6829" spans="1:7">
      <c r="A6829" s="5">
        <v>22326</v>
      </c>
      <c r="B6829" s="34" t="s">
        <v>46</v>
      </c>
      <c r="C6829" s="34" t="s">
        <v>2</v>
      </c>
      <c r="D6829" s="34">
        <f>CEILING(RIGHT(A6829,3)/VLOOKUP(INT(A6829/1000),辅助表!$A$1:$F$54,5,FALSE),1)*VLOOKUP(INT(A6829/1000),辅助表!$A$1:$F$54,6,FALSE)</f>
        <v>33</v>
      </c>
      <c r="E6829" s="34">
        <v>0</v>
      </c>
      <c r="F6829" s="34">
        <f>ROUND(D6829*VLOOKUP(INT(A6829/1000),辅助表!$A$1:$F$54,5,FALSE),0)/VLOOKUP(INT(A6829/1000),辅助表!$A$1:$F$54,6,FALSE)</f>
        <v>330</v>
      </c>
      <c r="G6829" s="34" t="str">
        <f>VLOOKUP(INT(A6829/1000),辅助表!$A$1:$F$54,4,FALSE)&amp;"+"&amp;(D6829/VLOOKUP(INT(A6829/1000),辅助表!$A$1:$F$54,6,FALSE))&amp;VLOOKUP(INT(A6829/1000),辅助表!$A$1:$G$54,7,FALSE)</f>
        <v>敏捷度+33</v>
      </c>
    </row>
    <row r="6830" spans="1:7">
      <c r="A6830" s="5">
        <v>22327</v>
      </c>
      <c r="B6830" s="34" t="s">
        <v>46</v>
      </c>
      <c r="C6830" s="34" t="s">
        <v>2</v>
      </c>
      <c r="D6830" s="34">
        <f>CEILING(RIGHT(A6830,3)/VLOOKUP(INT(A6830/1000),辅助表!$A$1:$F$54,5,FALSE),1)*VLOOKUP(INT(A6830/1000),辅助表!$A$1:$F$54,6,FALSE)</f>
        <v>33</v>
      </c>
      <c r="E6830" s="34">
        <v>0</v>
      </c>
      <c r="F6830" s="34">
        <f>ROUND(D6830*VLOOKUP(INT(A6830/1000),辅助表!$A$1:$F$54,5,FALSE),0)/VLOOKUP(INT(A6830/1000),辅助表!$A$1:$F$54,6,FALSE)</f>
        <v>330</v>
      </c>
      <c r="G6830" s="34" t="str">
        <f>VLOOKUP(INT(A6830/1000),辅助表!$A$1:$F$54,4,FALSE)&amp;"+"&amp;(D6830/VLOOKUP(INT(A6830/1000),辅助表!$A$1:$F$54,6,FALSE))&amp;VLOOKUP(INT(A6830/1000),辅助表!$A$1:$G$54,7,FALSE)</f>
        <v>敏捷度+33</v>
      </c>
    </row>
    <row r="6831" spans="1:7">
      <c r="A6831" s="5">
        <v>22328</v>
      </c>
      <c r="B6831" s="34" t="s">
        <v>46</v>
      </c>
      <c r="C6831" s="34" t="s">
        <v>2</v>
      </c>
      <c r="D6831" s="34">
        <f>CEILING(RIGHT(A6831,3)/VLOOKUP(INT(A6831/1000),辅助表!$A$1:$F$54,5,FALSE),1)*VLOOKUP(INT(A6831/1000),辅助表!$A$1:$F$54,6,FALSE)</f>
        <v>33</v>
      </c>
      <c r="E6831" s="34">
        <v>0</v>
      </c>
      <c r="F6831" s="34">
        <f>ROUND(D6831*VLOOKUP(INT(A6831/1000),辅助表!$A$1:$F$54,5,FALSE),0)/VLOOKUP(INT(A6831/1000),辅助表!$A$1:$F$54,6,FALSE)</f>
        <v>330</v>
      </c>
      <c r="G6831" s="34" t="str">
        <f>VLOOKUP(INT(A6831/1000),辅助表!$A$1:$F$54,4,FALSE)&amp;"+"&amp;(D6831/VLOOKUP(INT(A6831/1000),辅助表!$A$1:$F$54,6,FALSE))&amp;VLOOKUP(INT(A6831/1000),辅助表!$A$1:$G$54,7,FALSE)</f>
        <v>敏捷度+33</v>
      </c>
    </row>
    <row r="6832" spans="1:7">
      <c r="A6832" s="5">
        <v>22329</v>
      </c>
      <c r="B6832" s="34" t="s">
        <v>46</v>
      </c>
      <c r="C6832" s="34" t="s">
        <v>2</v>
      </c>
      <c r="D6832" s="34">
        <f>CEILING(RIGHT(A6832,3)/VLOOKUP(INT(A6832/1000),辅助表!$A$1:$F$54,5,FALSE),1)*VLOOKUP(INT(A6832/1000),辅助表!$A$1:$F$54,6,FALSE)</f>
        <v>33</v>
      </c>
      <c r="E6832" s="34">
        <v>0</v>
      </c>
      <c r="F6832" s="34">
        <f>ROUND(D6832*VLOOKUP(INT(A6832/1000),辅助表!$A$1:$F$54,5,FALSE),0)/VLOOKUP(INT(A6832/1000),辅助表!$A$1:$F$54,6,FALSE)</f>
        <v>330</v>
      </c>
      <c r="G6832" s="34" t="str">
        <f>VLOOKUP(INT(A6832/1000),辅助表!$A$1:$F$54,4,FALSE)&amp;"+"&amp;(D6832/VLOOKUP(INT(A6832/1000),辅助表!$A$1:$F$54,6,FALSE))&amp;VLOOKUP(INT(A6832/1000),辅助表!$A$1:$G$54,7,FALSE)</f>
        <v>敏捷度+33</v>
      </c>
    </row>
    <row r="6833" spans="1:7">
      <c r="A6833" s="5">
        <v>22330</v>
      </c>
      <c r="B6833" s="34" t="s">
        <v>46</v>
      </c>
      <c r="C6833" s="34" t="s">
        <v>2</v>
      </c>
      <c r="D6833" s="34">
        <f>CEILING(RIGHT(A6833,3)/VLOOKUP(INT(A6833/1000),辅助表!$A$1:$F$54,5,FALSE),1)*VLOOKUP(INT(A6833/1000),辅助表!$A$1:$F$54,6,FALSE)</f>
        <v>33</v>
      </c>
      <c r="E6833" s="34">
        <v>0</v>
      </c>
      <c r="F6833" s="34">
        <f>ROUND(D6833*VLOOKUP(INT(A6833/1000),辅助表!$A$1:$F$54,5,FALSE),0)/VLOOKUP(INT(A6833/1000),辅助表!$A$1:$F$54,6,FALSE)</f>
        <v>330</v>
      </c>
      <c r="G6833" s="34" t="str">
        <f>VLOOKUP(INT(A6833/1000),辅助表!$A$1:$F$54,4,FALSE)&amp;"+"&amp;(D6833/VLOOKUP(INT(A6833/1000),辅助表!$A$1:$F$54,6,FALSE))&amp;VLOOKUP(INT(A6833/1000),辅助表!$A$1:$G$54,7,FALSE)</f>
        <v>敏捷度+33</v>
      </c>
    </row>
    <row r="6834" spans="1:7">
      <c r="A6834" s="5">
        <v>22331</v>
      </c>
      <c r="B6834" s="34" t="s">
        <v>46</v>
      </c>
      <c r="C6834" s="34" t="s">
        <v>2</v>
      </c>
      <c r="D6834" s="34">
        <f>CEILING(RIGHT(A6834,3)/VLOOKUP(INT(A6834/1000),辅助表!$A$1:$F$54,5,FALSE),1)*VLOOKUP(INT(A6834/1000),辅助表!$A$1:$F$54,6,FALSE)</f>
        <v>34</v>
      </c>
      <c r="E6834" s="34">
        <v>0</v>
      </c>
      <c r="F6834" s="34">
        <f>ROUND(D6834*VLOOKUP(INT(A6834/1000),辅助表!$A$1:$F$54,5,FALSE),0)/VLOOKUP(INT(A6834/1000),辅助表!$A$1:$F$54,6,FALSE)</f>
        <v>340</v>
      </c>
      <c r="G6834" s="34" t="str">
        <f>VLOOKUP(INT(A6834/1000),辅助表!$A$1:$F$54,4,FALSE)&amp;"+"&amp;(D6834/VLOOKUP(INT(A6834/1000),辅助表!$A$1:$F$54,6,FALSE))&amp;VLOOKUP(INT(A6834/1000),辅助表!$A$1:$G$54,7,FALSE)</f>
        <v>敏捷度+34</v>
      </c>
    </row>
    <row r="6835" spans="1:7">
      <c r="A6835" s="5">
        <v>22332</v>
      </c>
      <c r="B6835" s="34" t="s">
        <v>46</v>
      </c>
      <c r="C6835" s="34" t="s">
        <v>2</v>
      </c>
      <c r="D6835" s="34">
        <f>CEILING(RIGHT(A6835,3)/VLOOKUP(INT(A6835/1000),辅助表!$A$1:$F$54,5,FALSE),1)*VLOOKUP(INT(A6835/1000),辅助表!$A$1:$F$54,6,FALSE)</f>
        <v>34</v>
      </c>
      <c r="E6835" s="34">
        <v>0</v>
      </c>
      <c r="F6835" s="34">
        <f>ROUND(D6835*VLOOKUP(INT(A6835/1000),辅助表!$A$1:$F$54,5,FALSE),0)/VLOOKUP(INT(A6835/1000),辅助表!$A$1:$F$54,6,FALSE)</f>
        <v>340</v>
      </c>
      <c r="G6835" s="34" t="str">
        <f>VLOOKUP(INT(A6835/1000),辅助表!$A$1:$F$54,4,FALSE)&amp;"+"&amp;(D6835/VLOOKUP(INT(A6835/1000),辅助表!$A$1:$F$54,6,FALSE))&amp;VLOOKUP(INT(A6835/1000),辅助表!$A$1:$G$54,7,FALSE)</f>
        <v>敏捷度+34</v>
      </c>
    </row>
    <row r="6836" spans="1:7">
      <c r="A6836" s="5">
        <v>22333</v>
      </c>
      <c r="B6836" s="34" t="s">
        <v>46</v>
      </c>
      <c r="C6836" s="34" t="s">
        <v>2</v>
      </c>
      <c r="D6836" s="34">
        <f>CEILING(RIGHT(A6836,3)/VLOOKUP(INT(A6836/1000),辅助表!$A$1:$F$54,5,FALSE),1)*VLOOKUP(INT(A6836/1000),辅助表!$A$1:$F$54,6,FALSE)</f>
        <v>34</v>
      </c>
      <c r="E6836" s="34">
        <v>0</v>
      </c>
      <c r="F6836" s="34">
        <f>ROUND(D6836*VLOOKUP(INT(A6836/1000),辅助表!$A$1:$F$54,5,FALSE),0)/VLOOKUP(INT(A6836/1000),辅助表!$A$1:$F$54,6,FALSE)</f>
        <v>340</v>
      </c>
      <c r="G6836" s="34" t="str">
        <f>VLOOKUP(INT(A6836/1000),辅助表!$A$1:$F$54,4,FALSE)&amp;"+"&amp;(D6836/VLOOKUP(INT(A6836/1000),辅助表!$A$1:$F$54,6,FALSE))&amp;VLOOKUP(INT(A6836/1000),辅助表!$A$1:$G$54,7,FALSE)</f>
        <v>敏捷度+34</v>
      </c>
    </row>
    <row r="6837" spans="1:7">
      <c r="A6837" s="5">
        <v>22334</v>
      </c>
      <c r="B6837" s="34" t="s">
        <v>46</v>
      </c>
      <c r="C6837" s="34" t="s">
        <v>2</v>
      </c>
      <c r="D6837" s="34">
        <f>CEILING(RIGHT(A6837,3)/VLOOKUP(INT(A6837/1000),辅助表!$A$1:$F$54,5,FALSE),1)*VLOOKUP(INT(A6837/1000),辅助表!$A$1:$F$54,6,FALSE)</f>
        <v>34</v>
      </c>
      <c r="E6837" s="34">
        <v>0</v>
      </c>
      <c r="F6837" s="34">
        <f>ROUND(D6837*VLOOKUP(INT(A6837/1000),辅助表!$A$1:$F$54,5,FALSE),0)/VLOOKUP(INT(A6837/1000),辅助表!$A$1:$F$54,6,FALSE)</f>
        <v>340</v>
      </c>
      <c r="G6837" s="34" t="str">
        <f>VLOOKUP(INT(A6837/1000),辅助表!$A$1:$F$54,4,FALSE)&amp;"+"&amp;(D6837/VLOOKUP(INT(A6837/1000),辅助表!$A$1:$F$54,6,FALSE))&amp;VLOOKUP(INT(A6837/1000),辅助表!$A$1:$G$54,7,FALSE)</f>
        <v>敏捷度+34</v>
      </c>
    </row>
    <row r="6838" spans="1:7">
      <c r="A6838" s="5">
        <v>22335</v>
      </c>
      <c r="B6838" s="34" t="s">
        <v>46</v>
      </c>
      <c r="C6838" s="34" t="s">
        <v>2</v>
      </c>
      <c r="D6838" s="34">
        <f>CEILING(RIGHT(A6838,3)/VLOOKUP(INT(A6838/1000),辅助表!$A$1:$F$54,5,FALSE),1)*VLOOKUP(INT(A6838/1000),辅助表!$A$1:$F$54,6,FALSE)</f>
        <v>34</v>
      </c>
      <c r="E6838" s="34">
        <v>0</v>
      </c>
      <c r="F6838" s="34">
        <f>ROUND(D6838*VLOOKUP(INT(A6838/1000),辅助表!$A$1:$F$54,5,FALSE),0)/VLOOKUP(INT(A6838/1000),辅助表!$A$1:$F$54,6,FALSE)</f>
        <v>340</v>
      </c>
      <c r="G6838" s="34" t="str">
        <f>VLOOKUP(INT(A6838/1000),辅助表!$A$1:$F$54,4,FALSE)&amp;"+"&amp;(D6838/VLOOKUP(INT(A6838/1000),辅助表!$A$1:$F$54,6,FALSE))&amp;VLOOKUP(INT(A6838/1000),辅助表!$A$1:$G$54,7,FALSE)</f>
        <v>敏捷度+34</v>
      </c>
    </row>
    <row r="6839" spans="1:7">
      <c r="A6839" s="5">
        <v>22336</v>
      </c>
      <c r="B6839" s="34" t="s">
        <v>46</v>
      </c>
      <c r="C6839" s="34" t="s">
        <v>2</v>
      </c>
      <c r="D6839" s="34">
        <f>CEILING(RIGHT(A6839,3)/VLOOKUP(INT(A6839/1000),辅助表!$A$1:$F$54,5,FALSE),1)*VLOOKUP(INT(A6839/1000),辅助表!$A$1:$F$54,6,FALSE)</f>
        <v>34</v>
      </c>
      <c r="E6839" s="34">
        <v>0</v>
      </c>
      <c r="F6839" s="34">
        <f>ROUND(D6839*VLOOKUP(INT(A6839/1000),辅助表!$A$1:$F$54,5,FALSE),0)/VLOOKUP(INT(A6839/1000),辅助表!$A$1:$F$54,6,FALSE)</f>
        <v>340</v>
      </c>
      <c r="G6839" s="34" t="str">
        <f>VLOOKUP(INT(A6839/1000),辅助表!$A$1:$F$54,4,FALSE)&amp;"+"&amp;(D6839/VLOOKUP(INT(A6839/1000),辅助表!$A$1:$F$54,6,FALSE))&amp;VLOOKUP(INT(A6839/1000),辅助表!$A$1:$G$54,7,FALSE)</f>
        <v>敏捷度+34</v>
      </c>
    </row>
    <row r="6840" spans="1:7">
      <c r="A6840" s="5">
        <v>22337</v>
      </c>
      <c r="B6840" s="34" t="s">
        <v>46</v>
      </c>
      <c r="C6840" s="34" t="s">
        <v>2</v>
      </c>
      <c r="D6840" s="34">
        <f>CEILING(RIGHT(A6840,3)/VLOOKUP(INT(A6840/1000),辅助表!$A$1:$F$54,5,FALSE),1)*VLOOKUP(INT(A6840/1000),辅助表!$A$1:$F$54,6,FALSE)</f>
        <v>34</v>
      </c>
      <c r="E6840" s="34">
        <v>0</v>
      </c>
      <c r="F6840" s="34">
        <f>ROUND(D6840*VLOOKUP(INT(A6840/1000),辅助表!$A$1:$F$54,5,FALSE),0)/VLOOKUP(INT(A6840/1000),辅助表!$A$1:$F$54,6,FALSE)</f>
        <v>340</v>
      </c>
      <c r="G6840" s="34" t="str">
        <f>VLOOKUP(INT(A6840/1000),辅助表!$A$1:$F$54,4,FALSE)&amp;"+"&amp;(D6840/VLOOKUP(INT(A6840/1000),辅助表!$A$1:$F$54,6,FALSE))&amp;VLOOKUP(INT(A6840/1000),辅助表!$A$1:$G$54,7,FALSE)</f>
        <v>敏捷度+34</v>
      </c>
    </row>
    <row r="6841" spans="1:7">
      <c r="A6841" s="5">
        <v>22338</v>
      </c>
      <c r="B6841" s="34" t="s">
        <v>46</v>
      </c>
      <c r="C6841" s="34" t="s">
        <v>2</v>
      </c>
      <c r="D6841" s="34">
        <f>CEILING(RIGHT(A6841,3)/VLOOKUP(INT(A6841/1000),辅助表!$A$1:$F$54,5,FALSE),1)*VLOOKUP(INT(A6841/1000),辅助表!$A$1:$F$54,6,FALSE)</f>
        <v>34</v>
      </c>
      <c r="E6841" s="34">
        <v>0</v>
      </c>
      <c r="F6841" s="34">
        <f>ROUND(D6841*VLOOKUP(INT(A6841/1000),辅助表!$A$1:$F$54,5,FALSE),0)/VLOOKUP(INT(A6841/1000),辅助表!$A$1:$F$54,6,FALSE)</f>
        <v>340</v>
      </c>
      <c r="G6841" s="34" t="str">
        <f>VLOOKUP(INT(A6841/1000),辅助表!$A$1:$F$54,4,FALSE)&amp;"+"&amp;(D6841/VLOOKUP(INT(A6841/1000),辅助表!$A$1:$F$54,6,FALSE))&amp;VLOOKUP(INT(A6841/1000),辅助表!$A$1:$G$54,7,FALSE)</f>
        <v>敏捷度+34</v>
      </c>
    </row>
    <row r="6842" spans="1:7">
      <c r="A6842" s="5">
        <v>22339</v>
      </c>
      <c r="B6842" s="34" t="s">
        <v>46</v>
      </c>
      <c r="C6842" s="34" t="s">
        <v>2</v>
      </c>
      <c r="D6842" s="34">
        <f>CEILING(RIGHT(A6842,3)/VLOOKUP(INT(A6842/1000),辅助表!$A$1:$F$54,5,FALSE),1)*VLOOKUP(INT(A6842/1000),辅助表!$A$1:$F$54,6,FALSE)</f>
        <v>34</v>
      </c>
      <c r="E6842" s="34">
        <v>0</v>
      </c>
      <c r="F6842" s="34">
        <f>ROUND(D6842*VLOOKUP(INT(A6842/1000),辅助表!$A$1:$F$54,5,FALSE),0)/VLOOKUP(INT(A6842/1000),辅助表!$A$1:$F$54,6,FALSE)</f>
        <v>340</v>
      </c>
      <c r="G6842" s="34" t="str">
        <f>VLOOKUP(INT(A6842/1000),辅助表!$A$1:$F$54,4,FALSE)&amp;"+"&amp;(D6842/VLOOKUP(INT(A6842/1000),辅助表!$A$1:$F$54,6,FALSE))&amp;VLOOKUP(INT(A6842/1000),辅助表!$A$1:$G$54,7,FALSE)</f>
        <v>敏捷度+34</v>
      </c>
    </row>
    <row r="6843" spans="1:7">
      <c r="A6843" s="5">
        <v>22340</v>
      </c>
      <c r="B6843" s="34" t="s">
        <v>46</v>
      </c>
      <c r="C6843" s="34" t="s">
        <v>2</v>
      </c>
      <c r="D6843" s="34">
        <f>CEILING(RIGHT(A6843,3)/VLOOKUP(INT(A6843/1000),辅助表!$A$1:$F$54,5,FALSE),1)*VLOOKUP(INT(A6843/1000),辅助表!$A$1:$F$54,6,FALSE)</f>
        <v>34</v>
      </c>
      <c r="E6843" s="34">
        <v>0</v>
      </c>
      <c r="F6843" s="34">
        <f>ROUND(D6843*VLOOKUP(INT(A6843/1000),辅助表!$A$1:$F$54,5,FALSE),0)/VLOOKUP(INT(A6843/1000),辅助表!$A$1:$F$54,6,FALSE)</f>
        <v>340</v>
      </c>
      <c r="G6843" s="34" t="str">
        <f>VLOOKUP(INT(A6843/1000),辅助表!$A$1:$F$54,4,FALSE)&amp;"+"&amp;(D6843/VLOOKUP(INT(A6843/1000),辅助表!$A$1:$F$54,6,FALSE))&amp;VLOOKUP(INT(A6843/1000),辅助表!$A$1:$G$54,7,FALSE)</f>
        <v>敏捷度+34</v>
      </c>
    </row>
    <row r="6844" spans="1:7">
      <c r="A6844" s="5">
        <v>22341</v>
      </c>
      <c r="B6844" s="34" t="s">
        <v>46</v>
      </c>
      <c r="C6844" s="34" t="s">
        <v>2</v>
      </c>
      <c r="D6844" s="34">
        <f>CEILING(RIGHT(A6844,3)/VLOOKUP(INT(A6844/1000),辅助表!$A$1:$F$54,5,FALSE),1)*VLOOKUP(INT(A6844/1000),辅助表!$A$1:$F$54,6,FALSE)</f>
        <v>35</v>
      </c>
      <c r="E6844" s="34">
        <v>0</v>
      </c>
      <c r="F6844" s="34">
        <f>ROUND(D6844*VLOOKUP(INT(A6844/1000),辅助表!$A$1:$F$54,5,FALSE),0)/VLOOKUP(INT(A6844/1000),辅助表!$A$1:$F$54,6,FALSE)</f>
        <v>350</v>
      </c>
      <c r="G6844" s="34" t="str">
        <f>VLOOKUP(INT(A6844/1000),辅助表!$A$1:$F$54,4,FALSE)&amp;"+"&amp;(D6844/VLOOKUP(INT(A6844/1000),辅助表!$A$1:$F$54,6,FALSE))&amp;VLOOKUP(INT(A6844/1000),辅助表!$A$1:$G$54,7,FALSE)</f>
        <v>敏捷度+35</v>
      </c>
    </row>
    <row r="6845" spans="1:7">
      <c r="A6845" s="5">
        <v>22342</v>
      </c>
      <c r="B6845" s="34" t="s">
        <v>46</v>
      </c>
      <c r="C6845" s="34" t="s">
        <v>2</v>
      </c>
      <c r="D6845" s="34">
        <f>CEILING(RIGHT(A6845,3)/VLOOKUP(INT(A6845/1000),辅助表!$A$1:$F$54,5,FALSE),1)*VLOOKUP(INT(A6845/1000),辅助表!$A$1:$F$54,6,FALSE)</f>
        <v>35</v>
      </c>
      <c r="E6845" s="34">
        <v>0</v>
      </c>
      <c r="F6845" s="34">
        <f>ROUND(D6845*VLOOKUP(INT(A6845/1000),辅助表!$A$1:$F$54,5,FALSE),0)/VLOOKUP(INT(A6845/1000),辅助表!$A$1:$F$54,6,FALSE)</f>
        <v>350</v>
      </c>
      <c r="G6845" s="34" t="str">
        <f>VLOOKUP(INT(A6845/1000),辅助表!$A$1:$F$54,4,FALSE)&amp;"+"&amp;(D6845/VLOOKUP(INT(A6845/1000),辅助表!$A$1:$F$54,6,FALSE))&amp;VLOOKUP(INT(A6845/1000),辅助表!$A$1:$G$54,7,FALSE)</f>
        <v>敏捷度+35</v>
      </c>
    </row>
    <row r="6846" spans="1:7">
      <c r="A6846" s="5">
        <v>22343</v>
      </c>
      <c r="B6846" s="34" t="s">
        <v>46</v>
      </c>
      <c r="C6846" s="34" t="s">
        <v>2</v>
      </c>
      <c r="D6846" s="34">
        <f>CEILING(RIGHT(A6846,3)/VLOOKUP(INT(A6846/1000),辅助表!$A$1:$F$54,5,FALSE),1)*VLOOKUP(INT(A6846/1000),辅助表!$A$1:$F$54,6,FALSE)</f>
        <v>35</v>
      </c>
      <c r="E6846" s="34">
        <v>0</v>
      </c>
      <c r="F6846" s="34">
        <f>ROUND(D6846*VLOOKUP(INT(A6846/1000),辅助表!$A$1:$F$54,5,FALSE),0)/VLOOKUP(INT(A6846/1000),辅助表!$A$1:$F$54,6,FALSE)</f>
        <v>350</v>
      </c>
      <c r="G6846" s="34" t="str">
        <f>VLOOKUP(INT(A6846/1000),辅助表!$A$1:$F$54,4,FALSE)&amp;"+"&amp;(D6846/VLOOKUP(INT(A6846/1000),辅助表!$A$1:$F$54,6,FALSE))&amp;VLOOKUP(INT(A6846/1000),辅助表!$A$1:$G$54,7,FALSE)</f>
        <v>敏捷度+35</v>
      </c>
    </row>
    <row r="6847" spans="1:7">
      <c r="A6847" s="5">
        <v>22344</v>
      </c>
      <c r="B6847" s="34" t="s">
        <v>46</v>
      </c>
      <c r="C6847" s="34" t="s">
        <v>2</v>
      </c>
      <c r="D6847" s="34">
        <f>CEILING(RIGHT(A6847,3)/VLOOKUP(INT(A6847/1000),辅助表!$A$1:$F$54,5,FALSE),1)*VLOOKUP(INT(A6847/1000),辅助表!$A$1:$F$54,6,FALSE)</f>
        <v>35</v>
      </c>
      <c r="E6847" s="34">
        <v>0</v>
      </c>
      <c r="F6847" s="34">
        <f>ROUND(D6847*VLOOKUP(INT(A6847/1000),辅助表!$A$1:$F$54,5,FALSE),0)/VLOOKUP(INT(A6847/1000),辅助表!$A$1:$F$54,6,FALSE)</f>
        <v>350</v>
      </c>
      <c r="G6847" s="34" t="str">
        <f>VLOOKUP(INT(A6847/1000),辅助表!$A$1:$F$54,4,FALSE)&amp;"+"&amp;(D6847/VLOOKUP(INT(A6847/1000),辅助表!$A$1:$F$54,6,FALSE))&amp;VLOOKUP(INT(A6847/1000),辅助表!$A$1:$G$54,7,FALSE)</f>
        <v>敏捷度+35</v>
      </c>
    </row>
    <row r="6848" spans="1:7">
      <c r="A6848" s="5">
        <v>22345</v>
      </c>
      <c r="B6848" s="34" t="s">
        <v>46</v>
      </c>
      <c r="C6848" s="34" t="s">
        <v>2</v>
      </c>
      <c r="D6848" s="34">
        <f>CEILING(RIGHT(A6848,3)/VLOOKUP(INT(A6848/1000),辅助表!$A$1:$F$54,5,FALSE),1)*VLOOKUP(INT(A6848/1000),辅助表!$A$1:$F$54,6,FALSE)</f>
        <v>35</v>
      </c>
      <c r="E6848" s="34">
        <v>0</v>
      </c>
      <c r="F6848" s="34">
        <f>ROUND(D6848*VLOOKUP(INT(A6848/1000),辅助表!$A$1:$F$54,5,FALSE),0)/VLOOKUP(INT(A6848/1000),辅助表!$A$1:$F$54,6,FALSE)</f>
        <v>350</v>
      </c>
      <c r="G6848" s="34" t="str">
        <f>VLOOKUP(INT(A6848/1000),辅助表!$A$1:$F$54,4,FALSE)&amp;"+"&amp;(D6848/VLOOKUP(INT(A6848/1000),辅助表!$A$1:$F$54,6,FALSE))&amp;VLOOKUP(INT(A6848/1000),辅助表!$A$1:$G$54,7,FALSE)</f>
        <v>敏捷度+35</v>
      </c>
    </row>
    <row r="6849" spans="1:7">
      <c r="A6849" s="5">
        <v>22346</v>
      </c>
      <c r="B6849" s="34" t="s">
        <v>46</v>
      </c>
      <c r="C6849" s="34" t="s">
        <v>2</v>
      </c>
      <c r="D6849" s="34">
        <f>CEILING(RIGHT(A6849,3)/VLOOKUP(INT(A6849/1000),辅助表!$A$1:$F$54,5,FALSE),1)*VLOOKUP(INT(A6849/1000),辅助表!$A$1:$F$54,6,FALSE)</f>
        <v>35</v>
      </c>
      <c r="E6849" s="34">
        <v>0</v>
      </c>
      <c r="F6849" s="34">
        <f>ROUND(D6849*VLOOKUP(INT(A6849/1000),辅助表!$A$1:$F$54,5,FALSE),0)/VLOOKUP(INT(A6849/1000),辅助表!$A$1:$F$54,6,FALSE)</f>
        <v>350</v>
      </c>
      <c r="G6849" s="34" t="str">
        <f>VLOOKUP(INT(A6849/1000),辅助表!$A$1:$F$54,4,FALSE)&amp;"+"&amp;(D6849/VLOOKUP(INT(A6849/1000),辅助表!$A$1:$F$54,6,FALSE))&amp;VLOOKUP(INT(A6849/1000),辅助表!$A$1:$G$54,7,FALSE)</f>
        <v>敏捷度+35</v>
      </c>
    </row>
    <row r="6850" spans="1:7">
      <c r="A6850" s="5">
        <v>22347</v>
      </c>
      <c r="B6850" s="34" t="s">
        <v>46</v>
      </c>
      <c r="C6850" s="34" t="s">
        <v>2</v>
      </c>
      <c r="D6850" s="34">
        <f>CEILING(RIGHT(A6850,3)/VLOOKUP(INT(A6850/1000),辅助表!$A$1:$F$54,5,FALSE),1)*VLOOKUP(INT(A6850/1000),辅助表!$A$1:$F$54,6,FALSE)</f>
        <v>35</v>
      </c>
      <c r="E6850" s="34">
        <v>0</v>
      </c>
      <c r="F6850" s="34">
        <f>ROUND(D6850*VLOOKUP(INT(A6850/1000),辅助表!$A$1:$F$54,5,FALSE),0)/VLOOKUP(INT(A6850/1000),辅助表!$A$1:$F$54,6,FALSE)</f>
        <v>350</v>
      </c>
      <c r="G6850" s="34" t="str">
        <f>VLOOKUP(INT(A6850/1000),辅助表!$A$1:$F$54,4,FALSE)&amp;"+"&amp;(D6850/VLOOKUP(INT(A6850/1000),辅助表!$A$1:$F$54,6,FALSE))&amp;VLOOKUP(INT(A6850/1000),辅助表!$A$1:$G$54,7,FALSE)</f>
        <v>敏捷度+35</v>
      </c>
    </row>
    <row r="6851" spans="1:7">
      <c r="A6851" s="5">
        <v>22348</v>
      </c>
      <c r="B6851" s="34" t="s">
        <v>46</v>
      </c>
      <c r="C6851" s="34" t="s">
        <v>2</v>
      </c>
      <c r="D6851" s="34">
        <f>CEILING(RIGHT(A6851,3)/VLOOKUP(INT(A6851/1000),辅助表!$A$1:$F$54,5,FALSE),1)*VLOOKUP(INT(A6851/1000),辅助表!$A$1:$F$54,6,FALSE)</f>
        <v>35</v>
      </c>
      <c r="E6851" s="34">
        <v>0</v>
      </c>
      <c r="F6851" s="34">
        <f>ROUND(D6851*VLOOKUP(INT(A6851/1000),辅助表!$A$1:$F$54,5,FALSE),0)/VLOOKUP(INT(A6851/1000),辅助表!$A$1:$F$54,6,FALSE)</f>
        <v>350</v>
      </c>
      <c r="G6851" s="34" t="str">
        <f>VLOOKUP(INT(A6851/1000),辅助表!$A$1:$F$54,4,FALSE)&amp;"+"&amp;(D6851/VLOOKUP(INT(A6851/1000),辅助表!$A$1:$F$54,6,FALSE))&amp;VLOOKUP(INT(A6851/1000),辅助表!$A$1:$G$54,7,FALSE)</f>
        <v>敏捷度+35</v>
      </c>
    </row>
    <row r="6852" spans="1:7">
      <c r="A6852" s="5">
        <v>22349</v>
      </c>
      <c r="B6852" s="34" t="s">
        <v>46</v>
      </c>
      <c r="C6852" s="34" t="s">
        <v>2</v>
      </c>
      <c r="D6852" s="34">
        <f>CEILING(RIGHT(A6852,3)/VLOOKUP(INT(A6852/1000),辅助表!$A$1:$F$54,5,FALSE),1)*VLOOKUP(INT(A6852/1000),辅助表!$A$1:$F$54,6,FALSE)</f>
        <v>35</v>
      </c>
      <c r="E6852" s="34">
        <v>0</v>
      </c>
      <c r="F6852" s="34">
        <f>ROUND(D6852*VLOOKUP(INT(A6852/1000),辅助表!$A$1:$F$54,5,FALSE),0)/VLOOKUP(INT(A6852/1000),辅助表!$A$1:$F$54,6,FALSE)</f>
        <v>350</v>
      </c>
      <c r="G6852" s="34" t="str">
        <f>VLOOKUP(INT(A6852/1000),辅助表!$A$1:$F$54,4,FALSE)&amp;"+"&amp;(D6852/VLOOKUP(INT(A6852/1000),辅助表!$A$1:$F$54,6,FALSE))&amp;VLOOKUP(INT(A6852/1000),辅助表!$A$1:$G$54,7,FALSE)</f>
        <v>敏捷度+35</v>
      </c>
    </row>
    <row r="6853" spans="1:7">
      <c r="A6853" s="5">
        <v>22350</v>
      </c>
      <c r="B6853" s="34" t="s">
        <v>46</v>
      </c>
      <c r="C6853" s="34" t="s">
        <v>2</v>
      </c>
      <c r="D6853" s="34">
        <f>CEILING(RIGHT(A6853,3)/VLOOKUP(INT(A6853/1000),辅助表!$A$1:$F$54,5,FALSE),1)*VLOOKUP(INT(A6853/1000),辅助表!$A$1:$F$54,6,FALSE)</f>
        <v>35</v>
      </c>
      <c r="E6853" s="34">
        <v>0</v>
      </c>
      <c r="F6853" s="34">
        <f>ROUND(D6853*VLOOKUP(INT(A6853/1000),辅助表!$A$1:$F$54,5,FALSE),0)/VLOOKUP(INT(A6853/1000),辅助表!$A$1:$F$54,6,FALSE)</f>
        <v>350</v>
      </c>
      <c r="G6853" s="34" t="str">
        <f>VLOOKUP(INT(A6853/1000),辅助表!$A$1:$F$54,4,FALSE)&amp;"+"&amp;(D6853/VLOOKUP(INT(A6853/1000),辅助表!$A$1:$F$54,6,FALSE))&amp;VLOOKUP(INT(A6853/1000),辅助表!$A$1:$G$54,7,FALSE)</f>
        <v>敏捷度+35</v>
      </c>
    </row>
    <row r="6854" spans="1:7">
      <c r="A6854" s="5">
        <v>22351</v>
      </c>
      <c r="B6854" s="34" t="s">
        <v>46</v>
      </c>
      <c r="C6854" s="34" t="s">
        <v>2</v>
      </c>
      <c r="D6854" s="34">
        <f>CEILING(RIGHT(A6854,3)/VLOOKUP(INT(A6854/1000),辅助表!$A$1:$F$54,5,FALSE),1)*VLOOKUP(INT(A6854/1000),辅助表!$A$1:$F$54,6,FALSE)</f>
        <v>36</v>
      </c>
      <c r="E6854" s="34">
        <v>0</v>
      </c>
      <c r="F6854" s="34">
        <f>ROUND(D6854*VLOOKUP(INT(A6854/1000),辅助表!$A$1:$F$54,5,FALSE),0)/VLOOKUP(INT(A6854/1000),辅助表!$A$1:$F$54,6,FALSE)</f>
        <v>360</v>
      </c>
      <c r="G6854" s="34" t="str">
        <f>VLOOKUP(INT(A6854/1000),辅助表!$A$1:$F$54,4,FALSE)&amp;"+"&amp;(D6854/VLOOKUP(INT(A6854/1000),辅助表!$A$1:$F$54,6,FALSE))&amp;VLOOKUP(INT(A6854/1000),辅助表!$A$1:$G$54,7,FALSE)</f>
        <v>敏捷度+36</v>
      </c>
    </row>
    <row r="6855" spans="1:7">
      <c r="A6855" s="5">
        <v>22352</v>
      </c>
      <c r="B6855" s="34" t="s">
        <v>46</v>
      </c>
      <c r="C6855" s="34" t="s">
        <v>2</v>
      </c>
      <c r="D6855" s="34">
        <f>CEILING(RIGHT(A6855,3)/VLOOKUP(INT(A6855/1000),辅助表!$A$1:$F$54,5,FALSE),1)*VLOOKUP(INT(A6855/1000),辅助表!$A$1:$F$54,6,FALSE)</f>
        <v>36</v>
      </c>
      <c r="E6855" s="34">
        <v>0</v>
      </c>
      <c r="F6855" s="34">
        <f>ROUND(D6855*VLOOKUP(INT(A6855/1000),辅助表!$A$1:$F$54,5,FALSE),0)/VLOOKUP(INT(A6855/1000),辅助表!$A$1:$F$54,6,FALSE)</f>
        <v>360</v>
      </c>
      <c r="G6855" s="34" t="str">
        <f>VLOOKUP(INT(A6855/1000),辅助表!$A$1:$F$54,4,FALSE)&amp;"+"&amp;(D6855/VLOOKUP(INT(A6855/1000),辅助表!$A$1:$F$54,6,FALSE))&amp;VLOOKUP(INT(A6855/1000),辅助表!$A$1:$G$54,7,FALSE)</f>
        <v>敏捷度+36</v>
      </c>
    </row>
    <row r="6856" spans="1:7">
      <c r="A6856" s="5">
        <v>22353</v>
      </c>
      <c r="B6856" s="34" t="s">
        <v>46</v>
      </c>
      <c r="C6856" s="34" t="s">
        <v>2</v>
      </c>
      <c r="D6856" s="34">
        <f>CEILING(RIGHT(A6856,3)/VLOOKUP(INT(A6856/1000),辅助表!$A$1:$F$54,5,FALSE),1)*VLOOKUP(INT(A6856/1000),辅助表!$A$1:$F$54,6,FALSE)</f>
        <v>36</v>
      </c>
      <c r="E6856" s="34">
        <v>0</v>
      </c>
      <c r="F6856" s="34">
        <f>ROUND(D6856*VLOOKUP(INT(A6856/1000),辅助表!$A$1:$F$54,5,FALSE),0)/VLOOKUP(INT(A6856/1000),辅助表!$A$1:$F$54,6,FALSE)</f>
        <v>360</v>
      </c>
      <c r="G6856" s="34" t="str">
        <f>VLOOKUP(INT(A6856/1000),辅助表!$A$1:$F$54,4,FALSE)&amp;"+"&amp;(D6856/VLOOKUP(INT(A6856/1000),辅助表!$A$1:$F$54,6,FALSE))&amp;VLOOKUP(INT(A6856/1000),辅助表!$A$1:$G$54,7,FALSE)</f>
        <v>敏捷度+36</v>
      </c>
    </row>
    <row r="6857" spans="1:7">
      <c r="A6857" s="5">
        <v>22354</v>
      </c>
      <c r="B6857" s="34" t="s">
        <v>46</v>
      </c>
      <c r="C6857" s="34" t="s">
        <v>2</v>
      </c>
      <c r="D6857" s="34">
        <f>CEILING(RIGHT(A6857,3)/VLOOKUP(INT(A6857/1000),辅助表!$A$1:$F$54,5,FALSE),1)*VLOOKUP(INT(A6857/1000),辅助表!$A$1:$F$54,6,FALSE)</f>
        <v>36</v>
      </c>
      <c r="E6857" s="34">
        <v>0</v>
      </c>
      <c r="F6857" s="34">
        <f>ROUND(D6857*VLOOKUP(INT(A6857/1000),辅助表!$A$1:$F$54,5,FALSE),0)/VLOOKUP(INT(A6857/1000),辅助表!$A$1:$F$54,6,FALSE)</f>
        <v>360</v>
      </c>
      <c r="G6857" s="34" t="str">
        <f>VLOOKUP(INT(A6857/1000),辅助表!$A$1:$F$54,4,FALSE)&amp;"+"&amp;(D6857/VLOOKUP(INT(A6857/1000),辅助表!$A$1:$F$54,6,FALSE))&amp;VLOOKUP(INT(A6857/1000),辅助表!$A$1:$G$54,7,FALSE)</f>
        <v>敏捷度+36</v>
      </c>
    </row>
    <row r="6858" spans="1:7">
      <c r="A6858" s="5">
        <v>22355</v>
      </c>
      <c r="B6858" s="34" t="s">
        <v>46</v>
      </c>
      <c r="C6858" s="34" t="s">
        <v>2</v>
      </c>
      <c r="D6858" s="34">
        <f>CEILING(RIGHT(A6858,3)/VLOOKUP(INT(A6858/1000),辅助表!$A$1:$F$54,5,FALSE),1)*VLOOKUP(INT(A6858/1000),辅助表!$A$1:$F$54,6,FALSE)</f>
        <v>36</v>
      </c>
      <c r="E6858" s="34">
        <v>0</v>
      </c>
      <c r="F6858" s="34">
        <f>ROUND(D6858*VLOOKUP(INT(A6858/1000),辅助表!$A$1:$F$54,5,FALSE),0)/VLOOKUP(INT(A6858/1000),辅助表!$A$1:$F$54,6,FALSE)</f>
        <v>360</v>
      </c>
      <c r="G6858" s="34" t="str">
        <f>VLOOKUP(INT(A6858/1000),辅助表!$A$1:$F$54,4,FALSE)&amp;"+"&amp;(D6858/VLOOKUP(INT(A6858/1000),辅助表!$A$1:$F$54,6,FALSE))&amp;VLOOKUP(INT(A6858/1000),辅助表!$A$1:$G$54,7,FALSE)</f>
        <v>敏捷度+36</v>
      </c>
    </row>
    <row r="6859" spans="1:7">
      <c r="A6859" s="5">
        <v>22356</v>
      </c>
      <c r="B6859" s="34" t="s">
        <v>46</v>
      </c>
      <c r="C6859" s="34" t="s">
        <v>2</v>
      </c>
      <c r="D6859" s="34">
        <f>CEILING(RIGHT(A6859,3)/VLOOKUP(INT(A6859/1000),辅助表!$A$1:$F$54,5,FALSE),1)*VLOOKUP(INT(A6859/1000),辅助表!$A$1:$F$54,6,FALSE)</f>
        <v>36</v>
      </c>
      <c r="E6859" s="34">
        <v>0</v>
      </c>
      <c r="F6859" s="34">
        <f>ROUND(D6859*VLOOKUP(INT(A6859/1000),辅助表!$A$1:$F$54,5,FALSE),0)/VLOOKUP(INT(A6859/1000),辅助表!$A$1:$F$54,6,FALSE)</f>
        <v>360</v>
      </c>
      <c r="G6859" s="34" t="str">
        <f>VLOOKUP(INT(A6859/1000),辅助表!$A$1:$F$54,4,FALSE)&amp;"+"&amp;(D6859/VLOOKUP(INT(A6859/1000),辅助表!$A$1:$F$54,6,FALSE))&amp;VLOOKUP(INT(A6859/1000),辅助表!$A$1:$G$54,7,FALSE)</f>
        <v>敏捷度+36</v>
      </c>
    </row>
    <row r="6860" spans="1:7">
      <c r="A6860" s="5">
        <v>22357</v>
      </c>
      <c r="B6860" s="34" t="s">
        <v>46</v>
      </c>
      <c r="C6860" s="34" t="s">
        <v>2</v>
      </c>
      <c r="D6860" s="34">
        <f>CEILING(RIGHT(A6860,3)/VLOOKUP(INT(A6860/1000),辅助表!$A$1:$F$54,5,FALSE),1)*VLOOKUP(INT(A6860/1000),辅助表!$A$1:$F$54,6,FALSE)</f>
        <v>36</v>
      </c>
      <c r="E6860" s="34">
        <v>0</v>
      </c>
      <c r="F6860" s="34">
        <f>ROUND(D6860*VLOOKUP(INT(A6860/1000),辅助表!$A$1:$F$54,5,FALSE),0)/VLOOKUP(INT(A6860/1000),辅助表!$A$1:$F$54,6,FALSE)</f>
        <v>360</v>
      </c>
      <c r="G6860" s="34" t="str">
        <f>VLOOKUP(INT(A6860/1000),辅助表!$A$1:$F$54,4,FALSE)&amp;"+"&amp;(D6860/VLOOKUP(INT(A6860/1000),辅助表!$A$1:$F$54,6,FALSE))&amp;VLOOKUP(INT(A6860/1000),辅助表!$A$1:$G$54,7,FALSE)</f>
        <v>敏捷度+36</v>
      </c>
    </row>
    <row r="6861" spans="1:7">
      <c r="A6861" s="5">
        <v>22358</v>
      </c>
      <c r="B6861" s="34" t="s">
        <v>46</v>
      </c>
      <c r="C6861" s="34" t="s">
        <v>2</v>
      </c>
      <c r="D6861" s="34">
        <f>CEILING(RIGHT(A6861,3)/VLOOKUP(INT(A6861/1000),辅助表!$A$1:$F$54,5,FALSE),1)*VLOOKUP(INT(A6861/1000),辅助表!$A$1:$F$54,6,FALSE)</f>
        <v>36</v>
      </c>
      <c r="E6861" s="34">
        <v>0</v>
      </c>
      <c r="F6861" s="34">
        <f>ROUND(D6861*VLOOKUP(INT(A6861/1000),辅助表!$A$1:$F$54,5,FALSE),0)/VLOOKUP(INT(A6861/1000),辅助表!$A$1:$F$54,6,FALSE)</f>
        <v>360</v>
      </c>
      <c r="G6861" s="34" t="str">
        <f>VLOOKUP(INT(A6861/1000),辅助表!$A$1:$F$54,4,FALSE)&amp;"+"&amp;(D6861/VLOOKUP(INT(A6861/1000),辅助表!$A$1:$F$54,6,FALSE))&amp;VLOOKUP(INT(A6861/1000),辅助表!$A$1:$G$54,7,FALSE)</f>
        <v>敏捷度+36</v>
      </c>
    </row>
    <row r="6862" spans="1:7">
      <c r="A6862" s="5">
        <v>22359</v>
      </c>
      <c r="B6862" s="34" t="s">
        <v>46</v>
      </c>
      <c r="C6862" s="34" t="s">
        <v>2</v>
      </c>
      <c r="D6862" s="34">
        <f>CEILING(RIGHT(A6862,3)/VLOOKUP(INT(A6862/1000),辅助表!$A$1:$F$54,5,FALSE),1)*VLOOKUP(INT(A6862/1000),辅助表!$A$1:$F$54,6,FALSE)</f>
        <v>36</v>
      </c>
      <c r="E6862" s="34">
        <v>0</v>
      </c>
      <c r="F6862" s="34">
        <f>ROUND(D6862*VLOOKUP(INT(A6862/1000),辅助表!$A$1:$F$54,5,FALSE),0)/VLOOKUP(INT(A6862/1000),辅助表!$A$1:$F$54,6,FALSE)</f>
        <v>360</v>
      </c>
      <c r="G6862" s="34" t="str">
        <f>VLOOKUP(INT(A6862/1000),辅助表!$A$1:$F$54,4,FALSE)&amp;"+"&amp;(D6862/VLOOKUP(INT(A6862/1000),辅助表!$A$1:$F$54,6,FALSE))&amp;VLOOKUP(INT(A6862/1000),辅助表!$A$1:$G$54,7,FALSE)</f>
        <v>敏捷度+36</v>
      </c>
    </row>
    <row r="6863" spans="1:7">
      <c r="A6863" s="5">
        <v>22360</v>
      </c>
      <c r="B6863" s="34" t="s">
        <v>46</v>
      </c>
      <c r="C6863" s="34" t="s">
        <v>2</v>
      </c>
      <c r="D6863" s="34">
        <f>CEILING(RIGHT(A6863,3)/VLOOKUP(INT(A6863/1000),辅助表!$A$1:$F$54,5,FALSE),1)*VLOOKUP(INT(A6863/1000),辅助表!$A$1:$F$54,6,FALSE)</f>
        <v>36</v>
      </c>
      <c r="E6863" s="34">
        <v>0</v>
      </c>
      <c r="F6863" s="34">
        <f>ROUND(D6863*VLOOKUP(INT(A6863/1000),辅助表!$A$1:$F$54,5,FALSE),0)/VLOOKUP(INT(A6863/1000),辅助表!$A$1:$F$54,6,FALSE)</f>
        <v>360</v>
      </c>
      <c r="G6863" s="34" t="str">
        <f>VLOOKUP(INT(A6863/1000),辅助表!$A$1:$F$54,4,FALSE)&amp;"+"&amp;(D6863/VLOOKUP(INT(A6863/1000),辅助表!$A$1:$F$54,6,FALSE))&amp;VLOOKUP(INT(A6863/1000),辅助表!$A$1:$G$54,7,FALSE)</f>
        <v>敏捷度+36</v>
      </c>
    </row>
    <row r="6864" spans="1:7">
      <c r="A6864" s="5">
        <v>22361</v>
      </c>
      <c r="B6864" s="34" t="s">
        <v>46</v>
      </c>
      <c r="C6864" s="34" t="s">
        <v>2</v>
      </c>
      <c r="D6864" s="34">
        <f>CEILING(RIGHT(A6864,3)/VLOOKUP(INT(A6864/1000),辅助表!$A$1:$F$54,5,FALSE),1)*VLOOKUP(INT(A6864/1000),辅助表!$A$1:$F$54,6,FALSE)</f>
        <v>37</v>
      </c>
      <c r="E6864" s="34">
        <v>0</v>
      </c>
      <c r="F6864" s="34">
        <f>ROUND(D6864*VLOOKUP(INT(A6864/1000),辅助表!$A$1:$F$54,5,FALSE),0)/VLOOKUP(INT(A6864/1000),辅助表!$A$1:$F$54,6,FALSE)</f>
        <v>370</v>
      </c>
      <c r="G6864" s="34" t="str">
        <f>VLOOKUP(INT(A6864/1000),辅助表!$A$1:$F$54,4,FALSE)&amp;"+"&amp;(D6864/VLOOKUP(INT(A6864/1000),辅助表!$A$1:$F$54,6,FALSE))&amp;VLOOKUP(INT(A6864/1000),辅助表!$A$1:$G$54,7,FALSE)</f>
        <v>敏捷度+37</v>
      </c>
    </row>
    <row r="6865" spans="1:7">
      <c r="A6865" s="5">
        <v>22362</v>
      </c>
      <c r="B6865" s="34" t="s">
        <v>46</v>
      </c>
      <c r="C6865" s="34" t="s">
        <v>2</v>
      </c>
      <c r="D6865" s="34">
        <f>CEILING(RIGHT(A6865,3)/VLOOKUP(INT(A6865/1000),辅助表!$A$1:$F$54,5,FALSE),1)*VLOOKUP(INT(A6865/1000),辅助表!$A$1:$F$54,6,FALSE)</f>
        <v>37</v>
      </c>
      <c r="E6865" s="34">
        <v>0</v>
      </c>
      <c r="F6865" s="34">
        <f>ROUND(D6865*VLOOKUP(INT(A6865/1000),辅助表!$A$1:$F$54,5,FALSE),0)/VLOOKUP(INT(A6865/1000),辅助表!$A$1:$F$54,6,FALSE)</f>
        <v>370</v>
      </c>
      <c r="G6865" s="34" t="str">
        <f>VLOOKUP(INT(A6865/1000),辅助表!$A$1:$F$54,4,FALSE)&amp;"+"&amp;(D6865/VLOOKUP(INT(A6865/1000),辅助表!$A$1:$F$54,6,FALSE))&amp;VLOOKUP(INT(A6865/1000),辅助表!$A$1:$G$54,7,FALSE)</f>
        <v>敏捷度+37</v>
      </c>
    </row>
    <row r="6866" spans="1:7">
      <c r="A6866" s="5">
        <v>22363</v>
      </c>
      <c r="B6866" s="34" t="s">
        <v>46</v>
      </c>
      <c r="C6866" s="34" t="s">
        <v>2</v>
      </c>
      <c r="D6866" s="34">
        <f>CEILING(RIGHT(A6866,3)/VLOOKUP(INT(A6866/1000),辅助表!$A$1:$F$54,5,FALSE),1)*VLOOKUP(INT(A6866/1000),辅助表!$A$1:$F$54,6,FALSE)</f>
        <v>37</v>
      </c>
      <c r="E6866" s="34">
        <v>0</v>
      </c>
      <c r="F6866" s="34">
        <f>ROUND(D6866*VLOOKUP(INT(A6866/1000),辅助表!$A$1:$F$54,5,FALSE),0)/VLOOKUP(INT(A6866/1000),辅助表!$A$1:$F$54,6,FALSE)</f>
        <v>370</v>
      </c>
      <c r="G6866" s="34" t="str">
        <f>VLOOKUP(INT(A6866/1000),辅助表!$A$1:$F$54,4,FALSE)&amp;"+"&amp;(D6866/VLOOKUP(INT(A6866/1000),辅助表!$A$1:$F$54,6,FALSE))&amp;VLOOKUP(INT(A6866/1000),辅助表!$A$1:$G$54,7,FALSE)</f>
        <v>敏捷度+37</v>
      </c>
    </row>
    <row r="6867" spans="1:7">
      <c r="A6867" s="5">
        <v>22364</v>
      </c>
      <c r="B6867" s="34" t="s">
        <v>46</v>
      </c>
      <c r="C6867" s="34" t="s">
        <v>2</v>
      </c>
      <c r="D6867" s="34">
        <f>CEILING(RIGHT(A6867,3)/VLOOKUP(INT(A6867/1000),辅助表!$A$1:$F$54,5,FALSE),1)*VLOOKUP(INT(A6867/1000),辅助表!$A$1:$F$54,6,FALSE)</f>
        <v>37</v>
      </c>
      <c r="E6867" s="34">
        <v>0</v>
      </c>
      <c r="F6867" s="34">
        <f>ROUND(D6867*VLOOKUP(INT(A6867/1000),辅助表!$A$1:$F$54,5,FALSE),0)/VLOOKUP(INT(A6867/1000),辅助表!$A$1:$F$54,6,FALSE)</f>
        <v>370</v>
      </c>
      <c r="G6867" s="34" t="str">
        <f>VLOOKUP(INT(A6867/1000),辅助表!$A$1:$F$54,4,FALSE)&amp;"+"&amp;(D6867/VLOOKUP(INT(A6867/1000),辅助表!$A$1:$F$54,6,FALSE))&amp;VLOOKUP(INT(A6867/1000),辅助表!$A$1:$G$54,7,FALSE)</f>
        <v>敏捷度+37</v>
      </c>
    </row>
    <row r="6868" spans="1:7">
      <c r="A6868" s="5">
        <v>22365</v>
      </c>
      <c r="B6868" s="34" t="s">
        <v>46</v>
      </c>
      <c r="C6868" s="34" t="s">
        <v>2</v>
      </c>
      <c r="D6868" s="34">
        <f>CEILING(RIGHT(A6868,3)/VLOOKUP(INT(A6868/1000),辅助表!$A$1:$F$54,5,FALSE),1)*VLOOKUP(INT(A6868/1000),辅助表!$A$1:$F$54,6,FALSE)</f>
        <v>37</v>
      </c>
      <c r="E6868" s="34">
        <v>0</v>
      </c>
      <c r="F6868" s="34">
        <f>ROUND(D6868*VLOOKUP(INT(A6868/1000),辅助表!$A$1:$F$54,5,FALSE),0)/VLOOKUP(INT(A6868/1000),辅助表!$A$1:$F$54,6,FALSE)</f>
        <v>370</v>
      </c>
      <c r="G6868" s="34" t="str">
        <f>VLOOKUP(INT(A6868/1000),辅助表!$A$1:$F$54,4,FALSE)&amp;"+"&amp;(D6868/VLOOKUP(INT(A6868/1000),辅助表!$A$1:$F$54,6,FALSE))&amp;VLOOKUP(INT(A6868/1000),辅助表!$A$1:$G$54,7,FALSE)</f>
        <v>敏捷度+37</v>
      </c>
    </row>
    <row r="6869" spans="1:7">
      <c r="A6869" s="5">
        <v>22366</v>
      </c>
      <c r="B6869" s="34" t="s">
        <v>46</v>
      </c>
      <c r="C6869" s="34" t="s">
        <v>2</v>
      </c>
      <c r="D6869" s="34">
        <f>CEILING(RIGHT(A6869,3)/VLOOKUP(INT(A6869/1000),辅助表!$A$1:$F$54,5,FALSE),1)*VLOOKUP(INT(A6869/1000),辅助表!$A$1:$F$54,6,FALSE)</f>
        <v>37</v>
      </c>
      <c r="E6869" s="34">
        <v>0</v>
      </c>
      <c r="F6869" s="34">
        <f>ROUND(D6869*VLOOKUP(INT(A6869/1000),辅助表!$A$1:$F$54,5,FALSE),0)/VLOOKUP(INT(A6869/1000),辅助表!$A$1:$F$54,6,FALSE)</f>
        <v>370</v>
      </c>
      <c r="G6869" s="34" t="str">
        <f>VLOOKUP(INT(A6869/1000),辅助表!$A$1:$F$54,4,FALSE)&amp;"+"&amp;(D6869/VLOOKUP(INT(A6869/1000),辅助表!$A$1:$F$54,6,FALSE))&amp;VLOOKUP(INT(A6869/1000),辅助表!$A$1:$G$54,7,FALSE)</f>
        <v>敏捷度+37</v>
      </c>
    </row>
    <row r="6870" spans="1:7">
      <c r="A6870" s="5">
        <v>22367</v>
      </c>
      <c r="B6870" s="34" t="s">
        <v>46</v>
      </c>
      <c r="C6870" s="34" t="s">
        <v>2</v>
      </c>
      <c r="D6870" s="34">
        <f>CEILING(RIGHT(A6870,3)/VLOOKUP(INT(A6870/1000),辅助表!$A$1:$F$54,5,FALSE),1)*VLOOKUP(INT(A6870/1000),辅助表!$A$1:$F$54,6,FALSE)</f>
        <v>37</v>
      </c>
      <c r="E6870" s="34">
        <v>0</v>
      </c>
      <c r="F6870" s="34">
        <f>ROUND(D6870*VLOOKUP(INT(A6870/1000),辅助表!$A$1:$F$54,5,FALSE),0)/VLOOKUP(INT(A6870/1000),辅助表!$A$1:$F$54,6,FALSE)</f>
        <v>370</v>
      </c>
      <c r="G6870" s="34" t="str">
        <f>VLOOKUP(INT(A6870/1000),辅助表!$A$1:$F$54,4,FALSE)&amp;"+"&amp;(D6870/VLOOKUP(INT(A6870/1000),辅助表!$A$1:$F$54,6,FALSE))&amp;VLOOKUP(INT(A6870/1000),辅助表!$A$1:$G$54,7,FALSE)</f>
        <v>敏捷度+37</v>
      </c>
    </row>
    <row r="6871" spans="1:7">
      <c r="A6871" s="5">
        <v>22368</v>
      </c>
      <c r="B6871" s="34" t="s">
        <v>46</v>
      </c>
      <c r="C6871" s="34" t="s">
        <v>2</v>
      </c>
      <c r="D6871" s="34">
        <f>CEILING(RIGHT(A6871,3)/VLOOKUP(INT(A6871/1000),辅助表!$A$1:$F$54,5,FALSE),1)*VLOOKUP(INT(A6871/1000),辅助表!$A$1:$F$54,6,FALSE)</f>
        <v>37</v>
      </c>
      <c r="E6871" s="34">
        <v>0</v>
      </c>
      <c r="F6871" s="34">
        <f>ROUND(D6871*VLOOKUP(INT(A6871/1000),辅助表!$A$1:$F$54,5,FALSE),0)/VLOOKUP(INT(A6871/1000),辅助表!$A$1:$F$54,6,FALSE)</f>
        <v>370</v>
      </c>
      <c r="G6871" s="34" t="str">
        <f>VLOOKUP(INT(A6871/1000),辅助表!$A$1:$F$54,4,FALSE)&amp;"+"&amp;(D6871/VLOOKUP(INT(A6871/1000),辅助表!$A$1:$F$54,6,FALSE))&amp;VLOOKUP(INT(A6871/1000),辅助表!$A$1:$G$54,7,FALSE)</f>
        <v>敏捷度+37</v>
      </c>
    </row>
    <row r="6872" spans="1:7">
      <c r="A6872" s="5">
        <v>22369</v>
      </c>
      <c r="B6872" s="34" t="s">
        <v>46</v>
      </c>
      <c r="C6872" s="34" t="s">
        <v>2</v>
      </c>
      <c r="D6872" s="34">
        <f>CEILING(RIGHT(A6872,3)/VLOOKUP(INT(A6872/1000),辅助表!$A$1:$F$54,5,FALSE),1)*VLOOKUP(INT(A6872/1000),辅助表!$A$1:$F$54,6,FALSE)</f>
        <v>37</v>
      </c>
      <c r="E6872" s="34">
        <v>0</v>
      </c>
      <c r="F6872" s="34">
        <f>ROUND(D6872*VLOOKUP(INT(A6872/1000),辅助表!$A$1:$F$54,5,FALSE),0)/VLOOKUP(INT(A6872/1000),辅助表!$A$1:$F$54,6,FALSE)</f>
        <v>370</v>
      </c>
      <c r="G6872" s="34" t="str">
        <f>VLOOKUP(INT(A6872/1000),辅助表!$A$1:$F$54,4,FALSE)&amp;"+"&amp;(D6872/VLOOKUP(INT(A6872/1000),辅助表!$A$1:$F$54,6,FALSE))&amp;VLOOKUP(INT(A6872/1000),辅助表!$A$1:$G$54,7,FALSE)</f>
        <v>敏捷度+37</v>
      </c>
    </row>
    <row r="6873" spans="1:7">
      <c r="A6873" s="5">
        <v>22370</v>
      </c>
      <c r="B6873" s="34" t="s">
        <v>46</v>
      </c>
      <c r="C6873" s="34" t="s">
        <v>2</v>
      </c>
      <c r="D6873" s="34">
        <f>CEILING(RIGHT(A6873,3)/VLOOKUP(INT(A6873/1000),辅助表!$A$1:$F$54,5,FALSE),1)*VLOOKUP(INT(A6873/1000),辅助表!$A$1:$F$54,6,FALSE)</f>
        <v>37</v>
      </c>
      <c r="E6873" s="34">
        <v>0</v>
      </c>
      <c r="F6873" s="34">
        <f>ROUND(D6873*VLOOKUP(INT(A6873/1000),辅助表!$A$1:$F$54,5,FALSE),0)/VLOOKUP(INT(A6873/1000),辅助表!$A$1:$F$54,6,FALSE)</f>
        <v>370</v>
      </c>
      <c r="G6873" s="34" t="str">
        <f>VLOOKUP(INT(A6873/1000),辅助表!$A$1:$F$54,4,FALSE)&amp;"+"&amp;(D6873/VLOOKUP(INT(A6873/1000),辅助表!$A$1:$F$54,6,FALSE))&amp;VLOOKUP(INT(A6873/1000),辅助表!$A$1:$G$54,7,FALSE)</f>
        <v>敏捷度+37</v>
      </c>
    </row>
    <row r="6874" spans="1:7">
      <c r="A6874" s="5">
        <v>22371</v>
      </c>
      <c r="B6874" s="34" t="s">
        <v>46</v>
      </c>
      <c r="C6874" s="34" t="s">
        <v>2</v>
      </c>
      <c r="D6874" s="34">
        <f>CEILING(RIGHT(A6874,3)/VLOOKUP(INT(A6874/1000),辅助表!$A$1:$F$54,5,FALSE),1)*VLOOKUP(INT(A6874/1000),辅助表!$A$1:$F$54,6,FALSE)</f>
        <v>38</v>
      </c>
      <c r="E6874" s="34">
        <v>0</v>
      </c>
      <c r="F6874" s="34">
        <f>ROUND(D6874*VLOOKUP(INT(A6874/1000),辅助表!$A$1:$F$54,5,FALSE),0)/VLOOKUP(INT(A6874/1000),辅助表!$A$1:$F$54,6,FALSE)</f>
        <v>380</v>
      </c>
      <c r="G6874" s="34" t="str">
        <f>VLOOKUP(INT(A6874/1000),辅助表!$A$1:$F$54,4,FALSE)&amp;"+"&amp;(D6874/VLOOKUP(INT(A6874/1000),辅助表!$A$1:$F$54,6,FALSE))&amp;VLOOKUP(INT(A6874/1000),辅助表!$A$1:$G$54,7,FALSE)</f>
        <v>敏捷度+38</v>
      </c>
    </row>
    <row r="6875" spans="1:7">
      <c r="A6875" s="5">
        <v>22372</v>
      </c>
      <c r="B6875" s="34" t="s">
        <v>46</v>
      </c>
      <c r="C6875" s="34" t="s">
        <v>2</v>
      </c>
      <c r="D6875" s="34">
        <f>CEILING(RIGHT(A6875,3)/VLOOKUP(INT(A6875/1000),辅助表!$A$1:$F$54,5,FALSE),1)*VLOOKUP(INT(A6875/1000),辅助表!$A$1:$F$54,6,FALSE)</f>
        <v>38</v>
      </c>
      <c r="E6875" s="34">
        <v>0</v>
      </c>
      <c r="F6875" s="34">
        <f>ROUND(D6875*VLOOKUP(INT(A6875/1000),辅助表!$A$1:$F$54,5,FALSE),0)/VLOOKUP(INT(A6875/1000),辅助表!$A$1:$F$54,6,FALSE)</f>
        <v>380</v>
      </c>
      <c r="G6875" s="34" t="str">
        <f>VLOOKUP(INT(A6875/1000),辅助表!$A$1:$F$54,4,FALSE)&amp;"+"&amp;(D6875/VLOOKUP(INT(A6875/1000),辅助表!$A$1:$F$54,6,FALSE))&amp;VLOOKUP(INT(A6875/1000),辅助表!$A$1:$G$54,7,FALSE)</f>
        <v>敏捷度+38</v>
      </c>
    </row>
    <row r="6876" spans="1:7">
      <c r="A6876" s="5">
        <v>22373</v>
      </c>
      <c r="B6876" s="34" t="s">
        <v>46</v>
      </c>
      <c r="C6876" s="34" t="s">
        <v>2</v>
      </c>
      <c r="D6876" s="34">
        <f>CEILING(RIGHT(A6876,3)/VLOOKUP(INT(A6876/1000),辅助表!$A$1:$F$54,5,FALSE),1)*VLOOKUP(INT(A6876/1000),辅助表!$A$1:$F$54,6,FALSE)</f>
        <v>38</v>
      </c>
      <c r="E6876" s="34">
        <v>0</v>
      </c>
      <c r="F6876" s="34">
        <f>ROUND(D6876*VLOOKUP(INT(A6876/1000),辅助表!$A$1:$F$54,5,FALSE),0)/VLOOKUP(INT(A6876/1000),辅助表!$A$1:$F$54,6,FALSE)</f>
        <v>380</v>
      </c>
      <c r="G6876" s="34" t="str">
        <f>VLOOKUP(INT(A6876/1000),辅助表!$A$1:$F$54,4,FALSE)&amp;"+"&amp;(D6876/VLOOKUP(INT(A6876/1000),辅助表!$A$1:$F$54,6,FALSE))&amp;VLOOKUP(INT(A6876/1000),辅助表!$A$1:$G$54,7,FALSE)</f>
        <v>敏捷度+38</v>
      </c>
    </row>
    <row r="6877" spans="1:7">
      <c r="A6877" s="5">
        <v>22374</v>
      </c>
      <c r="B6877" s="34" t="s">
        <v>46</v>
      </c>
      <c r="C6877" s="34" t="s">
        <v>2</v>
      </c>
      <c r="D6877" s="34">
        <f>CEILING(RIGHT(A6877,3)/VLOOKUP(INT(A6877/1000),辅助表!$A$1:$F$54,5,FALSE),1)*VLOOKUP(INT(A6877/1000),辅助表!$A$1:$F$54,6,FALSE)</f>
        <v>38</v>
      </c>
      <c r="E6877" s="34">
        <v>0</v>
      </c>
      <c r="F6877" s="34">
        <f>ROUND(D6877*VLOOKUP(INT(A6877/1000),辅助表!$A$1:$F$54,5,FALSE),0)/VLOOKUP(INT(A6877/1000),辅助表!$A$1:$F$54,6,FALSE)</f>
        <v>380</v>
      </c>
      <c r="G6877" s="34" t="str">
        <f>VLOOKUP(INT(A6877/1000),辅助表!$A$1:$F$54,4,FALSE)&amp;"+"&amp;(D6877/VLOOKUP(INT(A6877/1000),辅助表!$A$1:$F$54,6,FALSE))&amp;VLOOKUP(INT(A6877/1000),辅助表!$A$1:$G$54,7,FALSE)</f>
        <v>敏捷度+38</v>
      </c>
    </row>
    <row r="6878" spans="1:7">
      <c r="A6878" s="5">
        <v>22375</v>
      </c>
      <c r="B6878" s="34" t="s">
        <v>46</v>
      </c>
      <c r="C6878" s="34" t="s">
        <v>2</v>
      </c>
      <c r="D6878" s="34">
        <f>CEILING(RIGHT(A6878,3)/VLOOKUP(INT(A6878/1000),辅助表!$A$1:$F$54,5,FALSE),1)*VLOOKUP(INT(A6878/1000),辅助表!$A$1:$F$54,6,FALSE)</f>
        <v>38</v>
      </c>
      <c r="E6878" s="34">
        <v>0</v>
      </c>
      <c r="F6878" s="34">
        <f>ROUND(D6878*VLOOKUP(INT(A6878/1000),辅助表!$A$1:$F$54,5,FALSE),0)/VLOOKUP(INT(A6878/1000),辅助表!$A$1:$F$54,6,FALSE)</f>
        <v>380</v>
      </c>
      <c r="G6878" s="34" t="str">
        <f>VLOOKUP(INT(A6878/1000),辅助表!$A$1:$F$54,4,FALSE)&amp;"+"&amp;(D6878/VLOOKUP(INT(A6878/1000),辅助表!$A$1:$F$54,6,FALSE))&amp;VLOOKUP(INT(A6878/1000),辅助表!$A$1:$G$54,7,FALSE)</f>
        <v>敏捷度+38</v>
      </c>
    </row>
    <row r="6879" spans="1:7">
      <c r="A6879" s="5">
        <v>22376</v>
      </c>
      <c r="B6879" s="34" t="s">
        <v>46</v>
      </c>
      <c r="C6879" s="34" t="s">
        <v>2</v>
      </c>
      <c r="D6879" s="34">
        <f>CEILING(RIGHT(A6879,3)/VLOOKUP(INT(A6879/1000),辅助表!$A$1:$F$54,5,FALSE),1)*VLOOKUP(INT(A6879/1000),辅助表!$A$1:$F$54,6,FALSE)</f>
        <v>38</v>
      </c>
      <c r="E6879" s="34">
        <v>0</v>
      </c>
      <c r="F6879" s="34">
        <f>ROUND(D6879*VLOOKUP(INT(A6879/1000),辅助表!$A$1:$F$54,5,FALSE),0)/VLOOKUP(INT(A6879/1000),辅助表!$A$1:$F$54,6,FALSE)</f>
        <v>380</v>
      </c>
      <c r="G6879" s="34" t="str">
        <f>VLOOKUP(INT(A6879/1000),辅助表!$A$1:$F$54,4,FALSE)&amp;"+"&amp;(D6879/VLOOKUP(INT(A6879/1000),辅助表!$A$1:$F$54,6,FALSE))&amp;VLOOKUP(INT(A6879/1000),辅助表!$A$1:$G$54,7,FALSE)</f>
        <v>敏捷度+38</v>
      </c>
    </row>
    <row r="6880" spans="1:7">
      <c r="A6880" s="5">
        <v>22377</v>
      </c>
      <c r="B6880" s="34" t="s">
        <v>46</v>
      </c>
      <c r="C6880" s="34" t="s">
        <v>2</v>
      </c>
      <c r="D6880" s="34">
        <f>CEILING(RIGHT(A6880,3)/VLOOKUP(INT(A6880/1000),辅助表!$A$1:$F$54,5,FALSE),1)*VLOOKUP(INT(A6880/1000),辅助表!$A$1:$F$54,6,FALSE)</f>
        <v>38</v>
      </c>
      <c r="E6880" s="34">
        <v>0</v>
      </c>
      <c r="F6880" s="34">
        <f>ROUND(D6880*VLOOKUP(INT(A6880/1000),辅助表!$A$1:$F$54,5,FALSE),0)/VLOOKUP(INT(A6880/1000),辅助表!$A$1:$F$54,6,FALSE)</f>
        <v>380</v>
      </c>
      <c r="G6880" s="34" t="str">
        <f>VLOOKUP(INT(A6880/1000),辅助表!$A$1:$F$54,4,FALSE)&amp;"+"&amp;(D6880/VLOOKUP(INT(A6880/1000),辅助表!$A$1:$F$54,6,FALSE))&amp;VLOOKUP(INT(A6880/1000),辅助表!$A$1:$G$54,7,FALSE)</f>
        <v>敏捷度+38</v>
      </c>
    </row>
    <row r="6881" spans="1:7">
      <c r="A6881" s="5">
        <v>22378</v>
      </c>
      <c r="B6881" s="34" t="s">
        <v>46</v>
      </c>
      <c r="C6881" s="34" t="s">
        <v>2</v>
      </c>
      <c r="D6881" s="34">
        <f>CEILING(RIGHT(A6881,3)/VLOOKUP(INT(A6881/1000),辅助表!$A$1:$F$54,5,FALSE),1)*VLOOKUP(INT(A6881/1000),辅助表!$A$1:$F$54,6,FALSE)</f>
        <v>38</v>
      </c>
      <c r="E6881" s="34">
        <v>0</v>
      </c>
      <c r="F6881" s="34">
        <f>ROUND(D6881*VLOOKUP(INT(A6881/1000),辅助表!$A$1:$F$54,5,FALSE),0)/VLOOKUP(INT(A6881/1000),辅助表!$A$1:$F$54,6,FALSE)</f>
        <v>380</v>
      </c>
      <c r="G6881" s="34" t="str">
        <f>VLOOKUP(INT(A6881/1000),辅助表!$A$1:$F$54,4,FALSE)&amp;"+"&amp;(D6881/VLOOKUP(INT(A6881/1000),辅助表!$A$1:$F$54,6,FALSE))&amp;VLOOKUP(INT(A6881/1000),辅助表!$A$1:$G$54,7,FALSE)</f>
        <v>敏捷度+38</v>
      </c>
    </row>
    <row r="6882" spans="1:7">
      <c r="A6882" s="5">
        <v>22379</v>
      </c>
      <c r="B6882" s="34" t="s">
        <v>46</v>
      </c>
      <c r="C6882" s="34" t="s">
        <v>2</v>
      </c>
      <c r="D6882" s="34">
        <f>CEILING(RIGHT(A6882,3)/VLOOKUP(INT(A6882/1000),辅助表!$A$1:$F$54,5,FALSE),1)*VLOOKUP(INT(A6882/1000),辅助表!$A$1:$F$54,6,FALSE)</f>
        <v>38</v>
      </c>
      <c r="E6882" s="34">
        <v>0</v>
      </c>
      <c r="F6882" s="34">
        <f>ROUND(D6882*VLOOKUP(INT(A6882/1000),辅助表!$A$1:$F$54,5,FALSE),0)/VLOOKUP(INT(A6882/1000),辅助表!$A$1:$F$54,6,FALSE)</f>
        <v>380</v>
      </c>
      <c r="G6882" s="34" t="str">
        <f>VLOOKUP(INT(A6882/1000),辅助表!$A$1:$F$54,4,FALSE)&amp;"+"&amp;(D6882/VLOOKUP(INT(A6882/1000),辅助表!$A$1:$F$54,6,FALSE))&amp;VLOOKUP(INT(A6882/1000),辅助表!$A$1:$G$54,7,FALSE)</f>
        <v>敏捷度+38</v>
      </c>
    </row>
    <row r="6883" spans="1:7">
      <c r="A6883" s="5">
        <v>22380</v>
      </c>
      <c r="B6883" s="34" t="s">
        <v>46</v>
      </c>
      <c r="C6883" s="34" t="s">
        <v>2</v>
      </c>
      <c r="D6883" s="34">
        <f>CEILING(RIGHT(A6883,3)/VLOOKUP(INT(A6883/1000),辅助表!$A$1:$F$54,5,FALSE),1)*VLOOKUP(INT(A6883/1000),辅助表!$A$1:$F$54,6,FALSE)</f>
        <v>38</v>
      </c>
      <c r="E6883" s="34">
        <v>0</v>
      </c>
      <c r="F6883" s="34">
        <f>ROUND(D6883*VLOOKUP(INT(A6883/1000),辅助表!$A$1:$F$54,5,FALSE),0)/VLOOKUP(INT(A6883/1000),辅助表!$A$1:$F$54,6,FALSE)</f>
        <v>380</v>
      </c>
      <c r="G6883" s="34" t="str">
        <f>VLOOKUP(INT(A6883/1000),辅助表!$A$1:$F$54,4,FALSE)&amp;"+"&amp;(D6883/VLOOKUP(INT(A6883/1000),辅助表!$A$1:$F$54,6,FALSE))&amp;VLOOKUP(INT(A6883/1000),辅助表!$A$1:$G$54,7,FALSE)</f>
        <v>敏捷度+38</v>
      </c>
    </row>
    <row r="6884" spans="1:7">
      <c r="A6884" s="5">
        <v>22381</v>
      </c>
      <c r="B6884" s="34" t="s">
        <v>46</v>
      </c>
      <c r="C6884" s="34" t="s">
        <v>2</v>
      </c>
      <c r="D6884" s="34">
        <f>CEILING(RIGHT(A6884,3)/VLOOKUP(INT(A6884/1000),辅助表!$A$1:$F$54,5,FALSE),1)*VLOOKUP(INT(A6884/1000),辅助表!$A$1:$F$54,6,FALSE)</f>
        <v>39</v>
      </c>
      <c r="E6884" s="34">
        <v>0</v>
      </c>
      <c r="F6884" s="34">
        <f>ROUND(D6884*VLOOKUP(INT(A6884/1000),辅助表!$A$1:$F$54,5,FALSE),0)/VLOOKUP(INT(A6884/1000),辅助表!$A$1:$F$54,6,FALSE)</f>
        <v>390</v>
      </c>
      <c r="G6884" s="34" t="str">
        <f>VLOOKUP(INT(A6884/1000),辅助表!$A$1:$F$54,4,FALSE)&amp;"+"&amp;(D6884/VLOOKUP(INT(A6884/1000),辅助表!$A$1:$F$54,6,FALSE))&amp;VLOOKUP(INT(A6884/1000),辅助表!$A$1:$G$54,7,FALSE)</f>
        <v>敏捷度+39</v>
      </c>
    </row>
    <row r="6885" spans="1:7">
      <c r="A6885" s="5">
        <v>22382</v>
      </c>
      <c r="B6885" s="34" t="s">
        <v>46</v>
      </c>
      <c r="C6885" s="34" t="s">
        <v>2</v>
      </c>
      <c r="D6885" s="34">
        <f>CEILING(RIGHT(A6885,3)/VLOOKUP(INT(A6885/1000),辅助表!$A$1:$F$54,5,FALSE),1)*VLOOKUP(INT(A6885/1000),辅助表!$A$1:$F$54,6,FALSE)</f>
        <v>39</v>
      </c>
      <c r="E6885" s="34">
        <v>0</v>
      </c>
      <c r="F6885" s="34">
        <f>ROUND(D6885*VLOOKUP(INT(A6885/1000),辅助表!$A$1:$F$54,5,FALSE),0)/VLOOKUP(INT(A6885/1000),辅助表!$A$1:$F$54,6,FALSE)</f>
        <v>390</v>
      </c>
      <c r="G6885" s="34" t="str">
        <f>VLOOKUP(INT(A6885/1000),辅助表!$A$1:$F$54,4,FALSE)&amp;"+"&amp;(D6885/VLOOKUP(INT(A6885/1000),辅助表!$A$1:$F$54,6,FALSE))&amp;VLOOKUP(INT(A6885/1000),辅助表!$A$1:$G$54,7,FALSE)</f>
        <v>敏捷度+39</v>
      </c>
    </row>
    <row r="6886" spans="1:7">
      <c r="A6886" s="5">
        <v>22383</v>
      </c>
      <c r="B6886" s="34" t="s">
        <v>46</v>
      </c>
      <c r="C6886" s="34" t="s">
        <v>2</v>
      </c>
      <c r="D6886" s="34">
        <f>CEILING(RIGHT(A6886,3)/VLOOKUP(INT(A6886/1000),辅助表!$A$1:$F$54,5,FALSE),1)*VLOOKUP(INT(A6886/1000),辅助表!$A$1:$F$54,6,FALSE)</f>
        <v>39</v>
      </c>
      <c r="E6886" s="34">
        <v>0</v>
      </c>
      <c r="F6886" s="34">
        <f>ROUND(D6886*VLOOKUP(INT(A6886/1000),辅助表!$A$1:$F$54,5,FALSE),0)/VLOOKUP(INT(A6886/1000),辅助表!$A$1:$F$54,6,FALSE)</f>
        <v>390</v>
      </c>
      <c r="G6886" s="34" t="str">
        <f>VLOOKUP(INT(A6886/1000),辅助表!$A$1:$F$54,4,FALSE)&amp;"+"&amp;(D6886/VLOOKUP(INT(A6886/1000),辅助表!$A$1:$F$54,6,FALSE))&amp;VLOOKUP(INT(A6886/1000),辅助表!$A$1:$G$54,7,FALSE)</f>
        <v>敏捷度+39</v>
      </c>
    </row>
    <row r="6887" spans="1:7">
      <c r="A6887" s="5">
        <v>22384</v>
      </c>
      <c r="B6887" s="34" t="s">
        <v>46</v>
      </c>
      <c r="C6887" s="34" t="s">
        <v>2</v>
      </c>
      <c r="D6887" s="34">
        <f>CEILING(RIGHT(A6887,3)/VLOOKUP(INT(A6887/1000),辅助表!$A$1:$F$54,5,FALSE),1)*VLOOKUP(INT(A6887/1000),辅助表!$A$1:$F$54,6,FALSE)</f>
        <v>39</v>
      </c>
      <c r="E6887" s="34">
        <v>0</v>
      </c>
      <c r="F6887" s="34">
        <f>ROUND(D6887*VLOOKUP(INT(A6887/1000),辅助表!$A$1:$F$54,5,FALSE),0)/VLOOKUP(INT(A6887/1000),辅助表!$A$1:$F$54,6,FALSE)</f>
        <v>390</v>
      </c>
      <c r="G6887" s="34" t="str">
        <f>VLOOKUP(INT(A6887/1000),辅助表!$A$1:$F$54,4,FALSE)&amp;"+"&amp;(D6887/VLOOKUP(INT(A6887/1000),辅助表!$A$1:$F$54,6,FALSE))&amp;VLOOKUP(INT(A6887/1000),辅助表!$A$1:$G$54,7,FALSE)</f>
        <v>敏捷度+39</v>
      </c>
    </row>
    <row r="6888" spans="1:7">
      <c r="A6888" s="5">
        <v>22385</v>
      </c>
      <c r="B6888" s="34" t="s">
        <v>46</v>
      </c>
      <c r="C6888" s="34" t="s">
        <v>2</v>
      </c>
      <c r="D6888" s="34">
        <f>CEILING(RIGHT(A6888,3)/VLOOKUP(INT(A6888/1000),辅助表!$A$1:$F$54,5,FALSE),1)*VLOOKUP(INT(A6888/1000),辅助表!$A$1:$F$54,6,FALSE)</f>
        <v>39</v>
      </c>
      <c r="E6888" s="34">
        <v>0</v>
      </c>
      <c r="F6888" s="34">
        <f>ROUND(D6888*VLOOKUP(INT(A6888/1000),辅助表!$A$1:$F$54,5,FALSE),0)/VLOOKUP(INT(A6888/1000),辅助表!$A$1:$F$54,6,FALSE)</f>
        <v>390</v>
      </c>
      <c r="G6888" s="34" t="str">
        <f>VLOOKUP(INT(A6888/1000),辅助表!$A$1:$F$54,4,FALSE)&amp;"+"&amp;(D6888/VLOOKUP(INT(A6888/1000),辅助表!$A$1:$F$54,6,FALSE))&amp;VLOOKUP(INT(A6888/1000),辅助表!$A$1:$G$54,7,FALSE)</f>
        <v>敏捷度+39</v>
      </c>
    </row>
    <row r="6889" spans="1:7">
      <c r="A6889" s="5">
        <v>22386</v>
      </c>
      <c r="B6889" s="34" t="s">
        <v>46</v>
      </c>
      <c r="C6889" s="34" t="s">
        <v>2</v>
      </c>
      <c r="D6889" s="34">
        <f>CEILING(RIGHT(A6889,3)/VLOOKUP(INT(A6889/1000),辅助表!$A$1:$F$54,5,FALSE),1)*VLOOKUP(INT(A6889/1000),辅助表!$A$1:$F$54,6,FALSE)</f>
        <v>39</v>
      </c>
      <c r="E6889" s="34">
        <v>0</v>
      </c>
      <c r="F6889" s="34">
        <f>ROUND(D6889*VLOOKUP(INT(A6889/1000),辅助表!$A$1:$F$54,5,FALSE),0)/VLOOKUP(INT(A6889/1000),辅助表!$A$1:$F$54,6,FALSE)</f>
        <v>390</v>
      </c>
      <c r="G6889" s="34" t="str">
        <f>VLOOKUP(INT(A6889/1000),辅助表!$A$1:$F$54,4,FALSE)&amp;"+"&amp;(D6889/VLOOKUP(INT(A6889/1000),辅助表!$A$1:$F$54,6,FALSE))&amp;VLOOKUP(INT(A6889/1000),辅助表!$A$1:$G$54,7,FALSE)</f>
        <v>敏捷度+39</v>
      </c>
    </row>
    <row r="6890" spans="1:7">
      <c r="A6890" s="5">
        <v>22387</v>
      </c>
      <c r="B6890" s="34" t="s">
        <v>46</v>
      </c>
      <c r="C6890" s="34" t="s">
        <v>2</v>
      </c>
      <c r="D6890" s="34">
        <f>CEILING(RIGHT(A6890,3)/VLOOKUP(INT(A6890/1000),辅助表!$A$1:$F$54,5,FALSE),1)*VLOOKUP(INT(A6890/1000),辅助表!$A$1:$F$54,6,FALSE)</f>
        <v>39</v>
      </c>
      <c r="E6890" s="34">
        <v>0</v>
      </c>
      <c r="F6890" s="34">
        <f>ROUND(D6890*VLOOKUP(INT(A6890/1000),辅助表!$A$1:$F$54,5,FALSE),0)/VLOOKUP(INT(A6890/1000),辅助表!$A$1:$F$54,6,FALSE)</f>
        <v>390</v>
      </c>
      <c r="G6890" s="34" t="str">
        <f>VLOOKUP(INT(A6890/1000),辅助表!$A$1:$F$54,4,FALSE)&amp;"+"&amp;(D6890/VLOOKUP(INT(A6890/1000),辅助表!$A$1:$F$54,6,FALSE))&amp;VLOOKUP(INT(A6890/1000),辅助表!$A$1:$G$54,7,FALSE)</f>
        <v>敏捷度+39</v>
      </c>
    </row>
    <row r="6891" spans="1:7">
      <c r="A6891" s="5">
        <v>22388</v>
      </c>
      <c r="B6891" s="34" t="s">
        <v>46</v>
      </c>
      <c r="C6891" s="34" t="s">
        <v>2</v>
      </c>
      <c r="D6891" s="34">
        <f>CEILING(RIGHT(A6891,3)/VLOOKUP(INT(A6891/1000),辅助表!$A$1:$F$54,5,FALSE),1)*VLOOKUP(INT(A6891/1000),辅助表!$A$1:$F$54,6,FALSE)</f>
        <v>39</v>
      </c>
      <c r="E6891" s="34">
        <v>0</v>
      </c>
      <c r="F6891" s="34">
        <f>ROUND(D6891*VLOOKUP(INT(A6891/1000),辅助表!$A$1:$F$54,5,FALSE),0)/VLOOKUP(INT(A6891/1000),辅助表!$A$1:$F$54,6,FALSE)</f>
        <v>390</v>
      </c>
      <c r="G6891" s="34" t="str">
        <f>VLOOKUP(INT(A6891/1000),辅助表!$A$1:$F$54,4,FALSE)&amp;"+"&amp;(D6891/VLOOKUP(INT(A6891/1000),辅助表!$A$1:$F$54,6,FALSE))&amp;VLOOKUP(INT(A6891/1000),辅助表!$A$1:$G$54,7,FALSE)</f>
        <v>敏捷度+39</v>
      </c>
    </row>
    <row r="6892" spans="1:7">
      <c r="A6892" s="5">
        <v>22389</v>
      </c>
      <c r="B6892" s="34" t="s">
        <v>46</v>
      </c>
      <c r="C6892" s="34" t="s">
        <v>2</v>
      </c>
      <c r="D6892" s="34">
        <f>CEILING(RIGHT(A6892,3)/VLOOKUP(INT(A6892/1000),辅助表!$A$1:$F$54,5,FALSE),1)*VLOOKUP(INT(A6892/1000),辅助表!$A$1:$F$54,6,FALSE)</f>
        <v>39</v>
      </c>
      <c r="E6892" s="34">
        <v>0</v>
      </c>
      <c r="F6892" s="34">
        <f>ROUND(D6892*VLOOKUP(INT(A6892/1000),辅助表!$A$1:$F$54,5,FALSE),0)/VLOOKUP(INT(A6892/1000),辅助表!$A$1:$F$54,6,FALSE)</f>
        <v>390</v>
      </c>
      <c r="G6892" s="34" t="str">
        <f>VLOOKUP(INT(A6892/1000),辅助表!$A$1:$F$54,4,FALSE)&amp;"+"&amp;(D6892/VLOOKUP(INT(A6892/1000),辅助表!$A$1:$F$54,6,FALSE))&amp;VLOOKUP(INT(A6892/1000),辅助表!$A$1:$G$54,7,FALSE)</f>
        <v>敏捷度+39</v>
      </c>
    </row>
    <row r="6893" spans="1:7">
      <c r="A6893" s="5">
        <v>22390</v>
      </c>
      <c r="B6893" s="34" t="s">
        <v>46</v>
      </c>
      <c r="C6893" s="34" t="s">
        <v>2</v>
      </c>
      <c r="D6893" s="34">
        <f>CEILING(RIGHT(A6893,3)/VLOOKUP(INT(A6893/1000),辅助表!$A$1:$F$54,5,FALSE),1)*VLOOKUP(INT(A6893/1000),辅助表!$A$1:$F$54,6,FALSE)</f>
        <v>39</v>
      </c>
      <c r="E6893" s="34">
        <v>0</v>
      </c>
      <c r="F6893" s="34">
        <f>ROUND(D6893*VLOOKUP(INT(A6893/1000),辅助表!$A$1:$F$54,5,FALSE),0)/VLOOKUP(INT(A6893/1000),辅助表!$A$1:$F$54,6,FALSE)</f>
        <v>390</v>
      </c>
      <c r="G6893" s="34" t="str">
        <f>VLOOKUP(INT(A6893/1000),辅助表!$A$1:$F$54,4,FALSE)&amp;"+"&amp;(D6893/VLOOKUP(INT(A6893/1000),辅助表!$A$1:$F$54,6,FALSE))&amp;VLOOKUP(INT(A6893/1000),辅助表!$A$1:$G$54,7,FALSE)</f>
        <v>敏捷度+39</v>
      </c>
    </row>
    <row r="6894" spans="1:7">
      <c r="A6894" s="5">
        <v>22391</v>
      </c>
      <c r="B6894" s="34" t="s">
        <v>46</v>
      </c>
      <c r="C6894" s="34" t="s">
        <v>2</v>
      </c>
      <c r="D6894" s="34">
        <f>CEILING(RIGHT(A6894,3)/VLOOKUP(INT(A6894/1000),辅助表!$A$1:$F$54,5,FALSE),1)*VLOOKUP(INT(A6894/1000),辅助表!$A$1:$F$54,6,FALSE)</f>
        <v>40</v>
      </c>
      <c r="E6894" s="34">
        <v>0</v>
      </c>
      <c r="F6894" s="34">
        <f>ROUND(D6894*VLOOKUP(INT(A6894/1000),辅助表!$A$1:$F$54,5,FALSE),0)/VLOOKUP(INT(A6894/1000),辅助表!$A$1:$F$54,6,FALSE)</f>
        <v>400</v>
      </c>
      <c r="G6894" s="34" t="str">
        <f>VLOOKUP(INT(A6894/1000),辅助表!$A$1:$F$54,4,FALSE)&amp;"+"&amp;(D6894/VLOOKUP(INT(A6894/1000),辅助表!$A$1:$F$54,6,FALSE))&amp;VLOOKUP(INT(A6894/1000),辅助表!$A$1:$G$54,7,FALSE)</f>
        <v>敏捷度+40</v>
      </c>
    </row>
    <row r="6895" spans="1:7">
      <c r="A6895" s="5">
        <v>22392</v>
      </c>
      <c r="B6895" s="34" t="s">
        <v>46</v>
      </c>
      <c r="C6895" s="34" t="s">
        <v>2</v>
      </c>
      <c r="D6895" s="34">
        <f>CEILING(RIGHT(A6895,3)/VLOOKUP(INT(A6895/1000),辅助表!$A$1:$F$54,5,FALSE),1)*VLOOKUP(INT(A6895/1000),辅助表!$A$1:$F$54,6,FALSE)</f>
        <v>40</v>
      </c>
      <c r="E6895" s="34">
        <v>0</v>
      </c>
      <c r="F6895" s="34">
        <f>ROUND(D6895*VLOOKUP(INT(A6895/1000),辅助表!$A$1:$F$54,5,FALSE),0)/VLOOKUP(INT(A6895/1000),辅助表!$A$1:$F$54,6,FALSE)</f>
        <v>400</v>
      </c>
      <c r="G6895" s="34" t="str">
        <f>VLOOKUP(INT(A6895/1000),辅助表!$A$1:$F$54,4,FALSE)&amp;"+"&amp;(D6895/VLOOKUP(INT(A6895/1000),辅助表!$A$1:$F$54,6,FALSE))&amp;VLOOKUP(INT(A6895/1000),辅助表!$A$1:$G$54,7,FALSE)</f>
        <v>敏捷度+40</v>
      </c>
    </row>
    <row r="6896" spans="1:7">
      <c r="A6896" s="5">
        <v>22393</v>
      </c>
      <c r="B6896" s="34" t="s">
        <v>46</v>
      </c>
      <c r="C6896" s="34" t="s">
        <v>2</v>
      </c>
      <c r="D6896" s="34">
        <f>CEILING(RIGHT(A6896,3)/VLOOKUP(INT(A6896/1000),辅助表!$A$1:$F$54,5,FALSE),1)*VLOOKUP(INT(A6896/1000),辅助表!$A$1:$F$54,6,FALSE)</f>
        <v>40</v>
      </c>
      <c r="E6896" s="34">
        <v>0</v>
      </c>
      <c r="F6896" s="34">
        <f>ROUND(D6896*VLOOKUP(INT(A6896/1000),辅助表!$A$1:$F$54,5,FALSE),0)/VLOOKUP(INT(A6896/1000),辅助表!$A$1:$F$54,6,FALSE)</f>
        <v>400</v>
      </c>
      <c r="G6896" s="34" t="str">
        <f>VLOOKUP(INT(A6896/1000),辅助表!$A$1:$F$54,4,FALSE)&amp;"+"&amp;(D6896/VLOOKUP(INT(A6896/1000),辅助表!$A$1:$F$54,6,FALSE))&amp;VLOOKUP(INT(A6896/1000),辅助表!$A$1:$G$54,7,FALSE)</f>
        <v>敏捷度+40</v>
      </c>
    </row>
    <row r="6897" spans="1:7">
      <c r="A6897" s="5">
        <v>22394</v>
      </c>
      <c r="B6897" s="34" t="s">
        <v>46</v>
      </c>
      <c r="C6897" s="34" t="s">
        <v>2</v>
      </c>
      <c r="D6897" s="34">
        <f>CEILING(RIGHT(A6897,3)/VLOOKUP(INT(A6897/1000),辅助表!$A$1:$F$54,5,FALSE),1)*VLOOKUP(INT(A6897/1000),辅助表!$A$1:$F$54,6,FALSE)</f>
        <v>40</v>
      </c>
      <c r="E6897" s="34">
        <v>0</v>
      </c>
      <c r="F6897" s="34">
        <f>ROUND(D6897*VLOOKUP(INT(A6897/1000),辅助表!$A$1:$F$54,5,FALSE),0)/VLOOKUP(INT(A6897/1000),辅助表!$A$1:$F$54,6,FALSE)</f>
        <v>400</v>
      </c>
      <c r="G6897" s="34" t="str">
        <f>VLOOKUP(INT(A6897/1000),辅助表!$A$1:$F$54,4,FALSE)&amp;"+"&amp;(D6897/VLOOKUP(INT(A6897/1000),辅助表!$A$1:$F$54,6,FALSE))&amp;VLOOKUP(INT(A6897/1000),辅助表!$A$1:$G$54,7,FALSE)</f>
        <v>敏捷度+40</v>
      </c>
    </row>
    <row r="6898" spans="1:7">
      <c r="A6898" s="5">
        <v>22395</v>
      </c>
      <c r="B6898" s="34" t="s">
        <v>46</v>
      </c>
      <c r="C6898" s="34" t="s">
        <v>2</v>
      </c>
      <c r="D6898" s="34">
        <f>CEILING(RIGHT(A6898,3)/VLOOKUP(INT(A6898/1000),辅助表!$A$1:$F$54,5,FALSE),1)*VLOOKUP(INT(A6898/1000),辅助表!$A$1:$F$54,6,FALSE)</f>
        <v>40</v>
      </c>
      <c r="E6898" s="34">
        <v>0</v>
      </c>
      <c r="F6898" s="34">
        <f>ROUND(D6898*VLOOKUP(INT(A6898/1000),辅助表!$A$1:$F$54,5,FALSE),0)/VLOOKUP(INT(A6898/1000),辅助表!$A$1:$F$54,6,FALSE)</f>
        <v>400</v>
      </c>
      <c r="G6898" s="34" t="str">
        <f>VLOOKUP(INT(A6898/1000),辅助表!$A$1:$F$54,4,FALSE)&amp;"+"&amp;(D6898/VLOOKUP(INT(A6898/1000),辅助表!$A$1:$F$54,6,FALSE))&amp;VLOOKUP(INT(A6898/1000),辅助表!$A$1:$G$54,7,FALSE)</f>
        <v>敏捷度+40</v>
      </c>
    </row>
    <row r="6899" spans="1:7">
      <c r="A6899" s="5">
        <v>22396</v>
      </c>
      <c r="B6899" s="34" t="s">
        <v>46</v>
      </c>
      <c r="C6899" s="34" t="s">
        <v>2</v>
      </c>
      <c r="D6899" s="34">
        <f>CEILING(RIGHT(A6899,3)/VLOOKUP(INT(A6899/1000),辅助表!$A$1:$F$54,5,FALSE),1)*VLOOKUP(INT(A6899/1000),辅助表!$A$1:$F$54,6,FALSE)</f>
        <v>40</v>
      </c>
      <c r="E6899" s="34">
        <v>0</v>
      </c>
      <c r="F6899" s="34">
        <f>ROUND(D6899*VLOOKUP(INT(A6899/1000),辅助表!$A$1:$F$54,5,FALSE),0)/VLOOKUP(INT(A6899/1000),辅助表!$A$1:$F$54,6,FALSE)</f>
        <v>400</v>
      </c>
      <c r="G6899" s="34" t="str">
        <f>VLOOKUP(INT(A6899/1000),辅助表!$A$1:$F$54,4,FALSE)&amp;"+"&amp;(D6899/VLOOKUP(INT(A6899/1000),辅助表!$A$1:$F$54,6,FALSE))&amp;VLOOKUP(INT(A6899/1000),辅助表!$A$1:$G$54,7,FALSE)</f>
        <v>敏捷度+40</v>
      </c>
    </row>
    <row r="6900" spans="1:7">
      <c r="A6900" s="5">
        <v>22397</v>
      </c>
      <c r="B6900" s="34" t="s">
        <v>46</v>
      </c>
      <c r="C6900" s="34" t="s">
        <v>2</v>
      </c>
      <c r="D6900" s="34">
        <f>CEILING(RIGHT(A6900,3)/VLOOKUP(INT(A6900/1000),辅助表!$A$1:$F$54,5,FALSE),1)*VLOOKUP(INT(A6900/1000),辅助表!$A$1:$F$54,6,FALSE)</f>
        <v>40</v>
      </c>
      <c r="E6900" s="34">
        <v>0</v>
      </c>
      <c r="F6900" s="34">
        <f>ROUND(D6900*VLOOKUP(INT(A6900/1000),辅助表!$A$1:$F$54,5,FALSE),0)/VLOOKUP(INT(A6900/1000),辅助表!$A$1:$F$54,6,FALSE)</f>
        <v>400</v>
      </c>
      <c r="G6900" s="34" t="str">
        <f>VLOOKUP(INT(A6900/1000),辅助表!$A$1:$F$54,4,FALSE)&amp;"+"&amp;(D6900/VLOOKUP(INT(A6900/1000),辅助表!$A$1:$F$54,6,FALSE))&amp;VLOOKUP(INT(A6900/1000),辅助表!$A$1:$G$54,7,FALSE)</f>
        <v>敏捷度+40</v>
      </c>
    </row>
    <row r="6901" spans="1:7">
      <c r="A6901" s="5">
        <v>22398</v>
      </c>
      <c r="B6901" s="34" t="s">
        <v>46</v>
      </c>
      <c r="C6901" s="34" t="s">
        <v>2</v>
      </c>
      <c r="D6901" s="34">
        <f>CEILING(RIGHT(A6901,3)/VLOOKUP(INT(A6901/1000),辅助表!$A$1:$F$54,5,FALSE),1)*VLOOKUP(INT(A6901/1000),辅助表!$A$1:$F$54,6,FALSE)</f>
        <v>40</v>
      </c>
      <c r="E6901" s="34">
        <v>0</v>
      </c>
      <c r="F6901" s="34">
        <f>ROUND(D6901*VLOOKUP(INT(A6901/1000),辅助表!$A$1:$F$54,5,FALSE),0)/VLOOKUP(INT(A6901/1000),辅助表!$A$1:$F$54,6,FALSE)</f>
        <v>400</v>
      </c>
      <c r="G6901" s="34" t="str">
        <f>VLOOKUP(INT(A6901/1000),辅助表!$A$1:$F$54,4,FALSE)&amp;"+"&amp;(D6901/VLOOKUP(INT(A6901/1000),辅助表!$A$1:$F$54,6,FALSE))&amp;VLOOKUP(INT(A6901/1000),辅助表!$A$1:$G$54,7,FALSE)</f>
        <v>敏捷度+40</v>
      </c>
    </row>
    <row r="6902" spans="1:7">
      <c r="A6902" s="5">
        <v>22399</v>
      </c>
      <c r="B6902" s="34" t="s">
        <v>46</v>
      </c>
      <c r="C6902" s="34" t="s">
        <v>2</v>
      </c>
      <c r="D6902" s="34">
        <f>CEILING(RIGHT(A6902,3)/VLOOKUP(INT(A6902/1000),辅助表!$A$1:$F$54,5,FALSE),1)*VLOOKUP(INT(A6902/1000),辅助表!$A$1:$F$54,6,FALSE)</f>
        <v>40</v>
      </c>
      <c r="E6902" s="34">
        <v>0</v>
      </c>
      <c r="F6902" s="34">
        <f>ROUND(D6902*VLOOKUP(INT(A6902/1000),辅助表!$A$1:$F$54,5,FALSE),0)/VLOOKUP(INT(A6902/1000),辅助表!$A$1:$F$54,6,FALSE)</f>
        <v>400</v>
      </c>
      <c r="G6902" s="34" t="str">
        <f>VLOOKUP(INT(A6902/1000),辅助表!$A$1:$F$54,4,FALSE)&amp;"+"&amp;(D6902/VLOOKUP(INT(A6902/1000),辅助表!$A$1:$F$54,6,FALSE))&amp;VLOOKUP(INT(A6902/1000),辅助表!$A$1:$G$54,7,FALSE)</f>
        <v>敏捷度+40</v>
      </c>
    </row>
    <row r="6903" spans="1:7">
      <c r="A6903" s="5">
        <v>22400</v>
      </c>
      <c r="B6903" s="34" t="s">
        <v>46</v>
      </c>
      <c r="C6903" s="34" t="s">
        <v>2</v>
      </c>
      <c r="D6903" s="34">
        <f>CEILING(RIGHT(A6903,3)/VLOOKUP(INT(A6903/1000),辅助表!$A$1:$F$54,5,FALSE),1)*VLOOKUP(INT(A6903/1000),辅助表!$A$1:$F$54,6,FALSE)</f>
        <v>40</v>
      </c>
      <c r="E6903" s="34">
        <v>0</v>
      </c>
      <c r="F6903" s="34">
        <f>ROUND(D6903*VLOOKUP(INT(A6903/1000),辅助表!$A$1:$F$54,5,FALSE),0)/VLOOKUP(INT(A6903/1000),辅助表!$A$1:$F$54,6,FALSE)</f>
        <v>400</v>
      </c>
      <c r="G6903" s="34" t="str">
        <f>VLOOKUP(INT(A6903/1000),辅助表!$A$1:$F$54,4,FALSE)&amp;"+"&amp;(D6903/VLOOKUP(INT(A6903/1000),辅助表!$A$1:$F$54,6,FALSE))&amp;VLOOKUP(INT(A6903/1000),辅助表!$A$1:$G$54,7,FALSE)</f>
        <v>敏捷度+40</v>
      </c>
    </row>
    <row r="6904" spans="1:7">
      <c r="A6904" s="5">
        <v>22401</v>
      </c>
      <c r="B6904" s="34" t="s">
        <v>46</v>
      </c>
      <c r="C6904" s="34" t="s">
        <v>2</v>
      </c>
      <c r="D6904" s="34">
        <f>CEILING(RIGHT(A6904,3)/VLOOKUP(INT(A6904/1000),辅助表!$A$1:$F$54,5,FALSE),1)*VLOOKUP(INT(A6904/1000),辅助表!$A$1:$F$54,6,FALSE)</f>
        <v>41</v>
      </c>
      <c r="E6904" s="34">
        <v>0</v>
      </c>
      <c r="F6904" s="34">
        <f>ROUND(D6904*VLOOKUP(INT(A6904/1000),辅助表!$A$1:$F$54,5,FALSE),0)/VLOOKUP(INT(A6904/1000),辅助表!$A$1:$F$54,6,FALSE)</f>
        <v>410</v>
      </c>
      <c r="G6904" s="34" t="str">
        <f>VLOOKUP(INT(A6904/1000),辅助表!$A$1:$F$54,4,FALSE)&amp;"+"&amp;(D6904/VLOOKUP(INT(A6904/1000),辅助表!$A$1:$F$54,6,FALSE))&amp;VLOOKUP(INT(A6904/1000),辅助表!$A$1:$G$54,7,FALSE)</f>
        <v>敏捷度+41</v>
      </c>
    </row>
    <row r="6905" spans="1:7">
      <c r="A6905" s="5">
        <v>22402</v>
      </c>
      <c r="B6905" s="34" t="s">
        <v>46</v>
      </c>
      <c r="C6905" s="34" t="s">
        <v>2</v>
      </c>
      <c r="D6905" s="34">
        <f>CEILING(RIGHT(A6905,3)/VLOOKUP(INT(A6905/1000),辅助表!$A$1:$F$54,5,FALSE),1)*VLOOKUP(INT(A6905/1000),辅助表!$A$1:$F$54,6,FALSE)</f>
        <v>41</v>
      </c>
      <c r="E6905" s="34">
        <v>0</v>
      </c>
      <c r="F6905" s="34">
        <f>ROUND(D6905*VLOOKUP(INT(A6905/1000),辅助表!$A$1:$F$54,5,FALSE),0)/VLOOKUP(INT(A6905/1000),辅助表!$A$1:$F$54,6,FALSE)</f>
        <v>410</v>
      </c>
      <c r="G6905" s="34" t="str">
        <f>VLOOKUP(INT(A6905/1000),辅助表!$A$1:$F$54,4,FALSE)&amp;"+"&amp;(D6905/VLOOKUP(INT(A6905/1000),辅助表!$A$1:$F$54,6,FALSE))&amp;VLOOKUP(INT(A6905/1000),辅助表!$A$1:$G$54,7,FALSE)</f>
        <v>敏捷度+41</v>
      </c>
    </row>
    <row r="6906" spans="1:7">
      <c r="A6906" s="5">
        <v>22403</v>
      </c>
      <c r="B6906" s="34" t="s">
        <v>46</v>
      </c>
      <c r="C6906" s="34" t="s">
        <v>2</v>
      </c>
      <c r="D6906" s="34">
        <f>CEILING(RIGHT(A6906,3)/VLOOKUP(INT(A6906/1000),辅助表!$A$1:$F$54,5,FALSE),1)*VLOOKUP(INT(A6906/1000),辅助表!$A$1:$F$54,6,FALSE)</f>
        <v>41</v>
      </c>
      <c r="E6906" s="34">
        <v>0</v>
      </c>
      <c r="F6906" s="34">
        <f>ROUND(D6906*VLOOKUP(INT(A6906/1000),辅助表!$A$1:$F$54,5,FALSE),0)/VLOOKUP(INT(A6906/1000),辅助表!$A$1:$F$54,6,FALSE)</f>
        <v>410</v>
      </c>
      <c r="G6906" s="34" t="str">
        <f>VLOOKUP(INT(A6906/1000),辅助表!$A$1:$F$54,4,FALSE)&amp;"+"&amp;(D6906/VLOOKUP(INT(A6906/1000),辅助表!$A$1:$F$54,6,FALSE))&amp;VLOOKUP(INT(A6906/1000),辅助表!$A$1:$G$54,7,FALSE)</f>
        <v>敏捷度+41</v>
      </c>
    </row>
    <row r="6907" spans="1:7">
      <c r="A6907" s="5">
        <v>22404</v>
      </c>
      <c r="B6907" s="34" t="s">
        <v>46</v>
      </c>
      <c r="C6907" s="34" t="s">
        <v>2</v>
      </c>
      <c r="D6907" s="34">
        <f>CEILING(RIGHT(A6907,3)/VLOOKUP(INT(A6907/1000),辅助表!$A$1:$F$54,5,FALSE),1)*VLOOKUP(INT(A6907/1000),辅助表!$A$1:$F$54,6,FALSE)</f>
        <v>41</v>
      </c>
      <c r="E6907" s="34">
        <v>0</v>
      </c>
      <c r="F6907" s="34">
        <f>ROUND(D6907*VLOOKUP(INT(A6907/1000),辅助表!$A$1:$F$54,5,FALSE),0)/VLOOKUP(INT(A6907/1000),辅助表!$A$1:$F$54,6,FALSE)</f>
        <v>410</v>
      </c>
      <c r="G6907" s="34" t="str">
        <f>VLOOKUP(INT(A6907/1000),辅助表!$A$1:$F$54,4,FALSE)&amp;"+"&amp;(D6907/VLOOKUP(INT(A6907/1000),辅助表!$A$1:$F$54,6,FALSE))&amp;VLOOKUP(INT(A6907/1000),辅助表!$A$1:$G$54,7,FALSE)</f>
        <v>敏捷度+41</v>
      </c>
    </row>
    <row r="6908" spans="1:7">
      <c r="A6908" s="5">
        <v>22405</v>
      </c>
      <c r="B6908" s="34" t="s">
        <v>46</v>
      </c>
      <c r="C6908" s="34" t="s">
        <v>2</v>
      </c>
      <c r="D6908" s="34">
        <f>CEILING(RIGHT(A6908,3)/VLOOKUP(INT(A6908/1000),辅助表!$A$1:$F$54,5,FALSE),1)*VLOOKUP(INT(A6908/1000),辅助表!$A$1:$F$54,6,FALSE)</f>
        <v>41</v>
      </c>
      <c r="E6908" s="34">
        <v>0</v>
      </c>
      <c r="F6908" s="34">
        <f>ROUND(D6908*VLOOKUP(INT(A6908/1000),辅助表!$A$1:$F$54,5,FALSE),0)/VLOOKUP(INT(A6908/1000),辅助表!$A$1:$F$54,6,FALSE)</f>
        <v>410</v>
      </c>
      <c r="G6908" s="34" t="str">
        <f>VLOOKUP(INT(A6908/1000),辅助表!$A$1:$F$54,4,FALSE)&amp;"+"&amp;(D6908/VLOOKUP(INT(A6908/1000),辅助表!$A$1:$F$54,6,FALSE))&amp;VLOOKUP(INT(A6908/1000),辅助表!$A$1:$G$54,7,FALSE)</f>
        <v>敏捷度+41</v>
      </c>
    </row>
    <row r="6909" spans="1:7">
      <c r="A6909" s="5">
        <v>22406</v>
      </c>
      <c r="B6909" s="34" t="s">
        <v>46</v>
      </c>
      <c r="C6909" s="34" t="s">
        <v>2</v>
      </c>
      <c r="D6909" s="34">
        <f>CEILING(RIGHT(A6909,3)/VLOOKUP(INT(A6909/1000),辅助表!$A$1:$F$54,5,FALSE),1)*VLOOKUP(INT(A6909/1000),辅助表!$A$1:$F$54,6,FALSE)</f>
        <v>41</v>
      </c>
      <c r="E6909" s="34">
        <v>0</v>
      </c>
      <c r="F6909" s="34">
        <f>ROUND(D6909*VLOOKUP(INT(A6909/1000),辅助表!$A$1:$F$54,5,FALSE),0)/VLOOKUP(INT(A6909/1000),辅助表!$A$1:$F$54,6,FALSE)</f>
        <v>410</v>
      </c>
      <c r="G6909" s="34" t="str">
        <f>VLOOKUP(INT(A6909/1000),辅助表!$A$1:$F$54,4,FALSE)&amp;"+"&amp;(D6909/VLOOKUP(INT(A6909/1000),辅助表!$A$1:$F$54,6,FALSE))&amp;VLOOKUP(INT(A6909/1000),辅助表!$A$1:$G$54,7,FALSE)</f>
        <v>敏捷度+41</v>
      </c>
    </row>
    <row r="6910" spans="1:7">
      <c r="A6910" s="5">
        <v>22407</v>
      </c>
      <c r="B6910" s="34" t="s">
        <v>46</v>
      </c>
      <c r="C6910" s="34" t="s">
        <v>2</v>
      </c>
      <c r="D6910" s="34">
        <f>CEILING(RIGHT(A6910,3)/VLOOKUP(INT(A6910/1000),辅助表!$A$1:$F$54,5,FALSE),1)*VLOOKUP(INT(A6910/1000),辅助表!$A$1:$F$54,6,FALSE)</f>
        <v>41</v>
      </c>
      <c r="E6910" s="34">
        <v>0</v>
      </c>
      <c r="F6910" s="34">
        <f>ROUND(D6910*VLOOKUP(INT(A6910/1000),辅助表!$A$1:$F$54,5,FALSE),0)/VLOOKUP(INT(A6910/1000),辅助表!$A$1:$F$54,6,FALSE)</f>
        <v>410</v>
      </c>
      <c r="G6910" s="34" t="str">
        <f>VLOOKUP(INT(A6910/1000),辅助表!$A$1:$F$54,4,FALSE)&amp;"+"&amp;(D6910/VLOOKUP(INT(A6910/1000),辅助表!$A$1:$F$54,6,FALSE))&amp;VLOOKUP(INT(A6910/1000),辅助表!$A$1:$G$54,7,FALSE)</f>
        <v>敏捷度+41</v>
      </c>
    </row>
    <row r="6911" spans="1:7">
      <c r="A6911" s="5">
        <v>22408</v>
      </c>
      <c r="B6911" s="34" t="s">
        <v>46</v>
      </c>
      <c r="C6911" s="34" t="s">
        <v>2</v>
      </c>
      <c r="D6911" s="34">
        <f>CEILING(RIGHT(A6911,3)/VLOOKUP(INT(A6911/1000),辅助表!$A$1:$F$54,5,FALSE),1)*VLOOKUP(INT(A6911/1000),辅助表!$A$1:$F$54,6,FALSE)</f>
        <v>41</v>
      </c>
      <c r="E6911" s="34">
        <v>0</v>
      </c>
      <c r="F6911" s="34">
        <f>ROUND(D6911*VLOOKUP(INT(A6911/1000),辅助表!$A$1:$F$54,5,FALSE),0)/VLOOKUP(INT(A6911/1000),辅助表!$A$1:$F$54,6,FALSE)</f>
        <v>410</v>
      </c>
      <c r="G6911" s="34" t="str">
        <f>VLOOKUP(INT(A6911/1000),辅助表!$A$1:$F$54,4,FALSE)&amp;"+"&amp;(D6911/VLOOKUP(INT(A6911/1000),辅助表!$A$1:$F$54,6,FALSE))&amp;VLOOKUP(INT(A6911/1000),辅助表!$A$1:$G$54,7,FALSE)</f>
        <v>敏捷度+41</v>
      </c>
    </row>
    <row r="6912" spans="1:7">
      <c r="A6912" s="5">
        <v>22409</v>
      </c>
      <c r="B6912" s="34" t="s">
        <v>46</v>
      </c>
      <c r="C6912" s="34" t="s">
        <v>2</v>
      </c>
      <c r="D6912" s="34">
        <f>CEILING(RIGHT(A6912,3)/VLOOKUP(INT(A6912/1000),辅助表!$A$1:$F$54,5,FALSE),1)*VLOOKUP(INT(A6912/1000),辅助表!$A$1:$F$54,6,FALSE)</f>
        <v>41</v>
      </c>
      <c r="E6912" s="34">
        <v>0</v>
      </c>
      <c r="F6912" s="34">
        <f>ROUND(D6912*VLOOKUP(INT(A6912/1000),辅助表!$A$1:$F$54,5,FALSE),0)/VLOOKUP(INT(A6912/1000),辅助表!$A$1:$F$54,6,FALSE)</f>
        <v>410</v>
      </c>
      <c r="G6912" s="34" t="str">
        <f>VLOOKUP(INT(A6912/1000),辅助表!$A$1:$F$54,4,FALSE)&amp;"+"&amp;(D6912/VLOOKUP(INT(A6912/1000),辅助表!$A$1:$F$54,6,FALSE))&amp;VLOOKUP(INT(A6912/1000),辅助表!$A$1:$G$54,7,FALSE)</f>
        <v>敏捷度+41</v>
      </c>
    </row>
    <row r="6913" spans="1:7">
      <c r="A6913" s="5">
        <v>22410</v>
      </c>
      <c r="B6913" s="34" t="s">
        <v>46</v>
      </c>
      <c r="C6913" s="34" t="s">
        <v>2</v>
      </c>
      <c r="D6913" s="34">
        <f>CEILING(RIGHT(A6913,3)/VLOOKUP(INT(A6913/1000),辅助表!$A$1:$F$54,5,FALSE),1)*VLOOKUP(INT(A6913/1000),辅助表!$A$1:$F$54,6,FALSE)</f>
        <v>41</v>
      </c>
      <c r="E6913" s="34">
        <v>0</v>
      </c>
      <c r="F6913" s="34">
        <f>ROUND(D6913*VLOOKUP(INT(A6913/1000),辅助表!$A$1:$F$54,5,FALSE),0)/VLOOKUP(INT(A6913/1000),辅助表!$A$1:$F$54,6,FALSE)</f>
        <v>410</v>
      </c>
      <c r="G6913" s="34" t="str">
        <f>VLOOKUP(INT(A6913/1000),辅助表!$A$1:$F$54,4,FALSE)&amp;"+"&amp;(D6913/VLOOKUP(INT(A6913/1000),辅助表!$A$1:$F$54,6,FALSE))&amp;VLOOKUP(INT(A6913/1000),辅助表!$A$1:$G$54,7,FALSE)</f>
        <v>敏捷度+41</v>
      </c>
    </row>
    <row r="6914" spans="1:7">
      <c r="A6914" s="5">
        <v>22411</v>
      </c>
      <c r="B6914" s="34" t="s">
        <v>46</v>
      </c>
      <c r="C6914" s="34" t="s">
        <v>2</v>
      </c>
      <c r="D6914" s="34">
        <f>CEILING(RIGHT(A6914,3)/VLOOKUP(INT(A6914/1000),辅助表!$A$1:$F$54,5,FALSE),1)*VLOOKUP(INT(A6914/1000),辅助表!$A$1:$F$54,6,FALSE)</f>
        <v>42</v>
      </c>
      <c r="E6914" s="34">
        <v>0</v>
      </c>
      <c r="F6914" s="34">
        <f>ROUND(D6914*VLOOKUP(INT(A6914/1000),辅助表!$A$1:$F$54,5,FALSE),0)/VLOOKUP(INT(A6914/1000),辅助表!$A$1:$F$54,6,FALSE)</f>
        <v>420</v>
      </c>
      <c r="G6914" s="34" t="str">
        <f>VLOOKUP(INT(A6914/1000),辅助表!$A$1:$F$54,4,FALSE)&amp;"+"&amp;(D6914/VLOOKUP(INT(A6914/1000),辅助表!$A$1:$F$54,6,FALSE))&amp;VLOOKUP(INT(A6914/1000),辅助表!$A$1:$G$54,7,FALSE)</f>
        <v>敏捷度+42</v>
      </c>
    </row>
    <row r="6915" spans="1:7">
      <c r="A6915" s="5">
        <v>22412</v>
      </c>
      <c r="B6915" s="34" t="s">
        <v>46</v>
      </c>
      <c r="C6915" s="34" t="s">
        <v>2</v>
      </c>
      <c r="D6915" s="34">
        <f>CEILING(RIGHT(A6915,3)/VLOOKUP(INT(A6915/1000),辅助表!$A$1:$F$54,5,FALSE),1)*VLOOKUP(INT(A6915/1000),辅助表!$A$1:$F$54,6,FALSE)</f>
        <v>42</v>
      </c>
      <c r="E6915" s="34">
        <v>0</v>
      </c>
      <c r="F6915" s="34">
        <f>ROUND(D6915*VLOOKUP(INT(A6915/1000),辅助表!$A$1:$F$54,5,FALSE),0)/VLOOKUP(INT(A6915/1000),辅助表!$A$1:$F$54,6,FALSE)</f>
        <v>420</v>
      </c>
      <c r="G6915" s="34" t="str">
        <f>VLOOKUP(INT(A6915/1000),辅助表!$A$1:$F$54,4,FALSE)&amp;"+"&amp;(D6915/VLOOKUP(INT(A6915/1000),辅助表!$A$1:$F$54,6,FALSE))&amp;VLOOKUP(INT(A6915/1000),辅助表!$A$1:$G$54,7,FALSE)</f>
        <v>敏捷度+42</v>
      </c>
    </row>
    <row r="6916" spans="1:7">
      <c r="A6916" s="5">
        <v>22413</v>
      </c>
      <c r="B6916" s="34" t="s">
        <v>46</v>
      </c>
      <c r="C6916" s="34" t="s">
        <v>2</v>
      </c>
      <c r="D6916" s="34">
        <f>CEILING(RIGHT(A6916,3)/VLOOKUP(INT(A6916/1000),辅助表!$A$1:$F$54,5,FALSE),1)*VLOOKUP(INT(A6916/1000),辅助表!$A$1:$F$54,6,FALSE)</f>
        <v>42</v>
      </c>
      <c r="E6916" s="34">
        <v>0</v>
      </c>
      <c r="F6916" s="34">
        <f>ROUND(D6916*VLOOKUP(INT(A6916/1000),辅助表!$A$1:$F$54,5,FALSE),0)/VLOOKUP(INT(A6916/1000),辅助表!$A$1:$F$54,6,FALSE)</f>
        <v>420</v>
      </c>
      <c r="G6916" s="34" t="str">
        <f>VLOOKUP(INT(A6916/1000),辅助表!$A$1:$F$54,4,FALSE)&amp;"+"&amp;(D6916/VLOOKUP(INT(A6916/1000),辅助表!$A$1:$F$54,6,FALSE))&amp;VLOOKUP(INT(A6916/1000),辅助表!$A$1:$G$54,7,FALSE)</f>
        <v>敏捷度+42</v>
      </c>
    </row>
    <row r="6917" spans="1:7">
      <c r="A6917" s="5">
        <v>22414</v>
      </c>
      <c r="B6917" s="34" t="s">
        <v>46</v>
      </c>
      <c r="C6917" s="34" t="s">
        <v>2</v>
      </c>
      <c r="D6917" s="34">
        <f>CEILING(RIGHT(A6917,3)/VLOOKUP(INT(A6917/1000),辅助表!$A$1:$F$54,5,FALSE),1)*VLOOKUP(INT(A6917/1000),辅助表!$A$1:$F$54,6,FALSE)</f>
        <v>42</v>
      </c>
      <c r="E6917" s="34">
        <v>0</v>
      </c>
      <c r="F6917" s="34">
        <f>ROUND(D6917*VLOOKUP(INT(A6917/1000),辅助表!$A$1:$F$54,5,FALSE),0)/VLOOKUP(INT(A6917/1000),辅助表!$A$1:$F$54,6,FALSE)</f>
        <v>420</v>
      </c>
      <c r="G6917" s="34" t="str">
        <f>VLOOKUP(INT(A6917/1000),辅助表!$A$1:$F$54,4,FALSE)&amp;"+"&amp;(D6917/VLOOKUP(INT(A6917/1000),辅助表!$A$1:$F$54,6,FALSE))&amp;VLOOKUP(INT(A6917/1000),辅助表!$A$1:$G$54,7,FALSE)</f>
        <v>敏捷度+42</v>
      </c>
    </row>
    <row r="6918" spans="1:7">
      <c r="A6918" s="5">
        <v>22415</v>
      </c>
      <c r="B6918" s="34" t="s">
        <v>46</v>
      </c>
      <c r="C6918" s="34" t="s">
        <v>2</v>
      </c>
      <c r="D6918" s="34">
        <f>CEILING(RIGHT(A6918,3)/VLOOKUP(INT(A6918/1000),辅助表!$A$1:$F$54,5,FALSE),1)*VLOOKUP(INT(A6918/1000),辅助表!$A$1:$F$54,6,FALSE)</f>
        <v>42</v>
      </c>
      <c r="E6918" s="34">
        <v>0</v>
      </c>
      <c r="F6918" s="34">
        <f>ROUND(D6918*VLOOKUP(INT(A6918/1000),辅助表!$A$1:$F$54,5,FALSE),0)/VLOOKUP(INT(A6918/1000),辅助表!$A$1:$F$54,6,FALSE)</f>
        <v>420</v>
      </c>
      <c r="G6918" s="34" t="str">
        <f>VLOOKUP(INT(A6918/1000),辅助表!$A$1:$F$54,4,FALSE)&amp;"+"&amp;(D6918/VLOOKUP(INT(A6918/1000),辅助表!$A$1:$F$54,6,FALSE))&amp;VLOOKUP(INT(A6918/1000),辅助表!$A$1:$G$54,7,FALSE)</f>
        <v>敏捷度+42</v>
      </c>
    </row>
    <row r="6919" spans="1:7">
      <c r="A6919" s="5">
        <v>22416</v>
      </c>
      <c r="B6919" s="34" t="s">
        <v>46</v>
      </c>
      <c r="C6919" s="34" t="s">
        <v>2</v>
      </c>
      <c r="D6919" s="34">
        <f>CEILING(RIGHT(A6919,3)/VLOOKUP(INT(A6919/1000),辅助表!$A$1:$F$54,5,FALSE),1)*VLOOKUP(INT(A6919/1000),辅助表!$A$1:$F$54,6,FALSE)</f>
        <v>42</v>
      </c>
      <c r="E6919" s="34">
        <v>0</v>
      </c>
      <c r="F6919" s="34">
        <f>ROUND(D6919*VLOOKUP(INT(A6919/1000),辅助表!$A$1:$F$54,5,FALSE),0)/VLOOKUP(INT(A6919/1000),辅助表!$A$1:$F$54,6,FALSE)</f>
        <v>420</v>
      </c>
      <c r="G6919" s="34" t="str">
        <f>VLOOKUP(INT(A6919/1000),辅助表!$A$1:$F$54,4,FALSE)&amp;"+"&amp;(D6919/VLOOKUP(INT(A6919/1000),辅助表!$A$1:$F$54,6,FALSE))&amp;VLOOKUP(INT(A6919/1000),辅助表!$A$1:$G$54,7,FALSE)</f>
        <v>敏捷度+42</v>
      </c>
    </row>
    <row r="6920" spans="1:7">
      <c r="A6920" s="5">
        <v>22417</v>
      </c>
      <c r="B6920" s="34" t="s">
        <v>46</v>
      </c>
      <c r="C6920" s="34" t="s">
        <v>2</v>
      </c>
      <c r="D6920" s="34">
        <f>CEILING(RIGHT(A6920,3)/VLOOKUP(INT(A6920/1000),辅助表!$A$1:$F$54,5,FALSE),1)*VLOOKUP(INT(A6920/1000),辅助表!$A$1:$F$54,6,FALSE)</f>
        <v>42</v>
      </c>
      <c r="E6920" s="34">
        <v>0</v>
      </c>
      <c r="F6920" s="34">
        <f>ROUND(D6920*VLOOKUP(INT(A6920/1000),辅助表!$A$1:$F$54,5,FALSE),0)/VLOOKUP(INT(A6920/1000),辅助表!$A$1:$F$54,6,FALSE)</f>
        <v>420</v>
      </c>
      <c r="G6920" s="34" t="str">
        <f>VLOOKUP(INT(A6920/1000),辅助表!$A$1:$F$54,4,FALSE)&amp;"+"&amp;(D6920/VLOOKUP(INT(A6920/1000),辅助表!$A$1:$F$54,6,FALSE))&amp;VLOOKUP(INT(A6920/1000),辅助表!$A$1:$G$54,7,FALSE)</f>
        <v>敏捷度+42</v>
      </c>
    </row>
    <row r="6921" spans="1:7">
      <c r="A6921" s="5">
        <v>22418</v>
      </c>
      <c r="B6921" s="34" t="s">
        <v>46</v>
      </c>
      <c r="C6921" s="34" t="s">
        <v>2</v>
      </c>
      <c r="D6921" s="34">
        <f>CEILING(RIGHT(A6921,3)/VLOOKUP(INT(A6921/1000),辅助表!$A$1:$F$54,5,FALSE),1)*VLOOKUP(INT(A6921/1000),辅助表!$A$1:$F$54,6,FALSE)</f>
        <v>42</v>
      </c>
      <c r="E6921" s="34">
        <v>0</v>
      </c>
      <c r="F6921" s="34">
        <f>ROUND(D6921*VLOOKUP(INT(A6921/1000),辅助表!$A$1:$F$54,5,FALSE),0)/VLOOKUP(INT(A6921/1000),辅助表!$A$1:$F$54,6,FALSE)</f>
        <v>420</v>
      </c>
      <c r="G6921" s="34" t="str">
        <f>VLOOKUP(INT(A6921/1000),辅助表!$A$1:$F$54,4,FALSE)&amp;"+"&amp;(D6921/VLOOKUP(INT(A6921/1000),辅助表!$A$1:$F$54,6,FALSE))&amp;VLOOKUP(INT(A6921/1000),辅助表!$A$1:$G$54,7,FALSE)</f>
        <v>敏捷度+42</v>
      </c>
    </row>
    <row r="6922" spans="1:7">
      <c r="A6922" s="5">
        <v>22419</v>
      </c>
      <c r="B6922" s="34" t="s">
        <v>46</v>
      </c>
      <c r="C6922" s="34" t="s">
        <v>2</v>
      </c>
      <c r="D6922" s="34">
        <f>CEILING(RIGHT(A6922,3)/VLOOKUP(INT(A6922/1000),辅助表!$A$1:$F$54,5,FALSE),1)*VLOOKUP(INT(A6922/1000),辅助表!$A$1:$F$54,6,FALSE)</f>
        <v>42</v>
      </c>
      <c r="E6922" s="34">
        <v>0</v>
      </c>
      <c r="F6922" s="34">
        <f>ROUND(D6922*VLOOKUP(INT(A6922/1000),辅助表!$A$1:$F$54,5,FALSE),0)/VLOOKUP(INT(A6922/1000),辅助表!$A$1:$F$54,6,FALSE)</f>
        <v>420</v>
      </c>
      <c r="G6922" s="34" t="str">
        <f>VLOOKUP(INT(A6922/1000),辅助表!$A$1:$F$54,4,FALSE)&amp;"+"&amp;(D6922/VLOOKUP(INT(A6922/1000),辅助表!$A$1:$F$54,6,FALSE))&amp;VLOOKUP(INT(A6922/1000),辅助表!$A$1:$G$54,7,FALSE)</f>
        <v>敏捷度+42</v>
      </c>
    </row>
    <row r="6923" spans="1:7">
      <c r="A6923" s="5">
        <v>22420</v>
      </c>
      <c r="B6923" s="34" t="s">
        <v>46</v>
      </c>
      <c r="C6923" s="34" t="s">
        <v>2</v>
      </c>
      <c r="D6923" s="34">
        <f>CEILING(RIGHT(A6923,3)/VLOOKUP(INT(A6923/1000),辅助表!$A$1:$F$54,5,FALSE),1)*VLOOKUP(INT(A6923/1000),辅助表!$A$1:$F$54,6,FALSE)</f>
        <v>42</v>
      </c>
      <c r="E6923" s="34">
        <v>0</v>
      </c>
      <c r="F6923" s="34">
        <f>ROUND(D6923*VLOOKUP(INT(A6923/1000),辅助表!$A$1:$F$54,5,FALSE),0)/VLOOKUP(INT(A6923/1000),辅助表!$A$1:$F$54,6,FALSE)</f>
        <v>420</v>
      </c>
      <c r="G6923" s="34" t="str">
        <f>VLOOKUP(INT(A6923/1000),辅助表!$A$1:$F$54,4,FALSE)&amp;"+"&amp;(D6923/VLOOKUP(INT(A6923/1000),辅助表!$A$1:$F$54,6,FALSE))&amp;VLOOKUP(INT(A6923/1000),辅助表!$A$1:$G$54,7,FALSE)</f>
        <v>敏捷度+42</v>
      </c>
    </row>
    <row r="6924" spans="1:7">
      <c r="A6924" s="5">
        <v>22421</v>
      </c>
      <c r="B6924" s="34" t="s">
        <v>46</v>
      </c>
      <c r="C6924" s="34" t="s">
        <v>2</v>
      </c>
      <c r="D6924" s="34">
        <f>CEILING(RIGHT(A6924,3)/VLOOKUP(INT(A6924/1000),辅助表!$A$1:$F$54,5,FALSE),1)*VLOOKUP(INT(A6924/1000),辅助表!$A$1:$F$54,6,FALSE)</f>
        <v>43</v>
      </c>
      <c r="E6924" s="34">
        <v>0</v>
      </c>
      <c r="F6924" s="34">
        <f>ROUND(D6924*VLOOKUP(INT(A6924/1000),辅助表!$A$1:$F$54,5,FALSE),0)/VLOOKUP(INT(A6924/1000),辅助表!$A$1:$F$54,6,FALSE)</f>
        <v>430</v>
      </c>
      <c r="G6924" s="34" t="str">
        <f>VLOOKUP(INT(A6924/1000),辅助表!$A$1:$F$54,4,FALSE)&amp;"+"&amp;(D6924/VLOOKUP(INT(A6924/1000),辅助表!$A$1:$F$54,6,FALSE))&amp;VLOOKUP(INT(A6924/1000),辅助表!$A$1:$G$54,7,FALSE)</f>
        <v>敏捷度+43</v>
      </c>
    </row>
    <row r="6925" spans="1:7">
      <c r="A6925" s="5">
        <v>22422</v>
      </c>
      <c r="B6925" s="34" t="s">
        <v>46</v>
      </c>
      <c r="C6925" s="34" t="s">
        <v>2</v>
      </c>
      <c r="D6925" s="34">
        <f>CEILING(RIGHT(A6925,3)/VLOOKUP(INT(A6925/1000),辅助表!$A$1:$F$54,5,FALSE),1)*VLOOKUP(INT(A6925/1000),辅助表!$A$1:$F$54,6,FALSE)</f>
        <v>43</v>
      </c>
      <c r="E6925" s="34">
        <v>0</v>
      </c>
      <c r="F6925" s="34">
        <f>ROUND(D6925*VLOOKUP(INT(A6925/1000),辅助表!$A$1:$F$54,5,FALSE),0)/VLOOKUP(INT(A6925/1000),辅助表!$A$1:$F$54,6,FALSE)</f>
        <v>430</v>
      </c>
      <c r="G6925" s="34" t="str">
        <f>VLOOKUP(INT(A6925/1000),辅助表!$A$1:$F$54,4,FALSE)&amp;"+"&amp;(D6925/VLOOKUP(INT(A6925/1000),辅助表!$A$1:$F$54,6,FALSE))&amp;VLOOKUP(INT(A6925/1000),辅助表!$A$1:$G$54,7,FALSE)</f>
        <v>敏捷度+43</v>
      </c>
    </row>
    <row r="6926" spans="1:7">
      <c r="A6926" s="5">
        <v>22423</v>
      </c>
      <c r="B6926" s="34" t="s">
        <v>46</v>
      </c>
      <c r="C6926" s="34" t="s">
        <v>2</v>
      </c>
      <c r="D6926" s="34">
        <f>CEILING(RIGHT(A6926,3)/VLOOKUP(INT(A6926/1000),辅助表!$A$1:$F$54,5,FALSE),1)*VLOOKUP(INT(A6926/1000),辅助表!$A$1:$F$54,6,FALSE)</f>
        <v>43</v>
      </c>
      <c r="E6926" s="34">
        <v>0</v>
      </c>
      <c r="F6926" s="34">
        <f>ROUND(D6926*VLOOKUP(INT(A6926/1000),辅助表!$A$1:$F$54,5,FALSE),0)/VLOOKUP(INT(A6926/1000),辅助表!$A$1:$F$54,6,FALSE)</f>
        <v>430</v>
      </c>
      <c r="G6926" s="34" t="str">
        <f>VLOOKUP(INT(A6926/1000),辅助表!$A$1:$F$54,4,FALSE)&amp;"+"&amp;(D6926/VLOOKUP(INT(A6926/1000),辅助表!$A$1:$F$54,6,FALSE))&amp;VLOOKUP(INT(A6926/1000),辅助表!$A$1:$G$54,7,FALSE)</f>
        <v>敏捷度+43</v>
      </c>
    </row>
    <row r="6927" spans="1:7">
      <c r="A6927" s="5">
        <v>22424</v>
      </c>
      <c r="B6927" s="34" t="s">
        <v>46</v>
      </c>
      <c r="C6927" s="34" t="s">
        <v>2</v>
      </c>
      <c r="D6927" s="34">
        <f>CEILING(RIGHT(A6927,3)/VLOOKUP(INT(A6927/1000),辅助表!$A$1:$F$54,5,FALSE),1)*VLOOKUP(INT(A6927/1000),辅助表!$A$1:$F$54,6,FALSE)</f>
        <v>43</v>
      </c>
      <c r="E6927" s="34">
        <v>0</v>
      </c>
      <c r="F6927" s="34">
        <f>ROUND(D6927*VLOOKUP(INT(A6927/1000),辅助表!$A$1:$F$54,5,FALSE),0)/VLOOKUP(INT(A6927/1000),辅助表!$A$1:$F$54,6,FALSE)</f>
        <v>430</v>
      </c>
      <c r="G6927" s="34" t="str">
        <f>VLOOKUP(INT(A6927/1000),辅助表!$A$1:$F$54,4,FALSE)&amp;"+"&amp;(D6927/VLOOKUP(INT(A6927/1000),辅助表!$A$1:$F$54,6,FALSE))&amp;VLOOKUP(INT(A6927/1000),辅助表!$A$1:$G$54,7,FALSE)</f>
        <v>敏捷度+43</v>
      </c>
    </row>
    <row r="6928" spans="1:7">
      <c r="A6928" s="5">
        <v>22425</v>
      </c>
      <c r="B6928" s="34" t="s">
        <v>46</v>
      </c>
      <c r="C6928" s="34" t="s">
        <v>2</v>
      </c>
      <c r="D6928" s="34">
        <f>CEILING(RIGHT(A6928,3)/VLOOKUP(INT(A6928/1000),辅助表!$A$1:$F$54,5,FALSE),1)*VLOOKUP(INT(A6928/1000),辅助表!$A$1:$F$54,6,FALSE)</f>
        <v>43</v>
      </c>
      <c r="E6928" s="34">
        <v>0</v>
      </c>
      <c r="F6928" s="34">
        <f>ROUND(D6928*VLOOKUP(INT(A6928/1000),辅助表!$A$1:$F$54,5,FALSE),0)/VLOOKUP(INT(A6928/1000),辅助表!$A$1:$F$54,6,FALSE)</f>
        <v>430</v>
      </c>
      <c r="G6928" s="34" t="str">
        <f>VLOOKUP(INT(A6928/1000),辅助表!$A$1:$F$54,4,FALSE)&amp;"+"&amp;(D6928/VLOOKUP(INT(A6928/1000),辅助表!$A$1:$F$54,6,FALSE))&amp;VLOOKUP(INT(A6928/1000),辅助表!$A$1:$G$54,7,FALSE)</f>
        <v>敏捷度+43</v>
      </c>
    </row>
    <row r="6929" spans="1:7">
      <c r="A6929" s="5">
        <v>22426</v>
      </c>
      <c r="B6929" s="34" t="s">
        <v>46</v>
      </c>
      <c r="C6929" s="34" t="s">
        <v>2</v>
      </c>
      <c r="D6929" s="34">
        <f>CEILING(RIGHT(A6929,3)/VLOOKUP(INT(A6929/1000),辅助表!$A$1:$F$54,5,FALSE),1)*VLOOKUP(INT(A6929/1000),辅助表!$A$1:$F$54,6,FALSE)</f>
        <v>43</v>
      </c>
      <c r="E6929" s="34">
        <v>0</v>
      </c>
      <c r="F6929" s="34">
        <f>ROUND(D6929*VLOOKUP(INT(A6929/1000),辅助表!$A$1:$F$54,5,FALSE),0)/VLOOKUP(INT(A6929/1000),辅助表!$A$1:$F$54,6,FALSE)</f>
        <v>430</v>
      </c>
      <c r="G6929" s="34" t="str">
        <f>VLOOKUP(INT(A6929/1000),辅助表!$A$1:$F$54,4,FALSE)&amp;"+"&amp;(D6929/VLOOKUP(INT(A6929/1000),辅助表!$A$1:$F$54,6,FALSE))&amp;VLOOKUP(INT(A6929/1000),辅助表!$A$1:$G$54,7,FALSE)</f>
        <v>敏捷度+43</v>
      </c>
    </row>
    <row r="6930" spans="1:7">
      <c r="A6930" s="5">
        <v>22427</v>
      </c>
      <c r="B6930" s="34" t="s">
        <v>46</v>
      </c>
      <c r="C6930" s="34" t="s">
        <v>2</v>
      </c>
      <c r="D6930" s="34">
        <f>CEILING(RIGHT(A6930,3)/VLOOKUP(INT(A6930/1000),辅助表!$A$1:$F$54,5,FALSE),1)*VLOOKUP(INT(A6930/1000),辅助表!$A$1:$F$54,6,FALSE)</f>
        <v>43</v>
      </c>
      <c r="E6930" s="34">
        <v>0</v>
      </c>
      <c r="F6930" s="34">
        <f>ROUND(D6930*VLOOKUP(INT(A6930/1000),辅助表!$A$1:$F$54,5,FALSE),0)/VLOOKUP(INT(A6930/1000),辅助表!$A$1:$F$54,6,FALSE)</f>
        <v>430</v>
      </c>
      <c r="G6930" s="34" t="str">
        <f>VLOOKUP(INT(A6930/1000),辅助表!$A$1:$F$54,4,FALSE)&amp;"+"&amp;(D6930/VLOOKUP(INT(A6930/1000),辅助表!$A$1:$F$54,6,FALSE))&amp;VLOOKUP(INT(A6930/1000),辅助表!$A$1:$G$54,7,FALSE)</f>
        <v>敏捷度+43</v>
      </c>
    </row>
    <row r="6931" spans="1:7">
      <c r="A6931" s="5">
        <v>22428</v>
      </c>
      <c r="B6931" s="34" t="s">
        <v>46</v>
      </c>
      <c r="C6931" s="34" t="s">
        <v>2</v>
      </c>
      <c r="D6931" s="34">
        <f>CEILING(RIGHT(A6931,3)/VLOOKUP(INT(A6931/1000),辅助表!$A$1:$F$54,5,FALSE),1)*VLOOKUP(INT(A6931/1000),辅助表!$A$1:$F$54,6,FALSE)</f>
        <v>43</v>
      </c>
      <c r="E6931" s="34">
        <v>0</v>
      </c>
      <c r="F6931" s="34">
        <f>ROUND(D6931*VLOOKUP(INT(A6931/1000),辅助表!$A$1:$F$54,5,FALSE),0)/VLOOKUP(INT(A6931/1000),辅助表!$A$1:$F$54,6,FALSE)</f>
        <v>430</v>
      </c>
      <c r="G6931" s="34" t="str">
        <f>VLOOKUP(INT(A6931/1000),辅助表!$A$1:$F$54,4,FALSE)&amp;"+"&amp;(D6931/VLOOKUP(INT(A6931/1000),辅助表!$A$1:$F$54,6,FALSE))&amp;VLOOKUP(INT(A6931/1000),辅助表!$A$1:$G$54,7,FALSE)</f>
        <v>敏捷度+43</v>
      </c>
    </row>
    <row r="6932" spans="1:7">
      <c r="A6932" s="5">
        <v>22429</v>
      </c>
      <c r="B6932" s="34" t="s">
        <v>46</v>
      </c>
      <c r="C6932" s="34" t="s">
        <v>2</v>
      </c>
      <c r="D6932" s="34">
        <f>CEILING(RIGHT(A6932,3)/VLOOKUP(INT(A6932/1000),辅助表!$A$1:$F$54,5,FALSE),1)*VLOOKUP(INT(A6932/1000),辅助表!$A$1:$F$54,6,FALSE)</f>
        <v>43</v>
      </c>
      <c r="E6932" s="34">
        <v>0</v>
      </c>
      <c r="F6932" s="34">
        <f>ROUND(D6932*VLOOKUP(INT(A6932/1000),辅助表!$A$1:$F$54,5,FALSE),0)/VLOOKUP(INT(A6932/1000),辅助表!$A$1:$F$54,6,FALSE)</f>
        <v>430</v>
      </c>
      <c r="G6932" s="34" t="str">
        <f>VLOOKUP(INT(A6932/1000),辅助表!$A$1:$F$54,4,FALSE)&amp;"+"&amp;(D6932/VLOOKUP(INT(A6932/1000),辅助表!$A$1:$F$54,6,FALSE))&amp;VLOOKUP(INT(A6932/1000),辅助表!$A$1:$G$54,7,FALSE)</f>
        <v>敏捷度+43</v>
      </c>
    </row>
    <row r="6933" spans="1:7">
      <c r="A6933" s="5">
        <v>22430</v>
      </c>
      <c r="B6933" s="34" t="s">
        <v>46</v>
      </c>
      <c r="C6933" s="34" t="s">
        <v>2</v>
      </c>
      <c r="D6933" s="34">
        <f>CEILING(RIGHT(A6933,3)/VLOOKUP(INT(A6933/1000),辅助表!$A$1:$F$54,5,FALSE),1)*VLOOKUP(INT(A6933/1000),辅助表!$A$1:$F$54,6,FALSE)</f>
        <v>43</v>
      </c>
      <c r="E6933" s="34">
        <v>0</v>
      </c>
      <c r="F6933" s="34">
        <f>ROUND(D6933*VLOOKUP(INT(A6933/1000),辅助表!$A$1:$F$54,5,FALSE),0)/VLOOKUP(INT(A6933/1000),辅助表!$A$1:$F$54,6,FALSE)</f>
        <v>430</v>
      </c>
      <c r="G6933" s="34" t="str">
        <f>VLOOKUP(INT(A6933/1000),辅助表!$A$1:$F$54,4,FALSE)&amp;"+"&amp;(D6933/VLOOKUP(INT(A6933/1000),辅助表!$A$1:$F$54,6,FALSE))&amp;VLOOKUP(INT(A6933/1000),辅助表!$A$1:$G$54,7,FALSE)</f>
        <v>敏捷度+43</v>
      </c>
    </row>
    <row r="6934" spans="1:7">
      <c r="A6934" s="5">
        <v>22431</v>
      </c>
      <c r="B6934" s="34" t="s">
        <v>46</v>
      </c>
      <c r="C6934" s="34" t="s">
        <v>2</v>
      </c>
      <c r="D6934" s="34">
        <f>CEILING(RIGHT(A6934,3)/VLOOKUP(INT(A6934/1000),辅助表!$A$1:$F$54,5,FALSE),1)*VLOOKUP(INT(A6934/1000),辅助表!$A$1:$F$54,6,FALSE)</f>
        <v>44</v>
      </c>
      <c r="E6934" s="34">
        <v>0</v>
      </c>
      <c r="F6934" s="34">
        <f>ROUND(D6934*VLOOKUP(INT(A6934/1000),辅助表!$A$1:$F$54,5,FALSE),0)/VLOOKUP(INT(A6934/1000),辅助表!$A$1:$F$54,6,FALSE)</f>
        <v>440</v>
      </c>
      <c r="G6934" s="34" t="str">
        <f>VLOOKUP(INT(A6934/1000),辅助表!$A$1:$F$54,4,FALSE)&amp;"+"&amp;(D6934/VLOOKUP(INT(A6934/1000),辅助表!$A$1:$F$54,6,FALSE))&amp;VLOOKUP(INT(A6934/1000),辅助表!$A$1:$G$54,7,FALSE)</f>
        <v>敏捷度+44</v>
      </c>
    </row>
    <row r="6935" spans="1:7">
      <c r="A6935" s="5">
        <v>22432</v>
      </c>
      <c r="B6935" s="34" t="s">
        <v>46</v>
      </c>
      <c r="C6935" s="34" t="s">
        <v>2</v>
      </c>
      <c r="D6935" s="34">
        <f>CEILING(RIGHT(A6935,3)/VLOOKUP(INT(A6935/1000),辅助表!$A$1:$F$54,5,FALSE),1)*VLOOKUP(INT(A6935/1000),辅助表!$A$1:$F$54,6,FALSE)</f>
        <v>44</v>
      </c>
      <c r="E6935" s="34">
        <v>0</v>
      </c>
      <c r="F6935" s="34">
        <f>ROUND(D6935*VLOOKUP(INT(A6935/1000),辅助表!$A$1:$F$54,5,FALSE),0)/VLOOKUP(INT(A6935/1000),辅助表!$A$1:$F$54,6,FALSE)</f>
        <v>440</v>
      </c>
      <c r="G6935" s="34" t="str">
        <f>VLOOKUP(INT(A6935/1000),辅助表!$A$1:$F$54,4,FALSE)&amp;"+"&amp;(D6935/VLOOKUP(INT(A6935/1000),辅助表!$A$1:$F$54,6,FALSE))&amp;VLOOKUP(INT(A6935/1000),辅助表!$A$1:$G$54,7,FALSE)</f>
        <v>敏捷度+44</v>
      </c>
    </row>
    <row r="6936" spans="1:7">
      <c r="A6936" s="5">
        <v>22433</v>
      </c>
      <c r="B6936" s="34" t="s">
        <v>46</v>
      </c>
      <c r="C6936" s="34" t="s">
        <v>2</v>
      </c>
      <c r="D6936" s="34">
        <f>CEILING(RIGHT(A6936,3)/VLOOKUP(INT(A6936/1000),辅助表!$A$1:$F$54,5,FALSE),1)*VLOOKUP(INT(A6936/1000),辅助表!$A$1:$F$54,6,FALSE)</f>
        <v>44</v>
      </c>
      <c r="E6936" s="34">
        <v>0</v>
      </c>
      <c r="F6936" s="34">
        <f>ROUND(D6936*VLOOKUP(INT(A6936/1000),辅助表!$A$1:$F$54,5,FALSE),0)/VLOOKUP(INT(A6936/1000),辅助表!$A$1:$F$54,6,FALSE)</f>
        <v>440</v>
      </c>
      <c r="G6936" s="34" t="str">
        <f>VLOOKUP(INT(A6936/1000),辅助表!$A$1:$F$54,4,FALSE)&amp;"+"&amp;(D6936/VLOOKUP(INT(A6936/1000),辅助表!$A$1:$F$54,6,FALSE))&amp;VLOOKUP(INT(A6936/1000),辅助表!$A$1:$G$54,7,FALSE)</f>
        <v>敏捷度+44</v>
      </c>
    </row>
    <row r="6937" spans="1:7">
      <c r="A6937" s="5">
        <v>22434</v>
      </c>
      <c r="B6937" s="34" t="s">
        <v>46</v>
      </c>
      <c r="C6937" s="34" t="s">
        <v>2</v>
      </c>
      <c r="D6937" s="34">
        <f>CEILING(RIGHT(A6937,3)/VLOOKUP(INT(A6937/1000),辅助表!$A$1:$F$54,5,FALSE),1)*VLOOKUP(INT(A6937/1000),辅助表!$A$1:$F$54,6,FALSE)</f>
        <v>44</v>
      </c>
      <c r="E6937" s="34">
        <v>0</v>
      </c>
      <c r="F6937" s="34">
        <f>ROUND(D6937*VLOOKUP(INT(A6937/1000),辅助表!$A$1:$F$54,5,FALSE),0)/VLOOKUP(INT(A6937/1000),辅助表!$A$1:$F$54,6,FALSE)</f>
        <v>440</v>
      </c>
      <c r="G6937" s="34" t="str">
        <f>VLOOKUP(INT(A6937/1000),辅助表!$A$1:$F$54,4,FALSE)&amp;"+"&amp;(D6937/VLOOKUP(INT(A6937/1000),辅助表!$A$1:$F$54,6,FALSE))&amp;VLOOKUP(INT(A6937/1000),辅助表!$A$1:$G$54,7,FALSE)</f>
        <v>敏捷度+44</v>
      </c>
    </row>
    <row r="6938" spans="1:7">
      <c r="A6938" s="5">
        <v>22435</v>
      </c>
      <c r="B6938" s="34" t="s">
        <v>46</v>
      </c>
      <c r="C6938" s="34" t="s">
        <v>2</v>
      </c>
      <c r="D6938" s="34">
        <f>CEILING(RIGHT(A6938,3)/VLOOKUP(INT(A6938/1000),辅助表!$A$1:$F$54,5,FALSE),1)*VLOOKUP(INT(A6938/1000),辅助表!$A$1:$F$54,6,FALSE)</f>
        <v>44</v>
      </c>
      <c r="E6938" s="34">
        <v>0</v>
      </c>
      <c r="F6938" s="34">
        <f>ROUND(D6938*VLOOKUP(INT(A6938/1000),辅助表!$A$1:$F$54,5,FALSE),0)/VLOOKUP(INT(A6938/1000),辅助表!$A$1:$F$54,6,FALSE)</f>
        <v>440</v>
      </c>
      <c r="G6938" s="34" t="str">
        <f>VLOOKUP(INT(A6938/1000),辅助表!$A$1:$F$54,4,FALSE)&amp;"+"&amp;(D6938/VLOOKUP(INT(A6938/1000),辅助表!$A$1:$F$54,6,FALSE))&amp;VLOOKUP(INT(A6938/1000),辅助表!$A$1:$G$54,7,FALSE)</f>
        <v>敏捷度+44</v>
      </c>
    </row>
    <row r="6939" spans="1:7">
      <c r="A6939" s="5">
        <v>22436</v>
      </c>
      <c r="B6939" s="34" t="s">
        <v>46</v>
      </c>
      <c r="C6939" s="34" t="s">
        <v>2</v>
      </c>
      <c r="D6939" s="34">
        <f>CEILING(RIGHT(A6939,3)/VLOOKUP(INT(A6939/1000),辅助表!$A$1:$F$54,5,FALSE),1)*VLOOKUP(INT(A6939/1000),辅助表!$A$1:$F$54,6,FALSE)</f>
        <v>44</v>
      </c>
      <c r="E6939" s="34">
        <v>0</v>
      </c>
      <c r="F6939" s="34">
        <f>ROUND(D6939*VLOOKUP(INT(A6939/1000),辅助表!$A$1:$F$54,5,FALSE),0)/VLOOKUP(INT(A6939/1000),辅助表!$A$1:$F$54,6,FALSE)</f>
        <v>440</v>
      </c>
      <c r="G6939" s="34" t="str">
        <f>VLOOKUP(INT(A6939/1000),辅助表!$A$1:$F$54,4,FALSE)&amp;"+"&amp;(D6939/VLOOKUP(INT(A6939/1000),辅助表!$A$1:$F$54,6,FALSE))&amp;VLOOKUP(INT(A6939/1000),辅助表!$A$1:$G$54,7,FALSE)</f>
        <v>敏捷度+44</v>
      </c>
    </row>
    <row r="6940" spans="1:7">
      <c r="A6940" s="5">
        <v>22437</v>
      </c>
      <c r="B6940" s="34" t="s">
        <v>46</v>
      </c>
      <c r="C6940" s="34" t="s">
        <v>2</v>
      </c>
      <c r="D6940" s="34">
        <f>CEILING(RIGHT(A6940,3)/VLOOKUP(INT(A6940/1000),辅助表!$A$1:$F$54,5,FALSE),1)*VLOOKUP(INT(A6940/1000),辅助表!$A$1:$F$54,6,FALSE)</f>
        <v>44</v>
      </c>
      <c r="E6940" s="34">
        <v>0</v>
      </c>
      <c r="F6940" s="34">
        <f>ROUND(D6940*VLOOKUP(INT(A6940/1000),辅助表!$A$1:$F$54,5,FALSE),0)/VLOOKUP(INT(A6940/1000),辅助表!$A$1:$F$54,6,FALSE)</f>
        <v>440</v>
      </c>
      <c r="G6940" s="34" t="str">
        <f>VLOOKUP(INT(A6940/1000),辅助表!$A$1:$F$54,4,FALSE)&amp;"+"&amp;(D6940/VLOOKUP(INT(A6940/1000),辅助表!$A$1:$F$54,6,FALSE))&amp;VLOOKUP(INT(A6940/1000),辅助表!$A$1:$G$54,7,FALSE)</f>
        <v>敏捷度+44</v>
      </c>
    </row>
    <row r="6941" spans="1:7">
      <c r="A6941" s="5">
        <v>22438</v>
      </c>
      <c r="B6941" s="34" t="s">
        <v>46</v>
      </c>
      <c r="C6941" s="34" t="s">
        <v>2</v>
      </c>
      <c r="D6941" s="34">
        <f>CEILING(RIGHT(A6941,3)/VLOOKUP(INT(A6941/1000),辅助表!$A$1:$F$54,5,FALSE),1)*VLOOKUP(INT(A6941/1000),辅助表!$A$1:$F$54,6,FALSE)</f>
        <v>44</v>
      </c>
      <c r="E6941" s="34">
        <v>0</v>
      </c>
      <c r="F6941" s="34">
        <f>ROUND(D6941*VLOOKUP(INT(A6941/1000),辅助表!$A$1:$F$54,5,FALSE),0)/VLOOKUP(INT(A6941/1000),辅助表!$A$1:$F$54,6,FALSE)</f>
        <v>440</v>
      </c>
      <c r="G6941" s="34" t="str">
        <f>VLOOKUP(INT(A6941/1000),辅助表!$A$1:$F$54,4,FALSE)&amp;"+"&amp;(D6941/VLOOKUP(INT(A6941/1000),辅助表!$A$1:$F$54,6,FALSE))&amp;VLOOKUP(INT(A6941/1000),辅助表!$A$1:$G$54,7,FALSE)</f>
        <v>敏捷度+44</v>
      </c>
    </row>
    <row r="6942" spans="1:7">
      <c r="A6942" s="5">
        <v>22439</v>
      </c>
      <c r="B6942" s="34" t="s">
        <v>46</v>
      </c>
      <c r="C6942" s="34" t="s">
        <v>2</v>
      </c>
      <c r="D6942" s="34">
        <f>CEILING(RIGHT(A6942,3)/VLOOKUP(INT(A6942/1000),辅助表!$A$1:$F$54,5,FALSE),1)*VLOOKUP(INT(A6942/1000),辅助表!$A$1:$F$54,6,FALSE)</f>
        <v>44</v>
      </c>
      <c r="E6942" s="34">
        <v>0</v>
      </c>
      <c r="F6942" s="34">
        <f>ROUND(D6942*VLOOKUP(INT(A6942/1000),辅助表!$A$1:$F$54,5,FALSE),0)/VLOOKUP(INT(A6942/1000),辅助表!$A$1:$F$54,6,FALSE)</f>
        <v>440</v>
      </c>
      <c r="G6942" s="34" t="str">
        <f>VLOOKUP(INT(A6942/1000),辅助表!$A$1:$F$54,4,FALSE)&amp;"+"&amp;(D6942/VLOOKUP(INT(A6942/1000),辅助表!$A$1:$F$54,6,FALSE))&amp;VLOOKUP(INT(A6942/1000),辅助表!$A$1:$G$54,7,FALSE)</f>
        <v>敏捷度+44</v>
      </c>
    </row>
    <row r="6943" spans="1:7">
      <c r="A6943" s="5">
        <v>22440</v>
      </c>
      <c r="B6943" s="34" t="s">
        <v>46</v>
      </c>
      <c r="C6943" s="34" t="s">
        <v>2</v>
      </c>
      <c r="D6943" s="34">
        <f>CEILING(RIGHT(A6943,3)/VLOOKUP(INT(A6943/1000),辅助表!$A$1:$F$54,5,FALSE),1)*VLOOKUP(INT(A6943/1000),辅助表!$A$1:$F$54,6,FALSE)</f>
        <v>44</v>
      </c>
      <c r="E6943" s="34">
        <v>0</v>
      </c>
      <c r="F6943" s="34">
        <f>ROUND(D6943*VLOOKUP(INT(A6943/1000),辅助表!$A$1:$F$54,5,FALSE),0)/VLOOKUP(INT(A6943/1000),辅助表!$A$1:$F$54,6,FALSE)</f>
        <v>440</v>
      </c>
      <c r="G6943" s="34" t="str">
        <f>VLOOKUP(INT(A6943/1000),辅助表!$A$1:$F$54,4,FALSE)&amp;"+"&amp;(D6943/VLOOKUP(INT(A6943/1000),辅助表!$A$1:$F$54,6,FALSE))&amp;VLOOKUP(INT(A6943/1000),辅助表!$A$1:$G$54,7,FALSE)</f>
        <v>敏捷度+44</v>
      </c>
    </row>
    <row r="6944" spans="1:7">
      <c r="A6944" s="5">
        <v>22441</v>
      </c>
      <c r="B6944" s="34" t="s">
        <v>46</v>
      </c>
      <c r="C6944" s="34" t="s">
        <v>2</v>
      </c>
      <c r="D6944" s="34">
        <f>CEILING(RIGHT(A6944,3)/VLOOKUP(INT(A6944/1000),辅助表!$A$1:$F$54,5,FALSE),1)*VLOOKUP(INT(A6944/1000),辅助表!$A$1:$F$54,6,FALSE)</f>
        <v>45</v>
      </c>
      <c r="E6944" s="34">
        <v>0</v>
      </c>
      <c r="F6944" s="34">
        <f>ROUND(D6944*VLOOKUP(INT(A6944/1000),辅助表!$A$1:$F$54,5,FALSE),0)/VLOOKUP(INT(A6944/1000),辅助表!$A$1:$F$54,6,FALSE)</f>
        <v>450</v>
      </c>
      <c r="G6944" s="34" t="str">
        <f>VLOOKUP(INT(A6944/1000),辅助表!$A$1:$F$54,4,FALSE)&amp;"+"&amp;(D6944/VLOOKUP(INT(A6944/1000),辅助表!$A$1:$F$54,6,FALSE))&amp;VLOOKUP(INT(A6944/1000),辅助表!$A$1:$G$54,7,FALSE)</f>
        <v>敏捷度+45</v>
      </c>
    </row>
    <row r="6945" spans="1:7">
      <c r="A6945" s="5">
        <v>22442</v>
      </c>
      <c r="B6945" s="34" t="s">
        <v>46</v>
      </c>
      <c r="C6945" s="34" t="s">
        <v>2</v>
      </c>
      <c r="D6945" s="34">
        <f>CEILING(RIGHT(A6945,3)/VLOOKUP(INT(A6945/1000),辅助表!$A$1:$F$54,5,FALSE),1)*VLOOKUP(INT(A6945/1000),辅助表!$A$1:$F$54,6,FALSE)</f>
        <v>45</v>
      </c>
      <c r="E6945" s="34">
        <v>0</v>
      </c>
      <c r="F6945" s="34">
        <f>ROUND(D6945*VLOOKUP(INT(A6945/1000),辅助表!$A$1:$F$54,5,FALSE),0)/VLOOKUP(INT(A6945/1000),辅助表!$A$1:$F$54,6,FALSE)</f>
        <v>450</v>
      </c>
      <c r="G6945" s="34" t="str">
        <f>VLOOKUP(INT(A6945/1000),辅助表!$A$1:$F$54,4,FALSE)&amp;"+"&amp;(D6945/VLOOKUP(INT(A6945/1000),辅助表!$A$1:$F$54,6,FALSE))&amp;VLOOKUP(INT(A6945/1000),辅助表!$A$1:$G$54,7,FALSE)</f>
        <v>敏捷度+45</v>
      </c>
    </row>
    <row r="6946" spans="1:7">
      <c r="A6946" s="5">
        <v>22443</v>
      </c>
      <c r="B6946" s="34" t="s">
        <v>46</v>
      </c>
      <c r="C6946" s="34" t="s">
        <v>2</v>
      </c>
      <c r="D6946" s="34">
        <f>CEILING(RIGHT(A6946,3)/VLOOKUP(INT(A6946/1000),辅助表!$A$1:$F$54,5,FALSE),1)*VLOOKUP(INT(A6946/1000),辅助表!$A$1:$F$54,6,FALSE)</f>
        <v>45</v>
      </c>
      <c r="E6946" s="34">
        <v>0</v>
      </c>
      <c r="F6946" s="34">
        <f>ROUND(D6946*VLOOKUP(INT(A6946/1000),辅助表!$A$1:$F$54,5,FALSE),0)/VLOOKUP(INT(A6946/1000),辅助表!$A$1:$F$54,6,FALSE)</f>
        <v>450</v>
      </c>
      <c r="G6946" s="34" t="str">
        <f>VLOOKUP(INT(A6946/1000),辅助表!$A$1:$F$54,4,FALSE)&amp;"+"&amp;(D6946/VLOOKUP(INT(A6946/1000),辅助表!$A$1:$F$54,6,FALSE))&amp;VLOOKUP(INT(A6946/1000),辅助表!$A$1:$G$54,7,FALSE)</f>
        <v>敏捷度+45</v>
      </c>
    </row>
    <row r="6947" spans="1:7">
      <c r="A6947" s="5">
        <v>22444</v>
      </c>
      <c r="B6947" s="34" t="s">
        <v>46</v>
      </c>
      <c r="C6947" s="34" t="s">
        <v>2</v>
      </c>
      <c r="D6947" s="34">
        <f>CEILING(RIGHT(A6947,3)/VLOOKUP(INT(A6947/1000),辅助表!$A$1:$F$54,5,FALSE),1)*VLOOKUP(INT(A6947/1000),辅助表!$A$1:$F$54,6,FALSE)</f>
        <v>45</v>
      </c>
      <c r="E6947" s="34">
        <v>0</v>
      </c>
      <c r="F6947" s="34">
        <f>ROUND(D6947*VLOOKUP(INT(A6947/1000),辅助表!$A$1:$F$54,5,FALSE),0)/VLOOKUP(INT(A6947/1000),辅助表!$A$1:$F$54,6,FALSE)</f>
        <v>450</v>
      </c>
      <c r="G6947" s="34" t="str">
        <f>VLOOKUP(INT(A6947/1000),辅助表!$A$1:$F$54,4,FALSE)&amp;"+"&amp;(D6947/VLOOKUP(INT(A6947/1000),辅助表!$A$1:$F$54,6,FALSE))&amp;VLOOKUP(INT(A6947/1000),辅助表!$A$1:$G$54,7,FALSE)</f>
        <v>敏捷度+45</v>
      </c>
    </row>
    <row r="6948" spans="1:7">
      <c r="A6948" s="5">
        <v>22445</v>
      </c>
      <c r="B6948" s="34" t="s">
        <v>46</v>
      </c>
      <c r="C6948" s="34" t="s">
        <v>2</v>
      </c>
      <c r="D6948" s="34">
        <f>CEILING(RIGHT(A6948,3)/VLOOKUP(INT(A6948/1000),辅助表!$A$1:$F$54,5,FALSE),1)*VLOOKUP(INT(A6948/1000),辅助表!$A$1:$F$54,6,FALSE)</f>
        <v>45</v>
      </c>
      <c r="E6948" s="34">
        <v>0</v>
      </c>
      <c r="F6948" s="34">
        <f>ROUND(D6948*VLOOKUP(INT(A6948/1000),辅助表!$A$1:$F$54,5,FALSE),0)/VLOOKUP(INT(A6948/1000),辅助表!$A$1:$F$54,6,FALSE)</f>
        <v>450</v>
      </c>
      <c r="G6948" s="34" t="str">
        <f>VLOOKUP(INT(A6948/1000),辅助表!$A$1:$F$54,4,FALSE)&amp;"+"&amp;(D6948/VLOOKUP(INT(A6948/1000),辅助表!$A$1:$F$54,6,FALSE))&amp;VLOOKUP(INT(A6948/1000),辅助表!$A$1:$G$54,7,FALSE)</f>
        <v>敏捷度+45</v>
      </c>
    </row>
    <row r="6949" spans="1:7">
      <c r="A6949" s="5">
        <v>22446</v>
      </c>
      <c r="B6949" s="34" t="s">
        <v>46</v>
      </c>
      <c r="C6949" s="34" t="s">
        <v>2</v>
      </c>
      <c r="D6949" s="34">
        <f>CEILING(RIGHT(A6949,3)/VLOOKUP(INT(A6949/1000),辅助表!$A$1:$F$54,5,FALSE),1)*VLOOKUP(INT(A6949/1000),辅助表!$A$1:$F$54,6,FALSE)</f>
        <v>45</v>
      </c>
      <c r="E6949" s="34">
        <v>0</v>
      </c>
      <c r="F6949" s="34">
        <f>ROUND(D6949*VLOOKUP(INT(A6949/1000),辅助表!$A$1:$F$54,5,FALSE),0)/VLOOKUP(INT(A6949/1000),辅助表!$A$1:$F$54,6,FALSE)</f>
        <v>450</v>
      </c>
      <c r="G6949" s="34" t="str">
        <f>VLOOKUP(INT(A6949/1000),辅助表!$A$1:$F$54,4,FALSE)&amp;"+"&amp;(D6949/VLOOKUP(INT(A6949/1000),辅助表!$A$1:$F$54,6,FALSE))&amp;VLOOKUP(INT(A6949/1000),辅助表!$A$1:$G$54,7,FALSE)</f>
        <v>敏捷度+45</v>
      </c>
    </row>
    <row r="6950" spans="1:7">
      <c r="A6950" s="5">
        <v>22447</v>
      </c>
      <c r="B6950" s="34" t="s">
        <v>46</v>
      </c>
      <c r="C6950" s="34" t="s">
        <v>2</v>
      </c>
      <c r="D6950" s="34">
        <f>CEILING(RIGHT(A6950,3)/VLOOKUP(INT(A6950/1000),辅助表!$A$1:$F$54,5,FALSE),1)*VLOOKUP(INT(A6950/1000),辅助表!$A$1:$F$54,6,FALSE)</f>
        <v>45</v>
      </c>
      <c r="E6950" s="34">
        <v>0</v>
      </c>
      <c r="F6950" s="34">
        <f>ROUND(D6950*VLOOKUP(INT(A6950/1000),辅助表!$A$1:$F$54,5,FALSE),0)/VLOOKUP(INT(A6950/1000),辅助表!$A$1:$F$54,6,FALSE)</f>
        <v>450</v>
      </c>
      <c r="G6950" s="34" t="str">
        <f>VLOOKUP(INT(A6950/1000),辅助表!$A$1:$F$54,4,FALSE)&amp;"+"&amp;(D6950/VLOOKUP(INT(A6950/1000),辅助表!$A$1:$F$54,6,FALSE))&amp;VLOOKUP(INT(A6950/1000),辅助表!$A$1:$G$54,7,FALSE)</f>
        <v>敏捷度+45</v>
      </c>
    </row>
    <row r="6951" spans="1:7">
      <c r="A6951" s="5">
        <v>22448</v>
      </c>
      <c r="B6951" s="34" t="s">
        <v>46</v>
      </c>
      <c r="C6951" s="34" t="s">
        <v>2</v>
      </c>
      <c r="D6951" s="34">
        <f>CEILING(RIGHT(A6951,3)/VLOOKUP(INT(A6951/1000),辅助表!$A$1:$F$54,5,FALSE),1)*VLOOKUP(INT(A6951/1000),辅助表!$A$1:$F$54,6,FALSE)</f>
        <v>45</v>
      </c>
      <c r="E6951" s="34">
        <v>0</v>
      </c>
      <c r="F6951" s="34">
        <f>ROUND(D6951*VLOOKUP(INT(A6951/1000),辅助表!$A$1:$F$54,5,FALSE),0)/VLOOKUP(INT(A6951/1000),辅助表!$A$1:$F$54,6,FALSE)</f>
        <v>450</v>
      </c>
      <c r="G6951" s="34" t="str">
        <f>VLOOKUP(INT(A6951/1000),辅助表!$A$1:$F$54,4,FALSE)&amp;"+"&amp;(D6951/VLOOKUP(INT(A6951/1000),辅助表!$A$1:$F$54,6,FALSE))&amp;VLOOKUP(INT(A6951/1000),辅助表!$A$1:$G$54,7,FALSE)</f>
        <v>敏捷度+45</v>
      </c>
    </row>
    <row r="6952" spans="1:7">
      <c r="A6952" s="5">
        <v>22449</v>
      </c>
      <c r="B6952" s="34" t="s">
        <v>46</v>
      </c>
      <c r="C6952" s="34" t="s">
        <v>2</v>
      </c>
      <c r="D6952" s="34">
        <f>CEILING(RIGHT(A6952,3)/VLOOKUP(INT(A6952/1000),辅助表!$A$1:$F$54,5,FALSE),1)*VLOOKUP(INT(A6952/1000),辅助表!$A$1:$F$54,6,FALSE)</f>
        <v>45</v>
      </c>
      <c r="E6952" s="34">
        <v>0</v>
      </c>
      <c r="F6952" s="34">
        <f>ROUND(D6952*VLOOKUP(INT(A6952/1000),辅助表!$A$1:$F$54,5,FALSE),0)/VLOOKUP(INT(A6952/1000),辅助表!$A$1:$F$54,6,FALSE)</f>
        <v>450</v>
      </c>
      <c r="G6952" s="34" t="str">
        <f>VLOOKUP(INT(A6952/1000),辅助表!$A$1:$F$54,4,FALSE)&amp;"+"&amp;(D6952/VLOOKUP(INT(A6952/1000),辅助表!$A$1:$F$54,6,FALSE))&amp;VLOOKUP(INT(A6952/1000),辅助表!$A$1:$G$54,7,FALSE)</f>
        <v>敏捷度+45</v>
      </c>
    </row>
    <row r="6953" spans="1:7">
      <c r="A6953" s="5">
        <v>22450</v>
      </c>
      <c r="B6953" s="34" t="s">
        <v>46</v>
      </c>
      <c r="C6953" s="34" t="s">
        <v>2</v>
      </c>
      <c r="D6953" s="34">
        <f>CEILING(RIGHT(A6953,3)/VLOOKUP(INT(A6953/1000),辅助表!$A$1:$F$54,5,FALSE),1)*VLOOKUP(INT(A6953/1000),辅助表!$A$1:$F$54,6,FALSE)</f>
        <v>45</v>
      </c>
      <c r="E6953" s="34">
        <v>0</v>
      </c>
      <c r="F6953" s="34">
        <f>ROUND(D6953*VLOOKUP(INT(A6953/1000),辅助表!$A$1:$F$54,5,FALSE),0)/VLOOKUP(INT(A6953/1000),辅助表!$A$1:$F$54,6,FALSE)</f>
        <v>450</v>
      </c>
      <c r="G6953" s="34" t="str">
        <f>VLOOKUP(INT(A6953/1000),辅助表!$A$1:$F$54,4,FALSE)&amp;"+"&amp;(D6953/VLOOKUP(INT(A6953/1000),辅助表!$A$1:$F$54,6,FALSE))&amp;VLOOKUP(INT(A6953/1000),辅助表!$A$1:$G$54,7,FALSE)</f>
        <v>敏捷度+45</v>
      </c>
    </row>
    <row r="6954" spans="1:7">
      <c r="A6954" s="5">
        <v>22451</v>
      </c>
      <c r="B6954" s="34" t="s">
        <v>46</v>
      </c>
      <c r="C6954" s="34" t="s">
        <v>2</v>
      </c>
      <c r="D6954" s="34">
        <f>CEILING(RIGHT(A6954,3)/VLOOKUP(INT(A6954/1000),辅助表!$A$1:$F$54,5,FALSE),1)*VLOOKUP(INT(A6954/1000),辅助表!$A$1:$F$54,6,FALSE)</f>
        <v>46</v>
      </c>
      <c r="E6954" s="34">
        <v>0</v>
      </c>
      <c r="F6954" s="34">
        <f>ROUND(D6954*VLOOKUP(INT(A6954/1000),辅助表!$A$1:$F$54,5,FALSE),0)/VLOOKUP(INT(A6954/1000),辅助表!$A$1:$F$54,6,FALSE)</f>
        <v>460</v>
      </c>
      <c r="G6954" s="34" t="str">
        <f>VLOOKUP(INT(A6954/1000),辅助表!$A$1:$F$54,4,FALSE)&amp;"+"&amp;(D6954/VLOOKUP(INT(A6954/1000),辅助表!$A$1:$F$54,6,FALSE))&amp;VLOOKUP(INT(A6954/1000),辅助表!$A$1:$G$54,7,FALSE)</f>
        <v>敏捷度+46</v>
      </c>
    </row>
    <row r="6955" spans="1:7">
      <c r="A6955" s="5">
        <v>22452</v>
      </c>
      <c r="B6955" s="34" t="s">
        <v>46</v>
      </c>
      <c r="C6955" s="34" t="s">
        <v>2</v>
      </c>
      <c r="D6955" s="34">
        <f>CEILING(RIGHT(A6955,3)/VLOOKUP(INT(A6955/1000),辅助表!$A$1:$F$54,5,FALSE),1)*VLOOKUP(INT(A6955/1000),辅助表!$A$1:$F$54,6,FALSE)</f>
        <v>46</v>
      </c>
      <c r="E6955" s="34">
        <v>0</v>
      </c>
      <c r="F6955" s="34">
        <f>ROUND(D6955*VLOOKUP(INT(A6955/1000),辅助表!$A$1:$F$54,5,FALSE),0)/VLOOKUP(INT(A6955/1000),辅助表!$A$1:$F$54,6,FALSE)</f>
        <v>460</v>
      </c>
      <c r="G6955" s="34" t="str">
        <f>VLOOKUP(INT(A6955/1000),辅助表!$A$1:$F$54,4,FALSE)&amp;"+"&amp;(D6955/VLOOKUP(INT(A6955/1000),辅助表!$A$1:$F$54,6,FALSE))&amp;VLOOKUP(INT(A6955/1000),辅助表!$A$1:$G$54,7,FALSE)</f>
        <v>敏捷度+46</v>
      </c>
    </row>
    <row r="6956" spans="1:7">
      <c r="A6956" s="5">
        <v>22453</v>
      </c>
      <c r="B6956" s="34" t="s">
        <v>46</v>
      </c>
      <c r="C6956" s="34" t="s">
        <v>2</v>
      </c>
      <c r="D6956" s="34">
        <f>CEILING(RIGHT(A6956,3)/VLOOKUP(INT(A6956/1000),辅助表!$A$1:$F$54,5,FALSE),1)*VLOOKUP(INT(A6956/1000),辅助表!$A$1:$F$54,6,FALSE)</f>
        <v>46</v>
      </c>
      <c r="E6956" s="34">
        <v>0</v>
      </c>
      <c r="F6956" s="34">
        <f>ROUND(D6956*VLOOKUP(INT(A6956/1000),辅助表!$A$1:$F$54,5,FALSE),0)/VLOOKUP(INT(A6956/1000),辅助表!$A$1:$F$54,6,FALSE)</f>
        <v>460</v>
      </c>
      <c r="G6956" s="34" t="str">
        <f>VLOOKUP(INT(A6956/1000),辅助表!$A$1:$F$54,4,FALSE)&amp;"+"&amp;(D6956/VLOOKUP(INT(A6956/1000),辅助表!$A$1:$F$54,6,FALSE))&amp;VLOOKUP(INT(A6956/1000),辅助表!$A$1:$G$54,7,FALSE)</f>
        <v>敏捷度+46</v>
      </c>
    </row>
    <row r="6957" spans="1:7">
      <c r="A6957" s="5">
        <v>22454</v>
      </c>
      <c r="B6957" s="34" t="s">
        <v>46</v>
      </c>
      <c r="C6957" s="34" t="s">
        <v>2</v>
      </c>
      <c r="D6957" s="34">
        <f>CEILING(RIGHT(A6957,3)/VLOOKUP(INT(A6957/1000),辅助表!$A$1:$F$54,5,FALSE),1)*VLOOKUP(INT(A6957/1000),辅助表!$A$1:$F$54,6,FALSE)</f>
        <v>46</v>
      </c>
      <c r="E6957" s="34">
        <v>0</v>
      </c>
      <c r="F6957" s="34">
        <f>ROUND(D6957*VLOOKUP(INT(A6957/1000),辅助表!$A$1:$F$54,5,FALSE),0)/VLOOKUP(INT(A6957/1000),辅助表!$A$1:$F$54,6,FALSE)</f>
        <v>460</v>
      </c>
      <c r="G6957" s="34" t="str">
        <f>VLOOKUP(INT(A6957/1000),辅助表!$A$1:$F$54,4,FALSE)&amp;"+"&amp;(D6957/VLOOKUP(INT(A6957/1000),辅助表!$A$1:$F$54,6,FALSE))&amp;VLOOKUP(INT(A6957/1000),辅助表!$A$1:$G$54,7,FALSE)</f>
        <v>敏捷度+46</v>
      </c>
    </row>
    <row r="6958" spans="1:7">
      <c r="A6958" s="5">
        <v>22455</v>
      </c>
      <c r="B6958" s="34" t="s">
        <v>46</v>
      </c>
      <c r="C6958" s="34" t="s">
        <v>2</v>
      </c>
      <c r="D6958" s="34">
        <f>CEILING(RIGHT(A6958,3)/VLOOKUP(INT(A6958/1000),辅助表!$A$1:$F$54,5,FALSE),1)*VLOOKUP(INT(A6958/1000),辅助表!$A$1:$F$54,6,FALSE)</f>
        <v>46</v>
      </c>
      <c r="E6958" s="34">
        <v>0</v>
      </c>
      <c r="F6958" s="34">
        <f>ROUND(D6958*VLOOKUP(INT(A6958/1000),辅助表!$A$1:$F$54,5,FALSE),0)/VLOOKUP(INT(A6958/1000),辅助表!$A$1:$F$54,6,FALSE)</f>
        <v>460</v>
      </c>
      <c r="G6958" s="34" t="str">
        <f>VLOOKUP(INT(A6958/1000),辅助表!$A$1:$F$54,4,FALSE)&amp;"+"&amp;(D6958/VLOOKUP(INT(A6958/1000),辅助表!$A$1:$F$54,6,FALSE))&amp;VLOOKUP(INT(A6958/1000),辅助表!$A$1:$G$54,7,FALSE)</f>
        <v>敏捷度+46</v>
      </c>
    </row>
    <row r="6959" spans="1:7">
      <c r="A6959" s="5">
        <v>22456</v>
      </c>
      <c r="B6959" s="34" t="s">
        <v>46</v>
      </c>
      <c r="C6959" s="34" t="s">
        <v>2</v>
      </c>
      <c r="D6959" s="34">
        <f>CEILING(RIGHT(A6959,3)/VLOOKUP(INT(A6959/1000),辅助表!$A$1:$F$54,5,FALSE),1)*VLOOKUP(INT(A6959/1000),辅助表!$A$1:$F$54,6,FALSE)</f>
        <v>46</v>
      </c>
      <c r="E6959" s="34">
        <v>0</v>
      </c>
      <c r="F6959" s="34">
        <f>ROUND(D6959*VLOOKUP(INT(A6959/1000),辅助表!$A$1:$F$54,5,FALSE),0)/VLOOKUP(INT(A6959/1000),辅助表!$A$1:$F$54,6,FALSE)</f>
        <v>460</v>
      </c>
      <c r="G6959" s="34" t="str">
        <f>VLOOKUP(INT(A6959/1000),辅助表!$A$1:$F$54,4,FALSE)&amp;"+"&amp;(D6959/VLOOKUP(INT(A6959/1000),辅助表!$A$1:$F$54,6,FALSE))&amp;VLOOKUP(INT(A6959/1000),辅助表!$A$1:$G$54,7,FALSE)</f>
        <v>敏捷度+46</v>
      </c>
    </row>
    <row r="6960" spans="1:7">
      <c r="A6960" s="5">
        <v>22457</v>
      </c>
      <c r="B6960" s="34" t="s">
        <v>46</v>
      </c>
      <c r="C6960" s="34" t="s">
        <v>2</v>
      </c>
      <c r="D6960" s="34">
        <f>CEILING(RIGHT(A6960,3)/VLOOKUP(INT(A6960/1000),辅助表!$A$1:$F$54,5,FALSE),1)*VLOOKUP(INT(A6960/1000),辅助表!$A$1:$F$54,6,FALSE)</f>
        <v>46</v>
      </c>
      <c r="E6960" s="34">
        <v>0</v>
      </c>
      <c r="F6960" s="34">
        <f>ROUND(D6960*VLOOKUP(INT(A6960/1000),辅助表!$A$1:$F$54,5,FALSE),0)/VLOOKUP(INT(A6960/1000),辅助表!$A$1:$F$54,6,FALSE)</f>
        <v>460</v>
      </c>
      <c r="G6960" s="34" t="str">
        <f>VLOOKUP(INT(A6960/1000),辅助表!$A$1:$F$54,4,FALSE)&amp;"+"&amp;(D6960/VLOOKUP(INT(A6960/1000),辅助表!$A$1:$F$54,6,FALSE))&amp;VLOOKUP(INT(A6960/1000),辅助表!$A$1:$G$54,7,FALSE)</f>
        <v>敏捷度+46</v>
      </c>
    </row>
    <row r="6961" spans="1:7">
      <c r="A6961" s="5">
        <v>22458</v>
      </c>
      <c r="B6961" s="34" t="s">
        <v>46</v>
      </c>
      <c r="C6961" s="34" t="s">
        <v>2</v>
      </c>
      <c r="D6961" s="34">
        <f>CEILING(RIGHT(A6961,3)/VLOOKUP(INT(A6961/1000),辅助表!$A$1:$F$54,5,FALSE),1)*VLOOKUP(INT(A6961/1000),辅助表!$A$1:$F$54,6,FALSE)</f>
        <v>46</v>
      </c>
      <c r="E6961" s="34">
        <v>0</v>
      </c>
      <c r="F6961" s="34">
        <f>ROUND(D6961*VLOOKUP(INT(A6961/1000),辅助表!$A$1:$F$54,5,FALSE),0)/VLOOKUP(INT(A6961/1000),辅助表!$A$1:$F$54,6,FALSE)</f>
        <v>460</v>
      </c>
      <c r="G6961" s="34" t="str">
        <f>VLOOKUP(INT(A6961/1000),辅助表!$A$1:$F$54,4,FALSE)&amp;"+"&amp;(D6961/VLOOKUP(INT(A6961/1000),辅助表!$A$1:$F$54,6,FALSE))&amp;VLOOKUP(INT(A6961/1000),辅助表!$A$1:$G$54,7,FALSE)</f>
        <v>敏捷度+46</v>
      </c>
    </row>
    <row r="6962" spans="1:7">
      <c r="A6962" s="5">
        <v>22459</v>
      </c>
      <c r="B6962" s="34" t="s">
        <v>46</v>
      </c>
      <c r="C6962" s="34" t="s">
        <v>2</v>
      </c>
      <c r="D6962" s="34">
        <f>CEILING(RIGHT(A6962,3)/VLOOKUP(INT(A6962/1000),辅助表!$A$1:$F$54,5,FALSE),1)*VLOOKUP(INT(A6962/1000),辅助表!$A$1:$F$54,6,FALSE)</f>
        <v>46</v>
      </c>
      <c r="E6962" s="34">
        <v>0</v>
      </c>
      <c r="F6962" s="34">
        <f>ROUND(D6962*VLOOKUP(INT(A6962/1000),辅助表!$A$1:$F$54,5,FALSE),0)/VLOOKUP(INT(A6962/1000),辅助表!$A$1:$F$54,6,FALSE)</f>
        <v>460</v>
      </c>
      <c r="G6962" s="34" t="str">
        <f>VLOOKUP(INT(A6962/1000),辅助表!$A$1:$F$54,4,FALSE)&amp;"+"&amp;(D6962/VLOOKUP(INT(A6962/1000),辅助表!$A$1:$F$54,6,FALSE))&amp;VLOOKUP(INT(A6962/1000),辅助表!$A$1:$G$54,7,FALSE)</f>
        <v>敏捷度+46</v>
      </c>
    </row>
    <row r="6963" spans="1:7">
      <c r="A6963" s="5">
        <v>22460</v>
      </c>
      <c r="B6963" s="34" t="s">
        <v>46</v>
      </c>
      <c r="C6963" s="34" t="s">
        <v>2</v>
      </c>
      <c r="D6963" s="34">
        <f>CEILING(RIGHT(A6963,3)/VLOOKUP(INT(A6963/1000),辅助表!$A$1:$F$54,5,FALSE),1)*VLOOKUP(INT(A6963/1000),辅助表!$A$1:$F$54,6,FALSE)</f>
        <v>46</v>
      </c>
      <c r="E6963" s="34">
        <v>0</v>
      </c>
      <c r="F6963" s="34">
        <f>ROUND(D6963*VLOOKUP(INT(A6963/1000),辅助表!$A$1:$F$54,5,FALSE),0)/VLOOKUP(INT(A6963/1000),辅助表!$A$1:$F$54,6,FALSE)</f>
        <v>460</v>
      </c>
      <c r="G6963" s="34" t="str">
        <f>VLOOKUP(INT(A6963/1000),辅助表!$A$1:$F$54,4,FALSE)&amp;"+"&amp;(D6963/VLOOKUP(INT(A6963/1000),辅助表!$A$1:$F$54,6,FALSE))&amp;VLOOKUP(INT(A6963/1000),辅助表!$A$1:$G$54,7,FALSE)</f>
        <v>敏捷度+46</v>
      </c>
    </row>
    <row r="6964" spans="1:7">
      <c r="A6964" s="5">
        <v>22461</v>
      </c>
      <c r="B6964" s="34" t="s">
        <v>46</v>
      </c>
      <c r="C6964" s="34" t="s">
        <v>2</v>
      </c>
      <c r="D6964" s="34">
        <f>CEILING(RIGHT(A6964,3)/VLOOKUP(INT(A6964/1000),辅助表!$A$1:$F$54,5,FALSE),1)*VLOOKUP(INT(A6964/1000),辅助表!$A$1:$F$54,6,FALSE)</f>
        <v>47</v>
      </c>
      <c r="E6964" s="34">
        <v>0</v>
      </c>
      <c r="F6964" s="34">
        <f>ROUND(D6964*VLOOKUP(INT(A6964/1000),辅助表!$A$1:$F$54,5,FALSE),0)/VLOOKUP(INT(A6964/1000),辅助表!$A$1:$F$54,6,FALSE)</f>
        <v>470</v>
      </c>
      <c r="G6964" s="34" t="str">
        <f>VLOOKUP(INT(A6964/1000),辅助表!$A$1:$F$54,4,FALSE)&amp;"+"&amp;(D6964/VLOOKUP(INT(A6964/1000),辅助表!$A$1:$F$54,6,FALSE))&amp;VLOOKUP(INT(A6964/1000),辅助表!$A$1:$G$54,7,FALSE)</f>
        <v>敏捷度+47</v>
      </c>
    </row>
    <row r="6965" spans="1:7">
      <c r="A6965" s="5">
        <v>22462</v>
      </c>
      <c r="B6965" s="34" t="s">
        <v>46</v>
      </c>
      <c r="C6965" s="34" t="s">
        <v>2</v>
      </c>
      <c r="D6965" s="34">
        <f>CEILING(RIGHT(A6965,3)/VLOOKUP(INT(A6965/1000),辅助表!$A$1:$F$54,5,FALSE),1)*VLOOKUP(INT(A6965/1000),辅助表!$A$1:$F$54,6,FALSE)</f>
        <v>47</v>
      </c>
      <c r="E6965" s="34">
        <v>0</v>
      </c>
      <c r="F6965" s="34">
        <f>ROUND(D6965*VLOOKUP(INT(A6965/1000),辅助表!$A$1:$F$54,5,FALSE),0)/VLOOKUP(INT(A6965/1000),辅助表!$A$1:$F$54,6,FALSE)</f>
        <v>470</v>
      </c>
      <c r="G6965" s="34" t="str">
        <f>VLOOKUP(INT(A6965/1000),辅助表!$A$1:$F$54,4,FALSE)&amp;"+"&amp;(D6965/VLOOKUP(INT(A6965/1000),辅助表!$A$1:$F$54,6,FALSE))&amp;VLOOKUP(INT(A6965/1000),辅助表!$A$1:$G$54,7,FALSE)</f>
        <v>敏捷度+47</v>
      </c>
    </row>
    <row r="6966" spans="1:7">
      <c r="A6966" s="5">
        <v>22463</v>
      </c>
      <c r="B6966" s="34" t="s">
        <v>46</v>
      </c>
      <c r="C6966" s="34" t="s">
        <v>2</v>
      </c>
      <c r="D6966" s="34">
        <f>CEILING(RIGHT(A6966,3)/VLOOKUP(INT(A6966/1000),辅助表!$A$1:$F$54,5,FALSE),1)*VLOOKUP(INT(A6966/1000),辅助表!$A$1:$F$54,6,FALSE)</f>
        <v>47</v>
      </c>
      <c r="E6966" s="34">
        <v>0</v>
      </c>
      <c r="F6966" s="34">
        <f>ROUND(D6966*VLOOKUP(INT(A6966/1000),辅助表!$A$1:$F$54,5,FALSE),0)/VLOOKUP(INT(A6966/1000),辅助表!$A$1:$F$54,6,FALSE)</f>
        <v>470</v>
      </c>
      <c r="G6966" s="34" t="str">
        <f>VLOOKUP(INT(A6966/1000),辅助表!$A$1:$F$54,4,FALSE)&amp;"+"&amp;(D6966/VLOOKUP(INT(A6966/1000),辅助表!$A$1:$F$54,6,FALSE))&amp;VLOOKUP(INT(A6966/1000),辅助表!$A$1:$G$54,7,FALSE)</f>
        <v>敏捷度+47</v>
      </c>
    </row>
    <row r="6967" spans="1:7">
      <c r="A6967" s="5">
        <v>22464</v>
      </c>
      <c r="B6967" s="34" t="s">
        <v>46</v>
      </c>
      <c r="C6967" s="34" t="s">
        <v>2</v>
      </c>
      <c r="D6967" s="34">
        <f>CEILING(RIGHT(A6967,3)/VLOOKUP(INT(A6967/1000),辅助表!$A$1:$F$54,5,FALSE),1)*VLOOKUP(INT(A6967/1000),辅助表!$A$1:$F$54,6,FALSE)</f>
        <v>47</v>
      </c>
      <c r="E6967" s="34">
        <v>0</v>
      </c>
      <c r="F6967" s="34">
        <f>ROUND(D6967*VLOOKUP(INT(A6967/1000),辅助表!$A$1:$F$54,5,FALSE),0)/VLOOKUP(INT(A6967/1000),辅助表!$A$1:$F$54,6,FALSE)</f>
        <v>470</v>
      </c>
      <c r="G6967" s="34" t="str">
        <f>VLOOKUP(INT(A6967/1000),辅助表!$A$1:$F$54,4,FALSE)&amp;"+"&amp;(D6967/VLOOKUP(INT(A6967/1000),辅助表!$A$1:$F$54,6,FALSE))&amp;VLOOKUP(INT(A6967/1000),辅助表!$A$1:$G$54,7,FALSE)</f>
        <v>敏捷度+47</v>
      </c>
    </row>
    <row r="6968" spans="1:7">
      <c r="A6968" s="5">
        <v>22465</v>
      </c>
      <c r="B6968" s="34" t="s">
        <v>46</v>
      </c>
      <c r="C6968" s="34" t="s">
        <v>2</v>
      </c>
      <c r="D6968" s="34">
        <f>CEILING(RIGHT(A6968,3)/VLOOKUP(INT(A6968/1000),辅助表!$A$1:$F$54,5,FALSE),1)*VLOOKUP(INT(A6968/1000),辅助表!$A$1:$F$54,6,FALSE)</f>
        <v>47</v>
      </c>
      <c r="E6968" s="34">
        <v>0</v>
      </c>
      <c r="F6968" s="34">
        <f>ROUND(D6968*VLOOKUP(INT(A6968/1000),辅助表!$A$1:$F$54,5,FALSE),0)/VLOOKUP(INT(A6968/1000),辅助表!$A$1:$F$54,6,FALSE)</f>
        <v>470</v>
      </c>
      <c r="G6968" s="34" t="str">
        <f>VLOOKUP(INT(A6968/1000),辅助表!$A$1:$F$54,4,FALSE)&amp;"+"&amp;(D6968/VLOOKUP(INT(A6968/1000),辅助表!$A$1:$F$54,6,FALSE))&amp;VLOOKUP(INT(A6968/1000),辅助表!$A$1:$G$54,7,FALSE)</f>
        <v>敏捷度+47</v>
      </c>
    </row>
    <row r="6969" spans="1:7">
      <c r="A6969" s="5">
        <v>22466</v>
      </c>
      <c r="B6969" s="34" t="s">
        <v>46</v>
      </c>
      <c r="C6969" s="34" t="s">
        <v>2</v>
      </c>
      <c r="D6969" s="34">
        <f>CEILING(RIGHT(A6969,3)/VLOOKUP(INT(A6969/1000),辅助表!$A$1:$F$54,5,FALSE),1)*VLOOKUP(INT(A6969/1000),辅助表!$A$1:$F$54,6,FALSE)</f>
        <v>47</v>
      </c>
      <c r="E6969" s="34">
        <v>0</v>
      </c>
      <c r="F6969" s="34">
        <f>ROUND(D6969*VLOOKUP(INT(A6969/1000),辅助表!$A$1:$F$54,5,FALSE),0)/VLOOKUP(INT(A6969/1000),辅助表!$A$1:$F$54,6,FALSE)</f>
        <v>470</v>
      </c>
      <c r="G6969" s="34" t="str">
        <f>VLOOKUP(INT(A6969/1000),辅助表!$A$1:$F$54,4,FALSE)&amp;"+"&amp;(D6969/VLOOKUP(INT(A6969/1000),辅助表!$A$1:$F$54,6,FALSE))&amp;VLOOKUP(INT(A6969/1000),辅助表!$A$1:$G$54,7,FALSE)</f>
        <v>敏捷度+47</v>
      </c>
    </row>
    <row r="6970" spans="1:7">
      <c r="A6970" s="5">
        <v>22467</v>
      </c>
      <c r="B6970" s="34" t="s">
        <v>46</v>
      </c>
      <c r="C6970" s="34" t="s">
        <v>2</v>
      </c>
      <c r="D6970" s="34">
        <f>CEILING(RIGHT(A6970,3)/VLOOKUP(INT(A6970/1000),辅助表!$A$1:$F$54,5,FALSE),1)*VLOOKUP(INT(A6970/1000),辅助表!$A$1:$F$54,6,FALSE)</f>
        <v>47</v>
      </c>
      <c r="E6970" s="34">
        <v>0</v>
      </c>
      <c r="F6970" s="34">
        <f>ROUND(D6970*VLOOKUP(INT(A6970/1000),辅助表!$A$1:$F$54,5,FALSE),0)/VLOOKUP(INT(A6970/1000),辅助表!$A$1:$F$54,6,FALSE)</f>
        <v>470</v>
      </c>
      <c r="G6970" s="34" t="str">
        <f>VLOOKUP(INT(A6970/1000),辅助表!$A$1:$F$54,4,FALSE)&amp;"+"&amp;(D6970/VLOOKUP(INT(A6970/1000),辅助表!$A$1:$F$54,6,FALSE))&amp;VLOOKUP(INT(A6970/1000),辅助表!$A$1:$G$54,7,FALSE)</f>
        <v>敏捷度+47</v>
      </c>
    </row>
    <row r="6971" spans="1:7">
      <c r="A6971" s="5">
        <v>22468</v>
      </c>
      <c r="B6971" s="34" t="s">
        <v>46</v>
      </c>
      <c r="C6971" s="34" t="s">
        <v>2</v>
      </c>
      <c r="D6971" s="34">
        <f>CEILING(RIGHT(A6971,3)/VLOOKUP(INT(A6971/1000),辅助表!$A$1:$F$54,5,FALSE),1)*VLOOKUP(INT(A6971/1000),辅助表!$A$1:$F$54,6,FALSE)</f>
        <v>47</v>
      </c>
      <c r="E6971" s="34">
        <v>0</v>
      </c>
      <c r="F6971" s="34">
        <f>ROUND(D6971*VLOOKUP(INT(A6971/1000),辅助表!$A$1:$F$54,5,FALSE),0)/VLOOKUP(INT(A6971/1000),辅助表!$A$1:$F$54,6,FALSE)</f>
        <v>470</v>
      </c>
      <c r="G6971" s="34" t="str">
        <f>VLOOKUP(INT(A6971/1000),辅助表!$A$1:$F$54,4,FALSE)&amp;"+"&amp;(D6971/VLOOKUP(INT(A6971/1000),辅助表!$A$1:$F$54,6,FALSE))&amp;VLOOKUP(INT(A6971/1000),辅助表!$A$1:$G$54,7,FALSE)</f>
        <v>敏捷度+47</v>
      </c>
    </row>
    <row r="6972" spans="1:7">
      <c r="A6972" s="5">
        <v>22469</v>
      </c>
      <c r="B6972" s="34" t="s">
        <v>46</v>
      </c>
      <c r="C6972" s="34" t="s">
        <v>2</v>
      </c>
      <c r="D6972" s="34">
        <f>CEILING(RIGHT(A6972,3)/VLOOKUP(INT(A6972/1000),辅助表!$A$1:$F$54,5,FALSE),1)*VLOOKUP(INT(A6972/1000),辅助表!$A$1:$F$54,6,FALSE)</f>
        <v>47</v>
      </c>
      <c r="E6972" s="34">
        <v>0</v>
      </c>
      <c r="F6972" s="34">
        <f>ROUND(D6972*VLOOKUP(INT(A6972/1000),辅助表!$A$1:$F$54,5,FALSE),0)/VLOOKUP(INT(A6972/1000),辅助表!$A$1:$F$54,6,FALSE)</f>
        <v>470</v>
      </c>
      <c r="G6972" s="34" t="str">
        <f>VLOOKUP(INT(A6972/1000),辅助表!$A$1:$F$54,4,FALSE)&amp;"+"&amp;(D6972/VLOOKUP(INT(A6972/1000),辅助表!$A$1:$F$54,6,FALSE))&amp;VLOOKUP(INT(A6972/1000),辅助表!$A$1:$G$54,7,FALSE)</f>
        <v>敏捷度+47</v>
      </c>
    </row>
    <row r="6973" spans="1:7">
      <c r="A6973" s="5">
        <v>22470</v>
      </c>
      <c r="B6973" s="34" t="s">
        <v>46</v>
      </c>
      <c r="C6973" s="34" t="s">
        <v>2</v>
      </c>
      <c r="D6973" s="34">
        <f>CEILING(RIGHT(A6973,3)/VLOOKUP(INT(A6973/1000),辅助表!$A$1:$F$54,5,FALSE),1)*VLOOKUP(INT(A6973/1000),辅助表!$A$1:$F$54,6,FALSE)</f>
        <v>47</v>
      </c>
      <c r="E6973" s="34">
        <v>0</v>
      </c>
      <c r="F6973" s="34">
        <f>ROUND(D6973*VLOOKUP(INT(A6973/1000),辅助表!$A$1:$F$54,5,FALSE),0)/VLOOKUP(INT(A6973/1000),辅助表!$A$1:$F$54,6,FALSE)</f>
        <v>470</v>
      </c>
      <c r="G6973" s="34" t="str">
        <f>VLOOKUP(INT(A6973/1000),辅助表!$A$1:$F$54,4,FALSE)&amp;"+"&amp;(D6973/VLOOKUP(INT(A6973/1000),辅助表!$A$1:$F$54,6,FALSE))&amp;VLOOKUP(INT(A6973/1000),辅助表!$A$1:$G$54,7,FALSE)</f>
        <v>敏捷度+47</v>
      </c>
    </row>
    <row r="6974" spans="1:7">
      <c r="A6974" s="5">
        <v>22471</v>
      </c>
      <c r="B6974" s="34" t="s">
        <v>46</v>
      </c>
      <c r="C6974" s="34" t="s">
        <v>2</v>
      </c>
      <c r="D6974" s="34">
        <f>CEILING(RIGHT(A6974,3)/VLOOKUP(INT(A6974/1000),辅助表!$A$1:$F$54,5,FALSE),1)*VLOOKUP(INT(A6974/1000),辅助表!$A$1:$F$54,6,FALSE)</f>
        <v>48</v>
      </c>
      <c r="E6974" s="34">
        <v>0</v>
      </c>
      <c r="F6974" s="34">
        <f>ROUND(D6974*VLOOKUP(INT(A6974/1000),辅助表!$A$1:$F$54,5,FALSE),0)/VLOOKUP(INT(A6974/1000),辅助表!$A$1:$F$54,6,FALSE)</f>
        <v>480</v>
      </c>
      <c r="G6974" s="34" t="str">
        <f>VLOOKUP(INT(A6974/1000),辅助表!$A$1:$F$54,4,FALSE)&amp;"+"&amp;(D6974/VLOOKUP(INT(A6974/1000),辅助表!$A$1:$F$54,6,FALSE))&amp;VLOOKUP(INT(A6974/1000),辅助表!$A$1:$G$54,7,FALSE)</f>
        <v>敏捷度+48</v>
      </c>
    </row>
    <row r="6975" spans="1:7">
      <c r="A6975" s="5">
        <v>22472</v>
      </c>
      <c r="B6975" s="34" t="s">
        <v>46</v>
      </c>
      <c r="C6975" s="34" t="s">
        <v>2</v>
      </c>
      <c r="D6975" s="34">
        <f>CEILING(RIGHT(A6975,3)/VLOOKUP(INT(A6975/1000),辅助表!$A$1:$F$54,5,FALSE),1)*VLOOKUP(INT(A6975/1000),辅助表!$A$1:$F$54,6,FALSE)</f>
        <v>48</v>
      </c>
      <c r="E6975" s="34">
        <v>0</v>
      </c>
      <c r="F6975" s="34">
        <f>ROUND(D6975*VLOOKUP(INT(A6975/1000),辅助表!$A$1:$F$54,5,FALSE),0)/VLOOKUP(INT(A6975/1000),辅助表!$A$1:$F$54,6,FALSE)</f>
        <v>480</v>
      </c>
      <c r="G6975" s="34" t="str">
        <f>VLOOKUP(INT(A6975/1000),辅助表!$A$1:$F$54,4,FALSE)&amp;"+"&amp;(D6975/VLOOKUP(INT(A6975/1000),辅助表!$A$1:$F$54,6,FALSE))&amp;VLOOKUP(INT(A6975/1000),辅助表!$A$1:$G$54,7,FALSE)</f>
        <v>敏捷度+48</v>
      </c>
    </row>
    <row r="6976" spans="1:7">
      <c r="A6976" s="5">
        <v>22473</v>
      </c>
      <c r="B6976" s="34" t="s">
        <v>46</v>
      </c>
      <c r="C6976" s="34" t="s">
        <v>2</v>
      </c>
      <c r="D6976" s="34">
        <f>CEILING(RIGHT(A6976,3)/VLOOKUP(INT(A6976/1000),辅助表!$A$1:$F$54,5,FALSE),1)*VLOOKUP(INT(A6976/1000),辅助表!$A$1:$F$54,6,FALSE)</f>
        <v>48</v>
      </c>
      <c r="E6976" s="34">
        <v>0</v>
      </c>
      <c r="F6976" s="34">
        <f>ROUND(D6976*VLOOKUP(INT(A6976/1000),辅助表!$A$1:$F$54,5,FALSE),0)/VLOOKUP(INT(A6976/1000),辅助表!$A$1:$F$54,6,FALSE)</f>
        <v>480</v>
      </c>
      <c r="G6976" s="34" t="str">
        <f>VLOOKUP(INT(A6976/1000),辅助表!$A$1:$F$54,4,FALSE)&amp;"+"&amp;(D6976/VLOOKUP(INT(A6976/1000),辅助表!$A$1:$F$54,6,FALSE))&amp;VLOOKUP(INT(A6976/1000),辅助表!$A$1:$G$54,7,FALSE)</f>
        <v>敏捷度+48</v>
      </c>
    </row>
    <row r="6977" spans="1:7">
      <c r="A6977" s="5">
        <v>22474</v>
      </c>
      <c r="B6977" s="34" t="s">
        <v>46</v>
      </c>
      <c r="C6977" s="34" t="s">
        <v>2</v>
      </c>
      <c r="D6977" s="34">
        <f>CEILING(RIGHT(A6977,3)/VLOOKUP(INT(A6977/1000),辅助表!$A$1:$F$54,5,FALSE),1)*VLOOKUP(INT(A6977/1000),辅助表!$A$1:$F$54,6,FALSE)</f>
        <v>48</v>
      </c>
      <c r="E6977" s="34">
        <v>0</v>
      </c>
      <c r="F6977" s="34">
        <f>ROUND(D6977*VLOOKUP(INT(A6977/1000),辅助表!$A$1:$F$54,5,FALSE),0)/VLOOKUP(INT(A6977/1000),辅助表!$A$1:$F$54,6,FALSE)</f>
        <v>480</v>
      </c>
      <c r="G6977" s="34" t="str">
        <f>VLOOKUP(INT(A6977/1000),辅助表!$A$1:$F$54,4,FALSE)&amp;"+"&amp;(D6977/VLOOKUP(INT(A6977/1000),辅助表!$A$1:$F$54,6,FALSE))&amp;VLOOKUP(INT(A6977/1000),辅助表!$A$1:$G$54,7,FALSE)</f>
        <v>敏捷度+48</v>
      </c>
    </row>
    <row r="6978" spans="1:7">
      <c r="A6978" s="5">
        <v>22475</v>
      </c>
      <c r="B6978" s="34" t="s">
        <v>46</v>
      </c>
      <c r="C6978" s="34" t="s">
        <v>2</v>
      </c>
      <c r="D6978" s="34">
        <f>CEILING(RIGHT(A6978,3)/VLOOKUP(INT(A6978/1000),辅助表!$A$1:$F$54,5,FALSE),1)*VLOOKUP(INT(A6978/1000),辅助表!$A$1:$F$54,6,FALSE)</f>
        <v>48</v>
      </c>
      <c r="E6978" s="34">
        <v>0</v>
      </c>
      <c r="F6978" s="34">
        <f>ROUND(D6978*VLOOKUP(INT(A6978/1000),辅助表!$A$1:$F$54,5,FALSE),0)/VLOOKUP(INT(A6978/1000),辅助表!$A$1:$F$54,6,FALSE)</f>
        <v>480</v>
      </c>
      <c r="G6978" s="34" t="str">
        <f>VLOOKUP(INT(A6978/1000),辅助表!$A$1:$F$54,4,FALSE)&amp;"+"&amp;(D6978/VLOOKUP(INT(A6978/1000),辅助表!$A$1:$F$54,6,FALSE))&amp;VLOOKUP(INT(A6978/1000),辅助表!$A$1:$G$54,7,FALSE)</f>
        <v>敏捷度+48</v>
      </c>
    </row>
    <row r="6979" spans="1:7">
      <c r="A6979" s="5">
        <v>22476</v>
      </c>
      <c r="B6979" s="34" t="s">
        <v>46</v>
      </c>
      <c r="C6979" s="34" t="s">
        <v>2</v>
      </c>
      <c r="D6979" s="34">
        <f>CEILING(RIGHT(A6979,3)/VLOOKUP(INT(A6979/1000),辅助表!$A$1:$F$54,5,FALSE),1)*VLOOKUP(INT(A6979/1000),辅助表!$A$1:$F$54,6,FALSE)</f>
        <v>48</v>
      </c>
      <c r="E6979" s="34">
        <v>0</v>
      </c>
      <c r="F6979" s="34">
        <f>ROUND(D6979*VLOOKUP(INT(A6979/1000),辅助表!$A$1:$F$54,5,FALSE),0)/VLOOKUP(INT(A6979/1000),辅助表!$A$1:$F$54,6,FALSE)</f>
        <v>480</v>
      </c>
      <c r="G6979" s="34" t="str">
        <f>VLOOKUP(INT(A6979/1000),辅助表!$A$1:$F$54,4,FALSE)&amp;"+"&amp;(D6979/VLOOKUP(INT(A6979/1000),辅助表!$A$1:$F$54,6,FALSE))&amp;VLOOKUP(INT(A6979/1000),辅助表!$A$1:$G$54,7,FALSE)</f>
        <v>敏捷度+48</v>
      </c>
    </row>
    <row r="6980" spans="1:7">
      <c r="A6980" s="5">
        <v>22477</v>
      </c>
      <c r="B6980" s="34" t="s">
        <v>46</v>
      </c>
      <c r="C6980" s="34" t="s">
        <v>2</v>
      </c>
      <c r="D6980" s="34">
        <f>CEILING(RIGHT(A6980,3)/VLOOKUP(INT(A6980/1000),辅助表!$A$1:$F$54,5,FALSE),1)*VLOOKUP(INT(A6980/1000),辅助表!$A$1:$F$54,6,FALSE)</f>
        <v>48</v>
      </c>
      <c r="E6980" s="34">
        <v>0</v>
      </c>
      <c r="F6980" s="34">
        <f>ROUND(D6980*VLOOKUP(INT(A6980/1000),辅助表!$A$1:$F$54,5,FALSE),0)/VLOOKUP(INT(A6980/1000),辅助表!$A$1:$F$54,6,FALSE)</f>
        <v>480</v>
      </c>
      <c r="G6980" s="34" t="str">
        <f>VLOOKUP(INT(A6980/1000),辅助表!$A$1:$F$54,4,FALSE)&amp;"+"&amp;(D6980/VLOOKUP(INT(A6980/1000),辅助表!$A$1:$F$54,6,FALSE))&amp;VLOOKUP(INT(A6980/1000),辅助表!$A$1:$G$54,7,FALSE)</f>
        <v>敏捷度+48</v>
      </c>
    </row>
    <row r="6981" spans="1:7">
      <c r="A6981" s="5">
        <v>22478</v>
      </c>
      <c r="B6981" s="34" t="s">
        <v>46</v>
      </c>
      <c r="C6981" s="34" t="s">
        <v>2</v>
      </c>
      <c r="D6981" s="34">
        <f>CEILING(RIGHT(A6981,3)/VLOOKUP(INT(A6981/1000),辅助表!$A$1:$F$54,5,FALSE),1)*VLOOKUP(INT(A6981/1000),辅助表!$A$1:$F$54,6,FALSE)</f>
        <v>48</v>
      </c>
      <c r="E6981" s="34">
        <v>0</v>
      </c>
      <c r="F6981" s="34">
        <f>ROUND(D6981*VLOOKUP(INT(A6981/1000),辅助表!$A$1:$F$54,5,FALSE),0)/VLOOKUP(INT(A6981/1000),辅助表!$A$1:$F$54,6,FALSE)</f>
        <v>480</v>
      </c>
      <c r="G6981" s="34" t="str">
        <f>VLOOKUP(INT(A6981/1000),辅助表!$A$1:$F$54,4,FALSE)&amp;"+"&amp;(D6981/VLOOKUP(INT(A6981/1000),辅助表!$A$1:$F$54,6,FALSE))&amp;VLOOKUP(INT(A6981/1000),辅助表!$A$1:$G$54,7,FALSE)</f>
        <v>敏捷度+48</v>
      </c>
    </row>
    <row r="6982" spans="1:7">
      <c r="A6982" s="5">
        <v>22479</v>
      </c>
      <c r="B6982" s="34" t="s">
        <v>46</v>
      </c>
      <c r="C6982" s="34" t="s">
        <v>2</v>
      </c>
      <c r="D6982" s="34">
        <f>CEILING(RIGHT(A6982,3)/VLOOKUP(INT(A6982/1000),辅助表!$A$1:$F$54,5,FALSE),1)*VLOOKUP(INT(A6982/1000),辅助表!$A$1:$F$54,6,FALSE)</f>
        <v>48</v>
      </c>
      <c r="E6982" s="34">
        <v>0</v>
      </c>
      <c r="F6982" s="34">
        <f>ROUND(D6982*VLOOKUP(INT(A6982/1000),辅助表!$A$1:$F$54,5,FALSE),0)/VLOOKUP(INT(A6982/1000),辅助表!$A$1:$F$54,6,FALSE)</f>
        <v>480</v>
      </c>
      <c r="G6982" s="34" t="str">
        <f>VLOOKUP(INT(A6982/1000),辅助表!$A$1:$F$54,4,FALSE)&amp;"+"&amp;(D6982/VLOOKUP(INT(A6982/1000),辅助表!$A$1:$F$54,6,FALSE))&amp;VLOOKUP(INT(A6982/1000),辅助表!$A$1:$G$54,7,FALSE)</f>
        <v>敏捷度+48</v>
      </c>
    </row>
    <row r="6983" spans="1:7">
      <c r="A6983" s="5">
        <v>22480</v>
      </c>
      <c r="B6983" s="34" t="s">
        <v>46</v>
      </c>
      <c r="C6983" s="34" t="s">
        <v>2</v>
      </c>
      <c r="D6983" s="34">
        <f>CEILING(RIGHT(A6983,3)/VLOOKUP(INT(A6983/1000),辅助表!$A$1:$F$54,5,FALSE),1)*VLOOKUP(INT(A6983/1000),辅助表!$A$1:$F$54,6,FALSE)</f>
        <v>48</v>
      </c>
      <c r="E6983" s="34">
        <v>0</v>
      </c>
      <c r="F6983" s="34">
        <f>ROUND(D6983*VLOOKUP(INT(A6983/1000),辅助表!$A$1:$F$54,5,FALSE),0)/VLOOKUP(INT(A6983/1000),辅助表!$A$1:$F$54,6,FALSE)</f>
        <v>480</v>
      </c>
      <c r="G6983" s="34" t="str">
        <f>VLOOKUP(INT(A6983/1000),辅助表!$A$1:$F$54,4,FALSE)&amp;"+"&amp;(D6983/VLOOKUP(INT(A6983/1000),辅助表!$A$1:$F$54,6,FALSE))&amp;VLOOKUP(INT(A6983/1000),辅助表!$A$1:$G$54,7,FALSE)</f>
        <v>敏捷度+48</v>
      </c>
    </row>
    <row r="6984" spans="1:7">
      <c r="A6984" s="5">
        <v>22481</v>
      </c>
      <c r="B6984" s="34" t="s">
        <v>46</v>
      </c>
      <c r="C6984" s="34" t="s">
        <v>2</v>
      </c>
      <c r="D6984" s="34">
        <f>CEILING(RIGHT(A6984,3)/VLOOKUP(INT(A6984/1000),辅助表!$A$1:$F$54,5,FALSE),1)*VLOOKUP(INT(A6984/1000),辅助表!$A$1:$F$54,6,FALSE)</f>
        <v>49</v>
      </c>
      <c r="E6984" s="34">
        <v>0</v>
      </c>
      <c r="F6984" s="34">
        <f>ROUND(D6984*VLOOKUP(INT(A6984/1000),辅助表!$A$1:$F$54,5,FALSE),0)/VLOOKUP(INT(A6984/1000),辅助表!$A$1:$F$54,6,FALSE)</f>
        <v>490</v>
      </c>
      <c r="G6984" s="34" t="str">
        <f>VLOOKUP(INT(A6984/1000),辅助表!$A$1:$F$54,4,FALSE)&amp;"+"&amp;(D6984/VLOOKUP(INT(A6984/1000),辅助表!$A$1:$F$54,6,FALSE))&amp;VLOOKUP(INT(A6984/1000),辅助表!$A$1:$G$54,7,FALSE)</f>
        <v>敏捷度+49</v>
      </c>
    </row>
    <row r="6985" spans="1:7">
      <c r="A6985" s="5">
        <v>22482</v>
      </c>
      <c r="B6985" s="34" t="s">
        <v>46</v>
      </c>
      <c r="C6985" s="34" t="s">
        <v>2</v>
      </c>
      <c r="D6985" s="34">
        <f>CEILING(RIGHT(A6985,3)/VLOOKUP(INT(A6985/1000),辅助表!$A$1:$F$54,5,FALSE),1)*VLOOKUP(INT(A6985/1000),辅助表!$A$1:$F$54,6,FALSE)</f>
        <v>49</v>
      </c>
      <c r="E6985" s="34">
        <v>0</v>
      </c>
      <c r="F6985" s="34">
        <f>ROUND(D6985*VLOOKUP(INT(A6985/1000),辅助表!$A$1:$F$54,5,FALSE),0)/VLOOKUP(INT(A6985/1000),辅助表!$A$1:$F$54,6,FALSE)</f>
        <v>490</v>
      </c>
      <c r="G6985" s="34" t="str">
        <f>VLOOKUP(INT(A6985/1000),辅助表!$A$1:$F$54,4,FALSE)&amp;"+"&amp;(D6985/VLOOKUP(INT(A6985/1000),辅助表!$A$1:$F$54,6,FALSE))&amp;VLOOKUP(INT(A6985/1000),辅助表!$A$1:$G$54,7,FALSE)</f>
        <v>敏捷度+49</v>
      </c>
    </row>
    <row r="6986" spans="1:7">
      <c r="A6986" s="5">
        <v>22483</v>
      </c>
      <c r="B6986" s="34" t="s">
        <v>46</v>
      </c>
      <c r="C6986" s="34" t="s">
        <v>2</v>
      </c>
      <c r="D6986" s="34">
        <f>CEILING(RIGHT(A6986,3)/VLOOKUP(INT(A6986/1000),辅助表!$A$1:$F$54,5,FALSE),1)*VLOOKUP(INT(A6986/1000),辅助表!$A$1:$F$54,6,FALSE)</f>
        <v>49</v>
      </c>
      <c r="E6986" s="34">
        <v>0</v>
      </c>
      <c r="F6986" s="34">
        <f>ROUND(D6986*VLOOKUP(INT(A6986/1000),辅助表!$A$1:$F$54,5,FALSE),0)/VLOOKUP(INT(A6986/1000),辅助表!$A$1:$F$54,6,FALSE)</f>
        <v>490</v>
      </c>
      <c r="G6986" s="34" t="str">
        <f>VLOOKUP(INT(A6986/1000),辅助表!$A$1:$F$54,4,FALSE)&amp;"+"&amp;(D6986/VLOOKUP(INT(A6986/1000),辅助表!$A$1:$F$54,6,FALSE))&amp;VLOOKUP(INT(A6986/1000),辅助表!$A$1:$G$54,7,FALSE)</f>
        <v>敏捷度+49</v>
      </c>
    </row>
    <row r="6987" spans="1:7">
      <c r="A6987" s="5">
        <v>22484</v>
      </c>
      <c r="B6987" s="34" t="s">
        <v>46</v>
      </c>
      <c r="C6987" s="34" t="s">
        <v>2</v>
      </c>
      <c r="D6987" s="34">
        <f>CEILING(RIGHT(A6987,3)/VLOOKUP(INT(A6987/1000),辅助表!$A$1:$F$54,5,FALSE),1)*VLOOKUP(INT(A6987/1000),辅助表!$A$1:$F$54,6,FALSE)</f>
        <v>49</v>
      </c>
      <c r="E6987" s="34">
        <v>0</v>
      </c>
      <c r="F6987" s="34">
        <f>ROUND(D6987*VLOOKUP(INT(A6987/1000),辅助表!$A$1:$F$54,5,FALSE),0)/VLOOKUP(INT(A6987/1000),辅助表!$A$1:$F$54,6,FALSE)</f>
        <v>490</v>
      </c>
      <c r="G6987" s="34" t="str">
        <f>VLOOKUP(INT(A6987/1000),辅助表!$A$1:$F$54,4,FALSE)&amp;"+"&amp;(D6987/VLOOKUP(INT(A6987/1000),辅助表!$A$1:$F$54,6,FALSE))&amp;VLOOKUP(INT(A6987/1000),辅助表!$A$1:$G$54,7,FALSE)</f>
        <v>敏捷度+49</v>
      </c>
    </row>
    <row r="6988" spans="1:7">
      <c r="A6988" s="5">
        <v>22485</v>
      </c>
      <c r="B6988" s="34" t="s">
        <v>46</v>
      </c>
      <c r="C6988" s="34" t="s">
        <v>2</v>
      </c>
      <c r="D6988" s="34">
        <f>CEILING(RIGHT(A6988,3)/VLOOKUP(INT(A6988/1000),辅助表!$A$1:$F$54,5,FALSE),1)*VLOOKUP(INT(A6988/1000),辅助表!$A$1:$F$54,6,FALSE)</f>
        <v>49</v>
      </c>
      <c r="E6988" s="34">
        <v>0</v>
      </c>
      <c r="F6988" s="34">
        <f>ROUND(D6988*VLOOKUP(INT(A6988/1000),辅助表!$A$1:$F$54,5,FALSE),0)/VLOOKUP(INT(A6988/1000),辅助表!$A$1:$F$54,6,FALSE)</f>
        <v>490</v>
      </c>
      <c r="G6988" s="34" t="str">
        <f>VLOOKUP(INT(A6988/1000),辅助表!$A$1:$F$54,4,FALSE)&amp;"+"&amp;(D6988/VLOOKUP(INT(A6988/1000),辅助表!$A$1:$F$54,6,FALSE))&amp;VLOOKUP(INT(A6988/1000),辅助表!$A$1:$G$54,7,FALSE)</f>
        <v>敏捷度+49</v>
      </c>
    </row>
    <row r="6989" spans="1:7">
      <c r="A6989" s="5">
        <v>22486</v>
      </c>
      <c r="B6989" s="34" t="s">
        <v>46</v>
      </c>
      <c r="C6989" s="34" t="s">
        <v>2</v>
      </c>
      <c r="D6989" s="34">
        <f>CEILING(RIGHT(A6989,3)/VLOOKUP(INT(A6989/1000),辅助表!$A$1:$F$54,5,FALSE),1)*VLOOKUP(INT(A6989/1000),辅助表!$A$1:$F$54,6,FALSE)</f>
        <v>49</v>
      </c>
      <c r="E6989" s="34">
        <v>0</v>
      </c>
      <c r="F6989" s="34">
        <f>ROUND(D6989*VLOOKUP(INT(A6989/1000),辅助表!$A$1:$F$54,5,FALSE),0)/VLOOKUP(INT(A6989/1000),辅助表!$A$1:$F$54,6,FALSE)</f>
        <v>490</v>
      </c>
      <c r="G6989" s="34" t="str">
        <f>VLOOKUP(INT(A6989/1000),辅助表!$A$1:$F$54,4,FALSE)&amp;"+"&amp;(D6989/VLOOKUP(INT(A6989/1000),辅助表!$A$1:$F$54,6,FALSE))&amp;VLOOKUP(INT(A6989/1000),辅助表!$A$1:$G$54,7,FALSE)</f>
        <v>敏捷度+49</v>
      </c>
    </row>
    <row r="6990" spans="1:7">
      <c r="A6990" s="5">
        <v>22487</v>
      </c>
      <c r="B6990" s="34" t="s">
        <v>46</v>
      </c>
      <c r="C6990" s="34" t="s">
        <v>2</v>
      </c>
      <c r="D6990" s="34">
        <f>CEILING(RIGHT(A6990,3)/VLOOKUP(INT(A6990/1000),辅助表!$A$1:$F$54,5,FALSE),1)*VLOOKUP(INT(A6990/1000),辅助表!$A$1:$F$54,6,FALSE)</f>
        <v>49</v>
      </c>
      <c r="E6990" s="34">
        <v>0</v>
      </c>
      <c r="F6990" s="34">
        <f>ROUND(D6990*VLOOKUP(INT(A6990/1000),辅助表!$A$1:$F$54,5,FALSE),0)/VLOOKUP(INT(A6990/1000),辅助表!$A$1:$F$54,6,FALSE)</f>
        <v>490</v>
      </c>
      <c r="G6990" s="34" t="str">
        <f>VLOOKUP(INT(A6990/1000),辅助表!$A$1:$F$54,4,FALSE)&amp;"+"&amp;(D6990/VLOOKUP(INT(A6990/1000),辅助表!$A$1:$F$54,6,FALSE))&amp;VLOOKUP(INT(A6990/1000),辅助表!$A$1:$G$54,7,FALSE)</f>
        <v>敏捷度+49</v>
      </c>
    </row>
    <row r="6991" spans="1:7">
      <c r="A6991" s="5">
        <v>22488</v>
      </c>
      <c r="B6991" s="34" t="s">
        <v>46</v>
      </c>
      <c r="C6991" s="34" t="s">
        <v>2</v>
      </c>
      <c r="D6991" s="34">
        <f>CEILING(RIGHT(A6991,3)/VLOOKUP(INT(A6991/1000),辅助表!$A$1:$F$54,5,FALSE),1)*VLOOKUP(INT(A6991/1000),辅助表!$A$1:$F$54,6,FALSE)</f>
        <v>49</v>
      </c>
      <c r="E6991" s="34">
        <v>0</v>
      </c>
      <c r="F6991" s="34">
        <f>ROUND(D6991*VLOOKUP(INT(A6991/1000),辅助表!$A$1:$F$54,5,FALSE),0)/VLOOKUP(INT(A6991/1000),辅助表!$A$1:$F$54,6,FALSE)</f>
        <v>490</v>
      </c>
      <c r="G6991" s="34" t="str">
        <f>VLOOKUP(INT(A6991/1000),辅助表!$A$1:$F$54,4,FALSE)&amp;"+"&amp;(D6991/VLOOKUP(INT(A6991/1000),辅助表!$A$1:$F$54,6,FALSE))&amp;VLOOKUP(INT(A6991/1000),辅助表!$A$1:$G$54,7,FALSE)</f>
        <v>敏捷度+49</v>
      </c>
    </row>
    <row r="6992" spans="1:7">
      <c r="A6992" s="5">
        <v>22489</v>
      </c>
      <c r="B6992" s="34" t="s">
        <v>46</v>
      </c>
      <c r="C6992" s="34" t="s">
        <v>2</v>
      </c>
      <c r="D6992" s="34">
        <f>CEILING(RIGHT(A6992,3)/VLOOKUP(INT(A6992/1000),辅助表!$A$1:$F$54,5,FALSE),1)*VLOOKUP(INT(A6992/1000),辅助表!$A$1:$F$54,6,FALSE)</f>
        <v>49</v>
      </c>
      <c r="E6992" s="34">
        <v>0</v>
      </c>
      <c r="F6992" s="34">
        <f>ROUND(D6992*VLOOKUP(INT(A6992/1000),辅助表!$A$1:$F$54,5,FALSE),0)/VLOOKUP(INT(A6992/1000),辅助表!$A$1:$F$54,6,FALSE)</f>
        <v>490</v>
      </c>
      <c r="G6992" s="34" t="str">
        <f>VLOOKUP(INT(A6992/1000),辅助表!$A$1:$F$54,4,FALSE)&amp;"+"&amp;(D6992/VLOOKUP(INT(A6992/1000),辅助表!$A$1:$F$54,6,FALSE))&amp;VLOOKUP(INT(A6992/1000),辅助表!$A$1:$G$54,7,FALSE)</f>
        <v>敏捷度+49</v>
      </c>
    </row>
    <row r="6993" spans="1:7">
      <c r="A6993" s="5">
        <v>22490</v>
      </c>
      <c r="B6993" s="34" t="s">
        <v>46</v>
      </c>
      <c r="C6993" s="34" t="s">
        <v>2</v>
      </c>
      <c r="D6993" s="34">
        <f>CEILING(RIGHT(A6993,3)/VLOOKUP(INT(A6993/1000),辅助表!$A$1:$F$54,5,FALSE),1)*VLOOKUP(INT(A6993/1000),辅助表!$A$1:$F$54,6,FALSE)</f>
        <v>49</v>
      </c>
      <c r="E6993" s="34">
        <v>0</v>
      </c>
      <c r="F6993" s="34">
        <f>ROUND(D6993*VLOOKUP(INT(A6993/1000),辅助表!$A$1:$F$54,5,FALSE),0)/VLOOKUP(INT(A6993/1000),辅助表!$A$1:$F$54,6,FALSE)</f>
        <v>490</v>
      </c>
      <c r="G6993" s="34" t="str">
        <f>VLOOKUP(INT(A6993/1000),辅助表!$A$1:$F$54,4,FALSE)&amp;"+"&amp;(D6993/VLOOKUP(INT(A6993/1000),辅助表!$A$1:$F$54,6,FALSE))&amp;VLOOKUP(INT(A6993/1000),辅助表!$A$1:$G$54,7,FALSE)</f>
        <v>敏捷度+49</v>
      </c>
    </row>
    <row r="6994" spans="1:7">
      <c r="A6994" s="5">
        <v>22491</v>
      </c>
      <c r="B6994" s="34" t="s">
        <v>46</v>
      </c>
      <c r="C6994" s="34" t="s">
        <v>2</v>
      </c>
      <c r="D6994" s="34">
        <f>CEILING(RIGHT(A6994,3)/VLOOKUP(INT(A6994/1000),辅助表!$A$1:$F$54,5,FALSE),1)*VLOOKUP(INT(A6994/1000),辅助表!$A$1:$F$54,6,FALSE)</f>
        <v>50</v>
      </c>
      <c r="E6994" s="34">
        <v>0</v>
      </c>
      <c r="F6994" s="34">
        <f>ROUND(D6994*VLOOKUP(INT(A6994/1000),辅助表!$A$1:$F$54,5,FALSE),0)/VLOOKUP(INT(A6994/1000),辅助表!$A$1:$F$54,6,FALSE)</f>
        <v>500</v>
      </c>
      <c r="G6994" s="34" t="str">
        <f>VLOOKUP(INT(A6994/1000),辅助表!$A$1:$F$54,4,FALSE)&amp;"+"&amp;(D6994/VLOOKUP(INT(A6994/1000),辅助表!$A$1:$F$54,6,FALSE))&amp;VLOOKUP(INT(A6994/1000),辅助表!$A$1:$G$54,7,FALSE)</f>
        <v>敏捷度+50</v>
      </c>
    </row>
    <row r="6995" spans="1:7">
      <c r="A6995" s="5">
        <v>22492</v>
      </c>
      <c r="B6995" s="34" t="s">
        <v>46</v>
      </c>
      <c r="C6995" s="34" t="s">
        <v>2</v>
      </c>
      <c r="D6995" s="34">
        <f>CEILING(RIGHT(A6995,3)/VLOOKUP(INT(A6995/1000),辅助表!$A$1:$F$54,5,FALSE),1)*VLOOKUP(INT(A6995/1000),辅助表!$A$1:$F$54,6,FALSE)</f>
        <v>50</v>
      </c>
      <c r="E6995" s="34">
        <v>0</v>
      </c>
      <c r="F6995" s="34">
        <f>ROUND(D6995*VLOOKUP(INT(A6995/1000),辅助表!$A$1:$F$54,5,FALSE),0)/VLOOKUP(INT(A6995/1000),辅助表!$A$1:$F$54,6,FALSE)</f>
        <v>500</v>
      </c>
      <c r="G6995" s="34" t="str">
        <f>VLOOKUP(INT(A6995/1000),辅助表!$A$1:$F$54,4,FALSE)&amp;"+"&amp;(D6995/VLOOKUP(INT(A6995/1000),辅助表!$A$1:$F$54,6,FALSE))&amp;VLOOKUP(INT(A6995/1000),辅助表!$A$1:$G$54,7,FALSE)</f>
        <v>敏捷度+50</v>
      </c>
    </row>
    <row r="6996" spans="1:7">
      <c r="A6996" s="5">
        <v>22493</v>
      </c>
      <c r="B6996" s="34" t="s">
        <v>46</v>
      </c>
      <c r="C6996" s="34" t="s">
        <v>2</v>
      </c>
      <c r="D6996" s="34">
        <f>CEILING(RIGHT(A6996,3)/VLOOKUP(INT(A6996/1000),辅助表!$A$1:$F$54,5,FALSE),1)*VLOOKUP(INT(A6996/1000),辅助表!$A$1:$F$54,6,FALSE)</f>
        <v>50</v>
      </c>
      <c r="E6996" s="34">
        <v>0</v>
      </c>
      <c r="F6996" s="34">
        <f>ROUND(D6996*VLOOKUP(INT(A6996/1000),辅助表!$A$1:$F$54,5,FALSE),0)/VLOOKUP(INT(A6996/1000),辅助表!$A$1:$F$54,6,FALSE)</f>
        <v>500</v>
      </c>
      <c r="G6996" s="34" t="str">
        <f>VLOOKUP(INT(A6996/1000),辅助表!$A$1:$F$54,4,FALSE)&amp;"+"&amp;(D6996/VLOOKUP(INT(A6996/1000),辅助表!$A$1:$F$54,6,FALSE))&amp;VLOOKUP(INT(A6996/1000),辅助表!$A$1:$G$54,7,FALSE)</f>
        <v>敏捷度+50</v>
      </c>
    </row>
    <row r="6997" spans="1:7">
      <c r="A6997" s="5">
        <v>22494</v>
      </c>
      <c r="B6997" s="34" t="s">
        <v>46</v>
      </c>
      <c r="C6997" s="34" t="s">
        <v>2</v>
      </c>
      <c r="D6997" s="34">
        <f>CEILING(RIGHT(A6997,3)/VLOOKUP(INT(A6997/1000),辅助表!$A$1:$F$54,5,FALSE),1)*VLOOKUP(INT(A6997/1000),辅助表!$A$1:$F$54,6,FALSE)</f>
        <v>50</v>
      </c>
      <c r="E6997" s="34">
        <v>0</v>
      </c>
      <c r="F6997" s="34">
        <f>ROUND(D6997*VLOOKUP(INT(A6997/1000),辅助表!$A$1:$F$54,5,FALSE),0)/VLOOKUP(INT(A6997/1000),辅助表!$A$1:$F$54,6,FALSE)</f>
        <v>500</v>
      </c>
      <c r="G6997" s="34" t="str">
        <f>VLOOKUP(INT(A6997/1000),辅助表!$A$1:$F$54,4,FALSE)&amp;"+"&amp;(D6997/VLOOKUP(INT(A6997/1000),辅助表!$A$1:$F$54,6,FALSE))&amp;VLOOKUP(INT(A6997/1000),辅助表!$A$1:$G$54,7,FALSE)</f>
        <v>敏捷度+50</v>
      </c>
    </row>
    <row r="6998" spans="1:7">
      <c r="A6998" s="5">
        <v>22495</v>
      </c>
      <c r="B6998" s="34" t="s">
        <v>46</v>
      </c>
      <c r="C6998" s="34" t="s">
        <v>2</v>
      </c>
      <c r="D6998" s="34">
        <f>CEILING(RIGHT(A6998,3)/VLOOKUP(INT(A6998/1000),辅助表!$A$1:$F$54,5,FALSE),1)*VLOOKUP(INT(A6998/1000),辅助表!$A$1:$F$54,6,FALSE)</f>
        <v>50</v>
      </c>
      <c r="E6998" s="34">
        <v>0</v>
      </c>
      <c r="F6998" s="34">
        <f>ROUND(D6998*VLOOKUP(INT(A6998/1000),辅助表!$A$1:$F$54,5,FALSE),0)/VLOOKUP(INT(A6998/1000),辅助表!$A$1:$F$54,6,FALSE)</f>
        <v>500</v>
      </c>
      <c r="G6998" s="34" t="str">
        <f>VLOOKUP(INT(A6998/1000),辅助表!$A$1:$F$54,4,FALSE)&amp;"+"&amp;(D6998/VLOOKUP(INT(A6998/1000),辅助表!$A$1:$F$54,6,FALSE))&amp;VLOOKUP(INT(A6998/1000),辅助表!$A$1:$G$54,7,FALSE)</f>
        <v>敏捷度+50</v>
      </c>
    </row>
    <row r="6999" spans="1:7">
      <c r="A6999" s="5">
        <v>22496</v>
      </c>
      <c r="B6999" s="34" t="s">
        <v>46</v>
      </c>
      <c r="C6999" s="34" t="s">
        <v>2</v>
      </c>
      <c r="D6999" s="34">
        <f>CEILING(RIGHT(A6999,3)/VLOOKUP(INT(A6999/1000),辅助表!$A$1:$F$54,5,FALSE),1)*VLOOKUP(INT(A6999/1000),辅助表!$A$1:$F$54,6,FALSE)</f>
        <v>50</v>
      </c>
      <c r="E6999" s="34">
        <v>0</v>
      </c>
      <c r="F6999" s="34">
        <f>ROUND(D6999*VLOOKUP(INT(A6999/1000),辅助表!$A$1:$F$54,5,FALSE),0)/VLOOKUP(INT(A6999/1000),辅助表!$A$1:$F$54,6,FALSE)</f>
        <v>500</v>
      </c>
      <c r="G6999" s="34" t="str">
        <f>VLOOKUP(INT(A6999/1000),辅助表!$A$1:$F$54,4,FALSE)&amp;"+"&amp;(D6999/VLOOKUP(INT(A6999/1000),辅助表!$A$1:$F$54,6,FALSE))&amp;VLOOKUP(INT(A6999/1000),辅助表!$A$1:$G$54,7,FALSE)</f>
        <v>敏捷度+50</v>
      </c>
    </row>
    <row r="7000" spans="1:7">
      <c r="A7000" s="5">
        <v>22497</v>
      </c>
      <c r="B7000" s="34" t="s">
        <v>46</v>
      </c>
      <c r="C7000" s="34" t="s">
        <v>2</v>
      </c>
      <c r="D7000" s="34">
        <f>CEILING(RIGHT(A7000,3)/VLOOKUP(INT(A7000/1000),辅助表!$A$1:$F$54,5,FALSE),1)*VLOOKUP(INT(A7000/1000),辅助表!$A$1:$F$54,6,FALSE)</f>
        <v>50</v>
      </c>
      <c r="E7000" s="34">
        <v>0</v>
      </c>
      <c r="F7000" s="34">
        <f>ROUND(D7000*VLOOKUP(INT(A7000/1000),辅助表!$A$1:$F$54,5,FALSE),0)/VLOOKUP(INT(A7000/1000),辅助表!$A$1:$F$54,6,FALSE)</f>
        <v>500</v>
      </c>
      <c r="G7000" s="34" t="str">
        <f>VLOOKUP(INT(A7000/1000),辅助表!$A$1:$F$54,4,FALSE)&amp;"+"&amp;(D7000/VLOOKUP(INT(A7000/1000),辅助表!$A$1:$F$54,6,FALSE))&amp;VLOOKUP(INT(A7000/1000),辅助表!$A$1:$G$54,7,FALSE)</f>
        <v>敏捷度+50</v>
      </c>
    </row>
    <row r="7001" spans="1:7">
      <c r="A7001" s="5">
        <v>22498</v>
      </c>
      <c r="B7001" s="34" t="s">
        <v>46</v>
      </c>
      <c r="C7001" s="34" t="s">
        <v>2</v>
      </c>
      <c r="D7001" s="34">
        <f>CEILING(RIGHT(A7001,3)/VLOOKUP(INT(A7001/1000),辅助表!$A$1:$F$54,5,FALSE),1)*VLOOKUP(INT(A7001/1000),辅助表!$A$1:$F$54,6,FALSE)</f>
        <v>50</v>
      </c>
      <c r="E7001" s="34">
        <v>0</v>
      </c>
      <c r="F7001" s="34">
        <f>ROUND(D7001*VLOOKUP(INT(A7001/1000),辅助表!$A$1:$F$54,5,FALSE),0)/VLOOKUP(INT(A7001/1000),辅助表!$A$1:$F$54,6,FALSE)</f>
        <v>500</v>
      </c>
      <c r="G7001" s="34" t="str">
        <f>VLOOKUP(INT(A7001/1000),辅助表!$A$1:$F$54,4,FALSE)&amp;"+"&amp;(D7001/VLOOKUP(INT(A7001/1000),辅助表!$A$1:$F$54,6,FALSE))&amp;VLOOKUP(INT(A7001/1000),辅助表!$A$1:$G$54,7,FALSE)</f>
        <v>敏捷度+50</v>
      </c>
    </row>
    <row r="7002" spans="1:7">
      <c r="A7002" s="5">
        <v>22499</v>
      </c>
      <c r="B7002" s="34" t="s">
        <v>46</v>
      </c>
      <c r="C7002" s="34" t="s">
        <v>2</v>
      </c>
      <c r="D7002" s="34">
        <f>CEILING(RIGHT(A7002,3)/VLOOKUP(INT(A7002/1000),辅助表!$A$1:$F$54,5,FALSE),1)*VLOOKUP(INT(A7002/1000),辅助表!$A$1:$F$54,6,FALSE)</f>
        <v>50</v>
      </c>
      <c r="E7002" s="34">
        <v>0</v>
      </c>
      <c r="F7002" s="34">
        <f>ROUND(D7002*VLOOKUP(INT(A7002/1000),辅助表!$A$1:$F$54,5,FALSE),0)/VLOOKUP(INT(A7002/1000),辅助表!$A$1:$F$54,6,FALSE)</f>
        <v>500</v>
      </c>
      <c r="G7002" s="34" t="str">
        <f>VLOOKUP(INT(A7002/1000),辅助表!$A$1:$F$54,4,FALSE)&amp;"+"&amp;(D7002/VLOOKUP(INT(A7002/1000),辅助表!$A$1:$F$54,6,FALSE))&amp;VLOOKUP(INT(A7002/1000),辅助表!$A$1:$G$54,7,FALSE)</f>
        <v>敏捷度+50</v>
      </c>
    </row>
    <row r="7003" spans="1:7">
      <c r="A7003" s="5">
        <v>22500</v>
      </c>
      <c r="B7003" s="34" t="s">
        <v>46</v>
      </c>
      <c r="C7003" s="34" t="s">
        <v>2</v>
      </c>
      <c r="D7003" s="34">
        <f>CEILING(RIGHT(A7003,3)/VLOOKUP(INT(A7003/1000),辅助表!$A$1:$F$54,5,FALSE),1)*VLOOKUP(INT(A7003/1000),辅助表!$A$1:$F$54,6,FALSE)</f>
        <v>50</v>
      </c>
      <c r="E7003" s="34">
        <v>0</v>
      </c>
      <c r="F7003" s="34">
        <f>ROUND(D7003*VLOOKUP(INT(A7003/1000),辅助表!$A$1:$F$54,5,FALSE),0)/VLOOKUP(INT(A7003/1000),辅助表!$A$1:$F$54,6,FALSE)</f>
        <v>500</v>
      </c>
      <c r="G7003" s="34" t="str">
        <f>VLOOKUP(INT(A7003/1000),辅助表!$A$1:$F$54,4,FALSE)&amp;"+"&amp;(D7003/VLOOKUP(INT(A7003/1000),辅助表!$A$1:$F$54,6,FALSE))&amp;VLOOKUP(INT(A7003/1000),辅助表!$A$1:$G$54,7,FALSE)</f>
        <v>敏捷度+50</v>
      </c>
    </row>
    <row r="7004" spans="1:7" s="34" customFormat="1">
      <c r="A7004" s="5">
        <v>23001</v>
      </c>
      <c r="B7004" s="34" t="s">
        <v>46</v>
      </c>
      <c r="C7004" s="34" t="s">
        <v>378</v>
      </c>
      <c r="D7004" s="34">
        <f>CEILING(RIGHT(A7004,3)/VLOOKUP(INT(A7004/1000),辅助表!$A$1:$F$54,5,FALSE),1)*VLOOKUP(INT(A7004/1000),辅助表!$A$1:$F$54,6,FALSE)</f>
        <v>100</v>
      </c>
      <c r="E7004" s="34">
        <v>0</v>
      </c>
      <c r="F7004" s="34">
        <f>ROUND(D7004*VLOOKUP(INT(A7004/1000),辅助表!$A$1:$F$54,5,FALSE),0)/VLOOKUP(INT(A7004/1000),辅助表!$A$1:$F$54,6,FALSE)</f>
        <v>3</v>
      </c>
      <c r="G7004" s="34" t="str">
        <f>VLOOKUP(INT(A7004/1000),辅助表!$A$1:$F$54,4,FALSE)&amp;"+"&amp;(D7004/VLOOKUP(INT(A7004/1000),辅助表!$A$1:$F$54,6,FALSE))&amp;VLOOKUP(INT(A7004/1000),辅助表!$A$1:$G$54,7,FALSE)</f>
        <v>魔法躲避+1%</v>
      </c>
    </row>
    <row r="7005" spans="1:7" s="34" customFormat="1">
      <c r="A7005" s="5">
        <v>23002</v>
      </c>
      <c r="B7005" s="34" t="s">
        <v>46</v>
      </c>
      <c r="C7005" s="34" t="s">
        <v>378</v>
      </c>
      <c r="D7005" s="34">
        <f>CEILING(RIGHT(A7005,3)/VLOOKUP(INT(A7005/1000),辅助表!$A$1:$F$54,5,FALSE),1)*VLOOKUP(INT(A7005/1000),辅助表!$A$1:$F$54,6,FALSE)</f>
        <v>100</v>
      </c>
      <c r="E7005" s="34">
        <v>0</v>
      </c>
      <c r="F7005" s="34">
        <f>ROUND(D7005*VLOOKUP(INT(A7005/1000),辅助表!$A$1:$F$54,5,FALSE),0)/VLOOKUP(INT(A7005/1000),辅助表!$A$1:$F$54,6,FALSE)</f>
        <v>3</v>
      </c>
      <c r="G7005" s="34" t="str">
        <f>VLOOKUP(INT(A7005/1000),辅助表!$A$1:$F$54,4,FALSE)&amp;"+"&amp;(D7005/VLOOKUP(INT(A7005/1000),辅助表!$A$1:$F$54,6,FALSE))&amp;VLOOKUP(INT(A7005/1000),辅助表!$A$1:$G$54,7,FALSE)</f>
        <v>魔法躲避+1%</v>
      </c>
    </row>
    <row r="7006" spans="1:7" s="34" customFormat="1">
      <c r="A7006" s="5">
        <v>23003</v>
      </c>
      <c r="B7006" s="34" t="s">
        <v>46</v>
      </c>
      <c r="C7006" s="34" t="s">
        <v>378</v>
      </c>
      <c r="D7006" s="34">
        <f>CEILING(RIGHT(A7006,3)/VLOOKUP(INT(A7006/1000),辅助表!$A$1:$F$54,5,FALSE),1)*VLOOKUP(INT(A7006/1000),辅助表!$A$1:$F$54,6,FALSE)</f>
        <v>100</v>
      </c>
      <c r="E7006" s="34">
        <v>0</v>
      </c>
      <c r="F7006" s="34">
        <f>ROUND(D7006*VLOOKUP(INT(A7006/1000),辅助表!$A$1:$F$54,5,FALSE),0)/VLOOKUP(INT(A7006/1000),辅助表!$A$1:$F$54,6,FALSE)</f>
        <v>3</v>
      </c>
      <c r="G7006" s="34" t="str">
        <f>VLOOKUP(INT(A7006/1000),辅助表!$A$1:$F$54,4,FALSE)&amp;"+"&amp;(D7006/VLOOKUP(INT(A7006/1000),辅助表!$A$1:$F$54,6,FALSE))&amp;VLOOKUP(INT(A7006/1000),辅助表!$A$1:$G$54,7,FALSE)</f>
        <v>魔法躲避+1%</v>
      </c>
    </row>
    <row r="7007" spans="1:7" s="34" customFormat="1">
      <c r="A7007" s="5">
        <v>23004</v>
      </c>
      <c r="B7007" s="34" t="s">
        <v>46</v>
      </c>
      <c r="C7007" s="34" t="s">
        <v>378</v>
      </c>
      <c r="D7007" s="34">
        <f>CEILING(RIGHT(A7007,3)/VLOOKUP(INT(A7007/1000),辅助表!$A$1:$F$54,5,FALSE),1)*VLOOKUP(INT(A7007/1000),辅助表!$A$1:$F$54,6,FALSE)</f>
        <v>200</v>
      </c>
      <c r="E7007" s="34">
        <v>0</v>
      </c>
      <c r="F7007" s="34">
        <f>ROUND(D7007*VLOOKUP(INT(A7007/1000),辅助表!$A$1:$F$54,5,FALSE),0)/VLOOKUP(INT(A7007/1000),辅助表!$A$1:$F$54,6,FALSE)</f>
        <v>6</v>
      </c>
      <c r="G7007" s="34" t="str">
        <f>VLOOKUP(INT(A7007/1000),辅助表!$A$1:$F$54,4,FALSE)&amp;"+"&amp;(D7007/VLOOKUP(INT(A7007/1000),辅助表!$A$1:$F$54,6,FALSE))&amp;VLOOKUP(INT(A7007/1000),辅助表!$A$1:$G$54,7,FALSE)</f>
        <v>魔法躲避+2%</v>
      </c>
    </row>
    <row r="7008" spans="1:7" s="34" customFormat="1">
      <c r="A7008" s="5">
        <v>23005</v>
      </c>
      <c r="B7008" s="34" t="s">
        <v>46</v>
      </c>
      <c r="C7008" s="34" t="s">
        <v>378</v>
      </c>
      <c r="D7008" s="34">
        <f>CEILING(RIGHT(A7008,3)/VLOOKUP(INT(A7008/1000),辅助表!$A$1:$F$54,5,FALSE),1)*VLOOKUP(INT(A7008/1000),辅助表!$A$1:$F$54,6,FALSE)</f>
        <v>200</v>
      </c>
      <c r="E7008" s="34">
        <v>0</v>
      </c>
      <c r="F7008" s="34">
        <f>ROUND(D7008*VLOOKUP(INT(A7008/1000),辅助表!$A$1:$F$54,5,FALSE),0)/VLOOKUP(INT(A7008/1000),辅助表!$A$1:$F$54,6,FALSE)</f>
        <v>6</v>
      </c>
      <c r="G7008" s="34" t="str">
        <f>VLOOKUP(INT(A7008/1000),辅助表!$A$1:$F$54,4,FALSE)&amp;"+"&amp;(D7008/VLOOKUP(INT(A7008/1000),辅助表!$A$1:$F$54,6,FALSE))&amp;VLOOKUP(INT(A7008/1000),辅助表!$A$1:$G$54,7,FALSE)</f>
        <v>魔法躲避+2%</v>
      </c>
    </row>
    <row r="7009" spans="1:7" s="34" customFormat="1">
      <c r="A7009" s="5">
        <v>23006</v>
      </c>
      <c r="B7009" s="34" t="s">
        <v>46</v>
      </c>
      <c r="C7009" s="34" t="s">
        <v>378</v>
      </c>
      <c r="D7009" s="34">
        <f>CEILING(RIGHT(A7009,3)/VLOOKUP(INT(A7009/1000),辅助表!$A$1:$F$54,5,FALSE),1)*VLOOKUP(INT(A7009/1000),辅助表!$A$1:$F$54,6,FALSE)</f>
        <v>200</v>
      </c>
      <c r="E7009" s="34">
        <v>0</v>
      </c>
      <c r="F7009" s="34">
        <f>ROUND(D7009*VLOOKUP(INT(A7009/1000),辅助表!$A$1:$F$54,5,FALSE),0)/VLOOKUP(INT(A7009/1000),辅助表!$A$1:$F$54,6,FALSE)</f>
        <v>6</v>
      </c>
      <c r="G7009" s="34" t="str">
        <f>VLOOKUP(INT(A7009/1000),辅助表!$A$1:$F$54,4,FALSE)&amp;"+"&amp;(D7009/VLOOKUP(INT(A7009/1000),辅助表!$A$1:$F$54,6,FALSE))&amp;VLOOKUP(INT(A7009/1000),辅助表!$A$1:$G$54,7,FALSE)</f>
        <v>魔法躲避+2%</v>
      </c>
    </row>
    <row r="7010" spans="1:7" s="34" customFormat="1">
      <c r="A7010" s="5">
        <v>23007</v>
      </c>
      <c r="B7010" s="34" t="s">
        <v>46</v>
      </c>
      <c r="C7010" s="34" t="s">
        <v>378</v>
      </c>
      <c r="D7010" s="34">
        <f>CEILING(RIGHT(A7010,3)/VLOOKUP(INT(A7010/1000),辅助表!$A$1:$F$54,5,FALSE),1)*VLOOKUP(INT(A7010/1000),辅助表!$A$1:$F$54,6,FALSE)</f>
        <v>300</v>
      </c>
      <c r="E7010" s="34">
        <v>0</v>
      </c>
      <c r="F7010" s="34">
        <f>ROUND(D7010*VLOOKUP(INT(A7010/1000),辅助表!$A$1:$F$54,5,FALSE),0)/VLOOKUP(INT(A7010/1000),辅助表!$A$1:$F$54,6,FALSE)</f>
        <v>9</v>
      </c>
      <c r="G7010" s="34" t="str">
        <f>VLOOKUP(INT(A7010/1000),辅助表!$A$1:$F$54,4,FALSE)&amp;"+"&amp;(D7010/VLOOKUP(INT(A7010/1000),辅助表!$A$1:$F$54,6,FALSE))&amp;VLOOKUP(INT(A7010/1000),辅助表!$A$1:$G$54,7,FALSE)</f>
        <v>魔法躲避+3%</v>
      </c>
    </row>
    <row r="7011" spans="1:7" s="34" customFormat="1">
      <c r="A7011" s="5">
        <v>23008</v>
      </c>
      <c r="B7011" s="34" t="s">
        <v>46</v>
      </c>
      <c r="C7011" s="34" t="s">
        <v>378</v>
      </c>
      <c r="D7011" s="34">
        <f>CEILING(RIGHT(A7011,3)/VLOOKUP(INT(A7011/1000),辅助表!$A$1:$F$54,5,FALSE),1)*VLOOKUP(INT(A7011/1000),辅助表!$A$1:$F$54,6,FALSE)</f>
        <v>300</v>
      </c>
      <c r="E7011" s="34">
        <v>0</v>
      </c>
      <c r="F7011" s="34">
        <f>ROUND(D7011*VLOOKUP(INT(A7011/1000),辅助表!$A$1:$F$54,5,FALSE),0)/VLOOKUP(INT(A7011/1000),辅助表!$A$1:$F$54,6,FALSE)</f>
        <v>9</v>
      </c>
      <c r="G7011" s="34" t="str">
        <f>VLOOKUP(INT(A7011/1000),辅助表!$A$1:$F$54,4,FALSE)&amp;"+"&amp;(D7011/VLOOKUP(INT(A7011/1000),辅助表!$A$1:$F$54,6,FALSE))&amp;VLOOKUP(INT(A7011/1000),辅助表!$A$1:$G$54,7,FALSE)</f>
        <v>魔法躲避+3%</v>
      </c>
    </row>
    <row r="7012" spans="1:7" s="34" customFormat="1">
      <c r="A7012" s="5">
        <v>23009</v>
      </c>
      <c r="B7012" s="34" t="s">
        <v>46</v>
      </c>
      <c r="C7012" s="34" t="s">
        <v>378</v>
      </c>
      <c r="D7012" s="34">
        <f>CEILING(RIGHT(A7012,3)/VLOOKUP(INT(A7012/1000),辅助表!$A$1:$F$54,5,FALSE),1)*VLOOKUP(INT(A7012/1000),辅助表!$A$1:$F$54,6,FALSE)</f>
        <v>300</v>
      </c>
      <c r="E7012" s="34">
        <v>0</v>
      </c>
      <c r="F7012" s="34">
        <f>ROUND(D7012*VLOOKUP(INT(A7012/1000),辅助表!$A$1:$F$54,5,FALSE),0)/VLOOKUP(INT(A7012/1000),辅助表!$A$1:$F$54,6,FALSE)</f>
        <v>9</v>
      </c>
      <c r="G7012" s="34" t="str">
        <f>VLOOKUP(INT(A7012/1000),辅助表!$A$1:$F$54,4,FALSE)&amp;"+"&amp;(D7012/VLOOKUP(INT(A7012/1000),辅助表!$A$1:$F$54,6,FALSE))&amp;VLOOKUP(INT(A7012/1000),辅助表!$A$1:$G$54,7,FALSE)</f>
        <v>魔法躲避+3%</v>
      </c>
    </row>
    <row r="7013" spans="1:7" s="34" customFormat="1">
      <c r="A7013" s="5">
        <v>23010</v>
      </c>
      <c r="B7013" s="34" t="s">
        <v>46</v>
      </c>
      <c r="C7013" s="34" t="s">
        <v>378</v>
      </c>
      <c r="D7013" s="34">
        <f>CEILING(RIGHT(A7013,3)/VLOOKUP(INT(A7013/1000),辅助表!$A$1:$F$54,5,FALSE),1)*VLOOKUP(INT(A7013/1000),辅助表!$A$1:$F$54,6,FALSE)</f>
        <v>400</v>
      </c>
      <c r="E7013" s="34">
        <v>0</v>
      </c>
      <c r="F7013" s="34">
        <f>ROUND(D7013*VLOOKUP(INT(A7013/1000),辅助表!$A$1:$F$54,5,FALSE),0)/VLOOKUP(INT(A7013/1000),辅助表!$A$1:$F$54,6,FALSE)</f>
        <v>12</v>
      </c>
      <c r="G7013" s="34" t="str">
        <f>VLOOKUP(INT(A7013/1000),辅助表!$A$1:$F$54,4,FALSE)&amp;"+"&amp;(D7013/VLOOKUP(INT(A7013/1000),辅助表!$A$1:$F$54,6,FALSE))&amp;VLOOKUP(INT(A7013/1000),辅助表!$A$1:$G$54,7,FALSE)</f>
        <v>魔法躲避+4%</v>
      </c>
    </row>
    <row r="7014" spans="1:7" s="34" customFormat="1">
      <c r="A7014" s="5">
        <v>23011</v>
      </c>
      <c r="B7014" s="34" t="s">
        <v>46</v>
      </c>
      <c r="C7014" s="34" t="s">
        <v>378</v>
      </c>
      <c r="D7014" s="34">
        <f>CEILING(RIGHT(A7014,3)/VLOOKUP(INT(A7014/1000),辅助表!$A$1:$F$54,5,FALSE),1)*VLOOKUP(INT(A7014/1000),辅助表!$A$1:$F$54,6,FALSE)</f>
        <v>400</v>
      </c>
      <c r="E7014" s="34">
        <v>0</v>
      </c>
      <c r="F7014" s="34">
        <f>ROUND(D7014*VLOOKUP(INT(A7014/1000),辅助表!$A$1:$F$54,5,FALSE),0)/VLOOKUP(INT(A7014/1000),辅助表!$A$1:$F$54,6,FALSE)</f>
        <v>12</v>
      </c>
      <c r="G7014" s="34" t="str">
        <f>VLOOKUP(INT(A7014/1000),辅助表!$A$1:$F$54,4,FALSE)&amp;"+"&amp;(D7014/VLOOKUP(INT(A7014/1000),辅助表!$A$1:$F$54,6,FALSE))&amp;VLOOKUP(INT(A7014/1000),辅助表!$A$1:$G$54,7,FALSE)</f>
        <v>魔法躲避+4%</v>
      </c>
    </row>
    <row r="7015" spans="1:7" s="34" customFormat="1">
      <c r="A7015" s="5">
        <v>23012</v>
      </c>
      <c r="B7015" s="34" t="s">
        <v>46</v>
      </c>
      <c r="C7015" s="34" t="s">
        <v>378</v>
      </c>
      <c r="D7015" s="34">
        <f>CEILING(RIGHT(A7015,3)/VLOOKUP(INT(A7015/1000),辅助表!$A$1:$F$54,5,FALSE),1)*VLOOKUP(INT(A7015/1000),辅助表!$A$1:$F$54,6,FALSE)</f>
        <v>400</v>
      </c>
      <c r="E7015" s="34">
        <v>0</v>
      </c>
      <c r="F7015" s="34">
        <f>ROUND(D7015*VLOOKUP(INT(A7015/1000),辅助表!$A$1:$F$54,5,FALSE),0)/VLOOKUP(INT(A7015/1000),辅助表!$A$1:$F$54,6,FALSE)</f>
        <v>12</v>
      </c>
      <c r="G7015" s="34" t="str">
        <f>VLOOKUP(INT(A7015/1000),辅助表!$A$1:$F$54,4,FALSE)&amp;"+"&amp;(D7015/VLOOKUP(INT(A7015/1000),辅助表!$A$1:$F$54,6,FALSE))&amp;VLOOKUP(INT(A7015/1000),辅助表!$A$1:$G$54,7,FALSE)</f>
        <v>魔法躲避+4%</v>
      </c>
    </row>
    <row r="7016" spans="1:7" s="34" customFormat="1">
      <c r="A7016" s="5">
        <v>23013</v>
      </c>
      <c r="B7016" s="34" t="s">
        <v>46</v>
      </c>
      <c r="C7016" s="34" t="s">
        <v>378</v>
      </c>
      <c r="D7016" s="34">
        <f>CEILING(RIGHT(A7016,3)/VLOOKUP(INT(A7016/1000),辅助表!$A$1:$F$54,5,FALSE),1)*VLOOKUP(INT(A7016/1000),辅助表!$A$1:$F$54,6,FALSE)</f>
        <v>500</v>
      </c>
      <c r="E7016" s="34">
        <v>0</v>
      </c>
      <c r="F7016" s="34">
        <f>ROUND(D7016*VLOOKUP(INT(A7016/1000),辅助表!$A$1:$F$54,5,FALSE),0)/VLOOKUP(INT(A7016/1000),辅助表!$A$1:$F$54,6,FALSE)</f>
        <v>15</v>
      </c>
      <c r="G7016" s="34" t="str">
        <f>VLOOKUP(INT(A7016/1000),辅助表!$A$1:$F$54,4,FALSE)&amp;"+"&amp;(D7016/VLOOKUP(INT(A7016/1000),辅助表!$A$1:$F$54,6,FALSE))&amp;VLOOKUP(INT(A7016/1000),辅助表!$A$1:$G$54,7,FALSE)</f>
        <v>魔法躲避+5%</v>
      </c>
    </row>
    <row r="7017" spans="1:7" s="34" customFormat="1">
      <c r="A7017" s="5">
        <v>23014</v>
      </c>
      <c r="B7017" s="34" t="s">
        <v>46</v>
      </c>
      <c r="C7017" s="34" t="s">
        <v>378</v>
      </c>
      <c r="D7017" s="34">
        <f>CEILING(RIGHT(A7017,3)/VLOOKUP(INT(A7017/1000),辅助表!$A$1:$F$54,5,FALSE),1)*VLOOKUP(INT(A7017/1000),辅助表!$A$1:$F$54,6,FALSE)</f>
        <v>500</v>
      </c>
      <c r="E7017" s="34">
        <v>0</v>
      </c>
      <c r="F7017" s="34">
        <f>ROUND(D7017*VLOOKUP(INT(A7017/1000),辅助表!$A$1:$F$54,5,FALSE),0)/VLOOKUP(INT(A7017/1000),辅助表!$A$1:$F$54,6,FALSE)</f>
        <v>15</v>
      </c>
      <c r="G7017" s="34" t="str">
        <f>VLOOKUP(INT(A7017/1000),辅助表!$A$1:$F$54,4,FALSE)&amp;"+"&amp;(D7017/VLOOKUP(INT(A7017/1000),辅助表!$A$1:$F$54,6,FALSE))&amp;VLOOKUP(INT(A7017/1000),辅助表!$A$1:$G$54,7,FALSE)</f>
        <v>魔法躲避+5%</v>
      </c>
    </row>
    <row r="7018" spans="1:7" s="34" customFormat="1">
      <c r="A7018" s="5">
        <v>23015</v>
      </c>
      <c r="B7018" s="34" t="s">
        <v>46</v>
      </c>
      <c r="C7018" s="34" t="s">
        <v>378</v>
      </c>
      <c r="D7018" s="34">
        <f>CEILING(RIGHT(A7018,3)/VLOOKUP(INT(A7018/1000),辅助表!$A$1:$F$54,5,FALSE),1)*VLOOKUP(INT(A7018/1000),辅助表!$A$1:$F$54,6,FALSE)</f>
        <v>500</v>
      </c>
      <c r="E7018" s="34">
        <v>0</v>
      </c>
      <c r="F7018" s="34">
        <f>ROUND(D7018*VLOOKUP(INT(A7018/1000),辅助表!$A$1:$F$54,5,FALSE),0)/VLOOKUP(INT(A7018/1000),辅助表!$A$1:$F$54,6,FALSE)</f>
        <v>15</v>
      </c>
      <c r="G7018" s="34" t="str">
        <f>VLOOKUP(INT(A7018/1000),辅助表!$A$1:$F$54,4,FALSE)&amp;"+"&amp;(D7018/VLOOKUP(INT(A7018/1000),辅助表!$A$1:$F$54,6,FALSE))&amp;VLOOKUP(INT(A7018/1000),辅助表!$A$1:$G$54,7,FALSE)</f>
        <v>魔法躲避+5%</v>
      </c>
    </row>
    <row r="7019" spans="1:7" s="34" customFormat="1">
      <c r="A7019" s="5">
        <v>23016</v>
      </c>
      <c r="B7019" s="34" t="s">
        <v>46</v>
      </c>
      <c r="C7019" s="34" t="s">
        <v>378</v>
      </c>
      <c r="D7019" s="34">
        <f>CEILING(RIGHT(A7019,3)/VLOOKUP(INT(A7019/1000),辅助表!$A$1:$F$54,5,FALSE),1)*VLOOKUP(INT(A7019/1000),辅助表!$A$1:$F$54,6,FALSE)</f>
        <v>600</v>
      </c>
      <c r="E7019" s="34">
        <v>0</v>
      </c>
      <c r="F7019" s="34">
        <f>ROUND(D7019*VLOOKUP(INT(A7019/1000),辅助表!$A$1:$F$54,5,FALSE),0)/VLOOKUP(INT(A7019/1000),辅助表!$A$1:$F$54,6,FALSE)</f>
        <v>18</v>
      </c>
      <c r="G7019" s="34" t="str">
        <f>VLOOKUP(INT(A7019/1000),辅助表!$A$1:$F$54,4,FALSE)&amp;"+"&amp;(D7019/VLOOKUP(INT(A7019/1000),辅助表!$A$1:$F$54,6,FALSE))&amp;VLOOKUP(INT(A7019/1000),辅助表!$A$1:$G$54,7,FALSE)</f>
        <v>魔法躲避+6%</v>
      </c>
    </row>
    <row r="7020" spans="1:7" s="34" customFormat="1">
      <c r="A7020" s="5">
        <v>23017</v>
      </c>
      <c r="B7020" s="34" t="s">
        <v>46</v>
      </c>
      <c r="C7020" s="34" t="s">
        <v>378</v>
      </c>
      <c r="D7020" s="34">
        <f>CEILING(RIGHT(A7020,3)/VLOOKUP(INT(A7020/1000),辅助表!$A$1:$F$54,5,FALSE),1)*VLOOKUP(INT(A7020/1000),辅助表!$A$1:$F$54,6,FALSE)</f>
        <v>600</v>
      </c>
      <c r="E7020" s="34">
        <v>0</v>
      </c>
      <c r="F7020" s="34">
        <f>ROUND(D7020*VLOOKUP(INT(A7020/1000),辅助表!$A$1:$F$54,5,FALSE),0)/VLOOKUP(INT(A7020/1000),辅助表!$A$1:$F$54,6,FALSE)</f>
        <v>18</v>
      </c>
      <c r="G7020" s="34" t="str">
        <f>VLOOKUP(INT(A7020/1000),辅助表!$A$1:$F$54,4,FALSE)&amp;"+"&amp;(D7020/VLOOKUP(INT(A7020/1000),辅助表!$A$1:$F$54,6,FALSE))&amp;VLOOKUP(INT(A7020/1000),辅助表!$A$1:$G$54,7,FALSE)</f>
        <v>魔法躲避+6%</v>
      </c>
    </row>
    <row r="7021" spans="1:7" s="34" customFormat="1">
      <c r="A7021" s="5">
        <v>23018</v>
      </c>
      <c r="B7021" s="34" t="s">
        <v>46</v>
      </c>
      <c r="C7021" s="34" t="s">
        <v>378</v>
      </c>
      <c r="D7021" s="34">
        <f>CEILING(RIGHT(A7021,3)/VLOOKUP(INT(A7021/1000),辅助表!$A$1:$F$54,5,FALSE),1)*VLOOKUP(INT(A7021/1000),辅助表!$A$1:$F$54,6,FALSE)</f>
        <v>600</v>
      </c>
      <c r="E7021" s="34">
        <v>0</v>
      </c>
      <c r="F7021" s="34">
        <f>ROUND(D7021*VLOOKUP(INT(A7021/1000),辅助表!$A$1:$F$54,5,FALSE),0)/VLOOKUP(INT(A7021/1000),辅助表!$A$1:$F$54,6,FALSE)</f>
        <v>18</v>
      </c>
      <c r="G7021" s="34" t="str">
        <f>VLOOKUP(INT(A7021/1000),辅助表!$A$1:$F$54,4,FALSE)&amp;"+"&amp;(D7021/VLOOKUP(INT(A7021/1000),辅助表!$A$1:$F$54,6,FALSE))&amp;VLOOKUP(INT(A7021/1000),辅助表!$A$1:$G$54,7,FALSE)</f>
        <v>魔法躲避+6%</v>
      </c>
    </row>
    <row r="7022" spans="1:7" s="34" customFormat="1">
      <c r="A7022" s="5">
        <v>23019</v>
      </c>
      <c r="B7022" s="34" t="s">
        <v>46</v>
      </c>
      <c r="C7022" s="34" t="s">
        <v>378</v>
      </c>
      <c r="D7022" s="34">
        <f>CEILING(RIGHT(A7022,3)/VLOOKUP(INT(A7022/1000),辅助表!$A$1:$F$54,5,FALSE),1)*VLOOKUP(INT(A7022/1000),辅助表!$A$1:$F$54,6,FALSE)</f>
        <v>700</v>
      </c>
      <c r="E7022" s="34">
        <v>0</v>
      </c>
      <c r="F7022" s="34">
        <f>ROUND(D7022*VLOOKUP(INT(A7022/1000),辅助表!$A$1:$F$54,5,FALSE),0)/VLOOKUP(INT(A7022/1000),辅助表!$A$1:$F$54,6,FALSE)</f>
        <v>21</v>
      </c>
      <c r="G7022" s="34" t="str">
        <f>VLOOKUP(INT(A7022/1000),辅助表!$A$1:$F$54,4,FALSE)&amp;"+"&amp;(D7022/VLOOKUP(INT(A7022/1000),辅助表!$A$1:$F$54,6,FALSE))&amp;VLOOKUP(INT(A7022/1000),辅助表!$A$1:$G$54,7,FALSE)</f>
        <v>魔法躲避+7%</v>
      </c>
    </row>
    <row r="7023" spans="1:7" s="34" customFormat="1">
      <c r="A7023" s="5">
        <v>23020</v>
      </c>
      <c r="B7023" s="34" t="s">
        <v>46</v>
      </c>
      <c r="C7023" s="34" t="s">
        <v>378</v>
      </c>
      <c r="D7023" s="34">
        <f>CEILING(RIGHT(A7023,3)/VLOOKUP(INT(A7023/1000),辅助表!$A$1:$F$54,5,FALSE),1)*VLOOKUP(INT(A7023/1000),辅助表!$A$1:$F$54,6,FALSE)</f>
        <v>700</v>
      </c>
      <c r="E7023" s="34">
        <v>0</v>
      </c>
      <c r="F7023" s="34">
        <f>ROUND(D7023*VLOOKUP(INT(A7023/1000),辅助表!$A$1:$F$54,5,FALSE),0)/VLOOKUP(INT(A7023/1000),辅助表!$A$1:$F$54,6,FALSE)</f>
        <v>21</v>
      </c>
      <c r="G7023" s="34" t="str">
        <f>VLOOKUP(INT(A7023/1000),辅助表!$A$1:$F$54,4,FALSE)&amp;"+"&amp;(D7023/VLOOKUP(INT(A7023/1000),辅助表!$A$1:$F$54,6,FALSE))&amp;VLOOKUP(INT(A7023/1000),辅助表!$A$1:$G$54,7,FALSE)</f>
        <v>魔法躲避+7%</v>
      </c>
    </row>
    <row r="7024" spans="1:7" s="34" customFormat="1">
      <c r="A7024" s="5">
        <v>23021</v>
      </c>
      <c r="B7024" s="34" t="s">
        <v>46</v>
      </c>
      <c r="C7024" s="34" t="s">
        <v>378</v>
      </c>
      <c r="D7024" s="34">
        <f>CEILING(RIGHT(A7024,3)/VLOOKUP(INT(A7024/1000),辅助表!$A$1:$F$54,5,FALSE),1)*VLOOKUP(INT(A7024/1000),辅助表!$A$1:$F$54,6,FALSE)</f>
        <v>700</v>
      </c>
      <c r="E7024" s="34">
        <v>0</v>
      </c>
      <c r="F7024" s="34">
        <f>ROUND(D7024*VLOOKUP(INT(A7024/1000),辅助表!$A$1:$F$54,5,FALSE),0)/VLOOKUP(INT(A7024/1000),辅助表!$A$1:$F$54,6,FALSE)</f>
        <v>21</v>
      </c>
      <c r="G7024" s="34" t="str">
        <f>VLOOKUP(INT(A7024/1000),辅助表!$A$1:$F$54,4,FALSE)&amp;"+"&amp;(D7024/VLOOKUP(INT(A7024/1000),辅助表!$A$1:$F$54,6,FALSE))&amp;VLOOKUP(INT(A7024/1000),辅助表!$A$1:$G$54,7,FALSE)</f>
        <v>魔法躲避+7%</v>
      </c>
    </row>
    <row r="7025" spans="1:7" s="34" customFormat="1">
      <c r="A7025" s="5">
        <v>23022</v>
      </c>
      <c r="B7025" s="34" t="s">
        <v>46</v>
      </c>
      <c r="C7025" s="34" t="s">
        <v>378</v>
      </c>
      <c r="D7025" s="34">
        <f>CEILING(RIGHT(A7025,3)/VLOOKUP(INT(A7025/1000),辅助表!$A$1:$F$54,5,FALSE),1)*VLOOKUP(INT(A7025/1000),辅助表!$A$1:$F$54,6,FALSE)</f>
        <v>800</v>
      </c>
      <c r="E7025" s="34">
        <v>0</v>
      </c>
      <c r="F7025" s="34">
        <f>ROUND(D7025*VLOOKUP(INT(A7025/1000),辅助表!$A$1:$F$54,5,FALSE),0)/VLOOKUP(INT(A7025/1000),辅助表!$A$1:$F$54,6,FALSE)</f>
        <v>24</v>
      </c>
      <c r="G7025" s="34" t="str">
        <f>VLOOKUP(INT(A7025/1000),辅助表!$A$1:$F$54,4,FALSE)&amp;"+"&amp;(D7025/VLOOKUP(INT(A7025/1000),辅助表!$A$1:$F$54,6,FALSE))&amp;VLOOKUP(INT(A7025/1000),辅助表!$A$1:$G$54,7,FALSE)</f>
        <v>魔法躲避+8%</v>
      </c>
    </row>
    <row r="7026" spans="1:7" s="34" customFormat="1">
      <c r="A7026" s="5">
        <v>23023</v>
      </c>
      <c r="B7026" s="34" t="s">
        <v>46</v>
      </c>
      <c r="C7026" s="34" t="s">
        <v>378</v>
      </c>
      <c r="D7026" s="34">
        <f>CEILING(RIGHT(A7026,3)/VLOOKUP(INT(A7026/1000),辅助表!$A$1:$F$54,5,FALSE),1)*VLOOKUP(INT(A7026/1000),辅助表!$A$1:$F$54,6,FALSE)</f>
        <v>800</v>
      </c>
      <c r="E7026" s="34">
        <v>0</v>
      </c>
      <c r="F7026" s="34">
        <f>ROUND(D7026*VLOOKUP(INT(A7026/1000),辅助表!$A$1:$F$54,5,FALSE),0)/VLOOKUP(INT(A7026/1000),辅助表!$A$1:$F$54,6,FALSE)</f>
        <v>24</v>
      </c>
      <c r="G7026" s="34" t="str">
        <f>VLOOKUP(INT(A7026/1000),辅助表!$A$1:$F$54,4,FALSE)&amp;"+"&amp;(D7026/VLOOKUP(INT(A7026/1000),辅助表!$A$1:$F$54,6,FALSE))&amp;VLOOKUP(INT(A7026/1000),辅助表!$A$1:$G$54,7,FALSE)</f>
        <v>魔法躲避+8%</v>
      </c>
    </row>
    <row r="7027" spans="1:7" s="34" customFormat="1">
      <c r="A7027" s="5">
        <v>23024</v>
      </c>
      <c r="B7027" s="34" t="s">
        <v>46</v>
      </c>
      <c r="C7027" s="34" t="s">
        <v>378</v>
      </c>
      <c r="D7027" s="34">
        <f>CEILING(RIGHT(A7027,3)/VLOOKUP(INT(A7027/1000),辅助表!$A$1:$F$54,5,FALSE),1)*VLOOKUP(INT(A7027/1000),辅助表!$A$1:$F$54,6,FALSE)</f>
        <v>800</v>
      </c>
      <c r="E7027" s="34">
        <v>0</v>
      </c>
      <c r="F7027" s="34">
        <f>ROUND(D7027*VLOOKUP(INT(A7027/1000),辅助表!$A$1:$F$54,5,FALSE),0)/VLOOKUP(INT(A7027/1000),辅助表!$A$1:$F$54,6,FALSE)</f>
        <v>24</v>
      </c>
      <c r="G7027" s="34" t="str">
        <f>VLOOKUP(INT(A7027/1000),辅助表!$A$1:$F$54,4,FALSE)&amp;"+"&amp;(D7027/VLOOKUP(INT(A7027/1000),辅助表!$A$1:$F$54,6,FALSE))&amp;VLOOKUP(INT(A7027/1000),辅助表!$A$1:$G$54,7,FALSE)</f>
        <v>魔法躲避+8%</v>
      </c>
    </row>
    <row r="7028" spans="1:7" s="34" customFormat="1">
      <c r="A7028" s="5">
        <v>23025</v>
      </c>
      <c r="B7028" s="34" t="s">
        <v>46</v>
      </c>
      <c r="C7028" s="34" t="s">
        <v>378</v>
      </c>
      <c r="D7028" s="34">
        <f>CEILING(RIGHT(A7028,3)/VLOOKUP(INT(A7028/1000),辅助表!$A$1:$F$54,5,FALSE),1)*VLOOKUP(INT(A7028/1000),辅助表!$A$1:$F$54,6,FALSE)</f>
        <v>900</v>
      </c>
      <c r="E7028" s="34">
        <v>0</v>
      </c>
      <c r="F7028" s="34">
        <f>ROUND(D7028*VLOOKUP(INT(A7028/1000),辅助表!$A$1:$F$54,5,FALSE),0)/VLOOKUP(INT(A7028/1000),辅助表!$A$1:$F$54,6,FALSE)</f>
        <v>27</v>
      </c>
      <c r="G7028" s="34" t="str">
        <f>VLOOKUP(INT(A7028/1000),辅助表!$A$1:$F$54,4,FALSE)&amp;"+"&amp;(D7028/VLOOKUP(INT(A7028/1000),辅助表!$A$1:$F$54,6,FALSE))&amp;VLOOKUP(INT(A7028/1000),辅助表!$A$1:$G$54,7,FALSE)</f>
        <v>魔法躲避+9%</v>
      </c>
    </row>
    <row r="7029" spans="1:7" s="34" customFormat="1">
      <c r="A7029" s="5">
        <v>23026</v>
      </c>
      <c r="B7029" s="34" t="s">
        <v>46</v>
      </c>
      <c r="C7029" s="34" t="s">
        <v>378</v>
      </c>
      <c r="D7029" s="34">
        <f>CEILING(RIGHT(A7029,3)/VLOOKUP(INT(A7029/1000),辅助表!$A$1:$F$54,5,FALSE),1)*VLOOKUP(INT(A7029/1000),辅助表!$A$1:$F$54,6,FALSE)</f>
        <v>900</v>
      </c>
      <c r="E7029" s="34">
        <v>0</v>
      </c>
      <c r="F7029" s="34">
        <f>ROUND(D7029*VLOOKUP(INT(A7029/1000),辅助表!$A$1:$F$54,5,FALSE),0)/VLOOKUP(INT(A7029/1000),辅助表!$A$1:$F$54,6,FALSE)</f>
        <v>27</v>
      </c>
      <c r="G7029" s="34" t="str">
        <f>VLOOKUP(INT(A7029/1000),辅助表!$A$1:$F$54,4,FALSE)&amp;"+"&amp;(D7029/VLOOKUP(INT(A7029/1000),辅助表!$A$1:$F$54,6,FALSE))&amp;VLOOKUP(INT(A7029/1000),辅助表!$A$1:$G$54,7,FALSE)</f>
        <v>魔法躲避+9%</v>
      </c>
    </row>
    <row r="7030" spans="1:7" s="34" customFormat="1">
      <c r="A7030" s="5">
        <v>23027</v>
      </c>
      <c r="B7030" s="34" t="s">
        <v>46</v>
      </c>
      <c r="C7030" s="34" t="s">
        <v>378</v>
      </c>
      <c r="D7030" s="34">
        <f>CEILING(RIGHT(A7030,3)/VLOOKUP(INT(A7030/1000),辅助表!$A$1:$F$54,5,FALSE),1)*VLOOKUP(INT(A7030/1000),辅助表!$A$1:$F$54,6,FALSE)</f>
        <v>900</v>
      </c>
      <c r="E7030" s="34">
        <v>0</v>
      </c>
      <c r="F7030" s="34">
        <f>ROUND(D7030*VLOOKUP(INT(A7030/1000),辅助表!$A$1:$F$54,5,FALSE),0)/VLOOKUP(INT(A7030/1000),辅助表!$A$1:$F$54,6,FALSE)</f>
        <v>27</v>
      </c>
      <c r="G7030" s="34" t="str">
        <f>VLOOKUP(INT(A7030/1000),辅助表!$A$1:$F$54,4,FALSE)&amp;"+"&amp;(D7030/VLOOKUP(INT(A7030/1000),辅助表!$A$1:$F$54,6,FALSE))&amp;VLOOKUP(INT(A7030/1000),辅助表!$A$1:$G$54,7,FALSE)</f>
        <v>魔法躲避+9%</v>
      </c>
    </row>
    <row r="7031" spans="1:7" s="34" customFormat="1">
      <c r="A7031" s="5">
        <v>23028</v>
      </c>
      <c r="B7031" s="34" t="s">
        <v>46</v>
      </c>
      <c r="C7031" s="34" t="s">
        <v>378</v>
      </c>
      <c r="D7031" s="34">
        <f>CEILING(RIGHT(A7031,3)/VLOOKUP(INT(A7031/1000),辅助表!$A$1:$F$54,5,FALSE),1)*VLOOKUP(INT(A7031/1000),辅助表!$A$1:$F$54,6,FALSE)</f>
        <v>1000</v>
      </c>
      <c r="E7031" s="34">
        <v>0</v>
      </c>
      <c r="F7031" s="34">
        <f>ROUND(D7031*VLOOKUP(INT(A7031/1000),辅助表!$A$1:$F$54,5,FALSE),0)/VLOOKUP(INT(A7031/1000),辅助表!$A$1:$F$54,6,FALSE)</f>
        <v>30</v>
      </c>
      <c r="G7031" s="34" t="str">
        <f>VLOOKUP(INT(A7031/1000),辅助表!$A$1:$F$54,4,FALSE)&amp;"+"&amp;(D7031/VLOOKUP(INT(A7031/1000),辅助表!$A$1:$F$54,6,FALSE))&amp;VLOOKUP(INT(A7031/1000),辅助表!$A$1:$G$54,7,FALSE)</f>
        <v>魔法躲避+10%</v>
      </c>
    </row>
    <row r="7032" spans="1:7" s="34" customFormat="1">
      <c r="A7032" s="5">
        <v>23029</v>
      </c>
      <c r="B7032" s="34" t="s">
        <v>46</v>
      </c>
      <c r="C7032" s="34" t="s">
        <v>378</v>
      </c>
      <c r="D7032" s="34">
        <f>CEILING(RIGHT(A7032,3)/VLOOKUP(INT(A7032/1000),辅助表!$A$1:$F$54,5,FALSE),1)*VLOOKUP(INT(A7032/1000),辅助表!$A$1:$F$54,6,FALSE)</f>
        <v>1000</v>
      </c>
      <c r="E7032" s="34">
        <v>0</v>
      </c>
      <c r="F7032" s="34">
        <f>ROUND(D7032*VLOOKUP(INT(A7032/1000),辅助表!$A$1:$F$54,5,FALSE),0)/VLOOKUP(INT(A7032/1000),辅助表!$A$1:$F$54,6,FALSE)</f>
        <v>30</v>
      </c>
      <c r="G7032" s="34" t="str">
        <f>VLOOKUP(INT(A7032/1000),辅助表!$A$1:$F$54,4,FALSE)&amp;"+"&amp;(D7032/VLOOKUP(INT(A7032/1000),辅助表!$A$1:$F$54,6,FALSE))&amp;VLOOKUP(INT(A7032/1000),辅助表!$A$1:$G$54,7,FALSE)</f>
        <v>魔法躲避+10%</v>
      </c>
    </row>
    <row r="7033" spans="1:7" s="34" customFormat="1">
      <c r="A7033" s="5">
        <v>23030</v>
      </c>
      <c r="B7033" s="34" t="s">
        <v>46</v>
      </c>
      <c r="C7033" s="34" t="s">
        <v>378</v>
      </c>
      <c r="D7033" s="34">
        <f>CEILING(RIGHT(A7033,3)/VLOOKUP(INT(A7033/1000),辅助表!$A$1:$F$54,5,FALSE),1)*VLOOKUP(INT(A7033/1000),辅助表!$A$1:$F$54,6,FALSE)</f>
        <v>1000</v>
      </c>
      <c r="E7033" s="34">
        <v>0</v>
      </c>
      <c r="F7033" s="34">
        <f>ROUND(D7033*VLOOKUP(INT(A7033/1000),辅助表!$A$1:$F$54,5,FALSE),0)/VLOOKUP(INT(A7033/1000),辅助表!$A$1:$F$54,6,FALSE)</f>
        <v>30</v>
      </c>
      <c r="G7033" s="34" t="str">
        <f>VLOOKUP(INT(A7033/1000),辅助表!$A$1:$F$54,4,FALSE)&amp;"+"&amp;(D7033/VLOOKUP(INT(A7033/1000),辅助表!$A$1:$F$54,6,FALSE))&amp;VLOOKUP(INT(A7033/1000),辅助表!$A$1:$G$54,7,FALSE)</f>
        <v>魔法躲避+10%</v>
      </c>
    </row>
    <row r="7034" spans="1:7" s="34" customFormat="1">
      <c r="A7034" s="5">
        <v>23031</v>
      </c>
      <c r="B7034" s="34" t="s">
        <v>46</v>
      </c>
      <c r="C7034" s="34" t="s">
        <v>378</v>
      </c>
      <c r="D7034" s="34">
        <f>CEILING(RIGHT(A7034,3)/VLOOKUP(INT(A7034/1000),辅助表!$A$1:$F$54,5,FALSE),1)*VLOOKUP(INT(A7034/1000),辅助表!$A$1:$F$54,6,FALSE)</f>
        <v>1100</v>
      </c>
      <c r="E7034" s="34">
        <v>0</v>
      </c>
      <c r="F7034" s="34">
        <f>ROUND(D7034*VLOOKUP(INT(A7034/1000),辅助表!$A$1:$F$54,5,FALSE),0)/VLOOKUP(INT(A7034/1000),辅助表!$A$1:$F$54,6,FALSE)</f>
        <v>33</v>
      </c>
      <c r="G7034" s="34" t="str">
        <f>VLOOKUP(INT(A7034/1000),辅助表!$A$1:$F$54,4,FALSE)&amp;"+"&amp;(D7034/VLOOKUP(INT(A7034/1000),辅助表!$A$1:$F$54,6,FALSE))&amp;VLOOKUP(INT(A7034/1000),辅助表!$A$1:$G$54,7,FALSE)</f>
        <v>魔法躲避+11%</v>
      </c>
    </row>
    <row r="7035" spans="1:7" s="34" customFormat="1">
      <c r="A7035" s="5">
        <v>23032</v>
      </c>
      <c r="B7035" s="34" t="s">
        <v>46</v>
      </c>
      <c r="C7035" s="34" t="s">
        <v>378</v>
      </c>
      <c r="D7035" s="34">
        <f>CEILING(RIGHT(A7035,3)/VLOOKUP(INT(A7035/1000),辅助表!$A$1:$F$54,5,FALSE),1)*VLOOKUP(INT(A7035/1000),辅助表!$A$1:$F$54,6,FALSE)</f>
        <v>1100</v>
      </c>
      <c r="E7035" s="34">
        <v>0</v>
      </c>
      <c r="F7035" s="34">
        <f>ROUND(D7035*VLOOKUP(INT(A7035/1000),辅助表!$A$1:$F$54,5,FALSE),0)/VLOOKUP(INT(A7035/1000),辅助表!$A$1:$F$54,6,FALSE)</f>
        <v>33</v>
      </c>
      <c r="G7035" s="34" t="str">
        <f>VLOOKUP(INT(A7035/1000),辅助表!$A$1:$F$54,4,FALSE)&amp;"+"&amp;(D7035/VLOOKUP(INT(A7035/1000),辅助表!$A$1:$F$54,6,FALSE))&amp;VLOOKUP(INT(A7035/1000),辅助表!$A$1:$G$54,7,FALSE)</f>
        <v>魔法躲避+11%</v>
      </c>
    </row>
    <row r="7036" spans="1:7" s="34" customFormat="1">
      <c r="A7036" s="5">
        <v>23033</v>
      </c>
      <c r="B7036" s="34" t="s">
        <v>46</v>
      </c>
      <c r="C7036" s="34" t="s">
        <v>378</v>
      </c>
      <c r="D7036" s="34">
        <f>CEILING(RIGHT(A7036,3)/VLOOKUP(INT(A7036/1000),辅助表!$A$1:$F$54,5,FALSE),1)*VLOOKUP(INT(A7036/1000),辅助表!$A$1:$F$54,6,FALSE)</f>
        <v>1100</v>
      </c>
      <c r="E7036" s="34">
        <v>0</v>
      </c>
      <c r="F7036" s="34">
        <f>ROUND(D7036*VLOOKUP(INT(A7036/1000),辅助表!$A$1:$F$54,5,FALSE),0)/VLOOKUP(INT(A7036/1000),辅助表!$A$1:$F$54,6,FALSE)</f>
        <v>33</v>
      </c>
      <c r="G7036" s="34" t="str">
        <f>VLOOKUP(INT(A7036/1000),辅助表!$A$1:$F$54,4,FALSE)&amp;"+"&amp;(D7036/VLOOKUP(INT(A7036/1000),辅助表!$A$1:$F$54,6,FALSE))&amp;VLOOKUP(INT(A7036/1000),辅助表!$A$1:$G$54,7,FALSE)</f>
        <v>魔法躲避+11%</v>
      </c>
    </row>
    <row r="7037" spans="1:7" s="34" customFormat="1">
      <c r="A7037" s="5">
        <v>23034</v>
      </c>
      <c r="B7037" s="34" t="s">
        <v>46</v>
      </c>
      <c r="C7037" s="34" t="s">
        <v>378</v>
      </c>
      <c r="D7037" s="34">
        <f>CEILING(RIGHT(A7037,3)/VLOOKUP(INT(A7037/1000),辅助表!$A$1:$F$54,5,FALSE),1)*VLOOKUP(INT(A7037/1000),辅助表!$A$1:$F$54,6,FALSE)</f>
        <v>1200</v>
      </c>
      <c r="E7037" s="34">
        <v>0</v>
      </c>
      <c r="F7037" s="34">
        <f>ROUND(D7037*VLOOKUP(INT(A7037/1000),辅助表!$A$1:$F$54,5,FALSE),0)/VLOOKUP(INT(A7037/1000),辅助表!$A$1:$F$54,6,FALSE)</f>
        <v>36</v>
      </c>
      <c r="G7037" s="34" t="str">
        <f>VLOOKUP(INT(A7037/1000),辅助表!$A$1:$F$54,4,FALSE)&amp;"+"&amp;(D7037/VLOOKUP(INT(A7037/1000),辅助表!$A$1:$F$54,6,FALSE))&amp;VLOOKUP(INT(A7037/1000),辅助表!$A$1:$G$54,7,FALSE)</f>
        <v>魔法躲避+12%</v>
      </c>
    </row>
    <row r="7038" spans="1:7" s="34" customFormat="1">
      <c r="A7038" s="5">
        <v>23035</v>
      </c>
      <c r="B7038" s="34" t="s">
        <v>46</v>
      </c>
      <c r="C7038" s="34" t="s">
        <v>378</v>
      </c>
      <c r="D7038" s="34">
        <f>CEILING(RIGHT(A7038,3)/VLOOKUP(INT(A7038/1000),辅助表!$A$1:$F$54,5,FALSE),1)*VLOOKUP(INT(A7038/1000),辅助表!$A$1:$F$54,6,FALSE)</f>
        <v>1200</v>
      </c>
      <c r="E7038" s="34">
        <v>0</v>
      </c>
      <c r="F7038" s="34">
        <f>ROUND(D7038*VLOOKUP(INT(A7038/1000),辅助表!$A$1:$F$54,5,FALSE),0)/VLOOKUP(INT(A7038/1000),辅助表!$A$1:$F$54,6,FALSE)</f>
        <v>36</v>
      </c>
      <c r="G7038" s="34" t="str">
        <f>VLOOKUP(INT(A7038/1000),辅助表!$A$1:$F$54,4,FALSE)&amp;"+"&amp;(D7038/VLOOKUP(INT(A7038/1000),辅助表!$A$1:$F$54,6,FALSE))&amp;VLOOKUP(INT(A7038/1000),辅助表!$A$1:$G$54,7,FALSE)</f>
        <v>魔法躲避+12%</v>
      </c>
    </row>
    <row r="7039" spans="1:7" s="34" customFormat="1">
      <c r="A7039" s="5">
        <v>23036</v>
      </c>
      <c r="B7039" s="34" t="s">
        <v>46</v>
      </c>
      <c r="C7039" s="34" t="s">
        <v>378</v>
      </c>
      <c r="D7039" s="34">
        <f>CEILING(RIGHT(A7039,3)/VLOOKUP(INT(A7039/1000),辅助表!$A$1:$F$54,5,FALSE),1)*VLOOKUP(INT(A7039/1000),辅助表!$A$1:$F$54,6,FALSE)</f>
        <v>1200</v>
      </c>
      <c r="E7039" s="34">
        <v>0</v>
      </c>
      <c r="F7039" s="34">
        <f>ROUND(D7039*VLOOKUP(INT(A7039/1000),辅助表!$A$1:$F$54,5,FALSE),0)/VLOOKUP(INT(A7039/1000),辅助表!$A$1:$F$54,6,FALSE)</f>
        <v>36</v>
      </c>
      <c r="G7039" s="34" t="str">
        <f>VLOOKUP(INT(A7039/1000),辅助表!$A$1:$F$54,4,FALSE)&amp;"+"&amp;(D7039/VLOOKUP(INT(A7039/1000),辅助表!$A$1:$F$54,6,FALSE))&amp;VLOOKUP(INT(A7039/1000),辅助表!$A$1:$G$54,7,FALSE)</f>
        <v>魔法躲避+12%</v>
      </c>
    </row>
    <row r="7040" spans="1:7" s="34" customFormat="1">
      <c r="A7040" s="5">
        <v>23037</v>
      </c>
      <c r="B7040" s="34" t="s">
        <v>46</v>
      </c>
      <c r="C7040" s="34" t="s">
        <v>378</v>
      </c>
      <c r="D7040" s="34">
        <f>CEILING(RIGHT(A7040,3)/VLOOKUP(INT(A7040/1000),辅助表!$A$1:$F$54,5,FALSE),1)*VLOOKUP(INT(A7040/1000),辅助表!$A$1:$F$54,6,FALSE)</f>
        <v>1300</v>
      </c>
      <c r="E7040" s="34">
        <v>0</v>
      </c>
      <c r="F7040" s="34">
        <f>ROUND(D7040*VLOOKUP(INT(A7040/1000),辅助表!$A$1:$F$54,5,FALSE),0)/VLOOKUP(INT(A7040/1000),辅助表!$A$1:$F$54,6,FALSE)</f>
        <v>39</v>
      </c>
      <c r="G7040" s="34" t="str">
        <f>VLOOKUP(INT(A7040/1000),辅助表!$A$1:$F$54,4,FALSE)&amp;"+"&amp;(D7040/VLOOKUP(INT(A7040/1000),辅助表!$A$1:$F$54,6,FALSE))&amp;VLOOKUP(INT(A7040/1000),辅助表!$A$1:$G$54,7,FALSE)</f>
        <v>魔法躲避+13%</v>
      </c>
    </row>
    <row r="7041" spans="1:7" s="34" customFormat="1">
      <c r="A7041" s="5">
        <v>23038</v>
      </c>
      <c r="B7041" s="34" t="s">
        <v>46</v>
      </c>
      <c r="C7041" s="34" t="s">
        <v>378</v>
      </c>
      <c r="D7041" s="34">
        <f>CEILING(RIGHT(A7041,3)/VLOOKUP(INT(A7041/1000),辅助表!$A$1:$F$54,5,FALSE),1)*VLOOKUP(INT(A7041/1000),辅助表!$A$1:$F$54,6,FALSE)</f>
        <v>1300</v>
      </c>
      <c r="E7041" s="34">
        <v>0</v>
      </c>
      <c r="F7041" s="34">
        <f>ROUND(D7041*VLOOKUP(INT(A7041/1000),辅助表!$A$1:$F$54,5,FALSE),0)/VLOOKUP(INT(A7041/1000),辅助表!$A$1:$F$54,6,FALSE)</f>
        <v>39</v>
      </c>
      <c r="G7041" s="34" t="str">
        <f>VLOOKUP(INT(A7041/1000),辅助表!$A$1:$F$54,4,FALSE)&amp;"+"&amp;(D7041/VLOOKUP(INT(A7041/1000),辅助表!$A$1:$F$54,6,FALSE))&amp;VLOOKUP(INT(A7041/1000),辅助表!$A$1:$G$54,7,FALSE)</f>
        <v>魔法躲避+13%</v>
      </c>
    </row>
    <row r="7042" spans="1:7" s="34" customFormat="1">
      <c r="A7042" s="5">
        <v>23039</v>
      </c>
      <c r="B7042" s="34" t="s">
        <v>46</v>
      </c>
      <c r="C7042" s="34" t="s">
        <v>378</v>
      </c>
      <c r="D7042" s="34">
        <f>CEILING(RIGHT(A7042,3)/VLOOKUP(INT(A7042/1000),辅助表!$A$1:$F$54,5,FALSE),1)*VLOOKUP(INT(A7042/1000),辅助表!$A$1:$F$54,6,FALSE)</f>
        <v>1300</v>
      </c>
      <c r="E7042" s="34">
        <v>0</v>
      </c>
      <c r="F7042" s="34">
        <f>ROUND(D7042*VLOOKUP(INT(A7042/1000),辅助表!$A$1:$F$54,5,FALSE),0)/VLOOKUP(INT(A7042/1000),辅助表!$A$1:$F$54,6,FALSE)</f>
        <v>39</v>
      </c>
      <c r="G7042" s="34" t="str">
        <f>VLOOKUP(INT(A7042/1000),辅助表!$A$1:$F$54,4,FALSE)&amp;"+"&amp;(D7042/VLOOKUP(INT(A7042/1000),辅助表!$A$1:$F$54,6,FALSE))&amp;VLOOKUP(INT(A7042/1000),辅助表!$A$1:$G$54,7,FALSE)</f>
        <v>魔法躲避+13%</v>
      </c>
    </row>
    <row r="7043" spans="1:7" s="34" customFormat="1">
      <c r="A7043" s="5">
        <v>23040</v>
      </c>
      <c r="B7043" s="34" t="s">
        <v>46</v>
      </c>
      <c r="C7043" s="34" t="s">
        <v>378</v>
      </c>
      <c r="D7043" s="34">
        <f>CEILING(RIGHT(A7043,3)/VLOOKUP(INT(A7043/1000),辅助表!$A$1:$F$54,5,FALSE),1)*VLOOKUP(INT(A7043/1000),辅助表!$A$1:$F$54,6,FALSE)</f>
        <v>1400</v>
      </c>
      <c r="E7043" s="34">
        <v>0</v>
      </c>
      <c r="F7043" s="34">
        <f>ROUND(D7043*VLOOKUP(INT(A7043/1000),辅助表!$A$1:$F$54,5,FALSE),0)/VLOOKUP(INT(A7043/1000),辅助表!$A$1:$F$54,6,FALSE)</f>
        <v>42</v>
      </c>
      <c r="G7043" s="34" t="str">
        <f>VLOOKUP(INT(A7043/1000),辅助表!$A$1:$F$54,4,FALSE)&amp;"+"&amp;(D7043/VLOOKUP(INT(A7043/1000),辅助表!$A$1:$F$54,6,FALSE))&amp;VLOOKUP(INT(A7043/1000),辅助表!$A$1:$G$54,7,FALSE)</f>
        <v>魔法躲避+14%</v>
      </c>
    </row>
    <row r="7044" spans="1:7" s="34" customFormat="1">
      <c r="A7044" s="5">
        <v>23041</v>
      </c>
      <c r="B7044" s="34" t="s">
        <v>46</v>
      </c>
      <c r="C7044" s="34" t="s">
        <v>378</v>
      </c>
      <c r="D7044" s="34">
        <f>CEILING(RIGHT(A7044,3)/VLOOKUP(INT(A7044/1000),辅助表!$A$1:$F$54,5,FALSE),1)*VLOOKUP(INT(A7044/1000),辅助表!$A$1:$F$54,6,FALSE)</f>
        <v>1400</v>
      </c>
      <c r="E7044" s="34">
        <v>0</v>
      </c>
      <c r="F7044" s="34">
        <f>ROUND(D7044*VLOOKUP(INT(A7044/1000),辅助表!$A$1:$F$54,5,FALSE),0)/VLOOKUP(INT(A7044/1000),辅助表!$A$1:$F$54,6,FALSE)</f>
        <v>42</v>
      </c>
      <c r="G7044" s="34" t="str">
        <f>VLOOKUP(INT(A7044/1000),辅助表!$A$1:$F$54,4,FALSE)&amp;"+"&amp;(D7044/VLOOKUP(INT(A7044/1000),辅助表!$A$1:$F$54,6,FALSE))&amp;VLOOKUP(INT(A7044/1000),辅助表!$A$1:$G$54,7,FALSE)</f>
        <v>魔法躲避+14%</v>
      </c>
    </row>
    <row r="7045" spans="1:7" s="34" customFormat="1">
      <c r="A7045" s="5">
        <v>23042</v>
      </c>
      <c r="B7045" s="34" t="s">
        <v>46</v>
      </c>
      <c r="C7045" s="34" t="s">
        <v>378</v>
      </c>
      <c r="D7045" s="34">
        <f>CEILING(RIGHT(A7045,3)/VLOOKUP(INT(A7045/1000),辅助表!$A$1:$F$54,5,FALSE),1)*VLOOKUP(INT(A7045/1000),辅助表!$A$1:$F$54,6,FALSE)</f>
        <v>1400</v>
      </c>
      <c r="E7045" s="34">
        <v>0</v>
      </c>
      <c r="F7045" s="34">
        <f>ROUND(D7045*VLOOKUP(INT(A7045/1000),辅助表!$A$1:$F$54,5,FALSE),0)/VLOOKUP(INT(A7045/1000),辅助表!$A$1:$F$54,6,FALSE)</f>
        <v>42</v>
      </c>
      <c r="G7045" s="34" t="str">
        <f>VLOOKUP(INT(A7045/1000),辅助表!$A$1:$F$54,4,FALSE)&amp;"+"&amp;(D7045/VLOOKUP(INT(A7045/1000),辅助表!$A$1:$F$54,6,FALSE))&amp;VLOOKUP(INT(A7045/1000),辅助表!$A$1:$G$54,7,FALSE)</f>
        <v>魔法躲避+14%</v>
      </c>
    </row>
    <row r="7046" spans="1:7" s="34" customFormat="1">
      <c r="A7046" s="5">
        <v>23043</v>
      </c>
      <c r="B7046" s="34" t="s">
        <v>46</v>
      </c>
      <c r="C7046" s="34" t="s">
        <v>378</v>
      </c>
      <c r="D7046" s="34">
        <f>CEILING(RIGHT(A7046,3)/VLOOKUP(INT(A7046/1000),辅助表!$A$1:$F$54,5,FALSE),1)*VLOOKUP(INT(A7046/1000),辅助表!$A$1:$F$54,6,FALSE)</f>
        <v>1500</v>
      </c>
      <c r="E7046" s="34">
        <v>0</v>
      </c>
      <c r="F7046" s="34">
        <f>ROUND(D7046*VLOOKUP(INT(A7046/1000),辅助表!$A$1:$F$54,5,FALSE),0)/VLOOKUP(INT(A7046/1000),辅助表!$A$1:$F$54,6,FALSE)</f>
        <v>45</v>
      </c>
      <c r="G7046" s="34" t="str">
        <f>VLOOKUP(INT(A7046/1000),辅助表!$A$1:$F$54,4,FALSE)&amp;"+"&amp;(D7046/VLOOKUP(INT(A7046/1000),辅助表!$A$1:$F$54,6,FALSE))&amp;VLOOKUP(INT(A7046/1000),辅助表!$A$1:$G$54,7,FALSE)</f>
        <v>魔法躲避+15%</v>
      </c>
    </row>
    <row r="7047" spans="1:7" s="34" customFormat="1">
      <c r="A7047" s="5">
        <v>23044</v>
      </c>
      <c r="B7047" s="34" t="s">
        <v>46</v>
      </c>
      <c r="C7047" s="34" t="s">
        <v>378</v>
      </c>
      <c r="D7047" s="34">
        <f>CEILING(RIGHT(A7047,3)/VLOOKUP(INT(A7047/1000),辅助表!$A$1:$F$54,5,FALSE),1)*VLOOKUP(INT(A7047/1000),辅助表!$A$1:$F$54,6,FALSE)</f>
        <v>1500</v>
      </c>
      <c r="E7047" s="34">
        <v>0</v>
      </c>
      <c r="F7047" s="34">
        <f>ROUND(D7047*VLOOKUP(INT(A7047/1000),辅助表!$A$1:$F$54,5,FALSE),0)/VLOOKUP(INT(A7047/1000),辅助表!$A$1:$F$54,6,FALSE)</f>
        <v>45</v>
      </c>
      <c r="G7047" s="34" t="str">
        <f>VLOOKUP(INT(A7047/1000),辅助表!$A$1:$F$54,4,FALSE)&amp;"+"&amp;(D7047/VLOOKUP(INT(A7047/1000),辅助表!$A$1:$F$54,6,FALSE))&amp;VLOOKUP(INT(A7047/1000),辅助表!$A$1:$G$54,7,FALSE)</f>
        <v>魔法躲避+15%</v>
      </c>
    </row>
    <row r="7048" spans="1:7" s="34" customFormat="1">
      <c r="A7048" s="5">
        <v>23045</v>
      </c>
      <c r="B7048" s="34" t="s">
        <v>46</v>
      </c>
      <c r="C7048" s="34" t="s">
        <v>378</v>
      </c>
      <c r="D7048" s="34">
        <f>CEILING(RIGHT(A7048,3)/VLOOKUP(INT(A7048/1000),辅助表!$A$1:$F$54,5,FALSE),1)*VLOOKUP(INT(A7048/1000),辅助表!$A$1:$F$54,6,FALSE)</f>
        <v>1500</v>
      </c>
      <c r="E7048" s="34">
        <v>0</v>
      </c>
      <c r="F7048" s="34">
        <f>ROUND(D7048*VLOOKUP(INT(A7048/1000),辅助表!$A$1:$F$54,5,FALSE),0)/VLOOKUP(INT(A7048/1000),辅助表!$A$1:$F$54,6,FALSE)</f>
        <v>45</v>
      </c>
      <c r="G7048" s="34" t="str">
        <f>VLOOKUP(INT(A7048/1000),辅助表!$A$1:$F$54,4,FALSE)&amp;"+"&amp;(D7048/VLOOKUP(INT(A7048/1000),辅助表!$A$1:$F$54,6,FALSE))&amp;VLOOKUP(INT(A7048/1000),辅助表!$A$1:$G$54,7,FALSE)</f>
        <v>魔法躲避+15%</v>
      </c>
    </row>
    <row r="7049" spans="1:7" s="34" customFormat="1">
      <c r="A7049" s="5">
        <v>23046</v>
      </c>
      <c r="B7049" s="34" t="s">
        <v>46</v>
      </c>
      <c r="C7049" s="34" t="s">
        <v>378</v>
      </c>
      <c r="D7049" s="34">
        <f>CEILING(RIGHT(A7049,3)/VLOOKUP(INT(A7049/1000),辅助表!$A$1:$F$54,5,FALSE),1)*VLOOKUP(INT(A7049/1000),辅助表!$A$1:$F$54,6,FALSE)</f>
        <v>1600</v>
      </c>
      <c r="E7049" s="34">
        <v>0</v>
      </c>
      <c r="F7049" s="34">
        <f>ROUND(D7049*VLOOKUP(INT(A7049/1000),辅助表!$A$1:$F$54,5,FALSE),0)/VLOOKUP(INT(A7049/1000),辅助表!$A$1:$F$54,6,FALSE)</f>
        <v>48</v>
      </c>
      <c r="G7049" s="34" t="str">
        <f>VLOOKUP(INT(A7049/1000),辅助表!$A$1:$F$54,4,FALSE)&amp;"+"&amp;(D7049/VLOOKUP(INT(A7049/1000),辅助表!$A$1:$F$54,6,FALSE))&amp;VLOOKUP(INT(A7049/1000),辅助表!$A$1:$G$54,7,FALSE)</f>
        <v>魔法躲避+16%</v>
      </c>
    </row>
    <row r="7050" spans="1:7" s="34" customFormat="1">
      <c r="A7050" s="5">
        <v>23047</v>
      </c>
      <c r="B7050" s="34" t="s">
        <v>46</v>
      </c>
      <c r="C7050" s="34" t="s">
        <v>378</v>
      </c>
      <c r="D7050" s="34">
        <f>CEILING(RIGHT(A7050,3)/VLOOKUP(INT(A7050/1000),辅助表!$A$1:$F$54,5,FALSE),1)*VLOOKUP(INT(A7050/1000),辅助表!$A$1:$F$54,6,FALSE)</f>
        <v>1600</v>
      </c>
      <c r="E7050" s="34">
        <v>0</v>
      </c>
      <c r="F7050" s="34">
        <f>ROUND(D7050*VLOOKUP(INT(A7050/1000),辅助表!$A$1:$F$54,5,FALSE),0)/VLOOKUP(INT(A7050/1000),辅助表!$A$1:$F$54,6,FALSE)</f>
        <v>48</v>
      </c>
      <c r="G7050" s="34" t="str">
        <f>VLOOKUP(INT(A7050/1000),辅助表!$A$1:$F$54,4,FALSE)&amp;"+"&amp;(D7050/VLOOKUP(INT(A7050/1000),辅助表!$A$1:$F$54,6,FALSE))&amp;VLOOKUP(INT(A7050/1000),辅助表!$A$1:$G$54,7,FALSE)</f>
        <v>魔法躲避+16%</v>
      </c>
    </row>
    <row r="7051" spans="1:7" s="34" customFormat="1">
      <c r="A7051" s="5">
        <v>23048</v>
      </c>
      <c r="B7051" s="34" t="s">
        <v>46</v>
      </c>
      <c r="C7051" s="34" t="s">
        <v>378</v>
      </c>
      <c r="D7051" s="34">
        <f>CEILING(RIGHT(A7051,3)/VLOOKUP(INT(A7051/1000),辅助表!$A$1:$F$54,5,FALSE),1)*VLOOKUP(INT(A7051/1000),辅助表!$A$1:$F$54,6,FALSE)</f>
        <v>1600</v>
      </c>
      <c r="E7051" s="34">
        <v>0</v>
      </c>
      <c r="F7051" s="34">
        <f>ROUND(D7051*VLOOKUP(INT(A7051/1000),辅助表!$A$1:$F$54,5,FALSE),0)/VLOOKUP(INT(A7051/1000),辅助表!$A$1:$F$54,6,FALSE)</f>
        <v>48</v>
      </c>
      <c r="G7051" s="34" t="str">
        <f>VLOOKUP(INT(A7051/1000),辅助表!$A$1:$F$54,4,FALSE)&amp;"+"&amp;(D7051/VLOOKUP(INT(A7051/1000),辅助表!$A$1:$F$54,6,FALSE))&amp;VLOOKUP(INT(A7051/1000),辅助表!$A$1:$G$54,7,FALSE)</f>
        <v>魔法躲避+16%</v>
      </c>
    </row>
    <row r="7052" spans="1:7" s="34" customFormat="1">
      <c r="A7052" s="5">
        <v>23049</v>
      </c>
      <c r="B7052" s="34" t="s">
        <v>46</v>
      </c>
      <c r="C7052" s="34" t="s">
        <v>378</v>
      </c>
      <c r="D7052" s="34">
        <f>CEILING(RIGHT(A7052,3)/VLOOKUP(INT(A7052/1000),辅助表!$A$1:$F$54,5,FALSE),1)*VLOOKUP(INT(A7052/1000),辅助表!$A$1:$F$54,6,FALSE)</f>
        <v>1700</v>
      </c>
      <c r="E7052" s="34">
        <v>0</v>
      </c>
      <c r="F7052" s="34">
        <f>ROUND(D7052*VLOOKUP(INT(A7052/1000),辅助表!$A$1:$F$54,5,FALSE),0)/VLOOKUP(INT(A7052/1000),辅助表!$A$1:$F$54,6,FALSE)</f>
        <v>51</v>
      </c>
      <c r="G7052" s="34" t="str">
        <f>VLOOKUP(INT(A7052/1000),辅助表!$A$1:$F$54,4,FALSE)&amp;"+"&amp;(D7052/VLOOKUP(INT(A7052/1000),辅助表!$A$1:$F$54,6,FALSE))&amp;VLOOKUP(INT(A7052/1000),辅助表!$A$1:$G$54,7,FALSE)</f>
        <v>魔法躲避+17%</v>
      </c>
    </row>
    <row r="7053" spans="1:7" s="34" customFormat="1">
      <c r="A7053" s="5">
        <v>23050</v>
      </c>
      <c r="B7053" s="34" t="s">
        <v>46</v>
      </c>
      <c r="C7053" s="34" t="s">
        <v>378</v>
      </c>
      <c r="D7053" s="34">
        <f>CEILING(RIGHT(A7053,3)/VLOOKUP(INT(A7053/1000),辅助表!$A$1:$F$54,5,FALSE),1)*VLOOKUP(INT(A7053/1000),辅助表!$A$1:$F$54,6,FALSE)</f>
        <v>1700</v>
      </c>
      <c r="E7053" s="34">
        <v>0</v>
      </c>
      <c r="F7053" s="34">
        <f>ROUND(D7053*VLOOKUP(INT(A7053/1000),辅助表!$A$1:$F$54,5,FALSE),0)/VLOOKUP(INT(A7053/1000),辅助表!$A$1:$F$54,6,FALSE)</f>
        <v>51</v>
      </c>
      <c r="G7053" s="34" t="str">
        <f>VLOOKUP(INT(A7053/1000),辅助表!$A$1:$F$54,4,FALSE)&amp;"+"&amp;(D7053/VLOOKUP(INT(A7053/1000),辅助表!$A$1:$F$54,6,FALSE))&amp;VLOOKUP(INT(A7053/1000),辅助表!$A$1:$G$54,7,FALSE)</f>
        <v>魔法躲避+17%</v>
      </c>
    </row>
    <row r="7054" spans="1:7" s="34" customFormat="1">
      <c r="A7054" s="5">
        <v>23051</v>
      </c>
      <c r="B7054" s="34" t="s">
        <v>46</v>
      </c>
      <c r="C7054" s="34" t="s">
        <v>378</v>
      </c>
      <c r="D7054" s="34">
        <f>CEILING(RIGHT(A7054,3)/VLOOKUP(INT(A7054/1000),辅助表!$A$1:$F$54,5,FALSE),1)*VLOOKUP(INT(A7054/1000),辅助表!$A$1:$F$54,6,FALSE)</f>
        <v>1700</v>
      </c>
      <c r="E7054" s="34">
        <v>0</v>
      </c>
      <c r="F7054" s="34">
        <f>ROUND(D7054*VLOOKUP(INT(A7054/1000),辅助表!$A$1:$F$54,5,FALSE),0)/VLOOKUP(INT(A7054/1000),辅助表!$A$1:$F$54,6,FALSE)</f>
        <v>51</v>
      </c>
      <c r="G7054" s="34" t="str">
        <f>VLOOKUP(INT(A7054/1000),辅助表!$A$1:$F$54,4,FALSE)&amp;"+"&amp;(D7054/VLOOKUP(INT(A7054/1000),辅助表!$A$1:$F$54,6,FALSE))&amp;VLOOKUP(INT(A7054/1000),辅助表!$A$1:$G$54,7,FALSE)</f>
        <v>魔法躲避+17%</v>
      </c>
    </row>
    <row r="7055" spans="1:7" s="34" customFormat="1">
      <c r="A7055" s="5">
        <v>23052</v>
      </c>
      <c r="B7055" s="34" t="s">
        <v>46</v>
      </c>
      <c r="C7055" s="34" t="s">
        <v>378</v>
      </c>
      <c r="D7055" s="34">
        <f>CEILING(RIGHT(A7055,3)/VLOOKUP(INT(A7055/1000),辅助表!$A$1:$F$54,5,FALSE),1)*VLOOKUP(INT(A7055/1000),辅助表!$A$1:$F$54,6,FALSE)</f>
        <v>1800</v>
      </c>
      <c r="E7055" s="34">
        <v>0</v>
      </c>
      <c r="F7055" s="34">
        <f>ROUND(D7055*VLOOKUP(INT(A7055/1000),辅助表!$A$1:$F$54,5,FALSE),0)/VLOOKUP(INT(A7055/1000),辅助表!$A$1:$F$54,6,FALSE)</f>
        <v>54</v>
      </c>
      <c r="G7055" s="34" t="str">
        <f>VLOOKUP(INT(A7055/1000),辅助表!$A$1:$F$54,4,FALSE)&amp;"+"&amp;(D7055/VLOOKUP(INT(A7055/1000),辅助表!$A$1:$F$54,6,FALSE))&amp;VLOOKUP(INT(A7055/1000),辅助表!$A$1:$G$54,7,FALSE)</f>
        <v>魔法躲避+18%</v>
      </c>
    </row>
    <row r="7056" spans="1:7" s="34" customFormat="1">
      <c r="A7056" s="5">
        <v>23053</v>
      </c>
      <c r="B7056" s="34" t="s">
        <v>46</v>
      </c>
      <c r="C7056" s="34" t="s">
        <v>378</v>
      </c>
      <c r="D7056" s="34">
        <f>CEILING(RIGHT(A7056,3)/VLOOKUP(INT(A7056/1000),辅助表!$A$1:$F$54,5,FALSE),1)*VLOOKUP(INT(A7056/1000),辅助表!$A$1:$F$54,6,FALSE)</f>
        <v>1800</v>
      </c>
      <c r="E7056" s="34">
        <v>0</v>
      </c>
      <c r="F7056" s="34">
        <f>ROUND(D7056*VLOOKUP(INT(A7056/1000),辅助表!$A$1:$F$54,5,FALSE),0)/VLOOKUP(INT(A7056/1000),辅助表!$A$1:$F$54,6,FALSE)</f>
        <v>54</v>
      </c>
      <c r="G7056" s="34" t="str">
        <f>VLOOKUP(INT(A7056/1000),辅助表!$A$1:$F$54,4,FALSE)&amp;"+"&amp;(D7056/VLOOKUP(INT(A7056/1000),辅助表!$A$1:$F$54,6,FALSE))&amp;VLOOKUP(INT(A7056/1000),辅助表!$A$1:$G$54,7,FALSE)</f>
        <v>魔法躲避+18%</v>
      </c>
    </row>
    <row r="7057" spans="1:7" s="34" customFormat="1">
      <c r="A7057" s="5">
        <v>23054</v>
      </c>
      <c r="B7057" s="34" t="s">
        <v>46</v>
      </c>
      <c r="C7057" s="34" t="s">
        <v>378</v>
      </c>
      <c r="D7057" s="34">
        <f>CEILING(RIGHT(A7057,3)/VLOOKUP(INT(A7057/1000),辅助表!$A$1:$F$54,5,FALSE),1)*VLOOKUP(INT(A7057/1000),辅助表!$A$1:$F$54,6,FALSE)</f>
        <v>1800</v>
      </c>
      <c r="E7057" s="34">
        <v>0</v>
      </c>
      <c r="F7057" s="34">
        <f>ROUND(D7057*VLOOKUP(INT(A7057/1000),辅助表!$A$1:$F$54,5,FALSE),0)/VLOOKUP(INT(A7057/1000),辅助表!$A$1:$F$54,6,FALSE)</f>
        <v>54</v>
      </c>
      <c r="G7057" s="34" t="str">
        <f>VLOOKUP(INT(A7057/1000),辅助表!$A$1:$F$54,4,FALSE)&amp;"+"&amp;(D7057/VLOOKUP(INT(A7057/1000),辅助表!$A$1:$F$54,6,FALSE))&amp;VLOOKUP(INT(A7057/1000),辅助表!$A$1:$G$54,7,FALSE)</f>
        <v>魔法躲避+18%</v>
      </c>
    </row>
    <row r="7058" spans="1:7" s="34" customFormat="1">
      <c r="A7058" s="5">
        <v>23055</v>
      </c>
      <c r="B7058" s="34" t="s">
        <v>46</v>
      </c>
      <c r="C7058" s="34" t="s">
        <v>378</v>
      </c>
      <c r="D7058" s="34">
        <f>CEILING(RIGHT(A7058,3)/VLOOKUP(INT(A7058/1000),辅助表!$A$1:$F$54,5,FALSE),1)*VLOOKUP(INT(A7058/1000),辅助表!$A$1:$F$54,6,FALSE)</f>
        <v>1900</v>
      </c>
      <c r="E7058" s="34">
        <v>0</v>
      </c>
      <c r="F7058" s="34">
        <f>ROUND(D7058*VLOOKUP(INT(A7058/1000),辅助表!$A$1:$F$54,5,FALSE),0)/VLOOKUP(INT(A7058/1000),辅助表!$A$1:$F$54,6,FALSE)</f>
        <v>57</v>
      </c>
      <c r="G7058" s="34" t="str">
        <f>VLOOKUP(INT(A7058/1000),辅助表!$A$1:$F$54,4,FALSE)&amp;"+"&amp;(D7058/VLOOKUP(INT(A7058/1000),辅助表!$A$1:$F$54,6,FALSE))&amp;VLOOKUP(INT(A7058/1000),辅助表!$A$1:$G$54,7,FALSE)</f>
        <v>魔法躲避+19%</v>
      </c>
    </row>
    <row r="7059" spans="1:7" s="34" customFormat="1">
      <c r="A7059" s="5">
        <v>23056</v>
      </c>
      <c r="B7059" s="34" t="s">
        <v>46</v>
      </c>
      <c r="C7059" s="34" t="s">
        <v>378</v>
      </c>
      <c r="D7059" s="34">
        <f>CEILING(RIGHT(A7059,3)/VLOOKUP(INT(A7059/1000),辅助表!$A$1:$F$54,5,FALSE),1)*VLOOKUP(INT(A7059/1000),辅助表!$A$1:$F$54,6,FALSE)</f>
        <v>1900</v>
      </c>
      <c r="E7059" s="34">
        <v>0</v>
      </c>
      <c r="F7059" s="34">
        <f>ROUND(D7059*VLOOKUP(INT(A7059/1000),辅助表!$A$1:$F$54,5,FALSE),0)/VLOOKUP(INT(A7059/1000),辅助表!$A$1:$F$54,6,FALSE)</f>
        <v>57</v>
      </c>
      <c r="G7059" s="34" t="str">
        <f>VLOOKUP(INT(A7059/1000),辅助表!$A$1:$F$54,4,FALSE)&amp;"+"&amp;(D7059/VLOOKUP(INT(A7059/1000),辅助表!$A$1:$F$54,6,FALSE))&amp;VLOOKUP(INT(A7059/1000),辅助表!$A$1:$G$54,7,FALSE)</f>
        <v>魔法躲避+19%</v>
      </c>
    </row>
    <row r="7060" spans="1:7" s="34" customFormat="1">
      <c r="A7060" s="5">
        <v>23057</v>
      </c>
      <c r="B7060" s="34" t="s">
        <v>46</v>
      </c>
      <c r="C7060" s="34" t="s">
        <v>378</v>
      </c>
      <c r="D7060" s="34">
        <f>CEILING(RIGHT(A7060,3)/VLOOKUP(INT(A7060/1000),辅助表!$A$1:$F$54,5,FALSE),1)*VLOOKUP(INT(A7060/1000),辅助表!$A$1:$F$54,6,FALSE)</f>
        <v>1900</v>
      </c>
      <c r="E7060" s="34">
        <v>0</v>
      </c>
      <c r="F7060" s="34">
        <f>ROUND(D7060*VLOOKUP(INT(A7060/1000),辅助表!$A$1:$F$54,5,FALSE),0)/VLOOKUP(INT(A7060/1000),辅助表!$A$1:$F$54,6,FALSE)</f>
        <v>57</v>
      </c>
      <c r="G7060" s="34" t="str">
        <f>VLOOKUP(INT(A7060/1000),辅助表!$A$1:$F$54,4,FALSE)&amp;"+"&amp;(D7060/VLOOKUP(INT(A7060/1000),辅助表!$A$1:$F$54,6,FALSE))&amp;VLOOKUP(INT(A7060/1000),辅助表!$A$1:$G$54,7,FALSE)</f>
        <v>魔法躲避+19%</v>
      </c>
    </row>
    <row r="7061" spans="1:7" s="34" customFormat="1">
      <c r="A7061" s="5">
        <v>23058</v>
      </c>
      <c r="B7061" s="34" t="s">
        <v>46</v>
      </c>
      <c r="C7061" s="34" t="s">
        <v>378</v>
      </c>
      <c r="D7061" s="34">
        <f>CEILING(RIGHT(A7061,3)/VLOOKUP(INT(A7061/1000),辅助表!$A$1:$F$54,5,FALSE),1)*VLOOKUP(INT(A7061/1000),辅助表!$A$1:$F$54,6,FALSE)</f>
        <v>2000</v>
      </c>
      <c r="E7061" s="34">
        <v>0</v>
      </c>
      <c r="F7061" s="34">
        <f>ROUND(D7061*VLOOKUP(INT(A7061/1000),辅助表!$A$1:$F$54,5,FALSE),0)/VLOOKUP(INT(A7061/1000),辅助表!$A$1:$F$54,6,FALSE)</f>
        <v>60</v>
      </c>
      <c r="G7061" s="34" t="str">
        <f>VLOOKUP(INT(A7061/1000),辅助表!$A$1:$F$54,4,FALSE)&amp;"+"&amp;(D7061/VLOOKUP(INT(A7061/1000),辅助表!$A$1:$F$54,6,FALSE))&amp;VLOOKUP(INT(A7061/1000),辅助表!$A$1:$G$54,7,FALSE)</f>
        <v>魔法躲避+20%</v>
      </c>
    </row>
    <row r="7062" spans="1:7" s="34" customFormat="1">
      <c r="A7062" s="5">
        <v>23059</v>
      </c>
      <c r="B7062" s="34" t="s">
        <v>46</v>
      </c>
      <c r="C7062" s="34" t="s">
        <v>378</v>
      </c>
      <c r="D7062" s="34">
        <f>CEILING(RIGHT(A7062,3)/VLOOKUP(INT(A7062/1000),辅助表!$A$1:$F$54,5,FALSE),1)*VLOOKUP(INT(A7062/1000),辅助表!$A$1:$F$54,6,FALSE)</f>
        <v>2000</v>
      </c>
      <c r="E7062" s="34">
        <v>0</v>
      </c>
      <c r="F7062" s="34">
        <f>ROUND(D7062*VLOOKUP(INT(A7062/1000),辅助表!$A$1:$F$54,5,FALSE),0)/VLOOKUP(INT(A7062/1000),辅助表!$A$1:$F$54,6,FALSE)</f>
        <v>60</v>
      </c>
      <c r="G7062" s="34" t="str">
        <f>VLOOKUP(INT(A7062/1000),辅助表!$A$1:$F$54,4,FALSE)&amp;"+"&amp;(D7062/VLOOKUP(INT(A7062/1000),辅助表!$A$1:$F$54,6,FALSE))&amp;VLOOKUP(INT(A7062/1000),辅助表!$A$1:$G$54,7,FALSE)</f>
        <v>魔法躲避+20%</v>
      </c>
    </row>
    <row r="7063" spans="1:7" s="34" customFormat="1">
      <c r="A7063" s="5">
        <v>23060</v>
      </c>
      <c r="B7063" s="34" t="s">
        <v>46</v>
      </c>
      <c r="C7063" s="34" t="s">
        <v>378</v>
      </c>
      <c r="D7063" s="34">
        <f>CEILING(RIGHT(A7063,3)/VLOOKUP(INT(A7063/1000),辅助表!$A$1:$F$54,5,FALSE),1)*VLOOKUP(INT(A7063/1000),辅助表!$A$1:$F$54,6,FALSE)</f>
        <v>2000</v>
      </c>
      <c r="E7063" s="34">
        <v>0</v>
      </c>
      <c r="F7063" s="34">
        <f>ROUND(D7063*VLOOKUP(INT(A7063/1000),辅助表!$A$1:$F$54,5,FALSE),0)/VLOOKUP(INT(A7063/1000),辅助表!$A$1:$F$54,6,FALSE)</f>
        <v>60</v>
      </c>
      <c r="G7063" s="34" t="str">
        <f>VLOOKUP(INT(A7063/1000),辅助表!$A$1:$F$54,4,FALSE)&amp;"+"&amp;(D7063/VLOOKUP(INT(A7063/1000),辅助表!$A$1:$F$54,6,FALSE))&amp;VLOOKUP(INT(A7063/1000),辅助表!$A$1:$G$54,7,FALSE)</f>
        <v>魔法躲避+20%</v>
      </c>
    </row>
    <row r="7064" spans="1:7" s="34" customFormat="1">
      <c r="A7064" s="5">
        <v>23061</v>
      </c>
      <c r="B7064" s="34" t="s">
        <v>46</v>
      </c>
      <c r="C7064" s="34" t="s">
        <v>378</v>
      </c>
      <c r="D7064" s="34">
        <f>CEILING(RIGHT(A7064,3)/VLOOKUP(INT(A7064/1000),辅助表!$A$1:$F$54,5,FALSE),1)*VLOOKUP(INT(A7064/1000),辅助表!$A$1:$F$54,6,FALSE)</f>
        <v>2100</v>
      </c>
      <c r="E7064" s="34">
        <v>0</v>
      </c>
      <c r="F7064" s="34">
        <f>ROUND(D7064*VLOOKUP(INT(A7064/1000),辅助表!$A$1:$F$54,5,FALSE),0)/VLOOKUP(INT(A7064/1000),辅助表!$A$1:$F$54,6,FALSE)</f>
        <v>63</v>
      </c>
      <c r="G7064" s="34" t="str">
        <f>VLOOKUP(INT(A7064/1000),辅助表!$A$1:$F$54,4,FALSE)&amp;"+"&amp;(D7064/VLOOKUP(INT(A7064/1000),辅助表!$A$1:$F$54,6,FALSE))&amp;VLOOKUP(INT(A7064/1000),辅助表!$A$1:$G$54,7,FALSE)</f>
        <v>魔法躲避+21%</v>
      </c>
    </row>
    <row r="7065" spans="1:7" s="34" customFormat="1">
      <c r="A7065" s="5">
        <v>23062</v>
      </c>
      <c r="B7065" s="34" t="s">
        <v>46</v>
      </c>
      <c r="C7065" s="34" t="s">
        <v>378</v>
      </c>
      <c r="D7065" s="34">
        <f>CEILING(RIGHT(A7065,3)/VLOOKUP(INT(A7065/1000),辅助表!$A$1:$F$54,5,FALSE),1)*VLOOKUP(INT(A7065/1000),辅助表!$A$1:$F$54,6,FALSE)</f>
        <v>2100</v>
      </c>
      <c r="E7065" s="34">
        <v>0</v>
      </c>
      <c r="F7065" s="34">
        <f>ROUND(D7065*VLOOKUP(INT(A7065/1000),辅助表!$A$1:$F$54,5,FALSE),0)/VLOOKUP(INT(A7065/1000),辅助表!$A$1:$F$54,6,FALSE)</f>
        <v>63</v>
      </c>
      <c r="G7065" s="34" t="str">
        <f>VLOOKUP(INT(A7065/1000),辅助表!$A$1:$F$54,4,FALSE)&amp;"+"&amp;(D7065/VLOOKUP(INT(A7065/1000),辅助表!$A$1:$F$54,6,FALSE))&amp;VLOOKUP(INT(A7065/1000),辅助表!$A$1:$G$54,7,FALSE)</f>
        <v>魔法躲避+21%</v>
      </c>
    </row>
    <row r="7066" spans="1:7" s="34" customFormat="1">
      <c r="A7066" s="5">
        <v>23063</v>
      </c>
      <c r="B7066" s="34" t="s">
        <v>46</v>
      </c>
      <c r="C7066" s="34" t="s">
        <v>378</v>
      </c>
      <c r="D7066" s="34">
        <f>CEILING(RIGHT(A7066,3)/VLOOKUP(INT(A7066/1000),辅助表!$A$1:$F$54,5,FALSE),1)*VLOOKUP(INT(A7066/1000),辅助表!$A$1:$F$54,6,FALSE)</f>
        <v>2100</v>
      </c>
      <c r="E7066" s="34">
        <v>0</v>
      </c>
      <c r="F7066" s="34">
        <f>ROUND(D7066*VLOOKUP(INT(A7066/1000),辅助表!$A$1:$F$54,5,FALSE),0)/VLOOKUP(INT(A7066/1000),辅助表!$A$1:$F$54,6,FALSE)</f>
        <v>63</v>
      </c>
      <c r="G7066" s="34" t="str">
        <f>VLOOKUP(INT(A7066/1000),辅助表!$A$1:$F$54,4,FALSE)&amp;"+"&amp;(D7066/VLOOKUP(INT(A7066/1000),辅助表!$A$1:$F$54,6,FALSE))&amp;VLOOKUP(INT(A7066/1000),辅助表!$A$1:$G$54,7,FALSE)</f>
        <v>魔法躲避+21%</v>
      </c>
    </row>
    <row r="7067" spans="1:7" s="34" customFormat="1">
      <c r="A7067" s="5">
        <v>23064</v>
      </c>
      <c r="B7067" s="34" t="s">
        <v>46</v>
      </c>
      <c r="C7067" s="34" t="s">
        <v>378</v>
      </c>
      <c r="D7067" s="34">
        <f>CEILING(RIGHT(A7067,3)/VLOOKUP(INT(A7067/1000),辅助表!$A$1:$F$54,5,FALSE),1)*VLOOKUP(INT(A7067/1000),辅助表!$A$1:$F$54,6,FALSE)</f>
        <v>2200</v>
      </c>
      <c r="E7067" s="34">
        <v>0</v>
      </c>
      <c r="F7067" s="34">
        <f>ROUND(D7067*VLOOKUP(INT(A7067/1000),辅助表!$A$1:$F$54,5,FALSE),0)/VLOOKUP(INT(A7067/1000),辅助表!$A$1:$F$54,6,FALSE)</f>
        <v>66</v>
      </c>
      <c r="G7067" s="34" t="str">
        <f>VLOOKUP(INT(A7067/1000),辅助表!$A$1:$F$54,4,FALSE)&amp;"+"&amp;(D7067/VLOOKUP(INT(A7067/1000),辅助表!$A$1:$F$54,6,FALSE))&amp;VLOOKUP(INT(A7067/1000),辅助表!$A$1:$G$54,7,FALSE)</f>
        <v>魔法躲避+22%</v>
      </c>
    </row>
    <row r="7068" spans="1:7" s="34" customFormat="1">
      <c r="A7068" s="5">
        <v>23065</v>
      </c>
      <c r="B7068" s="34" t="s">
        <v>46</v>
      </c>
      <c r="C7068" s="34" t="s">
        <v>378</v>
      </c>
      <c r="D7068" s="34">
        <f>CEILING(RIGHT(A7068,3)/VLOOKUP(INT(A7068/1000),辅助表!$A$1:$F$54,5,FALSE),1)*VLOOKUP(INT(A7068/1000),辅助表!$A$1:$F$54,6,FALSE)</f>
        <v>2200</v>
      </c>
      <c r="E7068" s="34">
        <v>0</v>
      </c>
      <c r="F7068" s="34">
        <f>ROUND(D7068*VLOOKUP(INT(A7068/1000),辅助表!$A$1:$F$54,5,FALSE),0)/VLOOKUP(INT(A7068/1000),辅助表!$A$1:$F$54,6,FALSE)</f>
        <v>66</v>
      </c>
      <c r="G7068" s="34" t="str">
        <f>VLOOKUP(INT(A7068/1000),辅助表!$A$1:$F$54,4,FALSE)&amp;"+"&amp;(D7068/VLOOKUP(INT(A7068/1000),辅助表!$A$1:$F$54,6,FALSE))&amp;VLOOKUP(INT(A7068/1000),辅助表!$A$1:$G$54,7,FALSE)</f>
        <v>魔法躲避+22%</v>
      </c>
    </row>
    <row r="7069" spans="1:7" s="34" customFormat="1">
      <c r="A7069" s="5">
        <v>23066</v>
      </c>
      <c r="B7069" s="34" t="s">
        <v>46</v>
      </c>
      <c r="C7069" s="34" t="s">
        <v>378</v>
      </c>
      <c r="D7069" s="34">
        <f>CEILING(RIGHT(A7069,3)/VLOOKUP(INT(A7069/1000),辅助表!$A$1:$F$54,5,FALSE),1)*VLOOKUP(INT(A7069/1000),辅助表!$A$1:$F$54,6,FALSE)</f>
        <v>2200</v>
      </c>
      <c r="E7069" s="34">
        <v>0</v>
      </c>
      <c r="F7069" s="34">
        <f>ROUND(D7069*VLOOKUP(INT(A7069/1000),辅助表!$A$1:$F$54,5,FALSE),0)/VLOOKUP(INT(A7069/1000),辅助表!$A$1:$F$54,6,FALSE)</f>
        <v>66</v>
      </c>
      <c r="G7069" s="34" t="str">
        <f>VLOOKUP(INT(A7069/1000),辅助表!$A$1:$F$54,4,FALSE)&amp;"+"&amp;(D7069/VLOOKUP(INT(A7069/1000),辅助表!$A$1:$F$54,6,FALSE))&amp;VLOOKUP(INT(A7069/1000),辅助表!$A$1:$G$54,7,FALSE)</f>
        <v>魔法躲避+22%</v>
      </c>
    </row>
    <row r="7070" spans="1:7" s="34" customFormat="1">
      <c r="A7070" s="5">
        <v>23067</v>
      </c>
      <c r="B7070" s="34" t="s">
        <v>46</v>
      </c>
      <c r="C7070" s="34" t="s">
        <v>378</v>
      </c>
      <c r="D7070" s="34">
        <f>CEILING(RIGHT(A7070,3)/VLOOKUP(INT(A7070/1000),辅助表!$A$1:$F$54,5,FALSE),1)*VLOOKUP(INT(A7070/1000),辅助表!$A$1:$F$54,6,FALSE)</f>
        <v>2300</v>
      </c>
      <c r="E7070" s="34">
        <v>0</v>
      </c>
      <c r="F7070" s="34">
        <f>ROUND(D7070*VLOOKUP(INT(A7070/1000),辅助表!$A$1:$F$54,5,FALSE),0)/VLOOKUP(INT(A7070/1000),辅助表!$A$1:$F$54,6,FALSE)</f>
        <v>69</v>
      </c>
      <c r="G7070" s="34" t="str">
        <f>VLOOKUP(INT(A7070/1000),辅助表!$A$1:$F$54,4,FALSE)&amp;"+"&amp;(D7070/VLOOKUP(INT(A7070/1000),辅助表!$A$1:$F$54,6,FALSE))&amp;VLOOKUP(INT(A7070/1000),辅助表!$A$1:$G$54,7,FALSE)</f>
        <v>魔法躲避+23%</v>
      </c>
    </row>
    <row r="7071" spans="1:7" s="34" customFormat="1">
      <c r="A7071" s="5">
        <v>23068</v>
      </c>
      <c r="B7071" s="34" t="s">
        <v>46</v>
      </c>
      <c r="C7071" s="34" t="s">
        <v>378</v>
      </c>
      <c r="D7071" s="34">
        <f>CEILING(RIGHT(A7071,3)/VLOOKUP(INT(A7071/1000),辅助表!$A$1:$F$54,5,FALSE),1)*VLOOKUP(INT(A7071/1000),辅助表!$A$1:$F$54,6,FALSE)</f>
        <v>2300</v>
      </c>
      <c r="E7071" s="34">
        <v>0</v>
      </c>
      <c r="F7071" s="34">
        <f>ROUND(D7071*VLOOKUP(INT(A7071/1000),辅助表!$A$1:$F$54,5,FALSE),0)/VLOOKUP(INT(A7071/1000),辅助表!$A$1:$F$54,6,FALSE)</f>
        <v>69</v>
      </c>
      <c r="G7071" s="34" t="str">
        <f>VLOOKUP(INT(A7071/1000),辅助表!$A$1:$F$54,4,FALSE)&amp;"+"&amp;(D7071/VLOOKUP(INT(A7071/1000),辅助表!$A$1:$F$54,6,FALSE))&amp;VLOOKUP(INT(A7071/1000),辅助表!$A$1:$G$54,7,FALSE)</f>
        <v>魔法躲避+23%</v>
      </c>
    </row>
    <row r="7072" spans="1:7" s="34" customFormat="1">
      <c r="A7072" s="5">
        <v>23069</v>
      </c>
      <c r="B7072" s="34" t="s">
        <v>46</v>
      </c>
      <c r="C7072" s="34" t="s">
        <v>378</v>
      </c>
      <c r="D7072" s="34">
        <f>CEILING(RIGHT(A7072,3)/VLOOKUP(INT(A7072/1000),辅助表!$A$1:$F$54,5,FALSE),1)*VLOOKUP(INT(A7072/1000),辅助表!$A$1:$F$54,6,FALSE)</f>
        <v>2300</v>
      </c>
      <c r="E7072" s="34">
        <v>0</v>
      </c>
      <c r="F7072" s="34">
        <f>ROUND(D7072*VLOOKUP(INT(A7072/1000),辅助表!$A$1:$F$54,5,FALSE),0)/VLOOKUP(INT(A7072/1000),辅助表!$A$1:$F$54,6,FALSE)</f>
        <v>69</v>
      </c>
      <c r="G7072" s="34" t="str">
        <f>VLOOKUP(INT(A7072/1000),辅助表!$A$1:$F$54,4,FALSE)&amp;"+"&amp;(D7072/VLOOKUP(INT(A7072/1000),辅助表!$A$1:$F$54,6,FALSE))&amp;VLOOKUP(INT(A7072/1000),辅助表!$A$1:$G$54,7,FALSE)</f>
        <v>魔法躲避+23%</v>
      </c>
    </row>
    <row r="7073" spans="1:7" s="34" customFormat="1">
      <c r="A7073" s="5">
        <v>23070</v>
      </c>
      <c r="B7073" s="34" t="s">
        <v>46</v>
      </c>
      <c r="C7073" s="34" t="s">
        <v>378</v>
      </c>
      <c r="D7073" s="34">
        <f>CEILING(RIGHT(A7073,3)/VLOOKUP(INT(A7073/1000),辅助表!$A$1:$F$54,5,FALSE),1)*VLOOKUP(INT(A7073/1000),辅助表!$A$1:$F$54,6,FALSE)</f>
        <v>2400</v>
      </c>
      <c r="E7073" s="34">
        <v>0</v>
      </c>
      <c r="F7073" s="34">
        <f>ROUND(D7073*VLOOKUP(INT(A7073/1000),辅助表!$A$1:$F$54,5,FALSE),0)/VLOOKUP(INT(A7073/1000),辅助表!$A$1:$F$54,6,FALSE)</f>
        <v>72</v>
      </c>
      <c r="G7073" s="34" t="str">
        <f>VLOOKUP(INT(A7073/1000),辅助表!$A$1:$F$54,4,FALSE)&amp;"+"&amp;(D7073/VLOOKUP(INT(A7073/1000),辅助表!$A$1:$F$54,6,FALSE))&amp;VLOOKUP(INT(A7073/1000),辅助表!$A$1:$G$54,7,FALSE)</f>
        <v>魔法躲避+24%</v>
      </c>
    </row>
    <row r="7074" spans="1:7" s="34" customFormat="1">
      <c r="A7074" s="5">
        <v>23071</v>
      </c>
      <c r="B7074" s="34" t="s">
        <v>46</v>
      </c>
      <c r="C7074" s="34" t="s">
        <v>378</v>
      </c>
      <c r="D7074" s="34">
        <f>CEILING(RIGHT(A7074,3)/VLOOKUP(INT(A7074/1000),辅助表!$A$1:$F$54,5,FALSE),1)*VLOOKUP(INT(A7074/1000),辅助表!$A$1:$F$54,6,FALSE)</f>
        <v>2400</v>
      </c>
      <c r="E7074" s="34">
        <v>0</v>
      </c>
      <c r="F7074" s="34">
        <f>ROUND(D7074*VLOOKUP(INT(A7074/1000),辅助表!$A$1:$F$54,5,FALSE),0)/VLOOKUP(INT(A7074/1000),辅助表!$A$1:$F$54,6,FALSE)</f>
        <v>72</v>
      </c>
      <c r="G7074" s="34" t="str">
        <f>VLOOKUP(INT(A7074/1000),辅助表!$A$1:$F$54,4,FALSE)&amp;"+"&amp;(D7074/VLOOKUP(INT(A7074/1000),辅助表!$A$1:$F$54,6,FALSE))&amp;VLOOKUP(INT(A7074/1000),辅助表!$A$1:$G$54,7,FALSE)</f>
        <v>魔法躲避+24%</v>
      </c>
    </row>
    <row r="7075" spans="1:7" s="34" customFormat="1">
      <c r="A7075" s="5">
        <v>23072</v>
      </c>
      <c r="B7075" s="34" t="s">
        <v>46</v>
      </c>
      <c r="C7075" s="34" t="s">
        <v>378</v>
      </c>
      <c r="D7075" s="34">
        <f>CEILING(RIGHT(A7075,3)/VLOOKUP(INT(A7075/1000),辅助表!$A$1:$F$54,5,FALSE),1)*VLOOKUP(INT(A7075/1000),辅助表!$A$1:$F$54,6,FALSE)</f>
        <v>2400</v>
      </c>
      <c r="E7075" s="34">
        <v>0</v>
      </c>
      <c r="F7075" s="34">
        <f>ROUND(D7075*VLOOKUP(INT(A7075/1000),辅助表!$A$1:$F$54,5,FALSE),0)/VLOOKUP(INT(A7075/1000),辅助表!$A$1:$F$54,6,FALSE)</f>
        <v>72</v>
      </c>
      <c r="G7075" s="34" t="str">
        <f>VLOOKUP(INT(A7075/1000),辅助表!$A$1:$F$54,4,FALSE)&amp;"+"&amp;(D7075/VLOOKUP(INT(A7075/1000),辅助表!$A$1:$F$54,6,FALSE))&amp;VLOOKUP(INT(A7075/1000),辅助表!$A$1:$G$54,7,FALSE)</f>
        <v>魔法躲避+24%</v>
      </c>
    </row>
    <row r="7076" spans="1:7" s="34" customFormat="1">
      <c r="A7076" s="5">
        <v>23073</v>
      </c>
      <c r="B7076" s="34" t="s">
        <v>46</v>
      </c>
      <c r="C7076" s="34" t="s">
        <v>378</v>
      </c>
      <c r="D7076" s="34">
        <f>CEILING(RIGHT(A7076,3)/VLOOKUP(INT(A7076/1000),辅助表!$A$1:$F$54,5,FALSE),1)*VLOOKUP(INT(A7076/1000),辅助表!$A$1:$F$54,6,FALSE)</f>
        <v>2500</v>
      </c>
      <c r="E7076" s="34">
        <v>0</v>
      </c>
      <c r="F7076" s="34">
        <f>ROUND(D7076*VLOOKUP(INT(A7076/1000),辅助表!$A$1:$F$54,5,FALSE),0)/VLOOKUP(INT(A7076/1000),辅助表!$A$1:$F$54,6,FALSE)</f>
        <v>75</v>
      </c>
      <c r="G7076" s="34" t="str">
        <f>VLOOKUP(INT(A7076/1000),辅助表!$A$1:$F$54,4,FALSE)&amp;"+"&amp;(D7076/VLOOKUP(INT(A7076/1000),辅助表!$A$1:$F$54,6,FALSE))&amp;VLOOKUP(INT(A7076/1000),辅助表!$A$1:$G$54,7,FALSE)</f>
        <v>魔法躲避+25%</v>
      </c>
    </row>
    <row r="7077" spans="1:7" s="34" customFormat="1">
      <c r="A7077" s="5">
        <v>23074</v>
      </c>
      <c r="B7077" s="34" t="s">
        <v>46</v>
      </c>
      <c r="C7077" s="34" t="s">
        <v>378</v>
      </c>
      <c r="D7077" s="34">
        <f>CEILING(RIGHT(A7077,3)/VLOOKUP(INT(A7077/1000),辅助表!$A$1:$F$54,5,FALSE),1)*VLOOKUP(INT(A7077/1000),辅助表!$A$1:$F$54,6,FALSE)</f>
        <v>2500</v>
      </c>
      <c r="E7077" s="34">
        <v>0</v>
      </c>
      <c r="F7077" s="34">
        <f>ROUND(D7077*VLOOKUP(INT(A7077/1000),辅助表!$A$1:$F$54,5,FALSE),0)/VLOOKUP(INT(A7077/1000),辅助表!$A$1:$F$54,6,FALSE)</f>
        <v>75</v>
      </c>
      <c r="G7077" s="34" t="str">
        <f>VLOOKUP(INT(A7077/1000),辅助表!$A$1:$F$54,4,FALSE)&amp;"+"&amp;(D7077/VLOOKUP(INT(A7077/1000),辅助表!$A$1:$F$54,6,FALSE))&amp;VLOOKUP(INT(A7077/1000),辅助表!$A$1:$G$54,7,FALSE)</f>
        <v>魔法躲避+25%</v>
      </c>
    </row>
    <row r="7078" spans="1:7" s="34" customFormat="1">
      <c r="A7078" s="5">
        <v>23075</v>
      </c>
      <c r="B7078" s="34" t="s">
        <v>46</v>
      </c>
      <c r="C7078" s="34" t="s">
        <v>378</v>
      </c>
      <c r="D7078" s="34">
        <f>CEILING(RIGHT(A7078,3)/VLOOKUP(INT(A7078/1000),辅助表!$A$1:$F$54,5,FALSE),1)*VLOOKUP(INT(A7078/1000),辅助表!$A$1:$F$54,6,FALSE)</f>
        <v>2500</v>
      </c>
      <c r="E7078" s="34">
        <v>0</v>
      </c>
      <c r="F7078" s="34">
        <f>ROUND(D7078*VLOOKUP(INT(A7078/1000),辅助表!$A$1:$F$54,5,FALSE),0)/VLOOKUP(INT(A7078/1000),辅助表!$A$1:$F$54,6,FALSE)</f>
        <v>75</v>
      </c>
      <c r="G7078" s="34" t="str">
        <f>VLOOKUP(INT(A7078/1000),辅助表!$A$1:$F$54,4,FALSE)&amp;"+"&amp;(D7078/VLOOKUP(INT(A7078/1000),辅助表!$A$1:$F$54,6,FALSE))&amp;VLOOKUP(INT(A7078/1000),辅助表!$A$1:$G$54,7,FALSE)</f>
        <v>魔法躲避+25%</v>
      </c>
    </row>
    <row r="7079" spans="1:7" s="34" customFormat="1">
      <c r="A7079" s="5">
        <v>23076</v>
      </c>
      <c r="B7079" s="34" t="s">
        <v>46</v>
      </c>
      <c r="C7079" s="34" t="s">
        <v>378</v>
      </c>
      <c r="D7079" s="34">
        <f>CEILING(RIGHT(A7079,3)/VLOOKUP(INT(A7079/1000),辅助表!$A$1:$F$54,5,FALSE),1)*VLOOKUP(INT(A7079/1000),辅助表!$A$1:$F$54,6,FALSE)</f>
        <v>2600</v>
      </c>
      <c r="E7079" s="34">
        <v>0</v>
      </c>
      <c r="F7079" s="34">
        <f>ROUND(D7079*VLOOKUP(INT(A7079/1000),辅助表!$A$1:$F$54,5,FALSE),0)/VLOOKUP(INT(A7079/1000),辅助表!$A$1:$F$54,6,FALSE)</f>
        <v>78</v>
      </c>
      <c r="G7079" s="34" t="str">
        <f>VLOOKUP(INT(A7079/1000),辅助表!$A$1:$F$54,4,FALSE)&amp;"+"&amp;(D7079/VLOOKUP(INT(A7079/1000),辅助表!$A$1:$F$54,6,FALSE))&amp;VLOOKUP(INT(A7079/1000),辅助表!$A$1:$G$54,7,FALSE)</f>
        <v>魔法躲避+26%</v>
      </c>
    </row>
    <row r="7080" spans="1:7" s="34" customFormat="1">
      <c r="A7080" s="5">
        <v>23077</v>
      </c>
      <c r="B7080" s="34" t="s">
        <v>46</v>
      </c>
      <c r="C7080" s="34" t="s">
        <v>378</v>
      </c>
      <c r="D7080" s="34">
        <f>CEILING(RIGHT(A7080,3)/VLOOKUP(INT(A7080/1000),辅助表!$A$1:$F$54,5,FALSE),1)*VLOOKUP(INT(A7080/1000),辅助表!$A$1:$F$54,6,FALSE)</f>
        <v>2600</v>
      </c>
      <c r="E7080" s="34">
        <v>0</v>
      </c>
      <c r="F7080" s="34">
        <f>ROUND(D7080*VLOOKUP(INT(A7080/1000),辅助表!$A$1:$F$54,5,FALSE),0)/VLOOKUP(INT(A7080/1000),辅助表!$A$1:$F$54,6,FALSE)</f>
        <v>78</v>
      </c>
      <c r="G7080" s="34" t="str">
        <f>VLOOKUP(INT(A7080/1000),辅助表!$A$1:$F$54,4,FALSE)&amp;"+"&amp;(D7080/VLOOKUP(INT(A7080/1000),辅助表!$A$1:$F$54,6,FALSE))&amp;VLOOKUP(INT(A7080/1000),辅助表!$A$1:$G$54,7,FALSE)</f>
        <v>魔法躲避+26%</v>
      </c>
    </row>
    <row r="7081" spans="1:7" s="34" customFormat="1">
      <c r="A7081" s="5">
        <v>23078</v>
      </c>
      <c r="B7081" s="34" t="s">
        <v>46</v>
      </c>
      <c r="C7081" s="34" t="s">
        <v>378</v>
      </c>
      <c r="D7081" s="34">
        <f>CEILING(RIGHT(A7081,3)/VLOOKUP(INT(A7081/1000),辅助表!$A$1:$F$54,5,FALSE),1)*VLOOKUP(INT(A7081/1000),辅助表!$A$1:$F$54,6,FALSE)</f>
        <v>2600</v>
      </c>
      <c r="E7081" s="34">
        <v>0</v>
      </c>
      <c r="F7081" s="34">
        <f>ROUND(D7081*VLOOKUP(INT(A7081/1000),辅助表!$A$1:$F$54,5,FALSE),0)/VLOOKUP(INT(A7081/1000),辅助表!$A$1:$F$54,6,FALSE)</f>
        <v>78</v>
      </c>
      <c r="G7081" s="34" t="str">
        <f>VLOOKUP(INT(A7081/1000),辅助表!$A$1:$F$54,4,FALSE)&amp;"+"&amp;(D7081/VLOOKUP(INT(A7081/1000),辅助表!$A$1:$F$54,6,FALSE))&amp;VLOOKUP(INT(A7081/1000),辅助表!$A$1:$G$54,7,FALSE)</f>
        <v>魔法躲避+26%</v>
      </c>
    </row>
    <row r="7082" spans="1:7" s="34" customFormat="1">
      <c r="A7082" s="5">
        <v>23079</v>
      </c>
      <c r="B7082" s="34" t="s">
        <v>46</v>
      </c>
      <c r="C7082" s="34" t="s">
        <v>378</v>
      </c>
      <c r="D7082" s="34">
        <f>CEILING(RIGHT(A7082,3)/VLOOKUP(INT(A7082/1000),辅助表!$A$1:$F$54,5,FALSE),1)*VLOOKUP(INT(A7082/1000),辅助表!$A$1:$F$54,6,FALSE)</f>
        <v>2700</v>
      </c>
      <c r="E7082" s="34">
        <v>0</v>
      </c>
      <c r="F7082" s="34">
        <f>ROUND(D7082*VLOOKUP(INT(A7082/1000),辅助表!$A$1:$F$54,5,FALSE),0)/VLOOKUP(INT(A7082/1000),辅助表!$A$1:$F$54,6,FALSE)</f>
        <v>81</v>
      </c>
      <c r="G7082" s="34" t="str">
        <f>VLOOKUP(INT(A7082/1000),辅助表!$A$1:$F$54,4,FALSE)&amp;"+"&amp;(D7082/VLOOKUP(INT(A7082/1000),辅助表!$A$1:$F$54,6,FALSE))&amp;VLOOKUP(INT(A7082/1000),辅助表!$A$1:$G$54,7,FALSE)</f>
        <v>魔法躲避+27%</v>
      </c>
    </row>
    <row r="7083" spans="1:7" s="34" customFormat="1">
      <c r="A7083" s="5">
        <v>23080</v>
      </c>
      <c r="B7083" s="34" t="s">
        <v>46</v>
      </c>
      <c r="C7083" s="34" t="s">
        <v>378</v>
      </c>
      <c r="D7083" s="34">
        <f>CEILING(RIGHT(A7083,3)/VLOOKUP(INT(A7083/1000),辅助表!$A$1:$F$54,5,FALSE),1)*VLOOKUP(INT(A7083/1000),辅助表!$A$1:$F$54,6,FALSE)</f>
        <v>2700</v>
      </c>
      <c r="E7083" s="34">
        <v>0</v>
      </c>
      <c r="F7083" s="34">
        <f>ROUND(D7083*VLOOKUP(INT(A7083/1000),辅助表!$A$1:$F$54,5,FALSE),0)/VLOOKUP(INT(A7083/1000),辅助表!$A$1:$F$54,6,FALSE)</f>
        <v>81</v>
      </c>
      <c r="G7083" s="34" t="str">
        <f>VLOOKUP(INT(A7083/1000),辅助表!$A$1:$F$54,4,FALSE)&amp;"+"&amp;(D7083/VLOOKUP(INT(A7083/1000),辅助表!$A$1:$F$54,6,FALSE))&amp;VLOOKUP(INT(A7083/1000),辅助表!$A$1:$G$54,7,FALSE)</f>
        <v>魔法躲避+27%</v>
      </c>
    </row>
    <row r="7084" spans="1:7" s="34" customFormat="1">
      <c r="A7084" s="5">
        <v>23081</v>
      </c>
      <c r="B7084" s="34" t="s">
        <v>46</v>
      </c>
      <c r="C7084" s="34" t="s">
        <v>378</v>
      </c>
      <c r="D7084" s="34">
        <f>CEILING(RIGHT(A7084,3)/VLOOKUP(INT(A7084/1000),辅助表!$A$1:$F$54,5,FALSE),1)*VLOOKUP(INT(A7084/1000),辅助表!$A$1:$F$54,6,FALSE)</f>
        <v>2700</v>
      </c>
      <c r="E7084" s="34">
        <v>0</v>
      </c>
      <c r="F7084" s="34">
        <f>ROUND(D7084*VLOOKUP(INT(A7084/1000),辅助表!$A$1:$F$54,5,FALSE),0)/VLOOKUP(INT(A7084/1000),辅助表!$A$1:$F$54,6,FALSE)</f>
        <v>81</v>
      </c>
      <c r="G7084" s="34" t="str">
        <f>VLOOKUP(INT(A7084/1000),辅助表!$A$1:$F$54,4,FALSE)&amp;"+"&amp;(D7084/VLOOKUP(INT(A7084/1000),辅助表!$A$1:$F$54,6,FALSE))&amp;VLOOKUP(INT(A7084/1000),辅助表!$A$1:$G$54,7,FALSE)</f>
        <v>魔法躲避+27%</v>
      </c>
    </row>
    <row r="7085" spans="1:7" s="34" customFormat="1">
      <c r="A7085" s="5">
        <v>23082</v>
      </c>
      <c r="B7085" s="34" t="s">
        <v>46</v>
      </c>
      <c r="C7085" s="34" t="s">
        <v>378</v>
      </c>
      <c r="D7085" s="34">
        <f>CEILING(RIGHT(A7085,3)/VLOOKUP(INT(A7085/1000),辅助表!$A$1:$F$54,5,FALSE),1)*VLOOKUP(INT(A7085/1000),辅助表!$A$1:$F$54,6,FALSE)</f>
        <v>2800</v>
      </c>
      <c r="E7085" s="34">
        <v>0</v>
      </c>
      <c r="F7085" s="34">
        <f>ROUND(D7085*VLOOKUP(INT(A7085/1000),辅助表!$A$1:$F$54,5,FALSE),0)/VLOOKUP(INT(A7085/1000),辅助表!$A$1:$F$54,6,FALSE)</f>
        <v>84</v>
      </c>
      <c r="G7085" s="34" t="str">
        <f>VLOOKUP(INT(A7085/1000),辅助表!$A$1:$F$54,4,FALSE)&amp;"+"&amp;(D7085/VLOOKUP(INT(A7085/1000),辅助表!$A$1:$F$54,6,FALSE))&amp;VLOOKUP(INT(A7085/1000),辅助表!$A$1:$G$54,7,FALSE)</f>
        <v>魔法躲避+28%</v>
      </c>
    </row>
    <row r="7086" spans="1:7" s="34" customFormat="1">
      <c r="A7086" s="5">
        <v>23083</v>
      </c>
      <c r="B7086" s="34" t="s">
        <v>46</v>
      </c>
      <c r="C7086" s="34" t="s">
        <v>378</v>
      </c>
      <c r="D7086" s="34">
        <f>CEILING(RIGHT(A7086,3)/VLOOKUP(INT(A7086/1000),辅助表!$A$1:$F$54,5,FALSE),1)*VLOOKUP(INT(A7086/1000),辅助表!$A$1:$F$54,6,FALSE)</f>
        <v>2800</v>
      </c>
      <c r="E7086" s="34">
        <v>0</v>
      </c>
      <c r="F7086" s="34">
        <f>ROUND(D7086*VLOOKUP(INT(A7086/1000),辅助表!$A$1:$F$54,5,FALSE),0)/VLOOKUP(INT(A7086/1000),辅助表!$A$1:$F$54,6,FALSE)</f>
        <v>84</v>
      </c>
      <c r="G7086" s="34" t="str">
        <f>VLOOKUP(INT(A7086/1000),辅助表!$A$1:$F$54,4,FALSE)&amp;"+"&amp;(D7086/VLOOKUP(INT(A7086/1000),辅助表!$A$1:$F$54,6,FALSE))&amp;VLOOKUP(INT(A7086/1000),辅助表!$A$1:$G$54,7,FALSE)</f>
        <v>魔法躲避+28%</v>
      </c>
    </row>
    <row r="7087" spans="1:7" s="34" customFormat="1">
      <c r="A7087" s="5">
        <v>23084</v>
      </c>
      <c r="B7087" s="34" t="s">
        <v>46</v>
      </c>
      <c r="C7087" s="34" t="s">
        <v>378</v>
      </c>
      <c r="D7087" s="34">
        <f>CEILING(RIGHT(A7087,3)/VLOOKUP(INT(A7087/1000),辅助表!$A$1:$F$54,5,FALSE),1)*VLOOKUP(INT(A7087/1000),辅助表!$A$1:$F$54,6,FALSE)</f>
        <v>2800</v>
      </c>
      <c r="E7087" s="34">
        <v>0</v>
      </c>
      <c r="F7087" s="34">
        <f>ROUND(D7087*VLOOKUP(INT(A7087/1000),辅助表!$A$1:$F$54,5,FALSE),0)/VLOOKUP(INT(A7087/1000),辅助表!$A$1:$F$54,6,FALSE)</f>
        <v>84</v>
      </c>
      <c r="G7087" s="34" t="str">
        <f>VLOOKUP(INT(A7087/1000),辅助表!$A$1:$F$54,4,FALSE)&amp;"+"&amp;(D7087/VLOOKUP(INT(A7087/1000),辅助表!$A$1:$F$54,6,FALSE))&amp;VLOOKUP(INT(A7087/1000),辅助表!$A$1:$G$54,7,FALSE)</f>
        <v>魔法躲避+28%</v>
      </c>
    </row>
    <row r="7088" spans="1:7" s="34" customFormat="1">
      <c r="A7088" s="5">
        <v>23085</v>
      </c>
      <c r="B7088" s="34" t="s">
        <v>46</v>
      </c>
      <c r="C7088" s="34" t="s">
        <v>378</v>
      </c>
      <c r="D7088" s="34">
        <f>CEILING(RIGHT(A7088,3)/VLOOKUP(INT(A7088/1000),辅助表!$A$1:$F$54,5,FALSE),1)*VLOOKUP(INT(A7088/1000),辅助表!$A$1:$F$54,6,FALSE)</f>
        <v>2900</v>
      </c>
      <c r="E7088" s="34">
        <v>0</v>
      </c>
      <c r="F7088" s="34">
        <f>ROUND(D7088*VLOOKUP(INT(A7088/1000),辅助表!$A$1:$F$54,5,FALSE),0)/VLOOKUP(INT(A7088/1000),辅助表!$A$1:$F$54,6,FALSE)</f>
        <v>87</v>
      </c>
      <c r="G7088" s="34" t="str">
        <f>VLOOKUP(INT(A7088/1000),辅助表!$A$1:$F$54,4,FALSE)&amp;"+"&amp;(D7088/VLOOKUP(INT(A7088/1000),辅助表!$A$1:$F$54,6,FALSE))&amp;VLOOKUP(INT(A7088/1000),辅助表!$A$1:$G$54,7,FALSE)</f>
        <v>魔法躲避+29%</v>
      </c>
    </row>
    <row r="7089" spans="1:7" s="34" customFormat="1">
      <c r="A7089" s="5">
        <v>23086</v>
      </c>
      <c r="B7089" s="34" t="s">
        <v>46</v>
      </c>
      <c r="C7089" s="34" t="s">
        <v>378</v>
      </c>
      <c r="D7089" s="34">
        <f>CEILING(RIGHT(A7089,3)/VLOOKUP(INT(A7089/1000),辅助表!$A$1:$F$54,5,FALSE),1)*VLOOKUP(INT(A7089/1000),辅助表!$A$1:$F$54,6,FALSE)</f>
        <v>2900</v>
      </c>
      <c r="E7089" s="34">
        <v>0</v>
      </c>
      <c r="F7089" s="34">
        <f>ROUND(D7089*VLOOKUP(INT(A7089/1000),辅助表!$A$1:$F$54,5,FALSE),0)/VLOOKUP(INT(A7089/1000),辅助表!$A$1:$F$54,6,FALSE)</f>
        <v>87</v>
      </c>
      <c r="G7089" s="34" t="str">
        <f>VLOOKUP(INT(A7089/1000),辅助表!$A$1:$F$54,4,FALSE)&amp;"+"&amp;(D7089/VLOOKUP(INT(A7089/1000),辅助表!$A$1:$F$54,6,FALSE))&amp;VLOOKUP(INT(A7089/1000),辅助表!$A$1:$G$54,7,FALSE)</f>
        <v>魔法躲避+29%</v>
      </c>
    </row>
    <row r="7090" spans="1:7" s="34" customFormat="1">
      <c r="A7090" s="5">
        <v>23087</v>
      </c>
      <c r="B7090" s="34" t="s">
        <v>46</v>
      </c>
      <c r="C7090" s="34" t="s">
        <v>378</v>
      </c>
      <c r="D7090" s="34">
        <f>CEILING(RIGHT(A7090,3)/VLOOKUP(INT(A7090/1000),辅助表!$A$1:$F$54,5,FALSE),1)*VLOOKUP(INT(A7090/1000),辅助表!$A$1:$F$54,6,FALSE)</f>
        <v>2900</v>
      </c>
      <c r="E7090" s="34">
        <v>0</v>
      </c>
      <c r="F7090" s="34">
        <f>ROUND(D7090*VLOOKUP(INT(A7090/1000),辅助表!$A$1:$F$54,5,FALSE),0)/VLOOKUP(INT(A7090/1000),辅助表!$A$1:$F$54,6,FALSE)</f>
        <v>87</v>
      </c>
      <c r="G7090" s="34" t="str">
        <f>VLOOKUP(INT(A7090/1000),辅助表!$A$1:$F$54,4,FALSE)&amp;"+"&amp;(D7090/VLOOKUP(INT(A7090/1000),辅助表!$A$1:$F$54,6,FALSE))&amp;VLOOKUP(INT(A7090/1000),辅助表!$A$1:$G$54,7,FALSE)</f>
        <v>魔法躲避+29%</v>
      </c>
    </row>
    <row r="7091" spans="1:7" s="34" customFormat="1">
      <c r="A7091" s="5">
        <v>23088</v>
      </c>
      <c r="B7091" s="34" t="s">
        <v>46</v>
      </c>
      <c r="C7091" s="34" t="s">
        <v>378</v>
      </c>
      <c r="D7091" s="34">
        <f>CEILING(RIGHT(A7091,3)/VLOOKUP(INT(A7091/1000),辅助表!$A$1:$F$54,5,FALSE),1)*VLOOKUP(INT(A7091/1000),辅助表!$A$1:$F$54,6,FALSE)</f>
        <v>3000</v>
      </c>
      <c r="E7091" s="34">
        <v>0</v>
      </c>
      <c r="F7091" s="34">
        <f>ROUND(D7091*VLOOKUP(INT(A7091/1000),辅助表!$A$1:$F$54,5,FALSE),0)/VLOOKUP(INT(A7091/1000),辅助表!$A$1:$F$54,6,FALSE)</f>
        <v>90</v>
      </c>
      <c r="G7091" s="34" t="str">
        <f>VLOOKUP(INT(A7091/1000),辅助表!$A$1:$F$54,4,FALSE)&amp;"+"&amp;(D7091/VLOOKUP(INT(A7091/1000),辅助表!$A$1:$F$54,6,FALSE))&amp;VLOOKUP(INT(A7091/1000),辅助表!$A$1:$G$54,7,FALSE)</f>
        <v>魔法躲避+30%</v>
      </c>
    </row>
    <row r="7092" spans="1:7" s="34" customFormat="1">
      <c r="A7092" s="5">
        <v>23089</v>
      </c>
      <c r="B7092" s="34" t="s">
        <v>46</v>
      </c>
      <c r="C7092" s="34" t="s">
        <v>378</v>
      </c>
      <c r="D7092" s="34">
        <f>CEILING(RIGHT(A7092,3)/VLOOKUP(INT(A7092/1000),辅助表!$A$1:$F$54,5,FALSE),1)*VLOOKUP(INT(A7092/1000),辅助表!$A$1:$F$54,6,FALSE)</f>
        <v>3000</v>
      </c>
      <c r="E7092" s="34">
        <v>0</v>
      </c>
      <c r="F7092" s="34">
        <f>ROUND(D7092*VLOOKUP(INT(A7092/1000),辅助表!$A$1:$F$54,5,FALSE),0)/VLOOKUP(INT(A7092/1000),辅助表!$A$1:$F$54,6,FALSE)</f>
        <v>90</v>
      </c>
      <c r="G7092" s="34" t="str">
        <f>VLOOKUP(INT(A7092/1000),辅助表!$A$1:$F$54,4,FALSE)&amp;"+"&amp;(D7092/VLOOKUP(INT(A7092/1000),辅助表!$A$1:$F$54,6,FALSE))&amp;VLOOKUP(INT(A7092/1000),辅助表!$A$1:$G$54,7,FALSE)</f>
        <v>魔法躲避+30%</v>
      </c>
    </row>
    <row r="7093" spans="1:7" s="34" customFormat="1">
      <c r="A7093" s="5">
        <v>23090</v>
      </c>
      <c r="B7093" s="34" t="s">
        <v>46</v>
      </c>
      <c r="C7093" s="34" t="s">
        <v>378</v>
      </c>
      <c r="D7093" s="34">
        <f>CEILING(RIGHT(A7093,3)/VLOOKUP(INT(A7093/1000),辅助表!$A$1:$F$54,5,FALSE),1)*VLOOKUP(INT(A7093/1000),辅助表!$A$1:$F$54,6,FALSE)</f>
        <v>3000</v>
      </c>
      <c r="E7093" s="34">
        <v>0</v>
      </c>
      <c r="F7093" s="34">
        <f>ROUND(D7093*VLOOKUP(INT(A7093/1000),辅助表!$A$1:$F$54,5,FALSE),0)/VLOOKUP(INT(A7093/1000),辅助表!$A$1:$F$54,6,FALSE)</f>
        <v>90</v>
      </c>
      <c r="G7093" s="34" t="str">
        <f>VLOOKUP(INT(A7093/1000),辅助表!$A$1:$F$54,4,FALSE)&amp;"+"&amp;(D7093/VLOOKUP(INT(A7093/1000),辅助表!$A$1:$F$54,6,FALSE))&amp;VLOOKUP(INT(A7093/1000),辅助表!$A$1:$G$54,7,FALSE)</f>
        <v>魔法躲避+30%</v>
      </c>
    </row>
    <row r="7094" spans="1:7" s="34" customFormat="1">
      <c r="A7094" s="5">
        <v>23091</v>
      </c>
      <c r="B7094" s="34" t="s">
        <v>46</v>
      </c>
      <c r="C7094" s="34" t="s">
        <v>378</v>
      </c>
      <c r="D7094" s="34">
        <f>CEILING(RIGHT(A7094,3)/VLOOKUP(INT(A7094/1000),辅助表!$A$1:$F$54,5,FALSE),1)*VLOOKUP(INT(A7094/1000),辅助表!$A$1:$F$54,6,FALSE)</f>
        <v>3100</v>
      </c>
      <c r="E7094" s="34">
        <v>0</v>
      </c>
      <c r="F7094" s="34">
        <f>ROUND(D7094*VLOOKUP(INT(A7094/1000),辅助表!$A$1:$F$54,5,FALSE),0)/VLOOKUP(INT(A7094/1000),辅助表!$A$1:$F$54,6,FALSE)</f>
        <v>93</v>
      </c>
      <c r="G7094" s="34" t="str">
        <f>VLOOKUP(INT(A7094/1000),辅助表!$A$1:$F$54,4,FALSE)&amp;"+"&amp;(D7094/VLOOKUP(INT(A7094/1000),辅助表!$A$1:$F$54,6,FALSE))&amp;VLOOKUP(INT(A7094/1000),辅助表!$A$1:$G$54,7,FALSE)</f>
        <v>魔法躲避+31%</v>
      </c>
    </row>
    <row r="7095" spans="1:7" s="34" customFormat="1">
      <c r="A7095" s="5">
        <v>23092</v>
      </c>
      <c r="B7095" s="34" t="s">
        <v>46</v>
      </c>
      <c r="C7095" s="34" t="s">
        <v>378</v>
      </c>
      <c r="D7095" s="34">
        <f>CEILING(RIGHT(A7095,3)/VLOOKUP(INT(A7095/1000),辅助表!$A$1:$F$54,5,FALSE),1)*VLOOKUP(INT(A7095/1000),辅助表!$A$1:$F$54,6,FALSE)</f>
        <v>3100</v>
      </c>
      <c r="E7095" s="34">
        <v>0</v>
      </c>
      <c r="F7095" s="34">
        <f>ROUND(D7095*VLOOKUP(INT(A7095/1000),辅助表!$A$1:$F$54,5,FALSE),0)/VLOOKUP(INT(A7095/1000),辅助表!$A$1:$F$54,6,FALSE)</f>
        <v>93</v>
      </c>
      <c r="G7095" s="34" t="str">
        <f>VLOOKUP(INT(A7095/1000),辅助表!$A$1:$F$54,4,FALSE)&amp;"+"&amp;(D7095/VLOOKUP(INT(A7095/1000),辅助表!$A$1:$F$54,6,FALSE))&amp;VLOOKUP(INT(A7095/1000),辅助表!$A$1:$G$54,7,FALSE)</f>
        <v>魔法躲避+31%</v>
      </c>
    </row>
    <row r="7096" spans="1:7" s="34" customFormat="1">
      <c r="A7096" s="5">
        <v>23093</v>
      </c>
      <c r="B7096" s="34" t="s">
        <v>46</v>
      </c>
      <c r="C7096" s="34" t="s">
        <v>378</v>
      </c>
      <c r="D7096" s="34">
        <f>CEILING(RIGHT(A7096,3)/VLOOKUP(INT(A7096/1000),辅助表!$A$1:$F$54,5,FALSE),1)*VLOOKUP(INT(A7096/1000),辅助表!$A$1:$F$54,6,FALSE)</f>
        <v>3100</v>
      </c>
      <c r="E7096" s="34">
        <v>0</v>
      </c>
      <c r="F7096" s="34">
        <f>ROUND(D7096*VLOOKUP(INT(A7096/1000),辅助表!$A$1:$F$54,5,FALSE),0)/VLOOKUP(INT(A7096/1000),辅助表!$A$1:$F$54,6,FALSE)</f>
        <v>93</v>
      </c>
      <c r="G7096" s="34" t="str">
        <f>VLOOKUP(INT(A7096/1000),辅助表!$A$1:$F$54,4,FALSE)&amp;"+"&amp;(D7096/VLOOKUP(INT(A7096/1000),辅助表!$A$1:$F$54,6,FALSE))&amp;VLOOKUP(INT(A7096/1000),辅助表!$A$1:$G$54,7,FALSE)</f>
        <v>魔法躲避+31%</v>
      </c>
    </row>
    <row r="7097" spans="1:7" s="34" customFormat="1">
      <c r="A7097" s="5">
        <v>23094</v>
      </c>
      <c r="B7097" s="34" t="s">
        <v>46</v>
      </c>
      <c r="C7097" s="34" t="s">
        <v>378</v>
      </c>
      <c r="D7097" s="34">
        <f>CEILING(RIGHT(A7097,3)/VLOOKUP(INT(A7097/1000),辅助表!$A$1:$F$54,5,FALSE),1)*VLOOKUP(INT(A7097/1000),辅助表!$A$1:$F$54,6,FALSE)</f>
        <v>3200</v>
      </c>
      <c r="E7097" s="34">
        <v>0</v>
      </c>
      <c r="F7097" s="34">
        <f>ROUND(D7097*VLOOKUP(INT(A7097/1000),辅助表!$A$1:$F$54,5,FALSE),0)/VLOOKUP(INT(A7097/1000),辅助表!$A$1:$F$54,6,FALSE)</f>
        <v>96</v>
      </c>
      <c r="G7097" s="34" t="str">
        <f>VLOOKUP(INT(A7097/1000),辅助表!$A$1:$F$54,4,FALSE)&amp;"+"&amp;(D7097/VLOOKUP(INT(A7097/1000),辅助表!$A$1:$F$54,6,FALSE))&amp;VLOOKUP(INT(A7097/1000),辅助表!$A$1:$G$54,7,FALSE)</f>
        <v>魔法躲避+32%</v>
      </c>
    </row>
    <row r="7098" spans="1:7" s="34" customFormat="1">
      <c r="A7098" s="5">
        <v>23095</v>
      </c>
      <c r="B7098" s="34" t="s">
        <v>46</v>
      </c>
      <c r="C7098" s="34" t="s">
        <v>378</v>
      </c>
      <c r="D7098" s="34">
        <f>CEILING(RIGHT(A7098,3)/VLOOKUP(INT(A7098/1000),辅助表!$A$1:$F$54,5,FALSE),1)*VLOOKUP(INT(A7098/1000),辅助表!$A$1:$F$54,6,FALSE)</f>
        <v>3200</v>
      </c>
      <c r="E7098" s="34">
        <v>0</v>
      </c>
      <c r="F7098" s="34">
        <f>ROUND(D7098*VLOOKUP(INT(A7098/1000),辅助表!$A$1:$F$54,5,FALSE),0)/VLOOKUP(INT(A7098/1000),辅助表!$A$1:$F$54,6,FALSE)</f>
        <v>96</v>
      </c>
      <c r="G7098" s="34" t="str">
        <f>VLOOKUP(INT(A7098/1000),辅助表!$A$1:$F$54,4,FALSE)&amp;"+"&amp;(D7098/VLOOKUP(INT(A7098/1000),辅助表!$A$1:$F$54,6,FALSE))&amp;VLOOKUP(INT(A7098/1000),辅助表!$A$1:$G$54,7,FALSE)</f>
        <v>魔法躲避+32%</v>
      </c>
    </row>
    <row r="7099" spans="1:7" s="34" customFormat="1">
      <c r="A7099" s="5">
        <v>23096</v>
      </c>
      <c r="B7099" s="34" t="s">
        <v>46</v>
      </c>
      <c r="C7099" s="34" t="s">
        <v>378</v>
      </c>
      <c r="D7099" s="34">
        <f>CEILING(RIGHT(A7099,3)/VLOOKUP(INT(A7099/1000),辅助表!$A$1:$F$54,5,FALSE),1)*VLOOKUP(INT(A7099/1000),辅助表!$A$1:$F$54,6,FALSE)</f>
        <v>3200</v>
      </c>
      <c r="E7099" s="34">
        <v>0</v>
      </c>
      <c r="F7099" s="34">
        <f>ROUND(D7099*VLOOKUP(INT(A7099/1000),辅助表!$A$1:$F$54,5,FALSE),0)/VLOOKUP(INT(A7099/1000),辅助表!$A$1:$F$54,6,FALSE)</f>
        <v>96</v>
      </c>
      <c r="G7099" s="34" t="str">
        <f>VLOOKUP(INT(A7099/1000),辅助表!$A$1:$F$54,4,FALSE)&amp;"+"&amp;(D7099/VLOOKUP(INT(A7099/1000),辅助表!$A$1:$F$54,6,FALSE))&amp;VLOOKUP(INT(A7099/1000),辅助表!$A$1:$G$54,7,FALSE)</f>
        <v>魔法躲避+32%</v>
      </c>
    </row>
    <row r="7100" spans="1:7" s="34" customFormat="1">
      <c r="A7100" s="5">
        <v>23097</v>
      </c>
      <c r="B7100" s="34" t="s">
        <v>46</v>
      </c>
      <c r="C7100" s="34" t="s">
        <v>378</v>
      </c>
      <c r="D7100" s="34">
        <f>CEILING(RIGHT(A7100,3)/VLOOKUP(INT(A7100/1000),辅助表!$A$1:$F$54,5,FALSE),1)*VLOOKUP(INT(A7100/1000),辅助表!$A$1:$F$54,6,FALSE)</f>
        <v>3300</v>
      </c>
      <c r="E7100" s="34">
        <v>0</v>
      </c>
      <c r="F7100" s="34">
        <f>ROUND(D7100*VLOOKUP(INT(A7100/1000),辅助表!$A$1:$F$54,5,FALSE),0)/VLOOKUP(INT(A7100/1000),辅助表!$A$1:$F$54,6,FALSE)</f>
        <v>99</v>
      </c>
      <c r="G7100" s="34" t="str">
        <f>VLOOKUP(INT(A7100/1000),辅助表!$A$1:$F$54,4,FALSE)&amp;"+"&amp;(D7100/VLOOKUP(INT(A7100/1000),辅助表!$A$1:$F$54,6,FALSE))&amp;VLOOKUP(INT(A7100/1000),辅助表!$A$1:$G$54,7,FALSE)</f>
        <v>魔法躲避+33%</v>
      </c>
    </row>
    <row r="7101" spans="1:7" s="34" customFormat="1">
      <c r="A7101" s="5">
        <v>23098</v>
      </c>
      <c r="B7101" s="34" t="s">
        <v>46</v>
      </c>
      <c r="C7101" s="34" t="s">
        <v>378</v>
      </c>
      <c r="D7101" s="34">
        <f>CEILING(RIGHT(A7101,3)/VLOOKUP(INT(A7101/1000),辅助表!$A$1:$F$54,5,FALSE),1)*VLOOKUP(INT(A7101/1000),辅助表!$A$1:$F$54,6,FALSE)</f>
        <v>3300</v>
      </c>
      <c r="E7101" s="34">
        <v>0</v>
      </c>
      <c r="F7101" s="34">
        <f>ROUND(D7101*VLOOKUP(INT(A7101/1000),辅助表!$A$1:$F$54,5,FALSE),0)/VLOOKUP(INT(A7101/1000),辅助表!$A$1:$F$54,6,FALSE)</f>
        <v>99</v>
      </c>
      <c r="G7101" s="34" t="str">
        <f>VLOOKUP(INT(A7101/1000),辅助表!$A$1:$F$54,4,FALSE)&amp;"+"&amp;(D7101/VLOOKUP(INT(A7101/1000),辅助表!$A$1:$F$54,6,FALSE))&amp;VLOOKUP(INT(A7101/1000),辅助表!$A$1:$G$54,7,FALSE)</f>
        <v>魔法躲避+33%</v>
      </c>
    </row>
    <row r="7102" spans="1:7" s="34" customFormat="1">
      <c r="A7102" s="5">
        <v>23099</v>
      </c>
      <c r="B7102" s="34" t="s">
        <v>46</v>
      </c>
      <c r="C7102" s="34" t="s">
        <v>378</v>
      </c>
      <c r="D7102" s="34">
        <f>CEILING(RIGHT(A7102,3)/VLOOKUP(INT(A7102/1000),辅助表!$A$1:$F$54,5,FALSE),1)*VLOOKUP(INT(A7102/1000),辅助表!$A$1:$F$54,6,FALSE)</f>
        <v>3300</v>
      </c>
      <c r="E7102" s="34">
        <v>0</v>
      </c>
      <c r="F7102" s="34">
        <f>ROUND(D7102*VLOOKUP(INT(A7102/1000),辅助表!$A$1:$F$54,5,FALSE),0)/VLOOKUP(INT(A7102/1000),辅助表!$A$1:$F$54,6,FALSE)</f>
        <v>99</v>
      </c>
      <c r="G7102" s="34" t="str">
        <f>VLOOKUP(INT(A7102/1000),辅助表!$A$1:$F$54,4,FALSE)&amp;"+"&amp;(D7102/VLOOKUP(INT(A7102/1000),辅助表!$A$1:$F$54,6,FALSE))&amp;VLOOKUP(INT(A7102/1000),辅助表!$A$1:$G$54,7,FALSE)</f>
        <v>魔法躲避+33%</v>
      </c>
    </row>
    <row r="7103" spans="1:7" s="34" customFormat="1">
      <c r="A7103" s="5">
        <v>23100</v>
      </c>
      <c r="B7103" s="34" t="s">
        <v>46</v>
      </c>
      <c r="C7103" s="34" t="s">
        <v>378</v>
      </c>
      <c r="D7103" s="34">
        <f>CEILING(RIGHT(A7103,3)/VLOOKUP(INT(A7103/1000),辅助表!$A$1:$F$54,5,FALSE),1)*VLOOKUP(INT(A7103/1000),辅助表!$A$1:$F$54,6,FALSE)</f>
        <v>3400</v>
      </c>
      <c r="E7103" s="34">
        <v>0</v>
      </c>
      <c r="F7103" s="34">
        <f>ROUND(D7103*VLOOKUP(INT(A7103/1000),辅助表!$A$1:$F$54,5,FALSE),0)/VLOOKUP(INT(A7103/1000),辅助表!$A$1:$F$54,6,FALSE)</f>
        <v>102</v>
      </c>
      <c r="G7103" s="34" t="str">
        <f>VLOOKUP(INT(A7103/1000),辅助表!$A$1:$F$54,4,FALSE)&amp;"+"&amp;(D7103/VLOOKUP(INT(A7103/1000),辅助表!$A$1:$F$54,6,FALSE))&amp;VLOOKUP(INT(A7103/1000),辅助表!$A$1:$G$54,7,FALSE)</f>
        <v>魔法躲避+34%</v>
      </c>
    </row>
    <row r="7104" spans="1:7" s="34" customFormat="1">
      <c r="A7104" s="5">
        <v>23101</v>
      </c>
      <c r="B7104" s="34" t="s">
        <v>46</v>
      </c>
      <c r="C7104" s="34" t="s">
        <v>378</v>
      </c>
      <c r="D7104" s="34">
        <f>CEILING(RIGHT(A7104,3)/VLOOKUP(INT(A7104/1000),辅助表!$A$1:$F$54,5,FALSE),1)*VLOOKUP(INT(A7104/1000),辅助表!$A$1:$F$54,6,FALSE)</f>
        <v>3400</v>
      </c>
      <c r="E7104" s="34">
        <v>0</v>
      </c>
      <c r="F7104" s="34">
        <f>ROUND(D7104*VLOOKUP(INT(A7104/1000),辅助表!$A$1:$F$54,5,FALSE),0)/VLOOKUP(INT(A7104/1000),辅助表!$A$1:$F$54,6,FALSE)</f>
        <v>102</v>
      </c>
      <c r="G7104" s="34" t="str">
        <f>VLOOKUP(INT(A7104/1000),辅助表!$A$1:$F$54,4,FALSE)&amp;"+"&amp;(D7104/VLOOKUP(INT(A7104/1000),辅助表!$A$1:$F$54,6,FALSE))&amp;VLOOKUP(INT(A7104/1000),辅助表!$A$1:$G$54,7,FALSE)</f>
        <v>魔法躲避+34%</v>
      </c>
    </row>
    <row r="7105" spans="1:7" s="34" customFormat="1">
      <c r="A7105" s="5">
        <v>23102</v>
      </c>
      <c r="B7105" s="34" t="s">
        <v>46</v>
      </c>
      <c r="C7105" s="34" t="s">
        <v>378</v>
      </c>
      <c r="D7105" s="34">
        <f>CEILING(RIGHT(A7105,3)/VLOOKUP(INT(A7105/1000),辅助表!$A$1:$F$54,5,FALSE),1)*VLOOKUP(INT(A7105/1000),辅助表!$A$1:$F$54,6,FALSE)</f>
        <v>3400</v>
      </c>
      <c r="E7105" s="34">
        <v>0</v>
      </c>
      <c r="F7105" s="34">
        <f>ROUND(D7105*VLOOKUP(INT(A7105/1000),辅助表!$A$1:$F$54,5,FALSE),0)/VLOOKUP(INT(A7105/1000),辅助表!$A$1:$F$54,6,FALSE)</f>
        <v>102</v>
      </c>
      <c r="G7105" s="34" t="str">
        <f>VLOOKUP(INT(A7105/1000),辅助表!$A$1:$F$54,4,FALSE)&amp;"+"&amp;(D7105/VLOOKUP(INT(A7105/1000),辅助表!$A$1:$F$54,6,FALSE))&amp;VLOOKUP(INT(A7105/1000),辅助表!$A$1:$G$54,7,FALSE)</f>
        <v>魔法躲避+34%</v>
      </c>
    </row>
    <row r="7106" spans="1:7" s="34" customFormat="1">
      <c r="A7106" s="5">
        <v>23103</v>
      </c>
      <c r="B7106" s="34" t="s">
        <v>46</v>
      </c>
      <c r="C7106" s="34" t="s">
        <v>378</v>
      </c>
      <c r="D7106" s="34">
        <f>CEILING(RIGHT(A7106,3)/VLOOKUP(INT(A7106/1000),辅助表!$A$1:$F$54,5,FALSE),1)*VLOOKUP(INT(A7106/1000),辅助表!$A$1:$F$54,6,FALSE)</f>
        <v>3500</v>
      </c>
      <c r="E7106" s="34">
        <v>0</v>
      </c>
      <c r="F7106" s="34">
        <f>ROUND(D7106*VLOOKUP(INT(A7106/1000),辅助表!$A$1:$F$54,5,FALSE),0)/VLOOKUP(INT(A7106/1000),辅助表!$A$1:$F$54,6,FALSE)</f>
        <v>105</v>
      </c>
      <c r="G7106" s="34" t="str">
        <f>VLOOKUP(INT(A7106/1000),辅助表!$A$1:$F$54,4,FALSE)&amp;"+"&amp;(D7106/VLOOKUP(INT(A7106/1000),辅助表!$A$1:$F$54,6,FALSE))&amp;VLOOKUP(INT(A7106/1000),辅助表!$A$1:$G$54,7,FALSE)</f>
        <v>魔法躲避+35%</v>
      </c>
    </row>
    <row r="7107" spans="1:7" s="34" customFormat="1">
      <c r="A7107" s="5">
        <v>23104</v>
      </c>
      <c r="B7107" s="34" t="s">
        <v>46</v>
      </c>
      <c r="C7107" s="34" t="s">
        <v>378</v>
      </c>
      <c r="D7107" s="34">
        <f>CEILING(RIGHT(A7107,3)/VLOOKUP(INT(A7107/1000),辅助表!$A$1:$F$54,5,FALSE),1)*VLOOKUP(INT(A7107/1000),辅助表!$A$1:$F$54,6,FALSE)</f>
        <v>3500</v>
      </c>
      <c r="E7107" s="34">
        <v>0</v>
      </c>
      <c r="F7107" s="34">
        <f>ROUND(D7107*VLOOKUP(INT(A7107/1000),辅助表!$A$1:$F$54,5,FALSE),0)/VLOOKUP(INT(A7107/1000),辅助表!$A$1:$F$54,6,FALSE)</f>
        <v>105</v>
      </c>
      <c r="G7107" s="34" t="str">
        <f>VLOOKUP(INT(A7107/1000),辅助表!$A$1:$F$54,4,FALSE)&amp;"+"&amp;(D7107/VLOOKUP(INT(A7107/1000),辅助表!$A$1:$F$54,6,FALSE))&amp;VLOOKUP(INT(A7107/1000),辅助表!$A$1:$G$54,7,FALSE)</f>
        <v>魔法躲避+35%</v>
      </c>
    </row>
    <row r="7108" spans="1:7" s="34" customFormat="1">
      <c r="A7108" s="5">
        <v>23105</v>
      </c>
      <c r="B7108" s="34" t="s">
        <v>46</v>
      </c>
      <c r="C7108" s="34" t="s">
        <v>378</v>
      </c>
      <c r="D7108" s="34">
        <f>CEILING(RIGHT(A7108,3)/VLOOKUP(INT(A7108/1000),辅助表!$A$1:$F$54,5,FALSE),1)*VLOOKUP(INT(A7108/1000),辅助表!$A$1:$F$54,6,FALSE)</f>
        <v>3500</v>
      </c>
      <c r="E7108" s="34">
        <v>0</v>
      </c>
      <c r="F7108" s="34">
        <f>ROUND(D7108*VLOOKUP(INT(A7108/1000),辅助表!$A$1:$F$54,5,FALSE),0)/VLOOKUP(INT(A7108/1000),辅助表!$A$1:$F$54,6,FALSE)</f>
        <v>105</v>
      </c>
      <c r="G7108" s="34" t="str">
        <f>VLOOKUP(INT(A7108/1000),辅助表!$A$1:$F$54,4,FALSE)&amp;"+"&amp;(D7108/VLOOKUP(INT(A7108/1000),辅助表!$A$1:$F$54,6,FALSE))&amp;VLOOKUP(INT(A7108/1000),辅助表!$A$1:$G$54,7,FALSE)</f>
        <v>魔法躲避+35%</v>
      </c>
    </row>
    <row r="7109" spans="1:7" s="34" customFormat="1">
      <c r="A7109" s="5">
        <v>23106</v>
      </c>
      <c r="B7109" s="34" t="s">
        <v>46</v>
      </c>
      <c r="C7109" s="34" t="s">
        <v>378</v>
      </c>
      <c r="D7109" s="34">
        <f>CEILING(RIGHT(A7109,3)/VLOOKUP(INT(A7109/1000),辅助表!$A$1:$F$54,5,FALSE),1)*VLOOKUP(INT(A7109/1000),辅助表!$A$1:$F$54,6,FALSE)</f>
        <v>3600</v>
      </c>
      <c r="E7109" s="34">
        <v>0</v>
      </c>
      <c r="F7109" s="34">
        <f>ROUND(D7109*VLOOKUP(INT(A7109/1000),辅助表!$A$1:$F$54,5,FALSE),0)/VLOOKUP(INT(A7109/1000),辅助表!$A$1:$F$54,6,FALSE)</f>
        <v>108</v>
      </c>
      <c r="G7109" s="34" t="str">
        <f>VLOOKUP(INT(A7109/1000),辅助表!$A$1:$F$54,4,FALSE)&amp;"+"&amp;(D7109/VLOOKUP(INT(A7109/1000),辅助表!$A$1:$F$54,6,FALSE))&amp;VLOOKUP(INT(A7109/1000),辅助表!$A$1:$G$54,7,FALSE)</f>
        <v>魔法躲避+36%</v>
      </c>
    </row>
    <row r="7110" spans="1:7" s="34" customFormat="1">
      <c r="A7110" s="5">
        <v>23107</v>
      </c>
      <c r="B7110" s="34" t="s">
        <v>46</v>
      </c>
      <c r="C7110" s="34" t="s">
        <v>378</v>
      </c>
      <c r="D7110" s="34">
        <f>CEILING(RIGHT(A7110,3)/VLOOKUP(INT(A7110/1000),辅助表!$A$1:$F$54,5,FALSE),1)*VLOOKUP(INT(A7110/1000),辅助表!$A$1:$F$54,6,FALSE)</f>
        <v>3600</v>
      </c>
      <c r="E7110" s="34">
        <v>0</v>
      </c>
      <c r="F7110" s="34">
        <f>ROUND(D7110*VLOOKUP(INT(A7110/1000),辅助表!$A$1:$F$54,5,FALSE),0)/VLOOKUP(INT(A7110/1000),辅助表!$A$1:$F$54,6,FALSE)</f>
        <v>108</v>
      </c>
      <c r="G7110" s="34" t="str">
        <f>VLOOKUP(INT(A7110/1000),辅助表!$A$1:$F$54,4,FALSE)&amp;"+"&amp;(D7110/VLOOKUP(INT(A7110/1000),辅助表!$A$1:$F$54,6,FALSE))&amp;VLOOKUP(INT(A7110/1000),辅助表!$A$1:$G$54,7,FALSE)</f>
        <v>魔法躲避+36%</v>
      </c>
    </row>
    <row r="7111" spans="1:7" s="34" customFormat="1">
      <c r="A7111" s="5">
        <v>23108</v>
      </c>
      <c r="B7111" s="34" t="s">
        <v>46</v>
      </c>
      <c r="C7111" s="34" t="s">
        <v>378</v>
      </c>
      <c r="D7111" s="34">
        <f>CEILING(RIGHT(A7111,3)/VLOOKUP(INT(A7111/1000),辅助表!$A$1:$F$54,5,FALSE),1)*VLOOKUP(INT(A7111/1000),辅助表!$A$1:$F$54,6,FALSE)</f>
        <v>3600</v>
      </c>
      <c r="E7111" s="34">
        <v>0</v>
      </c>
      <c r="F7111" s="34">
        <f>ROUND(D7111*VLOOKUP(INT(A7111/1000),辅助表!$A$1:$F$54,5,FALSE),0)/VLOOKUP(INT(A7111/1000),辅助表!$A$1:$F$54,6,FALSE)</f>
        <v>108</v>
      </c>
      <c r="G7111" s="34" t="str">
        <f>VLOOKUP(INT(A7111/1000),辅助表!$A$1:$F$54,4,FALSE)&amp;"+"&amp;(D7111/VLOOKUP(INT(A7111/1000),辅助表!$A$1:$F$54,6,FALSE))&amp;VLOOKUP(INT(A7111/1000),辅助表!$A$1:$G$54,7,FALSE)</f>
        <v>魔法躲避+36%</v>
      </c>
    </row>
    <row r="7112" spans="1:7" s="34" customFormat="1">
      <c r="A7112" s="5">
        <v>23109</v>
      </c>
      <c r="B7112" s="34" t="s">
        <v>46</v>
      </c>
      <c r="C7112" s="34" t="s">
        <v>378</v>
      </c>
      <c r="D7112" s="34">
        <f>CEILING(RIGHT(A7112,3)/VLOOKUP(INT(A7112/1000),辅助表!$A$1:$F$54,5,FALSE),1)*VLOOKUP(INT(A7112/1000),辅助表!$A$1:$F$54,6,FALSE)</f>
        <v>3700</v>
      </c>
      <c r="E7112" s="34">
        <v>0</v>
      </c>
      <c r="F7112" s="34">
        <f>ROUND(D7112*VLOOKUP(INT(A7112/1000),辅助表!$A$1:$F$54,5,FALSE),0)/VLOOKUP(INT(A7112/1000),辅助表!$A$1:$F$54,6,FALSE)</f>
        <v>111</v>
      </c>
      <c r="G7112" s="34" t="str">
        <f>VLOOKUP(INT(A7112/1000),辅助表!$A$1:$F$54,4,FALSE)&amp;"+"&amp;(D7112/VLOOKUP(INT(A7112/1000),辅助表!$A$1:$F$54,6,FALSE))&amp;VLOOKUP(INT(A7112/1000),辅助表!$A$1:$G$54,7,FALSE)</f>
        <v>魔法躲避+37%</v>
      </c>
    </row>
    <row r="7113" spans="1:7" s="34" customFormat="1">
      <c r="A7113" s="5">
        <v>23110</v>
      </c>
      <c r="B7113" s="34" t="s">
        <v>46</v>
      </c>
      <c r="C7113" s="34" t="s">
        <v>378</v>
      </c>
      <c r="D7113" s="34">
        <f>CEILING(RIGHT(A7113,3)/VLOOKUP(INT(A7113/1000),辅助表!$A$1:$F$54,5,FALSE),1)*VLOOKUP(INT(A7113/1000),辅助表!$A$1:$F$54,6,FALSE)</f>
        <v>3700</v>
      </c>
      <c r="E7113" s="34">
        <v>0</v>
      </c>
      <c r="F7113" s="34">
        <f>ROUND(D7113*VLOOKUP(INT(A7113/1000),辅助表!$A$1:$F$54,5,FALSE),0)/VLOOKUP(INT(A7113/1000),辅助表!$A$1:$F$54,6,FALSE)</f>
        <v>111</v>
      </c>
      <c r="G7113" s="34" t="str">
        <f>VLOOKUP(INT(A7113/1000),辅助表!$A$1:$F$54,4,FALSE)&amp;"+"&amp;(D7113/VLOOKUP(INT(A7113/1000),辅助表!$A$1:$F$54,6,FALSE))&amp;VLOOKUP(INT(A7113/1000),辅助表!$A$1:$G$54,7,FALSE)</f>
        <v>魔法躲避+37%</v>
      </c>
    </row>
    <row r="7114" spans="1:7" s="34" customFormat="1">
      <c r="A7114" s="5">
        <v>23111</v>
      </c>
      <c r="B7114" s="34" t="s">
        <v>46</v>
      </c>
      <c r="C7114" s="34" t="s">
        <v>378</v>
      </c>
      <c r="D7114" s="34">
        <f>CEILING(RIGHT(A7114,3)/VLOOKUP(INT(A7114/1000),辅助表!$A$1:$F$54,5,FALSE),1)*VLOOKUP(INT(A7114/1000),辅助表!$A$1:$F$54,6,FALSE)</f>
        <v>3700</v>
      </c>
      <c r="E7114" s="34">
        <v>0</v>
      </c>
      <c r="F7114" s="34">
        <f>ROUND(D7114*VLOOKUP(INT(A7114/1000),辅助表!$A$1:$F$54,5,FALSE),0)/VLOOKUP(INT(A7114/1000),辅助表!$A$1:$F$54,6,FALSE)</f>
        <v>111</v>
      </c>
      <c r="G7114" s="34" t="str">
        <f>VLOOKUP(INT(A7114/1000),辅助表!$A$1:$F$54,4,FALSE)&amp;"+"&amp;(D7114/VLOOKUP(INT(A7114/1000),辅助表!$A$1:$F$54,6,FALSE))&amp;VLOOKUP(INT(A7114/1000),辅助表!$A$1:$G$54,7,FALSE)</f>
        <v>魔法躲避+37%</v>
      </c>
    </row>
    <row r="7115" spans="1:7" s="34" customFormat="1">
      <c r="A7115" s="5">
        <v>23112</v>
      </c>
      <c r="B7115" s="34" t="s">
        <v>46</v>
      </c>
      <c r="C7115" s="34" t="s">
        <v>378</v>
      </c>
      <c r="D7115" s="34">
        <f>CEILING(RIGHT(A7115,3)/VLOOKUP(INT(A7115/1000),辅助表!$A$1:$F$54,5,FALSE),1)*VLOOKUP(INT(A7115/1000),辅助表!$A$1:$F$54,6,FALSE)</f>
        <v>3800</v>
      </c>
      <c r="E7115" s="34">
        <v>0</v>
      </c>
      <c r="F7115" s="34">
        <f>ROUND(D7115*VLOOKUP(INT(A7115/1000),辅助表!$A$1:$F$54,5,FALSE),0)/VLOOKUP(INT(A7115/1000),辅助表!$A$1:$F$54,6,FALSE)</f>
        <v>114</v>
      </c>
      <c r="G7115" s="34" t="str">
        <f>VLOOKUP(INT(A7115/1000),辅助表!$A$1:$F$54,4,FALSE)&amp;"+"&amp;(D7115/VLOOKUP(INT(A7115/1000),辅助表!$A$1:$F$54,6,FALSE))&amp;VLOOKUP(INT(A7115/1000),辅助表!$A$1:$G$54,7,FALSE)</f>
        <v>魔法躲避+38%</v>
      </c>
    </row>
    <row r="7116" spans="1:7" s="34" customFormat="1">
      <c r="A7116" s="5">
        <v>23113</v>
      </c>
      <c r="B7116" s="34" t="s">
        <v>46</v>
      </c>
      <c r="C7116" s="34" t="s">
        <v>378</v>
      </c>
      <c r="D7116" s="34">
        <f>CEILING(RIGHT(A7116,3)/VLOOKUP(INT(A7116/1000),辅助表!$A$1:$F$54,5,FALSE),1)*VLOOKUP(INT(A7116/1000),辅助表!$A$1:$F$54,6,FALSE)</f>
        <v>3800</v>
      </c>
      <c r="E7116" s="34">
        <v>0</v>
      </c>
      <c r="F7116" s="34">
        <f>ROUND(D7116*VLOOKUP(INT(A7116/1000),辅助表!$A$1:$F$54,5,FALSE),0)/VLOOKUP(INT(A7116/1000),辅助表!$A$1:$F$54,6,FALSE)</f>
        <v>114</v>
      </c>
      <c r="G7116" s="34" t="str">
        <f>VLOOKUP(INT(A7116/1000),辅助表!$A$1:$F$54,4,FALSE)&amp;"+"&amp;(D7116/VLOOKUP(INT(A7116/1000),辅助表!$A$1:$F$54,6,FALSE))&amp;VLOOKUP(INT(A7116/1000),辅助表!$A$1:$G$54,7,FALSE)</f>
        <v>魔法躲避+38%</v>
      </c>
    </row>
    <row r="7117" spans="1:7" s="34" customFormat="1">
      <c r="A7117" s="5">
        <v>23114</v>
      </c>
      <c r="B7117" s="34" t="s">
        <v>46</v>
      </c>
      <c r="C7117" s="34" t="s">
        <v>378</v>
      </c>
      <c r="D7117" s="34">
        <f>CEILING(RIGHT(A7117,3)/VLOOKUP(INT(A7117/1000),辅助表!$A$1:$F$54,5,FALSE),1)*VLOOKUP(INT(A7117/1000),辅助表!$A$1:$F$54,6,FALSE)</f>
        <v>3800</v>
      </c>
      <c r="E7117" s="34">
        <v>0</v>
      </c>
      <c r="F7117" s="34">
        <f>ROUND(D7117*VLOOKUP(INT(A7117/1000),辅助表!$A$1:$F$54,5,FALSE),0)/VLOOKUP(INT(A7117/1000),辅助表!$A$1:$F$54,6,FALSE)</f>
        <v>114</v>
      </c>
      <c r="G7117" s="34" t="str">
        <f>VLOOKUP(INT(A7117/1000),辅助表!$A$1:$F$54,4,FALSE)&amp;"+"&amp;(D7117/VLOOKUP(INT(A7117/1000),辅助表!$A$1:$F$54,6,FALSE))&amp;VLOOKUP(INT(A7117/1000),辅助表!$A$1:$G$54,7,FALSE)</f>
        <v>魔法躲避+38%</v>
      </c>
    </row>
    <row r="7118" spans="1:7" s="34" customFormat="1">
      <c r="A7118" s="5">
        <v>23115</v>
      </c>
      <c r="B7118" s="34" t="s">
        <v>46</v>
      </c>
      <c r="C7118" s="34" t="s">
        <v>378</v>
      </c>
      <c r="D7118" s="34">
        <f>CEILING(RIGHT(A7118,3)/VLOOKUP(INT(A7118/1000),辅助表!$A$1:$F$54,5,FALSE),1)*VLOOKUP(INT(A7118/1000),辅助表!$A$1:$F$54,6,FALSE)</f>
        <v>3900</v>
      </c>
      <c r="E7118" s="34">
        <v>0</v>
      </c>
      <c r="F7118" s="34">
        <f>ROUND(D7118*VLOOKUP(INT(A7118/1000),辅助表!$A$1:$F$54,5,FALSE),0)/VLOOKUP(INT(A7118/1000),辅助表!$A$1:$F$54,6,FALSE)</f>
        <v>117</v>
      </c>
      <c r="G7118" s="34" t="str">
        <f>VLOOKUP(INT(A7118/1000),辅助表!$A$1:$F$54,4,FALSE)&amp;"+"&amp;(D7118/VLOOKUP(INT(A7118/1000),辅助表!$A$1:$F$54,6,FALSE))&amp;VLOOKUP(INT(A7118/1000),辅助表!$A$1:$G$54,7,FALSE)</f>
        <v>魔法躲避+39%</v>
      </c>
    </row>
    <row r="7119" spans="1:7" s="34" customFormat="1">
      <c r="A7119" s="5">
        <v>23116</v>
      </c>
      <c r="B7119" s="34" t="s">
        <v>46</v>
      </c>
      <c r="C7119" s="34" t="s">
        <v>378</v>
      </c>
      <c r="D7119" s="34">
        <f>CEILING(RIGHT(A7119,3)/VLOOKUP(INT(A7119/1000),辅助表!$A$1:$F$54,5,FALSE),1)*VLOOKUP(INT(A7119/1000),辅助表!$A$1:$F$54,6,FALSE)</f>
        <v>3900</v>
      </c>
      <c r="E7119" s="34">
        <v>0</v>
      </c>
      <c r="F7119" s="34">
        <f>ROUND(D7119*VLOOKUP(INT(A7119/1000),辅助表!$A$1:$F$54,5,FALSE),0)/VLOOKUP(INT(A7119/1000),辅助表!$A$1:$F$54,6,FALSE)</f>
        <v>117</v>
      </c>
      <c r="G7119" s="34" t="str">
        <f>VLOOKUP(INT(A7119/1000),辅助表!$A$1:$F$54,4,FALSE)&amp;"+"&amp;(D7119/VLOOKUP(INT(A7119/1000),辅助表!$A$1:$F$54,6,FALSE))&amp;VLOOKUP(INT(A7119/1000),辅助表!$A$1:$G$54,7,FALSE)</f>
        <v>魔法躲避+39%</v>
      </c>
    </row>
    <row r="7120" spans="1:7" s="34" customFormat="1">
      <c r="A7120" s="5">
        <v>23117</v>
      </c>
      <c r="B7120" s="34" t="s">
        <v>46</v>
      </c>
      <c r="C7120" s="34" t="s">
        <v>378</v>
      </c>
      <c r="D7120" s="34">
        <f>CEILING(RIGHT(A7120,3)/VLOOKUP(INT(A7120/1000),辅助表!$A$1:$F$54,5,FALSE),1)*VLOOKUP(INT(A7120/1000),辅助表!$A$1:$F$54,6,FALSE)</f>
        <v>3900</v>
      </c>
      <c r="E7120" s="34">
        <v>0</v>
      </c>
      <c r="F7120" s="34">
        <f>ROUND(D7120*VLOOKUP(INT(A7120/1000),辅助表!$A$1:$F$54,5,FALSE),0)/VLOOKUP(INT(A7120/1000),辅助表!$A$1:$F$54,6,FALSE)</f>
        <v>117</v>
      </c>
      <c r="G7120" s="34" t="str">
        <f>VLOOKUP(INT(A7120/1000),辅助表!$A$1:$F$54,4,FALSE)&amp;"+"&amp;(D7120/VLOOKUP(INT(A7120/1000),辅助表!$A$1:$F$54,6,FALSE))&amp;VLOOKUP(INT(A7120/1000),辅助表!$A$1:$G$54,7,FALSE)</f>
        <v>魔法躲避+39%</v>
      </c>
    </row>
    <row r="7121" spans="1:7" s="34" customFormat="1">
      <c r="A7121" s="5">
        <v>23118</v>
      </c>
      <c r="B7121" s="34" t="s">
        <v>46</v>
      </c>
      <c r="C7121" s="34" t="s">
        <v>378</v>
      </c>
      <c r="D7121" s="34">
        <f>CEILING(RIGHT(A7121,3)/VLOOKUP(INT(A7121/1000),辅助表!$A$1:$F$54,5,FALSE),1)*VLOOKUP(INT(A7121/1000),辅助表!$A$1:$F$54,6,FALSE)</f>
        <v>4000</v>
      </c>
      <c r="E7121" s="34">
        <v>0</v>
      </c>
      <c r="F7121" s="34">
        <f>ROUND(D7121*VLOOKUP(INT(A7121/1000),辅助表!$A$1:$F$54,5,FALSE),0)/VLOOKUP(INT(A7121/1000),辅助表!$A$1:$F$54,6,FALSE)</f>
        <v>120</v>
      </c>
      <c r="G7121" s="34" t="str">
        <f>VLOOKUP(INT(A7121/1000),辅助表!$A$1:$F$54,4,FALSE)&amp;"+"&amp;(D7121/VLOOKUP(INT(A7121/1000),辅助表!$A$1:$F$54,6,FALSE))&amp;VLOOKUP(INT(A7121/1000),辅助表!$A$1:$G$54,7,FALSE)</f>
        <v>魔法躲避+40%</v>
      </c>
    </row>
    <row r="7122" spans="1:7" s="34" customFormat="1">
      <c r="A7122" s="5">
        <v>23119</v>
      </c>
      <c r="B7122" s="34" t="s">
        <v>46</v>
      </c>
      <c r="C7122" s="34" t="s">
        <v>378</v>
      </c>
      <c r="D7122" s="34">
        <f>CEILING(RIGHT(A7122,3)/VLOOKUP(INT(A7122/1000),辅助表!$A$1:$F$54,5,FALSE),1)*VLOOKUP(INT(A7122/1000),辅助表!$A$1:$F$54,6,FALSE)</f>
        <v>4000</v>
      </c>
      <c r="E7122" s="34">
        <v>0</v>
      </c>
      <c r="F7122" s="34">
        <f>ROUND(D7122*VLOOKUP(INT(A7122/1000),辅助表!$A$1:$F$54,5,FALSE),0)/VLOOKUP(INT(A7122/1000),辅助表!$A$1:$F$54,6,FALSE)</f>
        <v>120</v>
      </c>
      <c r="G7122" s="34" t="str">
        <f>VLOOKUP(INT(A7122/1000),辅助表!$A$1:$F$54,4,FALSE)&amp;"+"&amp;(D7122/VLOOKUP(INT(A7122/1000),辅助表!$A$1:$F$54,6,FALSE))&amp;VLOOKUP(INT(A7122/1000),辅助表!$A$1:$G$54,7,FALSE)</f>
        <v>魔法躲避+40%</v>
      </c>
    </row>
    <row r="7123" spans="1:7" s="34" customFormat="1">
      <c r="A7123" s="5">
        <v>23120</v>
      </c>
      <c r="B7123" s="34" t="s">
        <v>46</v>
      </c>
      <c r="C7123" s="34" t="s">
        <v>378</v>
      </c>
      <c r="D7123" s="34">
        <f>CEILING(RIGHT(A7123,3)/VLOOKUP(INT(A7123/1000),辅助表!$A$1:$F$54,5,FALSE),1)*VLOOKUP(INT(A7123/1000),辅助表!$A$1:$F$54,6,FALSE)</f>
        <v>4000</v>
      </c>
      <c r="E7123" s="34">
        <v>0</v>
      </c>
      <c r="F7123" s="34">
        <f>ROUND(D7123*VLOOKUP(INT(A7123/1000),辅助表!$A$1:$F$54,5,FALSE),0)/VLOOKUP(INT(A7123/1000),辅助表!$A$1:$F$54,6,FALSE)</f>
        <v>120</v>
      </c>
      <c r="G7123" s="34" t="str">
        <f>VLOOKUP(INT(A7123/1000),辅助表!$A$1:$F$54,4,FALSE)&amp;"+"&amp;(D7123/VLOOKUP(INT(A7123/1000),辅助表!$A$1:$F$54,6,FALSE))&amp;VLOOKUP(INT(A7123/1000),辅助表!$A$1:$G$54,7,FALSE)</f>
        <v>魔法躲避+40%</v>
      </c>
    </row>
    <row r="7124" spans="1:7" s="34" customFormat="1">
      <c r="A7124" s="5">
        <v>23121</v>
      </c>
      <c r="B7124" s="34" t="s">
        <v>46</v>
      </c>
      <c r="C7124" s="34" t="s">
        <v>378</v>
      </c>
      <c r="D7124" s="34">
        <f>CEILING(RIGHT(A7124,3)/VLOOKUP(INT(A7124/1000),辅助表!$A$1:$F$54,5,FALSE),1)*VLOOKUP(INT(A7124/1000),辅助表!$A$1:$F$54,6,FALSE)</f>
        <v>4100</v>
      </c>
      <c r="E7124" s="34">
        <v>0</v>
      </c>
      <c r="F7124" s="34">
        <f>ROUND(D7124*VLOOKUP(INT(A7124/1000),辅助表!$A$1:$F$54,5,FALSE),0)/VLOOKUP(INT(A7124/1000),辅助表!$A$1:$F$54,6,FALSE)</f>
        <v>123</v>
      </c>
      <c r="G7124" s="34" t="str">
        <f>VLOOKUP(INT(A7124/1000),辅助表!$A$1:$F$54,4,FALSE)&amp;"+"&amp;(D7124/VLOOKUP(INT(A7124/1000),辅助表!$A$1:$F$54,6,FALSE))&amp;VLOOKUP(INT(A7124/1000),辅助表!$A$1:$G$54,7,FALSE)</f>
        <v>魔法躲避+41%</v>
      </c>
    </row>
    <row r="7125" spans="1:7" s="34" customFormat="1">
      <c r="A7125" s="5">
        <v>23122</v>
      </c>
      <c r="B7125" s="34" t="s">
        <v>46</v>
      </c>
      <c r="C7125" s="34" t="s">
        <v>378</v>
      </c>
      <c r="D7125" s="34">
        <f>CEILING(RIGHT(A7125,3)/VLOOKUP(INT(A7125/1000),辅助表!$A$1:$F$54,5,FALSE),1)*VLOOKUP(INT(A7125/1000),辅助表!$A$1:$F$54,6,FALSE)</f>
        <v>4100</v>
      </c>
      <c r="E7125" s="34">
        <v>0</v>
      </c>
      <c r="F7125" s="34">
        <f>ROUND(D7125*VLOOKUP(INT(A7125/1000),辅助表!$A$1:$F$54,5,FALSE),0)/VLOOKUP(INT(A7125/1000),辅助表!$A$1:$F$54,6,FALSE)</f>
        <v>123</v>
      </c>
      <c r="G7125" s="34" t="str">
        <f>VLOOKUP(INT(A7125/1000),辅助表!$A$1:$F$54,4,FALSE)&amp;"+"&amp;(D7125/VLOOKUP(INT(A7125/1000),辅助表!$A$1:$F$54,6,FALSE))&amp;VLOOKUP(INT(A7125/1000),辅助表!$A$1:$G$54,7,FALSE)</f>
        <v>魔法躲避+41%</v>
      </c>
    </row>
    <row r="7126" spans="1:7" s="34" customFormat="1">
      <c r="A7126" s="5">
        <v>23123</v>
      </c>
      <c r="B7126" s="34" t="s">
        <v>46</v>
      </c>
      <c r="C7126" s="34" t="s">
        <v>378</v>
      </c>
      <c r="D7126" s="34">
        <f>CEILING(RIGHT(A7126,3)/VLOOKUP(INT(A7126/1000),辅助表!$A$1:$F$54,5,FALSE),1)*VLOOKUP(INT(A7126/1000),辅助表!$A$1:$F$54,6,FALSE)</f>
        <v>4100</v>
      </c>
      <c r="E7126" s="34">
        <v>0</v>
      </c>
      <c r="F7126" s="34">
        <f>ROUND(D7126*VLOOKUP(INT(A7126/1000),辅助表!$A$1:$F$54,5,FALSE),0)/VLOOKUP(INT(A7126/1000),辅助表!$A$1:$F$54,6,FALSE)</f>
        <v>123</v>
      </c>
      <c r="G7126" s="34" t="str">
        <f>VLOOKUP(INT(A7126/1000),辅助表!$A$1:$F$54,4,FALSE)&amp;"+"&amp;(D7126/VLOOKUP(INT(A7126/1000),辅助表!$A$1:$F$54,6,FALSE))&amp;VLOOKUP(INT(A7126/1000),辅助表!$A$1:$G$54,7,FALSE)</f>
        <v>魔法躲避+41%</v>
      </c>
    </row>
    <row r="7127" spans="1:7" s="34" customFormat="1">
      <c r="A7127" s="5">
        <v>23124</v>
      </c>
      <c r="B7127" s="34" t="s">
        <v>46</v>
      </c>
      <c r="C7127" s="34" t="s">
        <v>378</v>
      </c>
      <c r="D7127" s="34">
        <f>CEILING(RIGHT(A7127,3)/VLOOKUP(INT(A7127/1000),辅助表!$A$1:$F$54,5,FALSE),1)*VLOOKUP(INT(A7127/1000),辅助表!$A$1:$F$54,6,FALSE)</f>
        <v>4200</v>
      </c>
      <c r="E7127" s="34">
        <v>0</v>
      </c>
      <c r="F7127" s="34">
        <f>ROUND(D7127*VLOOKUP(INT(A7127/1000),辅助表!$A$1:$F$54,5,FALSE),0)/VLOOKUP(INT(A7127/1000),辅助表!$A$1:$F$54,6,FALSE)</f>
        <v>126</v>
      </c>
      <c r="G7127" s="34" t="str">
        <f>VLOOKUP(INT(A7127/1000),辅助表!$A$1:$F$54,4,FALSE)&amp;"+"&amp;(D7127/VLOOKUP(INT(A7127/1000),辅助表!$A$1:$F$54,6,FALSE))&amp;VLOOKUP(INT(A7127/1000),辅助表!$A$1:$G$54,7,FALSE)</f>
        <v>魔法躲避+42%</v>
      </c>
    </row>
    <row r="7128" spans="1:7" s="34" customFormat="1">
      <c r="A7128" s="5">
        <v>23125</v>
      </c>
      <c r="B7128" s="34" t="s">
        <v>46</v>
      </c>
      <c r="C7128" s="34" t="s">
        <v>378</v>
      </c>
      <c r="D7128" s="34">
        <f>CEILING(RIGHT(A7128,3)/VLOOKUP(INT(A7128/1000),辅助表!$A$1:$F$54,5,FALSE),1)*VLOOKUP(INT(A7128/1000),辅助表!$A$1:$F$54,6,FALSE)</f>
        <v>4200</v>
      </c>
      <c r="E7128" s="34">
        <v>0</v>
      </c>
      <c r="F7128" s="34">
        <f>ROUND(D7128*VLOOKUP(INT(A7128/1000),辅助表!$A$1:$F$54,5,FALSE),0)/VLOOKUP(INT(A7128/1000),辅助表!$A$1:$F$54,6,FALSE)</f>
        <v>126</v>
      </c>
      <c r="G7128" s="34" t="str">
        <f>VLOOKUP(INT(A7128/1000),辅助表!$A$1:$F$54,4,FALSE)&amp;"+"&amp;(D7128/VLOOKUP(INT(A7128/1000),辅助表!$A$1:$F$54,6,FALSE))&amp;VLOOKUP(INT(A7128/1000),辅助表!$A$1:$G$54,7,FALSE)</f>
        <v>魔法躲避+42%</v>
      </c>
    </row>
    <row r="7129" spans="1:7" s="34" customFormat="1">
      <c r="A7129" s="5">
        <v>23126</v>
      </c>
      <c r="B7129" s="34" t="s">
        <v>46</v>
      </c>
      <c r="C7129" s="34" t="s">
        <v>378</v>
      </c>
      <c r="D7129" s="34">
        <f>CEILING(RIGHT(A7129,3)/VLOOKUP(INT(A7129/1000),辅助表!$A$1:$F$54,5,FALSE),1)*VLOOKUP(INT(A7129/1000),辅助表!$A$1:$F$54,6,FALSE)</f>
        <v>4200</v>
      </c>
      <c r="E7129" s="34">
        <v>0</v>
      </c>
      <c r="F7129" s="34">
        <f>ROUND(D7129*VLOOKUP(INT(A7129/1000),辅助表!$A$1:$F$54,5,FALSE),0)/VLOOKUP(INT(A7129/1000),辅助表!$A$1:$F$54,6,FALSE)</f>
        <v>126</v>
      </c>
      <c r="G7129" s="34" t="str">
        <f>VLOOKUP(INT(A7129/1000),辅助表!$A$1:$F$54,4,FALSE)&amp;"+"&amp;(D7129/VLOOKUP(INT(A7129/1000),辅助表!$A$1:$F$54,6,FALSE))&amp;VLOOKUP(INT(A7129/1000),辅助表!$A$1:$G$54,7,FALSE)</f>
        <v>魔法躲避+42%</v>
      </c>
    </row>
    <row r="7130" spans="1:7" s="34" customFormat="1">
      <c r="A7130" s="5">
        <v>23127</v>
      </c>
      <c r="B7130" s="34" t="s">
        <v>46</v>
      </c>
      <c r="C7130" s="34" t="s">
        <v>378</v>
      </c>
      <c r="D7130" s="34">
        <f>CEILING(RIGHT(A7130,3)/VLOOKUP(INT(A7130/1000),辅助表!$A$1:$F$54,5,FALSE),1)*VLOOKUP(INT(A7130/1000),辅助表!$A$1:$F$54,6,FALSE)</f>
        <v>4300</v>
      </c>
      <c r="E7130" s="34">
        <v>0</v>
      </c>
      <c r="F7130" s="34">
        <f>ROUND(D7130*VLOOKUP(INT(A7130/1000),辅助表!$A$1:$F$54,5,FALSE),0)/VLOOKUP(INT(A7130/1000),辅助表!$A$1:$F$54,6,FALSE)</f>
        <v>129</v>
      </c>
      <c r="G7130" s="34" t="str">
        <f>VLOOKUP(INT(A7130/1000),辅助表!$A$1:$F$54,4,FALSE)&amp;"+"&amp;(D7130/VLOOKUP(INT(A7130/1000),辅助表!$A$1:$F$54,6,FALSE))&amp;VLOOKUP(INT(A7130/1000),辅助表!$A$1:$G$54,7,FALSE)</f>
        <v>魔法躲避+43%</v>
      </c>
    </row>
    <row r="7131" spans="1:7" s="34" customFormat="1">
      <c r="A7131" s="5">
        <v>23128</v>
      </c>
      <c r="B7131" s="34" t="s">
        <v>46</v>
      </c>
      <c r="C7131" s="34" t="s">
        <v>378</v>
      </c>
      <c r="D7131" s="34">
        <f>CEILING(RIGHT(A7131,3)/VLOOKUP(INT(A7131/1000),辅助表!$A$1:$F$54,5,FALSE),1)*VLOOKUP(INT(A7131/1000),辅助表!$A$1:$F$54,6,FALSE)</f>
        <v>4300</v>
      </c>
      <c r="E7131" s="34">
        <v>0</v>
      </c>
      <c r="F7131" s="34">
        <f>ROUND(D7131*VLOOKUP(INT(A7131/1000),辅助表!$A$1:$F$54,5,FALSE),0)/VLOOKUP(INT(A7131/1000),辅助表!$A$1:$F$54,6,FALSE)</f>
        <v>129</v>
      </c>
      <c r="G7131" s="34" t="str">
        <f>VLOOKUP(INT(A7131/1000),辅助表!$A$1:$F$54,4,FALSE)&amp;"+"&amp;(D7131/VLOOKUP(INT(A7131/1000),辅助表!$A$1:$F$54,6,FALSE))&amp;VLOOKUP(INT(A7131/1000),辅助表!$A$1:$G$54,7,FALSE)</f>
        <v>魔法躲避+43%</v>
      </c>
    </row>
    <row r="7132" spans="1:7" s="34" customFormat="1">
      <c r="A7132" s="5">
        <v>23129</v>
      </c>
      <c r="B7132" s="34" t="s">
        <v>46</v>
      </c>
      <c r="C7132" s="34" t="s">
        <v>378</v>
      </c>
      <c r="D7132" s="34">
        <f>CEILING(RIGHT(A7132,3)/VLOOKUP(INT(A7132/1000),辅助表!$A$1:$F$54,5,FALSE),1)*VLOOKUP(INT(A7132/1000),辅助表!$A$1:$F$54,6,FALSE)</f>
        <v>4300</v>
      </c>
      <c r="E7132" s="34">
        <v>0</v>
      </c>
      <c r="F7132" s="34">
        <f>ROUND(D7132*VLOOKUP(INT(A7132/1000),辅助表!$A$1:$F$54,5,FALSE),0)/VLOOKUP(INT(A7132/1000),辅助表!$A$1:$F$54,6,FALSE)</f>
        <v>129</v>
      </c>
      <c r="G7132" s="34" t="str">
        <f>VLOOKUP(INT(A7132/1000),辅助表!$A$1:$F$54,4,FALSE)&amp;"+"&amp;(D7132/VLOOKUP(INT(A7132/1000),辅助表!$A$1:$F$54,6,FALSE))&amp;VLOOKUP(INT(A7132/1000),辅助表!$A$1:$G$54,7,FALSE)</f>
        <v>魔法躲避+43%</v>
      </c>
    </row>
    <row r="7133" spans="1:7" s="34" customFormat="1">
      <c r="A7133" s="5">
        <v>23130</v>
      </c>
      <c r="B7133" s="34" t="s">
        <v>46</v>
      </c>
      <c r="C7133" s="34" t="s">
        <v>378</v>
      </c>
      <c r="D7133" s="34">
        <f>CEILING(RIGHT(A7133,3)/VLOOKUP(INT(A7133/1000),辅助表!$A$1:$F$54,5,FALSE),1)*VLOOKUP(INT(A7133/1000),辅助表!$A$1:$F$54,6,FALSE)</f>
        <v>4400</v>
      </c>
      <c r="E7133" s="34">
        <v>0</v>
      </c>
      <c r="F7133" s="34">
        <f>ROUND(D7133*VLOOKUP(INT(A7133/1000),辅助表!$A$1:$F$54,5,FALSE),0)/VLOOKUP(INT(A7133/1000),辅助表!$A$1:$F$54,6,FALSE)</f>
        <v>132</v>
      </c>
      <c r="G7133" s="34" t="str">
        <f>VLOOKUP(INT(A7133/1000),辅助表!$A$1:$F$54,4,FALSE)&amp;"+"&amp;(D7133/VLOOKUP(INT(A7133/1000),辅助表!$A$1:$F$54,6,FALSE))&amp;VLOOKUP(INT(A7133/1000),辅助表!$A$1:$G$54,7,FALSE)</f>
        <v>魔法躲避+44%</v>
      </c>
    </row>
    <row r="7134" spans="1:7" s="34" customFormat="1">
      <c r="A7134" s="5">
        <v>23131</v>
      </c>
      <c r="B7134" s="34" t="s">
        <v>46</v>
      </c>
      <c r="C7134" s="34" t="s">
        <v>378</v>
      </c>
      <c r="D7134" s="34">
        <f>CEILING(RIGHT(A7134,3)/VLOOKUP(INT(A7134/1000),辅助表!$A$1:$F$54,5,FALSE),1)*VLOOKUP(INT(A7134/1000),辅助表!$A$1:$F$54,6,FALSE)</f>
        <v>4400</v>
      </c>
      <c r="E7134" s="34">
        <v>0</v>
      </c>
      <c r="F7134" s="34">
        <f>ROUND(D7134*VLOOKUP(INT(A7134/1000),辅助表!$A$1:$F$54,5,FALSE),0)/VLOOKUP(INT(A7134/1000),辅助表!$A$1:$F$54,6,FALSE)</f>
        <v>132</v>
      </c>
      <c r="G7134" s="34" t="str">
        <f>VLOOKUP(INT(A7134/1000),辅助表!$A$1:$F$54,4,FALSE)&amp;"+"&amp;(D7134/VLOOKUP(INT(A7134/1000),辅助表!$A$1:$F$54,6,FALSE))&amp;VLOOKUP(INT(A7134/1000),辅助表!$A$1:$G$54,7,FALSE)</f>
        <v>魔法躲避+44%</v>
      </c>
    </row>
    <row r="7135" spans="1:7" s="34" customFormat="1">
      <c r="A7135" s="5">
        <v>23132</v>
      </c>
      <c r="B7135" s="34" t="s">
        <v>46</v>
      </c>
      <c r="C7135" s="34" t="s">
        <v>378</v>
      </c>
      <c r="D7135" s="34">
        <f>CEILING(RIGHT(A7135,3)/VLOOKUP(INT(A7135/1000),辅助表!$A$1:$F$54,5,FALSE),1)*VLOOKUP(INT(A7135/1000),辅助表!$A$1:$F$54,6,FALSE)</f>
        <v>4400</v>
      </c>
      <c r="E7135" s="34">
        <v>0</v>
      </c>
      <c r="F7135" s="34">
        <f>ROUND(D7135*VLOOKUP(INT(A7135/1000),辅助表!$A$1:$F$54,5,FALSE),0)/VLOOKUP(INT(A7135/1000),辅助表!$A$1:$F$54,6,FALSE)</f>
        <v>132</v>
      </c>
      <c r="G7135" s="34" t="str">
        <f>VLOOKUP(INT(A7135/1000),辅助表!$A$1:$F$54,4,FALSE)&amp;"+"&amp;(D7135/VLOOKUP(INT(A7135/1000),辅助表!$A$1:$F$54,6,FALSE))&amp;VLOOKUP(INT(A7135/1000),辅助表!$A$1:$G$54,7,FALSE)</f>
        <v>魔法躲避+44%</v>
      </c>
    </row>
    <row r="7136" spans="1:7" s="34" customFormat="1">
      <c r="A7136" s="5">
        <v>23133</v>
      </c>
      <c r="B7136" s="34" t="s">
        <v>46</v>
      </c>
      <c r="C7136" s="34" t="s">
        <v>378</v>
      </c>
      <c r="D7136" s="34">
        <f>CEILING(RIGHT(A7136,3)/VLOOKUP(INT(A7136/1000),辅助表!$A$1:$F$54,5,FALSE),1)*VLOOKUP(INT(A7136/1000),辅助表!$A$1:$F$54,6,FALSE)</f>
        <v>4500</v>
      </c>
      <c r="E7136" s="34">
        <v>0</v>
      </c>
      <c r="F7136" s="34">
        <f>ROUND(D7136*VLOOKUP(INT(A7136/1000),辅助表!$A$1:$F$54,5,FALSE),0)/VLOOKUP(INT(A7136/1000),辅助表!$A$1:$F$54,6,FALSE)</f>
        <v>135</v>
      </c>
      <c r="G7136" s="34" t="str">
        <f>VLOOKUP(INT(A7136/1000),辅助表!$A$1:$F$54,4,FALSE)&amp;"+"&amp;(D7136/VLOOKUP(INT(A7136/1000),辅助表!$A$1:$F$54,6,FALSE))&amp;VLOOKUP(INT(A7136/1000),辅助表!$A$1:$G$54,7,FALSE)</f>
        <v>魔法躲避+45%</v>
      </c>
    </row>
    <row r="7137" spans="1:7" s="34" customFormat="1">
      <c r="A7137" s="5">
        <v>23134</v>
      </c>
      <c r="B7137" s="34" t="s">
        <v>46</v>
      </c>
      <c r="C7137" s="34" t="s">
        <v>378</v>
      </c>
      <c r="D7137" s="34">
        <f>CEILING(RIGHT(A7137,3)/VLOOKUP(INT(A7137/1000),辅助表!$A$1:$F$54,5,FALSE),1)*VLOOKUP(INT(A7137/1000),辅助表!$A$1:$F$54,6,FALSE)</f>
        <v>4500</v>
      </c>
      <c r="E7137" s="34">
        <v>0</v>
      </c>
      <c r="F7137" s="34">
        <f>ROUND(D7137*VLOOKUP(INT(A7137/1000),辅助表!$A$1:$F$54,5,FALSE),0)/VLOOKUP(INT(A7137/1000),辅助表!$A$1:$F$54,6,FALSE)</f>
        <v>135</v>
      </c>
      <c r="G7137" s="34" t="str">
        <f>VLOOKUP(INT(A7137/1000),辅助表!$A$1:$F$54,4,FALSE)&amp;"+"&amp;(D7137/VLOOKUP(INT(A7137/1000),辅助表!$A$1:$F$54,6,FALSE))&amp;VLOOKUP(INT(A7137/1000),辅助表!$A$1:$G$54,7,FALSE)</f>
        <v>魔法躲避+45%</v>
      </c>
    </row>
    <row r="7138" spans="1:7" s="34" customFormat="1">
      <c r="A7138" s="5">
        <v>23135</v>
      </c>
      <c r="B7138" s="34" t="s">
        <v>46</v>
      </c>
      <c r="C7138" s="34" t="s">
        <v>378</v>
      </c>
      <c r="D7138" s="34">
        <f>CEILING(RIGHT(A7138,3)/VLOOKUP(INT(A7138/1000),辅助表!$A$1:$F$54,5,FALSE),1)*VLOOKUP(INT(A7138/1000),辅助表!$A$1:$F$54,6,FALSE)</f>
        <v>4500</v>
      </c>
      <c r="E7138" s="34">
        <v>0</v>
      </c>
      <c r="F7138" s="34">
        <f>ROUND(D7138*VLOOKUP(INT(A7138/1000),辅助表!$A$1:$F$54,5,FALSE),0)/VLOOKUP(INT(A7138/1000),辅助表!$A$1:$F$54,6,FALSE)</f>
        <v>135</v>
      </c>
      <c r="G7138" s="34" t="str">
        <f>VLOOKUP(INT(A7138/1000),辅助表!$A$1:$F$54,4,FALSE)&amp;"+"&amp;(D7138/VLOOKUP(INT(A7138/1000),辅助表!$A$1:$F$54,6,FALSE))&amp;VLOOKUP(INT(A7138/1000),辅助表!$A$1:$G$54,7,FALSE)</f>
        <v>魔法躲避+45%</v>
      </c>
    </row>
    <row r="7139" spans="1:7" s="34" customFormat="1">
      <c r="A7139" s="5">
        <v>23136</v>
      </c>
      <c r="B7139" s="34" t="s">
        <v>46</v>
      </c>
      <c r="C7139" s="34" t="s">
        <v>378</v>
      </c>
      <c r="D7139" s="34">
        <f>CEILING(RIGHT(A7139,3)/VLOOKUP(INT(A7139/1000),辅助表!$A$1:$F$54,5,FALSE),1)*VLOOKUP(INT(A7139/1000),辅助表!$A$1:$F$54,6,FALSE)</f>
        <v>4600</v>
      </c>
      <c r="E7139" s="34">
        <v>0</v>
      </c>
      <c r="F7139" s="34">
        <f>ROUND(D7139*VLOOKUP(INT(A7139/1000),辅助表!$A$1:$F$54,5,FALSE),0)/VLOOKUP(INT(A7139/1000),辅助表!$A$1:$F$54,6,FALSE)</f>
        <v>138</v>
      </c>
      <c r="G7139" s="34" t="str">
        <f>VLOOKUP(INT(A7139/1000),辅助表!$A$1:$F$54,4,FALSE)&amp;"+"&amp;(D7139/VLOOKUP(INT(A7139/1000),辅助表!$A$1:$F$54,6,FALSE))&amp;VLOOKUP(INT(A7139/1000),辅助表!$A$1:$G$54,7,FALSE)</f>
        <v>魔法躲避+46%</v>
      </c>
    </row>
    <row r="7140" spans="1:7" s="34" customFormat="1">
      <c r="A7140" s="5">
        <v>23137</v>
      </c>
      <c r="B7140" s="34" t="s">
        <v>46</v>
      </c>
      <c r="C7140" s="34" t="s">
        <v>378</v>
      </c>
      <c r="D7140" s="34">
        <f>CEILING(RIGHT(A7140,3)/VLOOKUP(INT(A7140/1000),辅助表!$A$1:$F$54,5,FALSE),1)*VLOOKUP(INT(A7140/1000),辅助表!$A$1:$F$54,6,FALSE)</f>
        <v>4600</v>
      </c>
      <c r="E7140" s="34">
        <v>0</v>
      </c>
      <c r="F7140" s="34">
        <f>ROUND(D7140*VLOOKUP(INT(A7140/1000),辅助表!$A$1:$F$54,5,FALSE),0)/VLOOKUP(INT(A7140/1000),辅助表!$A$1:$F$54,6,FALSE)</f>
        <v>138</v>
      </c>
      <c r="G7140" s="34" t="str">
        <f>VLOOKUP(INT(A7140/1000),辅助表!$A$1:$F$54,4,FALSE)&amp;"+"&amp;(D7140/VLOOKUP(INT(A7140/1000),辅助表!$A$1:$F$54,6,FALSE))&amp;VLOOKUP(INT(A7140/1000),辅助表!$A$1:$G$54,7,FALSE)</f>
        <v>魔法躲避+46%</v>
      </c>
    </row>
    <row r="7141" spans="1:7" s="34" customFormat="1">
      <c r="A7141" s="5">
        <v>23138</v>
      </c>
      <c r="B7141" s="34" t="s">
        <v>46</v>
      </c>
      <c r="C7141" s="34" t="s">
        <v>378</v>
      </c>
      <c r="D7141" s="34">
        <f>CEILING(RIGHT(A7141,3)/VLOOKUP(INT(A7141/1000),辅助表!$A$1:$F$54,5,FALSE),1)*VLOOKUP(INT(A7141/1000),辅助表!$A$1:$F$54,6,FALSE)</f>
        <v>4600</v>
      </c>
      <c r="E7141" s="34">
        <v>0</v>
      </c>
      <c r="F7141" s="34">
        <f>ROUND(D7141*VLOOKUP(INT(A7141/1000),辅助表!$A$1:$F$54,5,FALSE),0)/VLOOKUP(INT(A7141/1000),辅助表!$A$1:$F$54,6,FALSE)</f>
        <v>138</v>
      </c>
      <c r="G7141" s="34" t="str">
        <f>VLOOKUP(INT(A7141/1000),辅助表!$A$1:$F$54,4,FALSE)&amp;"+"&amp;(D7141/VLOOKUP(INT(A7141/1000),辅助表!$A$1:$F$54,6,FALSE))&amp;VLOOKUP(INT(A7141/1000),辅助表!$A$1:$G$54,7,FALSE)</f>
        <v>魔法躲避+46%</v>
      </c>
    </row>
    <row r="7142" spans="1:7" s="34" customFormat="1">
      <c r="A7142" s="5">
        <v>23139</v>
      </c>
      <c r="B7142" s="34" t="s">
        <v>46</v>
      </c>
      <c r="C7142" s="34" t="s">
        <v>378</v>
      </c>
      <c r="D7142" s="34">
        <f>CEILING(RIGHT(A7142,3)/VLOOKUP(INT(A7142/1000),辅助表!$A$1:$F$54,5,FALSE),1)*VLOOKUP(INT(A7142/1000),辅助表!$A$1:$F$54,6,FALSE)</f>
        <v>4700</v>
      </c>
      <c r="E7142" s="34">
        <v>0</v>
      </c>
      <c r="F7142" s="34">
        <f>ROUND(D7142*VLOOKUP(INT(A7142/1000),辅助表!$A$1:$F$54,5,FALSE),0)/VLOOKUP(INT(A7142/1000),辅助表!$A$1:$F$54,6,FALSE)</f>
        <v>141</v>
      </c>
      <c r="G7142" s="34" t="str">
        <f>VLOOKUP(INT(A7142/1000),辅助表!$A$1:$F$54,4,FALSE)&amp;"+"&amp;(D7142/VLOOKUP(INT(A7142/1000),辅助表!$A$1:$F$54,6,FALSE))&amp;VLOOKUP(INT(A7142/1000),辅助表!$A$1:$G$54,7,FALSE)</f>
        <v>魔法躲避+47%</v>
      </c>
    </row>
    <row r="7143" spans="1:7" s="34" customFormat="1">
      <c r="A7143" s="5">
        <v>23140</v>
      </c>
      <c r="B7143" s="34" t="s">
        <v>46</v>
      </c>
      <c r="C7143" s="34" t="s">
        <v>378</v>
      </c>
      <c r="D7143" s="34">
        <f>CEILING(RIGHT(A7143,3)/VLOOKUP(INT(A7143/1000),辅助表!$A$1:$F$54,5,FALSE),1)*VLOOKUP(INT(A7143/1000),辅助表!$A$1:$F$54,6,FALSE)</f>
        <v>4700</v>
      </c>
      <c r="E7143" s="34">
        <v>0</v>
      </c>
      <c r="F7143" s="34">
        <f>ROUND(D7143*VLOOKUP(INT(A7143/1000),辅助表!$A$1:$F$54,5,FALSE),0)/VLOOKUP(INT(A7143/1000),辅助表!$A$1:$F$54,6,FALSE)</f>
        <v>141</v>
      </c>
      <c r="G7143" s="34" t="str">
        <f>VLOOKUP(INT(A7143/1000),辅助表!$A$1:$F$54,4,FALSE)&amp;"+"&amp;(D7143/VLOOKUP(INT(A7143/1000),辅助表!$A$1:$F$54,6,FALSE))&amp;VLOOKUP(INT(A7143/1000),辅助表!$A$1:$G$54,7,FALSE)</f>
        <v>魔法躲避+47%</v>
      </c>
    </row>
    <row r="7144" spans="1:7" s="34" customFormat="1">
      <c r="A7144" s="5">
        <v>23141</v>
      </c>
      <c r="B7144" s="34" t="s">
        <v>46</v>
      </c>
      <c r="C7144" s="34" t="s">
        <v>378</v>
      </c>
      <c r="D7144" s="34">
        <f>CEILING(RIGHT(A7144,3)/VLOOKUP(INT(A7144/1000),辅助表!$A$1:$F$54,5,FALSE),1)*VLOOKUP(INT(A7144/1000),辅助表!$A$1:$F$54,6,FALSE)</f>
        <v>4700</v>
      </c>
      <c r="E7144" s="34">
        <v>0</v>
      </c>
      <c r="F7144" s="34">
        <f>ROUND(D7144*VLOOKUP(INT(A7144/1000),辅助表!$A$1:$F$54,5,FALSE),0)/VLOOKUP(INT(A7144/1000),辅助表!$A$1:$F$54,6,FALSE)</f>
        <v>141</v>
      </c>
      <c r="G7144" s="34" t="str">
        <f>VLOOKUP(INT(A7144/1000),辅助表!$A$1:$F$54,4,FALSE)&amp;"+"&amp;(D7144/VLOOKUP(INT(A7144/1000),辅助表!$A$1:$F$54,6,FALSE))&amp;VLOOKUP(INT(A7144/1000),辅助表!$A$1:$G$54,7,FALSE)</f>
        <v>魔法躲避+47%</v>
      </c>
    </row>
    <row r="7145" spans="1:7" s="34" customFormat="1">
      <c r="A7145" s="5">
        <v>23142</v>
      </c>
      <c r="B7145" s="34" t="s">
        <v>46</v>
      </c>
      <c r="C7145" s="34" t="s">
        <v>378</v>
      </c>
      <c r="D7145" s="34">
        <f>CEILING(RIGHT(A7145,3)/VLOOKUP(INT(A7145/1000),辅助表!$A$1:$F$54,5,FALSE),1)*VLOOKUP(INT(A7145/1000),辅助表!$A$1:$F$54,6,FALSE)</f>
        <v>4800</v>
      </c>
      <c r="E7145" s="34">
        <v>0</v>
      </c>
      <c r="F7145" s="34">
        <f>ROUND(D7145*VLOOKUP(INT(A7145/1000),辅助表!$A$1:$F$54,5,FALSE),0)/VLOOKUP(INT(A7145/1000),辅助表!$A$1:$F$54,6,FALSE)</f>
        <v>144</v>
      </c>
      <c r="G7145" s="34" t="str">
        <f>VLOOKUP(INT(A7145/1000),辅助表!$A$1:$F$54,4,FALSE)&amp;"+"&amp;(D7145/VLOOKUP(INT(A7145/1000),辅助表!$A$1:$F$54,6,FALSE))&amp;VLOOKUP(INT(A7145/1000),辅助表!$A$1:$G$54,7,FALSE)</f>
        <v>魔法躲避+48%</v>
      </c>
    </row>
    <row r="7146" spans="1:7" s="34" customFormat="1">
      <c r="A7146" s="5">
        <v>23143</v>
      </c>
      <c r="B7146" s="34" t="s">
        <v>46</v>
      </c>
      <c r="C7146" s="34" t="s">
        <v>378</v>
      </c>
      <c r="D7146" s="34">
        <f>CEILING(RIGHT(A7146,3)/VLOOKUP(INT(A7146/1000),辅助表!$A$1:$F$54,5,FALSE),1)*VLOOKUP(INT(A7146/1000),辅助表!$A$1:$F$54,6,FALSE)</f>
        <v>4800</v>
      </c>
      <c r="E7146" s="34">
        <v>0</v>
      </c>
      <c r="F7146" s="34">
        <f>ROUND(D7146*VLOOKUP(INT(A7146/1000),辅助表!$A$1:$F$54,5,FALSE),0)/VLOOKUP(INT(A7146/1000),辅助表!$A$1:$F$54,6,FALSE)</f>
        <v>144</v>
      </c>
      <c r="G7146" s="34" t="str">
        <f>VLOOKUP(INT(A7146/1000),辅助表!$A$1:$F$54,4,FALSE)&amp;"+"&amp;(D7146/VLOOKUP(INT(A7146/1000),辅助表!$A$1:$F$54,6,FALSE))&amp;VLOOKUP(INT(A7146/1000),辅助表!$A$1:$G$54,7,FALSE)</f>
        <v>魔法躲避+48%</v>
      </c>
    </row>
    <row r="7147" spans="1:7" s="34" customFormat="1">
      <c r="A7147" s="5">
        <v>23144</v>
      </c>
      <c r="B7147" s="34" t="s">
        <v>46</v>
      </c>
      <c r="C7147" s="34" t="s">
        <v>378</v>
      </c>
      <c r="D7147" s="34">
        <f>CEILING(RIGHT(A7147,3)/VLOOKUP(INT(A7147/1000),辅助表!$A$1:$F$54,5,FALSE),1)*VLOOKUP(INT(A7147/1000),辅助表!$A$1:$F$54,6,FALSE)</f>
        <v>4800</v>
      </c>
      <c r="E7147" s="34">
        <v>0</v>
      </c>
      <c r="F7147" s="34">
        <f>ROUND(D7147*VLOOKUP(INT(A7147/1000),辅助表!$A$1:$F$54,5,FALSE),0)/VLOOKUP(INT(A7147/1000),辅助表!$A$1:$F$54,6,FALSE)</f>
        <v>144</v>
      </c>
      <c r="G7147" s="34" t="str">
        <f>VLOOKUP(INT(A7147/1000),辅助表!$A$1:$F$54,4,FALSE)&amp;"+"&amp;(D7147/VLOOKUP(INT(A7147/1000),辅助表!$A$1:$F$54,6,FALSE))&amp;VLOOKUP(INT(A7147/1000),辅助表!$A$1:$G$54,7,FALSE)</f>
        <v>魔法躲避+48%</v>
      </c>
    </row>
    <row r="7148" spans="1:7" s="34" customFormat="1">
      <c r="A7148" s="5">
        <v>23145</v>
      </c>
      <c r="B7148" s="34" t="s">
        <v>46</v>
      </c>
      <c r="C7148" s="34" t="s">
        <v>378</v>
      </c>
      <c r="D7148" s="34">
        <f>CEILING(RIGHT(A7148,3)/VLOOKUP(INT(A7148/1000),辅助表!$A$1:$F$54,5,FALSE),1)*VLOOKUP(INT(A7148/1000),辅助表!$A$1:$F$54,6,FALSE)</f>
        <v>4900</v>
      </c>
      <c r="E7148" s="34">
        <v>0</v>
      </c>
      <c r="F7148" s="34">
        <f>ROUND(D7148*VLOOKUP(INT(A7148/1000),辅助表!$A$1:$F$54,5,FALSE),0)/VLOOKUP(INT(A7148/1000),辅助表!$A$1:$F$54,6,FALSE)</f>
        <v>147</v>
      </c>
      <c r="G7148" s="34" t="str">
        <f>VLOOKUP(INT(A7148/1000),辅助表!$A$1:$F$54,4,FALSE)&amp;"+"&amp;(D7148/VLOOKUP(INT(A7148/1000),辅助表!$A$1:$F$54,6,FALSE))&amp;VLOOKUP(INT(A7148/1000),辅助表!$A$1:$G$54,7,FALSE)</f>
        <v>魔法躲避+49%</v>
      </c>
    </row>
    <row r="7149" spans="1:7" s="34" customFormat="1">
      <c r="A7149" s="5">
        <v>23146</v>
      </c>
      <c r="B7149" s="34" t="s">
        <v>46</v>
      </c>
      <c r="C7149" s="34" t="s">
        <v>378</v>
      </c>
      <c r="D7149" s="34">
        <f>CEILING(RIGHT(A7149,3)/VLOOKUP(INT(A7149/1000),辅助表!$A$1:$F$54,5,FALSE),1)*VLOOKUP(INT(A7149/1000),辅助表!$A$1:$F$54,6,FALSE)</f>
        <v>4900</v>
      </c>
      <c r="E7149" s="34">
        <v>0</v>
      </c>
      <c r="F7149" s="34">
        <f>ROUND(D7149*VLOOKUP(INT(A7149/1000),辅助表!$A$1:$F$54,5,FALSE),0)/VLOOKUP(INT(A7149/1000),辅助表!$A$1:$F$54,6,FALSE)</f>
        <v>147</v>
      </c>
      <c r="G7149" s="34" t="str">
        <f>VLOOKUP(INT(A7149/1000),辅助表!$A$1:$F$54,4,FALSE)&amp;"+"&amp;(D7149/VLOOKUP(INT(A7149/1000),辅助表!$A$1:$F$54,6,FALSE))&amp;VLOOKUP(INT(A7149/1000),辅助表!$A$1:$G$54,7,FALSE)</f>
        <v>魔法躲避+49%</v>
      </c>
    </row>
    <row r="7150" spans="1:7" s="34" customFormat="1">
      <c r="A7150" s="5">
        <v>23147</v>
      </c>
      <c r="B7150" s="34" t="s">
        <v>46</v>
      </c>
      <c r="C7150" s="34" t="s">
        <v>378</v>
      </c>
      <c r="D7150" s="34">
        <f>CEILING(RIGHT(A7150,3)/VLOOKUP(INT(A7150/1000),辅助表!$A$1:$F$54,5,FALSE),1)*VLOOKUP(INT(A7150/1000),辅助表!$A$1:$F$54,6,FALSE)</f>
        <v>4900</v>
      </c>
      <c r="E7150" s="34">
        <v>0</v>
      </c>
      <c r="F7150" s="34">
        <f>ROUND(D7150*VLOOKUP(INT(A7150/1000),辅助表!$A$1:$F$54,5,FALSE),0)/VLOOKUP(INT(A7150/1000),辅助表!$A$1:$F$54,6,FALSE)</f>
        <v>147</v>
      </c>
      <c r="G7150" s="34" t="str">
        <f>VLOOKUP(INT(A7150/1000),辅助表!$A$1:$F$54,4,FALSE)&amp;"+"&amp;(D7150/VLOOKUP(INT(A7150/1000),辅助表!$A$1:$F$54,6,FALSE))&amp;VLOOKUP(INT(A7150/1000),辅助表!$A$1:$G$54,7,FALSE)</f>
        <v>魔法躲避+49%</v>
      </c>
    </row>
    <row r="7151" spans="1:7" s="34" customFormat="1">
      <c r="A7151" s="5">
        <v>23148</v>
      </c>
      <c r="B7151" s="34" t="s">
        <v>46</v>
      </c>
      <c r="C7151" s="34" t="s">
        <v>378</v>
      </c>
      <c r="D7151" s="34">
        <f>CEILING(RIGHT(A7151,3)/VLOOKUP(INT(A7151/1000),辅助表!$A$1:$F$54,5,FALSE),1)*VLOOKUP(INT(A7151/1000),辅助表!$A$1:$F$54,6,FALSE)</f>
        <v>5000</v>
      </c>
      <c r="E7151" s="34">
        <v>0</v>
      </c>
      <c r="F7151" s="34">
        <f>ROUND(D7151*VLOOKUP(INT(A7151/1000),辅助表!$A$1:$F$54,5,FALSE),0)/VLOOKUP(INT(A7151/1000),辅助表!$A$1:$F$54,6,FALSE)</f>
        <v>150</v>
      </c>
      <c r="G7151" s="34" t="str">
        <f>VLOOKUP(INT(A7151/1000),辅助表!$A$1:$F$54,4,FALSE)&amp;"+"&amp;(D7151/VLOOKUP(INT(A7151/1000),辅助表!$A$1:$F$54,6,FALSE))&amp;VLOOKUP(INT(A7151/1000),辅助表!$A$1:$G$54,7,FALSE)</f>
        <v>魔法躲避+50%</v>
      </c>
    </row>
    <row r="7152" spans="1:7" s="34" customFormat="1">
      <c r="A7152" s="5">
        <v>23149</v>
      </c>
      <c r="B7152" s="34" t="s">
        <v>46</v>
      </c>
      <c r="C7152" s="34" t="s">
        <v>378</v>
      </c>
      <c r="D7152" s="34">
        <f>CEILING(RIGHT(A7152,3)/VLOOKUP(INT(A7152/1000),辅助表!$A$1:$F$54,5,FALSE),1)*VLOOKUP(INT(A7152/1000),辅助表!$A$1:$F$54,6,FALSE)</f>
        <v>5000</v>
      </c>
      <c r="E7152" s="34">
        <v>0</v>
      </c>
      <c r="F7152" s="34">
        <f>ROUND(D7152*VLOOKUP(INT(A7152/1000),辅助表!$A$1:$F$54,5,FALSE),0)/VLOOKUP(INT(A7152/1000),辅助表!$A$1:$F$54,6,FALSE)</f>
        <v>150</v>
      </c>
      <c r="G7152" s="34" t="str">
        <f>VLOOKUP(INT(A7152/1000),辅助表!$A$1:$F$54,4,FALSE)&amp;"+"&amp;(D7152/VLOOKUP(INT(A7152/1000),辅助表!$A$1:$F$54,6,FALSE))&amp;VLOOKUP(INT(A7152/1000),辅助表!$A$1:$G$54,7,FALSE)</f>
        <v>魔法躲避+50%</v>
      </c>
    </row>
    <row r="7153" spans="1:7" s="34" customFormat="1">
      <c r="A7153" s="5">
        <v>23150</v>
      </c>
      <c r="B7153" s="34" t="s">
        <v>46</v>
      </c>
      <c r="C7153" s="34" t="s">
        <v>378</v>
      </c>
      <c r="D7153" s="34">
        <f>CEILING(RIGHT(A7153,3)/VLOOKUP(INT(A7153/1000),辅助表!$A$1:$F$54,5,FALSE),1)*VLOOKUP(INT(A7153/1000),辅助表!$A$1:$F$54,6,FALSE)</f>
        <v>5000</v>
      </c>
      <c r="E7153" s="34">
        <v>0</v>
      </c>
      <c r="F7153" s="34">
        <f>ROUND(D7153*VLOOKUP(INT(A7153/1000),辅助表!$A$1:$F$54,5,FALSE),0)/VLOOKUP(INT(A7153/1000),辅助表!$A$1:$F$54,6,FALSE)</f>
        <v>150</v>
      </c>
      <c r="G7153" s="34" t="str">
        <f>VLOOKUP(INT(A7153/1000),辅助表!$A$1:$F$54,4,FALSE)&amp;"+"&amp;(D7153/VLOOKUP(INT(A7153/1000),辅助表!$A$1:$F$54,6,FALSE))&amp;VLOOKUP(INT(A7153/1000),辅助表!$A$1:$G$54,7,FALSE)</f>
        <v>魔法躲避+50%</v>
      </c>
    </row>
    <row r="7154" spans="1:7" s="34" customFormat="1">
      <c r="A7154" s="5">
        <v>23151</v>
      </c>
      <c r="B7154" s="34" t="s">
        <v>46</v>
      </c>
      <c r="C7154" s="34" t="s">
        <v>378</v>
      </c>
      <c r="D7154" s="34">
        <f>CEILING(RIGHT(A7154,3)/VLOOKUP(INT(A7154/1000),辅助表!$A$1:$F$54,5,FALSE),1)*VLOOKUP(INT(A7154/1000),辅助表!$A$1:$F$54,6,FALSE)</f>
        <v>5100</v>
      </c>
      <c r="E7154" s="34">
        <v>0</v>
      </c>
      <c r="F7154" s="34">
        <f>ROUND(D7154*VLOOKUP(INT(A7154/1000),辅助表!$A$1:$F$54,5,FALSE),0)/VLOOKUP(INT(A7154/1000),辅助表!$A$1:$F$54,6,FALSE)</f>
        <v>153</v>
      </c>
      <c r="G7154" s="34" t="str">
        <f>VLOOKUP(INT(A7154/1000),辅助表!$A$1:$F$54,4,FALSE)&amp;"+"&amp;(D7154/VLOOKUP(INT(A7154/1000),辅助表!$A$1:$F$54,6,FALSE))&amp;VLOOKUP(INT(A7154/1000),辅助表!$A$1:$G$54,7,FALSE)</f>
        <v>魔法躲避+51%</v>
      </c>
    </row>
    <row r="7155" spans="1:7" s="34" customFormat="1">
      <c r="A7155" s="5">
        <v>23152</v>
      </c>
      <c r="B7155" s="34" t="s">
        <v>46</v>
      </c>
      <c r="C7155" s="34" t="s">
        <v>378</v>
      </c>
      <c r="D7155" s="34">
        <f>CEILING(RIGHT(A7155,3)/VLOOKUP(INT(A7155/1000),辅助表!$A$1:$F$54,5,FALSE),1)*VLOOKUP(INT(A7155/1000),辅助表!$A$1:$F$54,6,FALSE)</f>
        <v>5100</v>
      </c>
      <c r="E7155" s="34">
        <v>0</v>
      </c>
      <c r="F7155" s="34">
        <f>ROUND(D7155*VLOOKUP(INT(A7155/1000),辅助表!$A$1:$F$54,5,FALSE),0)/VLOOKUP(INT(A7155/1000),辅助表!$A$1:$F$54,6,FALSE)</f>
        <v>153</v>
      </c>
      <c r="G7155" s="34" t="str">
        <f>VLOOKUP(INT(A7155/1000),辅助表!$A$1:$F$54,4,FALSE)&amp;"+"&amp;(D7155/VLOOKUP(INT(A7155/1000),辅助表!$A$1:$F$54,6,FALSE))&amp;VLOOKUP(INT(A7155/1000),辅助表!$A$1:$G$54,7,FALSE)</f>
        <v>魔法躲避+51%</v>
      </c>
    </row>
    <row r="7156" spans="1:7" s="34" customFormat="1">
      <c r="A7156" s="5">
        <v>23153</v>
      </c>
      <c r="B7156" s="34" t="s">
        <v>46</v>
      </c>
      <c r="C7156" s="34" t="s">
        <v>378</v>
      </c>
      <c r="D7156" s="34">
        <f>CEILING(RIGHT(A7156,3)/VLOOKUP(INT(A7156/1000),辅助表!$A$1:$F$54,5,FALSE),1)*VLOOKUP(INT(A7156/1000),辅助表!$A$1:$F$54,6,FALSE)</f>
        <v>5100</v>
      </c>
      <c r="E7156" s="34">
        <v>0</v>
      </c>
      <c r="F7156" s="34">
        <f>ROUND(D7156*VLOOKUP(INT(A7156/1000),辅助表!$A$1:$F$54,5,FALSE),0)/VLOOKUP(INT(A7156/1000),辅助表!$A$1:$F$54,6,FALSE)</f>
        <v>153</v>
      </c>
      <c r="G7156" s="34" t="str">
        <f>VLOOKUP(INT(A7156/1000),辅助表!$A$1:$F$54,4,FALSE)&amp;"+"&amp;(D7156/VLOOKUP(INT(A7156/1000),辅助表!$A$1:$F$54,6,FALSE))&amp;VLOOKUP(INT(A7156/1000),辅助表!$A$1:$G$54,7,FALSE)</f>
        <v>魔法躲避+51%</v>
      </c>
    </row>
    <row r="7157" spans="1:7" s="34" customFormat="1">
      <c r="A7157" s="5">
        <v>23154</v>
      </c>
      <c r="B7157" s="34" t="s">
        <v>46</v>
      </c>
      <c r="C7157" s="34" t="s">
        <v>378</v>
      </c>
      <c r="D7157" s="34">
        <f>CEILING(RIGHT(A7157,3)/VLOOKUP(INT(A7157/1000),辅助表!$A$1:$F$54,5,FALSE),1)*VLOOKUP(INT(A7157/1000),辅助表!$A$1:$F$54,6,FALSE)</f>
        <v>5200</v>
      </c>
      <c r="E7157" s="34">
        <v>0</v>
      </c>
      <c r="F7157" s="34">
        <f>ROUND(D7157*VLOOKUP(INT(A7157/1000),辅助表!$A$1:$F$54,5,FALSE),0)/VLOOKUP(INT(A7157/1000),辅助表!$A$1:$F$54,6,FALSE)</f>
        <v>156</v>
      </c>
      <c r="G7157" s="34" t="str">
        <f>VLOOKUP(INT(A7157/1000),辅助表!$A$1:$F$54,4,FALSE)&amp;"+"&amp;(D7157/VLOOKUP(INT(A7157/1000),辅助表!$A$1:$F$54,6,FALSE))&amp;VLOOKUP(INT(A7157/1000),辅助表!$A$1:$G$54,7,FALSE)</f>
        <v>魔法躲避+52%</v>
      </c>
    </row>
    <row r="7158" spans="1:7" s="34" customFormat="1">
      <c r="A7158" s="5">
        <v>23155</v>
      </c>
      <c r="B7158" s="34" t="s">
        <v>46</v>
      </c>
      <c r="C7158" s="34" t="s">
        <v>378</v>
      </c>
      <c r="D7158" s="34">
        <f>CEILING(RIGHT(A7158,3)/VLOOKUP(INT(A7158/1000),辅助表!$A$1:$F$54,5,FALSE),1)*VLOOKUP(INT(A7158/1000),辅助表!$A$1:$F$54,6,FALSE)</f>
        <v>5200</v>
      </c>
      <c r="E7158" s="34">
        <v>0</v>
      </c>
      <c r="F7158" s="34">
        <f>ROUND(D7158*VLOOKUP(INT(A7158/1000),辅助表!$A$1:$F$54,5,FALSE),0)/VLOOKUP(INT(A7158/1000),辅助表!$A$1:$F$54,6,FALSE)</f>
        <v>156</v>
      </c>
      <c r="G7158" s="34" t="str">
        <f>VLOOKUP(INT(A7158/1000),辅助表!$A$1:$F$54,4,FALSE)&amp;"+"&amp;(D7158/VLOOKUP(INT(A7158/1000),辅助表!$A$1:$F$54,6,FALSE))&amp;VLOOKUP(INT(A7158/1000),辅助表!$A$1:$G$54,7,FALSE)</f>
        <v>魔法躲避+52%</v>
      </c>
    </row>
    <row r="7159" spans="1:7" s="34" customFormat="1">
      <c r="A7159" s="5">
        <v>23156</v>
      </c>
      <c r="B7159" s="34" t="s">
        <v>46</v>
      </c>
      <c r="C7159" s="34" t="s">
        <v>378</v>
      </c>
      <c r="D7159" s="34">
        <f>CEILING(RIGHT(A7159,3)/VLOOKUP(INT(A7159/1000),辅助表!$A$1:$F$54,5,FALSE),1)*VLOOKUP(INT(A7159/1000),辅助表!$A$1:$F$54,6,FALSE)</f>
        <v>5200</v>
      </c>
      <c r="E7159" s="34">
        <v>0</v>
      </c>
      <c r="F7159" s="34">
        <f>ROUND(D7159*VLOOKUP(INT(A7159/1000),辅助表!$A$1:$F$54,5,FALSE),0)/VLOOKUP(INT(A7159/1000),辅助表!$A$1:$F$54,6,FALSE)</f>
        <v>156</v>
      </c>
      <c r="G7159" s="34" t="str">
        <f>VLOOKUP(INT(A7159/1000),辅助表!$A$1:$F$54,4,FALSE)&amp;"+"&amp;(D7159/VLOOKUP(INT(A7159/1000),辅助表!$A$1:$F$54,6,FALSE))&amp;VLOOKUP(INT(A7159/1000),辅助表!$A$1:$G$54,7,FALSE)</f>
        <v>魔法躲避+52%</v>
      </c>
    </row>
    <row r="7160" spans="1:7" s="34" customFormat="1">
      <c r="A7160" s="5">
        <v>23157</v>
      </c>
      <c r="B7160" s="34" t="s">
        <v>46</v>
      </c>
      <c r="C7160" s="34" t="s">
        <v>378</v>
      </c>
      <c r="D7160" s="34">
        <f>CEILING(RIGHT(A7160,3)/VLOOKUP(INT(A7160/1000),辅助表!$A$1:$F$54,5,FALSE),1)*VLOOKUP(INT(A7160/1000),辅助表!$A$1:$F$54,6,FALSE)</f>
        <v>5300</v>
      </c>
      <c r="E7160" s="34">
        <v>0</v>
      </c>
      <c r="F7160" s="34">
        <f>ROUND(D7160*VLOOKUP(INT(A7160/1000),辅助表!$A$1:$F$54,5,FALSE),0)/VLOOKUP(INT(A7160/1000),辅助表!$A$1:$F$54,6,FALSE)</f>
        <v>159</v>
      </c>
      <c r="G7160" s="34" t="str">
        <f>VLOOKUP(INT(A7160/1000),辅助表!$A$1:$F$54,4,FALSE)&amp;"+"&amp;(D7160/VLOOKUP(INT(A7160/1000),辅助表!$A$1:$F$54,6,FALSE))&amp;VLOOKUP(INT(A7160/1000),辅助表!$A$1:$G$54,7,FALSE)</f>
        <v>魔法躲避+53%</v>
      </c>
    </row>
    <row r="7161" spans="1:7" s="34" customFormat="1">
      <c r="A7161" s="5">
        <v>23158</v>
      </c>
      <c r="B7161" s="34" t="s">
        <v>46</v>
      </c>
      <c r="C7161" s="34" t="s">
        <v>378</v>
      </c>
      <c r="D7161" s="34">
        <f>CEILING(RIGHT(A7161,3)/VLOOKUP(INT(A7161/1000),辅助表!$A$1:$F$54,5,FALSE),1)*VLOOKUP(INT(A7161/1000),辅助表!$A$1:$F$54,6,FALSE)</f>
        <v>5300</v>
      </c>
      <c r="E7161" s="34">
        <v>0</v>
      </c>
      <c r="F7161" s="34">
        <f>ROUND(D7161*VLOOKUP(INT(A7161/1000),辅助表!$A$1:$F$54,5,FALSE),0)/VLOOKUP(INT(A7161/1000),辅助表!$A$1:$F$54,6,FALSE)</f>
        <v>159</v>
      </c>
      <c r="G7161" s="34" t="str">
        <f>VLOOKUP(INT(A7161/1000),辅助表!$A$1:$F$54,4,FALSE)&amp;"+"&amp;(D7161/VLOOKUP(INT(A7161/1000),辅助表!$A$1:$F$54,6,FALSE))&amp;VLOOKUP(INT(A7161/1000),辅助表!$A$1:$G$54,7,FALSE)</f>
        <v>魔法躲避+53%</v>
      </c>
    </row>
    <row r="7162" spans="1:7" s="34" customFormat="1">
      <c r="A7162" s="5">
        <v>23159</v>
      </c>
      <c r="B7162" s="34" t="s">
        <v>46</v>
      </c>
      <c r="C7162" s="34" t="s">
        <v>378</v>
      </c>
      <c r="D7162" s="34">
        <f>CEILING(RIGHT(A7162,3)/VLOOKUP(INT(A7162/1000),辅助表!$A$1:$F$54,5,FALSE),1)*VLOOKUP(INT(A7162/1000),辅助表!$A$1:$F$54,6,FALSE)</f>
        <v>5300</v>
      </c>
      <c r="E7162" s="34">
        <v>0</v>
      </c>
      <c r="F7162" s="34">
        <f>ROUND(D7162*VLOOKUP(INT(A7162/1000),辅助表!$A$1:$F$54,5,FALSE),0)/VLOOKUP(INT(A7162/1000),辅助表!$A$1:$F$54,6,FALSE)</f>
        <v>159</v>
      </c>
      <c r="G7162" s="34" t="str">
        <f>VLOOKUP(INT(A7162/1000),辅助表!$A$1:$F$54,4,FALSE)&amp;"+"&amp;(D7162/VLOOKUP(INT(A7162/1000),辅助表!$A$1:$F$54,6,FALSE))&amp;VLOOKUP(INT(A7162/1000),辅助表!$A$1:$G$54,7,FALSE)</f>
        <v>魔法躲避+53%</v>
      </c>
    </row>
    <row r="7163" spans="1:7" s="34" customFormat="1">
      <c r="A7163" s="5">
        <v>23160</v>
      </c>
      <c r="B7163" s="34" t="s">
        <v>46</v>
      </c>
      <c r="C7163" s="34" t="s">
        <v>378</v>
      </c>
      <c r="D7163" s="34">
        <f>CEILING(RIGHT(A7163,3)/VLOOKUP(INT(A7163/1000),辅助表!$A$1:$F$54,5,FALSE),1)*VLOOKUP(INT(A7163/1000),辅助表!$A$1:$F$54,6,FALSE)</f>
        <v>5400</v>
      </c>
      <c r="E7163" s="34">
        <v>0</v>
      </c>
      <c r="F7163" s="34">
        <f>ROUND(D7163*VLOOKUP(INT(A7163/1000),辅助表!$A$1:$F$54,5,FALSE),0)/VLOOKUP(INT(A7163/1000),辅助表!$A$1:$F$54,6,FALSE)</f>
        <v>162</v>
      </c>
      <c r="G7163" s="34" t="str">
        <f>VLOOKUP(INT(A7163/1000),辅助表!$A$1:$F$54,4,FALSE)&amp;"+"&amp;(D7163/VLOOKUP(INT(A7163/1000),辅助表!$A$1:$F$54,6,FALSE))&amp;VLOOKUP(INT(A7163/1000),辅助表!$A$1:$G$54,7,FALSE)</f>
        <v>魔法躲避+54%</v>
      </c>
    </row>
    <row r="7164" spans="1:7" s="34" customFormat="1">
      <c r="A7164" s="5">
        <v>23161</v>
      </c>
      <c r="B7164" s="34" t="s">
        <v>46</v>
      </c>
      <c r="C7164" s="34" t="s">
        <v>378</v>
      </c>
      <c r="D7164" s="34">
        <f>CEILING(RIGHT(A7164,3)/VLOOKUP(INT(A7164/1000),辅助表!$A$1:$F$54,5,FALSE),1)*VLOOKUP(INT(A7164/1000),辅助表!$A$1:$F$54,6,FALSE)</f>
        <v>5400</v>
      </c>
      <c r="E7164" s="34">
        <v>0</v>
      </c>
      <c r="F7164" s="34">
        <f>ROUND(D7164*VLOOKUP(INT(A7164/1000),辅助表!$A$1:$F$54,5,FALSE),0)/VLOOKUP(INT(A7164/1000),辅助表!$A$1:$F$54,6,FALSE)</f>
        <v>162</v>
      </c>
      <c r="G7164" s="34" t="str">
        <f>VLOOKUP(INT(A7164/1000),辅助表!$A$1:$F$54,4,FALSE)&amp;"+"&amp;(D7164/VLOOKUP(INT(A7164/1000),辅助表!$A$1:$F$54,6,FALSE))&amp;VLOOKUP(INT(A7164/1000),辅助表!$A$1:$G$54,7,FALSE)</f>
        <v>魔法躲避+54%</v>
      </c>
    </row>
    <row r="7165" spans="1:7" s="34" customFormat="1">
      <c r="A7165" s="5">
        <v>23162</v>
      </c>
      <c r="B7165" s="34" t="s">
        <v>46</v>
      </c>
      <c r="C7165" s="34" t="s">
        <v>378</v>
      </c>
      <c r="D7165" s="34">
        <f>CEILING(RIGHT(A7165,3)/VLOOKUP(INT(A7165/1000),辅助表!$A$1:$F$54,5,FALSE),1)*VLOOKUP(INT(A7165/1000),辅助表!$A$1:$F$54,6,FALSE)</f>
        <v>5400</v>
      </c>
      <c r="E7165" s="34">
        <v>0</v>
      </c>
      <c r="F7165" s="34">
        <f>ROUND(D7165*VLOOKUP(INT(A7165/1000),辅助表!$A$1:$F$54,5,FALSE),0)/VLOOKUP(INT(A7165/1000),辅助表!$A$1:$F$54,6,FALSE)</f>
        <v>162</v>
      </c>
      <c r="G7165" s="34" t="str">
        <f>VLOOKUP(INT(A7165/1000),辅助表!$A$1:$F$54,4,FALSE)&amp;"+"&amp;(D7165/VLOOKUP(INT(A7165/1000),辅助表!$A$1:$F$54,6,FALSE))&amp;VLOOKUP(INT(A7165/1000),辅助表!$A$1:$G$54,7,FALSE)</f>
        <v>魔法躲避+54%</v>
      </c>
    </row>
    <row r="7166" spans="1:7" s="34" customFormat="1">
      <c r="A7166" s="5">
        <v>23163</v>
      </c>
      <c r="B7166" s="34" t="s">
        <v>46</v>
      </c>
      <c r="C7166" s="34" t="s">
        <v>378</v>
      </c>
      <c r="D7166" s="34">
        <f>CEILING(RIGHT(A7166,3)/VLOOKUP(INT(A7166/1000),辅助表!$A$1:$F$54,5,FALSE),1)*VLOOKUP(INT(A7166/1000),辅助表!$A$1:$F$54,6,FALSE)</f>
        <v>5500</v>
      </c>
      <c r="E7166" s="34">
        <v>0</v>
      </c>
      <c r="F7166" s="34">
        <f>ROUND(D7166*VLOOKUP(INT(A7166/1000),辅助表!$A$1:$F$54,5,FALSE),0)/VLOOKUP(INT(A7166/1000),辅助表!$A$1:$F$54,6,FALSE)</f>
        <v>165</v>
      </c>
      <c r="G7166" s="34" t="str">
        <f>VLOOKUP(INT(A7166/1000),辅助表!$A$1:$F$54,4,FALSE)&amp;"+"&amp;(D7166/VLOOKUP(INT(A7166/1000),辅助表!$A$1:$F$54,6,FALSE))&amp;VLOOKUP(INT(A7166/1000),辅助表!$A$1:$G$54,7,FALSE)</f>
        <v>魔法躲避+55%</v>
      </c>
    </row>
    <row r="7167" spans="1:7" s="34" customFormat="1">
      <c r="A7167" s="5">
        <v>23164</v>
      </c>
      <c r="B7167" s="34" t="s">
        <v>46</v>
      </c>
      <c r="C7167" s="34" t="s">
        <v>378</v>
      </c>
      <c r="D7167" s="34">
        <f>CEILING(RIGHT(A7167,3)/VLOOKUP(INT(A7167/1000),辅助表!$A$1:$F$54,5,FALSE),1)*VLOOKUP(INT(A7167/1000),辅助表!$A$1:$F$54,6,FALSE)</f>
        <v>5500</v>
      </c>
      <c r="E7167" s="34">
        <v>0</v>
      </c>
      <c r="F7167" s="34">
        <f>ROUND(D7167*VLOOKUP(INT(A7167/1000),辅助表!$A$1:$F$54,5,FALSE),0)/VLOOKUP(INT(A7167/1000),辅助表!$A$1:$F$54,6,FALSE)</f>
        <v>165</v>
      </c>
      <c r="G7167" s="34" t="str">
        <f>VLOOKUP(INT(A7167/1000),辅助表!$A$1:$F$54,4,FALSE)&amp;"+"&amp;(D7167/VLOOKUP(INT(A7167/1000),辅助表!$A$1:$F$54,6,FALSE))&amp;VLOOKUP(INT(A7167/1000),辅助表!$A$1:$G$54,7,FALSE)</f>
        <v>魔法躲避+55%</v>
      </c>
    </row>
    <row r="7168" spans="1:7" s="34" customFormat="1">
      <c r="A7168" s="5">
        <v>23165</v>
      </c>
      <c r="B7168" s="34" t="s">
        <v>46</v>
      </c>
      <c r="C7168" s="34" t="s">
        <v>378</v>
      </c>
      <c r="D7168" s="34">
        <f>CEILING(RIGHT(A7168,3)/VLOOKUP(INT(A7168/1000),辅助表!$A$1:$F$54,5,FALSE),1)*VLOOKUP(INT(A7168/1000),辅助表!$A$1:$F$54,6,FALSE)</f>
        <v>5500</v>
      </c>
      <c r="E7168" s="34">
        <v>0</v>
      </c>
      <c r="F7168" s="34">
        <f>ROUND(D7168*VLOOKUP(INT(A7168/1000),辅助表!$A$1:$F$54,5,FALSE),0)/VLOOKUP(INT(A7168/1000),辅助表!$A$1:$F$54,6,FALSE)</f>
        <v>165</v>
      </c>
      <c r="G7168" s="34" t="str">
        <f>VLOOKUP(INT(A7168/1000),辅助表!$A$1:$F$54,4,FALSE)&amp;"+"&amp;(D7168/VLOOKUP(INT(A7168/1000),辅助表!$A$1:$F$54,6,FALSE))&amp;VLOOKUP(INT(A7168/1000),辅助表!$A$1:$G$54,7,FALSE)</f>
        <v>魔法躲避+55%</v>
      </c>
    </row>
    <row r="7169" spans="1:7" s="34" customFormat="1">
      <c r="A7169" s="5">
        <v>23166</v>
      </c>
      <c r="B7169" s="34" t="s">
        <v>46</v>
      </c>
      <c r="C7169" s="34" t="s">
        <v>378</v>
      </c>
      <c r="D7169" s="34">
        <f>CEILING(RIGHT(A7169,3)/VLOOKUP(INT(A7169/1000),辅助表!$A$1:$F$54,5,FALSE),1)*VLOOKUP(INT(A7169/1000),辅助表!$A$1:$F$54,6,FALSE)</f>
        <v>5600</v>
      </c>
      <c r="E7169" s="34">
        <v>0</v>
      </c>
      <c r="F7169" s="34">
        <f>ROUND(D7169*VLOOKUP(INT(A7169/1000),辅助表!$A$1:$F$54,5,FALSE),0)/VLOOKUP(INT(A7169/1000),辅助表!$A$1:$F$54,6,FALSE)</f>
        <v>168</v>
      </c>
      <c r="G7169" s="34" t="str">
        <f>VLOOKUP(INT(A7169/1000),辅助表!$A$1:$F$54,4,FALSE)&amp;"+"&amp;(D7169/VLOOKUP(INT(A7169/1000),辅助表!$A$1:$F$54,6,FALSE))&amp;VLOOKUP(INT(A7169/1000),辅助表!$A$1:$G$54,7,FALSE)</f>
        <v>魔法躲避+56%</v>
      </c>
    </row>
    <row r="7170" spans="1:7" s="34" customFormat="1">
      <c r="A7170" s="5">
        <v>23167</v>
      </c>
      <c r="B7170" s="34" t="s">
        <v>46</v>
      </c>
      <c r="C7170" s="34" t="s">
        <v>378</v>
      </c>
      <c r="D7170" s="34">
        <f>CEILING(RIGHT(A7170,3)/VLOOKUP(INT(A7170/1000),辅助表!$A$1:$F$54,5,FALSE),1)*VLOOKUP(INT(A7170/1000),辅助表!$A$1:$F$54,6,FALSE)</f>
        <v>5600</v>
      </c>
      <c r="E7170" s="34">
        <v>0</v>
      </c>
      <c r="F7170" s="34">
        <f>ROUND(D7170*VLOOKUP(INT(A7170/1000),辅助表!$A$1:$F$54,5,FALSE),0)/VLOOKUP(INT(A7170/1000),辅助表!$A$1:$F$54,6,FALSE)</f>
        <v>168</v>
      </c>
      <c r="G7170" s="34" t="str">
        <f>VLOOKUP(INT(A7170/1000),辅助表!$A$1:$F$54,4,FALSE)&amp;"+"&amp;(D7170/VLOOKUP(INT(A7170/1000),辅助表!$A$1:$F$54,6,FALSE))&amp;VLOOKUP(INT(A7170/1000),辅助表!$A$1:$G$54,7,FALSE)</f>
        <v>魔法躲避+56%</v>
      </c>
    </row>
    <row r="7171" spans="1:7" s="34" customFormat="1">
      <c r="A7171" s="5">
        <v>23168</v>
      </c>
      <c r="B7171" s="34" t="s">
        <v>46</v>
      </c>
      <c r="C7171" s="34" t="s">
        <v>378</v>
      </c>
      <c r="D7171" s="34">
        <f>CEILING(RIGHT(A7171,3)/VLOOKUP(INT(A7171/1000),辅助表!$A$1:$F$54,5,FALSE),1)*VLOOKUP(INT(A7171/1000),辅助表!$A$1:$F$54,6,FALSE)</f>
        <v>5600</v>
      </c>
      <c r="E7171" s="34">
        <v>0</v>
      </c>
      <c r="F7171" s="34">
        <f>ROUND(D7171*VLOOKUP(INT(A7171/1000),辅助表!$A$1:$F$54,5,FALSE),0)/VLOOKUP(INT(A7171/1000),辅助表!$A$1:$F$54,6,FALSE)</f>
        <v>168</v>
      </c>
      <c r="G7171" s="34" t="str">
        <f>VLOOKUP(INT(A7171/1000),辅助表!$A$1:$F$54,4,FALSE)&amp;"+"&amp;(D7171/VLOOKUP(INT(A7171/1000),辅助表!$A$1:$F$54,6,FALSE))&amp;VLOOKUP(INT(A7171/1000),辅助表!$A$1:$G$54,7,FALSE)</f>
        <v>魔法躲避+56%</v>
      </c>
    </row>
    <row r="7172" spans="1:7" s="34" customFormat="1">
      <c r="A7172" s="5">
        <v>23169</v>
      </c>
      <c r="B7172" s="34" t="s">
        <v>46</v>
      </c>
      <c r="C7172" s="34" t="s">
        <v>378</v>
      </c>
      <c r="D7172" s="34">
        <f>CEILING(RIGHT(A7172,3)/VLOOKUP(INT(A7172/1000),辅助表!$A$1:$F$54,5,FALSE),1)*VLOOKUP(INT(A7172/1000),辅助表!$A$1:$F$54,6,FALSE)</f>
        <v>5700</v>
      </c>
      <c r="E7172" s="34">
        <v>0</v>
      </c>
      <c r="F7172" s="34">
        <f>ROUND(D7172*VLOOKUP(INT(A7172/1000),辅助表!$A$1:$F$54,5,FALSE),0)/VLOOKUP(INT(A7172/1000),辅助表!$A$1:$F$54,6,FALSE)</f>
        <v>171</v>
      </c>
      <c r="G7172" s="34" t="str">
        <f>VLOOKUP(INT(A7172/1000),辅助表!$A$1:$F$54,4,FALSE)&amp;"+"&amp;(D7172/VLOOKUP(INT(A7172/1000),辅助表!$A$1:$F$54,6,FALSE))&amp;VLOOKUP(INT(A7172/1000),辅助表!$A$1:$G$54,7,FALSE)</f>
        <v>魔法躲避+57%</v>
      </c>
    </row>
    <row r="7173" spans="1:7" s="34" customFormat="1">
      <c r="A7173" s="5">
        <v>23170</v>
      </c>
      <c r="B7173" s="34" t="s">
        <v>46</v>
      </c>
      <c r="C7173" s="34" t="s">
        <v>378</v>
      </c>
      <c r="D7173" s="34">
        <f>CEILING(RIGHT(A7173,3)/VLOOKUP(INT(A7173/1000),辅助表!$A$1:$F$54,5,FALSE),1)*VLOOKUP(INT(A7173/1000),辅助表!$A$1:$F$54,6,FALSE)</f>
        <v>5700</v>
      </c>
      <c r="E7173" s="34">
        <v>0</v>
      </c>
      <c r="F7173" s="34">
        <f>ROUND(D7173*VLOOKUP(INT(A7173/1000),辅助表!$A$1:$F$54,5,FALSE),0)/VLOOKUP(INT(A7173/1000),辅助表!$A$1:$F$54,6,FALSE)</f>
        <v>171</v>
      </c>
      <c r="G7173" s="34" t="str">
        <f>VLOOKUP(INT(A7173/1000),辅助表!$A$1:$F$54,4,FALSE)&amp;"+"&amp;(D7173/VLOOKUP(INT(A7173/1000),辅助表!$A$1:$F$54,6,FALSE))&amp;VLOOKUP(INT(A7173/1000),辅助表!$A$1:$G$54,7,FALSE)</f>
        <v>魔法躲避+57%</v>
      </c>
    </row>
    <row r="7174" spans="1:7" s="34" customFormat="1">
      <c r="A7174" s="5">
        <v>23171</v>
      </c>
      <c r="B7174" s="34" t="s">
        <v>46</v>
      </c>
      <c r="C7174" s="34" t="s">
        <v>378</v>
      </c>
      <c r="D7174" s="34">
        <f>CEILING(RIGHT(A7174,3)/VLOOKUP(INT(A7174/1000),辅助表!$A$1:$F$54,5,FALSE),1)*VLOOKUP(INT(A7174/1000),辅助表!$A$1:$F$54,6,FALSE)</f>
        <v>5700</v>
      </c>
      <c r="E7174" s="34">
        <v>0</v>
      </c>
      <c r="F7174" s="34">
        <f>ROUND(D7174*VLOOKUP(INT(A7174/1000),辅助表!$A$1:$F$54,5,FALSE),0)/VLOOKUP(INT(A7174/1000),辅助表!$A$1:$F$54,6,FALSE)</f>
        <v>171</v>
      </c>
      <c r="G7174" s="34" t="str">
        <f>VLOOKUP(INT(A7174/1000),辅助表!$A$1:$F$54,4,FALSE)&amp;"+"&amp;(D7174/VLOOKUP(INT(A7174/1000),辅助表!$A$1:$F$54,6,FALSE))&amp;VLOOKUP(INT(A7174/1000),辅助表!$A$1:$G$54,7,FALSE)</f>
        <v>魔法躲避+57%</v>
      </c>
    </row>
    <row r="7175" spans="1:7" s="34" customFormat="1">
      <c r="A7175" s="5">
        <v>23172</v>
      </c>
      <c r="B7175" s="34" t="s">
        <v>46</v>
      </c>
      <c r="C7175" s="34" t="s">
        <v>378</v>
      </c>
      <c r="D7175" s="34">
        <f>CEILING(RIGHT(A7175,3)/VLOOKUP(INT(A7175/1000),辅助表!$A$1:$F$54,5,FALSE),1)*VLOOKUP(INT(A7175/1000),辅助表!$A$1:$F$54,6,FALSE)</f>
        <v>5800</v>
      </c>
      <c r="E7175" s="34">
        <v>0</v>
      </c>
      <c r="F7175" s="34">
        <f>ROUND(D7175*VLOOKUP(INT(A7175/1000),辅助表!$A$1:$F$54,5,FALSE),0)/VLOOKUP(INT(A7175/1000),辅助表!$A$1:$F$54,6,FALSE)</f>
        <v>174</v>
      </c>
      <c r="G7175" s="34" t="str">
        <f>VLOOKUP(INT(A7175/1000),辅助表!$A$1:$F$54,4,FALSE)&amp;"+"&amp;(D7175/VLOOKUP(INT(A7175/1000),辅助表!$A$1:$F$54,6,FALSE))&amp;VLOOKUP(INT(A7175/1000),辅助表!$A$1:$G$54,7,FALSE)</f>
        <v>魔法躲避+58%</v>
      </c>
    </row>
    <row r="7176" spans="1:7" s="34" customFormat="1">
      <c r="A7176" s="5">
        <v>23173</v>
      </c>
      <c r="B7176" s="34" t="s">
        <v>46</v>
      </c>
      <c r="C7176" s="34" t="s">
        <v>378</v>
      </c>
      <c r="D7176" s="34">
        <f>CEILING(RIGHT(A7176,3)/VLOOKUP(INT(A7176/1000),辅助表!$A$1:$F$54,5,FALSE),1)*VLOOKUP(INT(A7176/1000),辅助表!$A$1:$F$54,6,FALSE)</f>
        <v>5800</v>
      </c>
      <c r="E7176" s="34">
        <v>0</v>
      </c>
      <c r="F7176" s="34">
        <f>ROUND(D7176*VLOOKUP(INT(A7176/1000),辅助表!$A$1:$F$54,5,FALSE),0)/VLOOKUP(INT(A7176/1000),辅助表!$A$1:$F$54,6,FALSE)</f>
        <v>174</v>
      </c>
      <c r="G7176" s="34" t="str">
        <f>VLOOKUP(INT(A7176/1000),辅助表!$A$1:$F$54,4,FALSE)&amp;"+"&amp;(D7176/VLOOKUP(INT(A7176/1000),辅助表!$A$1:$F$54,6,FALSE))&amp;VLOOKUP(INT(A7176/1000),辅助表!$A$1:$G$54,7,FALSE)</f>
        <v>魔法躲避+58%</v>
      </c>
    </row>
    <row r="7177" spans="1:7" s="34" customFormat="1">
      <c r="A7177" s="5">
        <v>23174</v>
      </c>
      <c r="B7177" s="34" t="s">
        <v>46</v>
      </c>
      <c r="C7177" s="34" t="s">
        <v>378</v>
      </c>
      <c r="D7177" s="34">
        <f>CEILING(RIGHT(A7177,3)/VLOOKUP(INT(A7177/1000),辅助表!$A$1:$F$54,5,FALSE),1)*VLOOKUP(INT(A7177/1000),辅助表!$A$1:$F$54,6,FALSE)</f>
        <v>5800</v>
      </c>
      <c r="E7177" s="34">
        <v>0</v>
      </c>
      <c r="F7177" s="34">
        <f>ROUND(D7177*VLOOKUP(INT(A7177/1000),辅助表!$A$1:$F$54,5,FALSE),0)/VLOOKUP(INT(A7177/1000),辅助表!$A$1:$F$54,6,FALSE)</f>
        <v>174</v>
      </c>
      <c r="G7177" s="34" t="str">
        <f>VLOOKUP(INT(A7177/1000),辅助表!$A$1:$F$54,4,FALSE)&amp;"+"&amp;(D7177/VLOOKUP(INT(A7177/1000),辅助表!$A$1:$F$54,6,FALSE))&amp;VLOOKUP(INT(A7177/1000),辅助表!$A$1:$G$54,7,FALSE)</f>
        <v>魔法躲避+58%</v>
      </c>
    </row>
    <row r="7178" spans="1:7" s="34" customFormat="1">
      <c r="A7178" s="5">
        <v>23175</v>
      </c>
      <c r="B7178" s="34" t="s">
        <v>46</v>
      </c>
      <c r="C7178" s="34" t="s">
        <v>378</v>
      </c>
      <c r="D7178" s="34">
        <f>CEILING(RIGHT(A7178,3)/VLOOKUP(INT(A7178/1000),辅助表!$A$1:$F$54,5,FALSE),1)*VLOOKUP(INT(A7178/1000),辅助表!$A$1:$F$54,6,FALSE)</f>
        <v>5900</v>
      </c>
      <c r="E7178" s="34">
        <v>0</v>
      </c>
      <c r="F7178" s="34">
        <f>ROUND(D7178*VLOOKUP(INT(A7178/1000),辅助表!$A$1:$F$54,5,FALSE),0)/VLOOKUP(INT(A7178/1000),辅助表!$A$1:$F$54,6,FALSE)</f>
        <v>177</v>
      </c>
      <c r="G7178" s="34" t="str">
        <f>VLOOKUP(INT(A7178/1000),辅助表!$A$1:$F$54,4,FALSE)&amp;"+"&amp;(D7178/VLOOKUP(INT(A7178/1000),辅助表!$A$1:$F$54,6,FALSE))&amp;VLOOKUP(INT(A7178/1000),辅助表!$A$1:$G$54,7,FALSE)</f>
        <v>魔法躲避+59%</v>
      </c>
    </row>
    <row r="7179" spans="1:7" s="34" customFormat="1">
      <c r="A7179" s="5">
        <v>23176</v>
      </c>
      <c r="B7179" s="34" t="s">
        <v>46</v>
      </c>
      <c r="C7179" s="34" t="s">
        <v>378</v>
      </c>
      <c r="D7179" s="34">
        <f>CEILING(RIGHT(A7179,3)/VLOOKUP(INT(A7179/1000),辅助表!$A$1:$F$54,5,FALSE),1)*VLOOKUP(INT(A7179/1000),辅助表!$A$1:$F$54,6,FALSE)</f>
        <v>5900</v>
      </c>
      <c r="E7179" s="34">
        <v>0</v>
      </c>
      <c r="F7179" s="34">
        <f>ROUND(D7179*VLOOKUP(INT(A7179/1000),辅助表!$A$1:$F$54,5,FALSE),0)/VLOOKUP(INT(A7179/1000),辅助表!$A$1:$F$54,6,FALSE)</f>
        <v>177</v>
      </c>
      <c r="G7179" s="34" t="str">
        <f>VLOOKUP(INT(A7179/1000),辅助表!$A$1:$F$54,4,FALSE)&amp;"+"&amp;(D7179/VLOOKUP(INT(A7179/1000),辅助表!$A$1:$F$54,6,FALSE))&amp;VLOOKUP(INT(A7179/1000),辅助表!$A$1:$G$54,7,FALSE)</f>
        <v>魔法躲避+59%</v>
      </c>
    </row>
    <row r="7180" spans="1:7" s="34" customFormat="1">
      <c r="A7180" s="5">
        <v>23177</v>
      </c>
      <c r="B7180" s="34" t="s">
        <v>46</v>
      </c>
      <c r="C7180" s="34" t="s">
        <v>378</v>
      </c>
      <c r="D7180" s="34">
        <f>CEILING(RIGHT(A7180,3)/VLOOKUP(INT(A7180/1000),辅助表!$A$1:$F$54,5,FALSE),1)*VLOOKUP(INT(A7180/1000),辅助表!$A$1:$F$54,6,FALSE)</f>
        <v>5900</v>
      </c>
      <c r="E7180" s="34">
        <v>0</v>
      </c>
      <c r="F7180" s="34">
        <f>ROUND(D7180*VLOOKUP(INT(A7180/1000),辅助表!$A$1:$F$54,5,FALSE),0)/VLOOKUP(INT(A7180/1000),辅助表!$A$1:$F$54,6,FALSE)</f>
        <v>177</v>
      </c>
      <c r="G7180" s="34" t="str">
        <f>VLOOKUP(INT(A7180/1000),辅助表!$A$1:$F$54,4,FALSE)&amp;"+"&amp;(D7180/VLOOKUP(INT(A7180/1000),辅助表!$A$1:$F$54,6,FALSE))&amp;VLOOKUP(INT(A7180/1000),辅助表!$A$1:$G$54,7,FALSE)</f>
        <v>魔法躲避+59%</v>
      </c>
    </row>
    <row r="7181" spans="1:7" s="34" customFormat="1">
      <c r="A7181" s="5">
        <v>23178</v>
      </c>
      <c r="B7181" s="34" t="s">
        <v>46</v>
      </c>
      <c r="C7181" s="34" t="s">
        <v>378</v>
      </c>
      <c r="D7181" s="34">
        <f>CEILING(RIGHT(A7181,3)/VLOOKUP(INT(A7181/1000),辅助表!$A$1:$F$54,5,FALSE),1)*VLOOKUP(INT(A7181/1000),辅助表!$A$1:$F$54,6,FALSE)</f>
        <v>6000</v>
      </c>
      <c r="E7181" s="34">
        <v>0</v>
      </c>
      <c r="F7181" s="34">
        <f>ROUND(D7181*VLOOKUP(INT(A7181/1000),辅助表!$A$1:$F$54,5,FALSE),0)/VLOOKUP(INT(A7181/1000),辅助表!$A$1:$F$54,6,FALSE)</f>
        <v>180</v>
      </c>
      <c r="G7181" s="34" t="str">
        <f>VLOOKUP(INT(A7181/1000),辅助表!$A$1:$F$54,4,FALSE)&amp;"+"&amp;(D7181/VLOOKUP(INT(A7181/1000),辅助表!$A$1:$F$54,6,FALSE))&amp;VLOOKUP(INT(A7181/1000),辅助表!$A$1:$G$54,7,FALSE)</f>
        <v>魔法躲避+60%</v>
      </c>
    </row>
    <row r="7182" spans="1:7" s="34" customFormat="1">
      <c r="A7182" s="5">
        <v>23179</v>
      </c>
      <c r="B7182" s="34" t="s">
        <v>46</v>
      </c>
      <c r="C7182" s="34" t="s">
        <v>378</v>
      </c>
      <c r="D7182" s="34">
        <f>CEILING(RIGHT(A7182,3)/VLOOKUP(INT(A7182/1000),辅助表!$A$1:$F$54,5,FALSE),1)*VLOOKUP(INT(A7182/1000),辅助表!$A$1:$F$54,6,FALSE)</f>
        <v>6000</v>
      </c>
      <c r="E7182" s="34">
        <v>0</v>
      </c>
      <c r="F7182" s="34">
        <f>ROUND(D7182*VLOOKUP(INT(A7182/1000),辅助表!$A$1:$F$54,5,FALSE),0)/VLOOKUP(INT(A7182/1000),辅助表!$A$1:$F$54,6,FALSE)</f>
        <v>180</v>
      </c>
      <c r="G7182" s="34" t="str">
        <f>VLOOKUP(INT(A7182/1000),辅助表!$A$1:$F$54,4,FALSE)&amp;"+"&amp;(D7182/VLOOKUP(INT(A7182/1000),辅助表!$A$1:$F$54,6,FALSE))&amp;VLOOKUP(INT(A7182/1000),辅助表!$A$1:$G$54,7,FALSE)</f>
        <v>魔法躲避+60%</v>
      </c>
    </row>
    <row r="7183" spans="1:7" s="34" customFormat="1">
      <c r="A7183" s="5">
        <v>23180</v>
      </c>
      <c r="B7183" s="34" t="s">
        <v>46</v>
      </c>
      <c r="C7183" s="34" t="s">
        <v>378</v>
      </c>
      <c r="D7183" s="34">
        <f>CEILING(RIGHT(A7183,3)/VLOOKUP(INT(A7183/1000),辅助表!$A$1:$F$54,5,FALSE),1)*VLOOKUP(INT(A7183/1000),辅助表!$A$1:$F$54,6,FALSE)</f>
        <v>6000</v>
      </c>
      <c r="E7183" s="34">
        <v>0</v>
      </c>
      <c r="F7183" s="34">
        <f>ROUND(D7183*VLOOKUP(INT(A7183/1000),辅助表!$A$1:$F$54,5,FALSE),0)/VLOOKUP(INT(A7183/1000),辅助表!$A$1:$F$54,6,FALSE)</f>
        <v>180</v>
      </c>
      <c r="G7183" s="34" t="str">
        <f>VLOOKUP(INT(A7183/1000),辅助表!$A$1:$F$54,4,FALSE)&amp;"+"&amp;(D7183/VLOOKUP(INT(A7183/1000),辅助表!$A$1:$F$54,6,FALSE))&amp;VLOOKUP(INT(A7183/1000),辅助表!$A$1:$G$54,7,FALSE)</f>
        <v>魔法躲避+60%</v>
      </c>
    </row>
    <row r="7184" spans="1:7" s="34" customFormat="1">
      <c r="A7184" s="5">
        <v>23181</v>
      </c>
      <c r="B7184" s="34" t="s">
        <v>46</v>
      </c>
      <c r="C7184" s="34" t="s">
        <v>378</v>
      </c>
      <c r="D7184" s="34">
        <f>CEILING(RIGHT(A7184,3)/VLOOKUP(INT(A7184/1000),辅助表!$A$1:$F$54,5,FALSE),1)*VLOOKUP(INT(A7184/1000),辅助表!$A$1:$F$54,6,FALSE)</f>
        <v>6100</v>
      </c>
      <c r="E7184" s="34">
        <v>0</v>
      </c>
      <c r="F7184" s="34">
        <f>ROUND(D7184*VLOOKUP(INT(A7184/1000),辅助表!$A$1:$F$54,5,FALSE),0)/VLOOKUP(INT(A7184/1000),辅助表!$A$1:$F$54,6,FALSE)</f>
        <v>183</v>
      </c>
      <c r="G7184" s="34" t="str">
        <f>VLOOKUP(INT(A7184/1000),辅助表!$A$1:$F$54,4,FALSE)&amp;"+"&amp;(D7184/VLOOKUP(INT(A7184/1000),辅助表!$A$1:$F$54,6,FALSE))&amp;VLOOKUP(INT(A7184/1000),辅助表!$A$1:$G$54,7,FALSE)</f>
        <v>魔法躲避+61%</v>
      </c>
    </row>
    <row r="7185" spans="1:7" s="34" customFormat="1">
      <c r="A7185" s="5">
        <v>23182</v>
      </c>
      <c r="B7185" s="34" t="s">
        <v>46</v>
      </c>
      <c r="C7185" s="34" t="s">
        <v>378</v>
      </c>
      <c r="D7185" s="34">
        <f>CEILING(RIGHT(A7185,3)/VLOOKUP(INT(A7185/1000),辅助表!$A$1:$F$54,5,FALSE),1)*VLOOKUP(INT(A7185/1000),辅助表!$A$1:$F$54,6,FALSE)</f>
        <v>6100</v>
      </c>
      <c r="E7185" s="34">
        <v>0</v>
      </c>
      <c r="F7185" s="34">
        <f>ROUND(D7185*VLOOKUP(INT(A7185/1000),辅助表!$A$1:$F$54,5,FALSE),0)/VLOOKUP(INT(A7185/1000),辅助表!$A$1:$F$54,6,FALSE)</f>
        <v>183</v>
      </c>
      <c r="G7185" s="34" t="str">
        <f>VLOOKUP(INT(A7185/1000),辅助表!$A$1:$F$54,4,FALSE)&amp;"+"&amp;(D7185/VLOOKUP(INT(A7185/1000),辅助表!$A$1:$F$54,6,FALSE))&amp;VLOOKUP(INT(A7185/1000),辅助表!$A$1:$G$54,7,FALSE)</f>
        <v>魔法躲避+61%</v>
      </c>
    </row>
    <row r="7186" spans="1:7" s="34" customFormat="1">
      <c r="A7186" s="5">
        <v>23183</v>
      </c>
      <c r="B7186" s="34" t="s">
        <v>46</v>
      </c>
      <c r="C7186" s="34" t="s">
        <v>378</v>
      </c>
      <c r="D7186" s="34">
        <f>CEILING(RIGHT(A7186,3)/VLOOKUP(INT(A7186/1000),辅助表!$A$1:$F$54,5,FALSE),1)*VLOOKUP(INT(A7186/1000),辅助表!$A$1:$F$54,6,FALSE)</f>
        <v>6100</v>
      </c>
      <c r="E7186" s="34">
        <v>0</v>
      </c>
      <c r="F7186" s="34">
        <f>ROUND(D7186*VLOOKUP(INT(A7186/1000),辅助表!$A$1:$F$54,5,FALSE),0)/VLOOKUP(INT(A7186/1000),辅助表!$A$1:$F$54,6,FALSE)</f>
        <v>183</v>
      </c>
      <c r="G7186" s="34" t="str">
        <f>VLOOKUP(INT(A7186/1000),辅助表!$A$1:$F$54,4,FALSE)&amp;"+"&amp;(D7186/VLOOKUP(INT(A7186/1000),辅助表!$A$1:$F$54,6,FALSE))&amp;VLOOKUP(INT(A7186/1000),辅助表!$A$1:$G$54,7,FALSE)</f>
        <v>魔法躲避+61%</v>
      </c>
    </row>
    <row r="7187" spans="1:7" s="34" customFormat="1">
      <c r="A7187" s="5">
        <v>23184</v>
      </c>
      <c r="B7187" s="34" t="s">
        <v>46</v>
      </c>
      <c r="C7187" s="34" t="s">
        <v>378</v>
      </c>
      <c r="D7187" s="34">
        <f>CEILING(RIGHT(A7187,3)/VLOOKUP(INT(A7187/1000),辅助表!$A$1:$F$54,5,FALSE),1)*VLOOKUP(INT(A7187/1000),辅助表!$A$1:$F$54,6,FALSE)</f>
        <v>6200</v>
      </c>
      <c r="E7187" s="34">
        <v>0</v>
      </c>
      <c r="F7187" s="34">
        <f>ROUND(D7187*VLOOKUP(INT(A7187/1000),辅助表!$A$1:$F$54,5,FALSE),0)/VLOOKUP(INT(A7187/1000),辅助表!$A$1:$F$54,6,FALSE)</f>
        <v>186</v>
      </c>
      <c r="G7187" s="34" t="str">
        <f>VLOOKUP(INT(A7187/1000),辅助表!$A$1:$F$54,4,FALSE)&amp;"+"&amp;(D7187/VLOOKUP(INT(A7187/1000),辅助表!$A$1:$F$54,6,FALSE))&amp;VLOOKUP(INT(A7187/1000),辅助表!$A$1:$G$54,7,FALSE)</f>
        <v>魔法躲避+62%</v>
      </c>
    </row>
    <row r="7188" spans="1:7" s="34" customFormat="1">
      <c r="A7188" s="5">
        <v>23185</v>
      </c>
      <c r="B7188" s="34" t="s">
        <v>46</v>
      </c>
      <c r="C7188" s="34" t="s">
        <v>378</v>
      </c>
      <c r="D7188" s="34">
        <f>CEILING(RIGHT(A7188,3)/VLOOKUP(INT(A7188/1000),辅助表!$A$1:$F$54,5,FALSE),1)*VLOOKUP(INT(A7188/1000),辅助表!$A$1:$F$54,6,FALSE)</f>
        <v>6200</v>
      </c>
      <c r="E7188" s="34">
        <v>0</v>
      </c>
      <c r="F7188" s="34">
        <f>ROUND(D7188*VLOOKUP(INT(A7188/1000),辅助表!$A$1:$F$54,5,FALSE),0)/VLOOKUP(INT(A7188/1000),辅助表!$A$1:$F$54,6,FALSE)</f>
        <v>186</v>
      </c>
      <c r="G7188" s="34" t="str">
        <f>VLOOKUP(INT(A7188/1000),辅助表!$A$1:$F$54,4,FALSE)&amp;"+"&amp;(D7188/VLOOKUP(INT(A7188/1000),辅助表!$A$1:$F$54,6,FALSE))&amp;VLOOKUP(INT(A7188/1000),辅助表!$A$1:$G$54,7,FALSE)</f>
        <v>魔法躲避+62%</v>
      </c>
    </row>
    <row r="7189" spans="1:7" s="34" customFormat="1">
      <c r="A7189" s="5">
        <v>23186</v>
      </c>
      <c r="B7189" s="34" t="s">
        <v>46</v>
      </c>
      <c r="C7189" s="34" t="s">
        <v>378</v>
      </c>
      <c r="D7189" s="34">
        <f>CEILING(RIGHT(A7189,3)/VLOOKUP(INT(A7189/1000),辅助表!$A$1:$F$54,5,FALSE),1)*VLOOKUP(INT(A7189/1000),辅助表!$A$1:$F$54,6,FALSE)</f>
        <v>6200</v>
      </c>
      <c r="E7189" s="34">
        <v>0</v>
      </c>
      <c r="F7189" s="34">
        <f>ROUND(D7189*VLOOKUP(INT(A7189/1000),辅助表!$A$1:$F$54,5,FALSE),0)/VLOOKUP(INT(A7189/1000),辅助表!$A$1:$F$54,6,FALSE)</f>
        <v>186</v>
      </c>
      <c r="G7189" s="34" t="str">
        <f>VLOOKUP(INT(A7189/1000),辅助表!$A$1:$F$54,4,FALSE)&amp;"+"&amp;(D7189/VLOOKUP(INT(A7189/1000),辅助表!$A$1:$F$54,6,FALSE))&amp;VLOOKUP(INT(A7189/1000),辅助表!$A$1:$G$54,7,FALSE)</f>
        <v>魔法躲避+62%</v>
      </c>
    </row>
    <row r="7190" spans="1:7" s="34" customFormat="1">
      <c r="A7190" s="5">
        <v>23187</v>
      </c>
      <c r="B7190" s="34" t="s">
        <v>46</v>
      </c>
      <c r="C7190" s="34" t="s">
        <v>378</v>
      </c>
      <c r="D7190" s="34">
        <f>CEILING(RIGHT(A7190,3)/VLOOKUP(INT(A7190/1000),辅助表!$A$1:$F$54,5,FALSE),1)*VLOOKUP(INT(A7190/1000),辅助表!$A$1:$F$54,6,FALSE)</f>
        <v>6300</v>
      </c>
      <c r="E7190" s="34">
        <v>0</v>
      </c>
      <c r="F7190" s="34">
        <f>ROUND(D7190*VLOOKUP(INT(A7190/1000),辅助表!$A$1:$F$54,5,FALSE),0)/VLOOKUP(INT(A7190/1000),辅助表!$A$1:$F$54,6,FALSE)</f>
        <v>189</v>
      </c>
      <c r="G7190" s="34" t="str">
        <f>VLOOKUP(INT(A7190/1000),辅助表!$A$1:$F$54,4,FALSE)&amp;"+"&amp;(D7190/VLOOKUP(INT(A7190/1000),辅助表!$A$1:$F$54,6,FALSE))&amp;VLOOKUP(INT(A7190/1000),辅助表!$A$1:$G$54,7,FALSE)</f>
        <v>魔法躲避+63%</v>
      </c>
    </row>
    <row r="7191" spans="1:7" s="34" customFormat="1">
      <c r="A7191" s="5">
        <v>23188</v>
      </c>
      <c r="B7191" s="34" t="s">
        <v>46</v>
      </c>
      <c r="C7191" s="34" t="s">
        <v>378</v>
      </c>
      <c r="D7191" s="34">
        <f>CEILING(RIGHT(A7191,3)/VLOOKUP(INT(A7191/1000),辅助表!$A$1:$F$54,5,FALSE),1)*VLOOKUP(INT(A7191/1000),辅助表!$A$1:$F$54,6,FALSE)</f>
        <v>6300</v>
      </c>
      <c r="E7191" s="34">
        <v>0</v>
      </c>
      <c r="F7191" s="34">
        <f>ROUND(D7191*VLOOKUP(INT(A7191/1000),辅助表!$A$1:$F$54,5,FALSE),0)/VLOOKUP(INT(A7191/1000),辅助表!$A$1:$F$54,6,FALSE)</f>
        <v>189</v>
      </c>
      <c r="G7191" s="34" t="str">
        <f>VLOOKUP(INT(A7191/1000),辅助表!$A$1:$F$54,4,FALSE)&amp;"+"&amp;(D7191/VLOOKUP(INT(A7191/1000),辅助表!$A$1:$F$54,6,FALSE))&amp;VLOOKUP(INT(A7191/1000),辅助表!$A$1:$G$54,7,FALSE)</f>
        <v>魔法躲避+63%</v>
      </c>
    </row>
    <row r="7192" spans="1:7" s="34" customFormat="1">
      <c r="A7192" s="5">
        <v>23189</v>
      </c>
      <c r="B7192" s="34" t="s">
        <v>46</v>
      </c>
      <c r="C7192" s="34" t="s">
        <v>378</v>
      </c>
      <c r="D7192" s="34">
        <f>CEILING(RIGHT(A7192,3)/VLOOKUP(INT(A7192/1000),辅助表!$A$1:$F$54,5,FALSE),1)*VLOOKUP(INT(A7192/1000),辅助表!$A$1:$F$54,6,FALSE)</f>
        <v>6300</v>
      </c>
      <c r="E7192" s="34">
        <v>0</v>
      </c>
      <c r="F7192" s="34">
        <f>ROUND(D7192*VLOOKUP(INT(A7192/1000),辅助表!$A$1:$F$54,5,FALSE),0)/VLOOKUP(INT(A7192/1000),辅助表!$A$1:$F$54,6,FALSE)</f>
        <v>189</v>
      </c>
      <c r="G7192" s="34" t="str">
        <f>VLOOKUP(INT(A7192/1000),辅助表!$A$1:$F$54,4,FALSE)&amp;"+"&amp;(D7192/VLOOKUP(INT(A7192/1000),辅助表!$A$1:$F$54,6,FALSE))&amp;VLOOKUP(INT(A7192/1000),辅助表!$A$1:$G$54,7,FALSE)</f>
        <v>魔法躲避+63%</v>
      </c>
    </row>
    <row r="7193" spans="1:7" s="34" customFormat="1">
      <c r="A7193" s="5">
        <v>23190</v>
      </c>
      <c r="B7193" s="34" t="s">
        <v>46</v>
      </c>
      <c r="C7193" s="34" t="s">
        <v>378</v>
      </c>
      <c r="D7193" s="34">
        <f>CEILING(RIGHT(A7193,3)/VLOOKUP(INT(A7193/1000),辅助表!$A$1:$F$54,5,FALSE),1)*VLOOKUP(INT(A7193/1000),辅助表!$A$1:$F$54,6,FALSE)</f>
        <v>6400</v>
      </c>
      <c r="E7193" s="34">
        <v>0</v>
      </c>
      <c r="F7193" s="34">
        <f>ROUND(D7193*VLOOKUP(INT(A7193/1000),辅助表!$A$1:$F$54,5,FALSE),0)/VLOOKUP(INT(A7193/1000),辅助表!$A$1:$F$54,6,FALSE)</f>
        <v>192</v>
      </c>
      <c r="G7193" s="34" t="str">
        <f>VLOOKUP(INT(A7193/1000),辅助表!$A$1:$F$54,4,FALSE)&amp;"+"&amp;(D7193/VLOOKUP(INT(A7193/1000),辅助表!$A$1:$F$54,6,FALSE))&amp;VLOOKUP(INT(A7193/1000),辅助表!$A$1:$G$54,7,FALSE)</f>
        <v>魔法躲避+64%</v>
      </c>
    </row>
    <row r="7194" spans="1:7" s="34" customFormat="1">
      <c r="A7194" s="5">
        <v>23191</v>
      </c>
      <c r="B7194" s="34" t="s">
        <v>46</v>
      </c>
      <c r="C7194" s="34" t="s">
        <v>378</v>
      </c>
      <c r="D7194" s="34">
        <f>CEILING(RIGHT(A7194,3)/VLOOKUP(INT(A7194/1000),辅助表!$A$1:$F$54,5,FALSE),1)*VLOOKUP(INT(A7194/1000),辅助表!$A$1:$F$54,6,FALSE)</f>
        <v>6400</v>
      </c>
      <c r="E7194" s="34">
        <v>0</v>
      </c>
      <c r="F7194" s="34">
        <f>ROUND(D7194*VLOOKUP(INT(A7194/1000),辅助表!$A$1:$F$54,5,FALSE),0)/VLOOKUP(INT(A7194/1000),辅助表!$A$1:$F$54,6,FALSE)</f>
        <v>192</v>
      </c>
      <c r="G7194" s="34" t="str">
        <f>VLOOKUP(INT(A7194/1000),辅助表!$A$1:$F$54,4,FALSE)&amp;"+"&amp;(D7194/VLOOKUP(INT(A7194/1000),辅助表!$A$1:$F$54,6,FALSE))&amp;VLOOKUP(INT(A7194/1000),辅助表!$A$1:$G$54,7,FALSE)</f>
        <v>魔法躲避+64%</v>
      </c>
    </row>
    <row r="7195" spans="1:7" s="34" customFormat="1">
      <c r="A7195" s="5">
        <v>23192</v>
      </c>
      <c r="B7195" s="34" t="s">
        <v>46</v>
      </c>
      <c r="C7195" s="34" t="s">
        <v>378</v>
      </c>
      <c r="D7195" s="34">
        <f>CEILING(RIGHT(A7195,3)/VLOOKUP(INT(A7195/1000),辅助表!$A$1:$F$54,5,FALSE),1)*VLOOKUP(INT(A7195/1000),辅助表!$A$1:$F$54,6,FALSE)</f>
        <v>6400</v>
      </c>
      <c r="E7195" s="34">
        <v>0</v>
      </c>
      <c r="F7195" s="34">
        <f>ROUND(D7195*VLOOKUP(INT(A7195/1000),辅助表!$A$1:$F$54,5,FALSE),0)/VLOOKUP(INT(A7195/1000),辅助表!$A$1:$F$54,6,FALSE)</f>
        <v>192</v>
      </c>
      <c r="G7195" s="34" t="str">
        <f>VLOOKUP(INT(A7195/1000),辅助表!$A$1:$F$54,4,FALSE)&amp;"+"&amp;(D7195/VLOOKUP(INT(A7195/1000),辅助表!$A$1:$F$54,6,FALSE))&amp;VLOOKUP(INT(A7195/1000),辅助表!$A$1:$G$54,7,FALSE)</f>
        <v>魔法躲避+64%</v>
      </c>
    </row>
    <row r="7196" spans="1:7" s="34" customFormat="1">
      <c r="A7196" s="5">
        <v>23193</v>
      </c>
      <c r="B7196" s="34" t="s">
        <v>46</v>
      </c>
      <c r="C7196" s="34" t="s">
        <v>378</v>
      </c>
      <c r="D7196" s="34">
        <f>CEILING(RIGHT(A7196,3)/VLOOKUP(INT(A7196/1000),辅助表!$A$1:$F$54,5,FALSE),1)*VLOOKUP(INT(A7196/1000),辅助表!$A$1:$F$54,6,FALSE)</f>
        <v>6500</v>
      </c>
      <c r="E7196" s="34">
        <v>0</v>
      </c>
      <c r="F7196" s="34">
        <f>ROUND(D7196*VLOOKUP(INT(A7196/1000),辅助表!$A$1:$F$54,5,FALSE),0)/VLOOKUP(INT(A7196/1000),辅助表!$A$1:$F$54,6,FALSE)</f>
        <v>195</v>
      </c>
      <c r="G7196" s="34" t="str">
        <f>VLOOKUP(INT(A7196/1000),辅助表!$A$1:$F$54,4,FALSE)&amp;"+"&amp;(D7196/VLOOKUP(INT(A7196/1000),辅助表!$A$1:$F$54,6,FALSE))&amp;VLOOKUP(INT(A7196/1000),辅助表!$A$1:$G$54,7,FALSE)</f>
        <v>魔法躲避+65%</v>
      </c>
    </row>
    <row r="7197" spans="1:7" s="34" customFormat="1">
      <c r="A7197" s="5">
        <v>23194</v>
      </c>
      <c r="B7197" s="34" t="s">
        <v>46</v>
      </c>
      <c r="C7197" s="34" t="s">
        <v>378</v>
      </c>
      <c r="D7197" s="34">
        <f>CEILING(RIGHT(A7197,3)/VLOOKUP(INT(A7197/1000),辅助表!$A$1:$F$54,5,FALSE),1)*VLOOKUP(INT(A7197/1000),辅助表!$A$1:$F$54,6,FALSE)</f>
        <v>6500</v>
      </c>
      <c r="E7197" s="34">
        <v>0</v>
      </c>
      <c r="F7197" s="34">
        <f>ROUND(D7197*VLOOKUP(INT(A7197/1000),辅助表!$A$1:$F$54,5,FALSE),0)/VLOOKUP(INT(A7197/1000),辅助表!$A$1:$F$54,6,FALSE)</f>
        <v>195</v>
      </c>
      <c r="G7197" s="34" t="str">
        <f>VLOOKUP(INT(A7197/1000),辅助表!$A$1:$F$54,4,FALSE)&amp;"+"&amp;(D7197/VLOOKUP(INT(A7197/1000),辅助表!$A$1:$F$54,6,FALSE))&amp;VLOOKUP(INT(A7197/1000),辅助表!$A$1:$G$54,7,FALSE)</f>
        <v>魔法躲避+65%</v>
      </c>
    </row>
    <row r="7198" spans="1:7" s="34" customFormat="1">
      <c r="A7198" s="5">
        <v>23195</v>
      </c>
      <c r="B7198" s="34" t="s">
        <v>46</v>
      </c>
      <c r="C7198" s="34" t="s">
        <v>378</v>
      </c>
      <c r="D7198" s="34">
        <f>CEILING(RIGHT(A7198,3)/VLOOKUP(INT(A7198/1000),辅助表!$A$1:$F$54,5,FALSE),1)*VLOOKUP(INT(A7198/1000),辅助表!$A$1:$F$54,6,FALSE)</f>
        <v>6500</v>
      </c>
      <c r="E7198" s="34">
        <v>0</v>
      </c>
      <c r="F7198" s="34">
        <f>ROUND(D7198*VLOOKUP(INT(A7198/1000),辅助表!$A$1:$F$54,5,FALSE),0)/VLOOKUP(INT(A7198/1000),辅助表!$A$1:$F$54,6,FALSE)</f>
        <v>195</v>
      </c>
      <c r="G7198" s="34" t="str">
        <f>VLOOKUP(INT(A7198/1000),辅助表!$A$1:$F$54,4,FALSE)&amp;"+"&amp;(D7198/VLOOKUP(INT(A7198/1000),辅助表!$A$1:$F$54,6,FALSE))&amp;VLOOKUP(INT(A7198/1000),辅助表!$A$1:$G$54,7,FALSE)</f>
        <v>魔法躲避+65%</v>
      </c>
    </row>
    <row r="7199" spans="1:7" s="34" customFormat="1">
      <c r="A7199" s="5">
        <v>23196</v>
      </c>
      <c r="B7199" s="34" t="s">
        <v>46</v>
      </c>
      <c r="C7199" s="34" t="s">
        <v>378</v>
      </c>
      <c r="D7199" s="34">
        <f>CEILING(RIGHT(A7199,3)/VLOOKUP(INT(A7199/1000),辅助表!$A$1:$F$54,5,FALSE),1)*VLOOKUP(INT(A7199/1000),辅助表!$A$1:$F$54,6,FALSE)</f>
        <v>6600</v>
      </c>
      <c r="E7199" s="34">
        <v>0</v>
      </c>
      <c r="F7199" s="34">
        <f>ROUND(D7199*VLOOKUP(INT(A7199/1000),辅助表!$A$1:$F$54,5,FALSE),0)/VLOOKUP(INT(A7199/1000),辅助表!$A$1:$F$54,6,FALSE)</f>
        <v>198</v>
      </c>
      <c r="G7199" s="34" t="str">
        <f>VLOOKUP(INT(A7199/1000),辅助表!$A$1:$F$54,4,FALSE)&amp;"+"&amp;(D7199/VLOOKUP(INT(A7199/1000),辅助表!$A$1:$F$54,6,FALSE))&amp;VLOOKUP(INT(A7199/1000),辅助表!$A$1:$G$54,7,FALSE)</f>
        <v>魔法躲避+66%</v>
      </c>
    </row>
    <row r="7200" spans="1:7" s="34" customFormat="1">
      <c r="A7200" s="5">
        <v>23197</v>
      </c>
      <c r="B7200" s="34" t="s">
        <v>46</v>
      </c>
      <c r="C7200" s="34" t="s">
        <v>378</v>
      </c>
      <c r="D7200" s="34">
        <f>CEILING(RIGHT(A7200,3)/VLOOKUP(INT(A7200/1000),辅助表!$A$1:$F$54,5,FALSE),1)*VLOOKUP(INT(A7200/1000),辅助表!$A$1:$F$54,6,FALSE)</f>
        <v>6600</v>
      </c>
      <c r="E7200" s="34">
        <v>0</v>
      </c>
      <c r="F7200" s="34">
        <f>ROUND(D7200*VLOOKUP(INT(A7200/1000),辅助表!$A$1:$F$54,5,FALSE),0)/VLOOKUP(INT(A7200/1000),辅助表!$A$1:$F$54,6,FALSE)</f>
        <v>198</v>
      </c>
      <c r="G7200" s="34" t="str">
        <f>VLOOKUP(INT(A7200/1000),辅助表!$A$1:$F$54,4,FALSE)&amp;"+"&amp;(D7200/VLOOKUP(INT(A7200/1000),辅助表!$A$1:$F$54,6,FALSE))&amp;VLOOKUP(INT(A7200/1000),辅助表!$A$1:$G$54,7,FALSE)</f>
        <v>魔法躲避+66%</v>
      </c>
    </row>
    <row r="7201" spans="1:7" s="34" customFormat="1">
      <c r="A7201" s="5">
        <v>23198</v>
      </c>
      <c r="B7201" s="34" t="s">
        <v>46</v>
      </c>
      <c r="C7201" s="34" t="s">
        <v>378</v>
      </c>
      <c r="D7201" s="34">
        <f>CEILING(RIGHT(A7201,3)/VLOOKUP(INT(A7201/1000),辅助表!$A$1:$F$54,5,FALSE),1)*VLOOKUP(INT(A7201/1000),辅助表!$A$1:$F$54,6,FALSE)</f>
        <v>6600</v>
      </c>
      <c r="E7201" s="34">
        <v>0</v>
      </c>
      <c r="F7201" s="34">
        <f>ROUND(D7201*VLOOKUP(INT(A7201/1000),辅助表!$A$1:$F$54,5,FALSE),0)/VLOOKUP(INT(A7201/1000),辅助表!$A$1:$F$54,6,FALSE)</f>
        <v>198</v>
      </c>
      <c r="G7201" s="34" t="str">
        <f>VLOOKUP(INT(A7201/1000),辅助表!$A$1:$F$54,4,FALSE)&amp;"+"&amp;(D7201/VLOOKUP(INT(A7201/1000),辅助表!$A$1:$F$54,6,FALSE))&amp;VLOOKUP(INT(A7201/1000),辅助表!$A$1:$G$54,7,FALSE)</f>
        <v>魔法躲避+66%</v>
      </c>
    </row>
    <row r="7202" spans="1:7" s="34" customFormat="1">
      <c r="A7202" s="5">
        <v>23199</v>
      </c>
      <c r="B7202" s="34" t="s">
        <v>46</v>
      </c>
      <c r="C7202" s="34" t="s">
        <v>378</v>
      </c>
      <c r="D7202" s="34">
        <f>CEILING(RIGHT(A7202,3)/VLOOKUP(INT(A7202/1000),辅助表!$A$1:$F$54,5,FALSE),1)*VLOOKUP(INT(A7202/1000),辅助表!$A$1:$F$54,6,FALSE)</f>
        <v>6700</v>
      </c>
      <c r="E7202" s="34">
        <v>0</v>
      </c>
      <c r="F7202" s="34">
        <f>ROUND(D7202*VLOOKUP(INT(A7202/1000),辅助表!$A$1:$F$54,5,FALSE),0)/VLOOKUP(INT(A7202/1000),辅助表!$A$1:$F$54,6,FALSE)</f>
        <v>201</v>
      </c>
      <c r="G7202" s="34" t="str">
        <f>VLOOKUP(INT(A7202/1000),辅助表!$A$1:$F$54,4,FALSE)&amp;"+"&amp;(D7202/VLOOKUP(INT(A7202/1000),辅助表!$A$1:$F$54,6,FALSE))&amp;VLOOKUP(INT(A7202/1000),辅助表!$A$1:$G$54,7,FALSE)</f>
        <v>魔法躲避+67%</v>
      </c>
    </row>
    <row r="7203" spans="1:7" s="34" customFormat="1">
      <c r="A7203" s="5">
        <v>23200</v>
      </c>
      <c r="B7203" s="34" t="s">
        <v>46</v>
      </c>
      <c r="C7203" s="34" t="s">
        <v>378</v>
      </c>
      <c r="D7203" s="34">
        <f>CEILING(RIGHT(A7203,3)/VLOOKUP(INT(A7203/1000),辅助表!$A$1:$F$54,5,FALSE),1)*VLOOKUP(INT(A7203/1000),辅助表!$A$1:$F$54,6,FALSE)</f>
        <v>6700</v>
      </c>
      <c r="E7203" s="34">
        <v>0</v>
      </c>
      <c r="F7203" s="34">
        <f>ROUND(D7203*VLOOKUP(INT(A7203/1000),辅助表!$A$1:$F$54,5,FALSE),0)/VLOOKUP(INT(A7203/1000),辅助表!$A$1:$F$54,6,FALSE)</f>
        <v>201</v>
      </c>
      <c r="G7203" s="34" t="str">
        <f>VLOOKUP(INT(A7203/1000),辅助表!$A$1:$F$54,4,FALSE)&amp;"+"&amp;(D7203/VLOOKUP(INT(A7203/1000),辅助表!$A$1:$F$54,6,FALSE))&amp;VLOOKUP(INT(A7203/1000),辅助表!$A$1:$G$54,7,FALSE)</f>
        <v>魔法躲避+67%</v>
      </c>
    </row>
    <row r="7204" spans="1:7" s="34" customFormat="1">
      <c r="A7204" s="5">
        <v>24001</v>
      </c>
      <c r="B7204" s="34" t="s">
        <v>46</v>
      </c>
      <c r="C7204" s="35" t="s">
        <v>14</v>
      </c>
      <c r="D7204" s="34">
        <f>CEILING(RIGHT(A7204,3)/VLOOKUP(INT(A7204/1000),辅助表!$A$1:$F$54,5,FALSE),1)*VLOOKUP(INT(A7204/1000),辅助表!$A$1:$F$54,6,FALSE)</f>
        <v>100</v>
      </c>
      <c r="E7204" s="34">
        <v>0</v>
      </c>
      <c r="F7204" s="34">
        <f>ROUND(D7204*VLOOKUP(INT(A7204/1000),辅助表!$A$1:$F$54,5,FALSE),0)/VLOOKUP(INT(A7204/1000),辅助表!$A$1:$F$54,6,FALSE)</f>
        <v>4</v>
      </c>
      <c r="G7204" s="34" t="str">
        <f>VLOOKUP(INT(A7204/1000),辅助表!$A$1:$F$54,4,FALSE)&amp;"+"&amp;(D7204/VLOOKUP(INT(A7204/1000),辅助表!$A$1:$F$54,6,FALSE))&amp;VLOOKUP(INT(A7204/1000),辅助表!$A$1:$G$54,7,FALSE)</f>
        <v>暴击率+1%</v>
      </c>
    </row>
    <row r="7205" spans="1:7" s="34" customFormat="1">
      <c r="A7205" s="5">
        <v>24002</v>
      </c>
      <c r="B7205" s="34" t="s">
        <v>46</v>
      </c>
      <c r="C7205" s="35" t="s">
        <v>14</v>
      </c>
      <c r="D7205" s="34">
        <f>CEILING(RIGHT(A7205,3)/VLOOKUP(INT(A7205/1000),辅助表!$A$1:$F$54,5,FALSE),1)*VLOOKUP(INT(A7205/1000),辅助表!$A$1:$F$54,6,FALSE)</f>
        <v>100</v>
      </c>
      <c r="E7205" s="34">
        <v>0</v>
      </c>
      <c r="F7205" s="34">
        <f>ROUND(D7205*VLOOKUP(INT(A7205/1000),辅助表!$A$1:$F$54,5,FALSE),0)/VLOOKUP(INT(A7205/1000),辅助表!$A$1:$F$54,6,FALSE)</f>
        <v>4</v>
      </c>
      <c r="G7205" s="34" t="str">
        <f>VLOOKUP(INT(A7205/1000),辅助表!$A$1:$F$54,4,FALSE)&amp;"+"&amp;(D7205/VLOOKUP(INT(A7205/1000),辅助表!$A$1:$F$54,6,FALSE))&amp;VLOOKUP(INT(A7205/1000),辅助表!$A$1:$G$54,7,FALSE)</f>
        <v>暴击率+1%</v>
      </c>
    </row>
    <row r="7206" spans="1:7" s="34" customFormat="1">
      <c r="A7206" s="5">
        <v>24003</v>
      </c>
      <c r="B7206" s="34" t="s">
        <v>46</v>
      </c>
      <c r="C7206" s="35" t="s">
        <v>14</v>
      </c>
      <c r="D7206" s="34">
        <f>CEILING(RIGHT(A7206,3)/VLOOKUP(INT(A7206/1000),辅助表!$A$1:$F$54,5,FALSE),1)*VLOOKUP(INT(A7206/1000),辅助表!$A$1:$F$54,6,FALSE)</f>
        <v>100</v>
      </c>
      <c r="E7206" s="34">
        <v>0</v>
      </c>
      <c r="F7206" s="34">
        <f>ROUND(D7206*VLOOKUP(INT(A7206/1000),辅助表!$A$1:$F$54,5,FALSE),0)/VLOOKUP(INT(A7206/1000),辅助表!$A$1:$F$54,6,FALSE)</f>
        <v>4</v>
      </c>
      <c r="G7206" s="34" t="str">
        <f>VLOOKUP(INT(A7206/1000),辅助表!$A$1:$F$54,4,FALSE)&amp;"+"&amp;(D7206/VLOOKUP(INT(A7206/1000),辅助表!$A$1:$F$54,6,FALSE))&amp;VLOOKUP(INT(A7206/1000),辅助表!$A$1:$G$54,7,FALSE)</f>
        <v>暴击率+1%</v>
      </c>
    </row>
    <row r="7207" spans="1:7" s="34" customFormat="1">
      <c r="A7207" s="5">
        <v>24004</v>
      </c>
      <c r="B7207" s="34" t="s">
        <v>46</v>
      </c>
      <c r="C7207" s="35" t="s">
        <v>14</v>
      </c>
      <c r="D7207" s="34">
        <f>CEILING(RIGHT(A7207,3)/VLOOKUP(INT(A7207/1000),辅助表!$A$1:$F$54,5,FALSE),1)*VLOOKUP(INT(A7207/1000),辅助表!$A$1:$F$54,6,FALSE)</f>
        <v>100</v>
      </c>
      <c r="E7207" s="34">
        <v>0</v>
      </c>
      <c r="F7207" s="34">
        <f>ROUND(D7207*VLOOKUP(INT(A7207/1000),辅助表!$A$1:$F$54,5,FALSE),0)/VLOOKUP(INT(A7207/1000),辅助表!$A$1:$F$54,6,FALSE)</f>
        <v>4</v>
      </c>
      <c r="G7207" s="34" t="str">
        <f>VLOOKUP(INT(A7207/1000),辅助表!$A$1:$F$54,4,FALSE)&amp;"+"&amp;(D7207/VLOOKUP(INT(A7207/1000),辅助表!$A$1:$F$54,6,FALSE))&amp;VLOOKUP(INT(A7207/1000),辅助表!$A$1:$G$54,7,FALSE)</f>
        <v>暴击率+1%</v>
      </c>
    </row>
    <row r="7208" spans="1:7" s="34" customFormat="1">
      <c r="A7208" s="5">
        <v>24005</v>
      </c>
      <c r="B7208" s="34" t="s">
        <v>46</v>
      </c>
      <c r="C7208" s="35" t="s">
        <v>14</v>
      </c>
      <c r="D7208" s="34">
        <f>CEILING(RIGHT(A7208,3)/VLOOKUP(INT(A7208/1000),辅助表!$A$1:$F$54,5,FALSE),1)*VLOOKUP(INT(A7208/1000),辅助表!$A$1:$F$54,6,FALSE)</f>
        <v>200</v>
      </c>
      <c r="E7208" s="34">
        <v>0</v>
      </c>
      <c r="F7208" s="34">
        <f>ROUND(D7208*VLOOKUP(INT(A7208/1000),辅助表!$A$1:$F$54,5,FALSE),0)/VLOOKUP(INT(A7208/1000),辅助表!$A$1:$F$54,6,FALSE)</f>
        <v>8</v>
      </c>
      <c r="G7208" s="34" t="str">
        <f>VLOOKUP(INT(A7208/1000),辅助表!$A$1:$F$54,4,FALSE)&amp;"+"&amp;(D7208/VLOOKUP(INT(A7208/1000),辅助表!$A$1:$F$54,6,FALSE))&amp;VLOOKUP(INT(A7208/1000),辅助表!$A$1:$G$54,7,FALSE)</f>
        <v>暴击率+2%</v>
      </c>
    </row>
    <row r="7209" spans="1:7" s="34" customFormat="1">
      <c r="A7209" s="5">
        <v>24006</v>
      </c>
      <c r="B7209" s="34" t="s">
        <v>46</v>
      </c>
      <c r="C7209" s="35" t="s">
        <v>14</v>
      </c>
      <c r="D7209" s="34">
        <f>CEILING(RIGHT(A7209,3)/VLOOKUP(INT(A7209/1000),辅助表!$A$1:$F$54,5,FALSE),1)*VLOOKUP(INT(A7209/1000),辅助表!$A$1:$F$54,6,FALSE)</f>
        <v>200</v>
      </c>
      <c r="E7209" s="34">
        <v>0</v>
      </c>
      <c r="F7209" s="34">
        <f>ROUND(D7209*VLOOKUP(INT(A7209/1000),辅助表!$A$1:$F$54,5,FALSE),0)/VLOOKUP(INT(A7209/1000),辅助表!$A$1:$F$54,6,FALSE)</f>
        <v>8</v>
      </c>
      <c r="G7209" s="34" t="str">
        <f>VLOOKUP(INT(A7209/1000),辅助表!$A$1:$F$54,4,FALSE)&amp;"+"&amp;(D7209/VLOOKUP(INT(A7209/1000),辅助表!$A$1:$F$54,6,FALSE))&amp;VLOOKUP(INT(A7209/1000),辅助表!$A$1:$G$54,7,FALSE)</f>
        <v>暴击率+2%</v>
      </c>
    </row>
    <row r="7210" spans="1:7" s="34" customFormat="1">
      <c r="A7210" s="5">
        <v>24007</v>
      </c>
      <c r="B7210" s="34" t="s">
        <v>46</v>
      </c>
      <c r="C7210" s="35" t="s">
        <v>14</v>
      </c>
      <c r="D7210" s="34">
        <f>CEILING(RIGHT(A7210,3)/VLOOKUP(INT(A7210/1000),辅助表!$A$1:$F$54,5,FALSE),1)*VLOOKUP(INT(A7210/1000),辅助表!$A$1:$F$54,6,FALSE)</f>
        <v>200</v>
      </c>
      <c r="E7210" s="34">
        <v>0</v>
      </c>
      <c r="F7210" s="34">
        <f>ROUND(D7210*VLOOKUP(INT(A7210/1000),辅助表!$A$1:$F$54,5,FALSE),0)/VLOOKUP(INT(A7210/1000),辅助表!$A$1:$F$54,6,FALSE)</f>
        <v>8</v>
      </c>
      <c r="G7210" s="34" t="str">
        <f>VLOOKUP(INT(A7210/1000),辅助表!$A$1:$F$54,4,FALSE)&amp;"+"&amp;(D7210/VLOOKUP(INT(A7210/1000),辅助表!$A$1:$F$54,6,FALSE))&amp;VLOOKUP(INT(A7210/1000),辅助表!$A$1:$G$54,7,FALSE)</f>
        <v>暴击率+2%</v>
      </c>
    </row>
    <row r="7211" spans="1:7" s="34" customFormat="1">
      <c r="A7211" s="5">
        <v>24008</v>
      </c>
      <c r="B7211" s="34" t="s">
        <v>46</v>
      </c>
      <c r="C7211" s="35" t="s">
        <v>14</v>
      </c>
      <c r="D7211" s="34">
        <f>CEILING(RIGHT(A7211,3)/VLOOKUP(INT(A7211/1000),辅助表!$A$1:$F$54,5,FALSE),1)*VLOOKUP(INT(A7211/1000),辅助表!$A$1:$F$54,6,FALSE)</f>
        <v>200</v>
      </c>
      <c r="E7211" s="34">
        <v>0</v>
      </c>
      <c r="F7211" s="34">
        <f>ROUND(D7211*VLOOKUP(INT(A7211/1000),辅助表!$A$1:$F$54,5,FALSE),0)/VLOOKUP(INT(A7211/1000),辅助表!$A$1:$F$54,6,FALSE)</f>
        <v>8</v>
      </c>
      <c r="G7211" s="34" t="str">
        <f>VLOOKUP(INT(A7211/1000),辅助表!$A$1:$F$54,4,FALSE)&amp;"+"&amp;(D7211/VLOOKUP(INT(A7211/1000),辅助表!$A$1:$F$54,6,FALSE))&amp;VLOOKUP(INT(A7211/1000),辅助表!$A$1:$G$54,7,FALSE)</f>
        <v>暴击率+2%</v>
      </c>
    </row>
    <row r="7212" spans="1:7" s="34" customFormat="1">
      <c r="A7212" s="5">
        <v>24009</v>
      </c>
      <c r="B7212" s="34" t="s">
        <v>46</v>
      </c>
      <c r="C7212" s="35" t="s">
        <v>14</v>
      </c>
      <c r="D7212" s="34">
        <f>CEILING(RIGHT(A7212,3)/VLOOKUP(INT(A7212/1000),辅助表!$A$1:$F$54,5,FALSE),1)*VLOOKUP(INT(A7212/1000),辅助表!$A$1:$F$54,6,FALSE)</f>
        <v>300</v>
      </c>
      <c r="E7212" s="34">
        <v>0</v>
      </c>
      <c r="F7212" s="34">
        <f>ROUND(D7212*VLOOKUP(INT(A7212/1000),辅助表!$A$1:$F$54,5,FALSE),0)/VLOOKUP(INT(A7212/1000),辅助表!$A$1:$F$54,6,FALSE)</f>
        <v>12</v>
      </c>
      <c r="G7212" s="34" t="str">
        <f>VLOOKUP(INT(A7212/1000),辅助表!$A$1:$F$54,4,FALSE)&amp;"+"&amp;(D7212/VLOOKUP(INT(A7212/1000),辅助表!$A$1:$F$54,6,FALSE))&amp;VLOOKUP(INT(A7212/1000),辅助表!$A$1:$G$54,7,FALSE)</f>
        <v>暴击率+3%</v>
      </c>
    </row>
    <row r="7213" spans="1:7" s="34" customFormat="1">
      <c r="A7213" s="5">
        <v>24010</v>
      </c>
      <c r="B7213" s="34" t="s">
        <v>46</v>
      </c>
      <c r="C7213" s="35" t="s">
        <v>14</v>
      </c>
      <c r="D7213" s="34">
        <f>CEILING(RIGHT(A7213,3)/VLOOKUP(INT(A7213/1000),辅助表!$A$1:$F$54,5,FALSE),1)*VLOOKUP(INT(A7213/1000),辅助表!$A$1:$F$54,6,FALSE)</f>
        <v>300</v>
      </c>
      <c r="E7213" s="34">
        <v>0</v>
      </c>
      <c r="F7213" s="34">
        <f>ROUND(D7213*VLOOKUP(INT(A7213/1000),辅助表!$A$1:$F$54,5,FALSE),0)/VLOOKUP(INT(A7213/1000),辅助表!$A$1:$F$54,6,FALSE)</f>
        <v>12</v>
      </c>
      <c r="G7213" s="34" t="str">
        <f>VLOOKUP(INT(A7213/1000),辅助表!$A$1:$F$54,4,FALSE)&amp;"+"&amp;(D7213/VLOOKUP(INT(A7213/1000),辅助表!$A$1:$F$54,6,FALSE))&amp;VLOOKUP(INT(A7213/1000),辅助表!$A$1:$G$54,7,FALSE)</f>
        <v>暴击率+3%</v>
      </c>
    </row>
    <row r="7214" spans="1:7" s="34" customFormat="1">
      <c r="A7214" s="5">
        <v>24011</v>
      </c>
      <c r="B7214" s="34" t="s">
        <v>46</v>
      </c>
      <c r="C7214" s="35" t="s">
        <v>14</v>
      </c>
      <c r="D7214" s="34">
        <f>CEILING(RIGHT(A7214,3)/VLOOKUP(INT(A7214/1000),辅助表!$A$1:$F$54,5,FALSE),1)*VLOOKUP(INT(A7214/1000),辅助表!$A$1:$F$54,6,FALSE)</f>
        <v>300</v>
      </c>
      <c r="E7214" s="34">
        <v>0</v>
      </c>
      <c r="F7214" s="34">
        <f>ROUND(D7214*VLOOKUP(INT(A7214/1000),辅助表!$A$1:$F$54,5,FALSE),0)/VLOOKUP(INT(A7214/1000),辅助表!$A$1:$F$54,6,FALSE)</f>
        <v>12</v>
      </c>
      <c r="G7214" s="34" t="str">
        <f>VLOOKUP(INT(A7214/1000),辅助表!$A$1:$F$54,4,FALSE)&amp;"+"&amp;(D7214/VLOOKUP(INT(A7214/1000),辅助表!$A$1:$F$54,6,FALSE))&amp;VLOOKUP(INT(A7214/1000),辅助表!$A$1:$G$54,7,FALSE)</f>
        <v>暴击率+3%</v>
      </c>
    </row>
    <row r="7215" spans="1:7" s="34" customFormat="1">
      <c r="A7215" s="5">
        <v>24012</v>
      </c>
      <c r="B7215" s="34" t="s">
        <v>46</v>
      </c>
      <c r="C7215" s="35" t="s">
        <v>14</v>
      </c>
      <c r="D7215" s="34">
        <f>CEILING(RIGHT(A7215,3)/VLOOKUP(INT(A7215/1000),辅助表!$A$1:$F$54,5,FALSE),1)*VLOOKUP(INT(A7215/1000),辅助表!$A$1:$F$54,6,FALSE)</f>
        <v>300</v>
      </c>
      <c r="E7215" s="34">
        <v>0</v>
      </c>
      <c r="F7215" s="34">
        <f>ROUND(D7215*VLOOKUP(INT(A7215/1000),辅助表!$A$1:$F$54,5,FALSE),0)/VLOOKUP(INT(A7215/1000),辅助表!$A$1:$F$54,6,FALSE)</f>
        <v>12</v>
      </c>
      <c r="G7215" s="34" t="str">
        <f>VLOOKUP(INT(A7215/1000),辅助表!$A$1:$F$54,4,FALSE)&amp;"+"&amp;(D7215/VLOOKUP(INT(A7215/1000),辅助表!$A$1:$F$54,6,FALSE))&amp;VLOOKUP(INT(A7215/1000),辅助表!$A$1:$G$54,7,FALSE)</f>
        <v>暴击率+3%</v>
      </c>
    </row>
    <row r="7216" spans="1:7" s="34" customFormat="1">
      <c r="A7216" s="5">
        <v>24013</v>
      </c>
      <c r="B7216" s="34" t="s">
        <v>46</v>
      </c>
      <c r="C7216" s="35" t="s">
        <v>14</v>
      </c>
      <c r="D7216" s="34">
        <f>CEILING(RIGHT(A7216,3)/VLOOKUP(INT(A7216/1000),辅助表!$A$1:$F$54,5,FALSE),1)*VLOOKUP(INT(A7216/1000),辅助表!$A$1:$F$54,6,FALSE)</f>
        <v>400</v>
      </c>
      <c r="E7216" s="34">
        <v>0</v>
      </c>
      <c r="F7216" s="34">
        <f>ROUND(D7216*VLOOKUP(INT(A7216/1000),辅助表!$A$1:$F$54,5,FALSE),0)/VLOOKUP(INT(A7216/1000),辅助表!$A$1:$F$54,6,FALSE)</f>
        <v>16</v>
      </c>
      <c r="G7216" s="34" t="str">
        <f>VLOOKUP(INT(A7216/1000),辅助表!$A$1:$F$54,4,FALSE)&amp;"+"&amp;(D7216/VLOOKUP(INT(A7216/1000),辅助表!$A$1:$F$54,6,FALSE))&amp;VLOOKUP(INT(A7216/1000),辅助表!$A$1:$G$54,7,FALSE)</f>
        <v>暴击率+4%</v>
      </c>
    </row>
    <row r="7217" spans="1:7" s="34" customFormat="1">
      <c r="A7217" s="5">
        <v>24014</v>
      </c>
      <c r="B7217" s="34" t="s">
        <v>46</v>
      </c>
      <c r="C7217" s="35" t="s">
        <v>14</v>
      </c>
      <c r="D7217" s="34">
        <f>CEILING(RIGHT(A7217,3)/VLOOKUP(INT(A7217/1000),辅助表!$A$1:$F$54,5,FALSE),1)*VLOOKUP(INT(A7217/1000),辅助表!$A$1:$F$54,6,FALSE)</f>
        <v>400</v>
      </c>
      <c r="E7217" s="34">
        <v>0</v>
      </c>
      <c r="F7217" s="34">
        <f>ROUND(D7217*VLOOKUP(INT(A7217/1000),辅助表!$A$1:$F$54,5,FALSE),0)/VLOOKUP(INT(A7217/1000),辅助表!$A$1:$F$54,6,FALSE)</f>
        <v>16</v>
      </c>
      <c r="G7217" s="34" t="str">
        <f>VLOOKUP(INT(A7217/1000),辅助表!$A$1:$F$54,4,FALSE)&amp;"+"&amp;(D7217/VLOOKUP(INT(A7217/1000),辅助表!$A$1:$F$54,6,FALSE))&amp;VLOOKUP(INT(A7217/1000),辅助表!$A$1:$G$54,7,FALSE)</f>
        <v>暴击率+4%</v>
      </c>
    </row>
    <row r="7218" spans="1:7" s="34" customFormat="1">
      <c r="A7218" s="5">
        <v>24015</v>
      </c>
      <c r="B7218" s="34" t="s">
        <v>46</v>
      </c>
      <c r="C7218" s="35" t="s">
        <v>14</v>
      </c>
      <c r="D7218" s="34">
        <f>CEILING(RIGHT(A7218,3)/VLOOKUP(INT(A7218/1000),辅助表!$A$1:$F$54,5,FALSE),1)*VLOOKUP(INT(A7218/1000),辅助表!$A$1:$F$54,6,FALSE)</f>
        <v>400</v>
      </c>
      <c r="E7218" s="34">
        <v>0</v>
      </c>
      <c r="F7218" s="34">
        <f>ROUND(D7218*VLOOKUP(INT(A7218/1000),辅助表!$A$1:$F$54,5,FALSE),0)/VLOOKUP(INT(A7218/1000),辅助表!$A$1:$F$54,6,FALSE)</f>
        <v>16</v>
      </c>
      <c r="G7218" s="34" t="str">
        <f>VLOOKUP(INT(A7218/1000),辅助表!$A$1:$F$54,4,FALSE)&amp;"+"&amp;(D7218/VLOOKUP(INT(A7218/1000),辅助表!$A$1:$F$54,6,FALSE))&amp;VLOOKUP(INT(A7218/1000),辅助表!$A$1:$G$54,7,FALSE)</f>
        <v>暴击率+4%</v>
      </c>
    </row>
    <row r="7219" spans="1:7" s="34" customFormat="1">
      <c r="A7219" s="5">
        <v>24016</v>
      </c>
      <c r="B7219" s="34" t="s">
        <v>46</v>
      </c>
      <c r="C7219" s="35" t="s">
        <v>14</v>
      </c>
      <c r="D7219" s="34">
        <f>CEILING(RIGHT(A7219,3)/VLOOKUP(INT(A7219/1000),辅助表!$A$1:$F$54,5,FALSE),1)*VLOOKUP(INT(A7219/1000),辅助表!$A$1:$F$54,6,FALSE)</f>
        <v>400</v>
      </c>
      <c r="E7219" s="34">
        <v>0</v>
      </c>
      <c r="F7219" s="34">
        <f>ROUND(D7219*VLOOKUP(INT(A7219/1000),辅助表!$A$1:$F$54,5,FALSE),0)/VLOOKUP(INT(A7219/1000),辅助表!$A$1:$F$54,6,FALSE)</f>
        <v>16</v>
      </c>
      <c r="G7219" s="34" t="str">
        <f>VLOOKUP(INT(A7219/1000),辅助表!$A$1:$F$54,4,FALSE)&amp;"+"&amp;(D7219/VLOOKUP(INT(A7219/1000),辅助表!$A$1:$F$54,6,FALSE))&amp;VLOOKUP(INT(A7219/1000),辅助表!$A$1:$G$54,7,FALSE)</f>
        <v>暴击率+4%</v>
      </c>
    </row>
    <row r="7220" spans="1:7" s="34" customFormat="1">
      <c r="A7220" s="5">
        <v>24017</v>
      </c>
      <c r="B7220" s="34" t="s">
        <v>46</v>
      </c>
      <c r="C7220" s="35" t="s">
        <v>14</v>
      </c>
      <c r="D7220" s="34">
        <f>CEILING(RIGHT(A7220,3)/VLOOKUP(INT(A7220/1000),辅助表!$A$1:$F$54,5,FALSE),1)*VLOOKUP(INT(A7220/1000),辅助表!$A$1:$F$54,6,FALSE)</f>
        <v>500</v>
      </c>
      <c r="E7220" s="34">
        <v>0</v>
      </c>
      <c r="F7220" s="34">
        <f>ROUND(D7220*VLOOKUP(INT(A7220/1000),辅助表!$A$1:$F$54,5,FALSE),0)/VLOOKUP(INT(A7220/1000),辅助表!$A$1:$F$54,6,FALSE)</f>
        <v>20</v>
      </c>
      <c r="G7220" s="34" t="str">
        <f>VLOOKUP(INT(A7220/1000),辅助表!$A$1:$F$54,4,FALSE)&amp;"+"&amp;(D7220/VLOOKUP(INT(A7220/1000),辅助表!$A$1:$F$54,6,FALSE))&amp;VLOOKUP(INT(A7220/1000),辅助表!$A$1:$G$54,7,FALSE)</f>
        <v>暴击率+5%</v>
      </c>
    </row>
    <row r="7221" spans="1:7" s="34" customFormat="1">
      <c r="A7221" s="5">
        <v>24018</v>
      </c>
      <c r="B7221" s="34" t="s">
        <v>46</v>
      </c>
      <c r="C7221" s="35" t="s">
        <v>14</v>
      </c>
      <c r="D7221" s="34">
        <f>CEILING(RIGHT(A7221,3)/VLOOKUP(INT(A7221/1000),辅助表!$A$1:$F$54,5,FALSE),1)*VLOOKUP(INT(A7221/1000),辅助表!$A$1:$F$54,6,FALSE)</f>
        <v>500</v>
      </c>
      <c r="E7221" s="34">
        <v>0</v>
      </c>
      <c r="F7221" s="34">
        <f>ROUND(D7221*VLOOKUP(INT(A7221/1000),辅助表!$A$1:$F$54,5,FALSE),0)/VLOOKUP(INT(A7221/1000),辅助表!$A$1:$F$54,6,FALSE)</f>
        <v>20</v>
      </c>
      <c r="G7221" s="34" t="str">
        <f>VLOOKUP(INT(A7221/1000),辅助表!$A$1:$F$54,4,FALSE)&amp;"+"&amp;(D7221/VLOOKUP(INT(A7221/1000),辅助表!$A$1:$F$54,6,FALSE))&amp;VLOOKUP(INT(A7221/1000),辅助表!$A$1:$G$54,7,FALSE)</f>
        <v>暴击率+5%</v>
      </c>
    </row>
    <row r="7222" spans="1:7" s="34" customFormat="1">
      <c r="A7222" s="5">
        <v>24019</v>
      </c>
      <c r="B7222" s="34" t="s">
        <v>46</v>
      </c>
      <c r="C7222" s="35" t="s">
        <v>14</v>
      </c>
      <c r="D7222" s="34">
        <f>CEILING(RIGHT(A7222,3)/VLOOKUP(INT(A7222/1000),辅助表!$A$1:$F$54,5,FALSE),1)*VLOOKUP(INT(A7222/1000),辅助表!$A$1:$F$54,6,FALSE)</f>
        <v>500</v>
      </c>
      <c r="E7222" s="34">
        <v>0</v>
      </c>
      <c r="F7222" s="34">
        <f>ROUND(D7222*VLOOKUP(INT(A7222/1000),辅助表!$A$1:$F$54,5,FALSE),0)/VLOOKUP(INT(A7222/1000),辅助表!$A$1:$F$54,6,FALSE)</f>
        <v>20</v>
      </c>
      <c r="G7222" s="34" t="str">
        <f>VLOOKUP(INT(A7222/1000),辅助表!$A$1:$F$54,4,FALSE)&amp;"+"&amp;(D7222/VLOOKUP(INT(A7222/1000),辅助表!$A$1:$F$54,6,FALSE))&amp;VLOOKUP(INT(A7222/1000),辅助表!$A$1:$G$54,7,FALSE)</f>
        <v>暴击率+5%</v>
      </c>
    </row>
    <row r="7223" spans="1:7" s="34" customFormat="1">
      <c r="A7223" s="5">
        <v>24020</v>
      </c>
      <c r="B7223" s="34" t="s">
        <v>46</v>
      </c>
      <c r="C7223" s="35" t="s">
        <v>14</v>
      </c>
      <c r="D7223" s="34">
        <f>CEILING(RIGHT(A7223,3)/VLOOKUP(INT(A7223/1000),辅助表!$A$1:$F$54,5,FALSE),1)*VLOOKUP(INT(A7223/1000),辅助表!$A$1:$F$54,6,FALSE)</f>
        <v>500</v>
      </c>
      <c r="E7223" s="34">
        <v>0</v>
      </c>
      <c r="F7223" s="34">
        <f>ROUND(D7223*VLOOKUP(INT(A7223/1000),辅助表!$A$1:$F$54,5,FALSE),0)/VLOOKUP(INT(A7223/1000),辅助表!$A$1:$F$54,6,FALSE)</f>
        <v>20</v>
      </c>
      <c r="G7223" s="34" t="str">
        <f>VLOOKUP(INT(A7223/1000),辅助表!$A$1:$F$54,4,FALSE)&amp;"+"&amp;(D7223/VLOOKUP(INT(A7223/1000),辅助表!$A$1:$F$54,6,FALSE))&amp;VLOOKUP(INT(A7223/1000),辅助表!$A$1:$G$54,7,FALSE)</f>
        <v>暴击率+5%</v>
      </c>
    </row>
    <row r="7224" spans="1:7" s="34" customFormat="1">
      <c r="A7224" s="5">
        <v>24021</v>
      </c>
      <c r="B7224" s="34" t="s">
        <v>46</v>
      </c>
      <c r="C7224" s="35" t="s">
        <v>14</v>
      </c>
      <c r="D7224" s="34">
        <f>CEILING(RIGHT(A7224,3)/VLOOKUP(INT(A7224/1000),辅助表!$A$1:$F$54,5,FALSE),1)*VLOOKUP(INT(A7224/1000),辅助表!$A$1:$F$54,6,FALSE)</f>
        <v>600</v>
      </c>
      <c r="E7224" s="34">
        <v>0</v>
      </c>
      <c r="F7224" s="34">
        <f>ROUND(D7224*VLOOKUP(INT(A7224/1000),辅助表!$A$1:$F$54,5,FALSE),0)/VLOOKUP(INT(A7224/1000),辅助表!$A$1:$F$54,6,FALSE)</f>
        <v>24</v>
      </c>
      <c r="G7224" s="34" t="str">
        <f>VLOOKUP(INT(A7224/1000),辅助表!$A$1:$F$54,4,FALSE)&amp;"+"&amp;(D7224/VLOOKUP(INT(A7224/1000),辅助表!$A$1:$F$54,6,FALSE))&amp;VLOOKUP(INT(A7224/1000),辅助表!$A$1:$G$54,7,FALSE)</f>
        <v>暴击率+6%</v>
      </c>
    </row>
    <row r="7225" spans="1:7" s="34" customFormat="1">
      <c r="A7225" s="5">
        <v>24022</v>
      </c>
      <c r="B7225" s="34" t="s">
        <v>46</v>
      </c>
      <c r="C7225" s="35" t="s">
        <v>14</v>
      </c>
      <c r="D7225" s="34">
        <f>CEILING(RIGHT(A7225,3)/VLOOKUP(INT(A7225/1000),辅助表!$A$1:$F$54,5,FALSE),1)*VLOOKUP(INT(A7225/1000),辅助表!$A$1:$F$54,6,FALSE)</f>
        <v>600</v>
      </c>
      <c r="E7225" s="34">
        <v>0</v>
      </c>
      <c r="F7225" s="34">
        <f>ROUND(D7225*VLOOKUP(INT(A7225/1000),辅助表!$A$1:$F$54,5,FALSE),0)/VLOOKUP(INT(A7225/1000),辅助表!$A$1:$F$54,6,FALSE)</f>
        <v>24</v>
      </c>
      <c r="G7225" s="34" t="str">
        <f>VLOOKUP(INT(A7225/1000),辅助表!$A$1:$F$54,4,FALSE)&amp;"+"&amp;(D7225/VLOOKUP(INT(A7225/1000),辅助表!$A$1:$F$54,6,FALSE))&amp;VLOOKUP(INT(A7225/1000),辅助表!$A$1:$G$54,7,FALSE)</f>
        <v>暴击率+6%</v>
      </c>
    </row>
    <row r="7226" spans="1:7" s="34" customFormat="1">
      <c r="A7226" s="5">
        <v>24023</v>
      </c>
      <c r="B7226" s="34" t="s">
        <v>46</v>
      </c>
      <c r="C7226" s="35" t="s">
        <v>14</v>
      </c>
      <c r="D7226" s="34">
        <f>CEILING(RIGHT(A7226,3)/VLOOKUP(INT(A7226/1000),辅助表!$A$1:$F$54,5,FALSE),1)*VLOOKUP(INT(A7226/1000),辅助表!$A$1:$F$54,6,FALSE)</f>
        <v>600</v>
      </c>
      <c r="E7226" s="34">
        <v>0</v>
      </c>
      <c r="F7226" s="34">
        <f>ROUND(D7226*VLOOKUP(INT(A7226/1000),辅助表!$A$1:$F$54,5,FALSE),0)/VLOOKUP(INT(A7226/1000),辅助表!$A$1:$F$54,6,FALSE)</f>
        <v>24</v>
      </c>
      <c r="G7226" s="34" t="str">
        <f>VLOOKUP(INT(A7226/1000),辅助表!$A$1:$F$54,4,FALSE)&amp;"+"&amp;(D7226/VLOOKUP(INT(A7226/1000),辅助表!$A$1:$F$54,6,FALSE))&amp;VLOOKUP(INT(A7226/1000),辅助表!$A$1:$G$54,7,FALSE)</f>
        <v>暴击率+6%</v>
      </c>
    </row>
    <row r="7227" spans="1:7" s="34" customFormat="1">
      <c r="A7227" s="5">
        <v>24024</v>
      </c>
      <c r="B7227" s="34" t="s">
        <v>46</v>
      </c>
      <c r="C7227" s="35" t="s">
        <v>14</v>
      </c>
      <c r="D7227" s="34">
        <f>CEILING(RIGHT(A7227,3)/VLOOKUP(INT(A7227/1000),辅助表!$A$1:$F$54,5,FALSE),1)*VLOOKUP(INT(A7227/1000),辅助表!$A$1:$F$54,6,FALSE)</f>
        <v>600</v>
      </c>
      <c r="E7227" s="34">
        <v>0</v>
      </c>
      <c r="F7227" s="34">
        <f>ROUND(D7227*VLOOKUP(INT(A7227/1000),辅助表!$A$1:$F$54,5,FALSE),0)/VLOOKUP(INT(A7227/1000),辅助表!$A$1:$F$54,6,FALSE)</f>
        <v>24</v>
      </c>
      <c r="G7227" s="34" t="str">
        <f>VLOOKUP(INT(A7227/1000),辅助表!$A$1:$F$54,4,FALSE)&amp;"+"&amp;(D7227/VLOOKUP(INT(A7227/1000),辅助表!$A$1:$F$54,6,FALSE))&amp;VLOOKUP(INT(A7227/1000),辅助表!$A$1:$G$54,7,FALSE)</f>
        <v>暴击率+6%</v>
      </c>
    </row>
    <row r="7228" spans="1:7" s="34" customFormat="1">
      <c r="A7228" s="5">
        <v>24025</v>
      </c>
      <c r="B7228" s="34" t="s">
        <v>46</v>
      </c>
      <c r="C7228" s="35" t="s">
        <v>14</v>
      </c>
      <c r="D7228" s="34">
        <f>CEILING(RIGHT(A7228,3)/VLOOKUP(INT(A7228/1000),辅助表!$A$1:$F$54,5,FALSE),1)*VLOOKUP(INT(A7228/1000),辅助表!$A$1:$F$54,6,FALSE)</f>
        <v>700</v>
      </c>
      <c r="E7228" s="34">
        <v>0</v>
      </c>
      <c r="F7228" s="34">
        <f>ROUND(D7228*VLOOKUP(INT(A7228/1000),辅助表!$A$1:$F$54,5,FALSE),0)/VLOOKUP(INT(A7228/1000),辅助表!$A$1:$F$54,6,FALSE)</f>
        <v>28</v>
      </c>
      <c r="G7228" s="34" t="str">
        <f>VLOOKUP(INT(A7228/1000),辅助表!$A$1:$F$54,4,FALSE)&amp;"+"&amp;(D7228/VLOOKUP(INT(A7228/1000),辅助表!$A$1:$F$54,6,FALSE))&amp;VLOOKUP(INT(A7228/1000),辅助表!$A$1:$G$54,7,FALSE)</f>
        <v>暴击率+7%</v>
      </c>
    </row>
    <row r="7229" spans="1:7" s="34" customFormat="1">
      <c r="A7229" s="5">
        <v>24026</v>
      </c>
      <c r="B7229" s="34" t="s">
        <v>46</v>
      </c>
      <c r="C7229" s="35" t="s">
        <v>14</v>
      </c>
      <c r="D7229" s="34">
        <f>CEILING(RIGHT(A7229,3)/VLOOKUP(INT(A7229/1000),辅助表!$A$1:$F$54,5,FALSE),1)*VLOOKUP(INT(A7229/1000),辅助表!$A$1:$F$54,6,FALSE)</f>
        <v>700</v>
      </c>
      <c r="E7229" s="34">
        <v>0</v>
      </c>
      <c r="F7229" s="34">
        <f>ROUND(D7229*VLOOKUP(INT(A7229/1000),辅助表!$A$1:$F$54,5,FALSE),0)/VLOOKUP(INT(A7229/1000),辅助表!$A$1:$F$54,6,FALSE)</f>
        <v>28</v>
      </c>
      <c r="G7229" s="34" t="str">
        <f>VLOOKUP(INT(A7229/1000),辅助表!$A$1:$F$54,4,FALSE)&amp;"+"&amp;(D7229/VLOOKUP(INT(A7229/1000),辅助表!$A$1:$F$54,6,FALSE))&amp;VLOOKUP(INT(A7229/1000),辅助表!$A$1:$G$54,7,FALSE)</f>
        <v>暴击率+7%</v>
      </c>
    </row>
    <row r="7230" spans="1:7" s="34" customFormat="1">
      <c r="A7230" s="5">
        <v>24027</v>
      </c>
      <c r="B7230" s="34" t="s">
        <v>46</v>
      </c>
      <c r="C7230" s="35" t="s">
        <v>14</v>
      </c>
      <c r="D7230" s="34">
        <f>CEILING(RIGHT(A7230,3)/VLOOKUP(INT(A7230/1000),辅助表!$A$1:$F$54,5,FALSE),1)*VLOOKUP(INT(A7230/1000),辅助表!$A$1:$F$54,6,FALSE)</f>
        <v>700</v>
      </c>
      <c r="E7230" s="34">
        <v>0</v>
      </c>
      <c r="F7230" s="34">
        <f>ROUND(D7230*VLOOKUP(INT(A7230/1000),辅助表!$A$1:$F$54,5,FALSE),0)/VLOOKUP(INT(A7230/1000),辅助表!$A$1:$F$54,6,FALSE)</f>
        <v>28</v>
      </c>
      <c r="G7230" s="34" t="str">
        <f>VLOOKUP(INT(A7230/1000),辅助表!$A$1:$F$54,4,FALSE)&amp;"+"&amp;(D7230/VLOOKUP(INT(A7230/1000),辅助表!$A$1:$F$54,6,FALSE))&amp;VLOOKUP(INT(A7230/1000),辅助表!$A$1:$G$54,7,FALSE)</f>
        <v>暴击率+7%</v>
      </c>
    </row>
    <row r="7231" spans="1:7" s="34" customFormat="1">
      <c r="A7231" s="5">
        <v>24028</v>
      </c>
      <c r="B7231" s="34" t="s">
        <v>46</v>
      </c>
      <c r="C7231" s="35" t="s">
        <v>14</v>
      </c>
      <c r="D7231" s="34">
        <f>CEILING(RIGHT(A7231,3)/VLOOKUP(INT(A7231/1000),辅助表!$A$1:$F$54,5,FALSE),1)*VLOOKUP(INT(A7231/1000),辅助表!$A$1:$F$54,6,FALSE)</f>
        <v>700</v>
      </c>
      <c r="E7231" s="34">
        <v>0</v>
      </c>
      <c r="F7231" s="34">
        <f>ROUND(D7231*VLOOKUP(INT(A7231/1000),辅助表!$A$1:$F$54,5,FALSE),0)/VLOOKUP(INT(A7231/1000),辅助表!$A$1:$F$54,6,FALSE)</f>
        <v>28</v>
      </c>
      <c r="G7231" s="34" t="str">
        <f>VLOOKUP(INT(A7231/1000),辅助表!$A$1:$F$54,4,FALSE)&amp;"+"&amp;(D7231/VLOOKUP(INT(A7231/1000),辅助表!$A$1:$F$54,6,FALSE))&amp;VLOOKUP(INT(A7231/1000),辅助表!$A$1:$G$54,7,FALSE)</f>
        <v>暴击率+7%</v>
      </c>
    </row>
    <row r="7232" spans="1:7" s="34" customFormat="1">
      <c r="A7232" s="5">
        <v>24029</v>
      </c>
      <c r="B7232" s="34" t="s">
        <v>46</v>
      </c>
      <c r="C7232" s="35" t="s">
        <v>14</v>
      </c>
      <c r="D7232" s="34">
        <f>CEILING(RIGHT(A7232,3)/VLOOKUP(INT(A7232/1000),辅助表!$A$1:$F$54,5,FALSE),1)*VLOOKUP(INT(A7232/1000),辅助表!$A$1:$F$54,6,FALSE)</f>
        <v>800</v>
      </c>
      <c r="E7232" s="34">
        <v>0</v>
      </c>
      <c r="F7232" s="34">
        <f>ROUND(D7232*VLOOKUP(INT(A7232/1000),辅助表!$A$1:$F$54,5,FALSE),0)/VLOOKUP(INT(A7232/1000),辅助表!$A$1:$F$54,6,FALSE)</f>
        <v>32</v>
      </c>
      <c r="G7232" s="34" t="str">
        <f>VLOOKUP(INT(A7232/1000),辅助表!$A$1:$F$54,4,FALSE)&amp;"+"&amp;(D7232/VLOOKUP(INT(A7232/1000),辅助表!$A$1:$F$54,6,FALSE))&amp;VLOOKUP(INT(A7232/1000),辅助表!$A$1:$G$54,7,FALSE)</f>
        <v>暴击率+8%</v>
      </c>
    </row>
    <row r="7233" spans="1:7" s="34" customFormat="1">
      <c r="A7233" s="5">
        <v>24030</v>
      </c>
      <c r="B7233" s="34" t="s">
        <v>46</v>
      </c>
      <c r="C7233" s="35" t="s">
        <v>14</v>
      </c>
      <c r="D7233" s="34">
        <f>CEILING(RIGHT(A7233,3)/VLOOKUP(INT(A7233/1000),辅助表!$A$1:$F$54,5,FALSE),1)*VLOOKUP(INT(A7233/1000),辅助表!$A$1:$F$54,6,FALSE)</f>
        <v>800</v>
      </c>
      <c r="E7233" s="34">
        <v>0</v>
      </c>
      <c r="F7233" s="34">
        <f>ROUND(D7233*VLOOKUP(INT(A7233/1000),辅助表!$A$1:$F$54,5,FALSE),0)/VLOOKUP(INT(A7233/1000),辅助表!$A$1:$F$54,6,FALSE)</f>
        <v>32</v>
      </c>
      <c r="G7233" s="34" t="str">
        <f>VLOOKUP(INT(A7233/1000),辅助表!$A$1:$F$54,4,FALSE)&amp;"+"&amp;(D7233/VLOOKUP(INT(A7233/1000),辅助表!$A$1:$F$54,6,FALSE))&amp;VLOOKUP(INT(A7233/1000),辅助表!$A$1:$G$54,7,FALSE)</f>
        <v>暴击率+8%</v>
      </c>
    </row>
    <row r="7234" spans="1:7" s="34" customFormat="1">
      <c r="A7234" s="5">
        <v>24031</v>
      </c>
      <c r="B7234" s="34" t="s">
        <v>46</v>
      </c>
      <c r="C7234" s="35" t="s">
        <v>14</v>
      </c>
      <c r="D7234" s="34">
        <f>CEILING(RIGHT(A7234,3)/VLOOKUP(INT(A7234/1000),辅助表!$A$1:$F$54,5,FALSE),1)*VLOOKUP(INT(A7234/1000),辅助表!$A$1:$F$54,6,FALSE)</f>
        <v>800</v>
      </c>
      <c r="E7234" s="34">
        <v>0</v>
      </c>
      <c r="F7234" s="34">
        <f>ROUND(D7234*VLOOKUP(INT(A7234/1000),辅助表!$A$1:$F$54,5,FALSE),0)/VLOOKUP(INT(A7234/1000),辅助表!$A$1:$F$54,6,FALSE)</f>
        <v>32</v>
      </c>
      <c r="G7234" s="34" t="str">
        <f>VLOOKUP(INT(A7234/1000),辅助表!$A$1:$F$54,4,FALSE)&amp;"+"&amp;(D7234/VLOOKUP(INT(A7234/1000),辅助表!$A$1:$F$54,6,FALSE))&amp;VLOOKUP(INT(A7234/1000),辅助表!$A$1:$G$54,7,FALSE)</f>
        <v>暴击率+8%</v>
      </c>
    </row>
    <row r="7235" spans="1:7" s="34" customFormat="1">
      <c r="A7235" s="5">
        <v>24032</v>
      </c>
      <c r="B7235" s="34" t="s">
        <v>46</v>
      </c>
      <c r="C7235" s="35" t="s">
        <v>14</v>
      </c>
      <c r="D7235" s="34">
        <f>CEILING(RIGHT(A7235,3)/VLOOKUP(INT(A7235/1000),辅助表!$A$1:$F$54,5,FALSE),1)*VLOOKUP(INT(A7235/1000),辅助表!$A$1:$F$54,6,FALSE)</f>
        <v>800</v>
      </c>
      <c r="E7235" s="34">
        <v>0</v>
      </c>
      <c r="F7235" s="34">
        <f>ROUND(D7235*VLOOKUP(INT(A7235/1000),辅助表!$A$1:$F$54,5,FALSE),0)/VLOOKUP(INT(A7235/1000),辅助表!$A$1:$F$54,6,FALSE)</f>
        <v>32</v>
      </c>
      <c r="G7235" s="34" t="str">
        <f>VLOOKUP(INT(A7235/1000),辅助表!$A$1:$F$54,4,FALSE)&amp;"+"&amp;(D7235/VLOOKUP(INT(A7235/1000),辅助表!$A$1:$F$54,6,FALSE))&amp;VLOOKUP(INT(A7235/1000),辅助表!$A$1:$G$54,7,FALSE)</f>
        <v>暴击率+8%</v>
      </c>
    </row>
    <row r="7236" spans="1:7" s="34" customFormat="1">
      <c r="A7236" s="5">
        <v>24033</v>
      </c>
      <c r="B7236" s="34" t="s">
        <v>46</v>
      </c>
      <c r="C7236" s="35" t="s">
        <v>14</v>
      </c>
      <c r="D7236" s="34">
        <f>CEILING(RIGHT(A7236,3)/VLOOKUP(INT(A7236/1000),辅助表!$A$1:$F$54,5,FALSE),1)*VLOOKUP(INT(A7236/1000),辅助表!$A$1:$F$54,6,FALSE)</f>
        <v>900</v>
      </c>
      <c r="E7236" s="34">
        <v>0</v>
      </c>
      <c r="F7236" s="34">
        <f>ROUND(D7236*VLOOKUP(INT(A7236/1000),辅助表!$A$1:$F$54,5,FALSE),0)/VLOOKUP(INT(A7236/1000),辅助表!$A$1:$F$54,6,FALSE)</f>
        <v>36</v>
      </c>
      <c r="G7236" s="34" t="str">
        <f>VLOOKUP(INT(A7236/1000),辅助表!$A$1:$F$54,4,FALSE)&amp;"+"&amp;(D7236/VLOOKUP(INT(A7236/1000),辅助表!$A$1:$F$54,6,FALSE))&amp;VLOOKUP(INT(A7236/1000),辅助表!$A$1:$G$54,7,FALSE)</f>
        <v>暴击率+9%</v>
      </c>
    </row>
    <row r="7237" spans="1:7" s="34" customFormat="1">
      <c r="A7237" s="5">
        <v>24034</v>
      </c>
      <c r="B7237" s="34" t="s">
        <v>46</v>
      </c>
      <c r="C7237" s="35" t="s">
        <v>14</v>
      </c>
      <c r="D7237" s="34">
        <f>CEILING(RIGHT(A7237,3)/VLOOKUP(INT(A7237/1000),辅助表!$A$1:$F$54,5,FALSE),1)*VLOOKUP(INT(A7237/1000),辅助表!$A$1:$F$54,6,FALSE)</f>
        <v>900</v>
      </c>
      <c r="E7237" s="34">
        <v>0</v>
      </c>
      <c r="F7237" s="34">
        <f>ROUND(D7237*VLOOKUP(INT(A7237/1000),辅助表!$A$1:$F$54,5,FALSE),0)/VLOOKUP(INT(A7237/1000),辅助表!$A$1:$F$54,6,FALSE)</f>
        <v>36</v>
      </c>
      <c r="G7237" s="34" t="str">
        <f>VLOOKUP(INT(A7237/1000),辅助表!$A$1:$F$54,4,FALSE)&amp;"+"&amp;(D7237/VLOOKUP(INT(A7237/1000),辅助表!$A$1:$F$54,6,FALSE))&amp;VLOOKUP(INT(A7237/1000),辅助表!$A$1:$G$54,7,FALSE)</f>
        <v>暴击率+9%</v>
      </c>
    </row>
    <row r="7238" spans="1:7" s="34" customFormat="1">
      <c r="A7238" s="5">
        <v>24035</v>
      </c>
      <c r="B7238" s="34" t="s">
        <v>46</v>
      </c>
      <c r="C7238" s="35" t="s">
        <v>14</v>
      </c>
      <c r="D7238" s="34">
        <f>CEILING(RIGHT(A7238,3)/VLOOKUP(INT(A7238/1000),辅助表!$A$1:$F$54,5,FALSE),1)*VLOOKUP(INT(A7238/1000),辅助表!$A$1:$F$54,6,FALSE)</f>
        <v>900</v>
      </c>
      <c r="E7238" s="34">
        <v>0</v>
      </c>
      <c r="F7238" s="34">
        <f>ROUND(D7238*VLOOKUP(INT(A7238/1000),辅助表!$A$1:$F$54,5,FALSE),0)/VLOOKUP(INT(A7238/1000),辅助表!$A$1:$F$54,6,FALSE)</f>
        <v>36</v>
      </c>
      <c r="G7238" s="34" t="str">
        <f>VLOOKUP(INT(A7238/1000),辅助表!$A$1:$F$54,4,FALSE)&amp;"+"&amp;(D7238/VLOOKUP(INT(A7238/1000),辅助表!$A$1:$F$54,6,FALSE))&amp;VLOOKUP(INT(A7238/1000),辅助表!$A$1:$G$54,7,FALSE)</f>
        <v>暴击率+9%</v>
      </c>
    </row>
    <row r="7239" spans="1:7" s="34" customFormat="1">
      <c r="A7239" s="5">
        <v>24036</v>
      </c>
      <c r="B7239" s="34" t="s">
        <v>46</v>
      </c>
      <c r="C7239" s="35" t="s">
        <v>14</v>
      </c>
      <c r="D7239" s="34">
        <f>CEILING(RIGHT(A7239,3)/VLOOKUP(INT(A7239/1000),辅助表!$A$1:$F$54,5,FALSE),1)*VLOOKUP(INT(A7239/1000),辅助表!$A$1:$F$54,6,FALSE)</f>
        <v>900</v>
      </c>
      <c r="E7239" s="34">
        <v>0</v>
      </c>
      <c r="F7239" s="34">
        <f>ROUND(D7239*VLOOKUP(INT(A7239/1000),辅助表!$A$1:$F$54,5,FALSE),0)/VLOOKUP(INT(A7239/1000),辅助表!$A$1:$F$54,6,FALSE)</f>
        <v>36</v>
      </c>
      <c r="G7239" s="34" t="str">
        <f>VLOOKUP(INT(A7239/1000),辅助表!$A$1:$F$54,4,FALSE)&amp;"+"&amp;(D7239/VLOOKUP(INT(A7239/1000),辅助表!$A$1:$F$54,6,FALSE))&amp;VLOOKUP(INT(A7239/1000),辅助表!$A$1:$G$54,7,FALSE)</f>
        <v>暴击率+9%</v>
      </c>
    </row>
    <row r="7240" spans="1:7" s="34" customFormat="1">
      <c r="A7240" s="5">
        <v>24037</v>
      </c>
      <c r="B7240" s="34" t="s">
        <v>46</v>
      </c>
      <c r="C7240" s="35" t="s">
        <v>14</v>
      </c>
      <c r="D7240" s="34">
        <f>CEILING(RIGHT(A7240,3)/VLOOKUP(INT(A7240/1000),辅助表!$A$1:$F$54,5,FALSE),1)*VLOOKUP(INT(A7240/1000),辅助表!$A$1:$F$54,6,FALSE)</f>
        <v>1000</v>
      </c>
      <c r="E7240" s="34">
        <v>0</v>
      </c>
      <c r="F7240" s="34">
        <f>ROUND(D7240*VLOOKUP(INT(A7240/1000),辅助表!$A$1:$F$54,5,FALSE),0)/VLOOKUP(INT(A7240/1000),辅助表!$A$1:$F$54,6,FALSE)</f>
        <v>40</v>
      </c>
      <c r="G7240" s="34" t="str">
        <f>VLOOKUP(INT(A7240/1000),辅助表!$A$1:$F$54,4,FALSE)&amp;"+"&amp;(D7240/VLOOKUP(INT(A7240/1000),辅助表!$A$1:$F$54,6,FALSE))&amp;VLOOKUP(INT(A7240/1000),辅助表!$A$1:$G$54,7,FALSE)</f>
        <v>暴击率+10%</v>
      </c>
    </row>
    <row r="7241" spans="1:7" s="34" customFormat="1">
      <c r="A7241" s="5">
        <v>24038</v>
      </c>
      <c r="B7241" s="34" t="s">
        <v>46</v>
      </c>
      <c r="C7241" s="35" t="s">
        <v>14</v>
      </c>
      <c r="D7241" s="34">
        <f>CEILING(RIGHT(A7241,3)/VLOOKUP(INT(A7241/1000),辅助表!$A$1:$F$54,5,FALSE),1)*VLOOKUP(INT(A7241/1000),辅助表!$A$1:$F$54,6,FALSE)</f>
        <v>1000</v>
      </c>
      <c r="E7241" s="34">
        <v>0</v>
      </c>
      <c r="F7241" s="34">
        <f>ROUND(D7241*VLOOKUP(INT(A7241/1000),辅助表!$A$1:$F$54,5,FALSE),0)/VLOOKUP(INT(A7241/1000),辅助表!$A$1:$F$54,6,FALSE)</f>
        <v>40</v>
      </c>
      <c r="G7241" s="34" t="str">
        <f>VLOOKUP(INT(A7241/1000),辅助表!$A$1:$F$54,4,FALSE)&amp;"+"&amp;(D7241/VLOOKUP(INT(A7241/1000),辅助表!$A$1:$F$54,6,FALSE))&amp;VLOOKUP(INT(A7241/1000),辅助表!$A$1:$G$54,7,FALSE)</f>
        <v>暴击率+10%</v>
      </c>
    </row>
    <row r="7242" spans="1:7" s="34" customFormat="1">
      <c r="A7242" s="5">
        <v>24039</v>
      </c>
      <c r="B7242" s="34" t="s">
        <v>46</v>
      </c>
      <c r="C7242" s="35" t="s">
        <v>14</v>
      </c>
      <c r="D7242" s="34">
        <f>CEILING(RIGHT(A7242,3)/VLOOKUP(INT(A7242/1000),辅助表!$A$1:$F$54,5,FALSE),1)*VLOOKUP(INT(A7242/1000),辅助表!$A$1:$F$54,6,FALSE)</f>
        <v>1000</v>
      </c>
      <c r="E7242" s="34">
        <v>0</v>
      </c>
      <c r="F7242" s="34">
        <f>ROUND(D7242*VLOOKUP(INT(A7242/1000),辅助表!$A$1:$F$54,5,FALSE),0)/VLOOKUP(INT(A7242/1000),辅助表!$A$1:$F$54,6,FALSE)</f>
        <v>40</v>
      </c>
      <c r="G7242" s="34" t="str">
        <f>VLOOKUP(INT(A7242/1000),辅助表!$A$1:$F$54,4,FALSE)&amp;"+"&amp;(D7242/VLOOKUP(INT(A7242/1000),辅助表!$A$1:$F$54,6,FALSE))&amp;VLOOKUP(INT(A7242/1000),辅助表!$A$1:$G$54,7,FALSE)</f>
        <v>暴击率+10%</v>
      </c>
    </row>
    <row r="7243" spans="1:7" s="34" customFormat="1">
      <c r="A7243" s="5">
        <v>24040</v>
      </c>
      <c r="B7243" s="34" t="s">
        <v>46</v>
      </c>
      <c r="C7243" s="35" t="s">
        <v>14</v>
      </c>
      <c r="D7243" s="34">
        <f>CEILING(RIGHT(A7243,3)/VLOOKUP(INT(A7243/1000),辅助表!$A$1:$F$54,5,FALSE),1)*VLOOKUP(INT(A7243/1000),辅助表!$A$1:$F$54,6,FALSE)</f>
        <v>1000</v>
      </c>
      <c r="E7243" s="34">
        <v>0</v>
      </c>
      <c r="F7243" s="34">
        <f>ROUND(D7243*VLOOKUP(INT(A7243/1000),辅助表!$A$1:$F$54,5,FALSE),0)/VLOOKUP(INT(A7243/1000),辅助表!$A$1:$F$54,6,FALSE)</f>
        <v>40</v>
      </c>
      <c r="G7243" s="34" t="str">
        <f>VLOOKUP(INT(A7243/1000),辅助表!$A$1:$F$54,4,FALSE)&amp;"+"&amp;(D7243/VLOOKUP(INT(A7243/1000),辅助表!$A$1:$F$54,6,FALSE))&amp;VLOOKUP(INT(A7243/1000),辅助表!$A$1:$G$54,7,FALSE)</f>
        <v>暴击率+10%</v>
      </c>
    </row>
    <row r="7244" spans="1:7" s="34" customFormat="1">
      <c r="A7244" s="5">
        <v>24041</v>
      </c>
      <c r="B7244" s="34" t="s">
        <v>46</v>
      </c>
      <c r="C7244" s="35" t="s">
        <v>14</v>
      </c>
      <c r="D7244" s="34">
        <f>CEILING(RIGHT(A7244,3)/VLOOKUP(INT(A7244/1000),辅助表!$A$1:$F$54,5,FALSE),1)*VLOOKUP(INT(A7244/1000),辅助表!$A$1:$F$54,6,FALSE)</f>
        <v>1100</v>
      </c>
      <c r="E7244" s="34">
        <v>0</v>
      </c>
      <c r="F7244" s="34">
        <f>ROUND(D7244*VLOOKUP(INT(A7244/1000),辅助表!$A$1:$F$54,5,FALSE),0)/VLOOKUP(INT(A7244/1000),辅助表!$A$1:$F$54,6,FALSE)</f>
        <v>44</v>
      </c>
      <c r="G7244" s="34" t="str">
        <f>VLOOKUP(INT(A7244/1000),辅助表!$A$1:$F$54,4,FALSE)&amp;"+"&amp;(D7244/VLOOKUP(INT(A7244/1000),辅助表!$A$1:$F$54,6,FALSE))&amp;VLOOKUP(INT(A7244/1000),辅助表!$A$1:$G$54,7,FALSE)</f>
        <v>暴击率+11%</v>
      </c>
    </row>
    <row r="7245" spans="1:7" s="34" customFormat="1">
      <c r="A7245" s="5">
        <v>24042</v>
      </c>
      <c r="B7245" s="34" t="s">
        <v>46</v>
      </c>
      <c r="C7245" s="35" t="s">
        <v>14</v>
      </c>
      <c r="D7245" s="34">
        <f>CEILING(RIGHT(A7245,3)/VLOOKUP(INT(A7245/1000),辅助表!$A$1:$F$54,5,FALSE),1)*VLOOKUP(INT(A7245/1000),辅助表!$A$1:$F$54,6,FALSE)</f>
        <v>1100</v>
      </c>
      <c r="E7245" s="34">
        <v>0</v>
      </c>
      <c r="F7245" s="34">
        <f>ROUND(D7245*VLOOKUP(INT(A7245/1000),辅助表!$A$1:$F$54,5,FALSE),0)/VLOOKUP(INT(A7245/1000),辅助表!$A$1:$F$54,6,FALSE)</f>
        <v>44</v>
      </c>
      <c r="G7245" s="34" t="str">
        <f>VLOOKUP(INT(A7245/1000),辅助表!$A$1:$F$54,4,FALSE)&amp;"+"&amp;(D7245/VLOOKUP(INT(A7245/1000),辅助表!$A$1:$F$54,6,FALSE))&amp;VLOOKUP(INT(A7245/1000),辅助表!$A$1:$G$54,7,FALSE)</f>
        <v>暴击率+11%</v>
      </c>
    </row>
    <row r="7246" spans="1:7" s="34" customFormat="1">
      <c r="A7246" s="5">
        <v>24043</v>
      </c>
      <c r="B7246" s="34" t="s">
        <v>46</v>
      </c>
      <c r="C7246" s="35" t="s">
        <v>14</v>
      </c>
      <c r="D7246" s="34">
        <f>CEILING(RIGHT(A7246,3)/VLOOKUP(INT(A7246/1000),辅助表!$A$1:$F$54,5,FALSE),1)*VLOOKUP(INT(A7246/1000),辅助表!$A$1:$F$54,6,FALSE)</f>
        <v>1100</v>
      </c>
      <c r="E7246" s="34">
        <v>0</v>
      </c>
      <c r="F7246" s="34">
        <f>ROUND(D7246*VLOOKUP(INT(A7246/1000),辅助表!$A$1:$F$54,5,FALSE),0)/VLOOKUP(INT(A7246/1000),辅助表!$A$1:$F$54,6,FALSE)</f>
        <v>44</v>
      </c>
      <c r="G7246" s="34" t="str">
        <f>VLOOKUP(INT(A7246/1000),辅助表!$A$1:$F$54,4,FALSE)&amp;"+"&amp;(D7246/VLOOKUP(INT(A7246/1000),辅助表!$A$1:$F$54,6,FALSE))&amp;VLOOKUP(INT(A7246/1000),辅助表!$A$1:$G$54,7,FALSE)</f>
        <v>暴击率+11%</v>
      </c>
    </row>
    <row r="7247" spans="1:7" s="34" customFormat="1">
      <c r="A7247" s="5">
        <v>24044</v>
      </c>
      <c r="B7247" s="34" t="s">
        <v>46</v>
      </c>
      <c r="C7247" s="35" t="s">
        <v>14</v>
      </c>
      <c r="D7247" s="34">
        <f>CEILING(RIGHT(A7247,3)/VLOOKUP(INT(A7247/1000),辅助表!$A$1:$F$54,5,FALSE),1)*VLOOKUP(INT(A7247/1000),辅助表!$A$1:$F$54,6,FALSE)</f>
        <v>1100</v>
      </c>
      <c r="E7247" s="34">
        <v>0</v>
      </c>
      <c r="F7247" s="34">
        <f>ROUND(D7247*VLOOKUP(INT(A7247/1000),辅助表!$A$1:$F$54,5,FALSE),0)/VLOOKUP(INT(A7247/1000),辅助表!$A$1:$F$54,6,FALSE)</f>
        <v>44</v>
      </c>
      <c r="G7247" s="34" t="str">
        <f>VLOOKUP(INT(A7247/1000),辅助表!$A$1:$F$54,4,FALSE)&amp;"+"&amp;(D7247/VLOOKUP(INT(A7247/1000),辅助表!$A$1:$F$54,6,FALSE))&amp;VLOOKUP(INT(A7247/1000),辅助表!$A$1:$G$54,7,FALSE)</f>
        <v>暴击率+11%</v>
      </c>
    </row>
    <row r="7248" spans="1:7" s="34" customFormat="1">
      <c r="A7248" s="5">
        <v>24045</v>
      </c>
      <c r="B7248" s="34" t="s">
        <v>46</v>
      </c>
      <c r="C7248" s="35" t="s">
        <v>14</v>
      </c>
      <c r="D7248" s="34">
        <f>CEILING(RIGHT(A7248,3)/VLOOKUP(INT(A7248/1000),辅助表!$A$1:$F$54,5,FALSE),1)*VLOOKUP(INT(A7248/1000),辅助表!$A$1:$F$54,6,FALSE)</f>
        <v>1200</v>
      </c>
      <c r="E7248" s="34">
        <v>0</v>
      </c>
      <c r="F7248" s="34">
        <f>ROUND(D7248*VLOOKUP(INT(A7248/1000),辅助表!$A$1:$F$54,5,FALSE),0)/VLOOKUP(INT(A7248/1000),辅助表!$A$1:$F$54,6,FALSE)</f>
        <v>48</v>
      </c>
      <c r="G7248" s="34" t="str">
        <f>VLOOKUP(INT(A7248/1000),辅助表!$A$1:$F$54,4,FALSE)&amp;"+"&amp;(D7248/VLOOKUP(INT(A7248/1000),辅助表!$A$1:$F$54,6,FALSE))&amp;VLOOKUP(INT(A7248/1000),辅助表!$A$1:$G$54,7,FALSE)</f>
        <v>暴击率+12%</v>
      </c>
    </row>
    <row r="7249" spans="1:7" s="34" customFormat="1">
      <c r="A7249" s="5">
        <v>24046</v>
      </c>
      <c r="B7249" s="34" t="s">
        <v>46</v>
      </c>
      <c r="C7249" s="35" t="s">
        <v>14</v>
      </c>
      <c r="D7249" s="34">
        <f>CEILING(RIGHT(A7249,3)/VLOOKUP(INT(A7249/1000),辅助表!$A$1:$F$54,5,FALSE),1)*VLOOKUP(INT(A7249/1000),辅助表!$A$1:$F$54,6,FALSE)</f>
        <v>1200</v>
      </c>
      <c r="E7249" s="34">
        <v>0</v>
      </c>
      <c r="F7249" s="34">
        <f>ROUND(D7249*VLOOKUP(INT(A7249/1000),辅助表!$A$1:$F$54,5,FALSE),0)/VLOOKUP(INT(A7249/1000),辅助表!$A$1:$F$54,6,FALSE)</f>
        <v>48</v>
      </c>
      <c r="G7249" s="34" t="str">
        <f>VLOOKUP(INT(A7249/1000),辅助表!$A$1:$F$54,4,FALSE)&amp;"+"&amp;(D7249/VLOOKUP(INT(A7249/1000),辅助表!$A$1:$F$54,6,FALSE))&amp;VLOOKUP(INT(A7249/1000),辅助表!$A$1:$G$54,7,FALSE)</f>
        <v>暴击率+12%</v>
      </c>
    </row>
    <row r="7250" spans="1:7" s="34" customFormat="1">
      <c r="A7250" s="5">
        <v>24047</v>
      </c>
      <c r="B7250" s="34" t="s">
        <v>46</v>
      </c>
      <c r="C7250" s="35" t="s">
        <v>14</v>
      </c>
      <c r="D7250" s="34">
        <f>CEILING(RIGHT(A7250,3)/VLOOKUP(INT(A7250/1000),辅助表!$A$1:$F$54,5,FALSE),1)*VLOOKUP(INT(A7250/1000),辅助表!$A$1:$F$54,6,FALSE)</f>
        <v>1200</v>
      </c>
      <c r="E7250" s="34">
        <v>0</v>
      </c>
      <c r="F7250" s="34">
        <f>ROUND(D7250*VLOOKUP(INT(A7250/1000),辅助表!$A$1:$F$54,5,FALSE),0)/VLOOKUP(INT(A7250/1000),辅助表!$A$1:$F$54,6,FALSE)</f>
        <v>48</v>
      </c>
      <c r="G7250" s="34" t="str">
        <f>VLOOKUP(INT(A7250/1000),辅助表!$A$1:$F$54,4,FALSE)&amp;"+"&amp;(D7250/VLOOKUP(INT(A7250/1000),辅助表!$A$1:$F$54,6,FALSE))&amp;VLOOKUP(INT(A7250/1000),辅助表!$A$1:$G$54,7,FALSE)</f>
        <v>暴击率+12%</v>
      </c>
    </row>
    <row r="7251" spans="1:7" s="34" customFormat="1">
      <c r="A7251" s="5">
        <v>24048</v>
      </c>
      <c r="B7251" s="34" t="s">
        <v>46</v>
      </c>
      <c r="C7251" s="35" t="s">
        <v>14</v>
      </c>
      <c r="D7251" s="34">
        <f>CEILING(RIGHT(A7251,3)/VLOOKUP(INT(A7251/1000),辅助表!$A$1:$F$54,5,FALSE),1)*VLOOKUP(INT(A7251/1000),辅助表!$A$1:$F$54,6,FALSE)</f>
        <v>1200</v>
      </c>
      <c r="E7251" s="34">
        <v>0</v>
      </c>
      <c r="F7251" s="34">
        <f>ROUND(D7251*VLOOKUP(INT(A7251/1000),辅助表!$A$1:$F$54,5,FALSE),0)/VLOOKUP(INT(A7251/1000),辅助表!$A$1:$F$54,6,FALSE)</f>
        <v>48</v>
      </c>
      <c r="G7251" s="34" t="str">
        <f>VLOOKUP(INT(A7251/1000),辅助表!$A$1:$F$54,4,FALSE)&amp;"+"&amp;(D7251/VLOOKUP(INT(A7251/1000),辅助表!$A$1:$F$54,6,FALSE))&amp;VLOOKUP(INT(A7251/1000),辅助表!$A$1:$G$54,7,FALSE)</f>
        <v>暴击率+12%</v>
      </c>
    </row>
    <row r="7252" spans="1:7" s="34" customFormat="1">
      <c r="A7252" s="5">
        <v>24049</v>
      </c>
      <c r="B7252" s="34" t="s">
        <v>46</v>
      </c>
      <c r="C7252" s="35" t="s">
        <v>14</v>
      </c>
      <c r="D7252" s="34">
        <f>CEILING(RIGHT(A7252,3)/VLOOKUP(INT(A7252/1000),辅助表!$A$1:$F$54,5,FALSE),1)*VLOOKUP(INT(A7252/1000),辅助表!$A$1:$F$54,6,FALSE)</f>
        <v>1300</v>
      </c>
      <c r="E7252" s="34">
        <v>0</v>
      </c>
      <c r="F7252" s="34">
        <f>ROUND(D7252*VLOOKUP(INT(A7252/1000),辅助表!$A$1:$F$54,5,FALSE),0)/VLOOKUP(INT(A7252/1000),辅助表!$A$1:$F$54,6,FALSE)</f>
        <v>52</v>
      </c>
      <c r="G7252" s="34" t="str">
        <f>VLOOKUP(INT(A7252/1000),辅助表!$A$1:$F$54,4,FALSE)&amp;"+"&amp;(D7252/VLOOKUP(INT(A7252/1000),辅助表!$A$1:$F$54,6,FALSE))&amp;VLOOKUP(INT(A7252/1000),辅助表!$A$1:$G$54,7,FALSE)</f>
        <v>暴击率+13%</v>
      </c>
    </row>
    <row r="7253" spans="1:7" s="34" customFormat="1">
      <c r="A7253" s="5">
        <v>24050</v>
      </c>
      <c r="B7253" s="34" t="s">
        <v>46</v>
      </c>
      <c r="C7253" s="35" t="s">
        <v>14</v>
      </c>
      <c r="D7253" s="34">
        <f>CEILING(RIGHT(A7253,3)/VLOOKUP(INT(A7253/1000),辅助表!$A$1:$F$54,5,FALSE),1)*VLOOKUP(INT(A7253/1000),辅助表!$A$1:$F$54,6,FALSE)</f>
        <v>1300</v>
      </c>
      <c r="E7253" s="34">
        <v>0</v>
      </c>
      <c r="F7253" s="34">
        <f>ROUND(D7253*VLOOKUP(INT(A7253/1000),辅助表!$A$1:$F$54,5,FALSE),0)/VLOOKUP(INT(A7253/1000),辅助表!$A$1:$F$54,6,FALSE)</f>
        <v>52</v>
      </c>
      <c r="G7253" s="34" t="str">
        <f>VLOOKUP(INT(A7253/1000),辅助表!$A$1:$F$54,4,FALSE)&amp;"+"&amp;(D7253/VLOOKUP(INT(A7253/1000),辅助表!$A$1:$F$54,6,FALSE))&amp;VLOOKUP(INT(A7253/1000),辅助表!$A$1:$G$54,7,FALSE)</f>
        <v>暴击率+13%</v>
      </c>
    </row>
    <row r="7254" spans="1:7" s="34" customFormat="1">
      <c r="A7254" s="5">
        <v>24051</v>
      </c>
      <c r="B7254" s="34" t="s">
        <v>46</v>
      </c>
      <c r="C7254" s="35" t="s">
        <v>14</v>
      </c>
      <c r="D7254" s="34">
        <f>CEILING(RIGHT(A7254,3)/VLOOKUP(INT(A7254/1000),辅助表!$A$1:$F$54,5,FALSE),1)*VLOOKUP(INT(A7254/1000),辅助表!$A$1:$F$54,6,FALSE)</f>
        <v>1300</v>
      </c>
      <c r="E7254" s="34">
        <v>0</v>
      </c>
      <c r="F7254" s="34">
        <f>ROUND(D7254*VLOOKUP(INT(A7254/1000),辅助表!$A$1:$F$54,5,FALSE),0)/VLOOKUP(INT(A7254/1000),辅助表!$A$1:$F$54,6,FALSE)</f>
        <v>52</v>
      </c>
      <c r="G7254" s="34" t="str">
        <f>VLOOKUP(INT(A7254/1000),辅助表!$A$1:$F$54,4,FALSE)&amp;"+"&amp;(D7254/VLOOKUP(INT(A7254/1000),辅助表!$A$1:$F$54,6,FALSE))&amp;VLOOKUP(INT(A7254/1000),辅助表!$A$1:$G$54,7,FALSE)</f>
        <v>暴击率+13%</v>
      </c>
    </row>
    <row r="7255" spans="1:7" s="34" customFormat="1">
      <c r="A7255" s="5">
        <v>24052</v>
      </c>
      <c r="B7255" s="34" t="s">
        <v>46</v>
      </c>
      <c r="C7255" s="35" t="s">
        <v>14</v>
      </c>
      <c r="D7255" s="34">
        <f>CEILING(RIGHT(A7255,3)/VLOOKUP(INT(A7255/1000),辅助表!$A$1:$F$54,5,FALSE),1)*VLOOKUP(INT(A7255/1000),辅助表!$A$1:$F$54,6,FALSE)</f>
        <v>1300</v>
      </c>
      <c r="E7255" s="34">
        <v>0</v>
      </c>
      <c r="F7255" s="34">
        <f>ROUND(D7255*VLOOKUP(INT(A7255/1000),辅助表!$A$1:$F$54,5,FALSE),0)/VLOOKUP(INT(A7255/1000),辅助表!$A$1:$F$54,6,FALSE)</f>
        <v>52</v>
      </c>
      <c r="G7255" s="34" t="str">
        <f>VLOOKUP(INT(A7255/1000),辅助表!$A$1:$F$54,4,FALSE)&amp;"+"&amp;(D7255/VLOOKUP(INT(A7255/1000),辅助表!$A$1:$F$54,6,FALSE))&amp;VLOOKUP(INT(A7255/1000),辅助表!$A$1:$G$54,7,FALSE)</f>
        <v>暴击率+13%</v>
      </c>
    </row>
    <row r="7256" spans="1:7" s="34" customFormat="1">
      <c r="A7256" s="5">
        <v>24053</v>
      </c>
      <c r="B7256" s="34" t="s">
        <v>46</v>
      </c>
      <c r="C7256" s="35" t="s">
        <v>14</v>
      </c>
      <c r="D7256" s="34">
        <f>CEILING(RIGHT(A7256,3)/VLOOKUP(INT(A7256/1000),辅助表!$A$1:$F$54,5,FALSE),1)*VLOOKUP(INT(A7256/1000),辅助表!$A$1:$F$54,6,FALSE)</f>
        <v>1400</v>
      </c>
      <c r="E7256" s="34">
        <v>0</v>
      </c>
      <c r="F7256" s="34">
        <f>ROUND(D7256*VLOOKUP(INT(A7256/1000),辅助表!$A$1:$F$54,5,FALSE),0)/VLOOKUP(INT(A7256/1000),辅助表!$A$1:$F$54,6,FALSE)</f>
        <v>56</v>
      </c>
      <c r="G7256" s="34" t="str">
        <f>VLOOKUP(INT(A7256/1000),辅助表!$A$1:$F$54,4,FALSE)&amp;"+"&amp;(D7256/VLOOKUP(INT(A7256/1000),辅助表!$A$1:$F$54,6,FALSE))&amp;VLOOKUP(INT(A7256/1000),辅助表!$A$1:$G$54,7,FALSE)</f>
        <v>暴击率+14%</v>
      </c>
    </row>
    <row r="7257" spans="1:7" s="34" customFormat="1">
      <c r="A7257" s="5">
        <v>24054</v>
      </c>
      <c r="B7257" s="34" t="s">
        <v>46</v>
      </c>
      <c r="C7257" s="35" t="s">
        <v>14</v>
      </c>
      <c r="D7257" s="34">
        <f>CEILING(RIGHT(A7257,3)/VLOOKUP(INT(A7257/1000),辅助表!$A$1:$F$54,5,FALSE),1)*VLOOKUP(INT(A7257/1000),辅助表!$A$1:$F$54,6,FALSE)</f>
        <v>1400</v>
      </c>
      <c r="E7257" s="34">
        <v>0</v>
      </c>
      <c r="F7257" s="34">
        <f>ROUND(D7257*VLOOKUP(INT(A7257/1000),辅助表!$A$1:$F$54,5,FALSE),0)/VLOOKUP(INT(A7257/1000),辅助表!$A$1:$F$54,6,FALSE)</f>
        <v>56</v>
      </c>
      <c r="G7257" s="34" t="str">
        <f>VLOOKUP(INT(A7257/1000),辅助表!$A$1:$F$54,4,FALSE)&amp;"+"&amp;(D7257/VLOOKUP(INT(A7257/1000),辅助表!$A$1:$F$54,6,FALSE))&amp;VLOOKUP(INT(A7257/1000),辅助表!$A$1:$G$54,7,FALSE)</f>
        <v>暴击率+14%</v>
      </c>
    </row>
    <row r="7258" spans="1:7" s="34" customFormat="1">
      <c r="A7258" s="5">
        <v>24055</v>
      </c>
      <c r="B7258" s="34" t="s">
        <v>46</v>
      </c>
      <c r="C7258" s="35" t="s">
        <v>14</v>
      </c>
      <c r="D7258" s="34">
        <f>CEILING(RIGHT(A7258,3)/VLOOKUP(INT(A7258/1000),辅助表!$A$1:$F$54,5,FALSE),1)*VLOOKUP(INT(A7258/1000),辅助表!$A$1:$F$54,6,FALSE)</f>
        <v>1400</v>
      </c>
      <c r="E7258" s="34">
        <v>0</v>
      </c>
      <c r="F7258" s="34">
        <f>ROUND(D7258*VLOOKUP(INT(A7258/1000),辅助表!$A$1:$F$54,5,FALSE),0)/VLOOKUP(INT(A7258/1000),辅助表!$A$1:$F$54,6,FALSE)</f>
        <v>56</v>
      </c>
      <c r="G7258" s="34" t="str">
        <f>VLOOKUP(INT(A7258/1000),辅助表!$A$1:$F$54,4,FALSE)&amp;"+"&amp;(D7258/VLOOKUP(INT(A7258/1000),辅助表!$A$1:$F$54,6,FALSE))&amp;VLOOKUP(INT(A7258/1000),辅助表!$A$1:$G$54,7,FALSE)</f>
        <v>暴击率+14%</v>
      </c>
    </row>
    <row r="7259" spans="1:7" s="34" customFormat="1">
      <c r="A7259" s="5">
        <v>24056</v>
      </c>
      <c r="B7259" s="34" t="s">
        <v>46</v>
      </c>
      <c r="C7259" s="35" t="s">
        <v>14</v>
      </c>
      <c r="D7259" s="34">
        <f>CEILING(RIGHT(A7259,3)/VLOOKUP(INT(A7259/1000),辅助表!$A$1:$F$54,5,FALSE),1)*VLOOKUP(INT(A7259/1000),辅助表!$A$1:$F$54,6,FALSE)</f>
        <v>1400</v>
      </c>
      <c r="E7259" s="34">
        <v>0</v>
      </c>
      <c r="F7259" s="34">
        <f>ROUND(D7259*VLOOKUP(INT(A7259/1000),辅助表!$A$1:$F$54,5,FALSE),0)/VLOOKUP(INT(A7259/1000),辅助表!$A$1:$F$54,6,FALSE)</f>
        <v>56</v>
      </c>
      <c r="G7259" s="34" t="str">
        <f>VLOOKUP(INT(A7259/1000),辅助表!$A$1:$F$54,4,FALSE)&amp;"+"&amp;(D7259/VLOOKUP(INT(A7259/1000),辅助表!$A$1:$F$54,6,FALSE))&amp;VLOOKUP(INT(A7259/1000),辅助表!$A$1:$G$54,7,FALSE)</f>
        <v>暴击率+14%</v>
      </c>
    </row>
    <row r="7260" spans="1:7" s="34" customFormat="1">
      <c r="A7260" s="5">
        <v>24057</v>
      </c>
      <c r="B7260" s="34" t="s">
        <v>46</v>
      </c>
      <c r="C7260" s="35" t="s">
        <v>14</v>
      </c>
      <c r="D7260" s="34">
        <f>CEILING(RIGHT(A7260,3)/VLOOKUP(INT(A7260/1000),辅助表!$A$1:$F$54,5,FALSE),1)*VLOOKUP(INT(A7260/1000),辅助表!$A$1:$F$54,6,FALSE)</f>
        <v>1500</v>
      </c>
      <c r="E7260" s="34">
        <v>0</v>
      </c>
      <c r="F7260" s="34">
        <f>ROUND(D7260*VLOOKUP(INT(A7260/1000),辅助表!$A$1:$F$54,5,FALSE),0)/VLOOKUP(INT(A7260/1000),辅助表!$A$1:$F$54,6,FALSE)</f>
        <v>60</v>
      </c>
      <c r="G7260" s="34" t="str">
        <f>VLOOKUP(INT(A7260/1000),辅助表!$A$1:$F$54,4,FALSE)&amp;"+"&amp;(D7260/VLOOKUP(INT(A7260/1000),辅助表!$A$1:$F$54,6,FALSE))&amp;VLOOKUP(INT(A7260/1000),辅助表!$A$1:$G$54,7,FALSE)</f>
        <v>暴击率+15%</v>
      </c>
    </row>
    <row r="7261" spans="1:7" s="34" customFormat="1">
      <c r="A7261" s="5">
        <v>24058</v>
      </c>
      <c r="B7261" s="34" t="s">
        <v>46</v>
      </c>
      <c r="C7261" s="35" t="s">
        <v>14</v>
      </c>
      <c r="D7261" s="34">
        <f>CEILING(RIGHT(A7261,3)/VLOOKUP(INT(A7261/1000),辅助表!$A$1:$F$54,5,FALSE),1)*VLOOKUP(INT(A7261/1000),辅助表!$A$1:$F$54,6,FALSE)</f>
        <v>1500</v>
      </c>
      <c r="E7261" s="34">
        <v>0</v>
      </c>
      <c r="F7261" s="34">
        <f>ROUND(D7261*VLOOKUP(INT(A7261/1000),辅助表!$A$1:$F$54,5,FALSE),0)/VLOOKUP(INT(A7261/1000),辅助表!$A$1:$F$54,6,FALSE)</f>
        <v>60</v>
      </c>
      <c r="G7261" s="34" t="str">
        <f>VLOOKUP(INT(A7261/1000),辅助表!$A$1:$F$54,4,FALSE)&amp;"+"&amp;(D7261/VLOOKUP(INT(A7261/1000),辅助表!$A$1:$F$54,6,FALSE))&amp;VLOOKUP(INT(A7261/1000),辅助表!$A$1:$G$54,7,FALSE)</f>
        <v>暴击率+15%</v>
      </c>
    </row>
    <row r="7262" spans="1:7" s="34" customFormat="1">
      <c r="A7262" s="5">
        <v>24059</v>
      </c>
      <c r="B7262" s="34" t="s">
        <v>46</v>
      </c>
      <c r="C7262" s="35" t="s">
        <v>14</v>
      </c>
      <c r="D7262" s="34">
        <f>CEILING(RIGHT(A7262,3)/VLOOKUP(INT(A7262/1000),辅助表!$A$1:$F$54,5,FALSE),1)*VLOOKUP(INT(A7262/1000),辅助表!$A$1:$F$54,6,FALSE)</f>
        <v>1500</v>
      </c>
      <c r="E7262" s="34">
        <v>0</v>
      </c>
      <c r="F7262" s="34">
        <f>ROUND(D7262*VLOOKUP(INT(A7262/1000),辅助表!$A$1:$F$54,5,FALSE),0)/VLOOKUP(INT(A7262/1000),辅助表!$A$1:$F$54,6,FALSE)</f>
        <v>60</v>
      </c>
      <c r="G7262" s="34" t="str">
        <f>VLOOKUP(INT(A7262/1000),辅助表!$A$1:$F$54,4,FALSE)&amp;"+"&amp;(D7262/VLOOKUP(INT(A7262/1000),辅助表!$A$1:$F$54,6,FALSE))&amp;VLOOKUP(INT(A7262/1000),辅助表!$A$1:$G$54,7,FALSE)</f>
        <v>暴击率+15%</v>
      </c>
    </row>
    <row r="7263" spans="1:7" s="34" customFormat="1">
      <c r="A7263" s="5">
        <v>24060</v>
      </c>
      <c r="B7263" s="34" t="s">
        <v>46</v>
      </c>
      <c r="C7263" s="35" t="s">
        <v>14</v>
      </c>
      <c r="D7263" s="34">
        <f>CEILING(RIGHT(A7263,3)/VLOOKUP(INT(A7263/1000),辅助表!$A$1:$F$54,5,FALSE),1)*VLOOKUP(INT(A7263/1000),辅助表!$A$1:$F$54,6,FALSE)</f>
        <v>1500</v>
      </c>
      <c r="E7263" s="34">
        <v>0</v>
      </c>
      <c r="F7263" s="34">
        <f>ROUND(D7263*VLOOKUP(INT(A7263/1000),辅助表!$A$1:$F$54,5,FALSE),0)/VLOOKUP(INT(A7263/1000),辅助表!$A$1:$F$54,6,FALSE)</f>
        <v>60</v>
      </c>
      <c r="G7263" s="34" t="str">
        <f>VLOOKUP(INT(A7263/1000),辅助表!$A$1:$F$54,4,FALSE)&amp;"+"&amp;(D7263/VLOOKUP(INT(A7263/1000),辅助表!$A$1:$F$54,6,FALSE))&amp;VLOOKUP(INT(A7263/1000),辅助表!$A$1:$G$54,7,FALSE)</f>
        <v>暴击率+15%</v>
      </c>
    </row>
    <row r="7264" spans="1:7" s="34" customFormat="1">
      <c r="A7264" s="5">
        <v>24061</v>
      </c>
      <c r="B7264" s="34" t="s">
        <v>46</v>
      </c>
      <c r="C7264" s="35" t="s">
        <v>14</v>
      </c>
      <c r="D7264" s="34">
        <f>CEILING(RIGHT(A7264,3)/VLOOKUP(INT(A7264/1000),辅助表!$A$1:$F$54,5,FALSE),1)*VLOOKUP(INT(A7264/1000),辅助表!$A$1:$F$54,6,FALSE)</f>
        <v>1600</v>
      </c>
      <c r="E7264" s="34">
        <v>0</v>
      </c>
      <c r="F7264" s="34">
        <f>ROUND(D7264*VLOOKUP(INT(A7264/1000),辅助表!$A$1:$F$54,5,FALSE),0)/VLOOKUP(INT(A7264/1000),辅助表!$A$1:$F$54,6,FALSE)</f>
        <v>64</v>
      </c>
      <c r="G7264" s="34" t="str">
        <f>VLOOKUP(INT(A7264/1000),辅助表!$A$1:$F$54,4,FALSE)&amp;"+"&amp;(D7264/VLOOKUP(INT(A7264/1000),辅助表!$A$1:$F$54,6,FALSE))&amp;VLOOKUP(INT(A7264/1000),辅助表!$A$1:$G$54,7,FALSE)</f>
        <v>暴击率+16%</v>
      </c>
    </row>
    <row r="7265" spans="1:7" s="34" customFormat="1">
      <c r="A7265" s="5">
        <v>24062</v>
      </c>
      <c r="B7265" s="34" t="s">
        <v>46</v>
      </c>
      <c r="C7265" s="35" t="s">
        <v>14</v>
      </c>
      <c r="D7265" s="34">
        <f>CEILING(RIGHT(A7265,3)/VLOOKUP(INT(A7265/1000),辅助表!$A$1:$F$54,5,FALSE),1)*VLOOKUP(INT(A7265/1000),辅助表!$A$1:$F$54,6,FALSE)</f>
        <v>1600</v>
      </c>
      <c r="E7265" s="34">
        <v>0</v>
      </c>
      <c r="F7265" s="34">
        <f>ROUND(D7265*VLOOKUP(INT(A7265/1000),辅助表!$A$1:$F$54,5,FALSE),0)/VLOOKUP(INT(A7265/1000),辅助表!$A$1:$F$54,6,FALSE)</f>
        <v>64</v>
      </c>
      <c r="G7265" s="34" t="str">
        <f>VLOOKUP(INT(A7265/1000),辅助表!$A$1:$F$54,4,FALSE)&amp;"+"&amp;(D7265/VLOOKUP(INT(A7265/1000),辅助表!$A$1:$F$54,6,FALSE))&amp;VLOOKUP(INT(A7265/1000),辅助表!$A$1:$G$54,7,FALSE)</f>
        <v>暴击率+16%</v>
      </c>
    </row>
    <row r="7266" spans="1:7" s="34" customFormat="1">
      <c r="A7266" s="5">
        <v>24063</v>
      </c>
      <c r="B7266" s="34" t="s">
        <v>46</v>
      </c>
      <c r="C7266" s="35" t="s">
        <v>14</v>
      </c>
      <c r="D7266" s="34">
        <f>CEILING(RIGHT(A7266,3)/VLOOKUP(INT(A7266/1000),辅助表!$A$1:$F$54,5,FALSE),1)*VLOOKUP(INT(A7266/1000),辅助表!$A$1:$F$54,6,FALSE)</f>
        <v>1600</v>
      </c>
      <c r="E7266" s="34">
        <v>0</v>
      </c>
      <c r="F7266" s="34">
        <f>ROUND(D7266*VLOOKUP(INT(A7266/1000),辅助表!$A$1:$F$54,5,FALSE),0)/VLOOKUP(INT(A7266/1000),辅助表!$A$1:$F$54,6,FALSE)</f>
        <v>64</v>
      </c>
      <c r="G7266" s="34" t="str">
        <f>VLOOKUP(INT(A7266/1000),辅助表!$A$1:$F$54,4,FALSE)&amp;"+"&amp;(D7266/VLOOKUP(INT(A7266/1000),辅助表!$A$1:$F$54,6,FALSE))&amp;VLOOKUP(INT(A7266/1000),辅助表!$A$1:$G$54,7,FALSE)</f>
        <v>暴击率+16%</v>
      </c>
    </row>
    <row r="7267" spans="1:7" s="34" customFormat="1">
      <c r="A7267" s="5">
        <v>24064</v>
      </c>
      <c r="B7267" s="34" t="s">
        <v>46</v>
      </c>
      <c r="C7267" s="35" t="s">
        <v>14</v>
      </c>
      <c r="D7267" s="34">
        <f>CEILING(RIGHT(A7267,3)/VLOOKUP(INT(A7267/1000),辅助表!$A$1:$F$54,5,FALSE),1)*VLOOKUP(INT(A7267/1000),辅助表!$A$1:$F$54,6,FALSE)</f>
        <v>1600</v>
      </c>
      <c r="E7267" s="34">
        <v>0</v>
      </c>
      <c r="F7267" s="34">
        <f>ROUND(D7267*VLOOKUP(INT(A7267/1000),辅助表!$A$1:$F$54,5,FALSE),0)/VLOOKUP(INT(A7267/1000),辅助表!$A$1:$F$54,6,FALSE)</f>
        <v>64</v>
      </c>
      <c r="G7267" s="34" t="str">
        <f>VLOOKUP(INT(A7267/1000),辅助表!$A$1:$F$54,4,FALSE)&amp;"+"&amp;(D7267/VLOOKUP(INT(A7267/1000),辅助表!$A$1:$F$54,6,FALSE))&amp;VLOOKUP(INT(A7267/1000),辅助表!$A$1:$G$54,7,FALSE)</f>
        <v>暴击率+16%</v>
      </c>
    </row>
    <row r="7268" spans="1:7" s="34" customFormat="1">
      <c r="A7268" s="5">
        <v>24065</v>
      </c>
      <c r="B7268" s="34" t="s">
        <v>46</v>
      </c>
      <c r="C7268" s="35" t="s">
        <v>14</v>
      </c>
      <c r="D7268" s="34">
        <f>CEILING(RIGHT(A7268,3)/VLOOKUP(INT(A7268/1000),辅助表!$A$1:$F$54,5,FALSE),1)*VLOOKUP(INT(A7268/1000),辅助表!$A$1:$F$54,6,FALSE)</f>
        <v>1700</v>
      </c>
      <c r="E7268" s="34">
        <v>0</v>
      </c>
      <c r="F7268" s="34">
        <f>ROUND(D7268*VLOOKUP(INT(A7268/1000),辅助表!$A$1:$F$54,5,FALSE),0)/VLOOKUP(INT(A7268/1000),辅助表!$A$1:$F$54,6,FALSE)</f>
        <v>68</v>
      </c>
      <c r="G7268" s="34" t="str">
        <f>VLOOKUP(INT(A7268/1000),辅助表!$A$1:$F$54,4,FALSE)&amp;"+"&amp;(D7268/VLOOKUP(INT(A7268/1000),辅助表!$A$1:$F$54,6,FALSE))&amp;VLOOKUP(INT(A7268/1000),辅助表!$A$1:$G$54,7,FALSE)</f>
        <v>暴击率+17%</v>
      </c>
    </row>
    <row r="7269" spans="1:7" s="34" customFormat="1">
      <c r="A7269" s="5">
        <v>24066</v>
      </c>
      <c r="B7269" s="34" t="s">
        <v>46</v>
      </c>
      <c r="C7269" s="35" t="s">
        <v>14</v>
      </c>
      <c r="D7269" s="34">
        <f>CEILING(RIGHT(A7269,3)/VLOOKUP(INT(A7269/1000),辅助表!$A$1:$F$54,5,FALSE),1)*VLOOKUP(INT(A7269/1000),辅助表!$A$1:$F$54,6,FALSE)</f>
        <v>1700</v>
      </c>
      <c r="E7269" s="34">
        <v>0</v>
      </c>
      <c r="F7269" s="34">
        <f>ROUND(D7269*VLOOKUP(INT(A7269/1000),辅助表!$A$1:$F$54,5,FALSE),0)/VLOOKUP(INT(A7269/1000),辅助表!$A$1:$F$54,6,FALSE)</f>
        <v>68</v>
      </c>
      <c r="G7269" s="34" t="str">
        <f>VLOOKUP(INT(A7269/1000),辅助表!$A$1:$F$54,4,FALSE)&amp;"+"&amp;(D7269/VLOOKUP(INT(A7269/1000),辅助表!$A$1:$F$54,6,FALSE))&amp;VLOOKUP(INT(A7269/1000),辅助表!$A$1:$G$54,7,FALSE)</f>
        <v>暴击率+17%</v>
      </c>
    </row>
    <row r="7270" spans="1:7" s="34" customFormat="1">
      <c r="A7270" s="5">
        <v>24067</v>
      </c>
      <c r="B7270" s="34" t="s">
        <v>46</v>
      </c>
      <c r="C7270" s="35" t="s">
        <v>14</v>
      </c>
      <c r="D7270" s="34">
        <f>CEILING(RIGHT(A7270,3)/VLOOKUP(INT(A7270/1000),辅助表!$A$1:$F$54,5,FALSE),1)*VLOOKUP(INT(A7270/1000),辅助表!$A$1:$F$54,6,FALSE)</f>
        <v>1700</v>
      </c>
      <c r="E7270" s="34">
        <v>0</v>
      </c>
      <c r="F7270" s="34">
        <f>ROUND(D7270*VLOOKUP(INT(A7270/1000),辅助表!$A$1:$F$54,5,FALSE),0)/VLOOKUP(INT(A7270/1000),辅助表!$A$1:$F$54,6,FALSE)</f>
        <v>68</v>
      </c>
      <c r="G7270" s="34" t="str">
        <f>VLOOKUP(INT(A7270/1000),辅助表!$A$1:$F$54,4,FALSE)&amp;"+"&amp;(D7270/VLOOKUP(INT(A7270/1000),辅助表!$A$1:$F$54,6,FALSE))&amp;VLOOKUP(INT(A7270/1000),辅助表!$A$1:$G$54,7,FALSE)</f>
        <v>暴击率+17%</v>
      </c>
    </row>
    <row r="7271" spans="1:7" s="34" customFormat="1">
      <c r="A7271" s="5">
        <v>24068</v>
      </c>
      <c r="B7271" s="34" t="s">
        <v>46</v>
      </c>
      <c r="C7271" s="35" t="s">
        <v>14</v>
      </c>
      <c r="D7271" s="34">
        <f>CEILING(RIGHT(A7271,3)/VLOOKUP(INT(A7271/1000),辅助表!$A$1:$F$54,5,FALSE),1)*VLOOKUP(INT(A7271/1000),辅助表!$A$1:$F$54,6,FALSE)</f>
        <v>1700</v>
      </c>
      <c r="E7271" s="34">
        <v>0</v>
      </c>
      <c r="F7271" s="34">
        <f>ROUND(D7271*VLOOKUP(INT(A7271/1000),辅助表!$A$1:$F$54,5,FALSE),0)/VLOOKUP(INT(A7271/1000),辅助表!$A$1:$F$54,6,FALSE)</f>
        <v>68</v>
      </c>
      <c r="G7271" s="34" t="str">
        <f>VLOOKUP(INT(A7271/1000),辅助表!$A$1:$F$54,4,FALSE)&amp;"+"&amp;(D7271/VLOOKUP(INT(A7271/1000),辅助表!$A$1:$F$54,6,FALSE))&amp;VLOOKUP(INT(A7271/1000),辅助表!$A$1:$G$54,7,FALSE)</f>
        <v>暴击率+17%</v>
      </c>
    </row>
    <row r="7272" spans="1:7" s="34" customFormat="1">
      <c r="A7272" s="5">
        <v>24069</v>
      </c>
      <c r="B7272" s="34" t="s">
        <v>46</v>
      </c>
      <c r="C7272" s="35" t="s">
        <v>14</v>
      </c>
      <c r="D7272" s="34">
        <f>CEILING(RIGHT(A7272,3)/VLOOKUP(INT(A7272/1000),辅助表!$A$1:$F$54,5,FALSE),1)*VLOOKUP(INT(A7272/1000),辅助表!$A$1:$F$54,6,FALSE)</f>
        <v>1800</v>
      </c>
      <c r="E7272" s="34">
        <v>0</v>
      </c>
      <c r="F7272" s="34">
        <f>ROUND(D7272*VLOOKUP(INT(A7272/1000),辅助表!$A$1:$F$54,5,FALSE),0)/VLOOKUP(INT(A7272/1000),辅助表!$A$1:$F$54,6,FALSE)</f>
        <v>72</v>
      </c>
      <c r="G7272" s="34" t="str">
        <f>VLOOKUP(INT(A7272/1000),辅助表!$A$1:$F$54,4,FALSE)&amp;"+"&amp;(D7272/VLOOKUP(INT(A7272/1000),辅助表!$A$1:$F$54,6,FALSE))&amp;VLOOKUP(INT(A7272/1000),辅助表!$A$1:$G$54,7,FALSE)</f>
        <v>暴击率+18%</v>
      </c>
    </row>
    <row r="7273" spans="1:7" s="34" customFormat="1">
      <c r="A7273" s="5">
        <v>24070</v>
      </c>
      <c r="B7273" s="34" t="s">
        <v>46</v>
      </c>
      <c r="C7273" s="35" t="s">
        <v>14</v>
      </c>
      <c r="D7273" s="34">
        <f>CEILING(RIGHT(A7273,3)/VLOOKUP(INT(A7273/1000),辅助表!$A$1:$F$54,5,FALSE),1)*VLOOKUP(INT(A7273/1000),辅助表!$A$1:$F$54,6,FALSE)</f>
        <v>1800</v>
      </c>
      <c r="E7273" s="34">
        <v>0</v>
      </c>
      <c r="F7273" s="34">
        <f>ROUND(D7273*VLOOKUP(INT(A7273/1000),辅助表!$A$1:$F$54,5,FALSE),0)/VLOOKUP(INT(A7273/1000),辅助表!$A$1:$F$54,6,FALSE)</f>
        <v>72</v>
      </c>
      <c r="G7273" s="34" t="str">
        <f>VLOOKUP(INT(A7273/1000),辅助表!$A$1:$F$54,4,FALSE)&amp;"+"&amp;(D7273/VLOOKUP(INT(A7273/1000),辅助表!$A$1:$F$54,6,FALSE))&amp;VLOOKUP(INT(A7273/1000),辅助表!$A$1:$G$54,7,FALSE)</f>
        <v>暴击率+18%</v>
      </c>
    </row>
    <row r="7274" spans="1:7" s="34" customFormat="1">
      <c r="A7274" s="5">
        <v>24071</v>
      </c>
      <c r="B7274" s="34" t="s">
        <v>46</v>
      </c>
      <c r="C7274" s="35" t="s">
        <v>14</v>
      </c>
      <c r="D7274" s="34">
        <f>CEILING(RIGHT(A7274,3)/VLOOKUP(INT(A7274/1000),辅助表!$A$1:$F$54,5,FALSE),1)*VLOOKUP(INT(A7274/1000),辅助表!$A$1:$F$54,6,FALSE)</f>
        <v>1800</v>
      </c>
      <c r="E7274" s="34">
        <v>0</v>
      </c>
      <c r="F7274" s="34">
        <f>ROUND(D7274*VLOOKUP(INT(A7274/1000),辅助表!$A$1:$F$54,5,FALSE),0)/VLOOKUP(INT(A7274/1000),辅助表!$A$1:$F$54,6,FALSE)</f>
        <v>72</v>
      </c>
      <c r="G7274" s="34" t="str">
        <f>VLOOKUP(INT(A7274/1000),辅助表!$A$1:$F$54,4,FALSE)&amp;"+"&amp;(D7274/VLOOKUP(INT(A7274/1000),辅助表!$A$1:$F$54,6,FALSE))&amp;VLOOKUP(INT(A7274/1000),辅助表!$A$1:$G$54,7,FALSE)</f>
        <v>暴击率+18%</v>
      </c>
    </row>
    <row r="7275" spans="1:7" s="34" customFormat="1">
      <c r="A7275" s="5">
        <v>24072</v>
      </c>
      <c r="B7275" s="34" t="s">
        <v>46</v>
      </c>
      <c r="C7275" s="35" t="s">
        <v>14</v>
      </c>
      <c r="D7275" s="34">
        <f>CEILING(RIGHT(A7275,3)/VLOOKUP(INT(A7275/1000),辅助表!$A$1:$F$54,5,FALSE),1)*VLOOKUP(INT(A7275/1000),辅助表!$A$1:$F$54,6,FALSE)</f>
        <v>1800</v>
      </c>
      <c r="E7275" s="34">
        <v>0</v>
      </c>
      <c r="F7275" s="34">
        <f>ROUND(D7275*VLOOKUP(INT(A7275/1000),辅助表!$A$1:$F$54,5,FALSE),0)/VLOOKUP(INT(A7275/1000),辅助表!$A$1:$F$54,6,FALSE)</f>
        <v>72</v>
      </c>
      <c r="G7275" s="34" t="str">
        <f>VLOOKUP(INT(A7275/1000),辅助表!$A$1:$F$54,4,FALSE)&amp;"+"&amp;(D7275/VLOOKUP(INT(A7275/1000),辅助表!$A$1:$F$54,6,FALSE))&amp;VLOOKUP(INT(A7275/1000),辅助表!$A$1:$G$54,7,FALSE)</f>
        <v>暴击率+18%</v>
      </c>
    </row>
    <row r="7276" spans="1:7" s="34" customFormat="1">
      <c r="A7276" s="5">
        <v>24073</v>
      </c>
      <c r="B7276" s="34" t="s">
        <v>46</v>
      </c>
      <c r="C7276" s="35" t="s">
        <v>14</v>
      </c>
      <c r="D7276" s="34">
        <f>CEILING(RIGHT(A7276,3)/VLOOKUP(INT(A7276/1000),辅助表!$A$1:$F$54,5,FALSE),1)*VLOOKUP(INT(A7276/1000),辅助表!$A$1:$F$54,6,FALSE)</f>
        <v>1900</v>
      </c>
      <c r="E7276" s="34">
        <v>0</v>
      </c>
      <c r="F7276" s="34">
        <f>ROUND(D7276*VLOOKUP(INT(A7276/1000),辅助表!$A$1:$F$54,5,FALSE),0)/VLOOKUP(INT(A7276/1000),辅助表!$A$1:$F$54,6,FALSE)</f>
        <v>76</v>
      </c>
      <c r="G7276" s="34" t="str">
        <f>VLOOKUP(INT(A7276/1000),辅助表!$A$1:$F$54,4,FALSE)&amp;"+"&amp;(D7276/VLOOKUP(INT(A7276/1000),辅助表!$A$1:$F$54,6,FALSE))&amp;VLOOKUP(INT(A7276/1000),辅助表!$A$1:$G$54,7,FALSE)</f>
        <v>暴击率+19%</v>
      </c>
    </row>
    <row r="7277" spans="1:7" s="34" customFormat="1">
      <c r="A7277" s="5">
        <v>24074</v>
      </c>
      <c r="B7277" s="34" t="s">
        <v>46</v>
      </c>
      <c r="C7277" s="35" t="s">
        <v>14</v>
      </c>
      <c r="D7277" s="34">
        <f>CEILING(RIGHT(A7277,3)/VLOOKUP(INT(A7277/1000),辅助表!$A$1:$F$54,5,FALSE),1)*VLOOKUP(INT(A7277/1000),辅助表!$A$1:$F$54,6,FALSE)</f>
        <v>1900</v>
      </c>
      <c r="E7277" s="34">
        <v>0</v>
      </c>
      <c r="F7277" s="34">
        <f>ROUND(D7277*VLOOKUP(INT(A7277/1000),辅助表!$A$1:$F$54,5,FALSE),0)/VLOOKUP(INT(A7277/1000),辅助表!$A$1:$F$54,6,FALSE)</f>
        <v>76</v>
      </c>
      <c r="G7277" s="34" t="str">
        <f>VLOOKUP(INT(A7277/1000),辅助表!$A$1:$F$54,4,FALSE)&amp;"+"&amp;(D7277/VLOOKUP(INT(A7277/1000),辅助表!$A$1:$F$54,6,FALSE))&amp;VLOOKUP(INT(A7277/1000),辅助表!$A$1:$G$54,7,FALSE)</f>
        <v>暴击率+19%</v>
      </c>
    </row>
    <row r="7278" spans="1:7" s="34" customFormat="1">
      <c r="A7278" s="5">
        <v>24075</v>
      </c>
      <c r="B7278" s="34" t="s">
        <v>46</v>
      </c>
      <c r="C7278" s="35" t="s">
        <v>14</v>
      </c>
      <c r="D7278" s="34">
        <f>CEILING(RIGHT(A7278,3)/VLOOKUP(INT(A7278/1000),辅助表!$A$1:$F$54,5,FALSE),1)*VLOOKUP(INT(A7278/1000),辅助表!$A$1:$F$54,6,FALSE)</f>
        <v>1900</v>
      </c>
      <c r="E7278" s="34">
        <v>0</v>
      </c>
      <c r="F7278" s="34">
        <f>ROUND(D7278*VLOOKUP(INT(A7278/1000),辅助表!$A$1:$F$54,5,FALSE),0)/VLOOKUP(INT(A7278/1000),辅助表!$A$1:$F$54,6,FALSE)</f>
        <v>76</v>
      </c>
      <c r="G7278" s="34" t="str">
        <f>VLOOKUP(INT(A7278/1000),辅助表!$A$1:$F$54,4,FALSE)&amp;"+"&amp;(D7278/VLOOKUP(INT(A7278/1000),辅助表!$A$1:$F$54,6,FALSE))&amp;VLOOKUP(INT(A7278/1000),辅助表!$A$1:$G$54,7,FALSE)</f>
        <v>暴击率+19%</v>
      </c>
    </row>
    <row r="7279" spans="1:7" s="34" customFormat="1">
      <c r="A7279" s="5">
        <v>24076</v>
      </c>
      <c r="B7279" s="34" t="s">
        <v>46</v>
      </c>
      <c r="C7279" s="35" t="s">
        <v>14</v>
      </c>
      <c r="D7279" s="34">
        <f>CEILING(RIGHT(A7279,3)/VLOOKUP(INT(A7279/1000),辅助表!$A$1:$F$54,5,FALSE),1)*VLOOKUP(INT(A7279/1000),辅助表!$A$1:$F$54,6,FALSE)</f>
        <v>1900</v>
      </c>
      <c r="E7279" s="34">
        <v>0</v>
      </c>
      <c r="F7279" s="34">
        <f>ROUND(D7279*VLOOKUP(INT(A7279/1000),辅助表!$A$1:$F$54,5,FALSE),0)/VLOOKUP(INT(A7279/1000),辅助表!$A$1:$F$54,6,FALSE)</f>
        <v>76</v>
      </c>
      <c r="G7279" s="34" t="str">
        <f>VLOOKUP(INT(A7279/1000),辅助表!$A$1:$F$54,4,FALSE)&amp;"+"&amp;(D7279/VLOOKUP(INT(A7279/1000),辅助表!$A$1:$F$54,6,FALSE))&amp;VLOOKUP(INT(A7279/1000),辅助表!$A$1:$G$54,7,FALSE)</f>
        <v>暴击率+19%</v>
      </c>
    </row>
    <row r="7280" spans="1:7" s="34" customFormat="1">
      <c r="A7280" s="5">
        <v>24077</v>
      </c>
      <c r="B7280" s="34" t="s">
        <v>46</v>
      </c>
      <c r="C7280" s="35" t="s">
        <v>14</v>
      </c>
      <c r="D7280" s="34">
        <f>CEILING(RIGHT(A7280,3)/VLOOKUP(INT(A7280/1000),辅助表!$A$1:$F$54,5,FALSE),1)*VLOOKUP(INT(A7280/1000),辅助表!$A$1:$F$54,6,FALSE)</f>
        <v>2000</v>
      </c>
      <c r="E7280" s="34">
        <v>0</v>
      </c>
      <c r="F7280" s="34">
        <f>ROUND(D7280*VLOOKUP(INT(A7280/1000),辅助表!$A$1:$F$54,5,FALSE),0)/VLOOKUP(INT(A7280/1000),辅助表!$A$1:$F$54,6,FALSE)</f>
        <v>80</v>
      </c>
      <c r="G7280" s="34" t="str">
        <f>VLOOKUP(INT(A7280/1000),辅助表!$A$1:$F$54,4,FALSE)&amp;"+"&amp;(D7280/VLOOKUP(INT(A7280/1000),辅助表!$A$1:$F$54,6,FALSE))&amp;VLOOKUP(INT(A7280/1000),辅助表!$A$1:$G$54,7,FALSE)</f>
        <v>暴击率+20%</v>
      </c>
    </row>
    <row r="7281" spans="1:7" s="34" customFormat="1">
      <c r="A7281" s="5">
        <v>24078</v>
      </c>
      <c r="B7281" s="34" t="s">
        <v>46</v>
      </c>
      <c r="C7281" s="35" t="s">
        <v>14</v>
      </c>
      <c r="D7281" s="34">
        <f>CEILING(RIGHT(A7281,3)/VLOOKUP(INT(A7281/1000),辅助表!$A$1:$F$54,5,FALSE),1)*VLOOKUP(INT(A7281/1000),辅助表!$A$1:$F$54,6,FALSE)</f>
        <v>2000</v>
      </c>
      <c r="E7281" s="34">
        <v>0</v>
      </c>
      <c r="F7281" s="34">
        <f>ROUND(D7281*VLOOKUP(INT(A7281/1000),辅助表!$A$1:$F$54,5,FALSE),0)/VLOOKUP(INT(A7281/1000),辅助表!$A$1:$F$54,6,FALSE)</f>
        <v>80</v>
      </c>
      <c r="G7281" s="34" t="str">
        <f>VLOOKUP(INT(A7281/1000),辅助表!$A$1:$F$54,4,FALSE)&amp;"+"&amp;(D7281/VLOOKUP(INT(A7281/1000),辅助表!$A$1:$F$54,6,FALSE))&amp;VLOOKUP(INT(A7281/1000),辅助表!$A$1:$G$54,7,FALSE)</f>
        <v>暴击率+20%</v>
      </c>
    </row>
    <row r="7282" spans="1:7" s="34" customFormat="1">
      <c r="A7282" s="5">
        <v>24079</v>
      </c>
      <c r="B7282" s="34" t="s">
        <v>46</v>
      </c>
      <c r="C7282" s="35" t="s">
        <v>14</v>
      </c>
      <c r="D7282" s="34">
        <f>CEILING(RIGHT(A7282,3)/VLOOKUP(INT(A7282/1000),辅助表!$A$1:$F$54,5,FALSE),1)*VLOOKUP(INT(A7282/1000),辅助表!$A$1:$F$54,6,FALSE)</f>
        <v>2000</v>
      </c>
      <c r="E7282" s="34">
        <v>0</v>
      </c>
      <c r="F7282" s="34">
        <f>ROUND(D7282*VLOOKUP(INT(A7282/1000),辅助表!$A$1:$F$54,5,FALSE),0)/VLOOKUP(INT(A7282/1000),辅助表!$A$1:$F$54,6,FALSE)</f>
        <v>80</v>
      </c>
      <c r="G7282" s="34" t="str">
        <f>VLOOKUP(INT(A7282/1000),辅助表!$A$1:$F$54,4,FALSE)&amp;"+"&amp;(D7282/VLOOKUP(INT(A7282/1000),辅助表!$A$1:$F$54,6,FALSE))&amp;VLOOKUP(INT(A7282/1000),辅助表!$A$1:$G$54,7,FALSE)</f>
        <v>暴击率+20%</v>
      </c>
    </row>
    <row r="7283" spans="1:7" s="34" customFormat="1">
      <c r="A7283" s="5">
        <v>24080</v>
      </c>
      <c r="B7283" s="34" t="s">
        <v>46</v>
      </c>
      <c r="C7283" s="35" t="s">
        <v>14</v>
      </c>
      <c r="D7283" s="34">
        <f>CEILING(RIGHT(A7283,3)/VLOOKUP(INT(A7283/1000),辅助表!$A$1:$F$54,5,FALSE),1)*VLOOKUP(INT(A7283/1000),辅助表!$A$1:$F$54,6,FALSE)</f>
        <v>2000</v>
      </c>
      <c r="E7283" s="34">
        <v>0</v>
      </c>
      <c r="F7283" s="34">
        <f>ROUND(D7283*VLOOKUP(INT(A7283/1000),辅助表!$A$1:$F$54,5,FALSE),0)/VLOOKUP(INT(A7283/1000),辅助表!$A$1:$F$54,6,FALSE)</f>
        <v>80</v>
      </c>
      <c r="G7283" s="34" t="str">
        <f>VLOOKUP(INT(A7283/1000),辅助表!$A$1:$F$54,4,FALSE)&amp;"+"&amp;(D7283/VLOOKUP(INT(A7283/1000),辅助表!$A$1:$F$54,6,FALSE))&amp;VLOOKUP(INT(A7283/1000),辅助表!$A$1:$G$54,7,FALSE)</f>
        <v>暴击率+20%</v>
      </c>
    </row>
    <row r="7284" spans="1:7" s="34" customFormat="1">
      <c r="A7284" s="5">
        <v>24081</v>
      </c>
      <c r="B7284" s="34" t="s">
        <v>46</v>
      </c>
      <c r="C7284" s="35" t="s">
        <v>14</v>
      </c>
      <c r="D7284" s="34">
        <f>CEILING(RIGHT(A7284,3)/VLOOKUP(INT(A7284/1000),辅助表!$A$1:$F$54,5,FALSE),1)*VLOOKUP(INT(A7284/1000),辅助表!$A$1:$F$54,6,FALSE)</f>
        <v>2100</v>
      </c>
      <c r="E7284" s="34">
        <v>0</v>
      </c>
      <c r="F7284" s="34">
        <f>ROUND(D7284*VLOOKUP(INT(A7284/1000),辅助表!$A$1:$F$54,5,FALSE),0)/VLOOKUP(INT(A7284/1000),辅助表!$A$1:$F$54,6,FALSE)</f>
        <v>84</v>
      </c>
      <c r="G7284" s="34" t="str">
        <f>VLOOKUP(INT(A7284/1000),辅助表!$A$1:$F$54,4,FALSE)&amp;"+"&amp;(D7284/VLOOKUP(INT(A7284/1000),辅助表!$A$1:$F$54,6,FALSE))&amp;VLOOKUP(INT(A7284/1000),辅助表!$A$1:$G$54,7,FALSE)</f>
        <v>暴击率+21%</v>
      </c>
    </row>
    <row r="7285" spans="1:7" s="34" customFormat="1">
      <c r="A7285" s="5">
        <v>24082</v>
      </c>
      <c r="B7285" s="34" t="s">
        <v>46</v>
      </c>
      <c r="C7285" s="35" t="s">
        <v>14</v>
      </c>
      <c r="D7285" s="34">
        <f>CEILING(RIGHT(A7285,3)/VLOOKUP(INT(A7285/1000),辅助表!$A$1:$F$54,5,FALSE),1)*VLOOKUP(INT(A7285/1000),辅助表!$A$1:$F$54,6,FALSE)</f>
        <v>2100</v>
      </c>
      <c r="E7285" s="34">
        <v>0</v>
      </c>
      <c r="F7285" s="34">
        <f>ROUND(D7285*VLOOKUP(INT(A7285/1000),辅助表!$A$1:$F$54,5,FALSE),0)/VLOOKUP(INT(A7285/1000),辅助表!$A$1:$F$54,6,FALSE)</f>
        <v>84</v>
      </c>
      <c r="G7285" s="34" t="str">
        <f>VLOOKUP(INT(A7285/1000),辅助表!$A$1:$F$54,4,FALSE)&amp;"+"&amp;(D7285/VLOOKUP(INT(A7285/1000),辅助表!$A$1:$F$54,6,FALSE))&amp;VLOOKUP(INT(A7285/1000),辅助表!$A$1:$G$54,7,FALSE)</f>
        <v>暴击率+21%</v>
      </c>
    </row>
    <row r="7286" spans="1:7" s="34" customFormat="1">
      <c r="A7286" s="5">
        <v>24083</v>
      </c>
      <c r="B7286" s="34" t="s">
        <v>46</v>
      </c>
      <c r="C7286" s="35" t="s">
        <v>14</v>
      </c>
      <c r="D7286" s="34">
        <f>CEILING(RIGHT(A7286,3)/VLOOKUP(INT(A7286/1000),辅助表!$A$1:$F$54,5,FALSE),1)*VLOOKUP(INT(A7286/1000),辅助表!$A$1:$F$54,6,FALSE)</f>
        <v>2100</v>
      </c>
      <c r="E7286" s="34">
        <v>0</v>
      </c>
      <c r="F7286" s="34">
        <f>ROUND(D7286*VLOOKUP(INT(A7286/1000),辅助表!$A$1:$F$54,5,FALSE),0)/VLOOKUP(INT(A7286/1000),辅助表!$A$1:$F$54,6,FALSE)</f>
        <v>84</v>
      </c>
      <c r="G7286" s="34" t="str">
        <f>VLOOKUP(INT(A7286/1000),辅助表!$A$1:$F$54,4,FALSE)&amp;"+"&amp;(D7286/VLOOKUP(INT(A7286/1000),辅助表!$A$1:$F$54,6,FALSE))&amp;VLOOKUP(INT(A7286/1000),辅助表!$A$1:$G$54,7,FALSE)</f>
        <v>暴击率+21%</v>
      </c>
    </row>
    <row r="7287" spans="1:7" s="34" customFormat="1">
      <c r="A7287" s="5">
        <v>24084</v>
      </c>
      <c r="B7287" s="34" t="s">
        <v>46</v>
      </c>
      <c r="C7287" s="35" t="s">
        <v>14</v>
      </c>
      <c r="D7287" s="34">
        <f>CEILING(RIGHT(A7287,3)/VLOOKUP(INT(A7287/1000),辅助表!$A$1:$F$54,5,FALSE),1)*VLOOKUP(INT(A7287/1000),辅助表!$A$1:$F$54,6,FALSE)</f>
        <v>2100</v>
      </c>
      <c r="E7287" s="34">
        <v>0</v>
      </c>
      <c r="F7287" s="34">
        <f>ROUND(D7287*VLOOKUP(INT(A7287/1000),辅助表!$A$1:$F$54,5,FALSE),0)/VLOOKUP(INT(A7287/1000),辅助表!$A$1:$F$54,6,FALSE)</f>
        <v>84</v>
      </c>
      <c r="G7287" s="34" t="str">
        <f>VLOOKUP(INT(A7287/1000),辅助表!$A$1:$F$54,4,FALSE)&amp;"+"&amp;(D7287/VLOOKUP(INT(A7287/1000),辅助表!$A$1:$F$54,6,FALSE))&amp;VLOOKUP(INT(A7287/1000),辅助表!$A$1:$G$54,7,FALSE)</f>
        <v>暴击率+21%</v>
      </c>
    </row>
    <row r="7288" spans="1:7" s="34" customFormat="1">
      <c r="A7288" s="5">
        <v>24085</v>
      </c>
      <c r="B7288" s="34" t="s">
        <v>46</v>
      </c>
      <c r="C7288" s="35" t="s">
        <v>14</v>
      </c>
      <c r="D7288" s="34">
        <f>CEILING(RIGHT(A7288,3)/VLOOKUP(INT(A7288/1000),辅助表!$A$1:$F$54,5,FALSE),1)*VLOOKUP(INT(A7288/1000),辅助表!$A$1:$F$54,6,FALSE)</f>
        <v>2200</v>
      </c>
      <c r="E7288" s="34">
        <v>0</v>
      </c>
      <c r="F7288" s="34">
        <f>ROUND(D7288*VLOOKUP(INT(A7288/1000),辅助表!$A$1:$F$54,5,FALSE),0)/VLOOKUP(INT(A7288/1000),辅助表!$A$1:$F$54,6,FALSE)</f>
        <v>88</v>
      </c>
      <c r="G7288" s="34" t="str">
        <f>VLOOKUP(INT(A7288/1000),辅助表!$A$1:$F$54,4,FALSE)&amp;"+"&amp;(D7288/VLOOKUP(INT(A7288/1000),辅助表!$A$1:$F$54,6,FALSE))&amp;VLOOKUP(INT(A7288/1000),辅助表!$A$1:$G$54,7,FALSE)</f>
        <v>暴击率+22%</v>
      </c>
    </row>
    <row r="7289" spans="1:7" s="34" customFormat="1">
      <c r="A7289" s="5">
        <v>24086</v>
      </c>
      <c r="B7289" s="34" t="s">
        <v>46</v>
      </c>
      <c r="C7289" s="35" t="s">
        <v>14</v>
      </c>
      <c r="D7289" s="34">
        <f>CEILING(RIGHT(A7289,3)/VLOOKUP(INT(A7289/1000),辅助表!$A$1:$F$54,5,FALSE),1)*VLOOKUP(INT(A7289/1000),辅助表!$A$1:$F$54,6,FALSE)</f>
        <v>2200</v>
      </c>
      <c r="E7289" s="34">
        <v>0</v>
      </c>
      <c r="F7289" s="34">
        <f>ROUND(D7289*VLOOKUP(INT(A7289/1000),辅助表!$A$1:$F$54,5,FALSE),0)/VLOOKUP(INT(A7289/1000),辅助表!$A$1:$F$54,6,FALSE)</f>
        <v>88</v>
      </c>
      <c r="G7289" s="34" t="str">
        <f>VLOOKUP(INT(A7289/1000),辅助表!$A$1:$F$54,4,FALSE)&amp;"+"&amp;(D7289/VLOOKUP(INT(A7289/1000),辅助表!$A$1:$F$54,6,FALSE))&amp;VLOOKUP(INT(A7289/1000),辅助表!$A$1:$G$54,7,FALSE)</f>
        <v>暴击率+22%</v>
      </c>
    </row>
    <row r="7290" spans="1:7" s="34" customFormat="1">
      <c r="A7290" s="5">
        <v>24087</v>
      </c>
      <c r="B7290" s="34" t="s">
        <v>46</v>
      </c>
      <c r="C7290" s="35" t="s">
        <v>14</v>
      </c>
      <c r="D7290" s="34">
        <f>CEILING(RIGHT(A7290,3)/VLOOKUP(INT(A7290/1000),辅助表!$A$1:$F$54,5,FALSE),1)*VLOOKUP(INT(A7290/1000),辅助表!$A$1:$F$54,6,FALSE)</f>
        <v>2200</v>
      </c>
      <c r="E7290" s="34">
        <v>0</v>
      </c>
      <c r="F7290" s="34">
        <f>ROUND(D7290*VLOOKUP(INT(A7290/1000),辅助表!$A$1:$F$54,5,FALSE),0)/VLOOKUP(INT(A7290/1000),辅助表!$A$1:$F$54,6,FALSE)</f>
        <v>88</v>
      </c>
      <c r="G7290" s="34" t="str">
        <f>VLOOKUP(INT(A7290/1000),辅助表!$A$1:$F$54,4,FALSE)&amp;"+"&amp;(D7290/VLOOKUP(INT(A7290/1000),辅助表!$A$1:$F$54,6,FALSE))&amp;VLOOKUP(INT(A7290/1000),辅助表!$A$1:$G$54,7,FALSE)</f>
        <v>暴击率+22%</v>
      </c>
    </row>
    <row r="7291" spans="1:7" s="34" customFormat="1">
      <c r="A7291" s="5">
        <v>24088</v>
      </c>
      <c r="B7291" s="34" t="s">
        <v>46</v>
      </c>
      <c r="C7291" s="35" t="s">
        <v>14</v>
      </c>
      <c r="D7291" s="34">
        <f>CEILING(RIGHT(A7291,3)/VLOOKUP(INT(A7291/1000),辅助表!$A$1:$F$54,5,FALSE),1)*VLOOKUP(INT(A7291/1000),辅助表!$A$1:$F$54,6,FALSE)</f>
        <v>2200</v>
      </c>
      <c r="E7291" s="34">
        <v>0</v>
      </c>
      <c r="F7291" s="34">
        <f>ROUND(D7291*VLOOKUP(INT(A7291/1000),辅助表!$A$1:$F$54,5,FALSE),0)/VLOOKUP(INT(A7291/1000),辅助表!$A$1:$F$54,6,FALSE)</f>
        <v>88</v>
      </c>
      <c r="G7291" s="34" t="str">
        <f>VLOOKUP(INT(A7291/1000),辅助表!$A$1:$F$54,4,FALSE)&amp;"+"&amp;(D7291/VLOOKUP(INT(A7291/1000),辅助表!$A$1:$F$54,6,FALSE))&amp;VLOOKUP(INT(A7291/1000),辅助表!$A$1:$G$54,7,FALSE)</f>
        <v>暴击率+22%</v>
      </c>
    </row>
    <row r="7292" spans="1:7" s="34" customFormat="1">
      <c r="A7292" s="5">
        <v>24089</v>
      </c>
      <c r="B7292" s="34" t="s">
        <v>46</v>
      </c>
      <c r="C7292" s="35" t="s">
        <v>14</v>
      </c>
      <c r="D7292" s="34">
        <f>CEILING(RIGHT(A7292,3)/VLOOKUP(INT(A7292/1000),辅助表!$A$1:$F$54,5,FALSE),1)*VLOOKUP(INT(A7292/1000),辅助表!$A$1:$F$54,6,FALSE)</f>
        <v>2300</v>
      </c>
      <c r="E7292" s="34">
        <v>0</v>
      </c>
      <c r="F7292" s="34">
        <f>ROUND(D7292*VLOOKUP(INT(A7292/1000),辅助表!$A$1:$F$54,5,FALSE),0)/VLOOKUP(INT(A7292/1000),辅助表!$A$1:$F$54,6,FALSE)</f>
        <v>92</v>
      </c>
      <c r="G7292" s="34" t="str">
        <f>VLOOKUP(INT(A7292/1000),辅助表!$A$1:$F$54,4,FALSE)&amp;"+"&amp;(D7292/VLOOKUP(INT(A7292/1000),辅助表!$A$1:$F$54,6,FALSE))&amp;VLOOKUP(INT(A7292/1000),辅助表!$A$1:$G$54,7,FALSE)</f>
        <v>暴击率+23%</v>
      </c>
    </row>
    <row r="7293" spans="1:7" s="34" customFormat="1">
      <c r="A7293" s="5">
        <v>24090</v>
      </c>
      <c r="B7293" s="34" t="s">
        <v>46</v>
      </c>
      <c r="C7293" s="35" t="s">
        <v>14</v>
      </c>
      <c r="D7293" s="34">
        <f>CEILING(RIGHT(A7293,3)/VLOOKUP(INT(A7293/1000),辅助表!$A$1:$F$54,5,FALSE),1)*VLOOKUP(INT(A7293/1000),辅助表!$A$1:$F$54,6,FALSE)</f>
        <v>2300</v>
      </c>
      <c r="E7293" s="34">
        <v>0</v>
      </c>
      <c r="F7293" s="34">
        <f>ROUND(D7293*VLOOKUP(INT(A7293/1000),辅助表!$A$1:$F$54,5,FALSE),0)/VLOOKUP(INT(A7293/1000),辅助表!$A$1:$F$54,6,FALSE)</f>
        <v>92</v>
      </c>
      <c r="G7293" s="34" t="str">
        <f>VLOOKUP(INT(A7293/1000),辅助表!$A$1:$F$54,4,FALSE)&amp;"+"&amp;(D7293/VLOOKUP(INT(A7293/1000),辅助表!$A$1:$F$54,6,FALSE))&amp;VLOOKUP(INT(A7293/1000),辅助表!$A$1:$G$54,7,FALSE)</f>
        <v>暴击率+23%</v>
      </c>
    </row>
    <row r="7294" spans="1:7">
      <c r="A7294" s="5">
        <v>24091</v>
      </c>
      <c r="B7294" s="34" t="s">
        <v>46</v>
      </c>
      <c r="C7294" s="35" t="s">
        <v>14</v>
      </c>
      <c r="D7294" s="34">
        <f>CEILING(RIGHT(A7294,3)/VLOOKUP(INT(A7294/1000),辅助表!$A$1:$F$54,5,FALSE),1)*VLOOKUP(INT(A7294/1000),辅助表!$A$1:$F$54,6,FALSE)</f>
        <v>2300</v>
      </c>
      <c r="E7294" s="34">
        <v>0</v>
      </c>
      <c r="F7294" s="34">
        <f>ROUND(D7294*VLOOKUP(INT(A7294/1000),辅助表!$A$1:$F$54,5,FALSE),0)/VLOOKUP(INT(A7294/1000),辅助表!$A$1:$F$54,6,FALSE)</f>
        <v>92</v>
      </c>
      <c r="G7294" s="34" t="str">
        <f>VLOOKUP(INT(A7294/1000),辅助表!$A$1:$F$54,4,FALSE)&amp;"+"&amp;(D7294/VLOOKUP(INT(A7294/1000),辅助表!$A$1:$F$54,6,FALSE))&amp;VLOOKUP(INT(A7294/1000),辅助表!$A$1:$G$54,7,FALSE)</f>
        <v>暴击率+23%</v>
      </c>
    </row>
    <row r="7295" spans="1:7">
      <c r="A7295" s="5">
        <v>24092</v>
      </c>
      <c r="B7295" s="34" t="s">
        <v>46</v>
      </c>
      <c r="C7295" s="35" t="s">
        <v>14</v>
      </c>
      <c r="D7295" s="34">
        <f>CEILING(RIGHT(A7295,3)/VLOOKUP(INT(A7295/1000),辅助表!$A$1:$F$54,5,FALSE),1)*VLOOKUP(INT(A7295/1000),辅助表!$A$1:$F$54,6,FALSE)</f>
        <v>2300</v>
      </c>
      <c r="E7295" s="34">
        <v>0</v>
      </c>
      <c r="F7295" s="34">
        <f>ROUND(D7295*VLOOKUP(INT(A7295/1000),辅助表!$A$1:$F$54,5,FALSE),0)/VLOOKUP(INT(A7295/1000),辅助表!$A$1:$F$54,6,FALSE)</f>
        <v>92</v>
      </c>
      <c r="G7295" s="34" t="str">
        <f>VLOOKUP(INT(A7295/1000),辅助表!$A$1:$F$54,4,FALSE)&amp;"+"&amp;(D7295/VLOOKUP(INT(A7295/1000),辅助表!$A$1:$F$54,6,FALSE))&amp;VLOOKUP(INT(A7295/1000),辅助表!$A$1:$G$54,7,FALSE)</f>
        <v>暴击率+23%</v>
      </c>
    </row>
    <row r="7296" spans="1:7">
      <c r="A7296" s="5">
        <v>24093</v>
      </c>
      <c r="B7296" s="34" t="s">
        <v>46</v>
      </c>
      <c r="C7296" s="35" t="s">
        <v>14</v>
      </c>
      <c r="D7296" s="34">
        <f>CEILING(RIGHT(A7296,3)/VLOOKUP(INT(A7296/1000),辅助表!$A$1:$F$54,5,FALSE),1)*VLOOKUP(INT(A7296/1000),辅助表!$A$1:$F$54,6,FALSE)</f>
        <v>2400</v>
      </c>
      <c r="E7296" s="34">
        <v>0</v>
      </c>
      <c r="F7296" s="34">
        <f>ROUND(D7296*VLOOKUP(INT(A7296/1000),辅助表!$A$1:$F$54,5,FALSE),0)/VLOOKUP(INT(A7296/1000),辅助表!$A$1:$F$54,6,FALSE)</f>
        <v>96</v>
      </c>
      <c r="G7296" s="34" t="str">
        <f>VLOOKUP(INT(A7296/1000),辅助表!$A$1:$F$54,4,FALSE)&amp;"+"&amp;(D7296/VLOOKUP(INT(A7296/1000),辅助表!$A$1:$F$54,6,FALSE))&amp;VLOOKUP(INT(A7296/1000),辅助表!$A$1:$G$54,7,FALSE)</f>
        <v>暴击率+24%</v>
      </c>
    </row>
    <row r="7297" spans="1:7">
      <c r="A7297" s="5">
        <v>24094</v>
      </c>
      <c r="B7297" s="34" t="s">
        <v>46</v>
      </c>
      <c r="C7297" s="35" t="s">
        <v>14</v>
      </c>
      <c r="D7297" s="34">
        <f>CEILING(RIGHT(A7297,3)/VLOOKUP(INT(A7297/1000),辅助表!$A$1:$F$54,5,FALSE),1)*VLOOKUP(INT(A7297/1000),辅助表!$A$1:$F$54,6,FALSE)</f>
        <v>2400</v>
      </c>
      <c r="E7297" s="34">
        <v>0</v>
      </c>
      <c r="F7297" s="34">
        <f>ROUND(D7297*VLOOKUP(INT(A7297/1000),辅助表!$A$1:$F$54,5,FALSE),0)/VLOOKUP(INT(A7297/1000),辅助表!$A$1:$F$54,6,FALSE)</f>
        <v>96</v>
      </c>
      <c r="G7297" s="34" t="str">
        <f>VLOOKUP(INT(A7297/1000),辅助表!$A$1:$F$54,4,FALSE)&amp;"+"&amp;(D7297/VLOOKUP(INT(A7297/1000),辅助表!$A$1:$F$54,6,FALSE))&amp;VLOOKUP(INT(A7297/1000),辅助表!$A$1:$G$54,7,FALSE)</f>
        <v>暴击率+24%</v>
      </c>
    </row>
    <row r="7298" spans="1:7">
      <c r="A7298" s="5">
        <v>24095</v>
      </c>
      <c r="B7298" s="34" t="s">
        <v>46</v>
      </c>
      <c r="C7298" s="35" t="s">
        <v>14</v>
      </c>
      <c r="D7298" s="34">
        <f>CEILING(RIGHT(A7298,3)/VLOOKUP(INT(A7298/1000),辅助表!$A$1:$F$54,5,FALSE),1)*VLOOKUP(INT(A7298/1000),辅助表!$A$1:$F$54,6,FALSE)</f>
        <v>2400</v>
      </c>
      <c r="E7298" s="34">
        <v>0</v>
      </c>
      <c r="F7298" s="34">
        <f>ROUND(D7298*VLOOKUP(INT(A7298/1000),辅助表!$A$1:$F$54,5,FALSE),0)/VLOOKUP(INT(A7298/1000),辅助表!$A$1:$F$54,6,FALSE)</f>
        <v>96</v>
      </c>
      <c r="G7298" s="34" t="str">
        <f>VLOOKUP(INT(A7298/1000),辅助表!$A$1:$F$54,4,FALSE)&amp;"+"&amp;(D7298/VLOOKUP(INT(A7298/1000),辅助表!$A$1:$F$54,6,FALSE))&amp;VLOOKUP(INT(A7298/1000),辅助表!$A$1:$G$54,7,FALSE)</f>
        <v>暴击率+24%</v>
      </c>
    </row>
    <row r="7299" spans="1:7">
      <c r="A7299" s="5">
        <v>24096</v>
      </c>
      <c r="B7299" s="34" t="s">
        <v>46</v>
      </c>
      <c r="C7299" s="35" t="s">
        <v>14</v>
      </c>
      <c r="D7299" s="34">
        <f>CEILING(RIGHT(A7299,3)/VLOOKUP(INT(A7299/1000),辅助表!$A$1:$F$54,5,FALSE),1)*VLOOKUP(INT(A7299/1000),辅助表!$A$1:$F$54,6,FALSE)</f>
        <v>2400</v>
      </c>
      <c r="E7299" s="34">
        <v>0</v>
      </c>
      <c r="F7299" s="34">
        <f>ROUND(D7299*VLOOKUP(INT(A7299/1000),辅助表!$A$1:$F$54,5,FALSE),0)/VLOOKUP(INT(A7299/1000),辅助表!$A$1:$F$54,6,FALSE)</f>
        <v>96</v>
      </c>
      <c r="G7299" s="34" t="str">
        <f>VLOOKUP(INT(A7299/1000),辅助表!$A$1:$F$54,4,FALSE)&amp;"+"&amp;(D7299/VLOOKUP(INT(A7299/1000),辅助表!$A$1:$F$54,6,FALSE))&amp;VLOOKUP(INT(A7299/1000),辅助表!$A$1:$G$54,7,FALSE)</f>
        <v>暴击率+24%</v>
      </c>
    </row>
    <row r="7300" spans="1:7">
      <c r="A7300" s="5">
        <v>24097</v>
      </c>
      <c r="B7300" s="34" t="s">
        <v>46</v>
      </c>
      <c r="C7300" s="35" t="s">
        <v>14</v>
      </c>
      <c r="D7300" s="34">
        <f>CEILING(RIGHT(A7300,3)/VLOOKUP(INT(A7300/1000),辅助表!$A$1:$F$54,5,FALSE),1)*VLOOKUP(INT(A7300/1000),辅助表!$A$1:$F$54,6,FALSE)</f>
        <v>2500</v>
      </c>
      <c r="E7300" s="34">
        <v>0</v>
      </c>
      <c r="F7300" s="34">
        <f>ROUND(D7300*VLOOKUP(INT(A7300/1000),辅助表!$A$1:$F$54,5,FALSE),0)/VLOOKUP(INT(A7300/1000),辅助表!$A$1:$F$54,6,FALSE)</f>
        <v>100</v>
      </c>
      <c r="G7300" s="34" t="str">
        <f>VLOOKUP(INT(A7300/1000),辅助表!$A$1:$F$54,4,FALSE)&amp;"+"&amp;(D7300/VLOOKUP(INT(A7300/1000),辅助表!$A$1:$F$54,6,FALSE))&amp;VLOOKUP(INT(A7300/1000),辅助表!$A$1:$G$54,7,FALSE)</f>
        <v>暴击率+25%</v>
      </c>
    </row>
    <row r="7301" spans="1:7">
      <c r="A7301" s="5">
        <v>24098</v>
      </c>
      <c r="B7301" s="34" t="s">
        <v>46</v>
      </c>
      <c r="C7301" s="35" t="s">
        <v>14</v>
      </c>
      <c r="D7301" s="34">
        <f>CEILING(RIGHT(A7301,3)/VLOOKUP(INT(A7301/1000),辅助表!$A$1:$F$54,5,FALSE),1)*VLOOKUP(INT(A7301/1000),辅助表!$A$1:$F$54,6,FALSE)</f>
        <v>2500</v>
      </c>
      <c r="E7301" s="34">
        <v>0</v>
      </c>
      <c r="F7301" s="34">
        <f>ROUND(D7301*VLOOKUP(INT(A7301/1000),辅助表!$A$1:$F$54,5,FALSE),0)/VLOOKUP(INT(A7301/1000),辅助表!$A$1:$F$54,6,FALSE)</f>
        <v>100</v>
      </c>
      <c r="G7301" s="34" t="str">
        <f>VLOOKUP(INT(A7301/1000),辅助表!$A$1:$F$54,4,FALSE)&amp;"+"&amp;(D7301/VLOOKUP(INT(A7301/1000),辅助表!$A$1:$F$54,6,FALSE))&amp;VLOOKUP(INT(A7301/1000),辅助表!$A$1:$G$54,7,FALSE)</f>
        <v>暴击率+25%</v>
      </c>
    </row>
    <row r="7302" spans="1:7">
      <c r="A7302" s="5">
        <v>24099</v>
      </c>
      <c r="B7302" s="34" t="s">
        <v>46</v>
      </c>
      <c r="C7302" s="35" t="s">
        <v>14</v>
      </c>
      <c r="D7302" s="34">
        <f>CEILING(RIGHT(A7302,3)/VLOOKUP(INT(A7302/1000),辅助表!$A$1:$F$54,5,FALSE),1)*VLOOKUP(INT(A7302/1000),辅助表!$A$1:$F$54,6,FALSE)</f>
        <v>2500</v>
      </c>
      <c r="E7302" s="34">
        <v>0</v>
      </c>
      <c r="F7302" s="34">
        <f>ROUND(D7302*VLOOKUP(INT(A7302/1000),辅助表!$A$1:$F$54,5,FALSE),0)/VLOOKUP(INT(A7302/1000),辅助表!$A$1:$F$54,6,FALSE)</f>
        <v>100</v>
      </c>
      <c r="G7302" s="34" t="str">
        <f>VLOOKUP(INT(A7302/1000),辅助表!$A$1:$F$54,4,FALSE)&amp;"+"&amp;(D7302/VLOOKUP(INT(A7302/1000),辅助表!$A$1:$F$54,6,FALSE))&amp;VLOOKUP(INT(A7302/1000),辅助表!$A$1:$G$54,7,FALSE)</f>
        <v>暴击率+25%</v>
      </c>
    </row>
    <row r="7303" spans="1:7">
      <c r="A7303" s="5">
        <v>24100</v>
      </c>
      <c r="B7303" s="34" t="s">
        <v>46</v>
      </c>
      <c r="C7303" s="35" t="s">
        <v>14</v>
      </c>
      <c r="D7303" s="34">
        <f>CEILING(RIGHT(A7303,3)/VLOOKUP(INT(A7303/1000),辅助表!$A$1:$F$54,5,FALSE),1)*VLOOKUP(INT(A7303/1000),辅助表!$A$1:$F$54,6,FALSE)</f>
        <v>2500</v>
      </c>
      <c r="E7303" s="34">
        <v>0</v>
      </c>
      <c r="F7303" s="34">
        <f>ROUND(D7303*VLOOKUP(INT(A7303/1000),辅助表!$A$1:$F$54,5,FALSE),0)/VLOOKUP(INT(A7303/1000),辅助表!$A$1:$F$54,6,FALSE)</f>
        <v>100</v>
      </c>
      <c r="G7303" s="34" t="str">
        <f>VLOOKUP(INT(A7303/1000),辅助表!$A$1:$F$54,4,FALSE)&amp;"+"&amp;(D7303/VLOOKUP(INT(A7303/1000),辅助表!$A$1:$F$54,6,FALSE))&amp;VLOOKUP(INT(A7303/1000),辅助表!$A$1:$G$54,7,FALSE)</f>
        <v>暴击率+25%</v>
      </c>
    </row>
    <row r="7304" spans="1:7">
      <c r="A7304" s="5">
        <v>24101</v>
      </c>
      <c r="B7304" s="34" t="s">
        <v>46</v>
      </c>
      <c r="C7304" s="35" t="s">
        <v>14</v>
      </c>
      <c r="D7304" s="34">
        <f>CEILING(RIGHT(A7304,3)/VLOOKUP(INT(A7304/1000),辅助表!$A$1:$F$54,5,FALSE),1)*VLOOKUP(INT(A7304/1000),辅助表!$A$1:$F$54,6,FALSE)</f>
        <v>2600</v>
      </c>
      <c r="E7304" s="34">
        <v>0</v>
      </c>
      <c r="F7304" s="34">
        <f>ROUND(D7304*VLOOKUP(INT(A7304/1000),辅助表!$A$1:$F$54,5,FALSE),0)/VLOOKUP(INT(A7304/1000),辅助表!$A$1:$F$54,6,FALSE)</f>
        <v>104</v>
      </c>
      <c r="G7304" s="34" t="str">
        <f>VLOOKUP(INT(A7304/1000),辅助表!$A$1:$F$54,4,FALSE)&amp;"+"&amp;(D7304/VLOOKUP(INT(A7304/1000),辅助表!$A$1:$F$54,6,FALSE))&amp;VLOOKUP(INT(A7304/1000),辅助表!$A$1:$G$54,7,FALSE)</f>
        <v>暴击率+26%</v>
      </c>
    </row>
    <row r="7305" spans="1:7">
      <c r="A7305" s="5">
        <v>24102</v>
      </c>
      <c r="B7305" s="34" t="s">
        <v>46</v>
      </c>
      <c r="C7305" s="35" t="s">
        <v>14</v>
      </c>
      <c r="D7305" s="34">
        <f>CEILING(RIGHT(A7305,3)/VLOOKUP(INT(A7305/1000),辅助表!$A$1:$F$54,5,FALSE),1)*VLOOKUP(INT(A7305/1000),辅助表!$A$1:$F$54,6,FALSE)</f>
        <v>2600</v>
      </c>
      <c r="E7305" s="34">
        <v>0</v>
      </c>
      <c r="F7305" s="34">
        <f>ROUND(D7305*VLOOKUP(INT(A7305/1000),辅助表!$A$1:$F$54,5,FALSE),0)/VLOOKUP(INT(A7305/1000),辅助表!$A$1:$F$54,6,FALSE)</f>
        <v>104</v>
      </c>
      <c r="G7305" s="34" t="str">
        <f>VLOOKUP(INT(A7305/1000),辅助表!$A$1:$F$54,4,FALSE)&amp;"+"&amp;(D7305/VLOOKUP(INT(A7305/1000),辅助表!$A$1:$F$54,6,FALSE))&amp;VLOOKUP(INT(A7305/1000),辅助表!$A$1:$G$54,7,FALSE)</f>
        <v>暴击率+26%</v>
      </c>
    </row>
    <row r="7306" spans="1:7">
      <c r="A7306" s="5">
        <v>24103</v>
      </c>
      <c r="B7306" s="34" t="s">
        <v>46</v>
      </c>
      <c r="C7306" s="35" t="s">
        <v>14</v>
      </c>
      <c r="D7306" s="34">
        <f>CEILING(RIGHT(A7306,3)/VLOOKUP(INT(A7306/1000),辅助表!$A$1:$F$54,5,FALSE),1)*VLOOKUP(INT(A7306/1000),辅助表!$A$1:$F$54,6,FALSE)</f>
        <v>2600</v>
      </c>
      <c r="E7306" s="34">
        <v>0</v>
      </c>
      <c r="F7306" s="34">
        <f>ROUND(D7306*VLOOKUP(INT(A7306/1000),辅助表!$A$1:$F$54,5,FALSE),0)/VLOOKUP(INT(A7306/1000),辅助表!$A$1:$F$54,6,FALSE)</f>
        <v>104</v>
      </c>
      <c r="G7306" s="34" t="str">
        <f>VLOOKUP(INT(A7306/1000),辅助表!$A$1:$F$54,4,FALSE)&amp;"+"&amp;(D7306/VLOOKUP(INT(A7306/1000),辅助表!$A$1:$F$54,6,FALSE))&amp;VLOOKUP(INT(A7306/1000),辅助表!$A$1:$G$54,7,FALSE)</f>
        <v>暴击率+26%</v>
      </c>
    </row>
    <row r="7307" spans="1:7">
      <c r="A7307" s="5">
        <v>24104</v>
      </c>
      <c r="B7307" s="34" t="s">
        <v>46</v>
      </c>
      <c r="C7307" s="35" t="s">
        <v>14</v>
      </c>
      <c r="D7307" s="34">
        <f>CEILING(RIGHT(A7307,3)/VLOOKUP(INT(A7307/1000),辅助表!$A$1:$F$54,5,FALSE),1)*VLOOKUP(INT(A7307/1000),辅助表!$A$1:$F$54,6,FALSE)</f>
        <v>2600</v>
      </c>
      <c r="E7307" s="34">
        <v>0</v>
      </c>
      <c r="F7307" s="34">
        <f>ROUND(D7307*VLOOKUP(INT(A7307/1000),辅助表!$A$1:$F$54,5,FALSE),0)/VLOOKUP(INT(A7307/1000),辅助表!$A$1:$F$54,6,FALSE)</f>
        <v>104</v>
      </c>
      <c r="G7307" s="34" t="str">
        <f>VLOOKUP(INT(A7307/1000),辅助表!$A$1:$F$54,4,FALSE)&amp;"+"&amp;(D7307/VLOOKUP(INT(A7307/1000),辅助表!$A$1:$F$54,6,FALSE))&amp;VLOOKUP(INT(A7307/1000),辅助表!$A$1:$G$54,7,FALSE)</f>
        <v>暴击率+26%</v>
      </c>
    </row>
    <row r="7308" spans="1:7">
      <c r="A7308" s="5">
        <v>24105</v>
      </c>
      <c r="B7308" s="34" t="s">
        <v>46</v>
      </c>
      <c r="C7308" s="35" t="s">
        <v>14</v>
      </c>
      <c r="D7308" s="34">
        <f>CEILING(RIGHT(A7308,3)/VLOOKUP(INT(A7308/1000),辅助表!$A$1:$F$54,5,FALSE),1)*VLOOKUP(INT(A7308/1000),辅助表!$A$1:$F$54,6,FALSE)</f>
        <v>2700</v>
      </c>
      <c r="E7308" s="34">
        <v>0</v>
      </c>
      <c r="F7308" s="34">
        <f>ROUND(D7308*VLOOKUP(INT(A7308/1000),辅助表!$A$1:$F$54,5,FALSE),0)/VLOOKUP(INT(A7308/1000),辅助表!$A$1:$F$54,6,FALSE)</f>
        <v>108</v>
      </c>
      <c r="G7308" s="34" t="str">
        <f>VLOOKUP(INT(A7308/1000),辅助表!$A$1:$F$54,4,FALSE)&amp;"+"&amp;(D7308/VLOOKUP(INT(A7308/1000),辅助表!$A$1:$F$54,6,FALSE))&amp;VLOOKUP(INT(A7308/1000),辅助表!$A$1:$G$54,7,FALSE)</f>
        <v>暴击率+27%</v>
      </c>
    </row>
    <row r="7309" spans="1:7">
      <c r="A7309" s="5">
        <v>24106</v>
      </c>
      <c r="B7309" s="34" t="s">
        <v>46</v>
      </c>
      <c r="C7309" s="35" t="s">
        <v>14</v>
      </c>
      <c r="D7309" s="34">
        <f>CEILING(RIGHT(A7309,3)/VLOOKUP(INT(A7309/1000),辅助表!$A$1:$F$54,5,FALSE),1)*VLOOKUP(INT(A7309/1000),辅助表!$A$1:$F$54,6,FALSE)</f>
        <v>2700</v>
      </c>
      <c r="E7309" s="34">
        <v>0</v>
      </c>
      <c r="F7309" s="34">
        <f>ROUND(D7309*VLOOKUP(INT(A7309/1000),辅助表!$A$1:$F$54,5,FALSE),0)/VLOOKUP(INT(A7309/1000),辅助表!$A$1:$F$54,6,FALSE)</f>
        <v>108</v>
      </c>
      <c r="G7309" s="34" t="str">
        <f>VLOOKUP(INT(A7309/1000),辅助表!$A$1:$F$54,4,FALSE)&amp;"+"&amp;(D7309/VLOOKUP(INT(A7309/1000),辅助表!$A$1:$F$54,6,FALSE))&amp;VLOOKUP(INT(A7309/1000),辅助表!$A$1:$G$54,7,FALSE)</f>
        <v>暴击率+27%</v>
      </c>
    </row>
    <row r="7310" spans="1:7">
      <c r="A7310" s="5">
        <v>24107</v>
      </c>
      <c r="B7310" s="34" t="s">
        <v>46</v>
      </c>
      <c r="C7310" s="35" t="s">
        <v>14</v>
      </c>
      <c r="D7310" s="34">
        <f>CEILING(RIGHT(A7310,3)/VLOOKUP(INT(A7310/1000),辅助表!$A$1:$F$54,5,FALSE),1)*VLOOKUP(INT(A7310/1000),辅助表!$A$1:$F$54,6,FALSE)</f>
        <v>2700</v>
      </c>
      <c r="E7310" s="34">
        <v>0</v>
      </c>
      <c r="F7310" s="34">
        <f>ROUND(D7310*VLOOKUP(INT(A7310/1000),辅助表!$A$1:$F$54,5,FALSE),0)/VLOOKUP(INT(A7310/1000),辅助表!$A$1:$F$54,6,FALSE)</f>
        <v>108</v>
      </c>
      <c r="G7310" s="34" t="str">
        <f>VLOOKUP(INT(A7310/1000),辅助表!$A$1:$F$54,4,FALSE)&amp;"+"&amp;(D7310/VLOOKUP(INT(A7310/1000),辅助表!$A$1:$F$54,6,FALSE))&amp;VLOOKUP(INT(A7310/1000),辅助表!$A$1:$G$54,7,FALSE)</f>
        <v>暴击率+27%</v>
      </c>
    </row>
    <row r="7311" spans="1:7">
      <c r="A7311" s="5">
        <v>24108</v>
      </c>
      <c r="B7311" s="34" t="s">
        <v>46</v>
      </c>
      <c r="C7311" s="35" t="s">
        <v>14</v>
      </c>
      <c r="D7311" s="34">
        <f>CEILING(RIGHT(A7311,3)/VLOOKUP(INT(A7311/1000),辅助表!$A$1:$F$54,5,FALSE),1)*VLOOKUP(INT(A7311/1000),辅助表!$A$1:$F$54,6,FALSE)</f>
        <v>2700</v>
      </c>
      <c r="E7311" s="34">
        <v>0</v>
      </c>
      <c r="F7311" s="34">
        <f>ROUND(D7311*VLOOKUP(INT(A7311/1000),辅助表!$A$1:$F$54,5,FALSE),0)/VLOOKUP(INT(A7311/1000),辅助表!$A$1:$F$54,6,FALSE)</f>
        <v>108</v>
      </c>
      <c r="G7311" s="34" t="str">
        <f>VLOOKUP(INT(A7311/1000),辅助表!$A$1:$F$54,4,FALSE)&amp;"+"&amp;(D7311/VLOOKUP(INT(A7311/1000),辅助表!$A$1:$F$54,6,FALSE))&amp;VLOOKUP(INT(A7311/1000),辅助表!$A$1:$G$54,7,FALSE)</f>
        <v>暴击率+27%</v>
      </c>
    </row>
    <row r="7312" spans="1:7">
      <c r="A7312" s="5">
        <v>24109</v>
      </c>
      <c r="B7312" s="34" t="s">
        <v>46</v>
      </c>
      <c r="C7312" s="35" t="s">
        <v>14</v>
      </c>
      <c r="D7312" s="34">
        <f>CEILING(RIGHT(A7312,3)/VLOOKUP(INT(A7312/1000),辅助表!$A$1:$F$54,5,FALSE),1)*VLOOKUP(INT(A7312/1000),辅助表!$A$1:$F$54,6,FALSE)</f>
        <v>2800</v>
      </c>
      <c r="E7312" s="34">
        <v>0</v>
      </c>
      <c r="F7312" s="34">
        <f>ROUND(D7312*VLOOKUP(INT(A7312/1000),辅助表!$A$1:$F$54,5,FALSE),0)/VLOOKUP(INT(A7312/1000),辅助表!$A$1:$F$54,6,FALSE)</f>
        <v>112</v>
      </c>
      <c r="G7312" s="34" t="str">
        <f>VLOOKUP(INT(A7312/1000),辅助表!$A$1:$F$54,4,FALSE)&amp;"+"&amp;(D7312/VLOOKUP(INT(A7312/1000),辅助表!$A$1:$F$54,6,FALSE))&amp;VLOOKUP(INT(A7312/1000),辅助表!$A$1:$G$54,7,FALSE)</f>
        <v>暴击率+28%</v>
      </c>
    </row>
    <row r="7313" spans="1:7">
      <c r="A7313" s="5">
        <v>24110</v>
      </c>
      <c r="B7313" s="34" t="s">
        <v>46</v>
      </c>
      <c r="C7313" s="35" t="s">
        <v>14</v>
      </c>
      <c r="D7313" s="34">
        <f>CEILING(RIGHT(A7313,3)/VLOOKUP(INT(A7313/1000),辅助表!$A$1:$F$54,5,FALSE),1)*VLOOKUP(INT(A7313/1000),辅助表!$A$1:$F$54,6,FALSE)</f>
        <v>2800</v>
      </c>
      <c r="E7313" s="34">
        <v>0</v>
      </c>
      <c r="F7313" s="34">
        <f>ROUND(D7313*VLOOKUP(INT(A7313/1000),辅助表!$A$1:$F$54,5,FALSE),0)/VLOOKUP(INT(A7313/1000),辅助表!$A$1:$F$54,6,FALSE)</f>
        <v>112</v>
      </c>
      <c r="G7313" s="34" t="str">
        <f>VLOOKUP(INT(A7313/1000),辅助表!$A$1:$F$54,4,FALSE)&amp;"+"&amp;(D7313/VLOOKUP(INT(A7313/1000),辅助表!$A$1:$F$54,6,FALSE))&amp;VLOOKUP(INT(A7313/1000),辅助表!$A$1:$G$54,7,FALSE)</f>
        <v>暴击率+28%</v>
      </c>
    </row>
    <row r="7314" spans="1:7">
      <c r="A7314" s="5">
        <v>24111</v>
      </c>
      <c r="B7314" s="34" t="s">
        <v>46</v>
      </c>
      <c r="C7314" s="35" t="s">
        <v>14</v>
      </c>
      <c r="D7314" s="34">
        <f>CEILING(RIGHT(A7314,3)/VLOOKUP(INT(A7314/1000),辅助表!$A$1:$F$54,5,FALSE),1)*VLOOKUP(INT(A7314/1000),辅助表!$A$1:$F$54,6,FALSE)</f>
        <v>2800</v>
      </c>
      <c r="E7314" s="34">
        <v>0</v>
      </c>
      <c r="F7314" s="34">
        <f>ROUND(D7314*VLOOKUP(INT(A7314/1000),辅助表!$A$1:$F$54,5,FALSE),0)/VLOOKUP(INT(A7314/1000),辅助表!$A$1:$F$54,6,FALSE)</f>
        <v>112</v>
      </c>
      <c r="G7314" s="34" t="str">
        <f>VLOOKUP(INT(A7314/1000),辅助表!$A$1:$F$54,4,FALSE)&amp;"+"&amp;(D7314/VLOOKUP(INT(A7314/1000),辅助表!$A$1:$F$54,6,FALSE))&amp;VLOOKUP(INT(A7314/1000),辅助表!$A$1:$G$54,7,FALSE)</f>
        <v>暴击率+28%</v>
      </c>
    </row>
    <row r="7315" spans="1:7">
      <c r="A7315" s="5">
        <v>24112</v>
      </c>
      <c r="B7315" s="34" t="s">
        <v>46</v>
      </c>
      <c r="C7315" s="35" t="s">
        <v>14</v>
      </c>
      <c r="D7315" s="34">
        <f>CEILING(RIGHT(A7315,3)/VLOOKUP(INT(A7315/1000),辅助表!$A$1:$F$54,5,FALSE),1)*VLOOKUP(INT(A7315/1000),辅助表!$A$1:$F$54,6,FALSE)</f>
        <v>2800</v>
      </c>
      <c r="E7315" s="34">
        <v>0</v>
      </c>
      <c r="F7315" s="34">
        <f>ROUND(D7315*VLOOKUP(INT(A7315/1000),辅助表!$A$1:$F$54,5,FALSE),0)/VLOOKUP(INT(A7315/1000),辅助表!$A$1:$F$54,6,FALSE)</f>
        <v>112</v>
      </c>
      <c r="G7315" s="34" t="str">
        <f>VLOOKUP(INT(A7315/1000),辅助表!$A$1:$F$54,4,FALSE)&amp;"+"&amp;(D7315/VLOOKUP(INT(A7315/1000),辅助表!$A$1:$F$54,6,FALSE))&amp;VLOOKUP(INT(A7315/1000),辅助表!$A$1:$G$54,7,FALSE)</f>
        <v>暴击率+28%</v>
      </c>
    </row>
    <row r="7316" spans="1:7">
      <c r="A7316" s="5">
        <v>24113</v>
      </c>
      <c r="B7316" s="34" t="s">
        <v>46</v>
      </c>
      <c r="C7316" s="35" t="s">
        <v>14</v>
      </c>
      <c r="D7316" s="34">
        <f>CEILING(RIGHT(A7316,3)/VLOOKUP(INT(A7316/1000),辅助表!$A$1:$F$54,5,FALSE),1)*VLOOKUP(INT(A7316/1000),辅助表!$A$1:$F$54,6,FALSE)</f>
        <v>2900</v>
      </c>
      <c r="E7316" s="34">
        <v>0</v>
      </c>
      <c r="F7316" s="34">
        <f>ROUND(D7316*VLOOKUP(INT(A7316/1000),辅助表!$A$1:$F$54,5,FALSE),0)/VLOOKUP(INT(A7316/1000),辅助表!$A$1:$F$54,6,FALSE)</f>
        <v>116</v>
      </c>
      <c r="G7316" s="34" t="str">
        <f>VLOOKUP(INT(A7316/1000),辅助表!$A$1:$F$54,4,FALSE)&amp;"+"&amp;(D7316/VLOOKUP(INT(A7316/1000),辅助表!$A$1:$F$54,6,FALSE))&amp;VLOOKUP(INT(A7316/1000),辅助表!$A$1:$G$54,7,FALSE)</f>
        <v>暴击率+29%</v>
      </c>
    </row>
    <row r="7317" spans="1:7">
      <c r="A7317" s="5">
        <v>24114</v>
      </c>
      <c r="B7317" s="34" t="s">
        <v>46</v>
      </c>
      <c r="C7317" s="35" t="s">
        <v>14</v>
      </c>
      <c r="D7317" s="34">
        <f>CEILING(RIGHT(A7317,3)/VLOOKUP(INT(A7317/1000),辅助表!$A$1:$F$54,5,FALSE),1)*VLOOKUP(INT(A7317/1000),辅助表!$A$1:$F$54,6,FALSE)</f>
        <v>2900</v>
      </c>
      <c r="E7317" s="34">
        <v>0</v>
      </c>
      <c r="F7317" s="34">
        <f>ROUND(D7317*VLOOKUP(INT(A7317/1000),辅助表!$A$1:$F$54,5,FALSE),0)/VLOOKUP(INT(A7317/1000),辅助表!$A$1:$F$54,6,FALSE)</f>
        <v>116</v>
      </c>
      <c r="G7317" s="34" t="str">
        <f>VLOOKUP(INT(A7317/1000),辅助表!$A$1:$F$54,4,FALSE)&amp;"+"&amp;(D7317/VLOOKUP(INT(A7317/1000),辅助表!$A$1:$F$54,6,FALSE))&amp;VLOOKUP(INT(A7317/1000),辅助表!$A$1:$G$54,7,FALSE)</f>
        <v>暴击率+29%</v>
      </c>
    </row>
    <row r="7318" spans="1:7">
      <c r="A7318" s="5">
        <v>24115</v>
      </c>
      <c r="B7318" s="34" t="s">
        <v>46</v>
      </c>
      <c r="C7318" s="35" t="s">
        <v>14</v>
      </c>
      <c r="D7318" s="34">
        <f>CEILING(RIGHT(A7318,3)/VLOOKUP(INT(A7318/1000),辅助表!$A$1:$F$54,5,FALSE),1)*VLOOKUP(INT(A7318/1000),辅助表!$A$1:$F$54,6,FALSE)</f>
        <v>2900</v>
      </c>
      <c r="E7318" s="34">
        <v>0</v>
      </c>
      <c r="F7318" s="34">
        <f>ROUND(D7318*VLOOKUP(INT(A7318/1000),辅助表!$A$1:$F$54,5,FALSE),0)/VLOOKUP(INT(A7318/1000),辅助表!$A$1:$F$54,6,FALSE)</f>
        <v>116</v>
      </c>
      <c r="G7318" s="34" t="str">
        <f>VLOOKUP(INT(A7318/1000),辅助表!$A$1:$F$54,4,FALSE)&amp;"+"&amp;(D7318/VLOOKUP(INT(A7318/1000),辅助表!$A$1:$F$54,6,FALSE))&amp;VLOOKUP(INT(A7318/1000),辅助表!$A$1:$G$54,7,FALSE)</f>
        <v>暴击率+29%</v>
      </c>
    </row>
    <row r="7319" spans="1:7">
      <c r="A7319" s="5">
        <v>24116</v>
      </c>
      <c r="B7319" s="34" t="s">
        <v>46</v>
      </c>
      <c r="C7319" s="35" t="s">
        <v>14</v>
      </c>
      <c r="D7319" s="34">
        <f>CEILING(RIGHT(A7319,3)/VLOOKUP(INT(A7319/1000),辅助表!$A$1:$F$54,5,FALSE),1)*VLOOKUP(INT(A7319/1000),辅助表!$A$1:$F$54,6,FALSE)</f>
        <v>2900</v>
      </c>
      <c r="E7319" s="34">
        <v>0</v>
      </c>
      <c r="F7319" s="34">
        <f>ROUND(D7319*VLOOKUP(INT(A7319/1000),辅助表!$A$1:$F$54,5,FALSE),0)/VLOOKUP(INT(A7319/1000),辅助表!$A$1:$F$54,6,FALSE)</f>
        <v>116</v>
      </c>
      <c r="G7319" s="34" t="str">
        <f>VLOOKUP(INT(A7319/1000),辅助表!$A$1:$F$54,4,FALSE)&amp;"+"&amp;(D7319/VLOOKUP(INT(A7319/1000),辅助表!$A$1:$F$54,6,FALSE))&amp;VLOOKUP(INT(A7319/1000),辅助表!$A$1:$G$54,7,FALSE)</f>
        <v>暴击率+29%</v>
      </c>
    </row>
    <row r="7320" spans="1:7">
      <c r="A7320" s="5">
        <v>24117</v>
      </c>
      <c r="B7320" s="34" t="s">
        <v>46</v>
      </c>
      <c r="C7320" s="35" t="s">
        <v>14</v>
      </c>
      <c r="D7320" s="34">
        <f>CEILING(RIGHT(A7320,3)/VLOOKUP(INT(A7320/1000),辅助表!$A$1:$F$54,5,FALSE),1)*VLOOKUP(INT(A7320/1000),辅助表!$A$1:$F$54,6,FALSE)</f>
        <v>3000</v>
      </c>
      <c r="E7320" s="34">
        <v>0</v>
      </c>
      <c r="F7320" s="34">
        <f>ROUND(D7320*VLOOKUP(INT(A7320/1000),辅助表!$A$1:$F$54,5,FALSE),0)/VLOOKUP(INT(A7320/1000),辅助表!$A$1:$F$54,6,FALSE)</f>
        <v>120</v>
      </c>
      <c r="G7320" s="34" t="str">
        <f>VLOOKUP(INT(A7320/1000),辅助表!$A$1:$F$54,4,FALSE)&amp;"+"&amp;(D7320/VLOOKUP(INT(A7320/1000),辅助表!$A$1:$F$54,6,FALSE))&amp;VLOOKUP(INT(A7320/1000),辅助表!$A$1:$G$54,7,FALSE)</f>
        <v>暴击率+30%</v>
      </c>
    </row>
    <row r="7321" spans="1:7">
      <c r="A7321" s="5">
        <v>24118</v>
      </c>
      <c r="B7321" s="34" t="s">
        <v>46</v>
      </c>
      <c r="C7321" s="35" t="s">
        <v>14</v>
      </c>
      <c r="D7321" s="34">
        <f>CEILING(RIGHT(A7321,3)/VLOOKUP(INT(A7321/1000),辅助表!$A$1:$F$54,5,FALSE),1)*VLOOKUP(INT(A7321/1000),辅助表!$A$1:$F$54,6,FALSE)</f>
        <v>3000</v>
      </c>
      <c r="E7321" s="34">
        <v>0</v>
      </c>
      <c r="F7321" s="34">
        <f>ROUND(D7321*VLOOKUP(INT(A7321/1000),辅助表!$A$1:$F$54,5,FALSE),0)/VLOOKUP(INT(A7321/1000),辅助表!$A$1:$F$54,6,FALSE)</f>
        <v>120</v>
      </c>
      <c r="G7321" s="34" t="str">
        <f>VLOOKUP(INT(A7321/1000),辅助表!$A$1:$F$54,4,FALSE)&amp;"+"&amp;(D7321/VLOOKUP(INT(A7321/1000),辅助表!$A$1:$F$54,6,FALSE))&amp;VLOOKUP(INT(A7321/1000),辅助表!$A$1:$G$54,7,FALSE)</f>
        <v>暴击率+30%</v>
      </c>
    </row>
    <row r="7322" spans="1:7">
      <c r="A7322" s="5">
        <v>24119</v>
      </c>
      <c r="B7322" s="34" t="s">
        <v>46</v>
      </c>
      <c r="C7322" s="35" t="s">
        <v>14</v>
      </c>
      <c r="D7322" s="34">
        <f>CEILING(RIGHT(A7322,3)/VLOOKUP(INT(A7322/1000),辅助表!$A$1:$F$54,5,FALSE),1)*VLOOKUP(INT(A7322/1000),辅助表!$A$1:$F$54,6,FALSE)</f>
        <v>3000</v>
      </c>
      <c r="E7322" s="34">
        <v>0</v>
      </c>
      <c r="F7322" s="34">
        <f>ROUND(D7322*VLOOKUP(INT(A7322/1000),辅助表!$A$1:$F$54,5,FALSE),0)/VLOOKUP(INT(A7322/1000),辅助表!$A$1:$F$54,6,FALSE)</f>
        <v>120</v>
      </c>
      <c r="G7322" s="34" t="str">
        <f>VLOOKUP(INT(A7322/1000),辅助表!$A$1:$F$54,4,FALSE)&amp;"+"&amp;(D7322/VLOOKUP(INT(A7322/1000),辅助表!$A$1:$F$54,6,FALSE))&amp;VLOOKUP(INT(A7322/1000),辅助表!$A$1:$G$54,7,FALSE)</f>
        <v>暴击率+30%</v>
      </c>
    </row>
    <row r="7323" spans="1:7">
      <c r="A7323" s="5">
        <v>24120</v>
      </c>
      <c r="B7323" s="34" t="s">
        <v>46</v>
      </c>
      <c r="C7323" s="35" t="s">
        <v>14</v>
      </c>
      <c r="D7323" s="34">
        <f>CEILING(RIGHT(A7323,3)/VLOOKUP(INT(A7323/1000),辅助表!$A$1:$F$54,5,FALSE),1)*VLOOKUP(INT(A7323/1000),辅助表!$A$1:$F$54,6,FALSE)</f>
        <v>3000</v>
      </c>
      <c r="E7323" s="34">
        <v>0</v>
      </c>
      <c r="F7323" s="34">
        <f>ROUND(D7323*VLOOKUP(INT(A7323/1000),辅助表!$A$1:$F$54,5,FALSE),0)/VLOOKUP(INT(A7323/1000),辅助表!$A$1:$F$54,6,FALSE)</f>
        <v>120</v>
      </c>
      <c r="G7323" s="34" t="str">
        <f>VLOOKUP(INT(A7323/1000),辅助表!$A$1:$F$54,4,FALSE)&amp;"+"&amp;(D7323/VLOOKUP(INT(A7323/1000),辅助表!$A$1:$F$54,6,FALSE))&amp;VLOOKUP(INT(A7323/1000),辅助表!$A$1:$G$54,7,FALSE)</f>
        <v>暴击率+30%</v>
      </c>
    </row>
    <row r="7324" spans="1:7">
      <c r="A7324" s="5">
        <v>24121</v>
      </c>
      <c r="B7324" s="34" t="s">
        <v>46</v>
      </c>
      <c r="C7324" s="35" t="s">
        <v>14</v>
      </c>
      <c r="D7324" s="34">
        <f>CEILING(RIGHT(A7324,3)/VLOOKUP(INT(A7324/1000),辅助表!$A$1:$F$54,5,FALSE),1)*VLOOKUP(INT(A7324/1000),辅助表!$A$1:$F$54,6,FALSE)</f>
        <v>3100</v>
      </c>
      <c r="E7324" s="34">
        <v>0</v>
      </c>
      <c r="F7324" s="34">
        <f>ROUND(D7324*VLOOKUP(INT(A7324/1000),辅助表!$A$1:$F$54,5,FALSE),0)/VLOOKUP(INT(A7324/1000),辅助表!$A$1:$F$54,6,FALSE)</f>
        <v>124</v>
      </c>
      <c r="G7324" s="34" t="str">
        <f>VLOOKUP(INT(A7324/1000),辅助表!$A$1:$F$54,4,FALSE)&amp;"+"&amp;(D7324/VLOOKUP(INT(A7324/1000),辅助表!$A$1:$F$54,6,FALSE))&amp;VLOOKUP(INT(A7324/1000),辅助表!$A$1:$G$54,7,FALSE)</f>
        <v>暴击率+31%</v>
      </c>
    </row>
    <row r="7325" spans="1:7">
      <c r="A7325" s="5">
        <v>24122</v>
      </c>
      <c r="B7325" s="34" t="s">
        <v>46</v>
      </c>
      <c r="C7325" s="35" t="s">
        <v>14</v>
      </c>
      <c r="D7325" s="34">
        <f>CEILING(RIGHT(A7325,3)/VLOOKUP(INT(A7325/1000),辅助表!$A$1:$F$54,5,FALSE),1)*VLOOKUP(INT(A7325/1000),辅助表!$A$1:$F$54,6,FALSE)</f>
        <v>3100</v>
      </c>
      <c r="E7325" s="34">
        <v>0</v>
      </c>
      <c r="F7325" s="34">
        <f>ROUND(D7325*VLOOKUP(INT(A7325/1000),辅助表!$A$1:$F$54,5,FALSE),0)/VLOOKUP(INT(A7325/1000),辅助表!$A$1:$F$54,6,FALSE)</f>
        <v>124</v>
      </c>
      <c r="G7325" s="34" t="str">
        <f>VLOOKUP(INT(A7325/1000),辅助表!$A$1:$F$54,4,FALSE)&amp;"+"&amp;(D7325/VLOOKUP(INT(A7325/1000),辅助表!$A$1:$F$54,6,FALSE))&amp;VLOOKUP(INT(A7325/1000),辅助表!$A$1:$G$54,7,FALSE)</f>
        <v>暴击率+31%</v>
      </c>
    </row>
    <row r="7326" spans="1:7">
      <c r="A7326" s="5">
        <v>24123</v>
      </c>
      <c r="B7326" s="34" t="s">
        <v>46</v>
      </c>
      <c r="C7326" s="35" t="s">
        <v>14</v>
      </c>
      <c r="D7326" s="34">
        <f>CEILING(RIGHT(A7326,3)/VLOOKUP(INT(A7326/1000),辅助表!$A$1:$F$54,5,FALSE),1)*VLOOKUP(INT(A7326/1000),辅助表!$A$1:$F$54,6,FALSE)</f>
        <v>3100</v>
      </c>
      <c r="E7326" s="34">
        <v>0</v>
      </c>
      <c r="F7326" s="34">
        <f>ROUND(D7326*VLOOKUP(INT(A7326/1000),辅助表!$A$1:$F$54,5,FALSE),0)/VLOOKUP(INT(A7326/1000),辅助表!$A$1:$F$54,6,FALSE)</f>
        <v>124</v>
      </c>
      <c r="G7326" s="34" t="str">
        <f>VLOOKUP(INT(A7326/1000),辅助表!$A$1:$F$54,4,FALSE)&amp;"+"&amp;(D7326/VLOOKUP(INT(A7326/1000),辅助表!$A$1:$F$54,6,FALSE))&amp;VLOOKUP(INT(A7326/1000),辅助表!$A$1:$G$54,7,FALSE)</f>
        <v>暴击率+31%</v>
      </c>
    </row>
    <row r="7327" spans="1:7">
      <c r="A7327" s="5">
        <v>24124</v>
      </c>
      <c r="B7327" s="34" t="s">
        <v>46</v>
      </c>
      <c r="C7327" s="35" t="s">
        <v>14</v>
      </c>
      <c r="D7327" s="34">
        <f>CEILING(RIGHT(A7327,3)/VLOOKUP(INT(A7327/1000),辅助表!$A$1:$F$54,5,FALSE),1)*VLOOKUP(INT(A7327/1000),辅助表!$A$1:$F$54,6,FALSE)</f>
        <v>3100</v>
      </c>
      <c r="E7327" s="34">
        <v>0</v>
      </c>
      <c r="F7327" s="34">
        <f>ROUND(D7327*VLOOKUP(INT(A7327/1000),辅助表!$A$1:$F$54,5,FALSE),0)/VLOOKUP(INT(A7327/1000),辅助表!$A$1:$F$54,6,FALSE)</f>
        <v>124</v>
      </c>
      <c r="G7327" s="34" t="str">
        <f>VLOOKUP(INT(A7327/1000),辅助表!$A$1:$F$54,4,FALSE)&amp;"+"&amp;(D7327/VLOOKUP(INT(A7327/1000),辅助表!$A$1:$F$54,6,FALSE))&amp;VLOOKUP(INT(A7327/1000),辅助表!$A$1:$G$54,7,FALSE)</f>
        <v>暴击率+31%</v>
      </c>
    </row>
    <row r="7328" spans="1:7">
      <c r="A7328" s="5">
        <v>24125</v>
      </c>
      <c r="B7328" s="34" t="s">
        <v>46</v>
      </c>
      <c r="C7328" s="35" t="s">
        <v>14</v>
      </c>
      <c r="D7328" s="34">
        <f>CEILING(RIGHT(A7328,3)/VLOOKUP(INT(A7328/1000),辅助表!$A$1:$F$54,5,FALSE),1)*VLOOKUP(INT(A7328/1000),辅助表!$A$1:$F$54,6,FALSE)</f>
        <v>3200</v>
      </c>
      <c r="E7328" s="34">
        <v>0</v>
      </c>
      <c r="F7328" s="34">
        <f>ROUND(D7328*VLOOKUP(INT(A7328/1000),辅助表!$A$1:$F$54,5,FALSE),0)/VLOOKUP(INT(A7328/1000),辅助表!$A$1:$F$54,6,FALSE)</f>
        <v>128</v>
      </c>
      <c r="G7328" s="34" t="str">
        <f>VLOOKUP(INT(A7328/1000),辅助表!$A$1:$F$54,4,FALSE)&amp;"+"&amp;(D7328/VLOOKUP(INT(A7328/1000),辅助表!$A$1:$F$54,6,FALSE))&amp;VLOOKUP(INT(A7328/1000),辅助表!$A$1:$G$54,7,FALSE)</f>
        <v>暴击率+32%</v>
      </c>
    </row>
    <row r="7329" spans="1:7">
      <c r="A7329" s="5">
        <v>24126</v>
      </c>
      <c r="B7329" s="34" t="s">
        <v>46</v>
      </c>
      <c r="C7329" s="35" t="s">
        <v>14</v>
      </c>
      <c r="D7329" s="34">
        <f>CEILING(RIGHT(A7329,3)/VLOOKUP(INT(A7329/1000),辅助表!$A$1:$F$54,5,FALSE),1)*VLOOKUP(INT(A7329/1000),辅助表!$A$1:$F$54,6,FALSE)</f>
        <v>3200</v>
      </c>
      <c r="E7329" s="34">
        <v>0</v>
      </c>
      <c r="F7329" s="34">
        <f>ROUND(D7329*VLOOKUP(INT(A7329/1000),辅助表!$A$1:$F$54,5,FALSE),0)/VLOOKUP(INT(A7329/1000),辅助表!$A$1:$F$54,6,FALSE)</f>
        <v>128</v>
      </c>
      <c r="G7329" s="34" t="str">
        <f>VLOOKUP(INT(A7329/1000),辅助表!$A$1:$F$54,4,FALSE)&amp;"+"&amp;(D7329/VLOOKUP(INT(A7329/1000),辅助表!$A$1:$F$54,6,FALSE))&amp;VLOOKUP(INT(A7329/1000),辅助表!$A$1:$G$54,7,FALSE)</f>
        <v>暴击率+32%</v>
      </c>
    </row>
    <row r="7330" spans="1:7">
      <c r="A7330" s="5">
        <v>24127</v>
      </c>
      <c r="B7330" s="34" t="s">
        <v>46</v>
      </c>
      <c r="C7330" s="35" t="s">
        <v>14</v>
      </c>
      <c r="D7330" s="34">
        <f>CEILING(RIGHT(A7330,3)/VLOOKUP(INT(A7330/1000),辅助表!$A$1:$F$54,5,FALSE),1)*VLOOKUP(INT(A7330/1000),辅助表!$A$1:$F$54,6,FALSE)</f>
        <v>3200</v>
      </c>
      <c r="E7330" s="34">
        <v>0</v>
      </c>
      <c r="F7330" s="34">
        <f>ROUND(D7330*VLOOKUP(INT(A7330/1000),辅助表!$A$1:$F$54,5,FALSE),0)/VLOOKUP(INT(A7330/1000),辅助表!$A$1:$F$54,6,FALSE)</f>
        <v>128</v>
      </c>
      <c r="G7330" s="34" t="str">
        <f>VLOOKUP(INT(A7330/1000),辅助表!$A$1:$F$54,4,FALSE)&amp;"+"&amp;(D7330/VLOOKUP(INT(A7330/1000),辅助表!$A$1:$F$54,6,FALSE))&amp;VLOOKUP(INT(A7330/1000),辅助表!$A$1:$G$54,7,FALSE)</f>
        <v>暴击率+32%</v>
      </c>
    </row>
    <row r="7331" spans="1:7">
      <c r="A7331" s="5">
        <v>24128</v>
      </c>
      <c r="B7331" s="34" t="s">
        <v>46</v>
      </c>
      <c r="C7331" s="35" t="s">
        <v>14</v>
      </c>
      <c r="D7331" s="34">
        <f>CEILING(RIGHT(A7331,3)/VLOOKUP(INT(A7331/1000),辅助表!$A$1:$F$54,5,FALSE),1)*VLOOKUP(INT(A7331/1000),辅助表!$A$1:$F$54,6,FALSE)</f>
        <v>3200</v>
      </c>
      <c r="E7331" s="34">
        <v>0</v>
      </c>
      <c r="F7331" s="34">
        <f>ROUND(D7331*VLOOKUP(INT(A7331/1000),辅助表!$A$1:$F$54,5,FALSE),0)/VLOOKUP(INT(A7331/1000),辅助表!$A$1:$F$54,6,FALSE)</f>
        <v>128</v>
      </c>
      <c r="G7331" s="34" t="str">
        <f>VLOOKUP(INT(A7331/1000),辅助表!$A$1:$F$54,4,FALSE)&amp;"+"&amp;(D7331/VLOOKUP(INT(A7331/1000),辅助表!$A$1:$F$54,6,FALSE))&amp;VLOOKUP(INT(A7331/1000),辅助表!$A$1:$G$54,7,FALSE)</f>
        <v>暴击率+32%</v>
      </c>
    </row>
    <row r="7332" spans="1:7">
      <c r="A7332" s="5">
        <v>24129</v>
      </c>
      <c r="B7332" s="34" t="s">
        <v>46</v>
      </c>
      <c r="C7332" s="35" t="s">
        <v>14</v>
      </c>
      <c r="D7332" s="34">
        <f>CEILING(RIGHT(A7332,3)/VLOOKUP(INT(A7332/1000),辅助表!$A$1:$F$54,5,FALSE),1)*VLOOKUP(INT(A7332/1000),辅助表!$A$1:$F$54,6,FALSE)</f>
        <v>3300</v>
      </c>
      <c r="E7332" s="34">
        <v>0</v>
      </c>
      <c r="F7332" s="34">
        <f>ROUND(D7332*VLOOKUP(INT(A7332/1000),辅助表!$A$1:$F$54,5,FALSE),0)/VLOOKUP(INT(A7332/1000),辅助表!$A$1:$F$54,6,FALSE)</f>
        <v>132</v>
      </c>
      <c r="G7332" s="34" t="str">
        <f>VLOOKUP(INT(A7332/1000),辅助表!$A$1:$F$54,4,FALSE)&amp;"+"&amp;(D7332/VLOOKUP(INT(A7332/1000),辅助表!$A$1:$F$54,6,FALSE))&amp;VLOOKUP(INT(A7332/1000),辅助表!$A$1:$G$54,7,FALSE)</f>
        <v>暴击率+33%</v>
      </c>
    </row>
    <row r="7333" spans="1:7">
      <c r="A7333" s="5">
        <v>24130</v>
      </c>
      <c r="B7333" s="34" t="s">
        <v>46</v>
      </c>
      <c r="C7333" s="35" t="s">
        <v>14</v>
      </c>
      <c r="D7333" s="34">
        <f>CEILING(RIGHT(A7333,3)/VLOOKUP(INT(A7333/1000),辅助表!$A$1:$F$54,5,FALSE),1)*VLOOKUP(INT(A7333/1000),辅助表!$A$1:$F$54,6,FALSE)</f>
        <v>3300</v>
      </c>
      <c r="E7333" s="34">
        <v>0</v>
      </c>
      <c r="F7333" s="34">
        <f>ROUND(D7333*VLOOKUP(INT(A7333/1000),辅助表!$A$1:$F$54,5,FALSE),0)/VLOOKUP(INT(A7333/1000),辅助表!$A$1:$F$54,6,FALSE)</f>
        <v>132</v>
      </c>
      <c r="G7333" s="34" t="str">
        <f>VLOOKUP(INT(A7333/1000),辅助表!$A$1:$F$54,4,FALSE)&amp;"+"&amp;(D7333/VLOOKUP(INT(A7333/1000),辅助表!$A$1:$F$54,6,FALSE))&amp;VLOOKUP(INT(A7333/1000),辅助表!$A$1:$G$54,7,FALSE)</f>
        <v>暴击率+33%</v>
      </c>
    </row>
    <row r="7334" spans="1:7">
      <c r="A7334" s="5">
        <v>24131</v>
      </c>
      <c r="B7334" s="34" t="s">
        <v>46</v>
      </c>
      <c r="C7334" s="35" t="s">
        <v>14</v>
      </c>
      <c r="D7334" s="34">
        <f>CEILING(RIGHT(A7334,3)/VLOOKUP(INT(A7334/1000),辅助表!$A$1:$F$54,5,FALSE),1)*VLOOKUP(INT(A7334/1000),辅助表!$A$1:$F$54,6,FALSE)</f>
        <v>3300</v>
      </c>
      <c r="E7334" s="34">
        <v>0</v>
      </c>
      <c r="F7334" s="34">
        <f>ROUND(D7334*VLOOKUP(INT(A7334/1000),辅助表!$A$1:$F$54,5,FALSE),0)/VLOOKUP(INT(A7334/1000),辅助表!$A$1:$F$54,6,FALSE)</f>
        <v>132</v>
      </c>
      <c r="G7334" s="34" t="str">
        <f>VLOOKUP(INT(A7334/1000),辅助表!$A$1:$F$54,4,FALSE)&amp;"+"&amp;(D7334/VLOOKUP(INT(A7334/1000),辅助表!$A$1:$F$54,6,FALSE))&amp;VLOOKUP(INT(A7334/1000),辅助表!$A$1:$G$54,7,FALSE)</f>
        <v>暴击率+33%</v>
      </c>
    </row>
    <row r="7335" spans="1:7">
      <c r="A7335" s="5">
        <v>24132</v>
      </c>
      <c r="B7335" s="34" t="s">
        <v>46</v>
      </c>
      <c r="C7335" s="35" t="s">
        <v>14</v>
      </c>
      <c r="D7335" s="34">
        <f>CEILING(RIGHT(A7335,3)/VLOOKUP(INT(A7335/1000),辅助表!$A$1:$F$54,5,FALSE),1)*VLOOKUP(INT(A7335/1000),辅助表!$A$1:$F$54,6,FALSE)</f>
        <v>3300</v>
      </c>
      <c r="E7335" s="34">
        <v>0</v>
      </c>
      <c r="F7335" s="34">
        <f>ROUND(D7335*VLOOKUP(INT(A7335/1000),辅助表!$A$1:$F$54,5,FALSE),0)/VLOOKUP(INT(A7335/1000),辅助表!$A$1:$F$54,6,FALSE)</f>
        <v>132</v>
      </c>
      <c r="G7335" s="34" t="str">
        <f>VLOOKUP(INT(A7335/1000),辅助表!$A$1:$F$54,4,FALSE)&amp;"+"&amp;(D7335/VLOOKUP(INT(A7335/1000),辅助表!$A$1:$F$54,6,FALSE))&amp;VLOOKUP(INT(A7335/1000),辅助表!$A$1:$G$54,7,FALSE)</f>
        <v>暴击率+33%</v>
      </c>
    </row>
    <row r="7336" spans="1:7">
      <c r="A7336" s="5">
        <v>24133</v>
      </c>
      <c r="B7336" s="34" t="s">
        <v>46</v>
      </c>
      <c r="C7336" s="35" t="s">
        <v>14</v>
      </c>
      <c r="D7336" s="34">
        <f>CEILING(RIGHT(A7336,3)/VLOOKUP(INT(A7336/1000),辅助表!$A$1:$F$54,5,FALSE),1)*VLOOKUP(INT(A7336/1000),辅助表!$A$1:$F$54,6,FALSE)</f>
        <v>3400</v>
      </c>
      <c r="E7336" s="34">
        <v>0</v>
      </c>
      <c r="F7336" s="34">
        <f>ROUND(D7336*VLOOKUP(INT(A7336/1000),辅助表!$A$1:$F$54,5,FALSE),0)/VLOOKUP(INT(A7336/1000),辅助表!$A$1:$F$54,6,FALSE)</f>
        <v>136</v>
      </c>
      <c r="G7336" s="34" t="str">
        <f>VLOOKUP(INT(A7336/1000),辅助表!$A$1:$F$54,4,FALSE)&amp;"+"&amp;(D7336/VLOOKUP(INT(A7336/1000),辅助表!$A$1:$F$54,6,FALSE))&amp;VLOOKUP(INT(A7336/1000),辅助表!$A$1:$G$54,7,FALSE)</f>
        <v>暴击率+34%</v>
      </c>
    </row>
    <row r="7337" spans="1:7">
      <c r="A7337" s="5">
        <v>24134</v>
      </c>
      <c r="B7337" s="34" t="s">
        <v>46</v>
      </c>
      <c r="C7337" s="35" t="s">
        <v>14</v>
      </c>
      <c r="D7337" s="34">
        <f>CEILING(RIGHT(A7337,3)/VLOOKUP(INT(A7337/1000),辅助表!$A$1:$F$54,5,FALSE),1)*VLOOKUP(INT(A7337/1000),辅助表!$A$1:$F$54,6,FALSE)</f>
        <v>3400</v>
      </c>
      <c r="E7337" s="34">
        <v>0</v>
      </c>
      <c r="F7337" s="34">
        <f>ROUND(D7337*VLOOKUP(INT(A7337/1000),辅助表!$A$1:$F$54,5,FALSE),0)/VLOOKUP(INT(A7337/1000),辅助表!$A$1:$F$54,6,FALSE)</f>
        <v>136</v>
      </c>
      <c r="G7337" s="34" t="str">
        <f>VLOOKUP(INT(A7337/1000),辅助表!$A$1:$F$54,4,FALSE)&amp;"+"&amp;(D7337/VLOOKUP(INT(A7337/1000),辅助表!$A$1:$F$54,6,FALSE))&amp;VLOOKUP(INT(A7337/1000),辅助表!$A$1:$G$54,7,FALSE)</f>
        <v>暴击率+34%</v>
      </c>
    </row>
    <row r="7338" spans="1:7">
      <c r="A7338" s="5">
        <v>24135</v>
      </c>
      <c r="B7338" s="34" t="s">
        <v>46</v>
      </c>
      <c r="C7338" s="35" t="s">
        <v>14</v>
      </c>
      <c r="D7338" s="34">
        <f>CEILING(RIGHT(A7338,3)/VLOOKUP(INT(A7338/1000),辅助表!$A$1:$F$54,5,FALSE),1)*VLOOKUP(INT(A7338/1000),辅助表!$A$1:$F$54,6,FALSE)</f>
        <v>3400</v>
      </c>
      <c r="E7338" s="34">
        <v>0</v>
      </c>
      <c r="F7338" s="34">
        <f>ROUND(D7338*VLOOKUP(INT(A7338/1000),辅助表!$A$1:$F$54,5,FALSE),0)/VLOOKUP(INT(A7338/1000),辅助表!$A$1:$F$54,6,FALSE)</f>
        <v>136</v>
      </c>
      <c r="G7338" s="34" t="str">
        <f>VLOOKUP(INT(A7338/1000),辅助表!$A$1:$F$54,4,FALSE)&amp;"+"&amp;(D7338/VLOOKUP(INT(A7338/1000),辅助表!$A$1:$F$54,6,FALSE))&amp;VLOOKUP(INT(A7338/1000),辅助表!$A$1:$G$54,7,FALSE)</f>
        <v>暴击率+34%</v>
      </c>
    </row>
    <row r="7339" spans="1:7">
      <c r="A7339" s="5">
        <v>24136</v>
      </c>
      <c r="B7339" s="34" t="s">
        <v>46</v>
      </c>
      <c r="C7339" s="35" t="s">
        <v>14</v>
      </c>
      <c r="D7339" s="34">
        <f>CEILING(RIGHT(A7339,3)/VLOOKUP(INT(A7339/1000),辅助表!$A$1:$F$54,5,FALSE),1)*VLOOKUP(INT(A7339/1000),辅助表!$A$1:$F$54,6,FALSE)</f>
        <v>3400</v>
      </c>
      <c r="E7339" s="34">
        <v>0</v>
      </c>
      <c r="F7339" s="34">
        <f>ROUND(D7339*VLOOKUP(INT(A7339/1000),辅助表!$A$1:$F$54,5,FALSE),0)/VLOOKUP(INT(A7339/1000),辅助表!$A$1:$F$54,6,FALSE)</f>
        <v>136</v>
      </c>
      <c r="G7339" s="34" t="str">
        <f>VLOOKUP(INT(A7339/1000),辅助表!$A$1:$F$54,4,FALSE)&amp;"+"&amp;(D7339/VLOOKUP(INT(A7339/1000),辅助表!$A$1:$F$54,6,FALSE))&amp;VLOOKUP(INT(A7339/1000),辅助表!$A$1:$G$54,7,FALSE)</f>
        <v>暴击率+34%</v>
      </c>
    </row>
    <row r="7340" spans="1:7">
      <c r="A7340" s="5">
        <v>24137</v>
      </c>
      <c r="B7340" s="34" t="s">
        <v>46</v>
      </c>
      <c r="C7340" s="35" t="s">
        <v>14</v>
      </c>
      <c r="D7340" s="34">
        <f>CEILING(RIGHT(A7340,3)/VLOOKUP(INT(A7340/1000),辅助表!$A$1:$F$54,5,FALSE),1)*VLOOKUP(INT(A7340/1000),辅助表!$A$1:$F$54,6,FALSE)</f>
        <v>3500</v>
      </c>
      <c r="E7340" s="34">
        <v>0</v>
      </c>
      <c r="F7340" s="34">
        <f>ROUND(D7340*VLOOKUP(INT(A7340/1000),辅助表!$A$1:$F$54,5,FALSE),0)/VLOOKUP(INT(A7340/1000),辅助表!$A$1:$F$54,6,FALSE)</f>
        <v>140</v>
      </c>
      <c r="G7340" s="34" t="str">
        <f>VLOOKUP(INT(A7340/1000),辅助表!$A$1:$F$54,4,FALSE)&amp;"+"&amp;(D7340/VLOOKUP(INT(A7340/1000),辅助表!$A$1:$F$54,6,FALSE))&amp;VLOOKUP(INT(A7340/1000),辅助表!$A$1:$G$54,7,FALSE)</f>
        <v>暴击率+35%</v>
      </c>
    </row>
    <row r="7341" spans="1:7">
      <c r="A7341" s="5">
        <v>24138</v>
      </c>
      <c r="B7341" s="34" t="s">
        <v>46</v>
      </c>
      <c r="C7341" s="35" t="s">
        <v>14</v>
      </c>
      <c r="D7341" s="34">
        <f>CEILING(RIGHT(A7341,3)/VLOOKUP(INT(A7341/1000),辅助表!$A$1:$F$54,5,FALSE),1)*VLOOKUP(INT(A7341/1000),辅助表!$A$1:$F$54,6,FALSE)</f>
        <v>3500</v>
      </c>
      <c r="E7341" s="34">
        <v>0</v>
      </c>
      <c r="F7341" s="34">
        <f>ROUND(D7341*VLOOKUP(INT(A7341/1000),辅助表!$A$1:$F$54,5,FALSE),0)/VLOOKUP(INT(A7341/1000),辅助表!$A$1:$F$54,6,FALSE)</f>
        <v>140</v>
      </c>
      <c r="G7341" s="34" t="str">
        <f>VLOOKUP(INT(A7341/1000),辅助表!$A$1:$F$54,4,FALSE)&amp;"+"&amp;(D7341/VLOOKUP(INT(A7341/1000),辅助表!$A$1:$F$54,6,FALSE))&amp;VLOOKUP(INT(A7341/1000),辅助表!$A$1:$G$54,7,FALSE)</f>
        <v>暴击率+35%</v>
      </c>
    </row>
    <row r="7342" spans="1:7">
      <c r="A7342" s="5">
        <v>24139</v>
      </c>
      <c r="B7342" s="34" t="s">
        <v>46</v>
      </c>
      <c r="C7342" s="35" t="s">
        <v>14</v>
      </c>
      <c r="D7342" s="34">
        <f>CEILING(RIGHT(A7342,3)/VLOOKUP(INT(A7342/1000),辅助表!$A$1:$F$54,5,FALSE),1)*VLOOKUP(INT(A7342/1000),辅助表!$A$1:$F$54,6,FALSE)</f>
        <v>3500</v>
      </c>
      <c r="E7342" s="34">
        <v>0</v>
      </c>
      <c r="F7342" s="34">
        <f>ROUND(D7342*VLOOKUP(INT(A7342/1000),辅助表!$A$1:$F$54,5,FALSE),0)/VLOOKUP(INT(A7342/1000),辅助表!$A$1:$F$54,6,FALSE)</f>
        <v>140</v>
      </c>
      <c r="G7342" s="34" t="str">
        <f>VLOOKUP(INT(A7342/1000),辅助表!$A$1:$F$54,4,FALSE)&amp;"+"&amp;(D7342/VLOOKUP(INT(A7342/1000),辅助表!$A$1:$F$54,6,FALSE))&amp;VLOOKUP(INT(A7342/1000),辅助表!$A$1:$G$54,7,FALSE)</f>
        <v>暴击率+35%</v>
      </c>
    </row>
    <row r="7343" spans="1:7">
      <c r="A7343" s="5">
        <v>24140</v>
      </c>
      <c r="B7343" s="34" t="s">
        <v>46</v>
      </c>
      <c r="C7343" s="35" t="s">
        <v>14</v>
      </c>
      <c r="D7343" s="34">
        <f>CEILING(RIGHT(A7343,3)/VLOOKUP(INT(A7343/1000),辅助表!$A$1:$F$54,5,FALSE),1)*VLOOKUP(INT(A7343/1000),辅助表!$A$1:$F$54,6,FALSE)</f>
        <v>3500</v>
      </c>
      <c r="E7343" s="34">
        <v>0</v>
      </c>
      <c r="F7343" s="34">
        <f>ROUND(D7343*VLOOKUP(INT(A7343/1000),辅助表!$A$1:$F$54,5,FALSE),0)/VLOOKUP(INT(A7343/1000),辅助表!$A$1:$F$54,6,FALSE)</f>
        <v>140</v>
      </c>
      <c r="G7343" s="34" t="str">
        <f>VLOOKUP(INT(A7343/1000),辅助表!$A$1:$F$54,4,FALSE)&amp;"+"&amp;(D7343/VLOOKUP(INT(A7343/1000),辅助表!$A$1:$F$54,6,FALSE))&amp;VLOOKUP(INT(A7343/1000),辅助表!$A$1:$G$54,7,FALSE)</f>
        <v>暴击率+35%</v>
      </c>
    </row>
    <row r="7344" spans="1:7">
      <c r="A7344" s="5">
        <v>24141</v>
      </c>
      <c r="B7344" s="34" t="s">
        <v>46</v>
      </c>
      <c r="C7344" s="35" t="s">
        <v>14</v>
      </c>
      <c r="D7344" s="34">
        <f>CEILING(RIGHT(A7344,3)/VLOOKUP(INT(A7344/1000),辅助表!$A$1:$F$54,5,FALSE),1)*VLOOKUP(INT(A7344/1000),辅助表!$A$1:$F$54,6,FALSE)</f>
        <v>3600</v>
      </c>
      <c r="E7344" s="34">
        <v>0</v>
      </c>
      <c r="F7344" s="34">
        <f>ROUND(D7344*VLOOKUP(INT(A7344/1000),辅助表!$A$1:$F$54,5,FALSE),0)/VLOOKUP(INT(A7344/1000),辅助表!$A$1:$F$54,6,FALSE)</f>
        <v>144</v>
      </c>
      <c r="G7344" s="34" t="str">
        <f>VLOOKUP(INT(A7344/1000),辅助表!$A$1:$F$54,4,FALSE)&amp;"+"&amp;(D7344/VLOOKUP(INT(A7344/1000),辅助表!$A$1:$F$54,6,FALSE))&amp;VLOOKUP(INT(A7344/1000),辅助表!$A$1:$G$54,7,FALSE)</f>
        <v>暴击率+36%</v>
      </c>
    </row>
    <row r="7345" spans="1:7">
      <c r="A7345" s="5">
        <v>24142</v>
      </c>
      <c r="B7345" s="34" t="s">
        <v>46</v>
      </c>
      <c r="C7345" s="35" t="s">
        <v>14</v>
      </c>
      <c r="D7345" s="34">
        <f>CEILING(RIGHT(A7345,3)/VLOOKUP(INT(A7345/1000),辅助表!$A$1:$F$54,5,FALSE),1)*VLOOKUP(INT(A7345/1000),辅助表!$A$1:$F$54,6,FALSE)</f>
        <v>3600</v>
      </c>
      <c r="E7345" s="34">
        <v>0</v>
      </c>
      <c r="F7345" s="34">
        <f>ROUND(D7345*VLOOKUP(INT(A7345/1000),辅助表!$A$1:$F$54,5,FALSE),0)/VLOOKUP(INT(A7345/1000),辅助表!$A$1:$F$54,6,FALSE)</f>
        <v>144</v>
      </c>
      <c r="G7345" s="34" t="str">
        <f>VLOOKUP(INT(A7345/1000),辅助表!$A$1:$F$54,4,FALSE)&amp;"+"&amp;(D7345/VLOOKUP(INT(A7345/1000),辅助表!$A$1:$F$54,6,FALSE))&amp;VLOOKUP(INT(A7345/1000),辅助表!$A$1:$G$54,7,FALSE)</f>
        <v>暴击率+36%</v>
      </c>
    </row>
    <row r="7346" spans="1:7">
      <c r="A7346" s="5">
        <v>24143</v>
      </c>
      <c r="B7346" s="34" t="s">
        <v>46</v>
      </c>
      <c r="C7346" s="35" t="s">
        <v>14</v>
      </c>
      <c r="D7346" s="34">
        <f>CEILING(RIGHT(A7346,3)/VLOOKUP(INT(A7346/1000),辅助表!$A$1:$F$54,5,FALSE),1)*VLOOKUP(INT(A7346/1000),辅助表!$A$1:$F$54,6,FALSE)</f>
        <v>3600</v>
      </c>
      <c r="E7346" s="34">
        <v>0</v>
      </c>
      <c r="F7346" s="34">
        <f>ROUND(D7346*VLOOKUP(INT(A7346/1000),辅助表!$A$1:$F$54,5,FALSE),0)/VLOOKUP(INT(A7346/1000),辅助表!$A$1:$F$54,6,FALSE)</f>
        <v>144</v>
      </c>
      <c r="G7346" s="34" t="str">
        <f>VLOOKUP(INT(A7346/1000),辅助表!$A$1:$F$54,4,FALSE)&amp;"+"&amp;(D7346/VLOOKUP(INT(A7346/1000),辅助表!$A$1:$F$54,6,FALSE))&amp;VLOOKUP(INT(A7346/1000),辅助表!$A$1:$G$54,7,FALSE)</f>
        <v>暴击率+36%</v>
      </c>
    </row>
    <row r="7347" spans="1:7">
      <c r="A7347" s="5">
        <v>24144</v>
      </c>
      <c r="B7347" s="34" t="s">
        <v>46</v>
      </c>
      <c r="C7347" s="35" t="s">
        <v>14</v>
      </c>
      <c r="D7347" s="34">
        <f>CEILING(RIGHT(A7347,3)/VLOOKUP(INT(A7347/1000),辅助表!$A$1:$F$54,5,FALSE),1)*VLOOKUP(INT(A7347/1000),辅助表!$A$1:$F$54,6,FALSE)</f>
        <v>3600</v>
      </c>
      <c r="E7347" s="34">
        <v>0</v>
      </c>
      <c r="F7347" s="34">
        <f>ROUND(D7347*VLOOKUP(INT(A7347/1000),辅助表!$A$1:$F$54,5,FALSE),0)/VLOOKUP(INT(A7347/1000),辅助表!$A$1:$F$54,6,FALSE)</f>
        <v>144</v>
      </c>
      <c r="G7347" s="34" t="str">
        <f>VLOOKUP(INT(A7347/1000),辅助表!$A$1:$F$54,4,FALSE)&amp;"+"&amp;(D7347/VLOOKUP(INT(A7347/1000),辅助表!$A$1:$F$54,6,FALSE))&amp;VLOOKUP(INT(A7347/1000),辅助表!$A$1:$G$54,7,FALSE)</f>
        <v>暴击率+36%</v>
      </c>
    </row>
    <row r="7348" spans="1:7">
      <c r="A7348" s="5">
        <v>24145</v>
      </c>
      <c r="B7348" s="34" t="s">
        <v>46</v>
      </c>
      <c r="C7348" s="35" t="s">
        <v>14</v>
      </c>
      <c r="D7348" s="34">
        <f>CEILING(RIGHT(A7348,3)/VLOOKUP(INT(A7348/1000),辅助表!$A$1:$F$54,5,FALSE),1)*VLOOKUP(INT(A7348/1000),辅助表!$A$1:$F$54,6,FALSE)</f>
        <v>3700</v>
      </c>
      <c r="E7348" s="34">
        <v>0</v>
      </c>
      <c r="F7348" s="34">
        <f>ROUND(D7348*VLOOKUP(INT(A7348/1000),辅助表!$A$1:$F$54,5,FALSE),0)/VLOOKUP(INT(A7348/1000),辅助表!$A$1:$F$54,6,FALSE)</f>
        <v>148</v>
      </c>
      <c r="G7348" s="34" t="str">
        <f>VLOOKUP(INT(A7348/1000),辅助表!$A$1:$F$54,4,FALSE)&amp;"+"&amp;(D7348/VLOOKUP(INT(A7348/1000),辅助表!$A$1:$F$54,6,FALSE))&amp;VLOOKUP(INT(A7348/1000),辅助表!$A$1:$G$54,7,FALSE)</f>
        <v>暴击率+37%</v>
      </c>
    </row>
    <row r="7349" spans="1:7">
      <c r="A7349" s="5">
        <v>24146</v>
      </c>
      <c r="B7349" s="34" t="s">
        <v>46</v>
      </c>
      <c r="C7349" s="35" t="s">
        <v>14</v>
      </c>
      <c r="D7349" s="34">
        <f>CEILING(RIGHT(A7349,3)/VLOOKUP(INT(A7349/1000),辅助表!$A$1:$F$54,5,FALSE),1)*VLOOKUP(INT(A7349/1000),辅助表!$A$1:$F$54,6,FALSE)</f>
        <v>3700</v>
      </c>
      <c r="E7349" s="34">
        <v>0</v>
      </c>
      <c r="F7349" s="34">
        <f>ROUND(D7349*VLOOKUP(INT(A7349/1000),辅助表!$A$1:$F$54,5,FALSE),0)/VLOOKUP(INT(A7349/1000),辅助表!$A$1:$F$54,6,FALSE)</f>
        <v>148</v>
      </c>
      <c r="G7349" s="34" t="str">
        <f>VLOOKUP(INT(A7349/1000),辅助表!$A$1:$F$54,4,FALSE)&amp;"+"&amp;(D7349/VLOOKUP(INT(A7349/1000),辅助表!$A$1:$F$54,6,FALSE))&amp;VLOOKUP(INT(A7349/1000),辅助表!$A$1:$G$54,7,FALSE)</f>
        <v>暴击率+37%</v>
      </c>
    </row>
    <row r="7350" spans="1:7">
      <c r="A7350" s="5">
        <v>24147</v>
      </c>
      <c r="B7350" s="34" t="s">
        <v>46</v>
      </c>
      <c r="C7350" s="35" t="s">
        <v>14</v>
      </c>
      <c r="D7350" s="34">
        <f>CEILING(RIGHT(A7350,3)/VLOOKUP(INT(A7350/1000),辅助表!$A$1:$F$54,5,FALSE),1)*VLOOKUP(INT(A7350/1000),辅助表!$A$1:$F$54,6,FALSE)</f>
        <v>3700</v>
      </c>
      <c r="E7350" s="34">
        <v>0</v>
      </c>
      <c r="F7350" s="34">
        <f>ROUND(D7350*VLOOKUP(INT(A7350/1000),辅助表!$A$1:$F$54,5,FALSE),0)/VLOOKUP(INT(A7350/1000),辅助表!$A$1:$F$54,6,FALSE)</f>
        <v>148</v>
      </c>
      <c r="G7350" s="34" t="str">
        <f>VLOOKUP(INT(A7350/1000),辅助表!$A$1:$F$54,4,FALSE)&amp;"+"&amp;(D7350/VLOOKUP(INT(A7350/1000),辅助表!$A$1:$F$54,6,FALSE))&amp;VLOOKUP(INT(A7350/1000),辅助表!$A$1:$G$54,7,FALSE)</f>
        <v>暴击率+37%</v>
      </c>
    </row>
    <row r="7351" spans="1:7">
      <c r="A7351" s="5">
        <v>24148</v>
      </c>
      <c r="B7351" s="34" t="s">
        <v>46</v>
      </c>
      <c r="C7351" s="35" t="s">
        <v>14</v>
      </c>
      <c r="D7351" s="34">
        <f>CEILING(RIGHT(A7351,3)/VLOOKUP(INT(A7351/1000),辅助表!$A$1:$F$54,5,FALSE),1)*VLOOKUP(INT(A7351/1000),辅助表!$A$1:$F$54,6,FALSE)</f>
        <v>3700</v>
      </c>
      <c r="E7351" s="34">
        <v>0</v>
      </c>
      <c r="F7351" s="34">
        <f>ROUND(D7351*VLOOKUP(INT(A7351/1000),辅助表!$A$1:$F$54,5,FALSE),0)/VLOOKUP(INT(A7351/1000),辅助表!$A$1:$F$54,6,FALSE)</f>
        <v>148</v>
      </c>
      <c r="G7351" s="34" t="str">
        <f>VLOOKUP(INT(A7351/1000),辅助表!$A$1:$F$54,4,FALSE)&amp;"+"&amp;(D7351/VLOOKUP(INT(A7351/1000),辅助表!$A$1:$F$54,6,FALSE))&amp;VLOOKUP(INT(A7351/1000),辅助表!$A$1:$G$54,7,FALSE)</f>
        <v>暴击率+37%</v>
      </c>
    </row>
    <row r="7352" spans="1:7">
      <c r="A7352" s="5">
        <v>24149</v>
      </c>
      <c r="B7352" s="34" t="s">
        <v>46</v>
      </c>
      <c r="C7352" s="35" t="s">
        <v>14</v>
      </c>
      <c r="D7352" s="34">
        <f>CEILING(RIGHT(A7352,3)/VLOOKUP(INT(A7352/1000),辅助表!$A$1:$F$54,5,FALSE),1)*VLOOKUP(INT(A7352/1000),辅助表!$A$1:$F$54,6,FALSE)</f>
        <v>3800</v>
      </c>
      <c r="E7352" s="34">
        <v>0</v>
      </c>
      <c r="F7352" s="34">
        <f>ROUND(D7352*VLOOKUP(INT(A7352/1000),辅助表!$A$1:$F$54,5,FALSE),0)/VLOOKUP(INT(A7352/1000),辅助表!$A$1:$F$54,6,FALSE)</f>
        <v>152</v>
      </c>
      <c r="G7352" s="34" t="str">
        <f>VLOOKUP(INT(A7352/1000),辅助表!$A$1:$F$54,4,FALSE)&amp;"+"&amp;(D7352/VLOOKUP(INT(A7352/1000),辅助表!$A$1:$F$54,6,FALSE))&amp;VLOOKUP(INT(A7352/1000),辅助表!$A$1:$G$54,7,FALSE)</f>
        <v>暴击率+38%</v>
      </c>
    </row>
    <row r="7353" spans="1:7">
      <c r="A7353" s="5">
        <v>24150</v>
      </c>
      <c r="B7353" s="34" t="s">
        <v>46</v>
      </c>
      <c r="C7353" s="35" t="s">
        <v>14</v>
      </c>
      <c r="D7353" s="34">
        <f>CEILING(RIGHT(A7353,3)/VLOOKUP(INT(A7353/1000),辅助表!$A$1:$F$54,5,FALSE),1)*VLOOKUP(INT(A7353/1000),辅助表!$A$1:$F$54,6,FALSE)</f>
        <v>3800</v>
      </c>
      <c r="E7353" s="34">
        <v>0</v>
      </c>
      <c r="F7353" s="34">
        <f>ROUND(D7353*VLOOKUP(INT(A7353/1000),辅助表!$A$1:$F$54,5,FALSE),0)/VLOOKUP(INT(A7353/1000),辅助表!$A$1:$F$54,6,FALSE)</f>
        <v>152</v>
      </c>
      <c r="G7353" s="34" t="str">
        <f>VLOOKUP(INT(A7353/1000),辅助表!$A$1:$F$54,4,FALSE)&amp;"+"&amp;(D7353/VLOOKUP(INT(A7353/1000),辅助表!$A$1:$F$54,6,FALSE))&amp;VLOOKUP(INT(A7353/1000),辅助表!$A$1:$G$54,7,FALSE)</f>
        <v>暴击率+38%</v>
      </c>
    </row>
    <row r="7354" spans="1:7">
      <c r="A7354" s="5">
        <v>24151</v>
      </c>
      <c r="B7354" s="34" t="s">
        <v>46</v>
      </c>
      <c r="C7354" s="35" t="s">
        <v>14</v>
      </c>
      <c r="D7354" s="34">
        <f>CEILING(RIGHT(A7354,3)/VLOOKUP(INT(A7354/1000),辅助表!$A$1:$F$54,5,FALSE),1)*VLOOKUP(INT(A7354/1000),辅助表!$A$1:$F$54,6,FALSE)</f>
        <v>3800</v>
      </c>
      <c r="E7354" s="34">
        <v>0</v>
      </c>
      <c r="F7354" s="34">
        <f>ROUND(D7354*VLOOKUP(INT(A7354/1000),辅助表!$A$1:$F$54,5,FALSE),0)/VLOOKUP(INT(A7354/1000),辅助表!$A$1:$F$54,6,FALSE)</f>
        <v>152</v>
      </c>
      <c r="G7354" s="34" t="str">
        <f>VLOOKUP(INT(A7354/1000),辅助表!$A$1:$F$54,4,FALSE)&amp;"+"&amp;(D7354/VLOOKUP(INT(A7354/1000),辅助表!$A$1:$F$54,6,FALSE))&amp;VLOOKUP(INT(A7354/1000),辅助表!$A$1:$G$54,7,FALSE)</f>
        <v>暴击率+38%</v>
      </c>
    </row>
    <row r="7355" spans="1:7">
      <c r="A7355" s="5">
        <v>24152</v>
      </c>
      <c r="B7355" s="34" t="s">
        <v>46</v>
      </c>
      <c r="C7355" s="35" t="s">
        <v>14</v>
      </c>
      <c r="D7355" s="34">
        <f>CEILING(RIGHT(A7355,3)/VLOOKUP(INT(A7355/1000),辅助表!$A$1:$F$54,5,FALSE),1)*VLOOKUP(INT(A7355/1000),辅助表!$A$1:$F$54,6,FALSE)</f>
        <v>3800</v>
      </c>
      <c r="E7355" s="34">
        <v>0</v>
      </c>
      <c r="F7355" s="34">
        <f>ROUND(D7355*VLOOKUP(INT(A7355/1000),辅助表!$A$1:$F$54,5,FALSE),0)/VLOOKUP(INT(A7355/1000),辅助表!$A$1:$F$54,6,FALSE)</f>
        <v>152</v>
      </c>
      <c r="G7355" s="34" t="str">
        <f>VLOOKUP(INT(A7355/1000),辅助表!$A$1:$F$54,4,FALSE)&amp;"+"&amp;(D7355/VLOOKUP(INT(A7355/1000),辅助表!$A$1:$F$54,6,FALSE))&amp;VLOOKUP(INT(A7355/1000),辅助表!$A$1:$G$54,7,FALSE)</f>
        <v>暴击率+38%</v>
      </c>
    </row>
    <row r="7356" spans="1:7">
      <c r="A7356" s="5">
        <v>24153</v>
      </c>
      <c r="B7356" s="34" t="s">
        <v>46</v>
      </c>
      <c r="C7356" s="35" t="s">
        <v>14</v>
      </c>
      <c r="D7356" s="34">
        <f>CEILING(RIGHT(A7356,3)/VLOOKUP(INT(A7356/1000),辅助表!$A$1:$F$54,5,FALSE),1)*VLOOKUP(INT(A7356/1000),辅助表!$A$1:$F$54,6,FALSE)</f>
        <v>3900</v>
      </c>
      <c r="E7356" s="34">
        <v>0</v>
      </c>
      <c r="F7356" s="34">
        <f>ROUND(D7356*VLOOKUP(INT(A7356/1000),辅助表!$A$1:$F$54,5,FALSE),0)/VLOOKUP(INT(A7356/1000),辅助表!$A$1:$F$54,6,FALSE)</f>
        <v>156</v>
      </c>
      <c r="G7356" s="34" t="str">
        <f>VLOOKUP(INT(A7356/1000),辅助表!$A$1:$F$54,4,FALSE)&amp;"+"&amp;(D7356/VLOOKUP(INT(A7356/1000),辅助表!$A$1:$F$54,6,FALSE))&amp;VLOOKUP(INT(A7356/1000),辅助表!$A$1:$G$54,7,FALSE)</f>
        <v>暴击率+39%</v>
      </c>
    </row>
    <row r="7357" spans="1:7">
      <c r="A7357" s="5">
        <v>24154</v>
      </c>
      <c r="B7357" s="34" t="s">
        <v>46</v>
      </c>
      <c r="C7357" s="35" t="s">
        <v>14</v>
      </c>
      <c r="D7357" s="34">
        <f>CEILING(RIGHT(A7357,3)/VLOOKUP(INT(A7357/1000),辅助表!$A$1:$F$54,5,FALSE),1)*VLOOKUP(INT(A7357/1000),辅助表!$A$1:$F$54,6,FALSE)</f>
        <v>3900</v>
      </c>
      <c r="E7357" s="34">
        <v>0</v>
      </c>
      <c r="F7357" s="34">
        <f>ROUND(D7357*VLOOKUP(INT(A7357/1000),辅助表!$A$1:$F$54,5,FALSE),0)/VLOOKUP(INT(A7357/1000),辅助表!$A$1:$F$54,6,FALSE)</f>
        <v>156</v>
      </c>
      <c r="G7357" s="34" t="str">
        <f>VLOOKUP(INT(A7357/1000),辅助表!$A$1:$F$54,4,FALSE)&amp;"+"&amp;(D7357/VLOOKUP(INT(A7357/1000),辅助表!$A$1:$F$54,6,FALSE))&amp;VLOOKUP(INT(A7357/1000),辅助表!$A$1:$G$54,7,FALSE)</f>
        <v>暴击率+39%</v>
      </c>
    </row>
    <row r="7358" spans="1:7">
      <c r="A7358" s="5">
        <v>24155</v>
      </c>
      <c r="B7358" s="34" t="s">
        <v>46</v>
      </c>
      <c r="C7358" s="35" t="s">
        <v>14</v>
      </c>
      <c r="D7358" s="34">
        <f>CEILING(RIGHT(A7358,3)/VLOOKUP(INT(A7358/1000),辅助表!$A$1:$F$54,5,FALSE),1)*VLOOKUP(INT(A7358/1000),辅助表!$A$1:$F$54,6,FALSE)</f>
        <v>3900</v>
      </c>
      <c r="E7358" s="34">
        <v>0</v>
      </c>
      <c r="F7358" s="34">
        <f>ROUND(D7358*VLOOKUP(INT(A7358/1000),辅助表!$A$1:$F$54,5,FALSE),0)/VLOOKUP(INT(A7358/1000),辅助表!$A$1:$F$54,6,FALSE)</f>
        <v>156</v>
      </c>
      <c r="G7358" s="34" t="str">
        <f>VLOOKUP(INT(A7358/1000),辅助表!$A$1:$F$54,4,FALSE)&amp;"+"&amp;(D7358/VLOOKUP(INT(A7358/1000),辅助表!$A$1:$F$54,6,FALSE))&amp;VLOOKUP(INT(A7358/1000),辅助表!$A$1:$G$54,7,FALSE)</f>
        <v>暴击率+39%</v>
      </c>
    </row>
    <row r="7359" spans="1:7">
      <c r="A7359" s="5">
        <v>24156</v>
      </c>
      <c r="B7359" s="34" t="s">
        <v>46</v>
      </c>
      <c r="C7359" s="35" t="s">
        <v>14</v>
      </c>
      <c r="D7359" s="34">
        <f>CEILING(RIGHT(A7359,3)/VLOOKUP(INT(A7359/1000),辅助表!$A$1:$F$54,5,FALSE),1)*VLOOKUP(INT(A7359/1000),辅助表!$A$1:$F$54,6,FALSE)</f>
        <v>3900</v>
      </c>
      <c r="E7359" s="34">
        <v>0</v>
      </c>
      <c r="F7359" s="34">
        <f>ROUND(D7359*VLOOKUP(INT(A7359/1000),辅助表!$A$1:$F$54,5,FALSE),0)/VLOOKUP(INT(A7359/1000),辅助表!$A$1:$F$54,6,FALSE)</f>
        <v>156</v>
      </c>
      <c r="G7359" s="34" t="str">
        <f>VLOOKUP(INT(A7359/1000),辅助表!$A$1:$F$54,4,FALSE)&amp;"+"&amp;(D7359/VLOOKUP(INT(A7359/1000),辅助表!$A$1:$F$54,6,FALSE))&amp;VLOOKUP(INT(A7359/1000),辅助表!$A$1:$G$54,7,FALSE)</f>
        <v>暴击率+39%</v>
      </c>
    </row>
    <row r="7360" spans="1:7">
      <c r="A7360" s="5">
        <v>24157</v>
      </c>
      <c r="B7360" s="34" t="s">
        <v>46</v>
      </c>
      <c r="C7360" s="35" t="s">
        <v>14</v>
      </c>
      <c r="D7360" s="34">
        <f>CEILING(RIGHT(A7360,3)/VLOOKUP(INT(A7360/1000),辅助表!$A$1:$F$54,5,FALSE),1)*VLOOKUP(INT(A7360/1000),辅助表!$A$1:$F$54,6,FALSE)</f>
        <v>4000</v>
      </c>
      <c r="E7360" s="34">
        <v>0</v>
      </c>
      <c r="F7360" s="34">
        <f>ROUND(D7360*VLOOKUP(INT(A7360/1000),辅助表!$A$1:$F$54,5,FALSE),0)/VLOOKUP(INT(A7360/1000),辅助表!$A$1:$F$54,6,FALSE)</f>
        <v>160</v>
      </c>
      <c r="G7360" s="34" t="str">
        <f>VLOOKUP(INT(A7360/1000),辅助表!$A$1:$F$54,4,FALSE)&amp;"+"&amp;(D7360/VLOOKUP(INT(A7360/1000),辅助表!$A$1:$F$54,6,FALSE))&amp;VLOOKUP(INT(A7360/1000),辅助表!$A$1:$G$54,7,FALSE)</f>
        <v>暴击率+40%</v>
      </c>
    </row>
    <row r="7361" spans="1:7">
      <c r="A7361" s="5">
        <v>24158</v>
      </c>
      <c r="B7361" s="34" t="s">
        <v>46</v>
      </c>
      <c r="C7361" s="35" t="s">
        <v>14</v>
      </c>
      <c r="D7361" s="34">
        <f>CEILING(RIGHT(A7361,3)/VLOOKUP(INT(A7361/1000),辅助表!$A$1:$F$54,5,FALSE),1)*VLOOKUP(INT(A7361/1000),辅助表!$A$1:$F$54,6,FALSE)</f>
        <v>4000</v>
      </c>
      <c r="E7361" s="34">
        <v>0</v>
      </c>
      <c r="F7361" s="34">
        <f>ROUND(D7361*VLOOKUP(INT(A7361/1000),辅助表!$A$1:$F$54,5,FALSE),0)/VLOOKUP(INT(A7361/1000),辅助表!$A$1:$F$54,6,FALSE)</f>
        <v>160</v>
      </c>
      <c r="G7361" s="34" t="str">
        <f>VLOOKUP(INT(A7361/1000),辅助表!$A$1:$F$54,4,FALSE)&amp;"+"&amp;(D7361/VLOOKUP(INT(A7361/1000),辅助表!$A$1:$F$54,6,FALSE))&amp;VLOOKUP(INT(A7361/1000),辅助表!$A$1:$G$54,7,FALSE)</f>
        <v>暴击率+40%</v>
      </c>
    </row>
    <row r="7362" spans="1:7">
      <c r="A7362" s="5">
        <v>24159</v>
      </c>
      <c r="B7362" s="34" t="s">
        <v>46</v>
      </c>
      <c r="C7362" s="35" t="s">
        <v>14</v>
      </c>
      <c r="D7362" s="34">
        <f>CEILING(RIGHT(A7362,3)/VLOOKUP(INT(A7362/1000),辅助表!$A$1:$F$54,5,FALSE),1)*VLOOKUP(INT(A7362/1000),辅助表!$A$1:$F$54,6,FALSE)</f>
        <v>4000</v>
      </c>
      <c r="E7362" s="34">
        <v>0</v>
      </c>
      <c r="F7362" s="34">
        <f>ROUND(D7362*VLOOKUP(INT(A7362/1000),辅助表!$A$1:$F$54,5,FALSE),0)/VLOOKUP(INT(A7362/1000),辅助表!$A$1:$F$54,6,FALSE)</f>
        <v>160</v>
      </c>
      <c r="G7362" s="34" t="str">
        <f>VLOOKUP(INT(A7362/1000),辅助表!$A$1:$F$54,4,FALSE)&amp;"+"&amp;(D7362/VLOOKUP(INT(A7362/1000),辅助表!$A$1:$F$54,6,FALSE))&amp;VLOOKUP(INT(A7362/1000),辅助表!$A$1:$G$54,7,FALSE)</f>
        <v>暴击率+40%</v>
      </c>
    </row>
    <row r="7363" spans="1:7">
      <c r="A7363" s="5">
        <v>24160</v>
      </c>
      <c r="B7363" s="34" t="s">
        <v>46</v>
      </c>
      <c r="C7363" s="35" t="s">
        <v>14</v>
      </c>
      <c r="D7363" s="34">
        <f>CEILING(RIGHT(A7363,3)/VLOOKUP(INT(A7363/1000),辅助表!$A$1:$F$54,5,FALSE),1)*VLOOKUP(INT(A7363/1000),辅助表!$A$1:$F$54,6,FALSE)</f>
        <v>4000</v>
      </c>
      <c r="E7363" s="34">
        <v>0</v>
      </c>
      <c r="F7363" s="34">
        <f>ROUND(D7363*VLOOKUP(INT(A7363/1000),辅助表!$A$1:$F$54,5,FALSE),0)/VLOOKUP(INT(A7363/1000),辅助表!$A$1:$F$54,6,FALSE)</f>
        <v>160</v>
      </c>
      <c r="G7363" s="34" t="str">
        <f>VLOOKUP(INT(A7363/1000),辅助表!$A$1:$F$54,4,FALSE)&amp;"+"&amp;(D7363/VLOOKUP(INT(A7363/1000),辅助表!$A$1:$F$54,6,FALSE))&amp;VLOOKUP(INT(A7363/1000),辅助表!$A$1:$G$54,7,FALSE)</f>
        <v>暴击率+40%</v>
      </c>
    </row>
    <row r="7364" spans="1:7">
      <c r="A7364" s="5">
        <v>24161</v>
      </c>
      <c r="B7364" s="34" t="s">
        <v>46</v>
      </c>
      <c r="C7364" s="35" t="s">
        <v>14</v>
      </c>
      <c r="D7364" s="34">
        <f>CEILING(RIGHT(A7364,3)/VLOOKUP(INT(A7364/1000),辅助表!$A$1:$F$54,5,FALSE),1)*VLOOKUP(INT(A7364/1000),辅助表!$A$1:$F$54,6,FALSE)</f>
        <v>4100</v>
      </c>
      <c r="E7364" s="34">
        <v>0</v>
      </c>
      <c r="F7364" s="34">
        <f>ROUND(D7364*VLOOKUP(INT(A7364/1000),辅助表!$A$1:$F$54,5,FALSE),0)/VLOOKUP(INT(A7364/1000),辅助表!$A$1:$F$54,6,FALSE)</f>
        <v>164</v>
      </c>
      <c r="G7364" s="34" t="str">
        <f>VLOOKUP(INT(A7364/1000),辅助表!$A$1:$F$54,4,FALSE)&amp;"+"&amp;(D7364/VLOOKUP(INT(A7364/1000),辅助表!$A$1:$F$54,6,FALSE))&amp;VLOOKUP(INT(A7364/1000),辅助表!$A$1:$G$54,7,FALSE)</f>
        <v>暴击率+41%</v>
      </c>
    </row>
    <row r="7365" spans="1:7">
      <c r="A7365" s="5">
        <v>24162</v>
      </c>
      <c r="B7365" s="34" t="s">
        <v>46</v>
      </c>
      <c r="C7365" s="35" t="s">
        <v>14</v>
      </c>
      <c r="D7365" s="34">
        <f>CEILING(RIGHT(A7365,3)/VLOOKUP(INT(A7365/1000),辅助表!$A$1:$F$54,5,FALSE),1)*VLOOKUP(INT(A7365/1000),辅助表!$A$1:$F$54,6,FALSE)</f>
        <v>4100</v>
      </c>
      <c r="E7365" s="34">
        <v>0</v>
      </c>
      <c r="F7365" s="34">
        <f>ROUND(D7365*VLOOKUP(INT(A7365/1000),辅助表!$A$1:$F$54,5,FALSE),0)/VLOOKUP(INT(A7365/1000),辅助表!$A$1:$F$54,6,FALSE)</f>
        <v>164</v>
      </c>
      <c r="G7365" s="34" t="str">
        <f>VLOOKUP(INT(A7365/1000),辅助表!$A$1:$F$54,4,FALSE)&amp;"+"&amp;(D7365/VLOOKUP(INT(A7365/1000),辅助表!$A$1:$F$54,6,FALSE))&amp;VLOOKUP(INT(A7365/1000),辅助表!$A$1:$G$54,7,FALSE)</f>
        <v>暴击率+41%</v>
      </c>
    </row>
    <row r="7366" spans="1:7">
      <c r="A7366" s="5">
        <v>24163</v>
      </c>
      <c r="B7366" s="34" t="s">
        <v>46</v>
      </c>
      <c r="C7366" s="35" t="s">
        <v>14</v>
      </c>
      <c r="D7366" s="34">
        <f>CEILING(RIGHT(A7366,3)/VLOOKUP(INT(A7366/1000),辅助表!$A$1:$F$54,5,FALSE),1)*VLOOKUP(INT(A7366/1000),辅助表!$A$1:$F$54,6,FALSE)</f>
        <v>4100</v>
      </c>
      <c r="E7366" s="34">
        <v>0</v>
      </c>
      <c r="F7366" s="34">
        <f>ROUND(D7366*VLOOKUP(INT(A7366/1000),辅助表!$A$1:$F$54,5,FALSE),0)/VLOOKUP(INT(A7366/1000),辅助表!$A$1:$F$54,6,FALSE)</f>
        <v>164</v>
      </c>
      <c r="G7366" s="34" t="str">
        <f>VLOOKUP(INT(A7366/1000),辅助表!$A$1:$F$54,4,FALSE)&amp;"+"&amp;(D7366/VLOOKUP(INT(A7366/1000),辅助表!$A$1:$F$54,6,FALSE))&amp;VLOOKUP(INT(A7366/1000),辅助表!$A$1:$G$54,7,FALSE)</f>
        <v>暴击率+41%</v>
      </c>
    </row>
    <row r="7367" spans="1:7">
      <c r="A7367" s="5">
        <v>24164</v>
      </c>
      <c r="B7367" s="34" t="s">
        <v>46</v>
      </c>
      <c r="C7367" s="35" t="s">
        <v>14</v>
      </c>
      <c r="D7367" s="34">
        <f>CEILING(RIGHT(A7367,3)/VLOOKUP(INT(A7367/1000),辅助表!$A$1:$F$54,5,FALSE),1)*VLOOKUP(INT(A7367/1000),辅助表!$A$1:$F$54,6,FALSE)</f>
        <v>4100</v>
      </c>
      <c r="E7367" s="34">
        <v>0</v>
      </c>
      <c r="F7367" s="34">
        <f>ROUND(D7367*VLOOKUP(INT(A7367/1000),辅助表!$A$1:$F$54,5,FALSE),0)/VLOOKUP(INT(A7367/1000),辅助表!$A$1:$F$54,6,FALSE)</f>
        <v>164</v>
      </c>
      <c r="G7367" s="34" t="str">
        <f>VLOOKUP(INT(A7367/1000),辅助表!$A$1:$F$54,4,FALSE)&amp;"+"&amp;(D7367/VLOOKUP(INT(A7367/1000),辅助表!$A$1:$F$54,6,FALSE))&amp;VLOOKUP(INT(A7367/1000),辅助表!$A$1:$G$54,7,FALSE)</f>
        <v>暴击率+41%</v>
      </c>
    </row>
    <row r="7368" spans="1:7">
      <c r="A7368" s="5">
        <v>24165</v>
      </c>
      <c r="B7368" s="34" t="s">
        <v>46</v>
      </c>
      <c r="C7368" s="35" t="s">
        <v>14</v>
      </c>
      <c r="D7368" s="34">
        <f>CEILING(RIGHT(A7368,3)/VLOOKUP(INT(A7368/1000),辅助表!$A$1:$F$54,5,FALSE),1)*VLOOKUP(INT(A7368/1000),辅助表!$A$1:$F$54,6,FALSE)</f>
        <v>4200</v>
      </c>
      <c r="E7368" s="34">
        <v>0</v>
      </c>
      <c r="F7368" s="34">
        <f>ROUND(D7368*VLOOKUP(INT(A7368/1000),辅助表!$A$1:$F$54,5,FALSE),0)/VLOOKUP(INT(A7368/1000),辅助表!$A$1:$F$54,6,FALSE)</f>
        <v>168</v>
      </c>
      <c r="G7368" s="34" t="str">
        <f>VLOOKUP(INT(A7368/1000),辅助表!$A$1:$F$54,4,FALSE)&amp;"+"&amp;(D7368/VLOOKUP(INT(A7368/1000),辅助表!$A$1:$F$54,6,FALSE))&amp;VLOOKUP(INT(A7368/1000),辅助表!$A$1:$G$54,7,FALSE)</f>
        <v>暴击率+42%</v>
      </c>
    </row>
    <row r="7369" spans="1:7">
      <c r="A7369" s="5">
        <v>24166</v>
      </c>
      <c r="B7369" s="34" t="s">
        <v>46</v>
      </c>
      <c r="C7369" s="35" t="s">
        <v>14</v>
      </c>
      <c r="D7369" s="34">
        <f>CEILING(RIGHT(A7369,3)/VLOOKUP(INT(A7369/1000),辅助表!$A$1:$F$54,5,FALSE),1)*VLOOKUP(INT(A7369/1000),辅助表!$A$1:$F$54,6,FALSE)</f>
        <v>4200</v>
      </c>
      <c r="E7369" s="34">
        <v>0</v>
      </c>
      <c r="F7369" s="34">
        <f>ROUND(D7369*VLOOKUP(INT(A7369/1000),辅助表!$A$1:$F$54,5,FALSE),0)/VLOOKUP(INT(A7369/1000),辅助表!$A$1:$F$54,6,FALSE)</f>
        <v>168</v>
      </c>
      <c r="G7369" s="34" t="str">
        <f>VLOOKUP(INT(A7369/1000),辅助表!$A$1:$F$54,4,FALSE)&amp;"+"&amp;(D7369/VLOOKUP(INT(A7369/1000),辅助表!$A$1:$F$54,6,FALSE))&amp;VLOOKUP(INT(A7369/1000),辅助表!$A$1:$G$54,7,FALSE)</f>
        <v>暴击率+42%</v>
      </c>
    </row>
    <row r="7370" spans="1:7">
      <c r="A7370" s="5">
        <v>24167</v>
      </c>
      <c r="B7370" s="34" t="s">
        <v>46</v>
      </c>
      <c r="C7370" s="35" t="s">
        <v>14</v>
      </c>
      <c r="D7370" s="34">
        <f>CEILING(RIGHT(A7370,3)/VLOOKUP(INT(A7370/1000),辅助表!$A$1:$F$54,5,FALSE),1)*VLOOKUP(INT(A7370/1000),辅助表!$A$1:$F$54,6,FALSE)</f>
        <v>4200</v>
      </c>
      <c r="E7370" s="34">
        <v>0</v>
      </c>
      <c r="F7370" s="34">
        <f>ROUND(D7370*VLOOKUP(INT(A7370/1000),辅助表!$A$1:$F$54,5,FALSE),0)/VLOOKUP(INT(A7370/1000),辅助表!$A$1:$F$54,6,FALSE)</f>
        <v>168</v>
      </c>
      <c r="G7370" s="34" t="str">
        <f>VLOOKUP(INT(A7370/1000),辅助表!$A$1:$F$54,4,FALSE)&amp;"+"&amp;(D7370/VLOOKUP(INT(A7370/1000),辅助表!$A$1:$F$54,6,FALSE))&amp;VLOOKUP(INT(A7370/1000),辅助表!$A$1:$G$54,7,FALSE)</f>
        <v>暴击率+42%</v>
      </c>
    </row>
    <row r="7371" spans="1:7">
      <c r="A7371" s="5">
        <v>24168</v>
      </c>
      <c r="B7371" s="34" t="s">
        <v>46</v>
      </c>
      <c r="C7371" s="35" t="s">
        <v>14</v>
      </c>
      <c r="D7371" s="34">
        <f>CEILING(RIGHT(A7371,3)/VLOOKUP(INT(A7371/1000),辅助表!$A$1:$F$54,5,FALSE),1)*VLOOKUP(INT(A7371/1000),辅助表!$A$1:$F$54,6,FALSE)</f>
        <v>4200</v>
      </c>
      <c r="E7371" s="34">
        <v>0</v>
      </c>
      <c r="F7371" s="34">
        <f>ROUND(D7371*VLOOKUP(INT(A7371/1000),辅助表!$A$1:$F$54,5,FALSE),0)/VLOOKUP(INT(A7371/1000),辅助表!$A$1:$F$54,6,FALSE)</f>
        <v>168</v>
      </c>
      <c r="G7371" s="34" t="str">
        <f>VLOOKUP(INT(A7371/1000),辅助表!$A$1:$F$54,4,FALSE)&amp;"+"&amp;(D7371/VLOOKUP(INT(A7371/1000),辅助表!$A$1:$F$54,6,FALSE))&amp;VLOOKUP(INT(A7371/1000),辅助表!$A$1:$G$54,7,FALSE)</f>
        <v>暴击率+42%</v>
      </c>
    </row>
    <row r="7372" spans="1:7">
      <c r="A7372" s="5">
        <v>24169</v>
      </c>
      <c r="B7372" s="34" t="s">
        <v>46</v>
      </c>
      <c r="C7372" s="35" t="s">
        <v>14</v>
      </c>
      <c r="D7372" s="34">
        <f>CEILING(RIGHT(A7372,3)/VLOOKUP(INT(A7372/1000),辅助表!$A$1:$F$54,5,FALSE),1)*VLOOKUP(INT(A7372/1000),辅助表!$A$1:$F$54,6,FALSE)</f>
        <v>4300</v>
      </c>
      <c r="E7372" s="34">
        <v>0</v>
      </c>
      <c r="F7372" s="34">
        <f>ROUND(D7372*VLOOKUP(INT(A7372/1000),辅助表!$A$1:$F$54,5,FALSE),0)/VLOOKUP(INT(A7372/1000),辅助表!$A$1:$F$54,6,FALSE)</f>
        <v>172</v>
      </c>
      <c r="G7372" s="34" t="str">
        <f>VLOOKUP(INT(A7372/1000),辅助表!$A$1:$F$54,4,FALSE)&amp;"+"&amp;(D7372/VLOOKUP(INT(A7372/1000),辅助表!$A$1:$F$54,6,FALSE))&amp;VLOOKUP(INT(A7372/1000),辅助表!$A$1:$G$54,7,FALSE)</f>
        <v>暴击率+43%</v>
      </c>
    </row>
    <row r="7373" spans="1:7">
      <c r="A7373" s="5">
        <v>24170</v>
      </c>
      <c r="B7373" s="34" t="s">
        <v>46</v>
      </c>
      <c r="C7373" s="35" t="s">
        <v>14</v>
      </c>
      <c r="D7373" s="34">
        <f>CEILING(RIGHT(A7373,3)/VLOOKUP(INT(A7373/1000),辅助表!$A$1:$F$54,5,FALSE),1)*VLOOKUP(INT(A7373/1000),辅助表!$A$1:$F$54,6,FALSE)</f>
        <v>4300</v>
      </c>
      <c r="E7373" s="34">
        <v>0</v>
      </c>
      <c r="F7373" s="34">
        <f>ROUND(D7373*VLOOKUP(INT(A7373/1000),辅助表!$A$1:$F$54,5,FALSE),0)/VLOOKUP(INT(A7373/1000),辅助表!$A$1:$F$54,6,FALSE)</f>
        <v>172</v>
      </c>
      <c r="G7373" s="34" t="str">
        <f>VLOOKUP(INT(A7373/1000),辅助表!$A$1:$F$54,4,FALSE)&amp;"+"&amp;(D7373/VLOOKUP(INT(A7373/1000),辅助表!$A$1:$F$54,6,FALSE))&amp;VLOOKUP(INT(A7373/1000),辅助表!$A$1:$G$54,7,FALSE)</f>
        <v>暴击率+43%</v>
      </c>
    </row>
    <row r="7374" spans="1:7">
      <c r="A7374" s="5">
        <v>24171</v>
      </c>
      <c r="B7374" s="34" t="s">
        <v>46</v>
      </c>
      <c r="C7374" s="35" t="s">
        <v>14</v>
      </c>
      <c r="D7374" s="34">
        <f>CEILING(RIGHT(A7374,3)/VLOOKUP(INT(A7374/1000),辅助表!$A$1:$F$54,5,FALSE),1)*VLOOKUP(INT(A7374/1000),辅助表!$A$1:$F$54,6,FALSE)</f>
        <v>4300</v>
      </c>
      <c r="E7374" s="34">
        <v>0</v>
      </c>
      <c r="F7374" s="34">
        <f>ROUND(D7374*VLOOKUP(INT(A7374/1000),辅助表!$A$1:$F$54,5,FALSE),0)/VLOOKUP(INT(A7374/1000),辅助表!$A$1:$F$54,6,FALSE)</f>
        <v>172</v>
      </c>
      <c r="G7374" s="34" t="str">
        <f>VLOOKUP(INT(A7374/1000),辅助表!$A$1:$F$54,4,FALSE)&amp;"+"&amp;(D7374/VLOOKUP(INT(A7374/1000),辅助表!$A$1:$F$54,6,FALSE))&amp;VLOOKUP(INT(A7374/1000),辅助表!$A$1:$G$54,7,FALSE)</f>
        <v>暴击率+43%</v>
      </c>
    </row>
    <row r="7375" spans="1:7">
      <c r="A7375" s="5">
        <v>24172</v>
      </c>
      <c r="B7375" s="34" t="s">
        <v>46</v>
      </c>
      <c r="C7375" s="35" t="s">
        <v>14</v>
      </c>
      <c r="D7375" s="34">
        <f>CEILING(RIGHT(A7375,3)/VLOOKUP(INT(A7375/1000),辅助表!$A$1:$F$54,5,FALSE),1)*VLOOKUP(INT(A7375/1000),辅助表!$A$1:$F$54,6,FALSE)</f>
        <v>4300</v>
      </c>
      <c r="E7375" s="34">
        <v>0</v>
      </c>
      <c r="F7375" s="34">
        <f>ROUND(D7375*VLOOKUP(INT(A7375/1000),辅助表!$A$1:$F$54,5,FALSE),0)/VLOOKUP(INT(A7375/1000),辅助表!$A$1:$F$54,6,FALSE)</f>
        <v>172</v>
      </c>
      <c r="G7375" s="34" t="str">
        <f>VLOOKUP(INT(A7375/1000),辅助表!$A$1:$F$54,4,FALSE)&amp;"+"&amp;(D7375/VLOOKUP(INT(A7375/1000),辅助表!$A$1:$F$54,6,FALSE))&amp;VLOOKUP(INT(A7375/1000),辅助表!$A$1:$G$54,7,FALSE)</f>
        <v>暴击率+43%</v>
      </c>
    </row>
    <row r="7376" spans="1:7">
      <c r="A7376" s="5">
        <v>24173</v>
      </c>
      <c r="B7376" s="34" t="s">
        <v>46</v>
      </c>
      <c r="C7376" s="35" t="s">
        <v>14</v>
      </c>
      <c r="D7376" s="34">
        <f>CEILING(RIGHT(A7376,3)/VLOOKUP(INT(A7376/1000),辅助表!$A$1:$F$54,5,FALSE),1)*VLOOKUP(INT(A7376/1000),辅助表!$A$1:$F$54,6,FALSE)</f>
        <v>4400</v>
      </c>
      <c r="E7376" s="34">
        <v>0</v>
      </c>
      <c r="F7376" s="34">
        <f>ROUND(D7376*VLOOKUP(INT(A7376/1000),辅助表!$A$1:$F$54,5,FALSE),0)/VLOOKUP(INT(A7376/1000),辅助表!$A$1:$F$54,6,FALSE)</f>
        <v>176</v>
      </c>
      <c r="G7376" s="34" t="str">
        <f>VLOOKUP(INT(A7376/1000),辅助表!$A$1:$F$54,4,FALSE)&amp;"+"&amp;(D7376/VLOOKUP(INT(A7376/1000),辅助表!$A$1:$F$54,6,FALSE))&amp;VLOOKUP(INT(A7376/1000),辅助表!$A$1:$G$54,7,FALSE)</f>
        <v>暴击率+44%</v>
      </c>
    </row>
    <row r="7377" spans="1:7">
      <c r="A7377" s="5">
        <v>24174</v>
      </c>
      <c r="B7377" s="34" t="s">
        <v>46</v>
      </c>
      <c r="C7377" s="35" t="s">
        <v>14</v>
      </c>
      <c r="D7377" s="34">
        <f>CEILING(RIGHT(A7377,3)/VLOOKUP(INT(A7377/1000),辅助表!$A$1:$F$54,5,FALSE),1)*VLOOKUP(INT(A7377/1000),辅助表!$A$1:$F$54,6,FALSE)</f>
        <v>4400</v>
      </c>
      <c r="E7377" s="34">
        <v>0</v>
      </c>
      <c r="F7377" s="34">
        <f>ROUND(D7377*VLOOKUP(INT(A7377/1000),辅助表!$A$1:$F$54,5,FALSE),0)/VLOOKUP(INT(A7377/1000),辅助表!$A$1:$F$54,6,FALSE)</f>
        <v>176</v>
      </c>
      <c r="G7377" s="34" t="str">
        <f>VLOOKUP(INT(A7377/1000),辅助表!$A$1:$F$54,4,FALSE)&amp;"+"&amp;(D7377/VLOOKUP(INT(A7377/1000),辅助表!$A$1:$F$54,6,FALSE))&amp;VLOOKUP(INT(A7377/1000),辅助表!$A$1:$G$54,7,FALSE)</f>
        <v>暴击率+44%</v>
      </c>
    </row>
    <row r="7378" spans="1:7">
      <c r="A7378" s="5">
        <v>24175</v>
      </c>
      <c r="B7378" s="34" t="s">
        <v>46</v>
      </c>
      <c r="C7378" s="35" t="s">
        <v>14</v>
      </c>
      <c r="D7378" s="34">
        <f>CEILING(RIGHT(A7378,3)/VLOOKUP(INT(A7378/1000),辅助表!$A$1:$F$54,5,FALSE),1)*VLOOKUP(INT(A7378/1000),辅助表!$A$1:$F$54,6,FALSE)</f>
        <v>4400</v>
      </c>
      <c r="E7378" s="34">
        <v>0</v>
      </c>
      <c r="F7378" s="34">
        <f>ROUND(D7378*VLOOKUP(INT(A7378/1000),辅助表!$A$1:$F$54,5,FALSE),0)/VLOOKUP(INT(A7378/1000),辅助表!$A$1:$F$54,6,FALSE)</f>
        <v>176</v>
      </c>
      <c r="G7378" s="34" t="str">
        <f>VLOOKUP(INT(A7378/1000),辅助表!$A$1:$F$54,4,FALSE)&amp;"+"&amp;(D7378/VLOOKUP(INT(A7378/1000),辅助表!$A$1:$F$54,6,FALSE))&amp;VLOOKUP(INT(A7378/1000),辅助表!$A$1:$G$54,7,FALSE)</f>
        <v>暴击率+44%</v>
      </c>
    </row>
    <row r="7379" spans="1:7">
      <c r="A7379" s="5">
        <v>24176</v>
      </c>
      <c r="B7379" s="34" t="s">
        <v>46</v>
      </c>
      <c r="C7379" s="35" t="s">
        <v>14</v>
      </c>
      <c r="D7379" s="34">
        <f>CEILING(RIGHT(A7379,3)/VLOOKUP(INT(A7379/1000),辅助表!$A$1:$F$54,5,FALSE),1)*VLOOKUP(INT(A7379/1000),辅助表!$A$1:$F$54,6,FALSE)</f>
        <v>4400</v>
      </c>
      <c r="E7379" s="34">
        <v>0</v>
      </c>
      <c r="F7379" s="34">
        <f>ROUND(D7379*VLOOKUP(INT(A7379/1000),辅助表!$A$1:$F$54,5,FALSE),0)/VLOOKUP(INT(A7379/1000),辅助表!$A$1:$F$54,6,FALSE)</f>
        <v>176</v>
      </c>
      <c r="G7379" s="34" t="str">
        <f>VLOOKUP(INT(A7379/1000),辅助表!$A$1:$F$54,4,FALSE)&amp;"+"&amp;(D7379/VLOOKUP(INT(A7379/1000),辅助表!$A$1:$F$54,6,FALSE))&amp;VLOOKUP(INT(A7379/1000),辅助表!$A$1:$G$54,7,FALSE)</f>
        <v>暴击率+44%</v>
      </c>
    </row>
    <row r="7380" spans="1:7">
      <c r="A7380" s="5">
        <v>24177</v>
      </c>
      <c r="B7380" s="34" t="s">
        <v>46</v>
      </c>
      <c r="C7380" s="35" t="s">
        <v>14</v>
      </c>
      <c r="D7380" s="34">
        <f>CEILING(RIGHT(A7380,3)/VLOOKUP(INT(A7380/1000),辅助表!$A$1:$F$54,5,FALSE),1)*VLOOKUP(INT(A7380/1000),辅助表!$A$1:$F$54,6,FALSE)</f>
        <v>4500</v>
      </c>
      <c r="E7380" s="34">
        <v>0</v>
      </c>
      <c r="F7380" s="34">
        <f>ROUND(D7380*VLOOKUP(INT(A7380/1000),辅助表!$A$1:$F$54,5,FALSE),0)/VLOOKUP(INT(A7380/1000),辅助表!$A$1:$F$54,6,FALSE)</f>
        <v>180</v>
      </c>
      <c r="G7380" s="34" t="str">
        <f>VLOOKUP(INT(A7380/1000),辅助表!$A$1:$F$54,4,FALSE)&amp;"+"&amp;(D7380/VLOOKUP(INT(A7380/1000),辅助表!$A$1:$F$54,6,FALSE))&amp;VLOOKUP(INT(A7380/1000),辅助表!$A$1:$G$54,7,FALSE)</f>
        <v>暴击率+45%</v>
      </c>
    </row>
    <row r="7381" spans="1:7">
      <c r="A7381" s="5">
        <v>24178</v>
      </c>
      <c r="B7381" s="34" t="s">
        <v>46</v>
      </c>
      <c r="C7381" s="35" t="s">
        <v>14</v>
      </c>
      <c r="D7381" s="34">
        <f>CEILING(RIGHT(A7381,3)/VLOOKUP(INT(A7381/1000),辅助表!$A$1:$F$54,5,FALSE),1)*VLOOKUP(INT(A7381/1000),辅助表!$A$1:$F$54,6,FALSE)</f>
        <v>4500</v>
      </c>
      <c r="E7381" s="34">
        <v>0</v>
      </c>
      <c r="F7381" s="34">
        <f>ROUND(D7381*VLOOKUP(INT(A7381/1000),辅助表!$A$1:$F$54,5,FALSE),0)/VLOOKUP(INT(A7381/1000),辅助表!$A$1:$F$54,6,FALSE)</f>
        <v>180</v>
      </c>
      <c r="G7381" s="34" t="str">
        <f>VLOOKUP(INT(A7381/1000),辅助表!$A$1:$F$54,4,FALSE)&amp;"+"&amp;(D7381/VLOOKUP(INT(A7381/1000),辅助表!$A$1:$F$54,6,FALSE))&amp;VLOOKUP(INT(A7381/1000),辅助表!$A$1:$G$54,7,FALSE)</f>
        <v>暴击率+45%</v>
      </c>
    </row>
    <row r="7382" spans="1:7">
      <c r="A7382" s="5">
        <v>24179</v>
      </c>
      <c r="B7382" s="34" t="s">
        <v>46</v>
      </c>
      <c r="C7382" s="35" t="s">
        <v>14</v>
      </c>
      <c r="D7382" s="34">
        <f>CEILING(RIGHT(A7382,3)/VLOOKUP(INT(A7382/1000),辅助表!$A$1:$F$54,5,FALSE),1)*VLOOKUP(INT(A7382/1000),辅助表!$A$1:$F$54,6,FALSE)</f>
        <v>4500</v>
      </c>
      <c r="E7382" s="34">
        <v>0</v>
      </c>
      <c r="F7382" s="34">
        <f>ROUND(D7382*VLOOKUP(INT(A7382/1000),辅助表!$A$1:$F$54,5,FALSE),0)/VLOOKUP(INT(A7382/1000),辅助表!$A$1:$F$54,6,FALSE)</f>
        <v>180</v>
      </c>
      <c r="G7382" s="34" t="str">
        <f>VLOOKUP(INT(A7382/1000),辅助表!$A$1:$F$54,4,FALSE)&amp;"+"&amp;(D7382/VLOOKUP(INT(A7382/1000),辅助表!$A$1:$F$54,6,FALSE))&amp;VLOOKUP(INT(A7382/1000),辅助表!$A$1:$G$54,7,FALSE)</f>
        <v>暴击率+45%</v>
      </c>
    </row>
    <row r="7383" spans="1:7">
      <c r="A7383" s="5">
        <v>24180</v>
      </c>
      <c r="B7383" s="34" t="s">
        <v>46</v>
      </c>
      <c r="C7383" s="35" t="s">
        <v>14</v>
      </c>
      <c r="D7383" s="34">
        <f>CEILING(RIGHT(A7383,3)/VLOOKUP(INT(A7383/1000),辅助表!$A$1:$F$54,5,FALSE),1)*VLOOKUP(INT(A7383/1000),辅助表!$A$1:$F$54,6,FALSE)</f>
        <v>4500</v>
      </c>
      <c r="E7383" s="34">
        <v>0</v>
      </c>
      <c r="F7383" s="34">
        <f>ROUND(D7383*VLOOKUP(INT(A7383/1000),辅助表!$A$1:$F$54,5,FALSE),0)/VLOOKUP(INT(A7383/1000),辅助表!$A$1:$F$54,6,FALSE)</f>
        <v>180</v>
      </c>
      <c r="G7383" s="34" t="str">
        <f>VLOOKUP(INT(A7383/1000),辅助表!$A$1:$F$54,4,FALSE)&amp;"+"&amp;(D7383/VLOOKUP(INT(A7383/1000),辅助表!$A$1:$F$54,6,FALSE))&amp;VLOOKUP(INT(A7383/1000),辅助表!$A$1:$G$54,7,FALSE)</f>
        <v>暴击率+45%</v>
      </c>
    </row>
    <row r="7384" spans="1:7">
      <c r="A7384" s="5">
        <v>24181</v>
      </c>
      <c r="B7384" s="34" t="s">
        <v>46</v>
      </c>
      <c r="C7384" s="35" t="s">
        <v>14</v>
      </c>
      <c r="D7384" s="34">
        <f>CEILING(RIGHT(A7384,3)/VLOOKUP(INT(A7384/1000),辅助表!$A$1:$F$54,5,FALSE),1)*VLOOKUP(INT(A7384/1000),辅助表!$A$1:$F$54,6,FALSE)</f>
        <v>4600</v>
      </c>
      <c r="E7384" s="34">
        <v>0</v>
      </c>
      <c r="F7384" s="34">
        <f>ROUND(D7384*VLOOKUP(INT(A7384/1000),辅助表!$A$1:$F$54,5,FALSE),0)/VLOOKUP(INT(A7384/1000),辅助表!$A$1:$F$54,6,FALSE)</f>
        <v>184</v>
      </c>
      <c r="G7384" s="34" t="str">
        <f>VLOOKUP(INT(A7384/1000),辅助表!$A$1:$F$54,4,FALSE)&amp;"+"&amp;(D7384/VLOOKUP(INT(A7384/1000),辅助表!$A$1:$F$54,6,FALSE))&amp;VLOOKUP(INT(A7384/1000),辅助表!$A$1:$G$54,7,FALSE)</f>
        <v>暴击率+46%</v>
      </c>
    </row>
    <row r="7385" spans="1:7">
      <c r="A7385" s="5">
        <v>24182</v>
      </c>
      <c r="B7385" s="34" t="s">
        <v>46</v>
      </c>
      <c r="C7385" s="35" t="s">
        <v>14</v>
      </c>
      <c r="D7385" s="34">
        <f>CEILING(RIGHT(A7385,3)/VLOOKUP(INT(A7385/1000),辅助表!$A$1:$F$54,5,FALSE),1)*VLOOKUP(INT(A7385/1000),辅助表!$A$1:$F$54,6,FALSE)</f>
        <v>4600</v>
      </c>
      <c r="E7385" s="34">
        <v>0</v>
      </c>
      <c r="F7385" s="34">
        <f>ROUND(D7385*VLOOKUP(INT(A7385/1000),辅助表!$A$1:$F$54,5,FALSE),0)/VLOOKUP(INT(A7385/1000),辅助表!$A$1:$F$54,6,FALSE)</f>
        <v>184</v>
      </c>
      <c r="G7385" s="34" t="str">
        <f>VLOOKUP(INT(A7385/1000),辅助表!$A$1:$F$54,4,FALSE)&amp;"+"&amp;(D7385/VLOOKUP(INT(A7385/1000),辅助表!$A$1:$F$54,6,FALSE))&amp;VLOOKUP(INT(A7385/1000),辅助表!$A$1:$G$54,7,FALSE)</f>
        <v>暴击率+46%</v>
      </c>
    </row>
    <row r="7386" spans="1:7">
      <c r="A7386" s="5">
        <v>24183</v>
      </c>
      <c r="B7386" s="34" t="s">
        <v>46</v>
      </c>
      <c r="C7386" s="35" t="s">
        <v>14</v>
      </c>
      <c r="D7386" s="34">
        <f>CEILING(RIGHT(A7386,3)/VLOOKUP(INT(A7386/1000),辅助表!$A$1:$F$54,5,FALSE),1)*VLOOKUP(INT(A7386/1000),辅助表!$A$1:$F$54,6,FALSE)</f>
        <v>4600</v>
      </c>
      <c r="E7386" s="34">
        <v>0</v>
      </c>
      <c r="F7386" s="34">
        <f>ROUND(D7386*VLOOKUP(INT(A7386/1000),辅助表!$A$1:$F$54,5,FALSE),0)/VLOOKUP(INT(A7386/1000),辅助表!$A$1:$F$54,6,FALSE)</f>
        <v>184</v>
      </c>
      <c r="G7386" s="34" t="str">
        <f>VLOOKUP(INT(A7386/1000),辅助表!$A$1:$F$54,4,FALSE)&amp;"+"&amp;(D7386/VLOOKUP(INT(A7386/1000),辅助表!$A$1:$F$54,6,FALSE))&amp;VLOOKUP(INT(A7386/1000),辅助表!$A$1:$G$54,7,FALSE)</f>
        <v>暴击率+46%</v>
      </c>
    </row>
    <row r="7387" spans="1:7">
      <c r="A7387" s="5">
        <v>24184</v>
      </c>
      <c r="B7387" s="34" t="s">
        <v>46</v>
      </c>
      <c r="C7387" s="35" t="s">
        <v>14</v>
      </c>
      <c r="D7387" s="34">
        <f>CEILING(RIGHT(A7387,3)/VLOOKUP(INT(A7387/1000),辅助表!$A$1:$F$54,5,FALSE),1)*VLOOKUP(INT(A7387/1000),辅助表!$A$1:$F$54,6,FALSE)</f>
        <v>4600</v>
      </c>
      <c r="E7387" s="34">
        <v>0</v>
      </c>
      <c r="F7387" s="34">
        <f>ROUND(D7387*VLOOKUP(INT(A7387/1000),辅助表!$A$1:$F$54,5,FALSE),0)/VLOOKUP(INT(A7387/1000),辅助表!$A$1:$F$54,6,FALSE)</f>
        <v>184</v>
      </c>
      <c r="G7387" s="34" t="str">
        <f>VLOOKUP(INT(A7387/1000),辅助表!$A$1:$F$54,4,FALSE)&amp;"+"&amp;(D7387/VLOOKUP(INT(A7387/1000),辅助表!$A$1:$F$54,6,FALSE))&amp;VLOOKUP(INT(A7387/1000),辅助表!$A$1:$G$54,7,FALSE)</f>
        <v>暴击率+46%</v>
      </c>
    </row>
    <row r="7388" spans="1:7">
      <c r="A7388" s="5">
        <v>24185</v>
      </c>
      <c r="B7388" s="34" t="s">
        <v>46</v>
      </c>
      <c r="C7388" s="35" t="s">
        <v>14</v>
      </c>
      <c r="D7388" s="34">
        <f>CEILING(RIGHT(A7388,3)/VLOOKUP(INT(A7388/1000),辅助表!$A$1:$F$54,5,FALSE),1)*VLOOKUP(INT(A7388/1000),辅助表!$A$1:$F$54,6,FALSE)</f>
        <v>4700</v>
      </c>
      <c r="E7388" s="34">
        <v>0</v>
      </c>
      <c r="F7388" s="34">
        <f>ROUND(D7388*VLOOKUP(INT(A7388/1000),辅助表!$A$1:$F$54,5,FALSE),0)/VLOOKUP(INT(A7388/1000),辅助表!$A$1:$F$54,6,FALSE)</f>
        <v>188</v>
      </c>
      <c r="G7388" s="34" t="str">
        <f>VLOOKUP(INT(A7388/1000),辅助表!$A$1:$F$54,4,FALSE)&amp;"+"&amp;(D7388/VLOOKUP(INT(A7388/1000),辅助表!$A$1:$F$54,6,FALSE))&amp;VLOOKUP(INT(A7388/1000),辅助表!$A$1:$G$54,7,FALSE)</f>
        <v>暴击率+47%</v>
      </c>
    </row>
    <row r="7389" spans="1:7">
      <c r="A7389" s="5">
        <v>24186</v>
      </c>
      <c r="B7389" s="34" t="s">
        <v>46</v>
      </c>
      <c r="C7389" s="35" t="s">
        <v>14</v>
      </c>
      <c r="D7389" s="34">
        <f>CEILING(RIGHT(A7389,3)/VLOOKUP(INT(A7389/1000),辅助表!$A$1:$F$54,5,FALSE),1)*VLOOKUP(INT(A7389/1000),辅助表!$A$1:$F$54,6,FALSE)</f>
        <v>4700</v>
      </c>
      <c r="E7389" s="34">
        <v>0</v>
      </c>
      <c r="F7389" s="34">
        <f>ROUND(D7389*VLOOKUP(INT(A7389/1000),辅助表!$A$1:$F$54,5,FALSE),0)/VLOOKUP(INT(A7389/1000),辅助表!$A$1:$F$54,6,FALSE)</f>
        <v>188</v>
      </c>
      <c r="G7389" s="34" t="str">
        <f>VLOOKUP(INT(A7389/1000),辅助表!$A$1:$F$54,4,FALSE)&amp;"+"&amp;(D7389/VLOOKUP(INT(A7389/1000),辅助表!$A$1:$F$54,6,FALSE))&amp;VLOOKUP(INT(A7389/1000),辅助表!$A$1:$G$54,7,FALSE)</f>
        <v>暴击率+47%</v>
      </c>
    </row>
    <row r="7390" spans="1:7">
      <c r="A7390" s="5">
        <v>24187</v>
      </c>
      <c r="B7390" s="34" t="s">
        <v>46</v>
      </c>
      <c r="C7390" s="35" t="s">
        <v>14</v>
      </c>
      <c r="D7390" s="34">
        <f>CEILING(RIGHT(A7390,3)/VLOOKUP(INT(A7390/1000),辅助表!$A$1:$F$54,5,FALSE),1)*VLOOKUP(INT(A7390/1000),辅助表!$A$1:$F$54,6,FALSE)</f>
        <v>4700</v>
      </c>
      <c r="E7390" s="34">
        <v>0</v>
      </c>
      <c r="F7390" s="34">
        <f>ROUND(D7390*VLOOKUP(INT(A7390/1000),辅助表!$A$1:$F$54,5,FALSE),0)/VLOOKUP(INT(A7390/1000),辅助表!$A$1:$F$54,6,FALSE)</f>
        <v>188</v>
      </c>
      <c r="G7390" s="34" t="str">
        <f>VLOOKUP(INT(A7390/1000),辅助表!$A$1:$F$54,4,FALSE)&amp;"+"&amp;(D7390/VLOOKUP(INT(A7390/1000),辅助表!$A$1:$F$54,6,FALSE))&amp;VLOOKUP(INT(A7390/1000),辅助表!$A$1:$G$54,7,FALSE)</f>
        <v>暴击率+47%</v>
      </c>
    </row>
    <row r="7391" spans="1:7">
      <c r="A7391" s="5">
        <v>24188</v>
      </c>
      <c r="B7391" s="34" t="s">
        <v>46</v>
      </c>
      <c r="C7391" s="35" t="s">
        <v>14</v>
      </c>
      <c r="D7391" s="34">
        <f>CEILING(RIGHT(A7391,3)/VLOOKUP(INT(A7391/1000),辅助表!$A$1:$F$54,5,FALSE),1)*VLOOKUP(INT(A7391/1000),辅助表!$A$1:$F$54,6,FALSE)</f>
        <v>4700</v>
      </c>
      <c r="E7391" s="34">
        <v>0</v>
      </c>
      <c r="F7391" s="34">
        <f>ROUND(D7391*VLOOKUP(INT(A7391/1000),辅助表!$A$1:$F$54,5,FALSE),0)/VLOOKUP(INT(A7391/1000),辅助表!$A$1:$F$54,6,FALSE)</f>
        <v>188</v>
      </c>
      <c r="G7391" s="34" t="str">
        <f>VLOOKUP(INT(A7391/1000),辅助表!$A$1:$F$54,4,FALSE)&amp;"+"&amp;(D7391/VLOOKUP(INT(A7391/1000),辅助表!$A$1:$F$54,6,FALSE))&amp;VLOOKUP(INT(A7391/1000),辅助表!$A$1:$G$54,7,FALSE)</f>
        <v>暴击率+47%</v>
      </c>
    </row>
    <row r="7392" spans="1:7">
      <c r="A7392" s="5">
        <v>24189</v>
      </c>
      <c r="B7392" s="34" t="s">
        <v>46</v>
      </c>
      <c r="C7392" s="35" t="s">
        <v>14</v>
      </c>
      <c r="D7392" s="34">
        <f>CEILING(RIGHT(A7392,3)/VLOOKUP(INT(A7392/1000),辅助表!$A$1:$F$54,5,FALSE),1)*VLOOKUP(INT(A7392/1000),辅助表!$A$1:$F$54,6,FALSE)</f>
        <v>4800</v>
      </c>
      <c r="E7392" s="34">
        <v>0</v>
      </c>
      <c r="F7392" s="34">
        <f>ROUND(D7392*VLOOKUP(INT(A7392/1000),辅助表!$A$1:$F$54,5,FALSE),0)/VLOOKUP(INT(A7392/1000),辅助表!$A$1:$F$54,6,FALSE)</f>
        <v>192</v>
      </c>
      <c r="G7392" s="34" t="str">
        <f>VLOOKUP(INT(A7392/1000),辅助表!$A$1:$F$54,4,FALSE)&amp;"+"&amp;(D7392/VLOOKUP(INT(A7392/1000),辅助表!$A$1:$F$54,6,FALSE))&amp;VLOOKUP(INT(A7392/1000),辅助表!$A$1:$G$54,7,FALSE)</f>
        <v>暴击率+48%</v>
      </c>
    </row>
    <row r="7393" spans="1:7">
      <c r="A7393" s="5">
        <v>24190</v>
      </c>
      <c r="B7393" s="34" t="s">
        <v>46</v>
      </c>
      <c r="C7393" s="35" t="s">
        <v>14</v>
      </c>
      <c r="D7393" s="34">
        <f>CEILING(RIGHT(A7393,3)/VLOOKUP(INT(A7393/1000),辅助表!$A$1:$F$54,5,FALSE),1)*VLOOKUP(INT(A7393/1000),辅助表!$A$1:$F$54,6,FALSE)</f>
        <v>4800</v>
      </c>
      <c r="E7393" s="34">
        <v>0</v>
      </c>
      <c r="F7393" s="34">
        <f>ROUND(D7393*VLOOKUP(INT(A7393/1000),辅助表!$A$1:$F$54,5,FALSE),0)/VLOOKUP(INT(A7393/1000),辅助表!$A$1:$F$54,6,FALSE)</f>
        <v>192</v>
      </c>
      <c r="G7393" s="34" t="str">
        <f>VLOOKUP(INT(A7393/1000),辅助表!$A$1:$F$54,4,FALSE)&amp;"+"&amp;(D7393/VLOOKUP(INT(A7393/1000),辅助表!$A$1:$F$54,6,FALSE))&amp;VLOOKUP(INT(A7393/1000),辅助表!$A$1:$G$54,7,FALSE)</f>
        <v>暴击率+48%</v>
      </c>
    </row>
    <row r="7394" spans="1:7">
      <c r="A7394" s="5">
        <v>24191</v>
      </c>
      <c r="B7394" s="34" t="s">
        <v>46</v>
      </c>
      <c r="C7394" s="35" t="s">
        <v>14</v>
      </c>
      <c r="D7394" s="34">
        <f>CEILING(RIGHT(A7394,3)/VLOOKUP(INT(A7394/1000),辅助表!$A$1:$F$54,5,FALSE),1)*VLOOKUP(INT(A7394/1000),辅助表!$A$1:$F$54,6,FALSE)</f>
        <v>4800</v>
      </c>
      <c r="E7394" s="34">
        <v>0</v>
      </c>
      <c r="F7394" s="34">
        <f>ROUND(D7394*VLOOKUP(INT(A7394/1000),辅助表!$A$1:$F$54,5,FALSE),0)/VLOOKUP(INT(A7394/1000),辅助表!$A$1:$F$54,6,FALSE)</f>
        <v>192</v>
      </c>
      <c r="G7394" s="34" t="str">
        <f>VLOOKUP(INT(A7394/1000),辅助表!$A$1:$F$54,4,FALSE)&amp;"+"&amp;(D7394/VLOOKUP(INT(A7394/1000),辅助表!$A$1:$F$54,6,FALSE))&amp;VLOOKUP(INT(A7394/1000),辅助表!$A$1:$G$54,7,FALSE)</f>
        <v>暴击率+48%</v>
      </c>
    </row>
    <row r="7395" spans="1:7">
      <c r="A7395" s="5">
        <v>24192</v>
      </c>
      <c r="B7395" s="34" t="s">
        <v>46</v>
      </c>
      <c r="C7395" s="35" t="s">
        <v>14</v>
      </c>
      <c r="D7395" s="34">
        <f>CEILING(RIGHT(A7395,3)/VLOOKUP(INT(A7395/1000),辅助表!$A$1:$F$54,5,FALSE),1)*VLOOKUP(INT(A7395/1000),辅助表!$A$1:$F$54,6,FALSE)</f>
        <v>4800</v>
      </c>
      <c r="E7395" s="34">
        <v>0</v>
      </c>
      <c r="F7395" s="34">
        <f>ROUND(D7395*VLOOKUP(INT(A7395/1000),辅助表!$A$1:$F$54,5,FALSE),0)/VLOOKUP(INT(A7395/1000),辅助表!$A$1:$F$54,6,FALSE)</f>
        <v>192</v>
      </c>
      <c r="G7395" s="34" t="str">
        <f>VLOOKUP(INT(A7395/1000),辅助表!$A$1:$F$54,4,FALSE)&amp;"+"&amp;(D7395/VLOOKUP(INT(A7395/1000),辅助表!$A$1:$F$54,6,FALSE))&amp;VLOOKUP(INT(A7395/1000),辅助表!$A$1:$G$54,7,FALSE)</f>
        <v>暴击率+48%</v>
      </c>
    </row>
    <row r="7396" spans="1:7">
      <c r="A7396" s="5">
        <v>24193</v>
      </c>
      <c r="B7396" s="34" t="s">
        <v>46</v>
      </c>
      <c r="C7396" s="35" t="s">
        <v>14</v>
      </c>
      <c r="D7396" s="34">
        <f>CEILING(RIGHT(A7396,3)/VLOOKUP(INT(A7396/1000),辅助表!$A$1:$F$54,5,FALSE),1)*VLOOKUP(INT(A7396/1000),辅助表!$A$1:$F$54,6,FALSE)</f>
        <v>4900</v>
      </c>
      <c r="E7396" s="34">
        <v>0</v>
      </c>
      <c r="F7396" s="34">
        <f>ROUND(D7396*VLOOKUP(INT(A7396/1000),辅助表!$A$1:$F$54,5,FALSE),0)/VLOOKUP(INT(A7396/1000),辅助表!$A$1:$F$54,6,FALSE)</f>
        <v>196</v>
      </c>
      <c r="G7396" s="34" t="str">
        <f>VLOOKUP(INT(A7396/1000),辅助表!$A$1:$F$54,4,FALSE)&amp;"+"&amp;(D7396/VLOOKUP(INT(A7396/1000),辅助表!$A$1:$F$54,6,FALSE))&amp;VLOOKUP(INT(A7396/1000),辅助表!$A$1:$G$54,7,FALSE)</f>
        <v>暴击率+49%</v>
      </c>
    </row>
    <row r="7397" spans="1:7">
      <c r="A7397" s="5">
        <v>24194</v>
      </c>
      <c r="B7397" s="34" t="s">
        <v>46</v>
      </c>
      <c r="C7397" s="35" t="s">
        <v>14</v>
      </c>
      <c r="D7397" s="34">
        <f>CEILING(RIGHT(A7397,3)/VLOOKUP(INT(A7397/1000),辅助表!$A$1:$F$54,5,FALSE),1)*VLOOKUP(INT(A7397/1000),辅助表!$A$1:$F$54,6,FALSE)</f>
        <v>4900</v>
      </c>
      <c r="E7397" s="34">
        <v>0</v>
      </c>
      <c r="F7397" s="34">
        <f>ROUND(D7397*VLOOKUP(INT(A7397/1000),辅助表!$A$1:$F$54,5,FALSE),0)/VLOOKUP(INT(A7397/1000),辅助表!$A$1:$F$54,6,FALSE)</f>
        <v>196</v>
      </c>
      <c r="G7397" s="34" t="str">
        <f>VLOOKUP(INT(A7397/1000),辅助表!$A$1:$F$54,4,FALSE)&amp;"+"&amp;(D7397/VLOOKUP(INT(A7397/1000),辅助表!$A$1:$F$54,6,FALSE))&amp;VLOOKUP(INT(A7397/1000),辅助表!$A$1:$G$54,7,FALSE)</f>
        <v>暴击率+49%</v>
      </c>
    </row>
    <row r="7398" spans="1:7">
      <c r="A7398" s="5">
        <v>24195</v>
      </c>
      <c r="B7398" s="34" t="s">
        <v>46</v>
      </c>
      <c r="C7398" s="35" t="s">
        <v>14</v>
      </c>
      <c r="D7398" s="34">
        <f>CEILING(RIGHT(A7398,3)/VLOOKUP(INT(A7398/1000),辅助表!$A$1:$F$54,5,FALSE),1)*VLOOKUP(INT(A7398/1000),辅助表!$A$1:$F$54,6,FALSE)</f>
        <v>4900</v>
      </c>
      <c r="E7398" s="34">
        <v>0</v>
      </c>
      <c r="F7398" s="34">
        <f>ROUND(D7398*VLOOKUP(INT(A7398/1000),辅助表!$A$1:$F$54,5,FALSE),0)/VLOOKUP(INT(A7398/1000),辅助表!$A$1:$F$54,6,FALSE)</f>
        <v>196</v>
      </c>
      <c r="G7398" s="34" t="str">
        <f>VLOOKUP(INT(A7398/1000),辅助表!$A$1:$F$54,4,FALSE)&amp;"+"&amp;(D7398/VLOOKUP(INT(A7398/1000),辅助表!$A$1:$F$54,6,FALSE))&amp;VLOOKUP(INT(A7398/1000),辅助表!$A$1:$G$54,7,FALSE)</f>
        <v>暴击率+49%</v>
      </c>
    </row>
    <row r="7399" spans="1:7">
      <c r="A7399" s="5">
        <v>24196</v>
      </c>
      <c r="B7399" s="34" t="s">
        <v>46</v>
      </c>
      <c r="C7399" s="35" t="s">
        <v>14</v>
      </c>
      <c r="D7399" s="34">
        <f>CEILING(RIGHT(A7399,3)/VLOOKUP(INT(A7399/1000),辅助表!$A$1:$F$54,5,FALSE),1)*VLOOKUP(INT(A7399/1000),辅助表!$A$1:$F$54,6,FALSE)</f>
        <v>4900</v>
      </c>
      <c r="E7399" s="34">
        <v>0</v>
      </c>
      <c r="F7399" s="34">
        <f>ROUND(D7399*VLOOKUP(INT(A7399/1000),辅助表!$A$1:$F$54,5,FALSE),0)/VLOOKUP(INT(A7399/1000),辅助表!$A$1:$F$54,6,FALSE)</f>
        <v>196</v>
      </c>
      <c r="G7399" s="34" t="str">
        <f>VLOOKUP(INT(A7399/1000),辅助表!$A$1:$F$54,4,FALSE)&amp;"+"&amp;(D7399/VLOOKUP(INT(A7399/1000),辅助表!$A$1:$F$54,6,FALSE))&amp;VLOOKUP(INT(A7399/1000),辅助表!$A$1:$G$54,7,FALSE)</f>
        <v>暴击率+49%</v>
      </c>
    </row>
    <row r="7400" spans="1:7">
      <c r="A7400" s="5">
        <v>24197</v>
      </c>
      <c r="B7400" s="34" t="s">
        <v>46</v>
      </c>
      <c r="C7400" s="35" t="s">
        <v>14</v>
      </c>
      <c r="D7400" s="34">
        <f>CEILING(RIGHT(A7400,3)/VLOOKUP(INT(A7400/1000),辅助表!$A$1:$F$54,5,FALSE),1)*VLOOKUP(INT(A7400/1000),辅助表!$A$1:$F$54,6,FALSE)</f>
        <v>5000</v>
      </c>
      <c r="E7400" s="34">
        <v>0</v>
      </c>
      <c r="F7400" s="34">
        <f>ROUND(D7400*VLOOKUP(INT(A7400/1000),辅助表!$A$1:$F$54,5,FALSE),0)/VLOOKUP(INT(A7400/1000),辅助表!$A$1:$F$54,6,FALSE)</f>
        <v>200</v>
      </c>
      <c r="G7400" s="34" t="str">
        <f>VLOOKUP(INT(A7400/1000),辅助表!$A$1:$F$54,4,FALSE)&amp;"+"&amp;(D7400/VLOOKUP(INT(A7400/1000),辅助表!$A$1:$F$54,6,FALSE))&amp;VLOOKUP(INT(A7400/1000),辅助表!$A$1:$G$54,7,FALSE)</f>
        <v>暴击率+50%</v>
      </c>
    </row>
    <row r="7401" spans="1:7">
      <c r="A7401" s="5">
        <v>24198</v>
      </c>
      <c r="B7401" s="34" t="s">
        <v>46</v>
      </c>
      <c r="C7401" s="35" t="s">
        <v>14</v>
      </c>
      <c r="D7401" s="34">
        <f>CEILING(RIGHT(A7401,3)/VLOOKUP(INT(A7401/1000),辅助表!$A$1:$F$54,5,FALSE),1)*VLOOKUP(INT(A7401/1000),辅助表!$A$1:$F$54,6,FALSE)</f>
        <v>5000</v>
      </c>
      <c r="E7401" s="34">
        <v>0</v>
      </c>
      <c r="F7401" s="34">
        <f>ROUND(D7401*VLOOKUP(INT(A7401/1000),辅助表!$A$1:$F$54,5,FALSE),0)/VLOOKUP(INT(A7401/1000),辅助表!$A$1:$F$54,6,FALSE)</f>
        <v>200</v>
      </c>
      <c r="G7401" s="34" t="str">
        <f>VLOOKUP(INT(A7401/1000),辅助表!$A$1:$F$54,4,FALSE)&amp;"+"&amp;(D7401/VLOOKUP(INT(A7401/1000),辅助表!$A$1:$F$54,6,FALSE))&amp;VLOOKUP(INT(A7401/1000),辅助表!$A$1:$G$54,7,FALSE)</f>
        <v>暴击率+50%</v>
      </c>
    </row>
    <row r="7402" spans="1:7">
      <c r="A7402" s="5">
        <v>24199</v>
      </c>
      <c r="B7402" s="34" t="s">
        <v>46</v>
      </c>
      <c r="C7402" s="35" t="s">
        <v>14</v>
      </c>
      <c r="D7402" s="34">
        <f>CEILING(RIGHT(A7402,3)/VLOOKUP(INT(A7402/1000),辅助表!$A$1:$F$54,5,FALSE),1)*VLOOKUP(INT(A7402/1000),辅助表!$A$1:$F$54,6,FALSE)</f>
        <v>5000</v>
      </c>
      <c r="E7402" s="34">
        <v>0</v>
      </c>
      <c r="F7402" s="34">
        <f>ROUND(D7402*VLOOKUP(INT(A7402/1000),辅助表!$A$1:$F$54,5,FALSE),0)/VLOOKUP(INT(A7402/1000),辅助表!$A$1:$F$54,6,FALSE)</f>
        <v>200</v>
      </c>
      <c r="G7402" s="34" t="str">
        <f>VLOOKUP(INT(A7402/1000),辅助表!$A$1:$F$54,4,FALSE)&amp;"+"&amp;(D7402/VLOOKUP(INT(A7402/1000),辅助表!$A$1:$F$54,6,FALSE))&amp;VLOOKUP(INT(A7402/1000),辅助表!$A$1:$G$54,7,FALSE)</f>
        <v>暴击率+50%</v>
      </c>
    </row>
    <row r="7403" spans="1:7">
      <c r="A7403" s="5">
        <v>24200</v>
      </c>
      <c r="B7403" s="34" t="s">
        <v>46</v>
      </c>
      <c r="C7403" s="35" t="s">
        <v>14</v>
      </c>
      <c r="D7403" s="34">
        <f>CEILING(RIGHT(A7403,3)/VLOOKUP(INT(A7403/1000),辅助表!$A$1:$F$54,5,FALSE),1)*VLOOKUP(INT(A7403/1000),辅助表!$A$1:$F$54,6,FALSE)</f>
        <v>5000</v>
      </c>
      <c r="E7403" s="34">
        <v>0</v>
      </c>
      <c r="F7403" s="34">
        <f>ROUND(D7403*VLOOKUP(INT(A7403/1000),辅助表!$A$1:$F$54,5,FALSE),0)/VLOOKUP(INT(A7403/1000),辅助表!$A$1:$F$54,6,FALSE)</f>
        <v>200</v>
      </c>
      <c r="G7403" s="34" t="str">
        <f>VLOOKUP(INT(A7403/1000),辅助表!$A$1:$F$54,4,FALSE)&amp;"+"&amp;(D7403/VLOOKUP(INT(A7403/1000),辅助表!$A$1:$F$54,6,FALSE))&amp;VLOOKUP(INT(A7403/1000),辅助表!$A$1:$G$54,7,FALSE)</f>
        <v>暴击率+50%</v>
      </c>
    </row>
    <row r="7404" spans="1:7">
      <c r="A7404" s="5">
        <v>25001</v>
      </c>
      <c r="B7404" t="s">
        <v>46</v>
      </c>
      <c r="C7404" s="35" t="s">
        <v>381</v>
      </c>
      <c r="D7404" s="34">
        <f>CEILING(RIGHT(A7404,3)/VLOOKUP(INT(A7404/1000),辅助表!$A$1:$F$54,5,FALSE),1)*VLOOKUP(INT(A7404/1000),辅助表!$A$1:$F$54,6,FALSE)</f>
        <v>1</v>
      </c>
      <c r="E7404" s="34">
        <v>0</v>
      </c>
      <c r="F7404" s="34">
        <f>ROUND(D7404*VLOOKUP(INT(A7404/1000),辅助表!$A$1:$F$54,5,FALSE),0)/VLOOKUP(INT(A7404/1000),辅助表!$A$1:$F$54,6,FALSE)</f>
        <v>2</v>
      </c>
      <c r="G7404" s="34" t="str">
        <f>VLOOKUP(INT(A7404/1000),辅助表!$A$1:$F$54,4,FALSE)&amp;"+"&amp;(D7404/VLOOKUP(INT(A7404/1000),辅助表!$A$1:$F$54,6,FALSE))&amp;VLOOKUP(INT(A7404/1000),辅助表!$A$1:$G$54,7,FALSE)</f>
        <v>暴击伤害+1</v>
      </c>
    </row>
    <row r="7405" spans="1:7">
      <c r="A7405" s="5">
        <v>25002</v>
      </c>
      <c r="B7405" t="s">
        <v>46</v>
      </c>
      <c r="C7405" s="35" t="s">
        <v>381</v>
      </c>
      <c r="D7405" s="34">
        <f>CEILING(RIGHT(A7405,3)/VLOOKUP(INT(A7405/1000),辅助表!$A$1:$F$54,5,FALSE),1)*VLOOKUP(INT(A7405/1000),辅助表!$A$1:$F$54,6,FALSE)</f>
        <v>1</v>
      </c>
      <c r="E7405" s="34">
        <v>0</v>
      </c>
      <c r="F7405" s="34">
        <f>ROUND(D7405*VLOOKUP(INT(A7405/1000),辅助表!$A$1:$F$54,5,FALSE),0)/VLOOKUP(INT(A7405/1000),辅助表!$A$1:$F$54,6,FALSE)</f>
        <v>2</v>
      </c>
      <c r="G7405" s="34" t="str">
        <f>VLOOKUP(INT(A7405/1000),辅助表!$A$1:$F$54,4,FALSE)&amp;"+"&amp;(D7405/VLOOKUP(INT(A7405/1000),辅助表!$A$1:$F$54,6,FALSE))&amp;VLOOKUP(INT(A7405/1000),辅助表!$A$1:$G$54,7,FALSE)</f>
        <v>暴击伤害+1</v>
      </c>
    </row>
    <row r="7406" spans="1:7">
      <c r="A7406" s="5">
        <v>25003</v>
      </c>
      <c r="B7406" s="34" t="s">
        <v>46</v>
      </c>
      <c r="C7406" s="35" t="s">
        <v>381</v>
      </c>
      <c r="D7406" s="34">
        <f>CEILING(RIGHT(A7406,3)/VLOOKUP(INT(A7406/1000),辅助表!$A$1:$F$54,5,FALSE),1)*VLOOKUP(INT(A7406/1000),辅助表!$A$1:$F$54,6,FALSE)</f>
        <v>2</v>
      </c>
      <c r="E7406" s="34">
        <v>0</v>
      </c>
      <c r="F7406" s="34">
        <f>ROUND(D7406*VLOOKUP(INT(A7406/1000),辅助表!$A$1:$F$54,5,FALSE),0)/VLOOKUP(INT(A7406/1000),辅助表!$A$1:$F$54,6,FALSE)</f>
        <v>4</v>
      </c>
      <c r="G7406" s="34" t="str">
        <f>VLOOKUP(INT(A7406/1000),辅助表!$A$1:$F$54,4,FALSE)&amp;"+"&amp;(D7406/VLOOKUP(INT(A7406/1000),辅助表!$A$1:$F$54,6,FALSE))&amp;VLOOKUP(INT(A7406/1000),辅助表!$A$1:$G$54,7,FALSE)</f>
        <v>暴击伤害+2</v>
      </c>
    </row>
    <row r="7407" spans="1:7">
      <c r="A7407" s="5">
        <v>25004</v>
      </c>
      <c r="B7407" s="34" t="s">
        <v>46</v>
      </c>
      <c r="C7407" s="35" t="s">
        <v>381</v>
      </c>
      <c r="D7407" s="34">
        <f>CEILING(RIGHT(A7407,3)/VLOOKUP(INT(A7407/1000),辅助表!$A$1:$F$54,5,FALSE),1)*VLOOKUP(INT(A7407/1000),辅助表!$A$1:$F$54,6,FALSE)</f>
        <v>2</v>
      </c>
      <c r="E7407" s="34">
        <v>0</v>
      </c>
      <c r="F7407" s="34">
        <f>ROUND(D7407*VLOOKUP(INT(A7407/1000),辅助表!$A$1:$F$54,5,FALSE),0)/VLOOKUP(INT(A7407/1000),辅助表!$A$1:$F$54,6,FALSE)</f>
        <v>4</v>
      </c>
      <c r="G7407" s="34" t="str">
        <f>VLOOKUP(INT(A7407/1000),辅助表!$A$1:$F$54,4,FALSE)&amp;"+"&amp;(D7407/VLOOKUP(INT(A7407/1000),辅助表!$A$1:$F$54,6,FALSE))&amp;VLOOKUP(INT(A7407/1000),辅助表!$A$1:$G$54,7,FALSE)</f>
        <v>暴击伤害+2</v>
      </c>
    </row>
    <row r="7408" spans="1:7">
      <c r="A7408" s="5">
        <v>25005</v>
      </c>
      <c r="B7408" s="34" t="s">
        <v>46</v>
      </c>
      <c r="C7408" s="35" t="s">
        <v>381</v>
      </c>
      <c r="D7408" s="34">
        <f>CEILING(RIGHT(A7408,3)/VLOOKUP(INT(A7408/1000),辅助表!$A$1:$F$54,5,FALSE),1)*VLOOKUP(INT(A7408/1000),辅助表!$A$1:$F$54,6,FALSE)</f>
        <v>3</v>
      </c>
      <c r="E7408" s="34">
        <v>0</v>
      </c>
      <c r="F7408" s="34">
        <f>ROUND(D7408*VLOOKUP(INT(A7408/1000),辅助表!$A$1:$F$54,5,FALSE),0)/VLOOKUP(INT(A7408/1000),辅助表!$A$1:$F$54,6,FALSE)</f>
        <v>6</v>
      </c>
      <c r="G7408" s="34" t="str">
        <f>VLOOKUP(INT(A7408/1000),辅助表!$A$1:$F$54,4,FALSE)&amp;"+"&amp;(D7408/VLOOKUP(INT(A7408/1000),辅助表!$A$1:$F$54,6,FALSE))&amp;VLOOKUP(INT(A7408/1000),辅助表!$A$1:$G$54,7,FALSE)</f>
        <v>暴击伤害+3</v>
      </c>
    </row>
    <row r="7409" spans="1:7">
      <c r="A7409" s="5">
        <v>25006</v>
      </c>
      <c r="B7409" s="34" t="s">
        <v>46</v>
      </c>
      <c r="C7409" s="35" t="s">
        <v>381</v>
      </c>
      <c r="D7409" s="34">
        <f>CEILING(RIGHT(A7409,3)/VLOOKUP(INT(A7409/1000),辅助表!$A$1:$F$54,5,FALSE),1)*VLOOKUP(INT(A7409/1000),辅助表!$A$1:$F$54,6,FALSE)</f>
        <v>3</v>
      </c>
      <c r="E7409" s="34">
        <v>0</v>
      </c>
      <c r="F7409" s="34">
        <f>ROUND(D7409*VLOOKUP(INT(A7409/1000),辅助表!$A$1:$F$54,5,FALSE),0)/VLOOKUP(INT(A7409/1000),辅助表!$A$1:$F$54,6,FALSE)</f>
        <v>6</v>
      </c>
      <c r="G7409" s="34" t="str">
        <f>VLOOKUP(INT(A7409/1000),辅助表!$A$1:$F$54,4,FALSE)&amp;"+"&amp;(D7409/VLOOKUP(INT(A7409/1000),辅助表!$A$1:$F$54,6,FALSE))&amp;VLOOKUP(INT(A7409/1000),辅助表!$A$1:$G$54,7,FALSE)</f>
        <v>暴击伤害+3</v>
      </c>
    </row>
    <row r="7410" spans="1:7">
      <c r="A7410" s="5">
        <v>25007</v>
      </c>
      <c r="B7410" s="34" t="s">
        <v>46</v>
      </c>
      <c r="C7410" s="35" t="s">
        <v>381</v>
      </c>
      <c r="D7410" s="34">
        <f>CEILING(RIGHT(A7410,3)/VLOOKUP(INT(A7410/1000),辅助表!$A$1:$F$54,5,FALSE),1)*VLOOKUP(INT(A7410/1000),辅助表!$A$1:$F$54,6,FALSE)</f>
        <v>4</v>
      </c>
      <c r="E7410" s="34">
        <v>0</v>
      </c>
      <c r="F7410" s="34">
        <f>ROUND(D7410*VLOOKUP(INT(A7410/1000),辅助表!$A$1:$F$54,5,FALSE),0)/VLOOKUP(INT(A7410/1000),辅助表!$A$1:$F$54,6,FALSE)</f>
        <v>8</v>
      </c>
      <c r="G7410" s="34" t="str">
        <f>VLOOKUP(INT(A7410/1000),辅助表!$A$1:$F$54,4,FALSE)&amp;"+"&amp;(D7410/VLOOKUP(INT(A7410/1000),辅助表!$A$1:$F$54,6,FALSE))&amp;VLOOKUP(INT(A7410/1000),辅助表!$A$1:$G$54,7,FALSE)</f>
        <v>暴击伤害+4</v>
      </c>
    </row>
    <row r="7411" spans="1:7">
      <c r="A7411" s="5">
        <v>25008</v>
      </c>
      <c r="B7411" s="34" t="s">
        <v>46</v>
      </c>
      <c r="C7411" s="35" t="s">
        <v>381</v>
      </c>
      <c r="D7411" s="34">
        <f>CEILING(RIGHT(A7411,3)/VLOOKUP(INT(A7411/1000),辅助表!$A$1:$F$54,5,FALSE),1)*VLOOKUP(INT(A7411/1000),辅助表!$A$1:$F$54,6,FALSE)</f>
        <v>4</v>
      </c>
      <c r="E7411" s="34">
        <v>0</v>
      </c>
      <c r="F7411" s="34">
        <f>ROUND(D7411*VLOOKUP(INT(A7411/1000),辅助表!$A$1:$F$54,5,FALSE),0)/VLOOKUP(INT(A7411/1000),辅助表!$A$1:$F$54,6,FALSE)</f>
        <v>8</v>
      </c>
      <c r="G7411" s="34" t="str">
        <f>VLOOKUP(INT(A7411/1000),辅助表!$A$1:$F$54,4,FALSE)&amp;"+"&amp;(D7411/VLOOKUP(INT(A7411/1000),辅助表!$A$1:$F$54,6,FALSE))&amp;VLOOKUP(INT(A7411/1000),辅助表!$A$1:$G$54,7,FALSE)</f>
        <v>暴击伤害+4</v>
      </c>
    </row>
    <row r="7412" spans="1:7">
      <c r="A7412" s="5">
        <v>25009</v>
      </c>
      <c r="B7412" s="34" t="s">
        <v>46</v>
      </c>
      <c r="C7412" s="35" t="s">
        <v>381</v>
      </c>
      <c r="D7412" s="34">
        <f>CEILING(RIGHT(A7412,3)/VLOOKUP(INT(A7412/1000),辅助表!$A$1:$F$54,5,FALSE),1)*VLOOKUP(INT(A7412/1000),辅助表!$A$1:$F$54,6,FALSE)</f>
        <v>5</v>
      </c>
      <c r="E7412" s="34">
        <v>0</v>
      </c>
      <c r="F7412" s="34">
        <f>ROUND(D7412*VLOOKUP(INT(A7412/1000),辅助表!$A$1:$F$54,5,FALSE),0)/VLOOKUP(INT(A7412/1000),辅助表!$A$1:$F$54,6,FALSE)</f>
        <v>10</v>
      </c>
      <c r="G7412" s="34" t="str">
        <f>VLOOKUP(INT(A7412/1000),辅助表!$A$1:$F$54,4,FALSE)&amp;"+"&amp;(D7412/VLOOKUP(INT(A7412/1000),辅助表!$A$1:$F$54,6,FALSE))&amp;VLOOKUP(INT(A7412/1000),辅助表!$A$1:$G$54,7,FALSE)</f>
        <v>暴击伤害+5</v>
      </c>
    </row>
    <row r="7413" spans="1:7">
      <c r="A7413" s="5">
        <v>25010</v>
      </c>
      <c r="B7413" s="34" t="s">
        <v>46</v>
      </c>
      <c r="C7413" s="35" t="s">
        <v>381</v>
      </c>
      <c r="D7413" s="34">
        <f>CEILING(RIGHT(A7413,3)/VLOOKUP(INT(A7413/1000),辅助表!$A$1:$F$54,5,FALSE),1)*VLOOKUP(INT(A7413/1000),辅助表!$A$1:$F$54,6,FALSE)</f>
        <v>5</v>
      </c>
      <c r="E7413" s="34">
        <v>0</v>
      </c>
      <c r="F7413" s="34">
        <f>ROUND(D7413*VLOOKUP(INT(A7413/1000),辅助表!$A$1:$F$54,5,FALSE),0)/VLOOKUP(INT(A7413/1000),辅助表!$A$1:$F$54,6,FALSE)</f>
        <v>10</v>
      </c>
      <c r="G7413" s="34" t="str">
        <f>VLOOKUP(INT(A7413/1000),辅助表!$A$1:$F$54,4,FALSE)&amp;"+"&amp;(D7413/VLOOKUP(INT(A7413/1000),辅助表!$A$1:$F$54,6,FALSE))&amp;VLOOKUP(INT(A7413/1000),辅助表!$A$1:$G$54,7,FALSE)</f>
        <v>暴击伤害+5</v>
      </c>
    </row>
    <row r="7414" spans="1:7">
      <c r="A7414" s="5">
        <v>25011</v>
      </c>
      <c r="B7414" s="34" t="s">
        <v>46</v>
      </c>
      <c r="C7414" s="35" t="s">
        <v>381</v>
      </c>
      <c r="D7414" s="34">
        <f>CEILING(RIGHT(A7414,3)/VLOOKUP(INT(A7414/1000),辅助表!$A$1:$F$54,5,FALSE),1)*VLOOKUP(INT(A7414/1000),辅助表!$A$1:$F$54,6,FALSE)</f>
        <v>6</v>
      </c>
      <c r="E7414" s="34">
        <v>0</v>
      </c>
      <c r="F7414" s="34">
        <f>ROUND(D7414*VLOOKUP(INT(A7414/1000),辅助表!$A$1:$F$54,5,FALSE),0)/VLOOKUP(INT(A7414/1000),辅助表!$A$1:$F$54,6,FALSE)</f>
        <v>12</v>
      </c>
      <c r="G7414" s="34" t="str">
        <f>VLOOKUP(INT(A7414/1000),辅助表!$A$1:$F$54,4,FALSE)&amp;"+"&amp;(D7414/VLOOKUP(INT(A7414/1000),辅助表!$A$1:$F$54,6,FALSE))&amp;VLOOKUP(INT(A7414/1000),辅助表!$A$1:$G$54,7,FALSE)</f>
        <v>暴击伤害+6</v>
      </c>
    </row>
    <row r="7415" spans="1:7">
      <c r="A7415" s="5">
        <v>25012</v>
      </c>
      <c r="B7415" s="34" t="s">
        <v>46</v>
      </c>
      <c r="C7415" s="35" t="s">
        <v>381</v>
      </c>
      <c r="D7415" s="34">
        <f>CEILING(RIGHT(A7415,3)/VLOOKUP(INT(A7415/1000),辅助表!$A$1:$F$54,5,FALSE),1)*VLOOKUP(INT(A7415/1000),辅助表!$A$1:$F$54,6,FALSE)</f>
        <v>6</v>
      </c>
      <c r="E7415" s="34">
        <v>0</v>
      </c>
      <c r="F7415" s="34">
        <f>ROUND(D7415*VLOOKUP(INT(A7415/1000),辅助表!$A$1:$F$54,5,FALSE),0)/VLOOKUP(INT(A7415/1000),辅助表!$A$1:$F$54,6,FALSE)</f>
        <v>12</v>
      </c>
      <c r="G7415" s="34" t="str">
        <f>VLOOKUP(INT(A7415/1000),辅助表!$A$1:$F$54,4,FALSE)&amp;"+"&amp;(D7415/VLOOKUP(INT(A7415/1000),辅助表!$A$1:$F$54,6,FALSE))&amp;VLOOKUP(INT(A7415/1000),辅助表!$A$1:$G$54,7,FALSE)</f>
        <v>暴击伤害+6</v>
      </c>
    </row>
    <row r="7416" spans="1:7">
      <c r="A7416" s="5">
        <v>25013</v>
      </c>
      <c r="B7416" s="34" t="s">
        <v>46</v>
      </c>
      <c r="C7416" s="35" t="s">
        <v>381</v>
      </c>
      <c r="D7416" s="34">
        <f>CEILING(RIGHT(A7416,3)/VLOOKUP(INT(A7416/1000),辅助表!$A$1:$F$54,5,FALSE),1)*VLOOKUP(INT(A7416/1000),辅助表!$A$1:$F$54,6,FALSE)</f>
        <v>7</v>
      </c>
      <c r="E7416" s="34">
        <v>0</v>
      </c>
      <c r="F7416" s="34">
        <f>ROUND(D7416*VLOOKUP(INT(A7416/1000),辅助表!$A$1:$F$54,5,FALSE),0)/VLOOKUP(INT(A7416/1000),辅助表!$A$1:$F$54,6,FALSE)</f>
        <v>14</v>
      </c>
      <c r="G7416" s="34" t="str">
        <f>VLOOKUP(INT(A7416/1000),辅助表!$A$1:$F$54,4,FALSE)&amp;"+"&amp;(D7416/VLOOKUP(INT(A7416/1000),辅助表!$A$1:$F$54,6,FALSE))&amp;VLOOKUP(INT(A7416/1000),辅助表!$A$1:$G$54,7,FALSE)</f>
        <v>暴击伤害+7</v>
      </c>
    </row>
    <row r="7417" spans="1:7">
      <c r="A7417" s="5">
        <v>25014</v>
      </c>
      <c r="B7417" s="34" t="s">
        <v>46</v>
      </c>
      <c r="C7417" s="35" t="s">
        <v>381</v>
      </c>
      <c r="D7417" s="34">
        <f>CEILING(RIGHT(A7417,3)/VLOOKUP(INT(A7417/1000),辅助表!$A$1:$F$54,5,FALSE),1)*VLOOKUP(INT(A7417/1000),辅助表!$A$1:$F$54,6,FALSE)</f>
        <v>7</v>
      </c>
      <c r="E7417" s="34">
        <v>0</v>
      </c>
      <c r="F7417" s="34">
        <f>ROUND(D7417*VLOOKUP(INT(A7417/1000),辅助表!$A$1:$F$54,5,FALSE),0)/VLOOKUP(INT(A7417/1000),辅助表!$A$1:$F$54,6,FALSE)</f>
        <v>14</v>
      </c>
      <c r="G7417" s="34" t="str">
        <f>VLOOKUP(INT(A7417/1000),辅助表!$A$1:$F$54,4,FALSE)&amp;"+"&amp;(D7417/VLOOKUP(INT(A7417/1000),辅助表!$A$1:$F$54,6,FALSE))&amp;VLOOKUP(INT(A7417/1000),辅助表!$A$1:$G$54,7,FALSE)</f>
        <v>暴击伤害+7</v>
      </c>
    </row>
    <row r="7418" spans="1:7">
      <c r="A7418" s="5">
        <v>25015</v>
      </c>
      <c r="B7418" s="34" t="s">
        <v>46</v>
      </c>
      <c r="C7418" s="35" t="s">
        <v>381</v>
      </c>
      <c r="D7418" s="34">
        <f>CEILING(RIGHT(A7418,3)/VLOOKUP(INT(A7418/1000),辅助表!$A$1:$F$54,5,FALSE),1)*VLOOKUP(INT(A7418/1000),辅助表!$A$1:$F$54,6,FALSE)</f>
        <v>8</v>
      </c>
      <c r="E7418" s="34">
        <v>0</v>
      </c>
      <c r="F7418" s="34">
        <f>ROUND(D7418*VLOOKUP(INT(A7418/1000),辅助表!$A$1:$F$54,5,FALSE),0)/VLOOKUP(INT(A7418/1000),辅助表!$A$1:$F$54,6,FALSE)</f>
        <v>16</v>
      </c>
      <c r="G7418" s="34" t="str">
        <f>VLOOKUP(INT(A7418/1000),辅助表!$A$1:$F$54,4,FALSE)&amp;"+"&amp;(D7418/VLOOKUP(INT(A7418/1000),辅助表!$A$1:$F$54,6,FALSE))&amp;VLOOKUP(INT(A7418/1000),辅助表!$A$1:$G$54,7,FALSE)</f>
        <v>暴击伤害+8</v>
      </c>
    </row>
    <row r="7419" spans="1:7">
      <c r="A7419" s="5">
        <v>25016</v>
      </c>
      <c r="B7419" s="34" t="s">
        <v>46</v>
      </c>
      <c r="C7419" s="35" t="s">
        <v>381</v>
      </c>
      <c r="D7419" s="34">
        <f>CEILING(RIGHT(A7419,3)/VLOOKUP(INT(A7419/1000),辅助表!$A$1:$F$54,5,FALSE),1)*VLOOKUP(INT(A7419/1000),辅助表!$A$1:$F$54,6,FALSE)</f>
        <v>8</v>
      </c>
      <c r="E7419" s="34">
        <v>0</v>
      </c>
      <c r="F7419" s="34">
        <f>ROUND(D7419*VLOOKUP(INT(A7419/1000),辅助表!$A$1:$F$54,5,FALSE),0)/VLOOKUP(INT(A7419/1000),辅助表!$A$1:$F$54,6,FALSE)</f>
        <v>16</v>
      </c>
      <c r="G7419" s="34" t="str">
        <f>VLOOKUP(INT(A7419/1000),辅助表!$A$1:$F$54,4,FALSE)&amp;"+"&amp;(D7419/VLOOKUP(INT(A7419/1000),辅助表!$A$1:$F$54,6,FALSE))&amp;VLOOKUP(INT(A7419/1000),辅助表!$A$1:$G$54,7,FALSE)</f>
        <v>暴击伤害+8</v>
      </c>
    </row>
    <row r="7420" spans="1:7">
      <c r="A7420" s="5">
        <v>25017</v>
      </c>
      <c r="B7420" s="34" t="s">
        <v>46</v>
      </c>
      <c r="C7420" s="35" t="s">
        <v>381</v>
      </c>
      <c r="D7420" s="34">
        <f>CEILING(RIGHT(A7420,3)/VLOOKUP(INT(A7420/1000),辅助表!$A$1:$F$54,5,FALSE),1)*VLOOKUP(INT(A7420/1000),辅助表!$A$1:$F$54,6,FALSE)</f>
        <v>9</v>
      </c>
      <c r="E7420" s="34">
        <v>0</v>
      </c>
      <c r="F7420" s="34">
        <f>ROUND(D7420*VLOOKUP(INT(A7420/1000),辅助表!$A$1:$F$54,5,FALSE),0)/VLOOKUP(INT(A7420/1000),辅助表!$A$1:$F$54,6,FALSE)</f>
        <v>18</v>
      </c>
      <c r="G7420" s="34" t="str">
        <f>VLOOKUP(INT(A7420/1000),辅助表!$A$1:$F$54,4,FALSE)&amp;"+"&amp;(D7420/VLOOKUP(INT(A7420/1000),辅助表!$A$1:$F$54,6,FALSE))&amp;VLOOKUP(INT(A7420/1000),辅助表!$A$1:$G$54,7,FALSE)</f>
        <v>暴击伤害+9</v>
      </c>
    </row>
    <row r="7421" spans="1:7">
      <c r="A7421" s="5">
        <v>25018</v>
      </c>
      <c r="B7421" s="34" t="s">
        <v>46</v>
      </c>
      <c r="C7421" s="35" t="s">
        <v>381</v>
      </c>
      <c r="D7421" s="34">
        <f>CEILING(RIGHT(A7421,3)/VLOOKUP(INT(A7421/1000),辅助表!$A$1:$F$54,5,FALSE),1)*VLOOKUP(INT(A7421/1000),辅助表!$A$1:$F$54,6,FALSE)</f>
        <v>9</v>
      </c>
      <c r="E7421" s="34">
        <v>0</v>
      </c>
      <c r="F7421" s="34">
        <f>ROUND(D7421*VLOOKUP(INT(A7421/1000),辅助表!$A$1:$F$54,5,FALSE),0)/VLOOKUP(INT(A7421/1000),辅助表!$A$1:$F$54,6,FALSE)</f>
        <v>18</v>
      </c>
      <c r="G7421" s="34" t="str">
        <f>VLOOKUP(INT(A7421/1000),辅助表!$A$1:$F$54,4,FALSE)&amp;"+"&amp;(D7421/VLOOKUP(INT(A7421/1000),辅助表!$A$1:$F$54,6,FALSE))&amp;VLOOKUP(INT(A7421/1000),辅助表!$A$1:$G$54,7,FALSE)</f>
        <v>暴击伤害+9</v>
      </c>
    </row>
    <row r="7422" spans="1:7">
      <c r="A7422" s="5">
        <v>25019</v>
      </c>
      <c r="B7422" s="34" t="s">
        <v>46</v>
      </c>
      <c r="C7422" s="35" t="s">
        <v>381</v>
      </c>
      <c r="D7422" s="34">
        <f>CEILING(RIGHT(A7422,3)/VLOOKUP(INT(A7422/1000),辅助表!$A$1:$F$54,5,FALSE),1)*VLOOKUP(INT(A7422/1000),辅助表!$A$1:$F$54,6,FALSE)</f>
        <v>10</v>
      </c>
      <c r="E7422" s="34">
        <v>0</v>
      </c>
      <c r="F7422" s="34">
        <f>ROUND(D7422*VLOOKUP(INT(A7422/1000),辅助表!$A$1:$F$54,5,FALSE),0)/VLOOKUP(INT(A7422/1000),辅助表!$A$1:$F$54,6,FALSE)</f>
        <v>20</v>
      </c>
      <c r="G7422" s="34" t="str">
        <f>VLOOKUP(INT(A7422/1000),辅助表!$A$1:$F$54,4,FALSE)&amp;"+"&amp;(D7422/VLOOKUP(INT(A7422/1000),辅助表!$A$1:$F$54,6,FALSE))&amp;VLOOKUP(INT(A7422/1000),辅助表!$A$1:$G$54,7,FALSE)</f>
        <v>暴击伤害+10</v>
      </c>
    </row>
    <row r="7423" spans="1:7">
      <c r="A7423" s="5">
        <v>25020</v>
      </c>
      <c r="B7423" s="34" t="s">
        <v>46</v>
      </c>
      <c r="C7423" s="35" t="s">
        <v>381</v>
      </c>
      <c r="D7423" s="34">
        <f>CEILING(RIGHT(A7423,3)/VLOOKUP(INT(A7423/1000),辅助表!$A$1:$F$54,5,FALSE),1)*VLOOKUP(INT(A7423/1000),辅助表!$A$1:$F$54,6,FALSE)</f>
        <v>10</v>
      </c>
      <c r="E7423" s="34">
        <v>0</v>
      </c>
      <c r="F7423" s="34">
        <f>ROUND(D7423*VLOOKUP(INT(A7423/1000),辅助表!$A$1:$F$54,5,FALSE),0)/VLOOKUP(INT(A7423/1000),辅助表!$A$1:$F$54,6,FALSE)</f>
        <v>20</v>
      </c>
      <c r="G7423" s="34" t="str">
        <f>VLOOKUP(INT(A7423/1000),辅助表!$A$1:$F$54,4,FALSE)&amp;"+"&amp;(D7423/VLOOKUP(INT(A7423/1000),辅助表!$A$1:$F$54,6,FALSE))&amp;VLOOKUP(INT(A7423/1000),辅助表!$A$1:$G$54,7,FALSE)</f>
        <v>暴击伤害+10</v>
      </c>
    </row>
    <row r="7424" spans="1:7">
      <c r="A7424" s="5">
        <v>25021</v>
      </c>
      <c r="B7424" s="34" t="s">
        <v>46</v>
      </c>
      <c r="C7424" s="35" t="s">
        <v>381</v>
      </c>
      <c r="D7424" s="34">
        <f>CEILING(RIGHT(A7424,3)/VLOOKUP(INT(A7424/1000),辅助表!$A$1:$F$54,5,FALSE),1)*VLOOKUP(INT(A7424/1000),辅助表!$A$1:$F$54,6,FALSE)</f>
        <v>11</v>
      </c>
      <c r="E7424" s="34">
        <v>0</v>
      </c>
      <c r="F7424" s="34">
        <f>ROUND(D7424*VLOOKUP(INT(A7424/1000),辅助表!$A$1:$F$54,5,FALSE),0)/VLOOKUP(INT(A7424/1000),辅助表!$A$1:$F$54,6,FALSE)</f>
        <v>22</v>
      </c>
      <c r="G7424" s="34" t="str">
        <f>VLOOKUP(INT(A7424/1000),辅助表!$A$1:$F$54,4,FALSE)&amp;"+"&amp;(D7424/VLOOKUP(INT(A7424/1000),辅助表!$A$1:$F$54,6,FALSE))&amp;VLOOKUP(INT(A7424/1000),辅助表!$A$1:$G$54,7,FALSE)</f>
        <v>暴击伤害+11</v>
      </c>
    </row>
    <row r="7425" spans="1:7">
      <c r="A7425" s="5">
        <v>25022</v>
      </c>
      <c r="B7425" s="34" t="s">
        <v>46</v>
      </c>
      <c r="C7425" s="35" t="s">
        <v>381</v>
      </c>
      <c r="D7425" s="34">
        <f>CEILING(RIGHT(A7425,3)/VLOOKUP(INT(A7425/1000),辅助表!$A$1:$F$54,5,FALSE),1)*VLOOKUP(INT(A7425/1000),辅助表!$A$1:$F$54,6,FALSE)</f>
        <v>11</v>
      </c>
      <c r="E7425" s="34">
        <v>0</v>
      </c>
      <c r="F7425" s="34">
        <f>ROUND(D7425*VLOOKUP(INT(A7425/1000),辅助表!$A$1:$F$54,5,FALSE),0)/VLOOKUP(INT(A7425/1000),辅助表!$A$1:$F$54,6,FALSE)</f>
        <v>22</v>
      </c>
      <c r="G7425" s="34" t="str">
        <f>VLOOKUP(INT(A7425/1000),辅助表!$A$1:$F$54,4,FALSE)&amp;"+"&amp;(D7425/VLOOKUP(INT(A7425/1000),辅助表!$A$1:$F$54,6,FALSE))&amp;VLOOKUP(INT(A7425/1000),辅助表!$A$1:$G$54,7,FALSE)</f>
        <v>暴击伤害+11</v>
      </c>
    </row>
    <row r="7426" spans="1:7">
      <c r="A7426" s="5">
        <v>25023</v>
      </c>
      <c r="B7426" s="34" t="s">
        <v>46</v>
      </c>
      <c r="C7426" s="35" t="s">
        <v>381</v>
      </c>
      <c r="D7426" s="34">
        <f>CEILING(RIGHT(A7426,3)/VLOOKUP(INT(A7426/1000),辅助表!$A$1:$F$54,5,FALSE),1)*VLOOKUP(INT(A7426/1000),辅助表!$A$1:$F$54,6,FALSE)</f>
        <v>12</v>
      </c>
      <c r="E7426" s="34">
        <v>0</v>
      </c>
      <c r="F7426" s="34">
        <f>ROUND(D7426*VLOOKUP(INT(A7426/1000),辅助表!$A$1:$F$54,5,FALSE),0)/VLOOKUP(INT(A7426/1000),辅助表!$A$1:$F$54,6,FALSE)</f>
        <v>24</v>
      </c>
      <c r="G7426" s="34" t="str">
        <f>VLOOKUP(INT(A7426/1000),辅助表!$A$1:$F$54,4,FALSE)&amp;"+"&amp;(D7426/VLOOKUP(INT(A7426/1000),辅助表!$A$1:$F$54,6,FALSE))&amp;VLOOKUP(INT(A7426/1000),辅助表!$A$1:$G$54,7,FALSE)</f>
        <v>暴击伤害+12</v>
      </c>
    </row>
    <row r="7427" spans="1:7">
      <c r="A7427" s="5">
        <v>25024</v>
      </c>
      <c r="B7427" s="34" t="s">
        <v>46</v>
      </c>
      <c r="C7427" s="35" t="s">
        <v>381</v>
      </c>
      <c r="D7427" s="34">
        <f>CEILING(RIGHT(A7427,3)/VLOOKUP(INT(A7427/1000),辅助表!$A$1:$F$54,5,FALSE),1)*VLOOKUP(INT(A7427/1000),辅助表!$A$1:$F$54,6,FALSE)</f>
        <v>12</v>
      </c>
      <c r="E7427" s="34">
        <v>0</v>
      </c>
      <c r="F7427" s="34">
        <f>ROUND(D7427*VLOOKUP(INT(A7427/1000),辅助表!$A$1:$F$54,5,FALSE),0)/VLOOKUP(INT(A7427/1000),辅助表!$A$1:$F$54,6,FALSE)</f>
        <v>24</v>
      </c>
      <c r="G7427" s="34" t="str">
        <f>VLOOKUP(INT(A7427/1000),辅助表!$A$1:$F$54,4,FALSE)&amp;"+"&amp;(D7427/VLOOKUP(INT(A7427/1000),辅助表!$A$1:$F$54,6,FALSE))&amp;VLOOKUP(INT(A7427/1000),辅助表!$A$1:$G$54,7,FALSE)</f>
        <v>暴击伤害+12</v>
      </c>
    </row>
    <row r="7428" spans="1:7">
      <c r="A7428" s="5">
        <v>25025</v>
      </c>
      <c r="B7428" s="34" t="s">
        <v>46</v>
      </c>
      <c r="C7428" s="35" t="s">
        <v>381</v>
      </c>
      <c r="D7428" s="34">
        <f>CEILING(RIGHT(A7428,3)/VLOOKUP(INT(A7428/1000),辅助表!$A$1:$F$54,5,FALSE),1)*VLOOKUP(INT(A7428/1000),辅助表!$A$1:$F$54,6,FALSE)</f>
        <v>13</v>
      </c>
      <c r="E7428" s="34">
        <v>0</v>
      </c>
      <c r="F7428" s="34">
        <f>ROUND(D7428*VLOOKUP(INT(A7428/1000),辅助表!$A$1:$F$54,5,FALSE),0)/VLOOKUP(INT(A7428/1000),辅助表!$A$1:$F$54,6,FALSE)</f>
        <v>26</v>
      </c>
      <c r="G7428" s="34" t="str">
        <f>VLOOKUP(INT(A7428/1000),辅助表!$A$1:$F$54,4,FALSE)&amp;"+"&amp;(D7428/VLOOKUP(INT(A7428/1000),辅助表!$A$1:$F$54,6,FALSE))&amp;VLOOKUP(INT(A7428/1000),辅助表!$A$1:$G$54,7,FALSE)</f>
        <v>暴击伤害+13</v>
      </c>
    </row>
    <row r="7429" spans="1:7">
      <c r="A7429" s="5">
        <v>25026</v>
      </c>
      <c r="B7429" s="34" t="s">
        <v>46</v>
      </c>
      <c r="C7429" s="35" t="s">
        <v>381</v>
      </c>
      <c r="D7429" s="34">
        <f>CEILING(RIGHT(A7429,3)/VLOOKUP(INT(A7429/1000),辅助表!$A$1:$F$54,5,FALSE),1)*VLOOKUP(INT(A7429/1000),辅助表!$A$1:$F$54,6,FALSE)</f>
        <v>13</v>
      </c>
      <c r="E7429" s="34">
        <v>0</v>
      </c>
      <c r="F7429" s="34">
        <f>ROUND(D7429*VLOOKUP(INT(A7429/1000),辅助表!$A$1:$F$54,5,FALSE),0)/VLOOKUP(INT(A7429/1000),辅助表!$A$1:$F$54,6,FALSE)</f>
        <v>26</v>
      </c>
      <c r="G7429" s="34" t="str">
        <f>VLOOKUP(INT(A7429/1000),辅助表!$A$1:$F$54,4,FALSE)&amp;"+"&amp;(D7429/VLOOKUP(INT(A7429/1000),辅助表!$A$1:$F$54,6,FALSE))&amp;VLOOKUP(INT(A7429/1000),辅助表!$A$1:$G$54,7,FALSE)</f>
        <v>暴击伤害+13</v>
      </c>
    </row>
    <row r="7430" spans="1:7">
      <c r="A7430" s="5">
        <v>25027</v>
      </c>
      <c r="B7430" s="34" t="s">
        <v>46</v>
      </c>
      <c r="C7430" s="35" t="s">
        <v>381</v>
      </c>
      <c r="D7430" s="34">
        <f>CEILING(RIGHT(A7430,3)/VLOOKUP(INT(A7430/1000),辅助表!$A$1:$F$54,5,FALSE),1)*VLOOKUP(INT(A7430/1000),辅助表!$A$1:$F$54,6,FALSE)</f>
        <v>14</v>
      </c>
      <c r="E7430" s="34">
        <v>0</v>
      </c>
      <c r="F7430" s="34">
        <f>ROUND(D7430*VLOOKUP(INT(A7430/1000),辅助表!$A$1:$F$54,5,FALSE),0)/VLOOKUP(INT(A7430/1000),辅助表!$A$1:$F$54,6,FALSE)</f>
        <v>28</v>
      </c>
      <c r="G7430" s="34" t="str">
        <f>VLOOKUP(INT(A7430/1000),辅助表!$A$1:$F$54,4,FALSE)&amp;"+"&amp;(D7430/VLOOKUP(INT(A7430/1000),辅助表!$A$1:$F$54,6,FALSE))&amp;VLOOKUP(INT(A7430/1000),辅助表!$A$1:$G$54,7,FALSE)</f>
        <v>暴击伤害+14</v>
      </c>
    </row>
    <row r="7431" spans="1:7">
      <c r="A7431" s="5">
        <v>25028</v>
      </c>
      <c r="B7431" s="34" t="s">
        <v>46</v>
      </c>
      <c r="C7431" s="35" t="s">
        <v>381</v>
      </c>
      <c r="D7431" s="34">
        <f>CEILING(RIGHT(A7431,3)/VLOOKUP(INT(A7431/1000),辅助表!$A$1:$F$54,5,FALSE),1)*VLOOKUP(INT(A7431/1000),辅助表!$A$1:$F$54,6,FALSE)</f>
        <v>14</v>
      </c>
      <c r="E7431" s="34">
        <v>0</v>
      </c>
      <c r="F7431" s="34">
        <f>ROUND(D7431*VLOOKUP(INT(A7431/1000),辅助表!$A$1:$F$54,5,FALSE),0)/VLOOKUP(INT(A7431/1000),辅助表!$A$1:$F$54,6,FALSE)</f>
        <v>28</v>
      </c>
      <c r="G7431" s="34" t="str">
        <f>VLOOKUP(INT(A7431/1000),辅助表!$A$1:$F$54,4,FALSE)&amp;"+"&amp;(D7431/VLOOKUP(INT(A7431/1000),辅助表!$A$1:$F$54,6,FALSE))&amp;VLOOKUP(INT(A7431/1000),辅助表!$A$1:$G$54,7,FALSE)</f>
        <v>暴击伤害+14</v>
      </c>
    </row>
    <row r="7432" spans="1:7">
      <c r="A7432" s="5">
        <v>25029</v>
      </c>
      <c r="B7432" s="34" t="s">
        <v>46</v>
      </c>
      <c r="C7432" s="35" t="s">
        <v>381</v>
      </c>
      <c r="D7432" s="34">
        <f>CEILING(RIGHT(A7432,3)/VLOOKUP(INT(A7432/1000),辅助表!$A$1:$F$54,5,FALSE),1)*VLOOKUP(INT(A7432/1000),辅助表!$A$1:$F$54,6,FALSE)</f>
        <v>15</v>
      </c>
      <c r="E7432" s="34">
        <v>0</v>
      </c>
      <c r="F7432" s="34">
        <f>ROUND(D7432*VLOOKUP(INT(A7432/1000),辅助表!$A$1:$F$54,5,FALSE),0)/VLOOKUP(INT(A7432/1000),辅助表!$A$1:$F$54,6,FALSE)</f>
        <v>30</v>
      </c>
      <c r="G7432" s="34" t="str">
        <f>VLOOKUP(INT(A7432/1000),辅助表!$A$1:$F$54,4,FALSE)&amp;"+"&amp;(D7432/VLOOKUP(INT(A7432/1000),辅助表!$A$1:$F$54,6,FALSE))&amp;VLOOKUP(INT(A7432/1000),辅助表!$A$1:$G$54,7,FALSE)</f>
        <v>暴击伤害+15</v>
      </c>
    </row>
    <row r="7433" spans="1:7">
      <c r="A7433" s="5">
        <v>25030</v>
      </c>
      <c r="B7433" s="34" t="s">
        <v>46</v>
      </c>
      <c r="C7433" s="35" t="s">
        <v>381</v>
      </c>
      <c r="D7433" s="34">
        <f>CEILING(RIGHT(A7433,3)/VLOOKUP(INT(A7433/1000),辅助表!$A$1:$F$54,5,FALSE),1)*VLOOKUP(INT(A7433/1000),辅助表!$A$1:$F$54,6,FALSE)</f>
        <v>15</v>
      </c>
      <c r="E7433" s="34">
        <v>0</v>
      </c>
      <c r="F7433" s="34">
        <f>ROUND(D7433*VLOOKUP(INT(A7433/1000),辅助表!$A$1:$F$54,5,FALSE),0)/VLOOKUP(INT(A7433/1000),辅助表!$A$1:$F$54,6,FALSE)</f>
        <v>30</v>
      </c>
      <c r="G7433" s="34" t="str">
        <f>VLOOKUP(INT(A7433/1000),辅助表!$A$1:$F$54,4,FALSE)&amp;"+"&amp;(D7433/VLOOKUP(INT(A7433/1000),辅助表!$A$1:$F$54,6,FALSE))&amp;VLOOKUP(INT(A7433/1000),辅助表!$A$1:$G$54,7,FALSE)</f>
        <v>暴击伤害+15</v>
      </c>
    </row>
    <row r="7434" spans="1:7">
      <c r="A7434" s="5">
        <v>25031</v>
      </c>
      <c r="B7434" s="34" t="s">
        <v>46</v>
      </c>
      <c r="C7434" s="35" t="s">
        <v>381</v>
      </c>
      <c r="D7434" s="34">
        <f>CEILING(RIGHT(A7434,3)/VLOOKUP(INT(A7434/1000),辅助表!$A$1:$F$54,5,FALSE),1)*VLOOKUP(INT(A7434/1000),辅助表!$A$1:$F$54,6,FALSE)</f>
        <v>16</v>
      </c>
      <c r="E7434" s="34">
        <v>0</v>
      </c>
      <c r="F7434" s="34">
        <f>ROUND(D7434*VLOOKUP(INT(A7434/1000),辅助表!$A$1:$F$54,5,FALSE),0)/VLOOKUP(INT(A7434/1000),辅助表!$A$1:$F$54,6,FALSE)</f>
        <v>32</v>
      </c>
      <c r="G7434" s="34" t="str">
        <f>VLOOKUP(INT(A7434/1000),辅助表!$A$1:$F$54,4,FALSE)&amp;"+"&amp;(D7434/VLOOKUP(INT(A7434/1000),辅助表!$A$1:$F$54,6,FALSE))&amp;VLOOKUP(INT(A7434/1000),辅助表!$A$1:$G$54,7,FALSE)</f>
        <v>暴击伤害+16</v>
      </c>
    </row>
    <row r="7435" spans="1:7">
      <c r="A7435" s="5">
        <v>25032</v>
      </c>
      <c r="B7435" s="34" t="s">
        <v>46</v>
      </c>
      <c r="C7435" s="35" t="s">
        <v>381</v>
      </c>
      <c r="D7435" s="34">
        <f>CEILING(RIGHT(A7435,3)/VLOOKUP(INT(A7435/1000),辅助表!$A$1:$F$54,5,FALSE),1)*VLOOKUP(INT(A7435/1000),辅助表!$A$1:$F$54,6,FALSE)</f>
        <v>16</v>
      </c>
      <c r="E7435" s="34">
        <v>0</v>
      </c>
      <c r="F7435" s="34">
        <f>ROUND(D7435*VLOOKUP(INT(A7435/1000),辅助表!$A$1:$F$54,5,FALSE),0)/VLOOKUP(INT(A7435/1000),辅助表!$A$1:$F$54,6,FALSE)</f>
        <v>32</v>
      </c>
      <c r="G7435" s="34" t="str">
        <f>VLOOKUP(INT(A7435/1000),辅助表!$A$1:$F$54,4,FALSE)&amp;"+"&amp;(D7435/VLOOKUP(INT(A7435/1000),辅助表!$A$1:$F$54,6,FALSE))&amp;VLOOKUP(INT(A7435/1000),辅助表!$A$1:$G$54,7,FALSE)</f>
        <v>暴击伤害+16</v>
      </c>
    </row>
    <row r="7436" spans="1:7">
      <c r="A7436" s="5">
        <v>25033</v>
      </c>
      <c r="B7436" s="34" t="s">
        <v>46</v>
      </c>
      <c r="C7436" s="35" t="s">
        <v>381</v>
      </c>
      <c r="D7436" s="34">
        <f>CEILING(RIGHT(A7436,3)/VLOOKUP(INT(A7436/1000),辅助表!$A$1:$F$54,5,FALSE),1)*VLOOKUP(INT(A7436/1000),辅助表!$A$1:$F$54,6,FALSE)</f>
        <v>17</v>
      </c>
      <c r="E7436" s="34">
        <v>0</v>
      </c>
      <c r="F7436" s="34">
        <f>ROUND(D7436*VLOOKUP(INT(A7436/1000),辅助表!$A$1:$F$54,5,FALSE),0)/VLOOKUP(INT(A7436/1000),辅助表!$A$1:$F$54,6,FALSE)</f>
        <v>34</v>
      </c>
      <c r="G7436" s="34" t="str">
        <f>VLOOKUP(INT(A7436/1000),辅助表!$A$1:$F$54,4,FALSE)&amp;"+"&amp;(D7436/VLOOKUP(INT(A7436/1000),辅助表!$A$1:$F$54,6,FALSE))&amp;VLOOKUP(INT(A7436/1000),辅助表!$A$1:$G$54,7,FALSE)</f>
        <v>暴击伤害+17</v>
      </c>
    </row>
    <row r="7437" spans="1:7">
      <c r="A7437" s="5">
        <v>25034</v>
      </c>
      <c r="B7437" s="34" t="s">
        <v>46</v>
      </c>
      <c r="C7437" s="35" t="s">
        <v>381</v>
      </c>
      <c r="D7437" s="34">
        <f>CEILING(RIGHT(A7437,3)/VLOOKUP(INT(A7437/1000),辅助表!$A$1:$F$54,5,FALSE),1)*VLOOKUP(INT(A7437/1000),辅助表!$A$1:$F$54,6,FALSE)</f>
        <v>17</v>
      </c>
      <c r="E7437" s="34">
        <v>0</v>
      </c>
      <c r="F7437" s="34">
        <f>ROUND(D7437*VLOOKUP(INT(A7437/1000),辅助表!$A$1:$F$54,5,FALSE),0)/VLOOKUP(INT(A7437/1000),辅助表!$A$1:$F$54,6,FALSE)</f>
        <v>34</v>
      </c>
      <c r="G7437" s="34" t="str">
        <f>VLOOKUP(INT(A7437/1000),辅助表!$A$1:$F$54,4,FALSE)&amp;"+"&amp;(D7437/VLOOKUP(INT(A7437/1000),辅助表!$A$1:$F$54,6,FALSE))&amp;VLOOKUP(INT(A7437/1000),辅助表!$A$1:$G$54,7,FALSE)</f>
        <v>暴击伤害+17</v>
      </c>
    </row>
    <row r="7438" spans="1:7">
      <c r="A7438" s="5">
        <v>25035</v>
      </c>
      <c r="B7438" s="34" t="s">
        <v>46</v>
      </c>
      <c r="C7438" s="35" t="s">
        <v>381</v>
      </c>
      <c r="D7438" s="34">
        <f>CEILING(RIGHT(A7438,3)/VLOOKUP(INT(A7438/1000),辅助表!$A$1:$F$54,5,FALSE),1)*VLOOKUP(INT(A7438/1000),辅助表!$A$1:$F$54,6,FALSE)</f>
        <v>18</v>
      </c>
      <c r="E7438" s="34">
        <v>0</v>
      </c>
      <c r="F7438" s="34">
        <f>ROUND(D7438*VLOOKUP(INT(A7438/1000),辅助表!$A$1:$F$54,5,FALSE),0)/VLOOKUP(INT(A7438/1000),辅助表!$A$1:$F$54,6,FALSE)</f>
        <v>36</v>
      </c>
      <c r="G7438" s="34" t="str">
        <f>VLOOKUP(INT(A7438/1000),辅助表!$A$1:$F$54,4,FALSE)&amp;"+"&amp;(D7438/VLOOKUP(INT(A7438/1000),辅助表!$A$1:$F$54,6,FALSE))&amp;VLOOKUP(INT(A7438/1000),辅助表!$A$1:$G$54,7,FALSE)</f>
        <v>暴击伤害+18</v>
      </c>
    </row>
    <row r="7439" spans="1:7">
      <c r="A7439" s="5">
        <v>25036</v>
      </c>
      <c r="B7439" s="34" t="s">
        <v>46</v>
      </c>
      <c r="C7439" s="35" t="s">
        <v>381</v>
      </c>
      <c r="D7439" s="34">
        <f>CEILING(RIGHT(A7439,3)/VLOOKUP(INT(A7439/1000),辅助表!$A$1:$F$54,5,FALSE),1)*VLOOKUP(INT(A7439/1000),辅助表!$A$1:$F$54,6,FALSE)</f>
        <v>18</v>
      </c>
      <c r="E7439" s="34">
        <v>0</v>
      </c>
      <c r="F7439" s="34">
        <f>ROUND(D7439*VLOOKUP(INT(A7439/1000),辅助表!$A$1:$F$54,5,FALSE),0)/VLOOKUP(INT(A7439/1000),辅助表!$A$1:$F$54,6,FALSE)</f>
        <v>36</v>
      </c>
      <c r="G7439" s="34" t="str">
        <f>VLOOKUP(INT(A7439/1000),辅助表!$A$1:$F$54,4,FALSE)&amp;"+"&amp;(D7439/VLOOKUP(INT(A7439/1000),辅助表!$A$1:$F$54,6,FALSE))&amp;VLOOKUP(INT(A7439/1000),辅助表!$A$1:$G$54,7,FALSE)</f>
        <v>暴击伤害+18</v>
      </c>
    </row>
    <row r="7440" spans="1:7">
      <c r="A7440" s="5">
        <v>25037</v>
      </c>
      <c r="B7440" s="34" t="s">
        <v>46</v>
      </c>
      <c r="C7440" s="35" t="s">
        <v>381</v>
      </c>
      <c r="D7440" s="34">
        <f>CEILING(RIGHT(A7440,3)/VLOOKUP(INT(A7440/1000),辅助表!$A$1:$F$54,5,FALSE),1)*VLOOKUP(INT(A7440/1000),辅助表!$A$1:$F$54,6,FALSE)</f>
        <v>19</v>
      </c>
      <c r="E7440" s="34">
        <v>0</v>
      </c>
      <c r="F7440" s="34">
        <f>ROUND(D7440*VLOOKUP(INT(A7440/1000),辅助表!$A$1:$F$54,5,FALSE),0)/VLOOKUP(INT(A7440/1000),辅助表!$A$1:$F$54,6,FALSE)</f>
        <v>38</v>
      </c>
      <c r="G7440" s="34" t="str">
        <f>VLOOKUP(INT(A7440/1000),辅助表!$A$1:$F$54,4,FALSE)&amp;"+"&amp;(D7440/VLOOKUP(INT(A7440/1000),辅助表!$A$1:$F$54,6,FALSE))&amp;VLOOKUP(INT(A7440/1000),辅助表!$A$1:$G$54,7,FALSE)</f>
        <v>暴击伤害+19</v>
      </c>
    </row>
    <row r="7441" spans="1:7">
      <c r="A7441" s="5">
        <v>25038</v>
      </c>
      <c r="B7441" s="34" t="s">
        <v>46</v>
      </c>
      <c r="C7441" s="35" t="s">
        <v>381</v>
      </c>
      <c r="D7441" s="34">
        <f>CEILING(RIGHT(A7441,3)/VLOOKUP(INT(A7441/1000),辅助表!$A$1:$F$54,5,FALSE),1)*VLOOKUP(INT(A7441/1000),辅助表!$A$1:$F$54,6,FALSE)</f>
        <v>19</v>
      </c>
      <c r="E7441" s="34">
        <v>0</v>
      </c>
      <c r="F7441" s="34">
        <f>ROUND(D7441*VLOOKUP(INT(A7441/1000),辅助表!$A$1:$F$54,5,FALSE),0)/VLOOKUP(INT(A7441/1000),辅助表!$A$1:$F$54,6,FALSE)</f>
        <v>38</v>
      </c>
      <c r="G7441" s="34" t="str">
        <f>VLOOKUP(INT(A7441/1000),辅助表!$A$1:$F$54,4,FALSE)&amp;"+"&amp;(D7441/VLOOKUP(INT(A7441/1000),辅助表!$A$1:$F$54,6,FALSE))&amp;VLOOKUP(INT(A7441/1000),辅助表!$A$1:$G$54,7,FALSE)</f>
        <v>暴击伤害+19</v>
      </c>
    </row>
    <row r="7442" spans="1:7">
      <c r="A7442" s="5">
        <v>25039</v>
      </c>
      <c r="B7442" s="34" t="s">
        <v>46</v>
      </c>
      <c r="C7442" s="35" t="s">
        <v>381</v>
      </c>
      <c r="D7442" s="34">
        <f>CEILING(RIGHT(A7442,3)/VLOOKUP(INT(A7442/1000),辅助表!$A$1:$F$54,5,FALSE),1)*VLOOKUP(INT(A7442/1000),辅助表!$A$1:$F$54,6,FALSE)</f>
        <v>20</v>
      </c>
      <c r="E7442" s="34">
        <v>0</v>
      </c>
      <c r="F7442" s="34">
        <f>ROUND(D7442*VLOOKUP(INT(A7442/1000),辅助表!$A$1:$F$54,5,FALSE),0)/VLOOKUP(INT(A7442/1000),辅助表!$A$1:$F$54,6,FALSE)</f>
        <v>40</v>
      </c>
      <c r="G7442" s="34" t="str">
        <f>VLOOKUP(INT(A7442/1000),辅助表!$A$1:$F$54,4,FALSE)&amp;"+"&amp;(D7442/VLOOKUP(INT(A7442/1000),辅助表!$A$1:$F$54,6,FALSE))&amp;VLOOKUP(INT(A7442/1000),辅助表!$A$1:$G$54,7,FALSE)</f>
        <v>暴击伤害+20</v>
      </c>
    </row>
    <row r="7443" spans="1:7">
      <c r="A7443" s="5">
        <v>25040</v>
      </c>
      <c r="B7443" s="34" t="s">
        <v>46</v>
      </c>
      <c r="C7443" s="35" t="s">
        <v>381</v>
      </c>
      <c r="D7443" s="34">
        <f>CEILING(RIGHT(A7443,3)/VLOOKUP(INT(A7443/1000),辅助表!$A$1:$F$54,5,FALSE),1)*VLOOKUP(INT(A7443/1000),辅助表!$A$1:$F$54,6,FALSE)</f>
        <v>20</v>
      </c>
      <c r="E7443" s="34">
        <v>0</v>
      </c>
      <c r="F7443" s="34">
        <f>ROUND(D7443*VLOOKUP(INT(A7443/1000),辅助表!$A$1:$F$54,5,FALSE),0)/VLOOKUP(INT(A7443/1000),辅助表!$A$1:$F$54,6,FALSE)</f>
        <v>40</v>
      </c>
      <c r="G7443" s="34" t="str">
        <f>VLOOKUP(INT(A7443/1000),辅助表!$A$1:$F$54,4,FALSE)&amp;"+"&amp;(D7443/VLOOKUP(INT(A7443/1000),辅助表!$A$1:$F$54,6,FALSE))&amp;VLOOKUP(INT(A7443/1000),辅助表!$A$1:$G$54,7,FALSE)</f>
        <v>暴击伤害+20</v>
      </c>
    </row>
    <row r="7444" spans="1:7">
      <c r="A7444" s="5">
        <v>25041</v>
      </c>
      <c r="B7444" s="34" t="s">
        <v>46</v>
      </c>
      <c r="C7444" s="35" t="s">
        <v>381</v>
      </c>
      <c r="D7444" s="34">
        <f>CEILING(RIGHT(A7444,3)/VLOOKUP(INT(A7444/1000),辅助表!$A$1:$F$54,5,FALSE),1)*VLOOKUP(INT(A7444/1000),辅助表!$A$1:$F$54,6,FALSE)</f>
        <v>21</v>
      </c>
      <c r="E7444" s="34">
        <v>0</v>
      </c>
      <c r="F7444" s="34">
        <f>ROUND(D7444*VLOOKUP(INT(A7444/1000),辅助表!$A$1:$F$54,5,FALSE),0)/VLOOKUP(INT(A7444/1000),辅助表!$A$1:$F$54,6,FALSE)</f>
        <v>42</v>
      </c>
      <c r="G7444" s="34" t="str">
        <f>VLOOKUP(INT(A7444/1000),辅助表!$A$1:$F$54,4,FALSE)&amp;"+"&amp;(D7444/VLOOKUP(INT(A7444/1000),辅助表!$A$1:$F$54,6,FALSE))&amp;VLOOKUP(INT(A7444/1000),辅助表!$A$1:$G$54,7,FALSE)</f>
        <v>暴击伤害+21</v>
      </c>
    </row>
    <row r="7445" spans="1:7">
      <c r="A7445" s="5">
        <v>25042</v>
      </c>
      <c r="B7445" s="34" t="s">
        <v>46</v>
      </c>
      <c r="C7445" s="35" t="s">
        <v>381</v>
      </c>
      <c r="D7445" s="34">
        <f>CEILING(RIGHT(A7445,3)/VLOOKUP(INT(A7445/1000),辅助表!$A$1:$F$54,5,FALSE),1)*VLOOKUP(INT(A7445/1000),辅助表!$A$1:$F$54,6,FALSE)</f>
        <v>21</v>
      </c>
      <c r="E7445" s="34">
        <v>0</v>
      </c>
      <c r="F7445" s="34">
        <f>ROUND(D7445*VLOOKUP(INT(A7445/1000),辅助表!$A$1:$F$54,5,FALSE),0)/VLOOKUP(INT(A7445/1000),辅助表!$A$1:$F$54,6,FALSE)</f>
        <v>42</v>
      </c>
      <c r="G7445" s="34" t="str">
        <f>VLOOKUP(INT(A7445/1000),辅助表!$A$1:$F$54,4,FALSE)&amp;"+"&amp;(D7445/VLOOKUP(INT(A7445/1000),辅助表!$A$1:$F$54,6,FALSE))&amp;VLOOKUP(INT(A7445/1000),辅助表!$A$1:$G$54,7,FALSE)</f>
        <v>暴击伤害+21</v>
      </c>
    </row>
    <row r="7446" spans="1:7">
      <c r="A7446" s="5">
        <v>25043</v>
      </c>
      <c r="B7446" s="34" t="s">
        <v>46</v>
      </c>
      <c r="C7446" s="35" t="s">
        <v>381</v>
      </c>
      <c r="D7446" s="34">
        <f>CEILING(RIGHT(A7446,3)/VLOOKUP(INT(A7446/1000),辅助表!$A$1:$F$54,5,FALSE),1)*VLOOKUP(INT(A7446/1000),辅助表!$A$1:$F$54,6,FALSE)</f>
        <v>22</v>
      </c>
      <c r="E7446" s="34">
        <v>0</v>
      </c>
      <c r="F7446" s="34">
        <f>ROUND(D7446*VLOOKUP(INT(A7446/1000),辅助表!$A$1:$F$54,5,FALSE),0)/VLOOKUP(INT(A7446/1000),辅助表!$A$1:$F$54,6,FALSE)</f>
        <v>44</v>
      </c>
      <c r="G7446" s="34" t="str">
        <f>VLOOKUP(INT(A7446/1000),辅助表!$A$1:$F$54,4,FALSE)&amp;"+"&amp;(D7446/VLOOKUP(INT(A7446/1000),辅助表!$A$1:$F$54,6,FALSE))&amp;VLOOKUP(INT(A7446/1000),辅助表!$A$1:$G$54,7,FALSE)</f>
        <v>暴击伤害+22</v>
      </c>
    </row>
    <row r="7447" spans="1:7">
      <c r="A7447" s="5">
        <v>25044</v>
      </c>
      <c r="B7447" s="34" t="s">
        <v>46</v>
      </c>
      <c r="C7447" s="35" t="s">
        <v>381</v>
      </c>
      <c r="D7447" s="34">
        <f>CEILING(RIGHT(A7447,3)/VLOOKUP(INT(A7447/1000),辅助表!$A$1:$F$54,5,FALSE),1)*VLOOKUP(INT(A7447/1000),辅助表!$A$1:$F$54,6,FALSE)</f>
        <v>22</v>
      </c>
      <c r="E7447" s="34">
        <v>0</v>
      </c>
      <c r="F7447" s="34">
        <f>ROUND(D7447*VLOOKUP(INT(A7447/1000),辅助表!$A$1:$F$54,5,FALSE),0)/VLOOKUP(INT(A7447/1000),辅助表!$A$1:$F$54,6,FALSE)</f>
        <v>44</v>
      </c>
      <c r="G7447" s="34" t="str">
        <f>VLOOKUP(INT(A7447/1000),辅助表!$A$1:$F$54,4,FALSE)&amp;"+"&amp;(D7447/VLOOKUP(INT(A7447/1000),辅助表!$A$1:$F$54,6,FALSE))&amp;VLOOKUP(INT(A7447/1000),辅助表!$A$1:$G$54,7,FALSE)</f>
        <v>暴击伤害+22</v>
      </c>
    </row>
    <row r="7448" spans="1:7">
      <c r="A7448" s="5">
        <v>25045</v>
      </c>
      <c r="B7448" s="34" t="s">
        <v>46</v>
      </c>
      <c r="C7448" s="35" t="s">
        <v>381</v>
      </c>
      <c r="D7448" s="34">
        <f>CEILING(RIGHT(A7448,3)/VLOOKUP(INT(A7448/1000),辅助表!$A$1:$F$54,5,FALSE),1)*VLOOKUP(INT(A7448/1000),辅助表!$A$1:$F$54,6,FALSE)</f>
        <v>23</v>
      </c>
      <c r="E7448" s="34">
        <v>0</v>
      </c>
      <c r="F7448" s="34">
        <f>ROUND(D7448*VLOOKUP(INT(A7448/1000),辅助表!$A$1:$F$54,5,FALSE),0)/VLOOKUP(INT(A7448/1000),辅助表!$A$1:$F$54,6,FALSE)</f>
        <v>46</v>
      </c>
      <c r="G7448" s="34" t="str">
        <f>VLOOKUP(INT(A7448/1000),辅助表!$A$1:$F$54,4,FALSE)&amp;"+"&amp;(D7448/VLOOKUP(INT(A7448/1000),辅助表!$A$1:$F$54,6,FALSE))&amp;VLOOKUP(INT(A7448/1000),辅助表!$A$1:$G$54,7,FALSE)</f>
        <v>暴击伤害+23</v>
      </c>
    </row>
    <row r="7449" spans="1:7">
      <c r="A7449" s="5">
        <v>25046</v>
      </c>
      <c r="B7449" s="34" t="s">
        <v>46</v>
      </c>
      <c r="C7449" s="35" t="s">
        <v>381</v>
      </c>
      <c r="D7449" s="34">
        <f>CEILING(RIGHT(A7449,3)/VLOOKUP(INT(A7449/1000),辅助表!$A$1:$F$54,5,FALSE),1)*VLOOKUP(INT(A7449/1000),辅助表!$A$1:$F$54,6,FALSE)</f>
        <v>23</v>
      </c>
      <c r="E7449" s="34">
        <v>0</v>
      </c>
      <c r="F7449" s="34">
        <f>ROUND(D7449*VLOOKUP(INT(A7449/1000),辅助表!$A$1:$F$54,5,FALSE),0)/VLOOKUP(INT(A7449/1000),辅助表!$A$1:$F$54,6,FALSE)</f>
        <v>46</v>
      </c>
      <c r="G7449" s="34" t="str">
        <f>VLOOKUP(INT(A7449/1000),辅助表!$A$1:$F$54,4,FALSE)&amp;"+"&amp;(D7449/VLOOKUP(INT(A7449/1000),辅助表!$A$1:$F$54,6,FALSE))&amp;VLOOKUP(INT(A7449/1000),辅助表!$A$1:$G$54,7,FALSE)</f>
        <v>暴击伤害+23</v>
      </c>
    </row>
    <row r="7450" spans="1:7">
      <c r="A7450" s="5">
        <v>25047</v>
      </c>
      <c r="B7450" s="34" t="s">
        <v>46</v>
      </c>
      <c r="C7450" s="35" t="s">
        <v>381</v>
      </c>
      <c r="D7450" s="34">
        <f>CEILING(RIGHT(A7450,3)/VLOOKUP(INT(A7450/1000),辅助表!$A$1:$F$54,5,FALSE),1)*VLOOKUP(INT(A7450/1000),辅助表!$A$1:$F$54,6,FALSE)</f>
        <v>24</v>
      </c>
      <c r="E7450" s="34">
        <v>0</v>
      </c>
      <c r="F7450" s="34">
        <f>ROUND(D7450*VLOOKUP(INT(A7450/1000),辅助表!$A$1:$F$54,5,FALSE),0)/VLOOKUP(INT(A7450/1000),辅助表!$A$1:$F$54,6,FALSE)</f>
        <v>48</v>
      </c>
      <c r="G7450" s="34" t="str">
        <f>VLOOKUP(INT(A7450/1000),辅助表!$A$1:$F$54,4,FALSE)&amp;"+"&amp;(D7450/VLOOKUP(INT(A7450/1000),辅助表!$A$1:$F$54,6,FALSE))&amp;VLOOKUP(INT(A7450/1000),辅助表!$A$1:$G$54,7,FALSE)</f>
        <v>暴击伤害+24</v>
      </c>
    </row>
    <row r="7451" spans="1:7">
      <c r="A7451" s="5">
        <v>25048</v>
      </c>
      <c r="B7451" s="34" t="s">
        <v>46</v>
      </c>
      <c r="C7451" s="35" t="s">
        <v>381</v>
      </c>
      <c r="D7451" s="34">
        <f>CEILING(RIGHT(A7451,3)/VLOOKUP(INT(A7451/1000),辅助表!$A$1:$F$54,5,FALSE),1)*VLOOKUP(INT(A7451/1000),辅助表!$A$1:$F$54,6,FALSE)</f>
        <v>24</v>
      </c>
      <c r="E7451" s="34">
        <v>0</v>
      </c>
      <c r="F7451" s="34">
        <f>ROUND(D7451*VLOOKUP(INT(A7451/1000),辅助表!$A$1:$F$54,5,FALSE),0)/VLOOKUP(INT(A7451/1000),辅助表!$A$1:$F$54,6,FALSE)</f>
        <v>48</v>
      </c>
      <c r="G7451" s="34" t="str">
        <f>VLOOKUP(INT(A7451/1000),辅助表!$A$1:$F$54,4,FALSE)&amp;"+"&amp;(D7451/VLOOKUP(INT(A7451/1000),辅助表!$A$1:$F$54,6,FALSE))&amp;VLOOKUP(INT(A7451/1000),辅助表!$A$1:$G$54,7,FALSE)</f>
        <v>暴击伤害+24</v>
      </c>
    </row>
    <row r="7452" spans="1:7">
      <c r="A7452" s="5">
        <v>25049</v>
      </c>
      <c r="B7452" s="34" t="s">
        <v>46</v>
      </c>
      <c r="C7452" s="35" t="s">
        <v>381</v>
      </c>
      <c r="D7452" s="34">
        <f>CEILING(RIGHT(A7452,3)/VLOOKUP(INT(A7452/1000),辅助表!$A$1:$F$54,5,FALSE),1)*VLOOKUP(INT(A7452/1000),辅助表!$A$1:$F$54,6,FALSE)</f>
        <v>25</v>
      </c>
      <c r="E7452" s="34">
        <v>0</v>
      </c>
      <c r="F7452" s="34">
        <f>ROUND(D7452*VLOOKUP(INT(A7452/1000),辅助表!$A$1:$F$54,5,FALSE),0)/VLOOKUP(INT(A7452/1000),辅助表!$A$1:$F$54,6,FALSE)</f>
        <v>50</v>
      </c>
      <c r="G7452" s="34" t="str">
        <f>VLOOKUP(INT(A7452/1000),辅助表!$A$1:$F$54,4,FALSE)&amp;"+"&amp;(D7452/VLOOKUP(INT(A7452/1000),辅助表!$A$1:$F$54,6,FALSE))&amp;VLOOKUP(INT(A7452/1000),辅助表!$A$1:$G$54,7,FALSE)</f>
        <v>暴击伤害+25</v>
      </c>
    </row>
    <row r="7453" spans="1:7">
      <c r="A7453" s="5">
        <v>25050</v>
      </c>
      <c r="B7453" s="34" t="s">
        <v>46</v>
      </c>
      <c r="C7453" s="35" t="s">
        <v>381</v>
      </c>
      <c r="D7453" s="34">
        <f>CEILING(RIGHT(A7453,3)/VLOOKUP(INT(A7453/1000),辅助表!$A$1:$F$54,5,FALSE),1)*VLOOKUP(INT(A7453/1000),辅助表!$A$1:$F$54,6,FALSE)</f>
        <v>25</v>
      </c>
      <c r="E7453" s="34">
        <v>0</v>
      </c>
      <c r="F7453" s="34">
        <f>ROUND(D7453*VLOOKUP(INT(A7453/1000),辅助表!$A$1:$F$54,5,FALSE),0)/VLOOKUP(INT(A7453/1000),辅助表!$A$1:$F$54,6,FALSE)</f>
        <v>50</v>
      </c>
      <c r="G7453" s="34" t="str">
        <f>VLOOKUP(INT(A7453/1000),辅助表!$A$1:$F$54,4,FALSE)&amp;"+"&amp;(D7453/VLOOKUP(INT(A7453/1000),辅助表!$A$1:$F$54,6,FALSE))&amp;VLOOKUP(INT(A7453/1000),辅助表!$A$1:$G$54,7,FALSE)</f>
        <v>暴击伤害+25</v>
      </c>
    </row>
    <row r="7454" spans="1:7">
      <c r="A7454" s="5">
        <v>25051</v>
      </c>
      <c r="B7454" s="34" t="s">
        <v>46</v>
      </c>
      <c r="C7454" s="35" t="s">
        <v>381</v>
      </c>
      <c r="D7454" s="34">
        <f>CEILING(RIGHT(A7454,3)/VLOOKUP(INT(A7454/1000),辅助表!$A$1:$F$54,5,FALSE),1)*VLOOKUP(INT(A7454/1000),辅助表!$A$1:$F$54,6,FALSE)</f>
        <v>26</v>
      </c>
      <c r="E7454" s="34">
        <v>0</v>
      </c>
      <c r="F7454" s="34">
        <f>ROUND(D7454*VLOOKUP(INT(A7454/1000),辅助表!$A$1:$F$54,5,FALSE),0)/VLOOKUP(INT(A7454/1000),辅助表!$A$1:$F$54,6,FALSE)</f>
        <v>52</v>
      </c>
      <c r="G7454" s="34" t="str">
        <f>VLOOKUP(INT(A7454/1000),辅助表!$A$1:$F$54,4,FALSE)&amp;"+"&amp;(D7454/VLOOKUP(INT(A7454/1000),辅助表!$A$1:$F$54,6,FALSE))&amp;VLOOKUP(INT(A7454/1000),辅助表!$A$1:$G$54,7,FALSE)</f>
        <v>暴击伤害+26</v>
      </c>
    </row>
    <row r="7455" spans="1:7">
      <c r="A7455" s="5">
        <v>25052</v>
      </c>
      <c r="B7455" s="34" t="s">
        <v>46</v>
      </c>
      <c r="C7455" s="35" t="s">
        <v>381</v>
      </c>
      <c r="D7455" s="34">
        <f>CEILING(RIGHT(A7455,3)/VLOOKUP(INT(A7455/1000),辅助表!$A$1:$F$54,5,FALSE),1)*VLOOKUP(INT(A7455/1000),辅助表!$A$1:$F$54,6,FALSE)</f>
        <v>26</v>
      </c>
      <c r="E7455" s="34">
        <v>0</v>
      </c>
      <c r="F7455" s="34">
        <f>ROUND(D7455*VLOOKUP(INT(A7455/1000),辅助表!$A$1:$F$54,5,FALSE),0)/VLOOKUP(INT(A7455/1000),辅助表!$A$1:$F$54,6,FALSE)</f>
        <v>52</v>
      </c>
      <c r="G7455" s="34" t="str">
        <f>VLOOKUP(INT(A7455/1000),辅助表!$A$1:$F$54,4,FALSE)&amp;"+"&amp;(D7455/VLOOKUP(INT(A7455/1000),辅助表!$A$1:$F$54,6,FALSE))&amp;VLOOKUP(INT(A7455/1000),辅助表!$A$1:$G$54,7,FALSE)</f>
        <v>暴击伤害+26</v>
      </c>
    </row>
    <row r="7456" spans="1:7">
      <c r="A7456" s="5">
        <v>25053</v>
      </c>
      <c r="B7456" s="34" t="s">
        <v>46</v>
      </c>
      <c r="C7456" s="35" t="s">
        <v>381</v>
      </c>
      <c r="D7456" s="34">
        <f>CEILING(RIGHT(A7456,3)/VLOOKUP(INT(A7456/1000),辅助表!$A$1:$F$54,5,FALSE),1)*VLOOKUP(INT(A7456/1000),辅助表!$A$1:$F$54,6,FALSE)</f>
        <v>27</v>
      </c>
      <c r="E7456" s="34">
        <v>0</v>
      </c>
      <c r="F7456" s="34">
        <f>ROUND(D7456*VLOOKUP(INT(A7456/1000),辅助表!$A$1:$F$54,5,FALSE),0)/VLOOKUP(INT(A7456/1000),辅助表!$A$1:$F$54,6,FALSE)</f>
        <v>54</v>
      </c>
      <c r="G7456" s="34" t="str">
        <f>VLOOKUP(INT(A7456/1000),辅助表!$A$1:$F$54,4,FALSE)&amp;"+"&amp;(D7456/VLOOKUP(INT(A7456/1000),辅助表!$A$1:$F$54,6,FALSE))&amp;VLOOKUP(INT(A7456/1000),辅助表!$A$1:$G$54,7,FALSE)</f>
        <v>暴击伤害+27</v>
      </c>
    </row>
    <row r="7457" spans="1:7">
      <c r="A7457" s="5">
        <v>25054</v>
      </c>
      <c r="B7457" s="34" t="s">
        <v>46</v>
      </c>
      <c r="C7457" s="35" t="s">
        <v>381</v>
      </c>
      <c r="D7457" s="34">
        <f>CEILING(RIGHT(A7457,3)/VLOOKUP(INT(A7457/1000),辅助表!$A$1:$F$54,5,FALSE),1)*VLOOKUP(INT(A7457/1000),辅助表!$A$1:$F$54,6,FALSE)</f>
        <v>27</v>
      </c>
      <c r="E7457" s="34">
        <v>0</v>
      </c>
      <c r="F7457" s="34">
        <f>ROUND(D7457*VLOOKUP(INT(A7457/1000),辅助表!$A$1:$F$54,5,FALSE),0)/VLOOKUP(INT(A7457/1000),辅助表!$A$1:$F$54,6,FALSE)</f>
        <v>54</v>
      </c>
      <c r="G7457" s="34" t="str">
        <f>VLOOKUP(INT(A7457/1000),辅助表!$A$1:$F$54,4,FALSE)&amp;"+"&amp;(D7457/VLOOKUP(INT(A7457/1000),辅助表!$A$1:$F$54,6,FALSE))&amp;VLOOKUP(INT(A7457/1000),辅助表!$A$1:$G$54,7,FALSE)</f>
        <v>暴击伤害+27</v>
      </c>
    </row>
    <row r="7458" spans="1:7">
      <c r="A7458" s="5">
        <v>25055</v>
      </c>
      <c r="B7458" s="34" t="s">
        <v>46</v>
      </c>
      <c r="C7458" s="35" t="s">
        <v>381</v>
      </c>
      <c r="D7458" s="34">
        <f>CEILING(RIGHT(A7458,3)/VLOOKUP(INT(A7458/1000),辅助表!$A$1:$F$54,5,FALSE),1)*VLOOKUP(INT(A7458/1000),辅助表!$A$1:$F$54,6,FALSE)</f>
        <v>28</v>
      </c>
      <c r="E7458" s="34">
        <v>0</v>
      </c>
      <c r="F7458" s="34">
        <f>ROUND(D7458*VLOOKUP(INT(A7458/1000),辅助表!$A$1:$F$54,5,FALSE),0)/VLOOKUP(INT(A7458/1000),辅助表!$A$1:$F$54,6,FALSE)</f>
        <v>56</v>
      </c>
      <c r="G7458" s="34" t="str">
        <f>VLOOKUP(INT(A7458/1000),辅助表!$A$1:$F$54,4,FALSE)&amp;"+"&amp;(D7458/VLOOKUP(INT(A7458/1000),辅助表!$A$1:$F$54,6,FALSE))&amp;VLOOKUP(INT(A7458/1000),辅助表!$A$1:$G$54,7,FALSE)</f>
        <v>暴击伤害+28</v>
      </c>
    </row>
    <row r="7459" spans="1:7">
      <c r="A7459" s="5">
        <v>25056</v>
      </c>
      <c r="B7459" s="34" t="s">
        <v>46</v>
      </c>
      <c r="C7459" s="35" t="s">
        <v>381</v>
      </c>
      <c r="D7459" s="34">
        <f>CEILING(RIGHT(A7459,3)/VLOOKUP(INT(A7459/1000),辅助表!$A$1:$F$54,5,FALSE),1)*VLOOKUP(INT(A7459/1000),辅助表!$A$1:$F$54,6,FALSE)</f>
        <v>28</v>
      </c>
      <c r="E7459" s="34">
        <v>0</v>
      </c>
      <c r="F7459" s="34">
        <f>ROUND(D7459*VLOOKUP(INT(A7459/1000),辅助表!$A$1:$F$54,5,FALSE),0)/VLOOKUP(INT(A7459/1000),辅助表!$A$1:$F$54,6,FALSE)</f>
        <v>56</v>
      </c>
      <c r="G7459" s="34" t="str">
        <f>VLOOKUP(INT(A7459/1000),辅助表!$A$1:$F$54,4,FALSE)&amp;"+"&amp;(D7459/VLOOKUP(INT(A7459/1000),辅助表!$A$1:$F$54,6,FALSE))&amp;VLOOKUP(INT(A7459/1000),辅助表!$A$1:$G$54,7,FALSE)</f>
        <v>暴击伤害+28</v>
      </c>
    </row>
    <row r="7460" spans="1:7">
      <c r="A7460" s="5">
        <v>25057</v>
      </c>
      <c r="B7460" s="34" t="s">
        <v>46</v>
      </c>
      <c r="C7460" s="35" t="s">
        <v>381</v>
      </c>
      <c r="D7460" s="34">
        <f>CEILING(RIGHT(A7460,3)/VLOOKUP(INT(A7460/1000),辅助表!$A$1:$F$54,5,FALSE),1)*VLOOKUP(INT(A7460/1000),辅助表!$A$1:$F$54,6,FALSE)</f>
        <v>29</v>
      </c>
      <c r="E7460" s="34">
        <v>0</v>
      </c>
      <c r="F7460" s="34">
        <f>ROUND(D7460*VLOOKUP(INT(A7460/1000),辅助表!$A$1:$F$54,5,FALSE),0)/VLOOKUP(INT(A7460/1000),辅助表!$A$1:$F$54,6,FALSE)</f>
        <v>58</v>
      </c>
      <c r="G7460" s="34" t="str">
        <f>VLOOKUP(INT(A7460/1000),辅助表!$A$1:$F$54,4,FALSE)&amp;"+"&amp;(D7460/VLOOKUP(INT(A7460/1000),辅助表!$A$1:$F$54,6,FALSE))&amp;VLOOKUP(INT(A7460/1000),辅助表!$A$1:$G$54,7,FALSE)</f>
        <v>暴击伤害+29</v>
      </c>
    </row>
    <row r="7461" spans="1:7">
      <c r="A7461" s="5">
        <v>25058</v>
      </c>
      <c r="B7461" s="34" t="s">
        <v>46</v>
      </c>
      <c r="C7461" s="35" t="s">
        <v>381</v>
      </c>
      <c r="D7461" s="34">
        <f>CEILING(RIGHT(A7461,3)/VLOOKUP(INT(A7461/1000),辅助表!$A$1:$F$54,5,FALSE),1)*VLOOKUP(INT(A7461/1000),辅助表!$A$1:$F$54,6,FALSE)</f>
        <v>29</v>
      </c>
      <c r="E7461" s="34">
        <v>0</v>
      </c>
      <c r="F7461" s="34">
        <f>ROUND(D7461*VLOOKUP(INT(A7461/1000),辅助表!$A$1:$F$54,5,FALSE),0)/VLOOKUP(INT(A7461/1000),辅助表!$A$1:$F$54,6,FALSE)</f>
        <v>58</v>
      </c>
      <c r="G7461" s="34" t="str">
        <f>VLOOKUP(INT(A7461/1000),辅助表!$A$1:$F$54,4,FALSE)&amp;"+"&amp;(D7461/VLOOKUP(INT(A7461/1000),辅助表!$A$1:$F$54,6,FALSE))&amp;VLOOKUP(INT(A7461/1000),辅助表!$A$1:$G$54,7,FALSE)</f>
        <v>暴击伤害+29</v>
      </c>
    </row>
    <row r="7462" spans="1:7">
      <c r="A7462" s="5">
        <v>25059</v>
      </c>
      <c r="B7462" s="34" t="s">
        <v>46</v>
      </c>
      <c r="C7462" s="35" t="s">
        <v>381</v>
      </c>
      <c r="D7462" s="34">
        <f>CEILING(RIGHT(A7462,3)/VLOOKUP(INT(A7462/1000),辅助表!$A$1:$F$54,5,FALSE),1)*VLOOKUP(INT(A7462/1000),辅助表!$A$1:$F$54,6,FALSE)</f>
        <v>30</v>
      </c>
      <c r="E7462" s="34">
        <v>0</v>
      </c>
      <c r="F7462" s="34">
        <f>ROUND(D7462*VLOOKUP(INT(A7462/1000),辅助表!$A$1:$F$54,5,FALSE),0)/VLOOKUP(INT(A7462/1000),辅助表!$A$1:$F$54,6,FALSE)</f>
        <v>60</v>
      </c>
      <c r="G7462" s="34" t="str">
        <f>VLOOKUP(INT(A7462/1000),辅助表!$A$1:$F$54,4,FALSE)&amp;"+"&amp;(D7462/VLOOKUP(INT(A7462/1000),辅助表!$A$1:$F$54,6,FALSE))&amp;VLOOKUP(INT(A7462/1000),辅助表!$A$1:$G$54,7,FALSE)</f>
        <v>暴击伤害+30</v>
      </c>
    </row>
    <row r="7463" spans="1:7">
      <c r="A7463" s="5">
        <v>25060</v>
      </c>
      <c r="B7463" s="34" t="s">
        <v>46</v>
      </c>
      <c r="C7463" s="35" t="s">
        <v>381</v>
      </c>
      <c r="D7463" s="34">
        <f>CEILING(RIGHT(A7463,3)/VLOOKUP(INT(A7463/1000),辅助表!$A$1:$F$54,5,FALSE),1)*VLOOKUP(INT(A7463/1000),辅助表!$A$1:$F$54,6,FALSE)</f>
        <v>30</v>
      </c>
      <c r="E7463" s="34">
        <v>0</v>
      </c>
      <c r="F7463" s="34">
        <f>ROUND(D7463*VLOOKUP(INT(A7463/1000),辅助表!$A$1:$F$54,5,FALSE),0)/VLOOKUP(INT(A7463/1000),辅助表!$A$1:$F$54,6,FALSE)</f>
        <v>60</v>
      </c>
      <c r="G7463" s="34" t="str">
        <f>VLOOKUP(INT(A7463/1000),辅助表!$A$1:$F$54,4,FALSE)&amp;"+"&amp;(D7463/VLOOKUP(INT(A7463/1000),辅助表!$A$1:$F$54,6,FALSE))&amp;VLOOKUP(INT(A7463/1000),辅助表!$A$1:$G$54,7,FALSE)</f>
        <v>暴击伤害+30</v>
      </c>
    </row>
    <row r="7464" spans="1:7">
      <c r="A7464" s="5">
        <v>25061</v>
      </c>
      <c r="B7464" s="34" t="s">
        <v>46</v>
      </c>
      <c r="C7464" s="35" t="s">
        <v>381</v>
      </c>
      <c r="D7464" s="34">
        <f>CEILING(RIGHT(A7464,3)/VLOOKUP(INT(A7464/1000),辅助表!$A$1:$F$54,5,FALSE),1)*VLOOKUP(INT(A7464/1000),辅助表!$A$1:$F$54,6,FALSE)</f>
        <v>31</v>
      </c>
      <c r="E7464" s="34">
        <v>0</v>
      </c>
      <c r="F7464" s="34">
        <f>ROUND(D7464*VLOOKUP(INT(A7464/1000),辅助表!$A$1:$F$54,5,FALSE),0)/VLOOKUP(INT(A7464/1000),辅助表!$A$1:$F$54,6,FALSE)</f>
        <v>62</v>
      </c>
      <c r="G7464" s="34" t="str">
        <f>VLOOKUP(INT(A7464/1000),辅助表!$A$1:$F$54,4,FALSE)&amp;"+"&amp;(D7464/VLOOKUP(INT(A7464/1000),辅助表!$A$1:$F$54,6,FALSE))&amp;VLOOKUP(INT(A7464/1000),辅助表!$A$1:$G$54,7,FALSE)</f>
        <v>暴击伤害+31</v>
      </c>
    </row>
    <row r="7465" spans="1:7">
      <c r="A7465" s="5">
        <v>25062</v>
      </c>
      <c r="B7465" s="34" t="s">
        <v>46</v>
      </c>
      <c r="C7465" s="35" t="s">
        <v>381</v>
      </c>
      <c r="D7465" s="34">
        <f>CEILING(RIGHT(A7465,3)/VLOOKUP(INT(A7465/1000),辅助表!$A$1:$F$54,5,FALSE),1)*VLOOKUP(INT(A7465/1000),辅助表!$A$1:$F$54,6,FALSE)</f>
        <v>31</v>
      </c>
      <c r="E7465" s="34">
        <v>0</v>
      </c>
      <c r="F7465" s="34">
        <f>ROUND(D7465*VLOOKUP(INT(A7465/1000),辅助表!$A$1:$F$54,5,FALSE),0)/VLOOKUP(INT(A7465/1000),辅助表!$A$1:$F$54,6,FALSE)</f>
        <v>62</v>
      </c>
      <c r="G7465" s="34" t="str">
        <f>VLOOKUP(INT(A7465/1000),辅助表!$A$1:$F$54,4,FALSE)&amp;"+"&amp;(D7465/VLOOKUP(INT(A7465/1000),辅助表!$A$1:$F$54,6,FALSE))&amp;VLOOKUP(INT(A7465/1000),辅助表!$A$1:$G$54,7,FALSE)</f>
        <v>暴击伤害+31</v>
      </c>
    </row>
    <row r="7466" spans="1:7">
      <c r="A7466" s="5">
        <v>25063</v>
      </c>
      <c r="B7466" s="34" t="s">
        <v>46</v>
      </c>
      <c r="C7466" s="35" t="s">
        <v>381</v>
      </c>
      <c r="D7466" s="34">
        <f>CEILING(RIGHT(A7466,3)/VLOOKUP(INT(A7466/1000),辅助表!$A$1:$F$54,5,FALSE),1)*VLOOKUP(INT(A7466/1000),辅助表!$A$1:$F$54,6,FALSE)</f>
        <v>32</v>
      </c>
      <c r="E7466" s="34">
        <v>0</v>
      </c>
      <c r="F7466" s="34">
        <f>ROUND(D7466*VLOOKUP(INT(A7466/1000),辅助表!$A$1:$F$54,5,FALSE),0)/VLOOKUP(INT(A7466/1000),辅助表!$A$1:$F$54,6,FALSE)</f>
        <v>64</v>
      </c>
      <c r="G7466" s="34" t="str">
        <f>VLOOKUP(INT(A7466/1000),辅助表!$A$1:$F$54,4,FALSE)&amp;"+"&amp;(D7466/VLOOKUP(INT(A7466/1000),辅助表!$A$1:$F$54,6,FALSE))&amp;VLOOKUP(INT(A7466/1000),辅助表!$A$1:$G$54,7,FALSE)</f>
        <v>暴击伤害+32</v>
      </c>
    </row>
    <row r="7467" spans="1:7">
      <c r="A7467" s="5">
        <v>25064</v>
      </c>
      <c r="B7467" s="34" t="s">
        <v>46</v>
      </c>
      <c r="C7467" s="35" t="s">
        <v>381</v>
      </c>
      <c r="D7467" s="34">
        <f>CEILING(RIGHT(A7467,3)/VLOOKUP(INT(A7467/1000),辅助表!$A$1:$F$54,5,FALSE),1)*VLOOKUP(INT(A7467/1000),辅助表!$A$1:$F$54,6,FALSE)</f>
        <v>32</v>
      </c>
      <c r="E7467" s="34">
        <v>0</v>
      </c>
      <c r="F7467" s="34">
        <f>ROUND(D7467*VLOOKUP(INT(A7467/1000),辅助表!$A$1:$F$54,5,FALSE),0)/VLOOKUP(INT(A7467/1000),辅助表!$A$1:$F$54,6,FALSE)</f>
        <v>64</v>
      </c>
      <c r="G7467" s="34" t="str">
        <f>VLOOKUP(INT(A7467/1000),辅助表!$A$1:$F$54,4,FALSE)&amp;"+"&amp;(D7467/VLOOKUP(INT(A7467/1000),辅助表!$A$1:$F$54,6,FALSE))&amp;VLOOKUP(INT(A7467/1000),辅助表!$A$1:$G$54,7,FALSE)</f>
        <v>暴击伤害+32</v>
      </c>
    </row>
    <row r="7468" spans="1:7">
      <c r="A7468" s="5">
        <v>25065</v>
      </c>
      <c r="B7468" s="34" t="s">
        <v>46</v>
      </c>
      <c r="C7468" s="35" t="s">
        <v>381</v>
      </c>
      <c r="D7468" s="34">
        <f>CEILING(RIGHT(A7468,3)/VLOOKUP(INT(A7468/1000),辅助表!$A$1:$F$54,5,FALSE),1)*VLOOKUP(INT(A7468/1000),辅助表!$A$1:$F$54,6,FALSE)</f>
        <v>33</v>
      </c>
      <c r="E7468" s="34">
        <v>0</v>
      </c>
      <c r="F7468" s="34">
        <f>ROUND(D7468*VLOOKUP(INT(A7468/1000),辅助表!$A$1:$F$54,5,FALSE),0)/VLOOKUP(INT(A7468/1000),辅助表!$A$1:$F$54,6,FALSE)</f>
        <v>66</v>
      </c>
      <c r="G7468" s="34" t="str">
        <f>VLOOKUP(INT(A7468/1000),辅助表!$A$1:$F$54,4,FALSE)&amp;"+"&amp;(D7468/VLOOKUP(INT(A7468/1000),辅助表!$A$1:$F$54,6,FALSE))&amp;VLOOKUP(INT(A7468/1000),辅助表!$A$1:$G$54,7,FALSE)</f>
        <v>暴击伤害+33</v>
      </c>
    </row>
    <row r="7469" spans="1:7">
      <c r="A7469" s="5">
        <v>25066</v>
      </c>
      <c r="B7469" s="34" t="s">
        <v>46</v>
      </c>
      <c r="C7469" s="35" t="s">
        <v>381</v>
      </c>
      <c r="D7469" s="34">
        <f>CEILING(RIGHT(A7469,3)/VLOOKUP(INT(A7469/1000),辅助表!$A$1:$F$54,5,FALSE),1)*VLOOKUP(INT(A7469/1000),辅助表!$A$1:$F$54,6,FALSE)</f>
        <v>33</v>
      </c>
      <c r="E7469" s="34">
        <v>0</v>
      </c>
      <c r="F7469" s="34">
        <f>ROUND(D7469*VLOOKUP(INT(A7469/1000),辅助表!$A$1:$F$54,5,FALSE),0)/VLOOKUP(INT(A7469/1000),辅助表!$A$1:$F$54,6,FALSE)</f>
        <v>66</v>
      </c>
      <c r="G7469" s="34" t="str">
        <f>VLOOKUP(INT(A7469/1000),辅助表!$A$1:$F$54,4,FALSE)&amp;"+"&amp;(D7469/VLOOKUP(INT(A7469/1000),辅助表!$A$1:$F$54,6,FALSE))&amp;VLOOKUP(INT(A7469/1000),辅助表!$A$1:$G$54,7,FALSE)</f>
        <v>暴击伤害+33</v>
      </c>
    </row>
    <row r="7470" spans="1:7">
      <c r="A7470" s="5">
        <v>25067</v>
      </c>
      <c r="B7470" s="34" t="s">
        <v>46</v>
      </c>
      <c r="C7470" s="35" t="s">
        <v>381</v>
      </c>
      <c r="D7470" s="34">
        <f>CEILING(RIGHT(A7470,3)/VLOOKUP(INT(A7470/1000),辅助表!$A$1:$F$54,5,FALSE),1)*VLOOKUP(INT(A7470/1000),辅助表!$A$1:$F$54,6,FALSE)</f>
        <v>34</v>
      </c>
      <c r="E7470" s="34">
        <v>0</v>
      </c>
      <c r="F7470" s="34">
        <f>ROUND(D7470*VLOOKUP(INT(A7470/1000),辅助表!$A$1:$F$54,5,FALSE),0)/VLOOKUP(INT(A7470/1000),辅助表!$A$1:$F$54,6,FALSE)</f>
        <v>68</v>
      </c>
      <c r="G7470" s="34" t="str">
        <f>VLOOKUP(INT(A7470/1000),辅助表!$A$1:$F$54,4,FALSE)&amp;"+"&amp;(D7470/VLOOKUP(INT(A7470/1000),辅助表!$A$1:$F$54,6,FALSE))&amp;VLOOKUP(INT(A7470/1000),辅助表!$A$1:$G$54,7,FALSE)</f>
        <v>暴击伤害+34</v>
      </c>
    </row>
    <row r="7471" spans="1:7">
      <c r="A7471" s="5">
        <v>25068</v>
      </c>
      <c r="B7471" s="34" t="s">
        <v>46</v>
      </c>
      <c r="C7471" s="35" t="s">
        <v>381</v>
      </c>
      <c r="D7471" s="34">
        <f>CEILING(RIGHT(A7471,3)/VLOOKUP(INT(A7471/1000),辅助表!$A$1:$F$54,5,FALSE),1)*VLOOKUP(INT(A7471/1000),辅助表!$A$1:$F$54,6,FALSE)</f>
        <v>34</v>
      </c>
      <c r="E7471" s="34">
        <v>0</v>
      </c>
      <c r="F7471" s="34">
        <f>ROUND(D7471*VLOOKUP(INT(A7471/1000),辅助表!$A$1:$F$54,5,FALSE),0)/VLOOKUP(INT(A7471/1000),辅助表!$A$1:$F$54,6,FALSE)</f>
        <v>68</v>
      </c>
      <c r="G7471" s="34" t="str">
        <f>VLOOKUP(INT(A7471/1000),辅助表!$A$1:$F$54,4,FALSE)&amp;"+"&amp;(D7471/VLOOKUP(INT(A7471/1000),辅助表!$A$1:$F$54,6,FALSE))&amp;VLOOKUP(INT(A7471/1000),辅助表!$A$1:$G$54,7,FALSE)</f>
        <v>暴击伤害+34</v>
      </c>
    </row>
    <row r="7472" spans="1:7">
      <c r="A7472" s="5">
        <v>25069</v>
      </c>
      <c r="B7472" s="34" t="s">
        <v>46</v>
      </c>
      <c r="C7472" s="35" t="s">
        <v>381</v>
      </c>
      <c r="D7472" s="34">
        <f>CEILING(RIGHT(A7472,3)/VLOOKUP(INT(A7472/1000),辅助表!$A$1:$F$54,5,FALSE),1)*VLOOKUP(INT(A7472/1000),辅助表!$A$1:$F$54,6,FALSE)</f>
        <v>35</v>
      </c>
      <c r="E7472" s="34">
        <v>0</v>
      </c>
      <c r="F7472" s="34">
        <f>ROUND(D7472*VLOOKUP(INT(A7472/1000),辅助表!$A$1:$F$54,5,FALSE),0)/VLOOKUP(INT(A7472/1000),辅助表!$A$1:$F$54,6,FALSE)</f>
        <v>70</v>
      </c>
      <c r="G7472" s="34" t="str">
        <f>VLOOKUP(INT(A7472/1000),辅助表!$A$1:$F$54,4,FALSE)&amp;"+"&amp;(D7472/VLOOKUP(INT(A7472/1000),辅助表!$A$1:$F$54,6,FALSE))&amp;VLOOKUP(INT(A7472/1000),辅助表!$A$1:$G$54,7,FALSE)</f>
        <v>暴击伤害+35</v>
      </c>
    </row>
    <row r="7473" spans="1:7">
      <c r="A7473" s="5">
        <v>25070</v>
      </c>
      <c r="B7473" s="34" t="s">
        <v>46</v>
      </c>
      <c r="C7473" s="35" t="s">
        <v>381</v>
      </c>
      <c r="D7473" s="34">
        <f>CEILING(RIGHT(A7473,3)/VLOOKUP(INT(A7473/1000),辅助表!$A$1:$F$54,5,FALSE),1)*VLOOKUP(INT(A7473/1000),辅助表!$A$1:$F$54,6,FALSE)</f>
        <v>35</v>
      </c>
      <c r="E7473" s="34">
        <v>0</v>
      </c>
      <c r="F7473" s="34">
        <f>ROUND(D7473*VLOOKUP(INT(A7473/1000),辅助表!$A$1:$F$54,5,FALSE),0)/VLOOKUP(INT(A7473/1000),辅助表!$A$1:$F$54,6,FALSE)</f>
        <v>70</v>
      </c>
      <c r="G7473" s="34" t="str">
        <f>VLOOKUP(INT(A7473/1000),辅助表!$A$1:$F$54,4,FALSE)&amp;"+"&amp;(D7473/VLOOKUP(INT(A7473/1000),辅助表!$A$1:$F$54,6,FALSE))&amp;VLOOKUP(INT(A7473/1000),辅助表!$A$1:$G$54,7,FALSE)</f>
        <v>暴击伤害+35</v>
      </c>
    </row>
    <row r="7474" spans="1:7">
      <c r="A7474" s="5">
        <v>25071</v>
      </c>
      <c r="B7474" s="34" t="s">
        <v>46</v>
      </c>
      <c r="C7474" s="35" t="s">
        <v>381</v>
      </c>
      <c r="D7474" s="34">
        <f>CEILING(RIGHT(A7474,3)/VLOOKUP(INT(A7474/1000),辅助表!$A$1:$F$54,5,FALSE),1)*VLOOKUP(INT(A7474/1000),辅助表!$A$1:$F$54,6,FALSE)</f>
        <v>36</v>
      </c>
      <c r="E7474" s="34">
        <v>0</v>
      </c>
      <c r="F7474" s="34">
        <f>ROUND(D7474*VLOOKUP(INT(A7474/1000),辅助表!$A$1:$F$54,5,FALSE),0)/VLOOKUP(INT(A7474/1000),辅助表!$A$1:$F$54,6,FALSE)</f>
        <v>72</v>
      </c>
      <c r="G7474" s="34" t="str">
        <f>VLOOKUP(INT(A7474/1000),辅助表!$A$1:$F$54,4,FALSE)&amp;"+"&amp;(D7474/VLOOKUP(INT(A7474/1000),辅助表!$A$1:$F$54,6,FALSE))&amp;VLOOKUP(INT(A7474/1000),辅助表!$A$1:$G$54,7,FALSE)</f>
        <v>暴击伤害+36</v>
      </c>
    </row>
    <row r="7475" spans="1:7">
      <c r="A7475" s="5">
        <v>25072</v>
      </c>
      <c r="B7475" s="34" t="s">
        <v>46</v>
      </c>
      <c r="C7475" s="35" t="s">
        <v>381</v>
      </c>
      <c r="D7475" s="34">
        <f>CEILING(RIGHT(A7475,3)/VLOOKUP(INT(A7475/1000),辅助表!$A$1:$F$54,5,FALSE),1)*VLOOKUP(INT(A7475/1000),辅助表!$A$1:$F$54,6,FALSE)</f>
        <v>36</v>
      </c>
      <c r="E7475" s="34">
        <v>0</v>
      </c>
      <c r="F7475" s="34">
        <f>ROUND(D7475*VLOOKUP(INT(A7475/1000),辅助表!$A$1:$F$54,5,FALSE),0)/VLOOKUP(INT(A7475/1000),辅助表!$A$1:$F$54,6,FALSE)</f>
        <v>72</v>
      </c>
      <c r="G7475" s="34" t="str">
        <f>VLOOKUP(INT(A7475/1000),辅助表!$A$1:$F$54,4,FALSE)&amp;"+"&amp;(D7475/VLOOKUP(INT(A7475/1000),辅助表!$A$1:$F$54,6,FALSE))&amp;VLOOKUP(INT(A7475/1000),辅助表!$A$1:$G$54,7,FALSE)</f>
        <v>暴击伤害+36</v>
      </c>
    </row>
    <row r="7476" spans="1:7">
      <c r="A7476" s="5">
        <v>25073</v>
      </c>
      <c r="B7476" s="34" t="s">
        <v>46</v>
      </c>
      <c r="C7476" s="35" t="s">
        <v>381</v>
      </c>
      <c r="D7476" s="34">
        <f>CEILING(RIGHT(A7476,3)/VLOOKUP(INT(A7476/1000),辅助表!$A$1:$F$54,5,FALSE),1)*VLOOKUP(INT(A7476/1000),辅助表!$A$1:$F$54,6,FALSE)</f>
        <v>37</v>
      </c>
      <c r="E7476" s="34">
        <v>0</v>
      </c>
      <c r="F7476" s="34">
        <f>ROUND(D7476*VLOOKUP(INT(A7476/1000),辅助表!$A$1:$F$54,5,FALSE),0)/VLOOKUP(INT(A7476/1000),辅助表!$A$1:$F$54,6,FALSE)</f>
        <v>74</v>
      </c>
      <c r="G7476" s="34" t="str">
        <f>VLOOKUP(INT(A7476/1000),辅助表!$A$1:$F$54,4,FALSE)&amp;"+"&amp;(D7476/VLOOKUP(INT(A7476/1000),辅助表!$A$1:$F$54,6,FALSE))&amp;VLOOKUP(INT(A7476/1000),辅助表!$A$1:$G$54,7,FALSE)</f>
        <v>暴击伤害+37</v>
      </c>
    </row>
    <row r="7477" spans="1:7">
      <c r="A7477" s="5">
        <v>25074</v>
      </c>
      <c r="B7477" s="34" t="s">
        <v>46</v>
      </c>
      <c r="C7477" s="35" t="s">
        <v>381</v>
      </c>
      <c r="D7477" s="34">
        <f>CEILING(RIGHT(A7477,3)/VLOOKUP(INT(A7477/1000),辅助表!$A$1:$F$54,5,FALSE),1)*VLOOKUP(INT(A7477/1000),辅助表!$A$1:$F$54,6,FALSE)</f>
        <v>37</v>
      </c>
      <c r="E7477" s="34">
        <v>0</v>
      </c>
      <c r="F7477" s="34">
        <f>ROUND(D7477*VLOOKUP(INT(A7477/1000),辅助表!$A$1:$F$54,5,FALSE),0)/VLOOKUP(INT(A7477/1000),辅助表!$A$1:$F$54,6,FALSE)</f>
        <v>74</v>
      </c>
      <c r="G7477" s="34" t="str">
        <f>VLOOKUP(INT(A7477/1000),辅助表!$A$1:$F$54,4,FALSE)&amp;"+"&amp;(D7477/VLOOKUP(INT(A7477/1000),辅助表!$A$1:$F$54,6,FALSE))&amp;VLOOKUP(INT(A7477/1000),辅助表!$A$1:$G$54,7,FALSE)</f>
        <v>暴击伤害+37</v>
      </c>
    </row>
    <row r="7478" spans="1:7">
      <c r="A7478" s="5">
        <v>25075</v>
      </c>
      <c r="B7478" s="34" t="s">
        <v>46</v>
      </c>
      <c r="C7478" s="35" t="s">
        <v>381</v>
      </c>
      <c r="D7478" s="34">
        <f>CEILING(RIGHT(A7478,3)/VLOOKUP(INT(A7478/1000),辅助表!$A$1:$F$54,5,FALSE),1)*VLOOKUP(INT(A7478/1000),辅助表!$A$1:$F$54,6,FALSE)</f>
        <v>38</v>
      </c>
      <c r="E7478" s="34">
        <v>0</v>
      </c>
      <c r="F7478" s="34">
        <f>ROUND(D7478*VLOOKUP(INT(A7478/1000),辅助表!$A$1:$F$54,5,FALSE),0)/VLOOKUP(INT(A7478/1000),辅助表!$A$1:$F$54,6,FALSE)</f>
        <v>76</v>
      </c>
      <c r="G7478" s="34" t="str">
        <f>VLOOKUP(INT(A7478/1000),辅助表!$A$1:$F$54,4,FALSE)&amp;"+"&amp;(D7478/VLOOKUP(INT(A7478/1000),辅助表!$A$1:$F$54,6,FALSE))&amp;VLOOKUP(INT(A7478/1000),辅助表!$A$1:$G$54,7,FALSE)</f>
        <v>暴击伤害+38</v>
      </c>
    </row>
    <row r="7479" spans="1:7">
      <c r="A7479" s="5">
        <v>25076</v>
      </c>
      <c r="B7479" s="34" t="s">
        <v>46</v>
      </c>
      <c r="C7479" s="35" t="s">
        <v>381</v>
      </c>
      <c r="D7479" s="34">
        <f>CEILING(RIGHT(A7479,3)/VLOOKUP(INT(A7479/1000),辅助表!$A$1:$F$54,5,FALSE),1)*VLOOKUP(INT(A7479/1000),辅助表!$A$1:$F$54,6,FALSE)</f>
        <v>38</v>
      </c>
      <c r="E7479" s="34">
        <v>0</v>
      </c>
      <c r="F7479" s="34">
        <f>ROUND(D7479*VLOOKUP(INT(A7479/1000),辅助表!$A$1:$F$54,5,FALSE),0)/VLOOKUP(INT(A7479/1000),辅助表!$A$1:$F$54,6,FALSE)</f>
        <v>76</v>
      </c>
      <c r="G7479" s="34" t="str">
        <f>VLOOKUP(INT(A7479/1000),辅助表!$A$1:$F$54,4,FALSE)&amp;"+"&amp;(D7479/VLOOKUP(INT(A7479/1000),辅助表!$A$1:$F$54,6,FALSE))&amp;VLOOKUP(INT(A7479/1000),辅助表!$A$1:$G$54,7,FALSE)</f>
        <v>暴击伤害+38</v>
      </c>
    </row>
    <row r="7480" spans="1:7">
      <c r="A7480" s="5">
        <v>25077</v>
      </c>
      <c r="B7480" s="34" t="s">
        <v>46</v>
      </c>
      <c r="C7480" s="35" t="s">
        <v>381</v>
      </c>
      <c r="D7480" s="34">
        <f>CEILING(RIGHT(A7480,3)/VLOOKUP(INT(A7480/1000),辅助表!$A$1:$F$54,5,FALSE),1)*VLOOKUP(INT(A7480/1000),辅助表!$A$1:$F$54,6,FALSE)</f>
        <v>39</v>
      </c>
      <c r="E7480" s="34">
        <v>0</v>
      </c>
      <c r="F7480" s="34">
        <f>ROUND(D7480*VLOOKUP(INT(A7480/1000),辅助表!$A$1:$F$54,5,FALSE),0)/VLOOKUP(INT(A7480/1000),辅助表!$A$1:$F$54,6,FALSE)</f>
        <v>78</v>
      </c>
      <c r="G7480" s="34" t="str">
        <f>VLOOKUP(INT(A7480/1000),辅助表!$A$1:$F$54,4,FALSE)&amp;"+"&amp;(D7480/VLOOKUP(INT(A7480/1000),辅助表!$A$1:$F$54,6,FALSE))&amp;VLOOKUP(INT(A7480/1000),辅助表!$A$1:$G$54,7,FALSE)</f>
        <v>暴击伤害+39</v>
      </c>
    </row>
    <row r="7481" spans="1:7">
      <c r="A7481" s="5">
        <v>25078</v>
      </c>
      <c r="B7481" s="34" t="s">
        <v>46</v>
      </c>
      <c r="C7481" s="35" t="s">
        <v>381</v>
      </c>
      <c r="D7481" s="34">
        <f>CEILING(RIGHT(A7481,3)/VLOOKUP(INT(A7481/1000),辅助表!$A$1:$F$54,5,FALSE),1)*VLOOKUP(INT(A7481/1000),辅助表!$A$1:$F$54,6,FALSE)</f>
        <v>39</v>
      </c>
      <c r="E7481" s="34">
        <v>0</v>
      </c>
      <c r="F7481" s="34">
        <f>ROUND(D7481*VLOOKUP(INT(A7481/1000),辅助表!$A$1:$F$54,5,FALSE),0)/VLOOKUP(INT(A7481/1000),辅助表!$A$1:$F$54,6,FALSE)</f>
        <v>78</v>
      </c>
      <c r="G7481" s="34" t="str">
        <f>VLOOKUP(INT(A7481/1000),辅助表!$A$1:$F$54,4,FALSE)&amp;"+"&amp;(D7481/VLOOKUP(INT(A7481/1000),辅助表!$A$1:$F$54,6,FALSE))&amp;VLOOKUP(INT(A7481/1000),辅助表!$A$1:$G$54,7,FALSE)</f>
        <v>暴击伤害+39</v>
      </c>
    </row>
    <row r="7482" spans="1:7">
      <c r="A7482" s="5">
        <v>25079</v>
      </c>
      <c r="B7482" s="34" t="s">
        <v>46</v>
      </c>
      <c r="C7482" s="35" t="s">
        <v>381</v>
      </c>
      <c r="D7482" s="34">
        <f>CEILING(RIGHT(A7482,3)/VLOOKUP(INT(A7482/1000),辅助表!$A$1:$F$54,5,FALSE),1)*VLOOKUP(INT(A7482/1000),辅助表!$A$1:$F$54,6,FALSE)</f>
        <v>40</v>
      </c>
      <c r="E7482" s="34">
        <v>0</v>
      </c>
      <c r="F7482" s="34">
        <f>ROUND(D7482*VLOOKUP(INT(A7482/1000),辅助表!$A$1:$F$54,5,FALSE),0)/VLOOKUP(INT(A7482/1000),辅助表!$A$1:$F$54,6,FALSE)</f>
        <v>80</v>
      </c>
      <c r="G7482" s="34" t="str">
        <f>VLOOKUP(INT(A7482/1000),辅助表!$A$1:$F$54,4,FALSE)&amp;"+"&amp;(D7482/VLOOKUP(INT(A7482/1000),辅助表!$A$1:$F$54,6,FALSE))&amp;VLOOKUP(INT(A7482/1000),辅助表!$A$1:$G$54,7,FALSE)</f>
        <v>暴击伤害+40</v>
      </c>
    </row>
    <row r="7483" spans="1:7">
      <c r="A7483" s="5">
        <v>25080</v>
      </c>
      <c r="B7483" s="34" t="s">
        <v>46</v>
      </c>
      <c r="C7483" s="35" t="s">
        <v>381</v>
      </c>
      <c r="D7483" s="34">
        <f>CEILING(RIGHT(A7483,3)/VLOOKUP(INT(A7483/1000),辅助表!$A$1:$F$54,5,FALSE),1)*VLOOKUP(INT(A7483/1000),辅助表!$A$1:$F$54,6,FALSE)</f>
        <v>40</v>
      </c>
      <c r="E7483" s="34">
        <v>0</v>
      </c>
      <c r="F7483" s="34">
        <f>ROUND(D7483*VLOOKUP(INT(A7483/1000),辅助表!$A$1:$F$54,5,FALSE),0)/VLOOKUP(INT(A7483/1000),辅助表!$A$1:$F$54,6,FALSE)</f>
        <v>80</v>
      </c>
      <c r="G7483" s="34" t="str">
        <f>VLOOKUP(INT(A7483/1000),辅助表!$A$1:$F$54,4,FALSE)&amp;"+"&amp;(D7483/VLOOKUP(INT(A7483/1000),辅助表!$A$1:$F$54,6,FALSE))&amp;VLOOKUP(INT(A7483/1000),辅助表!$A$1:$G$54,7,FALSE)</f>
        <v>暴击伤害+40</v>
      </c>
    </row>
    <row r="7484" spans="1:7">
      <c r="A7484" s="5">
        <v>25081</v>
      </c>
      <c r="B7484" s="34" t="s">
        <v>46</v>
      </c>
      <c r="C7484" s="35" t="s">
        <v>381</v>
      </c>
      <c r="D7484" s="34">
        <f>CEILING(RIGHT(A7484,3)/VLOOKUP(INT(A7484/1000),辅助表!$A$1:$F$54,5,FALSE),1)*VLOOKUP(INT(A7484/1000),辅助表!$A$1:$F$54,6,FALSE)</f>
        <v>41</v>
      </c>
      <c r="E7484" s="34">
        <v>0</v>
      </c>
      <c r="F7484" s="34">
        <f>ROUND(D7484*VLOOKUP(INT(A7484/1000),辅助表!$A$1:$F$54,5,FALSE),0)/VLOOKUP(INT(A7484/1000),辅助表!$A$1:$F$54,6,FALSE)</f>
        <v>82</v>
      </c>
      <c r="G7484" s="34" t="str">
        <f>VLOOKUP(INT(A7484/1000),辅助表!$A$1:$F$54,4,FALSE)&amp;"+"&amp;(D7484/VLOOKUP(INT(A7484/1000),辅助表!$A$1:$F$54,6,FALSE))&amp;VLOOKUP(INT(A7484/1000),辅助表!$A$1:$G$54,7,FALSE)</f>
        <v>暴击伤害+41</v>
      </c>
    </row>
    <row r="7485" spans="1:7">
      <c r="A7485" s="5">
        <v>25082</v>
      </c>
      <c r="B7485" s="34" t="s">
        <v>46</v>
      </c>
      <c r="C7485" s="35" t="s">
        <v>381</v>
      </c>
      <c r="D7485" s="34">
        <f>CEILING(RIGHT(A7485,3)/VLOOKUP(INT(A7485/1000),辅助表!$A$1:$F$54,5,FALSE),1)*VLOOKUP(INT(A7485/1000),辅助表!$A$1:$F$54,6,FALSE)</f>
        <v>41</v>
      </c>
      <c r="E7485" s="34">
        <v>0</v>
      </c>
      <c r="F7485" s="34">
        <f>ROUND(D7485*VLOOKUP(INT(A7485/1000),辅助表!$A$1:$F$54,5,FALSE),0)/VLOOKUP(INT(A7485/1000),辅助表!$A$1:$F$54,6,FALSE)</f>
        <v>82</v>
      </c>
      <c r="G7485" s="34" t="str">
        <f>VLOOKUP(INT(A7485/1000),辅助表!$A$1:$F$54,4,FALSE)&amp;"+"&amp;(D7485/VLOOKUP(INT(A7485/1000),辅助表!$A$1:$F$54,6,FALSE))&amp;VLOOKUP(INT(A7485/1000),辅助表!$A$1:$G$54,7,FALSE)</f>
        <v>暴击伤害+41</v>
      </c>
    </row>
    <row r="7486" spans="1:7">
      <c r="A7486" s="5">
        <v>25083</v>
      </c>
      <c r="B7486" s="34" t="s">
        <v>46</v>
      </c>
      <c r="C7486" s="35" t="s">
        <v>381</v>
      </c>
      <c r="D7486" s="34">
        <f>CEILING(RIGHT(A7486,3)/VLOOKUP(INT(A7486/1000),辅助表!$A$1:$F$54,5,FALSE),1)*VLOOKUP(INT(A7486/1000),辅助表!$A$1:$F$54,6,FALSE)</f>
        <v>42</v>
      </c>
      <c r="E7486" s="34">
        <v>0</v>
      </c>
      <c r="F7486" s="34">
        <f>ROUND(D7486*VLOOKUP(INT(A7486/1000),辅助表!$A$1:$F$54,5,FALSE),0)/VLOOKUP(INT(A7486/1000),辅助表!$A$1:$F$54,6,FALSE)</f>
        <v>84</v>
      </c>
      <c r="G7486" s="34" t="str">
        <f>VLOOKUP(INT(A7486/1000),辅助表!$A$1:$F$54,4,FALSE)&amp;"+"&amp;(D7486/VLOOKUP(INT(A7486/1000),辅助表!$A$1:$F$54,6,FALSE))&amp;VLOOKUP(INT(A7486/1000),辅助表!$A$1:$G$54,7,FALSE)</f>
        <v>暴击伤害+42</v>
      </c>
    </row>
    <row r="7487" spans="1:7">
      <c r="A7487" s="5">
        <v>25084</v>
      </c>
      <c r="B7487" s="34" t="s">
        <v>46</v>
      </c>
      <c r="C7487" s="35" t="s">
        <v>381</v>
      </c>
      <c r="D7487" s="34">
        <f>CEILING(RIGHT(A7487,3)/VLOOKUP(INT(A7487/1000),辅助表!$A$1:$F$54,5,FALSE),1)*VLOOKUP(INT(A7487/1000),辅助表!$A$1:$F$54,6,FALSE)</f>
        <v>42</v>
      </c>
      <c r="E7487" s="34">
        <v>0</v>
      </c>
      <c r="F7487" s="34">
        <f>ROUND(D7487*VLOOKUP(INT(A7487/1000),辅助表!$A$1:$F$54,5,FALSE),0)/VLOOKUP(INT(A7487/1000),辅助表!$A$1:$F$54,6,FALSE)</f>
        <v>84</v>
      </c>
      <c r="G7487" s="34" t="str">
        <f>VLOOKUP(INT(A7487/1000),辅助表!$A$1:$F$54,4,FALSE)&amp;"+"&amp;(D7487/VLOOKUP(INT(A7487/1000),辅助表!$A$1:$F$54,6,FALSE))&amp;VLOOKUP(INT(A7487/1000),辅助表!$A$1:$G$54,7,FALSE)</f>
        <v>暴击伤害+42</v>
      </c>
    </row>
    <row r="7488" spans="1:7">
      <c r="A7488" s="5">
        <v>25085</v>
      </c>
      <c r="B7488" s="34" t="s">
        <v>46</v>
      </c>
      <c r="C7488" s="35" t="s">
        <v>381</v>
      </c>
      <c r="D7488" s="34">
        <f>CEILING(RIGHT(A7488,3)/VLOOKUP(INT(A7488/1000),辅助表!$A$1:$F$54,5,FALSE),1)*VLOOKUP(INT(A7488/1000),辅助表!$A$1:$F$54,6,FALSE)</f>
        <v>43</v>
      </c>
      <c r="E7488" s="34">
        <v>0</v>
      </c>
      <c r="F7488" s="34">
        <f>ROUND(D7488*VLOOKUP(INT(A7488/1000),辅助表!$A$1:$F$54,5,FALSE),0)/VLOOKUP(INT(A7488/1000),辅助表!$A$1:$F$54,6,FALSE)</f>
        <v>86</v>
      </c>
      <c r="G7488" s="34" t="str">
        <f>VLOOKUP(INT(A7488/1000),辅助表!$A$1:$F$54,4,FALSE)&amp;"+"&amp;(D7488/VLOOKUP(INT(A7488/1000),辅助表!$A$1:$F$54,6,FALSE))&amp;VLOOKUP(INT(A7488/1000),辅助表!$A$1:$G$54,7,FALSE)</f>
        <v>暴击伤害+43</v>
      </c>
    </row>
    <row r="7489" spans="1:9">
      <c r="A7489" s="5">
        <v>25086</v>
      </c>
      <c r="B7489" s="34" t="s">
        <v>46</v>
      </c>
      <c r="C7489" s="35" t="s">
        <v>381</v>
      </c>
      <c r="D7489" s="34">
        <f>CEILING(RIGHT(A7489,3)/VLOOKUP(INT(A7489/1000),辅助表!$A$1:$F$54,5,FALSE),1)*VLOOKUP(INT(A7489/1000),辅助表!$A$1:$F$54,6,FALSE)</f>
        <v>43</v>
      </c>
      <c r="E7489" s="34">
        <v>0</v>
      </c>
      <c r="F7489" s="34">
        <f>ROUND(D7489*VLOOKUP(INT(A7489/1000),辅助表!$A$1:$F$54,5,FALSE),0)/VLOOKUP(INT(A7489/1000),辅助表!$A$1:$F$54,6,FALSE)</f>
        <v>86</v>
      </c>
      <c r="G7489" s="34" t="str">
        <f>VLOOKUP(INT(A7489/1000),辅助表!$A$1:$F$54,4,FALSE)&amp;"+"&amp;(D7489/VLOOKUP(INT(A7489/1000),辅助表!$A$1:$F$54,6,FALSE))&amp;VLOOKUP(INT(A7489/1000),辅助表!$A$1:$G$54,7,FALSE)</f>
        <v>暴击伤害+43</v>
      </c>
    </row>
    <row r="7490" spans="1:9">
      <c r="A7490" s="5">
        <v>25087</v>
      </c>
      <c r="B7490" s="34" t="s">
        <v>46</v>
      </c>
      <c r="C7490" s="35" t="s">
        <v>381</v>
      </c>
      <c r="D7490" s="34">
        <f>CEILING(RIGHT(A7490,3)/VLOOKUP(INT(A7490/1000),辅助表!$A$1:$F$54,5,FALSE),1)*VLOOKUP(INT(A7490/1000),辅助表!$A$1:$F$54,6,FALSE)</f>
        <v>44</v>
      </c>
      <c r="E7490" s="34">
        <v>0</v>
      </c>
      <c r="F7490" s="34">
        <f>ROUND(D7490*VLOOKUP(INT(A7490/1000),辅助表!$A$1:$F$54,5,FALSE),0)/VLOOKUP(INT(A7490/1000),辅助表!$A$1:$F$54,6,FALSE)</f>
        <v>88</v>
      </c>
      <c r="G7490" s="34" t="str">
        <f>VLOOKUP(INT(A7490/1000),辅助表!$A$1:$F$54,4,FALSE)&amp;"+"&amp;(D7490/VLOOKUP(INT(A7490/1000),辅助表!$A$1:$F$54,6,FALSE))&amp;VLOOKUP(INT(A7490/1000),辅助表!$A$1:$G$54,7,FALSE)</f>
        <v>暴击伤害+44</v>
      </c>
    </row>
    <row r="7491" spans="1:9">
      <c r="A7491" s="5">
        <v>25088</v>
      </c>
      <c r="B7491" s="34" t="s">
        <v>46</v>
      </c>
      <c r="C7491" s="35" t="s">
        <v>381</v>
      </c>
      <c r="D7491" s="34">
        <f>CEILING(RIGHT(A7491,3)/VLOOKUP(INT(A7491/1000),辅助表!$A$1:$F$54,5,FALSE),1)*VLOOKUP(INT(A7491/1000),辅助表!$A$1:$F$54,6,FALSE)</f>
        <v>44</v>
      </c>
      <c r="E7491" s="34">
        <v>0</v>
      </c>
      <c r="F7491" s="34">
        <f>ROUND(D7491*VLOOKUP(INT(A7491/1000),辅助表!$A$1:$F$54,5,FALSE),0)/VLOOKUP(INT(A7491/1000),辅助表!$A$1:$F$54,6,FALSE)</f>
        <v>88</v>
      </c>
      <c r="G7491" s="34" t="str">
        <f>VLOOKUP(INT(A7491/1000),辅助表!$A$1:$F$54,4,FALSE)&amp;"+"&amp;(D7491/VLOOKUP(INT(A7491/1000),辅助表!$A$1:$F$54,6,FALSE))&amp;VLOOKUP(INT(A7491/1000),辅助表!$A$1:$G$54,7,FALSE)</f>
        <v>暴击伤害+44</v>
      </c>
    </row>
    <row r="7492" spans="1:9">
      <c r="A7492" s="5">
        <v>25089</v>
      </c>
      <c r="B7492" s="34" t="s">
        <v>46</v>
      </c>
      <c r="C7492" s="35" t="s">
        <v>381</v>
      </c>
      <c r="D7492" s="34">
        <f>CEILING(RIGHT(A7492,3)/VLOOKUP(INT(A7492/1000),辅助表!$A$1:$F$54,5,FALSE),1)*VLOOKUP(INT(A7492/1000),辅助表!$A$1:$F$54,6,FALSE)</f>
        <v>45</v>
      </c>
      <c r="E7492" s="34">
        <v>0</v>
      </c>
      <c r="F7492" s="34">
        <f>ROUND(D7492*VLOOKUP(INT(A7492/1000),辅助表!$A$1:$F$54,5,FALSE),0)/VLOOKUP(INT(A7492/1000),辅助表!$A$1:$F$54,6,FALSE)</f>
        <v>90</v>
      </c>
      <c r="G7492" s="34" t="str">
        <f>VLOOKUP(INT(A7492/1000),辅助表!$A$1:$F$54,4,FALSE)&amp;"+"&amp;(D7492/VLOOKUP(INT(A7492/1000),辅助表!$A$1:$F$54,6,FALSE))&amp;VLOOKUP(INT(A7492/1000),辅助表!$A$1:$G$54,7,FALSE)</f>
        <v>暴击伤害+45</v>
      </c>
      <c r="I7492" s="5"/>
    </row>
    <row r="7493" spans="1:9">
      <c r="A7493" s="5">
        <v>25090</v>
      </c>
      <c r="B7493" s="34" t="s">
        <v>46</v>
      </c>
      <c r="C7493" s="35" t="s">
        <v>381</v>
      </c>
      <c r="D7493" s="34">
        <f>CEILING(RIGHT(A7493,3)/VLOOKUP(INT(A7493/1000),辅助表!$A$1:$F$54,5,FALSE),1)*VLOOKUP(INT(A7493/1000),辅助表!$A$1:$F$54,6,FALSE)</f>
        <v>45</v>
      </c>
      <c r="E7493" s="34">
        <v>0</v>
      </c>
      <c r="F7493" s="34">
        <f>ROUND(D7493*VLOOKUP(INT(A7493/1000),辅助表!$A$1:$F$54,5,FALSE),0)/VLOOKUP(INT(A7493/1000),辅助表!$A$1:$F$54,6,FALSE)</f>
        <v>90</v>
      </c>
      <c r="G7493" s="34" t="str">
        <f>VLOOKUP(INT(A7493/1000),辅助表!$A$1:$F$54,4,FALSE)&amp;"+"&amp;(D7493/VLOOKUP(INT(A7493/1000),辅助表!$A$1:$F$54,6,FALSE))&amp;VLOOKUP(INT(A7493/1000),辅助表!$A$1:$G$54,7,FALSE)</f>
        <v>暴击伤害+45</v>
      </c>
      <c r="I7493" s="5"/>
    </row>
    <row r="7494" spans="1:9" s="34" customFormat="1">
      <c r="A7494" s="5">
        <v>25091</v>
      </c>
      <c r="B7494" s="34" t="s">
        <v>46</v>
      </c>
      <c r="C7494" s="35" t="s">
        <v>381</v>
      </c>
      <c r="D7494" s="34">
        <f>CEILING(RIGHT(A7494,3)/VLOOKUP(INT(A7494/1000),辅助表!$A$1:$F$54,5,FALSE),1)*VLOOKUP(INT(A7494/1000),辅助表!$A$1:$F$54,6,FALSE)</f>
        <v>46</v>
      </c>
      <c r="E7494" s="34">
        <v>0</v>
      </c>
      <c r="F7494" s="34">
        <f>ROUND(D7494*VLOOKUP(INT(A7494/1000),辅助表!$A$1:$F$54,5,FALSE),0)/VLOOKUP(INT(A7494/1000),辅助表!$A$1:$F$54,6,FALSE)</f>
        <v>92</v>
      </c>
      <c r="G7494" s="34" t="str">
        <f>VLOOKUP(INT(A7494/1000),辅助表!$A$1:$F$54,4,FALSE)&amp;"+"&amp;(D7494/VLOOKUP(INT(A7494/1000),辅助表!$A$1:$F$54,6,FALSE))&amp;VLOOKUP(INT(A7494/1000),辅助表!$A$1:$G$54,7,FALSE)</f>
        <v>暴击伤害+46</v>
      </c>
      <c r="I7494" s="5"/>
    </row>
    <row r="7495" spans="1:9" s="34" customFormat="1">
      <c r="A7495" s="5">
        <v>25092</v>
      </c>
      <c r="B7495" s="34" t="s">
        <v>46</v>
      </c>
      <c r="C7495" s="35" t="s">
        <v>381</v>
      </c>
      <c r="D7495" s="34">
        <f>CEILING(RIGHT(A7495,3)/VLOOKUP(INT(A7495/1000),辅助表!$A$1:$F$54,5,FALSE),1)*VLOOKUP(INT(A7495/1000),辅助表!$A$1:$F$54,6,FALSE)</f>
        <v>46</v>
      </c>
      <c r="E7495" s="34">
        <v>0</v>
      </c>
      <c r="F7495" s="34">
        <f>ROUND(D7495*VLOOKUP(INT(A7495/1000),辅助表!$A$1:$F$54,5,FALSE),0)/VLOOKUP(INT(A7495/1000),辅助表!$A$1:$F$54,6,FALSE)</f>
        <v>92</v>
      </c>
      <c r="G7495" s="34" t="str">
        <f>VLOOKUP(INT(A7495/1000),辅助表!$A$1:$F$54,4,FALSE)&amp;"+"&amp;(D7495/VLOOKUP(INT(A7495/1000),辅助表!$A$1:$F$54,6,FALSE))&amp;VLOOKUP(INT(A7495/1000),辅助表!$A$1:$G$54,7,FALSE)</f>
        <v>暴击伤害+46</v>
      </c>
      <c r="I7495" s="5"/>
    </row>
    <row r="7496" spans="1:9" s="34" customFormat="1">
      <c r="A7496" s="5">
        <v>25093</v>
      </c>
      <c r="B7496" s="34" t="s">
        <v>46</v>
      </c>
      <c r="C7496" s="35" t="s">
        <v>381</v>
      </c>
      <c r="D7496" s="34">
        <f>CEILING(RIGHT(A7496,3)/VLOOKUP(INT(A7496/1000),辅助表!$A$1:$F$54,5,FALSE),1)*VLOOKUP(INT(A7496/1000),辅助表!$A$1:$F$54,6,FALSE)</f>
        <v>47</v>
      </c>
      <c r="E7496" s="34">
        <v>0</v>
      </c>
      <c r="F7496" s="34">
        <f>ROUND(D7496*VLOOKUP(INT(A7496/1000),辅助表!$A$1:$F$54,5,FALSE),0)/VLOOKUP(INT(A7496/1000),辅助表!$A$1:$F$54,6,FALSE)</f>
        <v>94</v>
      </c>
      <c r="G7496" s="34" t="str">
        <f>VLOOKUP(INT(A7496/1000),辅助表!$A$1:$F$54,4,FALSE)&amp;"+"&amp;(D7496/VLOOKUP(INT(A7496/1000),辅助表!$A$1:$F$54,6,FALSE))&amp;VLOOKUP(INT(A7496/1000),辅助表!$A$1:$G$54,7,FALSE)</f>
        <v>暴击伤害+47</v>
      </c>
      <c r="I7496" s="5"/>
    </row>
    <row r="7497" spans="1:9" s="34" customFormat="1">
      <c r="A7497" s="5">
        <v>25094</v>
      </c>
      <c r="B7497" s="34" t="s">
        <v>46</v>
      </c>
      <c r="C7497" s="35" t="s">
        <v>381</v>
      </c>
      <c r="D7497" s="34">
        <f>CEILING(RIGHT(A7497,3)/VLOOKUP(INT(A7497/1000),辅助表!$A$1:$F$54,5,FALSE),1)*VLOOKUP(INT(A7497/1000),辅助表!$A$1:$F$54,6,FALSE)</f>
        <v>47</v>
      </c>
      <c r="E7497" s="34">
        <v>0</v>
      </c>
      <c r="F7497" s="34">
        <f>ROUND(D7497*VLOOKUP(INT(A7497/1000),辅助表!$A$1:$F$54,5,FALSE),0)/VLOOKUP(INT(A7497/1000),辅助表!$A$1:$F$54,6,FALSE)</f>
        <v>94</v>
      </c>
      <c r="G7497" s="34" t="str">
        <f>VLOOKUP(INT(A7497/1000),辅助表!$A$1:$F$54,4,FALSE)&amp;"+"&amp;(D7497/VLOOKUP(INT(A7497/1000),辅助表!$A$1:$F$54,6,FALSE))&amp;VLOOKUP(INT(A7497/1000),辅助表!$A$1:$G$54,7,FALSE)</f>
        <v>暴击伤害+47</v>
      </c>
      <c r="I7497" s="5"/>
    </row>
    <row r="7498" spans="1:9" s="34" customFormat="1">
      <c r="A7498" s="5">
        <v>25095</v>
      </c>
      <c r="B7498" s="34" t="s">
        <v>46</v>
      </c>
      <c r="C7498" s="35" t="s">
        <v>381</v>
      </c>
      <c r="D7498" s="34">
        <f>CEILING(RIGHT(A7498,3)/VLOOKUP(INT(A7498/1000),辅助表!$A$1:$F$54,5,FALSE),1)*VLOOKUP(INT(A7498/1000),辅助表!$A$1:$F$54,6,FALSE)</f>
        <v>48</v>
      </c>
      <c r="E7498" s="34">
        <v>0</v>
      </c>
      <c r="F7498" s="34">
        <f>ROUND(D7498*VLOOKUP(INT(A7498/1000),辅助表!$A$1:$F$54,5,FALSE),0)/VLOOKUP(INT(A7498/1000),辅助表!$A$1:$F$54,6,FALSE)</f>
        <v>96</v>
      </c>
      <c r="G7498" s="34" t="str">
        <f>VLOOKUP(INT(A7498/1000),辅助表!$A$1:$F$54,4,FALSE)&amp;"+"&amp;(D7498/VLOOKUP(INT(A7498/1000),辅助表!$A$1:$F$54,6,FALSE))&amp;VLOOKUP(INT(A7498/1000),辅助表!$A$1:$G$54,7,FALSE)</f>
        <v>暴击伤害+48</v>
      </c>
      <c r="I7498" s="5"/>
    </row>
    <row r="7499" spans="1:9" s="34" customFormat="1">
      <c r="A7499" s="5">
        <v>25096</v>
      </c>
      <c r="B7499" s="34" t="s">
        <v>46</v>
      </c>
      <c r="C7499" s="35" t="s">
        <v>381</v>
      </c>
      <c r="D7499" s="34">
        <f>CEILING(RIGHT(A7499,3)/VLOOKUP(INT(A7499/1000),辅助表!$A$1:$F$54,5,FALSE),1)*VLOOKUP(INT(A7499/1000),辅助表!$A$1:$F$54,6,FALSE)</f>
        <v>48</v>
      </c>
      <c r="E7499" s="34">
        <v>0</v>
      </c>
      <c r="F7499" s="34">
        <f>ROUND(D7499*VLOOKUP(INT(A7499/1000),辅助表!$A$1:$F$54,5,FALSE),0)/VLOOKUP(INT(A7499/1000),辅助表!$A$1:$F$54,6,FALSE)</f>
        <v>96</v>
      </c>
      <c r="G7499" s="34" t="str">
        <f>VLOOKUP(INT(A7499/1000),辅助表!$A$1:$F$54,4,FALSE)&amp;"+"&amp;(D7499/VLOOKUP(INT(A7499/1000),辅助表!$A$1:$F$54,6,FALSE))&amp;VLOOKUP(INT(A7499/1000),辅助表!$A$1:$G$54,7,FALSE)</f>
        <v>暴击伤害+48</v>
      </c>
      <c r="I7499" s="5"/>
    </row>
    <row r="7500" spans="1:9" s="34" customFormat="1">
      <c r="A7500" s="5">
        <v>25097</v>
      </c>
      <c r="B7500" s="34" t="s">
        <v>46</v>
      </c>
      <c r="C7500" s="35" t="s">
        <v>381</v>
      </c>
      <c r="D7500" s="34">
        <f>CEILING(RIGHT(A7500,3)/VLOOKUP(INT(A7500/1000),辅助表!$A$1:$F$54,5,FALSE),1)*VLOOKUP(INT(A7500/1000),辅助表!$A$1:$F$54,6,FALSE)</f>
        <v>49</v>
      </c>
      <c r="E7500" s="34">
        <v>0</v>
      </c>
      <c r="F7500" s="34">
        <f>ROUND(D7500*VLOOKUP(INT(A7500/1000),辅助表!$A$1:$F$54,5,FALSE),0)/VLOOKUP(INT(A7500/1000),辅助表!$A$1:$F$54,6,FALSE)</f>
        <v>98</v>
      </c>
      <c r="G7500" s="34" t="str">
        <f>VLOOKUP(INT(A7500/1000),辅助表!$A$1:$F$54,4,FALSE)&amp;"+"&amp;(D7500/VLOOKUP(INT(A7500/1000),辅助表!$A$1:$F$54,6,FALSE))&amp;VLOOKUP(INT(A7500/1000),辅助表!$A$1:$G$54,7,FALSE)</f>
        <v>暴击伤害+49</v>
      </c>
      <c r="I7500" s="5"/>
    </row>
    <row r="7501" spans="1:9" s="34" customFormat="1">
      <c r="A7501" s="5">
        <v>25098</v>
      </c>
      <c r="B7501" s="34" t="s">
        <v>46</v>
      </c>
      <c r="C7501" s="35" t="s">
        <v>381</v>
      </c>
      <c r="D7501" s="34">
        <f>CEILING(RIGHT(A7501,3)/VLOOKUP(INT(A7501/1000),辅助表!$A$1:$F$54,5,FALSE),1)*VLOOKUP(INT(A7501/1000),辅助表!$A$1:$F$54,6,FALSE)</f>
        <v>49</v>
      </c>
      <c r="E7501" s="34">
        <v>0</v>
      </c>
      <c r="F7501" s="34">
        <f>ROUND(D7501*VLOOKUP(INT(A7501/1000),辅助表!$A$1:$F$54,5,FALSE),0)/VLOOKUP(INT(A7501/1000),辅助表!$A$1:$F$54,6,FALSE)</f>
        <v>98</v>
      </c>
      <c r="G7501" s="34" t="str">
        <f>VLOOKUP(INT(A7501/1000),辅助表!$A$1:$F$54,4,FALSE)&amp;"+"&amp;(D7501/VLOOKUP(INT(A7501/1000),辅助表!$A$1:$F$54,6,FALSE))&amp;VLOOKUP(INT(A7501/1000),辅助表!$A$1:$G$54,7,FALSE)</f>
        <v>暴击伤害+49</v>
      </c>
      <c r="I7501" s="5"/>
    </row>
    <row r="7502" spans="1:9" s="34" customFormat="1">
      <c r="A7502" s="5">
        <v>25099</v>
      </c>
      <c r="B7502" s="34" t="s">
        <v>46</v>
      </c>
      <c r="C7502" s="35" t="s">
        <v>381</v>
      </c>
      <c r="D7502" s="34">
        <f>CEILING(RIGHT(A7502,3)/VLOOKUP(INT(A7502/1000),辅助表!$A$1:$F$54,5,FALSE),1)*VLOOKUP(INT(A7502/1000),辅助表!$A$1:$F$54,6,FALSE)</f>
        <v>50</v>
      </c>
      <c r="E7502" s="34">
        <v>0</v>
      </c>
      <c r="F7502" s="34">
        <f>ROUND(D7502*VLOOKUP(INT(A7502/1000),辅助表!$A$1:$F$54,5,FALSE),0)/VLOOKUP(INT(A7502/1000),辅助表!$A$1:$F$54,6,FALSE)</f>
        <v>100</v>
      </c>
      <c r="G7502" s="34" t="str">
        <f>VLOOKUP(INT(A7502/1000),辅助表!$A$1:$F$54,4,FALSE)&amp;"+"&amp;(D7502/VLOOKUP(INT(A7502/1000),辅助表!$A$1:$F$54,6,FALSE))&amp;VLOOKUP(INT(A7502/1000),辅助表!$A$1:$G$54,7,FALSE)</f>
        <v>暴击伤害+50</v>
      </c>
      <c r="I7502" s="5"/>
    </row>
    <row r="7503" spans="1:9" s="34" customFormat="1">
      <c r="A7503" s="5">
        <v>25100</v>
      </c>
      <c r="B7503" s="34" t="s">
        <v>46</v>
      </c>
      <c r="C7503" s="35" t="s">
        <v>381</v>
      </c>
      <c r="D7503" s="34">
        <f>CEILING(RIGHT(A7503,3)/VLOOKUP(INT(A7503/1000),辅助表!$A$1:$F$54,5,FALSE),1)*VLOOKUP(INT(A7503/1000),辅助表!$A$1:$F$54,6,FALSE)</f>
        <v>50</v>
      </c>
      <c r="E7503" s="34">
        <v>0</v>
      </c>
      <c r="F7503" s="34">
        <f>ROUND(D7503*VLOOKUP(INT(A7503/1000),辅助表!$A$1:$F$54,5,FALSE),0)/VLOOKUP(INT(A7503/1000),辅助表!$A$1:$F$54,6,FALSE)</f>
        <v>100</v>
      </c>
      <c r="G7503" s="34" t="str">
        <f>VLOOKUP(INT(A7503/1000),辅助表!$A$1:$F$54,4,FALSE)&amp;"+"&amp;(D7503/VLOOKUP(INT(A7503/1000),辅助表!$A$1:$F$54,6,FALSE))&amp;VLOOKUP(INT(A7503/1000),辅助表!$A$1:$G$54,7,FALSE)</f>
        <v>暴击伤害+50</v>
      </c>
      <c r="I7503" s="5"/>
    </row>
    <row r="7504" spans="1:9" s="34" customFormat="1">
      <c r="A7504" s="5">
        <v>25101</v>
      </c>
      <c r="B7504" s="34" t="s">
        <v>46</v>
      </c>
      <c r="C7504" s="35" t="s">
        <v>381</v>
      </c>
      <c r="D7504" s="34">
        <f>CEILING(RIGHT(A7504,3)/VLOOKUP(INT(A7504/1000),辅助表!$A$1:$F$54,5,FALSE),1)*VLOOKUP(INT(A7504/1000),辅助表!$A$1:$F$54,6,FALSE)</f>
        <v>51</v>
      </c>
      <c r="E7504" s="34">
        <v>0</v>
      </c>
      <c r="F7504" s="34">
        <f>ROUND(D7504*VLOOKUP(INT(A7504/1000),辅助表!$A$1:$F$54,5,FALSE),0)/VLOOKUP(INT(A7504/1000),辅助表!$A$1:$F$54,6,FALSE)</f>
        <v>102</v>
      </c>
      <c r="G7504" s="34" t="str">
        <f>VLOOKUP(INT(A7504/1000),辅助表!$A$1:$F$54,4,FALSE)&amp;"+"&amp;(D7504/VLOOKUP(INT(A7504/1000),辅助表!$A$1:$F$54,6,FALSE))&amp;VLOOKUP(INT(A7504/1000),辅助表!$A$1:$G$54,7,FALSE)</f>
        <v>暴击伤害+51</v>
      </c>
      <c r="I7504" s="5"/>
    </row>
    <row r="7505" spans="1:9" s="34" customFormat="1">
      <c r="A7505" s="5">
        <v>25102</v>
      </c>
      <c r="B7505" s="34" t="s">
        <v>46</v>
      </c>
      <c r="C7505" s="35" t="s">
        <v>381</v>
      </c>
      <c r="D7505" s="34">
        <f>CEILING(RIGHT(A7505,3)/VLOOKUP(INT(A7505/1000),辅助表!$A$1:$F$54,5,FALSE),1)*VLOOKUP(INT(A7505/1000),辅助表!$A$1:$F$54,6,FALSE)</f>
        <v>51</v>
      </c>
      <c r="E7505" s="34">
        <v>0</v>
      </c>
      <c r="F7505" s="34">
        <f>ROUND(D7505*VLOOKUP(INT(A7505/1000),辅助表!$A$1:$F$54,5,FALSE),0)/VLOOKUP(INT(A7505/1000),辅助表!$A$1:$F$54,6,FALSE)</f>
        <v>102</v>
      </c>
      <c r="G7505" s="34" t="str">
        <f>VLOOKUP(INT(A7505/1000),辅助表!$A$1:$F$54,4,FALSE)&amp;"+"&amp;(D7505/VLOOKUP(INT(A7505/1000),辅助表!$A$1:$F$54,6,FALSE))&amp;VLOOKUP(INT(A7505/1000),辅助表!$A$1:$G$54,7,FALSE)</f>
        <v>暴击伤害+51</v>
      </c>
      <c r="I7505" s="5"/>
    </row>
    <row r="7506" spans="1:9" s="34" customFormat="1">
      <c r="A7506" s="5">
        <v>25103</v>
      </c>
      <c r="B7506" s="34" t="s">
        <v>46</v>
      </c>
      <c r="C7506" s="35" t="s">
        <v>381</v>
      </c>
      <c r="D7506" s="34">
        <f>CEILING(RIGHT(A7506,3)/VLOOKUP(INT(A7506/1000),辅助表!$A$1:$F$54,5,FALSE),1)*VLOOKUP(INT(A7506/1000),辅助表!$A$1:$F$54,6,FALSE)</f>
        <v>52</v>
      </c>
      <c r="E7506" s="34">
        <v>0</v>
      </c>
      <c r="F7506" s="34">
        <f>ROUND(D7506*VLOOKUP(INT(A7506/1000),辅助表!$A$1:$F$54,5,FALSE),0)/VLOOKUP(INT(A7506/1000),辅助表!$A$1:$F$54,6,FALSE)</f>
        <v>104</v>
      </c>
      <c r="G7506" s="34" t="str">
        <f>VLOOKUP(INT(A7506/1000),辅助表!$A$1:$F$54,4,FALSE)&amp;"+"&amp;(D7506/VLOOKUP(INT(A7506/1000),辅助表!$A$1:$F$54,6,FALSE))&amp;VLOOKUP(INT(A7506/1000),辅助表!$A$1:$G$54,7,FALSE)</f>
        <v>暴击伤害+52</v>
      </c>
      <c r="I7506" s="5"/>
    </row>
    <row r="7507" spans="1:9" s="34" customFormat="1">
      <c r="A7507" s="5">
        <v>25104</v>
      </c>
      <c r="B7507" s="34" t="s">
        <v>46</v>
      </c>
      <c r="C7507" s="35" t="s">
        <v>381</v>
      </c>
      <c r="D7507" s="34">
        <f>CEILING(RIGHT(A7507,3)/VLOOKUP(INT(A7507/1000),辅助表!$A$1:$F$54,5,FALSE),1)*VLOOKUP(INT(A7507/1000),辅助表!$A$1:$F$54,6,FALSE)</f>
        <v>52</v>
      </c>
      <c r="E7507" s="34">
        <v>0</v>
      </c>
      <c r="F7507" s="34">
        <f>ROUND(D7507*VLOOKUP(INT(A7507/1000),辅助表!$A$1:$F$54,5,FALSE),0)/VLOOKUP(INT(A7507/1000),辅助表!$A$1:$F$54,6,FALSE)</f>
        <v>104</v>
      </c>
      <c r="G7507" s="34" t="str">
        <f>VLOOKUP(INT(A7507/1000),辅助表!$A$1:$F$54,4,FALSE)&amp;"+"&amp;(D7507/VLOOKUP(INT(A7507/1000),辅助表!$A$1:$F$54,6,FALSE))&amp;VLOOKUP(INT(A7507/1000),辅助表!$A$1:$G$54,7,FALSE)</f>
        <v>暴击伤害+52</v>
      </c>
      <c r="I7507" s="5"/>
    </row>
    <row r="7508" spans="1:9" s="34" customFormat="1">
      <c r="A7508" s="5">
        <v>25105</v>
      </c>
      <c r="B7508" s="34" t="s">
        <v>46</v>
      </c>
      <c r="C7508" s="35" t="s">
        <v>381</v>
      </c>
      <c r="D7508" s="34">
        <f>CEILING(RIGHT(A7508,3)/VLOOKUP(INT(A7508/1000),辅助表!$A$1:$F$54,5,FALSE),1)*VLOOKUP(INT(A7508/1000),辅助表!$A$1:$F$54,6,FALSE)</f>
        <v>53</v>
      </c>
      <c r="E7508" s="34">
        <v>0</v>
      </c>
      <c r="F7508" s="34">
        <f>ROUND(D7508*VLOOKUP(INT(A7508/1000),辅助表!$A$1:$F$54,5,FALSE),0)/VLOOKUP(INT(A7508/1000),辅助表!$A$1:$F$54,6,FALSE)</f>
        <v>106</v>
      </c>
      <c r="G7508" s="34" t="str">
        <f>VLOOKUP(INT(A7508/1000),辅助表!$A$1:$F$54,4,FALSE)&amp;"+"&amp;(D7508/VLOOKUP(INT(A7508/1000),辅助表!$A$1:$F$54,6,FALSE))&amp;VLOOKUP(INT(A7508/1000),辅助表!$A$1:$G$54,7,FALSE)</f>
        <v>暴击伤害+53</v>
      </c>
      <c r="I7508" s="5"/>
    </row>
    <row r="7509" spans="1:9" s="34" customFormat="1">
      <c r="A7509" s="5">
        <v>25106</v>
      </c>
      <c r="B7509" s="34" t="s">
        <v>46</v>
      </c>
      <c r="C7509" s="35" t="s">
        <v>381</v>
      </c>
      <c r="D7509" s="34">
        <f>CEILING(RIGHT(A7509,3)/VLOOKUP(INT(A7509/1000),辅助表!$A$1:$F$54,5,FALSE),1)*VLOOKUP(INT(A7509/1000),辅助表!$A$1:$F$54,6,FALSE)</f>
        <v>53</v>
      </c>
      <c r="E7509" s="34">
        <v>0</v>
      </c>
      <c r="F7509" s="34">
        <f>ROUND(D7509*VLOOKUP(INT(A7509/1000),辅助表!$A$1:$F$54,5,FALSE),0)/VLOOKUP(INT(A7509/1000),辅助表!$A$1:$F$54,6,FALSE)</f>
        <v>106</v>
      </c>
      <c r="G7509" s="34" t="str">
        <f>VLOOKUP(INT(A7509/1000),辅助表!$A$1:$F$54,4,FALSE)&amp;"+"&amp;(D7509/VLOOKUP(INT(A7509/1000),辅助表!$A$1:$F$54,6,FALSE))&amp;VLOOKUP(INT(A7509/1000),辅助表!$A$1:$G$54,7,FALSE)</f>
        <v>暴击伤害+53</v>
      </c>
      <c r="I7509" s="5"/>
    </row>
    <row r="7510" spans="1:9" s="34" customFormat="1">
      <c r="A7510" s="5">
        <v>25107</v>
      </c>
      <c r="B7510" s="34" t="s">
        <v>46</v>
      </c>
      <c r="C7510" s="35" t="s">
        <v>381</v>
      </c>
      <c r="D7510" s="34">
        <f>CEILING(RIGHT(A7510,3)/VLOOKUP(INT(A7510/1000),辅助表!$A$1:$F$54,5,FALSE),1)*VLOOKUP(INT(A7510/1000),辅助表!$A$1:$F$54,6,FALSE)</f>
        <v>54</v>
      </c>
      <c r="E7510" s="34">
        <v>0</v>
      </c>
      <c r="F7510" s="34">
        <f>ROUND(D7510*VLOOKUP(INT(A7510/1000),辅助表!$A$1:$F$54,5,FALSE),0)/VLOOKUP(INT(A7510/1000),辅助表!$A$1:$F$54,6,FALSE)</f>
        <v>108</v>
      </c>
      <c r="G7510" s="34" t="str">
        <f>VLOOKUP(INT(A7510/1000),辅助表!$A$1:$F$54,4,FALSE)&amp;"+"&amp;(D7510/VLOOKUP(INT(A7510/1000),辅助表!$A$1:$F$54,6,FALSE))&amp;VLOOKUP(INT(A7510/1000),辅助表!$A$1:$G$54,7,FALSE)</f>
        <v>暴击伤害+54</v>
      </c>
      <c r="I7510" s="5"/>
    </row>
    <row r="7511" spans="1:9" s="34" customFormat="1">
      <c r="A7511" s="5">
        <v>25108</v>
      </c>
      <c r="B7511" s="34" t="s">
        <v>46</v>
      </c>
      <c r="C7511" s="35" t="s">
        <v>381</v>
      </c>
      <c r="D7511" s="34">
        <f>CEILING(RIGHT(A7511,3)/VLOOKUP(INT(A7511/1000),辅助表!$A$1:$F$54,5,FALSE),1)*VLOOKUP(INT(A7511/1000),辅助表!$A$1:$F$54,6,FALSE)</f>
        <v>54</v>
      </c>
      <c r="E7511" s="34">
        <v>0</v>
      </c>
      <c r="F7511" s="34">
        <f>ROUND(D7511*VLOOKUP(INT(A7511/1000),辅助表!$A$1:$F$54,5,FALSE),0)/VLOOKUP(INT(A7511/1000),辅助表!$A$1:$F$54,6,FALSE)</f>
        <v>108</v>
      </c>
      <c r="G7511" s="34" t="str">
        <f>VLOOKUP(INT(A7511/1000),辅助表!$A$1:$F$54,4,FALSE)&amp;"+"&amp;(D7511/VLOOKUP(INT(A7511/1000),辅助表!$A$1:$F$54,6,FALSE))&amp;VLOOKUP(INT(A7511/1000),辅助表!$A$1:$G$54,7,FALSE)</f>
        <v>暴击伤害+54</v>
      </c>
      <c r="I7511" s="5"/>
    </row>
    <row r="7512" spans="1:9" s="34" customFormat="1">
      <c r="A7512" s="5">
        <v>25109</v>
      </c>
      <c r="B7512" s="34" t="s">
        <v>46</v>
      </c>
      <c r="C7512" s="35" t="s">
        <v>381</v>
      </c>
      <c r="D7512" s="34">
        <f>CEILING(RIGHT(A7512,3)/VLOOKUP(INT(A7512/1000),辅助表!$A$1:$F$54,5,FALSE),1)*VLOOKUP(INT(A7512/1000),辅助表!$A$1:$F$54,6,FALSE)</f>
        <v>55</v>
      </c>
      <c r="E7512" s="34">
        <v>0</v>
      </c>
      <c r="F7512" s="34">
        <f>ROUND(D7512*VLOOKUP(INT(A7512/1000),辅助表!$A$1:$F$54,5,FALSE),0)/VLOOKUP(INT(A7512/1000),辅助表!$A$1:$F$54,6,FALSE)</f>
        <v>110</v>
      </c>
      <c r="G7512" s="34" t="str">
        <f>VLOOKUP(INT(A7512/1000),辅助表!$A$1:$F$54,4,FALSE)&amp;"+"&amp;(D7512/VLOOKUP(INT(A7512/1000),辅助表!$A$1:$F$54,6,FALSE))&amp;VLOOKUP(INT(A7512/1000),辅助表!$A$1:$G$54,7,FALSE)</f>
        <v>暴击伤害+55</v>
      </c>
      <c r="I7512" s="5"/>
    </row>
    <row r="7513" spans="1:9" s="34" customFormat="1">
      <c r="A7513" s="5">
        <v>25110</v>
      </c>
      <c r="B7513" s="34" t="s">
        <v>46</v>
      </c>
      <c r="C7513" s="35" t="s">
        <v>381</v>
      </c>
      <c r="D7513" s="34">
        <f>CEILING(RIGHT(A7513,3)/VLOOKUP(INT(A7513/1000),辅助表!$A$1:$F$54,5,FALSE),1)*VLOOKUP(INT(A7513/1000),辅助表!$A$1:$F$54,6,FALSE)</f>
        <v>55</v>
      </c>
      <c r="E7513" s="34">
        <v>0</v>
      </c>
      <c r="F7513" s="34">
        <f>ROUND(D7513*VLOOKUP(INT(A7513/1000),辅助表!$A$1:$F$54,5,FALSE),0)/VLOOKUP(INT(A7513/1000),辅助表!$A$1:$F$54,6,FALSE)</f>
        <v>110</v>
      </c>
      <c r="G7513" s="34" t="str">
        <f>VLOOKUP(INT(A7513/1000),辅助表!$A$1:$F$54,4,FALSE)&amp;"+"&amp;(D7513/VLOOKUP(INT(A7513/1000),辅助表!$A$1:$F$54,6,FALSE))&amp;VLOOKUP(INT(A7513/1000),辅助表!$A$1:$G$54,7,FALSE)</f>
        <v>暴击伤害+55</v>
      </c>
      <c r="I7513" s="5"/>
    </row>
    <row r="7514" spans="1:9" s="34" customFormat="1">
      <c r="A7514" s="5">
        <v>25111</v>
      </c>
      <c r="B7514" s="34" t="s">
        <v>46</v>
      </c>
      <c r="C7514" s="35" t="s">
        <v>381</v>
      </c>
      <c r="D7514" s="34">
        <f>CEILING(RIGHT(A7514,3)/VLOOKUP(INT(A7514/1000),辅助表!$A$1:$F$54,5,FALSE),1)*VLOOKUP(INT(A7514/1000),辅助表!$A$1:$F$54,6,FALSE)</f>
        <v>56</v>
      </c>
      <c r="E7514" s="34">
        <v>0</v>
      </c>
      <c r="F7514" s="34">
        <f>ROUND(D7514*VLOOKUP(INT(A7514/1000),辅助表!$A$1:$F$54,5,FALSE),0)/VLOOKUP(INT(A7514/1000),辅助表!$A$1:$F$54,6,FALSE)</f>
        <v>112</v>
      </c>
      <c r="G7514" s="34" t="str">
        <f>VLOOKUP(INT(A7514/1000),辅助表!$A$1:$F$54,4,FALSE)&amp;"+"&amp;(D7514/VLOOKUP(INT(A7514/1000),辅助表!$A$1:$F$54,6,FALSE))&amp;VLOOKUP(INT(A7514/1000),辅助表!$A$1:$G$54,7,FALSE)</f>
        <v>暴击伤害+56</v>
      </c>
      <c r="I7514" s="5"/>
    </row>
    <row r="7515" spans="1:9" s="34" customFormat="1">
      <c r="A7515" s="5">
        <v>25112</v>
      </c>
      <c r="B7515" s="34" t="s">
        <v>46</v>
      </c>
      <c r="C7515" s="35" t="s">
        <v>381</v>
      </c>
      <c r="D7515" s="34">
        <f>CEILING(RIGHT(A7515,3)/VLOOKUP(INT(A7515/1000),辅助表!$A$1:$F$54,5,FALSE),1)*VLOOKUP(INT(A7515/1000),辅助表!$A$1:$F$54,6,FALSE)</f>
        <v>56</v>
      </c>
      <c r="E7515" s="34">
        <v>0</v>
      </c>
      <c r="F7515" s="34">
        <f>ROUND(D7515*VLOOKUP(INT(A7515/1000),辅助表!$A$1:$F$54,5,FALSE),0)/VLOOKUP(INT(A7515/1000),辅助表!$A$1:$F$54,6,FALSE)</f>
        <v>112</v>
      </c>
      <c r="G7515" s="34" t="str">
        <f>VLOOKUP(INT(A7515/1000),辅助表!$A$1:$F$54,4,FALSE)&amp;"+"&amp;(D7515/VLOOKUP(INT(A7515/1000),辅助表!$A$1:$F$54,6,FALSE))&amp;VLOOKUP(INT(A7515/1000),辅助表!$A$1:$G$54,7,FALSE)</f>
        <v>暴击伤害+56</v>
      </c>
      <c r="I7515" s="5"/>
    </row>
    <row r="7516" spans="1:9" s="34" customFormat="1">
      <c r="A7516" s="5">
        <v>25113</v>
      </c>
      <c r="B7516" s="34" t="s">
        <v>46</v>
      </c>
      <c r="C7516" s="35" t="s">
        <v>381</v>
      </c>
      <c r="D7516" s="34">
        <f>CEILING(RIGHT(A7516,3)/VLOOKUP(INT(A7516/1000),辅助表!$A$1:$F$54,5,FALSE),1)*VLOOKUP(INT(A7516/1000),辅助表!$A$1:$F$54,6,FALSE)</f>
        <v>57</v>
      </c>
      <c r="E7516" s="34">
        <v>0</v>
      </c>
      <c r="F7516" s="34">
        <f>ROUND(D7516*VLOOKUP(INT(A7516/1000),辅助表!$A$1:$F$54,5,FALSE),0)/VLOOKUP(INT(A7516/1000),辅助表!$A$1:$F$54,6,FALSE)</f>
        <v>114</v>
      </c>
      <c r="G7516" s="34" t="str">
        <f>VLOOKUP(INT(A7516/1000),辅助表!$A$1:$F$54,4,FALSE)&amp;"+"&amp;(D7516/VLOOKUP(INT(A7516/1000),辅助表!$A$1:$F$54,6,FALSE))&amp;VLOOKUP(INT(A7516/1000),辅助表!$A$1:$G$54,7,FALSE)</f>
        <v>暴击伤害+57</v>
      </c>
      <c r="I7516" s="5"/>
    </row>
    <row r="7517" spans="1:9" s="34" customFormat="1">
      <c r="A7517" s="5">
        <v>25114</v>
      </c>
      <c r="B7517" s="34" t="s">
        <v>46</v>
      </c>
      <c r="C7517" s="35" t="s">
        <v>381</v>
      </c>
      <c r="D7517" s="34">
        <f>CEILING(RIGHT(A7517,3)/VLOOKUP(INT(A7517/1000),辅助表!$A$1:$F$54,5,FALSE),1)*VLOOKUP(INT(A7517/1000),辅助表!$A$1:$F$54,6,FALSE)</f>
        <v>57</v>
      </c>
      <c r="E7517" s="34">
        <v>0</v>
      </c>
      <c r="F7517" s="34">
        <f>ROUND(D7517*VLOOKUP(INT(A7517/1000),辅助表!$A$1:$F$54,5,FALSE),0)/VLOOKUP(INT(A7517/1000),辅助表!$A$1:$F$54,6,FALSE)</f>
        <v>114</v>
      </c>
      <c r="G7517" s="34" t="str">
        <f>VLOOKUP(INT(A7517/1000),辅助表!$A$1:$F$54,4,FALSE)&amp;"+"&amp;(D7517/VLOOKUP(INT(A7517/1000),辅助表!$A$1:$F$54,6,FALSE))&amp;VLOOKUP(INT(A7517/1000),辅助表!$A$1:$G$54,7,FALSE)</f>
        <v>暴击伤害+57</v>
      </c>
      <c r="I7517" s="5"/>
    </row>
    <row r="7518" spans="1:9" s="34" customFormat="1">
      <c r="A7518" s="5">
        <v>25115</v>
      </c>
      <c r="B7518" s="34" t="s">
        <v>46</v>
      </c>
      <c r="C7518" s="35" t="s">
        <v>381</v>
      </c>
      <c r="D7518" s="34">
        <f>CEILING(RIGHT(A7518,3)/VLOOKUP(INT(A7518/1000),辅助表!$A$1:$F$54,5,FALSE),1)*VLOOKUP(INT(A7518/1000),辅助表!$A$1:$F$54,6,FALSE)</f>
        <v>58</v>
      </c>
      <c r="E7518" s="34">
        <v>0</v>
      </c>
      <c r="F7518" s="34">
        <f>ROUND(D7518*VLOOKUP(INT(A7518/1000),辅助表!$A$1:$F$54,5,FALSE),0)/VLOOKUP(INT(A7518/1000),辅助表!$A$1:$F$54,6,FALSE)</f>
        <v>116</v>
      </c>
      <c r="G7518" s="34" t="str">
        <f>VLOOKUP(INT(A7518/1000),辅助表!$A$1:$F$54,4,FALSE)&amp;"+"&amp;(D7518/VLOOKUP(INT(A7518/1000),辅助表!$A$1:$F$54,6,FALSE))&amp;VLOOKUP(INT(A7518/1000),辅助表!$A$1:$G$54,7,FALSE)</f>
        <v>暴击伤害+58</v>
      </c>
      <c r="I7518" s="5"/>
    </row>
    <row r="7519" spans="1:9" s="34" customFormat="1">
      <c r="A7519" s="5">
        <v>25116</v>
      </c>
      <c r="B7519" s="34" t="s">
        <v>46</v>
      </c>
      <c r="C7519" s="35" t="s">
        <v>381</v>
      </c>
      <c r="D7519" s="34">
        <f>CEILING(RIGHT(A7519,3)/VLOOKUP(INT(A7519/1000),辅助表!$A$1:$F$54,5,FALSE),1)*VLOOKUP(INT(A7519/1000),辅助表!$A$1:$F$54,6,FALSE)</f>
        <v>58</v>
      </c>
      <c r="E7519" s="34">
        <v>0</v>
      </c>
      <c r="F7519" s="34">
        <f>ROUND(D7519*VLOOKUP(INT(A7519/1000),辅助表!$A$1:$F$54,5,FALSE),0)/VLOOKUP(INT(A7519/1000),辅助表!$A$1:$F$54,6,FALSE)</f>
        <v>116</v>
      </c>
      <c r="G7519" s="34" t="str">
        <f>VLOOKUP(INT(A7519/1000),辅助表!$A$1:$F$54,4,FALSE)&amp;"+"&amp;(D7519/VLOOKUP(INT(A7519/1000),辅助表!$A$1:$F$54,6,FALSE))&amp;VLOOKUP(INT(A7519/1000),辅助表!$A$1:$G$54,7,FALSE)</f>
        <v>暴击伤害+58</v>
      </c>
      <c r="I7519" s="5"/>
    </row>
    <row r="7520" spans="1:9" s="34" customFormat="1">
      <c r="A7520" s="5">
        <v>25117</v>
      </c>
      <c r="B7520" s="34" t="s">
        <v>46</v>
      </c>
      <c r="C7520" s="35" t="s">
        <v>381</v>
      </c>
      <c r="D7520" s="34">
        <f>CEILING(RIGHT(A7520,3)/VLOOKUP(INT(A7520/1000),辅助表!$A$1:$F$54,5,FALSE),1)*VLOOKUP(INT(A7520/1000),辅助表!$A$1:$F$54,6,FALSE)</f>
        <v>59</v>
      </c>
      <c r="E7520" s="34">
        <v>0</v>
      </c>
      <c r="F7520" s="34">
        <f>ROUND(D7520*VLOOKUP(INT(A7520/1000),辅助表!$A$1:$F$54,5,FALSE),0)/VLOOKUP(INT(A7520/1000),辅助表!$A$1:$F$54,6,FALSE)</f>
        <v>118</v>
      </c>
      <c r="G7520" s="34" t="str">
        <f>VLOOKUP(INT(A7520/1000),辅助表!$A$1:$F$54,4,FALSE)&amp;"+"&amp;(D7520/VLOOKUP(INT(A7520/1000),辅助表!$A$1:$F$54,6,FALSE))&amp;VLOOKUP(INT(A7520/1000),辅助表!$A$1:$G$54,7,FALSE)</f>
        <v>暴击伤害+59</v>
      </c>
      <c r="I7520" s="5"/>
    </row>
    <row r="7521" spans="1:9" s="34" customFormat="1">
      <c r="A7521" s="5">
        <v>25118</v>
      </c>
      <c r="B7521" s="34" t="s">
        <v>46</v>
      </c>
      <c r="C7521" s="35" t="s">
        <v>381</v>
      </c>
      <c r="D7521" s="34">
        <f>CEILING(RIGHT(A7521,3)/VLOOKUP(INT(A7521/1000),辅助表!$A$1:$F$54,5,FALSE),1)*VLOOKUP(INT(A7521/1000),辅助表!$A$1:$F$54,6,FALSE)</f>
        <v>59</v>
      </c>
      <c r="E7521" s="34">
        <v>0</v>
      </c>
      <c r="F7521" s="34">
        <f>ROUND(D7521*VLOOKUP(INT(A7521/1000),辅助表!$A$1:$F$54,5,FALSE),0)/VLOOKUP(INT(A7521/1000),辅助表!$A$1:$F$54,6,FALSE)</f>
        <v>118</v>
      </c>
      <c r="G7521" s="34" t="str">
        <f>VLOOKUP(INT(A7521/1000),辅助表!$A$1:$F$54,4,FALSE)&amp;"+"&amp;(D7521/VLOOKUP(INT(A7521/1000),辅助表!$A$1:$F$54,6,FALSE))&amp;VLOOKUP(INT(A7521/1000),辅助表!$A$1:$G$54,7,FALSE)</f>
        <v>暴击伤害+59</v>
      </c>
      <c r="I7521" s="5"/>
    </row>
    <row r="7522" spans="1:9" s="34" customFormat="1">
      <c r="A7522" s="5">
        <v>25119</v>
      </c>
      <c r="B7522" s="34" t="s">
        <v>46</v>
      </c>
      <c r="C7522" s="35" t="s">
        <v>381</v>
      </c>
      <c r="D7522" s="34">
        <f>CEILING(RIGHT(A7522,3)/VLOOKUP(INT(A7522/1000),辅助表!$A$1:$F$54,5,FALSE),1)*VLOOKUP(INT(A7522/1000),辅助表!$A$1:$F$54,6,FALSE)</f>
        <v>60</v>
      </c>
      <c r="E7522" s="34">
        <v>0</v>
      </c>
      <c r="F7522" s="34">
        <f>ROUND(D7522*VLOOKUP(INT(A7522/1000),辅助表!$A$1:$F$54,5,FALSE),0)/VLOOKUP(INT(A7522/1000),辅助表!$A$1:$F$54,6,FALSE)</f>
        <v>120</v>
      </c>
      <c r="G7522" s="34" t="str">
        <f>VLOOKUP(INT(A7522/1000),辅助表!$A$1:$F$54,4,FALSE)&amp;"+"&amp;(D7522/VLOOKUP(INT(A7522/1000),辅助表!$A$1:$F$54,6,FALSE))&amp;VLOOKUP(INT(A7522/1000),辅助表!$A$1:$G$54,7,FALSE)</f>
        <v>暴击伤害+60</v>
      </c>
      <c r="I7522" s="5"/>
    </row>
    <row r="7523" spans="1:9" s="34" customFormat="1">
      <c r="A7523" s="5">
        <v>25120</v>
      </c>
      <c r="B7523" s="34" t="s">
        <v>46</v>
      </c>
      <c r="C7523" s="35" t="s">
        <v>381</v>
      </c>
      <c r="D7523" s="34">
        <f>CEILING(RIGHT(A7523,3)/VLOOKUP(INT(A7523/1000),辅助表!$A$1:$F$54,5,FALSE),1)*VLOOKUP(INT(A7523/1000),辅助表!$A$1:$F$54,6,FALSE)</f>
        <v>60</v>
      </c>
      <c r="E7523" s="34">
        <v>0</v>
      </c>
      <c r="F7523" s="34">
        <f>ROUND(D7523*VLOOKUP(INT(A7523/1000),辅助表!$A$1:$F$54,5,FALSE),0)/VLOOKUP(INT(A7523/1000),辅助表!$A$1:$F$54,6,FALSE)</f>
        <v>120</v>
      </c>
      <c r="G7523" s="34" t="str">
        <f>VLOOKUP(INT(A7523/1000),辅助表!$A$1:$F$54,4,FALSE)&amp;"+"&amp;(D7523/VLOOKUP(INT(A7523/1000),辅助表!$A$1:$F$54,6,FALSE))&amp;VLOOKUP(INT(A7523/1000),辅助表!$A$1:$G$54,7,FALSE)</f>
        <v>暴击伤害+60</v>
      </c>
      <c r="I7523" s="5"/>
    </row>
    <row r="7524" spans="1:9" s="34" customFormat="1">
      <c r="A7524" s="5">
        <v>25121</v>
      </c>
      <c r="B7524" s="34" t="s">
        <v>46</v>
      </c>
      <c r="C7524" s="35" t="s">
        <v>381</v>
      </c>
      <c r="D7524" s="34">
        <f>CEILING(RIGHT(A7524,3)/VLOOKUP(INT(A7524/1000),辅助表!$A$1:$F$54,5,FALSE),1)*VLOOKUP(INT(A7524/1000),辅助表!$A$1:$F$54,6,FALSE)</f>
        <v>61</v>
      </c>
      <c r="E7524" s="34">
        <v>0</v>
      </c>
      <c r="F7524" s="34">
        <f>ROUND(D7524*VLOOKUP(INT(A7524/1000),辅助表!$A$1:$F$54,5,FALSE),0)/VLOOKUP(INT(A7524/1000),辅助表!$A$1:$F$54,6,FALSE)</f>
        <v>122</v>
      </c>
      <c r="G7524" s="34" t="str">
        <f>VLOOKUP(INT(A7524/1000),辅助表!$A$1:$F$54,4,FALSE)&amp;"+"&amp;(D7524/VLOOKUP(INT(A7524/1000),辅助表!$A$1:$F$54,6,FALSE))&amp;VLOOKUP(INT(A7524/1000),辅助表!$A$1:$G$54,7,FALSE)</f>
        <v>暴击伤害+61</v>
      </c>
      <c r="I7524" s="5"/>
    </row>
    <row r="7525" spans="1:9" s="34" customFormat="1">
      <c r="A7525" s="5">
        <v>25122</v>
      </c>
      <c r="B7525" s="34" t="s">
        <v>46</v>
      </c>
      <c r="C7525" s="35" t="s">
        <v>381</v>
      </c>
      <c r="D7525" s="34">
        <f>CEILING(RIGHT(A7525,3)/VLOOKUP(INT(A7525/1000),辅助表!$A$1:$F$54,5,FALSE),1)*VLOOKUP(INT(A7525/1000),辅助表!$A$1:$F$54,6,FALSE)</f>
        <v>61</v>
      </c>
      <c r="E7525" s="34">
        <v>0</v>
      </c>
      <c r="F7525" s="34">
        <f>ROUND(D7525*VLOOKUP(INT(A7525/1000),辅助表!$A$1:$F$54,5,FALSE),0)/VLOOKUP(INT(A7525/1000),辅助表!$A$1:$F$54,6,FALSE)</f>
        <v>122</v>
      </c>
      <c r="G7525" s="34" t="str">
        <f>VLOOKUP(INT(A7525/1000),辅助表!$A$1:$F$54,4,FALSE)&amp;"+"&amp;(D7525/VLOOKUP(INT(A7525/1000),辅助表!$A$1:$F$54,6,FALSE))&amp;VLOOKUP(INT(A7525/1000),辅助表!$A$1:$G$54,7,FALSE)</f>
        <v>暴击伤害+61</v>
      </c>
      <c r="I7525" s="5"/>
    </row>
    <row r="7526" spans="1:9" s="34" customFormat="1">
      <c r="A7526" s="5">
        <v>25123</v>
      </c>
      <c r="B7526" s="34" t="s">
        <v>46</v>
      </c>
      <c r="C7526" s="35" t="s">
        <v>381</v>
      </c>
      <c r="D7526" s="34">
        <f>CEILING(RIGHT(A7526,3)/VLOOKUP(INT(A7526/1000),辅助表!$A$1:$F$54,5,FALSE),1)*VLOOKUP(INT(A7526/1000),辅助表!$A$1:$F$54,6,FALSE)</f>
        <v>62</v>
      </c>
      <c r="E7526" s="34">
        <v>0</v>
      </c>
      <c r="F7526" s="34">
        <f>ROUND(D7526*VLOOKUP(INT(A7526/1000),辅助表!$A$1:$F$54,5,FALSE),0)/VLOOKUP(INT(A7526/1000),辅助表!$A$1:$F$54,6,FALSE)</f>
        <v>124</v>
      </c>
      <c r="G7526" s="34" t="str">
        <f>VLOOKUP(INT(A7526/1000),辅助表!$A$1:$F$54,4,FALSE)&amp;"+"&amp;(D7526/VLOOKUP(INT(A7526/1000),辅助表!$A$1:$F$54,6,FALSE))&amp;VLOOKUP(INT(A7526/1000),辅助表!$A$1:$G$54,7,FALSE)</f>
        <v>暴击伤害+62</v>
      </c>
      <c r="I7526" s="5"/>
    </row>
    <row r="7527" spans="1:9" s="34" customFormat="1">
      <c r="A7527" s="5">
        <v>25124</v>
      </c>
      <c r="B7527" s="34" t="s">
        <v>46</v>
      </c>
      <c r="C7527" s="35" t="s">
        <v>381</v>
      </c>
      <c r="D7527" s="34">
        <f>CEILING(RIGHT(A7527,3)/VLOOKUP(INT(A7527/1000),辅助表!$A$1:$F$54,5,FALSE),1)*VLOOKUP(INT(A7527/1000),辅助表!$A$1:$F$54,6,FALSE)</f>
        <v>62</v>
      </c>
      <c r="E7527" s="34">
        <v>0</v>
      </c>
      <c r="F7527" s="34">
        <f>ROUND(D7527*VLOOKUP(INT(A7527/1000),辅助表!$A$1:$F$54,5,FALSE),0)/VLOOKUP(INT(A7527/1000),辅助表!$A$1:$F$54,6,FALSE)</f>
        <v>124</v>
      </c>
      <c r="G7527" s="34" t="str">
        <f>VLOOKUP(INT(A7527/1000),辅助表!$A$1:$F$54,4,FALSE)&amp;"+"&amp;(D7527/VLOOKUP(INT(A7527/1000),辅助表!$A$1:$F$54,6,FALSE))&amp;VLOOKUP(INT(A7527/1000),辅助表!$A$1:$G$54,7,FALSE)</f>
        <v>暴击伤害+62</v>
      </c>
      <c r="I7527" s="5"/>
    </row>
    <row r="7528" spans="1:9" s="34" customFormat="1">
      <c r="A7528" s="5">
        <v>25125</v>
      </c>
      <c r="B7528" s="34" t="s">
        <v>46</v>
      </c>
      <c r="C7528" s="35" t="s">
        <v>381</v>
      </c>
      <c r="D7528" s="34">
        <f>CEILING(RIGHT(A7528,3)/VLOOKUP(INT(A7528/1000),辅助表!$A$1:$F$54,5,FALSE),1)*VLOOKUP(INT(A7528/1000),辅助表!$A$1:$F$54,6,FALSE)</f>
        <v>63</v>
      </c>
      <c r="E7528" s="34">
        <v>0</v>
      </c>
      <c r="F7528" s="34">
        <f>ROUND(D7528*VLOOKUP(INT(A7528/1000),辅助表!$A$1:$F$54,5,FALSE),0)/VLOOKUP(INT(A7528/1000),辅助表!$A$1:$F$54,6,FALSE)</f>
        <v>126</v>
      </c>
      <c r="G7528" s="34" t="str">
        <f>VLOOKUP(INT(A7528/1000),辅助表!$A$1:$F$54,4,FALSE)&amp;"+"&amp;(D7528/VLOOKUP(INT(A7528/1000),辅助表!$A$1:$F$54,6,FALSE))&amp;VLOOKUP(INT(A7528/1000),辅助表!$A$1:$G$54,7,FALSE)</f>
        <v>暴击伤害+63</v>
      </c>
      <c r="I7528" s="5"/>
    </row>
    <row r="7529" spans="1:9" s="34" customFormat="1">
      <c r="A7529" s="5">
        <v>25126</v>
      </c>
      <c r="B7529" s="34" t="s">
        <v>46</v>
      </c>
      <c r="C7529" s="35" t="s">
        <v>381</v>
      </c>
      <c r="D7529" s="34">
        <f>CEILING(RIGHT(A7529,3)/VLOOKUP(INT(A7529/1000),辅助表!$A$1:$F$54,5,FALSE),1)*VLOOKUP(INT(A7529/1000),辅助表!$A$1:$F$54,6,FALSE)</f>
        <v>63</v>
      </c>
      <c r="E7529" s="34">
        <v>0</v>
      </c>
      <c r="F7529" s="34">
        <f>ROUND(D7529*VLOOKUP(INT(A7529/1000),辅助表!$A$1:$F$54,5,FALSE),0)/VLOOKUP(INT(A7529/1000),辅助表!$A$1:$F$54,6,FALSE)</f>
        <v>126</v>
      </c>
      <c r="G7529" s="34" t="str">
        <f>VLOOKUP(INT(A7529/1000),辅助表!$A$1:$F$54,4,FALSE)&amp;"+"&amp;(D7529/VLOOKUP(INT(A7529/1000),辅助表!$A$1:$F$54,6,FALSE))&amp;VLOOKUP(INT(A7529/1000),辅助表!$A$1:$G$54,7,FALSE)</f>
        <v>暴击伤害+63</v>
      </c>
      <c r="I7529" s="5"/>
    </row>
    <row r="7530" spans="1:9" s="34" customFormat="1">
      <c r="A7530" s="5">
        <v>25127</v>
      </c>
      <c r="B7530" s="34" t="s">
        <v>46</v>
      </c>
      <c r="C7530" s="35" t="s">
        <v>381</v>
      </c>
      <c r="D7530" s="34">
        <f>CEILING(RIGHT(A7530,3)/VLOOKUP(INT(A7530/1000),辅助表!$A$1:$F$54,5,FALSE),1)*VLOOKUP(INT(A7530/1000),辅助表!$A$1:$F$54,6,FALSE)</f>
        <v>64</v>
      </c>
      <c r="E7530" s="34">
        <v>0</v>
      </c>
      <c r="F7530" s="34">
        <f>ROUND(D7530*VLOOKUP(INT(A7530/1000),辅助表!$A$1:$F$54,5,FALSE),0)/VLOOKUP(INT(A7530/1000),辅助表!$A$1:$F$54,6,FALSE)</f>
        <v>128</v>
      </c>
      <c r="G7530" s="34" t="str">
        <f>VLOOKUP(INT(A7530/1000),辅助表!$A$1:$F$54,4,FALSE)&amp;"+"&amp;(D7530/VLOOKUP(INT(A7530/1000),辅助表!$A$1:$F$54,6,FALSE))&amp;VLOOKUP(INT(A7530/1000),辅助表!$A$1:$G$54,7,FALSE)</f>
        <v>暴击伤害+64</v>
      </c>
      <c r="I7530" s="5"/>
    </row>
    <row r="7531" spans="1:9" s="34" customFormat="1">
      <c r="A7531" s="5">
        <v>25128</v>
      </c>
      <c r="B7531" s="34" t="s">
        <v>46</v>
      </c>
      <c r="C7531" s="35" t="s">
        <v>381</v>
      </c>
      <c r="D7531" s="34">
        <f>CEILING(RIGHT(A7531,3)/VLOOKUP(INT(A7531/1000),辅助表!$A$1:$F$54,5,FALSE),1)*VLOOKUP(INT(A7531/1000),辅助表!$A$1:$F$54,6,FALSE)</f>
        <v>64</v>
      </c>
      <c r="E7531" s="34">
        <v>0</v>
      </c>
      <c r="F7531" s="34">
        <f>ROUND(D7531*VLOOKUP(INT(A7531/1000),辅助表!$A$1:$F$54,5,FALSE),0)/VLOOKUP(INT(A7531/1000),辅助表!$A$1:$F$54,6,FALSE)</f>
        <v>128</v>
      </c>
      <c r="G7531" s="34" t="str">
        <f>VLOOKUP(INT(A7531/1000),辅助表!$A$1:$F$54,4,FALSE)&amp;"+"&amp;(D7531/VLOOKUP(INT(A7531/1000),辅助表!$A$1:$F$54,6,FALSE))&amp;VLOOKUP(INT(A7531/1000),辅助表!$A$1:$G$54,7,FALSE)</f>
        <v>暴击伤害+64</v>
      </c>
      <c r="I7531" s="5"/>
    </row>
    <row r="7532" spans="1:9" s="34" customFormat="1">
      <c r="A7532" s="5">
        <v>25129</v>
      </c>
      <c r="B7532" s="34" t="s">
        <v>46</v>
      </c>
      <c r="C7532" s="35" t="s">
        <v>381</v>
      </c>
      <c r="D7532" s="34">
        <f>CEILING(RIGHT(A7532,3)/VLOOKUP(INT(A7532/1000),辅助表!$A$1:$F$54,5,FALSE),1)*VLOOKUP(INT(A7532/1000),辅助表!$A$1:$F$54,6,FALSE)</f>
        <v>65</v>
      </c>
      <c r="E7532" s="34">
        <v>0</v>
      </c>
      <c r="F7532" s="34">
        <f>ROUND(D7532*VLOOKUP(INT(A7532/1000),辅助表!$A$1:$F$54,5,FALSE),0)/VLOOKUP(INT(A7532/1000),辅助表!$A$1:$F$54,6,FALSE)</f>
        <v>130</v>
      </c>
      <c r="G7532" s="34" t="str">
        <f>VLOOKUP(INT(A7532/1000),辅助表!$A$1:$F$54,4,FALSE)&amp;"+"&amp;(D7532/VLOOKUP(INT(A7532/1000),辅助表!$A$1:$F$54,6,FALSE))&amp;VLOOKUP(INT(A7532/1000),辅助表!$A$1:$G$54,7,FALSE)</f>
        <v>暴击伤害+65</v>
      </c>
      <c r="I7532" s="5"/>
    </row>
    <row r="7533" spans="1:9" s="34" customFormat="1">
      <c r="A7533" s="5">
        <v>25130</v>
      </c>
      <c r="B7533" s="34" t="s">
        <v>46</v>
      </c>
      <c r="C7533" s="35" t="s">
        <v>381</v>
      </c>
      <c r="D7533" s="34">
        <f>CEILING(RIGHT(A7533,3)/VLOOKUP(INT(A7533/1000),辅助表!$A$1:$F$54,5,FALSE),1)*VLOOKUP(INT(A7533/1000),辅助表!$A$1:$F$54,6,FALSE)</f>
        <v>65</v>
      </c>
      <c r="E7533" s="34">
        <v>0</v>
      </c>
      <c r="F7533" s="34">
        <f>ROUND(D7533*VLOOKUP(INT(A7533/1000),辅助表!$A$1:$F$54,5,FALSE),0)/VLOOKUP(INT(A7533/1000),辅助表!$A$1:$F$54,6,FALSE)</f>
        <v>130</v>
      </c>
      <c r="G7533" s="34" t="str">
        <f>VLOOKUP(INT(A7533/1000),辅助表!$A$1:$F$54,4,FALSE)&amp;"+"&amp;(D7533/VLOOKUP(INT(A7533/1000),辅助表!$A$1:$F$54,6,FALSE))&amp;VLOOKUP(INT(A7533/1000),辅助表!$A$1:$G$54,7,FALSE)</f>
        <v>暴击伤害+65</v>
      </c>
      <c r="I7533" s="5"/>
    </row>
    <row r="7534" spans="1:9" s="34" customFormat="1">
      <c r="A7534" s="5">
        <v>25131</v>
      </c>
      <c r="B7534" s="34" t="s">
        <v>46</v>
      </c>
      <c r="C7534" s="35" t="s">
        <v>381</v>
      </c>
      <c r="D7534" s="34">
        <f>CEILING(RIGHT(A7534,3)/VLOOKUP(INT(A7534/1000),辅助表!$A$1:$F$54,5,FALSE),1)*VLOOKUP(INT(A7534/1000),辅助表!$A$1:$F$54,6,FALSE)</f>
        <v>66</v>
      </c>
      <c r="E7534" s="34">
        <v>0</v>
      </c>
      <c r="F7534" s="34">
        <f>ROUND(D7534*VLOOKUP(INT(A7534/1000),辅助表!$A$1:$F$54,5,FALSE),0)/VLOOKUP(INT(A7534/1000),辅助表!$A$1:$F$54,6,FALSE)</f>
        <v>132</v>
      </c>
      <c r="G7534" s="34" t="str">
        <f>VLOOKUP(INT(A7534/1000),辅助表!$A$1:$F$54,4,FALSE)&amp;"+"&amp;(D7534/VLOOKUP(INT(A7534/1000),辅助表!$A$1:$F$54,6,FALSE))&amp;VLOOKUP(INT(A7534/1000),辅助表!$A$1:$G$54,7,FALSE)</f>
        <v>暴击伤害+66</v>
      </c>
      <c r="I7534" s="5"/>
    </row>
    <row r="7535" spans="1:9" s="34" customFormat="1">
      <c r="A7535" s="5">
        <v>25132</v>
      </c>
      <c r="B7535" s="34" t="s">
        <v>46</v>
      </c>
      <c r="C7535" s="35" t="s">
        <v>381</v>
      </c>
      <c r="D7535" s="34">
        <f>CEILING(RIGHT(A7535,3)/VLOOKUP(INT(A7535/1000),辅助表!$A$1:$F$54,5,FALSE),1)*VLOOKUP(INT(A7535/1000),辅助表!$A$1:$F$54,6,FALSE)</f>
        <v>66</v>
      </c>
      <c r="E7535" s="34">
        <v>0</v>
      </c>
      <c r="F7535" s="34">
        <f>ROUND(D7535*VLOOKUP(INT(A7535/1000),辅助表!$A$1:$F$54,5,FALSE),0)/VLOOKUP(INT(A7535/1000),辅助表!$A$1:$F$54,6,FALSE)</f>
        <v>132</v>
      </c>
      <c r="G7535" s="34" t="str">
        <f>VLOOKUP(INT(A7535/1000),辅助表!$A$1:$F$54,4,FALSE)&amp;"+"&amp;(D7535/VLOOKUP(INT(A7535/1000),辅助表!$A$1:$F$54,6,FALSE))&amp;VLOOKUP(INT(A7535/1000),辅助表!$A$1:$G$54,7,FALSE)</f>
        <v>暴击伤害+66</v>
      </c>
      <c r="I7535" s="5"/>
    </row>
    <row r="7536" spans="1:9" s="34" customFormat="1">
      <c r="A7536" s="5">
        <v>25133</v>
      </c>
      <c r="B7536" s="34" t="s">
        <v>46</v>
      </c>
      <c r="C7536" s="35" t="s">
        <v>381</v>
      </c>
      <c r="D7536" s="34">
        <f>CEILING(RIGHT(A7536,3)/VLOOKUP(INT(A7536/1000),辅助表!$A$1:$F$54,5,FALSE),1)*VLOOKUP(INT(A7536/1000),辅助表!$A$1:$F$54,6,FALSE)</f>
        <v>67</v>
      </c>
      <c r="E7536" s="34">
        <v>0</v>
      </c>
      <c r="F7536" s="34">
        <f>ROUND(D7536*VLOOKUP(INT(A7536/1000),辅助表!$A$1:$F$54,5,FALSE),0)/VLOOKUP(INT(A7536/1000),辅助表!$A$1:$F$54,6,FALSE)</f>
        <v>134</v>
      </c>
      <c r="G7536" s="34" t="str">
        <f>VLOOKUP(INT(A7536/1000),辅助表!$A$1:$F$54,4,FALSE)&amp;"+"&amp;(D7536/VLOOKUP(INT(A7536/1000),辅助表!$A$1:$F$54,6,FALSE))&amp;VLOOKUP(INT(A7536/1000),辅助表!$A$1:$G$54,7,FALSE)</f>
        <v>暴击伤害+67</v>
      </c>
      <c r="I7536" s="5"/>
    </row>
    <row r="7537" spans="1:9" s="34" customFormat="1">
      <c r="A7537" s="5">
        <v>25134</v>
      </c>
      <c r="B7537" s="34" t="s">
        <v>46</v>
      </c>
      <c r="C7537" s="35" t="s">
        <v>381</v>
      </c>
      <c r="D7537" s="34">
        <f>CEILING(RIGHT(A7537,3)/VLOOKUP(INT(A7537/1000),辅助表!$A$1:$F$54,5,FALSE),1)*VLOOKUP(INT(A7537/1000),辅助表!$A$1:$F$54,6,FALSE)</f>
        <v>67</v>
      </c>
      <c r="E7537" s="34">
        <v>0</v>
      </c>
      <c r="F7537" s="34">
        <f>ROUND(D7537*VLOOKUP(INT(A7537/1000),辅助表!$A$1:$F$54,5,FALSE),0)/VLOOKUP(INT(A7537/1000),辅助表!$A$1:$F$54,6,FALSE)</f>
        <v>134</v>
      </c>
      <c r="G7537" s="34" t="str">
        <f>VLOOKUP(INT(A7537/1000),辅助表!$A$1:$F$54,4,FALSE)&amp;"+"&amp;(D7537/VLOOKUP(INT(A7537/1000),辅助表!$A$1:$F$54,6,FALSE))&amp;VLOOKUP(INT(A7537/1000),辅助表!$A$1:$G$54,7,FALSE)</f>
        <v>暴击伤害+67</v>
      </c>
      <c r="I7537" s="5"/>
    </row>
    <row r="7538" spans="1:9" s="34" customFormat="1">
      <c r="A7538" s="5">
        <v>25135</v>
      </c>
      <c r="B7538" s="34" t="s">
        <v>46</v>
      </c>
      <c r="C7538" s="35" t="s">
        <v>381</v>
      </c>
      <c r="D7538" s="34">
        <f>CEILING(RIGHT(A7538,3)/VLOOKUP(INT(A7538/1000),辅助表!$A$1:$F$54,5,FALSE),1)*VLOOKUP(INT(A7538/1000),辅助表!$A$1:$F$54,6,FALSE)</f>
        <v>68</v>
      </c>
      <c r="E7538" s="34">
        <v>0</v>
      </c>
      <c r="F7538" s="34">
        <f>ROUND(D7538*VLOOKUP(INT(A7538/1000),辅助表!$A$1:$F$54,5,FALSE),0)/VLOOKUP(INT(A7538/1000),辅助表!$A$1:$F$54,6,FALSE)</f>
        <v>136</v>
      </c>
      <c r="G7538" s="34" t="str">
        <f>VLOOKUP(INT(A7538/1000),辅助表!$A$1:$F$54,4,FALSE)&amp;"+"&amp;(D7538/VLOOKUP(INT(A7538/1000),辅助表!$A$1:$F$54,6,FALSE))&amp;VLOOKUP(INT(A7538/1000),辅助表!$A$1:$G$54,7,FALSE)</f>
        <v>暴击伤害+68</v>
      </c>
      <c r="I7538" s="5"/>
    </row>
    <row r="7539" spans="1:9" s="34" customFormat="1">
      <c r="A7539" s="5">
        <v>25136</v>
      </c>
      <c r="B7539" s="34" t="s">
        <v>46</v>
      </c>
      <c r="C7539" s="35" t="s">
        <v>381</v>
      </c>
      <c r="D7539" s="34">
        <f>CEILING(RIGHT(A7539,3)/VLOOKUP(INT(A7539/1000),辅助表!$A$1:$F$54,5,FALSE),1)*VLOOKUP(INT(A7539/1000),辅助表!$A$1:$F$54,6,FALSE)</f>
        <v>68</v>
      </c>
      <c r="E7539" s="34">
        <v>0</v>
      </c>
      <c r="F7539" s="34">
        <f>ROUND(D7539*VLOOKUP(INT(A7539/1000),辅助表!$A$1:$F$54,5,FALSE),0)/VLOOKUP(INT(A7539/1000),辅助表!$A$1:$F$54,6,FALSE)</f>
        <v>136</v>
      </c>
      <c r="G7539" s="34" t="str">
        <f>VLOOKUP(INT(A7539/1000),辅助表!$A$1:$F$54,4,FALSE)&amp;"+"&amp;(D7539/VLOOKUP(INT(A7539/1000),辅助表!$A$1:$F$54,6,FALSE))&amp;VLOOKUP(INT(A7539/1000),辅助表!$A$1:$G$54,7,FALSE)</f>
        <v>暴击伤害+68</v>
      </c>
      <c r="I7539" s="5"/>
    </row>
    <row r="7540" spans="1:9" s="34" customFormat="1">
      <c r="A7540" s="5">
        <v>25137</v>
      </c>
      <c r="B7540" s="34" t="s">
        <v>46</v>
      </c>
      <c r="C7540" s="35" t="s">
        <v>381</v>
      </c>
      <c r="D7540" s="34">
        <f>CEILING(RIGHT(A7540,3)/VLOOKUP(INT(A7540/1000),辅助表!$A$1:$F$54,5,FALSE),1)*VLOOKUP(INT(A7540/1000),辅助表!$A$1:$F$54,6,FALSE)</f>
        <v>69</v>
      </c>
      <c r="E7540" s="34">
        <v>0</v>
      </c>
      <c r="F7540" s="34">
        <f>ROUND(D7540*VLOOKUP(INT(A7540/1000),辅助表!$A$1:$F$54,5,FALSE),0)/VLOOKUP(INT(A7540/1000),辅助表!$A$1:$F$54,6,FALSE)</f>
        <v>138</v>
      </c>
      <c r="G7540" s="34" t="str">
        <f>VLOOKUP(INT(A7540/1000),辅助表!$A$1:$F$54,4,FALSE)&amp;"+"&amp;(D7540/VLOOKUP(INT(A7540/1000),辅助表!$A$1:$F$54,6,FALSE))&amp;VLOOKUP(INT(A7540/1000),辅助表!$A$1:$G$54,7,FALSE)</f>
        <v>暴击伤害+69</v>
      </c>
      <c r="I7540" s="5"/>
    </row>
    <row r="7541" spans="1:9" s="34" customFormat="1">
      <c r="A7541" s="5">
        <v>25138</v>
      </c>
      <c r="B7541" s="34" t="s">
        <v>46</v>
      </c>
      <c r="C7541" s="35" t="s">
        <v>381</v>
      </c>
      <c r="D7541" s="34">
        <f>CEILING(RIGHT(A7541,3)/VLOOKUP(INT(A7541/1000),辅助表!$A$1:$F$54,5,FALSE),1)*VLOOKUP(INT(A7541/1000),辅助表!$A$1:$F$54,6,FALSE)</f>
        <v>69</v>
      </c>
      <c r="E7541" s="34">
        <v>0</v>
      </c>
      <c r="F7541" s="34">
        <f>ROUND(D7541*VLOOKUP(INT(A7541/1000),辅助表!$A$1:$F$54,5,FALSE),0)/VLOOKUP(INT(A7541/1000),辅助表!$A$1:$F$54,6,FALSE)</f>
        <v>138</v>
      </c>
      <c r="G7541" s="34" t="str">
        <f>VLOOKUP(INT(A7541/1000),辅助表!$A$1:$F$54,4,FALSE)&amp;"+"&amp;(D7541/VLOOKUP(INT(A7541/1000),辅助表!$A$1:$F$54,6,FALSE))&amp;VLOOKUP(INT(A7541/1000),辅助表!$A$1:$G$54,7,FALSE)</f>
        <v>暴击伤害+69</v>
      </c>
      <c r="I7541" s="5"/>
    </row>
    <row r="7542" spans="1:9" s="34" customFormat="1">
      <c r="A7542" s="5">
        <v>25139</v>
      </c>
      <c r="B7542" s="34" t="s">
        <v>46</v>
      </c>
      <c r="C7542" s="35" t="s">
        <v>381</v>
      </c>
      <c r="D7542" s="34">
        <f>CEILING(RIGHT(A7542,3)/VLOOKUP(INT(A7542/1000),辅助表!$A$1:$F$54,5,FALSE),1)*VLOOKUP(INT(A7542/1000),辅助表!$A$1:$F$54,6,FALSE)</f>
        <v>70</v>
      </c>
      <c r="E7542" s="34">
        <v>0</v>
      </c>
      <c r="F7542" s="34">
        <f>ROUND(D7542*VLOOKUP(INT(A7542/1000),辅助表!$A$1:$F$54,5,FALSE),0)/VLOOKUP(INT(A7542/1000),辅助表!$A$1:$F$54,6,FALSE)</f>
        <v>140</v>
      </c>
      <c r="G7542" s="34" t="str">
        <f>VLOOKUP(INT(A7542/1000),辅助表!$A$1:$F$54,4,FALSE)&amp;"+"&amp;(D7542/VLOOKUP(INT(A7542/1000),辅助表!$A$1:$F$54,6,FALSE))&amp;VLOOKUP(INT(A7542/1000),辅助表!$A$1:$G$54,7,FALSE)</f>
        <v>暴击伤害+70</v>
      </c>
      <c r="I7542" s="5"/>
    </row>
    <row r="7543" spans="1:9" s="34" customFormat="1">
      <c r="A7543" s="5">
        <v>25140</v>
      </c>
      <c r="B7543" s="34" t="s">
        <v>46</v>
      </c>
      <c r="C7543" s="35" t="s">
        <v>381</v>
      </c>
      <c r="D7543" s="34">
        <f>CEILING(RIGHT(A7543,3)/VLOOKUP(INT(A7543/1000),辅助表!$A$1:$F$54,5,FALSE),1)*VLOOKUP(INT(A7543/1000),辅助表!$A$1:$F$54,6,FALSE)</f>
        <v>70</v>
      </c>
      <c r="E7543" s="34">
        <v>0</v>
      </c>
      <c r="F7543" s="34">
        <f>ROUND(D7543*VLOOKUP(INT(A7543/1000),辅助表!$A$1:$F$54,5,FALSE),0)/VLOOKUP(INT(A7543/1000),辅助表!$A$1:$F$54,6,FALSE)</f>
        <v>140</v>
      </c>
      <c r="G7543" s="34" t="str">
        <f>VLOOKUP(INT(A7543/1000),辅助表!$A$1:$F$54,4,FALSE)&amp;"+"&amp;(D7543/VLOOKUP(INT(A7543/1000),辅助表!$A$1:$F$54,6,FALSE))&amp;VLOOKUP(INT(A7543/1000),辅助表!$A$1:$G$54,7,FALSE)</f>
        <v>暴击伤害+70</v>
      </c>
      <c r="I7543" s="5"/>
    </row>
    <row r="7544" spans="1:9" s="34" customFormat="1">
      <c r="A7544" s="5">
        <v>25141</v>
      </c>
      <c r="B7544" s="34" t="s">
        <v>46</v>
      </c>
      <c r="C7544" s="35" t="s">
        <v>381</v>
      </c>
      <c r="D7544" s="34">
        <f>CEILING(RIGHT(A7544,3)/VLOOKUP(INT(A7544/1000),辅助表!$A$1:$F$54,5,FALSE),1)*VLOOKUP(INT(A7544/1000),辅助表!$A$1:$F$54,6,FALSE)</f>
        <v>71</v>
      </c>
      <c r="E7544" s="34">
        <v>0</v>
      </c>
      <c r="F7544" s="34">
        <f>ROUND(D7544*VLOOKUP(INT(A7544/1000),辅助表!$A$1:$F$54,5,FALSE),0)/VLOOKUP(INT(A7544/1000),辅助表!$A$1:$F$54,6,FALSE)</f>
        <v>142</v>
      </c>
      <c r="G7544" s="34" t="str">
        <f>VLOOKUP(INT(A7544/1000),辅助表!$A$1:$F$54,4,FALSE)&amp;"+"&amp;(D7544/VLOOKUP(INT(A7544/1000),辅助表!$A$1:$F$54,6,FALSE))&amp;VLOOKUP(INT(A7544/1000),辅助表!$A$1:$G$54,7,FALSE)</f>
        <v>暴击伤害+71</v>
      </c>
      <c r="I7544" s="5"/>
    </row>
    <row r="7545" spans="1:9" s="34" customFormat="1">
      <c r="A7545" s="5">
        <v>25142</v>
      </c>
      <c r="B7545" s="34" t="s">
        <v>46</v>
      </c>
      <c r="C7545" s="35" t="s">
        <v>381</v>
      </c>
      <c r="D7545" s="34">
        <f>CEILING(RIGHT(A7545,3)/VLOOKUP(INT(A7545/1000),辅助表!$A$1:$F$54,5,FALSE),1)*VLOOKUP(INT(A7545/1000),辅助表!$A$1:$F$54,6,FALSE)</f>
        <v>71</v>
      </c>
      <c r="E7545" s="34">
        <v>0</v>
      </c>
      <c r="F7545" s="34">
        <f>ROUND(D7545*VLOOKUP(INT(A7545/1000),辅助表!$A$1:$F$54,5,FALSE),0)/VLOOKUP(INT(A7545/1000),辅助表!$A$1:$F$54,6,FALSE)</f>
        <v>142</v>
      </c>
      <c r="G7545" s="34" t="str">
        <f>VLOOKUP(INT(A7545/1000),辅助表!$A$1:$F$54,4,FALSE)&amp;"+"&amp;(D7545/VLOOKUP(INT(A7545/1000),辅助表!$A$1:$F$54,6,FALSE))&amp;VLOOKUP(INT(A7545/1000),辅助表!$A$1:$G$54,7,FALSE)</f>
        <v>暴击伤害+71</v>
      </c>
      <c r="I7545" s="5"/>
    </row>
    <row r="7546" spans="1:9" s="34" customFormat="1">
      <c r="A7546" s="5">
        <v>25143</v>
      </c>
      <c r="B7546" s="34" t="s">
        <v>46</v>
      </c>
      <c r="C7546" s="35" t="s">
        <v>381</v>
      </c>
      <c r="D7546" s="34">
        <f>CEILING(RIGHT(A7546,3)/VLOOKUP(INT(A7546/1000),辅助表!$A$1:$F$54,5,FALSE),1)*VLOOKUP(INT(A7546/1000),辅助表!$A$1:$F$54,6,FALSE)</f>
        <v>72</v>
      </c>
      <c r="E7546" s="34">
        <v>0</v>
      </c>
      <c r="F7546" s="34">
        <f>ROUND(D7546*VLOOKUP(INT(A7546/1000),辅助表!$A$1:$F$54,5,FALSE),0)/VLOOKUP(INT(A7546/1000),辅助表!$A$1:$F$54,6,FALSE)</f>
        <v>144</v>
      </c>
      <c r="G7546" s="34" t="str">
        <f>VLOOKUP(INT(A7546/1000),辅助表!$A$1:$F$54,4,FALSE)&amp;"+"&amp;(D7546/VLOOKUP(INT(A7546/1000),辅助表!$A$1:$F$54,6,FALSE))&amp;VLOOKUP(INT(A7546/1000),辅助表!$A$1:$G$54,7,FALSE)</f>
        <v>暴击伤害+72</v>
      </c>
      <c r="I7546" s="5"/>
    </row>
    <row r="7547" spans="1:9" s="34" customFormat="1">
      <c r="A7547" s="5">
        <v>25144</v>
      </c>
      <c r="B7547" s="34" t="s">
        <v>46</v>
      </c>
      <c r="C7547" s="35" t="s">
        <v>381</v>
      </c>
      <c r="D7547" s="34">
        <f>CEILING(RIGHT(A7547,3)/VLOOKUP(INT(A7547/1000),辅助表!$A$1:$F$54,5,FALSE),1)*VLOOKUP(INT(A7547/1000),辅助表!$A$1:$F$54,6,FALSE)</f>
        <v>72</v>
      </c>
      <c r="E7547" s="34">
        <v>0</v>
      </c>
      <c r="F7547" s="34">
        <f>ROUND(D7547*VLOOKUP(INT(A7547/1000),辅助表!$A$1:$F$54,5,FALSE),0)/VLOOKUP(INT(A7547/1000),辅助表!$A$1:$F$54,6,FALSE)</f>
        <v>144</v>
      </c>
      <c r="G7547" s="34" t="str">
        <f>VLOOKUP(INT(A7547/1000),辅助表!$A$1:$F$54,4,FALSE)&amp;"+"&amp;(D7547/VLOOKUP(INT(A7547/1000),辅助表!$A$1:$F$54,6,FALSE))&amp;VLOOKUP(INT(A7547/1000),辅助表!$A$1:$G$54,7,FALSE)</f>
        <v>暴击伤害+72</v>
      </c>
      <c r="I7547" s="5"/>
    </row>
    <row r="7548" spans="1:9" s="34" customFormat="1">
      <c r="A7548" s="5">
        <v>25145</v>
      </c>
      <c r="B7548" s="34" t="s">
        <v>46</v>
      </c>
      <c r="C7548" s="35" t="s">
        <v>381</v>
      </c>
      <c r="D7548" s="34">
        <f>CEILING(RIGHT(A7548,3)/VLOOKUP(INT(A7548/1000),辅助表!$A$1:$F$54,5,FALSE),1)*VLOOKUP(INT(A7548/1000),辅助表!$A$1:$F$54,6,FALSE)</f>
        <v>73</v>
      </c>
      <c r="E7548" s="34">
        <v>0</v>
      </c>
      <c r="F7548" s="34">
        <f>ROUND(D7548*VLOOKUP(INT(A7548/1000),辅助表!$A$1:$F$54,5,FALSE),0)/VLOOKUP(INT(A7548/1000),辅助表!$A$1:$F$54,6,FALSE)</f>
        <v>146</v>
      </c>
      <c r="G7548" s="34" t="str">
        <f>VLOOKUP(INT(A7548/1000),辅助表!$A$1:$F$54,4,FALSE)&amp;"+"&amp;(D7548/VLOOKUP(INT(A7548/1000),辅助表!$A$1:$F$54,6,FALSE))&amp;VLOOKUP(INT(A7548/1000),辅助表!$A$1:$G$54,7,FALSE)</f>
        <v>暴击伤害+73</v>
      </c>
      <c r="I7548" s="5"/>
    </row>
    <row r="7549" spans="1:9" s="34" customFormat="1">
      <c r="A7549" s="5">
        <v>25146</v>
      </c>
      <c r="B7549" s="34" t="s">
        <v>46</v>
      </c>
      <c r="C7549" s="35" t="s">
        <v>381</v>
      </c>
      <c r="D7549" s="34">
        <f>CEILING(RIGHT(A7549,3)/VLOOKUP(INT(A7549/1000),辅助表!$A$1:$F$54,5,FALSE),1)*VLOOKUP(INT(A7549/1000),辅助表!$A$1:$F$54,6,FALSE)</f>
        <v>73</v>
      </c>
      <c r="E7549" s="34">
        <v>0</v>
      </c>
      <c r="F7549" s="34">
        <f>ROUND(D7549*VLOOKUP(INT(A7549/1000),辅助表!$A$1:$F$54,5,FALSE),0)/VLOOKUP(INT(A7549/1000),辅助表!$A$1:$F$54,6,FALSE)</f>
        <v>146</v>
      </c>
      <c r="G7549" s="34" t="str">
        <f>VLOOKUP(INT(A7549/1000),辅助表!$A$1:$F$54,4,FALSE)&amp;"+"&amp;(D7549/VLOOKUP(INT(A7549/1000),辅助表!$A$1:$F$54,6,FALSE))&amp;VLOOKUP(INT(A7549/1000),辅助表!$A$1:$G$54,7,FALSE)</f>
        <v>暴击伤害+73</v>
      </c>
      <c r="I7549" s="5"/>
    </row>
    <row r="7550" spans="1:9" s="34" customFormat="1">
      <c r="A7550" s="5">
        <v>25147</v>
      </c>
      <c r="B7550" s="34" t="s">
        <v>46</v>
      </c>
      <c r="C7550" s="35" t="s">
        <v>381</v>
      </c>
      <c r="D7550" s="34">
        <f>CEILING(RIGHT(A7550,3)/VLOOKUP(INT(A7550/1000),辅助表!$A$1:$F$54,5,FALSE),1)*VLOOKUP(INT(A7550/1000),辅助表!$A$1:$F$54,6,FALSE)</f>
        <v>74</v>
      </c>
      <c r="E7550" s="34">
        <v>0</v>
      </c>
      <c r="F7550" s="34">
        <f>ROUND(D7550*VLOOKUP(INT(A7550/1000),辅助表!$A$1:$F$54,5,FALSE),0)/VLOOKUP(INT(A7550/1000),辅助表!$A$1:$F$54,6,FALSE)</f>
        <v>148</v>
      </c>
      <c r="G7550" s="34" t="str">
        <f>VLOOKUP(INT(A7550/1000),辅助表!$A$1:$F$54,4,FALSE)&amp;"+"&amp;(D7550/VLOOKUP(INT(A7550/1000),辅助表!$A$1:$F$54,6,FALSE))&amp;VLOOKUP(INT(A7550/1000),辅助表!$A$1:$G$54,7,FALSE)</f>
        <v>暴击伤害+74</v>
      </c>
      <c r="I7550" s="5"/>
    </row>
    <row r="7551" spans="1:9" s="34" customFormat="1">
      <c r="A7551" s="5">
        <v>25148</v>
      </c>
      <c r="B7551" s="34" t="s">
        <v>46</v>
      </c>
      <c r="C7551" s="35" t="s">
        <v>381</v>
      </c>
      <c r="D7551" s="34">
        <f>CEILING(RIGHT(A7551,3)/VLOOKUP(INT(A7551/1000),辅助表!$A$1:$F$54,5,FALSE),1)*VLOOKUP(INT(A7551/1000),辅助表!$A$1:$F$54,6,FALSE)</f>
        <v>74</v>
      </c>
      <c r="E7551" s="34">
        <v>0</v>
      </c>
      <c r="F7551" s="34">
        <f>ROUND(D7551*VLOOKUP(INT(A7551/1000),辅助表!$A$1:$F$54,5,FALSE),0)/VLOOKUP(INT(A7551/1000),辅助表!$A$1:$F$54,6,FALSE)</f>
        <v>148</v>
      </c>
      <c r="G7551" s="34" t="str">
        <f>VLOOKUP(INT(A7551/1000),辅助表!$A$1:$F$54,4,FALSE)&amp;"+"&amp;(D7551/VLOOKUP(INT(A7551/1000),辅助表!$A$1:$F$54,6,FALSE))&amp;VLOOKUP(INT(A7551/1000),辅助表!$A$1:$G$54,7,FALSE)</f>
        <v>暴击伤害+74</v>
      </c>
      <c r="I7551" s="5"/>
    </row>
    <row r="7552" spans="1:9" s="34" customFormat="1">
      <c r="A7552" s="5">
        <v>25149</v>
      </c>
      <c r="B7552" s="34" t="s">
        <v>46</v>
      </c>
      <c r="C7552" s="35" t="s">
        <v>381</v>
      </c>
      <c r="D7552" s="34">
        <f>CEILING(RIGHT(A7552,3)/VLOOKUP(INT(A7552/1000),辅助表!$A$1:$F$54,5,FALSE),1)*VLOOKUP(INT(A7552/1000),辅助表!$A$1:$F$54,6,FALSE)</f>
        <v>75</v>
      </c>
      <c r="E7552" s="34">
        <v>0</v>
      </c>
      <c r="F7552" s="34">
        <f>ROUND(D7552*VLOOKUP(INT(A7552/1000),辅助表!$A$1:$F$54,5,FALSE),0)/VLOOKUP(INT(A7552/1000),辅助表!$A$1:$F$54,6,FALSE)</f>
        <v>150</v>
      </c>
      <c r="G7552" s="34" t="str">
        <f>VLOOKUP(INT(A7552/1000),辅助表!$A$1:$F$54,4,FALSE)&amp;"+"&amp;(D7552/VLOOKUP(INT(A7552/1000),辅助表!$A$1:$F$54,6,FALSE))&amp;VLOOKUP(INT(A7552/1000),辅助表!$A$1:$G$54,7,FALSE)</f>
        <v>暴击伤害+75</v>
      </c>
      <c r="I7552" s="5"/>
    </row>
    <row r="7553" spans="1:9" s="34" customFormat="1">
      <c r="A7553" s="5">
        <v>25150</v>
      </c>
      <c r="B7553" s="34" t="s">
        <v>46</v>
      </c>
      <c r="C7553" s="35" t="s">
        <v>381</v>
      </c>
      <c r="D7553" s="34">
        <f>CEILING(RIGHT(A7553,3)/VLOOKUP(INT(A7553/1000),辅助表!$A$1:$F$54,5,FALSE),1)*VLOOKUP(INT(A7553/1000),辅助表!$A$1:$F$54,6,FALSE)</f>
        <v>75</v>
      </c>
      <c r="E7553" s="34">
        <v>0</v>
      </c>
      <c r="F7553" s="34">
        <f>ROUND(D7553*VLOOKUP(INT(A7553/1000),辅助表!$A$1:$F$54,5,FALSE),0)/VLOOKUP(INT(A7553/1000),辅助表!$A$1:$F$54,6,FALSE)</f>
        <v>150</v>
      </c>
      <c r="G7553" s="34" t="str">
        <f>VLOOKUP(INT(A7553/1000),辅助表!$A$1:$F$54,4,FALSE)&amp;"+"&amp;(D7553/VLOOKUP(INT(A7553/1000),辅助表!$A$1:$F$54,6,FALSE))&amp;VLOOKUP(INT(A7553/1000),辅助表!$A$1:$G$54,7,FALSE)</f>
        <v>暴击伤害+75</v>
      </c>
      <c r="I7553" s="5"/>
    </row>
    <row r="7554" spans="1:9" s="34" customFormat="1">
      <c r="A7554" s="5">
        <v>25151</v>
      </c>
      <c r="B7554" s="34" t="s">
        <v>46</v>
      </c>
      <c r="C7554" s="35" t="s">
        <v>381</v>
      </c>
      <c r="D7554" s="34">
        <f>CEILING(RIGHT(A7554,3)/VLOOKUP(INT(A7554/1000),辅助表!$A$1:$F$54,5,FALSE),1)*VLOOKUP(INT(A7554/1000),辅助表!$A$1:$F$54,6,FALSE)</f>
        <v>76</v>
      </c>
      <c r="E7554" s="34">
        <v>0</v>
      </c>
      <c r="F7554" s="34">
        <f>ROUND(D7554*VLOOKUP(INT(A7554/1000),辅助表!$A$1:$F$54,5,FALSE),0)/VLOOKUP(INT(A7554/1000),辅助表!$A$1:$F$54,6,FALSE)</f>
        <v>152</v>
      </c>
      <c r="G7554" s="34" t="str">
        <f>VLOOKUP(INT(A7554/1000),辅助表!$A$1:$F$54,4,FALSE)&amp;"+"&amp;(D7554/VLOOKUP(INT(A7554/1000),辅助表!$A$1:$F$54,6,FALSE))&amp;VLOOKUP(INT(A7554/1000),辅助表!$A$1:$G$54,7,FALSE)</f>
        <v>暴击伤害+76</v>
      </c>
      <c r="I7554" s="5"/>
    </row>
    <row r="7555" spans="1:9" s="34" customFormat="1">
      <c r="A7555" s="5">
        <v>25152</v>
      </c>
      <c r="B7555" s="34" t="s">
        <v>46</v>
      </c>
      <c r="C7555" s="35" t="s">
        <v>381</v>
      </c>
      <c r="D7555" s="34">
        <f>CEILING(RIGHT(A7555,3)/VLOOKUP(INT(A7555/1000),辅助表!$A$1:$F$54,5,FALSE),1)*VLOOKUP(INT(A7555/1000),辅助表!$A$1:$F$54,6,FALSE)</f>
        <v>76</v>
      </c>
      <c r="E7555" s="34">
        <v>0</v>
      </c>
      <c r="F7555" s="34">
        <f>ROUND(D7555*VLOOKUP(INT(A7555/1000),辅助表!$A$1:$F$54,5,FALSE),0)/VLOOKUP(INT(A7555/1000),辅助表!$A$1:$F$54,6,FALSE)</f>
        <v>152</v>
      </c>
      <c r="G7555" s="34" t="str">
        <f>VLOOKUP(INT(A7555/1000),辅助表!$A$1:$F$54,4,FALSE)&amp;"+"&amp;(D7555/VLOOKUP(INT(A7555/1000),辅助表!$A$1:$F$54,6,FALSE))&amp;VLOOKUP(INT(A7555/1000),辅助表!$A$1:$G$54,7,FALSE)</f>
        <v>暴击伤害+76</v>
      </c>
      <c r="I7555" s="5"/>
    </row>
    <row r="7556" spans="1:9" s="34" customFormat="1">
      <c r="A7556" s="5">
        <v>25153</v>
      </c>
      <c r="B7556" s="34" t="s">
        <v>46</v>
      </c>
      <c r="C7556" s="35" t="s">
        <v>381</v>
      </c>
      <c r="D7556" s="34">
        <f>CEILING(RIGHT(A7556,3)/VLOOKUP(INT(A7556/1000),辅助表!$A$1:$F$54,5,FALSE),1)*VLOOKUP(INT(A7556/1000),辅助表!$A$1:$F$54,6,FALSE)</f>
        <v>77</v>
      </c>
      <c r="E7556" s="34">
        <v>0</v>
      </c>
      <c r="F7556" s="34">
        <f>ROUND(D7556*VLOOKUP(INT(A7556/1000),辅助表!$A$1:$F$54,5,FALSE),0)/VLOOKUP(INT(A7556/1000),辅助表!$A$1:$F$54,6,FALSE)</f>
        <v>154</v>
      </c>
      <c r="G7556" s="34" t="str">
        <f>VLOOKUP(INT(A7556/1000),辅助表!$A$1:$F$54,4,FALSE)&amp;"+"&amp;(D7556/VLOOKUP(INT(A7556/1000),辅助表!$A$1:$F$54,6,FALSE))&amp;VLOOKUP(INT(A7556/1000),辅助表!$A$1:$G$54,7,FALSE)</f>
        <v>暴击伤害+77</v>
      </c>
      <c r="I7556" s="5"/>
    </row>
    <row r="7557" spans="1:9" s="34" customFormat="1">
      <c r="A7557" s="5">
        <v>25154</v>
      </c>
      <c r="B7557" s="34" t="s">
        <v>46</v>
      </c>
      <c r="C7557" s="35" t="s">
        <v>381</v>
      </c>
      <c r="D7557" s="34">
        <f>CEILING(RIGHT(A7557,3)/VLOOKUP(INT(A7557/1000),辅助表!$A$1:$F$54,5,FALSE),1)*VLOOKUP(INT(A7557/1000),辅助表!$A$1:$F$54,6,FALSE)</f>
        <v>77</v>
      </c>
      <c r="E7557" s="34">
        <v>0</v>
      </c>
      <c r="F7557" s="34">
        <f>ROUND(D7557*VLOOKUP(INT(A7557/1000),辅助表!$A$1:$F$54,5,FALSE),0)/VLOOKUP(INT(A7557/1000),辅助表!$A$1:$F$54,6,FALSE)</f>
        <v>154</v>
      </c>
      <c r="G7557" s="34" t="str">
        <f>VLOOKUP(INT(A7557/1000),辅助表!$A$1:$F$54,4,FALSE)&amp;"+"&amp;(D7557/VLOOKUP(INT(A7557/1000),辅助表!$A$1:$F$54,6,FALSE))&amp;VLOOKUP(INT(A7557/1000),辅助表!$A$1:$G$54,7,FALSE)</f>
        <v>暴击伤害+77</v>
      </c>
      <c r="I7557" s="5"/>
    </row>
    <row r="7558" spans="1:9" s="34" customFormat="1">
      <c r="A7558" s="5">
        <v>25155</v>
      </c>
      <c r="B7558" s="34" t="s">
        <v>46</v>
      </c>
      <c r="C7558" s="35" t="s">
        <v>381</v>
      </c>
      <c r="D7558" s="34">
        <f>CEILING(RIGHT(A7558,3)/VLOOKUP(INT(A7558/1000),辅助表!$A$1:$F$54,5,FALSE),1)*VLOOKUP(INT(A7558/1000),辅助表!$A$1:$F$54,6,FALSE)</f>
        <v>78</v>
      </c>
      <c r="E7558" s="34">
        <v>0</v>
      </c>
      <c r="F7558" s="34">
        <f>ROUND(D7558*VLOOKUP(INT(A7558/1000),辅助表!$A$1:$F$54,5,FALSE),0)/VLOOKUP(INT(A7558/1000),辅助表!$A$1:$F$54,6,FALSE)</f>
        <v>156</v>
      </c>
      <c r="G7558" s="34" t="str">
        <f>VLOOKUP(INT(A7558/1000),辅助表!$A$1:$F$54,4,FALSE)&amp;"+"&amp;(D7558/VLOOKUP(INT(A7558/1000),辅助表!$A$1:$F$54,6,FALSE))&amp;VLOOKUP(INT(A7558/1000),辅助表!$A$1:$G$54,7,FALSE)</f>
        <v>暴击伤害+78</v>
      </c>
      <c r="I7558" s="5"/>
    </row>
    <row r="7559" spans="1:9" s="34" customFormat="1">
      <c r="A7559" s="5">
        <v>25156</v>
      </c>
      <c r="B7559" s="34" t="s">
        <v>46</v>
      </c>
      <c r="C7559" s="35" t="s">
        <v>381</v>
      </c>
      <c r="D7559" s="34">
        <f>CEILING(RIGHT(A7559,3)/VLOOKUP(INT(A7559/1000),辅助表!$A$1:$F$54,5,FALSE),1)*VLOOKUP(INT(A7559/1000),辅助表!$A$1:$F$54,6,FALSE)</f>
        <v>78</v>
      </c>
      <c r="E7559" s="34">
        <v>0</v>
      </c>
      <c r="F7559" s="34">
        <f>ROUND(D7559*VLOOKUP(INT(A7559/1000),辅助表!$A$1:$F$54,5,FALSE),0)/VLOOKUP(INT(A7559/1000),辅助表!$A$1:$F$54,6,FALSE)</f>
        <v>156</v>
      </c>
      <c r="G7559" s="34" t="str">
        <f>VLOOKUP(INT(A7559/1000),辅助表!$A$1:$F$54,4,FALSE)&amp;"+"&amp;(D7559/VLOOKUP(INT(A7559/1000),辅助表!$A$1:$F$54,6,FALSE))&amp;VLOOKUP(INT(A7559/1000),辅助表!$A$1:$G$54,7,FALSE)</f>
        <v>暴击伤害+78</v>
      </c>
      <c r="I7559" s="5"/>
    </row>
    <row r="7560" spans="1:9" s="34" customFormat="1">
      <c r="A7560" s="5">
        <v>25157</v>
      </c>
      <c r="B7560" s="34" t="s">
        <v>46</v>
      </c>
      <c r="C7560" s="35" t="s">
        <v>381</v>
      </c>
      <c r="D7560" s="34">
        <f>CEILING(RIGHT(A7560,3)/VLOOKUP(INT(A7560/1000),辅助表!$A$1:$F$54,5,FALSE),1)*VLOOKUP(INT(A7560/1000),辅助表!$A$1:$F$54,6,FALSE)</f>
        <v>79</v>
      </c>
      <c r="E7560" s="34">
        <v>0</v>
      </c>
      <c r="F7560" s="34">
        <f>ROUND(D7560*VLOOKUP(INT(A7560/1000),辅助表!$A$1:$F$54,5,FALSE),0)/VLOOKUP(INT(A7560/1000),辅助表!$A$1:$F$54,6,FALSE)</f>
        <v>158</v>
      </c>
      <c r="G7560" s="34" t="str">
        <f>VLOOKUP(INT(A7560/1000),辅助表!$A$1:$F$54,4,FALSE)&amp;"+"&amp;(D7560/VLOOKUP(INT(A7560/1000),辅助表!$A$1:$F$54,6,FALSE))&amp;VLOOKUP(INT(A7560/1000),辅助表!$A$1:$G$54,7,FALSE)</f>
        <v>暴击伤害+79</v>
      </c>
      <c r="I7560" s="5"/>
    </row>
    <row r="7561" spans="1:9" s="34" customFormat="1">
      <c r="A7561" s="5">
        <v>25158</v>
      </c>
      <c r="B7561" s="34" t="s">
        <v>46</v>
      </c>
      <c r="C7561" s="35" t="s">
        <v>381</v>
      </c>
      <c r="D7561" s="34">
        <f>CEILING(RIGHT(A7561,3)/VLOOKUP(INT(A7561/1000),辅助表!$A$1:$F$54,5,FALSE),1)*VLOOKUP(INT(A7561/1000),辅助表!$A$1:$F$54,6,FALSE)</f>
        <v>79</v>
      </c>
      <c r="E7561" s="34">
        <v>0</v>
      </c>
      <c r="F7561" s="34">
        <f>ROUND(D7561*VLOOKUP(INT(A7561/1000),辅助表!$A$1:$F$54,5,FALSE),0)/VLOOKUP(INT(A7561/1000),辅助表!$A$1:$F$54,6,FALSE)</f>
        <v>158</v>
      </c>
      <c r="G7561" s="34" t="str">
        <f>VLOOKUP(INT(A7561/1000),辅助表!$A$1:$F$54,4,FALSE)&amp;"+"&amp;(D7561/VLOOKUP(INT(A7561/1000),辅助表!$A$1:$F$54,6,FALSE))&amp;VLOOKUP(INT(A7561/1000),辅助表!$A$1:$G$54,7,FALSE)</f>
        <v>暴击伤害+79</v>
      </c>
      <c r="I7561" s="5"/>
    </row>
    <row r="7562" spans="1:9" s="34" customFormat="1">
      <c r="A7562" s="5">
        <v>25159</v>
      </c>
      <c r="B7562" s="34" t="s">
        <v>46</v>
      </c>
      <c r="C7562" s="35" t="s">
        <v>381</v>
      </c>
      <c r="D7562" s="34">
        <f>CEILING(RIGHT(A7562,3)/VLOOKUP(INT(A7562/1000),辅助表!$A$1:$F$54,5,FALSE),1)*VLOOKUP(INT(A7562/1000),辅助表!$A$1:$F$54,6,FALSE)</f>
        <v>80</v>
      </c>
      <c r="E7562" s="34">
        <v>0</v>
      </c>
      <c r="F7562" s="34">
        <f>ROUND(D7562*VLOOKUP(INT(A7562/1000),辅助表!$A$1:$F$54,5,FALSE),0)/VLOOKUP(INT(A7562/1000),辅助表!$A$1:$F$54,6,FALSE)</f>
        <v>160</v>
      </c>
      <c r="G7562" s="34" t="str">
        <f>VLOOKUP(INT(A7562/1000),辅助表!$A$1:$F$54,4,FALSE)&amp;"+"&amp;(D7562/VLOOKUP(INT(A7562/1000),辅助表!$A$1:$F$54,6,FALSE))&amp;VLOOKUP(INT(A7562/1000),辅助表!$A$1:$G$54,7,FALSE)</f>
        <v>暴击伤害+80</v>
      </c>
      <c r="I7562" s="5"/>
    </row>
    <row r="7563" spans="1:9" s="34" customFormat="1">
      <c r="A7563" s="5">
        <v>25160</v>
      </c>
      <c r="B7563" s="34" t="s">
        <v>46</v>
      </c>
      <c r="C7563" s="35" t="s">
        <v>381</v>
      </c>
      <c r="D7563" s="34">
        <f>CEILING(RIGHT(A7563,3)/VLOOKUP(INT(A7563/1000),辅助表!$A$1:$F$54,5,FALSE),1)*VLOOKUP(INT(A7563/1000),辅助表!$A$1:$F$54,6,FALSE)</f>
        <v>80</v>
      </c>
      <c r="E7563" s="34">
        <v>0</v>
      </c>
      <c r="F7563" s="34">
        <f>ROUND(D7563*VLOOKUP(INT(A7563/1000),辅助表!$A$1:$F$54,5,FALSE),0)/VLOOKUP(INT(A7563/1000),辅助表!$A$1:$F$54,6,FALSE)</f>
        <v>160</v>
      </c>
      <c r="G7563" s="34" t="str">
        <f>VLOOKUP(INT(A7563/1000),辅助表!$A$1:$F$54,4,FALSE)&amp;"+"&amp;(D7563/VLOOKUP(INT(A7563/1000),辅助表!$A$1:$F$54,6,FALSE))&amp;VLOOKUP(INT(A7563/1000),辅助表!$A$1:$G$54,7,FALSE)</f>
        <v>暴击伤害+80</v>
      </c>
      <c r="I7563" s="5"/>
    </row>
    <row r="7564" spans="1:9" s="34" customFormat="1">
      <c r="A7564" s="5">
        <v>25161</v>
      </c>
      <c r="B7564" s="34" t="s">
        <v>46</v>
      </c>
      <c r="C7564" s="35" t="s">
        <v>381</v>
      </c>
      <c r="D7564" s="34">
        <f>CEILING(RIGHT(A7564,3)/VLOOKUP(INT(A7564/1000),辅助表!$A$1:$F$54,5,FALSE),1)*VLOOKUP(INT(A7564/1000),辅助表!$A$1:$F$54,6,FALSE)</f>
        <v>81</v>
      </c>
      <c r="E7564" s="34">
        <v>0</v>
      </c>
      <c r="F7564" s="34">
        <f>ROUND(D7564*VLOOKUP(INT(A7564/1000),辅助表!$A$1:$F$54,5,FALSE),0)/VLOOKUP(INT(A7564/1000),辅助表!$A$1:$F$54,6,FALSE)</f>
        <v>162</v>
      </c>
      <c r="G7564" s="34" t="str">
        <f>VLOOKUP(INT(A7564/1000),辅助表!$A$1:$F$54,4,FALSE)&amp;"+"&amp;(D7564/VLOOKUP(INT(A7564/1000),辅助表!$A$1:$F$54,6,FALSE))&amp;VLOOKUP(INT(A7564/1000),辅助表!$A$1:$G$54,7,FALSE)</f>
        <v>暴击伤害+81</v>
      </c>
      <c r="I7564" s="5"/>
    </row>
    <row r="7565" spans="1:9" s="34" customFormat="1">
      <c r="A7565" s="5">
        <v>25162</v>
      </c>
      <c r="B7565" s="34" t="s">
        <v>46</v>
      </c>
      <c r="C7565" s="35" t="s">
        <v>381</v>
      </c>
      <c r="D7565" s="34">
        <f>CEILING(RIGHT(A7565,3)/VLOOKUP(INT(A7565/1000),辅助表!$A$1:$F$54,5,FALSE),1)*VLOOKUP(INT(A7565/1000),辅助表!$A$1:$F$54,6,FALSE)</f>
        <v>81</v>
      </c>
      <c r="E7565" s="34">
        <v>0</v>
      </c>
      <c r="F7565" s="34">
        <f>ROUND(D7565*VLOOKUP(INT(A7565/1000),辅助表!$A$1:$F$54,5,FALSE),0)/VLOOKUP(INT(A7565/1000),辅助表!$A$1:$F$54,6,FALSE)</f>
        <v>162</v>
      </c>
      <c r="G7565" s="34" t="str">
        <f>VLOOKUP(INT(A7565/1000),辅助表!$A$1:$F$54,4,FALSE)&amp;"+"&amp;(D7565/VLOOKUP(INT(A7565/1000),辅助表!$A$1:$F$54,6,FALSE))&amp;VLOOKUP(INT(A7565/1000),辅助表!$A$1:$G$54,7,FALSE)</f>
        <v>暴击伤害+81</v>
      </c>
      <c r="I7565" s="5"/>
    </row>
    <row r="7566" spans="1:9" s="34" customFormat="1">
      <c r="A7566" s="5">
        <v>25163</v>
      </c>
      <c r="B7566" s="34" t="s">
        <v>46</v>
      </c>
      <c r="C7566" s="35" t="s">
        <v>381</v>
      </c>
      <c r="D7566" s="34">
        <f>CEILING(RIGHT(A7566,3)/VLOOKUP(INT(A7566/1000),辅助表!$A$1:$F$54,5,FALSE),1)*VLOOKUP(INT(A7566/1000),辅助表!$A$1:$F$54,6,FALSE)</f>
        <v>82</v>
      </c>
      <c r="E7566" s="34">
        <v>0</v>
      </c>
      <c r="F7566" s="34">
        <f>ROUND(D7566*VLOOKUP(INT(A7566/1000),辅助表!$A$1:$F$54,5,FALSE),0)/VLOOKUP(INT(A7566/1000),辅助表!$A$1:$F$54,6,FALSE)</f>
        <v>164</v>
      </c>
      <c r="G7566" s="34" t="str">
        <f>VLOOKUP(INT(A7566/1000),辅助表!$A$1:$F$54,4,FALSE)&amp;"+"&amp;(D7566/VLOOKUP(INT(A7566/1000),辅助表!$A$1:$F$54,6,FALSE))&amp;VLOOKUP(INT(A7566/1000),辅助表!$A$1:$G$54,7,FALSE)</f>
        <v>暴击伤害+82</v>
      </c>
      <c r="I7566" s="5"/>
    </row>
    <row r="7567" spans="1:9" s="34" customFormat="1">
      <c r="A7567" s="5">
        <v>25164</v>
      </c>
      <c r="B7567" s="34" t="s">
        <v>46</v>
      </c>
      <c r="C7567" s="35" t="s">
        <v>381</v>
      </c>
      <c r="D7567" s="34">
        <f>CEILING(RIGHT(A7567,3)/VLOOKUP(INT(A7567/1000),辅助表!$A$1:$F$54,5,FALSE),1)*VLOOKUP(INT(A7567/1000),辅助表!$A$1:$F$54,6,FALSE)</f>
        <v>82</v>
      </c>
      <c r="E7567" s="34">
        <v>0</v>
      </c>
      <c r="F7567" s="34">
        <f>ROUND(D7567*VLOOKUP(INT(A7567/1000),辅助表!$A$1:$F$54,5,FALSE),0)/VLOOKUP(INT(A7567/1000),辅助表!$A$1:$F$54,6,FALSE)</f>
        <v>164</v>
      </c>
      <c r="G7567" s="34" t="str">
        <f>VLOOKUP(INT(A7567/1000),辅助表!$A$1:$F$54,4,FALSE)&amp;"+"&amp;(D7567/VLOOKUP(INT(A7567/1000),辅助表!$A$1:$F$54,6,FALSE))&amp;VLOOKUP(INT(A7567/1000),辅助表!$A$1:$G$54,7,FALSE)</f>
        <v>暴击伤害+82</v>
      </c>
      <c r="I7567" s="5"/>
    </row>
    <row r="7568" spans="1:9" s="34" customFormat="1">
      <c r="A7568" s="5">
        <v>25165</v>
      </c>
      <c r="B7568" s="34" t="s">
        <v>46</v>
      </c>
      <c r="C7568" s="35" t="s">
        <v>381</v>
      </c>
      <c r="D7568" s="34">
        <f>CEILING(RIGHT(A7568,3)/VLOOKUP(INT(A7568/1000),辅助表!$A$1:$F$54,5,FALSE),1)*VLOOKUP(INT(A7568/1000),辅助表!$A$1:$F$54,6,FALSE)</f>
        <v>83</v>
      </c>
      <c r="E7568" s="34">
        <v>0</v>
      </c>
      <c r="F7568" s="34">
        <f>ROUND(D7568*VLOOKUP(INT(A7568/1000),辅助表!$A$1:$F$54,5,FALSE),0)/VLOOKUP(INT(A7568/1000),辅助表!$A$1:$F$54,6,FALSE)</f>
        <v>166</v>
      </c>
      <c r="G7568" s="34" t="str">
        <f>VLOOKUP(INT(A7568/1000),辅助表!$A$1:$F$54,4,FALSE)&amp;"+"&amp;(D7568/VLOOKUP(INT(A7568/1000),辅助表!$A$1:$F$54,6,FALSE))&amp;VLOOKUP(INT(A7568/1000),辅助表!$A$1:$G$54,7,FALSE)</f>
        <v>暴击伤害+83</v>
      </c>
      <c r="I7568" s="5"/>
    </row>
    <row r="7569" spans="1:9" s="34" customFormat="1">
      <c r="A7569" s="5">
        <v>25166</v>
      </c>
      <c r="B7569" s="34" t="s">
        <v>46</v>
      </c>
      <c r="C7569" s="35" t="s">
        <v>381</v>
      </c>
      <c r="D7569" s="34">
        <f>CEILING(RIGHT(A7569,3)/VLOOKUP(INT(A7569/1000),辅助表!$A$1:$F$54,5,FALSE),1)*VLOOKUP(INT(A7569/1000),辅助表!$A$1:$F$54,6,FALSE)</f>
        <v>83</v>
      </c>
      <c r="E7569" s="34">
        <v>0</v>
      </c>
      <c r="F7569" s="34">
        <f>ROUND(D7569*VLOOKUP(INT(A7569/1000),辅助表!$A$1:$F$54,5,FALSE),0)/VLOOKUP(INT(A7569/1000),辅助表!$A$1:$F$54,6,FALSE)</f>
        <v>166</v>
      </c>
      <c r="G7569" s="34" t="str">
        <f>VLOOKUP(INT(A7569/1000),辅助表!$A$1:$F$54,4,FALSE)&amp;"+"&amp;(D7569/VLOOKUP(INT(A7569/1000),辅助表!$A$1:$F$54,6,FALSE))&amp;VLOOKUP(INT(A7569/1000),辅助表!$A$1:$G$54,7,FALSE)</f>
        <v>暴击伤害+83</v>
      </c>
      <c r="I7569" s="5"/>
    </row>
    <row r="7570" spans="1:9" s="34" customFormat="1">
      <c r="A7570" s="5">
        <v>25167</v>
      </c>
      <c r="B7570" s="34" t="s">
        <v>46</v>
      </c>
      <c r="C7570" s="35" t="s">
        <v>381</v>
      </c>
      <c r="D7570" s="34">
        <f>CEILING(RIGHT(A7570,3)/VLOOKUP(INT(A7570/1000),辅助表!$A$1:$F$54,5,FALSE),1)*VLOOKUP(INT(A7570/1000),辅助表!$A$1:$F$54,6,FALSE)</f>
        <v>84</v>
      </c>
      <c r="E7570" s="34">
        <v>0</v>
      </c>
      <c r="F7570" s="34">
        <f>ROUND(D7570*VLOOKUP(INT(A7570/1000),辅助表!$A$1:$F$54,5,FALSE),0)/VLOOKUP(INT(A7570/1000),辅助表!$A$1:$F$54,6,FALSE)</f>
        <v>168</v>
      </c>
      <c r="G7570" s="34" t="str">
        <f>VLOOKUP(INT(A7570/1000),辅助表!$A$1:$F$54,4,FALSE)&amp;"+"&amp;(D7570/VLOOKUP(INT(A7570/1000),辅助表!$A$1:$F$54,6,FALSE))&amp;VLOOKUP(INT(A7570/1000),辅助表!$A$1:$G$54,7,FALSE)</f>
        <v>暴击伤害+84</v>
      </c>
      <c r="I7570" s="5"/>
    </row>
    <row r="7571" spans="1:9" s="34" customFormat="1">
      <c r="A7571" s="5">
        <v>25168</v>
      </c>
      <c r="B7571" s="34" t="s">
        <v>46</v>
      </c>
      <c r="C7571" s="35" t="s">
        <v>381</v>
      </c>
      <c r="D7571" s="34">
        <f>CEILING(RIGHT(A7571,3)/VLOOKUP(INT(A7571/1000),辅助表!$A$1:$F$54,5,FALSE),1)*VLOOKUP(INT(A7571/1000),辅助表!$A$1:$F$54,6,FALSE)</f>
        <v>84</v>
      </c>
      <c r="E7571" s="34">
        <v>0</v>
      </c>
      <c r="F7571" s="34">
        <f>ROUND(D7571*VLOOKUP(INT(A7571/1000),辅助表!$A$1:$F$54,5,FALSE),0)/VLOOKUP(INT(A7571/1000),辅助表!$A$1:$F$54,6,FALSE)</f>
        <v>168</v>
      </c>
      <c r="G7571" s="34" t="str">
        <f>VLOOKUP(INT(A7571/1000),辅助表!$A$1:$F$54,4,FALSE)&amp;"+"&amp;(D7571/VLOOKUP(INT(A7571/1000),辅助表!$A$1:$F$54,6,FALSE))&amp;VLOOKUP(INT(A7571/1000),辅助表!$A$1:$G$54,7,FALSE)</f>
        <v>暴击伤害+84</v>
      </c>
      <c r="I7571" s="5"/>
    </row>
    <row r="7572" spans="1:9" s="34" customFormat="1">
      <c r="A7572" s="5">
        <v>25169</v>
      </c>
      <c r="B7572" s="34" t="s">
        <v>46</v>
      </c>
      <c r="C7572" s="35" t="s">
        <v>381</v>
      </c>
      <c r="D7572" s="34">
        <f>CEILING(RIGHT(A7572,3)/VLOOKUP(INT(A7572/1000),辅助表!$A$1:$F$54,5,FALSE),1)*VLOOKUP(INT(A7572/1000),辅助表!$A$1:$F$54,6,FALSE)</f>
        <v>85</v>
      </c>
      <c r="E7572" s="34">
        <v>0</v>
      </c>
      <c r="F7572" s="34">
        <f>ROUND(D7572*VLOOKUP(INT(A7572/1000),辅助表!$A$1:$F$54,5,FALSE),0)/VLOOKUP(INT(A7572/1000),辅助表!$A$1:$F$54,6,FALSE)</f>
        <v>170</v>
      </c>
      <c r="G7572" s="34" t="str">
        <f>VLOOKUP(INT(A7572/1000),辅助表!$A$1:$F$54,4,FALSE)&amp;"+"&amp;(D7572/VLOOKUP(INT(A7572/1000),辅助表!$A$1:$F$54,6,FALSE))&amp;VLOOKUP(INT(A7572/1000),辅助表!$A$1:$G$54,7,FALSE)</f>
        <v>暴击伤害+85</v>
      </c>
      <c r="I7572" s="5"/>
    </row>
    <row r="7573" spans="1:9" s="34" customFormat="1">
      <c r="A7573" s="5">
        <v>25170</v>
      </c>
      <c r="B7573" s="34" t="s">
        <v>46</v>
      </c>
      <c r="C7573" s="35" t="s">
        <v>381</v>
      </c>
      <c r="D7573" s="34">
        <f>CEILING(RIGHT(A7573,3)/VLOOKUP(INT(A7573/1000),辅助表!$A$1:$F$54,5,FALSE),1)*VLOOKUP(INT(A7573/1000),辅助表!$A$1:$F$54,6,FALSE)</f>
        <v>85</v>
      </c>
      <c r="E7573" s="34">
        <v>0</v>
      </c>
      <c r="F7573" s="34">
        <f>ROUND(D7573*VLOOKUP(INT(A7573/1000),辅助表!$A$1:$F$54,5,FALSE),0)/VLOOKUP(INT(A7573/1000),辅助表!$A$1:$F$54,6,FALSE)</f>
        <v>170</v>
      </c>
      <c r="G7573" s="34" t="str">
        <f>VLOOKUP(INT(A7573/1000),辅助表!$A$1:$F$54,4,FALSE)&amp;"+"&amp;(D7573/VLOOKUP(INT(A7573/1000),辅助表!$A$1:$F$54,6,FALSE))&amp;VLOOKUP(INT(A7573/1000),辅助表!$A$1:$G$54,7,FALSE)</f>
        <v>暴击伤害+85</v>
      </c>
      <c r="I7573" s="5"/>
    </row>
    <row r="7574" spans="1:9" s="34" customFormat="1">
      <c r="A7574" s="5">
        <v>25171</v>
      </c>
      <c r="B7574" s="34" t="s">
        <v>46</v>
      </c>
      <c r="C7574" s="35" t="s">
        <v>381</v>
      </c>
      <c r="D7574" s="34">
        <f>CEILING(RIGHT(A7574,3)/VLOOKUP(INT(A7574/1000),辅助表!$A$1:$F$54,5,FALSE),1)*VLOOKUP(INT(A7574/1000),辅助表!$A$1:$F$54,6,FALSE)</f>
        <v>86</v>
      </c>
      <c r="E7574" s="34">
        <v>0</v>
      </c>
      <c r="F7574" s="34">
        <f>ROUND(D7574*VLOOKUP(INT(A7574/1000),辅助表!$A$1:$F$54,5,FALSE),0)/VLOOKUP(INT(A7574/1000),辅助表!$A$1:$F$54,6,FALSE)</f>
        <v>172</v>
      </c>
      <c r="G7574" s="34" t="str">
        <f>VLOOKUP(INT(A7574/1000),辅助表!$A$1:$F$54,4,FALSE)&amp;"+"&amp;(D7574/VLOOKUP(INT(A7574/1000),辅助表!$A$1:$F$54,6,FALSE))&amp;VLOOKUP(INT(A7574/1000),辅助表!$A$1:$G$54,7,FALSE)</f>
        <v>暴击伤害+86</v>
      </c>
      <c r="I7574" s="5"/>
    </row>
    <row r="7575" spans="1:9" s="34" customFormat="1">
      <c r="A7575" s="5">
        <v>25172</v>
      </c>
      <c r="B7575" s="34" t="s">
        <v>46</v>
      </c>
      <c r="C7575" s="35" t="s">
        <v>381</v>
      </c>
      <c r="D7575" s="34">
        <f>CEILING(RIGHT(A7575,3)/VLOOKUP(INT(A7575/1000),辅助表!$A$1:$F$54,5,FALSE),1)*VLOOKUP(INT(A7575/1000),辅助表!$A$1:$F$54,6,FALSE)</f>
        <v>86</v>
      </c>
      <c r="E7575" s="34">
        <v>0</v>
      </c>
      <c r="F7575" s="34">
        <f>ROUND(D7575*VLOOKUP(INT(A7575/1000),辅助表!$A$1:$F$54,5,FALSE),0)/VLOOKUP(INT(A7575/1000),辅助表!$A$1:$F$54,6,FALSE)</f>
        <v>172</v>
      </c>
      <c r="G7575" s="34" t="str">
        <f>VLOOKUP(INT(A7575/1000),辅助表!$A$1:$F$54,4,FALSE)&amp;"+"&amp;(D7575/VLOOKUP(INT(A7575/1000),辅助表!$A$1:$F$54,6,FALSE))&amp;VLOOKUP(INT(A7575/1000),辅助表!$A$1:$G$54,7,FALSE)</f>
        <v>暴击伤害+86</v>
      </c>
      <c r="I7575" s="5"/>
    </row>
    <row r="7576" spans="1:9" s="34" customFormat="1">
      <c r="A7576" s="5">
        <v>25173</v>
      </c>
      <c r="B7576" s="34" t="s">
        <v>46</v>
      </c>
      <c r="C7576" s="35" t="s">
        <v>381</v>
      </c>
      <c r="D7576" s="34">
        <f>CEILING(RIGHT(A7576,3)/VLOOKUP(INT(A7576/1000),辅助表!$A$1:$F$54,5,FALSE),1)*VLOOKUP(INT(A7576/1000),辅助表!$A$1:$F$54,6,FALSE)</f>
        <v>87</v>
      </c>
      <c r="E7576" s="34">
        <v>0</v>
      </c>
      <c r="F7576" s="34">
        <f>ROUND(D7576*VLOOKUP(INT(A7576/1000),辅助表!$A$1:$F$54,5,FALSE),0)/VLOOKUP(INT(A7576/1000),辅助表!$A$1:$F$54,6,FALSE)</f>
        <v>174</v>
      </c>
      <c r="G7576" s="34" t="str">
        <f>VLOOKUP(INT(A7576/1000),辅助表!$A$1:$F$54,4,FALSE)&amp;"+"&amp;(D7576/VLOOKUP(INT(A7576/1000),辅助表!$A$1:$F$54,6,FALSE))&amp;VLOOKUP(INT(A7576/1000),辅助表!$A$1:$G$54,7,FALSE)</f>
        <v>暴击伤害+87</v>
      </c>
      <c r="I7576" s="5"/>
    </row>
    <row r="7577" spans="1:9" s="34" customFormat="1">
      <c r="A7577" s="5">
        <v>25174</v>
      </c>
      <c r="B7577" s="34" t="s">
        <v>46</v>
      </c>
      <c r="C7577" s="35" t="s">
        <v>381</v>
      </c>
      <c r="D7577" s="34">
        <f>CEILING(RIGHT(A7577,3)/VLOOKUP(INT(A7577/1000),辅助表!$A$1:$F$54,5,FALSE),1)*VLOOKUP(INT(A7577/1000),辅助表!$A$1:$F$54,6,FALSE)</f>
        <v>87</v>
      </c>
      <c r="E7577" s="34">
        <v>0</v>
      </c>
      <c r="F7577" s="34">
        <f>ROUND(D7577*VLOOKUP(INT(A7577/1000),辅助表!$A$1:$F$54,5,FALSE),0)/VLOOKUP(INT(A7577/1000),辅助表!$A$1:$F$54,6,FALSE)</f>
        <v>174</v>
      </c>
      <c r="G7577" s="34" t="str">
        <f>VLOOKUP(INT(A7577/1000),辅助表!$A$1:$F$54,4,FALSE)&amp;"+"&amp;(D7577/VLOOKUP(INT(A7577/1000),辅助表!$A$1:$F$54,6,FALSE))&amp;VLOOKUP(INT(A7577/1000),辅助表!$A$1:$G$54,7,FALSE)</f>
        <v>暴击伤害+87</v>
      </c>
      <c r="I7577" s="5"/>
    </row>
    <row r="7578" spans="1:9" s="34" customFormat="1">
      <c r="A7578" s="5">
        <v>25175</v>
      </c>
      <c r="B7578" s="34" t="s">
        <v>46</v>
      </c>
      <c r="C7578" s="35" t="s">
        <v>381</v>
      </c>
      <c r="D7578" s="34">
        <f>CEILING(RIGHT(A7578,3)/VLOOKUP(INT(A7578/1000),辅助表!$A$1:$F$54,5,FALSE),1)*VLOOKUP(INT(A7578/1000),辅助表!$A$1:$F$54,6,FALSE)</f>
        <v>88</v>
      </c>
      <c r="E7578" s="34">
        <v>0</v>
      </c>
      <c r="F7578" s="34">
        <f>ROUND(D7578*VLOOKUP(INT(A7578/1000),辅助表!$A$1:$F$54,5,FALSE),0)/VLOOKUP(INT(A7578/1000),辅助表!$A$1:$F$54,6,FALSE)</f>
        <v>176</v>
      </c>
      <c r="G7578" s="34" t="str">
        <f>VLOOKUP(INT(A7578/1000),辅助表!$A$1:$F$54,4,FALSE)&amp;"+"&amp;(D7578/VLOOKUP(INT(A7578/1000),辅助表!$A$1:$F$54,6,FALSE))&amp;VLOOKUP(INT(A7578/1000),辅助表!$A$1:$G$54,7,FALSE)</f>
        <v>暴击伤害+88</v>
      </c>
      <c r="I7578" s="5"/>
    </row>
    <row r="7579" spans="1:9" s="34" customFormat="1">
      <c r="A7579" s="5">
        <v>25176</v>
      </c>
      <c r="B7579" s="34" t="s">
        <v>46</v>
      </c>
      <c r="C7579" s="35" t="s">
        <v>381</v>
      </c>
      <c r="D7579" s="34">
        <f>CEILING(RIGHT(A7579,3)/VLOOKUP(INT(A7579/1000),辅助表!$A$1:$F$54,5,FALSE),1)*VLOOKUP(INT(A7579/1000),辅助表!$A$1:$F$54,6,FALSE)</f>
        <v>88</v>
      </c>
      <c r="E7579" s="34">
        <v>0</v>
      </c>
      <c r="F7579" s="34">
        <f>ROUND(D7579*VLOOKUP(INT(A7579/1000),辅助表!$A$1:$F$54,5,FALSE),0)/VLOOKUP(INT(A7579/1000),辅助表!$A$1:$F$54,6,FALSE)</f>
        <v>176</v>
      </c>
      <c r="G7579" s="34" t="str">
        <f>VLOOKUP(INT(A7579/1000),辅助表!$A$1:$F$54,4,FALSE)&amp;"+"&amp;(D7579/VLOOKUP(INT(A7579/1000),辅助表!$A$1:$F$54,6,FALSE))&amp;VLOOKUP(INT(A7579/1000),辅助表!$A$1:$G$54,7,FALSE)</f>
        <v>暴击伤害+88</v>
      </c>
      <c r="I7579" s="5"/>
    </row>
    <row r="7580" spans="1:9" s="34" customFormat="1">
      <c r="A7580" s="5">
        <v>25177</v>
      </c>
      <c r="B7580" s="34" t="s">
        <v>46</v>
      </c>
      <c r="C7580" s="35" t="s">
        <v>381</v>
      </c>
      <c r="D7580" s="34">
        <f>CEILING(RIGHT(A7580,3)/VLOOKUP(INT(A7580/1000),辅助表!$A$1:$F$54,5,FALSE),1)*VLOOKUP(INT(A7580/1000),辅助表!$A$1:$F$54,6,FALSE)</f>
        <v>89</v>
      </c>
      <c r="E7580" s="34">
        <v>0</v>
      </c>
      <c r="F7580" s="34">
        <f>ROUND(D7580*VLOOKUP(INT(A7580/1000),辅助表!$A$1:$F$54,5,FALSE),0)/VLOOKUP(INT(A7580/1000),辅助表!$A$1:$F$54,6,FALSE)</f>
        <v>178</v>
      </c>
      <c r="G7580" s="34" t="str">
        <f>VLOOKUP(INT(A7580/1000),辅助表!$A$1:$F$54,4,FALSE)&amp;"+"&amp;(D7580/VLOOKUP(INT(A7580/1000),辅助表!$A$1:$F$54,6,FALSE))&amp;VLOOKUP(INT(A7580/1000),辅助表!$A$1:$G$54,7,FALSE)</f>
        <v>暴击伤害+89</v>
      </c>
      <c r="I7580" s="5"/>
    </row>
    <row r="7581" spans="1:9" s="34" customFormat="1">
      <c r="A7581" s="5">
        <v>25178</v>
      </c>
      <c r="B7581" s="34" t="s">
        <v>46</v>
      </c>
      <c r="C7581" s="35" t="s">
        <v>381</v>
      </c>
      <c r="D7581" s="34">
        <f>CEILING(RIGHT(A7581,3)/VLOOKUP(INT(A7581/1000),辅助表!$A$1:$F$54,5,FALSE),1)*VLOOKUP(INT(A7581/1000),辅助表!$A$1:$F$54,6,FALSE)</f>
        <v>89</v>
      </c>
      <c r="E7581" s="34">
        <v>0</v>
      </c>
      <c r="F7581" s="34">
        <f>ROUND(D7581*VLOOKUP(INT(A7581/1000),辅助表!$A$1:$F$54,5,FALSE),0)/VLOOKUP(INT(A7581/1000),辅助表!$A$1:$F$54,6,FALSE)</f>
        <v>178</v>
      </c>
      <c r="G7581" s="34" t="str">
        <f>VLOOKUP(INT(A7581/1000),辅助表!$A$1:$F$54,4,FALSE)&amp;"+"&amp;(D7581/VLOOKUP(INT(A7581/1000),辅助表!$A$1:$F$54,6,FALSE))&amp;VLOOKUP(INT(A7581/1000),辅助表!$A$1:$G$54,7,FALSE)</f>
        <v>暴击伤害+89</v>
      </c>
      <c r="I7581" s="5"/>
    </row>
    <row r="7582" spans="1:9" s="34" customFormat="1">
      <c r="A7582" s="5">
        <v>25179</v>
      </c>
      <c r="B7582" s="34" t="s">
        <v>46</v>
      </c>
      <c r="C7582" s="35" t="s">
        <v>381</v>
      </c>
      <c r="D7582" s="34">
        <f>CEILING(RIGHT(A7582,3)/VLOOKUP(INT(A7582/1000),辅助表!$A$1:$F$54,5,FALSE),1)*VLOOKUP(INT(A7582/1000),辅助表!$A$1:$F$54,6,FALSE)</f>
        <v>90</v>
      </c>
      <c r="E7582" s="34">
        <v>0</v>
      </c>
      <c r="F7582" s="34">
        <f>ROUND(D7582*VLOOKUP(INT(A7582/1000),辅助表!$A$1:$F$54,5,FALSE),0)/VLOOKUP(INT(A7582/1000),辅助表!$A$1:$F$54,6,FALSE)</f>
        <v>180</v>
      </c>
      <c r="G7582" s="34" t="str">
        <f>VLOOKUP(INT(A7582/1000),辅助表!$A$1:$F$54,4,FALSE)&amp;"+"&amp;(D7582/VLOOKUP(INT(A7582/1000),辅助表!$A$1:$F$54,6,FALSE))&amp;VLOOKUP(INT(A7582/1000),辅助表!$A$1:$G$54,7,FALSE)</f>
        <v>暴击伤害+90</v>
      </c>
      <c r="I7582" s="5"/>
    </row>
    <row r="7583" spans="1:9" s="34" customFormat="1">
      <c r="A7583" s="5">
        <v>25180</v>
      </c>
      <c r="B7583" s="34" t="s">
        <v>46</v>
      </c>
      <c r="C7583" s="35" t="s">
        <v>381</v>
      </c>
      <c r="D7583" s="34">
        <f>CEILING(RIGHT(A7583,3)/VLOOKUP(INT(A7583/1000),辅助表!$A$1:$F$54,5,FALSE),1)*VLOOKUP(INT(A7583/1000),辅助表!$A$1:$F$54,6,FALSE)</f>
        <v>90</v>
      </c>
      <c r="E7583" s="34">
        <v>0</v>
      </c>
      <c r="F7583" s="34">
        <f>ROUND(D7583*VLOOKUP(INT(A7583/1000),辅助表!$A$1:$F$54,5,FALSE),0)/VLOOKUP(INT(A7583/1000),辅助表!$A$1:$F$54,6,FALSE)</f>
        <v>180</v>
      </c>
      <c r="G7583" s="34" t="str">
        <f>VLOOKUP(INT(A7583/1000),辅助表!$A$1:$F$54,4,FALSE)&amp;"+"&amp;(D7583/VLOOKUP(INT(A7583/1000),辅助表!$A$1:$F$54,6,FALSE))&amp;VLOOKUP(INT(A7583/1000),辅助表!$A$1:$G$54,7,FALSE)</f>
        <v>暴击伤害+90</v>
      </c>
      <c r="I7583" s="5"/>
    </row>
    <row r="7584" spans="1:9" s="34" customFormat="1">
      <c r="A7584" s="5">
        <v>25181</v>
      </c>
      <c r="B7584" s="34" t="s">
        <v>46</v>
      </c>
      <c r="C7584" s="35" t="s">
        <v>381</v>
      </c>
      <c r="D7584" s="34">
        <f>CEILING(RIGHT(A7584,3)/VLOOKUP(INT(A7584/1000),辅助表!$A$1:$F$54,5,FALSE),1)*VLOOKUP(INT(A7584/1000),辅助表!$A$1:$F$54,6,FALSE)</f>
        <v>91</v>
      </c>
      <c r="E7584" s="34">
        <v>0</v>
      </c>
      <c r="F7584" s="34">
        <f>ROUND(D7584*VLOOKUP(INT(A7584/1000),辅助表!$A$1:$F$54,5,FALSE),0)/VLOOKUP(INT(A7584/1000),辅助表!$A$1:$F$54,6,FALSE)</f>
        <v>182</v>
      </c>
      <c r="G7584" s="34" t="str">
        <f>VLOOKUP(INT(A7584/1000),辅助表!$A$1:$F$54,4,FALSE)&amp;"+"&amp;(D7584/VLOOKUP(INT(A7584/1000),辅助表!$A$1:$F$54,6,FALSE))&amp;VLOOKUP(INT(A7584/1000),辅助表!$A$1:$G$54,7,FALSE)</f>
        <v>暴击伤害+91</v>
      </c>
      <c r="I7584" s="5"/>
    </row>
    <row r="7585" spans="1:9" s="34" customFormat="1">
      <c r="A7585" s="5">
        <v>25182</v>
      </c>
      <c r="B7585" s="34" t="s">
        <v>46</v>
      </c>
      <c r="C7585" s="35" t="s">
        <v>381</v>
      </c>
      <c r="D7585" s="34">
        <f>CEILING(RIGHT(A7585,3)/VLOOKUP(INT(A7585/1000),辅助表!$A$1:$F$54,5,FALSE),1)*VLOOKUP(INT(A7585/1000),辅助表!$A$1:$F$54,6,FALSE)</f>
        <v>91</v>
      </c>
      <c r="E7585" s="34">
        <v>0</v>
      </c>
      <c r="F7585" s="34">
        <f>ROUND(D7585*VLOOKUP(INT(A7585/1000),辅助表!$A$1:$F$54,5,FALSE),0)/VLOOKUP(INT(A7585/1000),辅助表!$A$1:$F$54,6,FALSE)</f>
        <v>182</v>
      </c>
      <c r="G7585" s="34" t="str">
        <f>VLOOKUP(INT(A7585/1000),辅助表!$A$1:$F$54,4,FALSE)&amp;"+"&amp;(D7585/VLOOKUP(INT(A7585/1000),辅助表!$A$1:$F$54,6,FALSE))&amp;VLOOKUP(INT(A7585/1000),辅助表!$A$1:$G$54,7,FALSE)</f>
        <v>暴击伤害+91</v>
      </c>
      <c r="I7585" s="5"/>
    </row>
    <row r="7586" spans="1:9" s="34" customFormat="1">
      <c r="A7586" s="5">
        <v>25183</v>
      </c>
      <c r="B7586" s="34" t="s">
        <v>46</v>
      </c>
      <c r="C7586" s="35" t="s">
        <v>381</v>
      </c>
      <c r="D7586" s="34">
        <f>CEILING(RIGHT(A7586,3)/VLOOKUP(INT(A7586/1000),辅助表!$A$1:$F$54,5,FALSE),1)*VLOOKUP(INT(A7586/1000),辅助表!$A$1:$F$54,6,FALSE)</f>
        <v>92</v>
      </c>
      <c r="E7586" s="34">
        <v>0</v>
      </c>
      <c r="F7586" s="34">
        <f>ROUND(D7586*VLOOKUP(INT(A7586/1000),辅助表!$A$1:$F$54,5,FALSE),0)/VLOOKUP(INT(A7586/1000),辅助表!$A$1:$F$54,6,FALSE)</f>
        <v>184</v>
      </c>
      <c r="G7586" s="34" t="str">
        <f>VLOOKUP(INT(A7586/1000),辅助表!$A$1:$F$54,4,FALSE)&amp;"+"&amp;(D7586/VLOOKUP(INT(A7586/1000),辅助表!$A$1:$F$54,6,FALSE))&amp;VLOOKUP(INT(A7586/1000),辅助表!$A$1:$G$54,7,FALSE)</f>
        <v>暴击伤害+92</v>
      </c>
      <c r="I7586" s="5"/>
    </row>
    <row r="7587" spans="1:9" s="34" customFormat="1">
      <c r="A7587" s="5">
        <v>25184</v>
      </c>
      <c r="B7587" s="34" t="s">
        <v>46</v>
      </c>
      <c r="C7587" s="35" t="s">
        <v>381</v>
      </c>
      <c r="D7587" s="34">
        <f>CEILING(RIGHT(A7587,3)/VLOOKUP(INT(A7587/1000),辅助表!$A$1:$F$54,5,FALSE),1)*VLOOKUP(INT(A7587/1000),辅助表!$A$1:$F$54,6,FALSE)</f>
        <v>92</v>
      </c>
      <c r="E7587" s="34">
        <v>0</v>
      </c>
      <c r="F7587" s="34">
        <f>ROUND(D7587*VLOOKUP(INT(A7587/1000),辅助表!$A$1:$F$54,5,FALSE),0)/VLOOKUP(INT(A7587/1000),辅助表!$A$1:$F$54,6,FALSE)</f>
        <v>184</v>
      </c>
      <c r="G7587" s="34" t="str">
        <f>VLOOKUP(INT(A7587/1000),辅助表!$A$1:$F$54,4,FALSE)&amp;"+"&amp;(D7587/VLOOKUP(INT(A7587/1000),辅助表!$A$1:$F$54,6,FALSE))&amp;VLOOKUP(INT(A7587/1000),辅助表!$A$1:$G$54,7,FALSE)</f>
        <v>暴击伤害+92</v>
      </c>
      <c r="I7587" s="5"/>
    </row>
    <row r="7588" spans="1:9" s="34" customFormat="1">
      <c r="A7588" s="5">
        <v>25185</v>
      </c>
      <c r="B7588" s="34" t="s">
        <v>46</v>
      </c>
      <c r="C7588" s="35" t="s">
        <v>381</v>
      </c>
      <c r="D7588" s="34">
        <f>CEILING(RIGHT(A7588,3)/VLOOKUP(INT(A7588/1000),辅助表!$A$1:$F$54,5,FALSE),1)*VLOOKUP(INT(A7588/1000),辅助表!$A$1:$F$54,6,FALSE)</f>
        <v>93</v>
      </c>
      <c r="E7588" s="34">
        <v>0</v>
      </c>
      <c r="F7588" s="34">
        <f>ROUND(D7588*VLOOKUP(INT(A7588/1000),辅助表!$A$1:$F$54,5,FALSE),0)/VLOOKUP(INT(A7588/1000),辅助表!$A$1:$F$54,6,FALSE)</f>
        <v>186</v>
      </c>
      <c r="G7588" s="34" t="str">
        <f>VLOOKUP(INT(A7588/1000),辅助表!$A$1:$F$54,4,FALSE)&amp;"+"&amp;(D7588/VLOOKUP(INT(A7588/1000),辅助表!$A$1:$F$54,6,FALSE))&amp;VLOOKUP(INT(A7588/1000),辅助表!$A$1:$G$54,7,FALSE)</f>
        <v>暴击伤害+93</v>
      </c>
      <c r="I7588" s="5"/>
    </row>
    <row r="7589" spans="1:9" s="34" customFormat="1">
      <c r="A7589" s="5">
        <v>25186</v>
      </c>
      <c r="B7589" s="34" t="s">
        <v>46</v>
      </c>
      <c r="C7589" s="35" t="s">
        <v>381</v>
      </c>
      <c r="D7589" s="34">
        <f>CEILING(RIGHT(A7589,3)/VLOOKUP(INT(A7589/1000),辅助表!$A$1:$F$54,5,FALSE),1)*VLOOKUP(INT(A7589/1000),辅助表!$A$1:$F$54,6,FALSE)</f>
        <v>93</v>
      </c>
      <c r="E7589" s="34">
        <v>0</v>
      </c>
      <c r="F7589" s="34">
        <f>ROUND(D7589*VLOOKUP(INT(A7589/1000),辅助表!$A$1:$F$54,5,FALSE),0)/VLOOKUP(INT(A7589/1000),辅助表!$A$1:$F$54,6,FALSE)</f>
        <v>186</v>
      </c>
      <c r="G7589" s="34" t="str">
        <f>VLOOKUP(INT(A7589/1000),辅助表!$A$1:$F$54,4,FALSE)&amp;"+"&amp;(D7589/VLOOKUP(INT(A7589/1000),辅助表!$A$1:$F$54,6,FALSE))&amp;VLOOKUP(INT(A7589/1000),辅助表!$A$1:$G$54,7,FALSE)</f>
        <v>暴击伤害+93</v>
      </c>
      <c r="I7589" s="5"/>
    </row>
    <row r="7590" spans="1:9" s="34" customFormat="1">
      <c r="A7590" s="5">
        <v>25187</v>
      </c>
      <c r="B7590" s="34" t="s">
        <v>46</v>
      </c>
      <c r="C7590" s="35" t="s">
        <v>381</v>
      </c>
      <c r="D7590" s="34">
        <f>CEILING(RIGHT(A7590,3)/VLOOKUP(INT(A7590/1000),辅助表!$A$1:$F$54,5,FALSE),1)*VLOOKUP(INT(A7590/1000),辅助表!$A$1:$F$54,6,FALSE)</f>
        <v>94</v>
      </c>
      <c r="E7590" s="34">
        <v>0</v>
      </c>
      <c r="F7590" s="34">
        <f>ROUND(D7590*VLOOKUP(INT(A7590/1000),辅助表!$A$1:$F$54,5,FALSE),0)/VLOOKUP(INT(A7590/1000),辅助表!$A$1:$F$54,6,FALSE)</f>
        <v>188</v>
      </c>
      <c r="G7590" s="34" t="str">
        <f>VLOOKUP(INT(A7590/1000),辅助表!$A$1:$F$54,4,FALSE)&amp;"+"&amp;(D7590/VLOOKUP(INT(A7590/1000),辅助表!$A$1:$F$54,6,FALSE))&amp;VLOOKUP(INT(A7590/1000),辅助表!$A$1:$G$54,7,FALSE)</f>
        <v>暴击伤害+94</v>
      </c>
      <c r="I7590" s="5"/>
    </row>
    <row r="7591" spans="1:9" s="34" customFormat="1">
      <c r="A7591" s="5">
        <v>25188</v>
      </c>
      <c r="B7591" s="34" t="s">
        <v>46</v>
      </c>
      <c r="C7591" s="35" t="s">
        <v>381</v>
      </c>
      <c r="D7591" s="34">
        <f>CEILING(RIGHT(A7591,3)/VLOOKUP(INT(A7591/1000),辅助表!$A$1:$F$54,5,FALSE),1)*VLOOKUP(INT(A7591/1000),辅助表!$A$1:$F$54,6,FALSE)</f>
        <v>94</v>
      </c>
      <c r="E7591" s="34">
        <v>0</v>
      </c>
      <c r="F7591" s="34">
        <f>ROUND(D7591*VLOOKUP(INT(A7591/1000),辅助表!$A$1:$F$54,5,FALSE),0)/VLOOKUP(INT(A7591/1000),辅助表!$A$1:$F$54,6,FALSE)</f>
        <v>188</v>
      </c>
      <c r="G7591" s="34" t="str">
        <f>VLOOKUP(INT(A7591/1000),辅助表!$A$1:$F$54,4,FALSE)&amp;"+"&amp;(D7591/VLOOKUP(INT(A7591/1000),辅助表!$A$1:$F$54,6,FALSE))&amp;VLOOKUP(INT(A7591/1000),辅助表!$A$1:$G$54,7,FALSE)</f>
        <v>暴击伤害+94</v>
      </c>
      <c r="I7591" s="5"/>
    </row>
    <row r="7592" spans="1:9" s="34" customFormat="1">
      <c r="A7592" s="5">
        <v>25189</v>
      </c>
      <c r="B7592" s="34" t="s">
        <v>46</v>
      </c>
      <c r="C7592" s="35" t="s">
        <v>381</v>
      </c>
      <c r="D7592" s="34">
        <f>CEILING(RIGHT(A7592,3)/VLOOKUP(INT(A7592/1000),辅助表!$A$1:$F$54,5,FALSE),1)*VLOOKUP(INT(A7592/1000),辅助表!$A$1:$F$54,6,FALSE)</f>
        <v>95</v>
      </c>
      <c r="E7592" s="34">
        <v>0</v>
      </c>
      <c r="F7592" s="34">
        <f>ROUND(D7592*VLOOKUP(INT(A7592/1000),辅助表!$A$1:$F$54,5,FALSE),0)/VLOOKUP(INT(A7592/1000),辅助表!$A$1:$F$54,6,FALSE)</f>
        <v>190</v>
      </c>
      <c r="G7592" s="34" t="str">
        <f>VLOOKUP(INT(A7592/1000),辅助表!$A$1:$F$54,4,FALSE)&amp;"+"&amp;(D7592/VLOOKUP(INT(A7592/1000),辅助表!$A$1:$F$54,6,FALSE))&amp;VLOOKUP(INT(A7592/1000),辅助表!$A$1:$G$54,7,FALSE)</f>
        <v>暴击伤害+95</v>
      </c>
      <c r="I7592" s="5"/>
    </row>
    <row r="7593" spans="1:9" s="34" customFormat="1">
      <c r="A7593" s="5">
        <v>25190</v>
      </c>
      <c r="B7593" s="34" t="s">
        <v>46</v>
      </c>
      <c r="C7593" s="35" t="s">
        <v>381</v>
      </c>
      <c r="D7593" s="34">
        <f>CEILING(RIGHT(A7593,3)/VLOOKUP(INT(A7593/1000),辅助表!$A$1:$F$54,5,FALSE),1)*VLOOKUP(INT(A7593/1000),辅助表!$A$1:$F$54,6,FALSE)</f>
        <v>95</v>
      </c>
      <c r="E7593" s="34">
        <v>0</v>
      </c>
      <c r="F7593" s="34">
        <f>ROUND(D7593*VLOOKUP(INT(A7593/1000),辅助表!$A$1:$F$54,5,FALSE),0)/VLOOKUP(INT(A7593/1000),辅助表!$A$1:$F$54,6,FALSE)</f>
        <v>190</v>
      </c>
      <c r="G7593" s="34" t="str">
        <f>VLOOKUP(INT(A7593/1000),辅助表!$A$1:$F$54,4,FALSE)&amp;"+"&amp;(D7593/VLOOKUP(INT(A7593/1000),辅助表!$A$1:$F$54,6,FALSE))&amp;VLOOKUP(INT(A7593/1000),辅助表!$A$1:$G$54,7,FALSE)</f>
        <v>暴击伤害+95</v>
      </c>
      <c r="I7593" s="5"/>
    </row>
    <row r="7594" spans="1:9">
      <c r="A7594" s="5">
        <v>25191</v>
      </c>
      <c r="B7594" s="34" t="s">
        <v>46</v>
      </c>
      <c r="C7594" s="35" t="s">
        <v>381</v>
      </c>
      <c r="D7594" s="34">
        <f>CEILING(RIGHT(A7594,3)/VLOOKUP(INT(A7594/1000),辅助表!$A$1:$F$54,5,FALSE),1)*VLOOKUP(INT(A7594/1000),辅助表!$A$1:$F$54,6,FALSE)</f>
        <v>96</v>
      </c>
      <c r="E7594" s="34">
        <v>0</v>
      </c>
      <c r="F7594" s="34">
        <f>ROUND(D7594*VLOOKUP(INT(A7594/1000),辅助表!$A$1:$F$54,5,FALSE),0)/VLOOKUP(INT(A7594/1000),辅助表!$A$1:$F$54,6,FALSE)</f>
        <v>192</v>
      </c>
      <c r="G7594" s="34" t="str">
        <f>VLOOKUP(INT(A7594/1000),辅助表!$A$1:$F$54,4,FALSE)&amp;"+"&amp;(D7594/VLOOKUP(INT(A7594/1000),辅助表!$A$1:$F$54,6,FALSE))&amp;VLOOKUP(INT(A7594/1000),辅助表!$A$1:$G$54,7,FALSE)</f>
        <v>暴击伤害+96</v>
      </c>
      <c r="I7594" s="5"/>
    </row>
    <row r="7595" spans="1:9">
      <c r="A7595" s="5">
        <v>25192</v>
      </c>
      <c r="B7595" s="34" t="s">
        <v>46</v>
      </c>
      <c r="C7595" s="35" t="s">
        <v>381</v>
      </c>
      <c r="D7595" s="34">
        <f>CEILING(RIGHT(A7595,3)/VLOOKUP(INT(A7595/1000),辅助表!$A$1:$F$54,5,FALSE),1)*VLOOKUP(INT(A7595/1000),辅助表!$A$1:$F$54,6,FALSE)</f>
        <v>96</v>
      </c>
      <c r="E7595" s="34">
        <v>0</v>
      </c>
      <c r="F7595" s="34">
        <f>ROUND(D7595*VLOOKUP(INT(A7595/1000),辅助表!$A$1:$F$54,5,FALSE),0)/VLOOKUP(INT(A7595/1000),辅助表!$A$1:$F$54,6,FALSE)</f>
        <v>192</v>
      </c>
      <c r="G7595" s="34" t="str">
        <f>VLOOKUP(INT(A7595/1000),辅助表!$A$1:$F$54,4,FALSE)&amp;"+"&amp;(D7595/VLOOKUP(INT(A7595/1000),辅助表!$A$1:$F$54,6,FALSE))&amp;VLOOKUP(INT(A7595/1000),辅助表!$A$1:$G$54,7,FALSE)</f>
        <v>暴击伤害+96</v>
      </c>
    </row>
    <row r="7596" spans="1:9">
      <c r="A7596" s="5">
        <v>25193</v>
      </c>
      <c r="B7596" s="34" t="s">
        <v>46</v>
      </c>
      <c r="C7596" s="35" t="s">
        <v>381</v>
      </c>
      <c r="D7596" s="34">
        <f>CEILING(RIGHT(A7596,3)/VLOOKUP(INT(A7596/1000),辅助表!$A$1:$F$54,5,FALSE),1)*VLOOKUP(INT(A7596/1000),辅助表!$A$1:$F$54,6,FALSE)</f>
        <v>97</v>
      </c>
      <c r="E7596" s="34">
        <v>0</v>
      </c>
      <c r="F7596" s="34">
        <f>ROUND(D7596*VLOOKUP(INT(A7596/1000),辅助表!$A$1:$F$54,5,FALSE),0)/VLOOKUP(INT(A7596/1000),辅助表!$A$1:$F$54,6,FALSE)</f>
        <v>194</v>
      </c>
      <c r="G7596" s="34" t="str">
        <f>VLOOKUP(INT(A7596/1000),辅助表!$A$1:$F$54,4,FALSE)&amp;"+"&amp;(D7596/VLOOKUP(INT(A7596/1000),辅助表!$A$1:$F$54,6,FALSE))&amp;VLOOKUP(INT(A7596/1000),辅助表!$A$1:$G$54,7,FALSE)</f>
        <v>暴击伤害+97</v>
      </c>
    </row>
    <row r="7597" spans="1:9">
      <c r="A7597" s="5">
        <v>25194</v>
      </c>
      <c r="B7597" s="34" t="s">
        <v>46</v>
      </c>
      <c r="C7597" s="35" t="s">
        <v>381</v>
      </c>
      <c r="D7597" s="34">
        <f>CEILING(RIGHT(A7597,3)/VLOOKUP(INT(A7597/1000),辅助表!$A$1:$F$54,5,FALSE),1)*VLOOKUP(INT(A7597/1000),辅助表!$A$1:$F$54,6,FALSE)</f>
        <v>97</v>
      </c>
      <c r="E7597" s="34">
        <v>0</v>
      </c>
      <c r="F7597" s="34">
        <f>ROUND(D7597*VLOOKUP(INT(A7597/1000),辅助表!$A$1:$F$54,5,FALSE),0)/VLOOKUP(INT(A7597/1000),辅助表!$A$1:$F$54,6,FALSE)</f>
        <v>194</v>
      </c>
      <c r="G7597" s="34" t="str">
        <f>VLOOKUP(INT(A7597/1000),辅助表!$A$1:$F$54,4,FALSE)&amp;"+"&amp;(D7597/VLOOKUP(INT(A7597/1000),辅助表!$A$1:$F$54,6,FALSE))&amp;VLOOKUP(INT(A7597/1000),辅助表!$A$1:$G$54,7,FALSE)</f>
        <v>暴击伤害+97</v>
      </c>
    </row>
    <row r="7598" spans="1:9">
      <c r="A7598" s="5">
        <v>25195</v>
      </c>
      <c r="B7598" s="34" t="s">
        <v>46</v>
      </c>
      <c r="C7598" s="35" t="s">
        <v>381</v>
      </c>
      <c r="D7598" s="34">
        <f>CEILING(RIGHT(A7598,3)/VLOOKUP(INT(A7598/1000),辅助表!$A$1:$F$54,5,FALSE),1)*VLOOKUP(INT(A7598/1000),辅助表!$A$1:$F$54,6,FALSE)</f>
        <v>98</v>
      </c>
      <c r="E7598" s="34">
        <v>0</v>
      </c>
      <c r="F7598" s="34">
        <f>ROUND(D7598*VLOOKUP(INT(A7598/1000),辅助表!$A$1:$F$54,5,FALSE),0)/VLOOKUP(INT(A7598/1000),辅助表!$A$1:$F$54,6,FALSE)</f>
        <v>196</v>
      </c>
      <c r="G7598" s="34" t="str">
        <f>VLOOKUP(INT(A7598/1000),辅助表!$A$1:$F$54,4,FALSE)&amp;"+"&amp;(D7598/VLOOKUP(INT(A7598/1000),辅助表!$A$1:$F$54,6,FALSE))&amp;VLOOKUP(INT(A7598/1000),辅助表!$A$1:$G$54,7,FALSE)</f>
        <v>暴击伤害+98</v>
      </c>
      <c r="I7598" s="5"/>
    </row>
    <row r="7599" spans="1:9">
      <c r="A7599" s="5">
        <v>25196</v>
      </c>
      <c r="B7599" s="34" t="s">
        <v>46</v>
      </c>
      <c r="C7599" s="35" t="s">
        <v>381</v>
      </c>
      <c r="D7599" s="34">
        <f>CEILING(RIGHT(A7599,3)/VLOOKUP(INT(A7599/1000),辅助表!$A$1:$F$54,5,FALSE),1)*VLOOKUP(INT(A7599/1000),辅助表!$A$1:$F$54,6,FALSE)</f>
        <v>98</v>
      </c>
      <c r="E7599" s="34">
        <v>0</v>
      </c>
      <c r="F7599" s="34">
        <f>ROUND(D7599*VLOOKUP(INT(A7599/1000),辅助表!$A$1:$F$54,5,FALSE),0)/VLOOKUP(INT(A7599/1000),辅助表!$A$1:$F$54,6,FALSE)</f>
        <v>196</v>
      </c>
      <c r="G7599" s="34" t="str">
        <f>VLOOKUP(INT(A7599/1000),辅助表!$A$1:$F$54,4,FALSE)&amp;"+"&amp;(D7599/VLOOKUP(INT(A7599/1000),辅助表!$A$1:$F$54,6,FALSE))&amp;VLOOKUP(INT(A7599/1000),辅助表!$A$1:$G$54,7,FALSE)</f>
        <v>暴击伤害+98</v>
      </c>
    </row>
    <row r="7600" spans="1:9">
      <c r="A7600" s="5">
        <v>25197</v>
      </c>
      <c r="B7600" s="34" t="s">
        <v>46</v>
      </c>
      <c r="C7600" s="35" t="s">
        <v>381</v>
      </c>
      <c r="D7600" s="34">
        <f>CEILING(RIGHT(A7600,3)/VLOOKUP(INT(A7600/1000),辅助表!$A$1:$F$54,5,FALSE),1)*VLOOKUP(INT(A7600/1000),辅助表!$A$1:$F$54,6,FALSE)</f>
        <v>99</v>
      </c>
      <c r="E7600" s="34">
        <v>0</v>
      </c>
      <c r="F7600" s="34">
        <f>ROUND(D7600*VLOOKUP(INT(A7600/1000),辅助表!$A$1:$F$54,5,FALSE),0)/VLOOKUP(INT(A7600/1000),辅助表!$A$1:$F$54,6,FALSE)</f>
        <v>198</v>
      </c>
      <c r="G7600" s="34" t="str">
        <f>VLOOKUP(INT(A7600/1000),辅助表!$A$1:$F$54,4,FALSE)&amp;"+"&amp;(D7600/VLOOKUP(INT(A7600/1000),辅助表!$A$1:$F$54,6,FALSE))&amp;VLOOKUP(INT(A7600/1000),辅助表!$A$1:$G$54,7,FALSE)</f>
        <v>暴击伤害+99</v>
      </c>
    </row>
    <row r="7601" spans="1:7">
      <c r="A7601" s="5">
        <v>25198</v>
      </c>
      <c r="B7601" s="34" t="s">
        <v>46</v>
      </c>
      <c r="C7601" s="35" t="s">
        <v>381</v>
      </c>
      <c r="D7601" s="34">
        <f>CEILING(RIGHT(A7601,3)/VLOOKUP(INT(A7601/1000),辅助表!$A$1:$F$54,5,FALSE),1)*VLOOKUP(INT(A7601/1000),辅助表!$A$1:$F$54,6,FALSE)</f>
        <v>99</v>
      </c>
      <c r="E7601" s="34">
        <v>0</v>
      </c>
      <c r="F7601" s="34">
        <f>ROUND(D7601*VLOOKUP(INT(A7601/1000),辅助表!$A$1:$F$54,5,FALSE),0)/VLOOKUP(INT(A7601/1000),辅助表!$A$1:$F$54,6,FALSE)</f>
        <v>198</v>
      </c>
      <c r="G7601" s="34" t="str">
        <f>VLOOKUP(INT(A7601/1000),辅助表!$A$1:$F$54,4,FALSE)&amp;"+"&amp;(D7601/VLOOKUP(INT(A7601/1000),辅助表!$A$1:$F$54,6,FALSE))&amp;VLOOKUP(INT(A7601/1000),辅助表!$A$1:$G$54,7,FALSE)</f>
        <v>暴击伤害+99</v>
      </c>
    </row>
    <row r="7602" spans="1:7">
      <c r="A7602" s="5">
        <v>25199</v>
      </c>
      <c r="B7602" s="34" t="s">
        <v>46</v>
      </c>
      <c r="C7602" s="35" t="s">
        <v>381</v>
      </c>
      <c r="D7602" s="34">
        <f>CEILING(RIGHT(A7602,3)/VLOOKUP(INT(A7602/1000),辅助表!$A$1:$F$54,5,FALSE),1)*VLOOKUP(INT(A7602/1000),辅助表!$A$1:$F$54,6,FALSE)</f>
        <v>100</v>
      </c>
      <c r="E7602" s="34">
        <v>0</v>
      </c>
      <c r="F7602" s="34">
        <f>ROUND(D7602*VLOOKUP(INT(A7602/1000),辅助表!$A$1:$F$54,5,FALSE),0)/VLOOKUP(INT(A7602/1000),辅助表!$A$1:$F$54,6,FALSE)</f>
        <v>200</v>
      </c>
      <c r="G7602" s="34" t="str">
        <f>VLOOKUP(INT(A7602/1000),辅助表!$A$1:$F$54,4,FALSE)&amp;"+"&amp;(D7602/VLOOKUP(INT(A7602/1000),辅助表!$A$1:$F$54,6,FALSE))&amp;VLOOKUP(INT(A7602/1000),辅助表!$A$1:$G$54,7,FALSE)</f>
        <v>暴击伤害+100</v>
      </c>
    </row>
    <row r="7603" spans="1:7">
      <c r="A7603" s="5">
        <v>25200</v>
      </c>
      <c r="B7603" s="34" t="s">
        <v>46</v>
      </c>
      <c r="C7603" s="35" t="s">
        <v>381</v>
      </c>
      <c r="D7603" s="34">
        <f>CEILING(RIGHT(A7603,3)/VLOOKUP(INT(A7603/1000),辅助表!$A$1:$F$54,5,FALSE),1)*VLOOKUP(INT(A7603/1000),辅助表!$A$1:$F$54,6,FALSE)</f>
        <v>100</v>
      </c>
      <c r="E7603" s="34">
        <v>0</v>
      </c>
      <c r="F7603" s="34">
        <f>ROUND(D7603*VLOOKUP(INT(A7603/1000),辅助表!$A$1:$F$54,5,FALSE),0)/VLOOKUP(INT(A7603/1000),辅助表!$A$1:$F$54,6,FALSE)</f>
        <v>200</v>
      </c>
      <c r="G7603" s="34" t="str">
        <f>VLOOKUP(INT(A7603/1000),辅助表!$A$1:$F$54,4,FALSE)&amp;"+"&amp;(D7603/VLOOKUP(INT(A7603/1000),辅助表!$A$1:$F$54,6,FALSE))&amp;VLOOKUP(INT(A7603/1000),辅助表!$A$1:$G$54,7,FALSE)</f>
        <v>暴击伤害+100</v>
      </c>
    </row>
    <row r="7604" spans="1:7">
      <c r="A7604" s="5">
        <v>25201</v>
      </c>
      <c r="B7604" s="34" t="s">
        <v>46</v>
      </c>
      <c r="C7604" s="35" t="s">
        <v>381</v>
      </c>
      <c r="D7604" s="34">
        <f>CEILING(RIGHT(A7604,3)/VLOOKUP(INT(A7604/1000),辅助表!$A$1:$F$54,5,FALSE),1)*VLOOKUP(INT(A7604/1000),辅助表!$A$1:$F$54,6,FALSE)</f>
        <v>101</v>
      </c>
      <c r="E7604" s="34">
        <v>0</v>
      </c>
      <c r="F7604" s="34">
        <f>ROUND(D7604*VLOOKUP(INT(A7604/1000),辅助表!$A$1:$F$54,5,FALSE),0)/VLOOKUP(INT(A7604/1000),辅助表!$A$1:$F$54,6,FALSE)</f>
        <v>202</v>
      </c>
      <c r="G7604" s="34" t="str">
        <f>VLOOKUP(INT(A7604/1000),辅助表!$A$1:$F$54,4,FALSE)&amp;"+"&amp;(D7604/VLOOKUP(INT(A7604/1000),辅助表!$A$1:$F$54,6,FALSE))&amp;VLOOKUP(INT(A7604/1000),辅助表!$A$1:$G$54,7,FALSE)</f>
        <v>暴击伤害+101</v>
      </c>
    </row>
    <row r="7605" spans="1:7">
      <c r="A7605" s="5">
        <v>25202</v>
      </c>
      <c r="B7605" s="34" t="s">
        <v>46</v>
      </c>
      <c r="C7605" s="35" t="s">
        <v>381</v>
      </c>
      <c r="D7605" s="34">
        <f>CEILING(RIGHT(A7605,3)/VLOOKUP(INT(A7605/1000),辅助表!$A$1:$F$54,5,FALSE),1)*VLOOKUP(INT(A7605/1000),辅助表!$A$1:$F$54,6,FALSE)</f>
        <v>101</v>
      </c>
      <c r="E7605" s="34">
        <v>0</v>
      </c>
      <c r="F7605" s="34">
        <f>ROUND(D7605*VLOOKUP(INT(A7605/1000),辅助表!$A$1:$F$54,5,FALSE),0)/VLOOKUP(INT(A7605/1000),辅助表!$A$1:$F$54,6,FALSE)</f>
        <v>202</v>
      </c>
      <c r="G7605" s="34" t="str">
        <f>VLOOKUP(INT(A7605/1000),辅助表!$A$1:$F$54,4,FALSE)&amp;"+"&amp;(D7605/VLOOKUP(INT(A7605/1000),辅助表!$A$1:$F$54,6,FALSE))&amp;VLOOKUP(INT(A7605/1000),辅助表!$A$1:$G$54,7,FALSE)</f>
        <v>暴击伤害+101</v>
      </c>
    </row>
    <row r="7606" spans="1:7">
      <c r="A7606" s="5">
        <v>25203</v>
      </c>
      <c r="B7606" s="34" t="s">
        <v>46</v>
      </c>
      <c r="C7606" s="35" t="s">
        <v>381</v>
      </c>
      <c r="D7606" s="34">
        <f>CEILING(RIGHT(A7606,3)/VLOOKUP(INT(A7606/1000),辅助表!$A$1:$F$54,5,FALSE),1)*VLOOKUP(INT(A7606/1000),辅助表!$A$1:$F$54,6,FALSE)</f>
        <v>102</v>
      </c>
      <c r="E7606" s="34">
        <v>0</v>
      </c>
      <c r="F7606" s="34">
        <f>ROUND(D7606*VLOOKUP(INT(A7606/1000),辅助表!$A$1:$F$54,5,FALSE),0)/VLOOKUP(INT(A7606/1000),辅助表!$A$1:$F$54,6,FALSE)</f>
        <v>204</v>
      </c>
      <c r="G7606" s="34" t="str">
        <f>VLOOKUP(INT(A7606/1000),辅助表!$A$1:$F$54,4,FALSE)&amp;"+"&amp;(D7606/VLOOKUP(INT(A7606/1000),辅助表!$A$1:$F$54,6,FALSE))&amp;VLOOKUP(INT(A7606/1000),辅助表!$A$1:$G$54,7,FALSE)</f>
        <v>暴击伤害+102</v>
      </c>
    </row>
    <row r="7607" spans="1:7">
      <c r="A7607" s="5">
        <v>25204</v>
      </c>
      <c r="B7607" s="34" t="s">
        <v>46</v>
      </c>
      <c r="C7607" s="35" t="s">
        <v>381</v>
      </c>
      <c r="D7607" s="34">
        <f>CEILING(RIGHT(A7607,3)/VLOOKUP(INT(A7607/1000),辅助表!$A$1:$F$54,5,FALSE),1)*VLOOKUP(INT(A7607/1000),辅助表!$A$1:$F$54,6,FALSE)</f>
        <v>102</v>
      </c>
      <c r="E7607" s="34">
        <v>0</v>
      </c>
      <c r="F7607" s="34">
        <f>ROUND(D7607*VLOOKUP(INT(A7607/1000),辅助表!$A$1:$F$54,5,FALSE),0)/VLOOKUP(INT(A7607/1000),辅助表!$A$1:$F$54,6,FALSE)</f>
        <v>204</v>
      </c>
      <c r="G7607" s="34" t="str">
        <f>VLOOKUP(INT(A7607/1000),辅助表!$A$1:$F$54,4,FALSE)&amp;"+"&amp;(D7607/VLOOKUP(INT(A7607/1000),辅助表!$A$1:$F$54,6,FALSE))&amp;VLOOKUP(INT(A7607/1000),辅助表!$A$1:$G$54,7,FALSE)</f>
        <v>暴击伤害+102</v>
      </c>
    </row>
    <row r="7608" spans="1:7">
      <c r="A7608" s="5">
        <v>25205</v>
      </c>
      <c r="B7608" s="34" t="s">
        <v>46</v>
      </c>
      <c r="C7608" s="35" t="s">
        <v>381</v>
      </c>
      <c r="D7608" s="34">
        <f>CEILING(RIGHT(A7608,3)/VLOOKUP(INT(A7608/1000),辅助表!$A$1:$F$54,5,FALSE),1)*VLOOKUP(INT(A7608/1000),辅助表!$A$1:$F$54,6,FALSE)</f>
        <v>103</v>
      </c>
      <c r="E7608" s="34">
        <v>0</v>
      </c>
      <c r="F7608" s="34">
        <f>ROUND(D7608*VLOOKUP(INT(A7608/1000),辅助表!$A$1:$F$54,5,FALSE),0)/VLOOKUP(INT(A7608/1000),辅助表!$A$1:$F$54,6,FALSE)</f>
        <v>206</v>
      </c>
      <c r="G7608" s="34" t="str">
        <f>VLOOKUP(INT(A7608/1000),辅助表!$A$1:$F$54,4,FALSE)&amp;"+"&amp;(D7608/VLOOKUP(INT(A7608/1000),辅助表!$A$1:$F$54,6,FALSE))&amp;VLOOKUP(INT(A7608/1000),辅助表!$A$1:$G$54,7,FALSE)</f>
        <v>暴击伤害+103</v>
      </c>
    </row>
    <row r="7609" spans="1:7">
      <c r="A7609" s="5">
        <v>25206</v>
      </c>
      <c r="B7609" s="34" t="s">
        <v>46</v>
      </c>
      <c r="C7609" s="35" t="s">
        <v>381</v>
      </c>
      <c r="D7609" s="34">
        <f>CEILING(RIGHT(A7609,3)/VLOOKUP(INT(A7609/1000),辅助表!$A$1:$F$54,5,FALSE),1)*VLOOKUP(INT(A7609/1000),辅助表!$A$1:$F$54,6,FALSE)</f>
        <v>103</v>
      </c>
      <c r="E7609" s="34">
        <v>0</v>
      </c>
      <c r="F7609" s="34">
        <f>ROUND(D7609*VLOOKUP(INT(A7609/1000),辅助表!$A$1:$F$54,5,FALSE),0)/VLOOKUP(INT(A7609/1000),辅助表!$A$1:$F$54,6,FALSE)</f>
        <v>206</v>
      </c>
      <c r="G7609" s="34" t="str">
        <f>VLOOKUP(INT(A7609/1000),辅助表!$A$1:$F$54,4,FALSE)&amp;"+"&amp;(D7609/VLOOKUP(INT(A7609/1000),辅助表!$A$1:$F$54,6,FALSE))&amp;VLOOKUP(INT(A7609/1000),辅助表!$A$1:$G$54,7,FALSE)</f>
        <v>暴击伤害+103</v>
      </c>
    </row>
    <row r="7610" spans="1:7">
      <c r="A7610" s="5">
        <v>25207</v>
      </c>
      <c r="B7610" s="34" t="s">
        <v>46</v>
      </c>
      <c r="C7610" s="35" t="s">
        <v>381</v>
      </c>
      <c r="D7610" s="34">
        <f>CEILING(RIGHT(A7610,3)/VLOOKUP(INT(A7610/1000),辅助表!$A$1:$F$54,5,FALSE),1)*VLOOKUP(INT(A7610/1000),辅助表!$A$1:$F$54,6,FALSE)</f>
        <v>104</v>
      </c>
      <c r="E7610" s="34">
        <v>0</v>
      </c>
      <c r="F7610" s="34">
        <f>ROUND(D7610*VLOOKUP(INT(A7610/1000),辅助表!$A$1:$F$54,5,FALSE),0)/VLOOKUP(INT(A7610/1000),辅助表!$A$1:$F$54,6,FALSE)</f>
        <v>208</v>
      </c>
      <c r="G7610" s="34" t="str">
        <f>VLOOKUP(INT(A7610/1000),辅助表!$A$1:$F$54,4,FALSE)&amp;"+"&amp;(D7610/VLOOKUP(INT(A7610/1000),辅助表!$A$1:$F$54,6,FALSE))&amp;VLOOKUP(INT(A7610/1000),辅助表!$A$1:$G$54,7,FALSE)</f>
        <v>暴击伤害+104</v>
      </c>
    </row>
    <row r="7611" spans="1:7">
      <c r="A7611" s="5">
        <v>25208</v>
      </c>
      <c r="B7611" s="34" t="s">
        <v>46</v>
      </c>
      <c r="C7611" s="35" t="s">
        <v>381</v>
      </c>
      <c r="D7611" s="34">
        <f>CEILING(RIGHT(A7611,3)/VLOOKUP(INT(A7611/1000),辅助表!$A$1:$F$54,5,FALSE),1)*VLOOKUP(INT(A7611/1000),辅助表!$A$1:$F$54,6,FALSE)</f>
        <v>104</v>
      </c>
      <c r="E7611" s="34">
        <v>0</v>
      </c>
      <c r="F7611" s="34">
        <f>ROUND(D7611*VLOOKUP(INT(A7611/1000),辅助表!$A$1:$F$54,5,FALSE),0)/VLOOKUP(INT(A7611/1000),辅助表!$A$1:$F$54,6,FALSE)</f>
        <v>208</v>
      </c>
      <c r="G7611" s="34" t="str">
        <f>VLOOKUP(INT(A7611/1000),辅助表!$A$1:$F$54,4,FALSE)&amp;"+"&amp;(D7611/VLOOKUP(INT(A7611/1000),辅助表!$A$1:$F$54,6,FALSE))&amp;VLOOKUP(INT(A7611/1000),辅助表!$A$1:$G$54,7,FALSE)</f>
        <v>暴击伤害+104</v>
      </c>
    </row>
    <row r="7612" spans="1:7">
      <c r="A7612" s="5">
        <v>25209</v>
      </c>
      <c r="B7612" s="34" t="s">
        <v>46</v>
      </c>
      <c r="C7612" s="35" t="s">
        <v>381</v>
      </c>
      <c r="D7612" s="34">
        <f>CEILING(RIGHT(A7612,3)/VLOOKUP(INT(A7612/1000),辅助表!$A$1:$F$54,5,FALSE),1)*VLOOKUP(INT(A7612/1000),辅助表!$A$1:$F$54,6,FALSE)</f>
        <v>105</v>
      </c>
      <c r="E7612" s="34">
        <v>0</v>
      </c>
      <c r="F7612" s="34">
        <f>ROUND(D7612*VLOOKUP(INT(A7612/1000),辅助表!$A$1:$F$54,5,FALSE),0)/VLOOKUP(INT(A7612/1000),辅助表!$A$1:$F$54,6,FALSE)</f>
        <v>210</v>
      </c>
      <c r="G7612" s="34" t="str">
        <f>VLOOKUP(INT(A7612/1000),辅助表!$A$1:$F$54,4,FALSE)&amp;"+"&amp;(D7612/VLOOKUP(INT(A7612/1000),辅助表!$A$1:$F$54,6,FALSE))&amp;VLOOKUP(INT(A7612/1000),辅助表!$A$1:$G$54,7,FALSE)</f>
        <v>暴击伤害+105</v>
      </c>
    </row>
    <row r="7613" spans="1:7">
      <c r="A7613" s="5">
        <v>25210</v>
      </c>
      <c r="B7613" s="34" t="s">
        <v>46</v>
      </c>
      <c r="C7613" s="35" t="s">
        <v>381</v>
      </c>
      <c r="D7613" s="34">
        <f>CEILING(RIGHT(A7613,3)/VLOOKUP(INT(A7613/1000),辅助表!$A$1:$F$54,5,FALSE),1)*VLOOKUP(INT(A7613/1000),辅助表!$A$1:$F$54,6,FALSE)</f>
        <v>105</v>
      </c>
      <c r="E7613" s="34">
        <v>0</v>
      </c>
      <c r="F7613" s="34">
        <f>ROUND(D7613*VLOOKUP(INT(A7613/1000),辅助表!$A$1:$F$54,5,FALSE),0)/VLOOKUP(INT(A7613/1000),辅助表!$A$1:$F$54,6,FALSE)</f>
        <v>210</v>
      </c>
      <c r="G7613" s="34" t="str">
        <f>VLOOKUP(INT(A7613/1000),辅助表!$A$1:$F$54,4,FALSE)&amp;"+"&amp;(D7613/VLOOKUP(INT(A7613/1000),辅助表!$A$1:$F$54,6,FALSE))&amp;VLOOKUP(INT(A7613/1000),辅助表!$A$1:$G$54,7,FALSE)</f>
        <v>暴击伤害+105</v>
      </c>
    </row>
    <row r="7614" spans="1:7">
      <c r="A7614" s="5">
        <v>25211</v>
      </c>
      <c r="B7614" s="34" t="s">
        <v>46</v>
      </c>
      <c r="C7614" s="35" t="s">
        <v>381</v>
      </c>
      <c r="D7614" s="34">
        <f>CEILING(RIGHT(A7614,3)/VLOOKUP(INT(A7614/1000),辅助表!$A$1:$F$54,5,FALSE),1)*VLOOKUP(INT(A7614/1000),辅助表!$A$1:$F$54,6,FALSE)</f>
        <v>106</v>
      </c>
      <c r="E7614" s="34">
        <v>0</v>
      </c>
      <c r="F7614" s="34">
        <f>ROUND(D7614*VLOOKUP(INT(A7614/1000),辅助表!$A$1:$F$54,5,FALSE),0)/VLOOKUP(INT(A7614/1000),辅助表!$A$1:$F$54,6,FALSE)</f>
        <v>212</v>
      </c>
      <c r="G7614" s="34" t="str">
        <f>VLOOKUP(INT(A7614/1000),辅助表!$A$1:$F$54,4,FALSE)&amp;"+"&amp;(D7614/VLOOKUP(INT(A7614/1000),辅助表!$A$1:$F$54,6,FALSE))&amp;VLOOKUP(INT(A7614/1000),辅助表!$A$1:$G$54,7,FALSE)</f>
        <v>暴击伤害+106</v>
      </c>
    </row>
    <row r="7615" spans="1:7">
      <c r="A7615" s="5">
        <v>25212</v>
      </c>
      <c r="B7615" s="34" t="s">
        <v>46</v>
      </c>
      <c r="C7615" s="35" t="s">
        <v>381</v>
      </c>
      <c r="D7615" s="34">
        <f>CEILING(RIGHT(A7615,3)/VLOOKUP(INT(A7615/1000),辅助表!$A$1:$F$54,5,FALSE),1)*VLOOKUP(INT(A7615/1000),辅助表!$A$1:$F$54,6,FALSE)</f>
        <v>106</v>
      </c>
      <c r="E7615" s="34">
        <v>0</v>
      </c>
      <c r="F7615" s="34">
        <f>ROUND(D7615*VLOOKUP(INT(A7615/1000),辅助表!$A$1:$F$54,5,FALSE),0)/VLOOKUP(INT(A7615/1000),辅助表!$A$1:$F$54,6,FALSE)</f>
        <v>212</v>
      </c>
      <c r="G7615" s="34" t="str">
        <f>VLOOKUP(INT(A7615/1000),辅助表!$A$1:$F$54,4,FALSE)&amp;"+"&amp;(D7615/VLOOKUP(INT(A7615/1000),辅助表!$A$1:$F$54,6,FALSE))&amp;VLOOKUP(INT(A7615/1000),辅助表!$A$1:$G$54,7,FALSE)</f>
        <v>暴击伤害+106</v>
      </c>
    </row>
    <row r="7616" spans="1:7">
      <c r="A7616" s="5">
        <v>25213</v>
      </c>
      <c r="B7616" s="34" t="s">
        <v>46</v>
      </c>
      <c r="C7616" s="35" t="s">
        <v>381</v>
      </c>
      <c r="D7616" s="34">
        <f>CEILING(RIGHT(A7616,3)/VLOOKUP(INT(A7616/1000),辅助表!$A$1:$F$54,5,FALSE),1)*VLOOKUP(INT(A7616/1000),辅助表!$A$1:$F$54,6,FALSE)</f>
        <v>107</v>
      </c>
      <c r="E7616" s="34">
        <v>0</v>
      </c>
      <c r="F7616" s="34">
        <f>ROUND(D7616*VLOOKUP(INT(A7616/1000),辅助表!$A$1:$F$54,5,FALSE),0)/VLOOKUP(INT(A7616/1000),辅助表!$A$1:$F$54,6,FALSE)</f>
        <v>214</v>
      </c>
      <c r="G7616" s="34" t="str">
        <f>VLOOKUP(INT(A7616/1000),辅助表!$A$1:$F$54,4,FALSE)&amp;"+"&amp;(D7616/VLOOKUP(INT(A7616/1000),辅助表!$A$1:$F$54,6,FALSE))&amp;VLOOKUP(INT(A7616/1000),辅助表!$A$1:$G$54,7,FALSE)</f>
        <v>暴击伤害+107</v>
      </c>
    </row>
    <row r="7617" spans="1:7">
      <c r="A7617" s="5">
        <v>25214</v>
      </c>
      <c r="B7617" s="34" t="s">
        <v>46</v>
      </c>
      <c r="C7617" s="35" t="s">
        <v>381</v>
      </c>
      <c r="D7617" s="34">
        <f>CEILING(RIGHT(A7617,3)/VLOOKUP(INT(A7617/1000),辅助表!$A$1:$F$54,5,FALSE),1)*VLOOKUP(INT(A7617/1000),辅助表!$A$1:$F$54,6,FALSE)</f>
        <v>107</v>
      </c>
      <c r="E7617" s="34">
        <v>0</v>
      </c>
      <c r="F7617" s="34">
        <f>ROUND(D7617*VLOOKUP(INT(A7617/1000),辅助表!$A$1:$F$54,5,FALSE),0)/VLOOKUP(INT(A7617/1000),辅助表!$A$1:$F$54,6,FALSE)</f>
        <v>214</v>
      </c>
      <c r="G7617" s="34" t="str">
        <f>VLOOKUP(INT(A7617/1000),辅助表!$A$1:$F$54,4,FALSE)&amp;"+"&amp;(D7617/VLOOKUP(INT(A7617/1000),辅助表!$A$1:$F$54,6,FALSE))&amp;VLOOKUP(INT(A7617/1000),辅助表!$A$1:$G$54,7,FALSE)</f>
        <v>暴击伤害+107</v>
      </c>
    </row>
    <row r="7618" spans="1:7">
      <c r="A7618" s="5">
        <v>25215</v>
      </c>
      <c r="B7618" s="34" t="s">
        <v>46</v>
      </c>
      <c r="C7618" s="35" t="s">
        <v>381</v>
      </c>
      <c r="D7618" s="34">
        <f>CEILING(RIGHT(A7618,3)/VLOOKUP(INT(A7618/1000),辅助表!$A$1:$F$54,5,FALSE),1)*VLOOKUP(INT(A7618/1000),辅助表!$A$1:$F$54,6,FALSE)</f>
        <v>108</v>
      </c>
      <c r="E7618" s="34">
        <v>0</v>
      </c>
      <c r="F7618" s="34">
        <f>ROUND(D7618*VLOOKUP(INT(A7618/1000),辅助表!$A$1:$F$54,5,FALSE),0)/VLOOKUP(INT(A7618/1000),辅助表!$A$1:$F$54,6,FALSE)</f>
        <v>216</v>
      </c>
      <c r="G7618" s="34" t="str">
        <f>VLOOKUP(INT(A7618/1000),辅助表!$A$1:$F$54,4,FALSE)&amp;"+"&amp;(D7618/VLOOKUP(INT(A7618/1000),辅助表!$A$1:$F$54,6,FALSE))&amp;VLOOKUP(INT(A7618/1000),辅助表!$A$1:$G$54,7,FALSE)</f>
        <v>暴击伤害+108</v>
      </c>
    </row>
    <row r="7619" spans="1:7">
      <c r="A7619" s="5">
        <v>25216</v>
      </c>
      <c r="B7619" s="34" t="s">
        <v>46</v>
      </c>
      <c r="C7619" s="35" t="s">
        <v>381</v>
      </c>
      <c r="D7619" s="34">
        <f>CEILING(RIGHT(A7619,3)/VLOOKUP(INT(A7619/1000),辅助表!$A$1:$F$54,5,FALSE),1)*VLOOKUP(INT(A7619/1000),辅助表!$A$1:$F$54,6,FALSE)</f>
        <v>108</v>
      </c>
      <c r="E7619" s="34">
        <v>0</v>
      </c>
      <c r="F7619" s="34">
        <f>ROUND(D7619*VLOOKUP(INT(A7619/1000),辅助表!$A$1:$F$54,5,FALSE),0)/VLOOKUP(INT(A7619/1000),辅助表!$A$1:$F$54,6,FALSE)</f>
        <v>216</v>
      </c>
      <c r="G7619" s="34" t="str">
        <f>VLOOKUP(INT(A7619/1000),辅助表!$A$1:$F$54,4,FALSE)&amp;"+"&amp;(D7619/VLOOKUP(INT(A7619/1000),辅助表!$A$1:$F$54,6,FALSE))&amp;VLOOKUP(INT(A7619/1000),辅助表!$A$1:$G$54,7,FALSE)</f>
        <v>暴击伤害+108</v>
      </c>
    </row>
    <row r="7620" spans="1:7">
      <c r="A7620" s="5">
        <v>25217</v>
      </c>
      <c r="B7620" s="34" t="s">
        <v>46</v>
      </c>
      <c r="C7620" s="35" t="s">
        <v>381</v>
      </c>
      <c r="D7620" s="34">
        <f>CEILING(RIGHT(A7620,3)/VLOOKUP(INT(A7620/1000),辅助表!$A$1:$F$54,5,FALSE),1)*VLOOKUP(INT(A7620/1000),辅助表!$A$1:$F$54,6,FALSE)</f>
        <v>109</v>
      </c>
      <c r="E7620" s="34">
        <v>0</v>
      </c>
      <c r="F7620" s="34">
        <f>ROUND(D7620*VLOOKUP(INT(A7620/1000),辅助表!$A$1:$F$54,5,FALSE),0)/VLOOKUP(INT(A7620/1000),辅助表!$A$1:$F$54,6,FALSE)</f>
        <v>218</v>
      </c>
      <c r="G7620" s="34" t="str">
        <f>VLOOKUP(INT(A7620/1000),辅助表!$A$1:$F$54,4,FALSE)&amp;"+"&amp;(D7620/VLOOKUP(INT(A7620/1000),辅助表!$A$1:$F$54,6,FALSE))&amp;VLOOKUP(INT(A7620/1000),辅助表!$A$1:$G$54,7,FALSE)</f>
        <v>暴击伤害+109</v>
      </c>
    </row>
    <row r="7621" spans="1:7">
      <c r="A7621" s="5">
        <v>25218</v>
      </c>
      <c r="B7621" s="34" t="s">
        <v>46</v>
      </c>
      <c r="C7621" s="35" t="s">
        <v>381</v>
      </c>
      <c r="D7621" s="34">
        <f>CEILING(RIGHT(A7621,3)/VLOOKUP(INT(A7621/1000),辅助表!$A$1:$F$54,5,FALSE),1)*VLOOKUP(INT(A7621/1000),辅助表!$A$1:$F$54,6,FALSE)</f>
        <v>109</v>
      </c>
      <c r="E7621" s="34">
        <v>0</v>
      </c>
      <c r="F7621" s="34">
        <f>ROUND(D7621*VLOOKUP(INT(A7621/1000),辅助表!$A$1:$F$54,5,FALSE),0)/VLOOKUP(INT(A7621/1000),辅助表!$A$1:$F$54,6,FALSE)</f>
        <v>218</v>
      </c>
      <c r="G7621" s="34" t="str">
        <f>VLOOKUP(INT(A7621/1000),辅助表!$A$1:$F$54,4,FALSE)&amp;"+"&amp;(D7621/VLOOKUP(INT(A7621/1000),辅助表!$A$1:$F$54,6,FALSE))&amp;VLOOKUP(INT(A7621/1000),辅助表!$A$1:$G$54,7,FALSE)</f>
        <v>暴击伤害+109</v>
      </c>
    </row>
    <row r="7622" spans="1:7">
      <c r="A7622" s="5">
        <v>25219</v>
      </c>
      <c r="B7622" s="34" t="s">
        <v>46</v>
      </c>
      <c r="C7622" s="35" t="s">
        <v>381</v>
      </c>
      <c r="D7622" s="34">
        <f>CEILING(RIGHT(A7622,3)/VLOOKUP(INT(A7622/1000),辅助表!$A$1:$F$54,5,FALSE),1)*VLOOKUP(INT(A7622/1000),辅助表!$A$1:$F$54,6,FALSE)</f>
        <v>110</v>
      </c>
      <c r="E7622" s="34">
        <v>0</v>
      </c>
      <c r="F7622" s="34">
        <f>ROUND(D7622*VLOOKUP(INT(A7622/1000),辅助表!$A$1:$F$54,5,FALSE),0)/VLOOKUP(INT(A7622/1000),辅助表!$A$1:$F$54,6,FALSE)</f>
        <v>220</v>
      </c>
      <c r="G7622" s="34" t="str">
        <f>VLOOKUP(INT(A7622/1000),辅助表!$A$1:$F$54,4,FALSE)&amp;"+"&amp;(D7622/VLOOKUP(INT(A7622/1000),辅助表!$A$1:$F$54,6,FALSE))&amp;VLOOKUP(INT(A7622/1000),辅助表!$A$1:$G$54,7,FALSE)</f>
        <v>暴击伤害+110</v>
      </c>
    </row>
    <row r="7623" spans="1:7">
      <c r="A7623" s="5">
        <v>25220</v>
      </c>
      <c r="B7623" s="34" t="s">
        <v>46</v>
      </c>
      <c r="C7623" s="35" t="s">
        <v>381</v>
      </c>
      <c r="D7623" s="34">
        <f>CEILING(RIGHT(A7623,3)/VLOOKUP(INT(A7623/1000),辅助表!$A$1:$F$54,5,FALSE),1)*VLOOKUP(INT(A7623/1000),辅助表!$A$1:$F$54,6,FALSE)</f>
        <v>110</v>
      </c>
      <c r="E7623" s="34">
        <v>0</v>
      </c>
      <c r="F7623" s="34">
        <f>ROUND(D7623*VLOOKUP(INT(A7623/1000),辅助表!$A$1:$F$54,5,FALSE),0)/VLOOKUP(INT(A7623/1000),辅助表!$A$1:$F$54,6,FALSE)</f>
        <v>220</v>
      </c>
      <c r="G7623" s="34" t="str">
        <f>VLOOKUP(INT(A7623/1000),辅助表!$A$1:$F$54,4,FALSE)&amp;"+"&amp;(D7623/VLOOKUP(INT(A7623/1000),辅助表!$A$1:$F$54,6,FALSE))&amp;VLOOKUP(INT(A7623/1000),辅助表!$A$1:$G$54,7,FALSE)</f>
        <v>暴击伤害+110</v>
      </c>
    </row>
    <row r="7624" spans="1:7">
      <c r="A7624" s="5">
        <v>25221</v>
      </c>
      <c r="B7624" s="34" t="s">
        <v>46</v>
      </c>
      <c r="C7624" s="35" t="s">
        <v>381</v>
      </c>
      <c r="D7624" s="34">
        <f>CEILING(RIGHT(A7624,3)/VLOOKUP(INT(A7624/1000),辅助表!$A$1:$F$54,5,FALSE),1)*VLOOKUP(INT(A7624/1000),辅助表!$A$1:$F$54,6,FALSE)</f>
        <v>111</v>
      </c>
      <c r="E7624" s="34">
        <v>0</v>
      </c>
      <c r="F7624" s="34">
        <f>ROUND(D7624*VLOOKUP(INT(A7624/1000),辅助表!$A$1:$F$54,5,FALSE),0)/VLOOKUP(INT(A7624/1000),辅助表!$A$1:$F$54,6,FALSE)</f>
        <v>222</v>
      </c>
      <c r="G7624" s="34" t="str">
        <f>VLOOKUP(INT(A7624/1000),辅助表!$A$1:$F$54,4,FALSE)&amp;"+"&amp;(D7624/VLOOKUP(INT(A7624/1000),辅助表!$A$1:$F$54,6,FALSE))&amp;VLOOKUP(INT(A7624/1000),辅助表!$A$1:$G$54,7,FALSE)</f>
        <v>暴击伤害+111</v>
      </c>
    </row>
    <row r="7625" spans="1:7">
      <c r="A7625" s="5">
        <v>25222</v>
      </c>
      <c r="B7625" s="34" t="s">
        <v>46</v>
      </c>
      <c r="C7625" s="35" t="s">
        <v>381</v>
      </c>
      <c r="D7625" s="34">
        <f>CEILING(RIGHT(A7625,3)/VLOOKUP(INT(A7625/1000),辅助表!$A$1:$F$54,5,FALSE),1)*VLOOKUP(INT(A7625/1000),辅助表!$A$1:$F$54,6,FALSE)</f>
        <v>111</v>
      </c>
      <c r="E7625" s="34">
        <v>0</v>
      </c>
      <c r="F7625" s="34">
        <f>ROUND(D7625*VLOOKUP(INT(A7625/1000),辅助表!$A$1:$F$54,5,FALSE),0)/VLOOKUP(INT(A7625/1000),辅助表!$A$1:$F$54,6,FALSE)</f>
        <v>222</v>
      </c>
      <c r="G7625" s="34" t="str">
        <f>VLOOKUP(INT(A7625/1000),辅助表!$A$1:$F$54,4,FALSE)&amp;"+"&amp;(D7625/VLOOKUP(INT(A7625/1000),辅助表!$A$1:$F$54,6,FALSE))&amp;VLOOKUP(INT(A7625/1000),辅助表!$A$1:$G$54,7,FALSE)</f>
        <v>暴击伤害+111</v>
      </c>
    </row>
    <row r="7626" spans="1:7">
      <c r="A7626" s="5">
        <v>25223</v>
      </c>
      <c r="B7626" s="34" t="s">
        <v>46</v>
      </c>
      <c r="C7626" s="35" t="s">
        <v>381</v>
      </c>
      <c r="D7626" s="34">
        <f>CEILING(RIGHT(A7626,3)/VLOOKUP(INT(A7626/1000),辅助表!$A$1:$F$54,5,FALSE),1)*VLOOKUP(INT(A7626/1000),辅助表!$A$1:$F$54,6,FALSE)</f>
        <v>112</v>
      </c>
      <c r="E7626" s="34">
        <v>0</v>
      </c>
      <c r="F7626" s="34">
        <f>ROUND(D7626*VLOOKUP(INT(A7626/1000),辅助表!$A$1:$F$54,5,FALSE),0)/VLOOKUP(INT(A7626/1000),辅助表!$A$1:$F$54,6,FALSE)</f>
        <v>224</v>
      </c>
      <c r="G7626" s="34" t="str">
        <f>VLOOKUP(INT(A7626/1000),辅助表!$A$1:$F$54,4,FALSE)&amp;"+"&amp;(D7626/VLOOKUP(INT(A7626/1000),辅助表!$A$1:$F$54,6,FALSE))&amp;VLOOKUP(INT(A7626/1000),辅助表!$A$1:$G$54,7,FALSE)</f>
        <v>暴击伤害+112</v>
      </c>
    </row>
    <row r="7627" spans="1:7">
      <c r="A7627" s="5">
        <v>25224</v>
      </c>
      <c r="B7627" s="34" t="s">
        <v>46</v>
      </c>
      <c r="C7627" s="35" t="s">
        <v>381</v>
      </c>
      <c r="D7627" s="34">
        <f>CEILING(RIGHT(A7627,3)/VLOOKUP(INT(A7627/1000),辅助表!$A$1:$F$54,5,FALSE),1)*VLOOKUP(INT(A7627/1000),辅助表!$A$1:$F$54,6,FALSE)</f>
        <v>112</v>
      </c>
      <c r="E7627" s="34">
        <v>0</v>
      </c>
      <c r="F7627" s="34">
        <f>ROUND(D7627*VLOOKUP(INT(A7627/1000),辅助表!$A$1:$F$54,5,FALSE),0)/VLOOKUP(INT(A7627/1000),辅助表!$A$1:$F$54,6,FALSE)</f>
        <v>224</v>
      </c>
      <c r="G7627" s="34" t="str">
        <f>VLOOKUP(INT(A7627/1000),辅助表!$A$1:$F$54,4,FALSE)&amp;"+"&amp;(D7627/VLOOKUP(INT(A7627/1000),辅助表!$A$1:$F$54,6,FALSE))&amp;VLOOKUP(INT(A7627/1000),辅助表!$A$1:$G$54,7,FALSE)</f>
        <v>暴击伤害+112</v>
      </c>
    </row>
    <row r="7628" spans="1:7">
      <c r="A7628" s="5">
        <v>25225</v>
      </c>
      <c r="B7628" s="34" t="s">
        <v>46</v>
      </c>
      <c r="C7628" s="35" t="s">
        <v>381</v>
      </c>
      <c r="D7628" s="34">
        <f>CEILING(RIGHT(A7628,3)/VLOOKUP(INT(A7628/1000),辅助表!$A$1:$F$54,5,FALSE),1)*VLOOKUP(INT(A7628/1000),辅助表!$A$1:$F$54,6,FALSE)</f>
        <v>113</v>
      </c>
      <c r="E7628" s="34">
        <v>0</v>
      </c>
      <c r="F7628" s="34">
        <f>ROUND(D7628*VLOOKUP(INT(A7628/1000),辅助表!$A$1:$F$54,5,FALSE),0)/VLOOKUP(INT(A7628/1000),辅助表!$A$1:$F$54,6,FALSE)</f>
        <v>226</v>
      </c>
      <c r="G7628" s="34" t="str">
        <f>VLOOKUP(INT(A7628/1000),辅助表!$A$1:$F$54,4,FALSE)&amp;"+"&amp;(D7628/VLOOKUP(INT(A7628/1000),辅助表!$A$1:$F$54,6,FALSE))&amp;VLOOKUP(INT(A7628/1000),辅助表!$A$1:$G$54,7,FALSE)</f>
        <v>暴击伤害+113</v>
      </c>
    </row>
    <row r="7629" spans="1:7">
      <c r="A7629" s="5">
        <v>25226</v>
      </c>
      <c r="B7629" s="34" t="s">
        <v>46</v>
      </c>
      <c r="C7629" s="35" t="s">
        <v>381</v>
      </c>
      <c r="D7629" s="34">
        <f>CEILING(RIGHT(A7629,3)/VLOOKUP(INT(A7629/1000),辅助表!$A$1:$F$54,5,FALSE),1)*VLOOKUP(INT(A7629/1000),辅助表!$A$1:$F$54,6,FALSE)</f>
        <v>113</v>
      </c>
      <c r="E7629" s="34">
        <v>0</v>
      </c>
      <c r="F7629" s="34">
        <f>ROUND(D7629*VLOOKUP(INT(A7629/1000),辅助表!$A$1:$F$54,5,FALSE),0)/VLOOKUP(INT(A7629/1000),辅助表!$A$1:$F$54,6,FALSE)</f>
        <v>226</v>
      </c>
      <c r="G7629" s="34" t="str">
        <f>VLOOKUP(INT(A7629/1000),辅助表!$A$1:$F$54,4,FALSE)&amp;"+"&amp;(D7629/VLOOKUP(INT(A7629/1000),辅助表!$A$1:$F$54,6,FALSE))&amp;VLOOKUP(INT(A7629/1000),辅助表!$A$1:$G$54,7,FALSE)</f>
        <v>暴击伤害+113</v>
      </c>
    </row>
    <row r="7630" spans="1:7">
      <c r="A7630" s="5">
        <v>25227</v>
      </c>
      <c r="B7630" s="34" t="s">
        <v>46</v>
      </c>
      <c r="C7630" s="35" t="s">
        <v>381</v>
      </c>
      <c r="D7630" s="34">
        <f>CEILING(RIGHT(A7630,3)/VLOOKUP(INT(A7630/1000),辅助表!$A$1:$F$54,5,FALSE),1)*VLOOKUP(INT(A7630/1000),辅助表!$A$1:$F$54,6,FALSE)</f>
        <v>114</v>
      </c>
      <c r="E7630" s="34">
        <v>0</v>
      </c>
      <c r="F7630" s="34">
        <f>ROUND(D7630*VLOOKUP(INT(A7630/1000),辅助表!$A$1:$F$54,5,FALSE),0)/VLOOKUP(INT(A7630/1000),辅助表!$A$1:$F$54,6,FALSE)</f>
        <v>228</v>
      </c>
      <c r="G7630" s="34" t="str">
        <f>VLOOKUP(INT(A7630/1000),辅助表!$A$1:$F$54,4,FALSE)&amp;"+"&amp;(D7630/VLOOKUP(INT(A7630/1000),辅助表!$A$1:$F$54,6,FALSE))&amp;VLOOKUP(INT(A7630/1000),辅助表!$A$1:$G$54,7,FALSE)</f>
        <v>暴击伤害+114</v>
      </c>
    </row>
    <row r="7631" spans="1:7">
      <c r="A7631" s="5">
        <v>25228</v>
      </c>
      <c r="B7631" s="34" t="s">
        <v>46</v>
      </c>
      <c r="C7631" s="35" t="s">
        <v>381</v>
      </c>
      <c r="D7631" s="34">
        <f>CEILING(RIGHT(A7631,3)/VLOOKUP(INT(A7631/1000),辅助表!$A$1:$F$54,5,FALSE),1)*VLOOKUP(INT(A7631/1000),辅助表!$A$1:$F$54,6,FALSE)</f>
        <v>114</v>
      </c>
      <c r="E7631" s="34">
        <v>0</v>
      </c>
      <c r="F7631" s="34">
        <f>ROUND(D7631*VLOOKUP(INT(A7631/1000),辅助表!$A$1:$F$54,5,FALSE),0)/VLOOKUP(INT(A7631/1000),辅助表!$A$1:$F$54,6,FALSE)</f>
        <v>228</v>
      </c>
      <c r="G7631" s="34" t="str">
        <f>VLOOKUP(INT(A7631/1000),辅助表!$A$1:$F$54,4,FALSE)&amp;"+"&amp;(D7631/VLOOKUP(INT(A7631/1000),辅助表!$A$1:$F$54,6,FALSE))&amp;VLOOKUP(INT(A7631/1000),辅助表!$A$1:$G$54,7,FALSE)</f>
        <v>暴击伤害+114</v>
      </c>
    </row>
    <row r="7632" spans="1:7">
      <c r="A7632" s="5">
        <v>25229</v>
      </c>
      <c r="B7632" s="34" t="s">
        <v>46</v>
      </c>
      <c r="C7632" s="35" t="s">
        <v>381</v>
      </c>
      <c r="D7632" s="34">
        <f>CEILING(RIGHT(A7632,3)/VLOOKUP(INT(A7632/1000),辅助表!$A$1:$F$54,5,FALSE),1)*VLOOKUP(INT(A7632/1000),辅助表!$A$1:$F$54,6,FALSE)</f>
        <v>115</v>
      </c>
      <c r="E7632" s="34">
        <v>0</v>
      </c>
      <c r="F7632" s="34">
        <f>ROUND(D7632*VLOOKUP(INT(A7632/1000),辅助表!$A$1:$F$54,5,FALSE),0)/VLOOKUP(INT(A7632/1000),辅助表!$A$1:$F$54,6,FALSE)</f>
        <v>230</v>
      </c>
      <c r="G7632" s="34" t="str">
        <f>VLOOKUP(INT(A7632/1000),辅助表!$A$1:$F$54,4,FALSE)&amp;"+"&amp;(D7632/VLOOKUP(INT(A7632/1000),辅助表!$A$1:$F$54,6,FALSE))&amp;VLOOKUP(INT(A7632/1000),辅助表!$A$1:$G$54,7,FALSE)</f>
        <v>暴击伤害+115</v>
      </c>
    </row>
    <row r="7633" spans="1:7">
      <c r="A7633" s="5">
        <v>25230</v>
      </c>
      <c r="B7633" s="34" t="s">
        <v>46</v>
      </c>
      <c r="C7633" s="35" t="s">
        <v>381</v>
      </c>
      <c r="D7633" s="34">
        <f>CEILING(RIGHT(A7633,3)/VLOOKUP(INT(A7633/1000),辅助表!$A$1:$F$54,5,FALSE),1)*VLOOKUP(INT(A7633/1000),辅助表!$A$1:$F$54,6,FALSE)</f>
        <v>115</v>
      </c>
      <c r="E7633" s="34">
        <v>0</v>
      </c>
      <c r="F7633" s="34">
        <f>ROUND(D7633*VLOOKUP(INT(A7633/1000),辅助表!$A$1:$F$54,5,FALSE),0)/VLOOKUP(INT(A7633/1000),辅助表!$A$1:$F$54,6,FALSE)</f>
        <v>230</v>
      </c>
      <c r="G7633" s="34" t="str">
        <f>VLOOKUP(INT(A7633/1000),辅助表!$A$1:$F$54,4,FALSE)&amp;"+"&amp;(D7633/VLOOKUP(INT(A7633/1000),辅助表!$A$1:$F$54,6,FALSE))&amp;VLOOKUP(INT(A7633/1000),辅助表!$A$1:$G$54,7,FALSE)</f>
        <v>暴击伤害+115</v>
      </c>
    </row>
    <row r="7634" spans="1:7">
      <c r="A7634" s="5">
        <v>25231</v>
      </c>
      <c r="B7634" s="34" t="s">
        <v>46</v>
      </c>
      <c r="C7634" s="35" t="s">
        <v>381</v>
      </c>
      <c r="D7634" s="34">
        <f>CEILING(RIGHT(A7634,3)/VLOOKUP(INT(A7634/1000),辅助表!$A$1:$F$54,5,FALSE),1)*VLOOKUP(INT(A7634/1000),辅助表!$A$1:$F$54,6,FALSE)</f>
        <v>116</v>
      </c>
      <c r="E7634" s="34">
        <v>0</v>
      </c>
      <c r="F7634" s="34">
        <f>ROUND(D7634*VLOOKUP(INT(A7634/1000),辅助表!$A$1:$F$54,5,FALSE),0)/VLOOKUP(INT(A7634/1000),辅助表!$A$1:$F$54,6,FALSE)</f>
        <v>232</v>
      </c>
      <c r="G7634" s="34" t="str">
        <f>VLOOKUP(INT(A7634/1000),辅助表!$A$1:$F$54,4,FALSE)&amp;"+"&amp;(D7634/VLOOKUP(INT(A7634/1000),辅助表!$A$1:$F$54,6,FALSE))&amp;VLOOKUP(INT(A7634/1000),辅助表!$A$1:$G$54,7,FALSE)</f>
        <v>暴击伤害+116</v>
      </c>
    </row>
    <row r="7635" spans="1:7">
      <c r="A7635" s="5">
        <v>25232</v>
      </c>
      <c r="B7635" s="34" t="s">
        <v>46</v>
      </c>
      <c r="C7635" s="35" t="s">
        <v>381</v>
      </c>
      <c r="D7635" s="34">
        <f>CEILING(RIGHT(A7635,3)/VLOOKUP(INT(A7635/1000),辅助表!$A$1:$F$54,5,FALSE),1)*VLOOKUP(INT(A7635/1000),辅助表!$A$1:$F$54,6,FALSE)</f>
        <v>116</v>
      </c>
      <c r="E7635" s="34">
        <v>0</v>
      </c>
      <c r="F7635" s="34">
        <f>ROUND(D7635*VLOOKUP(INT(A7635/1000),辅助表!$A$1:$F$54,5,FALSE),0)/VLOOKUP(INT(A7635/1000),辅助表!$A$1:$F$54,6,FALSE)</f>
        <v>232</v>
      </c>
      <c r="G7635" s="34" t="str">
        <f>VLOOKUP(INT(A7635/1000),辅助表!$A$1:$F$54,4,FALSE)&amp;"+"&amp;(D7635/VLOOKUP(INT(A7635/1000),辅助表!$A$1:$F$54,6,FALSE))&amp;VLOOKUP(INT(A7635/1000),辅助表!$A$1:$G$54,7,FALSE)</f>
        <v>暴击伤害+116</v>
      </c>
    </row>
    <row r="7636" spans="1:7">
      <c r="A7636" s="5">
        <v>25233</v>
      </c>
      <c r="B7636" s="34" t="s">
        <v>46</v>
      </c>
      <c r="C7636" s="35" t="s">
        <v>381</v>
      </c>
      <c r="D7636" s="34">
        <f>CEILING(RIGHT(A7636,3)/VLOOKUP(INT(A7636/1000),辅助表!$A$1:$F$54,5,FALSE),1)*VLOOKUP(INT(A7636/1000),辅助表!$A$1:$F$54,6,FALSE)</f>
        <v>117</v>
      </c>
      <c r="E7636" s="34">
        <v>0</v>
      </c>
      <c r="F7636" s="34">
        <f>ROUND(D7636*VLOOKUP(INT(A7636/1000),辅助表!$A$1:$F$54,5,FALSE),0)/VLOOKUP(INT(A7636/1000),辅助表!$A$1:$F$54,6,FALSE)</f>
        <v>234</v>
      </c>
      <c r="G7636" s="34" t="str">
        <f>VLOOKUP(INT(A7636/1000),辅助表!$A$1:$F$54,4,FALSE)&amp;"+"&amp;(D7636/VLOOKUP(INT(A7636/1000),辅助表!$A$1:$F$54,6,FALSE))&amp;VLOOKUP(INT(A7636/1000),辅助表!$A$1:$G$54,7,FALSE)</f>
        <v>暴击伤害+117</v>
      </c>
    </row>
    <row r="7637" spans="1:7">
      <c r="A7637" s="5">
        <v>25234</v>
      </c>
      <c r="B7637" s="34" t="s">
        <v>46</v>
      </c>
      <c r="C7637" s="35" t="s">
        <v>381</v>
      </c>
      <c r="D7637" s="34">
        <f>CEILING(RIGHT(A7637,3)/VLOOKUP(INT(A7637/1000),辅助表!$A$1:$F$54,5,FALSE),1)*VLOOKUP(INT(A7637/1000),辅助表!$A$1:$F$54,6,FALSE)</f>
        <v>117</v>
      </c>
      <c r="E7637" s="34">
        <v>0</v>
      </c>
      <c r="F7637" s="34">
        <f>ROUND(D7637*VLOOKUP(INT(A7637/1000),辅助表!$A$1:$F$54,5,FALSE),0)/VLOOKUP(INT(A7637/1000),辅助表!$A$1:$F$54,6,FALSE)</f>
        <v>234</v>
      </c>
      <c r="G7637" s="34" t="str">
        <f>VLOOKUP(INT(A7637/1000),辅助表!$A$1:$F$54,4,FALSE)&amp;"+"&amp;(D7637/VLOOKUP(INT(A7637/1000),辅助表!$A$1:$F$54,6,FALSE))&amp;VLOOKUP(INT(A7637/1000),辅助表!$A$1:$G$54,7,FALSE)</f>
        <v>暴击伤害+117</v>
      </c>
    </row>
    <row r="7638" spans="1:7">
      <c r="A7638" s="5">
        <v>25235</v>
      </c>
      <c r="B7638" s="34" t="s">
        <v>46</v>
      </c>
      <c r="C7638" s="35" t="s">
        <v>381</v>
      </c>
      <c r="D7638" s="34">
        <f>CEILING(RIGHT(A7638,3)/VLOOKUP(INT(A7638/1000),辅助表!$A$1:$F$54,5,FALSE),1)*VLOOKUP(INT(A7638/1000),辅助表!$A$1:$F$54,6,FALSE)</f>
        <v>118</v>
      </c>
      <c r="E7638" s="34">
        <v>0</v>
      </c>
      <c r="F7638" s="34">
        <f>ROUND(D7638*VLOOKUP(INT(A7638/1000),辅助表!$A$1:$F$54,5,FALSE),0)/VLOOKUP(INT(A7638/1000),辅助表!$A$1:$F$54,6,FALSE)</f>
        <v>236</v>
      </c>
      <c r="G7638" s="34" t="str">
        <f>VLOOKUP(INT(A7638/1000),辅助表!$A$1:$F$54,4,FALSE)&amp;"+"&amp;(D7638/VLOOKUP(INT(A7638/1000),辅助表!$A$1:$F$54,6,FALSE))&amp;VLOOKUP(INT(A7638/1000),辅助表!$A$1:$G$54,7,FALSE)</f>
        <v>暴击伤害+118</v>
      </c>
    </row>
    <row r="7639" spans="1:7">
      <c r="A7639" s="5">
        <v>25236</v>
      </c>
      <c r="B7639" s="34" t="s">
        <v>46</v>
      </c>
      <c r="C7639" s="35" t="s">
        <v>381</v>
      </c>
      <c r="D7639" s="34">
        <f>CEILING(RIGHT(A7639,3)/VLOOKUP(INT(A7639/1000),辅助表!$A$1:$F$54,5,FALSE),1)*VLOOKUP(INT(A7639/1000),辅助表!$A$1:$F$54,6,FALSE)</f>
        <v>118</v>
      </c>
      <c r="E7639" s="34">
        <v>0</v>
      </c>
      <c r="F7639" s="34">
        <f>ROUND(D7639*VLOOKUP(INT(A7639/1000),辅助表!$A$1:$F$54,5,FALSE),0)/VLOOKUP(INT(A7639/1000),辅助表!$A$1:$F$54,6,FALSE)</f>
        <v>236</v>
      </c>
      <c r="G7639" s="34" t="str">
        <f>VLOOKUP(INT(A7639/1000),辅助表!$A$1:$F$54,4,FALSE)&amp;"+"&amp;(D7639/VLOOKUP(INT(A7639/1000),辅助表!$A$1:$F$54,6,FALSE))&amp;VLOOKUP(INT(A7639/1000),辅助表!$A$1:$G$54,7,FALSE)</f>
        <v>暴击伤害+118</v>
      </c>
    </row>
    <row r="7640" spans="1:7">
      <c r="A7640" s="5">
        <v>25237</v>
      </c>
      <c r="B7640" s="34" t="s">
        <v>46</v>
      </c>
      <c r="C7640" s="35" t="s">
        <v>381</v>
      </c>
      <c r="D7640" s="34">
        <f>CEILING(RIGHT(A7640,3)/VLOOKUP(INT(A7640/1000),辅助表!$A$1:$F$54,5,FALSE),1)*VLOOKUP(INT(A7640/1000),辅助表!$A$1:$F$54,6,FALSE)</f>
        <v>119</v>
      </c>
      <c r="E7640" s="34">
        <v>0</v>
      </c>
      <c r="F7640" s="34">
        <f>ROUND(D7640*VLOOKUP(INT(A7640/1000),辅助表!$A$1:$F$54,5,FALSE),0)/VLOOKUP(INT(A7640/1000),辅助表!$A$1:$F$54,6,FALSE)</f>
        <v>238</v>
      </c>
      <c r="G7640" s="34" t="str">
        <f>VLOOKUP(INT(A7640/1000),辅助表!$A$1:$F$54,4,FALSE)&amp;"+"&amp;(D7640/VLOOKUP(INT(A7640/1000),辅助表!$A$1:$F$54,6,FALSE))&amp;VLOOKUP(INT(A7640/1000),辅助表!$A$1:$G$54,7,FALSE)</f>
        <v>暴击伤害+119</v>
      </c>
    </row>
    <row r="7641" spans="1:7">
      <c r="A7641" s="5">
        <v>25238</v>
      </c>
      <c r="B7641" s="34" t="s">
        <v>46</v>
      </c>
      <c r="C7641" s="35" t="s">
        <v>381</v>
      </c>
      <c r="D7641" s="34">
        <f>CEILING(RIGHT(A7641,3)/VLOOKUP(INT(A7641/1000),辅助表!$A$1:$F$54,5,FALSE),1)*VLOOKUP(INT(A7641/1000),辅助表!$A$1:$F$54,6,FALSE)</f>
        <v>119</v>
      </c>
      <c r="E7641" s="34">
        <v>0</v>
      </c>
      <c r="F7641" s="34">
        <f>ROUND(D7641*VLOOKUP(INT(A7641/1000),辅助表!$A$1:$F$54,5,FALSE),0)/VLOOKUP(INT(A7641/1000),辅助表!$A$1:$F$54,6,FALSE)</f>
        <v>238</v>
      </c>
      <c r="G7641" s="34" t="str">
        <f>VLOOKUP(INT(A7641/1000),辅助表!$A$1:$F$54,4,FALSE)&amp;"+"&amp;(D7641/VLOOKUP(INT(A7641/1000),辅助表!$A$1:$F$54,6,FALSE))&amp;VLOOKUP(INT(A7641/1000),辅助表!$A$1:$G$54,7,FALSE)</f>
        <v>暴击伤害+119</v>
      </c>
    </row>
    <row r="7642" spans="1:7">
      <c r="A7642" s="5">
        <v>25239</v>
      </c>
      <c r="B7642" s="34" t="s">
        <v>46</v>
      </c>
      <c r="C7642" s="35" t="s">
        <v>381</v>
      </c>
      <c r="D7642" s="34">
        <f>CEILING(RIGHT(A7642,3)/VLOOKUP(INT(A7642/1000),辅助表!$A$1:$F$54,5,FALSE),1)*VLOOKUP(INT(A7642/1000),辅助表!$A$1:$F$54,6,FALSE)</f>
        <v>120</v>
      </c>
      <c r="E7642" s="34">
        <v>0</v>
      </c>
      <c r="F7642" s="34">
        <f>ROUND(D7642*VLOOKUP(INT(A7642/1000),辅助表!$A$1:$F$54,5,FALSE),0)/VLOOKUP(INT(A7642/1000),辅助表!$A$1:$F$54,6,FALSE)</f>
        <v>240</v>
      </c>
      <c r="G7642" s="34" t="str">
        <f>VLOOKUP(INT(A7642/1000),辅助表!$A$1:$F$54,4,FALSE)&amp;"+"&amp;(D7642/VLOOKUP(INT(A7642/1000),辅助表!$A$1:$F$54,6,FALSE))&amp;VLOOKUP(INT(A7642/1000),辅助表!$A$1:$G$54,7,FALSE)</f>
        <v>暴击伤害+120</v>
      </c>
    </row>
    <row r="7643" spans="1:7">
      <c r="A7643" s="5">
        <v>25240</v>
      </c>
      <c r="B7643" s="34" t="s">
        <v>46</v>
      </c>
      <c r="C7643" s="35" t="s">
        <v>381</v>
      </c>
      <c r="D7643" s="34">
        <f>CEILING(RIGHT(A7643,3)/VLOOKUP(INT(A7643/1000),辅助表!$A$1:$F$54,5,FALSE),1)*VLOOKUP(INT(A7643/1000),辅助表!$A$1:$F$54,6,FALSE)</f>
        <v>120</v>
      </c>
      <c r="E7643" s="34">
        <v>0</v>
      </c>
      <c r="F7643" s="34">
        <f>ROUND(D7643*VLOOKUP(INT(A7643/1000),辅助表!$A$1:$F$54,5,FALSE),0)/VLOOKUP(INT(A7643/1000),辅助表!$A$1:$F$54,6,FALSE)</f>
        <v>240</v>
      </c>
      <c r="G7643" s="34" t="str">
        <f>VLOOKUP(INT(A7643/1000),辅助表!$A$1:$F$54,4,FALSE)&amp;"+"&amp;(D7643/VLOOKUP(INT(A7643/1000),辅助表!$A$1:$F$54,6,FALSE))&amp;VLOOKUP(INT(A7643/1000),辅助表!$A$1:$G$54,7,FALSE)</f>
        <v>暴击伤害+120</v>
      </c>
    </row>
    <row r="7644" spans="1:7">
      <c r="A7644" s="5">
        <v>25241</v>
      </c>
      <c r="B7644" s="34" t="s">
        <v>46</v>
      </c>
      <c r="C7644" s="35" t="s">
        <v>381</v>
      </c>
      <c r="D7644" s="34">
        <f>CEILING(RIGHT(A7644,3)/VLOOKUP(INT(A7644/1000),辅助表!$A$1:$F$54,5,FALSE),1)*VLOOKUP(INT(A7644/1000),辅助表!$A$1:$F$54,6,FALSE)</f>
        <v>121</v>
      </c>
      <c r="E7644" s="34">
        <v>0</v>
      </c>
      <c r="F7644" s="34">
        <f>ROUND(D7644*VLOOKUP(INT(A7644/1000),辅助表!$A$1:$F$54,5,FALSE),0)/VLOOKUP(INT(A7644/1000),辅助表!$A$1:$F$54,6,FALSE)</f>
        <v>242</v>
      </c>
      <c r="G7644" s="34" t="str">
        <f>VLOOKUP(INT(A7644/1000),辅助表!$A$1:$F$54,4,FALSE)&amp;"+"&amp;(D7644/VLOOKUP(INT(A7644/1000),辅助表!$A$1:$F$54,6,FALSE))&amp;VLOOKUP(INT(A7644/1000),辅助表!$A$1:$G$54,7,FALSE)</f>
        <v>暴击伤害+121</v>
      </c>
    </row>
    <row r="7645" spans="1:7">
      <c r="A7645" s="5">
        <v>25242</v>
      </c>
      <c r="B7645" s="34" t="s">
        <v>46</v>
      </c>
      <c r="C7645" s="35" t="s">
        <v>381</v>
      </c>
      <c r="D7645" s="34">
        <f>CEILING(RIGHT(A7645,3)/VLOOKUP(INT(A7645/1000),辅助表!$A$1:$F$54,5,FALSE),1)*VLOOKUP(INT(A7645/1000),辅助表!$A$1:$F$54,6,FALSE)</f>
        <v>121</v>
      </c>
      <c r="E7645" s="34">
        <v>0</v>
      </c>
      <c r="F7645" s="34">
        <f>ROUND(D7645*VLOOKUP(INT(A7645/1000),辅助表!$A$1:$F$54,5,FALSE),0)/VLOOKUP(INT(A7645/1000),辅助表!$A$1:$F$54,6,FALSE)</f>
        <v>242</v>
      </c>
      <c r="G7645" s="34" t="str">
        <f>VLOOKUP(INT(A7645/1000),辅助表!$A$1:$F$54,4,FALSE)&amp;"+"&amp;(D7645/VLOOKUP(INT(A7645/1000),辅助表!$A$1:$F$54,6,FALSE))&amp;VLOOKUP(INT(A7645/1000),辅助表!$A$1:$G$54,7,FALSE)</f>
        <v>暴击伤害+121</v>
      </c>
    </row>
    <row r="7646" spans="1:7">
      <c r="A7646" s="5">
        <v>25243</v>
      </c>
      <c r="B7646" s="34" t="s">
        <v>46</v>
      </c>
      <c r="C7646" s="35" t="s">
        <v>381</v>
      </c>
      <c r="D7646" s="34">
        <f>CEILING(RIGHT(A7646,3)/VLOOKUP(INT(A7646/1000),辅助表!$A$1:$F$54,5,FALSE),1)*VLOOKUP(INT(A7646/1000),辅助表!$A$1:$F$54,6,FALSE)</f>
        <v>122</v>
      </c>
      <c r="E7646" s="34">
        <v>0</v>
      </c>
      <c r="F7646" s="34">
        <f>ROUND(D7646*VLOOKUP(INT(A7646/1000),辅助表!$A$1:$F$54,5,FALSE),0)/VLOOKUP(INT(A7646/1000),辅助表!$A$1:$F$54,6,FALSE)</f>
        <v>244</v>
      </c>
      <c r="G7646" s="34" t="str">
        <f>VLOOKUP(INT(A7646/1000),辅助表!$A$1:$F$54,4,FALSE)&amp;"+"&amp;(D7646/VLOOKUP(INT(A7646/1000),辅助表!$A$1:$F$54,6,FALSE))&amp;VLOOKUP(INT(A7646/1000),辅助表!$A$1:$G$54,7,FALSE)</f>
        <v>暴击伤害+122</v>
      </c>
    </row>
    <row r="7647" spans="1:7">
      <c r="A7647" s="5">
        <v>25244</v>
      </c>
      <c r="B7647" s="34" t="s">
        <v>46</v>
      </c>
      <c r="C7647" s="35" t="s">
        <v>381</v>
      </c>
      <c r="D7647" s="34">
        <f>CEILING(RIGHT(A7647,3)/VLOOKUP(INT(A7647/1000),辅助表!$A$1:$F$54,5,FALSE),1)*VLOOKUP(INT(A7647/1000),辅助表!$A$1:$F$54,6,FALSE)</f>
        <v>122</v>
      </c>
      <c r="E7647" s="34">
        <v>0</v>
      </c>
      <c r="F7647" s="34">
        <f>ROUND(D7647*VLOOKUP(INT(A7647/1000),辅助表!$A$1:$F$54,5,FALSE),0)/VLOOKUP(INT(A7647/1000),辅助表!$A$1:$F$54,6,FALSE)</f>
        <v>244</v>
      </c>
      <c r="G7647" s="34" t="str">
        <f>VLOOKUP(INT(A7647/1000),辅助表!$A$1:$F$54,4,FALSE)&amp;"+"&amp;(D7647/VLOOKUP(INT(A7647/1000),辅助表!$A$1:$F$54,6,FALSE))&amp;VLOOKUP(INT(A7647/1000),辅助表!$A$1:$G$54,7,FALSE)</f>
        <v>暴击伤害+122</v>
      </c>
    </row>
    <row r="7648" spans="1:7">
      <c r="A7648" s="5">
        <v>25245</v>
      </c>
      <c r="B7648" s="34" t="s">
        <v>46</v>
      </c>
      <c r="C7648" s="35" t="s">
        <v>381</v>
      </c>
      <c r="D7648" s="34">
        <f>CEILING(RIGHT(A7648,3)/VLOOKUP(INT(A7648/1000),辅助表!$A$1:$F$54,5,FALSE),1)*VLOOKUP(INT(A7648/1000),辅助表!$A$1:$F$54,6,FALSE)</f>
        <v>123</v>
      </c>
      <c r="E7648" s="34">
        <v>0</v>
      </c>
      <c r="F7648" s="34">
        <f>ROUND(D7648*VLOOKUP(INT(A7648/1000),辅助表!$A$1:$F$54,5,FALSE),0)/VLOOKUP(INT(A7648/1000),辅助表!$A$1:$F$54,6,FALSE)</f>
        <v>246</v>
      </c>
      <c r="G7648" s="34" t="str">
        <f>VLOOKUP(INT(A7648/1000),辅助表!$A$1:$F$54,4,FALSE)&amp;"+"&amp;(D7648/VLOOKUP(INT(A7648/1000),辅助表!$A$1:$F$54,6,FALSE))&amp;VLOOKUP(INT(A7648/1000),辅助表!$A$1:$G$54,7,FALSE)</f>
        <v>暴击伤害+123</v>
      </c>
    </row>
    <row r="7649" spans="1:7">
      <c r="A7649" s="5">
        <v>25246</v>
      </c>
      <c r="B7649" s="34" t="s">
        <v>46</v>
      </c>
      <c r="C7649" s="35" t="s">
        <v>381</v>
      </c>
      <c r="D7649" s="34">
        <f>CEILING(RIGHT(A7649,3)/VLOOKUP(INT(A7649/1000),辅助表!$A$1:$F$54,5,FALSE),1)*VLOOKUP(INT(A7649/1000),辅助表!$A$1:$F$54,6,FALSE)</f>
        <v>123</v>
      </c>
      <c r="E7649" s="34">
        <v>0</v>
      </c>
      <c r="F7649" s="34">
        <f>ROUND(D7649*VLOOKUP(INT(A7649/1000),辅助表!$A$1:$F$54,5,FALSE),0)/VLOOKUP(INT(A7649/1000),辅助表!$A$1:$F$54,6,FALSE)</f>
        <v>246</v>
      </c>
      <c r="G7649" s="34" t="str">
        <f>VLOOKUP(INT(A7649/1000),辅助表!$A$1:$F$54,4,FALSE)&amp;"+"&amp;(D7649/VLOOKUP(INT(A7649/1000),辅助表!$A$1:$F$54,6,FALSE))&amp;VLOOKUP(INT(A7649/1000),辅助表!$A$1:$G$54,7,FALSE)</f>
        <v>暴击伤害+123</v>
      </c>
    </row>
    <row r="7650" spans="1:7">
      <c r="A7650" s="5">
        <v>25247</v>
      </c>
      <c r="B7650" s="34" t="s">
        <v>46</v>
      </c>
      <c r="C7650" s="35" t="s">
        <v>381</v>
      </c>
      <c r="D7650" s="34">
        <f>CEILING(RIGHT(A7650,3)/VLOOKUP(INT(A7650/1000),辅助表!$A$1:$F$54,5,FALSE),1)*VLOOKUP(INT(A7650/1000),辅助表!$A$1:$F$54,6,FALSE)</f>
        <v>124</v>
      </c>
      <c r="E7650" s="34">
        <v>0</v>
      </c>
      <c r="F7650" s="34">
        <f>ROUND(D7650*VLOOKUP(INT(A7650/1000),辅助表!$A$1:$F$54,5,FALSE),0)/VLOOKUP(INT(A7650/1000),辅助表!$A$1:$F$54,6,FALSE)</f>
        <v>248</v>
      </c>
      <c r="G7650" s="34" t="str">
        <f>VLOOKUP(INT(A7650/1000),辅助表!$A$1:$F$54,4,FALSE)&amp;"+"&amp;(D7650/VLOOKUP(INT(A7650/1000),辅助表!$A$1:$F$54,6,FALSE))&amp;VLOOKUP(INT(A7650/1000),辅助表!$A$1:$G$54,7,FALSE)</f>
        <v>暴击伤害+124</v>
      </c>
    </row>
    <row r="7651" spans="1:7">
      <c r="A7651" s="5">
        <v>25248</v>
      </c>
      <c r="B7651" s="34" t="s">
        <v>46</v>
      </c>
      <c r="C7651" s="35" t="s">
        <v>381</v>
      </c>
      <c r="D7651" s="34">
        <f>CEILING(RIGHT(A7651,3)/VLOOKUP(INT(A7651/1000),辅助表!$A$1:$F$54,5,FALSE),1)*VLOOKUP(INT(A7651/1000),辅助表!$A$1:$F$54,6,FALSE)</f>
        <v>124</v>
      </c>
      <c r="E7651" s="34">
        <v>0</v>
      </c>
      <c r="F7651" s="34">
        <f>ROUND(D7651*VLOOKUP(INT(A7651/1000),辅助表!$A$1:$F$54,5,FALSE),0)/VLOOKUP(INT(A7651/1000),辅助表!$A$1:$F$54,6,FALSE)</f>
        <v>248</v>
      </c>
      <c r="G7651" s="34" t="str">
        <f>VLOOKUP(INT(A7651/1000),辅助表!$A$1:$F$54,4,FALSE)&amp;"+"&amp;(D7651/VLOOKUP(INT(A7651/1000),辅助表!$A$1:$F$54,6,FALSE))&amp;VLOOKUP(INT(A7651/1000),辅助表!$A$1:$G$54,7,FALSE)</f>
        <v>暴击伤害+124</v>
      </c>
    </row>
    <row r="7652" spans="1:7">
      <c r="A7652" s="5">
        <v>25249</v>
      </c>
      <c r="B7652" s="34" t="s">
        <v>46</v>
      </c>
      <c r="C7652" s="35" t="s">
        <v>381</v>
      </c>
      <c r="D7652" s="34">
        <f>CEILING(RIGHT(A7652,3)/VLOOKUP(INT(A7652/1000),辅助表!$A$1:$F$54,5,FALSE),1)*VLOOKUP(INT(A7652/1000),辅助表!$A$1:$F$54,6,FALSE)</f>
        <v>125</v>
      </c>
      <c r="E7652" s="34">
        <v>0</v>
      </c>
      <c r="F7652" s="34">
        <f>ROUND(D7652*VLOOKUP(INT(A7652/1000),辅助表!$A$1:$F$54,5,FALSE),0)/VLOOKUP(INT(A7652/1000),辅助表!$A$1:$F$54,6,FALSE)</f>
        <v>250</v>
      </c>
      <c r="G7652" s="34" t="str">
        <f>VLOOKUP(INT(A7652/1000),辅助表!$A$1:$F$54,4,FALSE)&amp;"+"&amp;(D7652/VLOOKUP(INT(A7652/1000),辅助表!$A$1:$F$54,6,FALSE))&amp;VLOOKUP(INT(A7652/1000),辅助表!$A$1:$G$54,7,FALSE)</f>
        <v>暴击伤害+125</v>
      </c>
    </row>
    <row r="7653" spans="1:7">
      <c r="A7653" s="5">
        <v>25250</v>
      </c>
      <c r="B7653" s="34" t="s">
        <v>46</v>
      </c>
      <c r="C7653" s="35" t="s">
        <v>381</v>
      </c>
      <c r="D7653" s="34">
        <f>CEILING(RIGHT(A7653,3)/VLOOKUP(INT(A7653/1000),辅助表!$A$1:$F$54,5,FALSE),1)*VLOOKUP(INT(A7653/1000),辅助表!$A$1:$F$54,6,FALSE)</f>
        <v>125</v>
      </c>
      <c r="E7653" s="34">
        <v>0</v>
      </c>
      <c r="F7653" s="34">
        <f>ROUND(D7653*VLOOKUP(INT(A7653/1000),辅助表!$A$1:$F$54,5,FALSE),0)/VLOOKUP(INT(A7653/1000),辅助表!$A$1:$F$54,6,FALSE)</f>
        <v>250</v>
      </c>
      <c r="G7653" s="34" t="str">
        <f>VLOOKUP(INT(A7653/1000),辅助表!$A$1:$F$54,4,FALSE)&amp;"+"&amp;(D7653/VLOOKUP(INT(A7653/1000),辅助表!$A$1:$F$54,6,FALSE))&amp;VLOOKUP(INT(A7653/1000),辅助表!$A$1:$G$54,7,FALSE)</f>
        <v>暴击伤害+125</v>
      </c>
    </row>
    <row r="7654" spans="1:7">
      <c r="A7654" s="5">
        <v>25251</v>
      </c>
      <c r="B7654" s="34" t="s">
        <v>46</v>
      </c>
      <c r="C7654" s="35" t="s">
        <v>381</v>
      </c>
      <c r="D7654" s="34">
        <f>CEILING(RIGHT(A7654,3)/VLOOKUP(INT(A7654/1000),辅助表!$A$1:$F$54,5,FALSE),1)*VLOOKUP(INT(A7654/1000),辅助表!$A$1:$F$54,6,FALSE)</f>
        <v>126</v>
      </c>
      <c r="E7654" s="34">
        <v>0</v>
      </c>
      <c r="F7654" s="34">
        <f>ROUND(D7654*VLOOKUP(INT(A7654/1000),辅助表!$A$1:$F$54,5,FALSE),0)/VLOOKUP(INT(A7654/1000),辅助表!$A$1:$F$54,6,FALSE)</f>
        <v>252</v>
      </c>
      <c r="G7654" s="34" t="str">
        <f>VLOOKUP(INT(A7654/1000),辅助表!$A$1:$F$54,4,FALSE)&amp;"+"&amp;(D7654/VLOOKUP(INT(A7654/1000),辅助表!$A$1:$F$54,6,FALSE))&amp;VLOOKUP(INT(A7654/1000),辅助表!$A$1:$G$54,7,FALSE)</f>
        <v>暴击伤害+126</v>
      </c>
    </row>
    <row r="7655" spans="1:7">
      <c r="A7655" s="5">
        <v>25252</v>
      </c>
      <c r="B7655" s="34" t="s">
        <v>46</v>
      </c>
      <c r="C7655" s="35" t="s">
        <v>381</v>
      </c>
      <c r="D7655" s="34">
        <f>CEILING(RIGHT(A7655,3)/VLOOKUP(INT(A7655/1000),辅助表!$A$1:$F$54,5,FALSE),1)*VLOOKUP(INT(A7655/1000),辅助表!$A$1:$F$54,6,FALSE)</f>
        <v>126</v>
      </c>
      <c r="E7655" s="34">
        <v>0</v>
      </c>
      <c r="F7655" s="34">
        <f>ROUND(D7655*VLOOKUP(INT(A7655/1000),辅助表!$A$1:$F$54,5,FALSE),0)/VLOOKUP(INT(A7655/1000),辅助表!$A$1:$F$54,6,FALSE)</f>
        <v>252</v>
      </c>
      <c r="G7655" s="34" t="str">
        <f>VLOOKUP(INT(A7655/1000),辅助表!$A$1:$F$54,4,FALSE)&amp;"+"&amp;(D7655/VLOOKUP(INT(A7655/1000),辅助表!$A$1:$F$54,6,FALSE))&amp;VLOOKUP(INT(A7655/1000),辅助表!$A$1:$G$54,7,FALSE)</f>
        <v>暴击伤害+126</v>
      </c>
    </row>
    <row r="7656" spans="1:7">
      <c r="A7656" s="5">
        <v>25253</v>
      </c>
      <c r="B7656" s="34" t="s">
        <v>46</v>
      </c>
      <c r="C7656" s="35" t="s">
        <v>381</v>
      </c>
      <c r="D7656" s="34">
        <f>CEILING(RIGHT(A7656,3)/VLOOKUP(INT(A7656/1000),辅助表!$A$1:$F$54,5,FALSE),1)*VLOOKUP(INT(A7656/1000),辅助表!$A$1:$F$54,6,FALSE)</f>
        <v>127</v>
      </c>
      <c r="E7656" s="34">
        <v>0</v>
      </c>
      <c r="F7656" s="34">
        <f>ROUND(D7656*VLOOKUP(INT(A7656/1000),辅助表!$A$1:$F$54,5,FALSE),0)/VLOOKUP(INT(A7656/1000),辅助表!$A$1:$F$54,6,FALSE)</f>
        <v>254</v>
      </c>
      <c r="G7656" s="34" t="str">
        <f>VLOOKUP(INT(A7656/1000),辅助表!$A$1:$F$54,4,FALSE)&amp;"+"&amp;(D7656/VLOOKUP(INT(A7656/1000),辅助表!$A$1:$F$54,6,FALSE))&amp;VLOOKUP(INT(A7656/1000),辅助表!$A$1:$G$54,7,FALSE)</f>
        <v>暴击伤害+127</v>
      </c>
    </row>
    <row r="7657" spans="1:7">
      <c r="A7657" s="5">
        <v>25254</v>
      </c>
      <c r="B7657" s="34" t="s">
        <v>46</v>
      </c>
      <c r="C7657" s="35" t="s">
        <v>381</v>
      </c>
      <c r="D7657" s="34">
        <f>CEILING(RIGHT(A7657,3)/VLOOKUP(INT(A7657/1000),辅助表!$A$1:$F$54,5,FALSE),1)*VLOOKUP(INT(A7657/1000),辅助表!$A$1:$F$54,6,FALSE)</f>
        <v>127</v>
      </c>
      <c r="E7657" s="34">
        <v>0</v>
      </c>
      <c r="F7657" s="34">
        <f>ROUND(D7657*VLOOKUP(INT(A7657/1000),辅助表!$A$1:$F$54,5,FALSE),0)/VLOOKUP(INT(A7657/1000),辅助表!$A$1:$F$54,6,FALSE)</f>
        <v>254</v>
      </c>
      <c r="G7657" s="34" t="str">
        <f>VLOOKUP(INT(A7657/1000),辅助表!$A$1:$F$54,4,FALSE)&amp;"+"&amp;(D7657/VLOOKUP(INT(A7657/1000),辅助表!$A$1:$F$54,6,FALSE))&amp;VLOOKUP(INT(A7657/1000),辅助表!$A$1:$G$54,7,FALSE)</f>
        <v>暴击伤害+127</v>
      </c>
    </row>
    <row r="7658" spans="1:7">
      <c r="A7658" s="5">
        <v>25255</v>
      </c>
      <c r="B7658" s="34" t="s">
        <v>46</v>
      </c>
      <c r="C7658" s="35" t="s">
        <v>381</v>
      </c>
      <c r="D7658" s="34">
        <f>CEILING(RIGHT(A7658,3)/VLOOKUP(INT(A7658/1000),辅助表!$A$1:$F$54,5,FALSE),1)*VLOOKUP(INT(A7658/1000),辅助表!$A$1:$F$54,6,FALSE)</f>
        <v>128</v>
      </c>
      <c r="E7658" s="34">
        <v>0</v>
      </c>
      <c r="F7658" s="34">
        <f>ROUND(D7658*VLOOKUP(INT(A7658/1000),辅助表!$A$1:$F$54,5,FALSE),0)/VLOOKUP(INT(A7658/1000),辅助表!$A$1:$F$54,6,FALSE)</f>
        <v>256</v>
      </c>
      <c r="G7658" s="34" t="str">
        <f>VLOOKUP(INT(A7658/1000),辅助表!$A$1:$F$54,4,FALSE)&amp;"+"&amp;(D7658/VLOOKUP(INT(A7658/1000),辅助表!$A$1:$F$54,6,FALSE))&amp;VLOOKUP(INT(A7658/1000),辅助表!$A$1:$G$54,7,FALSE)</f>
        <v>暴击伤害+128</v>
      </c>
    </row>
    <row r="7659" spans="1:7">
      <c r="A7659" s="5">
        <v>25256</v>
      </c>
      <c r="B7659" s="34" t="s">
        <v>46</v>
      </c>
      <c r="C7659" s="35" t="s">
        <v>381</v>
      </c>
      <c r="D7659" s="34">
        <f>CEILING(RIGHT(A7659,3)/VLOOKUP(INT(A7659/1000),辅助表!$A$1:$F$54,5,FALSE),1)*VLOOKUP(INT(A7659/1000),辅助表!$A$1:$F$54,6,FALSE)</f>
        <v>128</v>
      </c>
      <c r="E7659" s="34">
        <v>0</v>
      </c>
      <c r="F7659" s="34">
        <f>ROUND(D7659*VLOOKUP(INT(A7659/1000),辅助表!$A$1:$F$54,5,FALSE),0)/VLOOKUP(INT(A7659/1000),辅助表!$A$1:$F$54,6,FALSE)</f>
        <v>256</v>
      </c>
      <c r="G7659" s="34" t="str">
        <f>VLOOKUP(INT(A7659/1000),辅助表!$A$1:$F$54,4,FALSE)&amp;"+"&amp;(D7659/VLOOKUP(INT(A7659/1000),辅助表!$A$1:$F$54,6,FALSE))&amp;VLOOKUP(INT(A7659/1000),辅助表!$A$1:$G$54,7,FALSE)</f>
        <v>暴击伤害+128</v>
      </c>
    </row>
    <row r="7660" spans="1:7">
      <c r="A7660" s="5">
        <v>25257</v>
      </c>
      <c r="B7660" s="34" t="s">
        <v>46</v>
      </c>
      <c r="C7660" s="35" t="s">
        <v>381</v>
      </c>
      <c r="D7660" s="34">
        <f>CEILING(RIGHT(A7660,3)/VLOOKUP(INT(A7660/1000),辅助表!$A$1:$F$54,5,FALSE),1)*VLOOKUP(INT(A7660/1000),辅助表!$A$1:$F$54,6,FALSE)</f>
        <v>129</v>
      </c>
      <c r="E7660" s="34">
        <v>0</v>
      </c>
      <c r="F7660" s="34">
        <f>ROUND(D7660*VLOOKUP(INT(A7660/1000),辅助表!$A$1:$F$54,5,FALSE),0)/VLOOKUP(INT(A7660/1000),辅助表!$A$1:$F$54,6,FALSE)</f>
        <v>258</v>
      </c>
      <c r="G7660" s="34" t="str">
        <f>VLOOKUP(INT(A7660/1000),辅助表!$A$1:$F$54,4,FALSE)&amp;"+"&amp;(D7660/VLOOKUP(INT(A7660/1000),辅助表!$A$1:$F$54,6,FALSE))&amp;VLOOKUP(INT(A7660/1000),辅助表!$A$1:$G$54,7,FALSE)</f>
        <v>暴击伤害+129</v>
      </c>
    </row>
    <row r="7661" spans="1:7">
      <c r="A7661" s="5">
        <v>25258</v>
      </c>
      <c r="B7661" s="34" t="s">
        <v>46</v>
      </c>
      <c r="C7661" s="35" t="s">
        <v>381</v>
      </c>
      <c r="D7661" s="34">
        <f>CEILING(RIGHT(A7661,3)/VLOOKUP(INT(A7661/1000),辅助表!$A$1:$F$54,5,FALSE),1)*VLOOKUP(INT(A7661/1000),辅助表!$A$1:$F$54,6,FALSE)</f>
        <v>129</v>
      </c>
      <c r="E7661" s="34">
        <v>0</v>
      </c>
      <c r="F7661" s="34">
        <f>ROUND(D7661*VLOOKUP(INT(A7661/1000),辅助表!$A$1:$F$54,5,FALSE),0)/VLOOKUP(INT(A7661/1000),辅助表!$A$1:$F$54,6,FALSE)</f>
        <v>258</v>
      </c>
      <c r="G7661" s="34" t="str">
        <f>VLOOKUP(INT(A7661/1000),辅助表!$A$1:$F$54,4,FALSE)&amp;"+"&amp;(D7661/VLOOKUP(INT(A7661/1000),辅助表!$A$1:$F$54,6,FALSE))&amp;VLOOKUP(INT(A7661/1000),辅助表!$A$1:$G$54,7,FALSE)</f>
        <v>暴击伤害+129</v>
      </c>
    </row>
    <row r="7662" spans="1:7">
      <c r="A7662" s="5">
        <v>25259</v>
      </c>
      <c r="B7662" s="34" t="s">
        <v>46</v>
      </c>
      <c r="C7662" s="35" t="s">
        <v>381</v>
      </c>
      <c r="D7662" s="34">
        <f>CEILING(RIGHT(A7662,3)/VLOOKUP(INT(A7662/1000),辅助表!$A$1:$F$54,5,FALSE),1)*VLOOKUP(INT(A7662/1000),辅助表!$A$1:$F$54,6,FALSE)</f>
        <v>130</v>
      </c>
      <c r="E7662" s="34">
        <v>0</v>
      </c>
      <c r="F7662" s="34">
        <f>ROUND(D7662*VLOOKUP(INT(A7662/1000),辅助表!$A$1:$F$54,5,FALSE),0)/VLOOKUP(INT(A7662/1000),辅助表!$A$1:$F$54,6,FALSE)</f>
        <v>260</v>
      </c>
      <c r="G7662" s="34" t="str">
        <f>VLOOKUP(INT(A7662/1000),辅助表!$A$1:$F$54,4,FALSE)&amp;"+"&amp;(D7662/VLOOKUP(INT(A7662/1000),辅助表!$A$1:$F$54,6,FALSE))&amp;VLOOKUP(INT(A7662/1000),辅助表!$A$1:$G$54,7,FALSE)</f>
        <v>暴击伤害+130</v>
      </c>
    </row>
    <row r="7663" spans="1:7">
      <c r="A7663" s="5">
        <v>25260</v>
      </c>
      <c r="B7663" s="34" t="s">
        <v>46</v>
      </c>
      <c r="C7663" s="35" t="s">
        <v>381</v>
      </c>
      <c r="D7663" s="34">
        <f>CEILING(RIGHT(A7663,3)/VLOOKUP(INT(A7663/1000),辅助表!$A$1:$F$54,5,FALSE),1)*VLOOKUP(INT(A7663/1000),辅助表!$A$1:$F$54,6,FALSE)</f>
        <v>130</v>
      </c>
      <c r="E7663" s="34">
        <v>0</v>
      </c>
      <c r="F7663" s="34">
        <f>ROUND(D7663*VLOOKUP(INT(A7663/1000),辅助表!$A$1:$F$54,5,FALSE),0)/VLOOKUP(INT(A7663/1000),辅助表!$A$1:$F$54,6,FALSE)</f>
        <v>260</v>
      </c>
      <c r="G7663" s="34" t="str">
        <f>VLOOKUP(INT(A7663/1000),辅助表!$A$1:$F$54,4,FALSE)&amp;"+"&amp;(D7663/VLOOKUP(INT(A7663/1000),辅助表!$A$1:$F$54,6,FALSE))&amp;VLOOKUP(INT(A7663/1000),辅助表!$A$1:$G$54,7,FALSE)</f>
        <v>暴击伤害+130</v>
      </c>
    </row>
    <row r="7664" spans="1:7">
      <c r="A7664" s="5">
        <v>25261</v>
      </c>
      <c r="B7664" s="34" t="s">
        <v>46</v>
      </c>
      <c r="C7664" s="35" t="s">
        <v>381</v>
      </c>
      <c r="D7664" s="34">
        <f>CEILING(RIGHT(A7664,3)/VLOOKUP(INT(A7664/1000),辅助表!$A$1:$F$54,5,FALSE),1)*VLOOKUP(INT(A7664/1000),辅助表!$A$1:$F$54,6,FALSE)</f>
        <v>131</v>
      </c>
      <c r="E7664" s="34">
        <v>0</v>
      </c>
      <c r="F7664" s="34">
        <f>ROUND(D7664*VLOOKUP(INT(A7664/1000),辅助表!$A$1:$F$54,5,FALSE),0)/VLOOKUP(INT(A7664/1000),辅助表!$A$1:$F$54,6,FALSE)</f>
        <v>262</v>
      </c>
      <c r="G7664" s="34" t="str">
        <f>VLOOKUP(INT(A7664/1000),辅助表!$A$1:$F$54,4,FALSE)&amp;"+"&amp;(D7664/VLOOKUP(INT(A7664/1000),辅助表!$A$1:$F$54,6,FALSE))&amp;VLOOKUP(INT(A7664/1000),辅助表!$A$1:$G$54,7,FALSE)</f>
        <v>暴击伤害+131</v>
      </c>
    </row>
    <row r="7665" spans="1:7">
      <c r="A7665" s="5">
        <v>25262</v>
      </c>
      <c r="B7665" s="34" t="s">
        <v>46</v>
      </c>
      <c r="C7665" s="35" t="s">
        <v>381</v>
      </c>
      <c r="D7665" s="34">
        <f>CEILING(RIGHT(A7665,3)/VLOOKUP(INT(A7665/1000),辅助表!$A$1:$F$54,5,FALSE),1)*VLOOKUP(INT(A7665/1000),辅助表!$A$1:$F$54,6,FALSE)</f>
        <v>131</v>
      </c>
      <c r="E7665" s="34">
        <v>0</v>
      </c>
      <c r="F7665" s="34">
        <f>ROUND(D7665*VLOOKUP(INT(A7665/1000),辅助表!$A$1:$F$54,5,FALSE),0)/VLOOKUP(INT(A7665/1000),辅助表!$A$1:$F$54,6,FALSE)</f>
        <v>262</v>
      </c>
      <c r="G7665" s="34" t="str">
        <f>VLOOKUP(INT(A7665/1000),辅助表!$A$1:$F$54,4,FALSE)&amp;"+"&amp;(D7665/VLOOKUP(INT(A7665/1000),辅助表!$A$1:$F$54,6,FALSE))&amp;VLOOKUP(INT(A7665/1000),辅助表!$A$1:$G$54,7,FALSE)</f>
        <v>暴击伤害+131</v>
      </c>
    </row>
    <row r="7666" spans="1:7">
      <c r="A7666" s="5">
        <v>25263</v>
      </c>
      <c r="B7666" s="34" t="s">
        <v>46</v>
      </c>
      <c r="C7666" s="35" t="s">
        <v>381</v>
      </c>
      <c r="D7666" s="34">
        <f>CEILING(RIGHT(A7666,3)/VLOOKUP(INT(A7666/1000),辅助表!$A$1:$F$54,5,FALSE),1)*VLOOKUP(INT(A7666/1000),辅助表!$A$1:$F$54,6,FALSE)</f>
        <v>132</v>
      </c>
      <c r="E7666" s="34">
        <v>0</v>
      </c>
      <c r="F7666" s="34">
        <f>ROUND(D7666*VLOOKUP(INT(A7666/1000),辅助表!$A$1:$F$54,5,FALSE),0)/VLOOKUP(INT(A7666/1000),辅助表!$A$1:$F$54,6,FALSE)</f>
        <v>264</v>
      </c>
      <c r="G7666" s="34" t="str">
        <f>VLOOKUP(INT(A7666/1000),辅助表!$A$1:$F$54,4,FALSE)&amp;"+"&amp;(D7666/VLOOKUP(INT(A7666/1000),辅助表!$A$1:$F$54,6,FALSE))&amp;VLOOKUP(INT(A7666/1000),辅助表!$A$1:$G$54,7,FALSE)</f>
        <v>暴击伤害+132</v>
      </c>
    </row>
    <row r="7667" spans="1:7">
      <c r="A7667" s="5">
        <v>25264</v>
      </c>
      <c r="B7667" s="34" t="s">
        <v>46</v>
      </c>
      <c r="C7667" s="35" t="s">
        <v>381</v>
      </c>
      <c r="D7667" s="34">
        <f>CEILING(RIGHT(A7667,3)/VLOOKUP(INT(A7667/1000),辅助表!$A$1:$F$54,5,FALSE),1)*VLOOKUP(INT(A7667/1000),辅助表!$A$1:$F$54,6,FALSE)</f>
        <v>132</v>
      </c>
      <c r="E7667" s="34">
        <v>0</v>
      </c>
      <c r="F7667" s="34">
        <f>ROUND(D7667*VLOOKUP(INT(A7667/1000),辅助表!$A$1:$F$54,5,FALSE),0)/VLOOKUP(INT(A7667/1000),辅助表!$A$1:$F$54,6,FALSE)</f>
        <v>264</v>
      </c>
      <c r="G7667" s="34" t="str">
        <f>VLOOKUP(INT(A7667/1000),辅助表!$A$1:$F$54,4,FALSE)&amp;"+"&amp;(D7667/VLOOKUP(INT(A7667/1000),辅助表!$A$1:$F$54,6,FALSE))&amp;VLOOKUP(INT(A7667/1000),辅助表!$A$1:$G$54,7,FALSE)</f>
        <v>暴击伤害+132</v>
      </c>
    </row>
    <row r="7668" spans="1:7">
      <c r="A7668" s="5">
        <v>25265</v>
      </c>
      <c r="B7668" s="34" t="s">
        <v>46</v>
      </c>
      <c r="C7668" s="35" t="s">
        <v>381</v>
      </c>
      <c r="D7668" s="34">
        <f>CEILING(RIGHT(A7668,3)/VLOOKUP(INT(A7668/1000),辅助表!$A$1:$F$54,5,FALSE),1)*VLOOKUP(INT(A7668/1000),辅助表!$A$1:$F$54,6,FALSE)</f>
        <v>133</v>
      </c>
      <c r="E7668" s="34">
        <v>0</v>
      </c>
      <c r="F7668" s="34">
        <f>ROUND(D7668*VLOOKUP(INT(A7668/1000),辅助表!$A$1:$F$54,5,FALSE),0)/VLOOKUP(INT(A7668/1000),辅助表!$A$1:$F$54,6,FALSE)</f>
        <v>266</v>
      </c>
      <c r="G7668" s="34" t="str">
        <f>VLOOKUP(INT(A7668/1000),辅助表!$A$1:$F$54,4,FALSE)&amp;"+"&amp;(D7668/VLOOKUP(INT(A7668/1000),辅助表!$A$1:$F$54,6,FALSE))&amp;VLOOKUP(INT(A7668/1000),辅助表!$A$1:$G$54,7,FALSE)</f>
        <v>暴击伤害+133</v>
      </c>
    </row>
    <row r="7669" spans="1:7">
      <c r="A7669" s="5">
        <v>25266</v>
      </c>
      <c r="B7669" s="34" t="s">
        <v>46</v>
      </c>
      <c r="C7669" s="35" t="s">
        <v>381</v>
      </c>
      <c r="D7669" s="34">
        <f>CEILING(RIGHT(A7669,3)/VLOOKUP(INT(A7669/1000),辅助表!$A$1:$F$54,5,FALSE),1)*VLOOKUP(INT(A7669/1000),辅助表!$A$1:$F$54,6,FALSE)</f>
        <v>133</v>
      </c>
      <c r="E7669" s="34">
        <v>0</v>
      </c>
      <c r="F7669" s="34">
        <f>ROUND(D7669*VLOOKUP(INT(A7669/1000),辅助表!$A$1:$F$54,5,FALSE),0)/VLOOKUP(INT(A7669/1000),辅助表!$A$1:$F$54,6,FALSE)</f>
        <v>266</v>
      </c>
      <c r="G7669" s="34" t="str">
        <f>VLOOKUP(INT(A7669/1000),辅助表!$A$1:$F$54,4,FALSE)&amp;"+"&amp;(D7669/VLOOKUP(INT(A7669/1000),辅助表!$A$1:$F$54,6,FALSE))&amp;VLOOKUP(INT(A7669/1000),辅助表!$A$1:$G$54,7,FALSE)</f>
        <v>暴击伤害+133</v>
      </c>
    </row>
    <row r="7670" spans="1:7">
      <c r="A7670" s="5">
        <v>25267</v>
      </c>
      <c r="B7670" s="34" t="s">
        <v>46</v>
      </c>
      <c r="C7670" s="35" t="s">
        <v>381</v>
      </c>
      <c r="D7670" s="34">
        <f>CEILING(RIGHT(A7670,3)/VLOOKUP(INT(A7670/1000),辅助表!$A$1:$F$54,5,FALSE),1)*VLOOKUP(INT(A7670/1000),辅助表!$A$1:$F$54,6,FALSE)</f>
        <v>134</v>
      </c>
      <c r="E7670" s="34">
        <v>0</v>
      </c>
      <c r="F7670" s="34">
        <f>ROUND(D7670*VLOOKUP(INT(A7670/1000),辅助表!$A$1:$F$54,5,FALSE),0)/VLOOKUP(INT(A7670/1000),辅助表!$A$1:$F$54,6,FALSE)</f>
        <v>268</v>
      </c>
      <c r="G7670" s="34" t="str">
        <f>VLOOKUP(INT(A7670/1000),辅助表!$A$1:$F$54,4,FALSE)&amp;"+"&amp;(D7670/VLOOKUP(INT(A7670/1000),辅助表!$A$1:$F$54,6,FALSE))&amp;VLOOKUP(INT(A7670/1000),辅助表!$A$1:$G$54,7,FALSE)</f>
        <v>暴击伤害+134</v>
      </c>
    </row>
    <row r="7671" spans="1:7">
      <c r="A7671" s="5">
        <v>25268</v>
      </c>
      <c r="B7671" s="34" t="s">
        <v>46</v>
      </c>
      <c r="C7671" s="35" t="s">
        <v>381</v>
      </c>
      <c r="D7671" s="34">
        <f>CEILING(RIGHT(A7671,3)/VLOOKUP(INT(A7671/1000),辅助表!$A$1:$F$54,5,FALSE),1)*VLOOKUP(INT(A7671/1000),辅助表!$A$1:$F$54,6,FALSE)</f>
        <v>134</v>
      </c>
      <c r="E7671" s="34">
        <v>0</v>
      </c>
      <c r="F7671" s="34">
        <f>ROUND(D7671*VLOOKUP(INT(A7671/1000),辅助表!$A$1:$F$54,5,FALSE),0)/VLOOKUP(INT(A7671/1000),辅助表!$A$1:$F$54,6,FALSE)</f>
        <v>268</v>
      </c>
      <c r="G7671" s="34" t="str">
        <f>VLOOKUP(INT(A7671/1000),辅助表!$A$1:$F$54,4,FALSE)&amp;"+"&amp;(D7671/VLOOKUP(INT(A7671/1000),辅助表!$A$1:$F$54,6,FALSE))&amp;VLOOKUP(INT(A7671/1000),辅助表!$A$1:$G$54,7,FALSE)</f>
        <v>暴击伤害+134</v>
      </c>
    </row>
    <row r="7672" spans="1:7">
      <c r="A7672" s="5">
        <v>25269</v>
      </c>
      <c r="B7672" s="34" t="s">
        <v>46</v>
      </c>
      <c r="C7672" s="35" t="s">
        <v>381</v>
      </c>
      <c r="D7672" s="34">
        <f>CEILING(RIGHT(A7672,3)/VLOOKUP(INT(A7672/1000),辅助表!$A$1:$F$54,5,FALSE),1)*VLOOKUP(INT(A7672/1000),辅助表!$A$1:$F$54,6,FALSE)</f>
        <v>135</v>
      </c>
      <c r="E7672" s="34">
        <v>0</v>
      </c>
      <c r="F7672" s="34">
        <f>ROUND(D7672*VLOOKUP(INT(A7672/1000),辅助表!$A$1:$F$54,5,FALSE),0)/VLOOKUP(INT(A7672/1000),辅助表!$A$1:$F$54,6,FALSE)</f>
        <v>270</v>
      </c>
      <c r="G7672" s="34" t="str">
        <f>VLOOKUP(INT(A7672/1000),辅助表!$A$1:$F$54,4,FALSE)&amp;"+"&amp;(D7672/VLOOKUP(INT(A7672/1000),辅助表!$A$1:$F$54,6,FALSE))&amp;VLOOKUP(INT(A7672/1000),辅助表!$A$1:$G$54,7,FALSE)</f>
        <v>暴击伤害+135</v>
      </c>
    </row>
    <row r="7673" spans="1:7">
      <c r="A7673" s="5">
        <v>25270</v>
      </c>
      <c r="B7673" s="34" t="s">
        <v>46</v>
      </c>
      <c r="C7673" s="35" t="s">
        <v>381</v>
      </c>
      <c r="D7673" s="34">
        <f>CEILING(RIGHT(A7673,3)/VLOOKUP(INT(A7673/1000),辅助表!$A$1:$F$54,5,FALSE),1)*VLOOKUP(INT(A7673/1000),辅助表!$A$1:$F$54,6,FALSE)</f>
        <v>135</v>
      </c>
      <c r="E7673" s="34">
        <v>0</v>
      </c>
      <c r="F7673" s="34">
        <f>ROUND(D7673*VLOOKUP(INT(A7673/1000),辅助表!$A$1:$F$54,5,FALSE),0)/VLOOKUP(INT(A7673/1000),辅助表!$A$1:$F$54,6,FALSE)</f>
        <v>270</v>
      </c>
      <c r="G7673" s="34" t="str">
        <f>VLOOKUP(INT(A7673/1000),辅助表!$A$1:$F$54,4,FALSE)&amp;"+"&amp;(D7673/VLOOKUP(INT(A7673/1000),辅助表!$A$1:$F$54,6,FALSE))&amp;VLOOKUP(INT(A7673/1000),辅助表!$A$1:$G$54,7,FALSE)</f>
        <v>暴击伤害+135</v>
      </c>
    </row>
    <row r="7674" spans="1:7">
      <c r="A7674" s="5">
        <v>25271</v>
      </c>
      <c r="B7674" s="34" t="s">
        <v>46</v>
      </c>
      <c r="C7674" s="35" t="s">
        <v>381</v>
      </c>
      <c r="D7674" s="34">
        <f>CEILING(RIGHT(A7674,3)/VLOOKUP(INT(A7674/1000),辅助表!$A$1:$F$54,5,FALSE),1)*VLOOKUP(INT(A7674/1000),辅助表!$A$1:$F$54,6,FALSE)</f>
        <v>136</v>
      </c>
      <c r="E7674" s="34">
        <v>0</v>
      </c>
      <c r="F7674" s="34">
        <f>ROUND(D7674*VLOOKUP(INT(A7674/1000),辅助表!$A$1:$F$54,5,FALSE),0)/VLOOKUP(INT(A7674/1000),辅助表!$A$1:$F$54,6,FALSE)</f>
        <v>272</v>
      </c>
      <c r="G7674" s="34" t="str">
        <f>VLOOKUP(INT(A7674/1000),辅助表!$A$1:$F$54,4,FALSE)&amp;"+"&amp;(D7674/VLOOKUP(INT(A7674/1000),辅助表!$A$1:$F$54,6,FALSE))&amp;VLOOKUP(INT(A7674/1000),辅助表!$A$1:$G$54,7,FALSE)</f>
        <v>暴击伤害+136</v>
      </c>
    </row>
    <row r="7675" spans="1:7">
      <c r="A7675" s="5">
        <v>25272</v>
      </c>
      <c r="B7675" s="34" t="s">
        <v>46</v>
      </c>
      <c r="C7675" s="35" t="s">
        <v>381</v>
      </c>
      <c r="D7675" s="34">
        <f>CEILING(RIGHT(A7675,3)/VLOOKUP(INT(A7675/1000),辅助表!$A$1:$F$54,5,FALSE),1)*VLOOKUP(INT(A7675/1000),辅助表!$A$1:$F$54,6,FALSE)</f>
        <v>136</v>
      </c>
      <c r="E7675" s="34">
        <v>0</v>
      </c>
      <c r="F7675" s="34">
        <f>ROUND(D7675*VLOOKUP(INT(A7675/1000),辅助表!$A$1:$F$54,5,FALSE),0)/VLOOKUP(INT(A7675/1000),辅助表!$A$1:$F$54,6,FALSE)</f>
        <v>272</v>
      </c>
      <c r="G7675" s="34" t="str">
        <f>VLOOKUP(INT(A7675/1000),辅助表!$A$1:$F$54,4,FALSE)&amp;"+"&amp;(D7675/VLOOKUP(INT(A7675/1000),辅助表!$A$1:$F$54,6,FALSE))&amp;VLOOKUP(INT(A7675/1000),辅助表!$A$1:$G$54,7,FALSE)</f>
        <v>暴击伤害+136</v>
      </c>
    </row>
    <row r="7676" spans="1:7">
      <c r="A7676" s="5">
        <v>25273</v>
      </c>
      <c r="B7676" s="34" t="s">
        <v>46</v>
      </c>
      <c r="C7676" s="35" t="s">
        <v>381</v>
      </c>
      <c r="D7676" s="34">
        <f>CEILING(RIGHT(A7676,3)/VLOOKUP(INT(A7676/1000),辅助表!$A$1:$F$54,5,FALSE),1)*VLOOKUP(INT(A7676/1000),辅助表!$A$1:$F$54,6,FALSE)</f>
        <v>137</v>
      </c>
      <c r="E7676" s="34">
        <v>0</v>
      </c>
      <c r="F7676" s="34">
        <f>ROUND(D7676*VLOOKUP(INT(A7676/1000),辅助表!$A$1:$F$54,5,FALSE),0)/VLOOKUP(INT(A7676/1000),辅助表!$A$1:$F$54,6,FALSE)</f>
        <v>274</v>
      </c>
      <c r="G7676" s="34" t="str">
        <f>VLOOKUP(INT(A7676/1000),辅助表!$A$1:$F$54,4,FALSE)&amp;"+"&amp;(D7676/VLOOKUP(INT(A7676/1000),辅助表!$A$1:$F$54,6,FALSE))&amp;VLOOKUP(INT(A7676/1000),辅助表!$A$1:$G$54,7,FALSE)</f>
        <v>暴击伤害+137</v>
      </c>
    </row>
    <row r="7677" spans="1:7">
      <c r="A7677" s="5">
        <v>25274</v>
      </c>
      <c r="B7677" s="34" t="s">
        <v>46</v>
      </c>
      <c r="C7677" s="35" t="s">
        <v>381</v>
      </c>
      <c r="D7677" s="34">
        <f>CEILING(RIGHT(A7677,3)/VLOOKUP(INT(A7677/1000),辅助表!$A$1:$F$54,5,FALSE),1)*VLOOKUP(INT(A7677/1000),辅助表!$A$1:$F$54,6,FALSE)</f>
        <v>137</v>
      </c>
      <c r="E7677" s="34">
        <v>0</v>
      </c>
      <c r="F7677" s="34">
        <f>ROUND(D7677*VLOOKUP(INT(A7677/1000),辅助表!$A$1:$F$54,5,FALSE),0)/VLOOKUP(INT(A7677/1000),辅助表!$A$1:$F$54,6,FALSE)</f>
        <v>274</v>
      </c>
      <c r="G7677" s="34" t="str">
        <f>VLOOKUP(INT(A7677/1000),辅助表!$A$1:$F$54,4,FALSE)&amp;"+"&amp;(D7677/VLOOKUP(INT(A7677/1000),辅助表!$A$1:$F$54,6,FALSE))&amp;VLOOKUP(INT(A7677/1000),辅助表!$A$1:$G$54,7,FALSE)</f>
        <v>暴击伤害+137</v>
      </c>
    </row>
    <row r="7678" spans="1:7">
      <c r="A7678" s="5">
        <v>25275</v>
      </c>
      <c r="B7678" s="34" t="s">
        <v>46</v>
      </c>
      <c r="C7678" s="35" t="s">
        <v>381</v>
      </c>
      <c r="D7678" s="34">
        <f>CEILING(RIGHT(A7678,3)/VLOOKUP(INT(A7678/1000),辅助表!$A$1:$F$54,5,FALSE),1)*VLOOKUP(INT(A7678/1000),辅助表!$A$1:$F$54,6,FALSE)</f>
        <v>138</v>
      </c>
      <c r="E7678" s="34">
        <v>0</v>
      </c>
      <c r="F7678" s="34">
        <f>ROUND(D7678*VLOOKUP(INT(A7678/1000),辅助表!$A$1:$F$54,5,FALSE),0)/VLOOKUP(INT(A7678/1000),辅助表!$A$1:$F$54,6,FALSE)</f>
        <v>276</v>
      </c>
      <c r="G7678" s="34" t="str">
        <f>VLOOKUP(INT(A7678/1000),辅助表!$A$1:$F$54,4,FALSE)&amp;"+"&amp;(D7678/VLOOKUP(INT(A7678/1000),辅助表!$A$1:$F$54,6,FALSE))&amp;VLOOKUP(INT(A7678/1000),辅助表!$A$1:$G$54,7,FALSE)</f>
        <v>暴击伤害+138</v>
      </c>
    </row>
    <row r="7679" spans="1:7">
      <c r="A7679" s="5">
        <v>25276</v>
      </c>
      <c r="B7679" s="34" t="s">
        <v>46</v>
      </c>
      <c r="C7679" s="35" t="s">
        <v>381</v>
      </c>
      <c r="D7679" s="34">
        <f>CEILING(RIGHT(A7679,3)/VLOOKUP(INT(A7679/1000),辅助表!$A$1:$F$54,5,FALSE),1)*VLOOKUP(INT(A7679/1000),辅助表!$A$1:$F$54,6,FALSE)</f>
        <v>138</v>
      </c>
      <c r="E7679" s="34">
        <v>0</v>
      </c>
      <c r="F7679" s="34">
        <f>ROUND(D7679*VLOOKUP(INT(A7679/1000),辅助表!$A$1:$F$54,5,FALSE),0)/VLOOKUP(INT(A7679/1000),辅助表!$A$1:$F$54,6,FALSE)</f>
        <v>276</v>
      </c>
      <c r="G7679" s="34" t="str">
        <f>VLOOKUP(INT(A7679/1000),辅助表!$A$1:$F$54,4,FALSE)&amp;"+"&amp;(D7679/VLOOKUP(INT(A7679/1000),辅助表!$A$1:$F$54,6,FALSE))&amp;VLOOKUP(INT(A7679/1000),辅助表!$A$1:$G$54,7,FALSE)</f>
        <v>暴击伤害+138</v>
      </c>
    </row>
    <row r="7680" spans="1:7">
      <c r="A7680" s="5">
        <v>25277</v>
      </c>
      <c r="B7680" s="34" t="s">
        <v>46</v>
      </c>
      <c r="C7680" s="35" t="s">
        <v>381</v>
      </c>
      <c r="D7680" s="34">
        <f>CEILING(RIGHT(A7680,3)/VLOOKUP(INT(A7680/1000),辅助表!$A$1:$F$54,5,FALSE),1)*VLOOKUP(INT(A7680/1000),辅助表!$A$1:$F$54,6,FALSE)</f>
        <v>139</v>
      </c>
      <c r="E7680" s="34">
        <v>0</v>
      </c>
      <c r="F7680" s="34">
        <f>ROUND(D7680*VLOOKUP(INT(A7680/1000),辅助表!$A$1:$F$54,5,FALSE),0)/VLOOKUP(INT(A7680/1000),辅助表!$A$1:$F$54,6,FALSE)</f>
        <v>278</v>
      </c>
      <c r="G7680" s="34" t="str">
        <f>VLOOKUP(INT(A7680/1000),辅助表!$A$1:$F$54,4,FALSE)&amp;"+"&amp;(D7680/VLOOKUP(INT(A7680/1000),辅助表!$A$1:$F$54,6,FALSE))&amp;VLOOKUP(INT(A7680/1000),辅助表!$A$1:$G$54,7,FALSE)</f>
        <v>暴击伤害+139</v>
      </c>
    </row>
    <row r="7681" spans="1:7">
      <c r="A7681" s="5">
        <v>25278</v>
      </c>
      <c r="B7681" s="34" t="s">
        <v>46</v>
      </c>
      <c r="C7681" s="35" t="s">
        <v>381</v>
      </c>
      <c r="D7681" s="34">
        <f>CEILING(RIGHT(A7681,3)/VLOOKUP(INT(A7681/1000),辅助表!$A$1:$F$54,5,FALSE),1)*VLOOKUP(INT(A7681/1000),辅助表!$A$1:$F$54,6,FALSE)</f>
        <v>139</v>
      </c>
      <c r="E7681" s="34">
        <v>0</v>
      </c>
      <c r="F7681" s="34">
        <f>ROUND(D7681*VLOOKUP(INT(A7681/1000),辅助表!$A$1:$F$54,5,FALSE),0)/VLOOKUP(INT(A7681/1000),辅助表!$A$1:$F$54,6,FALSE)</f>
        <v>278</v>
      </c>
      <c r="G7681" s="34" t="str">
        <f>VLOOKUP(INT(A7681/1000),辅助表!$A$1:$F$54,4,FALSE)&amp;"+"&amp;(D7681/VLOOKUP(INT(A7681/1000),辅助表!$A$1:$F$54,6,FALSE))&amp;VLOOKUP(INT(A7681/1000),辅助表!$A$1:$G$54,7,FALSE)</f>
        <v>暴击伤害+139</v>
      </c>
    </row>
    <row r="7682" spans="1:7">
      <c r="A7682" s="5">
        <v>25279</v>
      </c>
      <c r="B7682" s="34" t="s">
        <v>46</v>
      </c>
      <c r="C7682" s="35" t="s">
        <v>381</v>
      </c>
      <c r="D7682" s="34">
        <f>CEILING(RIGHT(A7682,3)/VLOOKUP(INT(A7682/1000),辅助表!$A$1:$F$54,5,FALSE),1)*VLOOKUP(INT(A7682/1000),辅助表!$A$1:$F$54,6,FALSE)</f>
        <v>140</v>
      </c>
      <c r="E7682" s="34">
        <v>0</v>
      </c>
      <c r="F7682" s="34">
        <f>ROUND(D7682*VLOOKUP(INT(A7682/1000),辅助表!$A$1:$F$54,5,FALSE),0)/VLOOKUP(INT(A7682/1000),辅助表!$A$1:$F$54,6,FALSE)</f>
        <v>280</v>
      </c>
      <c r="G7682" s="34" t="str">
        <f>VLOOKUP(INT(A7682/1000),辅助表!$A$1:$F$54,4,FALSE)&amp;"+"&amp;(D7682/VLOOKUP(INT(A7682/1000),辅助表!$A$1:$F$54,6,FALSE))&amp;VLOOKUP(INT(A7682/1000),辅助表!$A$1:$G$54,7,FALSE)</f>
        <v>暴击伤害+140</v>
      </c>
    </row>
    <row r="7683" spans="1:7">
      <c r="A7683" s="5">
        <v>25280</v>
      </c>
      <c r="B7683" s="34" t="s">
        <v>46</v>
      </c>
      <c r="C7683" s="35" t="s">
        <v>381</v>
      </c>
      <c r="D7683" s="34">
        <f>CEILING(RIGHT(A7683,3)/VLOOKUP(INT(A7683/1000),辅助表!$A$1:$F$54,5,FALSE),1)*VLOOKUP(INT(A7683/1000),辅助表!$A$1:$F$54,6,FALSE)</f>
        <v>140</v>
      </c>
      <c r="E7683" s="34">
        <v>0</v>
      </c>
      <c r="F7683" s="34">
        <f>ROUND(D7683*VLOOKUP(INT(A7683/1000),辅助表!$A$1:$F$54,5,FALSE),0)/VLOOKUP(INT(A7683/1000),辅助表!$A$1:$F$54,6,FALSE)</f>
        <v>280</v>
      </c>
      <c r="G7683" s="34" t="str">
        <f>VLOOKUP(INT(A7683/1000),辅助表!$A$1:$F$54,4,FALSE)&amp;"+"&amp;(D7683/VLOOKUP(INT(A7683/1000),辅助表!$A$1:$F$54,6,FALSE))&amp;VLOOKUP(INT(A7683/1000),辅助表!$A$1:$G$54,7,FALSE)</f>
        <v>暴击伤害+140</v>
      </c>
    </row>
    <row r="7684" spans="1:7">
      <c r="A7684" s="5">
        <v>25281</v>
      </c>
      <c r="B7684" s="34" t="s">
        <v>46</v>
      </c>
      <c r="C7684" s="35" t="s">
        <v>381</v>
      </c>
      <c r="D7684" s="34">
        <f>CEILING(RIGHT(A7684,3)/VLOOKUP(INT(A7684/1000),辅助表!$A$1:$F$54,5,FALSE),1)*VLOOKUP(INT(A7684/1000),辅助表!$A$1:$F$54,6,FALSE)</f>
        <v>141</v>
      </c>
      <c r="E7684" s="34">
        <v>0</v>
      </c>
      <c r="F7684" s="34">
        <f>ROUND(D7684*VLOOKUP(INT(A7684/1000),辅助表!$A$1:$F$54,5,FALSE),0)/VLOOKUP(INT(A7684/1000),辅助表!$A$1:$F$54,6,FALSE)</f>
        <v>282</v>
      </c>
      <c r="G7684" s="34" t="str">
        <f>VLOOKUP(INT(A7684/1000),辅助表!$A$1:$F$54,4,FALSE)&amp;"+"&amp;(D7684/VLOOKUP(INT(A7684/1000),辅助表!$A$1:$F$54,6,FALSE))&amp;VLOOKUP(INT(A7684/1000),辅助表!$A$1:$G$54,7,FALSE)</f>
        <v>暴击伤害+141</v>
      </c>
    </row>
    <row r="7685" spans="1:7">
      <c r="A7685" s="5">
        <v>25282</v>
      </c>
      <c r="B7685" s="34" t="s">
        <v>46</v>
      </c>
      <c r="C7685" s="35" t="s">
        <v>381</v>
      </c>
      <c r="D7685" s="34">
        <f>CEILING(RIGHT(A7685,3)/VLOOKUP(INT(A7685/1000),辅助表!$A$1:$F$54,5,FALSE),1)*VLOOKUP(INT(A7685/1000),辅助表!$A$1:$F$54,6,FALSE)</f>
        <v>141</v>
      </c>
      <c r="E7685" s="34">
        <v>0</v>
      </c>
      <c r="F7685" s="34">
        <f>ROUND(D7685*VLOOKUP(INT(A7685/1000),辅助表!$A$1:$F$54,5,FALSE),0)/VLOOKUP(INT(A7685/1000),辅助表!$A$1:$F$54,6,FALSE)</f>
        <v>282</v>
      </c>
      <c r="G7685" s="34" t="str">
        <f>VLOOKUP(INT(A7685/1000),辅助表!$A$1:$F$54,4,FALSE)&amp;"+"&amp;(D7685/VLOOKUP(INT(A7685/1000),辅助表!$A$1:$F$54,6,FALSE))&amp;VLOOKUP(INT(A7685/1000),辅助表!$A$1:$G$54,7,FALSE)</f>
        <v>暴击伤害+141</v>
      </c>
    </row>
    <row r="7686" spans="1:7">
      <c r="A7686" s="5">
        <v>25283</v>
      </c>
      <c r="B7686" s="34" t="s">
        <v>46</v>
      </c>
      <c r="C7686" s="35" t="s">
        <v>381</v>
      </c>
      <c r="D7686" s="34">
        <f>CEILING(RIGHT(A7686,3)/VLOOKUP(INT(A7686/1000),辅助表!$A$1:$F$54,5,FALSE),1)*VLOOKUP(INT(A7686/1000),辅助表!$A$1:$F$54,6,FALSE)</f>
        <v>142</v>
      </c>
      <c r="E7686" s="34">
        <v>0</v>
      </c>
      <c r="F7686" s="34">
        <f>ROUND(D7686*VLOOKUP(INT(A7686/1000),辅助表!$A$1:$F$54,5,FALSE),0)/VLOOKUP(INT(A7686/1000),辅助表!$A$1:$F$54,6,FALSE)</f>
        <v>284</v>
      </c>
      <c r="G7686" s="34" t="str">
        <f>VLOOKUP(INT(A7686/1000),辅助表!$A$1:$F$54,4,FALSE)&amp;"+"&amp;(D7686/VLOOKUP(INT(A7686/1000),辅助表!$A$1:$F$54,6,FALSE))&amp;VLOOKUP(INT(A7686/1000),辅助表!$A$1:$G$54,7,FALSE)</f>
        <v>暴击伤害+142</v>
      </c>
    </row>
    <row r="7687" spans="1:7">
      <c r="A7687" s="5">
        <v>25284</v>
      </c>
      <c r="B7687" s="34" t="s">
        <v>46</v>
      </c>
      <c r="C7687" s="35" t="s">
        <v>381</v>
      </c>
      <c r="D7687" s="34">
        <f>CEILING(RIGHT(A7687,3)/VLOOKUP(INT(A7687/1000),辅助表!$A$1:$F$54,5,FALSE),1)*VLOOKUP(INT(A7687/1000),辅助表!$A$1:$F$54,6,FALSE)</f>
        <v>142</v>
      </c>
      <c r="E7687" s="34">
        <v>0</v>
      </c>
      <c r="F7687" s="34">
        <f>ROUND(D7687*VLOOKUP(INT(A7687/1000),辅助表!$A$1:$F$54,5,FALSE),0)/VLOOKUP(INT(A7687/1000),辅助表!$A$1:$F$54,6,FALSE)</f>
        <v>284</v>
      </c>
      <c r="G7687" s="34" t="str">
        <f>VLOOKUP(INT(A7687/1000),辅助表!$A$1:$F$54,4,FALSE)&amp;"+"&amp;(D7687/VLOOKUP(INT(A7687/1000),辅助表!$A$1:$F$54,6,FALSE))&amp;VLOOKUP(INT(A7687/1000),辅助表!$A$1:$G$54,7,FALSE)</f>
        <v>暴击伤害+142</v>
      </c>
    </row>
    <row r="7688" spans="1:7">
      <c r="A7688" s="5">
        <v>25285</v>
      </c>
      <c r="B7688" s="34" t="s">
        <v>46</v>
      </c>
      <c r="C7688" s="35" t="s">
        <v>381</v>
      </c>
      <c r="D7688" s="34">
        <f>CEILING(RIGHT(A7688,3)/VLOOKUP(INT(A7688/1000),辅助表!$A$1:$F$54,5,FALSE),1)*VLOOKUP(INT(A7688/1000),辅助表!$A$1:$F$54,6,FALSE)</f>
        <v>143</v>
      </c>
      <c r="E7688" s="34">
        <v>0</v>
      </c>
      <c r="F7688" s="34">
        <f>ROUND(D7688*VLOOKUP(INT(A7688/1000),辅助表!$A$1:$F$54,5,FALSE),0)/VLOOKUP(INT(A7688/1000),辅助表!$A$1:$F$54,6,FALSE)</f>
        <v>286</v>
      </c>
      <c r="G7688" s="34" t="str">
        <f>VLOOKUP(INT(A7688/1000),辅助表!$A$1:$F$54,4,FALSE)&amp;"+"&amp;(D7688/VLOOKUP(INT(A7688/1000),辅助表!$A$1:$F$54,6,FALSE))&amp;VLOOKUP(INT(A7688/1000),辅助表!$A$1:$G$54,7,FALSE)</f>
        <v>暴击伤害+143</v>
      </c>
    </row>
    <row r="7689" spans="1:7">
      <c r="A7689" s="5">
        <v>25286</v>
      </c>
      <c r="B7689" s="34" t="s">
        <v>46</v>
      </c>
      <c r="C7689" s="35" t="s">
        <v>381</v>
      </c>
      <c r="D7689" s="34">
        <f>CEILING(RIGHT(A7689,3)/VLOOKUP(INT(A7689/1000),辅助表!$A$1:$F$54,5,FALSE),1)*VLOOKUP(INT(A7689/1000),辅助表!$A$1:$F$54,6,FALSE)</f>
        <v>143</v>
      </c>
      <c r="E7689" s="34">
        <v>0</v>
      </c>
      <c r="F7689" s="34">
        <f>ROUND(D7689*VLOOKUP(INT(A7689/1000),辅助表!$A$1:$F$54,5,FALSE),0)/VLOOKUP(INT(A7689/1000),辅助表!$A$1:$F$54,6,FALSE)</f>
        <v>286</v>
      </c>
      <c r="G7689" s="34" t="str">
        <f>VLOOKUP(INT(A7689/1000),辅助表!$A$1:$F$54,4,FALSE)&amp;"+"&amp;(D7689/VLOOKUP(INT(A7689/1000),辅助表!$A$1:$F$54,6,FALSE))&amp;VLOOKUP(INT(A7689/1000),辅助表!$A$1:$G$54,7,FALSE)</f>
        <v>暴击伤害+143</v>
      </c>
    </row>
    <row r="7690" spans="1:7">
      <c r="A7690" s="5">
        <v>25287</v>
      </c>
      <c r="B7690" s="34" t="s">
        <v>46</v>
      </c>
      <c r="C7690" s="35" t="s">
        <v>381</v>
      </c>
      <c r="D7690" s="34">
        <f>CEILING(RIGHT(A7690,3)/VLOOKUP(INT(A7690/1000),辅助表!$A$1:$F$54,5,FALSE),1)*VLOOKUP(INT(A7690/1000),辅助表!$A$1:$F$54,6,FALSE)</f>
        <v>144</v>
      </c>
      <c r="E7690" s="34">
        <v>0</v>
      </c>
      <c r="F7690" s="34">
        <f>ROUND(D7690*VLOOKUP(INT(A7690/1000),辅助表!$A$1:$F$54,5,FALSE),0)/VLOOKUP(INT(A7690/1000),辅助表!$A$1:$F$54,6,FALSE)</f>
        <v>288</v>
      </c>
      <c r="G7690" s="34" t="str">
        <f>VLOOKUP(INT(A7690/1000),辅助表!$A$1:$F$54,4,FALSE)&amp;"+"&amp;(D7690/VLOOKUP(INT(A7690/1000),辅助表!$A$1:$F$54,6,FALSE))&amp;VLOOKUP(INT(A7690/1000),辅助表!$A$1:$G$54,7,FALSE)</f>
        <v>暴击伤害+144</v>
      </c>
    </row>
    <row r="7691" spans="1:7">
      <c r="A7691" s="5">
        <v>25288</v>
      </c>
      <c r="B7691" s="34" t="s">
        <v>46</v>
      </c>
      <c r="C7691" s="35" t="s">
        <v>381</v>
      </c>
      <c r="D7691" s="34">
        <f>CEILING(RIGHT(A7691,3)/VLOOKUP(INT(A7691/1000),辅助表!$A$1:$F$54,5,FALSE),1)*VLOOKUP(INT(A7691/1000),辅助表!$A$1:$F$54,6,FALSE)</f>
        <v>144</v>
      </c>
      <c r="E7691" s="34">
        <v>0</v>
      </c>
      <c r="F7691" s="34">
        <f>ROUND(D7691*VLOOKUP(INT(A7691/1000),辅助表!$A$1:$F$54,5,FALSE),0)/VLOOKUP(INT(A7691/1000),辅助表!$A$1:$F$54,6,FALSE)</f>
        <v>288</v>
      </c>
      <c r="G7691" s="34" t="str">
        <f>VLOOKUP(INT(A7691/1000),辅助表!$A$1:$F$54,4,FALSE)&amp;"+"&amp;(D7691/VLOOKUP(INT(A7691/1000),辅助表!$A$1:$F$54,6,FALSE))&amp;VLOOKUP(INT(A7691/1000),辅助表!$A$1:$G$54,7,FALSE)</f>
        <v>暴击伤害+144</v>
      </c>
    </row>
    <row r="7692" spans="1:7">
      <c r="A7692" s="5">
        <v>25289</v>
      </c>
      <c r="B7692" s="34" t="s">
        <v>46</v>
      </c>
      <c r="C7692" s="35" t="s">
        <v>381</v>
      </c>
      <c r="D7692" s="34">
        <f>CEILING(RIGHT(A7692,3)/VLOOKUP(INT(A7692/1000),辅助表!$A$1:$F$54,5,FALSE),1)*VLOOKUP(INT(A7692/1000),辅助表!$A$1:$F$54,6,FALSE)</f>
        <v>145</v>
      </c>
      <c r="E7692" s="34">
        <v>0</v>
      </c>
      <c r="F7692" s="34">
        <f>ROUND(D7692*VLOOKUP(INT(A7692/1000),辅助表!$A$1:$F$54,5,FALSE),0)/VLOOKUP(INT(A7692/1000),辅助表!$A$1:$F$54,6,FALSE)</f>
        <v>290</v>
      </c>
      <c r="G7692" s="34" t="str">
        <f>VLOOKUP(INT(A7692/1000),辅助表!$A$1:$F$54,4,FALSE)&amp;"+"&amp;(D7692/VLOOKUP(INT(A7692/1000),辅助表!$A$1:$F$54,6,FALSE))&amp;VLOOKUP(INT(A7692/1000),辅助表!$A$1:$G$54,7,FALSE)</f>
        <v>暴击伤害+145</v>
      </c>
    </row>
    <row r="7693" spans="1:7">
      <c r="A7693" s="5">
        <v>25290</v>
      </c>
      <c r="B7693" s="34" t="s">
        <v>46</v>
      </c>
      <c r="C7693" s="35" t="s">
        <v>381</v>
      </c>
      <c r="D7693" s="34">
        <f>CEILING(RIGHT(A7693,3)/VLOOKUP(INT(A7693/1000),辅助表!$A$1:$F$54,5,FALSE),1)*VLOOKUP(INT(A7693/1000),辅助表!$A$1:$F$54,6,FALSE)</f>
        <v>145</v>
      </c>
      <c r="E7693" s="34">
        <v>0</v>
      </c>
      <c r="F7693" s="34">
        <f>ROUND(D7693*VLOOKUP(INT(A7693/1000),辅助表!$A$1:$F$54,5,FALSE),0)/VLOOKUP(INT(A7693/1000),辅助表!$A$1:$F$54,6,FALSE)</f>
        <v>290</v>
      </c>
      <c r="G7693" s="34" t="str">
        <f>VLOOKUP(INT(A7693/1000),辅助表!$A$1:$F$54,4,FALSE)&amp;"+"&amp;(D7693/VLOOKUP(INT(A7693/1000),辅助表!$A$1:$F$54,6,FALSE))&amp;VLOOKUP(INT(A7693/1000),辅助表!$A$1:$G$54,7,FALSE)</f>
        <v>暴击伤害+145</v>
      </c>
    </row>
    <row r="7694" spans="1:7">
      <c r="A7694" s="5">
        <v>25291</v>
      </c>
      <c r="B7694" s="34" t="s">
        <v>46</v>
      </c>
      <c r="C7694" s="35" t="s">
        <v>381</v>
      </c>
      <c r="D7694" s="34">
        <f>CEILING(RIGHT(A7694,3)/VLOOKUP(INT(A7694/1000),辅助表!$A$1:$F$54,5,FALSE),1)*VLOOKUP(INT(A7694/1000),辅助表!$A$1:$F$54,6,FALSE)</f>
        <v>146</v>
      </c>
      <c r="E7694" s="34">
        <v>0</v>
      </c>
      <c r="F7694" s="34">
        <f>ROUND(D7694*VLOOKUP(INT(A7694/1000),辅助表!$A$1:$F$54,5,FALSE),0)/VLOOKUP(INT(A7694/1000),辅助表!$A$1:$F$54,6,FALSE)</f>
        <v>292</v>
      </c>
      <c r="G7694" s="34" t="str">
        <f>VLOOKUP(INT(A7694/1000),辅助表!$A$1:$F$54,4,FALSE)&amp;"+"&amp;(D7694/VLOOKUP(INT(A7694/1000),辅助表!$A$1:$F$54,6,FALSE))&amp;VLOOKUP(INT(A7694/1000),辅助表!$A$1:$G$54,7,FALSE)</f>
        <v>暴击伤害+146</v>
      </c>
    </row>
    <row r="7695" spans="1:7">
      <c r="A7695" s="5">
        <v>25292</v>
      </c>
      <c r="B7695" s="34" t="s">
        <v>46</v>
      </c>
      <c r="C7695" s="35" t="s">
        <v>381</v>
      </c>
      <c r="D7695" s="34">
        <f>CEILING(RIGHT(A7695,3)/VLOOKUP(INT(A7695/1000),辅助表!$A$1:$F$54,5,FALSE),1)*VLOOKUP(INT(A7695/1000),辅助表!$A$1:$F$54,6,FALSE)</f>
        <v>146</v>
      </c>
      <c r="E7695" s="34">
        <v>0</v>
      </c>
      <c r="F7695" s="34">
        <f>ROUND(D7695*VLOOKUP(INT(A7695/1000),辅助表!$A$1:$F$54,5,FALSE),0)/VLOOKUP(INT(A7695/1000),辅助表!$A$1:$F$54,6,FALSE)</f>
        <v>292</v>
      </c>
      <c r="G7695" s="34" t="str">
        <f>VLOOKUP(INT(A7695/1000),辅助表!$A$1:$F$54,4,FALSE)&amp;"+"&amp;(D7695/VLOOKUP(INT(A7695/1000),辅助表!$A$1:$F$54,6,FALSE))&amp;VLOOKUP(INT(A7695/1000),辅助表!$A$1:$G$54,7,FALSE)</f>
        <v>暴击伤害+146</v>
      </c>
    </row>
    <row r="7696" spans="1:7">
      <c r="A7696" s="5">
        <v>25293</v>
      </c>
      <c r="B7696" s="34" t="s">
        <v>46</v>
      </c>
      <c r="C7696" s="35" t="s">
        <v>381</v>
      </c>
      <c r="D7696" s="34">
        <f>CEILING(RIGHT(A7696,3)/VLOOKUP(INT(A7696/1000),辅助表!$A$1:$F$54,5,FALSE),1)*VLOOKUP(INT(A7696/1000),辅助表!$A$1:$F$54,6,FALSE)</f>
        <v>147</v>
      </c>
      <c r="E7696" s="34">
        <v>0</v>
      </c>
      <c r="F7696" s="34">
        <f>ROUND(D7696*VLOOKUP(INT(A7696/1000),辅助表!$A$1:$F$54,5,FALSE),0)/VLOOKUP(INT(A7696/1000),辅助表!$A$1:$F$54,6,FALSE)</f>
        <v>294</v>
      </c>
      <c r="G7696" s="34" t="str">
        <f>VLOOKUP(INT(A7696/1000),辅助表!$A$1:$F$54,4,FALSE)&amp;"+"&amp;(D7696/VLOOKUP(INT(A7696/1000),辅助表!$A$1:$F$54,6,FALSE))&amp;VLOOKUP(INT(A7696/1000),辅助表!$A$1:$G$54,7,FALSE)</f>
        <v>暴击伤害+147</v>
      </c>
    </row>
    <row r="7697" spans="1:7">
      <c r="A7697" s="5">
        <v>25294</v>
      </c>
      <c r="B7697" s="34" t="s">
        <v>46</v>
      </c>
      <c r="C7697" s="35" t="s">
        <v>381</v>
      </c>
      <c r="D7697" s="34">
        <f>CEILING(RIGHT(A7697,3)/VLOOKUP(INT(A7697/1000),辅助表!$A$1:$F$54,5,FALSE),1)*VLOOKUP(INT(A7697/1000),辅助表!$A$1:$F$54,6,FALSE)</f>
        <v>147</v>
      </c>
      <c r="E7697" s="34">
        <v>0</v>
      </c>
      <c r="F7697" s="34">
        <f>ROUND(D7697*VLOOKUP(INT(A7697/1000),辅助表!$A$1:$F$54,5,FALSE),0)/VLOOKUP(INT(A7697/1000),辅助表!$A$1:$F$54,6,FALSE)</f>
        <v>294</v>
      </c>
      <c r="G7697" s="34" t="str">
        <f>VLOOKUP(INT(A7697/1000),辅助表!$A$1:$F$54,4,FALSE)&amp;"+"&amp;(D7697/VLOOKUP(INT(A7697/1000),辅助表!$A$1:$F$54,6,FALSE))&amp;VLOOKUP(INT(A7697/1000),辅助表!$A$1:$G$54,7,FALSE)</f>
        <v>暴击伤害+147</v>
      </c>
    </row>
    <row r="7698" spans="1:7">
      <c r="A7698" s="5">
        <v>25295</v>
      </c>
      <c r="B7698" s="34" t="s">
        <v>46</v>
      </c>
      <c r="C7698" s="35" t="s">
        <v>381</v>
      </c>
      <c r="D7698" s="34">
        <f>CEILING(RIGHT(A7698,3)/VLOOKUP(INT(A7698/1000),辅助表!$A$1:$F$54,5,FALSE),1)*VLOOKUP(INT(A7698/1000),辅助表!$A$1:$F$54,6,FALSE)</f>
        <v>148</v>
      </c>
      <c r="E7698" s="34">
        <v>0</v>
      </c>
      <c r="F7698" s="34">
        <f>ROUND(D7698*VLOOKUP(INT(A7698/1000),辅助表!$A$1:$F$54,5,FALSE),0)/VLOOKUP(INT(A7698/1000),辅助表!$A$1:$F$54,6,FALSE)</f>
        <v>296</v>
      </c>
      <c r="G7698" s="34" t="str">
        <f>VLOOKUP(INT(A7698/1000),辅助表!$A$1:$F$54,4,FALSE)&amp;"+"&amp;(D7698/VLOOKUP(INT(A7698/1000),辅助表!$A$1:$F$54,6,FALSE))&amp;VLOOKUP(INT(A7698/1000),辅助表!$A$1:$G$54,7,FALSE)</f>
        <v>暴击伤害+148</v>
      </c>
    </row>
    <row r="7699" spans="1:7">
      <c r="A7699" s="5">
        <v>25296</v>
      </c>
      <c r="B7699" s="34" t="s">
        <v>46</v>
      </c>
      <c r="C7699" s="35" t="s">
        <v>381</v>
      </c>
      <c r="D7699" s="34">
        <f>CEILING(RIGHT(A7699,3)/VLOOKUP(INT(A7699/1000),辅助表!$A$1:$F$54,5,FALSE),1)*VLOOKUP(INT(A7699/1000),辅助表!$A$1:$F$54,6,FALSE)</f>
        <v>148</v>
      </c>
      <c r="E7699" s="34">
        <v>0</v>
      </c>
      <c r="F7699" s="34">
        <f>ROUND(D7699*VLOOKUP(INT(A7699/1000),辅助表!$A$1:$F$54,5,FALSE),0)/VLOOKUP(INT(A7699/1000),辅助表!$A$1:$F$54,6,FALSE)</f>
        <v>296</v>
      </c>
      <c r="G7699" s="34" t="str">
        <f>VLOOKUP(INT(A7699/1000),辅助表!$A$1:$F$54,4,FALSE)&amp;"+"&amp;(D7699/VLOOKUP(INT(A7699/1000),辅助表!$A$1:$F$54,6,FALSE))&amp;VLOOKUP(INT(A7699/1000),辅助表!$A$1:$G$54,7,FALSE)</f>
        <v>暴击伤害+148</v>
      </c>
    </row>
    <row r="7700" spans="1:7">
      <c r="A7700" s="5">
        <v>25297</v>
      </c>
      <c r="B7700" s="34" t="s">
        <v>46</v>
      </c>
      <c r="C7700" s="35" t="s">
        <v>381</v>
      </c>
      <c r="D7700" s="34">
        <f>CEILING(RIGHT(A7700,3)/VLOOKUP(INT(A7700/1000),辅助表!$A$1:$F$54,5,FALSE),1)*VLOOKUP(INT(A7700/1000),辅助表!$A$1:$F$54,6,FALSE)</f>
        <v>149</v>
      </c>
      <c r="E7700" s="34">
        <v>0</v>
      </c>
      <c r="F7700" s="34">
        <f>ROUND(D7700*VLOOKUP(INT(A7700/1000),辅助表!$A$1:$F$54,5,FALSE),0)/VLOOKUP(INT(A7700/1000),辅助表!$A$1:$F$54,6,FALSE)</f>
        <v>298</v>
      </c>
      <c r="G7700" s="34" t="str">
        <f>VLOOKUP(INT(A7700/1000),辅助表!$A$1:$F$54,4,FALSE)&amp;"+"&amp;(D7700/VLOOKUP(INT(A7700/1000),辅助表!$A$1:$F$54,6,FALSE))&amp;VLOOKUP(INT(A7700/1000),辅助表!$A$1:$G$54,7,FALSE)</f>
        <v>暴击伤害+149</v>
      </c>
    </row>
    <row r="7701" spans="1:7">
      <c r="A7701" s="5">
        <v>25298</v>
      </c>
      <c r="B7701" s="34" t="s">
        <v>46</v>
      </c>
      <c r="C7701" s="35" t="s">
        <v>381</v>
      </c>
      <c r="D7701" s="34">
        <f>CEILING(RIGHT(A7701,3)/VLOOKUP(INT(A7701/1000),辅助表!$A$1:$F$54,5,FALSE),1)*VLOOKUP(INT(A7701/1000),辅助表!$A$1:$F$54,6,FALSE)</f>
        <v>149</v>
      </c>
      <c r="E7701" s="34">
        <v>0</v>
      </c>
      <c r="F7701" s="34">
        <f>ROUND(D7701*VLOOKUP(INT(A7701/1000),辅助表!$A$1:$F$54,5,FALSE),0)/VLOOKUP(INT(A7701/1000),辅助表!$A$1:$F$54,6,FALSE)</f>
        <v>298</v>
      </c>
      <c r="G7701" s="34" t="str">
        <f>VLOOKUP(INT(A7701/1000),辅助表!$A$1:$F$54,4,FALSE)&amp;"+"&amp;(D7701/VLOOKUP(INT(A7701/1000),辅助表!$A$1:$F$54,6,FALSE))&amp;VLOOKUP(INT(A7701/1000),辅助表!$A$1:$G$54,7,FALSE)</f>
        <v>暴击伤害+149</v>
      </c>
    </row>
    <row r="7702" spans="1:7">
      <c r="A7702" s="5">
        <v>25299</v>
      </c>
      <c r="B7702" s="34" t="s">
        <v>46</v>
      </c>
      <c r="C7702" s="35" t="s">
        <v>381</v>
      </c>
      <c r="D7702" s="34">
        <f>CEILING(RIGHT(A7702,3)/VLOOKUP(INT(A7702/1000),辅助表!$A$1:$F$54,5,FALSE),1)*VLOOKUP(INT(A7702/1000),辅助表!$A$1:$F$54,6,FALSE)</f>
        <v>150</v>
      </c>
      <c r="E7702" s="34">
        <v>0</v>
      </c>
      <c r="F7702" s="34">
        <f>ROUND(D7702*VLOOKUP(INT(A7702/1000),辅助表!$A$1:$F$54,5,FALSE),0)/VLOOKUP(INT(A7702/1000),辅助表!$A$1:$F$54,6,FALSE)</f>
        <v>300</v>
      </c>
      <c r="G7702" s="34" t="str">
        <f>VLOOKUP(INT(A7702/1000),辅助表!$A$1:$F$54,4,FALSE)&amp;"+"&amp;(D7702/VLOOKUP(INT(A7702/1000),辅助表!$A$1:$F$54,6,FALSE))&amp;VLOOKUP(INT(A7702/1000),辅助表!$A$1:$G$54,7,FALSE)</f>
        <v>暴击伤害+150</v>
      </c>
    </row>
    <row r="7703" spans="1:7">
      <c r="A7703" s="5">
        <v>25300</v>
      </c>
      <c r="B7703" s="34" t="s">
        <v>46</v>
      </c>
      <c r="C7703" s="35" t="s">
        <v>381</v>
      </c>
      <c r="D7703" s="34">
        <f>CEILING(RIGHT(A7703,3)/VLOOKUP(INT(A7703/1000),辅助表!$A$1:$F$54,5,FALSE),1)*VLOOKUP(INT(A7703/1000),辅助表!$A$1:$F$54,6,FALSE)</f>
        <v>150</v>
      </c>
      <c r="E7703" s="34">
        <v>0</v>
      </c>
      <c r="F7703" s="34">
        <f>ROUND(D7703*VLOOKUP(INT(A7703/1000),辅助表!$A$1:$F$54,5,FALSE),0)/VLOOKUP(INT(A7703/1000),辅助表!$A$1:$F$54,6,FALSE)</f>
        <v>300</v>
      </c>
      <c r="G7703" s="34" t="str">
        <f>VLOOKUP(INT(A7703/1000),辅助表!$A$1:$F$54,4,FALSE)&amp;"+"&amp;(D7703/VLOOKUP(INT(A7703/1000),辅助表!$A$1:$F$54,6,FALSE))&amp;VLOOKUP(INT(A7703/1000),辅助表!$A$1:$G$54,7,FALSE)</f>
        <v>暴击伤害+150</v>
      </c>
    </row>
    <row r="7704" spans="1:7">
      <c r="A7704" s="5">
        <v>25301</v>
      </c>
      <c r="B7704" s="34" t="s">
        <v>46</v>
      </c>
      <c r="C7704" s="35" t="s">
        <v>381</v>
      </c>
      <c r="D7704" s="34">
        <f>CEILING(RIGHT(A7704,3)/VLOOKUP(INT(A7704/1000),辅助表!$A$1:$F$54,5,FALSE),1)*VLOOKUP(INT(A7704/1000),辅助表!$A$1:$F$54,6,FALSE)</f>
        <v>151</v>
      </c>
      <c r="E7704" s="34">
        <v>0</v>
      </c>
      <c r="F7704" s="34">
        <f>ROUND(D7704*VLOOKUP(INT(A7704/1000),辅助表!$A$1:$F$54,5,FALSE),0)/VLOOKUP(INT(A7704/1000),辅助表!$A$1:$F$54,6,FALSE)</f>
        <v>302</v>
      </c>
      <c r="G7704" s="34" t="str">
        <f>VLOOKUP(INT(A7704/1000),辅助表!$A$1:$F$54,4,FALSE)&amp;"+"&amp;(D7704/VLOOKUP(INT(A7704/1000),辅助表!$A$1:$F$54,6,FALSE))&amp;VLOOKUP(INT(A7704/1000),辅助表!$A$1:$G$54,7,FALSE)</f>
        <v>暴击伤害+151</v>
      </c>
    </row>
    <row r="7705" spans="1:7">
      <c r="A7705" s="5">
        <v>25302</v>
      </c>
      <c r="B7705" s="34" t="s">
        <v>46</v>
      </c>
      <c r="C7705" s="35" t="s">
        <v>381</v>
      </c>
      <c r="D7705" s="34">
        <f>CEILING(RIGHT(A7705,3)/VLOOKUP(INT(A7705/1000),辅助表!$A$1:$F$54,5,FALSE),1)*VLOOKUP(INT(A7705/1000),辅助表!$A$1:$F$54,6,FALSE)</f>
        <v>151</v>
      </c>
      <c r="E7705" s="34">
        <v>0</v>
      </c>
      <c r="F7705" s="34">
        <f>ROUND(D7705*VLOOKUP(INT(A7705/1000),辅助表!$A$1:$F$54,5,FALSE),0)/VLOOKUP(INT(A7705/1000),辅助表!$A$1:$F$54,6,FALSE)</f>
        <v>302</v>
      </c>
      <c r="G7705" s="34" t="str">
        <f>VLOOKUP(INT(A7705/1000),辅助表!$A$1:$F$54,4,FALSE)&amp;"+"&amp;(D7705/VLOOKUP(INT(A7705/1000),辅助表!$A$1:$F$54,6,FALSE))&amp;VLOOKUP(INT(A7705/1000),辅助表!$A$1:$G$54,7,FALSE)</f>
        <v>暴击伤害+151</v>
      </c>
    </row>
    <row r="7706" spans="1:7">
      <c r="A7706" s="5">
        <v>25303</v>
      </c>
      <c r="B7706" s="34" t="s">
        <v>46</v>
      </c>
      <c r="C7706" s="35" t="s">
        <v>381</v>
      </c>
      <c r="D7706" s="34">
        <f>CEILING(RIGHT(A7706,3)/VLOOKUP(INT(A7706/1000),辅助表!$A$1:$F$54,5,FALSE),1)*VLOOKUP(INT(A7706/1000),辅助表!$A$1:$F$54,6,FALSE)</f>
        <v>152</v>
      </c>
      <c r="E7706" s="34">
        <v>0</v>
      </c>
      <c r="F7706" s="34">
        <f>ROUND(D7706*VLOOKUP(INT(A7706/1000),辅助表!$A$1:$F$54,5,FALSE),0)/VLOOKUP(INT(A7706/1000),辅助表!$A$1:$F$54,6,FALSE)</f>
        <v>304</v>
      </c>
      <c r="G7706" s="34" t="str">
        <f>VLOOKUP(INT(A7706/1000),辅助表!$A$1:$F$54,4,FALSE)&amp;"+"&amp;(D7706/VLOOKUP(INT(A7706/1000),辅助表!$A$1:$F$54,6,FALSE))&amp;VLOOKUP(INT(A7706/1000),辅助表!$A$1:$G$54,7,FALSE)</f>
        <v>暴击伤害+152</v>
      </c>
    </row>
    <row r="7707" spans="1:7">
      <c r="A7707" s="5">
        <v>25304</v>
      </c>
      <c r="B7707" s="34" t="s">
        <v>46</v>
      </c>
      <c r="C7707" s="35" t="s">
        <v>381</v>
      </c>
      <c r="D7707" s="34">
        <f>CEILING(RIGHT(A7707,3)/VLOOKUP(INT(A7707/1000),辅助表!$A$1:$F$54,5,FALSE),1)*VLOOKUP(INT(A7707/1000),辅助表!$A$1:$F$54,6,FALSE)</f>
        <v>152</v>
      </c>
      <c r="E7707" s="34">
        <v>0</v>
      </c>
      <c r="F7707" s="34">
        <f>ROUND(D7707*VLOOKUP(INT(A7707/1000),辅助表!$A$1:$F$54,5,FALSE),0)/VLOOKUP(INT(A7707/1000),辅助表!$A$1:$F$54,6,FALSE)</f>
        <v>304</v>
      </c>
      <c r="G7707" s="34" t="str">
        <f>VLOOKUP(INT(A7707/1000),辅助表!$A$1:$F$54,4,FALSE)&amp;"+"&amp;(D7707/VLOOKUP(INT(A7707/1000),辅助表!$A$1:$F$54,6,FALSE))&amp;VLOOKUP(INT(A7707/1000),辅助表!$A$1:$G$54,7,FALSE)</f>
        <v>暴击伤害+152</v>
      </c>
    </row>
    <row r="7708" spans="1:7">
      <c r="A7708" s="5">
        <v>25305</v>
      </c>
      <c r="B7708" s="34" t="s">
        <v>46</v>
      </c>
      <c r="C7708" s="35" t="s">
        <v>381</v>
      </c>
      <c r="D7708" s="34">
        <f>CEILING(RIGHT(A7708,3)/VLOOKUP(INT(A7708/1000),辅助表!$A$1:$F$54,5,FALSE),1)*VLOOKUP(INT(A7708/1000),辅助表!$A$1:$F$54,6,FALSE)</f>
        <v>153</v>
      </c>
      <c r="E7708" s="34">
        <v>0</v>
      </c>
      <c r="F7708" s="34">
        <f>ROUND(D7708*VLOOKUP(INT(A7708/1000),辅助表!$A$1:$F$54,5,FALSE),0)/VLOOKUP(INT(A7708/1000),辅助表!$A$1:$F$54,6,FALSE)</f>
        <v>306</v>
      </c>
      <c r="G7708" s="34" t="str">
        <f>VLOOKUP(INT(A7708/1000),辅助表!$A$1:$F$54,4,FALSE)&amp;"+"&amp;(D7708/VLOOKUP(INT(A7708/1000),辅助表!$A$1:$F$54,6,FALSE))&amp;VLOOKUP(INT(A7708/1000),辅助表!$A$1:$G$54,7,FALSE)</f>
        <v>暴击伤害+153</v>
      </c>
    </row>
    <row r="7709" spans="1:7">
      <c r="A7709" s="5">
        <v>25306</v>
      </c>
      <c r="B7709" s="34" t="s">
        <v>46</v>
      </c>
      <c r="C7709" s="35" t="s">
        <v>381</v>
      </c>
      <c r="D7709" s="34">
        <f>CEILING(RIGHT(A7709,3)/VLOOKUP(INT(A7709/1000),辅助表!$A$1:$F$54,5,FALSE),1)*VLOOKUP(INT(A7709/1000),辅助表!$A$1:$F$54,6,FALSE)</f>
        <v>153</v>
      </c>
      <c r="E7709" s="34">
        <v>0</v>
      </c>
      <c r="F7709" s="34">
        <f>ROUND(D7709*VLOOKUP(INT(A7709/1000),辅助表!$A$1:$F$54,5,FALSE),0)/VLOOKUP(INT(A7709/1000),辅助表!$A$1:$F$54,6,FALSE)</f>
        <v>306</v>
      </c>
      <c r="G7709" s="34" t="str">
        <f>VLOOKUP(INT(A7709/1000),辅助表!$A$1:$F$54,4,FALSE)&amp;"+"&amp;(D7709/VLOOKUP(INT(A7709/1000),辅助表!$A$1:$F$54,6,FALSE))&amp;VLOOKUP(INT(A7709/1000),辅助表!$A$1:$G$54,7,FALSE)</f>
        <v>暴击伤害+153</v>
      </c>
    </row>
    <row r="7710" spans="1:7">
      <c r="A7710" s="5">
        <v>25307</v>
      </c>
      <c r="B7710" s="34" t="s">
        <v>46</v>
      </c>
      <c r="C7710" s="35" t="s">
        <v>381</v>
      </c>
      <c r="D7710" s="34">
        <f>CEILING(RIGHT(A7710,3)/VLOOKUP(INT(A7710/1000),辅助表!$A$1:$F$54,5,FALSE),1)*VLOOKUP(INT(A7710/1000),辅助表!$A$1:$F$54,6,FALSE)</f>
        <v>154</v>
      </c>
      <c r="E7710" s="34">
        <v>0</v>
      </c>
      <c r="F7710" s="34">
        <f>ROUND(D7710*VLOOKUP(INT(A7710/1000),辅助表!$A$1:$F$54,5,FALSE),0)/VLOOKUP(INT(A7710/1000),辅助表!$A$1:$F$54,6,FALSE)</f>
        <v>308</v>
      </c>
      <c r="G7710" s="34" t="str">
        <f>VLOOKUP(INT(A7710/1000),辅助表!$A$1:$F$54,4,FALSE)&amp;"+"&amp;(D7710/VLOOKUP(INT(A7710/1000),辅助表!$A$1:$F$54,6,FALSE))&amp;VLOOKUP(INT(A7710/1000),辅助表!$A$1:$G$54,7,FALSE)</f>
        <v>暴击伤害+154</v>
      </c>
    </row>
    <row r="7711" spans="1:7">
      <c r="A7711" s="5">
        <v>25308</v>
      </c>
      <c r="B7711" s="34" t="s">
        <v>46</v>
      </c>
      <c r="C7711" s="35" t="s">
        <v>381</v>
      </c>
      <c r="D7711" s="34">
        <f>CEILING(RIGHT(A7711,3)/VLOOKUP(INT(A7711/1000),辅助表!$A$1:$F$54,5,FALSE),1)*VLOOKUP(INT(A7711/1000),辅助表!$A$1:$F$54,6,FALSE)</f>
        <v>154</v>
      </c>
      <c r="E7711" s="34">
        <v>0</v>
      </c>
      <c r="F7711" s="34">
        <f>ROUND(D7711*VLOOKUP(INT(A7711/1000),辅助表!$A$1:$F$54,5,FALSE),0)/VLOOKUP(INT(A7711/1000),辅助表!$A$1:$F$54,6,FALSE)</f>
        <v>308</v>
      </c>
      <c r="G7711" s="34" t="str">
        <f>VLOOKUP(INT(A7711/1000),辅助表!$A$1:$F$54,4,FALSE)&amp;"+"&amp;(D7711/VLOOKUP(INT(A7711/1000),辅助表!$A$1:$F$54,6,FALSE))&amp;VLOOKUP(INT(A7711/1000),辅助表!$A$1:$G$54,7,FALSE)</f>
        <v>暴击伤害+154</v>
      </c>
    </row>
    <row r="7712" spans="1:7">
      <c r="A7712" s="5">
        <v>25309</v>
      </c>
      <c r="B7712" s="34" t="s">
        <v>46</v>
      </c>
      <c r="C7712" s="35" t="s">
        <v>381</v>
      </c>
      <c r="D7712" s="34">
        <f>CEILING(RIGHT(A7712,3)/VLOOKUP(INT(A7712/1000),辅助表!$A$1:$F$54,5,FALSE),1)*VLOOKUP(INT(A7712/1000),辅助表!$A$1:$F$54,6,FALSE)</f>
        <v>155</v>
      </c>
      <c r="E7712" s="34">
        <v>0</v>
      </c>
      <c r="F7712" s="34">
        <f>ROUND(D7712*VLOOKUP(INT(A7712/1000),辅助表!$A$1:$F$54,5,FALSE),0)/VLOOKUP(INT(A7712/1000),辅助表!$A$1:$F$54,6,FALSE)</f>
        <v>310</v>
      </c>
      <c r="G7712" s="34" t="str">
        <f>VLOOKUP(INT(A7712/1000),辅助表!$A$1:$F$54,4,FALSE)&amp;"+"&amp;(D7712/VLOOKUP(INT(A7712/1000),辅助表!$A$1:$F$54,6,FALSE))&amp;VLOOKUP(INT(A7712/1000),辅助表!$A$1:$G$54,7,FALSE)</f>
        <v>暴击伤害+155</v>
      </c>
    </row>
    <row r="7713" spans="1:7">
      <c r="A7713" s="5">
        <v>25310</v>
      </c>
      <c r="B7713" s="34" t="s">
        <v>46</v>
      </c>
      <c r="C7713" s="35" t="s">
        <v>381</v>
      </c>
      <c r="D7713" s="34">
        <f>CEILING(RIGHT(A7713,3)/VLOOKUP(INT(A7713/1000),辅助表!$A$1:$F$54,5,FALSE),1)*VLOOKUP(INT(A7713/1000),辅助表!$A$1:$F$54,6,FALSE)</f>
        <v>155</v>
      </c>
      <c r="E7713" s="34">
        <v>0</v>
      </c>
      <c r="F7713" s="34">
        <f>ROUND(D7713*VLOOKUP(INT(A7713/1000),辅助表!$A$1:$F$54,5,FALSE),0)/VLOOKUP(INT(A7713/1000),辅助表!$A$1:$F$54,6,FALSE)</f>
        <v>310</v>
      </c>
      <c r="G7713" s="34" t="str">
        <f>VLOOKUP(INT(A7713/1000),辅助表!$A$1:$F$54,4,FALSE)&amp;"+"&amp;(D7713/VLOOKUP(INT(A7713/1000),辅助表!$A$1:$F$54,6,FALSE))&amp;VLOOKUP(INT(A7713/1000),辅助表!$A$1:$G$54,7,FALSE)</f>
        <v>暴击伤害+155</v>
      </c>
    </row>
    <row r="7714" spans="1:7">
      <c r="A7714" s="5">
        <v>25311</v>
      </c>
      <c r="B7714" s="34" t="s">
        <v>46</v>
      </c>
      <c r="C7714" s="35" t="s">
        <v>381</v>
      </c>
      <c r="D7714" s="34">
        <f>CEILING(RIGHT(A7714,3)/VLOOKUP(INT(A7714/1000),辅助表!$A$1:$F$54,5,FALSE),1)*VLOOKUP(INT(A7714/1000),辅助表!$A$1:$F$54,6,FALSE)</f>
        <v>156</v>
      </c>
      <c r="E7714" s="34">
        <v>0</v>
      </c>
      <c r="F7714" s="34">
        <f>ROUND(D7714*VLOOKUP(INT(A7714/1000),辅助表!$A$1:$F$54,5,FALSE),0)/VLOOKUP(INT(A7714/1000),辅助表!$A$1:$F$54,6,FALSE)</f>
        <v>312</v>
      </c>
      <c r="G7714" s="34" t="str">
        <f>VLOOKUP(INT(A7714/1000),辅助表!$A$1:$F$54,4,FALSE)&amp;"+"&amp;(D7714/VLOOKUP(INT(A7714/1000),辅助表!$A$1:$F$54,6,FALSE))&amp;VLOOKUP(INT(A7714/1000),辅助表!$A$1:$G$54,7,FALSE)</f>
        <v>暴击伤害+156</v>
      </c>
    </row>
    <row r="7715" spans="1:7">
      <c r="A7715" s="5">
        <v>25312</v>
      </c>
      <c r="B7715" s="34" t="s">
        <v>46</v>
      </c>
      <c r="C7715" s="35" t="s">
        <v>381</v>
      </c>
      <c r="D7715" s="34">
        <f>CEILING(RIGHT(A7715,3)/VLOOKUP(INT(A7715/1000),辅助表!$A$1:$F$54,5,FALSE),1)*VLOOKUP(INT(A7715/1000),辅助表!$A$1:$F$54,6,FALSE)</f>
        <v>156</v>
      </c>
      <c r="E7715" s="34">
        <v>0</v>
      </c>
      <c r="F7715" s="34">
        <f>ROUND(D7715*VLOOKUP(INT(A7715/1000),辅助表!$A$1:$F$54,5,FALSE),0)/VLOOKUP(INT(A7715/1000),辅助表!$A$1:$F$54,6,FALSE)</f>
        <v>312</v>
      </c>
      <c r="G7715" s="34" t="str">
        <f>VLOOKUP(INT(A7715/1000),辅助表!$A$1:$F$54,4,FALSE)&amp;"+"&amp;(D7715/VLOOKUP(INT(A7715/1000),辅助表!$A$1:$F$54,6,FALSE))&amp;VLOOKUP(INT(A7715/1000),辅助表!$A$1:$G$54,7,FALSE)</f>
        <v>暴击伤害+156</v>
      </c>
    </row>
    <row r="7716" spans="1:7">
      <c r="A7716" s="5">
        <v>25313</v>
      </c>
      <c r="B7716" s="34" t="s">
        <v>46</v>
      </c>
      <c r="C7716" s="35" t="s">
        <v>381</v>
      </c>
      <c r="D7716" s="34">
        <f>CEILING(RIGHT(A7716,3)/VLOOKUP(INT(A7716/1000),辅助表!$A$1:$F$54,5,FALSE),1)*VLOOKUP(INT(A7716/1000),辅助表!$A$1:$F$54,6,FALSE)</f>
        <v>157</v>
      </c>
      <c r="E7716" s="34">
        <v>0</v>
      </c>
      <c r="F7716" s="34">
        <f>ROUND(D7716*VLOOKUP(INT(A7716/1000),辅助表!$A$1:$F$54,5,FALSE),0)/VLOOKUP(INT(A7716/1000),辅助表!$A$1:$F$54,6,FALSE)</f>
        <v>314</v>
      </c>
      <c r="G7716" s="34" t="str">
        <f>VLOOKUP(INT(A7716/1000),辅助表!$A$1:$F$54,4,FALSE)&amp;"+"&amp;(D7716/VLOOKUP(INT(A7716/1000),辅助表!$A$1:$F$54,6,FALSE))&amp;VLOOKUP(INT(A7716/1000),辅助表!$A$1:$G$54,7,FALSE)</f>
        <v>暴击伤害+157</v>
      </c>
    </row>
    <row r="7717" spans="1:7">
      <c r="A7717" s="5">
        <v>25314</v>
      </c>
      <c r="B7717" s="34" t="s">
        <v>46</v>
      </c>
      <c r="C7717" s="35" t="s">
        <v>381</v>
      </c>
      <c r="D7717" s="34">
        <f>CEILING(RIGHT(A7717,3)/VLOOKUP(INT(A7717/1000),辅助表!$A$1:$F$54,5,FALSE),1)*VLOOKUP(INT(A7717/1000),辅助表!$A$1:$F$54,6,FALSE)</f>
        <v>157</v>
      </c>
      <c r="E7717" s="34">
        <v>0</v>
      </c>
      <c r="F7717" s="34">
        <f>ROUND(D7717*VLOOKUP(INT(A7717/1000),辅助表!$A$1:$F$54,5,FALSE),0)/VLOOKUP(INT(A7717/1000),辅助表!$A$1:$F$54,6,FALSE)</f>
        <v>314</v>
      </c>
      <c r="G7717" s="34" t="str">
        <f>VLOOKUP(INT(A7717/1000),辅助表!$A$1:$F$54,4,FALSE)&amp;"+"&amp;(D7717/VLOOKUP(INT(A7717/1000),辅助表!$A$1:$F$54,6,FALSE))&amp;VLOOKUP(INT(A7717/1000),辅助表!$A$1:$G$54,7,FALSE)</f>
        <v>暴击伤害+157</v>
      </c>
    </row>
    <row r="7718" spans="1:7">
      <c r="A7718" s="5">
        <v>25315</v>
      </c>
      <c r="B7718" s="34" t="s">
        <v>46</v>
      </c>
      <c r="C7718" s="35" t="s">
        <v>381</v>
      </c>
      <c r="D7718" s="34">
        <f>CEILING(RIGHT(A7718,3)/VLOOKUP(INT(A7718/1000),辅助表!$A$1:$F$54,5,FALSE),1)*VLOOKUP(INT(A7718/1000),辅助表!$A$1:$F$54,6,FALSE)</f>
        <v>158</v>
      </c>
      <c r="E7718" s="34">
        <v>0</v>
      </c>
      <c r="F7718" s="34">
        <f>ROUND(D7718*VLOOKUP(INT(A7718/1000),辅助表!$A$1:$F$54,5,FALSE),0)/VLOOKUP(INT(A7718/1000),辅助表!$A$1:$F$54,6,FALSE)</f>
        <v>316</v>
      </c>
      <c r="G7718" s="34" t="str">
        <f>VLOOKUP(INT(A7718/1000),辅助表!$A$1:$F$54,4,FALSE)&amp;"+"&amp;(D7718/VLOOKUP(INT(A7718/1000),辅助表!$A$1:$F$54,6,FALSE))&amp;VLOOKUP(INT(A7718/1000),辅助表!$A$1:$G$54,7,FALSE)</f>
        <v>暴击伤害+158</v>
      </c>
    </row>
    <row r="7719" spans="1:7">
      <c r="A7719" s="5">
        <v>25316</v>
      </c>
      <c r="B7719" s="34" t="s">
        <v>46</v>
      </c>
      <c r="C7719" s="35" t="s">
        <v>381</v>
      </c>
      <c r="D7719" s="34">
        <f>CEILING(RIGHT(A7719,3)/VLOOKUP(INT(A7719/1000),辅助表!$A$1:$F$54,5,FALSE),1)*VLOOKUP(INT(A7719/1000),辅助表!$A$1:$F$54,6,FALSE)</f>
        <v>158</v>
      </c>
      <c r="E7719" s="34">
        <v>0</v>
      </c>
      <c r="F7719" s="34">
        <f>ROUND(D7719*VLOOKUP(INT(A7719/1000),辅助表!$A$1:$F$54,5,FALSE),0)/VLOOKUP(INT(A7719/1000),辅助表!$A$1:$F$54,6,FALSE)</f>
        <v>316</v>
      </c>
      <c r="G7719" s="34" t="str">
        <f>VLOOKUP(INT(A7719/1000),辅助表!$A$1:$F$54,4,FALSE)&amp;"+"&amp;(D7719/VLOOKUP(INT(A7719/1000),辅助表!$A$1:$F$54,6,FALSE))&amp;VLOOKUP(INT(A7719/1000),辅助表!$A$1:$G$54,7,FALSE)</f>
        <v>暴击伤害+158</v>
      </c>
    </row>
    <row r="7720" spans="1:7">
      <c r="A7720" s="5">
        <v>25317</v>
      </c>
      <c r="B7720" s="34" t="s">
        <v>46</v>
      </c>
      <c r="C7720" s="35" t="s">
        <v>381</v>
      </c>
      <c r="D7720" s="34">
        <f>CEILING(RIGHT(A7720,3)/VLOOKUP(INT(A7720/1000),辅助表!$A$1:$F$54,5,FALSE),1)*VLOOKUP(INT(A7720/1000),辅助表!$A$1:$F$54,6,FALSE)</f>
        <v>159</v>
      </c>
      <c r="E7720" s="34">
        <v>0</v>
      </c>
      <c r="F7720" s="34">
        <f>ROUND(D7720*VLOOKUP(INT(A7720/1000),辅助表!$A$1:$F$54,5,FALSE),0)/VLOOKUP(INT(A7720/1000),辅助表!$A$1:$F$54,6,FALSE)</f>
        <v>318</v>
      </c>
      <c r="G7720" s="34" t="str">
        <f>VLOOKUP(INT(A7720/1000),辅助表!$A$1:$F$54,4,FALSE)&amp;"+"&amp;(D7720/VLOOKUP(INT(A7720/1000),辅助表!$A$1:$F$54,6,FALSE))&amp;VLOOKUP(INT(A7720/1000),辅助表!$A$1:$G$54,7,FALSE)</f>
        <v>暴击伤害+159</v>
      </c>
    </row>
    <row r="7721" spans="1:7">
      <c r="A7721" s="5">
        <v>25318</v>
      </c>
      <c r="B7721" s="34" t="s">
        <v>46</v>
      </c>
      <c r="C7721" s="35" t="s">
        <v>381</v>
      </c>
      <c r="D7721" s="34">
        <f>CEILING(RIGHT(A7721,3)/VLOOKUP(INT(A7721/1000),辅助表!$A$1:$F$54,5,FALSE),1)*VLOOKUP(INT(A7721/1000),辅助表!$A$1:$F$54,6,FALSE)</f>
        <v>159</v>
      </c>
      <c r="E7721" s="34">
        <v>0</v>
      </c>
      <c r="F7721" s="34">
        <f>ROUND(D7721*VLOOKUP(INT(A7721/1000),辅助表!$A$1:$F$54,5,FALSE),0)/VLOOKUP(INT(A7721/1000),辅助表!$A$1:$F$54,6,FALSE)</f>
        <v>318</v>
      </c>
      <c r="G7721" s="34" t="str">
        <f>VLOOKUP(INT(A7721/1000),辅助表!$A$1:$F$54,4,FALSE)&amp;"+"&amp;(D7721/VLOOKUP(INT(A7721/1000),辅助表!$A$1:$F$54,6,FALSE))&amp;VLOOKUP(INT(A7721/1000),辅助表!$A$1:$G$54,7,FALSE)</f>
        <v>暴击伤害+159</v>
      </c>
    </row>
    <row r="7722" spans="1:7">
      <c r="A7722" s="5">
        <v>25319</v>
      </c>
      <c r="B7722" s="34" t="s">
        <v>46</v>
      </c>
      <c r="C7722" s="35" t="s">
        <v>381</v>
      </c>
      <c r="D7722" s="34">
        <f>CEILING(RIGHT(A7722,3)/VLOOKUP(INT(A7722/1000),辅助表!$A$1:$F$54,5,FALSE),1)*VLOOKUP(INT(A7722/1000),辅助表!$A$1:$F$54,6,FALSE)</f>
        <v>160</v>
      </c>
      <c r="E7722" s="34">
        <v>0</v>
      </c>
      <c r="F7722" s="34">
        <f>ROUND(D7722*VLOOKUP(INT(A7722/1000),辅助表!$A$1:$F$54,5,FALSE),0)/VLOOKUP(INT(A7722/1000),辅助表!$A$1:$F$54,6,FALSE)</f>
        <v>320</v>
      </c>
      <c r="G7722" s="34" t="str">
        <f>VLOOKUP(INT(A7722/1000),辅助表!$A$1:$F$54,4,FALSE)&amp;"+"&amp;(D7722/VLOOKUP(INT(A7722/1000),辅助表!$A$1:$F$54,6,FALSE))&amp;VLOOKUP(INT(A7722/1000),辅助表!$A$1:$G$54,7,FALSE)</f>
        <v>暴击伤害+160</v>
      </c>
    </row>
    <row r="7723" spans="1:7">
      <c r="A7723" s="5">
        <v>25320</v>
      </c>
      <c r="B7723" s="34" t="s">
        <v>46</v>
      </c>
      <c r="C7723" s="35" t="s">
        <v>381</v>
      </c>
      <c r="D7723" s="34">
        <f>CEILING(RIGHT(A7723,3)/VLOOKUP(INT(A7723/1000),辅助表!$A$1:$F$54,5,FALSE),1)*VLOOKUP(INT(A7723/1000),辅助表!$A$1:$F$54,6,FALSE)</f>
        <v>160</v>
      </c>
      <c r="E7723" s="34">
        <v>0</v>
      </c>
      <c r="F7723" s="34">
        <f>ROUND(D7723*VLOOKUP(INT(A7723/1000),辅助表!$A$1:$F$54,5,FALSE),0)/VLOOKUP(INT(A7723/1000),辅助表!$A$1:$F$54,6,FALSE)</f>
        <v>320</v>
      </c>
      <c r="G7723" s="34" t="str">
        <f>VLOOKUP(INT(A7723/1000),辅助表!$A$1:$F$54,4,FALSE)&amp;"+"&amp;(D7723/VLOOKUP(INT(A7723/1000),辅助表!$A$1:$F$54,6,FALSE))&amp;VLOOKUP(INT(A7723/1000),辅助表!$A$1:$G$54,7,FALSE)</f>
        <v>暴击伤害+160</v>
      </c>
    </row>
    <row r="7724" spans="1:7">
      <c r="A7724" s="5">
        <v>25321</v>
      </c>
      <c r="B7724" s="34" t="s">
        <v>46</v>
      </c>
      <c r="C7724" s="35" t="s">
        <v>381</v>
      </c>
      <c r="D7724" s="34">
        <f>CEILING(RIGHT(A7724,3)/VLOOKUP(INT(A7724/1000),辅助表!$A$1:$F$54,5,FALSE),1)*VLOOKUP(INT(A7724/1000),辅助表!$A$1:$F$54,6,FALSE)</f>
        <v>161</v>
      </c>
      <c r="E7724" s="34">
        <v>0</v>
      </c>
      <c r="F7724" s="34">
        <f>ROUND(D7724*VLOOKUP(INT(A7724/1000),辅助表!$A$1:$F$54,5,FALSE),0)/VLOOKUP(INT(A7724/1000),辅助表!$A$1:$F$54,6,FALSE)</f>
        <v>322</v>
      </c>
      <c r="G7724" s="34" t="str">
        <f>VLOOKUP(INT(A7724/1000),辅助表!$A$1:$F$54,4,FALSE)&amp;"+"&amp;(D7724/VLOOKUP(INT(A7724/1000),辅助表!$A$1:$F$54,6,FALSE))&amp;VLOOKUP(INT(A7724/1000),辅助表!$A$1:$G$54,7,FALSE)</f>
        <v>暴击伤害+161</v>
      </c>
    </row>
    <row r="7725" spans="1:7">
      <c r="A7725" s="5">
        <v>25322</v>
      </c>
      <c r="B7725" s="34" t="s">
        <v>46</v>
      </c>
      <c r="C7725" s="35" t="s">
        <v>381</v>
      </c>
      <c r="D7725" s="34">
        <f>CEILING(RIGHT(A7725,3)/VLOOKUP(INT(A7725/1000),辅助表!$A$1:$F$54,5,FALSE),1)*VLOOKUP(INT(A7725/1000),辅助表!$A$1:$F$54,6,FALSE)</f>
        <v>161</v>
      </c>
      <c r="E7725" s="34">
        <v>0</v>
      </c>
      <c r="F7725" s="34">
        <f>ROUND(D7725*VLOOKUP(INT(A7725/1000),辅助表!$A$1:$F$54,5,FALSE),0)/VLOOKUP(INT(A7725/1000),辅助表!$A$1:$F$54,6,FALSE)</f>
        <v>322</v>
      </c>
      <c r="G7725" s="34" t="str">
        <f>VLOOKUP(INT(A7725/1000),辅助表!$A$1:$F$54,4,FALSE)&amp;"+"&amp;(D7725/VLOOKUP(INT(A7725/1000),辅助表!$A$1:$F$54,6,FALSE))&amp;VLOOKUP(INT(A7725/1000),辅助表!$A$1:$G$54,7,FALSE)</f>
        <v>暴击伤害+161</v>
      </c>
    </row>
    <row r="7726" spans="1:7">
      <c r="A7726" s="5">
        <v>25323</v>
      </c>
      <c r="B7726" s="34" t="s">
        <v>46</v>
      </c>
      <c r="C7726" s="35" t="s">
        <v>381</v>
      </c>
      <c r="D7726" s="34">
        <f>CEILING(RIGHT(A7726,3)/VLOOKUP(INT(A7726/1000),辅助表!$A$1:$F$54,5,FALSE),1)*VLOOKUP(INT(A7726/1000),辅助表!$A$1:$F$54,6,FALSE)</f>
        <v>162</v>
      </c>
      <c r="E7726" s="34">
        <v>0</v>
      </c>
      <c r="F7726" s="34">
        <f>ROUND(D7726*VLOOKUP(INT(A7726/1000),辅助表!$A$1:$F$54,5,FALSE),0)/VLOOKUP(INT(A7726/1000),辅助表!$A$1:$F$54,6,FALSE)</f>
        <v>324</v>
      </c>
      <c r="G7726" s="34" t="str">
        <f>VLOOKUP(INT(A7726/1000),辅助表!$A$1:$F$54,4,FALSE)&amp;"+"&amp;(D7726/VLOOKUP(INT(A7726/1000),辅助表!$A$1:$F$54,6,FALSE))&amp;VLOOKUP(INT(A7726/1000),辅助表!$A$1:$G$54,7,FALSE)</f>
        <v>暴击伤害+162</v>
      </c>
    </row>
    <row r="7727" spans="1:7">
      <c r="A7727" s="5">
        <v>25324</v>
      </c>
      <c r="B7727" s="34" t="s">
        <v>46</v>
      </c>
      <c r="C7727" s="35" t="s">
        <v>381</v>
      </c>
      <c r="D7727" s="34">
        <f>CEILING(RIGHT(A7727,3)/VLOOKUP(INT(A7727/1000),辅助表!$A$1:$F$54,5,FALSE),1)*VLOOKUP(INT(A7727/1000),辅助表!$A$1:$F$54,6,FALSE)</f>
        <v>162</v>
      </c>
      <c r="E7727" s="34">
        <v>0</v>
      </c>
      <c r="F7727" s="34">
        <f>ROUND(D7727*VLOOKUP(INT(A7727/1000),辅助表!$A$1:$F$54,5,FALSE),0)/VLOOKUP(INT(A7727/1000),辅助表!$A$1:$F$54,6,FALSE)</f>
        <v>324</v>
      </c>
      <c r="G7727" s="34" t="str">
        <f>VLOOKUP(INT(A7727/1000),辅助表!$A$1:$F$54,4,FALSE)&amp;"+"&amp;(D7727/VLOOKUP(INT(A7727/1000),辅助表!$A$1:$F$54,6,FALSE))&amp;VLOOKUP(INT(A7727/1000),辅助表!$A$1:$G$54,7,FALSE)</f>
        <v>暴击伤害+162</v>
      </c>
    </row>
    <row r="7728" spans="1:7">
      <c r="A7728" s="5">
        <v>25325</v>
      </c>
      <c r="B7728" s="34" t="s">
        <v>46</v>
      </c>
      <c r="C7728" s="35" t="s">
        <v>381</v>
      </c>
      <c r="D7728" s="34">
        <f>CEILING(RIGHT(A7728,3)/VLOOKUP(INT(A7728/1000),辅助表!$A$1:$F$54,5,FALSE),1)*VLOOKUP(INT(A7728/1000),辅助表!$A$1:$F$54,6,FALSE)</f>
        <v>163</v>
      </c>
      <c r="E7728" s="34">
        <v>0</v>
      </c>
      <c r="F7728" s="34">
        <f>ROUND(D7728*VLOOKUP(INT(A7728/1000),辅助表!$A$1:$F$54,5,FALSE),0)/VLOOKUP(INT(A7728/1000),辅助表!$A$1:$F$54,6,FALSE)</f>
        <v>326</v>
      </c>
      <c r="G7728" s="34" t="str">
        <f>VLOOKUP(INT(A7728/1000),辅助表!$A$1:$F$54,4,FALSE)&amp;"+"&amp;(D7728/VLOOKUP(INT(A7728/1000),辅助表!$A$1:$F$54,6,FALSE))&amp;VLOOKUP(INT(A7728/1000),辅助表!$A$1:$G$54,7,FALSE)</f>
        <v>暴击伤害+163</v>
      </c>
    </row>
    <row r="7729" spans="1:7">
      <c r="A7729" s="5">
        <v>25326</v>
      </c>
      <c r="B7729" s="34" t="s">
        <v>46</v>
      </c>
      <c r="C7729" s="35" t="s">
        <v>381</v>
      </c>
      <c r="D7729" s="34">
        <f>CEILING(RIGHT(A7729,3)/VLOOKUP(INT(A7729/1000),辅助表!$A$1:$F$54,5,FALSE),1)*VLOOKUP(INT(A7729/1000),辅助表!$A$1:$F$54,6,FALSE)</f>
        <v>163</v>
      </c>
      <c r="E7729" s="34">
        <v>0</v>
      </c>
      <c r="F7729" s="34">
        <f>ROUND(D7729*VLOOKUP(INT(A7729/1000),辅助表!$A$1:$F$54,5,FALSE),0)/VLOOKUP(INT(A7729/1000),辅助表!$A$1:$F$54,6,FALSE)</f>
        <v>326</v>
      </c>
      <c r="G7729" s="34" t="str">
        <f>VLOOKUP(INT(A7729/1000),辅助表!$A$1:$F$54,4,FALSE)&amp;"+"&amp;(D7729/VLOOKUP(INT(A7729/1000),辅助表!$A$1:$F$54,6,FALSE))&amp;VLOOKUP(INT(A7729/1000),辅助表!$A$1:$G$54,7,FALSE)</f>
        <v>暴击伤害+163</v>
      </c>
    </row>
    <row r="7730" spans="1:7">
      <c r="A7730" s="5">
        <v>25327</v>
      </c>
      <c r="B7730" s="34" t="s">
        <v>46</v>
      </c>
      <c r="C7730" s="35" t="s">
        <v>381</v>
      </c>
      <c r="D7730" s="34">
        <f>CEILING(RIGHT(A7730,3)/VLOOKUP(INT(A7730/1000),辅助表!$A$1:$F$54,5,FALSE),1)*VLOOKUP(INT(A7730/1000),辅助表!$A$1:$F$54,6,FALSE)</f>
        <v>164</v>
      </c>
      <c r="E7730" s="34">
        <v>0</v>
      </c>
      <c r="F7730" s="34">
        <f>ROUND(D7730*VLOOKUP(INT(A7730/1000),辅助表!$A$1:$F$54,5,FALSE),0)/VLOOKUP(INT(A7730/1000),辅助表!$A$1:$F$54,6,FALSE)</f>
        <v>328</v>
      </c>
      <c r="G7730" s="34" t="str">
        <f>VLOOKUP(INT(A7730/1000),辅助表!$A$1:$F$54,4,FALSE)&amp;"+"&amp;(D7730/VLOOKUP(INT(A7730/1000),辅助表!$A$1:$F$54,6,FALSE))&amp;VLOOKUP(INT(A7730/1000),辅助表!$A$1:$G$54,7,FALSE)</f>
        <v>暴击伤害+164</v>
      </c>
    </row>
    <row r="7731" spans="1:7">
      <c r="A7731" s="5">
        <v>25328</v>
      </c>
      <c r="B7731" s="34" t="s">
        <v>46</v>
      </c>
      <c r="C7731" s="35" t="s">
        <v>381</v>
      </c>
      <c r="D7731" s="34">
        <f>CEILING(RIGHT(A7731,3)/VLOOKUP(INT(A7731/1000),辅助表!$A$1:$F$54,5,FALSE),1)*VLOOKUP(INT(A7731/1000),辅助表!$A$1:$F$54,6,FALSE)</f>
        <v>164</v>
      </c>
      <c r="E7731" s="34">
        <v>0</v>
      </c>
      <c r="F7731" s="34">
        <f>ROUND(D7731*VLOOKUP(INT(A7731/1000),辅助表!$A$1:$F$54,5,FALSE),0)/VLOOKUP(INT(A7731/1000),辅助表!$A$1:$F$54,6,FALSE)</f>
        <v>328</v>
      </c>
      <c r="G7731" s="34" t="str">
        <f>VLOOKUP(INT(A7731/1000),辅助表!$A$1:$F$54,4,FALSE)&amp;"+"&amp;(D7731/VLOOKUP(INT(A7731/1000),辅助表!$A$1:$F$54,6,FALSE))&amp;VLOOKUP(INT(A7731/1000),辅助表!$A$1:$G$54,7,FALSE)</f>
        <v>暴击伤害+164</v>
      </c>
    </row>
    <row r="7732" spans="1:7">
      <c r="A7732" s="5">
        <v>25329</v>
      </c>
      <c r="B7732" s="34" t="s">
        <v>46</v>
      </c>
      <c r="C7732" s="35" t="s">
        <v>381</v>
      </c>
      <c r="D7732" s="34">
        <f>CEILING(RIGHT(A7732,3)/VLOOKUP(INT(A7732/1000),辅助表!$A$1:$F$54,5,FALSE),1)*VLOOKUP(INT(A7732/1000),辅助表!$A$1:$F$54,6,FALSE)</f>
        <v>165</v>
      </c>
      <c r="E7732" s="34">
        <v>0</v>
      </c>
      <c r="F7732" s="34">
        <f>ROUND(D7732*VLOOKUP(INT(A7732/1000),辅助表!$A$1:$F$54,5,FALSE),0)/VLOOKUP(INT(A7732/1000),辅助表!$A$1:$F$54,6,FALSE)</f>
        <v>330</v>
      </c>
      <c r="G7732" s="34" t="str">
        <f>VLOOKUP(INT(A7732/1000),辅助表!$A$1:$F$54,4,FALSE)&amp;"+"&amp;(D7732/VLOOKUP(INT(A7732/1000),辅助表!$A$1:$F$54,6,FALSE))&amp;VLOOKUP(INT(A7732/1000),辅助表!$A$1:$G$54,7,FALSE)</f>
        <v>暴击伤害+165</v>
      </c>
    </row>
    <row r="7733" spans="1:7">
      <c r="A7733" s="5">
        <v>25330</v>
      </c>
      <c r="B7733" s="34" t="s">
        <v>46</v>
      </c>
      <c r="C7733" s="35" t="s">
        <v>381</v>
      </c>
      <c r="D7733" s="34">
        <f>CEILING(RIGHT(A7733,3)/VLOOKUP(INT(A7733/1000),辅助表!$A$1:$F$54,5,FALSE),1)*VLOOKUP(INT(A7733/1000),辅助表!$A$1:$F$54,6,FALSE)</f>
        <v>165</v>
      </c>
      <c r="E7733" s="34">
        <v>0</v>
      </c>
      <c r="F7733" s="34">
        <f>ROUND(D7733*VLOOKUP(INT(A7733/1000),辅助表!$A$1:$F$54,5,FALSE),0)/VLOOKUP(INT(A7733/1000),辅助表!$A$1:$F$54,6,FALSE)</f>
        <v>330</v>
      </c>
      <c r="G7733" s="34" t="str">
        <f>VLOOKUP(INT(A7733/1000),辅助表!$A$1:$F$54,4,FALSE)&amp;"+"&amp;(D7733/VLOOKUP(INT(A7733/1000),辅助表!$A$1:$F$54,6,FALSE))&amp;VLOOKUP(INT(A7733/1000),辅助表!$A$1:$G$54,7,FALSE)</f>
        <v>暴击伤害+165</v>
      </c>
    </row>
    <row r="7734" spans="1:7">
      <c r="A7734" s="5">
        <v>25331</v>
      </c>
      <c r="B7734" s="34" t="s">
        <v>46</v>
      </c>
      <c r="C7734" s="35" t="s">
        <v>381</v>
      </c>
      <c r="D7734" s="34">
        <f>CEILING(RIGHT(A7734,3)/VLOOKUP(INT(A7734/1000),辅助表!$A$1:$F$54,5,FALSE),1)*VLOOKUP(INT(A7734/1000),辅助表!$A$1:$F$54,6,FALSE)</f>
        <v>166</v>
      </c>
      <c r="E7734" s="34">
        <v>0</v>
      </c>
      <c r="F7734" s="34">
        <f>ROUND(D7734*VLOOKUP(INT(A7734/1000),辅助表!$A$1:$F$54,5,FALSE),0)/VLOOKUP(INT(A7734/1000),辅助表!$A$1:$F$54,6,FALSE)</f>
        <v>332</v>
      </c>
      <c r="G7734" s="34" t="str">
        <f>VLOOKUP(INT(A7734/1000),辅助表!$A$1:$F$54,4,FALSE)&amp;"+"&amp;(D7734/VLOOKUP(INT(A7734/1000),辅助表!$A$1:$F$54,6,FALSE))&amp;VLOOKUP(INT(A7734/1000),辅助表!$A$1:$G$54,7,FALSE)</f>
        <v>暴击伤害+166</v>
      </c>
    </row>
    <row r="7735" spans="1:7">
      <c r="A7735" s="5">
        <v>25332</v>
      </c>
      <c r="B7735" s="34" t="s">
        <v>46</v>
      </c>
      <c r="C7735" s="35" t="s">
        <v>381</v>
      </c>
      <c r="D7735" s="34">
        <f>CEILING(RIGHT(A7735,3)/VLOOKUP(INT(A7735/1000),辅助表!$A$1:$F$54,5,FALSE),1)*VLOOKUP(INT(A7735/1000),辅助表!$A$1:$F$54,6,FALSE)</f>
        <v>166</v>
      </c>
      <c r="E7735" s="34">
        <v>0</v>
      </c>
      <c r="F7735" s="34">
        <f>ROUND(D7735*VLOOKUP(INT(A7735/1000),辅助表!$A$1:$F$54,5,FALSE),0)/VLOOKUP(INT(A7735/1000),辅助表!$A$1:$F$54,6,FALSE)</f>
        <v>332</v>
      </c>
      <c r="G7735" s="34" t="str">
        <f>VLOOKUP(INT(A7735/1000),辅助表!$A$1:$F$54,4,FALSE)&amp;"+"&amp;(D7735/VLOOKUP(INT(A7735/1000),辅助表!$A$1:$F$54,6,FALSE))&amp;VLOOKUP(INT(A7735/1000),辅助表!$A$1:$G$54,7,FALSE)</f>
        <v>暴击伤害+166</v>
      </c>
    </row>
    <row r="7736" spans="1:7">
      <c r="A7736" s="5">
        <v>25333</v>
      </c>
      <c r="B7736" s="34" t="s">
        <v>46</v>
      </c>
      <c r="C7736" s="35" t="s">
        <v>381</v>
      </c>
      <c r="D7736" s="34">
        <f>CEILING(RIGHT(A7736,3)/VLOOKUP(INT(A7736/1000),辅助表!$A$1:$F$54,5,FALSE),1)*VLOOKUP(INT(A7736/1000),辅助表!$A$1:$F$54,6,FALSE)</f>
        <v>167</v>
      </c>
      <c r="E7736" s="34">
        <v>0</v>
      </c>
      <c r="F7736" s="34">
        <f>ROUND(D7736*VLOOKUP(INT(A7736/1000),辅助表!$A$1:$F$54,5,FALSE),0)/VLOOKUP(INT(A7736/1000),辅助表!$A$1:$F$54,6,FALSE)</f>
        <v>334</v>
      </c>
      <c r="G7736" s="34" t="str">
        <f>VLOOKUP(INT(A7736/1000),辅助表!$A$1:$F$54,4,FALSE)&amp;"+"&amp;(D7736/VLOOKUP(INT(A7736/1000),辅助表!$A$1:$F$54,6,FALSE))&amp;VLOOKUP(INT(A7736/1000),辅助表!$A$1:$G$54,7,FALSE)</f>
        <v>暴击伤害+167</v>
      </c>
    </row>
    <row r="7737" spans="1:7">
      <c r="A7737" s="5">
        <v>25334</v>
      </c>
      <c r="B7737" s="34" t="s">
        <v>46</v>
      </c>
      <c r="C7737" s="35" t="s">
        <v>381</v>
      </c>
      <c r="D7737" s="34">
        <f>CEILING(RIGHT(A7737,3)/VLOOKUP(INT(A7737/1000),辅助表!$A$1:$F$54,5,FALSE),1)*VLOOKUP(INT(A7737/1000),辅助表!$A$1:$F$54,6,FALSE)</f>
        <v>167</v>
      </c>
      <c r="E7737" s="34">
        <v>0</v>
      </c>
      <c r="F7737" s="34">
        <f>ROUND(D7737*VLOOKUP(INT(A7737/1000),辅助表!$A$1:$F$54,5,FALSE),0)/VLOOKUP(INT(A7737/1000),辅助表!$A$1:$F$54,6,FALSE)</f>
        <v>334</v>
      </c>
      <c r="G7737" s="34" t="str">
        <f>VLOOKUP(INT(A7737/1000),辅助表!$A$1:$F$54,4,FALSE)&amp;"+"&amp;(D7737/VLOOKUP(INT(A7737/1000),辅助表!$A$1:$F$54,6,FALSE))&amp;VLOOKUP(INT(A7737/1000),辅助表!$A$1:$G$54,7,FALSE)</f>
        <v>暴击伤害+167</v>
      </c>
    </row>
    <row r="7738" spans="1:7">
      <c r="A7738" s="5">
        <v>25335</v>
      </c>
      <c r="B7738" s="34" t="s">
        <v>46</v>
      </c>
      <c r="C7738" s="35" t="s">
        <v>381</v>
      </c>
      <c r="D7738" s="34">
        <f>CEILING(RIGHT(A7738,3)/VLOOKUP(INT(A7738/1000),辅助表!$A$1:$F$54,5,FALSE),1)*VLOOKUP(INT(A7738/1000),辅助表!$A$1:$F$54,6,FALSE)</f>
        <v>168</v>
      </c>
      <c r="E7738" s="34">
        <v>0</v>
      </c>
      <c r="F7738" s="34">
        <f>ROUND(D7738*VLOOKUP(INT(A7738/1000),辅助表!$A$1:$F$54,5,FALSE),0)/VLOOKUP(INT(A7738/1000),辅助表!$A$1:$F$54,6,FALSE)</f>
        <v>336</v>
      </c>
      <c r="G7738" s="34" t="str">
        <f>VLOOKUP(INT(A7738/1000),辅助表!$A$1:$F$54,4,FALSE)&amp;"+"&amp;(D7738/VLOOKUP(INT(A7738/1000),辅助表!$A$1:$F$54,6,FALSE))&amp;VLOOKUP(INT(A7738/1000),辅助表!$A$1:$G$54,7,FALSE)</f>
        <v>暴击伤害+168</v>
      </c>
    </row>
    <row r="7739" spans="1:7">
      <c r="A7739" s="5">
        <v>25336</v>
      </c>
      <c r="B7739" s="34" t="s">
        <v>46</v>
      </c>
      <c r="C7739" s="35" t="s">
        <v>381</v>
      </c>
      <c r="D7739" s="34">
        <f>CEILING(RIGHT(A7739,3)/VLOOKUP(INT(A7739/1000),辅助表!$A$1:$F$54,5,FALSE),1)*VLOOKUP(INT(A7739/1000),辅助表!$A$1:$F$54,6,FALSE)</f>
        <v>168</v>
      </c>
      <c r="E7739" s="34">
        <v>0</v>
      </c>
      <c r="F7739" s="34">
        <f>ROUND(D7739*VLOOKUP(INT(A7739/1000),辅助表!$A$1:$F$54,5,FALSE),0)/VLOOKUP(INT(A7739/1000),辅助表!$A$1:$F$54,6,FALSE)</f>
        <v>336</v>
      </c>
      <c r="G7739" s="34" t="str">
        <f>VLOOKUP(INT(A7739/1000),辅助表!$A$1:$F$54,4,FALSE)&amp;"+"&amp;(D7739/VLOOKUP(INT(A7739/1000),辅助表!$A$1:$F$54,6,FALSE))&amp;VLOOKUP(INT(A7739/1000),辅助表!$A$1:$G$54,7,FALSE)</f>
        <v>暴击伤害+168</v>
      </c>
    </row>
    <row r="7740" spans="1:7">
      <c r="A7740" s="5">
        <v>25337</v>
      </c>
      <c r="B7740" s="34" t="s">
        <v>46</v>
      </c>
      <c r="C7740" s="35" t="s">
        <v>381</v>
      </c>
      <c r="D7740" s="34">
        <f>CEILING(RIGHT(A7740,3)/VLOOKUP(INT(A7740/1000),辅助表!$A$1:$F$54,5,FALSE),1)*VLOOKUP(INT(A7740/1000),辅助表!$A$1:$F$54,6,FALSE)</f>
        <v>169</v>
      </c>
      <c r="E7740" s="34">
        <v>0</v>
      </c>
      <c r="F7740" s="34">
        <f>ROUND(D7740*VLOOKUP(INT(A7740/1000),辅助表!$A$1:$F$54,5,FALSE),0)/VLOOKUP(INT(A7740/1000),辅助表!$A$1:$F$54,6,FALSE)</f>
        <v>338</v>
      </c>
      <c r="G7740" s="34" t="str">
        <f>VLOOKUP(INT(A7740/1000),辅助表!$A$1:$F$54,4,FALSE)&amp;"+"&amp;(D7740/VLOOKUP(INT(A7740/1000),辅助表!$A$1:$F$54,6,FALSE))&amp;VLOOKUP(INT(A7740/1000),辅助表!$A$1:$G$54,7,FALSE)</f>
        <v>暴击伤害+169</v>
      </c>
    </row>
    <row r="7741" spans="1:7">
      <c r="A7741" s="5">
        <v>25338</v>
      </c>
      <c r="B7741" s="34" t="s">
        <v>46</v>
      </c>
      <c r="C7741" s="35" t="s">
        <v>381</v>
      </c>
      <c r="D7741" s="34">
        <f>CEILING(RIGHT(A7741,3)/VLOOKUP(INT(A7741/1000),辅助表!$A$1:$F$54,5,FALSE),1)*VLOOKUP(INT(A7741/1000),辅助表!$A$1:$F$54,6,FALSE)</f>
        <v>169</v>
      </c>
      <c r="E7741" s="34">
        <v>0</v>
      </c>
      <c r="F7741" s="34">
        <f>ROUND(D7741*VLOOKUP(INT(A7741/1000),辅助表!$A$1:$F$54,5,FALSE),0)/VLOOKUP(INT(A7741/1000),辅助表!$A$1:$F$54,6,FALSE)</f>
        <v>338</v>
      </c>
      <c r="G7741" s="34" t="str">
        <f>VLOOKUP(INT(A7741/1000),辅助表!$A$1:$F$54,4,FALSE)&amp;"+"&amp;(D7741/VLOOKUP(INT(A7741/1000),辅助表!$A$1:$F$54,6,FALSE))&amp;VLOOKUP(INT(A7741/1000),辅助表!$A$1:$G$54,7,FALSE)</f>
        <v>暴击伤害+169</v>
      </c>
    </row>
    <row r="7742" spans="1:7">
      <c r="A7742" s="5">
        <v>25339</v>
      </c>
      <c r="B7742" s="34" t="s">
        <v>46</v>
      </c>
      <c r="C7742" s="35" t="s">
        <v>381</v>
      </c>
      <c r="D7742" s="34">
        <f>CEILING(RIGHT(A7742,3)/VLOOKUP(INT(A7742/1000),辅助表!$A$1:$F$54,5,FALSE),1)*VLOOKUP(INT(A7742/1000),辅助表!$A$1:$F$54,6,FALSE)</f>
        <v>170</v>
      </c>
      <c r="E7742" s="34">
        <v>0</v>
      </c>
      <c r="F7742" s="34">
        <f>ROUND(D7742*VLOOKUP(INT(A7742/1000),辅助表!$A$1:$F$54,5,FALSE),0)/VLOOKUP(INT(A7742/1000),辅助表!$A$1:$F$54,6,FALSE)</f>
        <v>340</v>
      </c>
      <c r="G7742" s="34" t="str">
        <f>VLOOKUP(INT(A7742/1000),辅助表!$A$1:$F$54,4,FALSE)&amp;"+"&amp;(D7742/VLOOKUP(INT(A7742/1000),辅助表!$A$1:$F$54,6,FALSE))&amp;VLOOKUP(INT(A7742/1000),辅助表!$A$1:$G$54,7,FALSE)</f>
        <v>暴击伤害+170</v>
      </c>
    </row>
    <row r="7743" spans="1:7">
      <c r="A7743" s="5">
        <v>25340</v>
      </c>
      <c r="B7743" s="34" t="s">
        <v>46</v>
      </c>
      <c r="C7743" s="35" t="s">
        <v>381</v>
      </c>
      <c r="D7743" s="34">
        <f>CEILING(RIGHT(A7743,3)/VLOOKUP(INT(A7743/1000),辅助表!$A$1:$F$54,5,FALSE),1)*VLOOKUP(INT(A7743/1000),辅助表!$A$1:$F$54,6,FALSE)</f>
        <v>170</v>
      </c>
      <c r="E7743" s="34">
        <v>0</v>
      </c>
      <c r="F7743" s="34">
        <f>ROUND(D7743*VLOOKUP(INT(A7743/1000),辅助表!$A$1:$F$54,5,FALSE),0)/VLOOKUP(INT(A7743/1000),辅助表!$A$1:$F$54,6,FALSE)</f>
        <v>340</v>
      </c>
      <c r="G7743" s="34" t="str">
        <f>VLOOKUP(INT(A7743/1000),辅助表!$A$1:$F$54,4,FALSE)&amp;"+"&amp;(D7743/VLOOKUP(INT(A7743/1000),辅助表!$A$1:$F$54,6,FALSE))&amp;VLOOKUP(INT(A7743/1000),辅助表!$A$1:$G$54,7,FALSE)</f>
        <v>暴击伤害+170</v>
      </c>
    </row>
    <row r="7744" spans="1:7">
      <c r="A7744" s="5">
        <v>25341</v>
      </c>
      <c r="B7744" s="34" t="s">
        <v>46</v>
      </c>
      <c r="C7744" s="35" t="s">
        <v>381</v>
      </c>
      <c r="D7744" s="34">
        <f>CEILING(RIGHT(A7744,3)/VLOOKUP(INT(A7744/1000),辅助表!$A$1:$F$54,5,FALSE),1)*VLOOKUP(INT(A7744/1000),辅助表!$A$1:$F$54,6,FALSE)</f>
        <v>171</v>
      </c>
      <c r="E7744" s="34">
        <v>0</v>
      </c>
      <c r="F7744" s="34">
        <f>ROUND(D7744*VLOOKUP(INT(A7744/1000),辅助表!$A$1:$F$54,5,FALSE),0)/VLOOKUP(INT(A7744/1000),辅助表!$A$1:$F$54,6,FALSE)</f>
        <v>342</v>
      </c>
      <c r="G7744" s="34" t="str">
        <f>VLOOKUP(INT(A7744/1000),辅助表!$A$1:$F$54,4,FALSE)&amp;"+"&amp;(D7744/VLOOKUP(INT(A7744/1000),辅助表!$A$1:$F$54,6,FALSE))&amp;VLOOKUP(INT(A7744/1000),辅助表!$A$1:$G$54,7,FALSE)</f>
        <v>暴击伤害+171</v>
      </c>
    </row>
    <row r="7745" spans="1:7">
      <c r="A7745" s="5">
        <v>25342</v>
      </c>
      <c r="B7745" s="34" t="s">
        <v>46</v>
      </c>
      <c r="C7745" s="35" t="s">
        <v>381</v>
      </c>
      <c r="D7745" s="34">
        <f>CEILING(RIGHT(A7745,3)/VLOOKUP(INT(A7745/1000),辅助表!$A$1:$F$54,5,FALSE),1)*VLOOKUP(INT(A7745/1000),辅助表!$A$1:$F$54,6,FALSE)</f>
        <v>171</v>
      </c>
      <c r="E7745" s="34">
        <v>0</v>
      </c>
      <c r="F7745" s="34">
        <f>ROUND(D7745*VLOOKUP(INT(A7745/1000),辅助表!$A$1:$F$54,5,FALSE),0)/VLOOKUP(INT(A7745/1000),辅助表!$A$1:$F$54,6,FALSE)</f>
        <v>342</v>
      </c>
      <c r="G7745" s="34" t="str">
        <f>VLOOKUP(INT(A7745/1000),辅助表!$A$1:$F$54,4,FALSE)&amp;"+"&amp;(D7745/VLOOKUP(INT(A7745/1000),辅助表!$A$1:$F$54,6,FALSE))&amp;VLOOKUP(INT(A7745/1000),辅助表!$A$1:$G$54,7,FALSE)</f>
        <v>暴击伤害+171</v>
      </c>
    </row>
    <row r="7746" spans="1:7">
      <c r="A7746" s="5">
        <v>25343</v>
      </c>
      <c r="B7746" s="34" t="s">
        <v>46</v>
      </c>
      <c r="C7746" s="35" t="s">
        <v>381</v>
      </c>
      <c r="D7746" s="34">
        <f>CEILING(RIGHT(A7746,3)/VLOOKUP(INT(A7746/1000),辅助表!$A$1:$F$54,5,FALSE),1)*VLOOKUP(INT(A7746/1000),辅助表!$A$1:$F$54,6,FALSE)</f>
        <v>172</v>
      </c>
      <c r="E7746" s="34">
        <v>0</v>
      </c>
      <c r="F7746" s="34">
        <f>ROUND(D7746*VLOOKUP(INT(A7746/1000),辅助表!$A$1:$F$54,5,FALSE),0)/VLOOKUP(INT(A7746/1000),辅助表!$A$1:$F$54,6,FALSE)</f>
        <v>344</v>
      </c>
      <c r="G7746" s="34" t="str">
        <f>VLOOKUP(INT(A7746/1000),辅助表!$A$1:$F$54,4,FALSE)&amp;"+"&amp;(D7746/VLOOKUP(INT(A7746/1000),辅助表!$A$1:$F$54,6,FALSE))&amp;VLOOKUP(INT(A7746/1000),辅助表!$A$1:$G$54,7,FALSE)</f>
        <v>暴击伤害+172</v>
      </c>
    </row>
    <row r="7747" spans="1:7">
      <c r="A7747" s="5">
        <v>25344</v>
      </c>
      <c r="B7747" s="34" t="s">
        <v>46</v>
      </c>
      <c r="C7747" s="35" t="s">
        <v>381</v>
      </c>
      <c r="D7747" s="34">
        <f>CEILING(RIGHT(A7747,3)/VLOOKUP(INT(A7747/1000),辅助表!$A$1:$F$54,5,FALSE),1)*VLOOKUP(INT(A7747/1000),辅助表!$A$1:$F$54,6,FALSE)</f>
        <v>172</v>
      </c>
      <c r="E7747" s="34">
        <v>0</v>
      </c>
      <c r="F7747" s="34">
        <f>ROUND(D7747*VLOOKUP(INT(A7747/1000),辅助表!$A$1:$F$54,5,FALSE),0)/VLOOKUP(INT(A7747/1000),辅助表!$A$1:$F$54,6,FALSE)</f>
        <v>344</v>
      </c>
      <c r="G7747" s="34" t="str">
        <f>VLOOKUP(INT(A7747/1000),辅助表!$A$1:$F$54,4,FALSE)&amp;"+"&amp;(D7747/VLOOKUP(INT(A7747/1000),辅助表!$A$1:$F$54,6,FALSE))&amp;VLOOKUP(INT(A7747/1000),辅助表!$A$1:$G$54,7,FALSE)</f>
        <v>暴击伤害+172</v>
      </c>
    </row>
    <row r="7748" spans="1:7">
      <c r="A7748" s="5">
        <v>25345</v>
      </c>
      <c r="B7748" s="34" t="s">
        <v>46</v>
      </c>
      <c r="C7748" s="35" t="s">
        <v>381</v>
      </c>
      <c r="D7748" s="34">
        <f>CEILING(RIGHT(A7748,3)/VLOOKUP(INT(A7748/1000),辅助表!$A$1:$F$54,5,FALSE),1)*VLOOKUP(INT(A7748/1000),辅助表!$A$1:$F$54,6,FALSE)</f>
        <v>173</v>
      </c>
      <c r="E7748" s="34">
        <v>0</v>
      </c>
      <c r="F7748" s="34">
        <f>ROUND(D7748*VLOOKUP(INT(A7748/1000),辅助表!$A$1:$F$54,5,FALSE),0)/VLOOKUP(INT(A7748/1000),辅助表!$A$1:$F$54,6,FALSE)</f>
        <v>346</v>
      </c>
      <c r="G7748" s="34" t="str">
        <f>VLOOKUP(INT(A7748/1000),辅助表!$A$1:$F$54,4,FALSE)&amp;"+"&amp;(D7748/VLOOKUP(INT(A7748/1000),辅助表!$A$1:$F$54,6,FALSE))&amp;VLOOKUP(INT(A7748/1000),辅助表!$A$1:$G$54,7,FALSE)</f>
        <v>暴击伤害+173</v>
      </c>
    </row>
    <row r="7749" spans="1:7">
      <c r="A7749" s="5">
        <v>25346</v>
      </c>
      <c r="B7749" s="34" t="s">
        <v>46</v>
      </c>
      <c r="C7749" s="35" t="s">
        <v>381</v>
      </c>
      <c r="D7749" s="34">
        <f>CEILING(RIGHT(A7749,3)/VLOOKUP(INT(A7749/1000),辅助表!$A$1:$F$54,5,FALSE),1)*VLOOKUP(INT(A7749/1000),辅助表!$A$1:$F$54,6,FALSE)</f>
        <v>173</v>
      </c>
      <c r="E7749" s="34">
        <v>0</v>
      </c>
      <c r="F7749" s="34">
        <f>ROUND(D7749*VLOOKUP(INT(A7749/1000),辅助表!$A$1:$F$54,5,FALSE),0)/VLOOKUP(INT(A7749/1000),辅助表!$A$1:$F$54,6,FALSE)</f>
        <v>346</v>
      </c>
      <c r="G7749" s="34" t="str">
        <f>VLOOKUP(INT(A7749/1000),辅助表!$A$1:$F$54,4,FALSE)&amp;"+"&amp;(D7749/VLOOKUP(INT(A7749/1000),辅助表!$A$1:$F$54,6,FALSE))&amp;VLOOKUP(INT(A7749/1000),辅助表!$A$1:$G$54,7,FALSE)</f>
        <v>暴击伤害+173</v>
      </c>
    </row>
    <row r="7750" spans="1:7">
      <c r="A7750" s="5">
        <v>25347</v>
      </c>
      <c r="B7750" s="34" t="s">
        <v>46</v>
      </c>
      <c r="C7750" s="35" t="s">
        <v>381</v>
      </c>
      <c r="D7750" s="34">
        <f>CEILING(RIGHT(A7750,3)/VLOOKUP(INT(A7750/1000),辅助表!$A$1:$F$54,5,FALSE),1)*VLOOKUP(INT(A7750/1000),辅助表!$A$1:$F$54,6,FALSE)</f>
        <v>174</v>
      </c>
      <c r="E7750" s="34">
        <v>0</v>
      </c>
      <c r="F7750" s="34">
        <f>ROUND(D7750*VLOOKUP(INT(A7750/1000),辅助表!$A$1:$F$54,5,FALSE),0)/VLOOKUP(INT(A7750/1000),辅助表!$A$1:$F$54,6,FALSE)</f>
        <v>348</v>
      </c>
      <c r="G7750" s="34" t="str">
        <f>VLOOKUP(INT(A7750/1000),辅助表!$A$1:$F$54,4,FALSE)&amp;"+"&amp;(D7750/VLOOKUP(INT(A7750/1000),辅助表!$A$1:$F$54,6,FALSE))&amp;VLOOKUP(INT(A7750/1000),辅助表!$A$1:$G$54,7,FALSE)</f>
        <v>暴击伤害+174</v>
      </c>
    </row>
    <row r="7751" spans="1:7">
      <c r="A7751" s="5">
        <v>25348</v>
      </c>
      <c r="B7751" s="34" t="s">
        <v>46</v>
      </c>
      <c r="C7751" s="35" t="s">
        <v>381</v>
      </c>
      <c r="D7751" s="34">
        <f>CEILING(RIGHT(A7751,3)/VLOOKUP(INT(A7751/1000),辅助表!$A$1:$F$54,5,FALSE),1)*VLOOKUP(INT(A7751/1000),辅助表!$A$1:$F$54,6,FALSE)</f>
        <v>174</v>
      </c>
      <c r="E7751" s="34">
        <v>0</v>
      </c>
      <c r="F7751" s="34">
        <f>ROUND(D7751*VLOOKUP(INT(A7751/1000),辅助表!$A$1:$F$54,5,FALSE),0)/VLOOKUP(INT(A7751/1000),辅助表!$A$1:$F$54,6,FALSE)</f>
        <v>348</v>
      </c>
      <c r="G7751" s="34" t="str">
        <f>VLOOKUP(INT(A7751/1000),辅助表!$A$1:$F$54,4,FALSE)&amp;"+"&amp;(D7751/VLOOKUP(INT(A7751/1000),辅助表!$A$1:$F$54,6,FALSE))&amp;VLOOKUP(INT(A7751/1000),辅助表!$A$1:$G$54,7,FALSE)</f>
        <v>暴击伤害+174</v>
      </c>
    </row>
    <row r="7752" spans="1:7">
      <c r="A7752" s="5">
        <v>25349</v>
      </c>
      <c r="B7752" s="34" t="s">
        <v>46</v>
      </c>
      <c r="C7752" s="35" t="s">
        <v>381</v>
      </c>
      <c r="D7752" s="34">
        <f>CEILING(RIGHT(A7752,3)/VLOOKUP(INT(A7752/1000),辅助表!$A$1:$F$54,5,FALSE),1)*VLOOKUP(INT(A7752/1000),辅助表!$A$1:$F$54,6,FALSE)</f>
        <v>175</v>
      </c>
      <c r="E7752" s="34">
        <v>0</v>
      </c>
      <c r="F7752" s="34">
        <f>ROUND(D7752*VLOOKUP(INT(A7752/1000),辅助表!$A$1:$F$54,5,FALSE),0)/VLOOKUP(INT(A7752/1000),辅助表!$A$1:$F$54,6,FALSE)</f>
        <v>350</v>
      </c>
      <c r="G7752" s="34" t="str">
        <f>VLOOKUP(INT(A7752/1000),辅助表!$A$1:$F$54,4,FALSE)&amp;"+"&amp;(D7752/VLOOKUP(INT(A7752/1000),辅助表!$A$1:$F$54,6,FALSE))&amp;VLOOKUP(INT(A7752/1000),辅助表!$A$1:$G$54,7,FALSE)</f>
        <v>暴击伤害+175</v>
      </c>
    </row>
    <row r="7753" spans="1:7">
      <c r="A7753" s="5">
        <v>25350</v>
      </c>
      <c r="B7753" s="34" t="s">
        <v>46</v>
      </c>
      <c r="C7753" s="35" t="s">
        <v>381</v>
      </c>
      <c r="D7753" s="34">
        <f>CEILING(RIGHT(A7753,3)/VLOOKUP(INT(A7753/1000),辅助表!$A$1:$F$54,5,FALSE),1)*VLOOKUP(INT(A7753/1000),辅助表!$A$1:$F$54,6,FALSE)</f>
        <v>175</v>
      </c>
      <c r="E7753" s="34">
        <v>0</v>
      </c>
      <c r="F7753" s="34">
        <f>ROUND(D7753*VLOOKUP(INT(A7753/1000),辅助表!$A$1:$F$54,5,FALSE),0)/VLOOKUP(INT(A7753/1000),辅助表!$A$1:$F$54,6,FALSE)</f>
        <v>350</v>
      </c>
      <c r="G7753" s="34" t="str">
        <f>VLOOKUP(INT(A7753/1000),辅助表!$A$1:$F$54,4,FALSE)&amp;"+"&amp;(D7753/VLOOKUP(INT(A7753/1000),辅助表!$A$1:$F$54,6,FALSE))&amp;VLOOKUP(INT(A7753/1000),辅助表!$A$1:$G$54,7,FALSE)</f>
        <v>暴击伤害+175</v>
      </c>
    </row>
    <row r="7754" spans="1:7">
      <c r="A7754" s="5">
        <v>25351</v>
      </c>
      <c r="B7754" s="34" t="s">
        <v>46</v>
      </c>
      <c r="C7754" s="35" t="s">
        <v>381</v>
      </c>
      <c r="D7754" s="34">
        <f>CEILING(RIGHT(A7754,3)/VLOOKUP(INT(A7754/1000),辅助表!$A$1:$F$54,5,FALSE),1)*VLOOKUP(INT(A7754/1000),辅助表!$A$1:$F$54,6,FALSE)</f>
        <v>176</v>
      </c>
      <c r="E7754" s="34">
        <v>0</v>
      </c>
      <c r="F7754" s="34">
        <f>ROUND(D7754*VLOOKUP(INT(A7754/1000),辅助表!$A$1:$F$54,5,FALSE),0)/VLOOKUP(INT(A7754/1000),辅助表!$A$1:$F$54,6,FALSE)</f>
        <v>352</v>
      </c>
      <c r="G7754" s="34" t="str">
        <f>VLOOKUP(INT(A7754/1000),辅助表!$A$1:$F$54,4,FALSE)&amp;"+"&amp;(D7754/VLOOKUP(INT(A7754/1000),辅助表!$A$1:$F$54,6,FALSE))&amp;VLOOKUP(INT(A7754/1000),辅助表!$A$1:$G$54,7,FALSE)</f>
        <v>暴击伤害+176</v>
      </c>
    </row>
    <row r="7755" spans="1:7">
      <c r="A7755" s="5">
        <v>25352</v>
      </c>
      <c r="B7755" s="34" t="s">
        <v>46</v>
      </c>
      <c r="C7755" s="35" t="s">
        <v>381</v>
      </c>
      <c r="D7755" s="34">
        <f>CEILING(RIGHT(A7755,3)/VLOOKUP(INT(A7755/1000),辅助表!$A$1:$F$54,5,FALSE),1)*VLOOKUP(INT(A7755/1000),辅助表!$A$1:$F$54,6,FALSE)</f>
        <v>176</v>
      </c>
      <c r="E7755" s="34">
        <v>0</v>
      </c>
      <c r="F7755" s="34">
        <f>ROUND(D7755*VLOOKUP(INT(A7755/1000),辅助表!$A$1:$F$54,5,FALSE),0)/VLOOKUP(INT(A7755/1000),辅助表!$A$1:$F$54,6,FALSE)</f>
        <v>352</v>
      </c>
      <c r="G7755" s="34" t="str">
        <f>VLOOKUP(INT(A7755/1000),辅助表!$A$1:$F$54,4,FALSE)&amp;"+"&amp;(D7755/VLOOKUP(INT(A7755/1000),辅助表!$A$1:$F$54,6,FALSE))&amp;VLOOKUP(INT(A7755/1000),辅助表!$A$1:$G$54,7,FALSE)</f>
        <v>暴击伤害+176</v>
      </c>
    </row>
    <row r="7756" spans="1:7">
      <c r="A7756" s="5">
        <v>25353</v>
      </c>
      <c r="B7756" s="34" t="s">
        <v>46</v>
      </c>
      <c r="C7756" s="35" t="s">
        <v>381</v>
      </c>
      <c r="D7756" s="34">
        <f>CEILING(RIGHT(A7756,3)/VLOOKUP(INT(A7756/1000),辅助表!$A$1:$F$54,5,FALSE),1)*VLOOKUP(INT(A7756/1000),辅助表!$A$1:$F$54,6,FALSE)</f>
        <v>177</v>
      </c>
      <c r="E7756" s="34">
        <v>0</v>
      </c>
      <c r="F7756" s="34">
        <f>ROUND(D7756*VLOOKUP(INT(A7756/1000),辅助表!$A$1:$F$54,5,FALSE),0)/VLOOKUP(INT(A7756/1000),辅助表!$A$1:$F$54,6,FALSE)</f>
        <v>354</v>
      </c>
      <c r="G7756" s="34" t="str">
        <f>VLOOKUP(INT(A7756/1000),辅助表!$A$1:$F$54,4,FALSE)&amp;"+"&amp;(D7756/VLOOKUP(INT(A7756/1000),辅助表!$A$1:$F$54,6,FALSE))&amp;VLOOKUP(INT(A7756/1000),辅助表!$A$1:$G$54,7,FALSE)</f>
        <v>暴击伤害+177</v>
      </c>
    </row>
    <row r="7757" spans="1:7">
      <c r="A7757" s="5">
        <v>25354</v>
      </c>
      <c r="B7757" s="34" t="s">
        <v>46</v>
      </c>
      <c r="C7757" s="35" t="s">
        <v>381</v>
      </c>
      <c r="D7757" s="34">
        <f>CEILING(RIGHT(A7757,3)/VLOOKUP(INT(A7757/1000),辅助表!$A$1:$F$54,5,FALSE),1)*VLOOKUP(INT(A7757/1000),辅助表!$A$1:$F$54,6,FALSE)</f>
        <v>177</v>
      </c>
      <c r="E7757" s="34">
        <v>0</v>
      </c>
      <c r="F7757" s="34">
        <f>ROUND(D7757*VLOOKUP(INT(A7757/1000),辅助表!$A$1:$F$54,5,FALSE),0)/VLOOKUP(INT(A7757/1000),辅助表!$A$1:$F$54,6,FALSE)</f>
        <v>354</v>
      </c>
      <c r="G7757" s="34" t="str">
        <f>VLOOKUP(INT(A7757/1000),辅助表!$A$1:$F$54,4,FALSE)&amp;"+"&amp;(D7757/VLOOKUP(INT(A7757/1000),辅助表!$A$1:$F$54,6,FALSE))&amp;VLOOKUP(INT(A7757/1000),辅助表!$A$1:$G$54,7,FALSE)</f>
        <v>暴击伤害+177</v>
      </c>
    </row>
    <row r="7758" spans="1:7">
      <c r="A7758" s="5">
        <v>25355</v>
      </c>
      <c r="B7758" s="34" t="s">
        <v>46</v>
      </c>
      <c r="C7758" s="35" t="s">
        <v>381</v>
      </c>
      <c r="D7758" s="34">
        <f>CEILING(RIGHT(A7758,3)/VLOOKUP(INT(A7758/1000),辅助表!$A$1:$F$54,5,FALSE),1)*VLOOKUP(INT(A7758/1000),辅助表!$A$1:$F$54,6,FALSE)</f>
        <v>178</v>
      </c>
      <c r="E7758" s="34">
        <v>0</v>
      </c>
      <c r="F7758" s="34">
        <f>ROUND(D7758*VLOOKUP(INT(A7758/1000),辅助表!$A$1:$F$54,5,FALSE),0)/VLOOKUP(INT(A7758/1000),辅助表!$A$1:$F$54,6,FALSE)</f>
        <v>356</v>
      </c>
      <c r="G7758" s="34" t="str">
        <f>VLOOKUP(INT(A7758/1000),辅助表!$A$1:$F$54,4,FALSE)&amp;"+"&amp;(D7758/VLOOKUP(INT(A7758/1000),辅助表!$A$1:$F$54,6,FALSE))&amp;VLOOKUP(INT(A7758/1000),辅助表!$A$1:$G$54,7,FALSE)</f>
        <v>暴击伤害+178</v>
      </c>
    </row>
    <row r="7759" spans="1:7">
      <c r="A7759" s="5">
        <v>25356</v>
      </c>
      <c r="B7759" s="34" t="s">
        <v>46</v>
      </c>
      <c r="C7759" s="35" t="s">
        <v>381</v>
      </c>
      <c r="D7759" s="34">
        <f>CEILING(RIGHT(A7759,3)/VLOOKUP(INT(A7759/1000),辅助表!$A$1:$F$54,5,FALSE),1)*VLOOKUP(INT(A7759/1000),辅助表!$A$1:$F$54,6,FALSE)</f>
        <v>178</v>
      </c>
      <c r="E7759" s="34">
        <v>0</v>
      </c>
      <c r="F7759" s="34">
        <f>ROUND(D7759*VLOOKUP(INT(A7759/1000),辅助表!$A$1:$F$54,5,FALSE),0)/VLOOKUP(INT(A7759/1000),辅助表!$A$1:$F$54,6,FALSE)</f>
        <v>356</v>
      </c>
      <c r="G7759" s="34" t="str">
        <f>VLOOKUP(INT(A7759/1000),辅助表!$A$1:$F$54,4,FALSE)&amp;"+"&amp;(D7759/VLOOKUP(INT(A7759/1000),辅助表!$A$1:$F$54,6,FALSE))&amp;VLOOKUP(INT(A7759/1000),辅助表!$A$1:$G$54,7,FALSE)</f>
        <v>暴击伤害+178</v>
      </c>
    </row>
    <row r="7760" spans="1:7">
      <c r="A7760" s="5">
        <v>25357</v>
      </c>
      <c r="B7760" s="34" t="s">
        <v>46</v>
      </c>
      <c r="C7760" s="35" t="s">
        <v>381</v>
      </c>
      <c r="D7760" s="34">
        <f>CEILING(RIGHT(A7760,3)/VLOOKUP(INT(A7760/1000),辅助表!$A$1:$F$54,5,FALSE),1)*VLOOKUP(INT(A7760/1000),辅助表!$A$1:$F$54,6,FALSE)</f>
        <v>179</v>
      </c>
      <c r="E7760" s="34">
        <v>0</v>
      </c>
      <c r="F7760" s="34">
        <f>ROUND(D7760*VLOOKUP(INT(A7760/1000),辅助表!$A$1:$F$54,5,FALSE),0)/VLOOKUP(INT(A7760/1000),辅助表!$A$1:$F$54,6,FALSE)</f>
        <v>358</v>
      </c>
      <c r="G7760" s="34" t="str">
        <f>VLOOKUP(INT(A7760/1000),辅助表!$A$1:$F$54,4,FALSE)&amp;"+"&amp;(D7760/VLOOKUP(INT(A7760/1000),辅助表!$A$1:$F$54,6,FALSE))&amp;VLOOKUP(INT(A7760/1000),辅助表!$A$1:$G$54,7,FALSE)</f>
        <v>暴击伤害+179</v>
      </c>
    </row>
    <row r="7761" spans="1:7">
      <c r="A7761" s="5">
        <v>25358</v>
      </c>
      <c r="B7761" s="34" t="s">
        <v>46</v>
      </c>
      <c r="C7761" s="35" t="s">
        <v>381</v>
      </c>
      <c r="D7761" s="34">
        <f>CEILING(RIGHT(A7761,3)/VLOOKUP(INT(A7761/1000),辅助表!$A$1:$F$54,5,FALSE),1)*VLOOKUP(INT(A7761/1000),辅助表!$A$1:$F$54,6,FALSE)</f>
        <v>179</v>
      </c>
      <c r="E7761" s="34">
        <v>0</v>
      </c>
      <c r="F7761" s="34">
        <f>ROUND(D7761*VLOOKUP(INT(A7761/1000),辅助表!$A$1:$F$54,5,FALSE),0)/VLOOKUP(INT(A7761/1000),辅助表!$A$1:$F$54,6,FALSE)</f>
        <v>358</v>
      </c>
      <c r="G7761" s="34" t="str">
        <f>VLOOKUP(INT(A7761/1000),辅助表!$A$1:$F$54,4,FALSE)&amp;"+"&amp;(D7761/VLOOKUP(INT(A7761/1000),辅助表!$A$1:$F$54,6,FALSE))&amp;VLOOKUP(INT(A7761/1000),辅助表!$A$1:$G$54,7,FALSE)</f>
        <v>暴击伤害+179</v>
      </c>
    </row>
    <row r="7762" spans="1:7">
      <c r="A7762" s="5">
        <v>25359</v>
      </c>
      <c r="B7762" s="34" t="s">
        <v>46</v>
      </c>
      <c r="C7762" s="35" t="s">
        <v>381</v>
      </c>
      <c r="D7762" s="34">
        <f>CEILING(RIGHT(A7762,3)/VLOOKUP(INT(A7762/1000),辅助表!$A$1:$F$54,5,FALSE),1)*VLOOKUP(INT(A7762/1000),辅助表!$A$1:$F$54,6,FALSE)</f>
        <v>180</v>
      </c>
      <c r="E7762" s="34">
        <v>0</v>
      </c>
      <c r="F7762" s="34">
        <f>ROUND(D7762*VLOOKUP(INT(A7762/1000),辅助表!$A$1:$F$54,5,FALSE),0)/VLOOKUP(INT(A7762/1000),辅助表!$A$1:$F$54,6,FALSE)</f>
        <v>360</v>
      </c>
      <c r="G7762" s="34" t="str">
        <f>VLOOKUP(INT(A7762/1000),辅助表!$A$1:$F$54,4,FALSE)&amp;"+"&amp;(D7762/VLOOKUP(INT(A7762/1000),辅助表!$A$1:$F$54,6,FALSE))&amp;VLOOKUP(INT(A7762/1000),辅助表!$A$1:$G$54,7,FALSE)</f>
        <v>暴击伤害+180</v>
      </c>
    </row>
    <row r="7763" spans="1:7">
      <c r="A7763" s="5">
        <v>25360</v>
      </c>
      <c r="B7763" s="34" t="s">
        <v>46</v>
      </c>
      <c r="C7763" s="35" t="s">
        <v>381</v>
      </c>
      <c r="D7763" s="34">
        <f>CEILING(RIGHT(A7763,3)/VLOOKUP(INT(A7763/1000),辅助表!$A$1:$F$54,5,FALSE),1)*VLOOKUP(INT(A7763/1000),辅助表!$A$1:$F$54,6,FALSE)</f>
        <v>180</v>
      </c>
      <c r="E7763" s="34">
        <v>0</v>
      </c>
      <c r="F7763" s="34">
        <f>ROUND(D7763*VLOOKUP(INT(A7763/1000),辅助表!$A$1:$F$54,5,FALSE),0)/VLOOKUP(INT(A7763/1000),辅助表!$A$1:$F$54,6,FALSE)</f>
        <v>360</v>
      </c>
      <c r="G7763" s="34" t="str">
        <f>VLOOKUP(INT(A7763/1000),辅助表!$A$1:$F$54,4,FALSE)&amp;"+"&amp;(D7763/VLOOKUP(INT(A7763/1000),辅助表!$A$1:$F$54,6,FALSE))&amp;VLOOKUP(INT(A7763/1000),辅助表!$A$1:$G$54,7,FALSE)</f>
        <v>暴击伤害+180</v>
      </c>
    </row>
    <row r="7764" spans="1:7">
      <c r="A7764" s="5">
        <v>25361</v>
      </c>
      <c r="B7764" s="34" t="s">
        <v>46</v>
      </c>
      <c r="C7764" s="35" t="s">
        <v>381</v>
      </c>
      <c r="D7764" s="34">
        <f>CEILING(RIGHT(A7764,3)/VLOOKUP(INT(A7764/1000),辅助表!$A$1:$F$54,5,FALSE),1)*VLOOKUP(INT(A7764/1000),辅助表!$A$1:$F$54,6,FALSE)</f>
        <v>181</v>
      </c>
      <c r="E7764" s="34">
        <v>0</v>
      </c>
      <c r="F7764" s="34">
        <f>ROUND(D7764*VLOOKUP(INT(A7764/1000),辅助表!$A$1:$F$54,5,FALSE),0)/VLOOKUP(INT(A7764/1000),辅助表!$A$1:$F$54,6,FALSE)</f>
        <v>362</v>
      </c>
      <c r="G7764" s="34" t="str">
        <f>VLOOKUP(INT(A7764/1000),辅助表!$A$1:$F$54,4,FALSE)&amp;"+"&amp;(D7764/VLOOKUP(INT(A7764/1000),辅助表!$A$1:$F$54,6,FALSE))&amp;VLOOKUP(INT(A7764/1000),辅助表!$A$1:$G$54,7,FALSE)</f>
        <v>暴击伤害+181</v>
      </c>
    </row>
    <row r="7765" spans="1:7">
      <c r="A7765" s="5">
        <v>25362</v>
      </c>
      <c r="B7765" s="34" t="s">
        <v>46</v>
      </c>
      <c r="C7765" s="35" t="s">
        <v>381</v>
      </c>
      <c r="D7765" s="34">
        <f>CEILING(RIGHT(A7765,3)/VLOOKUP(INT(A7765/1000),辅助表!$A$1:$F$54,5,FALSE),1)*VLOOKUP(INT(A7765/1000),辅助表!$A$1:$F$54,6,FALSE)</f>
        <v>181</v>
      </c>
      <c r="E7765" s="34">
        <v>0</v>
      </c>
      <c r="F7765" s="34">
        <f>ROUND(D7765*VLOOKUP(INT(A7765/1000),辅助表!$A$1:$F$54,5,FALSE),0)/VLOOKUP(INT(A7765/1000),辅助表!$A$1:$F$54,6,FALSE)</f>
        <v>362</v>
      </c>
      <c r="G7765" s="34" t="str">
        <f>VLOOKUP(INT(A7765/1000),辅助表!$A$1:$F$54,4,FALSE)&amp;"+"&amp;(D7765/VLOOKUP(INT(A7765/1000),辅助表!$A$1:$F$54,6,FALSE))&amp;VLOOKUP(INT(A7765/1000),辅助表!$A$1:$G$54,7,FALSE)</f>
        <v>暴击伤害+181</v>
      </c>
    </row>
    <row r="7766" spans="1:7">
      <c r="A7766" s="5">
        <v>25363</v>
      </c>
      <c r="B7766" s="34" t="s">
        <v>46</v>
      </c>
      <c r="C7766" s="35" t="s">
        <v>381</v>
      </c>
      <c r="D7766" s="34">
        <f>CEILING(RIGHT(A7766,3)/VLOOKUP(INT(A7766/1000),辅助表!$A$1:$F$54,5,FALSE),1)*VLOOKUP(INT(A7766/1000),辅助表!$A$1:$F$54,6,FALSE)</f>
        <v>182</v>
      </c>
      <c r="E7766" s="34">
        <v>0</v>
      </c>
      <c r="F7766" s="34">
        <f>ROUND(D7766*VLOOKUP(INT(A7766/1000),辅助表!$A$1:$F$54,5,FALSE),0)/VLOOKUP(INT(A7766/1000),辅助表!$A$1:$F$54,6,FALSE)</f>
        <v>364</v>
      </c>
      <c r="G7766" s="34" t="str">
        <f>VLOOKUP(INT(A7766/1000),辅助表!$A$1:$F$54,4,FALSE)&amp;"+"&amp;(D7766/VLOOKUP(INT(A7766/1000),辅助表!$A$1:$F$54,6,FALSE))&amp;VLOOKUP(INT(A7766/1000),辅助表!$A$1:$G$54,7,FALSE)</f>
        <v>暴击伤害+182</v>
      </c>
    </row>
    <row r="7767" spans="1:7">
      <c r="A7767" s="5">
        <v>25364</v>
      </c>
      <c r="B7767" s="34" t="s">
        <v>46</v>
      </c>
      <c r="C7767" s="35" t="s">
        <v>381</v>
      </c>
      <c r="D7767" s="34">
        <f>CEILING(RIGHT(A7767,3)/VLOOKUP(INT(A7767/1000),辅助表!$A$1:$F$54,5,FALSE),1)*VLOOKUP(INT(A7767/1000),辅助表!$A$1:$F$54,6,FALSE)</f>
        <v>182</v>
      </c>
      <c r="E7767" s="34">
        <v>0</v>
      </c>
      <c r="F7767" s="34">
        <f>ROUND(D7767*VLOOKUP(INT(A7767/1000),辅助表!$A$1:$F$54,5,FALSE),0)/VLOOKUP(INT(A7767/1000),辅助表!$A$1:$F$54,6,FALSE)</f>
        <v>364</v>
      </c>
      <c r="G7767" s="34" t="str">
        <f>VLOOKUP(INT(A7767/1000),辅助表!$A$1:$F$54,4,FALSE)&amp;"+"&amp;(D7767/VLOOKUP(INT(A7767/1000),辅助表!$A$1:$F$54,6,FALSE))&amp;VLOOKUP(INT(A7767/1000),辅助表!$A$1:$G$54,7,FALSE)</f>
        <v>暴击伤害+182</v>
      </c>
    </row>
    <row r="7768" spans="1:7">
      <c r="A7768" s="5">
        <v>25365</v>
      </c>
      <c r="B7768" s="34" t="s">
        <v>46</v>
      </c>
      <c r="C7768" s="35" t="s">
        <v>381</v>
      </c>
      <c r="D7768" s="34">
        <f>CEILING(RIGHT(A7768,3)/VLOOKUP(INT(A7768/1000),辅助表!$A$1:$F$54,5,FALSE),1)*VLOOKUP(INT(A7768/1000),辅助表!$A$1:$F$54,6,FALSE)</f>
        <v>183</v>
      </c>
      <c r="E7768" s="34">
        <v>0</v>
      </c>
      <c r="F7768" s="34">
        <f>ROUND(D7768*VLOOKUP(INT(A7768/1000),辅助表!$A$1:$F$54,5,FALSE),0)/VLOOKUP(INT(A7768/1000),辅助表!$A$1:$F$54,6,FALSE)</f>
        <v>366</v>
      </c>
      <c r="G7768" s="34" t="str">
        <f>VLOOKUP(INT(A7768/1000),辅助表!$A$1:$F$54,4,FALSE)&amp;"+"&amp;(D7768/VLOOKUP(INT(A7768/1000),辅助表!$A$1:$F$54,6,FALSE))&amp;VLOOKUP(INT(A7768/1000),辅助表!$A$1:$G$54,7,FALSE)</f>
        <v>暴击伤害+183</v>
      </c>
    </row>
    <row r="7769" spans="1:7">
      <c r="A7769" s="5">
        <v>25366</v>
      </c>
      <c r="B7769" s="34" t="s">
        <v>46</v>
      </c>
      <c r="C7769" s="35" t="s">
        <v>381</v>
      </c>
      <c r="D7769" s="34">
        <f>CEILING(RIGHT(A7769,3)/VLOOKUP(INT(A7769/1000),辅助表!$A$1:$F$54,5,FALSE),1)*VLOOKUP(INT(A7769/1000),辅助表!$A$1:$F$54,6,FALSE)</f>
        <v>183</v>
      </c>
      <c r="E7769" s="34">
        <v>0</v>
      </c>
      <c r="F7769" s="34">
        <f>ROUND(D7769*VLOOKUP(INT(A7769/1000),辅助表!$A$1:$F$54,5,FALSE),0)/VLOOKUP(INT(A7769/1000),辅助表!$A$1:$F$54,6,FALSE)</f>
        <v>366</v>
      </c>
      <c r="G7769" s="34" t="str">
        <f>VLOOKUP(INT(A7769/1000),辅助表!$A$1:$F$54,4,FALSE)&amp;"+"&amp;(D7769/VLOOKUP(INT(A7769/1000),辅助表!$A$1:$F$54,6,FALSE))&amp;VLOOKUP(INT(A7769/1000),辅助表!$A$1:$G$54,7,FALSE)</f>
        <v>暴击伤害+183</v>
      </c>
    </row>
    <row r="7770" spans="1:7">
      <c r="A7770" s="5">
        <v>25367</v>
      </c>
      <c r="B7770" s="34" t="s">
        <v>46</v>
      </c>
      <c r="C7770" s="35" t="s">
        <v>381</v>
      </c>
      <c r="D7770" s="34">
        <f>CEILING(RIGHT(A7770,3)/VLOOKUP(INT(A7770/1000),辅助表!$A$1:$F$54,5,FALSE),1)*VLOOKUP(INT(A7770/1000),辅助表!$A$1:$F$54,6,FALSE)</f>
        <v>184</v>
      </c>
      <c r="E7770" s="34">
        <v>0</v>
      </c>
      <c r="F7770" s="34">
        <f>ROUND(D7770*VLOOKUP(INT(A7770/1000),辅助表!$A$1:$F$54,5,FALSE),0)/VLOOKUP(INT(A7770/1000),辅助表!$A$1:$F$54,6,FALSE)</f>
        <v>368</v>
      </c>
      <c r="G7770" s="34" t="str">
        <f>VLOOKUP(INT(A7770/1000),辅助表!$A$1:$F$54,4,FALSE)&amp;"+"&amp;(D7770/VLOOKUP(INT(A7770/1000),辅助表!$A$1:$F$54,6,FALSE))&amp;VLOOKUP(INT(A7770/1000),辅助表!$A$1:$G$54,7,FALSE)</f>
        <v>暴击伤害+184</v>
      </c>
    </row>
    <row r="7771" spans="1:7">
      <c r="A7771" s="5">
        <v>25368</v>
      </c>
      <c r="B7771" s="34" t="s">
        <v>46</v>
      </c>
      <c r="C7771" s="35" t="s">
        <v>381</v>
      </c>
      <c r="D7771" s="34">
        <f>CEILING(RIGHT(A7771,3)/VLOOKUP(INT(A7771/1000),辅助表!$A$1:$F$54,5,FALSE),1)*VLOOKUP(INT(A7771/1000),辅助表!$A$1:$F$54,6,FALSE)</f>
        <v>184</v>
      </c>
      <c r="E7771" s="34">
        <v>0</v>
      </c>
      <c r="F7771" s="34">
        <f>ROUND(D7771*VLOOKUP(INT(A7771/1000),辅助表!$A$1:$F$54,5,FALSE),0)/VLOOKUP(INT(A7771/1000),辅助表!$A$1:$F$54,6,FALSE)</f>
        <v>368</v>
      </c>
      <c r="G7771" s="34" t="str">
        <f>VLOOKUP(INT(A7771/1000),辅助表!$A$1:$F$54,4,FALSE)&amp;"+"&amp;(D7771/VLOOKUP(INT(A7771/1000),辅助表!$A$1:$F$54,6,FALSE))&amp;VLOOKUP(INT(A7771/1000),辅助表!$A$1:$G$54,7,FALSE)</f>
        <v>暴击伤害+184</v>
      </c>
    </row>
    <row r="7772" spans="1:7">
      <c r="A7772" s="5">
        <v>25369</v>
      </c>
      <c r="B7772" s="34" t="s">
        <v>46</v>
      </c>
      <c r="C7772" s="35" t="s">
        <v>381</v>
      </c>
      <c r="D7772" s="34">
        <f>CEILING(RIGHT(A7772,3)/VLOOKUP(INT(A7772/1000),辅助表!$A$1:$F$54,5,FALSE),1)*VLOOKUP(INT(A7772/1000),辅助表!$A$1:$F$54,6,FALSE)</f>
        <v>185</v>
      </c>
      <c r="E7772" s="34">
        <v>0</v>
      </c>
      <c r="F7772" s="34">
        <f>ROUND(D7772*VLOOKUP(INT(A7772/1000),辅助表!$A$1:$F$54,5,FALSE),0)/VLOOKUP(INT(A7772/1000),辅助表!$A$1:$F$54,6,FALSE)</f>
        <v>370</v>
      </c>
      <c r="G7772" s="34" t="str">
        <f>VLOOKUP(INT(A7772/1000),辅助表!$A$1:$F$54,4,FALSE)&amp;"+"&amp;(D7772/VLOOKUP(INT(A7772/1000),辅助表!$A$1:$F$54,6,FALSE))&amp;VLOOKUP(INT(A7772/1000),辅助表!$A$1:$G$54,7,FALSE)</f>
        <v>暴击伤害+185</v>
      </c>
    </row>
    <row r="7773" spans="1:7">
      <c r="A7773" s="5">
        <v>25370</v>
      </c>
      <c r="B7773" s="34" t="s">
        <v>46</v>
      </c>
      <c r="C7773" s="35" t="s">
        <v>381</v>
      </c>
      <c r="D7773" s="34">
        <f>CEILING(RIGHT(A7773,3)/VLOOKUP(INT(A7773/1000),辅助表!$A$1:$F$54,5,FALSE),1)*VLOOKUP(INT(A7773/1000),辅助表!$A$1:$F$54,6,FALSE)</f>
        <v>185</v>
      </c>
      <c r="E7773" s="34">
        <v>0</v>
      </c>
      <c r="F7773" s="34">
        <f>ROUND(D7773*VLOOKUP(INT(A7773/1000),辅助表!$A$1:$F$54,5,FALSE),0)/VLOOKUP(INT(A7773/1000),辅助表!$A$1:$F$54,6,FALSE)</f>
        <v>370</v>
      </c>
      <c r="G7773" s="34" t="str">
        <f>VLOOKUP(INT(A7773/1000),辅助表!$A$1:$F$54,4,FALSE)&amp;"+"&amp;(D7773/VLOOKUP(INT(A7773/1000),辅助表!$A$1:$F$54,6,FALSE))&amp;VLOOKUP(INT(A7773/1000),辅助表!$A$1:$G$54,7,FALSE)</f>
        <v>暴击伤害+185</v>
      </c>
    </row>
    <row r="7774" spans="1:7">
      <c r="A7774" s="5">
        <v>25371</v>
      </c>
      <c r="B7774" s="34" t="s">
        <v>46</v>
      </c>
      <c r="C7774" s="35" t="s">
        <v>381</v>
      </c>
      <c r="D7774" s="34">
        <f>CEILING(RIGHT(A7774,3)/VLOOKUP(INT(A7774/1000),辅助表!$A$1:$F$54,5,FALSE),1)*VLOOKUP(INT(A7774/1000),辅助表!$A$1:$F$54,6,FALSE)</f>
        <v>186</v>
      </c>
      <c r="E7774" s="34">
        <v>0</v>
      </c>
      <c r="F7774" s="34">
        <f>ROUND(D7774*VLOOKUP(INT(A7774/1000),辅助表!$A$1:$F$54,5,FALSE),0)/VLOOKUP(INT(A7774/1000),辅助表!$A$1:$F$54,6,FALSE)</f>
        <v>372</v>
      </c>
      <c r="G7774" s="34" t="str">
        <f>VLOOKUP(INT(A7774/1000),辅助表!$A$1:$F$54,4,FALSE)&amp;"+"&amp;(D7774/VLOOKUP(INT(A7774/1000),辅助表!$A$1:$F$54,6,FALSE))&amp;VLOOKUP(INT(A7774/1000),辅助表!$A$1:$G$54,7,FALSE)</f>
        <v>暴击伤害+186</v>
      </c>
    </row>
    <row r="7775" spans="1:7">
      <c r="A7775" s="5">
        <v>25372</v>
      </c>
      <c r="B7775" s="34" t="s">
        <v>46</v>
      </c>
      <c r="C7775" s="35" t="s">
        <v>381</v>
      </c>
      <c r="D7775" s="34">
        <f>CEILING(RIGHT(A7775,3)/VLOOKUP(INT(A7775/1000),辅助表!$A$1:$F$54,5,FALSE),1)*VLOOKUP(INT(A7775/1000),辅助表!$A$1:$F$54,6,FALSE)</f>
        <v>186</v>
      </c>
      <c r="E7775" s="34">
        <v>0</v>
      </c>
      <c r="F7775" s="34">
        <f>ROUND(D7775*VLOOKUP(INT(A7775/1000),辅助表!$A$1:$F$54,5,FALSE),0)/VLOOKUP(INT(A7775/1000),辅助表!$A$1:$F$54,6,FALSE)</f>
        <v>372</v>
      </c>
      <c r="G7775" s="34" t="str">
        <f>VLOOKUP(INT(A7775/1000),辅助表!$A$1:$F$54,4,FALSE)&amp;"+"&amp;(D7775/VLOOKUP(INT(A7775/1000),辅助表!$A$1:$F$54,6,FALSE))&amp;VLOOKUP(INT(A7775/1000),辅助表!$A$1:$G$54,7,FALSE)</f>
        <v>暴击伤害+186</v>
      </c>
    </row>
    <row r="7776" spans="1:7">
      <c r="A7776" s="5">
        <v>25373</v>
      </c>
      <c r="B7776" s="34" t="s">
        <v>46</v>
      </c>
      <c r="C7776" s="35" t="s">
        <v>381</v>
      </c>
      <c r="D7776" s="34">
        <f>CEILING(RIGHT(A7776,3)/VLOOKUP(INT(A7776/1000),辅助表!$A$1:$F$54,5,FALSE),1)*VLOOKUP(INT(A7776/1000),辅助表!$A$1:$F$54,6,FALSE)</f>
        <v>187</v>
      </c>
      <c r="E7776" s="34">
        <v>0</v>
      </c>
      <c r="F7776" s="34">
        <f>ROUND(D7776*VLOOKUP(INT(A7776/1000),辅助表!$A$1:$F$54,5,FALSE),0)/VLOOKUP(INT(A7776/1000),辅助表!$A$1:$F$54,6,FALSE)</f>
        <v>374</v>
      </c>
      <c r="G7776" s="34" t="str">
        <f>VLOOKUP(INT(A7776/1000),辅助表!$A$1:$F$54,4,FALSE)&amp;"+"&amp;(D7776/VLOOKUP(INT(A7776/1000),辅助表!$A$1:$F$54,6,FALSE))&amp;VLOOKUP(INT(A7776/1000),辅助表!$A$1:$G$54,7,FALSE)</f>
        <v>暴击伤害+187</v>
      </c>
    </row>
    <row r="7777" spans="1:7">
      <c r="A7777" s="5">
        <v>25374</v>
      </c>
      <c r="B7777" s="34" t="s">
        <v>46</v>
      </c>
      <c r="C7777" s="35" t="s">
        <v>381</v>
      </c>
      <c r="D7777" s="34">
        <f>CEILING(RIGHT(A7777,3)/VLOOKUP(INT(A7777/1000),辅助表!$A$1:$F$54,5,FALSE),1)*VLOOKUP(INT(A7777/1000),辅助表!$A$1:$F$54,6,FALSE)</f>
        <v>187</v>
      </c>
      <c r="E7777" s="34">
        <v>0</v>
      </c>
      <c r="F7777" s="34">
        <f>ROUND(D7777*VLOOKUP(INT(A7777/1000),辅助表!$A$1:$F$54,5,FALSE),0)/VLOOKUP(INT(A7777/1000),辅助表!$A$1:$F$54,6,FALSE)</f>
        <v>374</v>
      </c>
      <c r="G7777" s="34" t="str">
        <f>VLOOKUP(INT(A7777/1000),辅助表!$A$1:$F$54,4,FALSE)&amp;"+"&amp;(D7777/VLOOKUP(INT(A7777/1000),辅助表!$A$1:$F$54,6,FALSE))&amp;VLOOKUP(INT(A7777/1000),辅助表!$A$1:$G$54,7,FALSE)</f>
        <v>暴击伤害+187</v>
      </c>
    </row>
    <row r="7778" spans="1:7">
      <c r="A7778" s="5">
        <v>25375</v>
      </c>
      <c r="B7778" s="34" t="s">
        <v>46</v>
      </c>
      <c r="C7778" s="35" t="s">
        <v>381</v>
      </c>
      <c r="D7778" s="34">
        <f>CEILING(RIGHT(A7778,3)/VLOOKUP(INT(A7778/1000),辅助表!$A$1:$F$54,5,FALSE),1)*VLOOKUP(INT(A7778/1000),辅助表!$A$1:$F$54,6,FALSE)</f>
        <v>188</v>
      </c>
      <c r="E7778" s="34">
        <v>0</v>
      </c>
      <c r="F7778" s="34">
        <f>ROUND(D7778*VLOOKUP(INT(A7778/1000),辅助表!$A$1:$F$54,5,FALSE),0)/VLOOKUP(INT(A7778/1000),辅助表!$A$1:$F$54,6,FALSE)</f>
        <v>376</v>
      </c>
      <c r="G7778" s="34" t="str">
        <f>VLOOKUP(INT(A7778/1000),辅助表!$A$1:$F$54,4,FALSE)&amp;"+"&amp;(D7778/VLOOKUP(INT(A7778/1000),辅助表!$A$1:$F$54,6,FALSE))&amp;VLOOKUP(INT(A7778/1000),辅助表!$A$1:$G$54,7,FALSE)</f>
        <v>暴击伤害+188</v>
      </c>
    </row>
    <row r="7779" spans="1:7">
      <c r="A7779" s="5">
        <v>25376</v>
      </c>
      <c r="B7779" s="34" t="s">
        <v>46</v>
      </c>
      <c r="C7779" s="35" t="s">
        <v>381</v>
      </c>
      <c r="D7779" s="34">
        <f>CEILING(RIGHT(A7779,3)/VLOOKUP(INT(A7779/1000),辅助表!$A$1:$F$54,5,FALSE),1)*VLOOKUP(INT(A7779/1000),辅助表!$A$1:$F$54,6,FALSE)</f>
        <v>188</v>
      </c>
      <c r="E7779" s="34">
        <v>0</v>
      </c>
      <c r="F7779" s="34">
        <f>ROUND(D7779*VLOOKUP(INT(A7779/1000),辅助表!$A$1:$F$54,5,FALSE),0)/VLOOKUP(INT(A7779/1000),辅助表!$A$1:$F$54,6,FALSE)</f>
        <v>376</v>
      </c>
      <c r="G7779" s="34" t="str">
        <f>VLOOKUP(INT(A7779/1000),辅助表!$A$1:$F$54,4,FALSE)&amp;"+"&amp;(D7779/VLOOKUP(INT(A7779/1000),辅助表!$A$1:$F$54,6,FALSE))&amp;VLOOKUP(INT(A7779/1000),辅助表!$A$1:$G$54,7,FALSE)</f>
        <v>暴击伤害+188</v>
      </c>
    </row>
    <row r="7780" spans="1:7">
      <c r="A7780" s="5">
        <v>25377</v>
      </c>
      <c r="B7780" s="34" t="s">
        <v>46</v>
      </c>
      <c r="C7780" s="35" t="s">
        <v>381</v>
      </c>
      <c r="D7780" s="34">
        <f>CEILING(RIGHT(A7780,3)/VLOOKUP(INT(A7780/1000),辅助表!$A$1:$F$54,5,FALSE),1)*VLOOKUP(INT(A7780/1000),辅助表!$A$1:$F$54,6,FALSE)</f>
        <v>189</v>
      </c>
      <c r="E7780" s="34">
        <v>0</v>
      </c>
      <c r="F7780" s="34">
        <f>ROUND(D7780*VLOOKUP(INT(A7780/1000),辅助表!$A$1:$F$54,5,FALSE),0)/VLOOKUP(INT(A7780/1000),辅助表!$A$1:$F$54,6,FALSE)</f>
        <v>378</v>
      </c>
      <c r="G7780" s="34" t="str">
        <f>VLOOKUP(INT(A7780/1000),辅助表!$A$1:$F$54,4,FALSE)&amp;"+"&amp;(D7780/VLOOKUP(INT(A7780/1000),辅助表!$A$1:$F$54,6,FALSE))&amp;VLOOKUP(INT(A7780/1000),辅助表!$A$1:$G$54,7,FALSE)</f>
        <v>暴击伤害+189</v>
      </c>
    </row>
    <row r="7781" spans="1:7">
      <c r="A7781" s="5">
        <v>25378</v>
      </c>
      <c r="B7781" s="34" t="s">
        <v>46</v>
      </c>
      <c r="C7781" s="35" t="s">
        <v>381</v>
      </c>
      <c r="D7781" s="34">
        <f>CEILING(RIGHT(A7781,3)/VLOOKUP(INT(A7781/1000),辅助表!$A$1:$F$54,5,FALSE),1)*VLOOKUP(INT(A7781/1000),辅助表!$A$1:$F$54,6,FALSE)</f>
        <v>189</v>
      </c>
      <c r="E7781" s="34">
        <v>0</v>
      </c>
      <c r="F7781" s="34">
        <f>ROUND(D7781*VLOOKUP(INT(A7781/1000),辅助表!$A$1:$F$54,5,FALSE),0)/VLOOKUP(INT(A7781/1000),辅助表!$A$1:$F$54,6,FALSE)</f>
        <v>378</v>
      </c>
      <c r="G7781" s="34" t="str">
        <f>VLOOKUP(INT(A7781/1000),辅助表!$A$1:$F$54,4,FALSE)&amp;"+"&amp;(D7781/VLOOKUP(INT(A7781/1000),辅助表!$A$1:$F$54,6,FALSE))&amp;VLOOKUP(INT(A7781/1000),辅助表!$A$1:$G$54,7,FALSE)</f>
        <v>暴击伤害+189</v>
      </c>
    </row>
    <row r="7782" spans="1:7">
      <c r="A7782" s="5">
        <v>25379</v>
      </c>
      <c r="B7782" s="34" t="s">
        <v>46</v>
      </c>
      <c r="C7782" s="35" t="s">
        <v>381</v>
      </c>
      <c r="D7782" s="34">
        <f>CEILING(RIGHT(A7782,3)/VLOOKUP(INT(A7782/1000),辅助表!$A$1:$F$54,5,FALSE),1)*VLOOKUP(INT(A7782/1000),辅助表!$A$1:$F$54,6,FALSE)</f>
        <v>190</v>
      </c>
      <c r="E7782" s="34">
        <v>0</v>
      </c>
      <c r="F7782" s="34">
        <f>ROUND(D7782*VLOOKUP(INT(A7782/1000),辅助表!$A$1:$F$54,5,FALSE),0)/VLOOKUP(INT(A7782/1000),辅助表!$A$1:$F$54,6,FALSE)</f>
        <v>380</v>
      </c>
      <c r="G7782" s="34" t="str">
        <f>VLOOKUP(INT(A7782/1000),辅助表!$A$1:$F$54,4,FALSE)&amp;"+"&amp;(D7782/VLOOKUP(INT(A7782/1000),辅助表!$A$1:$F$54,6,FALSE))&amp;VLOOKUP(INT(A7782/1000),辅助表!$A$1:$G$54,7,FALSE)</f>
        <v>暴击伤害+190</v>
      </c>
    </row>
    <row r="7783" spans="1:7">
      <c r="A7783" s="5">
        <v>25380</v>
      </c>
      <c r="B7783" s="34" t="s">
        <v>46</v>
      </c>
      <c r="C7783" s="35" t="s">
        <v>381</v>
      </c>
      <c r="D7783" s="34">
        <f>CEILING(RIGHT(A7783,3)/VLOOKUP(INT(A7783/1000),辅助表!$A$1:$F$54,5,FALSE),1)*VLOOKUP(INT(A7783/1000),辅助表!$A$1:$F$54,6,FALSE)</f>
        <v>190</v>
      </c>
      <c r="E7783" s="34">
        <v>0</v>
      </c>
      <c r="F7783" s="34">
        <f>ROUND(D7783*VLOOKUP(INT(A7783/1000),辅助表!$A$1:$F$54,5,FALSE),0)/VLOOKUP(INT(A7783/1000),辅助表!$A$1:$F$54,6,FALSE)</f>
        <v>380</v>
      </c>
      <c r="G7783" s="34" t="str">
        <f>VLOOKUP(INT(A7783/1000),辅助表!$A$1:$F$54,4,FALSE)&amp;"+"&amp;(D7783/VLOOKUP(INT(A7783/1000),辅助表!$A$1:$F$54,6,FALSE))&amp;VLOOKUP(INT(A7783/1000),辅助表!$A$1:$G$54,7,FALSE)</f>
        <v>暴击伤害+190</v>
      </c>
    </row>
    <row r="7784" spans="1:7">
      <c r="A7784" s="5">
        <v>25381</v>
      </c>
      <c r="B7784" s="34" t="s">
        <v>46</v>
      </c>
      <c r="C7784" s="35" t="s">
        <v>381</v>
      </c>
      <c r="D7784" s="34">
        <f>CEILING(RIGHT(A7784,3)/VLOOKUP(INT(A7784/1000),辅助表!$A$1:$F$54,5,FALSE),1)*VLOOKUP(INT(A7784/1000),辅助表!$A$1:$F$54,6,FALSE)</f>
        <v>191</v>
      </c>
      <c r="E7784" s="34">
        <v>0</v>
      </c>
      <c r="F7784" s="34">
        <f>ROUND(D7784*VLOOKUP(INT(A7784/1000),辅助表!$A$1:$F$54,5,FALSE),0)/VLOOKUP(INT(A7784/1000),辅助表!$A$1:$F$54,6,FALSE)</f>
        <v>382</v>
      </c>
      <c r="G7784" s="34" t="str">
        <f>VLOOKUP(INT(A7784/1000),辅助表!$A$1:$F$54,4,FALSE)&amp;"+"&amp;(D7784/VLOOKUP(INT(A7784/1000),辅助表!$A$1:$F$54,6,FALSE))&amp;VLOOKUP(INT(A7784/1000),辅助表!$A$1:$G$54,7,FALSE)</f>
        <v>暴击伤害+191</v>
      </c>
    </row>
    <row r="7785" spans="1:7">
      <c r="A7785" s="5">
        <v>25382</v>
      </c>
      <c r="B7785" s="34" t="s">
        <v>46</v>
      </c>
      <c r="C7785" s="35" t="s">
        <v>381</v>
      </c>
      <c r="D7785" s="34">
        <f>CEILING(RIGHT(A7785,3)/VLOOKUP(INT(A7785/1000),辅助表!$A$1:$F$54,5,FALSE),1)*VLOOKUP(INT(A7785/1000),辅助表!$A$1:$F$54,6,FALSE)</f>
        <v>191</v>
      </c>
      <c r="E7785" s="34">
        <v>0</v>
      </c>
      <c r="F7785" s="34">
        <f>ROUND(D7785*VLOOKUP(INT(A7785/1000),辅助表!$A$1:$F$54,5,FALSE),0)/VLOOKUP(INT(A7785/1000),辅助表!$A$1:$F$54,6,FALSE)</f>
        <v>382</v>
      </c>
      <c r="G7785" s="34" t="str">
        <f>VLOOKUP(INT(A7785/1000),辅助表!$A$1:$F$54,4,FALSE)&amp;"+"&amp;(D7785/VLOOKUP(INT(A7785/1000),辅助表!$A$1:$F$54,6,FALSE))&amp;VLOOKUP(INT(A7785/1000),辅助表!$A$1:$G$54,7,FALSE)</f>
        <v>暴击伤害+191</v>
      </c>
    </row>
    <row r="7786" spans="1:7">
      <c r="A7786" s="5">
        <v>25383</v>
      </c>
      <c r="B7786" s="34" t="s">
        <v>46</v>
      </c>
      <c r="C7786" s="35" t="s">
        <v>381</v>
      </c>
      <c r="D7786" s="34">
        <f>CEILING(RIGHT(A7786,3)/VLOOKUP(INT(A7786/1000),辅助表!$A$1:$F$54,5,FALSE),1)*VLOOKUP(INT(A7786/1000),辅助表!$A$1:$F$54,6,FALSE)</f>
        <v>192</v>
      </c>
      <c r="E7786" s="34">
        <v>0</v>
      </c>
      <c r="F7786" s="34">
        <f>ROUND(D7786*VLOOKUP(INT(A7786/1000),辅助表!$A$1:$F$54,5,FALSE),0)/VLOOKUP(INT(A7786/1000),辅助表!$A$1:$F$54,6,FALSE)</f>
        <v>384</v>
      </c>
      <c r="G7786" s="34" t="str">
        <f>VLOOKUP(INT(A7786/1000),辅助表!$A$1:$F$54,4,FALSE)&amp;"+"&amp;(D7786/VLOOKUP(INT(A7786/1000),辅助表!$A$1:$F$54,6,FALSE))&amp;VLOOKUP(INT(A7786/1000),辅助表!$A$1:$G$54,7,FALSE)</f>
        <v>暴击伤害+192</v>
      </c>
    </row>
    <row r="7787" spans="1:7">
      <c r="A7787" s="5">
        <v>25384</v>
      </c>
      <c r="B7787" s="34" t="s">
        <v>46</v>
      </c>
      <c r="C7787" s="35" t="s">
        <v>381</v>
      </c>
      <c r="D7787" s="34">
        <f>CEILING(RIGHT(A7787,3)/VLOOKUP(INT(A7787/1000),辅助表!$A$1:$F$54,5,FALSE),1)*VLOOKUP(INT(A7787/1000),辅助表!$A$1:$F$54,6,FALSE)</f>
        <v>192</v>
      </c>
      <c r="E7787" s="34">
        <v>0</v>
      </c>
      <c r="F7787" s="34">
        <f>ROUND(D7787*VLOOKUP(INT(A7787/1000),辅助表!$A$1:$F$54,5,FALSE),0)/VLOOKUP(INT(A7787/1000),辅助表!$A$1:$F$54,6,FALSE)</f>
        <v>384</v>
      </c>
      <c r="G7787" s="34" t="str">
        <f>VLOOKUP(INT(A7787/1000),辅助表!$A$1:$F$54,4,FALSE)&amp;"+"&amp;(D7787/VLOOKUP(INT(A7787/1000),辅助表!$A$1:$F$54,6,FALSE))&amp;VLOOKUP(INT(A7787/1000),辅助表!$A$1:$G$54,7,FALSE)</f>
        <v>暴击伤害+192</v>
      </c>
    </row>
    <row r="7788" spans="1:7">
      <c r="A7788" s="5">
        <v>25385</v>
      </c>
      <c r="B7788" s="34" t="s">
        <v>46</v>
      </c>
      <c r="C7788" s="35" t="s">
        <v>381</v>
      </c>
      <c r="D7788" s="34">
        <f>CEILING(RIGHT(A7788,3)/VLOOKUP(INT(A7788/1000),辅助表!$A$1:$F$54,5,FALSE),1)*VLOOKUP(INT(A7788/1000),辅助表!$A$1:$F$54,6,FALSE)</f>
        <v>193</v>
      </c>
      <c r="E7788" s="34">
        <v>0</v>
      </c>
      <c r="F7788" s="34">
        <f>ROUND(D7788*VLOOKUP(INT(A7788/1000),辅助表!$A$1:$F$54,5,FALSE),0)/VLOOKUP(INT(A7788/1000),辅助表!$A$1:$F$54,6,FALSE)</f>
        <v>386</v>
      </c>
      <c r="G7788" s="34" t="str">
        <f>VLOOKUP(INT(A7788/1000),辅助表!$A$1:$F$54,4,FALSE)&amp;"+"&amp;(D7788/VLOOKUP(INT(A7788/1000),辅助表!$A$1:$F$54,6,FALSE))&amp;VLOOKUP(INT(A7788/1000),辅助表!$A$1:$G$54,7,FALSE)</f>
        <v>暴击伤害+193</v>
      </c>
    </row>
    <row r="7789" spans="1:7">
      <c r="A7789" s="5">
        <v>25386</v>
      </c>
      <c r="B7789" s="34" t="s">
        <v>46</v>
      </c>
      <c r="C7789" s="35" t="s">
        <v>381</v>
      </c>
      <c r="D7789" s="34">
        <f>CEILING(RIGHT(A7789,3)/VLOOKUP(INT(A7789/1000),辅助表!$A$1:$F$54,5,FALSE),1)*VLOOKUP(INT(A7789/1000),辅助表!$A$1:$F$54,6,FALSE)</f>
        <v>193</v>
      </c>
      <c r="E7789" s="34">
        <v>0</v>
      </c>
      <c r="F7789" s="34">
        <f>ROUND(D7789*VLOOKUP(INT(A7789/1000),辅助表!$A$1:$F$54,5,FALSE),0)/VLOOKUP(INT(A7789/1000),辅助表!$A$1:$F$54,6,FALSE)</f>
        <v>386</v>
      </c>
      <c r="G7789" s="34" t="str">
        <f>VLOOKUP(INT(A7789/1000),辅助表!$A$1:$F$54,4,FALSE)&amp;"+"&amp;(D7789/VLOOKUP(INT(A7789/1000),辅助表!$A$1:$F$54,6,FALSE))&amp;VLOOKUP(INT(A7789/1000),辅助表!$A$1:$G$54,7,FALSE)</f>
        <v>暴击伤害+193</v>
      </c>
    </row>
    <row r="7790" spans="1:7">
      <c r="A7790" s="5">
        <v>25387</v>
      </c>
      <c r="B7790" s="34" t="s">
        <v>46</v>
      </c>
      <c r="C7790" s="35" t="s">
        <v>381</v>
      </c>
      <c r="D7790" s="34">
        <f>CEILING(RIGHT(A7790,3)/VLOOKUP(INT(A7790/1000),辅助表!$A$1:$F$54,5,FALSE),1)*VLOOKUP(INT(A7790/1000),辅助表!$A$1:$F$54,6,FALSE)</f>
        <v>194</v>
      </c>
      <c r="E7790" s="34">
        <v>0</v>
      </c>
      <c r="F7790" s="34">
        <f>ROUND(D7790*VLOOKUP(INT(A7790/1000),辅助表!$A$1:$F$54,5,FALSE),0)/VLOOKUP(INT(A7790/1000),辅助表!$A$1:$F$54,6,FALSE)</f>
        <v>388</v>
      </c>
      <c r="G7790" s="34" t="str">
        <f>VLOOKUP(INT(A7790/1000),辅助表!$A$1:$F$54,4,FALSE)&amp;"+"&amp;(D7790/VLOOKUP(INT(A7790/1000),辅助表!$A$1:$F$54,6,FALSE))&amp;VLOOKUP(INT(A7790/1000),辅助表!$A$1:$G$54,7,FALSE)</f>
        <v>暴击伤害+194</v>
      </c>
    </row>
    <row r="7791" spans="1:7">
      <c r="A7791" s="5">
        <v>25388</v>
      </c>
      <c r="B7791" s="34" t="s">
        <v>46</v>
      </c>
      <c r="C7791" s="35" t="s">
        <v>381</v>
      </c>
      <c r="D7791" s="34">
        <f>CEILING(RIGHT(A7791,3)/VLOOKUP(INT(A7791/1000),辅助表!$A$1:$F$54,5,FALSE),1)*VLOOKUP(INT(A7791/1000),辅助表!$A$1:$F$54,6,FALSE)</f>
        <v>194</v>
      </c>
      <c r="E7791" s="34">
        <v>0</v>
      </c>
      <c r="F7791" s="34">
        <f>ROUND(D7791*VLOOKUP(INT(A7791/1000),辅助表!$A$1:$F$54,5,FALSE),0)/VLOOKUP(INT(A7791/1000),辅助表!$A$1:$F$54,6,FALSE)</f>
        <v>388</v>
      </c>
      <c r="G7791" s="34" t="str">
        <f>VLOOKUP(INT(A7791/1000),辅助表!$A$1:$F$54,4,FALSE)&amp;"+"&amp;(D7791/VLOOKUP(INT(A7791/1000),辅助表!$A$1:$F$54,6,FALSE))&amp;VLOOKUP(INT(A7791/1000),辅助表!$A$1:$G$54,7,FALSE)</f>
        <v>暴击伤害+194</v>
      </c>
    </row>
    <row r="7792" spans="1:7">
      <c r="A7792" s="5">
        <v>25389</v>
      </c>
      <c r="B7792" s="34" t="s">
        <v>46</v>
      </c>
      <c r="C7792" s="35" t="s">
        <v>381</v>
      </c>
      <c r="D7792" s="34">
        <f>CEILING(RIGHT(A7792,3)/VLOOKUP(INT(A7792/1000),辅助表!$A$1:$F$54,5,FALSE),1)*VLOOKUP(INT(A7792/1000),辅助表!$A$1:$F$54,6,FALSE)</f>
        <v>195</v>
      </c>
      <c r="E7792" s="34">
        <v>0</v>
      </c>
      <c r="F7792" s="34">
        <f>ROUND(D7792*VLOOKUP(INT(A7792/1000),辅助表!$A$1:$F$54,5,FALSE),0)/VLOOKUP(INT(A7792/1000),辅助表!$A$1:$F$54,6,FALSE)</f>
        <v>390</v>
      </c>
      <c r="G7792" s="34" t="str">
        <f>VLOOKUP(INT(A7792/1000),辅助表!$A$1:$F$54,4,FALSE)&amp;"+"&amp;(D7792/VLOOKUP(INT(A7792/1000),辅助表!$A$1:$F$54,6,FALSE))&amp;VLOOKUP(INT(A7792/1000),辅助表!$A$1:$G$54,7,FALSE)</f>
        <v>暴击伤害+195</v>
      </c>
    </row>
    <row r="7793" spans="1:7">
      <c r="A7793" s="5">
        <v>25390</v>
      </c>
      <c r="B7793" s="34" t="s">
        <v>46</v>
      </c>
      <c r="C7793" s="35" t="s">
        <v>381</v>
      </c>
      <c r="D7793" s="34">
        <f>CEILING(RIGHT(A7793,3)/VLOOKUP(INT(A7793/1000),辅助表!$A$1:$F$54,5,FALSE),1)*VLOOKUP(INT(A7793/1000),辅助表!$A$1:$F$54,6,FALSE)</f>
        <v>195</v>
      </c>
      <c r="E7793" s="34">
        <v>0</v>
      </c>
      <c r="F7793" s="34">
        <f>ROUND(D7793*VLOOKUP(INT(A7793/1000),辅助表!$A$1:$F$54,5,FALSE),0)/VLOOKUP(INT(A7793/1000),辅助表!$A$1:$F$54,6,FALSE)</f>
        <v>390</v>
      </c>
      <c r="G7793" s="34" t="str">
        <f>VLOOKUP(INT(A7793/1000),辅助表!$A$1:$F$54,4,FALSE)&amp;"+"&amp;(D7793/VLOOKUP(INT(A7793/1000),辅助表!$A$1:$F$54,6,FALSE))&amp;VLOOKUP(INT(A7793/1000),辅助表!$A$1:$G$54,7,FALSE)</f>
        <v>暴击伤害+195</v>
      </c>
    </row>
    <row r="7794" spans="1:7" s="34" customFormat="1">
      <c r="A7794" s="5">
        <v>25391</v>
      </c>
      <c r="B7794" s="34" t="s">
        <v>46</v>
      </c>
      <c r="C7794" s="35" t="s">
        <v>381</v>
      </c>
      <c r="D7794" s="34">
        <f>CEILING(RIGHT(A7794,3)/VLOOKUP(INT(A7794/1000),辅助表!$A$1:$F$54,5,FALSE),1)*VLOOKUP(INT(A7794/1000),辅助表!$A$1:$F$54,6,FALSE)</f>
        <v>196</v>
      </c>
      <c r="E7794" s="34">
        <v>0</v>
      </c>
      <c r="F7794" s="34">
        <f>ROUND(D7794*VLOOKUP(INT(A7794/1000),辅助表!$A$1:$F$54,5,FALSE),0)/VLOOKUP(INT(A7794/1000),辅助表!$A$1:$F$54,6,FALSE)</f>
        <v>392</v>
      </c>
      <c r="G7794" s="34" t="str">
        <f>VLOOKUP(INT(A7794/1000),辅助表!$A$1:$F$54,4,FALSE)&amp;"+"&amp;(D7794/VLOOKUP(INT(A7794/1000),辅助表!$A$1:$F$54,6,FALSE))&amp;VLOOKUP(INT(A7794/1000),辅助表!$A$1:$G$54,7,FALSE)</f>
        <v>暴击伤害+196</v>
      </c>
    </row>
    <row r="7795" spans="1:7" s="34" customFormat="1">
      <c r="A7795" s="5">
        <v>25392</v>
      </c>
      <c r="B7795" s="34" t="s">
        <v>46</v>
      </c>
      <c r="C7795" s="35" t="s">
        <v>381</v>
      </c>
      <c r="D7795" s="34">
        <f>CEILING(RIGHT(A7795,3)/VLOOKUP(INT(A7795/1000),辅助表!$A$1:$F$54,5,FALSE),1)*VLOOKUP(INT(A7795/1000),辅助表!$A$1:$F$54,6,FALSE)</f>
        <v>196</v>
      </c>
      <c r="E7795" s="34">
        <v>0</v>
      </c>
      <c r="F7795" s="34">
        <f>ROUND(D7795*VLOOKUP(INT(A7795/1000),辅助表!$A$1:$F$54,5,FALSE),0)/VLOOKUP(INT(A7795/1000),辅助表!$A$1:$F$54,6,FALSE)</f>
        <v>392</v>
      </c>
      <c r="G7795" s="34" t="str">
        <f>VLOOKUP(INT(A7795/1000),辅助表!$A$1:$F$54,4,FALSE)&amp;"+"&amp;(D7795/VLOOKUP(INT(A7795/1000),辅助表!$A$1:$F$54,6,FALSE))&amp;VLOOKUP(INT(A7795/1000),辅助表!$A$1:$G$54,7,FALSE)</f>
        <v>暴击伤害+196</v>
      </c>
    </row>
    <row r="7796" spans="1:7" s="34" customFormat="1">
      <c r="A7796" s="5">
        <v>25393</v>
      </c>
      <c r="B7796" s="34" t="s">
        <v>46</v>
      </c>
      <c r="C7796" s="35" t="s">
        <v>381</v>
      </c>
      <c r="D7796" s="34">
        <f>CEILING(RIGHT(A7796,3)/VLOOKUP(INT(A7796/1000),辅助表!$A$1:$F$54,5,FALSE),1)*VLOOKUP(INT(A7796/1000),辅助表!$A$1:$F$54,6,FALSE)</f>
        <v>197</v>
      </c>
      <c r="E7796" s="34">
        <v>0</v>
      </c>
      <c r="F7796" s="34">
        <f>ROUND(D7796*VLOOKUP(INT(A7796/1000),辅助表!$A$1:$F$54,5,FALSE),0)/VLOOKUP(INT(A7796/1000),辅助表!$A$1:$F$54,6,FALSE)</f>
        <v>394</v>
      </c>
      <c r="G7796" s="34" t="str">
        <f>VLOOKUP(INT(A7796/1000),辅助表!$A$1:$F$54,4,FALSE)&amp;"+"&amp;(D7796/VLOOKUP(INT(A7796/1000),辅助表!$A$1:$F$54,6,FALSE))&amp;VLOOKUP(INT(A7796/1000),辅助表!$A$1:$G$54,7,FALSE)</f>
        <v>暴击伤害+197</v>
      </c>
    </row>
    <row r="7797" spans="1:7" s="34" customFormat="1">
      <c r="A7797" s="5">
        <v>25394</v>
      </c>
      <c r="B7797" s="34" t="s">
        <v>46</v>
      </c>
      <c r="C7797" s="35" t="s">
        <v>381</v>
      </c>
      <c r="D7797" s="34">
        <f>CEILING(RIGHT(A7797,3)/VLOOKUP(INT(A7797/1000),辅助表!$A$1:$F$54,5,FALSE),1)*VLOOKUP(INT(A7797/1000),辅助表!$A$1:$F$54,6,FALSE)</f>
        <v>197</v>
      </c>
      <c r="E7797" s="34">
        <v>0</v>
      </c>
      <c r="F7797" s="34">
        <f>ROUND(D7797*VLOOKUP(INT(A7797/1000),辅助表!$A$1:$F$54,5,FALSE),0)/VLOOKUP(INT(A7797/1000),辅助表!$A$1:$F$54,6,FALSE)</f>
        <v>394</v>
      </c>
      <c r="G7797" s="34" t="str">
        <f>VLOOKUP(INT(A7797/1000),辅助表!$A$1:$F$54,4,FALSE)&amp;"+"&amp;(D7797/VLOOKUP(INT(A7797/1000),辅助表!$A$1:$F$54,6,FALSE))&amp;VLOOKUP(INT(A7797/1000),辅助表!$A$1:$G$54,7,FALSE)</f>
        <v>暴击伤害+197</v>
      </c>
    </row>
    <row r="7798" spans="1:7" s="34" customFormat="1">
      <c r="A7798" s="5">
        <v>25395</v>
      </c>
      <c r="B7798" s="34" t="s">
        <v>46</v>
      </c>
      <c r="C7798" s="35" t="s">
        <v>381</v>
      </c>
      <c r="D7798" s="34">
        <f>CEILING(RIGHT(A7798,3)/VLOOKUP(INT(A7798/1000),辅助表!$A$1:$F$54,5,FALSE),1)*VLOOKUP(INT(A7798/1000),辅助表!$A$1:$F$54,6,FALSE)</f>
        <v>198</v>
      </c>
      <c r="E7798" s="34">
        <v>0</v>
      </c>
      <c r="F7798" s="34">
        <f>ROUND(D7798*VLOOKUP(INT(A7798/1000),辅助表!$A$1:$F$54,5,FALSE),0)/VLOOKUP(INT(A7798/1000),辅助表!$A$1:$F$54,6,FALSE)</f>
        <v>396</v>
      </c>
      <c r="G7798" s="34" t="str">
        <f>VLOOKUP(INT(A7798/1000),辅助表!$A$1:$F$54,4,FALSE)&amp;"+"&amp;(D7798/VLOOKUP(INT(A7798/1000),辅助表!$A$1:$F$54,6,FALSE))&amp;VLOOKUP(INT(A7798/1000),辅助表!$A$1:$G$54,7,FALSE)</f>
        <v>暴击伤害+198</v>
      </c>
    </row>
    <row r="7799" spans="1:7" s="34" customFormat="1">
      <c r="A7799" s="5">
        <v>25396</v>
      </c>
      <c r="B7799" s="34" t="s">
        <v>46</v>
      </c>
      <c r="C7799" s="35" t="s">
        <v>381</v>
      </c>
      <c r="D7799" s="34">
        <f>CEILING(RIGHT(A7799,3)/VLOOKUP(INT(A7799/1000),辅助表!$A$1:$F$54,5,FALSE),1)*VLOOKUP(INT(A7799/1000),辅助表!$A$1:$F$54,6,FALSE)</f>
        <v>198</v>
      </c>
      <c r="E7799" s="34">
        <v>0</v>
      </c>
      <c r="F7799" s="34">
        <f>ROUND(D7799*VLOOKUP(INT(A7799/1000),辅助表!$A$1:$F$54,5,FALSE),0)/VLOOKUP(INT(A7799/1000),辅助表!$A$1:$F$54,6,FALSE)</f>
        <v>396</v>
      </c>
      <c r="G7799" s="34" t="str">
        <f>VLOOKUP(INT(A7799/1000),辅助表!$A$1:$F$54,4,FALSE)&amp;"+"&amp;(D7799/VLOOKUP(INT(A7799/1000),辅助表!$A$1:$F$54,6,FALSE))&amp;VLOOKUP(INT(A7799/1000),辅助表!$A$1:$G$54,7,FALSE)</f>
        <v>暴击伤害+198</v>
      </c>
    </row>
    <row r="7800" spans="1:7" s="34" customFormat="1">
      <c r="A7800" s="5">
        <v>25397</v>
      </c>
      <c r="B7800" s="34" t="s">
        <v>46</v>
      </c>
      <c r="C7800" s="35" t="s">
        <v>381</v>
      </c>
      <c r="D7800" s="34">
        <f>CEILING(RIGHT(A7800,3)/VLOOKUP(INT(A7800/1000),辅助表!$A$1:$F$54,5,FALSE),1)*VLOOKUP(INT(A7800/1000),辅助表!$A$1:$F$54,6,FALSE)</f>
        <v>199</v>
      </c>
      <c r="E7800" s="34">
        <v>0</v>
      </c>
      <c r="F7800" s="34">
        <f>ROUND(D7800*VLOOKUP(INT(A7800/1000),辅助表!$A$1:$F$54,5,FALSE),0)/VLOOKUP(INT(A7800/1000),辅助表!$A$1:$F$54,6,FALSE)</f>
        <v>398</v>
      </c>
      <c r="G7800" s="34" t="str">
        <f>VLOOKUP(INT(A7800/1000),辅助表!$A$1:$F$54,4,FALSE)&amp;"+"&amp;(D7800/VLOOKUP(INT(A7800/1000),辅助表!$A$1:$F$54,6,FALSE))&amp;VLOOKUP(INT(A7800/1000),辅助表!$A$1:$G$54,7,FALSE)</f>
        <v>暴击伤害+199</v>
      </c>
    </row>
    <row r="7801" spans="1:7" s="34" customFormat="1">
      <c r="A7801" s="5">
        <v>25398</v>
      </c>
      <c r="B7801" s="34" t="s">
        <v>46</v>
      </c>
      <c r="C7801" s="35" t="s">
        <v>381</v>
      </c>
      <c r="D7801" s="34">
        <f>CEILING(RIGHT(A7801,3)/VLOOKUP(INT(A7801/1000),辅助表!$A$1:$F$54,5,FALSE),1)*VLOOKUP(INT(A7801/1000),辅助表!$A$1:$F$54,6,FALSE)</f>
        <v>199</v>
      </c>
      <c r="E7801" s="34">
        <v>0</v>
      </c>
      <c r="F7801" s="34">
        <f>ROUND(D7801*VLOOKUP(INT(A7801/1000),辅助表!$A$1:$F$54,5,FALSE),0)/VLOOKUP(INT(A7801/1000),辅助表!$A$1:$F$54,6,FALSE)</f>
        <v>398</v>
      </c>
      <c r="G7801" s="34" t="str">
        <f>VLOOKUP(INT(A7801/1000),辅助表!$A$1:$F$54,4,FALSE)&amp;"+"&amp;(D7801/VLOOKUP(INT(A7801/1000),辅助表!$A$1:$F$54,6,FALSE))&amp;VLOOKUP(INT(A7801/1000),辅助表!$A$1:$G$54,7,FALSE)</f>
        <v>暴击伤害+199</v>
      </c>
    </row>
    <row r="7802" spans="1:7" s="34" customFormat="1">
      <c r="A7802" s="5">
        <v>25399</v>
      </c>
      <c r="B7802" s="34" t="s">
        <v>46</v>
      </c>
      <c r="C7802" s="35" t="s">
        <v>381</v>
      </c>
      <c r="D7802" s="34">
        <f>CEILING(RIGHT(A7802,3)/VLOOKUP(INT(A7802/1000),辅助表!$A$1:$F$54,5,FALSE),1)*VLOOKUP(INT(A7802/1000),辅助表!$A$1:$F$54,6,FALSE)</f>
        <v>200</v>
      </c>
      <c r="E7802" s="34">
        <v>0</v>
      </c>
      <c r="F7802" s="34">
        <f>ROUND(D7802*VLOOKUP(INT(A7802/1000),辅助表!$A$1:$F$54,5,FALSE),0)/VLOOKUP(INT(A7802/1000),辅助表!$A$1:$F$54,6,FALSE)</f>
        <v>400</v>
      </c>
      <c r="G7802" s="34" t="str">
        <f>VLOOKUP(INT(A7802/1000),辅助表!$A$1:$F$54,4,FALSE)&amp;"+"&amp;(D7802/VLOOKUP(INT(A7802/1000),辅助表!$A$1:$F$54,6,FALSE))&amp;VLOOKUP(INT(A7802/1000),辅助表!$A$1:$G$54,7,FALSE)</f>
        <v>暴击伤害+200</v>
      </c>
    </row>
    <row r="7803" spans="1:7" s="34" customFormat="1">
      <c r="A7803" s="5">
        <v>25400</v>
      </c>
      <c r="B7803" s="34" t="s">
        <v>46</v>
      </c>
      <c r="C7803" s="35" t="s">
        <v>381</v>
      </c>
      <c r="D7803" s="34">
        <f>CEILING(RIGHT(A7803,3)/VLOOKUP(INT(A7803/1000),辅助表!$A$1:$F$54,5,FALSE),1)*VLOOKUP(INT(A7803/1000),辅助表!$A$1:$F$54,6,FALSE)</f>
        <v>200</v>
      </c>
      <c r="E7803" s="34">
        <v>0</v>
      </c>
      <c r="F7803" s="34">
        <f>ROUND(D7803*VLOOKUP(INT(A7803/1000),辅助表!$A$1:$F$54,5,FALSE),0)/VLOOKUP(INT(A7803/1000),辅助表!$A$1:$F$54,6,FALSE)</f>
        <v>400</v>
      </c>
      <c r="G7803" s="34" t="str">
        <f>VLOOKUP(INT(A7803/1000),辅助表!$A$1:$F$54,4,FALSE)&amp;"+"&amp;(D7803/VLOOKUP(INT(A7803/1000),辅助表!$A$1:$F$54,6,FALSE))&amp;VLOOKUP(INT(A7803/1000),辅助表!$A$1:$G$54,7,FALSE)</f>
        <v>暴击伤害+200</v>
      </c>
    </row>
    <row r="7804" spans="1:7" s="34" customFormat="1">
      <c r="A7804" s="5">
        <v>25401</v>
      </c>
      <c r="B7804" s="34" t="s">
        <v>46</v>
      </c>
      <c r="C7804" s="35" t="s">
        <v>381</v>
      </c>
      <c r="D7804" s="34">
        <f>CEILING(RIGHT(A7804,3)/VLOOKUP(INT(A7804/1000),辅助表!$A$1:$F$54,5,FALSE),1)*VLOOKUP(INT(A7804/1000),辅助表!$A$1:$F$54,6,FALSE)</f>
        <v>201</v>
      </c>
      <c r="E7804" s="34">
        <v>0</v>
      </c>
      <c r="F7804" s="34">
        <f>ROUND(D7804*VLOOKUP(INT(A7804/1000),辅助表!$A$1:$F$54,5,FALSE),0)/VLOOKUP(INT(A7804/1000),辅助表!$A$1:$F$54,6,FALSE)</f>
        <v>402</v>
      </c>
      <c r="G7804" s="34" t="str">
        <f>VLOOKUP(INT(A7804/1000),辅助表!$A$1:$F$54,4,FALSE)&amp;"+"&amp;(D7804/VLOOKUP(INT(A7804/1000),辅助表!$A$1:$F$54,6,FALSE))&amp;VLOOKUP(INT(A7804/1000),辅助表!$A$1:$G$54,7,FALSE)</f>
        <v>暴击伤害+201</v>
      </c>
    </row>
    <row r="7805" spans="1:7" s="34" customFormat="1">
      <c r="A7805" s="5">
        <v>25402</v>
      </c>
      <c r="B7805" s="34" t="s">
        <v>46</v>
      </c>
      <c r="C7805" s="35" t="s">
        <v>381</v>
      </c>
      <c r="D7805" s="34">
        <f>CEILING(RIGHT(A7805,3)/VLOOKUP(INT(A7805/1000),辅助表!$A$1:$F$54,5,FALSE),1)*VLOOKUP(INT(A7805/1000),辅助表!$A$1:$F$54,6,FALSE)</f>
        <v>201</v>
      </c>
      <c r="E7805" s="34">
        <v>0</v>
      </c>
      <c r="F7805" s="34">
        <f>ROUND(D7805*VLOOKUP(INT(A7805/1000),辅助表!$A$1:$F$54,5,FALSE),0)/VLOOKUP(INT(A7805/1000),辅助表!$A$1:$F$54,6,FALSE)</f>
        <v>402</v>
      </c>
      <c r="G7805" s="34" t="str">
        <f>VLOOKUP(INT(A7805/1000),辅助表!$A$1:$F$54,4,FALSE)&amp;"+"&amp;(D7805/VLOOKUP(INT(A7805/1000),辅助表!$A$1:$F$54,6,FALSE))&amp;VLOOKUP(INT(A7805/1000),辅助表!$A$1:$G$54,7,FALSE)</f>
        <v>暴击伤害+201</v>
      </c>
    </row>
    <row r="7806" spans="1:7" s="34" customFormat="1">
      <c r="A7806" s="5">
        <v>25403</v>
      </c>
      <c r="B7806" s="34" t="s">
        <v>46</v>
      </c>
      <c r="C7806" s="35" t="s">
        <v>381</v>
      </c>
      <c r="D7806" s="34">
        <f>CEILING(RIGHT(A7806,3)/VLOOKUP(INT(A7806/1000),辅助表!$A$1:$F$54,5,FALSE),1)*VLOOKUP(INT(A7806/1000),辅助表!$A$1:$F$54,6,FALSE)</f>
        <v>202</v>
      </c>
      <c r="E7806" s="34">
        <v>0</v>
      </c>
      <c r="F7806" s="34">
        <f>ROUND(D7806*VLOOKUP(INT(A7806/1000),辅助表!$A$1:$F$54,5,FALSE),0)/VLOOKUP(INT(A7806/1000),辅助表!$A$1:$F$54,6,FALSE)</f>
        <v>404</v>
      </c>
      <c r="G7806" s="34" t="str">
        <f>VLOOKUP(INT(A7806/1000),辅助表!$A$1:$F$54,4,FALSE)&amp;"+"&amp;(D7806/VLOOKUP(INT(A7806/1000),辅助表!$A$1:$F$54,6,FALSE))&amp;VLOOKUP(INT(A7806/1000),辅助表!$A$1:$G$54,7,FALSE)</f>
        <v>暴击伤害+202</v>
      </c>
    </row>
    <row r="7807" spans="1:7" s="34" customFormat="1">
      <c r="A7807" s="5">
        <v>25404</v>
      </c>
      <c r="B7807" s="34" t="s">
        <v>46</v>
      </c>
      <c r="C7807" s="35" t="s">
        <v>381</v>
      </c>
      <c r="D7807" s="34">
        <f>CEILING(RIGHT(A7807,3)/VLOOKUP(INT(A7807/1000),辅助表!$A$1:$F$54,5,FALSE),1)*VLOOKUP(INT(A7807/1000),辅助表!$A$1:$F$54,6,FALSE)</f>
        <v>202</v>
      </c>
      <c r="E7807" s="34">
        <v>0</v>
      </c>
      <c r="F7807" s="34">
        <f>ROUND(D7807*VLOOKUP(INT(A7807/1000),辅助表!$A$1:$F$54,5,FALSE),0)/VLOOKUP(INT(A7807/1000),辅助表!$A$1:$F$54,6,FALSE)</f>
        <v>404</v>
      </c>
      <c r="G7807" s="34" t="str">
        <f>VLOOKUP(INT(A7807/1000),辅助表!$A$1:$F$54,4,FALSE)&amp;"+"&amp;(D7807/VLOOKUP(INT(A7807/1000),辅助表!$A$1:$F$54,6,FALSE))&amp;VLOOKUP(INT(A7807/1000),辅助表!$A$1:$G$54,7,FALSE)</f>
        <v>暴击伤害+202</v>
      </c>
    </row>
    <row r="7808" spans="1:7" s="34" customFormat="1">
      <c r="A7808" s="5">
        <v>25405</v>
      </c>
      <c r="B7808" s="34" t="s">
        <v>46</v>
      </c>
      <c r="C7808" s="35" t="s">
        <v>381</v>
      </c>
      <c r="D7808" s="34">
        <f>CEILING(RIGHT(A7808,3)/VLOOKUP(INT(A7808/1000),辅助表!$A$1:$F$54,5,FALSE),1)*VLOOKUP(INT(A7808/1000),辅助表!$A$1:$F$54,6,FALSE)</f>
        <v>203</v>
      </c>
      <c r="E7808" s="34">
        <v>0</v>
      </c>
      <c r="F7808" s="34">
        <f>ROUND(D7808*VLOOKUP(INT(A7808/1000),辅助表!$A$1:$F$54,5,FALSE),0)/VLOOKUP(INT(A7808/1000),辅助表!$A$1:$F$54,6,FALSE)</f>
        <v>406</v>
      </c>
      <c r="G7808" s="34" t="str">
        <f>VLOOKUP(INT(A7808/1000),辅助表!$A$1:$F$54,4,FALSE)&amp;"+"&amp;(D7808/VLOOKUP(INT(A7808/1000),辅助表!$A$1:$F$54,6,FALSE))&amp;VLOOKUP(INT(A7808/1000),辅助表!$A$1:$G$54,7,FALSE)</f>
        <v>暴击伤害+203</v>
      </c>
    </row>
    <row r="7809" spans="1:7" s="34" customFormat="1">
      <c r="A7809" s="5">
        <v>25406</v>
      </c>
      <c r="B7809" s="34" t="s">
        <v>46</v>
      </c>
      <c r="C7809" s="35" t="s">
        <v>381</v>
      </c>
      <c r="D7809" s="34">
        <f>CEILING(RIGHT(A7809,3)/VLOOKUP(INT(A7809/1000),辅助表!$A$1:$F$54,5,FALSE),1)*VLOOKUP(INT(A7809/1000),辅助表!$A$1:$F$54,6,FALSE)</f>
        <v>203</v>
      </c>
      <c r="E7809" s="34">
        <v>0</v>
      </c>
      <c r="F7809" s="34">
        <f>ROUND(D7809*VLOOKUP(INT(A7809/1000),辅助表!$A$1:$F$54,5,FALSE),0)/VLOOKUP(INT(A7809/1000),辅助表!$A$1:$F$54,6,FALSE)</f>
        <v>406</v>
      </c>
      <c r="G7809" s="34" t="str">
        <f>VLOOKUP(INT(A7809/1000),辅助表!$A$1:$F$54,4,FALSE)&amp;"+"&amp;(D7809/VLOOKUP(INT(A7809/1000),辅助表!$A$1:$F$54,6,FALSE))&amp;VLOOKUP(INT(A7809/1000),辅助表!$A$1:$G$54,7,FALSE)</f>
        <v>暴击伤害+203</v>
      </c>
    </row>
    <row r="7810" spans="1:7" s="34" customFormat="1">
      <c r="A7810" s="5">
        <v>25407</v>
      </c>
      <c r="B7810" s="34" t="s">
        <v>46</v>
      </c>
      <c r="C7810" s="35" t="s">
        <v>381</v>
      </c>
      <c r="D7810" s="34">
        <f>CEILING(RIGHT(A7810,3)/VLOOKUP(INT(A7810/1000),辅助表!$A$1:$F$54,5,FALSE),1)*VLOOKUP(INT(A7810/1000),辅助表!$A$1:$F$54,6,FALSE)</f>
        <v>204</v>
      </c>
      <c r="E7810" s="34">
        <v>0</v>
      </c>
      <c r="F7810" s="34">
        <f>ROUND(D7810*VLOOKUP(INT(A7810/1000),辅助表!$A$1:$F$54,5,FALSE),0)/VLOOKUP(INT(A7810/1000),辅助表!$A$1:$F$54,6,FALSE)</f>
        <v>408</v>
      </c>
      <c r="G7810" s="34" t="str">
        <f>VLOOKUP(INT(A7810/1000),辅助表!$A$1:$F$54,4,FALSE)&amp;"+"&amp;(D7810/VLOOKUP(INT(A7810/1000),辅助表!$A$1:$F$54,6,FALSE))&amp;VLOOKUP(INT(A7810/1000),辅助表!$A$1:$G$54,7,FALSE)</f>
        <v>暴击伤害+204</v>
      </c>
    </row>
    <row r="7811" spans="1:7" s="34" customFormat="1">
      <c r="A7811" s="5">
        <v>25408</v>
      </c>
      <c r="B7811" s="34" t="s">
        <v>46</v>
      </c>
      <c r="C7811" s="35" t="s">
        <v>381</v>
      </c>
      <c r="D7811" s="34">
        <f>CEILING(RIGHT(A7811,3)/VLOOKUP(INT(A7811/1000),辅助表!$A$1:$F$54,5,FALSE),1)*VLOOKUP(INT(A7811/1000),辅助表!$A$1:$F$54,6,FALSE)</f>
        <v>204</v>
      </c>
      <c r="E7811" s="34">
        <v>0</v>
      </c>
      <c r="F7811" s="34">
        <f>ROUND(D7811*VLOOKUP(INT(A7811/1000),辅助表!$A$1:$F$54,5,FALSE),0)/VLOOKUP(INT(A7811/1000),辅助表!$A$1:$F$54,6,FALSE)</f>
        <v>408</v>
      </c>
      <c r="G7811" s="34" t="str">
        <f>VLOOKUP(INT(A7811/1000),辅助表!$A$1:$F$54,4,FALSE)&amp;"+"&amp;(D7811/VLOOKUP(INT(A7811/1000),辅助表!$A$1:$F$54,6,FALSE))&amp;VLOOKUP(INT(A7811/1000),辅助表!$A$1:$G$54,7,FALSE)</f>
        <v>暴击伤害+204</v>
      </c>
    </row>
    <row r="7812" spans="1:7" s="34" customFormat="1">
      <c r="A7812" s="5">
        <v>25409</v>
      </c>
      <c r="B7812" s="34" t="s">
        <v>46</v>
      </c>
      <c r="C7812" s="35" t="s">
        <v>381</v>
      </c>
      <c r="D7812" s="34">
        <f>CEILING(RIGHT(A7812,3)/VLOOKUP(INT(A7812/1000),辅助表!$A$1:$F$54,5,FALSE),1)*VLOOKUP(INT(A7812/1000),辅助表!$A$1:$F$54,6,FALSE)</f>
        <v>205</v>
      </c>
      <c r="E7812" s="34">
        <v>0</v>
      </c>
      <c r="F7812" s="34">
        <f>ROUND(D7812*VLOOKUP(INT(A7812/1000),辅助表!$A$1:$F$54,5,FALSE),0)/VLOOKUP(INT(A7812/1000),辅助表!$A$1:$F$54,6,FALSE)</f>
        <v>410</v>
      </c>
      <c r="G7812" s="34" t="str">
        <f>VLOOKUP(INT(A7812/1000),辅助表!$A$1:$F$54,4,FALSE)&amp;"+"&amp;(D7812/VLOOKUP(INT(A7812/1000),辅助表!$A$1:$F$54,6,FALSE))&amp;VLOOKUP(INT(A7812/1000),辅助表!$A$1:$G$54,7,FALSE)</f>
        <v>暴击伤害+205</v>
      </c>
    </row>
    <row r="7813" spans="1:7" s="34" customFormat="1">
      <c r="A7813" s="5">
        <v>25410</v>
      </c>
      <c r="B7813" s="34" t="s">
        <v>46</v>
      </c>
      <c r="C7813" s="35" t="s">
        <v>381</v>
      </c>
      <c r="D7813" s="34">
        <f>CEILING(RIGHT(A7813,3)/VLOOKUP(INT(A7813/1000),辅助表!$A$1:$F$54,5,FALSE),1)*VLOOKUP(INT(A7813/1000),辅助表!$A$1:$F$54,6,FALSE)</f>
        <v>205</v>
      </c>
      <c r="E7813" s="34">
        <v>0</v>
      </c>
      <c r="F7813" s="34">
        <f>ROUND(D7813*VLOOKUP(INT(A7813/1000),辅助表!$A$1:$F$54,5,FALSE),0)/VLOOKUP(INT(A7813/1000),辅助表!$A$1:$F$54,6,FALSE)</f>
        <v>410</v>
      </c>
      <c r="G7813" s="34" t="str">
        <f>VLOOKUP(INT(A7813/1000),辅助表!$A$1:$F$54,4,FALSE)&amp;"+"&amp;(D7813/VLOOKUP(INT(A7813/1000),辅助表!$A$1:$F$54,6,FALSE))&amp;VLOOKUP(INT(A7813/1000),辅助表!$A$1:$G$54,7,FALSE)</f>
        <v>暴击伤害+205</v>
      </c>
    </row>
    <row r="7814" spans="1:7" s="34" customFormat="1">
      <c r="A7814" s="5">
        <v>25411</v>
      </c>
      <c r="B7814" s="34" t="s">
        <v>46</v>
      </c>
      <c r="C7814" s="35" t="s">
        <v>381</v>
      </c>
      <c r="D7814" s="34">
        <f>CEILING(RIGHT(A7814,3)/VLOOKUP(INT(A7814/1000),辅助表!$A$1:$F$54,5,FALSE),1)*VLOOKUP(INT(A7814/1000),辅助表!$A$1:$F$54,6,FALSE)</f>
        <v>206</v>
      </c>
      <c r="E7814" s="34">
        <v>0</v>
      </c>
      <c r="F7814" s="34">
        <f>ROUND(D7814*VLOOKUP(INT(A7814/1000),辅助表!$A$1:$F$54,5,FALSE),0)/VLOOKUP(INT(A7814/1000),辅助表!$A$1:$F$54,6,FALSE)</f>
        <v>412</v>
      </c>
      <c r="G7814" s="34" t="str">
        <f>VLOOKUP(INT(A7814/1000),辅助表!$A$1:$F$54,4,FALSE)&amp;"+"&amp;(D7814/VLOOKUP(INT(A7814/1000),辅助表!$A$1:$F$54,6,FALSE))&amp;VLOOKUP(INT(A7814/1000),辅助表!$A$1:$G$54,7,FALSE)</f>
        <v>暴击伤害+206</v>
      </c>
    </row>
    <row r="7815" spans="1:7" s="34" customFormat="1">
      <c r="A7815" s="5">
        <v>25412</v>
      </c>
      <c r="B7815" s="34" t="s">
        <v>46</v>
      </c>
      <c r="C7815" s="35" t="s">
        <v>381</v>
      </c>
      <c r="D7815" s="34">
        <f>CEILING(RIGHT(A7815,3)/VLOOKUP(INT(A7815/1000),辅助表!$A$1:$F$54,5,FALSE),1)*VLOOKUP(INT(A7815/1000),辅助表!$A$1:$F$54,6,FALSE)</f>
        <v>206</v>
      </c>
      <c r="E7815" s="34">
        <v>0</v>
      </c>
      <c r="F7815" s="34">
        <f>ROUND(D7815*VLOOKUP(INT(A7815/1000),辅助表!$A$1:$F$54,5,FALSE),0)/VLOOKUP(INT(A7815/1000),辅助表!$A$1:$F$54,6,FALSE)</f>
        <v>412</v>
      </c>
      <c r="G7815" s="34" t="str">
        <f>VLOOKUP(INT(A7815/1000),辅助表!$A$1:$F$54,4,FALSE)&amp;"+"&amp;(D7815/VLOOKUP(INT(A7815/1000),辅助表!$A$1:$F$54,6,FALSE))&amp;VLOOKUP(INT(A7815/1000),辅助表!$A$1:$G$54,7,FALSE)</f>
        <v>暴击伤害+206</v>
      </c>
    </row>
    <row r="7816" spans="1:7" s="34" customFormat="1">
      <c r="A7816" s="5">
        <v>25413</v>
      </c>
      <c r="B7816" s="34" t="s">
        <v>46</v>
      </c>
      <c r="C7816" s="35" t="s">
        <v>381</v>
      </c>
      <c r="D7816" s="34">
        <f>CEILING(RIGHT(A7816,3)/VLOOKUP(INT(A7816/1000),辅助表!$A$1:$F$54,5,FALSE),1)*VLOOKUP(INT(A7816/1000),辅助表!$A$1:$F$54,6,FALSE)</f>
        <v>207</v>
      </c>
      <c r="E7816" s="34">
        <v>0</v>
      </c>
      <c r="F7816" s="34">
        <f>ROUND(D7816*VLOOKUP(INT(A7816/1000),辅助表!$A$1:$F$54,5,FALSE),0)/VLOOKUP(INT(A7816/1000),辅助表!$A$1:$F$54,6,FALSE)</f>
        <v>414</v>
      </c>
      <c r="G7816" s="34" t="str">
        <f>VLOOKUP(INT(A7816/1000),辅助表!$A$1:$F$54,4,FALSE)&amp;"+"&amp;(D7816/VLOOKUP(INT(A7816/1000),辅助表!$A$1:$F$54,6,FALSE))&amp;VLOOKUP(INT(A7816/1000),辅助表!$A$1:$G$54,7,FALSE)</f>
        <v>暴击伤害+207</v>
      </c>
    </row>
    <row r="7817" spans="1:7" s="34" customFormat="1">
      <c r="A7817" s="5">
        <v>25414</v>
      </c>
      <c r="B7817" s="34" t="s">
        <v>46</v>
      </c>
      <c r="C7817" s="35" t="s">
        <v>381</v>
      </c>
      <c r="D7817" s="34">
        <f>CEILING(RIGHT(A7817,3)/VLOOKUP(INT(A7817/1000),辅助表!$A$1:$F$54,5,FALSE),1)*VLOOKUP(INT(A7817/1000),辅助表!$A$1:$F$54,6,FALSE)</f>
        <v>207</v>
      </c>
      <c r="E7817" s="34">
        <v>0</v>
      </c>
      <c r="F7817" s="34">
        <f>ROUND(D7817*VLOOKUP(INT(A7817/1000),辅助表!$A$1:$F$54,5,FALSE),0)/VLOOKUP(INT(A7817/1000),辅助表!$A$1:$F$54,6,FALSE)</f>
        <v>414</v>
      </c>
      <c r="G7817" s="34" t="str">
        <f>VLOOKUP(INT(A7817/1000),辅助表!$A$1:$F$54,4,FALSE)&amp;"+"&amp;(D7817/VLOOKUP(INT(A7817/1000),辅助表!$A$1:$F$54,6,FALSE))&amp;VLOOKUP(INT(A7817/1000),辅助表!$A$1:$G$54,7,FALSE)</f>
        <v>暴击伤害+207</v>
      </c>
    </row>
    <row r="7818" spans="1:7" s="34" customFormat="1">
      <c r="A7818" s="5">
        <v>25415</v>
      </c>
      <c r="B7818" s="34" t="s">
        <v>46</v>
      </c>
      <c r="C7818" s="35" t="s">
        <v>381</v>
      </c>
      <c r="D7818" s="34">
        <f>CEILING(RIGHT(A7818,3)/VLOOKUP(INT(A7818/1000),辅助表!$A$1:$F$54,5,FALSE),1)*VLOOKUP(INT(A7818/1000),辅助表!$A$1:$F$54,6,FALSE)</f>
        <v>208</v>
      </c>
      <c r="E7818" s="34">
        <v>0</v>
      </c>
      <c r="F7818" s="34">
        <f>ROUND(D7818*VLOOKUP(INT(A7818/1000),辅助表!$A$1:$F$54,5,FALSE),0)/VLOOKUP(INT(A7818/1000),辅助表!$A$1:$F$54,6,FALSE)</f>
        <v>416</v>
      </c>
      <c r="G7818" s="34" t="str">
        <f>VLOOKUP(INT(A7818/1000),辅助表!$A$1:$F$54,4,FALSE)&amp;"+"&amp;(D7818/VLOOKUP(INT(A7818/1000),辅助表!$A$1:$F$54,6,FALSE))&amp;VLOOKUP(INT(A7818/1000),辅助表!$A$1:$G$54,7,FALSE)</f>
        <v>暴击伤害+208</v>
      </c>
    </row>
    <row r="7819" spans="1:7" s="34" customFormat="1">
      <c r="A7819" s="5">
        <v>25416</v>
      </c>
      <c r="B7819" s="34" t="s">
        <v>46</v>
      </c>
      <c r="C7819" s="35" t="s">
        <v>381</v>
      </c>
      <c r="D7819" s="34">
        <f>CEILING(RIGHT(A7819,3)/VLOOKUP(INT(A7819/1000),辅助表!$A$1:$F$54,5,FALSE),1)*VLOOKUP(INT(A7819/1000),辅助表!$A$1:$F$54,6,FALSE)</f>
        <v>208</v>
      </c>
      <c r="E7819" s="34">
        <v>0</v>
      </c>
      <c r="F7819" s="34">
        <f>ROUND(D7819*VLOOKUP(INT(A7819/1000),辅助表!$A$1:$F$54,5,FALSE),0)/VLOOKUP(INT(A7819/1000),辅助表!$A$1:$F$54,6,FALSE)</f>
        <v>416</v>
      </c>
      <c r="G7819" s="34" t="str">
        <f>VLOOKUP(INT(A7819/1000),辅助表!$A$1:$F$54,4,FALSE)&amp;"+"&amp;(D7819/VLOOKUP(INT(A7819/1000),辅助表!$A$1:$F$54,6,FALSE))&amp;VLOOKUP(INT(A7819/1000),辅助表!$A$1:$G$54,7,FALSE)</f>
        <v>暴击伤害+208</v>
      </c>
    </row>
    <row r="7820" spans="1:7" s="34" customFormat="1">
      <c r="A7820" s="5">
        <v>25417</v>
      </c>
      <c r="B7820" s="34" t="s">
        <v>46</v>
      </c>
      <c r="C7820" s="35" t="s">
        <v>381</v>
      </c>
      <c r="D7820" s="34">
        <f>CEILING(RIGHT(A7820,3)/VLOOKUP(INT(A7820/1000),辅助表!$A$1:$F$54,5,FALSE),1)*VLOOKUP(INT(A7820/1000),辅助表!$A$1:$F$54,6,FALSE)</f>
        <v>209</v>
      </c>
      <c r="E7820" s="34">
        <v>0</v>
      </c>
      <c r="F7820" s="34">
        <f>ROUND(D7820*VLOOKUP(INT(A7820/1000),辅助表!$A$1:$F$54,5,FALSE),0)/VLOOKUP(INT(A7820/1000),辅助表!$A$1:$F$54,6,FALSE)</f>
        <v>418</v>
      </c>
      <c r="G7820" s="34" t="str">
        <f>VLOOKUP(INT(A7820/1000),辅助表!$A$1:$F$54,4,FALSE)&amp;"+"&amp;(D7820/VLOOKUP(INT(A7820/1000),辅助表!$A$1:$F$54,6,FALSE))&amp;VLOOKUP(INT(A7820/1000),辅助表!$A$1:$G$54,7,FALSE)</f>
        <v>暴击伤害+209</v>
      </c>
    </row>
    <row r="7821" spans="1:7" s="34" customFormat="1">
      <c r="A7821" s="5">
        <v>25418</v>
      </c>
      <c r="B7821" s="34" t="s">
        <v>46</v>
      </c>
      <c r="C7821" s="35" t="s">
        <v>381</v>
      </c>
      <c r="D7821" s="34">
        <f>CEILING(RIGHT(A7821,3)/VLOOKUP(INT(A7821/1000),辅助表!$A$1:$F$54,5,FALSE),1)*VLOOKUP(INT(A7821/1000),辅助表!$A$1:$F$54,6,FALSE)</f>
        <v>209</v>
      </c>
      <c r="E7821" s="34">
        <v>0</v>
      </c>
      <c r="F7821" s="34">
        <f>ROUND(D7821*VLOOKUP(INT(A7821/1000),辅助表!$A$1:$F$54,5,FALSE),0)/VLOOKUP(INT(A7821/1000),辅助表!$A$1:$F$54,6,FALSE)</f>
        <v>418</v>
      </c>
      <c r="G7821" s="34" t="str">
        <f>VLOOKUP(INT(A7821/1000),辅助表!$A$1:$F$54,4,FALSE)&amp;"+"&amp;(D7821/VLOOKUP(INT(A7821/1000),辅助表!$A$1:$F$54,6,FALSE))&amp;VLOOKUP(INT(A7821/1000),辅助表!$A$1:$G$54,7,FALSE)</f>
        <v>暴击伤害+209</v>
      </c>
    </row>
    <row r="7822" spans="1:7" s="34" customFormat="1">
      <c r="A7822" s="5">
        <v>25419</v>
      </c>
      <c r="B7822" s="34" t="s">
        <v>46</v>
      </c>
      <c r="C7822" s="35" t="s">
        <v>381</v>
      </c>
      <c r="D7822" s="34">
        <f>CEILING(RIGHT(A7822,3)/VLOOKUP(INT(A7822/1000),辅助表!$A$1:$F$54,5,FALSE),1)*VLOOKUP(INT(A7822/1000),辅助表!$A$1:$F$54,6,FALSE)</f>
        <v>210</v>
      </c>
      <c r="E7822" s="34">
        <v>0</v>
      </c>
      <c r="F7822" s="34">
        <f>ROUND(D7822*VLOOKUP(INT(A7822/1000),辅助表!$A$1:$F$54,5,FALSE),0)/VLOOKUP(INT(A7822/1000),辅助表!$A$1:$F$54,6,FALSE)</f>
        <v>420</v>
      </c>
      <c r="G7822" s="34" t="str">
        <f>VLOOKUP(INT(A7822/1000),辅助表!$A$1:$F$54,4,FALSE)&amp;"+"&amp;(D7822/VLOOKUP(INT(A7822/1000),辅助表!$A$1:$F$54,6,FALSE))&amp;VLOOKUP(INT(A7822/1000),辅助表!$A$1:$G$54,7,FALSE)</f>
        <v>暴击伤害+210</v>
      </c>
    </row>
    <row r="7823" spans="1:7" s="34" customFormat="1">
      <c r="A7823" s="5">
        <v>25420</v>
      </c>
      <c r="B7823" s="34" t="s">
        <v>46</v>
      </c>
      <c r="C7823" s="35" t="s">
        <v>381</v>
      </c>
      <c r="D7823" s="34">
        <f>CEILING(RIGHT(A7823,3)/VLOOKUP(INT(A7823/1000),辅助表!$A$1:$F$54,5,FALSE),1)*VLOOKUP(INT(A7823/1000),辅助表!$A$1:$F$54,6,FALSE)</f>
        <v>210</v>
      </c>
      <c r="E7823" s="34">
        <v>0</v>
      </c>
      <c r="F7823" s="34">
        <f>ROUND(D7823*VLOOKUP(INT(A7823/1000),辅助表!$A$1:$F$54,5,FALSE),0)/VLOOKUP(INT(A7823/1000),辅助表!$A$1:$F$54,6,FALSE)</f>
        <v>420</v>
      </c>
      <c r="G7823" s="34" t="str">
        <f>VLOOKUP(INT(A7823/1000),辅助表!$A$1:$F$54,4,FALSE)&amp;"+"&amp;(D7823/VLOOKUP(INT(A7823/1000),辅助表!$A$1:$F$54,6,FALSE))&amp;VLOOKUP(INT(A7823/1000),辅助表!$A$1:$G$54,7,FALSE)</f>
        <v>暴击伤害+210</v>
      </c>
    </row>
    <row r="7824" spans="1:7" s="34" customFormat="1">
      <c r="A7824" s="5">
        <v>25421</v>
      </c>
      <c r="B7824" s="34" t="s">
        <v>46</v>
      </c>
      <c r="C7824" s="35" t="s">
        <v>381</v>
      </c>
      <c r="D7824" s="34">
        <f>CEILING(RIGHT(A7824,3)/VLOOKUP(INT(A7824/1000),辅助表!$A$1:$F$54,5,FALSE),1)*VLOOKUP(INT(A7824/1000),辅助表!$A$1:$F$54,6,FALSE)</f>
        <v>211</v>
      </c>
      <c r="E7824" s="34">
        <v>0</v>
      </c>
      <c r="F7824" s="34">
        <f>ROUND(D7824*VLOOKUP(INT(A7824/1000),辅助表!$A$1:$F$54,5,FALSE),0)/VLOOKUP(INT(A7824/1000),辅助表!$A$1:$F$54,6,FALSE)</f>
        <v>422</v>
      </c>
      <c r="G7824" s="34" t="str">
        <f>VLOOKUP(INT(A7824/1000),辅助表!$A$1:$F$54,4,FALSE)&amp;"+"&amp;(D7824/VLOOKUP(INT(A7824/1000),辅助表!$A$1:$F$54,6,FALSE))&amp;VLOOKUP(INT(A7824/1000),辅助表!$A$1:$G$54,7,FALSE)</f>
        <v>暴击伤害+211</v>
      </c>
    </row>
    <row r="7825" spans="1:7" s="34" customFormat="1">
      <c r="A7825" s="5">
        <v>25422</v>
      </c>
      <c r="B7825" s="34" t="s">
        <v>46</v>
      </c>
      <c r="C7825" s="35" t="s">
        <v>381</v>
      </c>
      <c r="D7825" s="34">
        <f>CEILING(RIGHT(A7825,3)/VLOOKUP(INT(A7825/1000),辅助表!$A$1:$F$54,5,FALSE),1)*VLOOKUP(INT(A7825/1000),辅助表!$A$1:$F$54,6,FALSE)</f>
        <v>211</v>
      </c>
      <c r="E7825" s="34">
        <v>0</v>
      </c>
      <c r="F7825" s="34">
        <f>ROUND(D7825*VLOOKUP(INT(A7825/1000),辅助表!$A$1:$F$54,5,FALSE),0)/VLOOKUP(INT(A7825/1000),辅助表!$A$1:$F$54,6,FALSE)</f>
        <v>422</v>
      </c>
      <c r="G7825" s="34" t="str">
        <f>VLOOKUP(INT(A7825/1000),辅助表!$A$1:$F$54,4,FALSE)&amp;"+"&amp;(D7825/VLOOKUP(INT(A7825/1000),辅助表!$A$1:$F$54,6,FALSE))&amp;VLOOKUP(INT(A7825/1000),辅助表!$A$1:$G$54,7,FALSE)</f>
        <v>暴击伤害+211</v>
      </c>
    </row>
    <row r="7826" spans="1:7" s="34" customFormat="1">
      <c r="A7826" s="5">
        <v>25423</v>
      </c>
      <c r="B7826" s="34" t="s">
        <v>46</v>
      </c>
      <c r="C7826" s="35" t="s">
        <v>381</v>
      </c>
      <c r="D7826" s="34">
        <f>CEILING(RIGHT(A7826,3)/VLOOKUP(INT(A7826/1000),辅助表!$A$1:$F$54,5,FALSE),1)*VLOOKUP(INT(A7826/1000),辅助表!$A$1:$F$54,6,FALSE)</f>
        <v>212</v>
      </c>
      <c r="E7826" s="34">
        <v>0</v>
      </c>
      <c r="F7826" s="34">
        <f>ROUND(D7826*VLOOKUP(INT(A7826/1000),辅助表!$A$1:$F$54,5,FALSE),0)/VLOOKUP(INT(A7826/1000),辅助表!$A$1:$F$54,6,FALSE)</f>
        <v>424</v>
      </c>
      <c r="G7826" s="34" t="str">
        <f>VLOOKUP(INT(A7826/1000),辅助表!$A$1:$F$54,4,FALSE)&amp;"+"&amp;(D7826/VLOOKUP(INT(A7826/1000),辅助表!$A$1:$F$54,6,FALSE))&amp;VLOOKUP(INT(A7826/1000),辅助表!$A$1:$G$54,7,FALSE)</f>
        <v>暴击伤害+212</v>
      </c>
    </row>
    <row r="7827" spans="1:7" s="34" customFormat="1">
      <c r="A7827" s="5">
        <v>25424</v>
      </c>
      <c r="B7827" s="34" t="s">
        <v>46</v>
      </c>
      <c r="C7827" s="35" t="s">
        <v>381</v>
      </c>
      <c r="D7827" s="34">
        <f>CEILING(RIGHT(A7827,3)/VLOOKUP(INT(A7827/1000),辅助表!$A$1:$F$54,5,FALSE),1)*VLOOKUP(INT(A7827/1000),辅助表!$A$1:$F$54,6,FALSE)</f>
        <v>212</v>
      </c>
      <c r="E7827" s="34">
        <v>0</v>
      </c>
      <c r="F7827" s="34">
        <f>ROUND(D7827*VLOOKUP(INT(A7827/1000),辅助表!$A$1:$F$54,5,FALSE),0)/VLOOKUP(INT(A7827/1000),辅助表!$A$1:$F$54,6,FALSE)</f>
        <v>424</v>
      </c>
      <c r="G7827" s="34" t="str">
        <f>VLOOKUP(INT(A7827/1000),辅助表!$A$1:$F$54,4,FALSE)&amp;"+"&amp;(D7827/VLOOKUP(INT(A7827/1000),辅助表!$A$1:$F$54,6,FALSE))&amp;VLOOKUP(INT(A7827/1000),辅助表!$A$1:$G$54,7,FALSE)</f>
        <v>暴击伤害+212</v>
      </c>
    </row>
    <row r="7828" spans="1:7" s="34" customFormat="1">
      <c r="A7828" s="5">
        <v>25425</v>
      </c>
      <c r="B7828" s="34" t="s">
        <v>46</v>
      </c>
      <c r="C7828" s="35" t="s">
        <v>381</v>
      </c>
      <c r="D7828" s="34">
        <f>CEILING(RIGHT(A7828,3)/VLOOKUP(INT(A7828/1000),辅助表!$A$1:$F$54,5,FALSE),1)*VLOOKUP(INT(A7828/1000),辅助表!$A$1:$F$54,6,FALSE)</f>
        <v>213</v>
      </c>
      <c r="E7828" s="34">
        <v>0</v>
      </c>
      <c r="F7828" s="34">
        <f>ROUND(D7828*VLOOKUP(INT(A7828/1000),辅助表!$A$1:$F$54,5,FALSE),0)/VLOOKUP(INT(A7828/1000),辅助表!$A$1:$F$54,6,FALSE)</f>
        <v>426</v>
      </c>
      <c r="G7828" s="34" t="str">
        <f>VLOOKUP(INT(A7828/1000),辅助表!$A$1:$F$54,4,FALSE)&amp;"+"&amp;(D7828/VLOOKUP(INT(A7828/1000),辅助表!$A$1:$F$54,6,FALSE))&amp;VLOOKUP(INT(A7828/1000),辅助表!$A$1:$G$54,7,FALSE)</f>
        <v>暴击伤害+213</v>
      </c>
    </row>
    <row r="7829" spans="1:7" s="34" customFormat="1">
      <c r="A7829" s="5">
        <v>25426</v>
      </c>
      <c r="B7829" s="34" t="s">
        <v>46</v>
      </c>
      <c r="C7829" s="35" t="s">
        <v>381</v>
      </c>
      <c r="D7829" s="34">
        <f>CEILING(RIGHT(A7829,3)/VLOOKUP(INT(A7829/1000),辅助表!$A$1:$F$54,5,FALSE),1)*VLOOKUP(INT(A7829/1000),辅助表!$A$1:$F$54,6,FALSE)</f>
        <v>213</v>
      </c>
      <c r="E7829" s="34">
        <v>0</v>
      </c>
      <c r="F7829" s="34">
        <f>ROUND(D7829*VLOOKUP(INT(A7829/1000),辅助表!$A$1:$F$54,5,FALSE),0)/VLOOKUP(INT(A7829/1000),辅助表!$A$1:$F$54,6,FALSE)</f>
        <v>426</v>
      </c>
      <c r="G7829" s="34" t="str">
        <f>VLOOKUP(INT(A7829/1000),辅助表!$A$1:$F$54,4,FALSE)&amp;"+"&amp;(D7829/VLOOKUP(INT(A7829/1000),辅助表!$A$1:$F$54,6,FALSE))&amp;VLOOKUP(INT(A7829/1000),辅助表!$A$1:$G$54,7,FALSE)</f>
        <v>暴击伤害+213</v>
      </c>
    </row>
    <row r="7830" spans="1:7" s="34" customFormat="1">
      <c r="A7830" s="5">
        <v>25427</v>
      </c>
      <c r="B7830" s="34" t="s">
        <v>46</v>
      </c>
      <c r="C7830" s="35" t="s">
        <v>381</v>
      </c>
      <c r="D7830" s="34">
        <f>CEILING(RIGHT(A7830,3)/VLOOKUP(INT(A7830/1000),辅助表!$A$1:$F$54,5,FALSE),1)*VLOOKUP(INT(A7830/1000),辅助表!$A$1:$F$54,6,FALSE)</f>
        <v>214</v>
      </c>
      <c r="E7830" s="34">
        <v>0</v>
      </c>
      <c r="F7830" s="34">
        <f>ROUND(D7830*VLOOKUP(INT(A7830/1000),辅助表!$A$1:$F$54,5,FALSE),0)/VLOOKUP(INT(A7830/1000),辅助表!$A$1:$F$54,6,FALSE)</f>
        <v>428</v>
      </c>
      <c r="G7830" s="34" t="str">
        <f>VLOOKUP(INT(A7830/1000),辅助表!$A$1:$F$54,4,FALSE)&amp;"+"&amp;(D7830/VLOOKUP(INT(A7830/1000),辅助表!$A$1:$F$54,6,FALSE))&amp;VLOOKUP(INT(A7830/1000),辅助表!$A$1:$G$54,7,FALSE)</f>
        <v>暴击伤害+214</v>
      </c>
    </row>
    <row r="7831" spans="1:7" s="34" customFormat="1">
      <c r="A7831" s="5">
        <v>25428</v>
      </c>
      <c r="B7831" s="34" t="s">
        <v>46</v>
      </c>
      <c r="C7831" s="35" t="s">
        <v>381</v>
      </c>
      <c r="D7831" s="34">
        <f>CEILING(RIGHT(A7831,3)/VLOOKUP(INT(A7831/1000),辅助表!$A$1:$F$54,5,FALSE),1)*VLOOKUP(INT(A7831/1000),辅助表!$A$1:$F$54,6,FALSE)</f>
        <v>214</v>
      </c>
      <c r="E7831" s="34">
        <v>0</v>
      </c>
      <c r="F7831" s="34">
        <f>ROUND(D7831*VLOOKUP(INT(A7831/1000),辅助表!$A$1:$F$54,5,FALSE),0)/VLOOKUP(INT(A7831/1000),辅助表!$A$1:$F$54,6,FALSE)</f>
        <v>428</v>
      </c>
      <c r="G7831" s="34" t="str">
        <f>VLOOKUP(INT(A7831/1000),辅助表!$A$1:$F$54,4,FALSE)&amp;"+"&amp;(D7831/VLOOKUP(INT(A7831/1000),辅助表!$A$1:$F$54,6,FALSE))&amp;VLOOKUP(INT(A7831/1000),辅助表!$A$1:$G$54,7,FALSE)</f>
        <v>暴击伤害+214</v>
      </c>
    </row>
    <row r="7832" spans="1:7" s="34" customFormat="1">
      <c r="A7832" s="5">
        <v>25429</v>
      </c>
      <c r="B7832" s="34" t="s">
        <v>46</v>
      </c>
      <c r="C7832" s="35" t="s">
        <v>381</v>
      </c>
      <c r="D7832" s="34">
        <f>CEILING(RIGHT(A7832,3)/VLOOKUP(INT(A7832/1000),辅助表!$A$1:$F$54,5,FALSE),1)*VLOOKUP(INT(A7832/1000),辅助表!$A$1:$F$54,6,FALSE)</f>
        <v>215</v>
      </c>
      <c r="E7832" s="34">
        <v>0</v>
      </c>
      <c r="F7832" s="34">
        <f>ROUND(D7832*VLOOKUP(INT(A7832/1000),辅助表!$A$1:$F$54,5,FALSE),0)/VLOOKUP(INT(A7832/1000),辅助表!$A$1:$F$54,6,FALSE)</f>
        <v>430</v>
      </c>
      <c r="G7832" s="34" t="str">
        <f>VLOOKUP(INT(A7832/1000),辅助表!$A$1:$F$54,4,FALSE)&amp;"+"&amp;(D7832/VLOOKUP(INT(A7832/1000),辅助表!$A$1:$F$54,6,FALSE))&amp;VLOOKUP(INT(A7832/1000),辅助表!$A$1:$G$54,7,FALSE)</f>
        <v>暴击伤害+215</v>
      </c>
    </row>
    <row r="7833" spans="1:7" s="34" customFormat="1">
      <c r="A7833" s="5">
        <v>25430</v>
      </c>
      <c r="B7833" s="34" t="s">
        <v>46</v>
      </c>
      <c r="C7833" s="35" t="s">
        <v>381</v>
      </c>
      <c r="D7833" s="34">
        <f>CEILING(RIGHT(A7833,3)/VLOOKUP(INT(A7833/1000),辅助表!$A$1:$F$54,5,FALSE),1)*VLOOKUP(INT(A7833/1000),辅助表!$A$1:$F$54,6,FALSE)</f>
        <v>215</v>
      </c>
      <c r="E7833" s="34">
        <v>0</v>
      </c>
      <c r="F7833" s="34">
        <f>ROUND(D7833*VLOOKUP(INT(A7833/1000),辅助表!$A$1:$F$54,5,FALSE),0)/VLOOKUP(INT(A7833/1000),辅助表!$A$1:$F$54,6,FALSE)</f>
        <v>430</v>
      </c>
      <c r="G7833" s="34" t="str">
        <f>VLOOKUP(INT(A7833/1000),辅助表!$A$1:$F$54,4,FALSE)&amp;"+"&amp;(D7833/VLOOKUP(INT(A7833/1000),辅助表!$A$1:$F$54,6,FALSE))&amp;VLOOKUP(INT(A7833/1000),辅助表!$A$1:$G$54,7,FALSE)</f>
        <v>暴击伤害+215</v>
      </c>
    </row>
    <row r="7834" spans="1:7" s="34" customFormat="1">
      <c r="A7834" s="5">
        <v>25431</v>
      </c>
      <c r="B7834" s="34" t="s">
        <v>46</v>
      </c>
      <c r="C7834" s="35" t="s">
        <v>381</v>
      </c>
      <c r="D7834" s="34">
        <f>CEILING(RIGHT(A7834,3)/VLOOKUP(INT(A7834/1000),辅助表!$A$1:$F$54,5,FALSE),1)*VLOOKUP(INT(A7834/1000),辅助表!$A$1:$F$54,6,FALSE)</f>
        <v>216</v>
      </c>
      <c r="E7834" s="34">
        <v>0</v>
      </c>
      <c r="F7834" s="34">
        <f>ROUND(D7834*VLOOKUP(INT(A7834/1000),辅助表!$A$1:$F$54,5,FALSE),0)/VLOOKUP(INT(A7834/1000),辅助表!$A$1:$F$54,6,FALSE)</f>
        <v>432</v>
      </c>
      <c r="G7834" s="34" t="str">
        <f>VLOOKUP(INT(A7834/1000),辅助表!$A$1:$F$54,4,FALSE)&amp;"+"&amp;(D7834/VLOOKUP(INT(A7834/1000),辅助表!$A$1:$F$54,6,FALSE))&amp;VLOOKUP(INT(A7834/1000),辅助表!$A$1:$G$54,7,FALSE)</f>
        <v>暴击伤害+216</v>
      </c>
    </row>
    <row r="7835" spans="1:7" s="34" customFormat="1">
      <c r="A7835" s="5">
        <v>25432</v>
      </c>
      <c r="B7835" s="34" t="s">
        <v>46</v>
      </c>
      <c r="C7835" s="35" t="s">
        <v>381</v>
      </c>
      <c r="D7835" s="34">
        <f>CEILING(RIGHT(A7835,3)/VLOOKUP(INT(A7835/1000),辅助表!$A$1:$F$54,5,FALSE),1)*VLOOKUP(INT(A7835/1000),辅助表!$A$1:$F$54,6,FALSE)</f>
        <v>216</v>
      </c>
      <c r="E7835" s="34">
        <v>0</v>
      </c>
      <c r="F7835" s="34">
        <f>ROUND(D7835*VLOOKUP(INT(A7835/1000),辅助表!$A$1:$F$54,5,FALSE),0)/VLOOKUP(INT(A7835/1000),辅助表!$A$1:$F$54,6,FALSE)</f>
        <v>432</v>
      </c>
      <c r="G7835" s="34" t="str">
        <f>VLOOKUP(INT(A7835/1000),辅助表!$A$1:$F$54,4,FALSE)&amp;"+"&amp;(D7835/VLOOKUP(INT(A7835/1000),辅助表!$A$1:$F$54,6,FALSE))&amp;VLOOKUP(INT(A7835/1000),辅助表!$A$1:$G$54,7,FALSE)</f>
        <v>暴击伤害+216</v>
      </c>
    </row>
    <row r="7836" spans="1:7" s="34" customFormat="1">
      <c r="A7836" s="5">
        <v>25433</v>
      </c>
      <c r="B7836" s="34" t="s">
        <v>46</v>
      </c>
      <c r="C7836" s="35" t="s">
        <v>381</v>
      </c>
      <c r="D7836" s="34">
        <f>CEILING(RIGHT(A7836,3)/VLOOKUP(INT(A7836/1000),辅助表!$A$1:$F$54,5,FALSE),1)*VLOOKUP(INT(A7836/1000),辅助表!$A$1:$F$54,6,FALSE)</f>
        <v>217</v>
      </c>
      <c r="E7836" s="34">
        <v>0</v>
      </c>
      <c r="F7836" s="34">
        <f>ROUND(D7836*VLOOKUP(INT(A7836/1000),辅助表!$A$1:$F$54,5,FALSE),0)/VLOOKUP(INT(A7836/1000),辅助表!$A$1:$F$54,6,FALSE)</f>
        <v>434</v>
      </c>
      <c r="G7836" s="34" t="str">
        <f>VLOOKUP(INT(A7836/1000),辅助表!$A$1:$F$54,4,FALSE)&amp;"+"&amp;(D7836/VLOOKUP(INT(A7836/1000),辅助表!$A$1:$F$54,6,FALSE))&amp;VLOOKUP(INT(A7836/1000),辅助表!$A$1:$G$54,7,FALSE)</f>
        <v>暴击伤害+217</v>
      </c>
    </row>
    <row r="7837" spans="1:7" s="34" customFormat="1">
      <c r="A7837" s="5">
        <v>25434</v>
      </c>
      <c r="B7837" s="34" t="s">
        <v>46</v>
      </c>
      <c r="C7837" s="35" t="s">
        <v>381</v>
      </c>
      <c r="D7837" s="34">
        <f>CEILING(RIGHT(A7837,3)/VLOOKUP(INT(A7837/1000),辅助表!$A$1:$F$54,5,FALSE),1)*VLOOKUP(INT(A7837/1000),辅助表!$A$1:$F$54,6,FALSE)</f>
        <v>217</v>
      </c>
      <c r="E7837" s="34">
        <v>0</v>
      </c>
      <c r="F7837" s="34">
        <f>ROUND(D7837*VLOOKUP(INT(A7837/1000),辅助表!$A$1:$F$54,5,FALSE),0)/VLOOKUP(INT(A7837/1000),辅助表!$A$1:$F$54,6,FALSE)</f>
        <v>434</v>
      </c>
      <c r="G7837" s="34" t="str">
        <f>VLOOKUP(INT(A7837/1000),辅助表!$A$1:$F$54,4,FALSE)&amp;"+"&amp;(D7837/VLOOKUP(INT(A7837/1000),辅助表!$A$1:$F$54,6,FALSE))&amp;VLOOKUP(INT(A7837/1000),辅助表!$A$1:$G$54,7,FALSE)</f>
        <v>暴击伤害+217</v>
      </c>
    </row>
    <row r="7838" spans="1:7" s="34" customFormat="1">
      <c r="A7838" s="5">
        <v>25435</v>
      </c>
      <c r="B7838" s="34" t="s">
        <v>46</v>
      </c>
      <c r="C7838" s="35" t="s">
        <v>381</v>
      </c>
      <c r="D7838" s="34">
        <f>CEILING(RIGHT(A7838,3)/VLOOKUP(INT(A7838/1000),辅助表!$A$1:$F$54,5,FALSE),1)*VLOOKUP(INT(A7838/1000),辅助表!$A$1:$F$54,6,FALSE)</f>
        <v>218</v>
      </c>
      <c r="E7838" s="34">
        <v>0</v>
      </c>
      <c r="F7838" s="34">
        <f>ROUND(D7838*VLOOKUP(INT(A7838/1000),辅助表!$A$1:$F$54,5,FALSE),0)/VLOOKUP(INT(A7838/1000),辅助表!$A$1:$F$54,6,FALSE)</f>
        <v>436</v>
      </c>
      <c r="G7838" s="34" t="str">
        <f>VLOOKUP(INT(A7838/1000),辅助表!$A$1:$F$54,4,FALSE)&amp;"+"&amp;(D7838/VLOOKUP(INT(A7838/1000),辅助表!$A$1:$F$54,6,FALSE))&amp;VLOOKUP(INT(A7838/1000),辅助表!$A$1:$G$54,7,FALSE)</f>
        <v>暴击伤害+218</v>
      </c>
    </row>
    <row r="7839" spans="1:7" s="34" customFormat="1">
      <c r="A7839" s="5">
        <v>25436</v>
      </c>
      <c r="B7839" s="34" t="s">
        <v>46</v>
      </c>
      <c r="C7839" s="35" t="s">
        <v>381</v>
      </c>
      <c r="D7839" s="34">
        <f>CEILING(RIGHT(A7839,3)/VLOOKUP(INT(A7839/1000),辅助表!$A$1:$F$54,5,FALSE),1)*VLOOKUP(INT(A7839/1000),辅助表!$A$1:$F$54,6,FALSE)</f>
        <v>218</v>
      </c>
      <c r="E7839" s="34">
        <v>0</v>
      </c>
      <c r="F7839" s="34">
        <f>ROUND(D7839*VLOOKUP(INT(A7839/1000),辅助表!$A$1:$F$54,5,FALSE),0)/VLOOKUP(INT(A7839/1000),辅助表!$A$1:$F$54,6,FALSE)</f>
        <v>436</v>
      </c>
      <c r="G7839" s="34" t="str">
        <f>VLOOKUP(INT(A7839/1000),辅助表!$A$1:$F$54,4,FALSE)&amp;"+"&amp;(D7839/VLOOKUP(INT(A7839/1000),辅助表!$A$1:$F$54,6,FALSE))&amp;VLOOKUP(INT(A7839/1000),辅助表!$A$1:$G$54,7,FALSE)</f>
        <v>暴击伤害+218</v>
      </c>
    </row>
    <row r="7840" spans="1:7" s="34" customFormat="1">
      <c r="A7840" s="5">
        <v>25437</v>
      </c>
      <c r="B7840" s="34" t="s">
        <v>46</v>
      </c>
      <c r="C7840" s="35" t="s">
        <v>381</v>
      </c>
      <c r="D7840" s="34">
        <f>CEILING(RIGHT(A7840,3)/VLOOKUP(INT(A7840/1000),辅助表!$A$1:$F$54,5,FALSE),1)*VLOOKUP(INT(A7840/1000),辅助表!$A$1:$F$54,6,FALSE)</f>
        <v>219</v>
      </c>
      <c r="E7840" s="34">
        <v>0</v>
      </c>
      <c r="F7840" s="34">
        <f>ROUND(D7840*VLOOKUP(INT(A7840/1000),辅助表!$A$1:$F$54,5,FALSE),0)/VLOOKUP(INT(A7840/1000),辅助表!$A$1:$F$54,6,FALSE)</f>
        <v>438</v>
      </c>
      <c r="G7840" s="34" t="str">
        <f>VLOOKUP(INT(A7840/1000),辅助表!$A$1:$F$54,4,FALSE)&amp;"+"&amp;(D7840/VLOOKUP(INT(A7840/1000),辅助表!$A$1:$F$54,6,FALSE))&amp;VLOOKUP(INT(A7840/1000),辅助表!$A$1:$G$54,7,FALSE)</f>
        <v>暴击伤害+219</v>
      </c>
    </row>
    <row r="7841" spans="1:7" s="34" customFormat="1">
      <c r="A7841" s="5">
        <v>25438</v>
      </c>
      <c r="B7841" s="34" t="s">
        <v>46</v>
      </c>
      <c r="C7841" s="35" t="s">
        <v>381</v>
      </c>
      <c r="D7841" s="34">
        <f>CEILING(RIGHT(A7841,3)/VLOOKUP(INT(A7841/1000),辅助表!$A$1:$F$54,5,FALSE),1)*VLOOKUP(INT(A7841/1000),辅助表!$A$1:$F$54,6,FALSE)</f>
        <v>219</v>
      </c>
      <c r="E7841" s="34">
        <v>0</v>
      </c>
      <c r="F7841" s="34">
        <f>ROUND(D7841*VLOOKUP(INT(A7841/1000),辅助表!$A$1:$F$54,5,FALSE),0)/VLOOKUP(INT(A7841/1000),辅助表!$A$1:$F$54,6,FALSE)</f>
        <v>438</v>
      </c>
      <c r="G7841" s="34" t="str">
        <f>VLOOKUP(INT(A7841/1000),辅助表!$A$1:$F$54,4,FALSE)&amp;"+"&amp;(D7841/VLOOKUP(INT(A7841/1000),辅助表!$A$1:$F$54,6,FALSE))&amp;VLOOKUP(INT(A7841/1000),辅助表!$A$1:$G$54,7,FALSE)</f>
        <v>暴击伤害+219</v>
      </c>
    </row>
    <row r="7842" spans="1:7" s="34" customFormat="1">
      <c r="A7842" s="5">
        <v>25439</v>
      </c>
      <c r="B7842" s="34" t="s">
        <v>46</v>
      </c>
      <c r="C7842" s="35" t="s">
        <v>381</v>
      </c>
      <c r="D7842" s="34">
        <f>CEILING(RIGHT(A7842,3)/VLOOKUP(INT(A7842/1000),辅助表!$A$1:$F$54,5,FALSE),1)*VLOOKUP(INT(A7842/1000),辅助表!$A$1:$F$54,6,FALSE)</f>
        <v>220</v>
      </c>
      <c r="E7842" s="34">
        <v>0</v>
      </c>
      <c r="F7842" s="34">
        <f>ROUND(D7842*VLOOKUP(INT(A7842/1000),辅助表!$A$1:$F$54,5,FALSE),0)/VLOOKUP(INT(A7842/1000),辅助表!$A$1:$F$54,6,FALSE)</f>
        <v>440</v>
      </c>
      <c r="G7842" s="34" t="str">
        <f>VLOOKUP(INT(A7842/1000),辅助表!$A$1:$F$54,4,FALSE)&amp;"+"&amp;(D7842/VLOOKUP(INT(A7842/1000),辅助表!$A$1:$F$54,6,FALSE))&amp;VLOOKUP(INT(A7842/1000),辅助表!$A$1:$G$54,7,FALSE)</f>
        <v>暴击伤害+220</v>
      </c>
    </row>
    <row r="7843" spans="1:7" s="34" customFormat="1">
      <c r="A7843" s="5">
        <v>25440</v>
      </c>
      <c r="B7843" s="34" t="s">
        <v>46</v>
      </c>
      <c r="C7843" s="35" t="s">
        <v>381</v>
      </c>
      <c r="D7843" s="34">
        <f>CEILING(RIGHT(A7843,3)/VLOOKUP(INT(A7843/1000),辅助表!$A$1:$F$54,5,FALSE),1)*VLOOKUP(INT(A7843/1000),辅助表!$A$1:$F$54,6,FALSE)</f>
        <v>220</v>
      </c>
      <c r="E7843" s="34">
        <v>0</v>
      </c>
      <c r="F7843" s="34">
        <f>ROUND(D7843*VLOOKUP(INT(A7843/1000),辅助表!$A$1:$F$54,5,FALSE),0)/VLOOKUP(INT(A7843/1000),辅助表!$A$1:$F$54,6,FALSE)</f>
        <v>440</v>
      </c>
      <c r="G7843" s="34" t="str">
        <f>VLOOKUP(INT(A7843/1000),辅助表!$A$1:$F$54,4,FALSE)&amp;"+"&amp;(D7843/VLOOKUP(INT(A7843/1000),辅助表!$A$1:$F$54,6,FALSE))&amp;VLOOKUP(INT(A7843/1000),辅助表!$A$1:$G$54,7,FALSE)</f>
        <v>暴击伤害+220</v>
      </c>
    </row>
    <row r="7844" spans="1:7" s="34" customFormat="1">
      <c r="A7844" s="5">
        <v>25441</v>
      </c>
      <c r="B7844" s="34" t="s">
        <v>46</v>
      </c>
      <c r="C7844" s="35" t="s">
        <v>381</v>
      </c>
      <c r="D7844" s="34">
        <f>CEILING(RIGHT(A7844,3)/VLOOKUP(INT(A7844/1000),辅助表!$A$1:$F$54,5,FALSE),1)*VLOOKUP(INT(A7844/1000),辅助表!$A$1:$F$54,6,FALSE)</f>
        <v>221</v>
      </c>
      <c r="E7844" s="34">
        <v>0</v>
      </c>
      <c r="F7844" s="34">
        <f>ROUND(D7844*VLOOKUP(INT(A7844/1000),辅助表!$A$1:$F$54,5,FALSE),0)/VLOOKUP(INT(A7844/1000),辅助表!$A$1:$F$54,6,FALSE)</f>
        <v>442</v>
      </c>
      <c r="G7844" s="34" t="str">
        <f>VLOOKUP(INT(A7844/1000),辅助表!$A$1:$F$54,4,FALSE)&amp;"+"&amp;(D7844/VLOOKUP(INT(A7844/1000),辅助表!$A$1:$F$54,6,FALSE))&amp;VLOOKUP(INT(A7844/1000),辅助表!$A$1:$G$54,7,FALSE)</f>
        <v>暴击伤害+221</v>
      </c>
    </row>
    <row r="7845" spans="1:7" s="34" customFormat="1">
      <c r="A7845" s="5">
        <v>25442</v>
      </c>
      <c r="B7845" s="34" t="s">
        <v>46</v>
      </c>
      <c r="C7845" s="35" t="s">
        <v>381</v>
      </c>
      <c r="D7845" s="34">
        <f>CEILING(RIGHT(A7845,3)/VLOOKUP(INT(A7845/1000),辅助表!$A$1:$F$54,5,FALSE),1)*VLOOKUP(INT(A7845/1000),辅助表!$A$1:$F$54,6,FALSE)</f>
        <v>221</v>
      </c>
      <c r="E7845" s="34">
        <v>0</v>
      </c>
      <c r="F7845" s="34">
        <f>ROUND(D7845*VLOOKUP(INT(A7845/1000),辅助表!$A$1:$F$54,5,FALSE),0)/VLOOKUP(INT(A7845/1000),辅助表!$A$1:$F$54,6,FALSE)</f>
        <v>442</v>
      </c>
      <c r="G7845" s="34" t="str">
        <f>VLOOKUP(INT(A7845/1000),辅助表!$A$1:$F$54,4,FALSE)&amp;"+"&amp;(D7845/VLOOKUP(INT(A7845/1000),辅助表!$A$1:$F$54,6,FALSE))&amp;VLOOKUP(INT(A7845/1000),辅助表!$A$1:$G$54,7,FALSE)</f>
        <v>暴击伤害+221</v>
      </c>
    </row>
    <row r="7846" spans="1:7" s="34" customFormat="1">
      <c r="A7846" s="5">
        <v>25443</v>
      </c>
      <c r="B7846" s="34" t="s">
        <v>46</v>
      </c>
      <c r="C7846" s="35" t="s">
        <v>381</v>
      </c>
      <c r="D7846" s="34">
        <f>CEILING(RIGHT(A7846,3)/VLOOKUP(INT(A7846/1000),辅助表!$A$1:$F$54,5,FALSE),1)*VLOOKUP(INT(A7846/1000),辅助表!$A$1:$F$54,6,FALSE)</f>
        <v>222</v>
      </c>
      <c r="E7846" s="34">
        <v>0</v>
      </c>
      <c r="F7846" s="34">
        <f>ROUND(D7846*VLOOKUP(INT(A7846/1000),辅助表!$A$1:$F$54,5,FALSE),0)/VLOOKUP(INT(A7846/1000),辅助表!$A$1:$F$54,6,FALSE)</f>
        <v>444</v>
      </c>
      <c r="G7846" s="34" t="str">
        <f>VLOOKUP(INT(A7846/1000),辅助表!$A$1:$F$54,4,FALSE)&amp;"+"&amp;(D7846/VLOOKUP(INT(A7846/1000),辅助表!$A$1:$F$54,6,FALSE))&amp;VLOOKUP(INT(A7846/1000),辅助表!$A$1:$G$54,7,FALSE)</f>
        <v>暴击伤害+222</v>
      </c>
    </row>
    <row r="7847" spans="1:7" s="34" customFormat="1">
      <c r="A7847" s="5">
        <v>25444</v>
      </c>
      <c r="B7847" s="34" t="s">
        <v>46</v>
      </c>
      <c r="C7847" s="35" t="s">
        <v>381</v>
      </c>
      <c r="D7847" s="34">
        <f>CEILING(RIGHT(A7847,3)/VLOOKUP(INT(A7847/1000),辅助表!$A$1:$F$54,5,FALSE),1)*VLOOKUP(INT(A7847/1000),辅助表!$A$1:$F$54,6,FALSE)</f>
        <v>222</v>
      </c>
      <c r="E7847" s="34">
        <v>0</v>
      </c>
      <c r="F7847" s="34">
        <f>ROUND(D7847*VLOOKUP(INT(A7847/1000),辅助表!$A$1:$F$54,5,FALSE),0)/VLOOKUP(INT(A7847/1000),辅助表!$A$1:$F$54,6,FALSE)</f>
        <v>444</v>
      </c>
      <c r="G7847" s="34" t="str">
        <f>VLOOKUP(INT(A7847/1000),辅助表!$A$1:$F$54,4,FALSE)&amp;"+"&amp;(D7847/VLOOKUP(INT(A7847/1000),辅助表!$A$1:$F$54,6,FALSE))&amp;VLOOKUP(INT(A7847/1000),辅助表!$A$1:$G$54,7,FALSE)</f>
        <v>暴击伤害+222</v>
      </c>
    </row>
    <row r="7848" spans="1:7" s="34" customFormat="1">
      <c r="A7848" s="5">
        <v>25445</v>
      </c>
      <c r="B7848" s="34" t="s">
        <v>46</v>
      </c>
      <c r="C7848" s="35" t="s">
        <v>381</v>
      </c>
      <c r="D7848" s="34">
        <f>CEILING(RIGHT(A7848,3)/VLOOKUP(INT(A7848/1000),辅助表!$A$1:$F$54,5,FALSE),1)*VLOOKUP(INT(A7848/1000),辅助表!$A$1:$F$54,6,FALSE)</f>
        <v>223</v>
      </c>
      <c r="E7848" s="34">
        <v>0</v>
      </c>
      <c r="F7848" s="34">
        <f>ROUND(D7848*VLOOKUP(INT(A7848/1000),辅助表!$A$1:$F$54,5,FALSE),0)/VLOOKUP(INT(A7848/1000),辅助表!$A$1:$F$54,6,FALSE)</f>
        <v>446</v>
      </c>
      <c r="G7848" s="34" t="str">
        <f>VLOOKUP(INT(A7848/1000),辅助表!$A$1:$F$54,4,FALSE)&amp;"+"&amp;(D7848/VLOOKUP(INT(A7848/1000),辅助表!$A$1:$F$54,6,FALSE))&amp;VLOOKUP(INT(A7848/1000),辅助表!$A$1:$G$54,7,FALSE)</f>
        <v>暴击伤害+223</v>
      </c>
    </row>
    <row r="7849" spans="1:7" s="34" customFormat="1">
      <c r="A7849" s="5">
        <v>25446</v>
      </c>
      <c r="B7849" s="34" t="s">
        <v>46</v>
      </c>
      <c r="C7849" s="35" t="s">
        <v>381</v>
      </c>
      <c r="D7849" s="34">
        <f>CEILING(RIGHT(A7849,3)/VLOOKUP(INT(A7849/1000),辅助表!$A$1:$F$54,5,FALSE),1)*VLOOKUP(INT(A7849/1000),辅助表!$A$1:$F$54,6,FALSE)</f>
        <v>223</v>
      </c>
      <c r="E7849" s="34">
        <v>0</v>
      </c>
      <c r="F7849" s="34">
        <f>ROUND(D7849*VLOOKUP(INT(A7849/1000),辅助表!$A$1:$F$54,5,FALSE),0)/VLOOKUP(INT(A7849/1000),辅助表!$A$1:$F$54,6,FALSE)</f>
        <v>446</v>
      </c>
      <c r="G7849" s="34" t="str">
        <f>VLOOKUP(INT(A7849/1000),辅助表!$A$1:$F$54,4,FALSE)&amp;"+"&amp;(D7849/VLOOKUP(INT(A7849/1000),辅助表!$A$1:$F$54,6,FALSE))&amp;VLOOKUP(INT(A7849/1000),辅助表!$A$1:$G$54,7,FALSE)</f>
        <v>暴击伤害+223</v>
      </c>
    </row>
    <row r="7850" spans="1:7" s="34" customFormat="1">
      <c r="A7850" s="5">
        <v>25447</v>
      </c>
      <c r="B7850" s="34" t="s">
        <v>46</v>
      </c>
      <c r="C7850" s="35" t="s">
        <v>381</v>
      </c>
      <c r="D7850" s="34">
        <f>CEILING(RIGHT(A7850,3)/VLOOKUP(INT(A7850/1000),辅助表!$A$1:$F$54,5,FALSE),1)*VLOOKUP(INT(A7850/1000),辅助表!$A$1:$F$54,6,FALSE)</f>
        <v>224</v>
      </c>
      <c r="E7850" s="34">
        <v>0</v>
      </c>
      <c r="F7850" s="34">
        <f>ROUND(D7850*VLOOKUP(INT(A7850/1000),辅助表!$A$1:$F$54,5,FALSE),0)/VLOOKUP(INT(A7850/1000),辅助表!$A$1:$F$54,6,FALSE)</f>
        <v>448</v>
      </c>
      <c r="G7850" s="34" t="str">
        <f>VLOOKUP(INT(A7850/1000),辅助表!$A$1:$F$54,4,FALSE)&amp;"+"&amp;(D7850/VLOOKUP(INT(A7850/1000),辅助表!$A$1:$F$54,6,FALSE))&amp;VLOOKUP(INT(A7850/1000),辅助表!$A$1:$G$54,7,FALSE)</f>
        <v>暴击伤害+224</v>
      </c>
    </row>
    <row r="7851" spans="1:7" s="34" customFormat="1">
      <c r="A7851" s="5">
        <v>25448</v>
      </c>
      <c r="B7851" s="34" t="s">
        <v>46</v>
      </c>
      <c r="C7851" s="35" t="s">
        <v>381</v>
      </c>
      <c r="D7851" s="34">
        <f>CEILING(RIGHT(A7851,3)/VLOOKUP(INT(A7851/1000),辅助表!$A$1:$F$54,5,FALSE),1)*VLOOKUP(INT(A7851/1000),辅助表!$A$1:$F$54,6,FALSE)</f>
        <v>224</v>
      </c>
      <c r="E7851" s="34">
        <v>0</v>
      </c>
      <c r="F7851" s="34">
        <f>ROUND(D7851*VLOOKUP(INT(A7851/1000),辅助表!$A$1:$F$54,5,FALSE),0)/VLOOKUP(INT(A7851/1000),辅助表!$A$1:$F$54,6,FALSE)</f>
        <v>448</v>
      </c>
      <c r="G7851" s="34" t="str">
        <f>VLOOKUP(INT(A7851/1000),辅助表!$A$1:$F$54,4,FALSE)&amp;"+"&amp;(D7851/VLOOKUP(INT(A7851/1000),辅助表!$A$1:$F$54,6,FALSE))&amp;VLOOKUP(INT(A7851/1000),辅助表!$A$1:$G$54,7,FALSE)</f>
        <v>暴击伤害+224</v>
      </c>
    </row>
    <row r="7852" spans="1:7" s="34" customFormat="1">
      <c r="A7852" s="5">
        <v>25449</v>
      </c>
      <c r="B7852" s="34" t="s">
        <v>46</v>
      </c>
      <c r="C7852" s="35" t="s">
        <v>381</v>
      </c>
      <c r="D7852" s="34">
        <f>CEILING(RIGHT(A7852,3)/VLOOKUP(INT(A7852/1000),辅助表!$A$1:$F$54,5,FALSE),1)*VLOOKUP(INT(A7852/1000),辅助表!$A$1:$F$54,6,FALSE)</f>
        <v>225</v>
      </c>
      <c r="E7852" s="34">
        <v>0</v>
      </c>
      <c r="F7852" s="34">
        <f>ROUND(D7852*VLOOKUP(INT(A7852/1000),辅助表!$A$1:$F$54,5,FALSE),0)/VLOOKUP(INT(A7852/1000),辅助表!$A$1:$F$54,6,FALSE)</f>
        <v>450</v>
      </c>
      <c r="G7852" s="34" t="str">
        <f>VLOOKUP(INT(A7852/1000),辅助表!$A$1:$F$54,4,FALSE)&amp;"+"&amp;(D7852/VLOOKUP(INT(A7852/1000),辅助表!$A$1:$F$54,6,FALSE))&amp;VLOOKUP(INT(A7852/1000),辅助表!$A$1:$G$54,7,FALSE)</f>
        <v>暴击伤害+225</v>
      </c>
    </row>
    <row r="7853" spans="1:7" s="34" customFormat="1">
      <c r="A7853" s="5">
        <v>25450</v>
      </c>
      <c r="B7853" s="34" t="s">
        <v>46</v>
      </c>
      <c r="C7853" s="35" t="s">
        <v>381</v>
      </c>
      <c r="D7853" s="34">
        <f>CEILING(RIGHT(A7853,3)/VLOOKUP(INT(A7853/1000),辅助表!$A$1:$F$54,5,FALSE),1)*VLOOKUP(INT(A7853/1000),辅助表!$A$1:$F$54,6,FALSE)</f>
        <v>225</v>
      </c>
      <c r="E7853" s="34">
        <v>0</v>
      </c>
      <c r="F7853" s="34">
        <f>ROUND(D7853*VLOOKUP(INT(A7853/1000),辅助表!$A$1:$F$54,5,FALSE),0)/VLOOKUP(INT(A7853/1000),辅助表!$A$1:$F$54,6,FALSE)</f>
        <v>450</v>
      </c>
      <c r="G7853" s="34" t="str">
        <f>VLOOKUP(INT(A7853/1000),辅助表!$A$1:$F$54,4,FALSE)&amp;"+"&amp;(D7853/VLOOKUP(INT(A7853/1000),辅助表!$A$1:$F$54,6,FALSE))&amp;VLOOKUP(INT(A7853/1000),辅助表!$A$1:$G$54,7,FALSE)</f>
        <v>暴击伤害+225</v>
      </c>
    </row>
    <row r="7854" spans="1:7" s="34" customFormat="1">
      <c r="A7854" s="5">
        <v>25451</v>
      </c>
      <c r="B7854" s="34" t="s">
        <v>46</v>
      </c>
      <c r="C7854" s="35" t="s">
        <v>381</v>
      </c>
      <c r="D7854" s="34">
        <f>CEILING(RIGHT(A7854,3)/VLOOKUP(INT(A7854/1000),辅助表!$A$1:$F$54,5,FALSE),1)*VLOOKUP(INT(A7854/1000),辅助表!$A$1:$F$54,6,FALSE)</f>
        <v>226</v>
      </c>
      <c r="E7854" s="34">
        <v>0</v>
      </c>
      <c r="F7854" s="34">
        <f>ROUND(D7854*VLOOKUP(INT(A7854/1000),辅助表!$A$1:$F$54,5,FALSE),0)/VLOOKUP(INT(A7854/1000),辅助表!$A$1:$F$54,6,FALSE)</f>
        <v>452</v>
      </c>
      <c r="G7854" s="34" t="str">
        <f>VLOOKUP(INT(A7854/1000),辅助表!$A$1:$F$54,4,FALSE)&amp;"+"&amp;(D7854/VLOOKUP(INT(A7854/1000),辅助表!$A$1:$F$54,6,FALSE))&amp;VLOOKUP(INT(A7854/1000),辅助表!$A$1:$G$54,7,FALSE)</f>
        <v>暴击伤害+226</v>
      </c>
    </row>
    <row r="7855" spans="1:7" s="34" customFormat="1">
      <c r="A7855" s="5">
        <v>25452</v>
      </c>
      <c r="B7855" s="34" t="s">
        <v>46</v>
      </c>
      <c r="C7855" s="35" t="s">
        <v>381</v>
      </c>
      <c r="D7855" s="34">
        <f>CEILING(RIGHT(A7855,3)/VLOOKUP(INT(A7855/1000),辅助表!$A$1:$F$54,5,FALSE),1)*VLOOKUP(INT(A7855/1000),辅助表!$A$1:$F$54,6,FALSE)</f>
        <v>226</v>
      </c>
      <c r="E7855" s="34">
        <v>0</v>
      </c>
      <c r="F7855" s="34">
        <f>ROUND(D7855*VLOOKUP(INT(A7855/1000),辅助表!$A$1:$F$54,5,FALSE),0)/VLOOKUP(INT(A7855/1000),辅助表!$A$1:$F$54,6,FALSE)</f>
        <v>452</v>
      </c>
      <c r="G7855" s="34" t="str">
        <f>VLOOKUP(INT(A7855/1000),辅助表!$A$1:$F$54,4,FALSE)&amp;"+"&amp;(D7855/VLOOKUP(INT(A7855/1000),辅助表!$A$1:$F$54,6,FALSE))&amp;VLOOKUP(INT(A7855/1000),辅助表!$A$1:$G$54,7,FALSE)</f>
        <v>暴击伤害+226</v>
      </c>
    </row>
    <row r="7856" spans="1:7" s="34" customFormat="1">
      <c r="A7856" s="5">
        <v>25453</v>
      </c>
      <c r="B7856" s="34" t="s">
        <v>46</v>
      </c>
      <c r="C7856" s="35" t="s">
        <v>381</v>
      </c>
      <c r="D7856" s="34">
        <f>CEILING(RIGHT(A7856,3)/VLOOKUP(INT(A7856/1000),辅助表!$A$1:$F$54,5,FALSE),1)*VLOOKUP(INT(A7856/1000),辅助表!$A$1:$F$54,6,FALSE)</f>
        <v>227</v>
      </c>
      <c r="E7856" s="34">
        <v>0</v>
      </c>
      <c r="F7856" s="34">
        <f>ROUND(D7856*VLOOKUP(INT(A7856/1000),辅助表!$A$1:$F$54,5,FALSE),0)/VLOOKUP(INT(A7856/1000),辅助表!$A$1:$F$54,6,FALSE)</f>
        <v>454</v>
      </c>
      <c r="G7856" s="34" t="str">
        <f>VLOOKUP(INT(A7856/1000),辅助表!$A$1:$F$54,4,FALSE)&amp;"+"&amp;(D7856/VLOOKUP(INT(A7856/1000),辅助表!$A$1:$F$54,6,FALSE))&amp;VLOOKUP(INT(A7856/1000),辅助表!$A$1:$G$54,7,FALSE)</f>
        <v>暴击伤害+227</v>
      </c>
    </row>
    <row r="7857" spans="1:7" s="34" customFormat="1">
      <c r="A7857" s="5">
        <v>25454</v>
      </c>
      <c r="B7857" s="34" t="s">
        <v>46</v>
      </c>
      <c r="C7857" s="35" t="s">
        <v>381</v>
      </c>
      <c r="D7857" s="34">
        <f>CEILING(RIGHT(A7857,3)/VLOOKUP(INT(A7857/1000),辅助表!$A$1:$F$54,5,FALSE),1)*VLOOKUP(INT(A7857/1000),辅助表!$A$1:$F$54,6,FALSE)</f>
        <v>227</v>
      </c>
      <c r="E7857" s="34">
        <v>0</v>
      </c>
      <c r="F7857" s="34">
        <f>ROUND(D7857*VLOOKUP(INT(A7857/1000),辅助表!$A$1:$F$54,5,FALSE),0)/VLOOKUP(INT(A7857/1000),辅助表!$A$1:$F$54,6,FALSE)</f>
        <v>454</v>
      </c>
      <c r="G7857" s="34" t="str">
        <f>VLOOKUP(INT(A7857/1000),辅助表!$A$1:$F$54,4,FALSE)&amp;"+"&amp;(D7857/VLOOKUP(INT(A7857/1000),辅助表!$A$1:$F$54,6,FALSE))&amp;VLOOKUP(INT(A7857/1000),辅助表!$A$1:$G$54,7,FALSE)</f>
        <v>暴击伤害+227</v>
      </c>
    </row>
    <row r="7858" spans="1:7" s="34" customFormat="1">
      <c r="A7858" s="5">
        <v>25455</v>
      </c>
      <c r="B7858" s="34" t="s">
        <v>46</v>
      </c>
      <c r="C7858" s="35" t="s">
        <v>381</v>
      </c>
      <c r="D7858" s="34">
        <f>CEILING(RIGHT(A7858,3)/VLOOKUP(INT(A7858/1000),辅助表!$A$1:$F$54,5,FALSE),1)*VLOOKUP(INT(A7858/1000),辅助表!$A$1:$F$54,6,FALSE)</f>
        <v>228</v>
      </c>
      <c r="E7858" s="34">
        <v>0</v>
      </c>
      <c r="F7858" s="34">
        <f>ROUND(D7858*VLOOKUP(INT(A7858/1000),辅助表!$A$1:$F$54,5,FALSE),0)/VLOOKUP(INT(A7858/1000),辅助表!$A$1:$F$54,6,FALSE)</f>
        <v>456</v>
      </c>
      <c r="G7858" s="34" t="str">
        <f>VLOOKUP(INT(A7858/1000),辅助表!$A$1:$F$54,4,FALSE)&amp;"+"&amp;(D7858/VLOOKUP(INT(A7858/1000),辅助表!$A$1:$F$54,6,FALSE))&amp;VLOOKUP(INT(A7858/1000),辅助表!$A$1:$G$54,7,FALSE)</f>
        <v>暴击伤害+228</v>
      </c>
    </row>
    <row r="7859" spans="1:7" s="34" customFormat="1">
      <c r="A7859" s="5">
        <v>25456</v>
      </c>
      <c r="B7859" s="34" t="s">
        <v>46</v>
      </c>
      <c r="C7859" s="35" t="s">
        <v>381</v>
      </c>
      <c r="D7859" s="34">
        <f>CEILING(RIGHT(A7859,3)/VLOOKUP(INT(A7859/1000),辅助表!$A$1:$F$54,5,FALSE),1)*VLOOKUP(INT(A7859/1000),辅助表!$A$1:$F$54,6,FALSE)</f>
        <v>228</v>
      </c>
      <c r="E7859" s="34">
        <v>0</v>
      </c>
      <c r="F7859" s="34">
        <f>ROUND(D7859*VLOOKUP(INT(A7859/1000),辅助表!$A$1:$F$54,5,FALSE),0)/VLOOKUP(INT(A7859/1000),辅助表!$A$1:$F$54,6,FALSE)</f>
        <v>456</v>
      </c>
      <c r="G7859" s="34" t="str">
        <f>VLOOKUP(INT(A7859/1000),辅助表!$A$1:$F$54,4,FALSE)&amp;"+"&amp;(D7859/VLOOKUP(INT(A7859/1000),辅助表!$A$1:$F$54,6,FALSE))&amp;VLOOKUP(INT(A7859/1000),辅助表!$A$1:$G$54,7,FALSE)</f>
        <v>暴击伤害+228</v>
      </c>
    </row>
    <row r="7860" spans="1:7" s="34" customFormat="1">
      <c r="A7860" s="5">
        <v>25457</v>
      </c>
      <c r="B7860" s="34" t="s">
        <v>46</v>
      </c>
      <c r="C7860" s="35" t="s">
        <v>381</v>
      </c>
      <c r="D7860" s="34">
        <f>CEILING(RIGHT(A7860,3)/VLOOKUP(INT(A7860/1000),辅助表!$A$1:$F$54,5,FALSE),1)*VLOOKUP(INT(A7860/1000),辅助表!$A$1:$F$54,6,FALSE)</f>
        <v>229</v>
      </c>
      <c r="E7860" s="34">
        <v>0</v>
      </c>
      <c r="F7860" s="34">
        <f>ROUND(D7860*VLOOKUP(INT(A7860/1000),辅助表!$A$1:$F$54,5,FALSE),0)/VLOOKUP(INT(A7860/1000),辅助表!$A$1:$F$54,6,FALSE)</f>
        <v>458</v>
      </c>
      <c r="G7860" s="34" t="str">
        <f>VLOOKUP(INT(A7860/1000),辅助表!$A$1:$F$54,4,FALSE)&amp;"+"&amp;(D7860/VLOOKUP(INT(A7860/1000),辅助表!$A$1:$F$54,6,FALSE))&amp;VLOOKUP(INT(A7860/1000),辅助表!$A$1:$G$54,7,FALSE)</f>
        <v>暴击伤害+229</v>
      </c>
    </row>
    <row r="7861" spans="1:7" s="34" customFormat="1">
      <c r="A7861" s="5">
        <v>25458</v>
      </c>
      <c r="B7861" s="34" t="s">
        <v>46</v>
      </c>
      <c r="C7861" s="35" t="s">
        <v>381</v>
      </c>
      <c r="D7861" s="34">
        <f>CEILING(RIGHT(A7861,3)/VLOOKUP(INT(A7861/1000),辅助表!$A$1:$F$54,5,FALSE),1)*VLOOKUP(INT(A7861/1000),辅助表!$A$1:$F$54,6,FALSE)</f>
        <v>229</v>
      </c>
      <c r="E7861" s="34">
        <v>0</v>
      </c>
      <c r="F7861" s="34">
        <f>ROUND(D7861*VLOOKUP(INT(A7861/1000),辅助表!$A$1:$F$54,5,FALSE),0)/VLOOKUP(INT(A7861/1000),辅助表!$A$1:$F$54,6,FALSE)</f>
        <v>458</v>
      </c>
      <c r="G7861" s="34" t="str">
        <f>VLOOKUP(INT(A7861/1000),辅助表!$A$1:$F$54,4,FALSE)&amp;"+"&amp;(D7861/VLOOKUP(INT(A7861/1000),辅助表!$A$1:$F$54,6,FALSE))&amp;VLOOKUP(INT(A7861/1000),辅助表!$A$1:$G$54,7,FALSE)</f>
        <v>暴击伤害+229</v>
      </c>
    </row>
    <row r="7862" spans="1:7" s="34" customFormat="1">
      <c r="A7862" s="5">
        <v>25459</v>
      </c>
      <c r="B7862" s="34" t="s">
        <v>46</v>
      </c>
      <c r="C7862" s="35" t="s">
        <v>381</v>
      </c>
      <c r="D7862" s="34">
        <f>CEILING(RIGHT(A7862,3)/VLOOKUP(INT(A7862/1000),辅助表!$A$1:$F$54,5,FALSE),1)*VLOOKUP(INT(A7862/1000),辅助表!$A$1:$F$54,6,FALSE)</f>
        <v>230</v>
      </c>
      <c r="E7862" s="34">
        <v>0</v>
      </c>
      <c r="F7862" s="34">
        <f>ROUND(D7862*VLOOKUP(INT(A7862/1000),辅助表!$A$1:$F$54,5,FALSE),0)/VLOOKUP(INT(A7862/1000),辅助表!$A$1:$F$54,6,FALSE)</f>
        <v>460</v>
      </c>
      <c r="G7862" s="34" t="str">
        <f>VLOOKUP(INT(A7862/1000),辅助表!$A$1:$F$54,4,FALSE)&amp;"+"&amp;(D7862/VLOOKUP(INT(A7862/1000),辅助表!$A$1:$F$54,6,FALSE))&amp;VLOOKUP(INT(A7862/1000),辅助表!$A$1:$G$54,7,FALSE)</f>
        <v>暴击伤害+230</v>
      </c>
    </row>
    <row r="7863" spans="1:7" s="34" customFormat="1">
      <c r="A7863" s="5">
        <v>25460</v>
      </c>
      <c r="B7863" s="34" t="s">
        <v>46</v>
      </c>
      <c r="C7863" s="35" t="s">
        <v>381</v>
      </c>
      <c r="D7863" s="34">
        <f>CEILING(RIGHT(A7863,3)/VLOOKUP(INT(A7863/1000),辅助表!$A$1:$F$54,5,FALSE),1)*VLOOKUP(INT(A7863/1000),辅助表!$A$1:$F$54,6,FALSE)</f>
        <v>230</v>
      </c>
      <c r="E7863" s="34">
        <v>0</v>
      </c>
      <c r="F7863" s="34">
        <f>ROUND(D7863*VLOOKUP(INT(A7863/1000),辅助表!$A$1:$F$54,5,FALSE),0)/VLOOKUP(INT(A7863/1000),辅助表!$A$1:$F$54,6,FALSE)</f>
        <v>460</v>
      </c>
      <c r="G7863" s="34" t="str">
        <f>VLOOKUP(INT(A7863/1000),辅助表!$A$1:$F$54,4,FALSE)&amp;"+"&amp;(D7863/VLOOKUP(INT(A7863/1000),辅助表!$A$1:$F$54,6,FALSE))&amp;VLOOKUP(INT(A7863/1000),辅助表!$A$1:$G$54,7,FALSE)</f>
        <v>暴击伤害+230</v>
      </c>
    </row>
    <row r="7864" spans="1:7" s="34" customFormat="1">
      <c r="A7864" s="5">
        <v>25461</v>
      </c>
      <c r="B7864" s="34" t="s">
        <v>46</v>
      </c>
      <c r="C7864" s="35" t="s">
        <v>381</v>
      </c>
      <c r="D7864" s="34">
        <f>CEILING(RIGHT(A7864,3)/VLOOKUP(INT(A7864/1000),辅助表!$A$1:$F$54,5,FALSE),1)*VLOOKUP(INT(A7864/1000),辅助表!$A$1:$F$54,6,FALSE)</f>
        <v>231</v>
      </c>
      <c r="E7864" s="34">
        <v>0</v>
      </c>
      <c r="F7864" s="34">
        <f>ROUND(D7864*VLOOKUP(INT(A7864/1000),辅助表!$A$1:$F$54,5,FALSE),0)/VLOOKUP(INT(A7864/1000),辅助表!$A$1:$F$54,6,FALSE)</f>
        <v>462</v>
      </c>
      <c r="G7864" s="34" t="str">
        <f>VLOOKUP(INT(A7864/1000),辅助表!$A$1:$F$54,4,FALSE)&amp;"+"&amp;(D7864/VLOOKUP(INT(A7864/1000),辅助表!$A$1:$F$54,6,FALSE))&amp;VLOOKUP(INT(A7864/1000),辅助表!$A$1:$G$54,7,FALSE)</f>
        <v>暴击伤害+231</v>
      </c>
    </row>
    <row r="7865" spans="1:7" s="34" customFormat="1">
      <c r="A7865" s="5">
        <v>25462</v>
      </c>
      <c r="B7865" s="34" t="s">
        <v>46</v>
      </c>
      <c r="C7865" s="35" t="s">
        <v>381</v>
      </c>
      <c r="D7865" s="34">
        <f>CEILING(RIGHT(A7865,3)/VLOOKUP(INT(A7865/1000),辅助表!$A$1:$F$54,5,FALSE),1)*VLOOKUP(INT(A7865/1000),辅助表!$A$1:$F$54,6,FALSE)</f>
        <v>231</v>
      </c>
      <c r="E7865" s="34">
        <v>0</v>
      </c>
      <c r="F7865" s="34">
        <f>ROUND(D7865*VLOOKUP(INT(A7865/1000),辅助表!$A$1:$F$54,5,FALSE),0)/VLOOKUP(INT(A7865/1000),辅助表!$A$1:$F$54,6,FALSE)</f>
        <v>462</v>
      </c>
      <c r="G7865" s="34" t="str">
        <f>VLOOKUP(INT(A7865/1000),辅助表!$A$1:$F$54,4,FALSE)&amp;"+"&amp;(D7865/VLOOKUP(INT(A7865/1000),辅助表!$A$1:$F$54,6,FALSE))&amp;VLOOKUP(INT(A7865/1000),辅助表!$A$1:$G$54,7,FALSE)</f>
        <v>暴击伤害+231</v>
      </c>
    </row>
    <row r="7866" spans="1:7" s="34" customFormat="1">
      <c r="A7866" s="5">
        <v>25463</v>
      </c>
      <c r="B7866" s="34" t="s">
        <v>46</v>
      </c>
      <c r="C7866" s="35" t="s">
        <v>381</v>
      </c>
      <c r="D7866" s="34">
        <f>CEILING(RIGHT(A7866,3)/VLOOKUP(INT(A7866/1000),辅助表!$A$1:$F$54,5,FALSE),1)*VLOOKUP(INT(A7866/1000),辅助表!$A$1:$F$54,6,FALSE)</f>
        <v>232</v>
      </c>
      <c r="E7866" s="34">
        <v>0</v>
      </c>
      <c r="F7866" s="34">
        <f>ROUND(D7866*VLOOKUP(INT(A7866/1000),辅助表!$A$1:$F$54,5,FALSE),0)/VLOOKUP(INT(A7866/1000),辅助表!$A$1:$F$54,6,FALSE)</f>
        <v>464</v>
      </c>
      <c r="G7866" s="34" t="str">
        <f>VLOOKUP(INT(A7866/1000),辅助表!$A$1:$F$54,4,FALSE)&amp;"+"&amp;(D7866/VLOOKUP(INT(A7866/1000),辅助表!$A$1:$F$54,6,FALSE))&amp;VLOOKUP(INT(A7866/1000),辅助表!$A$1:$G$54,7,FALSE)</f>
        <v>暴击伤害+232</v>
      </c>
    </row>
    <row r="7867" spans="1:7" s="34" customFormat="1">
      <c r="A7867" s="5">
        <v>25464</v>
      </c>
      <c r="B7867" s="34" t="s">
        <v>46</v>
      </c>
      <c r="C7867" s="35" t="s">
        <v>381</v>
      </c>
      <c r="D7867" s="34">
        <f>CEILING(RIGHT(A7867,3)/VLOOKUP(INT(A7867/1000),辅助表!$A$1:$F$54,5,FALSE),1)*VLOOKUP(INT(A7867/1000),辅助表!$A$1:$F$54,6,FALSE)</f>
        <v>232</v>
      </c>
      <c r="E7867" s="34">
        <v>0</v>
      </c>
      <c r="F7867" s="34">
        <f>ROUND(D7867*VLOOKUP(INT(A7867/1000),辅助表!$A$1:$F$54,5,FALSE),0)/VLOOKUP(INT(A7867/1000),辅助表!$A$1:$F$54,6,FALSE)</f>
        <v>464</v>
      </c>
      <c r="G7867" s="34" t="str">
        <f>VLOOKUP(INT(A7867/1000),辅助表!$A$1:$F$54,4,FALSE)&amp;"+"&amp;(D7867/VLOOKUP(INT(A7867/1000),辅助表!$A$1:$F$54,6,FALSE))&amp;VLOOKUP(INT(A7867/1000),辅助表!$A$1:$G$54,7,FALSE)</f>
        <v>暴击伤害+232</v>
      </c>
    </row>
    <row r="7868" spans="1:7" s="34" customFormat="1">
      <c r="A7868" s="5">
        <v>25465</v>
      </c>
      <c r="B7868" s="34" t="s">
        <v>46</v>
      </c>
      <c r="C7868" s="35" t="s">
        <v>381</v>
      </c>
      <c r="D7868" s="34">
        <f>CEILING(RIGHT(A7868,3)/VLOOKUP(INT(A7868/1000),辅助表!$A$1:$F$54,5,FALSE),1)*VLOOKUP(INT(A7868/1000),辅助表!$A$1:$F$54,6,FALSE)</f>
        <v>233</v>
      </c>
      <c r="E7868" s="34">
        <v>0</v>
      </c>
      <c r="F7868" s="34">
        <f>ROUND(D7868*VLOOKUP(INT(A7868/1000),辅助表!$A$1:$F$54,5,FALSE),0)/VLOOKUP(INT(A7868/1000),辅助表!$A$1:$F$54,6,FALSE)</f>
        <v>466</v>
      </c>
      <c r="G7868" s="34" t="str">
        <f>VLOOKUP(INT(A7868/1000),辅助表!$A$1:$F$54,4,FALSE)&amp;"+"&amp;(D7868/VLOOKUP(INT(A7868/1000),辅助表!$A$1:$F$54,6,FALSE))&amp;VLOOKUP(INT(A7868/1000),辅助表!$A$1:$G$54,7,FALSE)</f>
        <v>暴击伤害+233</v>
      </c>
    </row>
    <row r="7869" spans="1:7" s="34" customFormat="1">
      <c r="A7869" s="5">
        <v>25466</v>
      </c>
      <c r="B7869" s="34" t="s">
        <v>46</v>
      </c>
      <c r="C7869" s="35" t="s">
        <v>381</v>
      </c>
      <c r="D7869" s="34">
        <f>CEILING(RIGHT(A7869,3)/VLOOKUP(INT(A7869/1000),辅助表!$A$1:$F$54,5,FALSE),1)*VLOOKUP(INT(A7869/1000),辅助表!$A$1:$F$54,6,FALSE)</f>
        <v>233</v>
      </c>
      <c r="E7869" s="34">
        <v>0</v>
      </c>
      <c r="F7869" s="34">
        <f>ROUND(D7869*VLOOKUP(INT(A7869/1000),辅助表!$A$1:$F$54,5,FALSE),0)/VLOOKUP(INT(A7869/1000),辅助表!$A$1:$F$54,6,FALSE)</f>
        <v>466</v>
      </c>
      <c r="G7869" s="34" t="str">
        <f>VLOOKUP(INT(A7869/1000),辅助表!$A$1:$F$54,4,FALSE)&amp;"+"&amp;(D7869/VLOOKUP(INT(A7869/1000),辅助表!$A$1:$F$54,6,FALSE))&amp;VLOOKUP(INT(A7869/1000),辅助表!$A$1:$G$54,7,FALSE)</f>
        <v>暴击伤害+233</v>
      </c>
    </row>
    <row r="7870" spans="1:7" s="34" customFormat="1">
      <c r="A7870" s="5">
        <v>25467</v>
      </c>
      <c r="B7870" s="34" t="s">
        <v>46</v>
      </c>
      <c r="C7870" s="35" t="s">
        <v>381</v>
      </c>
      <c r="D7870" s="34">
        <f>CEILING(RIGHT(A7870,3)/VLOOKUP(INT(A7870/1000),辅助表!$A$1:$F$54,5,FALSE),1)*VLOOKUP(INT(A7870/1000),辅助表!$A$1:$F$54,6,FALSE)</f>
        <v>234</v>
      </c>
      <c r="E7870" s="34">
        <v>0</v>
      </c>
      <c r="F7870" s="34">
        <f>ROUND(D7870*VLOOKUP(INT(A7870/1000),辅助表!$A$1:$F$54,5,FALSE),0)/VLOOKUP(INT(A7870/1000),辅助表!$A$1:$F$54,6,FALSE)</f>
        <v>468</v>
      </c>
      <c r="G7870" s="34" t="str">
        <f>VLOOKUP(INT(A7870/1000),辅助表!$A$1:$F$54,4,FALSE)&amp;"+"&amp;(D7870/VLOOKUP(INT(A7870/1000),辅助表!$A$1:$F$54,6,FALSE))&amp;VLOOKUP(INT(A7870/1000),辅助表!$A$1:$G$54,7,FALSE)</f>
        <v>暴击伤害+234</v>
      </c>
    </row>
    <row r="7871" spans="1:7" s="34" customFormat="1">
      <c r="A7871" s="5">
        <v>25468</v>
      </c>
      <c r="B7871" s="34" t="s">
        <v>46</v>
      </c>
      <c r="C7871" s="35" t="s">
        <v>381</v>
      </c>
      <c r="D7871" s="34">
        <f>CEILING(RIGHT(A7871,3)/VLOOKUP(INT(A7871/1000),辅助表!$A$1:$F$54,5,FALSE),1)*VLOOKUP(INT(A7871/1000),辅助表!$A$1:$F$54,6,FALSE)</f>
        <v>234</v>
      </c>
      <c r="E7871" s="34">
        <v>0</v>
      </c>
      <c r="F7871" s="34">
        <f>ROUND(D7871*VLOOKUP(INT(A7871/1000),辅助表!$A$1:$F$54,5,FALSE),0)/VLOOKUP(INT(A7871/1000),辅助表!$A$1:$F$54,6,FALSE)</f>
        <v>468</v>
      </c>
      <c r="G7871" s="34" t="str">
        <f>VLOOKUP(INT(A7871/1000),辅助表!$A$1:$F$54,4,FALSE)&amp;"+"&amp;(D7871/VLOOKUP(INT(A7871/1000),辅助表!$A$1:$F$54,6,FALSE))&amp;VLOOKUP(INT(A7871/1000),辅助表!$A$1:$G$54,7,FALSE)</f>
        <v>暴击伤害+234</v>
      </c>
    </row>
    <row r="7872" spans="1:7" s="34" customFormat="1">
      <c r="A7872" s="5">
        <v>25469</v>
      </c>
      <c r="B7872" s="34" t="s">
        <v>46</v>
      </c>
      <c r="C7872" s="35" t="s">
        <v>381</v>
      </c>
      <c r="D7872" s="34">
        <f>CEILING(RIGHT(A7872,3)/VLOOKUP(INT(A7872/1000),辅助表!$A$1:$F$54,5,FALSE),1)*VLOOKUP(INT(A7872/1000),辅助表!$A$1:$F$54,6,FALSE)</f>
        <v>235</v>
      </c>
      <c r="E7872" s="34">
        <v>0</v>
      </c>
      <c r="F7872" s="34">
        <f>ROUND(D7872*VLOOKUP(INT(A7872/1000),辅助表!$A$1:$F$54,5,FALSE),0)/VLOOKUP(INT(A7872/1000),辅助表!$A$1:$F$54,6,FALSE)</f>
        <v>470</v>
      </c>
      <c r="G7872" s="34" t="str">
        <f>VLOOKUP(INT(A7872/1000),辅助表!$A$1:$F$54,4,FALSE)&amp;"+"&amp;(D7872/VLOOKUP(INT(A7872/1000),辅助表!$A$1:$F$54,6,FALSE))&amp;VLOOKUP(INT(A7872/1000),辅助表!$A$1:$G$54,7,FALSE)</f>
        <v>暴击伤害+235</v>
      </c>
    </row>
    <row r="7873" spans="1:7" s="34" customFormat="1">
      <c r="A7873" s="5">
        <v>25470</v>
      </c>
      <c r="B7873" s="34" t="s">
        <v>46</v>
      </c>
      <c r="C7873" s="35" t="s">
        <v>381</v>
      </c>
      <c r="D7873" s="34">
        <f>CEILING(RIGHT(A7873,3)/VLOOKUP(INT(A7873/1000),辅助表!$A$1:$F$54,5,FALSE),1)*VLOOKUP(INT(A7873/1000),辅助表!$A$1:$F$54,6,FALSE)</f>
        <v>235</v>
      </c>
      <c r="E7873" s="34">
        <v>0</v>
      </c>
      <c r="F7873" s="34">
        <f>ROUND(D7873*VLOOKUP(INT(A7873/1000),辅助表!$A$1:$F$54,5,FALSE),0)/VLOOKUP(INT(A7873/1000),辅助表!$A$1:$F$54,6,FALSE)</f>
        <v>470</v>
      </c>
      <c r="G7873" s="34" t="str">
        <f>VLOOKUP(INT(A7873/1000),辅助表!$A$1:$F$54,4,FALSE)&amp;"+"&amp;(D7873/VLOOKUP(INT(A7873/1000),辅助表!$A$1:$F$54,6,FALSE))&amp;VLOOKUP(INT(A7873/1000),辅助表!$A$1:$G$54,7,FALSE)</f>
        <v>暴击伤害+235</v>
      </c>
    </row>
    <row r="7874" spans="1:7" s="34" customFormat="1">
      <c r="A7874" s="5">
        <v>25471</v>
      </c>
      <c r="B7874" s="34" t="s">
        <v>46</v>
      </c>
      <c r="C7874" s="35" t="s">
        <v>381</v>
      </c>
      <c r="D7874" s="34">
        <f>CEILING(RIGHT(A7874,3)/VLOOKUP(INT(A7874/1000),辅助表!$A$1:$F$54,5,FALSE),1)*VLOOKUP(INT(A7874/1000),辅助表!$A$1:$F$54,6,FALSE)</f>
        <v>236</v>
      </c>
      <c r="E7874" s="34">
        <v>0</v>
      </c>
      <c r="F7874" s="34">
        <f>ROUND(D7874*VLOOKUP(INT(A7874/1000),辅助表!$A$1:$F$54,5,FALSE),0)/VLOOKUP(INT(A7874/1000),辅助表!$A$1:$F$54,6,FALSE)</f>
        <v>472</v>
      </c>
      <c r="G7874" s="34" t="str">
        <f>VLOOKUP(INT(A7874/1000),辅助表!$A$1:$F$54,4,FALSE)&amp;"+"&amp;(D7874/VLOOKUP(INT(A7874/1000),辅助表!$A$1:$F$54,6,FALSE))&amp;VLOOKUP(INT(A7874/1000),辅助表!$A$1:$G$54,7,FALSE)</f>
        <v>暴击伤害+236</v>
      </c>
    </row>
    <row r="7875" spans="1:7" s="34" customFormat="1">
      <c r="A7875" s="5">
        <v>25472</v>
      </c>
      <c r="B7875" s="34" t="s">
        <v>46</v>
      </c>
      <c r="C7875" s="35" t="s">
        <v>381</v>
      </c>
      <c r="D7875" s="34">
        <f>CEILING(RIGHT(A7875,3)/VLOOKUP(INT(A7875/1000),辅助表!$A$1:$F$54,5,FALSE),1)*VLOOKUP(INT(A7875/1000),辅助表!$A$1:$F$54,6,FALSE)</f>
        <v>236</v>
      </c>
      <c r="E7875" s="34">
        <v>0</v>
      </c>
      <c r="F7875" s="34">
        <f>ROUND(D7875*VLOOKUP(INT(A7875/1000),辅助表!$A$1:$F$54,5,FALSE),0)/VLOOKUP(INT(A7875/1000),辅助表!$A$1:$F$54,6,FALSE)</f>
        <v>472</v>
      </c>
      <c r="G7875" s="34" t="str">
        <f>VLOOKUP(INT(A7875/1000),辅助表!$A$1:$F$54,4,FALSE)&amp;"+"&amp;(D7875/VLOOKUP(INT(A7875/1000),辅助表!$A$1:$F$54,6,FALSE))&amp;VLOOKUP(INT(A7875/1000),辅助表!$A$1:$G$54,7,FALSE)</f>
        <v>暴击伤害+236</v>
      </c>
    </row>
    <row r="7876" spans="1:7" s="34" customFormat="1">
      <c r="A7876" s="5">
        <v>25473</v>
      </c>
      <c r="B7876" s="34" t="s">
        <v>46</v>
      </c>
      <c r="C7876" s="35" t="s">
        <v>381</v>
      </c>
      <c r="D7876" s="34">
        <f>CEILING(RIGHT(A7876,3)/VLOOKUP(INT(A7876/1000),辅助表!$A$1:$F$54,5,FALSE),1)*VLOOKUP(INT(A7876/1000),辅助表!$A$1:$F$54,6,FALSE)</f>
        <v>237</v>
      </c>
      <c r="E7876" s="34">
        <v>0</v>
      </c>
      <c r="F7876" s="34">
        <f>ROUND(D7876*VLOOKUP(INT(A7876/1000),辅助表!$A$1:$F$54,5,FALSE),0)/VLOOKUP(INT(A7876/1000),辅助表!$A$1:$F$54,6,FALSE)</f>
        <v>474</v>
      </c>
      <c r="G7876" s="34" t="str">
        <f>VLOOKUP(INT(A7876/1000),辅助表!$A$1:$F$54,4,FALSE)&amp;"+"&amp;(D7876/VLOOKUP(INT(A7876/1000),辅助表!$A$1:$F$54,6,FALSE))&amp;VLOOKUP(INT(A7876/1000),辅助表!$A$1:$G$54,7,FALSE)</f>
        <v>暴击伤害+237</v>
      </c>
    </row>
    <row r="7877" spans="1:7" s="34" customFormat="1">
      <c r="A7877" s="5">
        <v>25474</v>
      </c>
      <c r="B7877" s="34" t="s">
        <v>46</v>
      </c>
      <c r="C7877" s="35" t="s">
        <v>381</v>
      </c>
      <c r="D7877" s="34">
        <f>CEILING(RIGHT(A7877,3)/VLOOKUP(INT(A7877/1000),辅助表!$A$1:$F$54,5,FALSE),1)*VLOOKUP(INT(A7877/1000),辅助表!$A$1:$F$54,6,FALSE)</f>
        <v>237</v>
      </c>
      <c r="E7877" s="34">
        <v>0</v>
      </c>
      <c r="F7877" s="34">
        <f>ROUND(D7877*VLOOKUP(INT(A7877/1000),辅助表!$A$1:$F$54,5,FALSE),0)/VLOOKUP(INT(A7877/1000),辅助表!$A$1:$F$54,6,FALSE)</f>
        <v>474</v>
      </c>
      <c r="G7877" s="34" t="str">
        <f>VLOOKUP(INT(A7877/1000),辅助表!$A$1:$F$54,4,FALSE)&amp;"+"&amp;(D7877/VLOOKUP(INT(A7877/1000),辅助表!$A$1:$F$54,6,FALSE))&amp;VLOOKUP(INT(A7877/1000),辅助表!$A$1:$G$54,7,FALSE)</f>
        <v>暴击伤害+237</v>
      </c>
    </row>
    <row r="7878" spans="1:7" s="34" customFormat="1">
      <c r="A7878" s="5">
        <v>25475</v>
      </c>
      <c r="B7878" s="34" t="s">
        <v>46</v>
      </c>
      <c r="C7878" s="35" t="s">
        <v>381</v>
      </c>
      <c r="D7878" s="34">
        <f>CEILING(RIGHT(A7878,3)/VLOOKUP(INT(A7878/1000),辅助表!$A$1:$F$54,5,FALSE),1)*VLOOKUP(INT(A7878/1000),辅助表!$A$1:$F$54,6,FALSE)</f>
        <v>238</v>
      </c>
      <c r="E7878" s="34">
        <v>0</v>
      </c>
      <c r="F7878" s="34">
        <f>ROUND(D7878*VLOOKUP(INT(A7878/1000),辅助表!$A$1:$F$54,5,FALSE),0)/VLOOKUP(INT(A7878/1000),辅助表!$A$1:$F$54,6,FALSE)</f>
        <v>476</v>
      </c>
      <c r="G7878" s="34" t="str">
        <f>VLOOKUP(INT(A7878/1000),辅助表!$A$1:$F$54,4,FALSE)&amp;"+"&amp;(D7878/VLOOKUP(INT(A7878/1000),辅助表!$A$1:$F$54,6,FALSE))&amp;VLOOKUP(INT(A7878/1000),辅助表!$A$1:$G$54,7,FALSE)</f>
        <v>暴击伤害+238</v>
      </c>
    </row>
    <row r="7879" spans="1:7" s="34" customFormat="1">
      <c r="A7879" s="5">
        <v>25476</v>
      </c>
      <c r="B7879" s="34" t="s">
        <v>46</v>
      </c>
      <c r="C7879" s="35" t="s">
        <v>381</v>
      </c>
      <c r="D7879" s="34">
        <f>CEILING(RIGHT(A7879,3)/VLOOKUP(INT(A7879/1000),辅助表!$A$1:$F$54,5,FALSE),1)*VLOOKUP(INT(A7879/1000),辅助表!$A$1:$F$54,6,FALSE)</f>
        <v>238</v>
      </c>
      <c r="E7879" s="34">
        <v>0</v>
      </c>
      <c r="F7879" s="34">
        <f>ROUND(D7879*VLOOKUP(INT(A7879/1000),辅助表!$A$1:$F$54,5,FALSE),0)/VLOOKUP(INT(A7879/1000),辅助表!$A$1:$F$54,6,FALSE)</f>
        <v>476</v>
      </c>
      <c r="G7879" s="34" t="str">
        <f>VLOOKUP(INT(A7879/1000),辅助表!$A$1:$F$54,4,FALSE)&amp;"+"&amp;(D7879/VLOOKUP(INT(A7879/1000),辅助表!$A$1:$F$54,6,FALSE))&amp;VLOOKUP(INT(A7879/1000),辅助表!$A$1:$G$54,7,FALSE)</f>
        <v>暴击伤害+238</v>
      </c>
    </row>
    <row r="7880" spans="1:7" s="34" customFormat="1">
      <c r="A7880" s="5">
        <v>25477</v>
      </c>
      <c r="B7880" s="34" t="s">
        <v>46</v>
      </c>
      <c r="C7880" s="35" t="s">
        <v>381</v>
      </c>
      <c r="D7880" s="34">
        <f>CEILING(RIGHT(A7880,3)/VLOOKUP(INT(A7880/1000),辅助表!$A$1:$F$54,5,FALSE),1)*VLOOKUP(INT(A7880/1000),辅助表!$A$1:$F$54,6,FALSE)</f>
        <v>239</v>
      </c>
      <c r="E7880" s="34">
        <v>0</v>
      </c>
      <c r="F7880" s="34">
        <f>ROUND(D7880*VLOOKUP(INT(A7880/1000),辅助表!$A$1:$F$54,5,FALSE),0)/VLOOKUP(INT(A7880/1000),辅助表!$A$1:$F$54,6,FALSE)</f>
        <v>478</v>
      </c>
      <c r="G7880" s="34" t="str">
        <f>VLOOKUP(INT(A7880/1000),辅助表!$A$1:$F$54,4,FALSE)&amp;"+"&amp;(D7880/VLOOKUP(INT(A7880/1000),辅助表!$A$1:$F$54,6,FALSE))&amp;VLOOKUP(INT(A7880/1000),辅助表!$A$1:$G$54,7,FALSE)</f>
        <v>暴击伤害+239</v>
      </c>
    </row>
    <row r="7881" spans="1:7" s="34" customFormat="1">
      <c r="A7881" s="5">
        <v>25478</v>
      </c>
      <c r="B7881" s="34" t="s">
        <v>46</v>
      </c>
      <c r="C7881" s="35" t="s">
        <v>381</v>
      </c>
      <c r="D7881" s="34">
        <f>CEILING(RIGHT(A7881,3)/VLOOKUP(INT(A7881/1000),辅助表!$A$1:$F$54,5,FALSE),1)*VLOOKUP(INT(A7881/1000),辅助表!$A$1:$F$54,6,FALSE)</f>
        <v>239</v>
      </c>
      <c r="E7881" s="34">
        <v>0</v>
      </c>
      <c r="F7881" s="34">
        <f>ROUND(D7881*VLOOKUP(INT(A7881/1000),辅助表!$A$1:$F$54,5,FALSE),0)/VLOOKUP(INT(A7881/1000),辅助表!$A$1:$F$54,6,FALSE)</f>
        <v>478</v>
      </c>
      <c r="G7881" s="34" t="str">
        <f>VLOOKUP(INT(A7881/1000),辅助表!$A$1:$F$54,4,FALSE)&amp;"+"&amp;(D7881/VLOOKUP(INT(A7881/1000),辅助表!$A$1:$F$54,6,FALSE))&amp;VLOOKUP(INT(A7881/1000),辅助表!$A$1:$G$54,7,FALSE)</f>
        <v>暴击伤害+239</v>
      </c>
    </row>
    <row r="7882" spans="1:7" s="34" customFormat="1">
      <c r="A7882" s="5">
        <v>25479</v>
      </c>
      <c r="B7882" s="34" t="s">
        <v>46</v>
      </c>
      <c r="C7882" s="35" t="s">
        <v>381</v>
      </c>
      <c r="D7882" s="34">
        <f>CEILING(RIGHT(A7882,3)/VLOOKUP(INT(A7882/1000),辅助表!$A$1:$F$54,5,FALSE),1)*VLOOKUP(INT(A7882/1000),辅助表!$A$1:$F$54,6,FALSE)</f>
        <v>240</v>
      </c>
      <c r="E7882" s="34">
        <v>0</v>
      </c>
      <c r="F7882" s="34">
        <f>ROUND(D7882*VLOOKUP(INT(A7882/1000),辅助表!$A$1:$F$54,5,FALSE),0)/VLOOKUP(INT(A7882/1000),辅助表!$A$1:$F$54,6,FALSE)</f>
        <v>480</v>
      </c>
      <c r="G7882" s="34" t="str">
        <f>VLOOKUP(INT(A7882/1000),辅助表!$A$1:$F$54,4,FALSE)&amp;"+"&amp;(D7882/VLOOKUP(INT(A7882/1000),辅助表!$A$1:$F$54,6,FALSE))&amp;VLOOKUP(INT(A7882/1000),辅助表!$A$1:$G$54,7,FALSE)</f>
        <v>暴击伤害+240</v>
      </c>
    </row>
    <row r="7883" spans="1:7" s="34" customFormat="1">
      <c r="A7883" s="5">
        <v>25480</v>
      </c>
      <c r="B7883" s="34" t="s">
        <v>46</v>
      </c>
      <c r="C7883" s="35" t="s">
        <v>381</v>
      </c>
      <c r="D7883" s="34">
        <f>CEILING(RIGHT(A7883,3)/VLOOKUP(INT(A7883/1000),辅助表!$A$1:$F$54,5,FALSE),1)*VLOOKUP(INT(A7883/1000),辅助表!$A$1:$F$54,6,FALSE)</f>
        <v>240</v>
      </c>
      <c r="E7883" s="34">
        <v>0</v>
      </c>
      <c r="F7883" s="34">
        <f>ROUND(D7883*VLOOKUP(INT(A7883/1000),辅助表!$A$1:$F$54,5,FALSE),0)/VLOOKUP(INT(A7883/1000),辅助表!$A$1:$F$54,6,FALSE)</f>
        <v>480</v>
      </c>
      <c r="G7883" s="34" t="str">
        <f>VLOOKUP(INT(A7883/1000),辅助表!$A$1:$F$54,4,FALSE)&amp;"+"&amp;(D7883/VLOOKUP(INT(A7883/1000),辅助表!$A$1:$F$54,6,FALSE))&amp;VLOOKUP(INT(A7883/1000),辅助表!$A$1:$G$54,7,FALSE)</f>
        <v>暴击伤害+240</v>
      </c>
    </row>
    <row r="7884" spans="1:7" s="34" customFormat="1">
      <c r="A7884" s="5">
        <v>25481</v>
      </c>
      <c r="B7884" s="34" t="s">
        <v>46</v>
      </c>
      <c r="C7884" s="35" t="s">
        <v>381</v>
      </c>
      <c r="D7884" s="34">
        <f>CEILING(RIGHT(A7884,3)/VLOOKUP(INT(A7884/1000),辅助表!$A$1:$F$54,5,FALSE),1)*VLOOKUP(INT(A7884/1000),辅助表!$A$1:$F$54,6,FALSE)</f>
        <v>241</v>
      </c>
      <c r="E7884" s="34">
        <v>0</v>
      </c>
      <c r="F7884" s="34">
        <f>ROUND(D7884*VLOOKUP(INT(A7884/1000),辅助表!$A$1:$F$54,5,FALSE),0)/VLOOKUP(INT(A7884/1000),辅助表!$A$1:$F$54,6,FALSE)</f>
        <v>482</v>
      </c>
      <c r="G7884" s="34" t="str">
        <f>VLOOKUP(INT(A7884/1000),辅助表!$A$1:$F$54,4,FALSE)&amp;"+"&amp;(D7884/VLOOKUP(INT(A7884/1000),辅助表!$A$1:$F$54,6,FALSE))&amp;VLOOKUP(INT(A7884/1000),辅助表!$A$1:$G$54,7,FALSE)</f>
        <v>暴击伤害+241</v>
      </c>
    </row>
    <row r="7885" spans="1:7" s="34" customFormat="1">
      <c r="A7885" s="5">
        <v>25482</v>
      </c>
      <c r="B7885" s="34" t="s">
        <v>46</v>
      </c>
      <c r="C7885" s="35" t="s">
        <v>381</v>
      </c>
      <c r="D7885" s="34">
        <f>CEILING(RIGHT(A7885,3)/VLOOKUP(INT(A7885/1000),辅助表!$A$1:$F$54,5,FALSE),1)*VLOOKUP(INT(A7885/1000),辅助表!$A$1:$F$54,6,FALSE)</f>
        <v>241</v>
      </c>
      <c r="E7885" s="34">
        <v>0</v>
      </c>
      <c r="F7885" s="34">
        <f>ROUND(D7885*VLOOKUP(INT(A7885/1000),辅助表!$A$1:$F$54,5,FALSE),0)/VLOOKUP(INT(A7885/1000),辅助表!$A$1:$F$54,6,FALSE)</f>
        <v>482</v>
      </c>
      <c r="G7885" s="34" t="str">
        <f>VLOOKUP(INT(A7885/1000),辅助表!$A$1:$F$54,4,FALSE)&amp;"+"&amp;(D7885/VLOOKUP(INT(A7885/1000),辅助表!$A$1:$F$54,6,FALSE))&amp;VLOOKUP(INT(A7885/1000),辅助表!$A$1:$G$54,7,FALSE)</f>
        <v>暴击伤害+241</v>
      </c>
    </row>
    <row r="7886" spans="1:7" s="34" customFormat="1">
      <c r="A7886" s="5">
        <v>25483</v>
      </c>
      <c r="B7886" s="34" t="s">
        <v>46</v>
      </c>
      <c r="C7886" s="35" t="s">
        <v>381</v>
      </c>
      <c r="D7886" s="34">
        <f>CEILING(RIGHT(A7886,3)/VLOOKUP(INT(A7886/1000),辅助表!$A$1:$F$54,5,FALSE),1)*VLOOKUP(INT(A7886/1000),辅助表!$A$1:$F$54,6,FALSE)</f>
        <v>242</v>
      </c>
      <c r="E7886" s="34">
        <v>0</v>
      </c>
      <c r="F7886" s="34">
        <f>ROUND(D7886*VLOOKUP(INT(A7886/1000),辅助表!$A$1:$F$54,5,FALSE),0)/VLOOKUP(INT(A7886/1000),辅助表!$A$1:$F$54,6,FALSE)</f>
        <v>484</v>
      </c>
      <c r="G7886" s="34" t="str">
        <f>VLOOKUP(INT(A7886/1000),辅助表!$A$1:$F$54,4,FALSE)&amp;"+"&amp;(D7886/VLOOKUP(INT(A7886/1000),辅助表!$A$1:$F$54,6,FALSE))&amp;VLOOKUP(INT(A7886/1000),辅助表!$A$1:$G$54,7,FALSE)</f>
        <v>暴击伤害+242</v>
      </c>
    </row>
    <row r="7887" spans="1:7" s="34" customFormat="1">
      <c r="A7887" s="5">
        <v>25484</v>
      </c>
      <c r="B7887" s="34" t="s">
        <v>46</v>
      </c>
      <c r="C7887" s="35" t="s">
        <v>381</v>
      </c>
      <c r="D7887" s="34">
        <f>CEILING(RIGHT(A7887,3)/VLOOKUP(INT(A7887/1000),辅助表!$A$1:$F$54,5,FALSE),1)*VLOOKUP(INT(A7887/1000),辅助表!$A$1:$F$54,6,FALSE)</f>
        <v>242</v>
      </c>
      <c r="E7887" s="34">
        <v>0</v>
      </c>
      <c r="F7887" s="34">
        <f>ROUND(D7887*VLOOKUP(INT(A7887/1000),辅助表!$A$1:$F$54,5,FALSE),0)/VLOOKUP(INT(A7887/1000),辅助表!$A$1:$F$54,6,FALSE)</f>
        <v>484</v>
      </c>
      <c r="G7887" s="34" t="str">
        <f>VLOOKUP(INT(A7887/1000),辅助表!$A$1:$F$54,4,FALSE)&amp;"+"&amp;(D7887/VLOOKUP(INT(A7887/1000),辅助表!$A$1:$F$54,6,FALSE))&amp;VLOOKUP(INT(A7887/1000),辅助表!$A$1:$G$54,7,FALSE)</f>
        <v>暴击伤害+242</v>
      </c>
    </row>
    <row r="7888" spans="1:7" s="34" customFormat="1">
      <c r="A7888" s="5">
        <v>25485</v>
      </c>
      <c r="B7888" s="34" t="s">
        <v>46</v>
      </c>
      <c r="C7888" s="35" t="s">
        <v>381</v>
      </c>
      <c r="D7888" s="34">
        <f>CEILING(RIGHT(A7888,3)/VLOOKUP(INT(A7888/1000),辅助表!$A$1:$F$54,5,FALSE),1)*VLOOKUP(INT(A7888/1000),辅助表!$A$1:$F$54,6,FALSE)</f>
        <v>243</v>
      </c>
      <c r="E7888" s="34">
        <v>0</v>
      </c>
      <c r="F7888" s="34">
        <f>ROUND(D7888*VLOOKUP(INT(A7888/1000),辅助表!$A$1:$F$54,5,FALSE),0)/VLOOKUP(INT(A7888/1000),辅助表!$A$1:$F$54,6,FALSE)</f>
        <v>486</v>
      </c>
      <c r="G7888" s="34" t="str">
        <f>VLOOKUP(INT(A7888/1000),辅助表!$A$1:$F$54,4,FALSE)&amp;"+"&amp;(D7888/VLOOKUP(INT(A7888/1000),辅助表!$A$1:$F$54,6,FALSE))&amp;VLOOKUP(INT(A7888/1000),辅助表!$A$1:$G$54,7,FALSE)</f>
        <v>暴击伤害+243</v>
      </c>
    </row>
    <row r="7889" spans="1:7" s="34" customFormat="1">
      <c r="A7889" s="5">
        <v>25486</v>
      </c>
      <c r="B7889" s="34" t="s">
        <v>46</v>
      </c>
      <c r="C7889" s="35" t="s">
        <v>381</v>
      </c>
      <c r="D7889" s="34">
        <f>CEILING(RIGHT(A7889,3)/VLOOKUP(INT(A7889/1000),辅助表!$A$1:$F$54,5,FALSE),1)*VLOOKUP(INT(A7889/1000),辅助表!$A$1:$F$54,6,FALSE)</f>
        <v>243</v>
      </c>
      <c r="E7889" s="34">
        <v>0</v>
      </c>
      <c r="F7889" s="34">
        <f>ROUND(D7889*VLOOKUP(INT(A7889/1000),辅助表!$A$1:$F$54,5,FALSE),0)/VLOOKUP(INT(A7889/1000),辅助表!$A$1:$F$54,6,FALSE)</f>
        <v>486</v>
      </c>
      <c r="G7889" s="34" t="str">
        <f>VLOOKUP(INT(A7889/1000),辅助表!$A$1:$F$54,4,FALSE)&amp;"+"&amp;(D7889/VLOOKUP(INT(A7889/1000),辅助表!$A$1:$F$54,6,FALSE))&amp;VLOOKUP(INT(A7889/1000),辅助表!$A$1:$G$54,7,FALSE)</f>
        <v>暴击伤害+243</v>
      </c>
    </row>
    <row r="7890" spans="1:7" s="34" customFormat="1">
      <c r="A7890" s="5">
        <v>25487</v>
      </c>
      <c r="B7890" s="34" t="s">
        <v>46</v>
      </c>
      <c r="C7890" s="35" t="s">
        <v>381</v>
      </c>
      <c r="D7890" s="34">
        <f>CEILING(RIGHT(A7890,3)/VLOOKUP(INT(A7890/1000),辅助表!$A$1:$F$54,5,FALSE),1)*VLOOKUP(INT(A7890/1000),辅助表!$A$1:$F$54,6,FALSE)</f>
        <v>244</v>
      </c>
      <c r="E7890" s="34">
        <v>0</v>
      </c>
      <c r="F7890" s="34">
        <f>ROUND(D7890*VLOOKUP(INT(A7890/1000),辅助表!$A$1:$F$54,5,FALSE),0)/VLOOKUP(INT(A7890/1000),辅助表!$A$1:$F$54,6,FALSE)</f>
        <v>488</v>
      </c>
      <c r="G7890" s="34" t="str">
        <f>VLOOKUP(INT(A7890/1000),辅助表!$A$1:$F$54,4,FALSE)&amp;"+"&amp;(D7890/VLOOKUP(INT(A7890/1000),辅助表!$A$1:$F$54,6,FALSE))&amp;VLOOKUP(INT(A7890/1000),辅助表!$A$1:$G$54,7,FALSE)</f>
        <v>暴击伤害+244</v>
      </c>
    </row>
    <row r="7891" spans="1:7" s="34" customFormat="1">
      <c r="A7891" s="5">
        <v>25488</v>
      </c>
      <c r="B7891" s="34" t="s">
        <v>46</v>
      </c>
      <c r="C7891" s="35" t="s">
        <v>381</v>
      </c>
      <c r="D7891" s="34">
        <f>CEILING(RIGHT(A7891,3)/VLOOKUP(INT(A7891/1000),辅助表!$A$1:$F$54,5,FALSE),1)*VLOOKUP(INT(A7891/1000),辅助表!$A$1:$F$54,6,FALSE)</f>
        <v>244</v>
      </c>
      <c r="E7891" s="34">
        <v>0</v>
      </c>
      <c r="F7891" s="34">
        <f>ROUND(D7891*VLOOKUP(INT(A7891/1000),辅助表!$A$1:$F$54,5,FALSE),0)/VLOOKUP(INT(A7891/1000),辅助表!$A$1:$F$54,6,FALSE)</f>
        <v>488</v>
      </c>
      <c r="G7891" s="34" t="str">
        <f>VLOOKUP(INT(A7891/1000),辅助表!$A$1:$F$54,4,FALSE)&amp;"+"&amp;(D7891/VLOOKUP(INT(A7891/1000),辅助表!$A$1:$F$54,6,FALSE))&amp;VLOOKUP(INT(A7891/1000),辅助表!$A$1:$G$54,7,FALSE)</f>
        <v>暴击伤害+244</v>
      </c>
    </row>
    <row r="7892" spans="1:7" s="34" customFormat="1">
      <c r="A7892" s="5">
        <v>25489</v>
      </c>
      <c r="B7892" s="34" t="s">
        <v>46</v>
      </c>
      <c r="C7892" s="35" t="s">
        <v>381</v>
      </c>
      <c r="D7892" s="34">
        <f>CEILING(RIGHT(A7892,3)/VLOOKUP(INT(A7892/1000),辅助表!$A$1:$F$54,5,FALSE),1)*VLOOKUP(INT(A7892/1000),辅助表!$A$1:$F$54,6,FALSE)</f>
        <v>245</v>
      </c>
      <c r="E7892" s="34">
        <v>0</v>
      </c>
      <c r="F7892" s="34">
        <f>ROUND(D7892*VLOOKUP(INT(A7892/1000),辅助表!$A$1:$F$54,5,FALSE),0)/VLOOKUP(INT(A7892/1000),辅助表!$A$1:$F$54,6,FALSE)</f>
        <v>490</v>
      </c>
      <c r="G7892" s="34" t="str">
        <f>VLOOKUP(INT(A7892/1000),辅助表!$A$1:$F$54,4,FALSE)&amp;"+"&amp;(D7892/VLOOKUP(INT(A7892/1000),辅助表!$A$1:$F$54,6,FALSE))&amp;VLOOKUP(INT(A7892/1000),辅助表!$A$1:$G$54,7,FALSE)</f>
        <v>暴击伤害+245</v>
      </c>
    </row>
    <row r="7893" spans="1:7" s="34" customFormat="1">
      <c r="A7893" s="5">
        <v>25490</v>
      </c>
      <c r="B7893" s="34" t="s">
        <v>46</v>
      </c>
      <c r="C7893" s="35" t="s">
        <v>381</v>
      </c>
      <c r="D7893" s="34">
        <f>CEILING(RIGHT(A7893,3)/VLOOKUP(INT(A7893/1000),辅助表!$A$1:$F$54,5,FALSE),1)*VLOOKUP(INT(A7893/1000),辅助表!$A$1:$F$54,6,FALSE)</f>
        <v>245</v>
      </c>
      <c r="E7893" s="34">
        <v>0</v>
      </c>
      <c r="F7893" s="34">
        <f>ROUND(D7893*VLOOKUP(INT(A7893/1000),辅助表!$A$1:$F$54,5,FALSE),0)/VLOOKUP(INT(A7893/1000),辅助表!$A$1:$F$54,6,FALSE)</f>
        <v>490</v>
      </c>
      <c r="G7893" s="34" t="str">
        <f>VLOOKUP(INT(A7893/1000),辅助表!$A$1:$F$54,4,FALSE)&amp;"+"&amp;(D7893/VLOOKUP(INT(A7893/1000),辅助表!$A$1:$F$54,6,FALSE))&amp;VLOOKUP(INT(A7893/1000),辅助表!$A$1:$G$54,7,FALSE)</f>
        <v>暴击伤害+245</v>
      </c>
    </row>
    <row r="7894" spans="1:7">
      <c r="A7894" s="5">
        <v>25491</v>
      </c>
      <c r="B7894" s="34" t="s">
        <v>46</v>
      </c>
      <c r="C7894" s="35" t="s">
        <v>381</v>
      </c>
      <c r="D7894" s="34">
        <f>CEILING(RIGHT(A7894,3)/VLOOKUP(INT(A7894/1000),辅助表!$A$1:$F$54,5,FALSE),1)*VLOOKUP(INT(A7894/1000),辅助表!$A$1:$F$54,6,FALSE)</f>
        <v>246</v>
      </c>
      <c r="E7894" s="34">
        <v>0</v>
      </c>
      <c r="F7894" s="34">
        <f>ROUND(D7894*VLOOKUP(INT(A7894/1000),辅助表!$A$1:$F$54,5,FALSE),0)/VLOOKUP(INT(A7894/1000),辅助表!$A$1:$F$54,6,FALSE)</f>
        <v>492</v>
      </c>
      <c r="G7894" s="34" t="str">
        <f>VLOOKUP(INT(A7894/1000),辅助表!$A$1:$F$54,4,FALSE)&amp;"+"&amp;(D7894/VLOOKUP(INT(A7894/1000),辅助表!$A$1:$F$54,6,FALSE))&amp;VLOOKUP(INT(A7894/1000),辅助表!$A$1:$G$54,7,FALSE)</f>
        <v>暴击伤害+246</v>
      </c>
    </row>
    <row r="7895" spans="1:7">
      <c r="A7895" s="5">
        <v>25492</v>
      </c>
      <c r="B7895" s="34" t="s">
        <v>46</v>
      </c>
      <c r="C7895" s="35" t="s">
        <v>381</v>
      </c>
      <c r="D7895" s="34">
        <f>CEILING(RIGHT(A7895,3)/VLOOKUP(INT(A7895/1000),辅助表!$A$1:$F$54,5,FALSE),1)*VLOOKUP(INT(A7895/1000),辅助表!$A$1:$F$54,6,FALSE)</f>
        <v>246</v>
      </c>
      <c r="E7895" s="34">
        <v>0</v>
      </c>
      <c r="F7895" s="34">
        <f>ROUND(D7895*VLOOKUP(INT(A7895/1000),辅助表!$A$1:$F$54,5,FALSE),0)/VLOOKUP(INT(A7895/1000),辅助表!$A$1:$F$54,6,FALSE)</f>
        <v>492</v>
      </c>
      <c r="G7895" s="34" t="str">
        <f>VLOOKUP(INT(A7895/1000),辅助表!$A$1:$F$54,4,FALSE)&amp;"+"&amp;(D7895/VLOOKUP(INT(A7895/1000),辅助表!$A$1:$F$54,6,FALSE))&amp;VLOOKUP(INT(A7895/1000),辅助表!$A$1:$G$54,7,FALSE)</f>
        <v>暴击伤害+246</v>
      </c>
    </row>
    <row r="7896" spans="1:7">
      <c r="A7896" s="5">
        <v>25493</v>
      </c>
      <c r="B7896" s="34" t="s">
        <v>46</v>
      </c>
      <c r="C7896" s="35" t="s">
        <v>381</v>
      </c>
      <c r="D7896" s="34">
        <f>CEILING(RIGHT(A7896,3)/VLOOKUP(INT(A7896/1000),辅助表!$A$1:$F$54,5,FALSE),1)*VLOOKUP(INT(A7896/1000),辅助表!$A$1:$F$54,6,FALSE)</f>
        <v>247</v>
      </c>
      <c r="E7896" s="34">
        <v>0</v>
      </c>
      <c r="F7896" s="34">
        <f>ROUND(D7896*VLOOKUP(INT(A7896/1000),辅助表!$A$1:$F$54,5,FALSE),0)/VLOOKUP(INT(A7896/1000),辅助表!$A$1:$F$54,6,FALSE)</f>
        <v>494</v>
      </c>
      <c r="G7896" s="34" t="str">
        <f>VLOOKUP(INT(A7896/1000),辅助表!$A$1:$F$54,4,FALSE)&amp;"+"&amp;(D7896/VLOOKUP(INT(A7896/1000),辅助表!$A$1:$F$54,6,FALSE))&amp;VLOOKUP(INT(A7896/1000),辅助表!$A$1:$G$54,7,FALSE)</f>
        <v>暴击伤害+247</v>
      </c>
    </row>
    <row r="7897" spans="1:7">
      <c r="A7897" s="5">
        <v>25494</v>
      </c>
      <c r="B7897" s="34" t="s">
        <v>46</v>
      </c>
      <c r="C7897" s="35" t="s">
        <v>381</v>
      </c>
      <c r="D7897" s="34">
        <f>CEILING(RIGHT(A7897,3)/VLOOKUP(INT(A7897/1000),辅助表!$A$1:$F$54,5,FALSE),1)*VLOOKUP(INT(A7897/1000),辅助表!$A$1:$F$54,6,FALSE)</f>
        <v>247</v>
      </c>
      <c r="E7897" s="34">
        <v>0</v>
      </c>
      <c r="F7897" s="34">
        <f>ROUND(D7897*VLOOKUP(INT(A7897/1000),辅助表!$A$1:$F$54,5,FALSE),0)/VLOOKUP(INT(A7897/1000),辅助表!$A$1:$F$54,6,FALSE)</f>
        <v>494</v>
      </c>
      <c r="G7897" s="34" t="str">
        <f>VLOOKUP(INT(A7897/1000),辅助表!$A$1:$F$54,4,FALSE)&amp;"+"&amp;(D7897/VLOOKUP(INT(A7897/1000),辅助表!$A$1:$F$54,6,FALSE))&amp;VLOOKUP(INT(A7897/1000),辅助表!$A$1:$G$54,7,FALSE)</f>
        <v>暴击伤害+247</v>
      </c>
    </row>
    <row r="7898" spans="1:7">
      <c r="A7898" s="5">
        <v>25495</v>
      </c>
      <c r="B7898" s="34" t="s">
        <v>46</v>
      </c>
      <c r="C7898" s="35" t="s">
        <v>381</v>
      </c>
      <c r="D7898" s="34">
        <f>CEILING(RIGHT(A7898,3)/VLOOKUP(INT(A7898/1000),辅助表!$A$1:$F$54,5,FALSE),1)*VLOOKUP(INT(A7898/1000),辅助表!$A$1:$F$54,6,FALSE)</f>
        <v>248</v>
      </c>
      <c r="E7898" s="34">
        <v>0</v>
      </c>
      <c r="F7898" s="34">
        <f>ROUND(D7898*VLOOKUP(INT(A7898/1000),辅助表!$A$1:$F$54,5,FALSE),0)/VLOOKUP(INT(A7898/1000),辅助表!$A$1:$F$54,6,FALSE)</f>
        <v>496</v>
      </c>
      <c r="G7898" s="34" t="str">
        <f>VLOOKUP(INT(A7898/1000),辅助表!$A$1:$F$54,4,FALSE)&amp;"+"&amp;(D7898/VLOOKUP(INT(A7898/1000),辅助表!$A$1:$F$54,6,FALSE))&amp;VLOOKUP(INT(A7898/1000),辅助表!$A$1:$G$54,7,FALSE)</f>
        <v>暴击伤害+248</v>
      </c>
    </row>
    <row r="7899" spans="1:7">
      <c r="A7899" s="5">
        <v>25496</v>
      </c>
      <c r="B7899" s="34" t="s">
        <v>46</v>
      </c>
      <c r="C7899" s="35" t="s">
        <v>381</v>
      </c>
      <c r="D7899" s="34">
        <f>CEILING(RIGHT(A7899,3)/VLOOKUP(INT(A7899/1000),辅助表!$A$1:$F$54,5,FALSE),1)*VLOOKUP(INT(A7899/1000),辅助表!$A$1:$F$54,6,FALSE)</f>
        <v>248</v>
      </c>
      <c r="E7899" s="34">
        <v>0</v>
      </c>
      <c r="F7899" s="34">
        <f>ROUND(D7899*VLOOKUP(INT(A7899/1000),辅助表!$A$1:$F$54,5,FALSE),0)/VLOOKUP(INT(A7899/1000),辅助表!$A$1:$F$54,6,FALSE)</f>
        <v>496</v>
      </c>
      <c r="G7899" s="34" t="str">
        <f>VLOOKUP(INT(A7899/1000),辅助表!$A$1:$F$54,4,FALSE)&amp;"+"&amp;(D7899/VLOOKUP(INT(A7899/1000),辅助表!$A$1:$F$54,6,FALSE))&amp;VLOOKUP(INT(A7899/1000),辅助表!$A$1:$G$54,7,FALSE)</f>
        <v>暴击伤害+248</v>
      </c>
    </row>
    <row r="7900" spans="1:7">
      <c r="A7900" s="5">
        <v>25497</v>
      </c>
      <c r="B7900" s="34" t="s">
        <v>46</v>
      </c>
      <c r="C7900" s="35" t="s">
        <v>381</v>
      </c>
      <c r="D7900" s="34">
        <f>CEILING(RIGHT(A7900,3)/VLOOKUP(INT(A7900/1000),辅助表!$A$1:$F$54,5,FALSE),1)*VLOOKUP(INT(A7900/1000),辅助表!$A$1:$F$54,6,FALSE)</f>
        <v>249</v>
      </c>
      <c r="E7900" s="34">
        <v>0</v>
      </c>
      <c r="F7900" s="34">
        <f>ROUND(D7900*VLOOKUP(INT(A7900/1000),辅助表!$A$1:$F$54,5,FALSE),0)/VLOOKUP(INT(A7900/1000),辅助表!$A$1:$F$54,6,FALSE)</f>
        <v>498</v>
      </c>
      <c r="G7900" s="34" t="str">
        <f>VLOOKUP(INT(A7900/1000),辅助表!$A$1:$F$54,4,FALSE)&amp;"+"&amp;(D7900/VLOOKUP(INT(A7900/1000),辅助表!$A$1:$F$54,6,FALSE))&amp;VLOOKUP(INT(A7900/1000),辅助表!$A$1:$G$54,7,FALSE)</f>
        <v>暴击伤害+249</v>
      </c>
    </row>
    <row r="7901" spans="1:7">
      <c r="A7901" s="5">
        <v>25498</v>
      </c>
      <c r="B7901" s="34" t="s">
        <v>46</v>
      </c>
      <c r="C7901" s="35" t="s">
        <v>381</v>
      </c>
      <c r="D7901" s="34">
        <f>CEILING(RIGHT(A7901,3)/VLOOKUP(INT(A7901/1000),辅助表!$A$1:$F$54,5,FALSE),1)*VLOOKUP(INT(A7901/1000),辅助表!$A$1:$F$54,6,FALSE)</f>
        <v>249</v>
      </c>
      <c r="E7901" s="34">
        <v>0</v>
      </c>
      <c r="F7901" s="34">
        <f>ROUND(D7901*VLOOKUP(INT(A7901/1000),辅助表!$A$1:$F$54,5,FALSE),0)/VLOOKUP(INT(A7901/1000),辅助表!$A$1:$F$54,6,FALSE)</f>
        <v>498</v>
      </c>
      <c r="G7901" s="34" t="str">
        <f>VLOOKUP(INT(A7901/1000),辅助表!$A$1:$F$54,4,FALSE)&amp;"+"&amp;(D7901/VLOOKUP(INT(A7901/1000),辅助表!$A$1:$F$54,6,FALSE))&amp;VLOOKUP(INT(A7901/1000),辅助表!$A$1:$G$54,7,FALSE)</f>
        <v>暴击伤害+249</v>
      </c>
    </row>
    <row r="7902" spans="1:7">
      <c r="A7902" s="5">
        <v>25499</v>
      </c>
      <c r="B7902" s="34" t="s">
        <v>46</v>
      </c>
      <c r="C7902" s="35" t="s">
        <v>381</v>
      </c>
      <c r="D7902" s="34">
        <f>CEILING(RIGHT(A7902,3)/VLOOKUP(INT(A7902/1000),辅助表!$A$1:$F$54,5,FALSE),1)*VLOOKUP(INT(A7902/1000),辅助表!$A$1:$F$54,6,FALSE)</f>
        <v>250</v>
      </c>
      <c r="E7902" s="34">
        <v>0</v>
      </c>
      <c r="F7902" s="34">
        <f>ROUND(D7902*VLOOKUP(INT(A7902/1000),辅助表!$A$1:$F$54,5,FALSE),0)/VLOOKUP(INT(A7902/1000),辅助表!$A$1:$F$54,6,FALSE)</f>
        <v>500</v>
      </c>
      <c r="G7902" s="34" t="str">
        <f>VLOOKUP(INT(A7902/1000),辅助表!$A$1:$F$54,4,FALSE)&amp;"+"&amp;(D7902/VLOOKUP(INT(A7902/1000),辅助表!$A$1:$F$54,6,FALSE))&amp;VLOOKUP(INT(A7902/1000),辅助表!$A$1:$G$54,7,FALSE)</f>
        <v>暴击伤害+250</v>
      </c>
    </row>
    <row r="7903" spans="1:7">
      <c r="A7903" s="5">
        <v>25500</v>
      </c>
      <c r="B7903" s="34" t="s">
        <v>46</v>
      </c>
      <c r="C7903" s="35" t="s">
        <v>381</v>
      </c>
      <c r="D7903" s="34">
        <f>CEILING(RIGHT(A7903,3)/VLOOKUP(INT(A7903/1000),辅助表!$A$1:$F$54,5,FALSE),1)*VLOOKUP(INT(A7903/1000),辅助表!$A$1:$F$54,6,FALSE)</f>
        <v>250</v>
      </c>
      <c r="E7903" s="34">
        <v>0</v>
      </c>
      <c r="F7903" s="34">
        <f>ROUND(D7903*VLOOKUP(INT(A7903/1000),辅助表!$A$1:$F$54,5,FALSE),0)/VLOOKUP(INT(A7903/1000),辅助表!$A$1:$F$54,6,FALSE)</f>
        <v>500</v>
      </c>
      <c r="G7903" s="34" t="str">
        <f>VLOOKUP(INT(A7903/1000),辅助表!$A$1:$F$54,4,FALSE)&amp;"+"&amp;(D7903/VLOOKUP(INT(A7903/1000),辅助表!$A$1:$F$54,6,FALSE))&amp;VLOOKUP(INT(A7903/1000),辅助表!$A$1:$G$54,7,FALSE)</f>
        <v>暴击伤害+250</v>
      </c>
    </row>
    <row r="7904" spans="1:7">
      <c r="A7904" s="5">
        <v>25501</v>
      </c>
      <c r="B7904" s="34" t="s">
        <v>46</v>
      </c>
      <c r="C7904" s="35" t="s">
        <v>381</v>
      </c>
      <c r="D7904" s="34">
        <f>CEILING(RIGHT(A7904,3)/VLOOKUP(INT(A7904/1000),辅助表!$A$1:$F$54,5,FALSE),1)*VLOOKUP(INT(A7904/1000),辅助表!$A$1:$F$54,6,FALSE)</f>
        <v>251</v>
      </c>
      <c r="E7904" s="34">
        <v>0</v>
      </c>
      <c r="F7904" s="34">
        <f>ROUND(D7904*VLOOKUP(INT(A7904/1000),辅助表!$A$1:$F$54,5,FALSE),0)/VLOOKUP(INT(A7904/1000),辅助表!$A$1:$F$54,6,FALSE)</f>
        <v>502</v>
      </c>
      <c r="G7904" s="34" t="str">
        <f>VLOOKUP(INT(A7904/1000),辅助表!$A$1:$F$54,4,FALSE)&amp;"+"&amp;(D7904/VLOOKUP(INT(A7904/1000),辅助表!$A$1:$F$54,6,FALSE))&amp;VLOOKUP(INT(A7904/1000),辅助表!$A$1:$G$54,7,FALSE)</f>
        <v>暴击伤害+251</v>
      </c>
    </row>
    <row r="7905" spans="1:7">
      <c r="A7905" s="5">
        <v>25502</v>
      </c>
      <c r="B7905" s="34" t="s">
        <v>46</v>
      </c>
      <c r="C7905" s="35" t="s">
        <v>381</v>
      </c>
      <c r="D7905" s="34">
        <f>CEILING(RIGHT(A7905,3)/VLOOKUP(INT(A7905/1000),辅助表!$A$1:$F$54,5,FALSE),1)*VLOOKUP(INT(A7905/1000),辅助表!$A$1:$F$54,6,FALSE)</f>
        <v>251</v>
      </c>
      <c r="E7905" s="34">
        <v>0</v>
      </c>
      <c r="F7905" s="34">
        <f>ROUND(D7905*VLOOKUP(INT(A7905/1000),辅助表!$A$1:$F$54,5,FALSE),0)/VLOOKUP(INT(A7905/1000),辅助表!$A$1:$F$54,6,FALSE)</f>
        <v>502</v>
      </c>
      <c r="G7905" s="34" t="str">
        <f>VLOOKUP(INT(A7905/1000),辅助表!$A$1:$F$54,4,FALSE)&amp;"+"&amp;(D7905/VLOOKUP(INT(A7905/1000),辅助表!$A$1:$F$54,6,FALSE))&amp;VLOOKUP(INT(A7905/1000),辅助表!$A$1:$G$54,7,FALSE)</f>
        <v>暴击伤害+251</v>
      </c>
    </row>
    <row r="7906" spans="1:7">
      <c r="A7906" s="5">
        <v>25503</v>
      </c>
      <c r="B7906" s="34" t="s">
        <v>46</v>
      </c>
      <c r="C7906" s="35" t="s">
        <v>381</v>
      </c>
      <c r="D7906" s="34">
        <f>CEILING(RIGHT(A7906,3)/VLOOKUP(INT(A7906/1000),辅助表!$A$1:$F$54,5,FALSE),1)*VLOOKUP(INT(A7906/1000),辅助表!$A$1:$F$54,6,FALSE)</f>
        <v>252</v>
      </c>
      <c r="E7906" s="34">
        <v>0</v>
      </c>
      <c r="F7906" s="34">
        <f>ROUND(D7906*VLOOKUP(INT(A7906/1000),辅助表!$A$1:$F$54,5,FALSE),0)/VLOOKUP(INT(A7906/1000),辅助表!$A$1:$F$54,6,FALSE)</f>
        <v>504</v>
      </c>
      <c r="G7906" s="34" t="str">
        <f>VLOOKUP(INT(A7906/1000),辅助表!$A$1:$F$54,4,FALSE)&amp;"+"&amp;(D7906/VLOOKUP(INT(A7906/1000),辅助表!$A$1:$F$54,6,FALSE))&amp;VLOOKUP(INT(A7906/1000),辅助表!$A$1:$G$54,7,FALSE)</f>
        <v>暴击伤害+252</v>
      </c>
    </row>
    <row r="7907" spans="1:7">
      <c r="A7907" s="5">
        <v>25504</v>
      </c>
      <c r="B7907" s="34" t="s">
        <v>46</v>
      </c>
      <c r="C7907" s="35" t="s">
        <v>381</v>
      </c>
      <c r="D7907" s="34">
        <f>CEILING(RIGHT(A7907,3)/VLOOKUP(INT(A7907/1000),辅助表!$A$1:$F$54,5,FALSE),1)*VLOOKUP(INT(A7907/1000),辅助表!$A$1:$F$54,6,FALSE)</f>
        <v>252</v>
      </c>
      <c r="E7907" s="34">
        <v>0</v>
      </c>
      <c r="F7907" s="34">
        <f>ROUND(D7907*VLOOKUP(INT(A7907/1000),辅助表!$A$1:$F$54,5,FALSE),0)/VLOOKUP(INT(A7907/1000),辅助表!$A$1:$F$54,6,FALSE)</f>
        <v>504</v>
      </c>
      <c r="G7907" s="34" t="str">
        <f>VLOOKUP(INT(A7907/1000),辅助表!$A$1:$F$54,4,FALSE)&amp;"+"&amp;(D7907/VLOOKUP(INT(A7907/1000),辅助表!$A$1:$F$54,6,FALSE))&amp;VLOOKUP(INT(A7907/1000),辅助表!$A$1:$G$54,7,FALSE)</f>
        <v>暴击伤害+252</v>
      </c>
    </row>
    <row r="7908" spans="1:7">
      <c r="A7908" s="5">
        <v>25505</v>
      </c>
      <c r="B7908" s="34" t="s">
        <v>46</v>
      </c>
      <c r="C7908" s="35" t="s">
        <v>381</v>
      </c>
      <c r="D7908" s="34">
        <f>CEILING(RIGHT(A7908,3)/VLOOKUP(INT(A7908/1000),辅助表!$A$1:$F$54,5,FALSE),1)*VLOOKUP(INT(A7908/1000),辅助表!$A$1:$F$54,6,FALSE)</f>
        <v>253</v>
      </c>
      <c r="E7908" s="34">
        <v>0</v>
      </c>
      <c r="F7908" s="34">
        <f>ROUND(D7908*VLOOKUP(INT(A7908/1000),辅助表!$A$1:$F$54,5,FALSE),0)/VLOOKUP(INT(A7908/1000),辅助表!$A$1:$F$54,6,FALSE)</f>
        <v>506</v>
      </c>
      <c r="G7908" s="34" t="str">
        <f>VLOOKUP(INT(A7908/1000),辅助表!$A$1:$F$54,4,FALSE)&amp;"+"&amp;(D7908/VLOOKUP(INT(A7908/1000),辅助表!$A$1:$F$54,6,FALSE))&amp;VLOOKUP(INT(A7908/1000),辅助表!$A$1:$G$54,7,FALSE)</f>
        <v>暴击伤害+253</v>
      </c>
    </row>
    <row r="7909" spans="1:7">
      <c r="A7909" s="5">
        <v>25506</v>
      </c>
      <c r="B7909" s="34" t="s">
        <v>46</v>
      </c>
      <c r="C7909" s="35" t="s">
        <v>381</v>
      </c>
      <c r="D7909" s="34">
        <f>CEILING(RIGHT(A7909,3)/VLOOKUP(INT(A7909/1000),辅助表!$A$1:$F$54,5,FALSE),1)*VLOOKUP(INT(A7909/1000),辅助表!$A$1:$F$54,6,FALSE)</f>
        <v>253</v>
      </c>
      <c r="E7909" s="34">
        <v>0</v>
      </c>
      <c r="F7909" s="34">
        <f>ROUND(D7909*VLOOKUP(INT(A7909/1000),辅助表!$A$1:$F$54,5,FALSE),0)/VLOOKUP(INT(A7909/1000),辅助表!$A$1:$F$54,6,FALSE)</f>
        <v>506</v>
      </c>
      <c r="G7909" s="34" t="str">
        <f>VLOOKUP(INT(A7909/1000),辅助表!$A$1:$F$54,4,FALSE)&amp;"+"&amp;(D7909/VLOOKUP(INT(A7909/1000),辅助表!$A$1:$F$54,6,FALSE))&amp;VLOOKUP(INT(A7909/1000),辅助表!$A$1:$G$54,7,FALSE)</f>
        <v>暴击伤害+253</v>
      </c>
    </row>
    <row r="7910" spans="1:7">
      <c r="A7910" s="5">
        <v>25507</v>
      </c>
      <c r="B7910" s="34" t="s">
        <v>46</v>
      </c>
      <c r="C7910" s="35" t="s">
        <v>381</v>
      </c>
      <c r="D7910" s="34">
        <f>CEILING(RIGHT(A7910,3)/VLOOKUP(INT(A7910/1000),辅助表!$A$1:$F$54,5,FALSE),1)*VLOOKUP(INT(A7910/1000),辅助表!$A$1:$F$54,6,FALSE)</f>
        <v>254</v>
      </c>
      <c r="E7910" s="34">
        <v>0</v>
      </c>
      <c r="F7910" s="34">
        <f>ROUND(D7910*VLOOKUP(INT(A7910/1000),辅助表!$A$1:$F$54,5,FALSE),0)/VLOOKUP(INT(A7910/1000),辅助表!$A$1:$F$54,6,FALSE)</f>
        <v>508</v>
      </c>
      <c r="G7910" s="34" t="str">
        <f>VLOOKUP(INT(A7910/1000),辅助表!$A$1:$F$54,4,FALSE)&amp;"+"&amp;(D7910/VLOOKUP(INT(A7910/1000),辅助表!$A$1:$F$54,6,FALSE))&amp;VLOOKUP(INT(A7910/1000),辅助表!$A$1:$G$54,7,FALSE)</f>
        <v>暴击伤害+254</v>
      </c>
    </row>
    <row r="7911" spans="1:7">
      <c r="A7911" s="5">
        <v>25508</v>
      </c>
      <c r="B7911" s="34" t="s">
        <v>46</v>
      </c>
      <c r="C7911" s="35" t="s">
        <v>381</v>
      </c>
      <c r="D7911" s="34">
        <f>CEILING(RIGHT(A7911,3)/VLOOKUP(INT(A7911/1000),辅助表!$A$1:$F$54,5,FALSE),1)*VLOOKUP(INT(A7911/1000),辅助表!$A$1:$F$54,6,FALSE)</f>
        <v>254</v>
      </c>
      <c r="E7911" s="34">
        <v>0</v>
      </c>
      <c r="F7911" s="34">
        <f>ROUND(D7911*VLOOKUP(INT(A7911/1000),辅助表!$A$1:$F$54,5,FALSE),0)/VLOOKUP(INT(A7911/1000),辅助表!$A$1:$F$54,6,FALSE)</f>
        <v>508</v>
      </c>
      <c r="G7911" s="34" t="str">
        <f>VLOOKUP(INT(A7911/1000),辅助表!$A$1:$F$54,4,FALSE)&amp;"+"&amp;(D7911/VLOOKUP(INT(A7911/1000),辅助表!$A$1:$F$54,6,FALSE))&amp;VLOOKUP(INT(A7911/1000),辅助表!$A$1:$G$54,7,FALSE)</f>
        <v>暴击伤害+254</v>
      </c>
    </row>
    <row r="7912" spans="1:7">
      <c r="A7912" s="5">
        <v>25509</v>
      </c>
      <c r="B7912" s="34" t="s">
        <v>46</v>
      </c>
      <c r="C7912" s="35" t="s">
        <v>381</v>
      </c>
      <c r="D7912" s="34">
        <f>CEILING(RIGHT(A7912,3)/VLOOKUP(INT(A7912/1000),辅助表!$A$1:$F$54,5,FALSE),1)*VLOOKUP(INT(A7912/1000),辅助表!$A$1:$F$54,6,FALSE)</f>
        <v>255</v>
      </c>
      <c r="E7912" s="34">
        <v>0</v>
      </c>
      <c r="F7912" s="34">
        <f>ROUND(D7912*VLOOKUP(INT(A7912/1000),辅助表!$A$1:$F$54,5,FALSE),0)/VLOOKUP(INT(A7912/1000),辅助表!$A$1:$F$54,6,FALSE)</f>
        <v>510</v>
      </c>
      <c r="G7912" s="34" t="str">
        <f>VLOOKUP(INT(A7912/1000),辅助表!$A$1:$F$54,4,FALSE)&amp;"+"&amp;(D7912/VLOOKUP(INT(A7912/1000),辅助表!$A$1:$F$54,6,FALSE))&amp;VLOOKUP(INT(A7912/1000),辅助表!$A$1:$G$54,7,FALSE)</f>
        <v>暴击伤害+255</v>
      </c>
    </row>
    <row r="7913" spans="1:7">
      <c r="A7913" s="5">
        <v>25510</v>
      </c>
      <c r="B7913" s="34" t="s">
        <v>46</v>
      </c>
      <c r="C7913" s="35" t="s">
        <v>381</v>
      </c>
      <c r="D7913" s="34">
        <f>CEILING(RIGHT(A7913,3)/VLOOKUP(INT(A7913/1000),辅助表!$A$1:$F$54,5,FALSE),1)*VLOOKUP(INT(A7913/1000),辅助表!$A$1:$F$54,6,FALSE)</f>
        <v>255</v>
      </c>
      <c r="E7913" s="34">
        <v>0</v>
      </c>
      <c r="F7913" s="34">
        <f>ROUND(D7913*VLOOKUP(INT(A7913/1000),辅助表!$A$1:$F$54,5,FALSE),0)/VLOOKUP(INT(A7913/1000),辅助表!$A$1:$F$54,6,FALSE)</f>
        <v>510</v>
      </c>
      <c r="G7913" s="34" t="str">
        <f>VLOOKUP(INT(A7913/1000),辅助表!$A$1:$F$54,4,FALSE)&amp;"+"&amp;(D7913/VLOOKUP(INT(A7913/1000),辅助表!$A$1:$F$54,6,FALSE))&amp;VLOOKUP(INT(A7913/1000),辅助表!$A$1:$G$54,7,FALSE)</f>
        <v>暴击伤害+255</v>
      </c>
    </row>
    <row r="7914" spans="1:7">
      <c r="A7914" s="5">
        <v>25511</v>
      </c>
      <c r="B7914" s="34" t="s">
        <v>46</v>
      </c>
      <c r="C7914" s="35" t="s">
        <v>381</v>
      </c>
      <c r="D7914" s="34">
        <f>CEILING(RIGHT(A7914,3)/VLOOKUP(INT(A7914/1000),辅助表!$A$1:$F$54,5,FALSE),1)*VLOOKUP(INT(A7914/1000),辅助表!$A$1:$F$54,6,FALSE)</f>
        <v>256</v>
      </c>
      <c r="E7914" s="34">
        <v>0</v>
      </c>
      <c r="F7914" s="34">
        <f>ROUND(D7914*VLOOKUP(INT(A7914/1000),辅助表!$A$1:$F$54,5,FALSE),0)/VLOOKUP(INT(A7914/1000),辅助表!$A$1:$F$54,6,FALSE)</f>
        <v>512</v>
      </c>
      <c r="G7914" s="34" t="str">
        <f>VLOOKUP(INT(A7914/1000),辅助表!$A$1:$F$54,4,FALSE)&amp;"+"&amp;(D7914/VLOOKUP(INT(A7914/1000),辅助表!$A$1:$F$54,6,FALSE))&amp;VLOOKUP(INT(A7914/1000),辅助表!$A$1:$G$54,7,FALSE)</f>
        <v>暴击伤害+256</v>
      </c>
    </row>
    <row r="7915" spans="1:7">
      <c r="A7915" s="5">
        <v>25512</v>
      </c>
      <c r="B7915" s="34" t="s">
        <v>46</v>
      </c>
      <c r="C7915" s="35" t="s">
        <v>381</v>
      </c>
      <c r="D7915" s="34">
        <f>CEILING(RIGHT(A7915,3)/VLOOKUP(INT(A7915/1000),辅助表!$A$1:$F$54,5,FALSE),1)*VLOOKUP(INT(A7915/1000),辅助表!$A$1:$F$54,6,FALSE)</f>
        <v>256</v>
      </c>
      <c r="E7915" s="34">
        <v>0</v>
      </c>
      <c r="F7915" s="34">
        <f>ROUND(D7915*VLOOKUP(INT(A7915/1000),辅助表!$A$1:$F$54,5,FALSE),0)/VLOOKUP(INT(A7915/1000),辅助表!$A$1:$F$54,6,FALSE)</f>
        <v>512</v>
      </c>
      <c r="G7915" s="34" t="str">
        <f>VLOOKUP(INT(A7915/1000),辅助表!$A$1:$F$54,4,FALSE)&amp;"+"&amp;(D7915/VLOOKUP(INT(A7915/1000),辅助表!$A$1:$F$54,6,FALSE))&amp;VLOOKUP(INT(A7915/1000),辅助表!$A$1:$G$54,7,FALSE)</f>
        <v>暴击伤害+256</v>
      </c>
    </row>
    <row r="7916" spans="1:7">
      <c r="A7916" s="5">
        <v>25513</v>
      </c>
      <c r="B7916" s="34" t="s">
        <v>46</v>
      </c>
      <c r="C7916" s="35" t="s">
        <v>381</v>
      </c>
      <c r="D7916" s="34">
        <f>CEILING(RIGHT(A7916,3)/VLOOKUP(INT(A7916/1000),辅助表!$A$1:$F$54,5,FALSE),1)*VLOOKUP(INT(A7916/1000),辅助表!$A$1:$F$54,6,FALSE)</f>
        <v>257</v>
      </c>
      <c r="E7916" s="34">
        <v>0</v>
      </c>
      <c r="F7916" s="34">
        <f>ROUND(D7916*VLOOKUP(INT(A7916/1000),辅助表!$A$1:$F$54,5,FALSE),0)/VLOOKUP(INT(A7916/1000),辅助表!$A$1:$F$54,6,FALSE)</f>
        <v>514</v>
      </c>
      <c r="G7916" s="34" t="str">
        <f>VLOOKUP(INT(A7916/1000),辅助表!$A$1:$F$54,4,FALSE)&amp;"+"&amp;(D7916/VLOOKUP(INT(A7916/1000),辅助表!$A$1:$F$54,6,FALSE))&amp;VLOOKUP(INT(A7916/1000),辅助表!$A$1:$G$54,7,FALSE)</f>
        <v>暴击伤害+257</v>
      </c>
    </row>
    <row r="7917" spans="1:7">
      <c r="A7917" s="5">
        <v>25514</v>
      </c>
      <c r="B7917" s="34" t="s">
        <v>46</v>
      </c>
      <c r="C7917" s="35" t="s">
        <v>381</v>
      </c>
      <c r="D7917" s="34">
        <f>CEILING(RIGHT(A7917,3)/VLOOKUP(INT(A7917/1000),辅助表!$A$1:$F$54,5,FALSE),1)*VLOOKUP(INT(A7917/1000),辅助表!$A$1:$F$54,6,FALSE)</f>
        <v>257</v>
      </c>
      <c r="E7917" s="34">
        <v>0</v>
      </c>
      <c r="F7917" s="34">
        <f>ROUND(D7917*VLOOKUP(INT(A7917/1000),辅助表!$A$1:$F$54,5,FALSE),0)/VLOOKUP(INT(A7917/1000),辅助表!$A$1:$F$54,6,FALSE)</f>
        <v>514</v>
      </c>
      <c r="G7917" s="34" t="str">
        <f>VLOOKUP(INT(A7917/1000),辅助表!$A$1:$F$54,4,FALSE)&amp;"+"&amp;(D7917/VLOOKUP(INT(A7917/1000),辅助表!$A$1:$F$54,6,FALSE))&amp;VLOOKUP(INT(A7917/1000),辅助表!$A$1:$G$54,7,FALSE)</f>
        <v>暴击伤害+257</v>
      </c>
    </row>
    <row r="7918" spans="1:7">
      <c r="A7918" s="5">
        <v>25515</v>
      </c>
      <c r="B7918" s="34" t="s">
        <v>46</v>
      </c>
      <c r="C7918" s="35" t="s">
        <v>381</v>
      </c>
      <c r="D7918" s="34">
        <f>CEILING(RIGHT(A7918,3)/VLOOKUP(INT(A7918/1000),辅助表!$A$1:$F$54,5,FALSE),1)*VLOOKUP(INT(A7918/1000),辅助表!$A$1:$F$54,6,FALSE)</f>
        <v>258</v>
      </c>
      <c r="E7918" s="34">
        <v>0</v>
      </c>
      <c r="F7918" s="34">
        <f>ROUND(D7918*VLOOKUP(INT(A7918/1000),辅助表!$A$1:$F$54,5,FALSE),0)/VLOOKUP(INT(A7918/1000),辅助表!$A$1:$F$54,6,FALSE)</f>
        <v>516</v>
      </c>
      <c r="G7918" s="34" t="str">
        <f>VLOOKUP(INT(A7918/1000),辅助表!$A$1:$F$54,4,FALSE)&amp;"+"&amp;(D7918/VLOOKUP(INT(A7918/1000),辅助表!$A$1:$F$54,6,FALSE))&amp;VLOOKUP(INT(A7918/1000),辅助表!$A$1:$G$54,7,FALSE)</f>
        <v>暴击伤害+258</v>
      </c>
    </row>
    <row r="7919" spans="1:7">
      <c r="A7919" s="5">
        <v>25516</v>
      </c>
      <c r="B7919" s="34" t="s">
        <v>46</v>
      </c>
      <c r="C7919" s="35" t="s">
        <v>381</v>
      </c>
      <c r="D7919" s="34">
        <f>CEILING(RIGHT(A7919,3)/VLOOKUP(INT(A7919/1000),辅助表!$A$1:$F$54,5,FALSE),1)*VLOOKUP(INT(A7919/1000),辅助表!$A$1:$F$54,6,FALSE)</f>
        <v>258</v>
      </c>
      <c r="E7919" s="34">
        <v>0</v>
      </c>
      <c r="F7919" s="34">
        <f>ROUND(D7919*VLOOKUP(INT(A7919/1000),辅助表!$A$1:$F$54,5,FALSE),0)/VLOOKUP(INT(A7919/1000),辅助表!$A$1:$F$54,6,FALSE)</f>
        <v>516</v>
      </c>
      <c r="G7919" s="34" t="str">
        <f>VLOOKUP(INT(A7919/1000),辅助表!$A$1:$F$54,4,FALSE)&amp;"+"&amp;(D7919/VLOOKUP(INT(A7919/1000),辅助表!$A$1:$F$54,6,FALSE))&amp;VLOOKUP(INT(A7919/1000),辅助表!$A$1:$G$54,7,FALSE)</f>
        <v>暴击伤害+258</v>
      </c>
    </row>
    <row r="7920" spans="1:7">
      <c r="A7920" s="5">
        <v>25517</v>
      </c>
      <c r="B7920" s="34" t="s">
        <v>46</v>
      </c>
      <c r="C7920" s="35" t="s">
        <v>381</v>
      </c>
      <c r="D7920" s="34">
        <f>CEILING(RIGHT(A7920,3)/VLOOKUP(INT(A7920/1000),辅助表!$A$1:$F$54,5,FALSE),1)*VLOOKUP(INT(A7920/1000),辅助表!$A$1:$F$54,6,FALSE)</f>
        <v>259</v>
      </c>
      <c r="E7920" s="34">
        <v>0</v>
      </c>
      <c r="F7920" s="34">
        <f>ROUND(D7920*VLOOKUP(INT(A7920/1000),辅助表!$A$1:$F$54,5,FALSE),0)/VLOOKUP(INT(A7920/1000),辅助表!$A$1:$F$54,6,FALSE)</f>
        <v>518</v>
      </c>
      <c r="G7920" s="34" t="str">
        <f>VLOOKUP(INT(A7920/1000),辅助表!$A$1:$F$54,4,FALSE)&amp;"+"&amp;(D7920/VLOOKUP(INT(A7920/1000),辅助表!$A$1:$F$54,6,FALSE))&amp;VLOOKUP(INT(A7920/1000),辅助表!$A$1:$G$54,7,FALSE)</f>
        <v>暴击伤害+259</v>
      </c>
    </row>
    <row r="7921" spans="1:9">
      <c r="A7921" s="5">
        <v>25518</v>
      </c>
      <c r="B7921" s="34" t="s">
        <v>46</v>
      </c>
      <c r="C7921" s="35" t="s">
        <v>381</v>
      </c>
      <c r="D7921" s="34">
        <f>CEILING(RIGHT(A7921,3)/VLOOKUP(INT(A7921/1000),辅助表!$A$1:$F$54,5,FALSE),1)*VLOOKUP(INT(A7921/1000),辅助表!$A$1:$F$54,6,FALSE)</f>
        <v>259</v>
      </c>
      <c r="E7921" s="34">
        <v>0</v>
      </c>
      <c r="F7921" s="34">
        <f>ROUND(D7921*VLOOKUP(INT(A7921/1000),辅助表!$A$1:$F$54,5,FALSE),0)/VLOOKUP(INT(A7921/1000),辅助表!$A$1:$F$54,6,FALSE)</f>
        <v>518</v>
      </c>
      <c r="G7921" s="34" t="str">
        <f>VLOOKUP(INT(A7921/1000),辅助表!$A$1:$F$54,4,FALSE)&amp;"+"&amp;(D7921/VLOOKUP(INT(A7921/1000),辅助表!$A$1:$F$54,6,FALSE))&amp;VLOOKUP(INT(A7921/1000),辅助表!$A$1:$G$54,7,FALSE)</f>
        <v>暴击伤害+259</v>
      </c>
    </row>
    <row r="7922" spans="1:9">
      <c r="A7922" s="5">
        <v>25519</v>
      </c>
      <c r="B7922" s="34" t="s">
        <v>46</v>
      </c>
      <c r="C7922" s="35" t="s">
        <v>381</v>
      </c>
      <c r="D7922" s="34">
        <f>CEILING(RIGHT(A7922,3)/VLOOKUP(INT(A7922/1000),辅助表!$A$1:$F$54,5,FALSE),1)*VLOOKUP(INT(A7922/1000),辅助表!$A$1:$F$54,6,FALSE)</f>
        <v>260</v>
      </c>
      <c r="E7922" s="34">
        <v>0</v>
      </c>
      <c r="F7922" s="34">
        <f>ROUND(D7922*VLOOKUP(INT(A7922/1000),辅助表!$A$1:$F$54,5,FALSE),0)/VLOOKUP(INT(A7922/1000),辅助表!$A$1:$F$54,6,FALSE)</f>
        <v>520</v>
      </c>
      <c r="G7922" s="34" t="str">
        <f>VLOOKUP(INT(A7922/1000),辅助表!$A$1:$F$54,4,FALSE)&amp;"+"&amp;(D7922/VLOOKUP(INT(A7922/1000),辅助表!$A$1:$F$54,6,FALSE))&amp;VLOOKUP(INT(A7922/1000),辅助表!$A$1:$G$54,7,FALSE)</f>
        <v>暴击伤害+260</v>
      </c>
    </row>
    <row r="7923" spans="1:9">
      <c r="A7923" s="5">
        <v>25520</v>
      </c>
      <c r="B7923" s="34" t="s">
        <v>46</v>
      </c>
      <c r="C7923" s="35" t="s">
        <v>381</v>
      </c>
      <c r="D7923" s="34">
        <f>CEILING(RIGHT(A7923,3)/VLOOKUP(INT(A7923/1000),辅助表!$A$1:$F$54,5,FALSE),1)*VLOOKUP(INT(A7923/1000),辅助表!$A$1:$F$54,6,FALSE)</f>
        <v>260</v>
      </c>
      <c r="E7923" s="34">
        <v>0</v>
      </c>
      <c r="F7923" s="34">
        <f>ROUND(D7923*VLOOKUP(INT(A7923/1000),辅助表!$A$1:$F$54,5,FALSE),0)/VLOOKUP(INT(A7923/1000),辅助表!$A$1:$F$54,6,FALSE)</f>
        <v>520</v>
      </c>
      <c r="G7923" s="34" t="str">
        <f>VLOOKUP(INT(A7923/1000),辅助表!$A$1:$F$54,4,FALSE)&amp;"+"&amp;(D7923/VLOOKUP(INT(A7923/1000),辅助表!$A$1:$F$54,6,FALSE))&amp;VLOOKUP(INT(A7923/1000),辅助表!$A$1:$G$54,7,FALSE)</f>
        <v>暴击伤害+260</v>
      </c>
    </row>
    <row r="7924" spans="1:9">
      <c r="A7924" s="5">
        <v>25521</v>
      </c>
      <c r="B7924" s="34" t="s">
        <v>46</v>
      </c>
      <c r="C7924" s="35" t="s">
        <v>381</v>
      </c>
      <c r="D7924" s="34">
        <f>CEILING(RIGHT(A7924,3)/VLOOKUP(INT(A7924/1000),辅助表!$A$1:$F$54,5,FALSE),1)*VLOOKUP(INT(A7924/1000),辅助表!$A$1:$F$54,6,FALSE)</f>
        <v>261</v>
      </c>
      <c r="E7924" s="34">
        <v>0</v>
      </c>
      <c r="F7924" s="34">
        <f>ROUND(D7924*VLOOKUP(INT(A7924/1000),辅助表!$A$1:$F$54,5,FALSE),0)/VLOOKUP(INT(A7924/1000),辅助表!$A$1:$F$54,6,FALSE)</f>
        <v>522</v>
      </c>
      <c r="G7924" s="34" t="str">
        <f>VLOOKUP(INT(A7924/1000),辅助表!$A$1:$F$54,4,FALSE)&amp;"+"&amp;(D7924/VLOOKUP(INT(A7924/1000),辅助表!$A$1:$F$54,6,FALSE))&amp;VLOOKUP(INT(A7924/1000),辅助表!$A$1:$G$54,7,FALSE)</f>
        <v>暴击伤害+261</v>
      </c>
    </row>
    <row r="7925" spans="1:9">
      <c r="A7925" s="5">
        <v>25522</v>
      </c>
      <c r="B7925" s="34" t="s">
        <v>46</v>
      </c>
      <c r="C7925" s="35" t="s">
        <v>381</v>
      </c>
      <c r="D7925" s="34">
        <f>CEILING(RIGHT(A7925,3)/VLOOKUP(INT(A7925/1000),辅助表!$A$1:$F$54,5,FALSE),1)*VLOOKUP(INT(A7925/1000),辅助表!$A$1:$F$54,6,FALSE)</f>
        <v>261</v>
      </c>
      <c r="E7925" s="34">
        <v>0</v>
      </c>
      <c r="F7925" s="34">
        <f>ROUND(D7925*VLOOKUP(INT(A7925/1000),辅助表!$A$1:$F$54,5,FALSE),0)/VLOOKUP(INT(A7925/1000),辅助表!$A$1:$F$54,6,FALSE)</f>
        <v>522</v>
      </c>
      <c r="G7925" s="34" t="str">
        <f>VLOOKUP(INT(A7925/1000),辅助表!$A$1:$F$54,4,FALSE)&amp;"+"&amp;(D7925/VLOOKUP(INT(A7925/1000),辅助表!$A$1:$F$54,6,FALSE))&amp;VLOOKUP(INT(A7925/1000),辅助表!$A$1:$G$54,7,FALSE)</f>
        <v>暴击伤害+261</v>
      </c>
    </row>
    <row r="7926" spans="1:9">
      <c r="A7926" s="5">
        <v>25523</v>
      </c>
      <c r="B7926" s="34" t="s">
        <v>46</v>
      </c>
      <c r="C7926" s="35" t="s">
        <v>381</v>
      </c>
      <c r="D7926" s="34">
        <f>CEILING(RIGHT(A7926,3)/VLOOKUP(INT(A7926/1000),辅助表!$A$1:$F$54,5,FALSE),1)*VLOOKUP(INT(A7926/1000),辅助表!$A$1:$F$54,6,FALSE)</f>
        <v>262</v>
      </c>
      <c r="E7926" s="34">
        <v>0</v>
      </c>
      <c r="F7926" s="34">
        <f>ROUND(D7926*VLOOKUP(INT(A7926/1000),辅助表!$A$1:$F$54,5,FALSE),0)/VLOOKUP(INT(A7926/1000),辅助表!$A$1:$F$54,6,FALSE)</f>
        <v>524</v>
      </c>
      <c r="G7926" s="34" t="str">
        <f>VLOOKUP(INT(A7926/1000),辅助表!$A$1:$F$54,4,FALSE)&amp;"+"&amp;(D7926/VLOOKUP(INT(A7926/1000),辅助表!$A$1:$F$54,6,FALSE))&amp;VLOOKUP(INT(A7926/1000),辅助表!$A$1:$G$54,7,FALSE)</f>
        <v>暴击伤害+262</v>
      </c>
    </row>
    <row r="7927" spans="1:9">
      <c r="A7927" s="5">
        <v>25524</v>
      </c>
      <c r="B7927" s="34" t="s">
        <v>46</v>
      </c>
      <c r="C7927" s="35" t="s">
        <v>381</v>
      </c>
      <c r="D7927" s="34">
        <f>CEILING(RIGHT(A7927,3)/VLOOKUP(INT(A7927/1000),辅助表!$A$1:$F$54,5,FALSE),1)*VLOOKUP(INT(A7927/1000),辅助表!$A$1:$F$54,6,FALSE)</f>
        <v>262</v>
      </c>
      <c r="E7927" s="34">
        <v>0</v>
      </c>
      <c r="F7927" s="34">
        <f>ROUND(D7927*VLOOKUP(INT(A7927/1000),辅助表!$A$1:$F$54,5,FALSE),0)/VLOOKUP(INT(A7927/1000),辅助表!$A$1:$F$54,6,FALSE)</f>
        <v>524</v>
      </c>
      <c r="G7927" s="34" t="str">
        <f>VLOOKUP(INT(A7927/1000),辅助表!$A$1:$F$54,4,FALSE)&amp;"+"&amp;(D7927/VLOOKUP(INT(A7927/1000),辅助表!$A$1:$F$54,6,FALSE))&amp;VLOOKUP(INT(A7927/1000),辅助表!$A$1:$G$54,7,FALSE)</f>
        <v>暴击伤害+262</v>
      </c>
    </row>
    <row r="7928" spans="1:9">
      <c r="A7928" s="5">
        <v>25525</v>
      </c>
      <c r="B7928" s="34" t="s">
        <v>46</v>
      </c>
      <c r="C7928" s="35" t="s">
        <v>381</v>
      </c>
      <c r="D7928" s="34">
        <f>CEILING(RIGHT(A7928,3)/VLOOKUP(INT(A7928/1000),辅助表!$A$1:$F$54,5,FALSE),1)*VLOOKUP(INT(A7928/1000),辅助表!$A$1:$F$54,6,FALSE)</f>
        <v>263</v>
      </c>
      <c r="E7928" s="34">
        <v>0</v>
      </c>
      <c r="F7928" s="34">
        <f>ROUND(D7928*VLOOKUP(INT(A7928/1000),辅助表!$A$1:$F$54,5,FALSE),0)/VLOOKUP(INT(A7928/1000),辅助表!$A$1:$F$54,6,FALSE)</f>
        <v>526</v>
      </c>
      <c r="G7928" s="34" t="str">
        <f>VLOOKUP(INT(A7928/1000),辅助表!$A$1:$F$54,4,FALSE)&amp;"+"&amp;(D7928/VLOOKUP(INT(A7928/1000),辅助表!$A$1:$F$54,6,FALSE))&amp;VLOOKUP(INT(A7928/1000),辅助表!$A$1:$G$54,7,FALSE)</f>
        <v>暴击伤害+263</v>
      </c>
    </row>
    <row r="7929" spans="1:9">
      <c r="A7929" s="5">
        <v>25526</v>
      </c>
      <c r="B7929" s="34" t="s">
        <v>46</v>
      </c>
      <c r="C7929" s="35" t="s">
        <v>381</v>
      </c>
      <c r="D7929" s="34">
        <f>CEILING(RIGHT(A7929,3)/VLOOKUP(INT(A7929/1000),辅助表!$A$1:$F$54,5,FALSE),1)*VLOOKUP(INT(A7929/1000),辅助表!$A$1:$F$54,6,FALSE)</f>
        <v>263</v>
      </c>
      <c r="E7929" s="34">
        <v>0</v>
      </c>
      <c r="F7929" s="34">
        <f>ROUND(D7929*VLOOKUP(INT(A7929/1000),辅助表!$A$1:$F$54,5,FALSE),0)/VLOOKUP(INT(A7929/1000),辅助表!$A$1:$F$54,6,FALSE)</f>
        <v>526</v>
      </c>
      <c r="G7929" s="34" t="str">
        <f>VLOOKUP(INT(A7929/1000),辅助表!$A$1:$F$54,4,FALSE)&amp;"+"&amp;(D7929/VLOOKUP(INT(A7929/1000),辅助表!$A$1:$F$54,6,FALSE))&amp;VLOOKUP(INT(A7929/1000),辅助表!$A$1:$G$54,7,FALSE)</f>
        <v>暴击伤害+263</v>
      </c>
    </row>
    <row r="7930" spans="1:9">
      <c r="A7930" s="5">
        <v>25527</v>
      </c>
      <c r="B7930" s="34" t="s">
        <v>46</v>
      </c>
      <c r="C7930" s="35" t="s">
        <v>381</v>
      </c>
      <c r="D7930" s="34">
        <f>CEILING(RIGHT(A7930,3)/VLOOKUP(INT(A7930/1000),辅助表!$A$1:$F$54,5,FALSE),1)*VLOOKUP(INT(A7930/1000),辅助表!$A$1:$F$54,6,FALSE)</f>
        <v>264</v>
      </c>
      <c r="E7930" s="34">
        <v>0</v>
      </c>
      <c r="F7930" s="34">
        <f>ROUND(D7930*VLOOKUP(INT(A7930/1000),辅助表!$A$1:$F$54,5,FALSE),0)/VLOOKUP(INT(A7930/1000),辅助表!$A$1:$F$54,6,FALSE)</f>
        <v>528</v>
      </c>
      <c r="G7930" s="34" t="str">
        <f>VLOOKUP(INT(A7930/1000),辅助表!$A$1:$F$54,4,FALSE)&amp;"+"&amp;(D7930/VLOOKUP(INT(A7930/1000),辅助表!$A$1:$F$54,6,FALSE))&amp;VLOOKUP(INT(A7930/1000),辅助表!$A$1:$G$54,7,FALSE)</f>
        <v>暴击伤害+264</v>
      </c>
    </row>
    <row r="7931" spans="1:9">
      <c r="A7931" s="5">
        <v>25528</v>
      </c>
      <c r="B7931" s="34" t="s">
        <v>46</v>
      </c>
      <c r="C7931" s="35" t="s">
        <v>381</v>
      </c>
      <c r="D7931" s="34">
        <f>CEILING(RIGHT(A7931,3)/VLOOKUP(INT(A7931/1000),辅助表!$A$1:$F$54,5,FALSE),1)*VLOOKUP(INT(A7931/1000),辅助表!$A$1:$F$54,6,FALSE)</f>
        <v>264</v>
      </c>
      <c r="E7931" s="34">
        <v>0</v>
      </c>
      <c r="F7931" s="34">
        <f>ROUND(D7931*VLOOKUP(INT(A7931/1000),辅助表!$A$1:$F$54,5,FALSE),0)/VLOOKUP(INT(A7931/1000),辅助表!$A$1:$F$54,6,FALSE)</f>
        <v>528</v>
      </c>
      <c r="G7931" s="34" t="str">
        <f>VLOOKUP(INT(A7931/1000),辅助表!$A$1:$F$54,4,FALSE)&amp;"+"&amp;(D7931/VLOOKUP(INT(A7931/1000),辅助表!$A$1:$F$54,6,FALSE))&amp;VLOOKUP(INT(A7931/1000),辅助表!$A$1:$G$54,7,FALSE)</f>
        <v>暴击伤害+264</v>
      </c>
    </row>
    <row r="7932" spans="1:9">
      <c r="A7932" s="5">
        <v>25529</v>
      </c>
      <c r="B7932" s="34" t="s">
        <v>46</v>
      </c>
      <c r="C7932" s="35" t="s">
        <v>381</v>
      </c>
      <c r="D7932" s="34">
        <f>CEILING(RIGHT(A7932,3)/VLOOKUP(INT(A7932/1000),辅助表!$A$1:$F$54,5,FALSE),1)*VLOOKUP(INT(A7932/1000),辅助表!$A$1:$F$54,6,FALSE)</f>
        <v>265</v>
      </c>
      <c r="E7932" s="34">
        <v>0</v>
      </c>
      <c r="F7932" s="34">
        <f>ROUND(D7932*VLOOKUP(INT(A7932/1000),辅助表!$A$1:$F$54,5,FALSE),0)/VLOOKUP(INT(A7932/1000),辅助表!$A$1:$F$54,6,FALSE)</f>
        <v>530</v>
      </c>
      <c r="G7932" s="34" t="str">
        <f>VLOOKUP(INT(A7932/1000),辅助表!$A$1:$F$54,4,FALSE)&amp;"+"&amp;(D7932/VLOOKUP(INT(A7932/1000),辅助表!$A$1:$F$54,6,FALSE))&amp;VLOOKUP(INT(A7932/1000),辅助表!$A$1:$G$54,7,FALSE)</f>
        <v>暴击伤害+265</v>
      </c>
    </row>
    <row r="7933" spans="1:9">
      <c r="A7933" s="5">
        <v>25530</v>
      </c>
      <c r="B7933" s="34" t="s">
        <v>46</v>
      </c>
      <c r="C7933" s="35" t="s">
        <v>381</v>
      </c>
      <c r="D7933" s="34">
        <f>CEILING(RIGHT(A7933,3)/VLOOKUP(INT(A7933/1000),辅助表!$A$1:$F$54,5,FALSE),1)*VLOOKUP(INT(A7933/1000),辅助表!$A$1:$F$54,6,FALSE)</f>
        <v>265</v>
      </c>
      <c r="E7933" s="34">
        <v>0</v>
      </c>
      <c r="F7933" s="34">
        <f>ROUND(D7933*VLOOKUP(INT(A7933/1000),辅助表!$A$1:$F$54,5,FALSE),0)/VLOOKUP(INT(A7933/1000),辅助表!$A$1:$F$54,6,FALSE)</f>
        <v>530</v>
      </c>
      <c r="G7933" s="34" t="str">
        <f>VLOOKUP(INT(A7933/1000),辅助表!$A$1:$F$54,4,FALSE)&amp;"+"&amp;(D7933/VLOOKUP(INT(A7933/1000),辅助表!$A$1:$F$54,6,FALSE))&amp;VLOOKUP(INT(A7933/1000),辅助表!$A$1:$G$54,7,FALSE)</f>
        <v>暴击伤害+265</v>
      </c>
    </row>
    <row r="7934" spans="1:9">
      <c r="A7934" s="5">
        <v>25531</v>
      </c>
      <c r="B7934" s="34" t="s">
        <v>46</v>
      </c>
      <c r="C7934" s="35" t="s">
        <v>381</v>
      </c>
      <c r="D7934" s="34">
        <f>CEILING(RIGHT(A7934,3)/VLOOKUP(INT(A7934/1000),辅助表!$A$1:$F$54,5,FALSE),1)*VLOOKUP(INT(A7934/1000),辅助表!$A$1:$F$54,6,FALSE)</f>
        <v>266</v>
      </c>
      <c r="E7934" s="34">
        <v>0</v>
      </c>
      <c r="F7934" s="34">
        <f>ROUND(D7934*VLOOKUP(INT(A7934/1000),辅助表!$A$1:$F$54,5,FALSE),0)/VLOOKUP(INT(A7934/1000),辅助表!$A$1:$F$54,6,FALSE)</f>
        <v>532</v>
      </c>
      <c r="G7934" s="34" t="str">
        <f>VLOOKUP(INT(A7934/1000),辅助表!$A$1:$F$54,4,FALSE)&amp;"+"&amp;(D7934/VLOOKUP(INT(A7934/1000),辅助表!$A$1:$F$54,6,FALSE))&amp;VLOOKUP(INT(A7934/1000),辅助表!$A$1:$G$54,7,FALSE)</f>
        <v>暴击伤害+266</v>
      </c>
    </row>
    <row r="7935" spans="1:9">
      <c r="A7935" s="5">
        <v>25532</v>
      </c>
      <c r="B7935" s="34" t="s">
        <v>46</v>
      </c>
      <c r="C7935" s="35" t="s">
        <v>381</v>
      </c>
      <c r="D7935" s="34">
        <f>CEILING(RIGHT(A7935,3)/VLOOKUP(INT(A7935/1000),辅助表!$A$1:$F$54,5,FALSE),1)*VLOOKUP(INT(A7935/1000),辅助表!$A$1:$F$54,6,FALSE)</f>
        <v>266</v>
      </c>
      <c r="E7935" s="34">
        <v>0</v>
      </c>
      <c r="F7935" s="34">
        <f>ROUND(D7935*VLOOKUP(INT(A7935/1000),辅助表!$A$1:$F$54,5,FALSE),0)/VLOOKUP(INT(A7935/1000),辅助表!$A$1:$F$54,6,FALSE)</f>
        <v>532</v>
      </c>
      <c r="G7935" s="34" t="str">
        <f>VLOOKUP(INT(A7935/1000),辅助表!$A$1:$F$54,4,FALSE)&amp;"+"&amp;(D7935/VLOOKUP(INT(A7935/1000),辅助表!$A$1:$F$54,6,FALSE))&amp;VLOOKUP(INT(A7935/1000),辅助表!$A$1:$G$54,7,FALSE)</f>
        <v>暴击伤害+266</v>
      </c>
      <c r="H7935" s="33"/>
      <c r="I7935" s="33"/>
    </row>
    <row r="7936" spans="1:9">
      <c r="A7936" s="5">
        <v>25533</v>
      </c>
      <c r="B7936" s="34" t="s">
        <v>46</v>
      </c>
      <c r="C7936" s="35" t="s">
        <v>381</v>
      </c>
      <c r="D7936" s="34">
        <f>CEILING(RIGHT(A7936,3)/VLOOKUP(INT(A7936/1000),辅助表!$A$1:$F$54,5,FALSE),1)*VLOOKUP(INT(A7936/1000),辅助表!$A$1:$F$54,6,FALSE)</f>
        <v>267</v>
      </c>
      <c r="E7936" s="34">
        <v>0</v>
      </c>
      <c r="F7936" s="34">
        <f>ROUND(D7936*VLOOKUP(INT(A7936/1000),辅助表!$A$1:$F$54,5,FALSE),0)/VLOOKUP(INT(A7936/1000),辅助表!$A$1:$F$54,6,FALSE)</f>
        <v>534</v>
      </c>
      <c r="G7936" s="34" t="str">
        <f>VLOOKUP(INT(A7936/1000),辅助表!$A$1:$F$54,4,FALSE)&amp;"+"&amp;(D7936/VLOOKUP(INT(A7936/1000),辅助表!$A$1:$F$54,6,FALSE))&amp;VLOOKUP(INT(A7936/1000),辅助表!$A$1:$G$54,7,FALSE)</f>
        <v>暴击伤害+267</v>
      </c>
      <c r="I7936" s="33"/>
    </row>
    <row r="7937" spans="1:9">
      <c r="A7937" s="5">
        <v>25534</v>
      </c>
      <c r="B7937" s="34" t="s">
        <v>46</v>
      </c>
      <c r="C7937" s="35" t="s">
        <v>381</v>
      </c>
      <c r="D7937" s="34">
        <f>CEILING(RIGHT(A7937,3)/VLOOKUP(INT(A7937/1000),辅助表!$A$1:$F$54,5,FALSE),1)*VLOOKUP(INT(A7937/1000),辅助表!$A$1:$F$54,6,FALSE)</f>
        <v>267</v>
      </c>
      <c r="E7937" s="34">
        <v>0</v>
      </c>
      <c r="F7937" s="34">
        <f>ROUND(D7937*VLOOKUP(INT(A7937/1000),辅助表!$A$1:$F$54,5,FALSE),0)/VLOOKUP(INT(A7937/1000),辅助表!$A$1:$F$54,6,FALSE)</f>
        <v>534</v>
      </c>
      <c r="G7937" s="34" t="str">
        <f>VLOOKUP(INT(A7937/1000),辅助表!$A$1:$F$54,4,FALSE)&amp;"+"&amp;(D7937/VLOOKUP(INT(A7937/1000),辅助表!$A$1:$F$54,6,FALSE))&amp;VLOOKUP(INT(A7937/1000),辅助表!$A$1:$G$54,7,FALSE)</f>
        <v>暴击伤害+267</v>
      </c>
      <c r="I7937" s="33"/>
    </row>
    <row r="7938" spans="1:9">
      <c r="A7938" s="5">
        <v>25535</v>
      </c>
      <c r="B7938" s="34" t="s">
        <v>46</v>
      </c>
      <c r="C7938" s="35" t="s">
        <v>381</v>
      </c>
      <c r="D7938" s="34">
        <f>CEILING(RIGHT(A7938,3)/VLOOKUP(INT(A7938/1000),辅助表!$A$1:$F$54,5,FALSE),1)*VLOOKUP(INT(A7938/1000),辅助表!$A$1:$F$54,6,FALSE)</f>
        <v>268</v>
      </c>
      <c r="E7938" s="34">
        <v>0</v>
      </c>
      <c r="F7938" s="34">
        <f>ROUND(D7938*VLOOKUP(INT(A7938/1000),辅助表!$A$1:$F$54,5,FALSE),0)/VLOOKUP(INT(A7938/1000),辅助表!$A$1:$F$54,6,FALSE)</f>
        <v>536</v>
      </c>
      <c r="G7938" s="34" t="str">
        <f>VLOOKUP(INT(A7938/1000),辅助表!$A$1:$F$54,4,FALSE)&amp;"+"&amp;(D7938/VLOOKUP(INT(A7938/1000),辅助表!$A$1:$F$54,6,FALSE))&amp;VLOOKUP(INT(A7938/1000),辅助表!$A$1:$G$54,7,FALSE)</f>
        <v>暴击伤害+268</v>
      </c>
      <c r="I7938" s="33"/>
    </row>
    <row r="7939" spans="1:9">
      <c r="A7939" s="5">
        <v>25536</v>
      </c>
      <c r="B7939" s="34" t="s">
        <v>46</v>
      </c>
      <c r="C7939" s="35" t="s">
        <v>381</v>
      </c>
      <c r="D7939" s="34">
        <f>CEILING(RIGHT(A7939,3)/VLOOKUP(INT(A7939/1000),辅助表!$A$1:$F$54,5,FALSE),1)*VLOOKUP(INT(A7939/1000),辅助表!$A$1:$F$54,6,FALSE)</f>
        <v>268</v>
      </c>
      <c r="E7939" s="34">
        <v>0</v>
      </c>
      <c r="F7939" s="34">
        <f>ROUND(D7939*VLOOKUP(INT(A7939/1000),辅助表!$A$1:$F$54,5,FALSE),0)/VLOOKUP(INT(A7939/1000),辅助表!$A$1:$F$54,6,FALSE)</f>
        <v>536</v>
      </c>
      <c r="G7939" s="34" t="str">
        <f>VLOOKUP(INT(A7939/1000),辅助表!$A$1:$F$54,4,FALSE)&amp;"+"&amp;(D7939/VLOOKUP(INT(A7939/1000),辅助表!$A$1:$F$54,6,FALSE))&amp;VLOOKUP(INT(A7939/1000),辅助表!$A$1:$G$54,7,FALSE)</f>
        <v>暴击伤害+268</v>
      </c>
      <c r="I7939" s="33"/>
    </row>
    <row r="7940" spans="1:9">
      <c r="A7940" s="5">
        <v>25537</v>
      </c>
      <c r="B7940" s="34" t="s">
        <v>46</v>
      </c>
      <c r="C7940" s="35" t="s">
        <v>381</v>
      </c>
      <c r="D7940" s="34">
        <f>CEILING(RIGHT(A7940,3)/VLOOKUP(INT(A7940/1000),辅助表!$A$1:$F$54,5,FALSE),1)*VLOOKUP(INT(A7940/1000),辅助表!$A$1:$F$54,6,FALSE)</f>
        <v>269</v>
      </c>
      <c r="E7940" s="34">
        <v>0</v>
      </c>
      <c r="F7940" s="34">
        <f>ROUND(D7940*VLOOKUP(INT(A7940/1000),辅助表!$A$1:$F$54,5,FALSE),0)/VLOOKUP(INT(A7940/1000),辅助表!$A$1:$F$54,6,FALSE)</f>
        <v>538</v>
      </c>
      <c r="G7940" s="34" t="str">
        <f>VLOOKUP(INT(A7940/1000),辅助表!$A$1:$F$54,4,FALSE)&amp;"+"&amp;(D7940/VLOOKUP(INT(A7940/1000),辅助表!$A$1:$F$54,6,FALSE))&amp;VLOOKUP(INT(A7940/1000),辅助表!$A$1:$G$54,7,FALSE)</f>
        <v>暴击伤害+269</v>
      </c>
      <c r="H7940" s="33"/>
    </row>
    <row r="7941" spans="1:9">
      <c r="A7941" s="5">
        <v>25538</v>
      </c>
      <c r="B7941" s="34" t="s">
        <v>46</v>
      </c>
      <c r="C7941" s="35" t="s">
        <v>381</v>
      </c>
      <c r="D7941" s="34">
        <f>CEILING(RIGHT(A7941,3)/VLOOKUP(INT(A7941/1000),辅助表!$A$1:$F$54,5,FALSE),1)*VLOOKUP(INT(A7941/1000),辅助表!$A$1:$F$54,6,FALSE)</f>
        <v>269</v>
      </c>
      <c r="E7941" s="34">
        <v>0</v>
      </c>
      <c r="F7941" s="34">
        <f>ROUND(D7941*VLOOKUP(INT(A7941/1000),辅助表!$A$1:$F$54,5,FALSE),0)/VLOOKUP(INT(A7941/1000),辅助表!$A$1:$F$54,6,FALSE)</f>
        <v>538</v>
      </c>
      <c r="G7941" s="34" t="str">
        <f>VLOOKUP(INT(A7941/1000),辅助表!$A$1:$F$54,4,FALSE)&amp;"+"&amp;(D7941/VLOOKUP(INT(A7941/1000),辅助表!$A$1:$F$54,6,FALSE))&amp;VLOOKUP(INT(A7941/1000),辅助表!$A$1:$G$54,7,FALSE)</f>
        <v>暴击伤害+269</v>
      </c>
      <c r="H7941" s="33"/>
    </row>
    <row r="7942" spans="1:9">
      <c r="A7942" s="5">
        <v>25539</v>
      </c>
      <c r="B7942" s="34" t="s">
        <v>46</v>
      </c>
      <c r="C7942" s="35" t="s">
        <v>381</v>
      </c>
      <c r="D7942" s="34">
        <f>CEILING(RIGHT(A7942,3)/VLOOKUP(INT(A7942/1000),辅助表!$A$1:$F$54,5,FALSE),1)*VLOOKUP(INT(A7942/1000),辅助表!$A$1:$F$54,6,FALSE)</f>
        <v>270</v>
      </c>
      <c r="E7942" s="34">
        <v>0</v>
      </c>
      <c r="F7942" s="34">
        <f>ROUND(D7942*VLOOKUP(INT(A7942/1000),辅助表!$A$1:$F$54,5,FALSE),0)/VLOOKUP(INT(A7942/1000),辅助表!$A$1:$F$54,6,FALSE)</f>
        <v>540</v>
      </c>
      <c r="G7942" s="34" t="str">
        <f>VLOOKUP(INT(A7942/1000),辅助表!$A$1:$F$54,4,FALSE)&amp;"+"&amp;(D7942/VLOOKUP(INT(A7942/1000),辅助表!$A$1:$F$54,6,FALSE))&amp;VLOOKUP(INT(A7942/1000),辅助表!$A$1:$G$54,7,FALSE)</f>
        <v>暴击伤害+270</v>
      </c>
      <c r="H7942" s="33"/>
      <c r="I7942" s="33"/>
    </row>
    <row r="7943" spans="1:9">
      <c r="A7943" s="5">
        <v>25540</v>
      </c>
      <c r="B7943" s="34" t="s">
        <v>46</v>
      </c>
      <c r="C7943" s="35" t="s">
        <v>381</v>
      </c>
      <c r="D7943" s="34">
        <f>CEILING(RIGHT(A7943,3)/VLOOKUP(INT(A7943/1000),辅助表!$A$1:$F$54,5,FALSE),1)*VLOOKUP(INT(A7943/1000),辅助表!$A$1:$F$54,6,FALSE)</f>
        <v>270</v>
      </c>
      <c r="E7943" s="34">
        <v>0</v>
      </c>
      <c r="F7943" s="34">
        <f>ROUND(D7943*VLOOKUP(INT(A7943/1000),辅助表!$A$1:$F$54,5,FALSE),0)/VLOOKUP(INT(A7943/1000),辅助表!$A$1:$F$54,6,FALSE)</f>
        <v>540</v>
      </c>
      <c r="G7943" s="34" t="str">
        <f>VLOOKUP(INT(A7943/1000),辅助表!$A$1:$F$54,4,FALSE)&amp;"+"&amp;(D7943/VLOOKUP(INT(A7943/1000),辅助表!$A$1:$F$54,6,FALSE))&amp;VLOOKUP(INT(A7943/1000),辅助表!$A$1:$G$54,7,FALSE)</f>
        <v>暴击伤害+270</v>
      </c>
      <c r="I7943" s="33"/>
    </row>
    <row r="7944" spans="1:9">
      <c r="A7944" s="5">
        <v>25541</v>
      </c>
      <c r="B7944" s="34" t="s">
        <v>46</v>
      </c>
      <c r="C7944" s="35" t="s">
        <v>381</v>
      </c>
      <c r="D7944" s="34">
        <f>CEILING(RIGHT(A7944,3)/VLOOKUP(INT(A7944/1000),辅助表!$A$1:$F$54,5,FALSE),1)*VLOOKUP(INT(A7944/1000),辅助表!$A$1:$F$54,6,FALSE)</f>
        <v>271</v>
      </c>
      <c r="E7944" s="34">
        <v>0</v>
      </c>
      <c r="F7944" s="34">
        <f>ROUND(D7944*VLOOKUP(INT(A7944/1000),辅助表!$A$1:$F$54,5,FALSE),0)/VLOOKUP(INT(A7944/1000),辅助表!$A$1:$F$54,6,FALSE)</f>
        <v>542</v>
      </c>
      <c r="G7944" s="34" t="str">
        <f>VLOOKUP(INT(A7944/1000),辅助表!$A$1:$F$54,4,FALSE)&amp;"+"&amp;(D7944/VLOOKUP(INT(A7944/1000),辅助表!$A$1:$F$54,6,FALSE))&amp;VLOOKUP(INT(A7944/1000),辅助表!$A$1:$G$54,7,FALSE)</f>
        <v>暴击伤害+271</v>
      </c>
      <c r="I7944" s="33"/>
    </row>
    <row r="7945" spans="1:9">
      <c r="A7945" s="5">
        <v>25542</v>
      </c>
      <c r="B7945" s="34" t="s">
        <v>46</v>
      </c>
      <c r="C7945" s="35" t="s">
        <v>381</v>
      </c>
      <c r="D7945" s="34">
        <f>CEILING(RIGHT(A7945,3)/VLOOKUP(INT(A7945/1000),辅助表!$A$1:$F$54,5,FALSE),1)*VLOOKUP(INT(A7945/1000),辅助表!$A$1:$F$54,6,FALSE)</f>
        <v>271</v>
      </c>
      <c r="E7945" s="34">
        <v>0</v>
      </c>
      <c r="F7945" s="34">
        <f>ROUND(D7945*VLOOKUP(INT(A7945/1000),辅助表!$A$1:$F$54,5,FALSE),0)/VLOOKUP(INT(A7945/1000),辅助表!$A$1:$F$54,6,FALSE)</f>
        <v>542</v>
      </c>
      <c r="G7945" s="34" t="str">
        <f>VLOOKUP(INT(A7945/1000),辅助表!$A$1:$F$54,4,FALSE)&amp;"+"&amp;(D7945/VLOOKUP(INT(A7945/1000),辅助表!$A$1:$F$54,6,FALSE))&amp;VLOOKUP(INT(A7945/1000),辅助表!$A$1:$G$54,7,FALSE)</f>
        <v>暴击伤害+271</v>
      </c>
      <c r="I7945" s="33"/>
    </row>
    <row r="7946" spans="1:9">
      <c r="A7946" s="5">
        <v>25543</v>
      </c>
      <c r="B7946" s="34" t="s">
        <v>46</v>
      </c>
      <c r="C7946" s="35" t="s">
        <v>381</v>
      </c>
      <c r="D7946" s="34">
        <f>CEILING(RIGHT(A7946,3)/VLOOKUP(INT(A7946/1000),辅助表!$A$1:$F$54,5,FALSE),1)*VLOOKUP(INT(A7946/1000),辅助表!$A$1:$F$54,6,FALSE)</f>
        <v>272</v>
      </c>
      <c r="E7946" s="34">
        <v>0</v>
      </c>
      <c r="F7946" s="34">
        <f>ROUND(D7946*VLOOKUP(INT(A7946/1000),辅助表!$A$1:$F$54,5,FALSE),0)/VLOOKUP(INT(A7946/1000),辅助表!$A$1:$F$54,6,FALSE)</f>
        <v>544</v>
      </c>
      <c r="G7946" s="34" t="str">
        <f>VLOOKUP(INT(A7946/1000),辅助表!$A$1:$F$54,4,FALSE)&amp;"+"&amp;(D7946/VLOOKUP(INT(A7946/1000),辅助表!$A$1:$F$54,6,FALSE))&amp;VLOOKUP(INT(A7946/1000),辅助表!$A$1:$G$54,7,FALSE)</f>
        <v>暴击伤害+272</v>
      </c>
      <c r="I7946" s="33"/>
    </row>
    <row r="7947" spans="1:9">
      <c r="A7947" s="5">
        <v>25544</v>
      </c>
      <c r="B7947" s="34" t="s">
        <v>46</v>
      </c>
      <c r="C7947" s="35" t="s">
        <v>381</v>
      </c>
      <c r="D7947" s="34">
        <f>CEILING(RIGHT(A7947,3)/VLOOKUP(INT(A7947/1000),辅助表!$A$1:$F$54,5,FALSE),1)*VLOOKUP(INT(A7947/1000),辅助表!$A$1:$F$54,6,FALSE)</f>
        <v>272</v>
      </c>
      <c r="E7947" s="34">
        <v>0</v>
      </c>
      <c r="F7947" s="34">
        <f>ROUND(D7947*VLOOKUP(INT(A7947/1000),辅助表!$A$1:$F$54,5,FALSE),0)/VLOOKUP(INT(A7947/1000),辅助表!$A$1:$F$54,6,FALSE)</f>
        <v>544</v>
      </c>
      <c r="G7947" s="34" t="str">
        <f>VLOOKUP(INT(A7947/1000),辅助表!$A$1:$F$54,4,FALSE)&amp;"+"&amp;(D7947/VLOOKUP(INT(A7947/1000),辅助表!$A$1:$F$54,6,FALSE))&amp;VLOOKUP(INT(A7947/1000),辅助表!$A$1:$G$54,7,FALSE)</f>
        <v>暴击伤害+272</v>
      </c>
      <c r="H7947" s="33"/>
      <c r="I7947" s="33"/>
    </row>
    <row r="7948" spans="1:9">
      <c r="A7948" s="5">
        <v>25545</v>
      </c>
      <c r="B7948" s="34" t="s">
        <v>46</v>
      </c>
      <c r="C7948" s="35" t="s">
        <v>381</v>
      </c>
      <c r="D7948" s="34">
        <f>CEILING(RIGHT(A7948,3)/VLOOKUP(INT(A7948/1000),辅助表!$A$1:$F$54,5,FALSE),1)*VLOOKUP(INT(A7948/1000),辅助表!$A$1:$F$54,6,FALSE)</f>
        <v>273</v>
      </c>
      <c r="E7948" s="34">
        <v>0</v>
      </c>
      <c r="F7948" s="34">
        <f>ROUND(D7948*VLOOKUP(INT(A7948/1000),辅助表!$A$1:$F$54,5,FALSE),0)/VLOOKUP(INT(A7948/1000),辅助表!$A$1:$F$54,6,FALSE)</f>
        <v>546</v>
      </c>
      <c r="G7948" s="34" t="str">
        <f>VLOOKUP(INT(A7948/1000),辅助表!$A$1:$F$54,4,FALSE)&amp;"+"&amp;(D7948/VLOOKUP(INT(A7948/1000),辅助表!$A$1:$F$54,6,FALSE))&amp;VLOOKUP(INT(A7948/1000),辅助表!$A$1:$G$54,7,FALSE)</f>
        <v>暴击伤害+273</v>
      </c>
      <c r="I7948" s="33"/>
    </row>
    <row r="7949" spans="1:9">
      <c r="A7949" s="5">
        <v>25546</v>
      </c>
      <c r="B7949" s="34" t="s">
        <v>46</v>
      </c>
      <c r="C7949" s="35" t="s">
        <v>381</v>
      </c>
      <c r="D7949" s="34">
        <f>CEILING(RIGHT(A7949,3)/VLOOKUP(INT(A7949/1000),辅助表!$A$1:$F$54,5,FALSE),1)*VLOOKUP(INT(A7949/1000),辅助表!$A$1:$F$54,6,FALSE)</f>
        <v>273</v>
      </c>
      <c r="E7949" s="34">
        <v>0</v>
      </c>
      <c r="F7949" s="34">
        <f>ROUND(D7949*VLOOKUP(INT(A7949/1000),辅助表!$A$1:$F$54,5,FALSE),0)/VLOOKUP(INT(A7949/1000),辅助表!$A$1:$F$54,6,FALSE)</f>
        <v>546</v>
      </c>
      <c r="G7949" s="34" t="str">
        <f>VLOOKUP(INT(A7949/1000),辅助表!$A$1:$F$54,4,FALSE)&amp;"+"&amp;(D7949/VLOOKUP(INT(A7949/1000),辅助表!$A$1:$F$54,6,FALSE))&amp;VLOOKUP(INT(A7949/1000),辅助表!$A$1:$G$54,7,FALSE)</f>
        <v>暴击伤害+273</v>
      </c>
      <c r="I7949" s="33"/>
    </row>
    <row r="7950" spans="1:9">
      <c r="A7950" s="5">
        <v>25547</v>
      </c>
      <c r="B7950" s="34" t="s">
        <v>46</v>
      </c>
      <c r="C7950" s="35" t="s">
        <v>381</v>
      </c>
      <c r="D7950" s="34">
        <f>CEILING(RIGHT(A7950,3)/VLOOKUP(INT(A7950/1000),辅助表!$A$1:$F$54,5,FALSE),1)*VLOOKUP(INT(A7950/1000),辅助表!$A$1:$F$54,6,FALSE)</f>
        <v>274</v>
      </c>
      <c r="E7950" s="34">
        <v>0</v>
      </c>
      <c r="F7950" s="34">
        <f>ROUND(D7950*VLOOKUP(INT(A7950/1000),辅助表!$A$1:$F$54,5,FALSE),0)/VLOOKUP(INT(A7950/1000),辅助表!$A$1:$F$54,6,FALSE)</f>
        <v>548</v>
      </c>
      <c r="G7950" s="34" t="str">
        <f>VLOOKUP(INT(A7950/1000),辅助表!$A$1:$F$54,4,FALSE)&amp;"+"&amp;(D7950/VLOOKUP(INT(A7950/1000),辅助表!$A$1:$F$54,6,FALSE))&amp;VLOOKUP(INT(A7950/1000),辅助表!$A$1:$G$54,7,FALSE)</f>
        <v>暴击伤害+274</v>
      </c>
      <c r="I7950" s="33"/>
    </row>
    <row r="7951" spans="1:9">
      <c r="A7951" s="5">
        <v>25548</v>
      </c>
      <c r="B7951" s="34" t="s">
        <v>46</v>
      </c>
      <c r="C7951" s="35" t="s">
        <v>381</v>
      </c>
      <c r="D7951" s="34">
        <f>CEILING(RIGHT(A7951,3)/VLOOKUP(INT(A7951/1000),辅助表!$A$1:$F$54,5,FALSE),1)*VLOOKUP(INT(A7951/1000),辅助表!$A$1:$F$54,6,FALSE)</f>
        <v>274</v>
      </c>
      <c r="E7951" s="34">
        <v>0</v>
      </c>
      <c r="F7951" s="34">
        <f>ROUND(D7951*VLOOKUP(INT(A7951/1000),辅助表!$A$1:$F$54,5,FALSE),0)/VLOOKUP(INT(A7951/1000),辅助表!$A$1:$F$54,6,FALSE)</f>
        <v>548</v>
      </c>
      <c r="G7951" s="34" t="str">
        <f>VLOOKUP(INT(A7951/1000),辅助表!$A$1:$F$54,4,FALSE)&amp;"+"&amp;(D7951/VLOOKUP(INT(A7951/1000),辅助表!$A$1:$F$54,6,FALSE))&amp;VLOOKUP(INT(A7951/1000),辅助表!$A$1:$G$54,7,FALSE)</f>
        <v>暴击伤害+274</v>
      </c>
      <c r="I7951" s="33"/>
    </row>
    <row r="7952" spans="1:9">
      <c r="A7952" s="5">
        <v>25549</v>
      </c>
      <c r="B7952" s="34" t="s">
        <v>46</v>
      </c>
      <c r="C7952" s="35" t="s">
        <v>381</v>
      </c>
      <c r="D7952" s="34">
        <f>CEILING(RIGHT(A7952,3)/VLOOKUP(INT(A7952/1000),辅助表!$A$1:$F$54,5,FALSE),1)*VLOOKUP(INT(A7952/1000),辅助表!$A$1:$F$54,6,FALSE)</f>
        <v>275</v>
      </c>
      <c r="E7952" s="34">
        <v>0</v>
      </c>
      <c r="F7952" s="34">
        <f>ROUND(D7952*VLOOKUP(INT(A7952/1000),辅助表!$A$1:$F$54,5,FALSE),0)/VLOOKUP(INT(A7952/1000),辅助表!$A$1:$F$54,6,FALSE)</f>
        <v>550</v>
      </c>
      <c r="G7952" s="34" t="str">
        <f>VLOOKUP(INT(A7952/1000),辅助表!$A$1:$F$54,4,FALSE)&amp;"+"&amp;(D7952/VLOOKUP(INT(A7952/1000),辅助表!$A$1:$F$54,6,FALSE))&amp;VLOOKUP(INT(A7952/1000),辅助表!$A$1:$G$54,7,FALSE)</f>
        <v>暴击伤害+275</v>
      </c>
      <c r="H7952" s="33"/>
      <c r="I7952" s="33"/>
    </row>
    <row r="7953" spans="1:9">
      <c r="A7953" s="5">
        <v>25550</v>
      </c>
      <c r="B7953" s="34" t="s">
        <v>46</v>
      </c>
      <c r="C7953" s="35" t="s">
        <v>381</v>
      </c>
      <c r="D7953" s="34">
        <f>CEILING(RIGHT(A7953,3)/VLOOKUP(INT(A7953/1000),辅助表!$A$1:$F$54,5,FALSE),1)*VLOOKUP(INT(A7953/1000),辅助表!$A$1:$F$54,6,FALSE)</f>
        <v>275</v>
      </c>
      <c r="E7953" s="34">
        <v>0</v>
      </c>
      <c r="F7953" s="34">
        <f>ROUND(D7953*VLOOKUP(INT(A7953/1000),辅助表!$A$1:$F$54,5,FALSE),0)/VLOOKUP(INT(A7953/1000),辅助表!$A$1:$F$54,6,FALSE)</f>
        <v>550</v>
      </c>
      <c r="G7953" s="34" t="str">
        <f>VLOOKUP(INT(A7953/1000),辅助表!$A$1:$F$54,4,FALSE)&amp;"+"&amp;(D7953/VLOOKUP(INT(A7953/1000),辅助表!$A$1:$F$54,6,FALSE))&amp;VLOOKUP(INT(A7953/1000),辅助表!$A$1:$G$54,7,FALSE)</f>
        <v>暴击伤害+275</v>
      </c>
      <c r="I7953" s="33"/>
    </row>
    <row r="7954" spans="1:9">
      <c r="A7954" s="5">
        <v>25551</v>
      </c>
      <c r="B7954" s="34" t="s">
        <v>46</v>
      </c>
      <c r="C7954" s="35" t="s">
        <v>381</v>
      </c>
      <c r="D7954" s="34">
        <f>CEILING(RIGHT(A7954,3)/VLOOKUP(INT(A7954/1000),辅助表!$A$1:$F$54,5,FALSE),1)*VLOOKUP(INT(A7954/1000),辅助表!$A$1:$F$54,6,FALSE)</f>
        <v>276</v>
      </c>
      <c r="E7954" s="34">
        <v>0</v>
      </c>
      <c r="F7954" s="34">
        <f>ROUND(D7954*VLOOKUP(INT(A7954/1000),辅助表!$A$1:$F$54,5,FALSE),0)/VLOOKUP(INT(A7954/1000),辅助表!$A$1:$F$54,6,FALSE)</f>
        <v>552</v>
      </c>
      <c r="G7954" s="34" t="str">
        <f>VLOOKUP(INT(A7954/1000),辅助表!$A$1:$F$54,4,FALSE)&amp;"+"&amp;(D7954/VLOOKUP(INT(A7954/1000),辅助表!$A$1:$F$54,6,FALSE))&amp;VLOOKUP(INT(A7954/1000),辅助表!$A$1:$G$54,7,FALSE)</f>
        <v>暴击伤害+276</v>
      </c>
      <c r="I7954" s="33"/>
    </row>
    <row r="7955" spans="1:9">
      <c r="A7955" s="5">
        <v>25552</v>
      </c>
      <c r="B7955" s="34" t="s">
        <v>46</v>
      </c>
      <c r="C7955" s="35" t="s">
        <v>381</v>
      </c>
      <c r="D7955" s="34">
        <f>CEILING(RIGHT(A7955,3)/VLOOKUP(INT(A7955/1000),辅助表!$A$1:$F$54,5,FALSE),1)*VLOOKUP(INT(A7955/1000),辅助表!$A$1:$F$54,6,FALSE)</f>
        <v>276</v>
      </c>
      <c r="E7955" s="34">
        <v>0</v>
      </c>
      <c r="F7955" s="34">
        <f>ROUND(D7955*VLOOKUP(INT(A7955/1000),辅助表!$A$1:$F$54,5,FALSE),0)/VLOOKUP(INT(A7955/1000),辅助表!$A$1:$F$54,6,FALSE)</f>
        <v>552</v>
      </c>
      <c r="G7955" s="34" t="str">
        <f>VLOOKUP(INT(A7955/1000),辅助表!$A$1:$F$54,4,FALSE)&amp;"+"&amp;(D7955/VLOOKUP(INT(A7955/1000),辅助表!$A$1:$F$54,6,FALSE))&amp;VLOOKUP(INT(A7955/1000),辅助表!$A$1:$G$54,7,FALSE)</f>
        <v>暴击伤害+276</v>
      </c>
      <c r="I7955" s="33"/>
    </row>
    <row r="7956" spans="1:9">
      <c r="A7956" s="5">
        <v>25553</v>
      </c>
      <c r="B7956" s="34" t="s">
        <v>46</v>
      </c>
      <c r="C7956" s="35" t="s">
        <v>381</v>
      </c>
      <c r="D7956" s="34">
        <f>CEILING(RIGHT(A7956,3)/VLOOKUP(INT(A7956/1000),辅助表!$A$1:$F$54,5,FALSE),1)*VLOOKUP(INT(A7956/1000),辅助表!$A$1:$F$54,6,FALSE)</f>
        <v>277</v>
      </c>
      <c r="E7956" s="34">
        <v>0</v>
      </c>
      <c r="F7956" s="34">
        <f>ROUND(D7956*VLOOKUP(INT(A7956/1000),辅助表!$A$1:$F$54,5,FALSE),0)/VLOOKUP(INT(A7956/1000),辅助表!$A$1:$F$54,6,FALSE)</f>
        <v>554</v>
      </c>
      <c r="G7956" s="34" t="str">
        <f>VLOOKUP(INT(A7956/1000),辅助表!$A$1:$F$54,4,FALSE)&amp;"+"&amp;(D7956/VLOOKUP(INT(A7956/1000),辅助表!$A$1:$F$54,6,FALSE))&amp;VLOOKUP(INT(A7956/1000),辅助表!$A$1:$G$54,7,FALSE)</f>
        <v>暴击伤害+277</v>
      </c>
      <c r="I7956" s="33"/>
    </row>
    <row r="7957" spans="1:9">
      <c r="A7957" s="5">
        <v>25554</v>
      </c>
      <c r="B7957" s="34" t="s">
        <v>46</v>
      </c>
      <c r="C7957" s="35" t="s">
        <v>381</v>
      </c>
      <c r="D7957" s="34">
        <f>CEILING(RIGHT(A7957,3)/VLOOKUP(INT(A7957/1000),辅助表!$A$1:$F$54,5,FALSE),1)*VLOOKUP(INT(A7957/1000),辅助表!$A$1:$F$54,6,FALSE)</f>
        <v>277</v>
      </c>
      <c r="E7957" s="34">
        <v>0</v>
      </c>
      <c r="F7957" s="34">
        <f>ROUND(D7957*VLOOKUP(INT(A7957/1000),辅助表!$A$1:$F$54,5,FALSE),0)/VLOOKUP(INT(A7957/1000),辅助表!$A$1:$F$54,6,FALSE)</f>
        <v>554</v>
      </c>
      <c r="G7957" s="34" t="str">
        <f>VLOOKUP(INT(A7957/1000),辅助表!$A$1:$F$54,4,FALSE)&amp;"+"&amp;(D7957/VLOOKUP(INT(A7957/1000),辅助表!$A$1:$F$54,6,FALSE))&amp;VLOOKUP(INT(A7957/1000),辅助表!$A$1:$G$54,7,FALSE)</f>
        <v>暴击伤害+277</v>
      </c>
      <c r="H7957" s="33"/>
      <c r="I7957" s="33"/>
    </row>
    <row r="7958" spans="1:9">
      <c r="A7958" s="5">
        <v>25555</v>
      </c>
      <c r="B7958" s="34" t="s">
        <v>46</v>
      </c>
      <c r="C7958" s="35" t="s">
        <v>381</v>
      </c>
      <c r="D7958" s="34">
        <f>CEILING(RIGHT(A7958,3)/VLOOKUP(INT(A7958/1000),辅助表!$A$1:$F$54,5,FALSE),1)*VLOOKUP(INT(A7958/1000),辅助表!$A$1:$F$54,6,FALSE)</f>
        <v>278</v>
      </c>
      <c r="E7958" s="34">
        <v>0</v>
      </c>
      <c r="F7958" s="34">
        <f>ROUND(D7958*VLOOKUP(INT(A7958/1000),辅助表!$A$1:$F$54,5,FALSE),0)/VLOOKUP(INT(A7958/1000),辅助表!$A$1:$F$54,6,FALSE)</f>
        <v>556</v>
      </c>
      <c r="G7958" s="34" t="str">
        <f>VLOOKUP(INT(A7958/1000),辅助表!$A$1:$F$54,4,FALSE)&amp;"+"&amp;(D7958/VLOOKUP(INT(A7958/1000),辅助表!$A$1:$F$54,6,FALSE))&amp;VLOOKUP(INT(A7958/1000),辅助表!$A$1:$G$54,7,FALSE)</f>
        <v>暴击伤害+278</v>
      </c>
      <c r="I7958" s="33"/>
    </row>
    <row r="7959" spans="1:9">
      <c r="A7959" s="5">
        <v>25556</v>
      </c>
      <c r="B7959" s="34" t="s">
        <v>46</v>
      </c>
      <c r="C7959" s="35" t="s">
        <v>381</v>
      </c>
      <c r="D7959" s="34">
        <f>CEILING(RIGHT(A7959,3)/VLOOKUP(INT(A7959/1000),辅助表!$A$1:$F$54,5,FALSE),1)*VLOOKUP(INT(A7959/1000),辅助表!$A$1:$F$54,6,FALSE)</f>
        <v>278</v>
      </c>
      <c r="E7959" s="34">
        <v>0</v>
      </c>
      <c r="F7959" s="34">
        <f>ROUND(D7959*VLOOKUP(INT(A7959/1000),辅助表!$A$1:$F$54,5,FALSE),0)/VLOOKUP(INT(A7959/1000),辅助表!$A$1:$F$54,6,FALSE)</f>
        <v>556</v>
      </c>
      <c r="G7959" s="34" t="str">
        <f>VLOOKUP(INT(A7959/1000),辅助表!$A$1:$F$54,4,FALSE)&amp;"+"&amp;(D7959/VLOOKUP(INT(A7959/1000),辅助表!$A$1:$F$54,6,FALSE))&amp;VLOOKUP(INT(A7959/1000),辅助表!$A$1:$G$54,7,FALSE)</f>
        <v>暴击伤害+278</v>
      </c>
      <c r="I7959" s="33"/>
    </row>
    <row r="7960" spans="1:9">
      <c r="A7960" s="5">
        <v>25557</v>
      </c>
      <c r="B7960" s="34" t="s">
        <v>46</v>
      </c>
      <c r="C7960" s="35" t="s">
        <v>381</v>
      </c>
      <c r="D7960" s="34">
        <f>CEILING(RIGHT(A7960,3)/VLOOKUP(INT(A7960/1000),辅助表!$A$1:$F$54,5,FALSE),1)*VLOOKUP(INT(A7960/1000),辅助表!$A$1:$F$54,6,FALSE)</f>
        <v>279</v>
      </c>
      <c r="E7960" s="34">
        <v>0</v>
      </c>
      <c r="F7960" s="34">
        <f>ROUND(D7960*VLOOKUP(INT(A7960/1000),辅助表!$A$1:$F$54,5,FALSE),0)/VLOOKUP(INT(A7960/1000),辅助表!$A$1:$F$54,6,FALSE)</f>
        <v>558</v>
      </c>
      <c r="G7960" s="34" t="str">
        <f>VLOOKUP(INT(A7960/1000),辅助表!$A$1:$F$54,4,FALSE)&amp;"+"&amp;(D7960/VLOOKUP(INT(A7960/1000),辅助表!$A$1:$F$54,6,FALSE))&amp;VLOOKUP(INT(A7960/1000),辅助表!$A$1:$G$54,7,FALSE)</f>
        <v>暴击伤害+279</v>
      </c>
      <c r="I7960" s="33"/>
    </row>
    <row r="7961" spans="1:9">
      <c r="A7961" s="5">
        <v>25558</v>
      </c>
      <c r="B7961" s="34" t="s">
        <v>46</v>
      </c>
      <c r="C7961" s="35" t="s">
        <v>381</v>
      </c>
      <c r="D7961" s="34">
        <f>CEILING(RIGHT(A7961,3)/VLOOKUP(INT(A7961/1000),辅助表!$A$1:$F$54,5,FALSE),1)*VLOOKUP(INT(A7961/1000),辅助表!$A$1:$F$54,6,FALSE)</f>
        <v>279</v>
      </c>
      <c r="E7961" s="34">
        <v>0</v>
      </c>
      <c r="F7961" s="34">
        <f>ROUND(D7961*VLOOKUP(INT(A7961/1000),辅助表!$A$1:$F$54,5,FALSE),0)/VLOOKUP(INT(A7961/1000),辅助表!$A$1:$F$54,6,FALSE)</f>
        <v>558</v>
      </c>
      <c r="G7961" s="34" t="str">
        <f>VLOOKUP(INT(A7961/1000),辅助表!$A$1:$F$54,4,FALSE)&amp;"+"&amp;(D7961/VLOOKUP(INT(A7961/1000),辅助表!$A$1:$F$54,6,FALSE))&amp;VLOOKUP(INT(A7961/1000),辅助表!$A$1:$G$54,7,FALSE)</f>
        <v>暴击伤害+279</v>
      </c>
      <c r="I7961" s="33"/>
    </row>
    <row r="7962" spans="1:9">
      <c r="A7962" s="5">
        <v>25559</v>
      </c>
      <c r="B7962" s="34" t="s">
        <v>46</v>
      </c>
      <c r="C7962" s="35" t="s">
        <v>381</v>
      </c>
      <c r="D7962" s="34">
        <f>CEILING(RIGHT(A7962,3)/VLOOKUP(INT(A7962/1000),辅助表!$A$1:$F$54,5,FALSE),1)*VLOOKUP(INT(A7962/1000),辅助表!$A$1:$F$54,6,FALSE)</f>
        <v>280</v>
      </c>
      <c r="E7962" s="34">
        <v>0</v>
      </c>
      <c r="F7962" s="34">
        <f>ROUND(D7962*VLOOKUP(INT(A7962/1000),辅助表!$A$1:$F$54,5,FALSE),0)/VLOOKUP(INT(A7962/1000),辅助表!$A$1:$F$54,6,FALSE)</f>
        <v>560</v>
      </c>
      <c r="G7962" s="34" t="str">
        <f>VLOOKUP(INT(A7962/1000),辅助表!$A$1:$F$54,4,FALSE)&amp;"+"&amp;(D7962/VLOOKUP(INT(A7962/1000),辅助表!$A$1:$F$54,6,FALSE))&amp;VLOOKUP(INT(A7962/1000),辅助表!$A$1:$G$54,7,FALSE)</f>
        <v>暴击伤害+280</v>
      </c>
      <c r="H7962" s="33"/>
      <c r="I7962" s="33"/>
    </row>
    <row r="7963" spans="1:9">
      <c r="A7963" s="5">
        <v>25560</v>
      </c>
      <c r="B7963" s="34" t="s">
        <v>46</v>
      </c>
      <c r="C7963" s="35" t="s">
        <v>381</v>
      </c>
      <c r="D7963" s="34">
        <f>CEILING(RIGHT(A7963,3)/VLOOKUP(INT(A7963/1000),辅助表!$A$1:$F$54,5,FALSE),1)*VLOOKUP(INT(A7963/1000),辅助表!$A$1:$F$54,6,FALSE)</f>
        <v>280</v>
      </c>
      <c r="E7963" s="34">
        <v>0</v>
      </c>
      <c r="F7963" s="34">
        <f>ROUND(D7963*VLOOKUP(INT(A7963/1000),辅助表!$A$1:$F$54,5,FALSE),0)/VLOOKUP(INT(A7963/1000),辅助表!$A$1:$F$54,6,FALSE)</f>
        <v>560</v>
      </c>
      <c r="G7963" s="34" t="str">
        <f>VLOOKUP(INT(A7963/1000),辅助表!$A$1:$F$54,4,FALSE)&amp;"+"&amp;(D7963/VLOOKUP(INT(A7963/1000),辅助表!$A$1:$F$54,6,FALSE))&amp;VLOOKUP(INT(A7963/1000),辅助表!$A$1:$G$54,7,FALSE)</f>
        <v>暴击伤害+280</v>
      </c>
      <c r="I7963" s="33"/>
    </row>
    <row r="7964" spans="1:9">
      <c r="A7964" s="5">
        <v>25561</v>
      </c>
      <c r="B7964" s="34" t="s">
        <v>46</v>
      </c>
      <c r="C7964" s="35" t="s">
        <v>381</v>
      </c>
      <c r="D7964" s="34">
        <f>CEILING(RIGHT(A7964,3)/VLOOKUP(INT(A7964/1000),辅助表!$A$1:$F$54,5,FALSE),1)*VLOOKUP(INT(A7964/1000),辅助表!$A$1:$F$54,6,FALSE)</f>
        <v>281</v>
      </c>
      <c r="E7964" s="34">
        <v>0</v>
      </c>
      <c r="F7964" s="34">
        <f>ROUND(D7964*VLOOKUP(INT(A7964/1000),辅助表!$A$1:$F$54,5,FALSE),0)/VLOOKUP(INT(A7964/1000),辅助表!$A$1:$F$54,6,FALSE)</f>
        <v>562</v>
      </c>
      <c r="G7964" s="34" t="str">
        <f>VLOOKUP(INT(A7964/1000),辅助表!$A$1:$F$54,4,FALSE)&amp;"+"&amp;(D7964/VLOOKUP(INT(A7964/1000),辅助表!$A$1:$F$54,6,FALSE))&amp;VLOOKUP(INT(A7964/1000),辅助表!$A$1:$G$54,7,FALSE)</f>
        <v>暴击伤害+281</v>
      </c>
      <c r="I7964" s="33"/>
    </row>
    <row r="7965" spans="1:9">
      <c r="A7965" s="5">
        <v>25562</v>
      </c>
      <c r="B7965" s="34" t="s">
        <v>46</v>
      </c>
      <c r="C7965" s="35" t="s">
        <v>381</v>
      </c>
      <c r="D7965" s="34">
        <f>CEILING(RIGHT(A7965,3)/VLOOKUP(INT(A7965/1000),辅助表!$A$1:$F$54,5,FALSE),1)*VLOOKUP(INT(A7965/1000),辅助表!$A$1:$F$54,6,FALSE)</f>
        <v>281</v>
      </c>
      <c r="E7965" s="34">
        <v>0</v>
      </c>
      <c r="F7965" s="34">
        <f>ROUND(D7965*VLOOKUP(INT(A7965/1000),辅助表!$A$1:$F$54,5,FALSE),0)/VLOOKUP(INT(A7965/1000),辅助表!$A$1:$F$54,6,FALSE)</f>
        <v>562</v>
      </c>
      <c r="G7965" s="34" t="str">
        <f>VLOOKUP(INT(A7965/1000),辅助表!$A$1:$F$54,4,FALSE)&amp;"+"&amp;(D7965/VLOOKUP(INT(A7965/1000),辅助表!$A$1:$F$54,6,FALSE))&amp;VLOOKUP(INT(A7965/1000),辅助表!$A$1:$G$54,7,FALSE)</f>
        <v>暴击伤害+281</v>
      </c>
      <c r="I7965" s="33"/>
    </row>
    <row r="7966" spans="1:9">
      <c r="A7966" s="5">
        <v>25563</v>
      </c>
      <c r="B7966" s="34" t="s">
        <v>46</v>
      </c>
      <c r="C7966" s="35" t="s">
        <v>381</v>
      </c>
      <c r="D7966" s="34">
        <f>CEILING(RIGHT(A7966,3)/VLOOKUP(INT(A7966/1000),辅助表!$A$1:$F$54,5,FALSE),1)*VLOOKUP(INT(A7966/1000),辅助表!$A$1:$F$54,6,FALSE)</f>
        <v>282</v>
      </c>
      <c r="E7966" s="34">
        <v>0</v>
      </c>
      <c r="F7966" s="34">
        <f>ROUND(D7966*VLOOKUP(INT(A7966/1000),辅助表!$A$1:$F$54,5,FALSE),0)/VLOOKUP(INT(A7966/1000),辅助表!$A$1:$F$54,6,FALSE)</f>
        <v>564</v>
      </c>
      <c r="G7966" s="34" t="str">
        <f>VLOOKUP(INT(A7966/1000),辅助表!$A$1:$F$54,4,FALSE)&amp;"+"&amp;(D7966/VLOOKUP(INT(A7966/1000),辅助表!$A$1:$F$54,6,FALSE))&amp;VLOOKUP(INT(A7966/1000),辅助表!$A$1:$G$54,7,FALSE)</f>
        <v>暴击伤害+282</v>
      </c>
      <c r="I7966" s="33"/>
    </row>
    <row r="7967" spans="1:9">
      <c r="A7967" s="5">
        <v>25564</v>
      </c>
      <c r="B7967" s="34" t="s">
        <v>46</v>
      </c>
      <c r="C7967" s="35" t="s">
        <v>381</v>
      </c>
      <c r="D7967" s="34">
        <f>CEILING(RIGHT(A7967,3)/VLOOKUP(INT(A7967/1000),辅助表!$A$1:$F$54,5,FALSE),1)*VLOOKUP(INT(A7967/1000),辅助表!$A$1:$F$54,6,FALSE)</f>
        <v>282</v>
      </c>
      <c r="E7967" s="34">
        <v>0</v>
      </c>
      <c r="F7967" s="34">
        <f>ROUND(D7967*VLOOKUP(INT(A7967/1000),辅助表!$A$1:$F$54,5,FALSE),0)/VLOOKUP(INT(A7967/1000),辅助表!$A$1:$F$54,6,FALSE)</f>
        <v>564</v>
      </c>
      <c r="G7967" s="34" t="str">
        <f>VLOOKUP(INT(A7967/1000),辅助表!$A$1:$F$54,4,FALSE)&amp;"+"&amp;(D7967/VLOOKUP(INT(A7967/1000),辅助表!$A$1:$F$54,6,FALSE))&amp;VLOOKUP(INT(A7967/1000),辅助表!$A$1:$G$54,7,FALSE)</f>
        <v>暴击伤害+282</v>
      </c>
    </row>
    <row r="7968" spans="1:9">
      <c r="A7968" s="5">
        <v>25565</v>
      </c>
      <c r="B7968" s="34" t="s">
        <v>46</v>
      </c>
      <c r="C7968" s="35" t="s">
        <v>381</v>
      </c>
      <c r="D7968" s="34">
        <f>CEILING(RIGHT(A7968,3)/VLOOKUP(INT(A7968/1000),辅助表!$A$1:$F$54,5,FALSE),1)*VLOOKUP(INT(A7968/1000),辅助表!$A$1:$F$54,6,FALSE)</f>
        <v>283</v>
      </c>
      <c r="E7968" s="34">
        <v>0</v>
      </c>
      <c r="F7968" s="34">
        <f>ROUND(D7968*VLOOKUP(INT(A7968/1000),辅助表!$A$1:$F$54,5,FALSE),0)/VLOOKUP(INT(A7968/1000),辅助表!$A$1:$F$54,6,FALSE)</f>
        <v>566</v>
      </c>
      <c r="G7968" s="34" t="str">
        <f>VLOOKUP(INT(A7968/1000),辅助表!$A$1:$F$54,4,FALSE)&amp;"+"&amp;(D7968/VLOOKUP(INT(A7968/1000),辅助表!$A$1:$F$54,6,FALSE))&amp;VLOOKUP(INT(A7968/1000),辅助表!$A$1:$G$54,7,FALSE)</f>
        <v>暴击伤害+283</v>
      </c>
    </row>
    <row r="7969" spans="1:7">
      <c r="A7969" s="5">
        <v>25566</v>
      </c>
      <c r="B7969" s="34" t="s">
        <v>46</v>
      </c>
      <c r="C7969" s="35" t="s">
        <v>381</v>
      </c>
      <c r="D7969" s="34">
        <f>CEILING(RIGHT(A7969,3)/VLOOKUP(INT(A7969/1000),辅助表!$A$1:$F$54,5,FALSE),1)*VLOOKUP(INT(A7969/1000),辅助表!$A$1:$F$54,6,FALSE)</f>
        <v>283</v>
      </c>
      <c r="E7969" s="34">
        <v>0</v>
      </c>
      <c r="F7969" s="34">
        <f>ROUND(D7969*VLOOKUP(INT(A7969/1000),辅助表!$A$1:$F$54,5,FALSE),0)/VLOOKUP(INT(A7969/1000),辅助表!$A$1:$F$54,6,FALSE)</f>
        <v>566</v>
      </c>
      <c r="G7969" s="34" t="str">
        <f>VLOOKUP(INT(A7969/1000),辅助表!$A$1:$F$54,4,FALSE)&amp;"+"&amp;(D7969/VLOOKUP(INT(A7969/1000),辅助表!$A$1:$F$54,6,FALSE))&amp;VLOOKUP(INT(A7969/1000),辅助表!$A$1:$G$54,7,FALSE)</f>
        <v>暴击伤害+283</v>
      </c>
    </row>
    <row r="7970" spans="1:7">
      <c r="A7970" s="5">
        <v>25567</v>
      </c>
      <c r="B7970" s="34" t="s">
        <v>46</v>
      </c>
      <c r="C7970" s="35" t="s">
        <v>381</v>
      </c>
      <c r="D7970" s="34">
        <f>CEILING(RIGHT(A7970,3)/VLOOKUP(INT(A7970/1000),辅助表!$A$1:$F$54,5,FALSE),1)*VLOOKUP(INT(A7970/1000),辅助表!$A$1:$F$54,6,FALSE)</f>
        <v>284</v>
      </c>
      <c r="E7970" s="34">
        <v>0</v>
      </c>
      <c r="F7970" s="34">
        <f>ROUND(D7970*VLOOKUP(INT(A7970/1000),辅助表!$A$1:$F$54,5,FALSE),0)/VLOOKUP(INT(A7970/1000),辅助表!$A$1:$F$54,6,FALSE)</f>
        <v>568</v>
      </c>
      <c r="G7970" s="34" t="str">
        <f>VLOOKUP(INT(A7970/1000),辅助表!$A$1:$F$54,4,FALSE)&amp;"+"&amp;(D7970/VLOOKUP(INT(A7970/1000),辅助表!$A$1:$F$54,6,FALSE))&amp;VLOOKUP(INT(A7970/1000),辅助表!$A$1:$G$54,7,FALSE)</f>
        <v>暴击伤害+284</v>
      </c>
    </row>
    <row r="7971" spans="1:7">
      <c r="A7971" s="5">
        <v>25568</v>
      </c>
      <c r="B7971" s="34" t="s">
        <v>46</v>
      </c>
      <c r="C7971" s="35" t="s">
        <v>381</v>
      </c>
      <c r="D7971" s="34">
        <f>CEILING(RIGHT(A7971,3)/VLOOKUP(INT(A7971/1000),辅助表!$A$1:$F$54,5,FALSE),1)*VLOOKUP(INT(A7971/1000),辅助表!$A$1:$F$54,6,FALSE)</f>
        <v>284</v>
      </c>
      <c r="E7971" s="34">
        <v>0</v>
      </c>
      <c r="F7971" s="34">
        <f>ROUND(D7971*VLOOKUP(INT(A7971/1000),辅助表!$A$1:$F$54,5,FALSE),0)/VLOOKUP(INT(A7971/1000),辅助表!$A$1:$F$54,6,FALSE)</f>
        <v>568</v>
      </c>
      <c r="G7971" s="34" t="str">
        <f>VLOOKUP(INT(A7971/1000),辅助表!$A$1:$F$54,4,FALSE)&amp;"+"&amp;(D7971/VLOOKUP(INT(A7971/1000),辅助表!$A$1:$F$54,6,FALSE))&amp;VLOOKUP(INT(A7971/1000),辅助表!$A$1:$G$54,7,FALSE)</f>
        <v>暴击伤害+284</v>
      </c>
    </row>
    <row r="7972" spans="1:7">
      <c r="A7972" s="5">
        <v>25569</v>
      </c>
      <c r="B7972" s="34" t="s">
        <v>46</v>
      </c>
      <c r="C7972" s="35" t="s">
        <v>381</v>
      </c>
      <c r="D7972" s="34">
        <f>CEILING(RIGHT(A7972,3)/VLOOKUP(INT(A7972/1000),辅助表!$A$1:$F$54,5,FALSE),1)*VLOOKUP(INT(A7972/1000),辅助表!$A$1:$F$54,6,FALSE)</f>
        <v>285</v>
      </c>
      <c r="E7972" s="34">
        <v>0</v>
      </c>
      <c r="F7972" s="34">
        <f>ROUND(D7972*VLOOKUP(INT(A7972/1000),辅助表!$A$1:$F$54,5,FALSE),0)/VLOOKUP(INT(A7972/1000),辅助表!$A$1:$F$54,6,FALSE)</f>
        <v>570</v>
      </c>
      <c r="G7972" s="34" t="str">
        <f>VLOOKUP(INT(A7972/1000),辅助表!$A$1:$F$54,4,FALSE)&amp;"+"&amp;(D7972/VLOOKUP(INT(A7972/1000),辅助表!$A$1:$F$54,6,FALSE))&amp;VLOOKUP(INT(A7972/1000),辅助表!$A$1:$G$54,7,FALSE)</f>
        <v>暴击伤害+285</v>
      </c>
    </row>
    <row r="7973" spans="1:7">
      <c r="A7973" s="5">
        <v>25570</v>
      </c>
      <c r="B7973" s="34" t="s">
        <v>46</v>
      </c>
      <c r="C7973" s="35" t="s">
        <v>381</v>
      </c>
      <c r="D7973" s="34">
        <f>CEILING(RIGHT(A7973,3)/VLOOKUP(INT(A7973/1000),辅助表!$A$1:$F$54,5,FALSE),1)*VLOOKUP(INT(A7973/1000),辅助表!$A$1:$F$54,6,FALSE)</f>
        <v>285</v>
      </c>
      <c r="E7973" s="34">
        <v>0</v>
      </c>
      <c r="F7973" s="34">
        <f>ROUND(D7973*VLOOKUP(INT(A7973/1000),辅助表!$A$1:$F$54,5,FALSE),0)/VLOOKUP(INT(A7973/1000),辅助表!$A$1:$F$54,6,FALSE)</f>
        <v>570</v>
      </c>
      <c r="G7973" s="34" t="str">
        <f>VLOOKUP(INT(A7973/1000),辅助表!$A$1:$F$54,4,FALSE)&amp;"+"&amp;(D7973/VLOOKUP(INT(A7973/1000),辅助表!$A$1:$F$54,6,FALSE))&amp;VLOOKUP(INT(A7973/1000),辅助表!$A$1:$G$54,7,FALSE)</f>
        <v>暴击伤害+285</v>
      </c>
    </row>
    <row r="7974" spans="1:7">
      <c r="A7974" s="5">
        <v>25571</v>
      </c>
      <c r="B7974" s="34" t="s">
        <v>46</v>
      </c>
      <c r="C7974" s="35" t="s">
        <v>381</v>
      </c>
      <c r="D7974" s="34">
        <f>CEILING(RIGHT(A7974,3)/VLOOKUP(INT(A7974/1000),辅助表!$A$1:$F$54,5,FALSE),1)*VLOOKUP(INT(A7974/1000),辅助表!$A$1:$F$54,6,FALSE)</f>
        <v>286</v>
      </c>
      <c r="E7974" s="34">
        <v>0</v>
      </c>
      <c r="F7974" s="34">
        <f>ROUND(D7974*VLOOKUP(INT(A7974/1000),辅助表!$A$1:$F$54,5,FALSE),0)/VLOOKUP(INT(A7974/1000),辅助表!$A$1:$F$54,6,FALSE)</f>
        <v>572</v>
      </c>
      <c r="G7974" s="34" t="str">
        <f>VLOOKUP(INT(A7974/1000),辅助表!$A$1:$F$54,4,FALSE)&amp;"+"&amp;(D7974/VLOOKUP(INT(A7974/1000),辅助表!$A$1:$F$54,6,FALSE))&amp;VLOOKUP(INT(A7974/1000),辅助表!$A$1:$G$54,7,FALSE)</f>
        <v>暴击伤害+286</v>
      </c>
    </row>
    <row r="7975" spans="1:7">
      <c r="A7975" s="5">
        <v>25572</v>
      </c>
      <c r="B7975" s="34" t="s">
        <v>46</v>
      </c>
      <c r="C7975" s="35" t="s">
        <v>381</v>
      </c>
      <c r="D7975" s="34">
        <f>CEILING(RIGHT(A7975,3)/VLOOKUP(INT(A7975/1000),辅助表!$A$1:$F$54,5,FALSE),1)*VLOOKUP(INT(A7975/1000),辅助表!$A$1:$F$54,6,FALSE)</f>
        <v>286</v>
      </c>
      <c r="E7975" s="34">
        <v>0</v>
      </c>
      <c r="F7975" s="34">
        <f>ROUND(D7975*VLOOKUP(INT(A7975/1000),辅助表!$A$1:$F$54,5,FALSE),0)/VLOOKUP(INT(A7975/1000),辅助表!$A$1:$F$54,6,FALSE)</f>
        <v>572</v>
      </c>
      <c r="G7975" s="34" t="str">
        <f>VLOOKUP(INT(A7975/1000),辅助表!$A$1:$F$54,4,FALSE)&amp;"+"&amp;(D7975/VLOOKUP(INT(A7975/1000),辅助表!$A$1:$F$54,6,FALSE))&amp;VLOOKUP(INT(A7975/1000),辅助表!$A$1:$G$54,7,FALSE)</f>
        <v>暴击伤害+286</v>
      </c>
    </row>
    <row r="7976" spans="1:7">
      <c r="A7976" s="5">
        <v>25573</v>
      </c>
      <c r="B7976" s="34" t="s">
        <v>46</v>
      </c>
      <c r="C7976" s="35" t="s">
        <v>381</v>
      </c>
      <c r="D7976" s="34">
        <f>CEILING(RIGHT(A7976,3)/VLOOKUP(INT(A7976/1000),辅助表!$A$1:$F$54,5,FALSE),1)*VLOOKUP(INT(A7976/1000),辅助表!$A$1:$F$54,6,FALSE)</f>
        <v>287</v>
      </c>
      <c r="E7976" s="34">
        <v>0</v>
      </c>
      <c r="F7976" s="34">
        <f>ROUND(D7976*VLOOKUP(INT(A7976/1000),辅助表!$A$1:$F$54,5,FALSE),0)/VLOOKUP(INT(A7976/1000),辅助表!$A$1:$F$54,6,FALSE)</f>
        <v>574</v>
      </c>
      <c r="G7976" s="34" t="str">
        <f>VLOOKUP(INT(A7976/1000),辅助表!$A$1:$F$54,4,FALSE)&amp;"+"&amp;(D7976/VLOOKUP(INT(A7976/1000),辅助表!$A$1:$F$54,6,FALSE))&amp;VLOOKUP(INT(A7976/1000),辅助表!$A$1:$G$54,7,FALSE)</f>
        <v>暴击伤害+287</v>
      </c>
    </row>
    <row r="7977" spans="1:7">
      <c r="A7977" s="5">
        <v>25574</v>
      </c>
      <c r="B7977" s="34" t="s">
        <v>46</v>
      </c>
      <c r="C7977" s="35" t="s">
        <v>381</v>
      </c>
      <c r="D7977" s="34">
        <f>CEILING(RIGHT(A7977,3)/VLOOKUP(INT(A7977/1000),辅助表!$A$1:$F$54,5,FALSE),1)*VLOOKUP(INT(A7977/1000),辅助表!$A$1:$F$54,6,FALSE)</f>
        <v>287</v>
      </c>
      <c r="E7977" s="34">
        <v>0</v>
      </c>
      <c r="F7977" s="34">
        <f>ROUND(D7977*VLOOKUP(INT(A7977/1000),辅助表!$A$1:$F$54,5,FALSE),0)/VLOOKUP(INT(A7977/1000),辅助表!$A$1:$F$54,6,FALSE)</f>
        <v>574</v>
      </c>
      <c r="G7977" s="34" t="str">
        <f>VLOOKUP(INT(A7977/1000),辅助表!$A$1:$F$54,4,FALSE)&amp;"+"&amp;(D7977/VLOOKUP(INT(A7977/1000),辅助表!$A$1:$F$54,6,FALSE))&amp;VLOOKUP(INT(A7977/1000),辅助表!$A$1:$G$54,7,FALSE)</f>
        <v>暴击伤害+287</v>
      </c>
    </row>
    <row r="7978" spans="1:7">
      <c r="A7978" s="5">
        <v>25575</v>
      </c>
      <c r="B7978" s="34" t="s">
        <v>46</v>
      </c>
      <c r="C7978" s="35" t="s">
        <v>381</v>
      </c>
      <c r="D7978" s="34">
        <f>CEILING(RIGHT(A7978,3)/VLOOKUP(INT(A7978/1000),辅助表!$A$1:$F$54,5,FALSE),1)*VLOOKUP(INT(A7978/1000),辅助表!$A$1:$F$54,6,FALSE)</f>
        <v>288</v>
      </c>
      <c r="E7978" s="34">
        <v>0</v>
      </c>
      <c r="F7978" s="34">
        <f>ROUND(D7978*VLOOKUP(INT(A7978/1000),辅助表!$A$1:$F$54,5,FALSE),0)/VLOOKUP(INT(A7978/1000),辅助表!$A$1:$F$54,6,FALSE)</f>
        <v>576</v>
      </c>
      <c r="G7978" s="34" t="str">
        <f>VLOOKUP(INT(A7978/1000),辅助表!$A$1:$F$54,4,FALSE)&amp;"+"&amp;(D7978/VLOOKUP(INT(A7978/1000),辅助表!$A$1:$F$54,6,FALSE))&amp;VLOOKUP(INT(A7978/1000),辅助表!$A$1:$G$54,7,FALSE)</f>
        <v>暴击伤害+288</v>
      </c>
    </row>
    <row r="7979" spans="1:7">
      <c r="A7979" s="5">
        <v>25576</v>
      </c>
      <c r="B7979" s="34" t="s">
        <v>46</v>
      </c>
      <c r="C7979" s="35" t="s">
        <v>381</v>
      </c>
      <c r="D7979" s="34">
        <f>CEILING(RIGHT(A7979,3)/VLOOKUP(INT(A7979/1000),辅助表!$A$1:$F$54,5,FALSE),1)*VLOOKUP(INT(A7979/1000),辅助表!$A$1:$F$54,6,FALSE)</f>
        <v>288</v>
      </c>
      <c r="E7979" s="34">
        <v>0</v>
      </c>
      <c r="F7979" s="34">
        <f>ROUND(D7979*VLOOKUP(INT(A7979/1000),辅助表!$A$1:$F$54,5,FALSE),0)/VLOOKUP(INT(A7979/1000),辅助表!$A$1:$F$54,6,FALSE)</f>
        <v>576</v>
      </c>
      <c r="G7979" s="34" t="str">
        <f>VLOOKUP(INT(A7979/1000),辅助表!$A$1:$F$54,4,FALSE)&amp;"+"&amp;(D7979/VLOOKUP(INT(A7979/1000),辅助表!$A$1:$F$54,6,FALSE))&amp;VLOOKUP(INT(A7979/1000),辅助表!$A$1:$G$54,7,FALSE)</f>
        <v>暴击伤害+288</v>
      </c>
    </row>
    <row r="7980" spans="1:7">
      <c r="A7980" s="5">
        <v>25577</v>
      </c>
      <c r="B7980" s="34" t="s">
        <v>46</v>
      </c>
      <c r="C7980" s="35" t="s">
        <v>381</v>
      </c>
      <c r="D7980" s="34">
        <f>CEILING(RIGHT(A7980,3)/VLOOKUP(INT(A7980/1000),辅助表!$A$1:$F$54,5,FALSE),1)*VLOOKUP(INT(A7980/1000),辅助表!$A$1:$F$54,6,FALSE)</f>
        <v>289</v>
      </c>
      <c r="E7980" s="34">
        <v>0</v>
      </c>
      <c r="F7980" s="34">
        <f>ROUND(D7980*VLOOKUP(INT(A7980/1000),辅助表!$A$1:$F$54,5,FALSE),0)/VLOOKUP(INT(A7980/1000),辅助表!$A$1:$F$54,6,FALSE)</f>
        <v>578</v>
      </c>
      <c r="G7980" s="34" t="str">
        <f>VLOOKUP(INT(A7980/1000),辅助表!$A$1:$F$54,4,FALSE)&amp;"+"&amp;(D7980/VLOOKUP(INT(A7980/1000),辅助表!$A$1:$F$54,6,FALSE))&amp;VLOOKUP(INT(A7980/1000),辅助表!$A$1:$G$54,7,FALSE)</f>
        <v>暴击伤害+289</v>
      </c>
    </row>
    <row r="7981" spans="1:7">
      <c r="A7981" s="5">
        <v>25578</v>
      </c>
      <c r="B7981" s="34" t="s">
        <v>46</v>
      </c>
      <c r="C7981" s="35" t="s">
        <v>381</v>
      </c>
      <c r="D7981" s="34">
        <f>CEILING(RIGHT(A7981,3)/VLOOKUP(INT(A7981/1000),辅助表!$A$1:$F$54,5,FALSE),1)*VLOOKUP(INT(A7981/1000),辅助表!$A$1:$F$54,6,FALSE)</f>
        <v>289</v>
      </c>
      <c r="E7981" s="34">
        <v>0</v>
      </c>
      <c r="F7981" s="34">
        <f>ROUND(D7981*VLOOKUP(INT(A7981/1000),辅助表!$A$1:$F$54,5,FALSE),0)/VLOOKUP(INT(A7981/1000),辅助表!$A$1:$F$54,6,FALSE)</f>
        <v>578</v>
      </c>
      <c r="G7981" s="34" t="str">
        <f>VLOOKUP(INT(A7981/1000),辅助表!$A$1:$F$54,4,FALSE)&amp;"+"&amp;(D7981/VLOOKUP(INT(A7981/1000),辅助表!$A$1:$F$54,6,FALSE))&amp;VLOOKUP(INT(A7981/1000),辅助表!$A$1:$G$54,7,FALSE)</f>
        <v>暴击伤害+289</v>
      </c>
    </row>
    <row r="7982" spans="1:7">
      <c r="A7982" s="5">
        <v>25579</v>
      </c>
      <c r="B7982" s="34" t="s">
        <v>46</v>
      </c>
      <c r="C7982" s="35" t="s">
        <v>381</v>
      </c>
      <c r="D7982" s="34">
        <f>CEILING(RIGHT(A7982,3)/VLOOKUP(INT(A7982/1000),辅助表!$A$1:$F$54,5,FALSE),1)*VLOOKUP(INT(A7982/1000),辅助表!$A$1:$F$54,6,FALSE)</f>
        <v>290</v>
      </c>
      <c r="E7982" s="34">
        <v>0</v>
      </c>
      <c r="F7982" s="34">
        <f>ROUND(D7982*VLOOKUP(INT(A7982/1000),辅助表!$A$1:$F$54,5,FALSE),0)/VLOOKUP(INT(A7982/1000),辅助表!$A$1:$F$54,6,FALSE)</f>
        <v>580</v>
      </c>
      <c r="G7982" s="34" t="str">
        <f>VLOOKUP(INT(A7982/1000),辅助表!$A$1:$F$54,4,FALSE)&amp;"+"&amp;(D7982/VLOOKUP(INT(A7982/1000),辅助表!$A$1:$F$54,6,FALSE))&amp;VLOOKUP(INT(A7982/1000),辅助表!$A$1:$G$54,7,FALSE)</f>
        <v>暴击伤害+290</v>
      </c>
    </row>
    <row r="7983" spans="1:7">
      <c r="A7983" s="5">
        <v>25580</v>
      </c>
      <c r="B7983" s="34" t="s">
        <v>46</v>
      </c>
      <c r="C7983" s="35" t="s">
        <v>381</v>
      </c>
      <c r="D7983" s="34">
        <f>CEILING(RIGHT(A7983,3)/VLOOKUP(INT(A7983/1000),辅助表!$A$1:$F$54,5,FALSE),1)*VLOOKUP(INT(A7983/1000),辅助表!$A$1:$F$54,6,FALSE)</f>
        <v>290</v>
      </c>
      <c r="E7983" s="34">
        <v>0</v>
      </c>
      <c r="F7983" s="34">
        <f>ROUND(D7983*VLOOKUP(INT(A7983/1000),辅助表!$A$1:$F$54,5,FALSE),0)/VLOOKUP(INT(A7983/1000),辅助表!$A$1:$F$54,6,FALSE)</f>
        <v>580</v>
      </c>
      <c r="G7983" s="34" t="str">
        <f>VLOOKUP(INT(A7983/1000),辅助表!$A$1:$F$54,4,FALSE)&amp;"+"&amp;(D7983/VLOOKUP(INT(A7983/1000),辅助表!$A$1:$F$54,6,FALSE))&amp;VLOOKUP(INT(A7983/1000),辅助表!$A$1:$G$54,7,FALSE)</f>
        <v>暴击伤害+290</v>
      </c>
    </row>
    <row r="7984" spans="1:7">
      <c r="A7984" s="5">
        <v>25581</v>
      </c>
      <c r="B7984" s="34" t="s">
        <v>46</v>
      </c>
      <c r="C7984" s="35" t="s">
        <v>381</v>
      </c>
      <c r="D7984" s="34">
        <f>CEILING(RIGHT(A7984,3)/VLOOKUP(INT(A7984/1000),辅助表!$A$1:$F$54,5,FALSE),1)*VLOOKUP(INT(A7984/1000),辅助表!$A$1:$F$54,6,FALSE)</f>
        <v>291</v>
      </c>
      <c r="E7984" s="34">
        <v>0</v>
      </c>
      <c r="F7984" s="34">
        <f>ROUND(D7984*VLOOKUP(INT(A7984/1000),辅助表!$A$1:$F$54,5,FALSE),0)/VLOOKUP(INT(A7984/1000),辅助表!$A$1:$F$54,6,FALSE)</f>
        <v>582</v>
      </c>
      <c r="G7984" s="34" t="str">
        <f>VLOOKUP(INT(A7984/1000),辅助表!$A$1:$F$54,4,FALSE)&amp;"+"&amp;(D7984/VLOOKUP(INT(A7984/1000),辅助表!$A$1:$F$54,6,FALSE))&amp;VLOOKUP(INT(A7984/1000),辅助表!$A$1:$G$54,7,FALSE)</f>
        <v>暴击伤害+291</v>
      </c>
    </row>
    <row r="7985" spans="1:7">
      <c r="A7985" s="5">
        <v>25582</v>
      </c>
      <c r="B7985" s="34" t="s">
        <v>46</v>
      </c>
      <c r="C7985" s="35" t="s">
        <v>381</v>
      </c>
      <c r="D7985" s="34">
        <f>CEILING(RIGHT(A7985,3)/VLOOKUP(INT(A7985/1000),辅助表!$A$1:$F$54,5,FALSE),1)*VLOOKUP(INT(A7985/1000),辅助表!$A$1:$F$54,6,FALSE)</f>
        <v>291</v>
      </c>
      <c r="E7985" s="34">
        <v>0</v>
      </c>
      <c r="F7985" s="34">
        <f>ROUND(D7985*VLOOKUP(INT(A7985/1000),辅助表!$A$1:$F$54,5,FALSE),0)/VLOOKUP(INT(A7985/1000),辅助表!$A$1:$F$54,6,FALSE)</f>
        <v>582</v>
      </c>
      <c r="G7985" s="34" t="str">
        <f>VLOOKUP(INT(A7985/1000),辅助表!$A$1:$F$54,4,FALSE)&amp;"+"&amp;(D7985/VLOOKUP(INT(A7985/1000),辅助表!$A$1:$F$54,6,FALSE))&amp;VLOOKUP(INT(A7985/1000),辅助表!$A$1:$G$54,7,FALSE)</f>
        <v>暴击伤害+291</v>
      </c>
    </row>
    <row r="7986" spans="1:7">
      <c r="A7986" s="5">
        <v>25583</v>
      </c>
      <c r="B7986" s="34" t="s">
        <v>46</v>
      </c>
      <c r="C7986" s="35" t="s">
        <v>381</v>
      </c>
      <c r="D7986" s="34">
        <f>CEILING(RIGHT(A7986,3)/VLOOKUP(INT(A7986/1000),辅助表!$A$1:$F$54,5,FALSE),1)*VLOOKUP(INT(A7986/1000),辅助表!$A$1:$F$54,6,FALSE)</f>
        <v>292</v>
      </c>
      <c r="E7986" s="34">
        <v>0</v>
      </c>
      <c r="F7986" s="34">
        <f>ROUND(D7986*VLOOKUP(INT(A7986/1000),辅助表!$A$1:$F$54,5,FALSE),0)/VLOOKUP(INT(A7986/1000),辅助表!$A$1:$F$54,6,FALSE)</f>
        <v>584</v>
      </c>
      <c r="G7986" s="34" t="str">
        <f>VLOOKUP(INT(A7986/1000),辅助表!$A$1:$F$54,4,FALSE)&amp;"+"&amp;(D7986/VLOOKUP(INT(A7986/1000),辅助表!$A$1:$F$54,6,FALSE))&amp;VLOOKUP(INT(A7986/1000),辅助表!$A$1:$G$54,7,FALSE)</f>
        <v>暴击伤害+292</v>
      </c>
    </row>
    <row r="7987" spans="1:7">
      <c r="A7987" s="5">
        <v>25584</v>
      </c>
      <c r="B7987" s="34" t="s">
        <v>46</v>
      </c>
      <c r="C7987" s="35" t="s">
        <v>381</v>
      </c>
      <c r="D7987" s="34">
        <f>CEILING(RIGHT(A7987,3)/VLOOKUP(INT(A7987/1000),辅助表!$A$1:$F$54,5,FALSE),1)*VLOOKUP(INT(A7987/1000),辅助表!$A$1:$F$54,6,FALSE)</f>
        <v>292</v>
      </c>
      <c r="E7987" s="34">
        <v>0</v>
      </c>
      <c r="F7987" s="34">
        <f>ROUND(D7987*VLOOKUP(INT(A7987/1000),辅助表!$A$1:$F$54,5,FALSE),0)/VLOOKUP(INT(A7987/1000),辅助表!$A$1:$F$54,6,FALSE)</f>
        <v>584</v>
      </c>
      <c r="G7987" s="34" t="str">
        <f>VLOOKUP(INT(A7987/1000),辅助表!$A$1:$F$54,4,FALSE)&amp;"+"&amp;(D7987/VLOOKUP(INT(A7987/1000),辅助表!$A$1:$F$54,6,FALSE))&amp;VLOOKUP(INT(A7987/1000),辅助表!$A$1:$G$54,7,FALSE)</f>
        <v>暴击伤害+292</v>
      </c>
    </row>
    <row r="7988" spans="1:7">
      <c r="A7988" s="5">
        <v>25585</v>
      </c>
      <c r="B7988" s="34" t="s">
        <v>46</v>
      </c>
      <c r="C7988" s="35" t="s">
        <v>381</v>
      </c>
      <c r="D7988" s="34">
        <f>CEILING(RIGHT(A7988,3)/VLOOKUP(INT(A7988/1000),辅助表!$A$1:$F$54,5,FALSE),1)*VLOOKUP(INT(A7988/1000),辅助表!$A$1:$F$54,6,FALSE)</f>
        <v>293</v>
      </c>
      <c r="E7988" s="34">
        <v>0</v>
      </c>
      <c r="F7988" s="34">
        <f>ROUND(D7988*VLOOKUP(INT(A7988/1000),辅助表!$A$1:$F$54,5,FALSE),0)/VLOOKUP(INT(A7988/1000),辅助表!$A$1:$F$54,6,FALSE)</f>
        <v>586</v>
      </c>
      <c r="G7988" s="34" t="str">
        <f>VLOOKUP(INT(A7988/1000),辅助表!$A$1:$F$54,4,FALSE)&amp;"+"&amp;(D7988/VLOOKUP(INT(A7988/1000),辅助表!$A$1:$F$54,6,FALSE))&amp;VLOOKUP(INT(A7988/1000),辅助表!$A$1:$G$54,7,FALSE)</f>
        <v>暴击伤害+293</v>
      </c>
    </row>
    <row r="7989" spans="1:7">
      <c r="A7989" s="5">
        <v>25586</v>
      </c>
      <c r="B7989" s="34" t="s">
        <v>46</v>
      </c>
      <c r="C7989" s="35" t="s">
        <v>381</v>
      </c>
      <c r="D7989" s="34">
        <f>CEILING(RIGHT(A7989,3)/VLOOKUP(INT(A7989/1000),辅助表!$A$1:$F$54,5,FALSE),1)*VLOOKUP(INT(A7989/1000),辅助表!$A$1:$F$54,6,FALSE)</f>
        <v>293</v>
      </c>
      <c r="E7989" s="34">
        <v>0</v>
      </c>
      <c r="F7989" s="34">
        <f>ROUND(D7989*VLOOKUP(INT(A7989/1000),辅助表!$A$1:$F$54,5,FALSE),0)/VLOOKUP(INT(A7989/1000),辅助表!$A$1:$F$54,6,FALSE)</f>
        <v>586</v>
      </c>
      <c r="G7989" s="34" t="str">
        <f>VLOOKUP(INT(A7989/1000),辅助表!$A$1:$F$54,4,FALSE)&amp;"+"&amp;(D7989/VLOOKUP(INT(A7989/1000),辅助表!$A$1:$F$54,6,FALSE))&amp;VLOOKUP(INT(A7989/1000),辅助表!$A$1:$G$54,7,FALSE)</f>
        <v>暴击伤害+293</v>
      </c>
    </row>
    <row r="7990" spans="1:7">
      <c r="A7990" s="5">
        <v>25587</v>
      </c>
      <c r="B7990" s="34" t="s">
        <v>46</v>
      </c>
      <c r="C7990" s="35" t="s">
        <v>381</v>
      </c>
      <c r="D7990" s="34">
        <f>CEILING(RIGHT(A7990,3)/VLOOKUP(INT(A7990/1000),辅助表!$A$1:$F$54,5,FALSE),1)*VLOOKUP(INT(A7990/1000),辅助表!$A$1:$F$54,6,FALSE)</f>
        <v>294</v>
      </c>
      <c r="E7990" s="34">
        <v>0</v>
      </c>
      <c r="F7990" s="34">
        <f>ROUND(D7990*VLOOKUP(INT(A7990/1000),辅助表!$A$1:$F$54,5,FALSE),0)/VLOOKUP(INT(A7990/1000),辅助表!$A$1:$F$54,6,FALSE)</f>
        <v>588</v>
      </c>
      <c r="G7990" s="34" t="str">
        <f>VLOOKUP(INT(A7990/1000),辅助表!$A$1:$F$54,4,FALSE)&amp;"+"&amp;(D7990/VLOOKUP(INT(A7990/1000),辅助表!$A$1:$F$54,6,FALSE))&amp;VLOOKUP(INT(A7990/1000),辅助表!$A$1:$G$54,7,FALSE)</f>
        <v>暴击伤害+294</v>
      </c>
    </row>
    <row r="7991" spans="1:7">
      <c r="A7991" s="5">
        <v>25588</v>
      </c>
      <c r="B7991" s="34" t="s">
        <v>46</v>
      </c>
      <c r="C7991" s="35" t="s">
        <v>381</v>
      </c>
      <c r="D7991" s="34">
        <f>CEILING(RIGHT(A7991,3)/VLOOKUP(INT(A7991/1000),辅助表!$A$1:$F$54,5,FALSE),1)*VLOOKUP(INT(A7991/1000),辅助表!$A$1:$F$54,6,FALSE)</f>
        <v>294</v>
      </c>
      <c r="E7991" s="34">
        <v>0</v>
      </c>
      <c r="F7991" s="34">
        <f>ROUND(D7991*VLOOKUP(INT(A7991/1000),辅助表!$A$1:$F$54,5,FALSE),0)/VLOOKUP(INT(A7991/1000),辅助表!$A$1:$F$54,6,FALSE)</f>
        <v>588</v>
      </c>
      <c r="G7991" s="34" t="str">
        <f>VLOOKUP(INT(A7991/1000),辅助表!$A$1:$F$54,4,FALSE)&amp;"+"&amp;(D7991/VLOOKUP(INT(A7991/1000),辅助表!$A$1:$F$54,6,FALSE))&amp;VLOOKUP(INT(A7991/1000),辅助表!$A$1:$G$54,7,FALSE)</f>
        <v>暴击伤害+294</v>
      </c>
    </row>
    <row r="7992" spans="1:7">
      <c r="A7992" s="5">
        <v>25589</v>
      </c>
      <c r="B7992" s="34" t="s">
        <v>46</v>
      </c>
      <c r="C7992" s="35" t="s">
        <v>381</v>
      </c>
      <c r="D7992" s="34">
        <f>CEILING(RIGHT(A7992,3)/VLOOKUP(INT(A7992/1000),辅助表!$A$1:$F$54,5,FALSE),1)*VLOOKUP(INT(A7992/1000),辅助表!$A$1:$F$54,6,FALSE)</f>
        <v>295</v>
      </c>
      <c r="E7992" s="34">
        <v>0</v>
      </c>
      <c r="F7992" s="34">
        <f>ROUND(D7992*VLOOKUP(INT(A7992/1000),辅助表!$A$1:$F$54,5,FALSE),0)/VLOOKUP(INT(A7992/1000),辅助表!$A$1:$F$54,6,FALSE)</f>
        <v>590</v>
      </c>
      <c r="G7992" s="34" t="str">
        <f>VLOOKUP(INT(A7992/1000),辅助表!$A$1:$F$54,4,FALSE)&amp;"+"&amp;(D7992/VLOOKUP(INT(A7992/1000),辅助表!$A$1:$F$54,6,FALSE))&amp;VLOOKUP(INT(A7992/1000),辅助表!$A$1:$G$54,7,FALSE)</f>
        <v>暴击伤害+295</v>
      </c>
    </row>
    <row r="7993" spans="1:7">
      <c r="A7993" s="5">
        <v>25590</v>
      </c>
      <c r="B7993" s="34" t="s">
        <v>46</v>
      </c>
      <c r="C7993" s="35" t="s">
        <v>381</v>
      </c>
      <c r="D7993" s="34">
        <f>CEILING(RIGHT(A7993,3)/VLOOKUP(INT(A7993/1000),辅助表!$A$1:$F$54,5,FALSE),1)*VLOOKUP(INT(A7993/1000),辅助表!$A$1:$F$54,6,FALSE)</f>
        <v>295</v>
      </c>
      <c r="E7993" s="34">
        <v>0</v>
      </c>
      <c r="F7993" s="34">
        <f>ROUND(D7993*VLOOKUP(INT(A7993/1000),辅助表!$A$1:$F$54,5,FALSE),0)/VLOOKUP(INT(A7993/1000),辅助表!$A$1:$F$54,6,FALSE)</f>
        <v>590</v>
      </c>
      <c r="G7993" s="34" t="str">
        <f>VLOOKUP(INT(A7993/1000),辅助表!$A$1:$F$54,4,FALSE)&amp;"+"&amp;(D7993/VLOOKUP(INT(A7993/1000),辅助表!$A$1:$F$54,6,FALSE))&amp;VLOOKUP(INT(A7993/1000),辅助表!$A$1:$G$54,7,FALSE)</f>
        <v>暴击伤害+295</v>
      </c>
    </row>
    <row r="7994" spans="1:7">
      <c r="A7994" s="5">
        <v>25591</v>
      </c>
      <c r="B7994" s="34" t="s">
        <v>46</v>
      </c>
      <c r="C7994" s="35" t="s">
        <v>381</v>
      </c>
      <c r="D7994" s="34">
        <f>CEILING(RIGHT(A7994,3)/VLOOKUP(INT(A7994/1000),辅助表!$A$1:$F$54,5,FALSE),1)*VLOOKUP(INT(A7994/1000),辅助表!$A$1:$F$54,6,FALSE)</f>
        <v>296</v>
      </c>
      <c r="E7994" s="34">
        <v>0</v>
      </c>
      <c r="F7994" s="34">
        <f>ROUND(D7994*VLOOKUP(INT(A7994/1000),辅助表!$A$1:$F$54,5,FALSE),0)/VLOOKUP(INT(A7994/1000),辅助表!$A$1:$F$54,6,FALSE)</f>
        <v>592</v>
      </c>
      <c r="G7994" s="34" t="str">
        <f>VLOOKUP(INT(A7994/1000),辅助表!$A$1:$F$54,4,FALSE)&amp;"+"&amp;(D7994/VLOOKUP(INT(A7994/1000),辅助表!$A$1:$F$54,6,FALSE))&amp;VLOOKUP(INT(A7994/1000),辅助表!$A$1:$G$54,7,FALSE)</f>
        <v>暴击伤害+296</v>
      </c>
    </row>
    <row r="7995" spans="1:7">
      <c r="A7995" s="5">
        <v>25592</v>
      </c>
      <c r="B7995" s="34" t="s">
        <v>46</v>
      </c>
      <c r="C7995" s="35" t="s">
        <v>381</v>
      </c>
      <c r="D7995" s="34">
        <f>CEILING(RIGHT(A7995,3)/VLOOKUP(INT(A7995/1000),辅助表!$A$1:$F$54,5,FALSE),1)*VLOOKUP(INT(A7995/1000),辅助表!$A$1:$F$54,6,FALSE)</f>
        <v>296</v>
      </c>
      <c r="E7995" s="34">
        <v>0</v>
      </c>
      <c r="F7995" s="34">
        <f>ROUND(D7995*VLOOKUP(INT(A7995/1000),辅助表!$A$1:$F$54,5,FALSE),0)/VLOOKUP(INT(A7995/1000),辅助表!$A$1:$F$54,6,FALSE)</f>
        <v>592</v>
      </c>
      <c r="G7995" s="34" t="str">
        <f>VLOOKUP(INT(A7995/1000),辅助表!$A$1:$F$54,4,FALSE)&amp;"+"&amp;(D7995/VLOOKUP(INT(A7995/1000),辅助表!$A$1:$F$54,6,FALSE))&amp;VLOOKUP(INT(A7995/1000),辅助表!$A$1:$G$54,7,FALSE)</f>
        <v>暴击伤害+296</v>
      </c>
    </row>
    <row r="7996" spans="1:7">
      <c r="A7996" s="5">
        <v>25593</v>
      </c>
      <c r="B7996" s="34" t="s">
        <v>46</v>
      </c>
      <c r="C7996" s="35" t="s">
        <v>381</v>
      </c>
      <c r="D7996" s="34">
        <f>CEILING(RIGHT(A7996,3)/VLOOKUP(INT(A7996/1000),辅助表!$A$1:$F$54,5,FALSE),1)*VLOOKUP(INT(A7996/1000),辅助表!$A$1:$F$54,6,FALSE)</f>
        <v>297</v>
      </c>
      <c r="E7996" s="34">
        <v>0</v>
      </c>
      <c r="F7996" s="34">
        <f>ROUND(D7996*VLOOKUP(INT(A7996/1000),辅助表!$A$1:$F$54,5,FALSE),0)/VLOOKUP(INT(A7996/1000),辅助表!$A$1:$F$54,6,FALSE)</f>
        <v>594</v>
      </c>
      <c r="G7996" s="34" t="str">
        <f>VLOOKUP(INT(A7996/1000),辅助表!$A$1:$F$54,4,FALSE)&amp;"+"&amp;(D7996/VLOOKUP(INT(A7996/1000),辅助表!$A$1:$F$54,6,FALSE))&amp;VLOOKUP(INT(A7996/1000),辅助表!$A$1:$G$54,7,FALSE)</f>
        <v>暴击伤害+297</v>
      </c>
    </row>
    <row r="7997" spans="1:7">
      <c r="A7997" s="5">
        <v>25594</v>
      </c>
      <c r="B7997" s="34" t="s">
        <v>46</v>
      </c>
      <c r="C7997" s="35" t="s">
        <v>381</v>
      </c>
      <c r="D7997" s="34">
        <f>CEILING(RIGHT(A7997,3)/VLOOKUP(INT(A7997/1000),辅助表!$A$1:$F$54,5,FALSE),1)*VLOOKUP(INT(A7997/1000),辅助表!$A$1:$F$54,6,FALSE)</f>
        <v>297</v>
      </c>
      <c r="E7997" s="34">
        <v>0</v>
      </c>
      <c r="F7997" s="34">
        <f>ROUND(D7997*VLOOKUP(INT(A7997/1000),辅助表!$A$1:$F$54,5,FALSE),0)/VLOOKUP(INT(A7997/1000),辅助表!$A$1:$F$54,6,FALSE)</f>
        <v>594</v>
      </c>
      <c r="G7997" s="34" t="str">
        <f>VLOOKUP(INT(A7997/1000),辅助表!$A$1:$F$54,4,FALSE)&amp;"+"&amp;(D7997/VLOOKUP(INT(A7997/1000),辅助表!$A$1:$F$54,6,FALSE))&amp;VLOOKUP(INT(A7997/1000),辅助表!$A$1:$G$54,7,FALSE)</f>
        <v>暴击伤害+297</v>
      </c>
    </row>
    <row r="7998" spans="1:7">
      <c r="A7998" s="5">
        <v>25595</v>
      </c>
      <c r="B7998" s="34" t="s">
        <v>46</v>
      </c>
      <c r="C7998" s="35" t="s">
        <v>381</v>
      </c>
      <c r="D7998" s="34">
        <f>CEILING(RIGHT(A7998,3)/VLOOKUP(INT(A7998/1000),辅助表!$A$1:$F$54,5,FALSE),1)*VLOOKUP(INT(A7998/1000),辅助表!$A$1:$F$54,6,FALSE)</f>
        <v>298</v>
      </c>
      <c r="E7998" s="34">
        <v>0</v>
      </c>
      <c r="F7998" s="34">
        <f>ROUND(D7998*VLOOKUP(INT(A7998/1000),辅助表!$A$1:$F$54,5,FALSE),0)/VLOOKUP(INT(A7998/1000),辅助表!$A$1:$F$54,6,FALSE)</f>
        <v>596</v>
      </c>
      <c r="G7998" s="34" t="str">
        <f>VLOOKUP(INT(A7998/1000),辅助表!$A$1:$F$54,4,FALSE)&amp;"+"&amp;(D7998/VLOOKUP(INT(A7998/1000),辅助表!$A$1:$F$54,6,FALSE))&amp;VLOOKUP(INT(A7998/1000),辅助表!$A$1:$G$54,7,FALSE)</f>
        <v>暴击伤害+298</v>
      </c>
    </row>
    <row r="7999" spans="1:7">
      <c r="A7999" s="5">
        <v>25596</v>
      </c>
      <c r="B7999" s="34" t="s">
        <v>46</v>
      </c>
      <c r="C7999" s="35" t="s">
        <v>381</v>
      </c>
      <c r="D7999" s="34">
        <f>CEILING(RIGHT(A7999,3)/VLOOKUP(INT(A7999/1000),辅助表!$A$1:$F$54,5,FALSE),1)*VLOOKUP(INT(A7999/1000),辅助表!$A$1:$F$54,6,FALSE)</f>
        <v>298</v>
      </c>
      <c r="E7999" s="34">
        <v>0</v>
      </c>
      <c r="F7999" s="34">
        <f>ROUND(D7999*VLOOKUP(INT(A7999/1000),辅助表!$A$1:$F$54,5,FALSE),0)/VLOOKUP(INT(A7999/1000),辅助表!$A$1:$F$54,6,FALSE)</f>
        <v>596</v>
      </c>
      <c r="G7999" s="34" t="str">
        <f>VLOOKUP(INT(A7999/1000),辅助表!$A$1:$F$54,4,FALSE)&amp;"+"&amp;(D7999/VLOOKUP(INT(A7999/1000),辅助表!$A$1:$F$54,6,FALSE))&amp;VLOOKUP(INT(A7999/1000),辅助表!$A$1:$G$54,7,FALSE)</f>
        <v>暴击伤害+298</v>
      </c>
    </row>
    <row r="8000" spans="1:7">
      <c r="A8000" s="5">
        <v>25597</v>
      </c>
      <c r="B8000" s="34" t="s">
        <v>46</v>
      </c>
      <c r="C8000" s="35" t="s">
        <v>381</v>
      </c>
      <c r="D8000" s="34">
        <f>CEILING(RIGHT(A8000,3)/VLOOKUP(INT(A8000/1000),辅助表!$A$1:$F$54,5,FALSE),1)*VLOOKUP(INT(A8000/1000),辅助表!$A$1:$F$54,6,FALSE)</f>
        <v>299</v>
      </c>
      <c r="E8000" s="34">
        <v>0</v>
      </c>
      <c r="F8000" s="34">
        <f>ROUND(D8000*VLOOKUP(INT(A8000/1000),辅助表!$A$1:$F$54,5,FALSE),0)/VLOOKUP(INT(A8000/1000),辅助表!$A$1:$F$54,6,FALSE)</f>
        <v>598</v>
      </c>
      <c r="G8000" s="34" t="str">
        <f>VLOOKUP(INT(A8000/1000),辅助表!$A$1:$F$54,4,FALSE)&amp;"+"&amp;(D8000/VLOOKUP(INT(A8000/1000),辅助表!$A$1:$F$54,6,FALSE))&amp;VLOOKUP(INT(A8000/1000),辅助表!$A$1:$G$54,7,FALSE)</f>
        <v>暴击伤害+299</v>
      </c>
    </row>
    <row r="8001" spans="1:7">
      <c r="A8001" s="5">
        <v>25598</v>
      </c>
      <c r="B8001" s="34" t="s">
        <v>46</v>
      </c>
      <c r="C8001" s="35" t="s">
        <v>381</v>
      </c>
      <c r="D8001" s="34">
        <f>CEILING(RIGHT(A8001,3)/VLOOKUP(INT(A8001/1000),辅助表!$A$1:$F$54,5,FALSE),1)*VLOOKUP(INT(A8001/1000),辅助表!$A$1:$F$54,6,FALSE)</f>
        <v>299</v>
      </c>
      <c r="E8001" s="34">
        <v>0</v>
      </c>
      <c r="F8001" s="34">
        <f>ROUND(D8001*VLOOKUP(INT(A8001/1000),辅助表!$A$1:$F$54,5,FALSE),0)/VLOOKUP(INT(A8001/1000),辅助表!$A$1:$F$54,6,FALSE)</f>
        <v>598</v>
      </c>
      <c r="G8001" s="34" t="str">
        <f>VLOOKUP(INT(A8001/1000),辅助表!$A$1:$F$54,4,FALSE)&amp;"+"&amp;(D8001/VLOOKUP(INT(A8001/1000),辅助表!$A$1:$F$54,6,FALSE))&amp;VLOOKUP(INT(A8001/1000),辅助表!$A$1:$G$54,7,FALSE)</f>
        <v>暴击伤害+299</v>
      </c>
    </row>
    <row r="8002" spans="1:7">
      <c r="A8002" s="5">
        <v>25599</v>
      </c>
      <c r="B8002" s="34" t="s">
        <v>46</v>
      </c>
      <c r="C8002" s="35" t="s">
        <v>381</v>
      </c>
      <c r="D8002" s="34">
        <f>CEILING(RIGHT(A8002,3)/VLOOKUP(INT(A8002/1000),辅助表!$A$1:$F$54,5,FALSE),1)*VLOOKUP(INT(A8002/1000),辅助表!$A$1:$F$54,6,FALSE)</f>
        <v>300</v>
      </c>
      <c r="E8002" s="34">
        <v>0</v>
      </c>
      <c r="F8002" s="34">
        <f>ROUND(D8002*VLOOKUP(INT(A8002/1000),辅助表!$A$1:$F$54,5,FALSE),0)/VLOOKUP(INT(A8002/1000),辅助表!$A$1:$F$54,6,FALSE)</f>
        <v>600</v>
      </c>
      <c r="G8002" s="34" t="str">
        <f>VLOOKUP(INT(A8002/1000),辅助表!$A$1:$F$54,4,FALSE)&amp;"+"&amp;(D8002/VLOOKUP(INT(A8002/1000),辅助表!$A$1:$F$54,6,FALSE))&amp;VLOOKUP(INT(A8002/1000),辅助表!$A$1:$G$54,7,FALSE)</f>
        <v>暴击伤害+300</v>
      </c>
    </row>
    <row r="8003" spans="1:7">
      <c r="A8003" s="5">
        <v>25600</v>
      </c>
      <c r="B8003" s="34" t="s">
        <v>46</v>
      </c>
      <c r="C8003" s="35" t="s">
        <v>381</v>
      </c>
      <c r="D8003" s="34">
        <f>CEILING(RIGHT(A8003,3)/VLOOKUP(INT(A8003/1000),辅助表!$A$1:$F$54,5,FALSE),1)*VLOOKUP(INT(A8003/1000),辅助表!$A$1:$F$54,6,FALSE)</f>
        <v>300</v>
      </c>
      <c r="E8003" s="34">
        <v>0</v>
      </c>
      <c r="F8003" s="34">
        <f>ROUND(D8003*VLOOKUP(INT(A8003/1000),辅助表!$A$1:$F$54,5,FALSE),0)/VLOOKUP(INT(A8003/1000),辅助表!$A$1:$F$54,6,FALSE)</f>
        <v>600</v>
      </c>
      <c r="G8003" s="34" t="str">
        <f>VLOOKUP(INT(A8003/1000),辅助表!$A$1:$F$54,4,FALSE)&amp;"+"&amp;(D8003/VLOOKUP(INT(A8003/1000),辅助表!$A$1:$F$54,6,FALSE))&amp;VLOOKUP(INT(A8003/1000),辅助表!$A$1:$G$54,7,FALSE)</f>
        <v>暴击伤害+300</v>
      </c>
    </row>
    <row r="8004" spans="1:7">
      <c r="A8004" s="5">
        <v>25601</v>
      </c>
      <c r="B8004" s="34" t="s">
        <v>46</v>
      </c>
      <c r="C8004" s="35" t="s">
        <v>381</v>
      </c>
      <c r="D8004" s="34">
        <f>CEILING(RIGHT(A8004,3)/VLOOKUP(INT(A8004/1000),辅助表!$A$1:$F$54,5,FALSE),1)*VLOOKUP(INT(A8004/1000),辅助表!$A$1:$F$54,6,FALSE)</f>
        <v>301</v>
      </c>
      <c r="E8004" s="34">
        <v>0</v>
      </c>
      <c r="F8004" s="34">
        <f>ROUND(D8004*VLOOKUP(INT(A8004/1000),辅助表!$A$1:$F$54,5,FALSE),0)/VLOOKUP(INT(A8004/1000),辅助表!$A$1:$F$54,6,FALSE)</f>
        <v>602</v>
      </c>
      <c r="G8004" s="34" t="str">
        <f>VLOOKUP(INT(A8004/1000),辅助表!$A$1:$F$54,4,FALSE)&amp;"+"&amp;(D8004/VLOOKUP(INT(A8004/1000),辅助表!$A$1:$F$54,6,FALSE))&amp;VLOOKUP(INT(A8004/1000),辅助表!$A$1:$G$54,7,FALSE)</f>
        <v>暴击伤害+301</v>
      </c>
    </row>
    <row r="8005" spans="1:7">
      <c r="A8005" s="5">
        <v>25602</v>
      </c>
      <c r="B8005" s="34" t="s">
        <v>46</v>
      </c>
      <c r="C8005" s="35" t="s">
        <v>381</v>
      </c>
      <c r="D8005" s="34">
        <f>CEILING(RIGHT(A8005,3)/VLOOKUP(INT(A8005/1000),辅助表!$A$1:$F$54,5,FALSE),1)*VLOOKUP(INT(A8005/1000),辅助表!$A$1:$F$54,6,FALSE)</f>
        <v>301</v>
      </c>
      <c r="E8005" s="34">
        <v>0</v>
      </c>
      <c r="F8005" s="34">
        <f>ROUND(D8005*VLOOKUP(INT(A8005/1000),辅助表!$A$1:$F$54,5,FALSE),0)/VLOOKUP(INT(A8005/1000),辅助表!$A$1:$F$54,6,FALSE)</f>
        <v>602</v>
      </c>
      <c r="G8005" s="34" t="str">
        <f>VLOOKUP(INT(A8005/1000),辅助表!$A$1:$F$54,4,FALSE)&amp;"+"&amp;(D8005/VLOOKUP(INT(A8005/1000),辅助表!$A$1:$F$54,6,FALSE))&amp;VLOOKUP(INT(A8005/1000),辅助表!$A$1:$G$54,7,FALSE)</f>
        <v>暴击伤害+301</v>
      </c>
    </row>
    <row r="8006" spans="1:7">
      <c r="A8006" s="5">
        <v>25603</v>
      </c>
      <c r="B8006" s="34" t="s">
        <v>46</v>
      </c>
      <c r="C8006" s="35" t="s">
        <v>381</v>
      </c>
      <c r="D8006" s="34">
        <f>CEILING(RIGHT(A8006,3)/VLOOKUP(INT(A8006/1000),辅助表!$A$1:$F$54,5,FALSE),1)*VLOOKUP(INT(A8006/1000),辅助表!$A$1:$F$54,6,FALSE)</f>
        <v>302</v>
      </c>
      <c r="E8006" s="34">
        <v>0</v>
      </c>
      <c r="F8006" s="34">
        <f>ROUND(D8006*VLOOKUP(INT(A8006/1000),辅助表!$A$1:$F$54,5,FALSE),0)/VLOOKUP(INT(A8006/1000),辅助表!$A$1:$F$54,6,FALSE)</f>
        <v>604</v>
      </c>
      <c r="G8006" s="34" t="str">
        <f>VLOOKUP(INT(A8006/1000),辅助表!$A$1:$F$54,4,FALSE)&amp;"+"&amp;(D8006/VLOOKUP(INT(A8006/1000),辅助表!$A$1:$F$54,6,FALSE))&amp;VLOOKUP(INT(A8006/1000),辅助表!$A$1:$G$54,7,FALSE)</f>
        <v>暴击伤害+302</v>
      </c>
    </row>
    <row r="8007" spans="1:7">
      <c r="A8007" s="5">
        <v>25604</v>
      </c>
      <c r="B8007" s="34" t="s">
        <v>46</v>
      </c>
      <c r="C8007" s="35" t="s">
        <v>381</v>
      </c>
      <c r="D8007" s="34">
        <f>CEILING(RIGHT(A8007,3)/VLOOKUP(INT(A8007/1000),辅助表!$A$1:$F$54,5,FALSE),1)*VLOOKUP(INT(A8007/1000),辅助表!$A$1:$F$54,6,FALSE)</f>
        <v>302</v>
      </c>
      <c r="E8007" s="34">
        <v>0</v>
      </c>
      <c r="F8007" s="34">
        <f>ROUND(D8007*VLOOKUP(INT(A8007/1000),辅助表!$A$1:$F$54,5,FALSE),0)/VLOOKUP(INT(A8007/1000),辅助表!$A$1:$F$54,6,FALSE)</f>
        <v>604</v>
      </c>
      <c r="G8007" s="34" t="str">
        <f>VLOOKUP(INT(A8007/1000),辅助表!$A$1:$F$54,4,FALSE)&amp;"+"&amp;(D8007/VLOOKUP(INT(A8007/1000),辅助表!$A$1:$F$54,6,FALSE))&amp;VLOOKUP(INT(A8007/1000),辅助表!$A$1:$G$54,7,FALSE)</f>
        <v>暴击伤害+302</v>
      </c>
    </row>
    <row r="8008" spans="1:7">
      <c r="A8008" s="5">
        <v>25605</v>
      </c>
      <c r="B8008" s="34" t="s">
        <v>46</v>
      </c>
      <c r="C8008" s="35" t="s">
        <v>381</v>
      </c>
      <c r="D8008" s="34">
        <f>CEILING(RIGHT(A8008,3)/VLOOKUP(INT(A8008/1000),辅助表!$A$1:$F$54,5,FALSE),1)*VLOOKUP(INT(A8008/1000),辅助表!$A$1:$F$54,6,FALSE)</f>
        <v>303</v>
      </c>
      <c r="E8008" s="34">
        <v>0</v>
      </c>
      <c r="F8008" s="34">
        <f>ROUND(D8008*VLOOKUP(INT(A8008/1000),辅助表!$A$1:$F$54,5,FALSE),0)/VLOOKUP(INT(A8008/1000),辅助表!$A$1:$F$54,6,FALSE)</f>
        <v>606</v>
      </c>
      <c r="G8008" s="34" t="str">
        <f>VLOOKUP(INT(A8008/1000),辅助表!$A$1:$F$54,4,FALSE)&amp;"+"&amp;(D8008/VLOOKUP(INT(A8008/1000),辅助表!$A$1:$F$54,6,FALSE))&amp;VLOOKUP(INT(A8008/1000),辅助表!$A$1:$G$54,7,FALSE)</f>
        <v>暴击伤害+303</v>
      </c>
    </row>
    <row r="8009" spans="1:7">
      <c r="A8009" s="5">
        <v>25606</v>
      </c>
      <c r="B8009" s="34" t="s">
        <v>46</v>
      </c>
      <c r="C8009" s="35" t="s">
        <v>381</v>
      </c>
      <c r="D8009" s="34">
        <f>CEILING(RIGHT(A8009,3)/VLOOKUP(INT(A8009/1000),辅助表!$A$1:$F$54,5,FALSE),1)*VLOOKUP(INT(A8009/1000),辅助表!$A$1:$F$54,6,FALSE)</f>
        <v>303</v>
      </c>
      <c r="E8009" s="34">
        <v>0</v>
      </c>
      <c r="F8009" s="34">
        <f>ROUND(D8009*VLOOKUP(INT(A8009/1000),辅助表!$A$1:$F$54,5,FALSE),0)/VLOOKUP(INT(A8009/1000),辅助表!$A$1:$F$54,6,FALSE)</f>
        <v>606</v>
      </c>
      <c r="G8009" s="34" t="str">
        <f>VLOOKUP(INT(A8009/1000),辅助表!$A$1:$F$54,4,FALSE)&amp;"+"&amp;(D8009/VLOOKUP(INT(A8009/1000),辅助表!$A$1:$F$54,6,FALSE))&amp;VLOOKUP(INT(A8009/1000),辅助表!$A$1:$G$54,7,FALSE)</f>
        <v>暴击伤害+303</v>
      </c>
    </row>
    <row r="8010" spans="1:7">
      <c r="A8010" s="5">
        <v>25607</v>
      </c>
      <c r="B8010" s="34" t="s">
        <v>46</v>
      </c>
      <c r="C8010" s="35" t="s">
        <v>381</v>
      </c>
      <c r="D8010" s="34">
        <f>CEILING(RIGHT(A8010,3)/VLOOKUP(INT(A8010/1000),辅助表!$A$1:$F$54,5,FALSE),1)*VLOOKUP(INT(A8010/1000),辅助表!$A$1:$F$54,6,FALSE)</f>
        <v>304</v>
      </c>
      <c r="E8010" s="34">
        <v>0</v>
      </c>
      <c r="F8010" s="34">
        <f>ROUND(D8010*VLOOKUP(INT(A8010/1000),辅助表!$A$1:$F$54,5,FALSE),0)/VLOOKUP(INT(A8010/1000),辅助表!$A$1:$F$54,6,FALSE)</f>
        <v>608</v>
      </c>
      <c r="G8010" s="34" t="str">
        <f>VLOOKUP(INT(A8010/1000),辅助表!$A$1:$F$54,4,FALSE)&amp;"+"&amp;(D8010/VLOOKUP(INT(A8010/1000),辅助表!$A$1:$F$54,6,FALSE))&amp;VLOOKUP(INT(A8010/1000),辅助表!$A$1:$G$54,7,FALSE)</f>
        <v>暴击伤害+304</v>
      </c>
    </row>
    <row r="8011" spans="1:7">
      <c r="A8011" s="5">
        <v>25608</v>
      </c>
      <c r="B8011" s="34" t="s">
        <v>46</v>
      </c>
      <c r="C8011" s="35" t="s">
        <v>381</v>
      </c>
      <c r="D8011" s="34">
        <f>CEILING(RIGHT(A8011,3)/VLOOKUP(INT(A8011/1000),辅助表!$A$1:$F$54,5,FALSE),1)*VLOOKUP(INT(A8011/1000),辅助表!$A$1:$F$54,6,FALSE)</f>
        <v>304</v>
      </c>
      <c r="E8011" s="34">
        <v>0</v>
      </c>
      <c r="F8011" s="34">
        <f>ROUND(D8011*VLOOKUP(INT(A8011/1000),辅助表!$A$1:$F$54,5,FALSE),0)/VLOOKUP(INT(A8011/1000),辅助表!$A$1:$F$54,6,FALSE)</f>
        <v>608</v>
      </c>
      <c r="G8011" s="34" t="str">
        <f>VLOOKUP(INT(A8011/1000),辅助表!$A$1:$F$54,4,FALSE)&amp;"+"&amp;(D8011/VLOOKUP(INT(A8011/1000),辅助表!$A$1:$F$54,6,FALSE))&amp;VLOOKUP(INT(A8011/1000),辅助表!$A$1:$G$54,7,FALSE)</f>
        <v>暴击伤害+304</v>
      </c>
    </row>
    <row r="8012" spans="1:7">
      <c r="A8012" s="5">
        <v>25609</v>
      </c>
      <c r="B8012" s="34" t="s">
        <v>46</v>
      </c>
      <c r="C8012" s="35" t="s">
        <v>381</v>
      </c>
      <c r="D8012" s="34">
        <f>CEILING(RIGHT(A8012,3)/VLOOKUP(INT(A8012/1000),辅助表!$A$1:$F$54,5,FALSE),1)*VLOOKUP(INT(A8012/1000),辅助表!$A$1:$F$54,6,FALSE)</f>
        <v>305</v>
      </c>
      <c r="E8012" s="34">
        <v>0</v>
      </c>
      <c r="F8012" s="34">
        <f>ROUND(D8012*VLOOKUP(INT(A8012/1000),辅助表!$A$1:$F$54,5,FALSE),0)/VLOOKUP(INT(A8012/1000),辅助表!$A$1:$F$54,6,FALSE)</f>
        <v>610</v>
      </c>
      <c r="G8012" s="34" t="str">
        <f>VLOOKUP(INT(A8012/1000),辅助表!$A$1:$F$54,4,FALSE)&amp;"+"&amp;(D8012/VLOOKUP(INT(A8012/1000),辅助表!$A$1:$F$54,6,FALSE))&amp;VLOOKUP(INT(A8012/1000),辅助表!$A$1:$G$54,7,FALSE)</f>
        <v>暴击伤害+305</v>
      </c>
    </row>
    <row r="8013" spans="1:7">
      <c r="A8013" s="5">
        <v>25610</v>
      </c>
      <c r="B8013" s="34" t="s">
        <v>46</v>
      </c>
      <c r="C8013" s="35" t="s">
        <v>381</v>
      </c>
      <c r="D8013" s="34">
        <f>CEILING(RIGHT(A8013,3)/VLOOKUP(INT(A8013/1000),辅助表!$A$1:$F$54,5,FALSE),1)*VLOOKUP(INT(A8013/1000),辅助表!$A$1:$F$54,6,FALSE)</f>
        <v>305</v>
      </c>
      <c r="E8013" s="34">
        <v>0</v>
      </c>
      <c r="F8013" s="34">
        <f>ROUND(D8013*VLOOKUP(INT(A8013/1000),辅助表!$A$1:$F$54,5,FALSE),0)/VLOOKUP(INT(A8013/1000),辅助表!$A$1:$F$54,6,FALSE)</f>
        <v>610</v>
      </c>
      <c r="G8013" s="34" t="str">
        <f>VLOOKUP(INT(A8013/1000),辅助表!$A$1:$F$54,4,FALSE)&amp;"+"&amp;(D8013/VLOOKUP(INT(A8013/1000),辅助表!$A$1:$F$54,6,FALSE))&amp;VLOOKUP(INT(A8013/1000),辅助表!$A$1:$G$54,7,FALSE)</f>
        <v>暴击伤害+305</v>
      </c>
    </row>
    <row r="8014" spans="1:7">
      <c r="A8014" s="5">
        <v>25611</v>
      </c>
      <c r="B8014" s="34" t="s">
        <v>46</v>
      </c>
      <c r="C8014" s="35" t="s">
        <v>381</v>
      </c>
      <c r="D8014" s="34">
        <f>CEILING(RIGHT(A8014,3)/VLOOKUP(INT(A8014/1000),辅助表!$A$1:$F$54,5,FALSE),1)*VLOOKUP(INT(A8014/1000),辅助表!$A$1:$F$54,6,FALSE)</f>
        <v>306</v>
      </c>
      <c r="E8014" s="34">
        <v>0</v>
      </c>
      <c r="F8014" s="34">
        <f>ROUND(D8014*VLOOKUP(INT(A8014/1000),辅助表!$A$1:$F$54,5,FALSE),0)/VLOOKUP(INT(A8014/1000),辅助表!$A$1:$F$54,6,FALSE)</f>
        <v>612</v>
      </c>
      <c r="G8014" s="34" t="str">
        <f>VLOOKUP(INT(A8014/1000),辅助表!$A$1:$F$54,4,FALSE)&amp;"+"&amp;(D8014/VLOOKUP(INT(A8014/1000),辅助表!$A$1:$F$54,6,FALSE))&amp;VLOOKUP(INT(A8014/1000),辅助表!$A$1:$G$54,7,FALSE)</f>
        <v>暴击伤害+306</v>
      </c>
    </row>
    <row r="8015" spans="1:7">
      <c r="A8015" s="5">
        <v>25612</v>
      </c>
      <c r="B8015" s="34" t="s">
        <v>46</v>
      </c>
      <c r="C8015" s="35" t="s">
        <v>381</v>
      </c>
      <c r="D8015" s="34">
        <f>CEILING(RIGHT(A8015,3)/VLOOKUP(INT(A8015/1000),辅助表!$A$1:$F$54,5,FALSE),1)*VLOOKUP(INT(A8015/1000),辅助表!$A$1:$F$54,6,FALSE)</f>
        <v>306</v>
      </c>
      <c r="E8015" s="34">
        <v>0</v>
      </c>
      <c r="F8015" s="34">
        <f>ROUND(D8015*VLOOKUP(INT(A8015/1000),辅助表!$A$1:$F$54,5,FALSE),0)/VLOOKUP(INT(A8015/1000),辅助表!$A$1:$F$54,6,FALSE)</f>
        <v>612</v>
      </c>
      <c r="G8015" s="34" t="str">
        <f>VLOOKUP(INT(A8015/1000),辅助表!$A$1:$F$54,4,FALSE)&amp;"+"&amp;(D8015/VLOOKUP(INT(A8015/1000),辅助表!$A$1:$F$54,6,FALSE))&amp;VLOOKUP(INT(A8015/1000),辅助表!$A$1:$G$54,7,FALSE)</f>
        <v>暴击伤害+306</v>
      </c>
    </row>
    <row r="8016" spans="1:7">
      <c r="A8016" s="5">
        <v>25613</v>
      </c>
      <c r="B8016" s="34" t="s">
        <v>46</v>
      </c>
      <c r="C8016" s="35" t="s">
        <v>381</v>
      </c>
      <c r="D8016" s="34">
        <f>CEILING(RIGHT(A8016,3)/VLOOKUP(INT(A8016/1000),辅助表!$A$1:$F$54,5,FALSE),1)*VLOOKUP(INT(A8016/1000),辅助表!$A$1:$F$54,6,FALSE)</f>
        <v>307</v>
      </c>
      <c r="E8016" s="34">
        <v>0</v>
      </c>
      <c r="F8016" s="34">
        <f>ROUND(D8016*VLOOKUP(INT(A8016/1000),辅助表!$A$1:$F$54,5,FALSE),0)/VLOOKUP(INT(A8016/1000),辅助表!$A$1:$F$54,6,FALSE)</f>
        <v>614</v>
      </c>
      <c r="G8016" s="34" t="str">
        <f>VLOOKUP(INT(A8016/1000),辅助表!$A$1:$F$54,4,FALSE)&amp;"+"&amp;(D8016/VLOOKUP(INT(A8016/1000),辅助表!$A$1:$F$54,6,FALSE))&amp;VLOOKUP(INT(A8016/1000),辅助表!$A$1:$G$54,7,FALSE)</f>
        <v>暴击伤害+307</v>
      </c>
    </row>
    <row r="8017" spans="1:7">
      <c r="A8017" s="5">
        <v>25614</v>
      </c>
      <c r="B8017" s="34" t="s">
        <v>46</v>
      </c>
      <c r="C8017" s="35" t="s">
        <v>381</v>
      </c>
      <c r="D8017" s="34">
        <f>CEILING(RIGHT(A8017,3)/VLOOKUP(INT(A8017/1000),辅助表!$A$1:$F$54,5,FALSE),1)*VLOOKUP(INT(A8017/1000),辅助表!$A$1:$F$54,6,FALSE)</f>
        <v>307</v>
      </c>
      <c r="E8017" s="34">
        <v>0</v>
      </c>
      <c r="F8017" s="34">
        <f>ROUND(D8017*VLOOKUP(INT(A8017/1000),辅助表!$A$1:$F$54,5,FALSE),0)/VLOOKUP(INT(A8017/1000),辅助表!$A$1:$F$54,6,FALSE)</f>
        <v>614</v>
      </c>
      <c r="G8017" s="34" t="str">
        <f>VLOOKUP(INT(A8017/1000),辅助表!$A$1:$F$54,4,FALSE)&amp;"+"&amp;(D8017/VLOOKUP(INT(A8017/1000),辅助表!$A$1:$F$54,6,FALSE))&amp;VLOOKUP(INT(A8017/1000),辅助表!$A$1:$G$54,7,FALSE)</f>
        <v>暴击伤害+307</v>
      </c>
    </row>
    <row r="8018" spans="1:7">
      <c r="A8018" s="5">
        <v>25615</v>
      </c>
      <c r="B8018" s="34" t="s">
        <v>46</v>
      </c>
      <c r="C8018" s="35" t="s">
        <v>381</v>
      </c>
      <c r="D8018" s="34">
        <f>CEILING(RIGHT(A8018,3)/VLOOKUP(INT(A8018/1000),辅助表!$A$1:$F$54,5,FALSE),1)*VLOOKUP(INT(A8018/1000),辅助表!$A$1:$F$54,6,FALSE)</f>
        <v>308</v>
      </c>
      <c r="E8018" s="34">
        <v>0</v>
      </c>
      <c r="F8018" s="34">
        <f>ROUND(D8018*VLOOKUP(INT(A8018/1000),辅助表!$A$1:$F$54,5,FALSE),0)/VLOOKUP(INT(A8018/1000),辅助表!$A$1:$F$54,6,FALSE)</f>
        <v>616</v>
      </c>
      <c r="G8018" s="34" t="str">
        <f>VLOOKUP(INT(A8018/1000),辅助表!$A$1:$F$54,4,FALSE)&amp;"+"&amp;(D8018/VLOOKUP(INT(A8018/1000),辅助表!$A$1:$F$54,6,FALSE))&amp;VLOOKUP(INT(A8018/1000),辅助表!$A$1:$G$54,7,FALSE)</f>
        <v>暴击伤害+308</v>
      </c>
    </row>
    <row r="8019" spans="1:7">
      <c r="A8019" s="5">
        <v>25616</v>
      </c>
      <c r="B8019" s="34" t="s">
        <v>46</v>
      </c>
      <c r="C8019" s="35" t="s">
        <v>381</v>
      </c>
      <c r="D8019" s="34">
        <f>CEILING(RIGHT(A8019,3)/VLOOKUP(INT(A8019/1000),辅助表!$A$1:$F$54,5,FALSE),1)*VLOOKUP(INT(A8019/1000),辅助表!$A$1:$F$54,6,FALSE)</f>
        <v>308</v>
      </c>
      <c r="E8019" s="34">
        <v>0</v>
      </c>
      <c r="F8019" s="34">
        <f>ROUND(D8019*VLOOKUP(INT(A8019/1000),辅助表!$A$1:$F$54,5,FALSE),0)/VLOOKUP(INT(A8019/1000),辅助表!$A$1:$F$54,6,FALSE)</f>
        <v>616</v>
      </c>
      <c r="G8019" s="34" t="str">
        <f>VLOOKUP(INT(A8019/1000),辅助表!$A$1:$F$54,4,FALSE)&amp;"+"&amp;(D8019/VLOOKUP(INT(A8019/1000),辅助表!$A$1:$F$54,6,FALSE))&amp;VLOOKUP(INT(A8019/1000),辅助表!$A$1:$G$54,7,FALSE)</f>
        <v>暴击伤害+308</v>
      </c>
    </row>
    <row r="8020" spans="1:7">
      <c r="A8020" s="5">
        <v>25617</v>
      </c>
      <c r="B8020" s="34" t="s">
        <v>46</v>
      </c>
      <c r="C8020" s="35" t="s">
        <v>381</v>
      </c>
      <c r="D8020" s="34">
        <f>CEILING(RIGHT(A8020,3)/VLOOKUP(INT(A8020/1000),辅助表!$A$1:$F$54,5,FALSE),1)*VLOOKUP(INT(A8020/1000),辅助表!$A$1:$F$54,6,FALSE)</f>
        <v>309</v>
      </c>
      <c r="E8020" s="34">
        <v>0</v>
      </c>
      <c r="F8020" s="34">
        <f>ROUND(D8020*VLOOKUP(INT(A8020/1000),辅助表!$A$1:$F$54,5,FALSE),0)/VLOOKUP(INT(A8020/1000),辅助表!$A$1:$F$54,6,FALSE)</f>
        <v>618</v>
      </c>
      <c r="G8020" s="34" t="str">
        <f>VLOOKUP(INT(A8020/1000),辅助表!$A$1:$F$54,4,FALSE)&amp;"+"&amp;(D8020/VLOOKUP(INT(A8020/1000),辅助表!$A$1:$F$54,6,FALSE))&amp;VLOOKUP(INT(A8020/1000),辅助表!$A$1:$G$54,7,FALSE)</f>
        <v>暴击伤害+309</v>
      </c>
    </row>
    <row r="8021" spans="1:7">
      <c r="A8021" s="5">
        <v>25618</v>
      </c>
      <c r="B8021" s="34" t="s">
        <v>46</v>
      </c>
      <c r="C8021" s="35" t="s">
        <v>381</v>
      </c>
      <c r="D8021" s="34">
        <f>CEILING(RIGHT(A8021,3)/VLOOKUP(INT(A8021/1000),辅助表!$A$1:$F$54,5,FALSE),1)*VLOOKUP(INT(A8021/1000),辅助表!$A$1:$F$54,6,FALSE)</f>
        <v>309</v>
      </c>
      <c r="E8021" s="34">
        <v>0</v>
      </c>
      <c r="F8021" s="34">
        <f>ROUND(D8021*VLOOKUP(INT(A8021/1000),辅助表!$A$1:$F$54,5,FALSE),0)/VLOOKUP(INT(A8021/1000),辅助表!$A$1:$F$54,6,FALSE)</f>
        <v>618</v>
      </c>
      <c r="G8021" s="34" t="str">
        <f>VLOOKUP(INT(A8021/1000),辅助表!$A$1:$F$54,4,FALSE)&amp;"+"&amp;(D8021/VLOOKUP(INT(A8021/1000),辅助表!$A$1:$F$54,6,FALSE))&amp;VLOOKUP(INT(A8021/1000),辅助表!$A$1:$G$54,7,FALSE)</f>
        <v>暴击伤害+309</v>
      </c>
    </row>
    <row r="8022" spans="1:7">
      <c r="A8022" s="5">
        <v>25619</v>
      </c>
      <c r="B8022" s="34" t="s">
        <v>46</v>
      </c>
      <c r="C8022" s="35" t="s">
        <v>381</v>
      </c>
      <c r="D8022" s="34">
        <f>CEILING(RIGHT(A8022,3)/VLOOKUP(INT(A8022/1000),辅助表!$A$1:$F$54,5,FALSE),1)*VLOOKUP(INT(A8022/1000),辅助表!$A$1:$F$54,6,FALSE)</f>
        <v>310</v>
      </c>
      <c r="E8022" s="34">
        <v>0</v>
      </c>
      <c r="F8022" s="34">
        <f>ROUND(D8022*VLOOKUP(INT(A8022/1000),辅助表!$A$1:$F$54,5,FALSE),0)/VLOOKUP(INT(A8022/1000),辅助表!$A$1:$F$54,6,FALSE)</f>
        <v>620</v>
      </c>
      <c r="G8022" s="34" t="str">
        <f>VLOOKUP(INT(A8022/1000),辅助表!$A$1:$F$54,4,FALSE)&amp;"+"&amp;(D8022/VLOOKUP(INT(A8022/1000),辅助表!$A$1:$F$54,6,FALSE))&amp;VLOOKUP(INT(A8022/1000),辅助表!$A$1:$G$54,7,FALSE)</f>
        <v>暴击伤害+310</v>
      </c>
    </row>
    <row r="8023" spans="1:7">
      <c r="A8023" s="5">
        <v>25620</v>
      </c>
      <c r="B8023" s="34" t="s">
        <v>46</v>
      </c>
      <c r="C8023" s="35" t="s">
        <v>381</v>
      </c>
      <c r="D8023" s="34">
        <f>CEILING(RIGHT(A8023,3)/VLOOKUP(INT(A8023/1000),辅助表!$A$1:$F$54,5,FALSE),1)*VLOOKUP(INT(A8023/1000),辅助表!$A$1:$F$54,6,FALSE)</f>
        <v>310</v>
      </c>
      <c r="E8023" s="34">
        <v>0</v>
      </c>
      <c r="F8023" s="34">
        <f>ROUND(D8023*VLOOKUP(INT(A8023/1000),辅助表!$A$1:$F$54,5,FALSE),0)/VLOOKUP(INT(A8023/1000),辅助表!$A$1:$F$54,6,FALSE)</f>
        <v>620</v>
      </c>
      <c r="G8023" s="34" t="str">
        <f>VLOOKUP(INT(A8023/1000),辅助表!$A$1:$F$54,4,FALSE)&amp;"+"&amp;(D8023/VLOOKUP(INT(A8023/1000),辅助表!$A$1:$F$54,6,FALSE))&amp;VLOOKUP(INT(A8023/1000),辅助表!$A$1:$G$54,7,FALSE)</f>
        <v>暴击伤害+310</v>
      </c>
    </row>
    <row r="8024" spans="1:7">
      <c r="A8024" s="5">
        <v>25621</v>
      </c>
      <c r="B8024" s="34" t="s">
        <v>46</v>
      </c>
      <c r="C8024" s="35" t="s">
        <v>381</v>
      </c>
      <c r="D8024" s="34">
        <f>CEILING(RIGHT(A8024,3)/VLOOKUP(INT(A8024/1000),辅助表!$A$1:$F$54,5,FALSE),1)*VLOOKUP(INT(A8024/1000),辅助表!$A$1:$F$54,6,FALSE)</f>
        <v>311</v>
      </c>
      <c r="E8024" s="34">
        <v>0</v>
      </c>
      <c r="F8024" s="34">
        <f>ROUND(D8024*VLOOKUP(INT(A8024/1000),辅助表!$A$1:$F$54,5,FALSE),0)/VLOOKUP(INT(A8024/1000),辅助表!$A$1:$F$54,6,FALSE)</f>
        <v>622</v>
      </c>
      <c r="G8024" s="34" t="str">
        <f>VLOOKUP(INT(A8024/1000),辅助表!$A$1:$F$54,4,FALSE)&amp;"+"&amp;(D8024/VLOOKUP(INT(A8024/1000),辅助表!$A$1:$F$54,6,FALSE))&amp;VLOOKUP(INT(A8024/1000),辅助表!$A$1:$G$54,7,FALSE)</f>
        <v>暴击伤害+311</v>
      </c>
    </row>
    <row r="8025" spans="1:7">
      <c r="A8025" s="5">
        <v>25622</v>
      </c>
      <c r="B8025" s="34" t="s">
        <v>46</v>
      </c>
      <c r="C8025" s="35" t="s">
        <v>381</v>
      </c>
      <c r="D8025" s="34">
        <f>CEILING(RIGHT(A8025,3)/VLOOKUP(INT(A8025/1000),辅助表!$A$1:$F$54,5,FALSE),1)*VLOOKUP(INT(A8025/1000),辅助表!$A$1:$F$54,6,FALSE)</f>
        <v>311</v>
      </c>
      <c r="E8025" s="34">
        <v>0</v>
      </c>
      <c r="F8025" s="34">
        <f>ROUND(D8025*VLOOKUP(INT(A8025/1000),辅助表!$A$1:$F$54,5,FALSE),0)/VLOOKUP(INT(A8025/1000),辅助表!$A$1:$F$54,6,FALSE)</f>
        <v>622</v>
      </c>
      <c r="G8025" s="34" t="str">
        <f>VLOOKUP(INT(A8025/1000),辅助表!$A$1:$F$54,4,FALSE)&amp;"+"&amp;(D8025/VLOOKUP(INT(A8025/1000),辅助表!$A$1:$F$54,6,FALSE))&amp;VLOOKUP(INT(A8025/1000),辅助表!$A$1:$G$54,7,FALSE)</f>
        <v>暴击伤害+311</v>
      </c>
    </row>
    <row r="8026" spans="1:7">
      <c r="A8026" s="5">
        <v>25623</v>
      </c>
      <c r="B8026" s="34" t="s">
        <v>46</v>
      </c>
      <c r="C8026" s="35" t="s">
        <v>381</v>
      </c>
      <c r="D8026" s="34">
        <f>CEILING(RIGHT(A8026,3)/VLOOKUP(INT(A8026/1000),辅助表!$A$1:$F$54,5,FALSE),1)*VLOOKUP(INT(A8026/1000),辅助表!$A$1:$F$54,6,FALSE)</f>
        <v>312</v>
      </c>
      <c r="E8026" s="34">
        <v>0</v>
      </c>
      <c r="F8026" s="34">
        <f>ROUND(D8026*VLOOKUP(INT(A8026/1000),辅助表!$A$1:$F$54,5,FALSE),0)/VLOOKUP(INT(A8026/1000),辅助表!$A$1:$F$54,6,FALSE)</f>
        <v>624</v>
      </c>
      <c r="G8026" s="34" t="str">
        <f>VLOOKUP(INT(A8026/1000),辅助表!$A$1:$F$54,4,FALSE)&amp;"+"&amp;(D8026/VLOOKUP(INT(A8026/1000),辅助表!$A$1:$F$54,6,FALSE))&amp;VLOOKUP(INT(A8026/1000),辅助表!$A$1:$G$54,7,FALSE)</f>
        <v>暴击伤害+312</v>
      </c>
    </row>
    <row r="8027" spans="1:7">
      <c r="A8027" s="5">
        <v>25624</v>
      </c>
      <c r="B8027" s="34" t="s">
        <v>46</v>
      </c>
      <c r="C8027" s="35" t="s">
        <v>381</v>
      </c>
      <c r="D8027" s="34">
        <f>CEILING(RIGHT(A8027,3)/VLOOKUP(INT(A8027/1000),辅助表!$A$1:$F$54,5,FALSE),1)*VLOOKUP(INT(A8027/1000),辅助表!$A$1:$F$54,6,FALSE)</f>
        <v>312</v>
      </c>
      <c r="E8027" s="34">
        <v>0</v>
      </c>
      <c r="F8027" s="34">
        <f>ROUND(D8027*VLOOKUP(INT(A8027/1000),辅助表!$A$1:$F$54,5,FALSE),0)/VLOOKUP(INT(A8027/1000),辅助表!$A$1:$F$54,6,FALSE)</f>
        <v>624</v>
      </c>
      <c r="G8027" s="34" t="str">
        <f>VLOOKUP(INT(A8027/1000),辅助表!$A$1:$F$54,4,FALSE)&amp;"+"&amp;(D8027/VLOOKUP(INT(A8027/1000),辅助表!$A$1:$F$54,6,FALSE))&amp;VLOOKUP(INT(A8027/1000),辅助表!$A$1:$G$54,7,FALSE)</f>
        <v>暴击伤害+312</v>
      </c>
    </row>
    <row r="8028" spans="1:7">
      <c r="A8028" s="5">
        <v>25625</v>
      </c>
      <c r="B8028" s="34" t="s">
        <v>46</v>
      </c>
      <c r="C8028" s="35" t="s">
        <v>381</v>
      </c>
      <c r="D8028" s="34">
        <f>CEILING(RIGHT(A8028,3)/VLOOKUP(INT(A8028/1000),辅助表!$A$1:$F$54,5,FALSE),1)*VLOOKUP(INT(A8028/1000),辅助表!$A$1:$F$54,6,FALSE)</f>
        <v>313</v>
      </c>
      <c r="E8028" s="34">
        <v>0</v>
      </c>
      <c r="F8028" s="34">
        <f>ROUND(D8028*VLOOKUP(INT(A8028/1000),辅助表!$A$1:$F$54,5,FALSE),0)/VLOOKUP(INT(A8028/1000),辅助表!$A$1:$F$54,6,FALSE)</f>
        <v>626</v>
      </c>
      <c r="G8028" s="34" t="str">
        <f>VLOOKUP(INT(A8028/1000),辅助表!$A$1:$F$54,4,FALSE)&amp;"+"&amp;(D8028/VLOOKUP(INT(A8028/1000),辅助表!$A$1:$F$54,6,FALSE))&amp;VLOOKUP(INT(A8028/1000),辅助表!$A$1:$G$54,7,FALSE)</f>
        <v>暴击伤害+313</v>
      </c>
    </row>
    <row r="8029" spans="1:7">
      <c r="A8029" s="5">
        <v>25626</v>
      </c>
      <c r="B8029" s="34" t="s">
        <v>46</v>
      </c>
      <c r="C8029" s="35" t="s">
        <v>381</v>
      </c>
      <c r="D8029" s="34">
        <f>CEILING(RIGHT(A8029,3)/VLOOKUP(INT(A8029/1000),辅助表!$A$1:$F$54,5,FALSE),1)*VLOOKUP(INT(A8029/1000),辅助表!$A$1:$F$54,6,FALSE)</f>
        <v>313</v>
      </c>
      <c r="E8029" s="34">
        <v>0</v>
      </c>
      <c r="F8029" s="34">
        <f>ROUND(D8029*VLOOKUP(INT(A8029/1000),辅助表!$A$1:$F$54,5,FALSE),0)/VLOOKUP(INT(A8029/1000),辅助表!$A$1:$F$54,6,FALSE)</f>
        <v>626</v>
      </c>
      <c r="G8029" s="34" t="str">
        <f>VLOOKUP(INT(A8029/1000),辅助表!$A$1:$F$54,4,FALSE)&amp;"+"&amp;(D8029/VLOOKUP(INT(A8029/1000),辅助表!$A$1:$F$54,6,FALSE))&amp;VLOOKUP(INT(A8029/1000),辅助表!$A$1:$G$54,7,FALSE)</f>
        <v>暴击伤害+313</v>
      </c>
    </row>
    <row r="8030" spans="1:7">
      <c r="A8030" s="5">
        <v>25627</v>
      </c>
      <c r="B8030" s="34" t="s">
        <v>46</v>
      </c>
      <c r="C8030" s="35" t="s">
        <v>381</v>
      </c>
      <c r="D8030" s="34">
        <f>CEILING(RIGHT(A8030,3)/VLOOKUP(INT(A8030/1000),辅助表!$A$1:$F$54,5,FALSE),1)*VLOOKUP(INT(A8030/1000),辅助表!$A$1:$F$54,6,FALSE)</f>
        <v>314</v>
      </c>
      <c r="E8030" s="34">
        <v>0</v>
      </c>
      <c r="F8030" s="34">
        <f>ROUND(D8030*VLOOKUP(INT(A8030/1000),辅助表!$A$1:$F$54,5,FALSE),0)/VLOOKUP(INT(A8030/1000),辅助表!$A$1:$F$54,6,FALSE)</f>
        <v>628</v>
      </c>
      <c r="G8030" s="34" t="str">
        <f>VLOOKUP(INT(A8030/1000),辅助表!$A$1:$F$54,4,FALSE)&amp;"+"&amp;(D8030/VLOOKUP(INT(A8030/1000),辅助表!$A$1:$F$54,6,FALSE))&amp;VLOOKUP(INT(A8030/1000),辅助表!$A$1:$G$54,7,FALSE)</f>
        <v>暴击伤害+314</v>
      </c>
    </row>
    <row r="8031" spans="1:7">
      <c r="A8031" s="5">
        <v>25628</v>
      </c>
      <c r="B8031" s="34" t="s">
        <v>46</v>
      </c>
      <c r="C8031" s="35" t="s">
        <v>381</v>
      </c>
      <c r="D8031" s="34">
        <f>CEILING(RIGHT(A8031,3)/VLOOKUP(INT(A8031/1000),辅助表!$A$1:$F$54,5,FALSE),1)*VLOOKUP(INT(A8031/1000),辅助表!$A$1:$F$54,6,FALSE)</f>
        <v>314</v>
      </c>
      <c r="E8031" s="34">
        <v>0</v>
      </c>
      <c r="F8031" s="34">
        <f>ROUND(D8031*VLOOKUP(INT(A8031/1000),辅助表!$A$1:$F$54,5,FALSE),0)/VLOOKUP(INT(A8031/1000),辅助表!$A$1:$F$54,6,FALSE)</f>
        <v>628</v>
      </c>
      <c r="G8031" s="34" t="str">
        <f>VLOOKUP(INT(A8031/1000),辅助表!$A$1:$F$54,4,FALSE)&amp;"+"&amp;(D8031/VLOOKUP(INT(A8031/1000),辅助表!$A$1:$F$54,6,FALSE))&amp;VLOOKUP(INT(A8031/1000),辅助表!$A$1:$G$54,7,FALSE)</f>
        <v>暴击伤害+314</v>
      </c>
    </row>
    <row r="8032" spans="1:7">
      <c r="A8032" s="5">
        <v>25629</v>
      </c>
      <c r="B8032" s="34" t="s">
        <v>46</v>
      </c>
      <c r="C8032" s="35" t="s">
        <v>381</v>
      </c>
      <c r="D8032" s="34">
        <f>CEILING(RIGHT(A8032,3)/VLOOKUP(INT(A8032/1000),辅助表!$A$1:$F$54,5,FALSE),1)*VLOOKUP(INT(A8032/1000),辅助表!$A$1:$F$54,6,FALSE)</f>
        <v>315</v>
      </c>
      <c r="E8032" s="34">
        <v>0</v>
      </c>
      <c r="F8032" s="34">
        <f>ROUND(D8032*VLOOKUP(INT(A8032/1000),辅助表!$A$1:$F$54,5,FALSE),0)/VLOOKUP(INT(A8032/1000),辅助表!$A$1:$F$54,6,FALSE)</f>
        <v>630</v>
      </c>
      <c r="G8032" s="34" t="str">
        <f>VLOOKUP(INT(A8032/1000),辅助表!$A$1:$F$54,4,FALSE)&amp;"+"&amp;(D8032/VLOOKUP(INT(A8032/1000),辅助表!$A$1:$F$54,6,FALSE))&amp;VLOOKUP(INT(A8032/1000),辅助表!$A$1:$G$54,7,FALSE)</f>
        <v>暴击伤害+315</v>
      </c>
    </row>
    <row r="8033" spans="1:7">
      <c r="A8033" s="5">
        <v>25630</v>
      </c>
      <c r="B8033" s="34" t="s">
        <v>46</v>
      </c>
      <c r="C8033" s="35" t="s">
        <v>381</v>
      </c>
      <c r="D8033" s="34">
        <f>CEILING(RIGHT(A8033,3)/VLOOKUP(INT(A8033/1000),辅助表!$A$1:$F$54,5,FALSE),1)*VLOOKUP(INT(A8033/1000),辅助表!$A$1:$F$54,6,FALSE)</f>
        <v>315</v>
      </c>
      <c r="E8033" s="34">
        <v>0</v>
      </c>
      <c r="F8033" s="34">
        <f>ROUND(D8033*VLOOKUP(INT(A8033/1000),辅助表!$A$1:$F$54,5,FALSE),0)/VLOOKUP(INT(A8033/1000),辅助表!$A$1:$F$54,6,FALSE)</f>
        <v>630</v>
      </c>
      <c r="G8033" s="34" t="str">
        <f>VLOOKUP(INT(A8033/1000),辅助表!$A$1:$F$54,4,FALSE)&amp;"+"&amp;(D8033/VLOOKUP(INT(A8033/1000),辅助表!$A$1:$F$54,6,FALSE))&amp;VLOOKUP(INT(A8033/1000),辅助表!$A$1:$G$54,7,FALSE)</f>
        <v>暴击伤害+315</v>
      </c>
    </row>
    <row r="8034" spans="1:7">
      <c r="A8034" s="5">
        <v>25631</v>
      </c>
      <c r="B8034" s="34" t="s">
        <v>46</v>
      </c>
      <c r="C8034" s="35" t="s">
        <v>381</v>
      </c>
      <c r="D8034" s="34">
        <f>CEILING(RIGHT(A8034,3)/VLOOKUP(INT(A8034/1000),辅助表!$A$1:$F$54,5,FALSE),1)*VLOOKUP(INT(A8034/1000),辅助表!$A$1:$F$54,6,FALSE)</f>
        <v>316</v>
      </c>
      <c r="E8034" s="34">
        <v>0</v>
      </c>
      <c r="F8034" s="34">
        <f>ROUND(D8034*VLOOKUP(INT(A8034/1000),辅助表!$A$1:$F$54,5,FALSE),0)/VLOOKUP(INT(A8034/1000),辅助表!$A$1:$F$54,6,FALSE)</f>
        <v>632</v>
      </c>
      <c r="G8034" s="34" t="str">
        <f>VLOOKUP(INT(A8034/1000),辅助表!$A$1:$F$54,4,FALSE)&amp;"+"&amp;(D8034/VLOOKUP(INT(A8034/1000),辅助表!$A$1:$F$54,6,FALSE))&amp;VLOOKUP(INT(A8034/1000),辅助表!$A$1:$G$54,7,FALSE)</f>
        <v>暴击伤害+316</v>
      </c>
    </row>
    <row r="8035" spans="1:7">
      <c r="A8035" s="5">
        <v>25632</v>
      </c>
      <c r="B8035" s="34" t="s">
        <v>46</v>
      </c>
      <c r="C8035" s="35" t="s">
        <v>381</v>
      </c>
      <c r="D8035" s="34">
        <f>CEILING(RIGHT(A8035,3)/VLOOKUP(INT(A8035/1000),辅助表!$A$1:$F$54,5,FALSE),1)*VLOOKUP(INT(A8035/1000),辅助表!$A$1:$F$54,6,FALSE)</f>
        <v>316</v>
      </c>
      <c r="E8035" s="34">
        <v>0</v>
      </c>
      <c r="F8035" s="34">
        <f>ROUND(D8035*VLOOKUP(INT(A8035/1000),辅助表!$A$1:$F$54,5,FALSE),0)/VLOOKUP(INT(A8035/1000),辅助表!$A$1:$F$54,6,FALSE)</f>
        <v>632</v>
      </c>
      <c r="G8035" s="34" t="str">
        <f>VLOOKUP(INT(A8035/1000),辅助表!$A$1:$F$54,4,FALSE)&amp;"+"&amp;(D8035/VLOOKUP(INT(A8035/1000),辅助表!$A$1:$F$54,6,FALSE))&amp;VLOOKUP(INT(A8035/1000),辅助表!$A$1:$G$54,7,FALSE)</f>
        <v>暴击伤害+316</v>
      </c>
    </row>
    <row r="8036" spans="1:7">
      <c r="A8036" s="5">
        <v>25633</v>
      </c>
      <c r="B8036" s="34" t="s">
        <v>46</v>
      </c>
      <c r="C8036" s="35" t="s">
        <v>381</v>
      </c>
      <c r="D8036" s="34">
        <f>CEILING(RIGHT(A8036,3)/VLOOKUP(INT(A8036/1000),辅助表!$A$1:$F$54,5,FALSE),1)*VLOOKUP(INT(A8036/1000),辅助表!$A$1:$F$54,6,FALSE)</f>
        <v>317</v>
      </c>
      <c r="E8036" s="34">
        <v>0</v>
      </c>
      <c r="F8036" s="34">
        <f>ROUND(D8036*VLOOKUP(INT(A8036/1000),辅助表!$A$1:$F$54,5,FALSE),0)/VLOOKUP(INT(A8036/1000),辅助表!$A$1:$F$54,6,FALSE)</f>
        <v>634</v>
      </c>
      <c r="G8036" s="34" t="str">
        <f>VLOOKUP(INT(A8036/1000),辅助表!$A$1:$F$54,4,FALSE)&amp;"+"&amp;(D8036/VLOOKUP(INT(A8036/1000),辅助表!$A$1:$F$54,6,FALSE))&amp;VLOOKUP(INT(A8036/1000),辅助表!$A$1:$G$54,7,FALSE)</f>
        <v>暴击伤害+317</v>
      </c>
    </row>
    <row r="8037" spans="1:7">
      <c r="A8037" s="5">
        <v>25634</v>
      </c>
      <c r="B8037" s="34" t="s">
        <v>46</v>
      </c>
      <c r="C8037" s="35" t="s">
        <v>381</v>
      </c>
      <c r="D8037" s="34">
        <f>CEILING(RIGHT(A8037,3)/VLOOKUP(INT(A8037/1000),辅助表!$A$1:$F$54,5,FALSE),1)*VLOOKUP(INT(A8037/1000),辅助表!$A$1:$F$54,6,FALSE)</f>
        <v>317</v>
      </c>
      <c r="E8037" s="34">
        <v>0</v>
      </c>
      <c r="F8037" s="34">
        <f>ROUND(D8037*VLOOKUP(INT(A8037/1000),辅助表!$A$1:$F$54,5,FALSE),0)/VLOOKUP(INT(A8037/1000),辅助表!$A$1:$F$54,6,FALSE)</f>
        <v>634</v>
      </c>
      <c r="G8037" s="34" t="str">
        <f>VLOOKUP(INT(A8037/1000),辅助表!$A$1:$F$54,4,FALSE)&amp;"+"&amp;(D8037/VLOOKUP(INT(A8037/1000),辅助表!$A$1:$F$54,6,FALSE))&amp;VLOOKUP(INT(A8037/1000),辅助表!$A$1:$G$54,7,FALSE)</f>
        <v>暴击伤害+317</v>
      </c>
    </row>
    <row r="8038" spans="1:7">
      <c r="A8038" s="5">
        <v>25635</v>
      </c>
      <c r="B8038" s="34" t="s">
        <v>46</v>
      </c>
      <c r="C8038" s="35" t="s">
        <v>381</v>
      </c>
      <c r="D8038" s="34">
        <f>CEILING(RIGHT(A8038,3)/VLOOKUP(INT(A8038/1000),辅助表!$A$1:$F$54,5,FALSE),1)*VLOOKUP(INT(A8038/1000),辅助表!$A$1:$F$54,6,FALSE)</f>
        <v>318</v>
      </c>
      <c r="E8038" s="34">
        <v>0</v>
      </c>
      <c r="F8038" s="34">
        <f>ROUND(D8038*VLOOKUP(INT(A8038/1000),辅助表!$A$1:$F$54,5,FALSE),0)/VLOOKUP(INT(A8038/1000),辅助表!$A$1:$F$54,6,FALSE)</f>
        <v>636</v>
      </c>
      <c r="G8038" s="34" t="str">
        <f>VLOOKUP(INT(A8038/1000),辅助表!$A$1:$F$54,4,FALSE)&amp;"+"&amp;(D8038/VLOOKUP(INT(A8038/1000),辅助表!$A$1:$F$54,6,FALSE))&amp;VLOOKUP(INT(A8038/1000),辅助表!$A$1:$G$54,7,FALSE)</f>
        <v>暴击伤害+318</v>
      </c>
    </row>
    <row r="8039" spans="1:7">
      <c r="A8039" s="5">
        <v>25636</v>
      </c>
      <c r="B8039" s="34" t="s">
        <v>46</v>
      </c>
      <c r="C8039" s="35" t="s">
        <v>381</v>
      </c>
      <c r="D8039" s="34">
        <f>CEILING(RIGHT(A8039,3)/VLOOKUP(INT(A8039/1000),辅助表!$A$1:$F$54,5,FALSE),1)*VLOOKUP(INT(A8039/1000),辅助表!$A$1:$F$54,6,FALSE)</f>
        <v>318</v>
      </c>
      <c r="E8039" s="34">
        <v>0</v>
      </c>
      <c r="F8039" s="34">
        <f>ROUND(D8039*VLOOKUP(INT(A8039/1000),辅助表!$A$1:$F$54,5,FALSE),0)/VLOOKUP(INT(A8039/1000),辅助表!$A$1:$F$54,6,FALSE)</f>
        <v>636</v>
      </c>
      <c r="G8039" s="34" t="str">
        <f>VLOOKUP(INT(A8039/1000),辅助表!$A$1:$F$54,4,FALSE)&amp;"+"&amp;(D8039/VLOOKUP(INT(A8039/1000),辅助表!$A$1:$F$54,6,FALSE))&amp;VLOOKUP(INT(A8039/1000),辅助表!$A$1:$G$54,7,FALSE)</f>
        <v>暴击伤害+318</v>
      </c>
    </row>
    <row r="8040" spans="1:7">
      <c r="A8040" s="5">
        <v>25637</v>
      </c>
      <c r="B8040" s="34" t="s">
        <v>46</v>
      </c>
      <c r="C8040" s="35" t="s">
        <v>381</v>
      </c>
      <c r="D8040" s="34">
        <f>CEILING(RIGHT(A8040,3)/VLOOKUP(INT(A8040/1000),辅助表!$A$1:$F$54,5,FALSE),1)*VLOOKUP(INT(A8040/1000),辅助表!$A$1:$F$54,6,FALSE)</f>
        <v>319</v>
      </c>
      <c r="E8040" s="34">
        <v>0</v>
      </c>
      <c r="F8040" s="34">
        <f>ROUND(D8040*VLOOKUP(INT(A8040/1000),辅助表!$A$1:$F$54,5,FALSE),0)/VLOOKUP(INT(A8040/1000),辅助表!$A$1:$F$54,6,FALSE)</f>
        <v>638</v>
      </c>
      <c r="G8040" s="34" t="str">
        <f>VLOOKUP(INT(A8040/1000),辅助表!$A$1:$F$54,4,FALSE)&amp;"+"&amp;(D8040/VLOOKUP(INT(A8040/1000),辅助表!$A$1:$F$54,6,FALSE))&amp;VLOOKUP(INT(A8040/1000),辅助表!$A$1:$G$54,7,FALSE)</f>
        <v>暴击伤害+319</v>
      </c>
    </row>
    <row r="8041" spans="1:7">
      <c r="A8041" s="5">
        <v>25638</v>
      </c>
      <c r="B8041" s="34" t="s">
        <v>46</v>
      </c>
      <c r="C8041" s="35" t="s">
        <v>381</v>
      </c>
      <c r="D8041" s="34">
        <f>CEILING(RIGHT(A8041,3)/VLOOKUP(INT(A8041/1000),辅助表!$A$1:$F$54,5,FALSE),1)*VLOOKUP(INT(A8041/1000),辅助表!$A$1:$F$54,6,FALSE)</f>
        <v>319</v>
      </c>
      <c r="E8041" s="34">
        <v>0</v>
      </c>
      <c r="F8041" s="34">
        <f>ROUND(D8041*VLOOKUP(INT(A8041/1000),辅助表!$A$1:$F$54,5,FALSE),0)/VLOOKUP(INT(A8041/1000),辅助表!$A$1:$F$54,6,FALSE)</f>
        <v>638</v>
      </c>
      <c r="G8041" s="34" t="str">
        <f>VLOOKUP(INT(A8041/1000),辅助表!$A$1:$F$54,4,FALSE)&amp;"+"&amp;(D8041/VLOOKUP(INT(A8041/1000),辅助表!$A$1:$F$54,6,FALSE))&amp;VLOOKUP(INT(A8041/1000),辅助表!$A$1:$G$54,7,FALSE)</f>
        <v>暴击伤害+319</v>
      </c>
    </row>
    <row r="8042" spans="1:7">
      <c r="A8042" s="5">
        <v>25639</v>
      </c>
      <c r="B8042" s="34" t="s">
        <v>46</v>
      </c>
      <c r="C8042" s="35" t="s">
        <v>381</v>
      </c>
      <c r="D8042" s="34">
        <f>CEILING(RIGHT(A8042,3)/VLOOKUP(INT(A8042/1000),辅助表!$A$1:$F$54,5,FALSE),1)*VLOOKUP(INT(A8042/1000),辅助表!$A$1:$F$54,6,FALSE)</f>
        <v>320</v>
      </c>
      <c r="E8042" s="34">
        <v>0</v>
      </c>
      <c r="F8042" s="34">
        <f>ROUND(D8042*VLOOKUP(INT(A8042/1000),辅助表!$A$1:$F$54,5,FALSE),0)/VLOOKUP(INT(A8042/1000),辅助表!$A$1:$F$54,6,FALSE)</f>
        <v>640</v>
      </c>
      <c r="G8042" s="34" t="str">
        <f>VLOOKUP(INT(A8042/1000),辅助表!$A$1:$F$54,4,FALSE)&amp;"+"&amp;(D8042/VLOOKUP(INT(A8042/1000),辅助表!$A$1:$F$54,6,FALSE))&amp;VLOOKUP(INT(A8042/1000),辅助表!$A$1:$G$54,7,FALSE)</f>
        <v>暴击伤害+320</v>
      </c>
    </row>
    <row r="8043" spans="1:7">
      <c r="A8043" s="5">
        <v>25640</v>
      </c>
      <c r="B8043" s="34" t="s">
        <v>46</v>
      </c>
      <c r="C8043" s="35" t="s">
        <v>381</v>
      </c>
      <c r="D8043" s="34">
        <f>CEILING(RIGHT(A8043,3)/VLOOKUP(INT(A8043/1000),辅助表!$A$1:$F$54,5,FALSE),1)*VLOOKUP(INT(A8043/1000),辅助表!$A$1:$F$54,6,FALSE)</f>
        <v>320</v>
      </c>
      <c r="E8043" s="34">
        <v>0</v>
      </c>
      <c r="F8043" s="34">
        <f>ROUND(D8043*VLOOKUP(INT(A8043/1000),辅助表!$A$1:$F$54,5,FALSE),0)/VLOOKUP(INT(A8043/1000),辅助表!$A$1:$F$54,6,FALSE)</f>
        <v>640</v>
      </c>
      <c r="G8043" s="34" t="str">
        <f>VLOOKUP(INT(A8043/1000),辅助表!$A$1:$F$54,4,FALSE)&amp;"+"&amp;(D8043/VLOOKUP(INT(A8043/1000),辅助表!$A$1:$F$54,6,FALSE))&amp;VLOOKUP(INT(A8043/1000),辅助表!$A$1:$G$54,7,FALSE)</f>
        <v>暴击伤害+320</v>
      </c>
    </row>
    <row r="8044" spans="1:7">
      <c r="A8044" s="5">
        <v>25641</v>
      </c>
      <c r="B8044" s="34" t="s">
        <v>46</v>
      </c>
      <c r="C8044" s="35" t="s">
        <v>381</v>
      </c>
      <c r="D8044" s="34">
        <f>CEILING(RIGHT(A8044,3)/VLOOKUP(INT(A8044/1000),辅助表!$A$1:$F$54,5,FALSE),1)*VLOOKUP(INT(A8044/1000),辅助表!$A$1:$F$54,6,FALSE)</f>
        <v>321</v>
      </c>
      <c r="E8044" s="34">
        <v>0</v>
      </c>
      <c r="F8044" s="34">
        <f>ROUND(D8044*VLOOKUP(INT(A8044/1000),辅助表!$A$1:$F$54,5,FALSE),0)/VLOOKUP(INT(A8044/1000),辅助表!$A$1:$F$54,6,FALSE)</f>
        <v>642</v>
      </c>
      <c r="G8044" s="34" t="str">
        <f>VLOOKUP(INT(A8044/1000),辅助表!$A$1:$F$54,4,FALSE)&amp;"+"&amp;(D8044/VLOOKUP(INT(A8044/1000),辅助表!$A$1:$F$54,6,FALSE))&amp;VLOOKUP(INT(A8044/1000),辅助表!$A$1:$G$54,7,FALSE)</f>
        <v>暴击伤害+321</v>
      </c>
    </row>
    <row r="8045" spans="1:7">
      <c r="A8045" s="5">
        <v>25642</v>
      </c>
      <c r="B8045" s="34" t="s">
        <v>46</v>
      </c>
      <c r="C8045" s="35" t="s">
        <v>381</v>
      </c>
      <c r="D8045" s="34">
        <f>CEILING(RIGHT(A8045,3)/VLOOKUP(INT(A8045/1000),辅助表!$A$1:$F$54,5,FALSE),1)*VLOOKUP(INT(A8045/1000),辅助表!$A$1:$F$54,6,FALSE)</f>
        <v>321</v>
      </c>
      <c r="E8045" s="34">
        <v>0</v>
      </c>
      <c r="F8045" s="34">
        <f>ROUND(D8045*VLOOKUP(INT(A8045/1000),辅助表!$A$1:$F$54,5,FALSE),0)/VLOOKUP(INT(A8045/1000),辅助表!$A$1:$F$54,6,FALSE)</f>
        <v>642</v>
      </c>
      <c r="G8045" s="34" t="str">
        <f>VLOOKUP(INT(A8045/1000),辅助表!$A$1:$F$54,4,FALSE)&amp;"+"&amp;(D8045/VLOOKUP(INT(A8045/1000),辅助表!$A$1:$F$54,6,FALSE))&amp;VLOOKUP(INT(A8045/1000),辅助表!$A$1:$G$54,7,FALSE)</f>
        <v>暴击伤害+321</v>
      </c>
    </row>
    <row r="8046" spans="1:7">
      <c r="A8046" s="5">
        <v>25643</v>
      </c>
      <c r="B8046" s="34" t="s">
        <v>46</v>
      </c>
      <c r="C8046" s="35" t="s">
        <v>381</v>
      </c>
      <c r="D8046" s="34">
        <f>CEILING(RIGHT(A8046,3)/VLOOKUP(INT(A8046/1000),辅助表!$A$1:$F$54,5,FALSE),1)*VLOOKUP(INT(A8046/1000),辅助表!$A$1:$F$54,6,FALSE)</f>
        <v>322</v>
      </c>
      <c r="E8046" s="34">
        <v>0</v>
      </c>
      <c r="F8046" s="34">
        <f>ROUND(D8046*VLOOKUP(INT(A8046/1000),辅助表!$A$1:$F$54,5,FALSE),0)/VLOOKUP(INT(A8046/1000),辅助表!$A$1:$F$54,6,FALSE)</f>
        <v>644</v>
      </c>
      <c r="G8046" s="34" t="str">
        <f>VLOOKUP(INT(A8046/1000),辅助表!$A$1:$F$54,4,FALSE)&amp;"+"&amp;(D8046/VLOOKUP(INT(A8046/1000),辅助表!$A$1:$F$54,6,FALSE))&amp;VLOOKUP(INT(A8046/1000),辅助表!$A$1:$G$54,7,FALSE)</f>
        <v>暴击伤害+322</v>
      </c>
    </row>
    <row r="8047" spans="1:7">
      <c r="A8047" s="5">
        <v>25644</v>
      </c>
      <c r="B8047" s="34" t="s">
        <v>46</v>
      </c>
      <c r="C8047" s="35" t="s">
        <v>381</v>
      </c>
      <c r="D8047" s="34">
        <f>CEILING(RIGHT(A8047,3)/VLOOKUP(INT(A8047/1000),辅助表!$A$1:$F$54,5,FALSE),1)*VLOOKUP(INT(A8047/1000),辅助表!$A$1:$F$54,6,FALSE)</f>
        <v>322</v>
      </c>
      <c r="E8047" s="34">
        <v>0</v>
      </c>
      <c r="F8047" s="34">
        <f>ROUND(D8047*VLOOKUP(INT(A8047/1000),辅助表!$A$1:$F$54,5,FALSE),0)/VLOOKUP(INT(A8047/1000),辅助表!$A$1:$F$54,6,FALSE)</f>
        <v>644</v>
      </c>
      <c r="G8047" s="34" t="str">
        <f>VLOOKUP(INT(A8047/1000),辅助表!$A$1:$F$54,4,FALSE)&amp;"+"&amp;(D8047/VLOOKUP(INT(A8047/1000),辅助表!$A$1:$F$54,6,FALSE))&amp;VLOOKUP(INT(A8047/1000),辅助表!$A$1:$G$54,7,FALSE)</f>
        <v>暴击伤害+322</v>
      </c>
    </row>
    <row r="8048" spans="1:7">
      <c r="A8048" s="5">
        <v>25645</v>
      </c>
      <c r="B8048" s="34" t="s">
        <v>46</v>
      </c>
      <c r="C8048" s="35" t="s">
        <v>381</v>
      </c>
      <c r="D8048" s="34">
        <f>CEILING(RIGHT(A8048,3)/VLOOKUP(INT(A8048/1000),辅助表!$A$1:$F$54,5,FALSE),1)*VLOOKUP(INT(A8048/1000),辅助表!$A$1:$F$54,6,FALSE)</f>
        <v>323</v>
      </c>
      <c r="E8048" s="34">
        <v>0</v>
      </c>
      <c r="F8048" s="34">
        <f>ROUND(D8048*VLOOKUP(INT(A8048/1000),辅助表!$A$1:$F$54,5,FALSE),0)/VLOOKUP(INT(A8048/1000),辅助表!$A$1:$F$54,6,FALSE)</f>
        <v>646</v>
      </c>
      <c r="G8048" s="34" t="str">
        <f>VLOOKUP(INT(A8048/1000),辅助表!$A$1:$F$54,4,FALSE)&amp;"+"&amp;(D8048/VLOOKUP(INT(A8048/1000),辅助表!$A$1:$F$54,6,FALSE))&amp;VLOOKUP(INT(A8048/1000),辅助表!$A$1:$G$54,7,FALSE)</f>
        <v>暴击伤害+323</v>
      </c>
    </row>
    <row r="8049" spans="1:7">
      <c r="A8049" s="5">
        <v>25646</v>
      </c>
      <c r="B8049" s="34" t="s">
        <v>46</v>
      </c>
      <c r="C8049" s="35" t="s">
        <v>381</v>
      </c>
      <c r="D8049" s="34">
        <f>CEILING(RIGHT(A8049,3)/VLOOKUP(INT(A8049/1000),辅助表!$A$1:$F$54,5,FALSE),1)*VLOOKUP(INT(A8049/1000),辅助表!$A$1:$F$54,6,FALSE)</f>
        <v>323</v>
      </c>
      <c r="E8049" s="34">
        <v>0</v>
      </c>
      <c r="F8049" s="34">
        <f>ROUND(D8049*VLOOKUP(INT(A8049/1000),辅助表!$A$1:$F$54,5,FALSE),0)/VLOOKUP(INT(A8049/1000),辅助表!$A$1:$F$54,6,FALSE)</f>
        <v>646</v>
      </c>
      <c r="G8049" s="34" t="str">
        <f>VLOOKUP(INT(A8049/1000),辅助表!$A$1:$F$54,4,FALSE)&amp;"+"&amp;(D8049/VLOOKUP(INT(A8049/1000),辅助表!$A$1:$F$54,6,FALSE))&amp;VLOOKUP(INT(A8049/1000),辅助表!$A$1:$G$54,7,FALSE)</f>
        <v>暴击伤害+323</v>
      </c>
    </row>
    <row r="8050" spans="1:7">
      <c r="A8050" s="5">
        <v>25647</v>
      </c>
      <c r="B8050" s="34" t="s">
        <v>46</v>
      </c>
      <c r="C8050" s="35" t="s">
        <v>381</v>
      </c>
      <c r="D8050" s="34">
        <f>CEILING(RIGHT(A8050,3)/VLOOKUP(INT(A8050/1000),辅助表!$A$1:$F$54,5,FALSE),1)*VLOOKUP(INT(A8050/1000),辅助表!$A$1:$F$54,6,FALSE)</f>
        <v>324</v>
      </c>
      <c r="E8050" s="34">
        <v>0</v>
      </c>
      <c r="F8050" s="34">
        <f>ROUND(D8050*VLOOKUP(INT(A8050/1000),辅助表!$A$1:$F$54,5,FALSE),0)/VLOOKUP(INT(A8050/1000),辅助表!$A$1:$F$54,6,FALSE)</f>
        <v>648</v>
      </c>
      <c r="G8050" s="34" t="str">
        <f>VLOOKUP(INT(A8050/1000),辅助表!$A$1:$F$54,4,FALSE)&amp;"+"&amp;(D8050/VLOOKUP(INT(A8050/1000),辅助表!$A$1:$F$54,6,FALSE))&amp;VLOOKUP(INT(A8050/1000),辅助表!$A$1:$G$54,7,FALSE)</f>
        <v>暴击伤害+324</v>
      </c>
    </row>
    <row r="8051" spans="1:7">
      <c r="A8051" s="5">
        <v>25648</v>
      </c>
      <c r="B8051" s="34" t="s">
        <v>46</v>
      </c>
      <c r="C8051" s="35" t="s">
        <v>381</v>
      </c>
      <c r="D8051" s="34">
        <f>CEILING(RIGHT(A8051,3)/VLOOKUP(INT(A8051/1000),辅助表!$A$1:$F$54,5,FALSE),1)*VLOOKUP(INT(A8051/1000),辅助表!$A$1:$F$54,6,FALSE)</f>
        <v>324</v>
      </c>
      <c r="E8051" s="34">
        <v>0</v>
      </c>
      <c r="F8051" s="34">
        <f>ROUND(D8051*VLOOKUP(INT(A8051/1000),辅助表!$A$1:$F$54,5,FALSE),0)/VLOOKUP(INT(A8051/1000),辅助表!$A$1:$F$54,6,FALSE)</f>
        <v>648</v>
      </c>
      <c r="G8051" s="34" t="str">
        <f>VLOOKUP(INT(A8051/1000),辅助表!$A$1:$F$54,4,FALSE)&amp;"+"&amp;(D8051/VLOOKUP(INT(A8051/1000),辅助表!$A$1:$F$54,6,FALSE))&amp;VLOOKUP(INT(A8051/1000),辅助表!$A$1:$G$54,7,FALSE)</f>
        <v>暴击伤害+324</v>
      </c>
    </row>
    <row r="8052" spans="1:7">
      <c r="A8052" s="5">
        <v>25649</v>
      </c>
      <c r="B8052" s="34" t="s">
        <v>46</v>
      </c>
      <c r="C8052" s="35" t="s">
        <v>381</v>
      </c>
      <c r="D8052" s="34">
        <f>CEILING(RIGHT(A8052,3)/VLOOKUP(INT(A8052/1000),辅助表!$A$1:$F$54,5,FALSE),1)*VLOOKUP(INT(A8052/1000),辅助表!$A$1:$F$54,6,FALSE)</f>
        <v>325</v>
      </c>
      <c r="E8052" s="34">
        <v>0</v>
      </c>
      <c r="F8052" s="34">
        <f>ROUND(D8052*VLOOKUP(INT(A8052/1000),辅助表!$A$1:$F$54,5,FALSE),0)/VLOOKUP(INT(A8052/1000),辅助表!$A$1:$F$54,6,FALSE)</f>
        <v>650</v>
      </c>
      <c r="G8052" s="34" t="str">
        <f>VLOOKUP(INT(A8052/1000),辅助表!$A$1:$F$54,4,FALSE)&amp;"+"&amp;(D8052/VLOOKUP(INT(A8052/1000),辅助表!$A$1:$F$54,6,FALSE))&amp;VLOOKUP(INT(A8052/1000),辅助表!$A$1:$G$54,7,FALSE)</f>
        <v>暴击伤害+325</v>
      </c>
    </row>
    <row r="8053" spans="1:7">
      <c r="A8053" s="5">
        <v>25650</v>
      </c>
      <c r="B8053" s="34" t="s">
        <v>46</v>
      </c>
      <c r="C8053" s="35" t="s">
        <v>381</v>
      </c>
      <c r="D8053" s="34">
        <f>CEILING(RIGHT(A8053,3)/VLOOKUP(INT(A8053/1000),辅助表!$A$1:$F$54,5,FALSE),1)*VLOOKUP(INT(A8053/1000),辅助表!$A$1:$F$54,6,FALSE)</f>
        <v>325</v>
      </c>
      <c r="E8053" s="34">
        <v>0</v>
      </c>
      <c r="F8053" s="34">
        <f>ROUND(D8053*VLOOKUP(INT(A8053/1000),辅助表!$A$1:$F$54,5,FALSE),0)/VLOOKUP(INT(A8053/1000),辅助表!$A$1:$F$54,6,FALSE)</f>
        <v>650</v>
      </c>
      <c r="G8053" s="34" t="str">
        <f>VLOOKUP(INT(A8053/1000),辅助表!$A$1:$F$54,4,FALSE)&amp;"+"&amp;(D8053/VLOOKUP(INT(A8053/1000),辅助表!$A$1:$F$54,6,FALSE))&amp;VLOOKUP(INT(A8053/1000),辅助表!$A$1:$G$54,7,FALSE)</f>
        <v>暴击伤害+325</v>
      </c>
    </row>
    <row r="8054" spans="1:7">
      <c r="A8054" s="5">
        <v>25651</v>
      </c>
      <c r="B8054" s="34" t="s">
        <v>46</v>
      </c>
      <c r="C8054" s="35" t="s">
        <v>381</v>
      </c>
      <c r="D8054" s="34">
        <f>CEILING(RIGHT(A8054,3)/VLOOKUP(INT(A8054/1000),辅助表!$A$1:$F$54,5,FALSE),1)*VLOOKUP(INT(A8054/1000),辅助表!$A$1:$F$54,6,FALSE)</f>
        <v>326</v>
      </c>
      <c r="E8054" s="34">
        <v>0</v>
      </c>
      <c r="F8054" s="34">
        <f>ROUND(D8054*VLOOKUP(INT(A8054/1000),辅助表!$A$1:$F$54,5,FALSE),0)/VLOOKUP(INT(A8054/1000),辅助表!$A$1:$F$54,6,FALSE)</f>
        <v>652</v>
      </c>
      <c r="G8054" s="34" t="str">
        <f>VLOOKUP(INT(A8054/1000),辅助表!$A$1:$F$54,4,FALSE)&amp;"+"&amp;(D8054/VLOOKUP(INT(A8054/1000),辅助表!$A$1:$F$54,6,FALSE))&amp;VLOOKUP(INT(A8054/1000),辅助表!$A$1:$G$54,7,FALSE)</f>
        <v>暴击伤害+326</v>
      </c>
    </row>
    <row r="8055" spans="1:7">
      <c r="A8055" s="5">
        <v>25652</v>
      </c>
      <c r="B8055" s="34" t="s">
        <v>46</v>
      </c>
      <c r="C8055" s="35" t="s">
        <v>381</v>
      </c>
      <c r="D8055" s="34">
        <f>CEILING(RIGHT(A8055,3)/VLOOKUP(INT(A8055/1000),辅助表!$A$1:$F$54,5,FALSE),1)*VLOOKUP(INT(A8055/1000),辅助表!$A$1:$F$54,6,FALSE)</f>
        <v>326</v>
      </c>
      <c r="E8055" s="34">
        <v>0</v>
      </c>
      <c r="F8055" s="34">
        <f>ROUND(D8055*VLOOKUP(INT(A8055/1000),辅助表!$A$1:$F$54,5,FALSE),0)/VLOOKUP(INT(A8055/1000),辅助表!$A$1:$F$54,6,FALSE)</f>
        <v>652</v>
      </c>
      <c r="G8055" s="34" t="str">
        <f>VLOOKUP(INT(A8055/1000),辅助表!$A$1:$F$54,4,FALSE)&amp;"+"&amp;(D8055/VLOOKUP(INT(A8055/1000),辅助表!$A$1:$F$54,6,FALSE))&amp;VLOOKUP(INT(A8055/1000),辅助表!$A$1:$G$54,7,FALSE)</f>
        <v>暴击伤害+326</v>
      </c>
    </row>
    <row r="8056" spans="1:7">
      <c r="A8056" s="5">
        <v>25653</v>
      </c>
      <c r="B8056" s="34" t="s">
        <v>46</v>
      </c>
      <c r="C8056" s="35" t="s">
        <v>381</v>
      </c>
      <c r="D8056" s="34">
        <f>CEILING(RIGHT(A8056,3)/VLOOKUP(INT(A8056/1000),辅助表!$A$1:$F$54,5,FALSE),1)*VLOOKUP(INT(A8056/1000),辅助表!$A$1:$F$54,6,FALSE)</f>
        <v>327</v>
      </c>
      <c r="E8056" s="34">
        <v>0</v>
      </c>
      <c r="F8056" s="34">
        <f>ROUND(D8056*VLOOKUP(INT(A8056/1000),辅助表!$A$1:$F$54,5,FALSE),0)/VLOOKUP(INT(A8056/1000),辅助表!$A$1:$F$54,6,FALSE)</f>
        <v>654</v>
      </c>
      <c r="G8056" s="34" t="str">
        <f>VLOOKUP(INT(A8056/1000),辅助表!$A$1:$F$54,4,FALSE)&amp;"+"&amp;(D8056/VLOOKUP(INT(A8056/1000),辅助表!$A$1:$F$54,6,FALSE))&amp;VLOOKUP(INT(A8056/1000),辅助表!$A$1:$G$54,7,FALSE)</f>
        <v>暴击伤害+327</v>
      </c>
    </row>
    <row r="8057" spans="1:7">
      <c r="A8057" s="5">
        <v>25654</v>
      </c>
      <c r="B8057" s="34" t="s">
        <v>46</v>
      </c>
      <c r="C8057" s="35" t="s">
        <v>381</v>
      </c>
      <c r="D8057" s="34">
        <f>CEILING(RIGHT(A8057,3)/VLOOKUP(INT(A8057/1000),辅助表!$A$1:$F$54,5,FALSE),1)*VLOOKUP(INT(A8057/1000),辅助表!$A$1:$F$54,6,FALSE)</f>
        <v>327</v>
      </c>
      <c r="E8057" s="34">
        <v>0</v>
      </c>
      <c r="F8057" s="34">
        <f>ROUND(D8057*VLOOKUP(INT(A8057/1000),辅助表!$A$1:$F$54,5,FALSE),0)/VLOOKUP(INT(A8057/1000),辅助表!$A$1:$F$54,6,FALSE)</f>
        <v>654</v>
      </c>
      <c r="G8057" s="34" t="str">
        <f>VLOOKUP(INT(A8057/1000),辅助表!$A$1:$F$54,4,FALSE)&amp;"+"&amp;(D8057/VLOOKUP(INT(A8057/1000),辅助表!$A$1:$F$54,6,FALSE))&amp;VLOOKUP(INT(A8057/1000),辅助表!$A$1:$G$54,7,FALSE)</f>
        <v>暴击伤害+327</v>
      </c>
    </row>
    <row r="8058" spans="1:7">
      <c r="A8058" s="5">
        <v>25655</v>
      </c>
      <c r="B8058" s="34" t="s">
        <v>46</v>
      </c>
      <c r="C8058" s="35" t="s">
        <v>381</v>
      </c>
      <c r="D8058" s="34">
        <f>CEILING(RIGHT(A8058,3)/VLOOKUP(INT(A8058/1000),辅助表!$A$1:$F$54,5,FALSE),1)*VLOOKUP(INT(A8058/1000),辅助表!$A$1:$F$54,6,FALSE)</f>
        <v>328</v>
      </c>
      <c r="E8058" s="34">
        <v>0</v>
      </c>
      <c r="F8058" s="34">
        <f>ROUND(D8058*VLOOKUP(INT(A8058/1000),辅助表!$A$1:$F$54,5,FALSE),0)/VLOOKUP(INT(A8058/1000),辅助表!$A$1:$F$54,6,FALSE)</f>
        <v>656</v>
      </c>
      <c r="G8058" s="34" t="str">
        <f>VLOOKUP(INT(A8058/1000),辅助表!$A$1:$F$54,4,FALSE)&amp;"+"&amp;(D8058/VLOOKUP(INT(A8058/1000),辅助表!$A$1:$F$54,6,FALSE))&amp;VLOOKUP(INT(A8058/1000),辅助表!$A$1:$G$54,7,FALSE)</f>
        <v>暴击伤害+328</v>
      </c>
    </row>
    <row r="8059" spans="1:7">
      <c r="A8059" s="5">
        <v>25656</v>
      </c>
      <c r="B8059" s="34" t="s">
        <v>46</v>
      </c>
      <c r="C8059" s="35" t="s">
        <v>381</v>
      </c>
      <c r="D8059" s="34">
        <f>CEILING(RIGHT(A8059,3)/VLOOKUP(INT(A8059/1000),辅助表!$A$1:$F$54,5,FALSE),1)*VLOOKUP(INT(A8059/1000),辅助表!$A$1:$F$54,6,FALSE)</f>
        <v>328</v>
      </c>
      <c r="E8059" s="34">
        <v>0</v>
      </c>
      <c r="F8059" s="34">
        <f>ROUND(D8059*VLOOKUP(INT(A8059/1000),辅助表!$A$1:$F$54,5,FALSE),0)/VLOOKUP(INT(A8059/1000),辅助表!$A$1:$F$54,6,FALSE)</f>
        <v>656</v>
      </c>
      <c r="G8059" s="34" t="str">
        <f>VLOOKUP(INT(A8059/1000),辅助表!$A$1:$F$54,4,FALSE)&amp;"+"&amp;(D8059/VLOOKUP(INT(A8059/1000),辅助表!$A$1:$F$54,6,FALSE))&amp;VLOOKUP(INT(A8059/1000),辅助表!$A$1:$G$54,7,FALSE)</f>
        <v>暴击伤害+328</v>
      </c>
    </row>
    <row r="8060" spans="1:7">
      <c r="A8060" s="5">
        <v>25657</v>
      </c>
      <c r="B8060" s="34" t="s">
        <v>46</v>
      </c>
      <c r="C8060" s="35" t="s">
        <v>381</v>
      </c>
      <c r="D8060" s="34">
        <f>CEILING(RIGHT(A8060,3)/VLOOKUP(INT(A8060/1000),辅助表!$A$1:$F$54,5,FALSE),1)*VLOOKUP(INT(A8060/1000),辅助表!$A$1:$F$54,6,FALSE)</f>
        <v>329</v>
      </c>
      <c r="E8060" s="34">
        <v>0</v>
      </c>
      <c r="F8060" s="34">
        <f>ROUND(D8060*VLOOKUP(INT(A8060/1000),辅助表!$A$1:$F$54,5,FALSE),0)/VLOOKUP(INT(A8060/1000),辅助表!$A$1:$F$54,6,FALSE)</f>
        <v>658</v>
      </c>
      <c r="G8060" s="34" t="str">
        <f>VLOOKUP(INT(A8060/1000),辅助表!$A$1:$F$54,4,FALSE)&amp;"+"&amp;(D8060/VLOOKUP(INT(A8060/1000),辅助表!$A$1:$F$54,6,FALSE))&amp;VLOOKUP(INT(A8060/1000),辅助表!$A$1:$G$54,7,FALSE)</f>
        <v>暴击伤害+329</v>
      </c>
    </row>
    <row r="8061" spans="1:7">
      <c r="A8061" s="5">
        <v>25658</v>
      </c>
      <c r="B8061" s="34" t="s">
        <v>46</v>
      </c>
      <c r="C8061" s="35" t="s">
        <v>381</v>
      </c>
      <c r="D8061" s="34">
        <f>CEILING(RIGHT(A8061,3)/VLOOKUP(INT(A8061/1000),辅助表!$A$1:$F$54,5,FALSE),1)*VLOOKUP(INT(A8061/1000),辅助表!$A$1:$F$54,6,FALSE)</f>
        <v>329</v>
      </c>
      <c r="E8061" s="34">
        <v>0</v>
      </c>
      <c r="F8061" s="34">
        <f>ROUND(D8061*VLOOKUP(INT(A8061/1000),辅助表!$A$1:$F$54,5,FALSE),0)/VLOOKUP(INT(A8061/1000),辅助表!$A$1:$F$54,6,FALSE)</f>
        <v>658</v>
      </c>
      <c r="G8061" s="34" t="str">
        <f>VLOOKUP(INT(A8061/1000),辅助表!$A$1:$F$54,4,FALSE)&amp;"+"&amp;(D8061/VLOOKUP(INT(A8061/1000),辅助表!$A$1:$F$54,6,FALSE))&amp;VLOOKUP(INT(A8061/1000),辅助表!$A$1:$G$54,7,FALSE)</f>
        <v>暴击伤害+329</v>
      </c>
    </row>
    <row r="8062" spans="1:7">
      <c r="A8062" s="5">
        <v>25659</v>
      </c>
      <c r="B8062" s="34" t="s">
        <v>46</v>
      </c>
      <c r="C8062" s="35" t="s">
        <v>381</v>
      </c>
      <c r="D8062" s="34">
        <f>CEILING(RIGHT(A8062,3)/VLOOKUP(INT(A8062/1000),辅助表!$A$1:$F$54,5,FALSE),1)*VLOOKUP(INT(A8062/1000),辅助表!$A$1:$F$54,6,FALSE)</f>
        <v>330</v>
      </c>
      <c r="E8062" s="34">
        <v>0</v>
      </c>
      <c r="F8062" s="34">
        <f>ROUND(D8062*VLOOKUP(INT(A8062/1000),辅助表!$A$1:$F$54,5,FALSE),0)/VLOOKUP(INT(A8062/1000),辅助表!$A$1:$F$54,6,FALSE)</f>
        <v>660</v>
      </c>
      <c r="G8062" s="34" t="str">
        <f>VLOOKUP(INT(A8062/1000),辅助表!$A$1:$F$54,4,FALSE)&amp;"+"&amp;(D8062/VLOOKUP(INT(A8062/1000),辅助表!$A$1:$F$54,6,FALSE))&amp;VLOOKUP(INT(A8062/1000),辅助表!$A$1:$G$54,7,FALSE)</f>
        <v>暴击伤害+330</v>
      </c>
    </row>
    <row r="8063" spans="1:7">
      <c r="A8063" s="5">
        <v>25660</v>
      </c>
      <c r="B8063" s="34" t="s">
        <v>46</v>
      </c>
      <c r="C8063" s="35" t="s">
        <v>381</v>
      </c>
      <c r="D8063" s="34">
        <f>CEILING(RIGHT(A8063,3)/VLOOKUP(INT(A8063/1000),辅助表!$A$1:$F$54,5,FALSE),1)*VLOOKUP(INT(A8063/1000),辅助表!$A$1:$F$54,6,FALSE)</f>
        <v>330</v>
      </c>
      <c r="E8063" s="34">
        <v>0</v>
      </c>
      <c r="F8063" s="34">
        <f>ROUND(D8063*VLOOKUP(INT(A8063/1000),辅助表!$A$1:$F$54,5,FALSE),0)/VLOOKUP(INT(A8063/1000),辅助表!$A$1:$F$54,6,FALSE)</f>
        <v>660</v>
      </c>
      <c r="G8063" s="34" t="str">
        <f>VLOOKUP(INT(A8063/1000),辅助表!$A$1:$F$54,4,FALSE)&amp;"+"&amp;(D8063/VLOOKUP(INT(A8063/1000),辅助表!$A$1:$F$54,6,FALSE))&amp;VLOOKUP(INT(A8063/1000),辅助表!$A$1:$G$54,7,FALSE)</f>
        <v>暴击伤害+330</v>
      </c>
    </row>
    <row r="8064" spans="1:7">
      <c r="A8064" s="5">
        <v>25661</v>
      </c>
      <c r="B8064" s="34" t="s">
        <v>46</v>
      </c>
      <c r="C8064" s="35" t="s">
        <v>381</v>
      </c>
      <c r="D8064" s="34">
        <f>CEILING(RIGHT(A8064,3)/VLOOKUP(INT(A8064/1000),辅助表!$A$1:$F$54,5,FALSE),1)*VLOOKUP(INT(A8064/1000),辅助表!$A$1:$F$54,6,FALSE)</f>
        <v>331</v>
      </c>
      <c r="E8064" s="34">
        <v>0</v>
      </c>
      <c r="F8064" s="34">
        <f>ROUND(D8064*VLOOKUP(INT(A8064/1000),辅助表!$A$1:$F$54,5,FALSE),0)/VLOOKUP(INT(A8064/1000),辅助表!$A$1:$F$54,6,FALSE)</f>
        <v>662</v>
      </c>
      <c r="G8064" s="34" t="str">
        <f>VLOOKUP(INT(A8064/1000),辅助表!$A$1:$F$54,4,FALSE)&amp;"+"&amp;(D8064/VLOOKUP(INT(A8064/1000),辅助表!$A$1:$F$54,6,FALSE))&amp;VLOOKUP(INT(A8064/1000),辅助表!$A$1:$G$54,7,FALSE)</f>
        <v>暴击伤害+331</v>
      </c>
    </row>
    <row r="8065" spans="1:7">
      <c r="A8065" s="5">
        <v>25662</v>
      </c>
      <c r="B8065" s="34" t="s">
        <v>46</v>
      </c>
      <c r="C8065" s="35" t="s">
        <v>381</v>
      </c>
      <c r="D8065" s="34">
        <f>CEILING(RIGHT(A8065,3)/VLOOKUP(INT(A8065/1000),辅助表!$A$1:$F$54,5,FALSE),1)*VLOOKUP(INT(A8065/1000),辅助表!$A$1:$F$54,6,FALSE)</f>
        <v>331</v>
      </c>
      <c r="E8065" s="34">
        <v>0</v>
      </c>
      <c r="F8065" s="34">
        <f>ROUND(D8065*VLOOKUP(INT(A8065/1000),辅助表!$A$1:$F$54,5,FALSE),0)/VLOOKUP(INT(A8065/1000),辅助表!$A$1:$F$54,6,FALSE)</f>
        <v>662</v>
      </c>
      <c r="G8065" s="34" t="str">
        <f>VLOOKUP(INT(A8065/1000),辅助表!$A$1:$F$54,4,FALSE)&amp;"+"&amp;(D8065/VLOOKUP(INT(A8065/1000),辅助表!$A$1:$F$54,6,FALSE))&amp;VLOOKUP(INT(A8065/1000),辅助表!$A$1:$G$54,7,FALSE)</f>
        <v>暴击伤害+331</v>
      </c>
    </row>
    <row r="8066" spans="1:7">
      <c r="A8066" s="5">
        <v>25663</v>
      </c>
      <c r="B8066" s="34" t="s">
        <v>46</v>
      </c>
      <c r="C8066" s="35" t="s">
        <v>381</v>
      </c>
      <c r="D8066" s="34">
        <f>CEILING(RIGHT(A8066,3)/VLOOKUP(INT(A8066/1000),辅助表!$A$1:$F$54,5,FALSE),1)*VLOOKUP(INT(A8066/1000),辅助表!$A$1:$F$54,6,FALSE)</f>
        <v>332</v>
      </c>
      <c r="E8066" s="34">
        <v>0</v>
      </c>
      <c r="F8066" s="34">
        <f>ROUND(D8066*VLOOKUP(INT(A8066/1000),辅助表!$A$1:$F$54,5,FALSE),0)/VLOOKUP(INT(A8066/1000),辅助表!$A$1:$F$54,6,FALSE)</f>
        <v>664</v>
      </c>
      <c r="G8066" s="34" t="str">
        <f>VLOOKUP(INT(A8066/1000),辅助表!$A$1:$F$54,4,FALSE)&amp;"+"&amp;(D8066/VLOOKUP(INT(A8066/1000),辅助表!$A$1:$F$54,6,FALSE))&amp;VLOOKUP(INT(A8066/1000),辅助表!$A$1:$G$54,7,FALSE)</f>
        <v>暴击伤害+332</v>
      </c>
    </row>
    <row r="8067" spans="1:7">
      <c r="A8067" s="5">
        <v>25664</v>
      </c>
      <c r="B8067" s="34" t="s">
        <v>46</v>
      </c>
      <c r="C8067" s="35" t="s">
        <v>381</v>
      </c>
      <c r="D8067" s="34">
        <f>CEILING(RIGHT(A8067,3)/VLOOKUP(INT(A8067/1000),辅助表!$A$1:$F$54,5,FALSE),1)*VLOOKUP(INT(A8067/1000),辅助表!$A$1:$F$54,6,FALSE)</f>
        <v>332</v>
      </c>
      <c r="E8067" s="34">
        <v>0</v>
      </c>
      <c r="F8067" s="34">
        <f>ROUND(D8067*VLOOKUP(INT(A8067/1000),辅助表!$A$1:$F$54,5,FALSE),0)/VLOOKUP(INT(A8067/1000),辅助表!$A$1:$F$54,6,FALSE)</f>
        <v>664</v>
      </c>
      <c r="G8067" s="34" t="str">
        <f>VLOOKUP(INT(A8067/1000),辅助表!$A$1:$F$54,4,FALSE)&amp;"+"&amp;(D8067/VLOOKUP(INT(A8067/1000),辅助表!$A$1:$F$54,6,FALSE))&amp;VLOOKUP(INT(A8067/1000),辅助表!$A$1:$G$54,7,FALSE)</f>
        <v>暴击伤害+332</v>
      </c>
    </row>
    <row r="8068" spans="1:7">
      <c r="A8068" s="5">
        <v>25665</v>
      </c>
      <c r="B8068" s="34" t="s">
        <v>46</v>
      </c>
      <c r="C8068" s="35" t="s">
        <v>381</v>
      </c>
      <c r="D8068" s="34">
        <f>CEILING(RIGHT(A8068,3)/VLOOKUP(INT(A8068/1000),辅助表!$A$1:$F$54,5,FALSE),1)*VLOOKUP(INT(A8068/1000),辅助表!$A$1:$F$54,6,FALSE)</f>
        <v>333</v>
      </c>
      <c r="E8068" s="34">
        <v>0</v>
      </c>
      <c r="F8068" s="34">
        <f>ROUND(D8068*VLOOKUP(INT(A8068/1000),辅助表!$A$1:$F$54,5,FALSE),0)/VLOOKUP(INT(A8068/1000),辅助表!$A$1:$F$54,6,FALSE)</f>
        <v>666</v>
      </c>
      <c r="G8068" s="34" t="str">
        <f>VLOOKUP(INT(A8068/1000),辅助表!$A$1:$F$54,4,FALSE)&amp;"+"&amp;(D8068/VLOOKUP(INT(A8068/1000),辅助表!$A$1:$F$54,6,FALSE))&amp;VLOOKUP(INT(A8068/1000),辅助表!$A$1:$G$54,7,FALSE)</f>
        <v>暴击伤害+333</v>
      </c>
    </row>
    <row r="8069" spans="1:7">
      <c r="A8069" s="5">
        <v>25666</v>
      </c>
      <c r="B8069" s="34" t="s">
        <v>46</v>
      </c>
      <c r="C8069" s="35" t="s">
        <v>381</v>
      </c>
      <c r="D8069" s="34">
        <f>CEILING(RIGHT(A8069,3)/VLOOKUP(INT(A8069/1000),辅助表!$A$1:$F$54,5,FALSE),1)*VLOOKUP(INT(A8069/1000),辅助表!$A$1:$F$54,6,FALSE)</f>
        <v>333</v>
      </c>
      <c r="E8069" s="34">
        <v>0</v>
      </c>
      <c r="F8069" s="34">
        <f>ROUND(D8069*VLOOKUP(INT(A8069/1000),辅助表!$A$1:$F$54,5,FALSE),0)/VLOOKUP(INT(A8069/1000),辅助表!$A$1:$F$54,6,FALSE)</f>
        <v>666</v>
      </c>
      <c r="G8069" s="34" t="str">
        <f>VLOOKUP(INT(A8069/1000),辅助表!$A$1:$F$54,4,FALSE)&amp;"+"&amp;(D8069/VLOOKUP(INT(A8069/1000),辅助表!$A$1:$F$54,6,FALSE))&amp;VLOOKUP(INT(A8069/1000),辅助表!$A$1:$G$54,7,FALSE)</f>
        <v>暴击伤害+333</v>
      </c>
    </row>
    <row r="8070" spans="1:7">
      <c r="A8070" s="5">
        <v>25667</v>
      </c>
      <c r="B8070" s="34" t="s">
        <v>46</v>
      </c>
      <c r="C8070" s="35" t="s">
        <v>381</v>
      </c>
      <c r="D8070" s="34">
        <f>CEILING(RIGHT(A8070,3)/VLOOKUP(INT(A8070/1000),辅助表!$A$1:$F$54,5,FALSE),1)*VLOOKUP(INT(A8070/1000),辅助表!$A$1:$F$54,6,FALSE)</f>
        <v>334</v>
      </c>
      <c r="E8070" s="34">
        <v>0</v>
      </c>
      <c r="F8070" s="34">
        <f>ROUND(D8070*VLOOKUP(INT(A8070/1000),辅助表!$A$1:$F$54,5,FALSE),0)/VLOOKUP(INT(A8070/1000),辅助表!$A$1:$F$54,6,FALSE)</f>
        <v>668</v>
      </c>
      <c r="G8070" s="34" t="str">
        <f>VLOOKUP(INT(A8070/1000),辅助表!$A$1:$F$54,4,FALSE)&amp;"+"&amp;(D8070/VLOOKUP(INT(A8070/1000),辅助表!$A$1:$F$54,6,FALSE))&amp;VLOOKUP(INT(A8070/1000),辅助表!$A$1:$G$54,7,FALSE)</f>
        <v>暴击伤害+334</v>
      </c>
    </row>
    <row r="8071" spans="1:7">
      <c r="A8071" s="5">
        <v>25668</v>
      </c>
      <c r="B8071" s="34" t="s">
        <v>46</v>
      </c>
      <c r="C8071" s="35" t="s">
        <v>381</v>
      </c>
      <c r="D8071" s="34">
        <f>CEILING(RIGHT(A8071,3)/VLOOKUP(INT(A8071/1000),辅助表!$A$1:$F$54,5,FALSE),1)*VLOOKUP(INT(A8071/1000),辅助表!$A$1:$F$54,6,FALSE)</f>
        <v>334</v>
      </c>
      <c r="E8071" s="34">
        <v>0</v>
      </c>
      <c r="F8071" s="34">
        <f>ROUND(D8071*VLOOKUP(INT(A8071/1000),辅助表!$A$1:$F$54,5,FALSE),0)/VLOOKUP(INT(A8071/1000),辅助表!$A$1:$F$54,6,FALSE)</f>
        <v>668</v>
      </c>
      <c r="G8071" s="34" t="str">
        <f>VLOOKUP(INT(A8071/1000),辅助表!$A$1:$F$54,4,FALSE)&amp;"+"&amp;(D8071/VLOOKUP(INT(A8071/1000),辅助表!$A$1:$F$54,6,FALSE))&amp;VLOOKUP(INT(A8071/1000),辅助表!$A$1:$G$54,7,FALSE)</f>
        <v>暴击伤害+334</v>
      </c>
    </row>
    <row r="8072" spans="1:7">
      <c r="A8072" s="5">
        <v>25669</v>
      </c>
      <c r="B8072" s="34" t="s">
        <v>46</v>
      </c>
      <c r="C8072" s="35" t="s">
        <v>381</v>
      </c>
      <c r="D8072" s="34">
        <f>CEILING(RIGHT(A8072,3)/VLOOKUP(INT(A8072/1000),辅助表!$A$1:$F$54,5,FALSE),1)*VLOOKUP(INT(A8072/1000),辅助表!$A$1:$F$54,6,FALSE)</f>
        <v>335</v>
      </c>
      <c r="E8072" s="34">
        <v>0</v>
      </c>
      <c r="F8072" s="34">
        <f>ROUND(D8072*VLOOKUP(INT(A8072/1000),辅助表!$A$1:$F$54,5,FALSE),0)/VLOOKUP(INT(A8072/1000),辅助表!$A$1:$F$54,6,FALSE)</f>
        <v>670</v>
      </c>
      <c r="G8072" s="34" t="str">
        <f>VLOOKUP(INT(A8072/1000),辅助表!$A$1:$F$54,4,FALSE)&amp;"+"&amp;(D8072/VLOOKUP(INT(A8072/1000),辅助表!$A$1:$F$54,6,FALSE))&amp;VLOOKUP(INT(A8072/1000),辅助表!$A$1:$G$54,7,FALSE)</f>
        <v>暴击伤害+335</v>
      </c>
    </row>
    <row r="8073" spans="1:7">
      <c r="A8073" s="5">
        <v>25670</v>
      </c>
      <c r="B8073" s="34" t="s">
        <v>46</v>
      </c>
      <c r="C8073" s="35" t="s">
        <v>381</v>
      </c>
      <c r="D8073" s="34">
        <f>CEILING(RIGHT(A8073,3)/VLOOKUP(INT(A8073/1000),辅助表!$A$1:$F$54,5,FALSE),1)*VLOOKUP(INT(A8073/1000),辅助表!$A$1:$F$54,6,FALSE)</f>
        <v>335</v>
      </c>
      <c r="E8073" s="34">
        <v>0</v>
      </c>
      <c r="F8073" s="34">
        <f>ROUND(D8073*VLOOKUP(INT(A8073/1000),辅助表!$A$1:$F$54,5,FALSE),0)/VLOOKUP(INT(A8073/1000),辅助表!$A$1:$F$54,6,FALSE)</f>
        <v>670</v>
      </c>
      <c r="G8073" s="34" t="str">
        <f>VLOOKUP(INT(A8073/1000),辅助表!$A$1:$F$54,4,FALSE)&amp;"+"&amp;(D8073/VLOOKUP(INT(A8073/1000),辅助表!$A$1:$F$54,6,FALSE))&amp;VLOOKUP(INT(A8073/1000),辅助表!$A$1:$G$54,7,FALSE)</f>
        <v>暴击伤害+335</v>
      </c>
    </row>
    <row r="8074" spans="1:7">
      <c r="A8074" s="5">
        <v>25671</v>
      </c>
      <c r="B8074" s="34" t="s">
        <v>46</v>
      </c>
      <c r="C8074" s="35" t="s">
        <v>381</v>
      </c>
      <c r="D8074" s="34">
        <f>CEILING(RIGHT(A8074,3)/VLOOKUP(INT(A8074/1000),辅助表!$A$1:$F$54,5,FALSE),1)*VLOOKUP(INT(A8074/1000),辅助表!$A$1:$F$54,6,FALSE)</f>
        <v>336</v>
      </c>
      <c r="E8074" s="34">
        <v>0</v>
      </c>
      <c r="F8074" s="34">
        <f>ROUND(D8074*VLOOKUP(INT(A8074/1000),辅助表!$A$1:$F$54,5,FALSE),0)/VLOOKUP(INT(A8074/1000),辅助表!$A$1:$F$54,6,FALSE)</f>
        <v>672</v>
      </c>
      <c r="G8074" s="34" t="str">
        <f>VLOOKUP(INT(A8074/1000),辅助表!$A$1:$F$54,4,FALSE)&amp;"+"&amp;(D8074/VLOOKUP(INT(A8074/1000),辅助表!$A$1:$F$54,6,FALSE))&amp;VLOOKUP(INT(A8074/1000),辅助表!$A$1:$G$54,7,FALSE)</f>
        <v>暴击伤害+336</v>
      </c>
    </row>
    <row r="8075" spans="1:7">
      <c r="A8075" s="5">
        <v>25672</v>
      </c>
      <c r="B8075" s="34" t="s">
        <v>46</v>
      </c>
      <c r="C8075" s="35" t="s">
        <v>381</v>
      </c>
      <c r="D8075" s="34">
        <f>CEILING(RIGHT(A8075,3)/VLOOKUP(INT(A8075/1000),辅助表!$A$1:$F$54,5,FALSE),1)*VLOOKUP(INT(A8075/1000),辅助表!$A$1:$F$54,6,FALSE)</f>
        <v>336</v>
      </c>
      <c r="E8075" s="34">
        <v>0</v>
      </c>
      <c r="F8075" s="34">
        <f>ROUND(D8075*VLOOKUP(INT(A8075/1000),辅助表!$A$1:$F$54,5,FALSE),0)/VLOOKUP(INT(A8075/1000),辅助表!$A$1:$F$54,6,FALSE)</f>
        <v>672</v>
      </c>
      <c r="G8075" s="34" t="str">
        <f>VLOOKUP(INT(A8075/1000),辅助表!$A$1:$F$54,4,FALSE)&amp;"+"&amp;(D8075/VLOOKUP(INT(A8075/1000),辅助表!$A$1:$F$54,6,FALSE))&amp;VLOOKUP(INT(A8075/1000),辅助表!$A$1:$G$54,7,FALSE)</f>
        <v>暴击伤害+336</v>
      </c>
    </row>
    <row r="8076" spans="1:7">
      <c r="A8076" s="5">
        <v>25673</v>
      </c>
      <c r="B8076" s="34" t="s">
        <v>46</v>
      </c>
      <c r="C8076" s="35" t="s">
        <v>381</v>
      </c>
      <c r="D8076" s="34">
        <f>CEILING(RIGHT(A8076,3)/VLOOKUP(INT(A8076/1000),辅助表!$A$1:$F$54,5,FALSE),1)*VLOOKUP(INT(A8076/1000),辅助表!$A$1:$F$54,6,FALSE)</f>
        <v>337</v>
      </c>
      <c r="E8076" s="34">
        <v>0</v>
      </c>
      <c r="F8076" s="34">
        <f>ROUND(D8076*VLOOKUP(INT(A8076/1000),辅助表!$A$1:$F$54,5,FALSE),0)/VLOOKUP(INT(A8076/1000),辅助表!$A$1:$F$54,6,FALSE)</f>
        <v>674</v>
      </c>
      <c r="G8076" s="34" t="str">
        <f>VLOOKUP(INT(A8076/1000),辅助表!$A$1:$F$54,4,FALSE)&amp;"+"&amp;(D8076/VLOOKUP(INT(A8076/1000),辅助表!$A$1:$F$54,6,FALSE))&amp;VLOOKUP(INT(A8076/1000),辅助表!$A$1:$G$54,7,FALSE)</f>
        <v>暴击伤害+337</v>
      </c>
    </row>
    <row r="8077" spans="1:7">
      <c r="A8077" s="5">
        <v>25674</v>
      </c>
      <c r="B8077" s="34" t="s">
        <v>46</v>
      </c>
      <c r="C8077" s="35" t="s">
        <v>381</v>
      </c>
      <c r="D8077" s="34">
        <f>CEILING(RIGHT(A8077,3)/VLOOKUP(INT(A8077/1000),辅助表!$A$1:$F$54,5,FALSE),1)*VLOOKUP(INT(A8077/1000),辅助表!$A$1:$F$54,6,FALSE)</f>
        <v>337</v>
      </c>
      <c r="E8077" s="34">
        <v>0</v>
      </c>
      <c r="F8077" s="34">
        <f>ROUND(D8077*VLOOKUP(INT(A8077/1000),辅助表!$A$1:$F$54,5,FALSE),0)/VLOOKUP(INT(A8077/1000),辅助表!$A$1:$F$54,6,FALSE)</f>
        <v>674</v>
      </c>
      <c r="G8077" s="34" t="str">
        <f>VLOOKUP(INT(A8077/1000),辅助表!$A$1:$F$54,4,FALSE)&amp;"+"&amp;(D8077/VLOOKUP(INT(A8077/1000),辅助表!$A$1:$F$54,6,FALSE))&amp;VLOOKUP(INT(A8077/1000),辅助表!$A$1:$G$54,7,FALSE)</f>
        <v>暴击伤害+337</v>
      </c>
    </row>
    <row r="8078" spans="1:7">
      <c r="A8078" s="5">
        <v>25675</v>
      </c>
      <c r="B8078" s="34" t="s">
        <v>46</v>
      </c>
      <c r="C8078" s="35" t="s">
        <v>381</v>
      </c>
      <c r="D8078" s="34">
        <f>CEILING(RIGHT(A8078,3)/VLOOKUP(INT(A8078/1000),辅助表!$A$1:$F$54,5,FALSE),1)*VLOOKUP(INT(A8078/1000),辅助表!$A$1:$F$54,6,FALSE)</f>
        <v>338</v>
      </c>
      <c r="E8078" s="34">
        <v>0</v>
      </c>
      <c r="F8078" s="34">
        <f>ROUND(D8078*VLOOKUP(INT(A8078/1000),辅助表!$A$1:$F$54,5,FALSE),0)/VLOOKUP(INT(A8078/1000),辅助表!$A$1:$F$54,6,FALSE)</f>
        <v>676</v>
      </c>
      <c r="G8078" s="34" t="str">
        <f>VLOOKUP(INT(A8078/1000),辅助表!$A$1:$F$54,4,FALSE)&amp;"+"&amp;(D8078/VLOOKUP(INT(A8078/1000),辅助表!$A$1:$F$54,6,FALSE))&amp;VLOOKUP(INT(A8078/1000),辅助表!$A$1:$G$54,7,FALSE)</f>
        <v>暴击伤害+338</v>
      </c>
    </row>
    <row r="8079" spans="1:7">
      <c r="A8079" s="5">
        <v>25676</v>
      </c>
      <c r="B8079" s="34" t="s">
        <v>46</v>
      </c>
      <c r="C8079" s="35" t="s">
        <v>381</v>
      </c>
      <c r="D8079" s="34">
        <f>CEILING(RIGHT(A8079,3)/VLOOKUP(INT(A8079/1000),辅助表!$A$1:$F$54,5,FALSE),1)*VLOOKUP(INT(A8079/1000),辅助表!$A$1:$F$54,6,FALSE)</f>
        <v>338</v>
      </c>
      <c r="E8079" s="34">
        <v>0</v>
      </c>
      <c r="F8079" s="34">
        <f>ROUND(D8079*VLOOKUP(INT(A8079/1000),辅助表!$A$1:$F$54,5,FALSE),0)/VLOOKUP(INT(A8079/1000),辅助表!$A$1:$F$54,6,FALSE)</f>
        <v>676</v>
      </c>
      <c r="G8079" s="34" t="str">
        <f>VLOOKUP(INT(A8079/1000),辅助表!$A$1:$F$54,4,FALSE)&amp;"+"&amp;(D8079/VLOOKUP(INT(A8079/1000),辅助表!$A$1:$F$54,6,FALSE))&amp;VLOOKUP(INT(A8079/1000),辅助表!$A$1:$G$54,7,FALSE)</f>
        <v>暴击伤害+338</v>
      </c>
    </row>
    <row r="8080" spans="1:7">
      <c r="A8080" s="5">
        <v>25677</v>
      </c>
      <c r="B8080" s="34" t="s">
        <v>46</v>
      </c>
      <c r="C8080" s="35" t="s">
        <v>381</v>
      </c>
      <c r="D8080" s="34">
        <f>CEILING(RIGHT(A8080,3)/VLOOKUP(INT(A8080/1000),辅助表!$A$1:$F$54,5,FALSE),1)*VLOOKUP(INT(A8080/1000),辅助表!$A$1:$F$54,6,FALSE)</f>
        <v>339</v>
      </c>
      <c r="E8080" s="34">
        <v>0</v>
      </c>
      <c r="F8080" s="34">
        <f>ROUND(D8080*VLOOKUP(INT(A8080/1000),辅助表!$A$1:$F$54,5,FALSE),0)/VLOOKUP(INT(A8080/1000),辅助表!$A$1:$F$54,6,FALSE)</f>
        <v>678</v>
      </c>
      <c r="G8080" s="34" t="str">
        <f>VLOOKUP(INT(A8080/1000),辅助表!$A$1:$F$54,4,FALSE)&amp;"+"&amp;(D8080/VLOOKUP(INT(A8080/1000),辅助表!$A$1:$F$54,6,FALSE))&amp;VLOOKUP(INT(A8080/1000),辅助表!$A$1:$G$54,7,FALSE)</f>
        <v>暴击伤害+339</v>
      </c>
    </row>
    <row r="8081" spans="1:7">
      <c r="A8081" s="5">
        <v>25678</v>
      </c>
      <c r="B8081" s="34" t="s">
        <v>46</v>
      </c>
      <c r="C8081" s="35" t="s">
        <v>381</v>
      </c>
      <c r="D8081" s="34">
        <f>CEILING(RIGHT(A8081,3)/VLOOKUP(INT(A8081/1000),辅助表!$A$1:$F$54,5,FALSE),1)*VLOOKUP(INT(A8081/1000),辅助表!$A$1:$F$54,6,FALSE)</f>
        <v>339</v>
      </c>
      <c r="E8081" s="34">
        <v>0</v>
      </c>
      <c r="F8081" s="34">
        <f>ROUND(D8081*VLOOKUP(INT(A8081/1000),辅助表!$A$1:$F$54,5,FALSE),0)/VLOOKUP(INT(A8081/1000),辅助表!$A$1:$F$54,6,FALSE)</f>
        <v>678</v>
      </c>
      <c r="G8081" s="34" t="str">
        <f>VLOOKUP(INT(A8081/1000),辅助表!$A$1:$F$54,4,FALSE)&amp;"+"&amp;(D8081/VLOOKUP(INT(A8081/1000),辅助表!$A$1:$F$54,6,FALSE))&amp;VLOOKUP(INT(A8081/1000),辅助表!$A$1:$G$54,7,FALSE)</f>
        <v>暴击伤害+339</v>
      </c>
    </row>
    <row r="8082" spans="1:7">
      <c r="A8082" s="5">
        <v>25679</v>
      </c>
      <c r="B8082" s="34" t="s">
        <v>46</v>
      </c>
      <c r="C8082" s="35" t="s">
        <v>381</v>
      </c>
      <c r="D8082" s="34">
        <f>CEILING(RIGHT(A8082,3)/VLOOKUP(INT(A8082/1000),辅助表!$A$1:$F$54,5,FALSE),1)*VLOOKUP(INT(A8082/1000),辅助表!$A$1:$F$54,6,FALSE)</f>
        <v>340</v>
      </c>
      <c r="E8082" s="34">
        <v>0</v>
      </c>
      <c r="F8082" s="34">
        <f>ROUND(D8082*VLOOKUP(INT(A8082/1000),辅助表!$A$1:$F$54,5,FALSE),0)/VLOOKUP(INT(A8082/1000),辅助表!$A$1:$F$54,6,FALSE)</f>
        <v>680</v>
      </c>
      <c r="G8082" s="34" t="str">
        <f>VLOOKUP(INT(A8082/1000),辅助表!$A$1:$F$54,4,FALSE)&amp;"+"&amp;(D8082/VLOOKUP(INT(A8082/1000),辅助表!$A$1:$F$54,6,FALSE))&amp;VLOOKUP(INT(A8082/1000),辅助表!$A$1:$G$54,7,FALSE)</f>
        <v>暴击伤害+340</v>
      </c>
    </row>
    <row r="8083" spans="1:7">
      <c r="A8083" s="5">
        <v>25680</v>
      </c>
      <c r="B8083" s="34" t="s">
        <v>46</v>
      </c>
      <c r="C8083" s="35" t="s">
        <v>381</v>
      </c>
      <c r="D8083" s="34">
        <f>CEILING(RIGHT(A8083,3)/VLOOKUP(INT(A8083/1000),辅助表!$A$1:$F$54,5,FALSE),1)*VLOOKUP(INT(A8083/1000),辅助表!$A$1:$F$54,6,FALSE)</f>
        <v>340</v>
      </c>
      <c r="E8083" s="34">
        <v>0</v>
      </c>
      <c r="F8083" s="34">
        <f>ROUND(D8083*VLOOKUP(INT(A8083/1000),辅助表!$A$1:$F$54,5,FALSE),0)/VLOOKUP(INT(A8083/1000),辅助表!$A$1:$F$54,6,FALSE)</f>
        <v>680</v>
      </c>
      <c r="G8083" s="34" t="str">
        <f>VLOOKUP(INT(A8083/1000),辅助表!$A$1:$F$54,4,FALSE)&amp;"+"&amp;(D8083/VLOOKUP(INT(A8083/1000),辅助表!$A$1:$F$54,6,FALSE))&amp;VLOOKUP(INT(A8083/1000),辅助表!$A$1:$G$54,7,FALSE)</f>
        <v>暴击伤害+340</v>
      </c>
    </row>
    <row r="8084" spans="1:7">
      <c r="A8084" s="5">
        <v>25681</v>
      </c>
      <c r="B8084" s="34" t="s">
        <v>46</v>
      </c>
      <c r="C8084" s="35" t="s">
        <v>381</v>
      </c>
      <c r="D8084" s="34">
        <f>CEILING(RIGHT(A8084,3)/VLOOKUP(INT(A8084/1000),辅助表!$A$1:$F$54,5,FALSE),1)*VLOOKUP(INT(A8084/1000),辅助表!$A$1:$F$54,6,FALSE)</f>
        <v>341</v>
      </c>
      <c r="E8084" s="34">
        <v>0</v>
      </c>
      <c r="F8084" s="34">
        <f>ROUND(D8084*VLOOKUP(INT(A8084/1000),辅助表!$A$1:$F$54,5,FALSE),0)/VLOOKUP(INT(A8084/1000),辅助表!$A$1:$F$54,6,FALSE)</f>
        <v>682</v>
      </c>
      <c r="G8084" s="34" t="str">
        <f>VLOOKUP(INT(A8084/1000),辅助表!$A$1:$F$54,4,FALSE)&amp;"+"&amp;(D8084/VLOOKUP(INT(A8084/1000),辅助表!$A$1:$F$54,6,FALSE))&amp;VLOOKUP(INT(A8084/1000),辅助表!$A$1:$G$54,7,FALSE)</f>
        <v>暴击伤害+341</v>
      </c>
    </row>
    <row r="8085" spans="1:7">
      <c r="A8085" s="5">
        <v>25682</v>
      </c>
      <c r="B8085" s="34" t="s">
        <v>46</v>
      </c>
      <c r="C8085" s="35" t="s">
        <v>381</v>
      </c>
      <c r="D8085" s="34">
        <f>CEILING(RIGHT(A8085,3)/VLOOKUP(INT(A8085/1000),辅助表!$A$1:$F$54,5,FALSE),1)*VLOOKUP(INT(A8085/1000),辅助表!$A$1:$F$54,6,FALSE)</f>
        <v>341</v>
      </c>
      <c r="E8085" s="34">
        <v>0</v>
      </c>
      <c r="F8085" s="34">
        <f>ROUND(D8085*VLOOKUP(INT(A8085/1000),辅助表!$A$1:$F$54,5,FALSE),0)/VLOOKUP(INT(A8085/1000),辅助表!$A$1:$F$54,6,FALSE)</f>
        <v>682</v>
      </c>
      <c r="G8085" s="34" t="str">
        <f>VLOOKUP(INT(A8085/1000),辅助表!$A$1:$F$54,4,FALSE)&amp;"+"&amp;(D8085/VLOOKUP(INT(A8085/1000),辅助表!$A$1:$F$54,6,FALSE))&amp;VLOOKUP(INT(A8085/1000),辅助表!$A$1:$G$54,7,FALSE)</f>
        <v>暴击伤害+341</v>
      </c>
    </row>
    <row r="8086" spans="1:7">
      <c r="A8086" s="5">
        <v>25683</v>
      </c>
      <c r="B8086" s="34" t="s">
        <v>46</v>
      </c>
      <c r="C8086" s="35" t="s">
        <v>381</v>
      </c>
      <c r="D8086" s="34">
        <f>CEILING(RIGHT(A8086,3)/VLOOKUP(INT(A8086/1000),辅助表!$A$1:$F$54,5,FALSE),1)*VLOOKUP(INT(A8086/1000),辅助表!$A$1:$F$54,6,FALSE)</f>
        <v>342</v>
      </c>
      <c r="E8086" s="34">
        <v>0</v>
      </c>
      <c r="F8086" s="34">
        <f>ROUND(D8086*VLOOKUP(INT(A8086/1000),辅助表!$A$1:$F$54,5,FALSE),0)/VLOOKUP(INT(A8086/1000),辅助表!$A$1:$F$54,6,FALSE)</f>
        <v>684</v>
      </c>
      <c r="G8086" s="34" t="str">
        <f>VLOOKUP(INT(A8086/1000),辅助表!$A$1:$F$54,4,FALSE)&amp;"+"&amp;(D8086/VLOOKUP(INT(A8086/1000),辅助表!$A$1:$F$54,6,FALSE))&amp;VLOOKUP(INT(A8086/1000),辅助表!$A$1:$G$54,7,FALSE)</f>
        <v>暴击伤害+342</v>
      </c>
    </row>
    <row r="8087" spans="1:7">
      <c r="A8087" s="5">
        <v>25684</v>
      </c>
      <c r="B8087" s="34" t="s">
        <v>46</v>
      </c>
      <c r="C8087" s="35" t="s">
        <v>381</v>
      </c>
      <c r="D8087" s="34">
        <f>CEILING(RIGHT(A8087,3)/VLOOKUP(INT(A8087/1000),辅助表!$A$1:$F$54,5,FALSE),1)*VLOOKUP(INT(A8087/1000),辅助表!$A$1:$F$54,6,FALSE)</f>
        <v>342</v>
      </c>
      <c r="E8087" s="34">
        <v>0</v>
      </c>
      <c r="F8087" s="34">
        <f>ROUND(D8087*VLOOKUP(INT(A8087/1000),辅助表!$A$1:$F$54,5,FALSE),0)/VLOOKUP(INT(A8087/1000),辅助表!$A$1:$F$54,6,FALSE)</f>
        <v>684</v>
      </c>
      <c r="G8087" s="34" t="str">
        <f>VLOOKUP(INT(A8087/1000),辅助表!$A$1:$F$54,4,FALSE)&amp;"+"&amp;(D8087/VLOOKUP(INT(A8087/1000),辅助表!$A$1:$F$54,6,FALSE))&amp;VLOOKUP(INT(A8087/1000),辅助表!$A$1:$G$54,7,FALSE)</f>
        <v>暴击伤害+342</v>
      </c>
    </row>
    <row r="8088" spans="1:7">
      <c r="A8088" s="5">
        <v>25685</v>
      </c>
      <c r="B8088" s="34" t="s">
        <v>46</v>
      </c>
      <c r="C8088" s="35" t="s">
        <v>381</v>
      </c>
      <c r="D8088" s="34">
        <f>CEILING(RIGHT(A8088,3)/VLOOKUP(INT(A8088/1000),辅助表!$A$1:$F$54,5,FALSE),1)*VLOOKUP(INT(A8088/1000),辅助表!$A$1:$F$54,6,FALSE)</f>
        <v>343</v>
      </c>
      <c r="E8088" s="34">
        <v>0</v>
      </c>
      <c r="F8088" s="34">
        <f>ROUND(D8088*VLOOKUP(INT(A8088/1000),辅助表!$A$1:$F$54,5,FALSE),0)/VLOOKUP(INT(A8088/1000),辅助表!$A$1:$F$54,6,FALSE)</f>
        <v>686</v>
      </c>
      <c r="G8088" s="34" t="str">
        <f>VLOOKUP(INT(A8088/1000),辅助表!$A$1:$F$54,4,FALSE)&amp;"+"&amp;(D8088/VLOOKUP(INT(A8088/1000),辅助表!$A$1:$F$54,6,FALSE))&amp;VLOOKUP(INT(A8088/1000),辅助表!$A$1:$G$54,7,FALSE)</f>
        <v>暴击伤害+343</v>
      </c>
    </row>
    <row r="8089" spans="1:7">
      <c r="A8089" s="5">
        <v>25686</v>
      </c>
      <c r="B8089" s="34" t="s">
        <v>46</v>
      </c>
      <c r="C8089" s="35" t="s">
        <v>381</v>
      </c>
      <c r="D8089" s="34">
        <f>CEILING(RIGHT(A8089,3)/VLOOKUP(INT(A8089/1000),辅助表!$A$1:$F$54,5,FALSE),1)*VLOOKUP(INT(A8089/1000),辅助表!$A$1:$F$54,6,FALSE)</f>
        <v>343</v>
      </c>
      <c r="E8089" s="34">
        <v>0</v>
      </c>
      <c r="F8089" s="34">
        <f>ROUND(D8089*VLOOKUP(INT(A8089/1000),辅助表!$A$1:$F$54,5,FALSE),0)/VLOOKUP(INT(A8089/1000),辅助表!$A$1:$F$54,6,FALSE)</f>
        <v>686</v>
      </c>
      <c r="G8089" s="34" t="str">
        <f>VLOOKUP(INT(A8089/1000),辅助表!$A$1:$F$54,4,FALSE)&amp;"+"&amp;(D8089/VLOOKUP(INT(A8089/1000),辅助表!$A$1:$F$54,6,FALSE))&amp;VLOOKUP(INT(A8089/1000),辅助表!$A$1:$G$54,7,FALSE)</f>
        <v>暴击伤害+343</v>
      </c>
    </row>
    <row r="8090" spans="1:7">
      <c r="A8090" s="5">
        <v>25687</v>
      </c>
      <c r="B8090" s="34" t="s">
        <v>46</v>
      </c>
      <c r="C8090" s="35" t="s">
        <v>381</v>
      </c>
      <c r="D8090" s="34">
        <f>CEILING(RIGHT(A8090,3)/VLOOKUP(INT(A8090/1000),辅助表!$A$1:$F$54,5,FALSE),1)*VLOOKUP(INT(A8090/1000),辅助表!$A$1:$F$54,6,FALSE)</f>
        <v>344</v>
      </c>
      <c r="E8090" s="34">
        <v>0</v>
      </c>
      <c r="F8090" s="34">
        <f>ROUND(D8090*VLOOKUP(INT(A8090/1000),辅助表!$A$1:$F$54,5,FALSE),0)/VLOOKUP(INT(A8090/1000),辅助表!$A$1:$F$54,6,FALSE)</f>
        <v>688</v>
      </c>
      <c r="G8090" s="34" t="str">
        <f>VLOOKUP(INT(A8090/1000),辅助表!$A$1:$F$54,4,FALSE)&amp;"+"&amp;(D8090/VLOOKUP(INT(A8090/1000),辅助表!$A$1:$F$54,6,FALSE))&amp;VLOOKUP(INT(A8090/1000),辅助表!$A$1:$G$54,7,FALSE)</f>
        <v>暴击伤害+344</v>
      </c>
    </row>
    <row r="8091" spans="1:7">
      <c r="A8091" s="5">
        <v>25688</v>
      </c>
      <c r="B8091" s="34" t="s">
        <v>46</v>
      </c>
      <c r="C8091" s="35" t="s">
        <v>381</v>
      </c>
      <c r="D8091" s="34">
        <f>CEILING(RIGHT(A8091,3)/VLOOKUP(INT(A8091/1000),辅助表!$A$1:$F$54,5,FALSE),1)*VLOOKUP(INT(A8091/1000),辅助表!$A$1:$F$54,6,FALSE)</f>
        <v>344</v>
      </c>
      <c r="E8091" s="34">
        <v>0</v>
      </c>
      <c r="F8091" s="34">
        <f>ROUND(D8091*VLOOKUP(INT(A8091/1000),辅助表!$A$1:$F$54,5,FALSE),0)/VLOOKUP(INT(A8091/1000),辅助表!$A$1:$F$54,6,FALSE)</f>
        <v>688</v>
      </c>
      <c r="G8091" s="34" t="str">
        <f>VLOOKUP(INT(A8091/1000),辅助表!$A$1:$F$54,4,FALSE)&amp;"+"&amp;(D8091/VLOOKUP(INT(A8091/1000),辅助表!$A$1:$F$54,6,FALSE))&amp;VLOOKUP(INT(A8091/1000),辅助表!$A$1:$G$54,7,FALSE)</f>
        <v>暴击伤害+344</v>
      </c>
    </row>
    <row r="8092" spans="1:7">
      <c r="A8092" s="5">
        <v>25689</v>
      </c>
      <c r="B8092" s="34" t="s">
        <v>46</v>
      </c>
      <c r="C8092" s="35" t="s">
        <v>381</v>
      </c>
      <c r="D8092" s="34">
        <f>CEILING(RIGHT(A8092,3)/VLOOKUP(INT(A8092/1000),辅助表!$A$1:$F$54,5,FALSE),1)*VLOOKUP(INT(A8092/1000),辅助表!$A$1:$F$54,6,FALSE)</f>
        <v>345</v>
      </c>
      <c r="E8092" s="34">
        <v>0</v>
      </c>
      <c r="F8092" s="34">
        <f>ROUND(D8092*VLOOKUP(INT(A8092/1000),辅助表!$A$1:$F$54,5,FALSE),0)/VLOOKUP(INT(A8092/1000),辅助表!$A$1:$F$54,6,FALSE)</f>
        <v>690</v>
      </c>
      <c r="G8092" s="34" t="str">
        <f>VLOOKUP(INT(A8092/1000),辅助表!$A$1:$F$54,4,FALSE)&amp;"+"&amp;(D8092/VLOOKUP(INT(A8092/1000),辅助表!$A$1:$F$54,6,FALSE))&amp;VLOOKUP(INT(A8092/1000),辅助表!$A$1:$G$54,7,FALSE)</f>
        <v>暴击伤害+345</v>
      </c>
    </row>
    <row r="8093" spans="1:7">
      <c r="A8093" s="5">
        <v>25690</v>
      </c>
      <c r="B8093" s="34" t="s">
        <v>46</v>
      </c>
      <c r="C8093" s="35" t="s">
        <v>381</v>
      </c>
      <c r="D8093" s="34">
        <f>CEILING(RIGHT(A8093,3)/VLOOKUP(INT(A8093/1000),辅助表!$A$1:$F$54,5,FALSE),1)*VLOOKUP(INT(A8093/1000),辅助表!$A$1:$F$54,6,FALSE)</f>
        <v>345</v>
      </c>
      <c r="E8093" s="34">
        <v>0</v>
      </c>
      <c r="F8093" s="34">
        <f>ROUND(D8093*VLOOKUP(INT(A8093/1000),辅助表!$A$1:$F$54,5,FALSE),0)/VLOOKUP(INT(A8093/1000),辅助表!$A$1:$F$54,6,FALSE)</f>
        <v>690</v>
      </c>
      <c r="G8093" s="34" t="str">
        <f>VLOOKUP(INT(A8093/1000),辅助表!$A$1:$F$54,4,FALSE)&amp;"+"&amp;(D8093/VLOOKUP(INT(A8093/1000),辅助表!$A$1:$F$54,6,FALSE))&amp;VLOOKUP(INT(A8093/1000),辅助表!$A$1:$G$54,7,FALSE)</f>
        <v>暴击伤害+345</v>
      </c>
    </row>
    <row r="8094" spans="1:7" s="34" customFormat="1">
      <c r="A8094" s="5">
        <v>25691</v>
      </c>
      <c r="B8094" s="34" t="s">
        <v>46</v>
      </c>
      <c r="C8094" s="35" t="s">
        <v>381</v>
      </c>
      <c r="D8094" s="34">
        <f>CEILING(RIGHT(A8094,3)/VLOOKUP(INT(A8094/1000),辅助表!$A$1:$F$54,5,FALSE),1)*VLOOKUP(INT(A8094/1000),辅助表!$A$1:$F$54,6,FALSE)</f>
        <v>346</v>
      </c>
      <c r="E8094" s="34">
        <v>0</v>
      </c>
      <c r="F8094" s="34">
        <f>ROUND(D8094*VLOOKUP(INT(A8094/1000),辅助表!$A$1:$F$54,5,FALSE),0)/VLOOKUP(INT(A8094/1000),辅助表!$A$1:$F$54,6,FALSE)</f>
        <v>692</v>
      </c>
      <c r="G8094" s="34" t="str">
        <f>VLOOKUP(INT(A8094/1000),辅助表!$A$1:$F$54,4,FALSE)&amp;"+"&amp;(D8094/VLOOKUP(INT(A8094/1000),辅助表!$A$1:$F$54,6,FALSE))&amp;VLOOKUP(INT(A8094/1000),辅助表!$A$1:$G$54,7,FALSE)</f>
        <v>暴击伤害+346</v>
      </c>
    </row>
    <row r="8095" spans="1:7" s="34" customFormat="1">
      <c r="A8095" s="5">
        <v>25692</v>
      </c>
      <c r="B8095" s="34" t="s">
        <v>46</v>
      </c>
      <c r="C8095" s="35" t="s">
        <v>381</v>
      </c>
      <c r="D8095" s="34">
        <f>CEILING(RIGHT(A8095,3)/VLOOKUP(INT(A8095/1000),辅助表!$A$1:$F$54,5,FALSE),1)*VLOOKUP(INT(A8095/1000),辅助表!$A$1:$F$54,6,FALSE)</f>
        <v>346</v>
      </c>
      <c r="E8095" s="34">
        <v>0</v>
      </c>
      <c r="F8095" s="34">
        <f>ROUND(D8095*VLOOKUP(INT(A8095/1000),辅助表!$A$1:$F$54,5,FALSE),0)/VLOOKUP(INT(A8095/1000),辅助表!$A$1:$F$54,6,FALSE)</f>
        <v>692</v>
      </c>
      <c r="G8095" s="34" t="str">
        <f>VLOOKUP(INT(A8095/1000),辅助表!$A$1:$F$54,4,FALSE)&amp;"+"&amp;(D8095/VLOOKUP(INT(A8095/1000),辅助表!$A$1:$F$54,6,FALSE))&amp;VLOOKUP(INT(A8095/1000),辅助表!$A$1:$G$54,7,FALSE)</f>
        <v>暴击伤害+346</v>
      </c>
    </row>
    <row r="8096" spans="1:7" s="34" customFormat="1">
      <c r="A8096" s="5">
        <v>25693</v>
      </c>
      <c r="B8096" s="34" t="s">
        <v>46</v>
      </c>
      <c r="C8096" s="35" t="s">
        <v>381</v>
      </c>
      <c r="D8096" s="34">
        <f>CEILING(RIGHT(A8096,3)/VLOOKUP(INT(A8096/1000),辅助表!$A$1:$F$54,5,FALSE),1)*VLOOKUP(INT(A8096/1000),辅助表!$A$1:$F$54,6,FALSE)</f>
        <v>347</v>
      </c>
      <c r="E8096" s="34">
        <v>0</v>
      </c>
      <c r="F8096" s="34">
        <f>ROUND(D8096*VLOOKUP(INT(A8096/1000),辅助表!$A$1:$F$54,5,FALSE),0)/VLOOKUP(INT(A8096/1000),辅助表!$A$1:$F$54,6,FALSE)</f>
        <v>694</v>
      </c>
      <c r="G8096" s="34" t="str">
        <f>VLOOKUP(INT(A8096/1000),辅助表!$A$1:$F$54,4,FALSE)&amp;"+"&amp;(D8096/VLOOKUP(INT(A8096/1000),辅助表!$A$1:$F$54,6,FALSE))&amp;VLOOKUP(INT(A8096/1000),辅助表!$A$1:$G$54,7,FALSE)</f>
        <v>暴击伤害+347</v>
      </c>
    </row>
    <row r="8097" spans="1:7" s="34" customFormat="1">
      <c r="A8097" s="5">
        <v>25694</v>
      </c>
      <c r="B8097" s="34" t="s">
        <v>46</v>
      </c>
      <c r="C8097" s="35" t="s">
        <v>381</v>
      </c>
      <c r="D8097" s="34">
        <f>CEILING(RIGHT(A8097,3)/VLOOKUP(INT(A8097/1000),辅助表!$A$1:$F$54,5,FALSE),1)*VLOOKUP(INT(A8097/1000),辅助表!$A$1:$F$54,6,FALSE)</f>
        <v>347</v>
      </c>
      <c r="E8097" s="34">
        <v>0</v>
      </c>
      <c r="F8097" s="34">
        <f>ROUND(D8097*VLOOKUP(INT(A8097/1000),辅助表!$A$1:$F$54,5,FALSE),0)/VLOOKUP(INT(A8097/1000),辅助表!$A$1:$F$54,6,FALSE)</f>
        <v>694</v>
      </c>
      <c r="G8097" s="34" t="str">
        <f>VLOOKUP(INT(A8097/1000),辅助表!$A$1:$F$54,4,FALSE)&amp;"+"&amp;(D8097/VLOOKUP(INT(A8097/1000),辅助表!$A$1:$F$54,6,FALSE))&amp;VLOOKUP(INT(A8097/1000),辅助表!$A$1:$G$54,7,FALSE)</f>
        <v>暴击伤害+347</v>
      </c>
    </row>
    <row r="8098" spans="1:7" s="34" customFormat="1">
      <c r="A8098" s="5">
        <v>25695</v>
      </c>
      <c r="B8098" s="34" t="s">
        <v>46</v>
      </c>
      <c r="C8098" s="35" t="s">
        <v>381</v>
      </c>
      <c r="D8098" s="34">
        <f>CEILING(RIGHT(A8098,3)/VLOOKUP(INT(A8098/1000),辅助表!$A$1:$F$54,5,FALSE),1)*VLOOKUP(INT(A8098/1000),辅助表!$A$1:$F$54,6,FALSE)</f>
        <v>348</v>
      </c>
      <c r="E8098" s="34">
        <v>0</v>
      </c>
      <c r="F8098" s="34">
        <f>ROUND(D8098*VLOOKUP(INT(A8098/1000),辅助表!$A$1:$F$54,5,FALSE),0)/VLOOKUP(INT(A8098/1000),辅助表!$A$1:$F$54,6,FALSE)</f>
        <v>696</v>
      </c>
      <c r="G8098" s="34" t="str">
        <f>VLOOKUP(INT(A8098/1000),辅助表!$A$1:$F$54,4,FALSE)&amp;"+"&amp;(D8098/VLOOKUP(INT(A8098/1000),辅助表!$A$1:$F$54,6,FALSE))&amp;VLOOKUP(INT(A8098/1000),辅助表!$A$1:$G$54,7,FALSE)</f>
        <v>暴击伤害+348</v>
      </c>
    </row>
    <row r="8099" spans="1:7" s="34" customFormat="1">
      <c r="A8099" s="5">
        <v>25696</v>
      </c>
      <c r="B8099" s="34" t="s">
        <v>46</v>
      </c>
      <c r="C8099" s="35" t="s">
        <v>381</v>
      </c>
      <c r="D8099" s="34">
        <f>CEILING(RIGHT(A8099,3)/VLOOKUP(INT(A8099/1000),辅助表!$A$1:$F$54,5,FALSE),1)*VLOOKUP(INT(A8099/1000),辅助表!$A$1:$F$54,6,FALSE)</f>
        <v>348</v>
      </c>
      <c r="E8099" s="34">
        <v>0</v>
      </c>
      <c r="F8099" s="34">
        <f>ROUND(D8099*VLOOKUP(INT(A8099/1000),辅助表!$A$1:$F$54,5,FALSE),0)/VLOOKUP(INT(A8099/1000),辅助表!$A$1:$F$54,6,FALSE)</f>
        <v>696</v>
      </c>
      <c r="G8099" s="34" t="str">
        <f>VLOOKUP(INT(A8099/1000),辅助表!$A$1:$F$54,4,FALSE)&amp;"+"&amp;(D8099/VLOOKUP(INT(A8099/1000),辅助表!$A$1:$F$54,6,FALSE))&amp;VLOOKUP(INT(A8099/1000),辅助表!$A$1:$G$54,7,FALSE)</f>
        <v>暴击伤害+348</v>
      </c>
    </row>
    <row r="8100" spans="1:7" s="34" customFormat="1">
      <c r="A8100" s="5">
        <v>25697</v>
      </c>
      <c r="B8100" s="34" t="s">
        <v>46</v>
      </c>
      <c r="C8100" s="35" t="s">
        <v>381</v>
      </c>
      <c r="D8100" s="34">
        <f>CEILING(RIGHT(A8100,3)/VLOOKUP(INT(A8100/1000),辅助表!$A$1:$F$54,5,FALSE),1)*VLOOKUP(INT(A8100/1000),辅助表!$A$1:$F$54,6,FALSE)</f>
        <v>349</v>
      </c>
      <c r="E8100" s="34">
        <v>0</v>
      </c>
      <c r="F8100" s="34">
        <f>ROUND(D8100*VLOOKUP(INT(A8100/1000),辅助表!$A$1:$F$54,5,FALSE),0)/VLOOKUP(INT(A8100/1000),辅助表!$A$1:$F$54,6,FALSE)</f>
        <v>698</v>
      </c>
      <c r="G8100" s="34" t="str">
        <f>VLOOKUP(INT(A8100/1000),辅助表!$A$1:$F$54,4,FALSE)&amp;"+"&amp;(D8100/VLOOKUP(INT(A8100/1000),辅助表!$A$1:$F$54,6,FALSE))&amp;VLOOKUP(INT(A8100/1000),辅助表!$A$1:$G$54,7,FALSE)</f>
        <v>暴击伤害+349</v>
      </c>
    </row>
    <row r="8101" spans="1:7" s="34" customFormat="1">
      <c r="A8101" s="5">
        <v>25698</v>
      </c>
      <c r="B8101" s="34" t="s">
        <v>46</v>
      </c>
      <c r="C8101" s="35" t="s">
        <v>381</v>
      </c>
      <c r="D8101" s="34">
        <f>CEILING(RIGHT(A8101,3)/VLOOKUP(INT(A8101/1000),辅助表!$A$1:$F$54,5,FALSE),1)*VLOOKUP(INT(A8101/1000),辅助表!$A$1:$F$54,6,FALSE)</f>
        <v>349</v>
      </c>
      <c r="E8101" s="34">
        <v>0</v>
      </c>
      <c r="F8101" s="34">
        <f>ROUND(D8101*VLOOKUP(INT(A8101/1000),辅助表!$A$1:$F$54,5,FALSE),0)/VLOOKUP(INT(A8101/1000),辅助表!$A$1:$F$54,6,FALSE)</f>
        <v>698</v>
      </c>
      <c r="G8101" s="34" t="str">
        <f>VLOOKUP(INT(A8101/1000),辅助表!$A$1:$F$54,4,FALSE)&amp;"+"&amp;(D8101/VLOOKUP(INT(A8101/1000),辅助表!$A$1:$F$54,6,FALSE))&amp;VLOOKUP(INT(A8101/1000),辅助表!$A$1:$G$54,7,FALSE)</f>
        <v>暴击伤害+349</v>
      </c>
    </row>
    <row r="8102" spans="1:7" s="34" customFormat="1">
      <c r="A8102" s="5">
        <v>25699</v>
      </c>
      <c r="B8102" s="34" t="s">
        <v>46</v>
      </c>
      <c r="C8102" s="35" t="s">
        <v>381</v>
      </c>
      <c r="D8102" s="34">
        <f>CEILING(RIGHT(A8102,3)/VLOOKUP(INT(A8102/1000),辅助表!$A$1:$F$54,5,FALSE),1)*VLOOKUP(INT(A8102/1000),辅助表!$A$1:$F$54,6,FALSE)</f>
        <v>350</v>
      </c>
      <c r="E8102" s="34">
        <v>0</v>
      </c>
      <c r="F8102" s="34">
        <f>ROUND(D8102*VLOOKUP(INT(A8102/1000),辅助表!$A$1:$F$54,5,FALSE),0)/VLOOKUP(INT(A8102/1000),辅助表!$A$1:$F$54,6,FALSE)</f>
        <v>700</v>
      </c>
      <c r="G8102" s="34" t="str">
        <f>VLOOKUP(INT(A8102/1000),辅助表!$A$1:$F$54,4,FALSE)&amp;"+"&amp;(D8102/VLOOKUP(INT(A8102/1000),辅助表!$A$1:$F$54,6,FALSE))&amp;VLOOKUP(INT(A8102/1000),辅助表!$A$1:$G$54,7,FALSE)</f>
        <v>暴击伤害+350</v>
      </c>
    </row>
    <row r="8103" spans="1:7" s="34" customFormat="1">
      <c r="A8103" s="5">
        <v>25700</v>
      </c>
      <c r="B8103" s="34" t="s">
        <v>46</v>
      </c>
      <c r="C8103" s="35" t="s">
        <v>381</v>
      </c>
      <c r="D8103" s="34">
        <f>CEILING(RIGHT(A8103,3)/VLOOKUP(INT(A8103/1000),辅助表!$A$1:$F$54,5,FALSE),1)*VLOOKUP(INT(A8103/1000),辅助表!$A$1:$F$54,6,FALSE)</f>
        <v>350</v>
      </c>
      <c r="E8103" s="34">
        <v>0</v>
      </c>
      <c r="F8103" s="34">
        <f>ROUND(D8103*VLOOKUP(INT(A8103/1000),辅助表!$A$1:$F$54,5,FALSE),0)/VLOOKUP(INT(A8103/1000),辅助表!$A$1:$F$54,6,FALSE)</f>
        <v>700</v>
      </c>
      <c r="G8103" s="34" t="str">
        <f>VLOOKUP(INT(A8103/1000),辅助表!$A$1:$F$54,4,FALSE)&amp;"+"&amp;(D8103/VLOOKUP(INT(A8103/1000),辅助表!$A$1:$F$54,6,FALSE))&amp;VLOOKUP(INT(A8103/1000),辅助表!$A$1:$G$54,7,FALSE)</f>
        <v>暴击伤害+350</v>
      </c>
    </row>
    <row r="8104" spans="1:7" s="34" customFormat="1">
      <c r="A8104" s="5">
        <v>25701</v>
      </c>
      <c r="B8104" s="34" t="s">
        <v>46</v>
      </c>
      <c r="C8104" s="35" t="s">
        <v>381</v>
      </c>
      <c r="D8104" s="34">
        <f>CEILING(RIGHT(A8104,3)/VLOOKUP(INT(A8104/1000),辅助表!$A$1:$F$54,5,FALSE),1)*VLOOKUP(INT(A8104/1000),辅助表!$A$1:$F$54,6,FALSE)</f>
        <v>351</v>
      </c>
      <c r="E8104" s="34">
        <v>0</v>
      </c>
      <c r="F8104" s="34">
        <f>ROUND(D8104*VLOOKUP(INT(A8104/1000),辅助表!$A$1:$F$54,5,FALSE),0)/VLOOKUP(INT(A8104/1000),辅助表!$A$1:$F$54,6,FALSE)</f>
        <v>702</v>
      </c>
      <c r="G8104" s="34" t="str">
        <f>VLOOKUP(INT(A8104/1000),辅助表!$A$1:$F$54,4,FALSE)&amp;"+"&amp;(D8104/VLOOKUP(INT(A8104/1000),辅助表!$A$1:$F$54,6,FALSE))&amp;VLOOKUP(INT(A8104/1000),辅助表!$A$1:$G$54,7,FALSE)</f>
        <v>暴击伤害+351</v>
      </c>
    </row>
    <row r="8105" spans="1:7" s="34" customFormat="1">
      <c r="A8105" s="5">
        <v>25702</v>
      </c>
      <c r="B8105" s="34" t="s">
        <v>46</v>
      </c>
      <c r="C8105" s="35" t="s">
        <v>381</v>
      </c>
      <c r="D8105" s="34">
        <f>CEILING(RIGHT(A8105,3)/VLOOKUP(INT(A8105/1000),辅助表!$A$1:$F$54,5,FALSE),1)*VLOOKUP(INT(A8105/1000),辅助表!$A$1:$F$54,6,FALSE)</f>
        <v>351</v>
      </c>
      <c r="E8105" s="34">
        <v>0</v>
      </c>
      <c r="F8105" s="34">
        <f>ROUND(D8105*VLOOKUP(INT(A8105/1000),辅助表!$A$1:$F$54,5,FALSE),0)/VLOOKUP(INT(A8105/1000),辅助表!$A$1:$F$54,6,FALSE)</f>
        <v>702</v>
      </c>
      <c r="G8105" s="34" t="str">
        <f>VLOOKUP(INT(A8105/1000),辅助表!$A$1:$F$54,4,FALSE)&amp;"+"&amp;(D8105/VLOOKUP(INT(A8105/1000),辅助表!$A$1:$F$54,6,FALSE))&amp;VLOOKUP(INT(A8105/1000),辅助表!$A$1:$G$54,7,FALSE)</f>
        <v>暴击伤害+351</v>
      </c>
    </row>
    <row r="8106" spans="1:7" s="34" customFormat="1">
      <c r="A8106" s="5">
        <v>25703</v>
      </c>
      <c r="B8106" s="34" t="s">
        <v>46</v>
      </c>
      <c r="C8106" s="35" t="s">
        <v>381</v>
      </c>
      <c r="D8106" s="34">
        <f>CEILING(RIGHT(A8106,3)/VLOOKUP(INT(A8106/1000),辅助表!$A$1:$F$54,5,FALSE),1)*VLOOKUP(INT(A8106/1000),辅助表!$A$1:$F$54,6,FALSE)</f>
        <v>352</v>
      </c>
      <c r="E8106" s="34">
        <v>0</v>
      </c>
      <c r="F8106" s="34">
        <f>ROUND(D8106*VLOOKUP(INT(A8106/1000),辅助表!$A$1:$F$54,5,FALSE),0)/VLOOKUP(INT(A8106/1000),辅助表!$A$1:$F$54,6,FALSE)</f>
        <v>704</v>
      </c>
      <c r="G8106" s="34" t="str">
        <f>VLOOKUP(INT(A8106/1000),辅助表!$A$1:$F$54,4,FALSE)&amp;"+"&amp;(D8106/VLOOKUP(INT(A8106/1000),辅助表!$A$1:$F$54,6,FALSE))&amp;VLOOKUP(INT(A8106/1000),辅助表!$A$1:$G$54,7,FALSE)</f>
        <v>暴击伤害+352</v>
      </c>
    </row>
    <row r="8107" spans="1:7" s="34" customFormat="1">
      <c r="A8107" s="5">
        <v>25704</v>
      </c>
      <c r="B8107" s="34" t="s">
        <v>46</v>
      </c>
      <c r="C8107" s="35" t="s">
        <v>381</v>
      </c>
      <c r="D8107" s="34">
        <f>CEILING(RIGHT(A8107,3)/VLOOKUP(INT(A8107/1000),辅助表!$A$1:$F$54,5,FALSE),1)*VLOOKUP(INT(A8107/1000),辅助表!$A$1:$F$54,6,FALSE)</f>
        <v>352</v>
      </c>
      <c r="E8107" s="34">
        <v>0</v>
      </c>
      <c r="F8107" s="34">
        <f>ROUND(D8107*VLOOKUP(INT(A8107/1000),辅助表!$A$1:$F$54,5,FALSE),0)/VLOOKUP(INT(A8107/1000),辅助表!$A$1:$F$54,6,FALSE)</f>
        <v>704</v>
      </c>
      <c r="G8107" s="34" t="str">
        <f>VLOOKUP(INT(A8107/1000),辅助表!$A$1:$F$54,4,FALSE)&amp;"+"&amp;(D8107/VLOOKUP(INT(A8107/1000),辅助表!$A$1:$F$54,6,FALSE))&amp;VLOOKUP(INT(A8107/1000),辅助表!$A$1:$G$54,7,FALSE)</f>
        <v>暴击伤害+352</v>
      </c>
    </row>
    <row r="8108" spans="1:7" s="34" customFormat="1">
      <c r="A8108" s="5">
        <v>25705</v>
      </c>
      <c r="B8108" s="34" t="s">
        <v>46</v>
      </c>
      <c r="C8108" s="35" t="s">
        <v>381</v>
      </c>
      <c r="D8108" s="34">
        <f>CEILING(RIGHT(A8108,3)/VLOOKUP(INT(A8108/1000),辅助表!$A$1:$F$54,5,FALSE),1)*VLOOKUP(INT(A8108/1000),辅助表!$A$1:$F$54,6,FALSE)</f>
        <v>353</v>
      </c>
      <c r="E8108" s="34">
        <v>0</v>
      </c>
      <c r="F8108" s="34">
        <f>ROUND(D8108*VLOOKUP(INT(A8108/1000),辅助表!$A$1:$F$54,5,FALSE),0)/VLOOKUP(INT(A8108/1000),辅助表!$A$1:$F$54,6,FALSE)</f>
        <v>706</v>
      </c>
      <c r="G8108" s="34" t="str">
        <f>VLOOKUP(INT(A8108/1000),辅助表!$A$1:$F$54,4,FALSE)&amp;"+"&amp;(D8108/VLOOKUP(INT(A8108/1000),辅助表!$A$1:$F$54,6,FALSE))&amp;VLOOKUP(INT(A8108/1000),辅助表!$A$1:$G$54,7,FALSE)</f>
        <v>暴击伤害+353</v>
      </c>
    </row>
    <row r="8109" spans="1:7" s="34" customFormat="1">
      <c r="A8109" s="5">
        <v>25706</v>
      </c>
      <c r="B8109" s="34" t="s">
        <v>46</v>
      </c>
      <c r="C8109" s="35" t="s">
        <v>381</v>
      </c>
      <c r="D8109" s="34">
        <f>CEILING(RIGHT(A8109,3)/VLOOKUP(INT(A8109/1000),辅助表!$A$1:$F$54,5,FALSE),1)*VLOOKUP(INT(A8109/1000),辅助表!$A$1:$F$54,6,FALSE)</f>
        <v>353</v>
      </c>
      <c r="E8109" s="34">
        <v>0</v>
      </c>
      <c r="F8109" s="34">
        <f>ROUND(D8109*VLOOKUP(INT(A8109/1000),辅助表!$A$1:$F$54,5,FALSE),0)/VLOOKUP(INT(A8109/1000),辅助表!$A$1:$F$54,6,FALSE)</f>
        <v>706</v>
      </c>
      <c r="G8109" s="34" t="str">
        <f>VLOOKUP(INT(A8109/1000),辅助表!$A$1:$F$54,4,FALSE)&amp;"+"&amp;(D8109/VLOOKUP(INT(A8109/1000),辅助表!$A$1:$F$54,6,FALSE))&amp;VLOOKUP(INT(A8109/1000),辅助表!$A$1:$G$54,7,FALSE)</f>
        <v>暴击伤害+353</v>
      </c>
    </row>
    <row r="8110" spans="1:7" s="34" customFormat="1">
      <c r="A8110" s="5">
        <v>25707</v>
      </c>
      <c r="B8110" s="34" t="s">
        <v>46</v>
      </c>
      <c r="C8110" s="35" t="s">
        <v>381</v>
      </c>
      <c r="D8110" s="34">
        <f>CEILING(RIGHT(A8110,3)/VLOOKUP(INT(A8110/1000),辅助表!$A$1:$F$54,5,FALSE),1)*VLOOKUP(INT(A8110/1000),辅助表!$A$1:$F$54,6,FALSE)</f>
        <v>354</v>
      </c>
      <c r="E8110" s="34">
        <v>0</v>
      </c>
      <c r="F8110" s="34">
        <f>ROUND(D8110*VLOOKUP(INT(A8110/1000),辅助表!$A$1:$F$54,5,FALSE),0)/VLOOKUP(INT(A8110/1000),辅助表!$A$1:$F$54,6,FALSE)</f>
        <v>708</v>
      </c>
      <c r="G8110" s="34" t="str">
        <f>VLOOKUP(INT(A8110/1000),辅助表!$A$1:$F$54,4,FALSE)&amp;"+"&amp;(D8110/VLOOKUP(INT(A8110/1000),辅助表!$A$1:$F$54,6,FALSE))&amp;VLOOKUP(INT(A8110/1000),辅助表!$A$1:$G$54,7,FALSE)</f>
        <v>暴击伤害+354</v>
      </c>
    </row>
    <row r="8111" spans="1:7" s="34" customFormat="1">
      <c r="A8111" s="5">
        <v>25708</v>
      </c>
      <c r="B8111" s="34" t="s">
        <v>46</v>
      </c>
      <c r="C8111" s="35" t="s">
        <v>381</v>
      </c>
      <c r="D8111" s="34">
        <f>CEILING(RIGHT(A8111,3)/VLOOKUP(INT(A8111/1000),辅助表!$A$1:$F$54,5,FALSE),1)*VLOOKUP(INT(A8111/1000),辅助表!$A$1:$F$54,6,FALSE)</f>
        <v>354</v>
      </c>
      <c r="E8111" s="34">
        <v>0</v>
      </c>
      <c r="F8111" s="34">
        <f>ROUND(D8111*VLOOKUP(INT(A8111/1000),辅助表!$A$1:$F$54,5,FALSE),0)/VLOOKUP(INT(A8111/1000),辅助表!$A$1:$F$54,6,FALSE)</f>
        <v>708</v>
      </c>
      <c r="G8111" s="34" t="str">
        <f>VLOOKUP(INT(A8111/1000),辅助表!$A$1:$F$54,4,FALSE)&amp;"+"&amp;(D8111/VLOOKUP(INT(A8111/1000),辅助表!$A$1:$F$54,6,FALSE))&amp;VLOOKUP(INT(A8111/1000),辅助表!$A$1:$G$54,7,FALSE)</f>
        <v>暴击伤害+354</v>
      </c>
    </row>
    <row r="8112" spans="1:7" s="34" customFormat="1">
      <c r="A8112" s="5">
        <v>25709</v>
      </c>
      <c r="B8112" s="34" t="s">
        <v>46</v>
      </c>
      <c r="C8112" s="35" t="s">
        <v>381</v>
      </c>
      <c r="D8112" s="34">
        <f>CEILING(RIGHT(A8112,3)/VLOOKUP(INT(A8112/1000),辅助表!$A$1:$F$54,5,FALSE),1)*VLOOKUP(INT(A8112/1000),辅助表!$A$1:$F$54,6,FALSE)</f>
        <v>355</v>
      </c>
      <c r="E8112" s="34">
        <v>0</v>
      </c>
      <c r="F8112" s="34">
        <f>ROUND(D8112*VLOOKUP(INT(A8112/1000),辅助表!$A$1:$F$54,5,FALSE),0)/VLOOKUP(INT(A8112/1000),辅助表!$A$1:$F$54,6,FALSE)</f>
        <v>710</v>
      </c>
      <c r="G8112" s="34" t="str">
        <f>VLOOKUP(INT(A8112/1000),辅助表!$A$1:$F$54,4,FALSE)&amp;"+"&amp;(D8112/VLOOKUP(INT(A8112/1000),辅助表!$A$1:$F$54,6,FALSE))&amp;VLOOKUP(INT(A8112/1000),辅助表!$A$1:$G$54,7,FALSE)</f>
        <v>暴击伤害+355</v>
      </c>
    </row>
    <row r="8113" spans="1:7" s="34" customFormat="1">
      <c r="A8113" s="5">
        <v>25710</v>
      </c>
      <c r="B8113" s="34" t="s">
        <v>46</v>
      </c>
      <c r="C8113" s="35" t="s">
        <v>381</v>
      </c>
      <c r="D8113" s="34">
        <f>CEILING(RIGHT(A8113,3)/VLOOKUP(INT(A8113/1000),辅助表!$A$1:$F$54,5,FALSE),1)*VLOOKUP(INT(A8113/1000),辅助表!$A$1:$F$54,6,FALSE)</f>
        <v>355</v>
      </c>
      <c r="E8113" s="34">
        <v>0</v>
      </c>
      <c r="F8113" s="34">
        <f>ROUND(D8113*VLOOKUP(INT(A8113/1000),辅助表!$A$1:$F$54,5,FALSE),0)/VLOOKUP(INT(A8113/1000),辅助表!$A$1:$F$54,6,FALSE)</f>
        <v>710</v>
      </c>
      <c r="G8113" s="34" t="str">
        <f>VLOOKUP(INT(A8113/1000),辅助表!$A$1:$F$54,4,FALSE)&amp;"+"&amp;(D8113/VLOOKUP(INT(A8113/1000),辅助表!$A$1:$F$54,6,FALSE))&amp;VLOOKUP(INT(A8113/1000),辅助表!$A$1:$G$54,7,FALSE)</f>
        <v>暴击伤害+355</v>
      </c>
    </row>
    <row r="8114" spans="1:7" s="34" customFormat="1">
      <c r="A8114" s="5">
        <v>25711</v>
      </c>
      <c r="B8114" s="34" t="s">
        <v>46</v>
      </c>
      <c r="C8114" s="35" t="s">
        <v>381</v>
      </c>
      <c r="D8114" s="34">
        <f>CEILING(RIGHT(A8114,3)/VLOOKUP(INT(A8114/1000),辅助表!$A$1:$F$54,5,FALSE),1)*VLOOKUP(INT(A8114/1000),辅助表!$A$1:$F$54,6,FALSE)</f>
        <v>356</v>
      </c>
      <c r="E8114" s="34">
        <v>0</v>
      </c>
      <c r="F8114" s="34">
        <f>ROUND(D8114*VLOOKUP(INT(A8114/1000),辅助表!$A$1:$F$54,5,FALSE),0)/VLOOKUP(INT(A8114/1000),辅助表!$A$1:$F$54,6,FALSE)</f>
        <v>712</v>
      </c>
      <c r="G8114" s="34" t="str">
        <f>VLOOKUP(INT(A8114/1000),辅助表!$A$1:$F$54,4,FALSE)&amp;"+"&amp;(D8114/VLOOKUP(INT(A8114/1000),辅助表!$A$1:$F$54,6,FALSE))&amp;VLOOKUP(INT(A8114/1000),辅助表!$A$1:$G$54,7,FALSE)</f>
        <v>暴击伤害+356</v>
      </c>
    </row>
    <row r="8115" spans="1:7" s="34" customFormat="1">
      <c r="A8115" s="5">
        <v>25712</v>
      </c>
      <c r="B8115" s="34" t="s">
        <v>46</v>
      </c>
      <c r="C8115" s="35" t="s">
        <v>381</v>
      </c>
      <c r="D8115" s="34">
        <f>CEILING(RIGHT(A8115,3)/VLOOKUP(INT(A8115/1000),辅助表!$A$1:$F$54,5,FALSE),1)*VLOOKUP(INT(A8115/1000),辅助表!$A$1:$F$54,6,FALSE)</f>
        <v>356</v>
      </c>
      <c r="E8115" s="34">
        <v>0</v>
      </c>
      <c r="F8115" s="34">
        <f>ROUND(D8115*VLOOKUP(INT(A8115/1000),辅助表!$A$1:$F$54,5,FALSE),0)/VLOOKUP(INT(A8115/1000),辅助表!$A$1:$F$54,6,FALSE)</f>
        <v>712</v>
      </c>
      <c r="G8115" s="34" t="str">
        <f>VLOOKUP(INT(A8115/1000),辅助表!$A$1:$F$54,4,FALSE)&amp;"+"&amp;(D8115/VLOOKUP(INT(A8115/1000),辅助表!$A$1:$F$54,6,FALSE))&amp;VLOOKUP(INT(A8115/1000),辅助表!$A$1:$G$54,7,FALSE)</f>
        <v>暴击伤害+356</v>
      </c>
    </row>
    <row r="8116" spans="1:7" s="34" customFormat="1">
      <c r="A8116" s="5">
        <v>25713</v>
      </c>
      <c r="B8116" s="34" t="s">
        <v>46</v>
      </c>
      <c r="C8116" s="35" t="s">
        <v>381</v>
      </c>
      <c r="D8116" s="34">
        <f>CEILING(RIGHT(A8116,3)/VLOOKUP(INT(A8116/1000),辅助表!$A$1:$F$54,5,FALSE),1)*VLOOKUP(INT(A8116/1000),辅助表!$A$1:$F$54,6,FALSE)</f>
        <v>357</v>
      </c>
      <c r="E8116" s="34">
        <v>0</v>
      </c>
      <c r="F8116" s="34">
        <f>ROUND(D8116*VLOOKUP(INT(A8116/1000),辅助表!$A$1:$F$54,5,FALSE),0)/VLOOKUP(INT(A8116/1000),辅助表!$A$1:$F$54,6,FALSE)</f>
        <v>714</v>
      </c>
      <c r="G8116" s="34" t="str">
        <f>VLOOKUP(INT(A8116/1000),辅助表!$A$1:$F$54,4,FALSE)&amp;"+"&amp;(D8116/VLOOKUP(INT(A8116/1000),辅助表!$A$1:$F$54,6,FALSE))&amp;VLOOKUP(INT(A8116/1000),辅助表!$A$1:$G$54,7,FALSE)</f>
        <v>暴击伤害+357</v>
      </c>
    </row>
    <row r="8117" spans="1:7" s="34" customFormat="1">
      <c r="A8117" s="5">
        <v>25714</v>
      </c>
      <c r="B8117" s="34" t="s">
        <v>46</v>
      </c>
      <c r="C8117" s="35" t="s">
        <v>381</v>
      </c>
      <c r="D8117" s="34">
        <f>CEILING(RIGHT(A8117,3)/VLOOKUP(INT(A8117/1000),辅助表!$A$1:$F$54,5,FALSE),1)*VLOOKUP(INT(A8117/1000),辅助表!$A$1:$F$54,6,FALSE)</f>
        <v>357</v>
      </c>
      <c r="E8117" s="34">
        <v>0</v>
      </c>
      <c r="F8117" s="34">
        <f>ROUND(D8117*VLOOKUP(INT(A8117/1000),辅助表!$A$1:$F$54,5,FALSE),0)/VLOOKUP(INT(A8117/1000),辅助表!$A$1:$F$54,6,FALSE)</f>
        <v>714</v>
      </c>
      <c r="G8117" s="34" t="str">
        <f>VLOOKUP(INT(A8117/1000),辅助表!$A$1:$F$54,4,FALSE)&amp;"+"&amp;(D8117/VLOOKUP(INT(A8117/1000),辅助表!$A$1:$F$54,6,FALSE))&amp;VLOOKUP(INT(A8117/1000),辅助表!$A$1:$G$54,7,FALSE)</f>
        <v>暴击伤害+357</v>
      </c>
    </row>
    <row r="8118" spans="1:7" s="34" customFormat="1">
      <c r="A8118" s="5">
        <v>25715</v>
      </c>
      <c r="B8118" s="34" t="s">
        <v>46</v>
      </c>
      <c r="C8118" s="35" t="s">
        <v>381</v>
      </c>
      <c r="D8118" s="34">
        <f>CEILING(RIGHT(A8118,3)/VLOOKUP(INT(A8118/1000),辅助表!$A$1:$F$54,5,FALSE),1)*VLOOKUP(INT(A8118/1000),辅助表!$A$1:$F$54,6,FALSE)</f>
        <v>358</v>
      </c>
      <c r="E8118" s="34">
        <v>0</v>
      </c>
      <c r="F8118" s="34">
        <f>ROUND(D8118*VLOOKUP(INT(A8118/1000),辅助表!$A$1:$F$54,5,FALSE),0)/VLOOKUP(INT(A8118/1000),辅助表!$A$1:$F$54,6,FALSE)</f>
        <v>716</v>
      </c>
      <c r="G8118" s="34" t="str">
        <f>VLOOKUP(INT(A8118/1000),辅助表!$A$1:$F$54,4,FALSE)&amp;"+"&amp;(D8118/VLOOKUP(INT(A8118/1000),辅助表!$A$1:$F$54,6,FALSE))&amp;VLOOKUP(INT(A8118/1000),辅助表!$A$1:$G$54,7,FALSE)</f>
        <v>暴击伤害+358</v>
      </c>
    </row>
    <row r="8119" spans="1:7" s="34" customFormat="1">
      <c r="A8119" s="5">
        <v>25716</v>
      </c>
      <c r="B8119" s="34" t="s">
        <v>46</v>
      </c>
      <c r="C8119" s="35" t="s">
        <v>381</v>
      </c>
      <c r="D8119" s="34">
        <f>CEILING(RIGHT(A8119,3)/VLOOKUP(INT(A8119/1000),辅助表!$A$1:$F$54,5,FALSE),1)*VLOOKUP(INT(A8119/1000),辅助表!$A$1:$F$54,6,FALSE)</f>
        <v>358</v>
      </c>
      <c r="E8119" s="34">
        <v>0</v>
      </c>
      <c r="F8119" s="34">
        <f>ROUND(D8119*VLOOKUP(INT(A8119/1000),辅助表!$A$1:$F$54,5,FALSE),0)/VLOOKUP(INT(A8119/1000),辅助表!$A$1:$F$54,6,FALSE)</f>
        <v>716</v>
      </c>
      <c r="G8119" s="34" t="str">
        <f>VLOOKUP(INT(A8119/1000),辅助表!$A$1:$F$54,4,FALSE)&amp;"+"&amp;(D8119/VLOOKUP(INT(A8119/1000),辅助表!$A$1:$F$54,6,FALSE))&amp;VLOOKUP(INT(A8119/1000),辅助表!$A$1:$G$54,7,FALSE)</f>
        <v>暴击伤害+358</v>
      </c>
    </row>
    <row r="8120" spans="1:7" s="34" customFormat="1">
      <c r="A8120" s="5">
        <v>25717</v>
      </c>
      <c r="B8120" s="34" t="s">
        <v>46</v>
      </c>
      <c r="C8120" s="35" t="s">
        <v>381</v>
      </c>
      <c r="D8120" s="34">
        <f>CEILING(RIGHT(A8120,3)/VLOOKUP(INT(A8120/1000),辅助表!$A$1:$F$54,5,FALSE),1)*VLOOKUP(INT(A8120/1000),辅助表!$A$1:$F$54,6,FALSE)</f>
        <v>359</v>
      </c>
      <c r="E8120" s="34">
        <v>0</v>
      </c>
      <c r="F8120" s="34">
        <f>ROUND(D8120*VLOOKUP(INT(A8120/1000),辅助表!$A$1:$F$54,5,FALSE),0)/VLOOKUP(INT(A8120/1000),辅助表!$A$1:$F$54,6,FALSE)</f>
        <v>718</v>
      </c>
      <c r="G8120" s="34" t="str">
        <f>VLOOKUP(INT(A8120/1000),辅助表!$A$1:$F$54,4,FALSE)&amp;"+"&amp;(D8120/VLOOKUP(INT(A8120/1000),辅助表!$A$1:$F$54,6,FALSE))&amp;VLOOKUP(INT(A8120/1000),辅助表!$A$1:$G$54,7,FALSE)</f>
        <v>暴击伤害+359</v>
      </c>
    </row>
    <row r="8121" spans="1:7" s="34" customFormat="1">
      <c r="A8121" s="5">
        <v>25718</v>
      </c>
      <c r="B8121" s="34" t="s">
        <v>46</v>
      </c>
      <c r="C8121" s="35" t="s">
        <v>381</v>
      </c>
      <c r="D8121" s="34">
        <f>CEILING(RIGHT(A8121,3)/VLOOKUP(INT(A8121/1000),辅助表!$A$1:$F$54,5,FALSE),1)*VLOOKUP(INT(A8121/1000),辅助表!$A$1:$F$54,6,FALSE)</f>
        <v>359</v>
      </c>
      <c r="E8121" s="34">
        <v>0</v>
      </c>
      <c r="F8121" s="34">
        <f>ROUND(D8121*VLOOKUP(INT(A8121/1000),辅助表!$A$1:$F$54,5,FALSE),0)/VLOOKUP(INT(A8121/1000),辅助表!$A$1:$F$54,6,FALSE)</f>
        <v>718</v>
      </c>
      <c r="G8121" s="34" t="str">
        <f>VLOOKUP(INT(A8121/1000),辅助表!$A$1:$F$54,4,FALSE)&amp;"+"&amp;(D8121/VLOOKUP(INT(A8121/1000),辅助表!$A$1:$F$54,6,FALSE))&amp;VLOOKUP(INT(A8121/1000),辅助表!$A$1:$G$54,7,FALSE)</f>
        <v>暴击伤害+359</v>
      </c>
    </row>
    <row r="8122" spans="1:7" s="34" customFormat="1">
      <c r="A8122" s="5">
        <v>25719</v>
      </c>
      <c r="B8122" s="34" t="s">
        <v>46</v>
      </c>
      <c r="C8122" s="35" t="s">
        <v>381</v>
      </c>
      <c r="D8122" s="34">
        <f>CEILING(RIGHT(A8122,3)/VLOOKUP(INT(A8122/1000),辅助表!$A$1:$F$54,5,FALSE),1)*VLOOKUP(INT(A8122/1000),辅助表!$A$1:$F$54,6,FALSE)</f>
        <v>360</v>
      </c>
      <c r="E8122" s="34">
        <v>0</v>
      </c>
      <c r="F8122" s="34">
        <f>ROUND(D8122*VLOOKUP(INT(A8122/1000),辅助表!$A$1:$F$54,5,FALSE),0)/VLOOKUP(INT(A8122/1000),辅助表!$A$1:$F$54,6,FALSE)</f>
        <v>720</v>
      </c>
      <c r="G8122" s="34" t="str">
        <f>VLOOKUP(INT(A8122/1000),辅助表!$A$1:$F$54,4,FALSE)&amp;"+"&amp;(D8122/VLOOKUP(INT(A8122/1000),辅助表!$A$1:$F$54,6,FALSE))&amp;VLOOKUP(INT(A8122/1000),辅助表!$A$1:$G$54,7,FALSE)</f>
        <v>暴击伤害+360</v>
      </c>
    </row>
    <row r="8123" spans="1:7" s="34" customFormat="1">
      <c r="A8123" s="5">
        <v>25720</v>
      </c>
      <c r="B8123" s="34" t="s">
        <v>46</v>
      </c>
      <c r="C8123" s="35" t="s">
        <v>381</v>
      </c>
      <c r="D8123" s="34">
        <f>CEILING(RIGHT(A8123,3)/VLOOKUP(INT(A8123/1000),辅助表!$A$1:$F$54,5,FALSE),1)*VLOOKUP(INT(A8123/1000),辅助表!$A$1:$F$54,6,FALSE)</f>
        <v>360</v>
      </c>
      <c r="E8123" s="34">
        <v>0</v>
      </c>
      <c r="F8123" s="34">
        <f>ROUND(D8123*VLOOKUP(INT(A8123/1000),辅助表!$A$1:$F$54,5,FALSE),0)/VLOOKUP(INT(A8123/1000),辅助表!$A$1:$F$54,6,FALSE)</f>
        <v>720</v>
      </c>
      <c r="G8123" s="34" t="str">
        <f>VLOOKUP(INT(A8123/1000),辅助表!$A$1:$F$54,4,FALSE)&amp;"+"&amp;(D8123/VLOOKUP(INT(A8123/1000),辅助表!$A$1:$F$54,6,FALSE))&amp;VLOOKUP(INT(A8123/1000),辅助表!$A$1:$G$54,7,FALSE)</f>
        <v>暴击伤害+360</v>
      </c>
    </row>
    <row r="8124" spans="1:7" s="34" customFormat="1">
      <c r="A8124" s="5">
        <v>25721</v>
      </c>
      <c r="B8124" s="34" t="s">
        <v>46</v>
      </c>
      <c r="C8124" s="35" t="s">
        <v>381</v>
      </c>
      <c r="D8124" s="34">
        <f>CEILING(RIGHT(A8124,3)/VLOOKUP(INT(A8124/1000),辅助表!$A$1:$F$54,5,FALSE),1)*VLOOKUP(INT(A8124/1000),辅助表!$A$1:$F$54,6,FALSE)</f>
        <v>361</v>
      </c>
      <c r="E8124" s="34">
        <v>0</v>
      </c>
      <c r="F8124" s="34">
        <f>ROUND(D8124*VLOOKUP(INT(A8124/1000),辅助表!$A$1:$F$54,5,FALSE),0)/VLOOKUP(INT(A8124/1000),辅助表!$A$1:$F$54,6,FALSE)</f>
        <v>722</v>
      </c>
      <c r="G8124" s="34" t="str">
        <f>VLOOKUP(INT(A8124/1000),辅助表!$A$1:$F$54,4,FALSE)&amp;"+"&amp;(D8124/VLOOKUP(INT(A8124/1000),辅助表!$A$1:$F$54,6,FALSE))&amp;VLOOKUP(INT(A8124/1000),辅助表!$A$1:$G$54,7,FALSE)</f>
        <v>暴击伤害+361</v>
      </c>
    </row>
    <row r="8125" spans="1:7" s="34" customFormat="1">
      <c r="A8125" s="5">
        <v>25722</v>
      </c>
      <c r="B8125" s="34" t="s">
        <v>46</v>
      </c>
      <c r="C8125" s="35" t="s">
        <v>381</v>
      </c>
      <c r="D8125" s="34">
        <f>CEILING(RIGHT(A8125,3)/VLOOKUP(INT(A8125/1000),辅助表!$A$1:$F$54,5,FALSE),1)*VLOOKUP(INT(A8125/1000),辅助表!$A$1:$F$54,6,FALSE)</f>
        <v>361</v>
      </c>
      <c r="E8125" s="34">
        <v>0</v>
      </c>
      <c r="F8125" s="34">
        <f>ROUND(D8125*VLOOKUP(INT(A8125/1000),辅助表!$A$1:$F$54,5,FALSE),0)/VLOOKUP(INT(A8125/1000),辅助表!$A$1:$F$54,6,FALSE)</f>
        <v>722</v>
      </c>
      <c r="G8125" s="34" t="str">
        <f>VLOOKUP(INT(A8125/1000),辅助表!$A$1:$F$54,4,FALSE)&amp;"+"&amp;(D8125/VLOOKUP(INT(A8125/1000),辅助表!$A$1:$F$54,6,FALSE))&amp;VLOOKUP(INT(A8125/1000),辅助表!$A$1:$G$54,7,FALSE)</f>
        <v>暴击伤害+361</v>
      </c>
    </row>
    <row r="8126" spans="1:7" s="34" customFormat="1">
      <c r="A8126" s="5">
        <v>25723</v>
      </c>
      <c r="B8126" s="34" t="s">
        <v>46</v>
      </c>
      <c r="C8126" s="35" t="s">
        <v>381</v>
      </c>
      <c r="D8126" s="34">
        <f>CEILING(RIGHT(A8126,3)/VLOOKUP(INT(A8126/1000),辅助表!$A$1:$F$54,5,FALSE),1)*VLOOKUP(INT(A8126/1000),辅助表!$A$1:$F$54,6,FALSE)</f>
        <v>362</v>
      </c>
      <c r="E8126" s="34">
        <v>0</v>
      </c>
      <c r="F8126" s="34">
        <f>ROUND(D8126*VLOOKUP(INT(A8126/1000),辅助表!$A$1:$F$54,5,FALSE),0)/VLOOKUP(INT(A8126/1000),辅助表!$A$1:$F$54,6,FALSE)</f>
        <v>724</v>
      </c>
      <c r="G8126" s="34" t="str">
        <f>VLOOKUP(INT(A8126/1000),辅助表!$A$1:$F$54,4,FALSE)&amp;"+"&amp;(D8126/VLOOKUP(INT(A8126/1000),辅助表!$A$1:$F$54,6,FALSE))&amp;VLOOKUP(INT(A8126/1000),辅助表!$A$1:$G$54,7,FALSE)</f>
        <v>暴击伤害+362</v>
      </c>
    </row>
    <row r="8127" spans="1:7" s="34" customFormat="1">
      <c r="A8127" s="5">
        <v>25724</v>
      </c>
      <c r="B8127" s="34" t="s">
        <v>46</v>
      </c>
      <c r="C8127" s="35" t="s">
        <v>381</v>
      </c>
      <c r="D8127" s="34">
        <f>CEILING(RIGHT(A8127,3)/VLOOKUP(INT(A8127/1000),辅助表!$A$1:$F$54,5,FALSE),1)*VLOOKUP(INT(A8127/1000),辅助表!$A$1:$F$54,6,FALSE)</f>
        <v>362</v>
      </c>
      <c r="E8127" s="34">
        <v>0</v>
      </c>
      <c r="F8127" s="34">
        <f>ROUND(D8127*VLOOKUP(INT(A8127/1000),辅助表!$A$1:$F$54,5,FALSE),0)/VLOOKUP(INT(A8127/1000),辅助表!$A$1:$F$54,6,FALSE)</f>
        <v>724</v>
      </c>
      <c r="G8127" s="34" t="str">
        <f>VLOOKUP(INT(A8127/1000),辅助表!$A$1:$F$54,4,FALSE)&amp;"+"&amp;(D8127/VLOOKUP(INT(A8127/1000),辅助表!$A$1:$F$54,6,FALSE))&amp;VLOOKUP(INT(A8127/1000),辅助表!$A$1:$G$54,7,FALSE)</f>
        <v>暴击伤害+362</v>
      </c>
    </row>
    <row r="8128" spans="1:7" s="34" customFormat="1">
      <c r="A8128" s="5">
        <v>25725</v>
      </c>
      <c r="B8128" s="34" t="s">
        <v>46</v>
      </c>
      <c r="C8128" s="35" t="s">
        <v>381</v>
      </c>
      <c r="D8128" s="34">
        <f>CEILING(RIGHT(A8128,3)/VLOOKUP(INT(A8128/1000),辅助表!$A$1:$F$54,5,FALSE),1)*VLOOKUP(INT(A8128/1000),辅助表!$A$1:$F$54,6,FALSE)</f>
        <v>363</v>
      </c>
      <c r="E8128" s="34">
        <v>0</v>
      </c>
      <c r="F8128" s="34">
        <f>ROUND(D8128*VLOOKUP(INT(A8128/1000),辅助表!$A$1:$F$54,5,FALSE),0)/VLOOKUP(INT(A8128/1000),辅助表!$A$1:$F$54,6,FALSE)</f>
        <v>726</v>
      </c>
      <c r="G8128" s="34" t="str">
        <f>VLOOKUP(INT(A8128/1000),辅助表!$A$1:$F$54,4,FALSE)&amp;"+"&amp;(D8128/VLOOKUP(INT(A8128/1000),辅助表!$A$1:$F$54,6,FALSE))&amp;VLOOKUP(INT(A8128/1000),辅助表!$A$1:$G$54,7,FALSE)</f>
        <v>暴击伤害+363</v>
      </c>
    </row>
    <row r="8129" spans="1:7" s="34" customFormat="1">
      <c r="A8129" s="5">
        <v>25726</v>
      </c>
      <c r="B8129" s="34" t="s">
        <v>46</v>
      </c>
      <c r="C8129" s="35" t="s">
        <v>381</v>
      </c>
      <c r="D8129" s="34">
        <f>CEILING(RIGHT(A8129,3)/VLOOKUP(INT(A8129/1000),辅助表!$A$1:$F$54,5,FALSE),1)*VLOOKUP(INT(A8129/1000),辅助表!$A$1:$F$54,6,FALSE)</f>
        <v>363</v>
      </c>
      <c r="E8129" s="34">
        <v>0</v>
      </c>
      <c r="F8129" s="34">
        <f>ROUND(D8129*VLOOKUP(INT(A8129/1000),辅助表!$A$1:$F$54,5,FALSE),0)/VLOOKUP(INT(A8129/1000),辅助表!$A$1:$F$54,6,FALSE)</f>
        <v>726</v>
      </c>
      <c r="G8129" s="34" t="str">
        <f>VLOOKUP(INT(A8129/1000),辅助表!$A$1:$F$54,4,FALSE)&amp;"+"&amp;(D8129/VLOOKUP(INT(A8129/1000),辅助表!$A$1:$F$54,6,FALSE))&amp;VLOOKUP(INT(A8129/1000),辅助表!$A$1:$G$54,7,FALSE)</f>
        <v>暴击伤害+363</v>
      </c>
    </row>
    <row r="8130" spans="1:7" s="34" customFormat="1">
      <c r="A8130" s="5">
        <v>25727</v>
      </c>
      <c r="B8130" s="34" t="s">
        <v>46</v>
      </c>
      <c r="C8130" s="35" t="s">
        <v>381</v>
      </c>
      <c r="D8130" s="34">
        <f>CEILING(RIGHT(A8130,3)/VLOOKUP(INT(A8130/1000),辅助表!$A$1:$F$54,5,FALSE),1)*VLOOKUP(INT(A8130/1000),辅助表!$A$1:$F$54,6,FALSE)</f>
        <v>364</v>
      </c>
      <c r="E8130" s="34">
        <v>0</v>
      </c>
      <c r="F8130" s="34">
        <f>ROUND(D8130*VLOOKUP(INT(A8130/1000),辅助表!$A$1:$F$54,5,FALSE),0)/VLOOKUP(INT(A8130/1000),辅助表!$A$1:$F$54,6,FALSE)</f>
        <v>728</v>
      </c>
      <c r="G8130" s="34" t="str">
        <f>VLOOKUP(INT(A8130/1000),辅助表!$A$1:$F$54,4,FALSE)&amp;"+"&amp;(D8130/VLOOKUP(INT(A8130/1000),辅助表!$A$1:$F$54,6,FALSE))&amp;VLOOKUP(INT(A8130/1000),辅助表!$A$1:$G$54,7,FALSE)</f>
        <v>暴击伤害+364</v>
      </c>
    </row>
    <row r="8131" spans="1:7" s="34" customFormat="1">
      <c r="A8131" s="5">
        <v>25728</v>
      </c>
      <c r="B8131" s="34" t="s">
        <v>46</v>
      </c>
      <c r="C8131" s="35" t="s">
        <v>381</v>
      </c>
      <c r="D8131" s="34">
        <f>CEILING(RIGHT(A8131,3)/VLOOKUP(INT(A8131/1000),辅助表!$A$1:$F$54,5,FALSE),1)*VLOOKUP(INT(A8131/1000),辅助表!$A$1:$F$54,6,FALSE)</f>
        <v>364</v>
      </c>
      <c r="E8131" s="34">
        <v>0</v>
      </c>
      <c r="F8131" s="34">
        <f>ROUND(D8131*VLOOKUP(INT(A8131/1000),辅助表!$A$1:$F$54,5,FALSE),0)/VLOOKUP(INT(A8131/1000),辅助表!$A$1:$F$54,6,FALSE)</f>
        <v>728</v>
      </c>
      <c r="G8131" s="34" t="str">
        <f>VLOOKUP(INT(A8131/1000),辅助表!$A$1:$F$54,4,FALSE)&amp;"+"&amp;(D8131/VLOOKUP(INT(A8131/1000),辅助表!$A$1:$F$54,6,FALSE))&amp;VLOOKUP(INT(A8131/1000),辅助表!$A$1:$G$54,7,FALSE)</f>
        <v>暴击伤害+364</v>
      </c>
    </row>
    <row r="8132" spans="1:7" s="34" customFormat="1">
      <c r="A8132" s="5">
        <v>25729</v>
      </c>
      <c r="B8132" s="34" t="s">
        <v>46</v>
      </c>
      <c r="C8132" s="35" t="s">
        <v>381</v>
      </c>
      <c r="D8132" s="34">
        <f>CEILING(RIGHT(A8132,3)/VLOOKUP(INT(A8132/1000),辅助表!$A$1:$F$54,5,FALSE),1)*VLOOKUP(INT(A8132/1000),辅助表!$A$1:$F$54,6,FALSE)</f>
        <v>365</v>
      </c>
      <c r="E8132" s="34">
        <v>0</v>
      </c>
      <c r="F8132" s="34">
        <f>ROUND(D8132*VLOOKUP(INT(A8132/1000),辅助表!$A$1:$F$54,5,FALSE),0)/VLOOKUP(INT(A8132/1000),辅助表!$A$1:$F$54,6,FALSE)</f>
        <v>730</v>
      </c>
      <c r="G8132" s="34" t="str">
        <f>VLOOKUP(INT(A8132/1000),辅助表!$A$1:$F$54,4,FALSE)&amp;"+"&amp;(D8132/VLOOKUP(INT(A8132/1000),辅助表!$A$1:$F$54,6,FALSE))&amp;VLOOKUP(INT(A8132/1000),辅助表!$A$1:$G$54,7,FALSE)</f>
        <v>暴击伤害+365</v>
      </c>
    </row>
    <row r="8133" spans="1:7" s="34" customFormat="1">
      <c r="A8133" s="5">
        <v>25730</v>
      </c>
      <c r="B8133" s="34" t="s">
        <v>46</v>
      </c>
      <c r="C8133" s="35" t="s">
        <v>381</v>
      </c>
      <c r="D8133" s="34">
        <f>CEILING(RIGHT(A8133,3)/VLOOKUP(INT(A8133/1000),辅助表!$A$1:$F$54,5,FALSE),1)*VLOOKUP(INT(A8133/1000),辅助表!$A$1:$F$54,6,FALSE)</f>
        <v>365</v>
      </c>
      <c r="E8133" s="34">
        <v>0</v>
      </c>
      <c r="F8133" s="34">
        <f>ROUND(D8133*VLOOKUP(INT(A8133/1000),辅助表!$A$1:$F$54,5,FALSE),0)/VLOOKUP(INT(A8133/1000),辅助表!$A$1:$F$54,6,FALSE)</f>
        <v>730</v>
      </c>
      <c r="G8133" s="34" t="str">
        <f>VLOOKUP(INT(A8133/1000),辅助表!$A$1:$F$54,4,FALSE)&amp;"+"&amp;(D8133/VLOOKUP(INT(A8133/1000),辅助表!$A$1:$F$54,6,FALSE))&amp;VLOOKUP(INT(A8133/1000),辅助表!$A$1:$G$54,7,FALSE)</f>
        <v>暴击伤害+365</v>
      </c>
    </row>
    <row r="8134" spans="1:7" s="34" customFormat="1">
      <c r="A8134" s="5">
        <v>25731</v>
      </c>
      <c r="B8134" s="34" t="s">
        <v>46</v>
      </c>
      <c r="C8134" s="35" t="s">
        <v>381</v>
      </c>
      <c r="D8134" s="34">
        <f>CEILING(RIGHT(A8134,3)/VLOOKUP(INT(A8134/1000),辅助表!$A$1:$F$54,5,FALSE),1)*VLOOKUP(INT(A8134/1000),辅助表!$A$1:$F$54,6,FALSE)</f>
        <v>366</v>
      </c>
      <c r="E8134" s="34">
        <v>0</v>
      </c>
      <c r="F8134" s="34">
        <f>ROUND(D8134*VLOOKUP(INT(A8134/1000),辅助表!$A$1:$F$54,5,FALSE),0)/VLOOKUP(INT(A8134/1000),辅助表!$A$1:$F$54,6,FALSE)</f>
        <v>732</v>
      </c>
      <c r="G8134" s="34" t="str">
        <f>VLOOKUP(INT(A8134/1000),辅助表!$A$1:$F$54,4,FALSE)&amp;"+"&amp;(D8134/VLOOKUP(INT(A8134/1000),辅助表!$A$1:$F$54,6,FALSE))&amp;VLOOKUP(INT(A8134/1000),辅助表!$A$1:$G$54,7,FALSE)</f>
        <v>暴击伤害+366</v>
      </c>
    </row>
    <row r="8135" spans="1:7" s="34" customFormat="1">
      <c r="A8135" s="5">
        <v>25732</v>
      </c>
      <c r="B8135" s="34" t="s">
        <v>46</v>
      </c>
      <c r="C8135" s="35" t="s">
        <v>381</v>
      </c>
      <c r="D8135" s="34">
        <f>CEILING(RIGHT(A8135,3)/VLOOKUP(INT(A8135/1000),辅助表!$A$1:$F$54,5,FALSE),1)*VLOOKUP(INT(A8135/1000),辅助表!$A$1:$F$54,6,FALSE)</f>
        <v>366</v>
      </c>
      <c r="E8135" s="34">
        <v>0</v>
      </c>
      <c r="F8135" s="34">
        <f>ROUND(D8135*VLOOKUP(INT(A8135/1000),辅助表!$A$1:$F$54,5,FALSE),0)/VLOOKUP(INT(A8135/1000),辅助表!$A$1:$F$54,6,FALSE)</f>
        <v>732</v>
      </c>
      <c r="G8135" s="34" t="str">
        <f>VLOOKUP(INT(A8135/1000),辅助表!$A$1:$F$54,4,FALSE)&amp;"+"&amp;(D8135/VLOOKUP(INT(A8135/1000),辅助表!$A$1:$F$54,6,FALSE))&amp;VLOOKUP(INT(A8135/1000),辅助表!$A$1:$G$54,7,FALSE)</f>
        <v>暴击伤害+366</v>
      </c>
    </row>
    <row r="8136" spans="1:7" s="34" customFormat="1">
      <c r="A8136" s="5">
        <v>25733</v>
      </c>
      <c r="B8136" s="34" t="s">
        <v>46</v>
      </c>
      <c r="C8136" s="35" t="s">
        <v>381</v>
      </c>
      <c r="D8136" s="34">
        <f>CEILING(RIGHT(A8136,3)/VLOOKUP(INT(A8136/1000),辅助表!$A$1:$F$54,5,FALSE),1)*VLOOKUP(INT(A8136/1000),辅助表!$A$1:$F$54,6,FALSE)</f>
        <v>367</v>
      </c>
      <c r="E8136" s="34">
        <v>0</v>
      </c>
      <c r="F8136" s="34">
        <f>ROUND(D8136*VLOOKUP(INT(A8136/1000),辅助表!$A$1:$F$54,5,FALSE),0)/VLOOKUP(INT(A8136/1000),辅助表!$A$1:$F$54,6,FALSE)</f>
        <v>734</v>
      </c>
      <c r="G8136" s="34" t="str">
        <f>VLOOKUP(INT(A8136/1000),辅助表!$A$1:$F$54,4,FALSE)&amp;"+"&amp;(D8136/VLOOKUP(INT(A8136/1000),辅助表!$A$1:$F$54,6,FALSE))&amp;VLOOKUP(INT(A8136/1000),辅助表!$A$1:$G$54,7,FALSE)</f>
        <v>暴击伤害+367</v>
      </c>
    </row>
    <row r="8137" spans="1:7" s="34" customFormat="1">
      <c r="A8137" s="5">
        <v>25734</v>
      </c>
      <c r="B8137" s="34" t="s">
        <v>46</v>
      </c>
      <c r="C8137" s="35" t="s">
        <v>381</v>
      </c>
      <c r="D8137" s="34">
        <f>CEILING(RIGHT(A8137,3)/VLOOKUP(INT(A8137/1000),辅助表!$A$1:$F$54,5,FALSE),1)*VLOOKUP(INT(A8137/1000),辅助表!$A$1:$F$54,6,FALSE)</f>
        <v>367</v>
      </c>
      <c r="E8137" s="34">
        <v>0</v>
      </c>
      <c r="F8137" s="34">
        <f>ROUND(D8137*VLOOKUP(INT(A8137/1000),辅助表!$A$1:$F$54,5,FALSE),0)/VLOOKUP(INT(A8137/1000),辅助表!$A$1:$F$54,6,FALSE)</f>
        <v>734</v>
      </c>
      <c r="G8137" s="34" t="str">
        <f>VLOOKUP(INT(A8137/1000),辅助表!$A$1:$F$54,4,FALSE)&amp;"+"&amp;(D8137/VLOOKUP(INT(A8137/1000),辅助表!$A$1:$F$54,6,FALSE))&amp;VLOOKUP(INT(A8137/1000),辅助表!$A$1:$G$54,7,FALSE)</f>
        <v>暴击伤害+367</v>
      </c>
    </row>
    <row r="8138" spans="1:7" s="34" customFormat="1">
      <c r="A8138" s="5">
        <v>25735</v>
      </c>
      <c r="B8138" s="34" t="s">
        <v>46</v>
      </c>
      <c r="C8138" s="35" t="s">
        <v>381</v>
      </c>
      <c r="D8138" s="34">
        <f>CEILING(RIGHT(A8138,3)/VLOOKUP(INT(A8138/1000),辅助表!$A$1:$F$54,5,FALSE),1)*VLOOKUP(INT(A8138/1000),辅助表!$A$1:$F$54,6,FALSE)</f>
        <v>368</v>
      </c>
      <c r="E8138" s="34">
        <v>0</v>
      </c>
      <c r="F8138" s="34">
        <f>ROUND(D8138*VLOOKUP(INT(A8138/1000),辅助表!$A$1:$F$54,5,FALSE),0)/VLOOKUP(INT(A8138/1000),辅助表!$A$1:$F$54,6,FALSE)</f>
        <v>736</v>
      </c>
      <c r="G8138" s="34" t="str">
        <f>VLOOKUP(INT(A8138/1000),辅助表!$A$1:$F$54,4,FALSE)&amp;"+"&amp;(D8138/VLOOKUP(INT(A8138/1000),辅助表!$A$1:$F$54,6,FALSE))&amp;VLOOKUP(INT(A8138/1000),辅助表!$A$1:$G$54,7,FALSE)</f>
        <v>暴击伤害+368</v>
      </c>
    </row>
    <row r="8139" spans="1:7" s="34" customFormat="1">
      <c r="A8139" s="5">
        <v>25736</v>
      </c>
      <c r="B8139" s="34" t="s">
        <v>46</v>
      </c>
      <c r="C8139" s="35" t="s">
        <v>381</v>
      </c>
      <c r="D8139" s="34">
        <f>CEILING(RIGHT(A8139,3)/VLOOKUP(INT(A8139/1000),辅助表!$A$1:$F$54,5,FALSE),1)*VLOOKUP(INT(A8139/1000),辅助表!$A$1:$F$54,6,FALSE)</f>
        <v>368</v>
      </c>
      <c r="E8139" s="34">
        <v>0</v>
      </c>
      <c r="F8139" s="34">
        <f>ROUND(D8139*VLOOKUP(INT(A8139/1000),辅助表!$A$1:$F$54,5,FALSE),0)/VLOOKUP(INT(A8139/1000),辅助表!$A$1:$F$54,6,FALSE)</f>
        <v>736</v>
      </c>
      <c r="G8139" s="34" t="str">
        <f>VLOOKUP(INT(A8139/1000),辅助表!$A$1:$F$54,4,FALSE)&amp;"+"&amp;(D8139/VLOOKUP(INT(A8139/1000),辅助表!$A$1:$F$54,6,FALSE))&amp;VLOOKUP(INT(A8139/1000),辅助表!$A$1:$G$54,7,FALSE)</f>
        <v>暴击伤害+368</v>
      </c>
    </row>
    <row r="8140" spans="1:7" s="34" customFormat="1">
      <c r="A8140" s="5">
        <v>25737</v>
      </c>
      <c r="B8140" s="34" t="s">
        <v>46</v>
      </c>
      <c r="C8140" s="35" t="s">
        <v>381</v>
      </c>
      <c r="D8140" s="34">
        <f>CEILING(RIGHT(A8140,3)/VLOOKUP(INT(A8140/1000),辅助表!$A$1:$F$54,5,FALSE),1)*VLOOKUP(INT(A8140/1000),辅助表!$A$1:$F$54,6,FALSE)</f>
        <v>369</v>
      </c>
      <c r="E8140" s="34">
        <v>0</v>
      </c>
      <c r="F8140" s="34">
        <f>ROUND(D8140*VLOOKUP(INT(A8140/1000),辅助表!$A$1:$F$54,5,FALSE),0)/VLOOKUP(INT(A8140/1000),辅助表!$A$1:$F$54,6,FALSE)</f>
        <v>738</v>
      </c>
      <c r="G8140" s="34" t="str">
        <f>VLOOKUP(INT(A8140/1000),辅助表!$A$1:$F$54,4,FALSE)&amp;"+"&amp;(D8140/VLOOKUP(INT(A8140/1000),辅助表!$A$1:$F$54,6,FALSE))&amp;VLOOKUP(INT(A8140/1000),辅助表!$A$1:$G$54,7,FALSE)</f>
        <v>暴击伤害+369</v>
      </c>
    </row>
    <row r="8141" spans="1:7" s="34" customFormat="1">
      <c r="A8141" s="5">
        <v>25738</v>
      </c>
      <c r="B8141" s="34" t="s">
        <v>46</v>
      </c>
      <c r="C8141" s="35" t="s">
        <v>381</v>
      </c>
      <c r="D8141" s="34">
        <f>CEILING(RIGHT(A8141,3)/VLOOKUP(INT(A8141/1000),辅助表!$A$1:$F$54,5,FALSE),1)*VLOOKUP(INT(A8141/1000),辅助表!$A$1:$F$54,6,FALSE)</f>
        <v>369</v>
      </c>
      <c r="E8141" s="34">
        <v>0</v>
      </c>
      <c r="F8141" s="34">
        <f>ROUND(D8141*VLOOKUP(INT(A8141/1000),辅助表!$A$1:$F$54,5,FALSE),0)/VLOOKUP(INT(A8141/1000),辅助表!$A$1:$F$54,6,FALSE)</f>
        <v>738</v>
      </c>
      <c r="G8141" s="34" t="str">
        <f>VLOOKUP(INT(A8141/1000),辅助表!$A$1:$F$54,4,FALSE)&amp;"+"&amp;(D8141/VLOOKUP(INT(A8141/1000),辅助表!$A$1:$F$54,6,FALSE))&amp;VLOOKUP(INT(A8141/1000),辅助表!$A$1:$G$54,7,FALSE)</f>
        <v>暴击伤害+369</v>
      </c>
    </row>
    <row r="8142" spans="1:7" s="34" customFormat="1">
      <c r="A8142" s="5">
        <v>25739</v>
      </c>
      <c r="B8142" s="34" t="s">
        <v>46</v>
      </c>
      <c r="C8142" s="35" t="s">
        <v>381</v>
      </c>
      <c r="D8142" s="34">
        <f>CEILING(RIGHT(A8142,3)/VLOOKUP(INT(A8142/1000),辅助表!$A$1:$F$54,5,FALSE),1)*VLOOKUP(INT(A8142/1000),辅助表!$A$1:$F$54,6,FALSE)</f>
        <v>370</v>
      </c>
      <c r="E8142" s="34">
        <v>0</v>
      </c>
      <c r="F8142" s="34">
        <f>ROUND(D8142*VLOOKUP(INT(A8142/1000),辅助表!$A$1:$F$54,5,FALSE),0)/VLOOKUP(INT(A8142/1000),辅助表!$A$1:$F$54,6,FALSE)</f>
        <v>740</v>
      </c>
      <c r="G8142" s="34" t="str">
        <f>VLOOKUP(INT(A8142/1000),辅助表!$A$1:$F$54,4,FALSE)&amp;"+"&amp;(D8142/VLOOKUP(INT(A8142/1000),辅助表!$A$1:$F$54,6,FALSE))&amp;VLOOKUP(INT(A8142/1000),辅助表!$A$1:$G$54,7,FALSE)</f>
        <v>暴击伤害+370</v>
      </c>
    </row>
    <row r="8143" spans="1:7" s="34" customFormat="1">
      <c r="A8143" s="5">
        <v>25740</v>
      </c>
      <c r="B8143" s="34" t="s">
        <v>46</v>
      </c>
      <c r="C8143" s="35" t="s">
        <v>381</v>
      </c>
      <c r="D8143" s="34">
        <f>CEILING(RIGHT(A8143,3)/VLOOKUP(INT(A8143/1000),辅助表!$A$1:$F$54,5,FALSE),1)*VLOOKUP(INT(A8143/1000),辅助表!$A$1:$F$54,6,FALSE)</f>
        <v>370</v>
      </c>
      <c r="E8143" s="34">
        <v>0</v>
      </c>
      <c r="F8143" s="34">
        <f>ROUND(D8143*VLOOKUP(INT(A8143/1000),辅助表!$A$1:$F$54,5,FALSE),0)/VLOOKUP(INT(A8143/1000),辅助表!$A$1:$F$54,6,FALSE)</f>
        <v>740</v>
      </c>
      <c r="G8143" s="34" t="str">
        <f>VLOOKUP(INT(A8143/1000),辅助表!$A$1:$F$54,4,FALSE)&amp;"+"&amp;(D8143/VLOOKUP(INT(A8143/1000),辅助表!$A$1:$F$54,6,FALSE))&amp;VLOOKUP(INT(A8143/1000),辅助表!$A$1:$G$54,7,FALSE)</f>
        <v>暴击伤害+370</v>
      </c>
    </row>
    <row r="8144" spans="1:7" s="34" customFormat="1">
      <c r="A8144" s="5">
        <v>25741</v>
      </c>
      <c r="B8144" s="34" t="s">
        <v>46</v>
      </c>
      <c r="C8144" s="35" t="s">
        <v>381</v>
      </c>
      <c r="D8144" s="34">
        <f>CEILING(RIGHT(A8144,3)/VLOOKUP(INT(A8144/1000),辅助表!$A$1:$F$54,5,FALSE),1)*VLOOKUP(INT(A8144/1000),辅助表!$A$1:$F$54,6,FALSE)</f>
        <v>371</v>
      </c>
      <c r="E8144" s="34">
        <v>0</v>
      </c>
      <c r="F8144" s="34">
        <f>ROUND(D8144*VLOOKUP(INT(A8144/1000),辅助表!$A$1:$F$54,5,FALSE),0)/VLOOKUP(INT(A8144/1000),辅助表!$A$1:$F$54,6,FALSE)</f>
        <v>742</v>
      </c>
      <c r="G8144" s="34" t="str">
        <f>VLOOKUP(INT(A8144/1000),辅助表!$A$1:$F$54,4,FALSE)&amp;"+"&amp;(D8144/VLOOKUP(INT(A8144/1000),辅助表!$A$1:$F$54,6,FALSE))&amp;VLOOKUP(INT(A8144/1000),辅助表!$A$1:$G$54,7,FALSE)</f>
        <v>暴击伤害+371</v>
      </c>
    </row>
    <row r="8145" spans="1:7" s="34" customFormat="1">
      <c r="A8145" s="5">
        <v>25742</v>
      </c>
      <c r="B8145" s="34" t="s">
        <v>46</v>
      </c>
      <c r="C8145" s="35" t="s">
        <v>381</v>
      </c>
      <c r="D8145" s="34">
        <f>CEILING(RIGHT(A8145,3)/VLOOKUP(INT(A8145/1000),辅助表!$A$1:$F$54,5,FALSE),1)*VLOOKUP(INT(A8145/1000),辅助表!$A$1:$F$54,6,FALSE)</f>
        <v>371</v>
      </c>
      <c r="E8145" s="34">
        <v>0</v>
      </c>
      <c r="F8145" s="34">
        <f>ROUND(D8145*VLOOKUP(INT(A8145/1000),辅助表!$A$1:$F$54,5,FALSE),0)/VLOOKUP(INT(A8145/1000),辅助表!$A$1:$F$54,6,FALSE)</f>
        <v>742</v>
      </c>
      <c r="G8145" s="34" t="str">
        <f>VLOOKUP(INT(A8145/1000),辅助表!$A$1:$F$54,4,FALSE)&amp;"+"&amp;(D8145/VLOOKUP(INT(A8145/1000),辅助表!$A$1:$F$54,6,FALSE))&amp;VLOOKUP(INT(A8145/1000),辅助表!$A$1:$G$54,7,FALSE)</f>
        <v>暴击伤害+371</v>
      </c>
    </row>
    <row r="8146" spans="1:7" s="34" customFormat="1">
      <c r="A8146" s="5">
        <v>25743</v>
      </c>
      <c r="B8146" s="34" t="s">
        <v>46</v>
      </c>
      <c r="C8146" s="35" t="s">
        <v>381</v>
      </c>
      <c r="D8146" s="34">
        <f>CEILING(RIGHT(A8146,3)/VLOOKUP(INT(A8146/1000),辅助表!$A$1:$F$54,5,FALSE),1)*VLOOKUP(INT(A8146/1000),辅助表!$A$1:$F$54,6,FALSE)</f>
        <v>372</v>
      </c>
      <c r="E8146" s="34">
        <v>0</v>
      </c>
      <c r="F8146" s="34">
        <f>ROUND(D8146*VLOOKUP(INT(A8146/1000),辅助表!$A$1:$F$54,5,FALSE),0)/VLOOKUP(INT(A8146/1000),辅助表!$A$1:$F$54,6,FALSE)</f>
        <v>744</v>
      </c>
      <c r="G8146" s="34" t="str">
        <f>VLOOKUP(INT(A8146/1000),辅助表!$A$1:$F$54,4,FALSE)&amp;"+"&amp;(D8146/VLOOKUP(INT(A8146/1000),辅助表!$A$1:$F$54,6,FALSE))&amp;VLOOKUP(INT(A8146/1000),辅助表!$A$1:$G$54,7,FALSE)</f>
        <v>暴击伤害+372</v>
      </c>
    </row>
    <row r="8147" spans="1:7" s="34" customFormat="1">
      <c r="A8147" s="5">
        <v>25744</v>
      </c>
      <c r="B8147" s="34" t="s">
        <v>46</v>
      </c>
      <c r="C8147" s="35" t="s">
        <v>381</v>
      </c>
      <c r="D8147" s="34">
        <f>CEILING(RIGHT(A8147,3)/VLOOKUP(INT(A8147/1000),辅助表!$A$1:$F$54,5,FALSE),1)*VLOOKUP(INT(A8147/1000),辅助表!$A$1:$F$54,6,FALSE)</f>
        <v>372</v>
      </c>
      <c r="E8147" s="34">
        <v>0</v>
      </c>
      <c r="F8147" s="34">
        <f>ROUND(D8147*VLOOKUP(INT(A8147/1000),辅助表!$A$1:$F$54,5,FALSE),0)/VLOOKUP(INT(A8147/1000),辅助表!$A$1:$F$54,6,FALSE)</f>
        <v>744</v>
      </c>
      <c r="G8147" s="34" t="str">
        <f>VLOOKUP(INT(A8147/1000),辅助表!$A$1:$F$54,4,FALSE)&amp;"+"&amp;(D8147/VLOOKUP(INT(A8147/1000),辅助表!$A$1:$F$54,6,FALSE))&amp;VLOOKUP(INT(A8147/1000),辅助表!$A$1:$G$54,7,FALSE)</f>
        <v>暴击伤害+372</v>
      </c>
    </row>
    <row r="8148" spans="1:7" s="34" customFormat="1">
      <c r="A8148" s="5">
        <v>25745</v>
      </c>
      <c r="B8148" s="34" t="s">
        <v>46</v>
      </c>
      <c r="C8148" s="35" t="s">
        <v>381</v>
      </c>
      <c r="D8148" s="34">
        <f>CEILING(RIGHT(A8148,3)/VLOOKUP(INT(A8148/1000),辅助表!$A$1:$F$54,5,FALSE),1)*VLOOKUP(INT(A8148/1000),辅助表!$A$1:$F$54,6,FALSE)</f>
        <v>373</v>
      </c>
      <c r="E8148" s="34">
        <v>0</v>
      </c>
      <c r="F8148" s="34">
        <f>ROUND(D8148*VLOOKUP(INT(A8148/1000),辅助表!$A$1:$F$54,5,FALSE),0)/VLOOKUP(INT(A8148/1000),辅助表!$A$1:$F$54,6,FALSE)</f>
        <v>746</v>
      </c>
      <c r="G8148" s="34" t="str">
        <f>VLOOKUP(INT(A8148/1000),辅助表!$A$1:$F$54,4,FALSE)&amp;"+"&amp;(D8148/VLOOKUP(INT(A8148/1000),辅助表!$A$1:$F$54,6,FALSE))&amp;VLOOKUP(INT(A8148/1000),辅助表!$A$1:$G$54,7,FALSE)</f>
        <v>暴击伤害+373</v>
      </c>
    </row>
    <row r="8149" spans="1:7" s="34" customFormat="1">
      <c r="A8149" s="5">
        <v>25746</v>
      </c>
      <c r="B8149" s="34" t="s">
        <v>46</v>
      </c>
      <c r="C8149" s="35" t="s">
        <v>381</v>
      </c>
      <c r="D8149" s="34">
        <f>CEILING(RIGHT(A8149,3)/VLOOKUP(INT(A8149/1000),辅助表!$A$1:$F$54,5,FALSE),1)*VLOOKUP(INT(A8149/1000),辅助表!$A$1:$F$54,6,FALSE)</f>
        <v>373</v>
      </c>
      <c r="E8149" s="34">
        <v>0</v>
      </c>
      <c r="F8149" s="34">
        <f>ROUND(D8149*VLOOKUP(INT(A8149/1000),辅助表!$A$1:$F$54,5,FALSE),0)/VLOOKUP(INT(A8149/1000),辅助表!$A$1:$F$54,6,FALSE)</f>
        <v>746</v>
      </c>
      <c r="G8149" s="34" t="str">
        <f>VLOOKUP(INT(A8149/1000),辅助表!$A$1:$F$54,4,FALSE)&amp;"+"&amp;(D8149/VLOOKUP(INT(A8149/1000),辅助表!$A$1:$F$54,6,FALSE))&amp;VLOOKUP(INT(A8149/1000),辅助表!$A$1:$G$54,7,FALSE)</f>
        <v>暴击伤害+373</v>
      </c>
    </row>
    <row r="8150" spans="1:7" s="34" customFormat="1">
      <c r="A8150" s="5">
        <v>25747</v>
      </c>
      <c r="B8150" s="34" t="s">
        <v>46</v>
      </c>
      <c r="C8150" s="35" t="s">
        <v>381</v>
      </c>
      <c r="D8150" s="34">
        <f>CEILING(RIGHT(A8150,3)/VLOOKUP(INT(A8150/1000),辅助表!$A$1:$F$54,5,FALSE),1)*VLOOKUP(INT(A8150/1000),辅助表!$A$1:$F$54,6,FALSE)</f>
        <v>374</v>
      </c>
      <c r="E8150" s="34">
        <v>0</v>
      </c>
      <c r="F8150" s="34">
        <f>ROUND(D8150*VLOOKUP(INT(A8150/1000),辅助表!$A$1:$F$54,5,FALSE),0)/VLOOKUP(INT(A8150/1000),辅助表!$A$1:$F$54,6,FALSE)</f>
        <v>748</v>
      </c>
      <c r="G8150" s="34" t="str">
        <f>VLOOKUP(INT(A8150/1000),辅助表!$A$1:$F$54,4,FALSE)&amp;"+"&amp;(D8150/VLOOKUP(INT(A8150/1000),辅助表!$A$1:$F$54,6,FALSE))&amp;VLOOKUP(INT(A8150/1000),辅助表!$A$1:$G$54,7,FALSE)</f>
        <v>暴击伤害+374</v>
      </c>
    </row>
    <row r="8151" spans="1:7" s="34" customFormat="1">
      <c r="A8151" s="5">
        <v>25748</v>
      </c>
      <c r="B8151" s="34" t="s">
        <v>46</v>
      </c>
      <c r="C8151" s="35" t="s">
        <v>381</v>
      </c>
      <c r="D8151" s="34">
        <f>CEILING(RIGHT(A8151,3)/VLOOKUP(INT(A8151/1000),辅助表!$A$1:$F$54,5,FALSE),1)*VLOOKUP(INT(A8151/1000),辅助表!$A$1:$F$54,6,FALSE)</f>
        <v>374</v>
      </c>
      <c r="E8151" s="34">
        <v>0</v>
      </c>
      <c r="F8151" s="34">
        <f>ROUND(D8151*VLOOKUP(INT(A8151/1000),辅助表!$A$1:$F$54,5,FALSE),0)/VLOOKUP(INT(A8151/1000),辅助表!$A$1:$F$54,6,FALSE)</f>
        <v>748</v>
      </c>
      <c r="G8151" s="34" t="str">
        <f>VLOOKUP(INT(A8151/1000),辅助表!$A$1:$F$54,4,FALSE)&amp;"+"&amp;(D8151/VLOOKUP(INT(A8151/1000),辅助表!$A$1:$F$54,6,FALSE))&amp;VLOOKUP(INT(A8151/1000),辅助表!$A$1:$G$54,7,FALSE)</f>
        <v>暴击伤害+374</v>
      </c>
    </row>
    <row r="8152" spans="1:7" s="34" customFormat="1">
      <c r="A8152" s="5">
        <v>25749</v>
      </c>
      <c r="B8152" s="34" t="s">
        <v>46</v>
      </c>
      <c r="C8152" s="35" t="s">
        <v>381</v>
      </c>
      <c r="D8152" s="34">
        <f>CEILING(RIGHT(A8152,3)/VLOOKUP(INT(A8152/1000),辅助表!$A$1:$F$54,5,FALSE),1)*VLOOKUP(INT(A8152/1000),辅助表!$A$1:$F$54,6,FALSE)</f>
        <v>375</v>
      </c>
      <c r="E8152" s="34">
        <v>0</v>
      </c>
      <c r="F8152" s="34">
        <f>ROUND(D8152*VLOOKUP(INT(A8152/1000),辅助表!$A$1:$F$54,5,FALSE),0)/VLOOKUP(INT(A8152/1000),辅助表!$A$1:$F$54,6,FALSE)</f>
        <v>750</v>
      </c>
      <c r="G8152" s="34" t="str">
        <f>VLOOKUP(INT(A8152/1000),辅助表!$A$1:$F$54,4,FALSE)&amp;"+"&amp;(D8152/VLOOKUP(INT(A8152/1000),辅助表!$A$1:$F$54,6,FALSE))&amp;VLOOKUP(INT(A8152/1000),辅助表!$A$1:$G$54,7,FALSE)</f>
        <v>暴击伤害+375</v>
      </c>
    </row>
    <row r="8153" spans="1:7" s="34" customFormat="1">
      <c r="A8153" s="5">
        <v>25750</v>
      </c>
      <c r="B8153" s="34" t="s">
        <v>46</v>
      </c>
      <c r="C8153" s="35" t="s">
        <v>381</v>
      </c>
      <c r="D8153" s="34">
        <f>CEILING(RIGHT(A8153,3)/VLOOKUP(INT(A8153/1000),辅助表!$A$1:$F$54,5,FALSE),1)*VLOOKUP(INT(A8153/1000),辅助表!$A$1:$F$54,6,FALSE)</f>
        <v>375</v>
      </c>
      <c r="E8153" s="34">
        <v>0</v>
      </c>
      <c r="F8153" s="34">
        <f>ROUND(D8153*VLOOKUP(INT(A8153/1000),辅助表!$A$1:$F$54,5,FALSE),0)/VLOOKUP(INT(A8153/1000),辅助表!$A$1:$F$54,6,FALSE)</f>
        <v>750</v>
      </c>
      <c r="G8153" s="34" t="str">
        <f>VLOOKUP(INT(A8153/1000),辅助表!$A$1:$F$54,4,FALSE)&amp;"+"&amp;(D8153/VLOOKUP(INT(A8153/1000),辅助表!$A$1:$F$54,6,FALSE))&amp;VLOOKUP(INT(A8153/1000),辅助表!$A$1:$G$54,7,FALSE)</f>
        <v>暴击伤害+375</v>
      </c>
    </row>
    <row r="8154" spans="1:7" s="34" customFormat="1">
      <c r="A8154" s="5">
        <v>25751</v>
      </c>
      <c r="B8154" s="34" t="s">
        <v>46</v>
      </c>
      <c r="C8154" s="35" t="s">
        <v>381</v>
      </c>
      <c r="D8154" s="34">
        <f>CEILING(RIGHT(A8154,3)/VLOOKUP(INT(A8154/1000),辅助表!$A$1:$F$54,5,FALSE),1)*VLOOKUP(INT(A8154/1000),辅助表!$A$1:$F$54,6,FALSE)</f>
        <v>376</v>
      </c>
      <c r="E8154" s="34">
        <v>0</v>
      </c>
      <c r="F8154" s="34">
        <f>ROUND(D8154*VLOOKUP(INT(A8154/1000),辅助表!$A$1:$F$54,5,FALSE),0)/VLOOKUP(INT(A8154/1000),辅助表!$A$1:$F$54,6,FALSE)</f>
        <v>752</v>
      </c>
      <c r="G8154" s="34" t="str">
        <f>VLOOKUP(INT(A8154/1000),辅助表!$A$1:$F$54,4,FALSE)&amp;"+"&amp;(D8154/VLOOKUP(INT(A8154/1000),辅助表!$A$1:$F$54,6,FALSE))&amp;VLOOKUP(INT(A8154/1000),辅助表!$A$1:$G$54,7,FALSE)</f>
        <v>暴击伤害+376</v>
      </c>
    </row>
    <row r="8155" spans="1:7" s="34" customFormat="1">
      <c r="A8155" s="5">
        <v>25752</v>
      </c>
      <c r="B8155" s="34" t="s">
        <v>46</v>
      </c>
      <c r="C8155" s="35" t="s">
        <v>381</v>
      </c>
      <c r="D8155" s="34">
        <f>CEILING(RIGHT(A8155,3)/VLOOKUP(INT(A8155/1000),辅助表!$A$1:$F$54,5,FALSE),1)*VLOOKUP(INT(A8155/1000),辅助表!$A$1:$F$54,6,FALSE)</f>
        <v>376</v>
      </c>
      <c r="E8155" s="34">
        <v>0</v>
      </c>
      <c r="F8155" s="34">
        <f>ROUND(D8155*VLOOKUP(INT(A8155/1000),辅助表!$A$1:$F$54,5,FALSE),0)/VLOOKUP(INT(A8155/1000),辅助表!$A$1:$F$54,6,FALSE)</f>
        <v>752</v>
      </c>
      <c r="G8155" s="34" t="str">
        <f>VLOOKUP(INT(A8155/1000),辅助表!$A$1:$F$54,4,FALSE)&amp;"+"&amp;(D8155/VLOOKUP(INT(A8155/1000),辅助表!$A$1:$F$54,6,FALSE))&amp;VLOOKUP(INT(A8155/1000),辅助表!$A$1:$G$54,7,FALSE)</f>
        <v>暴击伤害+376</v>
      </c>
    </row>
    <row r="8156" spans="1:7" s="34" customFormat="1">
      <c r="A8156" s="5">
        <v>25753</v>
      </c>
      <c r="B8156" s="34" t="s">
        <v>46</v>
      </c>
      <c r="C8156" s="35" t="s">
        <v>381</v>
      </c>
      <c r="D8156" s="34">
        <f>CEILING(RIGHT(A8156,3)/VLOOKUP(INT(A8156/1000),辅助表!$A$1:$F$54,5,FALSE),1)*VLOOKUP(INT(A8156/1000),辅助表!$A$1:$F$54,6,FALSE)</f>
        <v>377</v>
      </c>
      <c r="E8156" s="34">
        <v>0</v>
      </c>
      <c r="F8156" s="34">
        <f>ROUND(D8156*VLOOKUP(INT(A8156/1000),辅助表!$A$1:$F$54,5,FALSE),0)/VLOOKUP(INT(A8156/1000),辅助表!$A$1:$F$54,6,FALSE)</f>
        <v>754</v>
      </c>
      <c r="G8156" s="34" t="str">
        <f>VLOOKUP(INT(A8156/1000),辅助表!$A$1:$F$54,4,FALSE)&amp;"+"&amp;(D8156/VLOOKUP(INT(A8156/1000),辅助表!$A$1:$F$54,6,FALSE))&amp;VLOOKUP(INT(A8156/1000),辅助表!$A$1:$G$54,7,FALSE)</f>
        <v>暴击伤害+377</v>
      </c>
    </row>
    <row r="8157" spans="1:7" s="34" customFormat="1">
      <c r="A8157" s="5">
        <v>25754</v>
      </c>
      <c r="B8157" s="34" t="s">
        <v>46</v>
      </c>
      <c r="C8157" s="35" t="s">
        <v>381</v>
      </c>
      <c r="D8157" s="34">
        <f>CEILING(RIGHT(A8157,3)/VLOOKUP(INT(A8157/1000),辅助表!$A$1:$F$54,5,FALSE),1)*VLOOKUP(INT(A8157/1000),辅助表!$A$1:$F$54,6,FALSE)</f>
        <v>377</v>
      </c>
      <c r="E8157" s="34">
        <v>0</v>
      </c>
      <c r="F8157" s="34">
        <f>ROUND(D8157*VLOOKUP(INT(A8157/1000),辅助表!$A$1:$F$54,5,FALSE),0)/VLOOKUP(INT(A8157/1000),辅助表!$A$1:$F$54,6,FALSE)</f>
        <v>754</v>
      </c>
      <c r="G8157" s="34" t="str">
        <f>VLOOKUP(INT(A8157/1000),辅助表!$A$1:$F$54,4,FALSE)&amp;"+"&amp;(D8157/VLOOKUP(INT(A8157/1000),辅助表!$A$1:$F$54,6,FALSE))&amp;VLOOKUP(INT(A8157/1000),辅助表!$A$1:$G$54,7,FALSE)</f>
        <v>暴击伤害+377</v>
      </c>
    </row>
    <row r="8158" spans="1:7" s="34" customFormat="1">
      <c r="A8158" s="5">
        <v>25755</v>
      </c>
      <c r="B8158" s="34" t="s">
        <v>46</v>
      </c>
      <c r="C8158" s="35" t="s">
        <v>381</v>
      </c>
      <c r="D8158" s="34">
        <f>CEILING(RIGHT(A8158,3)/VLOOKUP(INT(A8158/1000),辅助表!$A$1:$F$54,5,FALSE),1)*VLOOKUP(INT(A8158/1000),辅助表!$A$1:$F$54,6,FALSE)</f>
        <v>378</v>
      </c>
      <c r="E8158" s="34">
        <v>0</v>
      </c>
      <c r="F8158" s="34">
        <f>ROUND(D8158*VLOOKUP(INT(A8158/1000),辅助表!$A$1:$F$54,5,FALSE),0)/VLOOKUP(INT(A8158/1000),辅助表!$A$1:$F$54,6,FALSE)</f>
        <v>756</v>
      </c>
      <c r="G8158" s="34" t="str">
        <f>VLOOKUP(INT(A8158/1000),辅助表!$A$1:$F$54,4,FALSE)&amp;"+"&amp;(D8158/VLOOKUP(INT(A8158/1000),辅助表!$A$1:$F$54,6,FALSE))&amp;VLOOKUP(INT(A8158/1000),辅助表!$A$1:$G$54,7,FALSE)</f>
        <v>暴击伤害+378</v>
      </c>
    </row>
    <row r="8159" spans="1:7" s="34" customFormat="1">
      <c r="A8159" s="5">
        <v>25756</v>
      </c>
      <c r="B8159" s="34" t="s">
        <v>46</v>
      </c>
      <c r="C8159" s="35" t="s">
        <v>381</v>
      </c>
      <c r="D8159" s="34">
        <f>CEILING(RIGHT(A8159,3)/VLOOKUP(INT(A8159/1000),辅助表!$A$1:$F$54,5,FALSE),1)*VLOOKUP(INT(A8159/1000),辅助表!$A$1:$F$54,6,FALSE)</f>
        <v>378</v>
      </c>
      <c r="E8159" s="34">
        <v>0</v>
      </c>
      <c r="F8159" s="34">
        <f>ROUND(D8159*VLOOKUP(INT(A8159/1000),辅助表!$A$1:$F$54,5,FALSE),0)/VLOOKUP(INT(A8159/1000),辅助表!$A$1:$F$54,6,FALSE)</f>
        <v>756</v>
      </c>
      <c r="G8159" s="34" t="str">
        <f>VLOOKUP(INT(A8159/1000),辅助表!$A$1:$F$54,4,FALSE)&amp;"+"&amp;(D8159/VLOOKUP(INT(A8159/1000),辅助表!$A$1:$F$54,6,FALSE))&amp;VLOOKUP(INT(A8159/1000),辅助表!$A$1:$G$54,7,FALSE)</f>
        <v>暴击伤害+378</v>
      </c>
    </row>
    <row r="8160" spans="1:7" s="34" customFormat="1">
      <c r="A8160" s="5">
        <v>25757</v>
      </c>
      <c r="B8160" s="34" t="s">
        <v>46</v>
      </c>
      <c r="C8160" s="35" t="s">
        <v>381</v>
      </c>
      <c r="D8160" s="34">
        <f>CEILING(RIGHT(A8160,3)/VLOOKUP(INT(A8160/1000),辅助表!$A$1:$F$54,5,FALSE),1)*VLOOKUP(INT(A8160/1000),辅助表!$A$1:$F$54,6,FALSE)</f>
        <v>379</v>
      </c>
      <c r="E8160" s="34">
        <v>0</v>
      </c>
      <c r="F8160" s="34">
        <f>ROUND(D8160*VLOOKUP(INT(A8160/1000),辅助表!$A$1:$F$54,5,FALSE),0)/VLOOKUP(INT(A8160/1000),辅助表!$A$1:$F$54,6,FALSE)</f>
        <v>758</v>
      </c>
      <c r="G8160" s="34" t="str">
        <f>VLOOKUP(INT(A8160/1000),辅助表!$A$1:$F$54,4,FALSE)&amp;"+"&amp;(D8160/VLOOKUP(INT(A8160/1000),辅助表!$A$1:$F$54,6,FALSE))&amp;VLOOKUP(INT(A8160/1000),辅助表!$A$1:$G$54,7,FALSE)</f>
        <v>暴击伤害+379</v>
      </c>
    </row>
    <row r="8161" spans="1:7" s="34" customFormat="1">
      <c r="A8161" s="5">
        <v>25758</v>
      </c>
      <c r="B8161" s="34" t="s">
        <v>46</v>
      </c>
      <c r="C8161" s="35" t="s">
        <v>381</v>
      </c>
      <c r="D8161" s="34">
        <f>CEILING(RIGHT(A8161,3)/VLOOKUP(INT(A8161/1000),辅助表!$A$1:$F$54,5,FALSE),1)*VLOOKUP(INT(A8161/1000),辅助表!$A$1:$F$54,6,FALSE)</f>
        <v>379</v>
      </c>
      <c r="E8161" s="34">
        <v>0</v>
      </c>
      <c r="F8161" s="34">
        <f>ROUND(D8161*VLOOKUP(INT(A8161/1000),辅助表!$A$1:$F$54,5,FALSE),0)/VLOOKUP(INT(A8161/1000),辅助表!$A$1:$F$54,6,FALSE)</f>
        <v>758</v>
      </c>
      <c r="G8161" s="34" t="str">
        <f>VLOOKUP(INT(A8161/1000),辅助表!$A$1:$F$54,4,FALSE)&amp;"+"&amp;(D8161/VLOOKUP(INT(A8161/1000),辅助表!$A$1:$F$54,6,FALSE))&amp;VLOOKUP(INT(A8161/1000),辅助表!$A$1:$G$54,7,FALSE)</f>
        <v>暴击伤害+379</v>
      </c>
    </row>
    <row r="8162" spans="1:7" s="34" customFormat="1">
      <c r="A8162" s="5">
        <v>25759</v>
      </c>
      <c r="B8162" s="34" t="s">
        <v>46</v>
      </c>
      <c r="C8162" s="35" t="s">
        <v>381</v>
      </c>
      <c r="D8162" s="34">
        <f>CEILING(RIGHT(A8162,3)/VLOOKUP(INT(A8162/1000),辅助表!$A$1:$F$54,5,FALSE),1)*VLOOKUP(INT(A8162/1000),辅助表!$A$1:$F$54,6,FALSE)</f>
        <v>380</v>
      </c>
      <c r="E8162" s="34">
        <v>0</v>
      </c>
      <c r="F8162" s="34">
        <f>ROUND(D8162*VLOOKUP(INT(A8162/1000),辅助表!$A$1:$F$54,5,FALSE),0)/VLOOKUP(INT(A8162/1000),辅助表!$A$1:$F$54,6,FALSE)</f>
        <v>760</v>
      </c>
      <c r="G8162" s="34" t="str">
        <f>VLOOKUP(INT(A8162/1000),辅助表!$A$1:$F$54,4,FALSE)&amp;"+"&amp;(D8162/VLOOKUP(INT(A8162/1000),辅助表!$A$1:$F$54,6,FALSE))&amp;VLOOKUP(INT(A8162/1000),辅助表!$A$1:$G$54,7,FALSE)</f>
        <v>暴击伤害+380</v>
      </c>
    </row>
    <row r="8163" spans="1:7" s="34" customFormat="1">
      <c r="A8163" s="5">
        <v>25760</v>
      </c>
      <c r="B8163" s="34" t="s">
        <v>46</v>
      </c>
      <c r="C8163" s="35" t="s">
        <v>381</v>
      </c>
      <c r="D8163" s="34">
        <f>CEILING(RIGHT(A8163,3)/VLOOKUP(INT(A8163/1000),辅助表!$A$1:$F$54,5,FALSE),1)*VLOOKUP(INT(A8163/1000),辅助表!$A$1:$F$54,6,FALSE)</f>
        <v>380</v>
      </c>
      <c r="E8163" s="34">
        <v>0</v>
      </c>
      <c r="F8163" s="34">
        <f>ROUND(D8163*VLOOKUP(INT(A8163/1000),辅助表!$A$1:$F$54,5,FALSE),0)/VLOOKUP(INT(A8163/1000),辅助表!$A$1:$F$54,6,FALSE)</f>
        <v>760</v>
      </c>
      <c r="G8163" s="34" t="str">
        <f>VLOOKUP(INT(A8163/1000),辅助表!$A$1:$F$54,4,FALSE)&amp;"+"&amp;(D8163/VLOOKUP(INT(A8163/1000),辅助表!$A$1:$F$54,6,FALSE))&amp;VLOOKUP(INT(A8163/1000),辅助表!$A$1:$G$54,7,FALSE)</f>
        <v>暴击伤害+380</v>
      </c>
    </row>
    <row r="8164" spans="1:7" s="34" customFormat="1">
      <c r="A8164" s="5">
        <v>25761</v>
      </c>
      <c r="B8164" s="34" t="s">
        <v>46</v>
      </c>
      <c r="C8164" s="35" t="s">
        <v>381</v>
      </c>
      <c r="D8164" s="34">
        <f>CEILING(RIGHT(A8164,3)/VLOOKUP(INT(A8164/1000),辅助表!$A$1:$F$54,5,FALSE),1)*VLOOKUP(INT(A8164/1000),辅助表!$A$1:$F$54,6,FALSE)</f>
        <v>381</v>
      </c>
      <c r="E8164" s="34">
        <v>0</v>
      </c>
      <c r="F8164" s="34">
        <f>ROUND(D8164*VLOOKUP(INT(A8164/1000),辅助表!$A$1:$F$54,5,FALSE),0)/VLOOKUP(INT(A8164/1000),辅助表!$A$1:$F$54,6,FALSE)</f>
        <v>762</v>
      </c>
      <c r="G8164" s="34" t="str">
        <f>VLOOKUP(INT(A8164/1000),辅助表!$A$1:$F$54,4,FALSE)&amp;"+"&amp;(D8164/VLOOKUP(INT(A8164/1000),辅助表!$A$1:$F$54,6,FALSE))&amp;VLOOKUP(INT(A8164/1000),辅助表!$A$1:$G$54,7,FALSE)</f>
        <v>暴击伤害+381</v>
      </c>
    </row>
    <row r="8165" spans="1:7" s="34" customFormat="1">
      <c r="A8165" s="5">
        <v>25762</v>
      </c>
      <c r="B8165" s="34" t="s">
        <v>46</v>
      </c>
      <c r="C8165" s="35" t="s">
        <v>381</v>
      </c>
      <c r="D8165" s="34">
        <f>CEILING(RIGHT(A8165,3)/VLOOKUP(INT(A8165/1000),辅助表!$A$1:$F$54,5,FALSE),1)*VLOOKUP(INT(A8165/1000),辅助表!$A$1:$F$54,6,FALSE)</f>
        <v>381</v>
      </c>
      <c r="E8165" s="34">
        <v>0</v>
      </c>
      <c r="F8165" s="34">
        <f>ROUND(D8165*VLOOKUP(INT(A8165/1000),辅助表!$A$1:$F$54,5,FALSE),0)/VLOOKUP(INT(A8165/1000),辅助表!$A$1:$F$54,6,FALSE)</f>
        <v>762</v>
      </c>
      <c r="G8165" s="34" t="str">
        <f>VLOOKUP(INT(A8165/1000),辅助表!$A$1:$F$54,4,FALSE)&amp;"+"&amp;(D8165/VLOOKUP(INT(A8165/1000),辅助表!$A$1:$F$54,6,FALSE))&amp;VLOOKUP(INT(A8165/1000),辅助表!$A$1:$G$54,7,FALSE)</f>
        <v>暴击伤害+381</v>
      </c>
    </row>
    <row r="8166" spans="1:7" s="34" customFormat="1">
      <c r="A8166" s="5">
        <v>25763</v>
      </c>
      <c r="B8166" s="34" t="s">
        <v>46</v>
      </c>
      <c r="C8166" s="35" t="s">
        <v>381</v>
      </c>
      <c r="D8166" s="34">
        <f>CEILING(RIGHT(A8166,3)/VLOOKUP(INT(A8166/1000),辅助表!$A$1:$F$54,5,FALSE),1)*VLOOKUP(INT(A8166/1000),辅助表!$A$1:$F$54,6,FALSE)</f>
        <v>382</v>
      </c>
      <c r="E8166" s="34">
        <v>0</v>
      </c>
      <c r="F8166" s="34">
        <f>ROUND(D8166*VLOOKUP(INT(A8166/1000),辅助表!$A$1:$F$54,5,FALSE),0)/VLOOKUP(INT(A8166/1000),辅助表!$A$1:$F$54,6,FALSE)</f>
        <v>764</v>
      </c>
      <c r="G8166" s="34" t="str">
        <f>VLOOKUP(INT(A8166/1000),辅助表!$A$1:$F$54,4,FALSE)&amp;"+"&amp;(D8166/VLOOKUP(INT(A8166/1000),辅助表!$A$1:$F$54,6,FALSE))&amp;VLOOKUP(INT(A8166/1000),辅助表!$A$1:$G$54,7,FALSE)</f>
        <v>暴击伤害+382</v>
      </c>
    </row>
    <row r="8167" spans="1:7" s="34" customFormat="1">
      <c r="A8167" s="5">
        <v>25764</v>
      </c>
      <c r="B8167" s="34" t="s">
        <v>46</v>
      </c>
      <c r="C8167" s="35" t="s">
        <v>381</v>
      </c>
      <c r="D8167" s="34">
        <f>CEILING(RIGHT(A8167,3)/VLOOKUP(INT(A8167/1000),辅助表!$A$1:$F$54,5,FALSE),1)*VLOOKUP(INT(A8167/1000),辅助表!$A$1:$F$54,6,FALSE)</f>
        <v>382</v>
      </c>
      <c r="E8167" s="34">
        <v>0</v>
      </c>
      <c r="F8167" s="34">
        <f>ROUND(D8167*VLOOKUP(INT(A8167/1000),辅助表!$A$1:$F$54,5,FALSE),0)/VLOOKUP(INT(A8167/1000),辅助表!$A$1:$F$54,6,FALSE)</f>
        <v>764</v>
      </c>
      <c r="G8167" s="34" t="str">
        <f>VLOOKUP(INT(A8167/1000),辅助表!$A$1:$F$54,4,FALSE)&amp;"+"&amp;(D8167/VLOOKUP(INT(A8167/1000),辅助表!$A$1:$F$54,6,FALSE))&amp;VLOOKUP(INT(A8167/1000),辅助表!$A$1:$G$54,7,FALSE)</f>
        <v>暴击伤害+382</v>
      </c>
    </row>
    <row r="8168" spans="1:7" s="34" customFormat="1">
      <c r="A8168" s="5">
        <v>25765</v>
      </c>
      <c r="B8168" s="34" t="s">
        <v>46</v>
      </c>
      <c r="C8168" s="35" t="s">
        <v>381</v>
      </c>
      <c r="D8168" s="34">
        <f>CEILING(RIGHT(A8168,3)/VLOOKUP(INT(A8168/1000),辅助表!$A$1:$F$54,5,FALSE),1)*VLOOKUP(INT(A8168/1000),辅助表!$A$1:$F$54,6,FALSE)</f>
        <v>383</v>
      </c>
      <c r="E8168" s="34">
        <v>0</v>
      </c>
      <c r="F8168" s="34">
        <f>ROUND(D8168*VLOOKUP(INT(A8168/1000),辅助表!$A$1:$F$54,5,FALSE),0)/VLOOKUP(INT(A8168/1000),辅助表!$A$1:$F$54,6,FALSE)</f>
        <v>766</v>
      </c>
      <c r="G8168" s="34" t="str">
        <f>VLOOKUP(INT(A8168/1000),辅助表!$A$1:$F$54,4,FALSE)&amp;"+"&amp;(D8168/VLOOKUP(INT(A8168/1000),辅助表!$A$1:$F$54,6,FALSE))&amp;VLOOKUP(INT(A8168/1000),辅助表!$A$1:$G$54,7,FALSE)</f>
        <v>暴击伤害+383</v>
      </c>
    </row>
    <row r="8169" spans="1:7" s="34" customFormat="1">
      <c r="A8169" s="5">
        <v>25766</v>
      </c>
      <c r="B8169" s="34" t="s">
        <v>46</v>
      </c>
      <c r="C8169" s="35" t="s">
        <v>381</v>
      </c>
      <c r="D8169" s="34">
        <f>CEILING(RIGHT(A8169,3)/VLOOKUP(INT(A8169/1000),辅助表!$A$1:$F$54,5,FALSE),1)*VLOOKUP(INT(A8169/1000),辅助表!$A$1:$F$54,6,FALSE)</f>
        <v>383</v>
      </c>
      <c r="E8169" s="34">
        <v>0</v>
      </c>
      <c r="F8169" s="34">
        <f>ROUND(D8169*VLOOKUP(INT(A8169/1000),辅助表!$A$1:$F$54,5,FALSE),0)/VLOOKUP(INT(A8169/1000),辅助表!$A$1:$F$54,6,FALSE)</f>
        <v>766</v>
      </c>
      <c r="G8169" s="34" t="str">
        <f>VLOOKUP(INT(A8169/1000),辅助表!$A$1:$F$54,4,FALSE)&amp;"+"&amp;(D8169/VLOOKUP(INT(A8169/1000),辅助表!$A$1:$F$54,6,FALSE))&amp;VLOOKUP(INT(A8169/1000),辅助表!$A$1:$G$54,7,FALSE)</f>
        <v>暴击伤害+383</v>
      </c>
    </row>
    <row r="8170" spans="1:7" s="34" customFormat="1">
      <c r="A8170" s="5">
        <v>25767</v>
      </c>
      <c r="B8170" s="34" t="s">
        <v>46</v>
      </c>
      <c r="C8170" s="35" t="s">
        <v>381</v>
      </c>
      <c r="D8170" s="34">
        <f>CEILING(RIGHT(A8170,3)/VLOOKUP(INT(A8170/1000),辅助表!$A$1:$F$54,5,FALSE),1)*VLOOKUP(INT(A8170/1000),辅助表!$A$1:$F$54,6,FALSE)</f>
        <v>384</v>
      </c>
      <c r="E8170" s="34">
        <v>0</v>
      </c>
      <c r="F8170" s="34">
        <f>ROUND(D8170*VLOOKUP(INT(A8170/1000),辅助表!$A$1:$F$54,5,FALSE),0)/VLOOKUP(INT(A8170/1000),辅助表!$A$1:$F$54,6,FALSE)</f>
        <v>768</v>
      </c>
      <c r="G8170" s="34" t="str">
        <f>VLOOKUP(INT(A8170/1000),辅助表!$A$1:$F$54,4,FALSE)&amp;"+"&amp;(D8170/VLOOKUP(INT(A8170/1000),辅助表!$A$1:$F$54,6,FALSE))&amp;VLOOKUP(INT(A8170/1000),辅助表!$A$1:$G$54,7,FALSE)</f>
        <v>暴击伤害+384</v>
      </c>
    </row>
    <row r="8171" spans="1:7" s="34" customFormat="1">
      <c r="A8171" s="5">
        <v>25768</v>
      </c>
      <c r="B8171" s="34" t="s">
        <v>46</v>
      </c>
      <c r="C8171" s="35" t="s">
        <v>381</v>
      </c>
      <c r="D8171" s="34">
        <f>CEILING(RIGHT(A8171,3)/VLOOKUP(INT(A8171/1000),辅助表!$A$1:$F$54,5,FALSE),1)*VLOOKUP(INT(A8171/1000),辅助表!$A$1:$F$54,6,FALSE)</f>
        <v>384</v>
      </c>
      <c r="E8171" s="34">
        <v>0</v>
      </c>
      <c r="F8171" s="34">
        <f>ROUND(D8171*VLOOKUP(INT(A8171/1000),辅助表!$A$1:$F$54,5,FALSE),0)/VLOOKUP(INT(A8171/1000),辅助表!$A$1:$F$54,6,FALSE)</f>
        <v>768</v>
      </c>
      <c r="G8171" s="34" t="str">
        <f>VLOOKUP(INT(A8171/1000),辅助表!$A$1:$F$54,4,FALSE)&amp;"+"&amp;(D8171/VLOOKUP(INT(A8171/1000),辅助表!$A$1:$F$54,6,FALSE))&amp;VLOOKUP(INT(A8171/1000),辅助表!$A$1:$G$54,7,FALSE)</f>
        <v>暴击伤害+384</v>
      </c>
    </row>
    <row r="8172" spans="1:7" s="34" customFormat="1">
      <c r="A8172" s="5">
        <v>25769</v>
      </c>
      <c r="B8172" s="34" t="s">
        <v>46</v>
      </c>
      <c r="C8172" s="35" t="s">
        <v>381</v>
      </c>
      <c r="D8172" s="34">
        <f>CEILING(RIGHT(A8172,3)/VLOOKUP(INT(A8172/1000),辅助表!$A$1:$F$54,5,FALSE),1)*VLOOKUP(INT(A8172/1000),辅助表!$A$1:$F$54,6,FALSE)</f>
        <v>385</v>
      </c>
      <c r="E8172" s="34">
        <v>0</v>
      </c>
      <c r="F8172" s="34">
        <f>ROUND(D8172*VLOOKUP(INT(A8172/1000),辅助表!$A$1:$F$54,5,FALSE),0)/VLOOKUP(INT(A8172/1000),辅助表!$A$1:$F$54,6,FALSE)</f>
        <v>770</v>
      </c>
      <c r="G8172" s="34" t="str">
        <f>VLOOKUP(INT(A8172/1000),辅助表!$A$1:$F$54,4,FALSE)&amp;"+"&amp;(D8172/VLOOKUP(INT(A8172/1000),辅助表!$A$1:$F$54,6,FALSE))&amp;VLOOKUP(INT(A8172/1000),辅助表!$A$1:$G$54,7,FALSE)</f>
        <v>暴击伤害+385</v>
      </c>
    </row>
    <row r="8173" spans="1:7" s="34" customFormat="1">
      <c r="A8173" s="5">
        <v>25770</v>
      </c>
      <c r="B8173" s="34" t="s">
        <v>46</v>
      </c>
      <c r="C8173" s="35" t="s">
        <v>381</v>
      </c>
      <c r="D8173" s="34">
        <f>CEILING(RIGHT(A8173,3)/VLOOKUP(INT(A8173/1000),辅助表!$A$1:$F$54,5,FALSE),1)*VLOOKUP(INT(A8173/1000),辅助表!$A$1:$F$54,6,FALSE)</f>
        <v>385</v>
      </c>
      <c r="E8173" s="34">
        <v>0</v>
      </c>
      <c r="F8173" s="34">
        <f>ROUND(D8173*VLOOKUP(INT(A8173/1000),辅助表!$A$1:$F$54,5,FALSE),0)/VLOOKUP(INT(A8173/1000),辅助表!$A$1:$F$54,6,FALSE)</f>
        <v>770</v>
      </c>
      <c r="G8173" s="34" t="str">
        <f>VLOOKUP(INT(A8173/1000),辅助表!$A$1:$F$54,4,FALSE)&amp;"+"&amp;(D8173/VLOOKUP(INT(A8173/1000),辅助表!$A$1:$F$54,6,FALSE))&amp;VLOOKUP(INT(A8173/1000),辅助表!$A$1:$G$54,7,FALSE)</f>
        <v>暴击伤害+385</v>
      </c>
    </row>
    <row r="8174" spans="1:7" s="34" customFormat="1">
      <c r="A8174" s="5">
        <v>25771</v>
      </c>
      <c r="B8174" s="34" t="s">
        <v>46</v>
      </c>
      <c r="C8174" s="35" t="s">
        <v>381</v>
      </c>
      <c r="D8174" s="34">
        <f>CEILING(RIGHT(A8174,3)/VLOOKUP(INT(A8174/1000),辅助表!$A$1:$F$54,5,FALSE),1)*VLOOKUP(INT(A8174/1000),辅助表!$A$1:$F$54,6,FALSE)</f>
        <v>386</v>
      </c>
      <c r="E8174" s="34">
        <v>0</v>
      </c>
      <c r="F8174" s="34">
        <f>ROUND(D8174*VLOOKUP(INT(A8174/1000),辅助表!$A$1:$F$54,5,FALSE),0)/VLOOKUP(INT(A8174/1000),辅助表!$A$1:$F$54,6,FALSE)</f>
        <v>772</v>
      </c>
      <c r="G8174" s="34" t="str">
        <f>VLOOKUP(INT(A8174/1000),辅助表!$A$1:$F$54,4,FALSE)&amp;"+"&amp;(D8174/VLOOKUP(INT(A8174/1000),辅助表!$A$1:$F$54,6,FALSE))&amp;VLOOKUP(INT(A8174/1000),辅助表!$A$1:$G$54,7,FALSE)</f>
        <v>暴击伤害+386</v>
      </c>
    </row>
    <row r="8175" spans="1:7" s="34" customFormat="1">
      <c r="A8175" s="5">
        <v>25772</v>
      </c>
      <c r="B8175" s="34" t="s">
        <v>46</v>
      </c>
      <c r="C8175" s="35" t="s">
        <v>381</v>
      </c>
      <c r="D8175" s="34">
        <f>CEILING(RIGHT(A8175,3)/VLOOKUP(INT(A8175/1000),辅助表!$A$1:$F$54,5,FALSE),1)*VLOOKUP(INT(A8175/1000),辅助表!$A$1:$F$54,6,FALSE)</f>
        <v>386</v>
      </c>
      <c r="E8175" s="34">
        <v>0</v>
      </c>
      <c r="F8175" s="34">
        <f>ROUND(D8175*VLOOKUP(INT(A8175/1000),辅助表!$A$1:$F$54,5,FALSE),0)/VLOOKUP(INT(A8175/1000),辅助表!$A$1:$F$54,6,FALSE)</f>
        <v>772</v>
      </c>
      <c r="G8175" s="34" t="str">
        <f>VLOOKUP(INT(A8175/1000),辅助表!$A$1:$F$54,4,FALSE)&amp;"+"&amp;(D8175/VLOOKUP(INT(A8175/1000),辅助表!$A$1:$F$54,6,FALSE))&amp;VLOOKUP(INT(A8175/1000),辅助表!$A$1:$G$54,7,FALSE)</f>
        <v>暴击伤害+386</v>
      </c>
    </row>
    <row r="8176" spans="1:7" s="34" customFormat="1">
      <c r="A8176" s="5">
        <v>25773</v>
      </c>
      <c r="B8176" s="34" t="s">
        <v>46</v>
      </c>
      <c r="C8176" s="35" t="s">
        <v>381</v>
      </c>
      <c r="D8176" s="34">
        <f>CEILING(RIGHT(A8176,3)/VLOOKUP(INT(A8176/1000),辅助表!$A$1:$F$54,5,FALSE),1)*VLOOKUP(INT(A8176/1000),辅助表!$A$1:$F$54,6,FALSE)</f>
        <v>387</v>
      </c>
      <c r="E8176" s="34">
        <v>0</v>
      </c>
      <c r="F8176" s="34">
        <f>ROUND(D8176*VLOOKUP(INT(A8176/1000),辅助表!$A$1:$F$54,5,FALSE),0)/VLOOKUP(INT(A8176/1000),辅助表!$A$1:$F$54,6,FALSE)</f>
        <v>774</v>
      </c>
      <c r="G8176" s="34" t="str">
        <f>VLOOKUP(INT(A8176/1000),辅助表!$A$1:$F$54,4,FALSE)&amp;"+"&amp;(D8176/VLOOKUP(INT(A8176/1000),辅助表!$A$1:$F$54,6,FALSE))&amp;VLOOKUP(INT(A8176/1000),辅助表!$A$1:$G$54,7,FALSE)</f>
        <v>暴击伤害+387</v>
      </c>
    </row>
    <row r="8177" spans="1:7" s="34" customFormat="1">
      <c r="A8177" s="5">
        <v>25774</v>
      </c>
      <c r="B8177" s="34" t="s">
        <v>46</v>
      </c>
      <c r="C8177" s="35" t="s">
        <v>381</v>
      </c>
      <c r="D8177" s="34">
        <f>CEILING(RIGHT(A8177,3)/VLOOKUP(INT(A8177/1000),辅助表!$A$1:$F$54,5,FALSE),1)*VLOOKUP(INT(A8177/1000),辅助表!$A$1:$F$54,6,FALSE)</f>
        <v>387</v>
      </c>
      <c r="E8177" s="34">
        <v>0</v>
      </c>
      <c r="F8177" s="34">
        <f>ROUND(D8177*VLOOKUP(INT(A8177/1000),辅助表!$A$1:$F$54,5,FALSE),0)/VLOOKUP(INT(A8177/1000),辅助表!$A$1:$F$54,6,FALSE)</f>
        <v>774</v>
      </c>
      <c r="G8177" s="34" t="str">
        <f>VLOOKUP(INT(A8177/1000),辅助表!$A$1:$F$54,4,FALSE)&amp;"+"&amp;(D8177/VLOOKUP(INT(A8177/1000),辅助表!$A$1:$F$54,6,FALSE))&amp;VLOOKUP(INT(A8177/1000),辅助表!$A$1:$G$54,7,FALSE)</f>
        <v>暴击伤害+387</v>
      </c>
    </row>
    <row r="8178" spans="1:7" s="34" customFormat="1">
      <c r="A8178" s="5">
        <v>25775</v>
      </c>
      <c r="B8178" s="34" t="s">
        <v>46</v>
      </c>
      <c r="C8178" s="35" t="s">
        <v>381</v>
      </c>
      <c r="D8178" s="34">
        <f>CEILING(RIGHT(A8178,3)/VLOOKUP(INT(A8178/1000),辅助表!$A$1:$F$54,5,FALSE),1)*VLOOKUP(INT(A8178/1000),辅助表!$A$1:$F$54,6,FALSE)</f>
        <v>388</v>
      </c>
      <c r="E8178" s="34">
        <v>0</v>
      </c>
      <c r="F8178" s="34">
        <f>ROUND(D8178*VLOOKUP(INT(A8178/1000),辅助表!$A$1:$F$54,5,FALSE),0)/VLOOKUP(INT(A8178/1000),辅助表!$A$1:$F$54,6,FALSE)</f>
        <v>776</v>
      </c>
      <c r="G8178" s="34" t="str">
        <f>VLOOKUP(INT(A8178/1000),辅助表!$A$1:$F$54,4,FALSE)&amp;"+"&amp;(D8178/VLOOKUP(INT(A8178/1000),辅助表!$A$1:$F$54,6,FALSE))&amp;VLOOKUP(INT(A8178/1000),辅助表!$A$1:$G$54,7,FALSE)</f>
        <v>暴击伤害+388</v>
      </c>
    </row>
    <row r="8179" spans="1:7" s="34" customFormat="1">
      <c r="A8179" s="5">
        <v>25776</v>
      </c>
      <c r="B8179" s="34" t="s">
        <v>46</v>
      </c>
      <c r="C8179" s="35" t="s">
        <v>381</v>
      </c>
      <c r="D8179" s="34">
        <f>CEILING(RIGHT(A8179,3)/VLOOKUP(INT(A8179/1000),辅助表!$A$1:$F$54,5,FALSE),1)*VLOOKUP(INT(A8179/1000),辅助表!$A$1:$F$54,6,FALSE)</f>
        <v>388</v>
      </c>
      <c r="E8179" s="34">
        <v>0</v>
      </c>
      <c r="F8179" s="34">
        <f>ROUND(D8179*VLOOKUP(INT(A8179/1000),辅助表!$A$1:$F$54,5,FALSE),0)/VLOOKUP(INT(A8179/1000),辅助表!$A$1:$F$54,6,FALSE)</f>
        <v>776</v>
      </c>
      <c r="G8179" s="34" t="str">
        <f>VLOOKUP(INT(A8179/1000),辅助表!$A$1:$F$54,4,FALSE)&amp;"+"&amp;(D8179/VLOOKUP(INT(A8179/1000),辅助表!$A$1:$F$54,6,FALSE))&amp;VLOOKUP(INT(A8179/1000),辅助表!$A$1:$G$54,7,FALSE)</f>
        <v>暴击伤害+388</v>
      </c>
    </row>
    <row r="8180" spans="1:7" s="34" customFormat="1">
      <c r="A8180" s="5">
        <v>25777</v>
      </c>
      <c r="B8180" s="34" t="s">
        <v>46</v>
      </c>
      <c r="C8180" s="35" t="s">
        <v>381</v>
      </c>
      <c r="D8180" s="34">
        <f>CEILING(RIGHT(A8180,3)/VLOOKUP(INT(A8180/1000),辅助表!$A$1:$F$54,5,FALSE),1)*VLOOKUP(INT(A8180/1000),辅助表!$A$1:$F$54,6,FALSE)</f>
        <v>389</v>
      </c>
      <c r="E8180" s="34">
        <v>0</v>
      </c>
      <c r="F8180" s="34">
        <f>ROUND(D8180*VLOOKUP(INT(A8180/1000),辅助表!$A$1:$F$54,5,FALSE),0)/VLOOKUP(INT(A8180/1000),辅助表!$A$1:$F$54,6,FALSE)</f>
        <v>778</v>
      </c>
      <c r="G8180" s="34" t="str">
        <f>VLOOKUP(INT(A8180/1000),辅助表!$A$1:$F$54,4,FALSE)&amp;"+"&amp;(D8180/VLOOKUP(INT(A8180/1000),辅助表!$A$1:$F$54,6,FALSE))&amp;VLOOKUP(INT(A8180/1000),辅助表!$A$1:$G$54,7,FALSE)</f>
        <v>暴击伤害+389</v>
      </c>
    </row>
    <row r="8181" spans="1:7" s="34" customFormat="1">
      <c r="A8181" s="5">
        <v>25778</v>
      </c>
      <c r="B8181" s="34" t="s">
        <v>46</v>
      </c>
      <c r="C8181" s="35" t="s">
        <v>381</v>
      </c>
      <c r="D8181" s="34">
        <f>CEILING(RIGHT(A8181,3)/VLOOKUP(INT(A8181/1000),辅助表!$A$1:$F$54,5,FALSE),1)*VLOOKUP(INT(A8181/1000),辅助表!$A$1:$F$54,6,FALSE)</f>
        <v>389</v>
      </c>
      <c r="E8181" s="34">
        <v>0</v>
      </c>
      <c r="F8181" s="34">
        <f>ROUND(D8181*VLOOKUP(INT(A8181/1000),辅助表!$A$1:$F$54,5,FALSE),0)/VLOOKUP(INT(A8181/1000),辅助表!$A$1:$F$54,6,FALSE)</f>
        <v>778</v>
      </c>
      <c r="G8181" s="34" t="str">
        <f>VLOOKUP(INT(A8181/1000),辅助表!$A$1:$F$54,4,FALSE)&amp;"+"&amp;(D8181/VLOOKUP(INT(A8181/1000),辅助表!$A$1:$F$54,6,FALSE))&amp;VLOOKUP(INT(A8181/1000),辅助表!$A$1:$G$54,7,FALSE)</f>
        <v>暴击伤害+389</v>
      </c>
    </row>
    <row r="8182" spans="1:7" s="34" customFormat="1">
      <c r="A8182" s="5">
        <v>25779</v>
      </c>
      <c r="B8182" s="34" t="s">
        <v>46</v>
      </c>
      <c r="C8182" s="35" t="s">
        <v>381</v>
      </c>
      <c r="D8182" s="34">
        <f>CEILING(RIGHT(A8182,3)/VLOOKUP(INT(A8182/1000),辅助表!$A$1:$F$54,5,FALSE),1)*VLOOKUP(INT(A8182/1000),辅助表!$A$1:$F$54,6,FALSE)</f>
        <v>390</v>
      </c>
      <c r="E8182" s="34">
        <v>0</v>
      </c>
      <c r="F8182" s="34">
        <f>ROUND(D8182*VLOOKUP(INT(A8182/1000),辅助表!$A$1:$F$54,5,FALSE),0)/VLOOKUP(INT(A8182/1000),辅助表!$A$1:$F$54,6,FALSE)</f>
        <v>780</v>
      </c>
      <c r="G8182" s="34" t="str">
        <f>VLOOKUP(INT(A8182/1000),辅助表!$A$1:$F$54,4,FALSE)&amp;"+"&amp;(D8182/VLOOKUP(INT(A8182/1000),辅助表!$A$1:$F$54,6,FALSE))&amp;VLOOKUP(INT(A8182/1000),辅助表!$A$1:$G$54,7,FALSE)</f>
        <v>暴击伤害+390</v>
      </c>
    </row>
    <row r="8183" spans="1:7" s="34" customFormat="1">
      <c r="A8183" s="5">
        <v>25780</v>
      </c>
      <c r="B8183" s="34" t="s">
        <v>46</v>
      </c>
      <c r="C8183" s="35" t="s">
        <v>381</v>
      </c>
      <c r="D8183" s="34">
        <f>CEILING(RIGHT(A8183,3)/VLOOKUP(INT(A8183/1000),辅助表!$A$1:$F$54,5,FALSE),1)*VLOOKUP(INT(A8183/1000),辅助表!$A$1:$F$54,6,FALSE)</f>
        <v>390</v>
      </c>
      <c r="E8183" s="34">
        <v>0</v>
      </c>
      <c r="F8183" s="34">
        <f>ROUND(D8183*VLOOKUP(INT(A8183/1000),辅助表!$A$1:$F$54,5,FALSE),0)/VLOOKUP(INT(A8183/1000),辅助表!$A$1:$F$54,6,FALSE)</f>
        <v>780</v>
      </c>
      <c r="G8183" s="34" t="str">
        <f>VLOOKUP(INT(A8183/1000),辅助表!$A$1:$F$54,4,FALSE)&amp;"+"&amp;(D8183/VLOOKUP(INT(A8183/1000),辅助表!$A$1:$F$54,6,FALSE))&amp;VLOOKUP(INT(A8183/1000),辅助表!$A$1:$G$54,7,FALSE)</f>
        <v>暴击伤害+390</v>
      </c>
    </row>
    <row r="8184" spans="1:7" s="34" customFormat="1">
      <c r="A8184" s="5">
        <v>25781</v>
      </c>
      <c r="B8184" s="34" t="s">
        <v>46</v>
      </c>
      <c r="C8184" s="35" t="s">
        <v>381</v>
      </c>
      <c r="D8184" s="34">
        <f>CEILING(RIGHT(A8184,3)/VLOOKUP(INT(A8184/1000),辅助表!$A$1:$F$54,5,FALSE),1)*VLOOKUP(INT(A8184/1000),辅助表!$A$1:$F$54,6,FALSE)</f>
        <v>391</v>
      </c>
      <c r="E8184" s="34">
        <v>0</v>
      </c>
      <c r="F8184" s="34">
        <f>ROUND(D8184*VLOOKUP(INT(A8184/1000),辅助表!$A$1:$F$54,5,FALSE),0)/VLOOKUP(INT(A8184/1000),辅助表!$A$1:$F$54,6,FALSE)</f>
        <v>782</v>
      </c>
      <c r="G8184" s="34" t="str">
        <f>VLOOKUP(INT(A8184/1000),辅助表!$A$1:$F$54,4,FALSE)&amp;"+"&amp;(D8184/VLOOKUP(INT(A8184/1000),辅助表!$A$1:$F$54,6,FALSE))&amp;VLOOKUP(INT(A8184/1000),辅助表!$A$1:$G$54,7,FALSE)</f>
        <v>暴击伤害+391</v>
      </c>
    </row>
    <row r="8185" spans="1:7" s="34" customFormat="1">
      <c r="A8185" s="5">
        <v>25782</v>
      </c>
      <c r="B8185" s="34" t="s">
        <v>46</v>
      </c>
      <c r="C8185" s="35" t="s">
        <v>381</v>
      </c>
      <c r="D8185" s="34">
        <f>CEILING(RIGHT(A8185,3)/VLOOKUP(INT(A8185/1000),辅助表!$A$1:$F$54,5,FALSE),1)*VLOOKUP(INT(A8185/1000),辅助表!$A$1:$F$54,6,FALSE)</f>
        <v>391</v>
      </c>
      <c r="E8185" s="34">
        <v>0</v>
      </c>
      <c r="F8185" s="34">
        <f>ROUND(D8185*VLOOKUP(INT(A8185/1000),辅助表!$A$1:$F$54,5,FALSE),0)/VLOOKUP(INT(A8185/1000),辅助表!$A$1:$F$54,6,FALSE)</f>
        <v>782</v>
      </c>
      <c r="G8185" s="34" t="str">
        <f>VLOOKUP(INT(A8185/1000),辅助表!$A$1:$F$54,4,FALSE)&amp;"+"&amp;(D8185/VLOOKUP(INT(A8185/1000),辅助表!$A$1:$F$54,6,FALSE))&amp;VLOOKUP(INT(A8185/1000),辅助表!$A$1:$G$54,7,FALSE)</f>
        <v>暴击伤害+391</v>
      </c>
    </row>
    <row r="8186" spans="1:7" s="34" customFormat="1">
      <c r="A8186" s="5">
        <v>25783</v>
      </c>
      <c r="B8186" s="34" t="s">
        <v>46</v>
      </c>
      <c r="C8186" s="35" t="s">
        <v>381</v>
      </c>
      <c r="D8186" s="34">
        <f>CEILING(RIGHT(A8186,3)/VLOOKUP(INT(A8186/1000),辅助表!$A$1:$F$54,5,FALSE),1)*VLOOKUP(INT(A8186/1000),辅助表!$A$1:$F$54,6,FALSE)</f>
        <v>392</v>
      </c>
      <c r="E8186" s="34">
        <v>0</v>
      </c>
      <c r="F8186" s="34">
        <f>ROUND(D8186*VLOOKUP(INT(A8186/1000),辅助表!$A$1:$F$54,5,FALSE),0)/VLOOKUP(INT(A8186/1000),辅助表!$A$1:$F$54,6,FALSE)</f>
        <v>784</v>
      </c>
      <c r="G8186" s="34" t="str">
        <f>VLOOKUP(INT(A8186/1000),辅助表!$A$1:$F$54,4,FALSE)&amp;"+"&amp;(D8186/VLOOKUP(INT(A8186/1000),辅助表!$A$1:$F$54,6,FALSE))&amp;VLOOKUP(INT(A8186/1000),辅助表!$A$1:$G$54,7,FALSE)</f>
        <v>暴击伤害+392</v>
      </c>
    </row>
    <row r="8187" spans="1:7" s="34" customFormat="1">
      <c r="A8187" s="5">
        <v>25784</v>
      </c>
      <c r="B8187" s="34" t="s">
        <v>46</v>
      </c>
      <c r="C8187" s="35" t="s">
        <v>381</v>
      </c>
      <c r="D8187" s="34">
        <f>CEILING(RIGHT(A8187,3)/VLOOKUP(INT(A8187/1000),辅助表!$A$1:$F$54,5,FALSE),1)*VLOOKUP(INT(A8187/1000),辅助表!$A$1:$F$54,6,FALSE)</f>
        <v>392</v>
      </c>
      <c r="E8187" s="34">
        <v>0</v>
      </c>
      <c r="F8187" s="34">
        <f>ROUND(D8187*VLOOKUP(INT(A8187/1000),辅助表!$A$1:$F$54,5,FALSE),0)/VLOOKUP(INT(A8187/1000),辅助表!$A$1:$F$54,6,FALSE)</f>
        <v>784</v>
      </c>
      <c r="G8187" s="34" t="str">
        <f>VLOOKUP(INT(A8187/1000),辅助表!$A$1:$F$54,4,FALSE)&amp;"+"&amp;(D8187/VLOOKUP(INT(A8187/1000),辅助表!$A$1:$F$54,6,FALSE))&amp;VLOOKUP(INT(A8187/1000),辅助表!$A$1:$G$54,7,FALSE)</f>
        <v>暴击伤害+392</v>
      </c>
    </row>
    <row r="8188" spans="1:7" s="34" customFormat="1">
      <c r="A8188" s="5">
        <v>25785</v>
      </c>
      <c r="B8188" s="34" t="s">
        <v>46</v>
      </c>
      <c r="C8188" s="35" t="s">
        <v>381</v>
      </c>
      <c r="D8188" s="34">
        <f>CEILING(RIGHT(A8188,3)/VLOOKUP(INT(A8188/1000),辅助表!$A$1:$F$54,5,FALSE),1)*VLOOKUP(INT(A8188/1000),辅助表!$A$1:$F$54,6,FALSE)</f>
        <v>393</v>
      </c>
      <c r="E8188" s="34">
        <v>0</v>
      </c>
      <c r="F8188" s="34">
        <f>ROUND(D8188*VLOOKUP(INT(A8188/1000),辅助表!$A$1:$F$54,5,FALSE),0)/VLOOKUP(INT(A8188/1000),辅助表!$A$1:$F$54,6,FALSE)</f>
        <v>786</v>
      </c>
      <c r="G8188" s="34" t="str">
        <f>VLOOKUP(INT(A8188/1000),辅助表!$A$1:$F$54,4,FALSE)&amp;"+"&amp;(D8188/VLOOKUP(INT(A8188/1000),辅助表!$A$1:$F$54,6,FALSE))&amp;VLOOKUP(INT(A8188/1000),辅助表!$A$1:$G$54,7,FALSE)</f>
        <v>暴击伤害+393</v>
      </c>
    </row>
    <row r="8189" spans="1:7" s="34" customFormat="1">
      <c r="A8189" s="5">
        <v>25786</v>
      </c>
      <c r="B8189" s="34" t="s">
        <v>46</v>
      </c>
      <c r="C8189" s="35" t="s">
        <v>381</v>
      </c>
      <c r="D8189" s="34">
        <f>CEILING(RIGHT(A8189,3)/VLOOKUP(INT(A8189/1000),辅助表!$A$1:$F$54,5,FALSE),1)*VLOOKUP(INT(A8189/1000),辅助表!$A$1:$F$54,6,FALSE)</f>
        <v>393</v>
      </c>
      <c r="E8189" s="34">
        <v>0</v>
      </c>
      <c r="F8189" s="34">
        <f>ROUND(D8189*VLOOKUP(INT(A8189/1000),辅助表!$A$1:$F$54,5,FALSE),0)/VLOOKUP(INT(A8189/1000),辅助表!$A$1:$F$54,6,FALSE)</f>
        <v>786</v>
      </c>
      <c r="G8189" s="34" t="str">
        <f>VLOOKUP(INT(A8189/1000),辅助表!$A$1:$F$54,4,FALSE)&amp;"+"&amp;(D8189/VLOOKUP(INT(A8189/1000),辅助表!$A$1:$F$54,6,FALSE))&amp;VLOOKUP(INT(A8189/1000),辅助表!$A$1:$G$54,7,FALSE)</f>
        <v>暴击伤害+393</v>
      </c>
    </row>
    <row r="8190" spans="1:7" s="34" customFormat="1">
      <c r="A8190" s="5">
        <v>25787</v>
      </c>
      <c r="B8190" s="34" t="s">
        <v>46</v>
      </c>
      <c r="C8190" s="35" t="s">
        <v>381</v>
      </c>
      <c r="D8190" s="34">
        <f>CEILING(RIGHT(A8190,3)/VLOOKUP(INT(A8190/1000),辅助表!$A$1:$F$54,5,FALSE),1)*VLOOKUP(INT(A8190/1000),辅助表!$A$1:$F$54,6,FALSE)</f>
        <v>394</v>
      </c>
      <c r="E8190" s="34">
        <v>0</v>
      </c>
      <c r="F8190" s="34">
        <f>ROUND(D8190*VLOOKUP(INT(A8190/1000),辅助表!$A$1:$F$54,5,FALSE),0)/VLOOKUP(INT(A8190/1000),辅助表!$A$1:$F$54,6,FALSE)</f>
        <v>788</v>
      </c>
      <c r="G8190" s="34" t="str">
        <f>VLOOKUP(INT(A8190/1000),辅助表!$A$1:$F$54,4,FALSE)&amp;"+"&amp;(D8190/VLOOKUP(INT(A8190/1000),辅助表!$A$1:$F$54,6,FALSE))&amp;VLOOKUP(INT(A8190/1000),辅助表!$A$1:$G$54,7,FALSE)</f>
        <v>暴击伤害+394</v>
      </c>
    </row>
    <row r="8191" spans="1:7" s="34" customFormat="1">
      <c r="A8191" s="5">
        <v>25788</v>
      </c>
      <c r="B8191" s="34" t="s">
        <v>46</v>
      </c>
      <c r="C8191" s="35" t="s">
        <v>381</v>
      </c>
      <c r="D8191" s="34">
        <f>CEILING(RIGHT(A8191,3)/VLOOKUP(INT(A8191/1000),辅助表!$A$1:$F$54,5,FALSE),1)*VLOOKUP(INT(A8191/1000),辅助表!$A$1:$F$54,6,FALSE)</f>
        <v>394</v>
      </c>
      <c r="E8191" s="34">
        <v>0</v>
      </c>
      <c r="F8191" s="34">
        <f>ROUND(D8191*VLOOKUP(INT(A8191/1000),辅助表!$A$1:$F$54,5,FALSE),0)/VLOOKUP(INT(A8191/1000),辅助表!$A$1:$F$54,6,FALSE)</f>
        <v>788</v>
      </c>
      <c r="G8191" s="34" t="str">
        <f>VLOOKUP(INT(A8191/1000),辅助表!$A$1:$F$54,4,FALSE)&amp;"+"&amp;(D8191/VLOOKUP(INT(A8191/1000),辅助表!$A$1:$F$54,6,FALSE))&amp;VLOOKUP(INT(A8191/1000),辅助表!$A$1:$G$54,7,FALSE)</f>
        <v>暴击伤害+394</v>
      </c>
    </row>
    <row r="8192" spans="1:7" s="34" customFormat="1">
      <c r="A8192" s="5">
        <v>25789</v>
      </c>
      <c r="B8192" s="34" t="s">
        <v>46</v>
      </c>
      <c r="C8192" s="35" t="s">
        <v>381</v>
      </c>
      <c r="D8192" s="34">
        <f>CEILING(RIGHT(A8192,3)/VLOOKUP(INT(A8192/1000),辅助表!$A$1:$F$54,5,FALSE),1)*VLOOKUP(INT(A8192/1000),辅助表!$A$1:$F$54,6,FALSE)</f>
        <v>395</v>
      </c>
      <c r="E8192" s="34">
        <v>0</v>
      </c>
      <c r="F8192" s="34">
        <f>ROUND(D8192*VLOOKUP(INT(A8192/1000),辅助表!$A$1:$F$54,5,FALSE),0)/VLOOKUP(INT(A8192/1000),辅助表!$A$1:$F$54,6,FALSE)</f>
        <v>790</v>
      </c>
      <c r="G8192" s="34" t="str">
        <f>VLOOKUP(INT(A8192/1000),辅助表!$A$1:$F$54,4,FALSE)&amp;"+"&amp;(D8192/VLOOKUP(INT(A8192/1000),辅助表!$A$1:$F$54,6,FALSE))&amp;VLOOKUP(INT(A8192/1000),辅助表!$A$1:$G$54,7,FALSE)</f>
        <v>暴击伤害+395</v>
      </c>
    </row>
    <row r="8193" spans="1:7" s="34" customFormat="1">
      <c r="A8193" s="5">
        <v>25790</v>
      </c>
      <c r="B8193" s="34" t="s">
        <v>46</v>
      </c>
      <c r="C8193" s="35" t="s">
        <v>381</v>
      </c>
      <c r="D8193" s="34">
        <f>CEILING(RIGHT(A8193,3)/VLOOKUP(INT(A8193/1000),辅助表!$A$1:$F$54,5,FALSE),1)*VLOOKUP(INT(A8193/1000),辅助表!$A$1:$F$54,6,FALSE)</f>
        <v>395</v>
      </c>
      <c r="E8193" s="34">
        <v>0</v>
      </c>
      <c r="F8193" s="34">
        <f>ROUND(D8193*VLOOKUP(INT(A8193/1000),辅助表!$A$1:$F$54,5,FALSE),0)/VLOOKUP(INT(A8193/1000),辅助表!$A$1:$F$54,6,FALSE)</f>
        <v>790</v>
      </c>
      <c r="G8193" s="34" t="str">
        <f>VLOOKUP(INT(A8193/1000),辅助表!$A$1:$F$54,4,FALSE)&amp;"+"&amp;(D8193/VLOOKUP(INT(A8193/1000),辅助表!$A$1:$F$54,6,FALSE))&amp;VLOOKUP(INT(A8193/1000),辅助表!$A$1:$G$54,7,FALSE)</f>
        <v>暴击伤害+395</v>
      </c>
    </row>
    <row r="8194" spans="1:7">
      <c r="A8194" s="5">
        <v>25791</v>
      </c>
      <c r="B8194" s="34" t="s">
        <v>46</v>
      </c>
      <c r="C8194" s="35" t="s">
        <v>381</v>
      </c>
      <c r="D8194" s="34">
        <f>CEILING(RIGHT(A8194,3)/VLOOKUP(INT(A8194/1000),辅助表!$A$1:$F$54,5,FALSE),1)*VLOOKUP(INT(A8194/1000),辅助表!$A$1:$F$54,6,FALSE)</f>
        <v>396</v>
      </c>
      <c r="E8194" s="34">
        <v>0</v>
      </c>
      <c r="F8194" s="34">
        <f>ROUND(D8194*VLOOKUP(INT(A8194/1000),辅助表!$A$1:$F$54,5,FALSE),0)/VLOOKUP(INT(A8194/1000),辅助表!$A$1:$F$54,6,FALSE)</f>
        <v>792</v>
      </c>
      <c r="G8194" s="34" t="str">
        <f>VLOOKUP(INT(A8194/1000),辅助表!$A$1:$F$54,4,FALSE)&amp;"+"&amp;(D8194/VLOOKUP(INT(A8194/1000),辅助表!$A$1:$F$54,6,FALSE))&amp;VLOOKUP(INT(A8194/1000),辅助表!$A$1:$G$54,7,FALSE)</f>
        <v>暴击伤害+396</v>
      </c>
    </row>
    <row r="8195" spans="1:7">
      <c r="A8195" s="5">
        <v>25792</v>
      </c>
      <c r="B8195" s="34" t="s">
        <v>46</v>
      </c>
      <c r="C8195" s="35" t="s">
        <v>381</v>
      </c>
      <c r="D8195" s="34">
        <f>CEILING(RIGHT(A8195,3)/VLOOKUP(INT(A8195/1000),辅助表!$A$1:$F$54,5,FALSE),1)*VLOOKUP(INT(A8195/1000),辅助表!$A$1:$F$54,6,FALSE)</f>
        <v>396</v>
      </c>
      <c r="E8195" s="34">
        <v>0</v>
      </c>
      <c r="F8195" s="34">
        <f>ROUND(D8195*VLOOKUP(INT(A8195/1000),辅助表!$A$1:$F$54,5,FALSE),0)/VLOOKUP(INT(A8195/1000),辅助表!$A$1:$F$54,6,FALSE)</f>
        <v>792</v>
      </c>
      <c r="G8195" s="34" t="str">
        <f>VLOOKUP(INT(A8195/1000),辅助表!$A$1:$F$54,4,FALSE)&amp;"+"&amp;(D8195/VLOOKUP(INT(A8195/1000),辅助表!$A$1:$F$54,6,FALSE))&amp;VLOOKUP(INT(A8195/1000),辅助表!$A$1:$G$54,7,FALSE)</f>
        <v>暴击伤害+396</v>
      </c>
    </row>
    <row r="8196" spans="1:7">
      <c r="A8196" s="5">
        <v>25793</v>
      </c>
      <c r="B8196" s="34" t="s">
        <v>46</v>
      </c>
      <c r="C8196" s="35" t="s">
        <v>381</v>
      </c>
      <c r="D8196" s="34">
        <f>CEILING(RIGHT(A8196,3)/VLOOKUP(INT(A8196/1000),辅助表!$A$1:$F$54,5,FALSE),1)*VLOOKUP(INT(A8196/1000),辅助表!$A$1:$F$54,6,FALSE)</f>
        <v>397</v>
      </c>
      <c r="E8196" s="34">
        <v>0</v>
      </c>
      <c r="F8196" s="34">
        <f>ROUND(D8196*VLOOKUP(INT(A8196/1000),辅助表!$A$1:$F$54,5,FALSE),0)/VLOOKUP(INT(A8196/1000),辅助表!$A$1:$F$54,6,FALSE)</f>
        <v>794</v>
      </c>
      <c r="G8196" s="34" t="str">
        <f>VLOOKUP(INT(A8196/1000),辅助表!$A$1:$F$54,4,FALSE)&amp;"+"&amp;(D8196/VLOOKUP(INT(A8196/1000),辅助表!$A$1:$F$54,6,FALSE))&amp;VLOOKUP(INT(A8196/1000),辅助表!$A$1:$G$54,7,FALSE)</f>
        <v>暴击伤害+397</v>
      </c>
    </row>
    <row r="8197" spans="1:7">
      <c r="A8197" s="5">
        <v>25794</v>
      </c>
      <c r="B8197" s="34" t="s">
        <v>46</v>
      </c>
      <c r="C8197" s="35" t="s">
        <v>381</v>
      </c>
      <c r="D8197" s="34">
        <f>CEILING(RIGHT(A8197,3)/VLOOKUP(INT(A8197/1000),辅助表!$A$1:$F$54,5,FALSE),1)*VLOOKUP(INT(A8197/1000),辅助表!$A$1:$F$54,6,FALSE)</f>
        <v>397</v>
      </c>
      <c r="E8197" s="34">
        <v>0</v>
      </c>
      <c r="F8197" s="34">
        <f>ROUND(D8197*VLOOKUP(INT(A8197/1000),辅助表!$A$1:$F$54,5,FALSE),0)/VLOOKUP(INT(A8197/1000),辅助表!$A$1:$F$54,6,FALSE)</f>
        <v>794</v>
      </c>
      <c r="G8197" s="34" t="str">
        <f>VLOOKUP(INT(A8197/1000),辅助表!$A$1:$F$54,4,FALSE)&amp;"+"&amp;(D8197/VLOOKUP(INT(A8197/1000),辅助表!$A$1:$F$54,6,FALSE))&amp;VLOOKUP(INT(A8197/1000),辅助表!$A$1:$G$54,7,FALSE)</f>
        <v>暴击伤害+397</v>
      </c>
    </row>
    <row r="8198" spans="1:7">
      <c r="A8198" s="5">
        <v>25795</v>
      </c>
      <c r="B8198" s="34" t="s">
        <v>46</v>
      </c>
      <c r="C8198" s="35" t="s">
        <v>381</v>
      </c>
      <c r="D8198" s="34">
        <f>CEILING(RIGHT(A8198,3)/VLOOKUP(INT(A8198/1000),辅助表!$A$1:$F$54,5,FALSE),1)*VLOOKUP(INT(A8198/1000),辅助表!$A$1:$F$54,6,FALSE)</f>
        <v>398</v>
      </c>
      <c r="E8198" s="34">
        <v>0</v>
      </c>
      <c r="F8198" s="34">
        <f>ROUND(D8198*VLOOKUP(INT(A8198/1000),辅助表!$A$1:$F$54,5,FALSE),0)/VLOOKUP(INT(A8198/1000),辅助表!$A$1:$F$54,6,FALSE)</f>
        <v>796</v>
      </c>
      <c r="G8198" s="34" t="str">
        <f>VLOOKUP(INT(A8198/1000),辅助表!$A$1:$F$54,4,FALSE)&amp;"+"&amp;(D8198/VLOOKUP(INT(A8198/1000),辅助表!$A$1:$F$54,6,FALSE))&amp;VLOOKUP(INT(A8198/1000),辅助表!$A$1:$G$54,7,FALSE)</f>
        <v>暴击伤害+398</v>
      </c>
    </row>
    <row r="8199" spans="1:7">
      <c r="A8199" s="5">
        <v>25796</v>
      </c>
      <c r="B8199" s="34" t="s">
        <v>46</v>
      </c>
      <c r="C8199" s="35" t="s">
        <v>381</v>
      </c>
      <c r="D8199" s="34">
        <f>CEILING(RIGHT(A8199,3)/VLOOKUP(INT(A8199/1000),辅助表!$A$1:$F$54,5,FALSE),1)*VLOOKUP(INT(A8199/1000),辅助表!$A$1:$F$54,6,FALSE)</f>
        <v>398</v>
      </c>
      <c r="E8199" s="34">
        <v>0</v>
      </c>
      <c r="F8199" s="34">
        <f>ROUND(D8199*VLOOKUP(INT(A8199/1000),辅助表!$A$1:$F$54,5,FALSE),0)/VLOOKUP(INT(A8199/1000),辅助表!$A$1:$F$54,6,FALSE)</f>
        <v>796</v>
      </c>
      <c r="G8199" s="34" t="str">
        <f>VLOOKUP(INT(A8199/1000),辅助表!$A$1:$F$54,4,FALSE)&amp;"+"&amp;(D8199/VLOOKUP(INT(A8199/1000),辅助表!$A$1:$F$54,6,FALSE))&amp;VLOOKUP(INT(A8199/1000),辅助表!$A$1:$G$54,7,FALSE)</f>
        <v>暴击伤害+398</v>
      </c>
    </row>
    <row r="8200" spans="1:7">
      <c r="A8200" s="5">
        <v>25797</v>
      </c>
      <c r="B8200" s="34" t="s">
        <v>46</v>
      </c>
      <c r="C8200" s="35" t="s">
        <v>381</v>
      </c>
      <c r="D8200" s="34">
        <f>CEILING(RIGHT(A8200,3)/VLOOKUP(INT(A8200/1000),辅助表!$A$1:$F$54,5,FALSE),1)*VLOOKUP(INT(A8200/1000),辅助表!$A$1:$F$54,6,FALSE)</f>
        <v>399</v>
      </c>
      <c r="E8200" s="34">
        <v>0</v>
      </c>
      <c r="F8200" s="34">
        <f>ROUND(D8200*VLOOKUP(INT(A8200/1000),辅助表!$A$1:$F$54,5,FALSE),0)/VLOOKUP(INT(A8200/1000),辅助表!$A$1:$F$54,6,FALSE)</f>
        <v>798</v>
      </c>
      <c r="G8200" s="34" t="str">
        <f>VLOOKUP(INT(A8200/1000),辅助表!$A$1:$F$54,4,FALSE)&amp;"+"&amp;(D8200/VLOOKUP(INT(A8200/1000),辅助表!$A$1:$F$54,6,FALSE))&amp;VLOOKUP(INT(A8200/1000),辅助表!$A$1:$G$54,7,FALSE)</f>
        <v>暴击伤害+399</v>
      </c>
    </row>
    <row r="8201" spans="1:7">
      <c r="A8201" s="5">
        <v>25798</v>
      </c>
      <c r="B8201" s="34" t="s">
        <v>46</v>
      </c>
      <c r="C8201" s="35" t="s">
        <v>381</v>
      </c>
      <c r="D8201" s="34">
        <f>CEILING(RIGHT(A8201,3)/VLOOKUP(INT(A8201/1000),辅助表!$A$1:$F$54,5,FALSE),1)*VLOOKUP(INT(A8201/1000),辅助表!$A$1:$F$54,6,FALSE)</f>
        <v>399</v>
      </c>
      <c r="E8201" s="34">
        <v>0</v>
      </c>
      <c r="F8201" s="34">
        <f>ROUND(D8201*VLOOKUP(INT(A8201/1000),辅助表!$A$1:$F$54,5,FALSE),0)/VLOOKUP(INT(A8201/1000),辅助表!$A$1:$F$54,6,FALSE)</f>
        <v>798</v>
      </c>
      <c r="G8201" s="34" t="str">
        <f>VLOOKUP(INT(A8201/1000),辅助表!$A$1:$F$54,4,FALSE)&amp;"+"&amp;(D8201/VLOOKUP(INT(A8201/1000),辅助表!$A$1:$F$54,6,FALSE))&amp;VLOOKUP(INT(A8201/1000),辅助表!$A$1:$G$54,7,FALSE)</f>
        <v>暴击伤害+399</v>
      </c>
    </row>
    <row r="8202" spans="1:7">
      <c r="A8202" s="5">
        <v>25799</v>
      </c>
      <c r="B8202" s="34" t="s">
        <v>46</v>
      </c>
      <c r="C8202" s="35" t="s">
        <v>381</v>
      </c>
      <c r="D8202" s="34">
        <f>CEILING(RIGHT(A8202,3)/VLOOKUP(INT(A8202/1000),辅助表!$A$1:$F$54,5,FALSE),1)*VLOOKUP(INT(A8202/1000),辅助表!$A$1:$F$54,6,FALSE)</f>
        <v>400</v>
      </c>
      <c r="E8202" s="34">
        <v>0</v>
      </c>
      <c r="F8202" s="34">
        <f>ROUND(D8202*VLOOKUP(INT(A8202/1000),辅助表!$A$1:$F$54,5,FALSE),0)/VLOOKUP(INT(A8202/1000),辅助表!$A$1:$F$54,6,FALSE)</f>
        <v>800</v>
      </c>
      <c r="G8202" s="34" t="str">
        <f>VLOOKUP(INT(A8202/1000),辅助表!$A$1:$F$54,4,FALSE)&amp;"+"&amp;(D8202/VLOOKUP(INT(A8202/1000),辅助表!$A$1:$F$54,6,FALSE))&amp;VLOOKUP(INT(A8202/1000),辅助表!$A$1:$G$54,7,FALSE)</f>
        <v>暴击伤害+400</v>
      </c>
    </row>
    <row r="8203" spans="1:7">
      <c r="A8203" s="5">
        <v>25800</v>
      </c>
      <c r="B8203" s="34" t="s">
        <v>46</v>
      </c>
      <c r="C8203" s="35" t="s">
        <v>381</v>
      </c>
      <c r="D8203" s="34">
        <f>CEILING(RIGHT(A8203,3)/VLOOKUP(INT(A8203/1000),辅助表!$A$1:$F$54,5,FALSE),1)*VLOOKUP(INT(A8203/1000),辅助表!$A$1:$F$54,6,FALSE)</f>
        <v>400</v>
      </c>
      <c r="E8203" s="34">
        <v>0</v>
      </c>
      <c r="F8203" s="34">
        <f>ROUND(D8203*VLOOKUP(INT(A8203/1000),辅助表!$A$1:$F$54,5,FALSE),0)/VLOOKUP(INT(A8203/1000),辅助表!$A$1:$F$54,6,FALSE)</f>
        <v>800</v>
      </c>
      <c r="G8203" s="34" t="str">
        <f>VLOOKUP(INT(A8203/1000),辅助表!$A$1:$F$54,4,FALSE)&amp;"+"&amp;(D8203/VLOOKUP(INT(A8203/1000),辅助表!$A$1:$F$54,6,FALSE))&amp;VLOOKUP(INT(A8203/1000),辅助表!$A$1:$G$54,7,FALSE)</f>
        <v>暴击伤害+400</v>
      </c>
    </row>
    <row r="8204" spans="1:7">
      <c r="A8204" s="5">
        <v>25801</v>
      </c>
      <c r="B8204" s="34" t="s">
        <v>46</v>
      </c>
      <c r="C8204" s="35" t="s">
        <v>381</v>
      </c>
      <c r="D8204" s="34">
        <f>CEILING(RIGHT(A8204,3)/VLOOKUP(INT(A8204/1000),辅助表!$A$1:$F$54,5,FALSE),1)*VLOOKUP(INT(A8204/1000),辅助表!$A$1:$F$54,6,FALSE)</f>
        <v>401</v>
      </c>
      <c r="E8204" s="34">
        <v>0</v>
      </c>
      <c r="F8204" s="34">
        <f>ROUND(D8204*VLOOKUP(INT(A8204/1000),辅助表!$A$1:$F$54,5,FALSE),0)/VLOOKUP(INT(A8204/1000),辅助表!$A$1:$F$54,6,FALSE)</f>
        <v>802</v>
      </c>
      <c r="G8204" s="34" t="str">
        <f>VLOOKUP(INT(A8204/1000),辅助表!$A$1:$F$54,4,FALSE)&amp;"+"&amp;(D8204/VLOOKUP(INT(A8204/1000),辅助表!$A$1:$F$54,6,FALSE))&amp;VLOOKUP(INT(A8204/1000),辅助表!$A$1:$G$54,7,FALSE)</f>
        <v>暴击伤害+401</v>
      </c>
    </row>
    <row r="8205" spans="1:7">
      <c r="A8205" s="5">
        <v>25802</v>
      </c>
      <c r="B8205" s="34" t="s">
        <v>46</v>
      </c>
      <c r="C8205" s="35" t="s">
        <v>381</v>
      </c>
      <c r="D8205" s="34">
        <f>CEILING(RIGHT(A8205,3)/VLOOKUP(INT(A8205/1000),辅助表!$A$1:$F$54,5,FALSE),1)*VLOOKUP(INT(A8205/1000),辅助表!$A$1:$F$54,6,FALSE)</f>
        <v>401</v>
      </c>
      <c r="E8205" s="34">
        <v>0</v>
      </c>
      <c r="F8205" s="34">
        <f>ROUND(D8205*VLOOKUP(INT(A8205/1000),辅助表!$A$1:$F$54,5,FALSE),0)/VLOOKUP(INT(A8205/1000),辅助表!$A$1:$F$54,6,FALSE)</f>
        <v>802</v>
      </c>
      <c r="G8205" s="34" t="str">
        <f>VLOOKUP(INT(A8205/1000),辅助表!$A$1:$F$54,4,FALSE)&amp;"+"&amp;(D8205/VLOOKUP(INT(A8205/1000),辅助表!$A$1:$F$54,6,FALSE))&amp;VLOOKUP(INT(A8205/1000),辅助表!$A$1:$G$54,7,FALSE)</f>
        <v>暴击伤害+401</v>
      </c>
    </row>
    <row r="8206" spans="1:7">
      <c r="A8206" s="5">
        <v>25803</v>
      </c>
      <c r="B8206" s="34" t="s">
        <v>46</v>
      </c>
      <c r="C8206" s="35" t="s">
        <v>381</v>
      </c>
      <c r="D8206" s="34">
        <f>CEILING(RIGHT(A8206,3)/VLOOKUP(INT(A8206/1000),辅助表!$A$1:$F$54,5,FALSE),1)*VLOOKUP(INT(A8206/1000),辅助表!$A$1:$F$54,6,FALSE)</f>
        <v>402</v>
      </c>
      <c r="E8206" s="34">
        <v>0</v>
      </c>
      <c r="F8206" s="34">
        <f>ROUND(D8206*VLOOKUP(INT(A8206/1000),辅助表!$A$1:$F$54,5,FALSE),0)/VLOOKUP(INT(A8206/1000),辅助表!$A$1:$F$54,6,FALSE)</f>
        <v>804</v>
      </c>
      <c r="G8206" s="34" t="str">
        <f>VLOOKUP(INT(A8206/1000),辅助表!$A$1:$F$54,4,FALSE)&amp;"+"&amp;(D8206/VLOOKUP(INT(A8206/1000),辅助表!$A$1:$F$54,6,FALSE))&amp;VLOOKUP(INT(A8206/1000),辅助表!$A$1:$G$54,7,FALSE)</f>
        <v>暴击伤害+402</v>
      </c>
    </row>
    <row r="8207" spans="1:7">
      <c r="A8207" s="5">
        <v>25804</v>
      </c>
      <c r="B8207" s="34" t="s">
        <v>46</v>
      </c>
      <c r="C8207" s="35" t="s">
        <v>381</v>
      </c>
      <c r="D8207" s="34">
        <f>CEILING(RIGHT(A8207,3)/VLOOKUP(INT(A8207/1000),辅助表!$A$1:$F$54,5,FALSE),1)*VLOOKUP(INT(A8207/1000),辅助表!$A$1:$F$54,6,FALSE)</f>
        <v>402</v>
      </c>
      <c r="E8207" s="34">
        <v>0</v>
      </c>
      <c r="F8207" s="34">
        <f>ROUND(D8207*VLOOKUP(INT(A8207/1000),辅助表!$A$1:$F$54,5,FALSE),0)/VLOOKUP(INT(A8207/1000),辅助表!$A$1:$F$54,6,FALSE)</f>
        <v>804</v>
      </c>
      <c r="G8207" s="34" t="str">
        <f>VLOOKUP(INT(A8207/1000),辅助表!$A$1:$F$54,4,FALSE)&amp;"+"&amp;(D8207/VLOOKUP(INT(A8207/1000),辅助表!$A$1:$F$54,6,FALSE))&amp;VLOOKUP(INT(A8207/1000),辅助表!$A$1:$G$54,7,FALSE)</f>
        <v>暴击伤害+402</v>
      </c>
    </row>
    <row r="8208" spans="1:7">
      <c r="A8208" s="5">
        <v>25805</v>
      </c>
      <c r="B8208" s="34" t="s">
        <v>46</v>
      </c>
      <c r="C8208" s="35" t="s">
        <v>381</v>
      </c>
      <c r="D8208" s="34">
        <f>CEILING(RIGHT(A8208,3)/VLOOKUP(INT(A8208/1000),辅助表!$A$1:$F$54,5,FALSE),1)*VLOOKUP(INT(A8208/1000),辅助表!$A$1:$F$54,6,FALSE)</f>
        <v>403</v>
      </c>
      <c r="E8208" s="34">
        <v>0</v>
      </c>
      <c r="F8208" s="34">
        <f>ROUND(D8208*VLOOKUP(INT(A8208/1000),辅助表!$A$1:$F$54,5,FALSE),0)/VLOOKUP(INT(A8208/1000),辅助表!$A$1:$F$54,6,FALSE)</f>
        <v>806</v>
      </c>
      <c r="G8208" s="34" t="str">
        <f>VLOOKUP(INT(A8208/1000),辅助表!$A$1:$F$54,4,FALSE)&amp;"+"&amp;(D8208/VLOOKUP(INT(A8208/1000),辅助表!$A$1:$F$54,6,FALSE))&amp;VLOOKUP(INT(A8208/1000),辅助表!$A$1:$G$54,7,FALSE)</f>
        <v>暴击伤害+403</v>
      </c>
    </row>
    <row r="8209" spans="1:7">
      <c r="A8209" s="5">
        <v>25806</v>
      </c>
      <c r="B8209" s="34" t="s">
        <v>46</v>
      </c>
      <c r="C8209" s="35" t="s">
        <v>381</v>
      </c>
      <c r="D8209" s="34">
        <f>CEILING(RIGHT(A8209,3)/VLOOKUP(INT(A8209/1000),辅助表!$A$1:$F$54,5,FALSE),1)*VLOOKUP(INT(A8209/1000),辅助表!$A$1:$F$54,6,FALSE)</f>
        <v>403</v>
      </c>
      <c r="E8209" s="34">
        <v>0</v>
      </c>
      <c r="F8209" s="34">
        <f>ROUND(D8209*VLOOKUP(INT(A8209/1000),辅助表!$A$1:$F$54,5,FALSE),0)/VLOOKUP(INT(A8209/1000),辅助表!$A$1:$F$54,6,FALSE)</f>
        <v>806</v>
      </c>
      <c r="G8209" s="34" t="str">
        <f>VLOOKUP(INT(A8209/1000),辅助表!$A$1:$F$54,4,FALSE)&amp;"+"&amp;(D8209/VLOOKUP(INT(A8209/1000),辅助表!$A$1:$F$54,6,FALSE))&amp;VLOOKUP(INT(A8209/1000),辅助表!$A$1:$G$54,7,FALSE)</f>
        <v>暴击伤害+403</v>
      </c>
    </row>
    <row r="8210" spans="1:7">
      <c r="A8210" s="5">
        <v>25807</v>
      </c>
      <c r="B8210" s="34" t="s">
        <v>46</v>
      </c>
      <c r="C8210" s="35" t="s">
        <v>381</v>
      </c>
      <c r="D8210" s="34">
        <f>CEILING(RIGHT(A8210,3)/VLOOKUP(INT(A8210/1000),辅助表!$A$1:$F$54,5,FALSE),1)*VLOOKUP(INT(A8210/1000),辅助表!$A$1:$F$54,6,FALSE)</f>
        <v>404</v>
      </c>
      <c r="E8210" s="34">
        <v>0</v>
      </c>
      <c r="F8210" s="34">
        <f>ROUND(D8210*VLOOKUP(INT(A8210/1000),辅助表!$A$1:$F$54,5,FALSE),0)/VLOOKUP(INT(A8210/1000),辅助表!$A$1:$F$54,6,FALSE)</f>
        <v>808</v>
      </c>
      <c r="G8210" s="34" t="str">
        <f>VLOOKUP(INT(A8210/1000),辅助表!$A$1:$F$54,4,FALSE)&amp;"+"&amp;(D8210/VLOOKUP(INT(A8210/1000),辅助表!$A$1:$F$54,6,FALSE))&amp;VLOOKUP(INT(A8210/1000),辅助表!$A$1:$G$54,7,FALSE)</f>
        <v>暴击伤害+404</v>
      </c>
    </row>
    <row r="8211" spans="1:7">
      <c r="A8211" s="5">
        <v>25808</v>
      </c>
      <c r="B8211" s="34" t="s">
        <v>46</v>
      </c>
      <c r="C8211" s="35" t="s">
        <v>381</v>
      </c>
      <c r="D8211" s="34">
        <f>CEILING(RIGHT(A8211,3)/VLOOKUP(INT(A8211/1000),辅助表!$A$1:$F$54,5,FALSE),1)*VLOOKUP(INT(A8211/1000),辅助表!$A$1:$F$54,6,FALSE)</f>
        <v>404</v>
      </c>
      <c r="E8211" s="34">
        <v>0</v>
      </c>
      <c r="F8211" s="34">
        <f>ROUND(D8211*VLOOKUP(INT(A8211/1000),辅助表!$A$1:$F$54,5,FALSE),0)/VLOOKUP(INT(A8211/1000),辅助表!$A$1:$F$54,6,FALSE)</f>
        <v>808</v>
      </c>
      <c r="G8211" s="34" t="str">
        <f>VLOOKUP(INT(A8211/1000),辅助表!$A$1:$F$54,4,FALSE)&amp;"+"&amp;(D8211/VLOOKUP(INT(A8211/1000),辅助表!$A$1:$F$54,6,FALSE))&amp;VLOOKUP(INT(A8211/1000),辅助表!$A$1:$G$54,7,FALSE)</f>
        <v>暴击伤害+404</v>
      </c>
    </row>
    <row r="8212" spans="1:7">
      <c r="A8212" s="5">
        <v>25809</v>
      </c>
      <c r="B8212" s="34" t="s">
        <v>46</v>
      </c>
      <c r="C8212" s="35" t="s">
        <v>381</v>
      </c>
      <c r="D8212" s="34">
        <f>CEILING(RIGHT(A8212,3)/VLOOKUP(INT(A8212/1000),辅助表!$A$1:$F$54,5,FALSE),1)*VLOOKUP(INT(A8212/1000),辅助表!$A$1:$F$54,6,FALSE)</f>
        <v>405</v>
      </c>
      <c r="E8212" s="34">
        <v>0</v>
      </c>
      <c r="F8212" s="34">
        <f>ROUND(D8212*VLOOKUP(INT(A8212/1000),辅助表!$A$1:$F$54,5,FALSE),0)/VLOOKUP(INT(A8212/1000),辅助表!$A$1:$F$54,6,FALSE)</f>
        <v>810</v>
      </c>
      <c r="G8212" s="34" t="str">
        <f>VLOOKUP(INT(A8212/1000),辅助表!$A$1:$F$54,4,FALSE)&amp;"+"&amp;(D8212/VLOOKUP(INT(A8212/1000),辅助表!$A$1:$F$54,6,FALSE))&amp;VLOOKUP(INT(A8212/1000),辅助表!$A$1:$G$54,7,FALSE)</f>
        <v>暴击伤害+405</v>
      </c>
    </row>
    <row r="8213" spans="1:7">
      <c r="A8213" s="5">
        <v>25810</v>
      </c>
      <c r="B8213" s="34" t="s">
        <v>46</v>
      </c>
      <c r="C8213" s="35" t="s">
        <v>381</v>
      </c>
      <c r="D8213" s="34">
        <f>CEILING(RIGHT(A8213,3)/VLOOKUP(INT(A8213/1000),辅助表!$A$1:$F$54,5,FALSE),1)*VLOOKUP(INT(A8213/1000),辅助表!$A$1:$F$54,6,FALSE)</f>
        <v>405</v>
      </c>
      <c r="E8213" s="34">
        <v>0</v>
      </c>
      <c r="F8213" s="34">
        <f>ROUND(D8213*VLOOKUP(INT(A8213/1000),辅助表!$A$1:$F$54,5,FALSE),0)/VLOOKUP(INT(A8213/1000),辅助表!$A$1:$F$54,6,FALSE)</f>
        <v>810</v>
      </c>
      <c r="G8213" s="34" t="str">
        <f>VLOOKUP(INT(A8213/1000),辅助表!$A$1:$F$54,4,FALSE)&amp;"+"&amp;(D8213/VLOOKUP(INT(A8213/1000),辅助表!$A$1:$F$54,6,FALSE))&amp;VLOOKUP(INT(A8213/1000),辅助表!$A$1:$G$54,7,FALSE)</f>
        <v>暴击伤害+405</v>
      </c>
    </row>
    <row r="8214" spans="1:7">
      <c r="A8214" s="5">
        <v>25811</v>
      </c>
      <c r="B8214" s="34" t="s">
        <v>46</v>
      </c>
      <c r="C8214" s="35" t="s">
        <v>381</v>
      </c>
      <c r="D8214" s="34">
        <f>CEILING(RIGHT(A8214,3)/VLOOKUP(INT(A8214/1000),辅助表!$A$1:$F$54,5,FALSE),1)*VLOOKUP(INT(A8214/1000),辅助表!$A$1:$F$54,6,FALSE)</f>
        <v>406</v>
      </c>
      <c r="E8214" s="34">
        <v>0</v>
      </c>
      <c r="F8214" s="34">
        <f>ROUND(D8214*VLOOKUP(INT(A8214/1000),辅助表!$A$1:$F$54,5,FALSE),0)/VLOOKUP(INT(A8214/1000),辅助表!$A$1:$F$54,6,FALSE)</f>
        <v>812</v>
      </c>
      <c r="G8214" s="34" t="str">
        <f>VLOOKUP(INT(A8214/1000),辅助表!$A$1:$F$54,4,FALSE)&amp;"+"&amp;(D8214/VLOOKUP(INT(A8214/1000),辅助表!$A$1:$F$54,6,FALSE))&amp;VLOOKUP(INT(A8214/1000),辅助表!$A$1:$G$54,7,FALSE)</f>
        <v>暴击伤害+406</v>
      </c>
    </row>
    <row r="8215" spans="1:7">
      <c r="A8215" s="5">
        <v>25812</v>
      </c>
      <c r="B8215" s="34" t="s">
        <v>46</v>
      </c>
      <c r="C8215" s="35" t="s">
        <v>381</v>
      </c>
      <c r="D8215" s="34">
        <f>CEILING(RIGHT(A8215,3)/VLOOKUP(INT(A8215/1000),辅助表!$A$1:$F$54,5,FALSE),1)*VLOOKUP(INT(A8215/1000),辅助表!$A$1:$F$54,6,FALSE)</f>
        <v>406</v>
      </c>
      <c r="E8215" s="34">
        <v>0</v>
      </c>
      <c r="F8215" s="34">
        <f>ROUND(D8215*VLOOKUP(INT(A8215/1000),辅助表!$A$1:$F$54,5,FALSE),0)/VLOOKUP(INT(A8215/1000),辅助表!$A$1:$F$54,6,FALSE)</f>
        <v>812</v>
      </c>
      <c r="G8215" s="34" t="str">
        <f>VLOOKUP(INT(A8215/1000),辅助表!$A$1:$F$54,4,FALSE)&amp;"+"&amp;(D8215/VLOOKUP(INT(A8215/1000),辅助表!$A$1:$F$54,6,FALSE))&amp;VLOOKUP(INT(A8215/1000),辅助表!$A$1:$G$54,7,FALSE)</f>
        <v>暴击伤害+406</v>
      </c>
    </row>
    <row r="8216" spans="1:7">
      <c r="A8216" s="5">
        <v>25813</v>
      </c>
      <c r="B8216" s="34" t="s">
        <v>46</v>
      </c>
      <c r="C8216" s="35" t="s">
        <v>381</v>
      </c>
      <c r="D8216" s="34">
        <f>CEILING(RIGHT(A8216,3)/VLOOKUP(INT(A8216/1000),辅助表!$A$1:$F$54,5,FALSE),1)*VLOOKUP(INT(A8216/1000),辅助表!$A$1:$F$54,6,FALSE)</f>
        <v>407</v>
      </c>
      <c r="E8216" s="34">
        <v>0</v>
      </c>
      <c r="F8216" s="34">
        <f>ROUND(D8216*VLOOKUP(INT(A8216/1000),辅助表!$A$1:$F$54,5,FALSE),0)/VLOOKUP(INT(A8216/1000),辅助表!$A$1:$F$54,6,FALSE)</f>
        <v>814</v>
      </c>
      <c r="G8216" s="34" t="str">
        <f>VLOOKUP(INT(A8216/1000),辅助表!$A$1:$F$54,4,FALSE)&amp;"+"&amp;(D8216/VLOOKUP(INT(A8216/1000),辅助表!$A$1:$F$54,6,FALSE))&amp;VLOOKUP(INT(A8216/1000),辅助表!$A$1:$G$54,7,FALSE)</f>
        <v>暴击伤害+407</v>
      </c>
    </row>
    <row r="8217" spans="1:7">
      <c r="A8217" s="5">
        <v>25814</v>
      </c>
      <c r="B8217" s="34" t="s">
        <v>46</v>
      </c>
      <c r="C8217" s="35" t="s">
        <v>381</v>
      </c>
      <c r="D8217" s="34">
        <f>CEILING(RIGHT(A8217,3)/VLOOKUP(INT(A8217/1000),辅助表!$A$1:$F$54,5,FALSE),1)*VLOOKUP(INT(A8217/1000),辅助表!$A$1:$F$54,6,FALSE)</f>
        <v>407</v>
      </c>
      <c r="E8217" s="34">
        <v>0</v>
      </c>
      <c r="F8217" s="34">
        <f>ROUND(D8217*VLOOKUP(INT(A8217/1000),辅助表!$A$1:$F$54,5,FALSE),0)/VLOOKUP(INT(A8217/1000),辅助表!$A$1:$F$54,6,FALSE)</f>
        <v>814</v>
      </c>
      <c r="G8217" s="34" t="str">
        <f>VLOOKUP(INT(A8217/1000),辅助表!$A$1:$F$54,4,FALSE)&amp;"+"&amp;(D8217/VLOOKUP(INT(A8217/1000),辅助表!$A$1:$F$54,6,FALSE))&amp;VLOOKUP(INT(A8217/1000),辅助表!$A$1:$G$54,7,FALSE)</f>
        <v>暴击伤害+407</v>
      </c>
    </row>
    <row r="8218" spans="1:7">
      <c r="A8218" s="5">
        <v>25815</v>
      </c>
      <c r="B8218" s="34" t="s">
        <v>46</v>
      </c>
      <c r="C8218" s="35" t="s">
        <v>381</v>
      </c>
      <c r="D8218" s="34">
        <f>CEILING(RIGHT(A8218,3)/VLOOKUP(INT(A8218/1000),辅助表!$A$1:$F$54,5,FALSE),1)*VLOOKUP(INT(A8218/1000),辅助表!$A$1:$F$54,6,FALSE)</f>
        <v>408</v>
      </c>
      <c r="E8218" s="34">
        <v>0</v>
      </c>
      <c r="F8218" s="34">
        <f>ROUND(D8218*VLOOKUP(INT(A8218/1000),辅助表!$A$1:$F$54,5,FALSE),0)/VLOOKUP(INT(A8218/1000),辅助表!$A$1:$F$54,6,FALSE)</f>
        <v>816</v>
      </c>
      <c r="G8218" s="34" t="str">
        <f>VLOOKUP(INT(A8218/1000),辅助表!$A$1:$F$54,4,FALSE)&amp;"+"&amp;(D8218/VLOOKUP(INT(A8218/1000),辅助表!$A$1:$F$54,6,FALSE))&amp;VLOOKUP(INT(A8218/1000),辅助表!$A$1:$G$54,7,FALSE)</f>
        <v>暴击伤害+408</v>
      </c>
    </row>
    <row r="8219" spans="1:7">
      <c r="A8219" s="5">
        <v>25816</v>
      </c>
      <c r="B8219" s="34" t="s">
        <v>46</v>
      </c>
      <c r="C8219" s="35" t="s">
        <v>381</v>
      </c>
      <c r="D8219" s="34">
        <f>CEILING(RIGHT(A8219,3)/VLOOKUP(INT(A8219/1000),辅助表!$A$1:$F$54,5,FALSE),1)*VLOOKUP(INT(A8219/1000),辅助表!$A$1:$F$54,6,FALSE)</f>
        <v>408</v>
      </c>
      <c r="E8219" s="34">
        <v>0</v>
      </c>
      <c r="F8219" s="34">
        <f>ROUND(D8219*VLOOKUP(INT(A8219/1000),辅助表!$A$1:$F$54,5,FALSE),0)/VLOOKUP(INT(A8219/1000),辅助表!$A$1:$F$54,6,FALSE)</f>
        <v>816</v>
      </c>
      <c r="G8219" s="34" t="str">
        <f>VLOOKUP(INT(A8219/1000),辅助表!$A$1:$F$54,4,FALSE)&amp;"+"&amp;(D8219/VLOOKUP(INT(A8219/1000),辅助表!$A$1:$F$54,6,FALSE))&amp;VLOOKUP(INT(A8219/1000),辅助表!$A$1:$G$54,7,FALSE)</f>
        <v>暴击伤害+408</v>
      </c>
    </row>
    <row r="8220" spans="1:7">
      <c r="A8220" s="5">
        <v>25817</v>
      </c>
      <c r="B8220" s="34" t="s">
        <v>46</v>
      </c>
      <c r="C8220" s="35" t="s">
        <v>381</v>
      </c>
      <c r="D8220" s="34">
        <f>CEILING(RIGHT(A8220,3)/VLOOKUP(INT(A8220/1000),辅助表!$A$1:$F$54,5,FALSE),1)*VLOOKUP(INT(A8220/1000),辅助表!$A$1:$F$54,6,FALSE)</f>
        <v>409</v>
      </c>
      <c r="E8220" s="34">
        <v>0</v>
      </c>
      <c r="F8220" s="34">
        <f>ROUND(D8220*VLOOKUP(INT(A8220/1000),辅助表!$A$1:$F$54,5,FALSE),0)/VLOOKUP(INT(A8220/1000),辅助表!$A$1:$F$54,6,FALSE)</f>
        <v>818</v>
      </c>
      <c r="G8220" s="34" t="str">
        <f>VLOOKUP(INT(A8220/1000),辅助表!$A$1:$F$54,4,FALSE)&amp;"+"&amp;(D8220/VLOOKUP(INT(A8220/1000),辅助表!$A$1:$F$54,6,FALSE))&amp;VLOOKUP(INT(A8220/1000),辅助表!$A$1:$G$54,7,FALSE)</f>
        <v>暴击伤害+409</v>
      </c>
    </row>
    <row r="8221" spans="1:7">
      <c r="A8221" s="5">
        <v>25818</v>
      </c>
      <c r="B8221" s="34" t="s">
        <v>46</v>
      </c>
      <c r="C8221" s="35" t="s">
        <v>381</v>
      </c>
      <c r="D8221" s="34">
        <f>CEILING(RIGHT(A8221,3)/VLOOKUP(INT(A8221/1000),辅助表!$A$1:$F$54,5,FALSE),1)*VLOOKUP(INT(A8221/1000),辅助表!$A$1:$F$54,6,FALSE)</f>
        <v>409</v>
      </c>
      <c r="E8221" s="34">
        <v>0</v>
      </c>
      <c r="F8221" s="34">
        <f>ROUND(D8221*VLOOKUP(INT(A8221/1000),辅助表!$A$1:$F$54,5,FALSE),0)/VLOOKUP(INT(A8221/1000),辅助表!$A$1:$F$54,6,FALSE)</f>
        <v>818</v>
      </c>
      <c r="G8221" s="34" t="str">
        <f>VLOOKUP(INT(A8221/1000),辅助表!$A$1:$F$54,4,FALSE)&amp;"+"&amp;(D8221/VLOOKUP(INT(A8221/1000),辅助表!$A$1:$F$54,6,FALSE))&amp;VLOOKUP(INT(A8221/1000),辅助表!$A$1:$G$54,7,FALSE)</f>
        <v>暴击伤害+409</v>
      </c>
    </row>
    <row r="8222" spans="1:7">
      <c r="A8222" s="5">
        <v>25819</v>
      </c>
      <c r="B8222" s="34" t="s">
        <v>46</v>
      </c>
      <c r="C8222" s="35" t="s">
        <v>381</v>
      </c>
      <c r="D8222" s="34">
        <f>CEILING(RIGHT(A8222,3)/VLOOKUP(INT(A8222/1000),辅助表!$A$1:$F$54,5,FALSE),1)*VLOOKUP(INT(A8222/1000),辅助表!$A$1:$F$54,6,FALSE)</f>
        <v>410</v>
      </c>
      <c r="E8222" s="34">
        <v>0</v>
      </c>
      <c r="F8222" s="34">
        <f>ROUND(D8222*VLOOKUP(INT(A8222/1000),辅助表!$A$1:$F$54,5,FALSE),0)/VLOOKUP(INT(A8222/1000),辅助表!$A$1:$F$54,6,FALSE)</f>
        <v>820</v>
      </c>
      <c r="G8222" s="34" t="str">
        <f>VLOOKUP(INT(A8222/1000),辅助表!$A$1:$F$54,4,FALSE)&amp;"+"&amp;(D8222/VLOOKUP(INT(A8222/1000),辅助表!$A$1:$F$54,6,FALSE))&amp;VLOOKUP(INT(A8222/1000),辅助表!$A$1:$G$54,7,FALSE)</f>
        <v>暴击伤害+410</v>
      </c>
    </row>
    <row r="8223" spans="1:7">
      <c r="A8223" s="5">
        <v>25820</v>
      </c>
      <c r="B8223" s="34" t="s">
        <v>46</v>
      </c>
      <c r="C8223" s="35" t="s">
        <v>381</v>
      </c>
      <c r="D8223" s="34">
        <f>CEILING(RIGHT(A8223,3)/VLOOKUP(INT(A8223/1000),辅助表!$A$1:$F$54,5,FALSE),1)*VLOOKUP(INT(A8223/1000),辅助表!$A$1:$F$54,6,FALSE)</f>
        <v>410</v>
      </c>
      <c r="E8223" s="34">
        <v>0</v>
      </c>
      <c r="F8223" s="34">
        <f>ROUND(D8223*VLOOKUP(INT(A8223/1000),辅助表!$A$1:$F$54,5,FALSE),0)/VLOOKUP(INT(A8223/1000),辅助表!$A$1:$F$54,6,FALSE)</f>
        <v>820</v>
      </c>
      <c r="G8223" s="34" t="str">
        <f>VLOOKUP(INT(A8223/1000),辅助表!$A$1:$F$54,4,FALSE)&amp;"+"&amp;(D8223/VLOOKUP(INT(A8223/1000),辅助表!$A$1:$F$54,6,FALSE))&amp;VLOOKUP(INT(A8223/1000),辅助表!$A$1:$G$54,7,FALSE)</f>
        <v>暴击伤害+410</v>
      </c>
    </row>
    <row r="8224" spans="1:7">
      <c r="A8224" s="5">
        <v>25821</v>
      </c>
      <c r="B8224" s="34" t="s">
        <v>46</v>
      </c>
      <c r="C8224" s="35" t="s">
        <v>381</v>
      </c>
      <c r="D8224" s="34">
        <f>CEILING(RIGHT(A8224,3)/VLOOKUP(INT(A8224/1000),辅助表!$A$1:$F$54,5,FALSE),1)*VLOOKUP(INT(A8224/1000),辅助表!$A$1:$F$54,6,FALSE)</f>
        <v>411</v>
      </c>
      <c r="E8224" s="34">
        <v>0</v>
      </c>
      <c r="F8224" s="34">
        <f>ROUND(D8224*VLOOKUP(INT(A8224/1000),辅助表!$A$1:$F$54,5,FALSE),0)/VLOOKUP(INT(A8224/1000),辅助表!$A$1:$F$54,6,FALSE)</f>
        <v>822</v>
      </c>
      <c r="G8224" s="34" t="str">
        <f>VLOOKUP(INT(A8224/1000),辅助表!$A$1:$F$54,4,FALSE)&amp;"+"&amp;(D8224/VLOOKUP(INT(A8224/1000),辅助表!$A$1:$F$54,6,FALSE))&amp;VLOOKUP(INT(A8224/1000),辅助表!$A$1:$G$54,7,FALSE)</f>
        <v>暴击伤害+411</v>
      </c>
    </row>
    <row r="8225" spans="1:7">
      <c r="A8225" s="5">
        <v>25822</v>
      </c>
      <c r="B8225" s="34" t="s">
        <v>46</v>
      </c>
      <c r="C8225" s="35" t="s">
        <v>381</v>
      </c>
      <c r="D8225" s="34">
        <f>CEILING(RIGHT(A8225,3)/VLOOKUP(INT(A8225/1000),辅助表!$A$1:$F$54,5,FALSE),1)*VLOOKUP(INT(A8225/1000),辅助表!$A$1:$F$54,6,FALSE)</f>
        <v>411</v>
      </c>
      <c r="E8225" s="34">
        <v>0</v>
      </c>
      <c r="F8225" s="34">
        <f>ROUND(D8225*VLOOKUP(INT(A8225/1000),辅助表!$A$1:$F$54,5,FALSE),0)/VLOOKUP(INT(A8225/1000),辅助表!$A$1:$F$54,6,FALSE)</f>
        <v>822</v>
      </c>
      <c r="G8225" s="34" t="str">
        <f>VLOOKUP(INT(A8225/1000),辅助表!$A$1:$F$54,4,FALSE)&amp;"+"&amp;(D8225/VLOOKUP(INT(A8225/1000),辅助表!$A$1:$F$54,6,FALSE))&amp;VLOOKUP(INT(A8225/1000),辅助表!$A$1:$G$54,7,FALSE)</f>
        <v>暴击伤害+411</v>
      </c>
    </row>
    <row r="8226" spans="1:7">
      <c r="A8226" s="5">
        <v>25823</v>
      </c>
      <c r="B8226" s="34" t="s">
        <v>46</v>
      </c>
      <c r="C8226" s="35" t="s">
        <v>381</v>
      </c>
      <c r="D8226" s="34">
        <f>CEILING(RIGHT(A8226,3)/VLOOKUP(INT(A8226/1000),辅助表!$A$1:$F$54,5,FALSE),1)*VLOOKUP(INT(A8226/1000),辅助表!$A$1:$F$54,6,FALSE)</f>
        <v>412</v>
      </c>
      <c r="E8226" s="34">
        <v>0</v>
      </c>
      <c r="F8226" s="34">
        <f>ROUND(D8226*VLOOKUP(INT(A8226/1000),辅助表!$A$1:$F$54,5,FALSE),0)/VLOOKUP(INT(A8226/1000),辅助表!$A$1:$F$54,6,FALSE)</f>
        <v>824</v>
      </c>
      <c r="G8226" s="34" t="str">
        <f>VLOOKUP(INT(A8226/1000),辅助表!$A$1:$F$54,4,FALSE)&amp;"+"&amp;(D8226/VLOOKUP(INT(A8226/1000),辅助表!$A$1:$F$54,6,FALSE))&amp;VLOOKUP(INT(A8226/1000),辅助表!$A$1:$G$54,7,FALSE)</f>
        <v>暴击伤害+412</v>
      </c>
    </row>
    <row r="8227" spans="1:7">
      <c r="A8227" s="5">
        <v>25824</v>
      </c>
      <c r="B8227" s="34" t="s">
        <v>46</v>
      </c>
      <c r="C8227" s="35" t="s">
        <v>381</v>
      </c>
      <c r="D8227" s="34">
        <f>CEILING(RIGHT(A8227,3)/VLOOKUP(INT(A8227/1000),辅助表!$A$1:$F$54,5,FALSE),1)*VLOOKUP(INT(A8227/1000),辅助表!$A$1:$F$54,6,FALSE)</f>
        <v>412</v>
      </c>
      <c r="E8227" s="34">
        <v>0</v>
      </c>
      <c r="F8227" s="34">
        <f>ROUND(D8227*VLOOKUP(INT(A8227/1000),辅助表!$A$1:$F$54,5,FALSE),0)/VLOOKUP(INT(A8227/1000),辅助表!$A$1:$F$54,6,FALSE)</f>
        <v>824</v>
      </c>
      <c r="G8227" s="34" t="str">
        <f>VLOOKUP(INT(A8227/1000),辅助表!$A$1:$F$54,4,FALSE)&amp;"+"&amp;(D8227/VLOOKUP(INT(A8227/1000),辅助表!$A$1:$F$54,6,FALSE))&amp;VLOOKUP(INT(A8227/1000),辅助表!$A$1:$G$54,7,FALSE)</f>
        <v>暴击伤害+412</v>
      </c>
    </row>
    <row r="8228" spans="1:7">
      <c r="A8228" s="5">
        <v>25825</v>
      </c>
      <c r="B8228" s="34" t="s">
        <v>46</v>
      </c>
      <c r="C8228" s="35" t="s">
        <v>381</v>
      </c>
      <c r="D8228" s="34">
        <f>CEILING(RIGHT(A8228,3)/VLOOKUP(INT(A8228/1000),辅助表!$A$1:$F$54,5,FALSE),1)*VLOOKUP(INT(A8228/1000),辅助表!$A$1:$F$54,6,FALSE)</f>
        <v>413</v>
      </c>
      <c r="E8228" s="34">
        <v>0</v>
      </c>
      <c r="F8228" s="34">
        <f>ROUND(D8228*VLOOKUP(INT(A8228/1000),辅助表!$A$1:$F$54,5,FALSE),0)/VLOOKUP(INT(A8228/1000),辅助表!$A$1:$F$54,6,FALSE)</f>
        <v>826</v>
      </c>
      <c r="G8228" s="34" t="str">
        <f>VLOOKUP(INT(A8228/1000),辅助表!$A$1:$F$54,4,FALSE)&amp;"+"&amp;(D8228/VLOOKUP(INT(A8228/1000),辅助表!$A$1:$F$54,6,FALSE))&amp;VLOOKUP(INT(A8228/1000),辅助表!$A$1:$G$54,7,FALSE)</f>
        <v>暴击伤害+413</v>
      </c>
    </row>
    <row r="8229" spans="1:7">
      <c r="A8229" s="5">
        <v>25826</v>
      </c>
      <c r="B8229" s="34" t="s">
        <v>46</v>
      </c>
      <c r="C8229" s="35" t="s">
        <v>381</v>
      </c>
      <c r="D8229" s="34">
        <f>CEILING(RIGHT(A8229,3)/VLOOKUP(INT(A8229/1000),辅助表!$A$1:$F$54,5,FALSE),1)*VLOOKUP(INT(A8229/1000),辅助表!$A$1:$F$54,6,FALSE)</f>
        <v>413</v>
      </c>
      <c r="E8229" s="34">
        <v>0</v>
      </c>
      <c r="F8229" s="34">
        <f>ROUND(D8229*VLOOKUP(INT(A8229/1000),辅助表!$A$1:$F$54,5,FALSE),0)/VLOOKUP(INT(A8229/1000),辅助表!$A$1:$F$54,6,FALSE)</f>
        <v>826</v>
      </c>
      <c r="G8229" s="34" t="str">
        <f>VLOOKUP(INT(A8229/1000),辅助表!$A$1:$F$54,4,FALSE)&amp;"+"&amp;(D8229/VLOOKUP(INT(A8229/1000),辅助表!$A$1:$F$54,6,FALSE))&amp;VLOOKUP(INT(A8229/1000),辅助表!$A$1:$G$54,7,FALSE)</f>
        <v>暴击伤害+413</v>
      </c>
    </row>
    <row r="8230" spans="1:7">
      <c r="A8230" s="5">
        <v>25827</v>
      </c>
      <c r="B8230" s="34" t="s">
        <v>46</v>
      </c>
      <c r="C8230" s="35" t="s">
        <v>381</v>
      </c>
      <c r="D8230" s="34">
        <f>CEILING(RIGHT(A8230,3)/VLOOKUP(INT(A8230/1000),辅助表!$A$1:$F$54,5,FALSE),1)*VLOOKUP(INT(A8230/1000),辅助表!$A$1:$F$54,6,FALSE)</f>
        <v>414</v>
      </c>
      <c r="E8230" s="34">
        <v>0</v>
      </c>
      <c r="F8230" s="34">
        <f>ROUND(D8230*VLOOKUP(INT(A8230/1000),辅助表!$A$1:$F$54,5,FALSE),0)/VLOOKUP(INT(A8230/1000),辅助表!$A$1:$F$54,6,FALSE)</f>
        <v>828</v>
      </c>
      <c r="G8230" s="34" t="str">
        <f>VLOOKUP(INT(A8230/1000),辅助表!$A$1:$F$54,4,FALSE)&amp;"+"&amp;(D8230/VLOOKUP(INT(A8230/1000),辅助表!$A$1:$F$54,6,FALSE))&amp;VLOOKUP(INT(A8230/1000),辅助表!$A$1:$G$54,7,FALSE)</f>
        <v>暴击伤害+414</v>
      </c>
    </row>
    <row r="8231" spans="1:7">
      <c r="A8231" s="5">
        <v>25828</v>
      </c>
      <c r="B8231" s="34" t="s">
        <v>46</v>
      </c>
      <c r="C8231" s="35" t="s">
        <v>381</v>
      </c>
      <c r="D8231" s="34">
        <f>CEILING(RIGHT(A8231,3)/VLOOKUP(INT(A8231/1000),辅助表!$A$1:$F$54,5,FALSE),1)*VLOOKUP(INT(A8231/1000),辅助表!$A$1:$F$54,6,FALSE)</f>
        <v>414</v>
      </c>
      <c r="E8231" s="34">
        <v>0</v>
      </c>
      <c r="F8231" s="34">
        <f>ROUND(D8231*VLOOKUP(INT(A8231/1000),辅助表!$A$1:$F$54,5,FALSE),0)/VLOOKUP(INT(A8231/1000),辅助表!$A$1:$F$54,6,FALSE)</f>
        <v>828</v>
      </c>
      <c r="G8231" s="34" t="str">
        <f>VLOOKUP(INT(A8231/1000),辅助表!$A$1:$F$54,4,FALSE)&amp;"+"&amp;(D8231/VLOOKUP(INT(A8231/1000),辅助表!$A$1:$F$54,6,FALSE))&amp;VLOOKUP(INT(A8231/1000),辅助表!$A$1:$G$54,7,FALSE)</f>
        <v>暴击伤害+414</v>
      </c>
    </row>
    <row r="8232" spans="1:7">
      <c r="A8232" s="5">
        <v>25829</v>
      </c>
      <c r="B8232" s="34" t="s">
        <v>46</v>
      </c>
      <c r="C8232" s="35" t="s">
        <v>381</v>
      </c>
      <c r="D8232" s="34">
        <f>CEILING(RIGHT(A8232,3)/VLOOKUP(INT(A8232/1000),辅助表!$A$1:$F$54,5,FALSE),1)*VLOOKUP(INT(A8232/1000),辅助表!$A$1:$F$54,6,FALSE)</f>
        <v>415</v>
      </c>
      <c r="E8232" s="34">
        <v>0</v>
      </c>
      <c r="F8232" s="34">
        <f>ROUND(D8232*VLOOKUP(INT(A8232/1000),辅助表!$A$1:$F$54,5,FALSE),0)/VLOOKUP(INT(A8232/1000),辅助表!$A$1:$F$54,6,FALSE)</f>
        <v>830</v>
      </c>
      <c r="G8232" s="34" t="str">
        <f>VLOOKUP(INT(A8232/1000),辅助表!$A$1:$F$54,4,FALSE)&amp;"+"&amp;(D8232/VLOOKUP(INT(A8232/1000),辅助表!$A$1:$F$54,6,FALSE))&amp;VLOOKUP(INT(A8232/1000),辅助表!$A$1:$G$54,7,FALSE)</f>
        <v>暴击伤害+415</v>
      </c>
    </row>
    <row r="8233" spans="1:7">
      <c r="A8233" s="5">
        <v>25830</v>
      </c>
      <c r="B8233" s="34" t="s">
        <v>46</v>
      </c>
      <c r="C8233" s="35" t="s">
        <v>381</v>
      </c>
      <c r="D8233" s="34">
        <f>CEILING(RIGHT(A8233,3)/VLOOKUP(INT(A8233/1000),辅助表!$A$1:$F$54,5,FALSE),1)*VLOOKUP(INT(A8233/1000),辅助表!$A$1:$F$54,6,FALSE)</f>
        <v>415</v>
      </c>
      <c r="E8233" s="34">
        <v>0</v>
      </c>
      <c r="F8233" s="34">
        <f>ROUND(D8233*VLOOKUP(INT(A8233/1000),辅助表!$A$1:$F$54,5,FALSE),0)/VLOOKUP(INT(A8233/1000),辅助表!$A$1:$F$54,6,FALSE)</f>
        <v>830</v>
      </c>
      <c r="G8233" s="34" t="str">
        <f>VLOOKUP(INT(A8233/1000),辅助表!$A$1:$F$54,4,FALSE)&amp;"+"&amp;(D8233/VLOOKUP(INT(A8233/1000),辅助表!$A$1:$F$54,6,FALSE))&amp;VLOOKUP(INT(A8233/1000),辅助表!$A$1:$G$54,7,FALSE)</f>
        <v>暴击伤害+415</v>
      </c>
    </row>
    <row r="8234" spans="1:7">
      <c r="A8234" s="5">
        <v>25831</v>
      </c>
      <c r="B8234" s="34" t="s">
        <v>46</v>
      </c>
      <c r="C8234" s="35" t="s">
        <v>381</v>
      </c>
      <c r="D8234" s="34">
        <f>CEILING(RIGHT(A8234,3)/VLOOKUP(INT(A8234/1000),辅助表!$A$1:$F$54,5,FALSE),1)*VLOOKUP(INT(A8234/1000),辅助表!$A$1:$F$54,6,FALSE)</f>
        <v>416</v>
      </c>
      <c r="E8234" s="34">
        <v>0</v>
      </c>
      <c r="F8234" s="34">
        <f>ROUND(D8234*VLOOKUP(INT(A8234/1000),辅助表!$A$1:$F$54,5,FALSE),0)/VLOOKUP(INT(A8234/1000),辅助表!$A$1:$F$54,6,FALSE)</f>
        <v>832</v>
      </c>
      <c r="G8234" s="34" t="str">
        <f>VLOOKUP(INT(A8234/1000),辅助表!$A$1:$F$54,4,FALSE)&amp;"+"&amp;(D8234/VLOOKUP(INT(A8234/1000),辅助表!$A$1:$F$54,6,FALSE))&amp;VLOOKUP(INT(A8234/1000),辅助表!$A$1:$G$54,7,FALSE)</f>
        <v>暴击伤害+416</v>
      </c>
    </row>
    <row r="8235" spans="1:7">
      <c r="A8235" s="5">
        <v>25832</v>
      </c>
      <c r="B8235" s="34" t="s">
        <v>46</v>
      </c>
      <c r="C8235" s="35" t="s">
        <v>381</v>
      </c>
      <c r="D8235" s="34">
        <f>CEILING(RIGHT(A8235,3)/VLOOKUP(INT(A8235/1000),辅助表!$A$1:$F$54,5,FALSE),1)*VLOOKUP(INT(A8235/1000),辅助表!$A$1:$F$54,6,FALSE)</f>
        <v>416</v>
      </c>
      <c r="E8235" s="34">
        <v>0</v>
      </c>
      <c r="F8235" s="34">
        <f>ROUND(D8235*VLOOKUP(INT(A8235/1000),辅助表!$A$1:$F$54,5,FALSE),0)/VLOOKUP(INT(A8235/1000),辅助表!$A$1:$F$54,6,FALSE)</f>
        <v>832</v>
      </c>
      <c r="G8235" s="34" t="str">
        <f>VLOOKUP(INT(A8235/1000),辅助表!$A$1:$F$54,4,FALSE)&amp;"+"&amp;(D8235/VLOOKUP(INT(A8235/1000),辅助表!$A$1:$F$54,6,FALSE))&amp;VLOOKUP(INT(A8235/1000),辅助表!$A$1:$G$54,7,FALSE)</f>
        <v>暴击伤害+416</v>
      </c>
    </row>
    <row r="8236" spans="1:7">
      <c r="A8236" s="5">
        <v>25833</v>
      </c>
      <c r="B8236" s="34" t="s">
        <v>46</v>
      </c>
      <c r="C8236" s="35" t="s">
        <v>381</v>
      </c>
      <c r="D8236" s="34">
        <f>CEILING(RIGHT(A8236,3)/VLOOKUP(INT(A8236/1000),辅助表!$A$1:$F$54,5,FALSE),1)*VLOOKUP(INT(A8236/1000),辅助表!$A$1:$F$54,6,FALSE)</f>
        <v>417</v>
      </c>
      <c r="E8236" s="34">
        <v>0</v>
      </c>
      <c r="F8236" s="34">
        <f>ROUND(D8236*VLOOKUP(INT(A8236/1000),辅助表!$A$1:$F$54,5,FALSE),0)/VLOOKUP(INT(A8236/1000),辅助表!$A$1:$F$54,6,FALSE)</f>
        <v>834</v>
      </c>
      <c r="G8236" s="34" t="str">
        <f>VLOOKUP(INT(A8236/1000),辅助表!$A$1:$F$54,4,FALSE)&amp;"+"&amp;(D8236/VLOOKUP(INT(A8236/1000),辅助表!$A$1:$F$54,6,FALSE))&amp;VLOOKUP(INT(A8236/1000),辅助表!$A$1:$G$54,7,FALSE)</f>
        <v>暴击伤害+417</v>
      </c>
    </row>
    <row r="8237" spans="1:7">
      <c r="A8237" s="5">
        <v>25834</v>
      </c>
      <c r="B8237" s="34" t="s">
        <v>46</v>
      </c>
      <c r="C8237" s="35" t="s">
        <v>381</v>
      </c>
      <c r="D8237" s="34">
        <f>CEILING(RIGHT(A8237,3)/VLOOKUP(INT(A8237/1000),辅助表!$A$1:$F$54,5,FALSE),1)*VLOOKUP(INT(A8237/1000),辅助表!$A$1:$F$54,6,FALSE)</f>
        <v>417</v>
      </c>
      <c r="E8237" s="34">
        <v>0</v>
      </c>
      <c r="F8237" s="34">
        <f>ROUND(D8237*VLOOKUP(INT(A8237/1000),辅助表!$A$1:$F$54,5,FALSE),0)/VLOOKUP(INT(A8237/1000),辅助表!$A$1:$F$54,6,FALSE)</f>
        <v>834</v>
      </c>
      <c r="G8237" s="34" t="str">
        <f>VLOOKUP(INT(A8237/1000),辅助表!$A$1:$F$54,4,FALSE)&amp;"+"&amp;(D8237/VLOOKUP(INT(A8237/1000),辅助表!$A$1:$F$54,6,FALSE))&amp;VLOOKUP(INT(A8237/1000),辅助表!$A$1:$G$54,7,FALSE)</f>
        <v>暴击伤害+417</v>
      </c>
    </row>
    <row r="8238" spans="1:7">
      <c r="A8238" s="5">
        <v>25835</v>
      </c>
      <c r="B8238" s="34" t="s">
        <v>46</v>
      </c>
      <c r="C8238" s="35" t="s">
        <v>381</v>
      </c>
      <c r="D8238" s="34">
        <f>CEILING(RIGHT(A8238,3)/VLOOKUP(INT(A8238/1000),辅助表!$A$1:$F$54,5,FALSE),1)*VLOOKUP(INT(A8238/1000),辅助表!$A$1:$F$54,6,FALSE)</f>
        <v>418</v>
      </c>
      <c r="E8238" s="34">
        <v>0</v>
      </c>
      <c r="F8238" s="34">
        <f>ROUND(D8238*VLOOKUP(INT(A8238/1000),辅助表!$A$1:$F$54,5,FALSE),0)/VLOOKUP(INT(A8238/1000),辅助表!$A$1:$F$54,6,FALSE)</f>
        <v>836</v>
      </c>
      <c r="G8238" s="34" t="str">
        <f>VLOOKUP(INT(A8238/1000),辅助表!$A$1:$F$54,4,FALSE)&amp;"+"&amp;(D8238/VLOOKUP(INT(A8238/1000),辅助表!$A$1:$F$54,6,FALSE))&amp;VLOOKUP(INT(A8238/1000),辅助表!$A$1:$G$54,7,FALSE)</f>
        <v>暴击伤害+418</v>
      </c>
    </row>
    <row r="8239" spans="1:7">
      <c r="A8239" s="5">
        <v>25836</v>
      </c>
      <c r="B8239" s="34" t="s">
        <v>46</v>
      </c>
      <c r="C8239" s="35" t="s">
        <v>381</v>
      </c>
      <c r="D8239" s="34">
        <f>CEILING(RIGHT(A8239,3)/VLOOKUP(INT(A8239/1000),辅助表!$A$1:$F$54,5,FALSE),1)*VLOOKUP(INT(A8239/1000),辅助表!$A$1:$F$54,6,FALSE)</f>
        <v>418</v>
      </c>
      <c r="E8239" s="34">
        <v>0</v>
      </c>
      <c r="F8239" s="34">
        <f>ROUND(D8239*VLOOKUP(INT(A8239/1000),辅助表!$A$1:$F$54,5,FALSE),0)/VLOOKUP(INT(A8239/1000),辅助表!$A$1:$F$54,6,FALSE)</f>
        <v>836</v>
      </c>
      <c r="G8239" s="34" t="str">
        <f>VLOOKUP(INT(A8239/1000),辅助表!$A$1:$F$54,4,FALSE)&amp;"+"&amp;(D8239/VLOOKUP(INT(A8239/1000),辅助表!$A$1:$F$54,6,FALSE))&amp;VLOOKUP(INT(A8239/1000),辅助表!$A$1:$G$54,7,FALSE)</f>
        <v>暴击伤害+418</v>
      </c>
    </row>
    <row r="8240" spans="1:7">
      <c r="A8240" s="5">
        <v>25837</v>
      </c>
      <c r="B8240" s="34" t="s">
        <v>46</v>
      </c>
      <c r="C8240" s="35" t="s">
        <v>381</v>
      </c>
      <c r="D8240" s="34">
        <f>CEILING(RIGHT(A8240,3)/VLOOKUP(INT(A8240/1000),辅助表!$A$1:$F$54,5,FALSE),1)*VLOOKUP(INT(A8240/1000),辅助表!$A$1:$F$54,6,FALSE)</f>
        <v>419</v>
      </c>
      <c r="E8240" s="34">
        <v>0</v>
      </c>
      <c r="F8240" s="34">
        <f>ROUND(D8240*VLOOKUP(INT(A8240/1000),辅助表!$A$1:$F$54,5,FALSE),0)/VLOOKUP(INT(A8240/1000),辅助表!$A$1:$F$54,6,FALSE)</f>
        <v>838</v>
      </c>
      <c r="G8240" s="34" t="str">
        <f>VLOOKUP(INT(A8240/1000),辅助表!$A$1:$F$54,4,FALSE)&amp;"+"&amp;(D8240/VLOOKUP(INT(A8240/1000),辅助表!$A$1:$F$54,6,FALSE))&amp;VLOOKUP(INT(A8240/1000),辅助表!$A$1:$G$54,7,FALSE)</f>
        <v>暴击伤害+419</v>
      </c>
    </row>
    <row r="8241" spans="1:7">
      <c r="A8241" s="5">
        <v>25838</v>
      </c>
      <c r="B8241" s="34" t="s">
        <v>46</v>
      </c>
      <c r="C8241" s="35" t="s">
        <v>381</v>
      </c>
      <c r="D8241" s="34">
        <f>CEILING(RIGHT(A8241,3)/VLOOKUP(INT(A8241/1000),辅助表!$A$1:$F$54,5,FALSE),1)*VLOOKUP(INT(A8241/1000),辅助表!$A$1:$F$54,6,FALSE)</f>
        <v>419</v>
      </c>
      <c r="E8241" s="34">
        <v>0</v>
      </c>
      <c r="F8241" s="34">
        <f>ROUND(D8241*VLOOKUP(INT(A8241/1000),辅助表!$A$1:$F$54,5,FALSE),0)/VLOOKUP(INT(A8241/1000),辅助表!$A$1:$F$54,6,FALSE)</f>
        <v>838</v>
      </c>
      <c r="G8241" s="34" t="str">
        <f>VLOOKUP(INT(A8241/1000),辅助表!$A$1:$F$54,4,FALSE)&amp;"+"&amp;(D8241/VLOOKUP(INT(A8241/1000),辅助表!$A$1:$F$54,6,FALSE))&amp;VLOOKUP(INT(A8241/1000),辅助表!$A$1:$G$54,7,FALSE)</f>
        <v>暴击伤害+419</v>
      </c>
    </row>
    <row r="8242" spans="1:7">
      <c r="A8242" s="5">
        <v>25839</v>
      </c>
      <c r="B8242" s="34" t="s">
        <v>46</v>
      </c>
      <c r="C8242" s="35" t="s">
        <v>381</v>
      </c>
      <c r="D8242" s="34">
        <f>CEILING(RIGHT(A8242,3)/VLOOKUP(INT(A8242/1000),辅助表!$A$1:$F$54,5,FALSE),1)*VLOOKUP(INT(A8242/1000),辅助表!$A$1:$F$54,6,FALSE)</f>
        <v>420</v>
      </c>
      <c r="E8242" s="34">
        <v>0</v>
      </c>
      <c r="F8242" s="34">
        <f>ROUND(D8242*VLOOKUP(INT(A8242/1000),辅助表!$A$1:$F$54,5,FALSE),0)/VLOOKUP(INT(A8242/1000),辅助表!$A$1:$F$54,6,FALSE)</f>
        <v>840</v>
      </c>
      <c r="G8242" s="34" t="str">
        <f>VLOOKUP(INT(A8242/1000),辅助表!$A$1:$F$54,4,FALSE)&amp;"+"&amp;(D8242/VLOOKUP(INT(A8242/1000),辅助表!$A$1:$F$54,6,FALSE))&amp;VLOOKUP(INT(A8242/1000),辅助表!$A$1:$G$54,7,FALSE)</f>
        <v>暴击伤害+420</v>
      </c>
    </row>
    <row r="8243" spans="1:7">
      <c r="A8243" s="5">
        <v>25840</v>
      </c>
      <c r="B8243" s="34" t="s">
        <v>46</v>
      </c>
      <c r="C8243" s="35" t="s">
        <v>381</v>
      </c>
      <c r="D8243" s="34">
        <f>CEILING(RIGHT(A8243,3)/VLOOKUP(INT(A8243/1000),辅助表!$A$1:$F$54,5,FALSE),1)*VLOOKUP(INT(A8243/1000),辅助表!$A$1:$F$54,6,FALSE)</f>
        <v>420</v>
      </c>
      <c r="E8243" s="34">
        <v>0</v>
      </c>
      <c r="F8243" s="34">
        <f>ROUND(D8243*VLOOKUP(INT(A8243/1000),辅助表!$A$1:$F$54,5,FALSE),0)/VLOOKUP(INT(A8243/1000),辅助表!$A$1:$F$54,6,FALSE)</f>
        <v>840</v>
      </c>
      <c r="G8243" s="34" t="str">
        <f>VLOOKUP(INT(A8243/1000),辅助表!$A$1:$F$54,4,FALSE)&amp;"+"&amp;(D8243/VLOOKUP(INT(A8243/1000),辅助表!$A$1:$F$54,6,FALSE))&amp;VLOOKUP(INT(A8243/1000),辅助表!$A$1:$G$54,7,FALSE)</f>
        <v>暴击伤害+420</v>
      </c>
    </row>
    <row r="8244" spans="1:7">
      <c r="A8244" s="5">
        <v>25841</v>
      </c>
      <c r="B8244" s="34" t="s">
        <v>46</v>
      </c>
      <c r="C8244" s="35" t="s">
        <v>381</v>
      </c>
      <c r="D8244" s="34">
        <f>CEILING(RIGHT(A8244,3)/VLOOKUP(INT(A8244/1000),辅助表!$A$1:$F$54,5,FALSE),1)*VLOOKUP(INT(A8244/1000),辅助表!$A$1:$F$54,6,FALSE)</f>
        <v>421</v>
      </c>
      <c r="E8244" s="34">
        <v>0</v>
      </c>
      <c r="F8244" s="34">
        <f>ROUND(D8244*VLOOKUP(INT(A8244/1000),辅助表!$A$1:$F$54,5,FALSE),0)/VLOOKUP(INT(A8244/1000),辅助表!$A$1:$F$54,6,FALSE)</f>
        <v>842</v>
      </c>
      <c r="G8244" s="34" t="str">
        <f>VLOOKUP(INT(A8244/1000),辅助表!$A$1:$F$54,4,FALSE)&amp;"+"&amp;(D8244/VLOOKUP(INT(A8244/1000),辅助表!$A$1:$F$54,6,FALSE))&amp;VLOOKUP(INT(A8244/1000),辅助表!$A$1:$G$54,7,FALSE)</f>
        <v>暴击伤害+421</v>
      </c>
    </row>
    <row r="8245" spans="1:7">
      <c r="A8245" s="5">
        <v>25842</v>
      </c>
      <c r="B8245" s="34" t="s">
        <v>46</v>
      </c>
      <c r="C8245" s="35" t="s">
        <v>381</v>
      </c>
      <c r="D8245" s="34">
        <f>CEILING(RIGHT(A8245,3)/VLOOKUP(INT(A8245/1000),辅助表!$A$1:$F$54,5,FALSE),1)*VLOOKUP(INT(A8245/1000),辅助表!$A$1:$F$54,6,FALSE)</f>
        <v>421</v>
      </c>
      <c r="E8245" s="34">
        <v>0</v>
      </c>
      <c r="F8245" s="34">
        <f>ROUND(D8245*VLOOKUP(INT(A8245/1000),辅助表!$A$1:$F$54,5,FALSE),0)/VLOOKUP(INT(A8245/1000),辅助表!$A$1:$F$54,6,FALSE)</f>
        <v>842</v>
      </c>
      <c r="G8245" s="34" t="str">
        <f>VLOOKUP(INT(A8245/1000),辅助表!$A$1:$F$54,4,FALSE)&amp;"+"&amp;(D8245/VLOOKUP(INT(A8245/1000),辅助表!$A$1:$F$54,6,FALSE))&amp;VLOOKUP(INT(A8245/1000),辅助表!$A$1:$G$54,7,FALSE)</f>
        <v>暴击伤害+421</v>
      </c>
    </row>
    <row r="8246" spans="1:7">
      <c r="A8246" s="5">
        <v>25843</v>
      </c>
      <c r="B8246" s="34" t="s">
        <v>46</v>
      </c>
      <c r="C8246" s="35" t="s">
        <v>381</v>
      </c>
      <c r="D8246" s="34">
        <f>CEILING(RIGHT(A8246,3)/VLOOKUP(INT(A8246/1000),辅助表!$A$1:$F$54,5,FALSE),1)*VLOOKUP(INT(A8246/1000),辅助表!$A$1:$F$54,6,FALSE)</f>
        <v>422</v>
      </c>
      <c r="E8246" s="34">
        <v>0</v>
      </c>
      <c r="F8246" s="34">
        <f>ROUND(D8246*VLOOKUP(INT(A8246/1000),辅助表!$A$1:$F$54,5,FALSE),0)/VLOOKUP(INT(A8246/1000),辅助表!$A$1:$F$54,6,FALSE)</f>
        <v>844</v>
      </c>
      <c r="G8246" s="34" t="str">
        <f>VLOOKUP(INT(A8246/1000),辅助表!$A$1:$F$54,4,FALSE)&amp;"+"&amp;(D8246/VLOOKUP(INT(A8246/1000),辅助表!$A$1:$F$54,6,FALSE))&amp;VLOOKUP(INT(A8246/1000),辅助表!$A$1:$G$54,7,FALSE)</f>
        <v>暴击伤害+422</v>
      </c>
    </row>
    <row r="8247" spans="1:7">
      <c r="A8247" s="5">
        <v>25844</v>
      </c>
      <c r="B8247" s="34" t="s">
        <v>46</v>
      </c>
      <c r="C8247" s="35" t="s">
        <v>381</v>
      </c>
      <c r="D8247" s="34">
        <f>CEILING(RIGHT(A8247,3)/VLOOKUP(INT(A8247/1000),辅助表!$A$1:$F$54,5,FALSE),1)*VLOOKUP(INT(A8247/1000),辅助表!$A$1:$F$54,6,FALSE)</f>
        <v>422</v>
      </c>
      <c r="E8247" s="34">
        <v>0</v>
      </c>
      <c r="F8247" s="34">
        <f>ROUND(D8247*VLOOKUP(INT(A8247/1000),辅助表!$A$1:$F$54,5,FALSE),0)/VLOOKUP(INT(A8247/1000),辅助表!$A$1:$F$54,6,FALSE)</f>
        <v>844</v>
      </c>
      <c r="G8247" s="34" t="str">
        <f>VLOOKUP(INT(A8247/1000),辅助表!$A$1:$F$54,4,FALSE)&amp;"+"&amp;(D8247/VLOOKUP(INT(A8247/1000),辅助表!$A$1:$F$54,6,FALSE))&amp;VLOOKUP(INT(A8247/1000),辅助表!$A$1:$G$54,7,FALSE)</f>
        <v>暴击伤害+422</v>
      </c>
    </row>
    <row r="8248" spans="1:7">
      <c r="A8248" s="5">
        <v>25845</v>
      </c>
      <c r="B8248" s="34" t="s">
        <v>46</v>
      </c>
      <c r="C8248" s="35" t="s">
        <v>381</v>
      </c>
      <c r="D8248" s="34">
        <f>CEILING(RIGHT(A8248,3)/VLOOKUP(INT(A8248/1000),辅助表!$A$1:$F$54,5,FALSE),1)*VLOOKUP(INT(A8248/1000),辅助表!$A$1:$F$54,6,FALSE)</f>
        <v>423</v>
      </c>
      <c r="E8248" s="34">
        <v>0</v>
      </c>
      <c r="F8248" s="34">
        <f>ROUND(D8248*VLOOKUP(INT(A8248/1000),辅助表!$A$1:$F$54,5,FALSE),0)/VLOOKUP(INT(A8248/1000),辅助表!$A$1:$F$54,6,FALSE)</f>
        <v>846</v>
      </c>
      <c r="G8248" s="34" t="str">
        <f>VLOOKUP(INT(A8248/1000),辅助表!$A$1:$F$54,4,FALSE)&amp;"+"&amp;(D8248/VLOOKUP(INT(A8248/1000),辅助表!$A$1:$F$54,6,FALSE))&amp;VLOOKUP(INT(A8248/1000),辅助表!$A$1:$G$54,7,FALSE)</f>
        <v>暴击伤害+423</v>
      </c>
    </row>
    <row r="8249" spans="1:7">
      <c r="A8249" s="5">
        <v>25846</v>
      </c>
      <c r="B8249" s="34" t="s">
        <v>46</v>
      </c>
      <c r="C8249" s="35" t="s">
        <v>381</v>
      </c>
      <c r="D8249" s="34">
        <f>CEILING(RIGHT(A8249,3)/VLOOKUP(INT(A8249/1000),辅助表!$A$1:$F$54,5,FALSE),1)*VLOOKUP(INT(A8249/1000),辅助表!$A$1:$F$54,6,FALSE)</f>
        <v>423</v>
      </c>
      <c r="E8249" s="34">
        <v>0</v>
      </c>
      <c r="F8249" s="34">
        <f>ROUND(D8249*VLOOKUP(INT(A8249/1000),辅助表!$A$1:$F$54,5,FALSE),0)/VLOOKUP(INT(A8249/1000),辅助表!$A$1:$F$54,6,FALSE)</f>
        <v>846</v>
      </c>
      <c r="G8249" s="34" t="str">
        <f>VLOOKUP(INT(A8249/1000),辅助表!$A$1:$F$54,4,FALSE)&amp;"+"&amp;(D8249/VLOOKUP(INT(A8249/1000),辅助表!$A$1:$F$54,6,FALSE))&amp;VLOOKUP(INT(A8249/1000),辅助表!$A$1:$G$54,7,FALSE)</f>
        <v>暴击伤害+423</v>
      </c>
    </row>
    <row r="8250" spans="1:7">
      <c r="A8250" s="5">
        <v>25847</v>
      </c>
      <c r="B8250" s="34" t="s">
        <v>46</v>
      </c>
      <c r="C8250" s="35" t="s">
        <v>381</v>
      </c>
      <c r="D8250" s="34">
        <f>CEILING(RIGHT(A8250,3)/VLOOKUP(INT(A8250/1000),辅助表!$A$1:$F$54,5,FALSE),1)*VLOOKUP(INT(A8250/1000),辅助表!$A$1:$F$54,6,FALSE)</f>
        <v>424</v>
      </c>
      <c r="E8250" s="34">
        <v>0</v>
      </c>
      <c r="F8250" s="34">
        <f>ROUND(D8250*VLOOKUP(INT(A8250/1000),辅助表!$A$1:$F$54,5,FALSE),0)/VLOOKUP(INT(A8250/1000),辅助表!$A$1:$F$54,6,FALSE)</f>
        <v>848</v>
      </c>
      <c r="G8250" s="34" t="str">
        <f>VLOOKUP(INT(A8250/1000),辅助表!$A$1:$F$54,4,FALSE)&amp;"+"&amp;(D8250/VLOOKUP(INT(A8250/1000),辅助表!$A$1:$F$54,6,FALSE))&amp;VLOOKUP(INT(A8250/1000),辅助表!$A$1:$G$54,7,FALSE)</f>
        <v>暴击伤害+424</v>
      </c>
    </row>
    <row r="8251" spans="1:7">
      <c r="A8251" s="5">
        <v>25848</v>
      </c>
      <c r="B8251" s="34" t="s">
        <v>46</v>
      </c>
      <c r="C8251" s="35" t="s">
        <v>381</v>
      </c>
      <c r="D8251" s="34">
        <f>CEILING(RIGHT(A8251,3)/VLOOKUP(INT(A8251/1000),辅助表!$A$1:$F$54,5,FALSE),1)*VLOOKUP(INT(A8251/1000),辅助表!$A$1:$F$54,6,FALSE)</f>
        <v>424</v>
      </c>
      <c r="E8251" s="34">
        <v>0</v>
      </c>
      <c r="F8251" s="34">
        <f>ROUND(D8251*VLOOKUP(INT(A8251/1000),辅助表!$A$1:$F$54,5,FALSE),0)/VLOOKUP(INT(A8251/1000),辅助表!$A$1:$F$54,6,FALSE)</f>
        <v>848</v>
      </c>
      <c r="G8251" s="34" t="str">
        <f>VLOOKUP(INT(A8251/1000),辅助表!$A$1:$F$54,4,FALSE)&amp;"+"&amp;(D8251/VLOOKUP(INT(A8251/1000),辅助表!$A$1:$F$54,6,FALSE))&amp;VLOOKUP(INT(A8251/1000),辅助表!$A$1:$G$54,7,FALSE)</f>
        <v>暴击伤害+424</v>
      </c>
    </row>
    <row r="8252" spans="1:7">
      <c r="A8252" s="5">
        <v>25849</v>
      </c>
      <c r="B8252" s="34" t="s">
        <v>46</v>
      </c>
      <c r="C8252" s="35" t="s">
        <v>381</v>
      </c>
      <c r="D8252" s="34">
        <f>CEILING(RIGHT(A8252,3)/VLOOKUP(INT(A8252/1000),辅助表!$A$1:$F$54,5,FALSE),1)*VLOOKUP(INT(A8252/1000),辅助表!$A$1:$F$54,6,FALSE)</f>
        <v>425</v>
      </c>
      <c r="E8252" s="34">
        <v>0</v>
      </c>
      <c r="F8252" s="34">
        <f>ROUND(D8252*VLOOKUP(INT(A8252/1000),辅助表!$A$1:$F$54,5,FALSE),0)/VLOOKUP(INT(A8252/1000),辅助表!$A$1:$F$54,6,FALSE)</f>
        <v>850</v>
      </c>
      <c r="G8252" s="34" t="str">
        <f>VLOOKUP(INT(A8252/1000),辅助表!$A$1:$F$54,4,FALSE)&amp;"+"&amp;(D8252/VLOOKUP(INT(A8252/1000),辅助表!$A$1:$F$54,6,FALSE))&amp;VLOOKUP(INT(A8252/1000),辅助表!$A$1:$G$54,7,FALSE)</f>
        <v>暴击伤害+425</v>
      </c>
    </row>
    <row r="8253" spans="1:7">
      <c r="A8253" s="5">
        <v>25850</v>
      </c>
      <c r="B8253" s="34" t="s">
        <v>46</v>
      </c>
      <c r="C8253" s="35" t="s">
        <v>381</v>
      </c>
      <c r="D8253" s="34">
        <f>CEILING(RIGHT(A8253,3)/VLOOKUP(INT(A8253/1000),辅助表!$A$1:$F$54,5,FALSE),1)*VLOOKUP(INT(A8253/1000),辅助表!$A$1:$F$54,6,FALSE)</f>
        <v>425</v>
      </c>
      <c r="E8253" s="34">
        <v>0</v>
      </c>
      <c r="F8253" s="34">
        <f>ROUND(D8253*VLOOKUP(INT(A8253/1000),辅助表!$A$1:$F$54,5,FALSE),0)/VLOOKUP(INT(A8253/1000),辅助表!$A$1:$F$54,6,FALSE)</f>
        <v>850</v>
      </c>
      <c r="G8253" s="34" t="str">
        <f>VLOOKUP(INT(A8253/1000),辅助表!$A$1:$F$54,4,FALSE)&amp;"+"&amp;(D8253/VLOOKUP(INT(A8253/1000),辅助表!$A$1:$F$54,6,FALSE))&amp;VLOOKUP(INT(A8253/1000),辅助表!$A$1:$G$54,7,FALSE)</f>
        <v>暴击伤害+425</v>
      </c>
    </row>
    <row r="8254" spans="1:7">
      <c r="A8254" s="5">
        <v>25851</v>
      </c>
      <c r="B8254" s="34" t="s">
        <v>46</v>
      </c>
      <c r="C8254" s="35" t="s">
        <v>381</v>
      </c>
      <c r="D8254" s="34">
        <f>CEILING(RIGHT(A8254,3)/VLOOKUP(INT(A8254/1000),辅助表!$A$1:$F$54,5,FALSE),1)*VLOOKUP(INT(A8254/1000),辅助表!$A$1:$F$54,6,FALSE)</f>
        <v>426</v>
      </c>
      <c r="E8254" s="34">
        <v>0</v>
      </c>
      <c r="F8254" s="34">
        <f>ROUND(D8254*VLOOKUP(INT(A8254/1000),辅助表!$A$1:$F$54,5,FALSE),0)/VLOOKUP(INT(A8254/1000),辅助表!$A$1:$F$54,6,FALSE)</f>
        <v>852</v>
      </c>
      <c r="G8254" s="34" t="str">
        <f>VLOOKUP(INT(A8254/1000),辅助表!$A$1:$F$54,4,FALSE)&amp;"+"&amp;(D8254/VLOOKUP(INT(A8254/1000),辅助表!$A$1:$F$54,6,FALSE))&amp;VLOOKUP(INT(A8254/1000),辅助表!$A$1:$G$54,7,FALSE)</f>
        <v>暴击伤害+426</v>
      </c>
    </row>
    <row r="8255" spans="1:7">
      <c r="A8255" s="5">
        <v>25852</v>
      </c>
      <c r="B8255" s="34" t="s">
        <v>46</v>
      </c>
      <c r="C8255" s="35" t="s">
        <v>381</v>
      </c>
      <c r="D8255" s="34">
        <f>CEILING(RIGHT(A8255,3)/VLOOKUP(INT(A8255/1000),辅助表!$A$1:$F$54,5,FALSE),1)*VLOOKUP(INT(A8255/1000),辅助表!$A$1:$F$54,6,FALSE)</f>
        <v>426</v>
      </c>
      <c r="E8255" s="34">
        <v>0</v>
      </c>
      <c r="F8255" s="34">
        <f>ROUND(D8255*VLOOKUP(INT(A8255/1000),辅助表!$A$1:$F$54,5,FALSE),0)/VLOOKUP(INT(A8255/1000),辅助表!$A$1:$F$54,6,FALSE)</f>
        <v>852</v>
      </c>
      <c r="G8255" s="34" t="str">
        <f>VLOOKUP(INT(A8255/1000),辅助表!$A$1:$F$54,4,FALSE)&amp;"+"&amp;(D8255/VLOOKUP(INT(A8255/1000),辅助表!$A$1:$F$54,6,FALSE))&amp;VLOOKUP(INT(A8255/1000),辅助表!$A$1:$G$54,7,FALSE)</f>
        <v>暴击伤害+426</v>
      </c>
    </row>
    <row r="8256" spans="1:7">
      <c r="A8256" s="5">
        <v>25853</v>
      </c>
      <c r="B8256" s="34" t="s">
        <v>46</v>
      </c>
      <c r="C8256" s="35" t="s">
        <v>381</v>
      </c>
      <c r="D8256" s="34">
        <f>CEILING(RIGHT(A8256,3)/VLOOKUP(INT(A8256/1000),辅助表!$A$1:$F$54,5,FALSE),1)*VLOOKUP(INT(A8256/1000),辅助表!$A$1:$F$54,6,FALSE)</f>
        <v>427</v>
      </c>
      <c r="E8256" s="34">
        <v>0</v>
      </c>
      <c r="F8256" s="34">
        <f>ROUND(D8256*VLOOKUP(INT(A8256/1000),辅助表!$A$1:$F$54,5,FALSE),0)/VLOOKUP(INT(A8256/1000),辅助表!$A$1:$F$54,6,FALSE)</f>
        <v>854</v>
      </c>
      <c r="G8256" s="34" t="str">
        <f>VLOOKUP(INT(A8256/1000),辅助表!$A$1:$F$54,4,FALSE)&amp;"+"&amp;(D8256/VLOOKUP(INT(A8256/1000),辅助表!$A$1:$F$54,6,FALSE))&amp;VLOOKUP(INT(A8256/1000),辅助表!$A$1:$G$54,7,FALSE)</f>
        <v>暴击伤害+427</v>
      </c>
    </row>
    <row r="8257" spans="1:7">
      <c r="A8257" s="5">
        <v>25854</v>
      </c>
      <c r="B8257" s="34" t="s">
        <v>46</v>
      </c>
      <c r="C8257" s="35" t="s">
        <v>381</v>
      </c>
      <c r="D8257" s="34">
        <f>CEILING(RIGHT(A8257,3)/VLOOKUP(INT(A8257/1000),辅助表!$A$1:$F$54,5,FALSE),1)*VLOOKUP(INT(A8257/1000),辅助表!$A$1:$F$54,6,FALSE)</f>
        <v>427</v>
      </c>
      <c r="E8257" s="34">
        <v>0</v>
      </c>
      <c r="F8257" s="34">
        <f>ROUND(D8257*VLOOKUP(INT(A8257/1000),辅助表!$A$1:$F$54,5,FALSE),0)/VLOOKUP(INT(A8257/1000),辅助表!$A$1:$F$54,6,FALSE)</f>
        <v>854</v>
      </c>
      <c r="G8257" s="34" t="str">
        <f>VLOOKUP(INT(A8257/1000),辅助表!$A$1:$F$54,4,FALSE)&amp;"+"&amp;(D8257/VLOOKUP(INT(A8257/1000),辅助表!$A$1:$F$54,6,FALSE))&amp;VLOOKUP(INT(A8257/1000),辅助表!$A$1:$G$54,7,FALSE)</f>
        <v>暴击伤害+427</v>
      </c>
    </row>
    <row r="8258" spans="1:7">
      <c r="A8258" s="5">
        <v>25855</v>
      </c>
      <c r="B8258" s="34" t="s">
        <v>46</v>
      </c>
      <c r="C8258" s="35" t="s">
        <v>381</v>
      </c>
      <c r="D8258" s="34">
        <f>CEILING(RIGHT(A8258,3)/VLOOKUP(INT(A8258/1000),辅助表!$A$1:$F$54,5,FALSE),1)*VLOOKUP(INT(A8258/1000),辅助表!$A$1:$F$54,6,FALSE)</f>
        <v>428</v>
      </c>
      <c r="E8258" s="34">
        <v>0</v>
      </c>
      <c r="F8258" s="34">
        <f>ROUND(D8258*VLOOKUP(INT(A8258/1000),辅助表!$A$1:$F$54,5,FALSE),0)/VLOOKUP(INT(A8258/1000),辅助表!$A$1:$F$54,6,FALSE)</f>
        <v>856</v>
      </c>
      <c r="G8258" s="34" t="str">
        <f>VLOOKUP(INT(A8258/1000),辅助表!$A$1:$F$54,4,FALSE)&amp;"+"&amp;(D8258/VLOOKUP(INT(A8258/1000),辅助表!$A$1:$F$54,6,FALSE))&amp;VLOOKUP(INT(A8258/1000),辅助表!$A$1:$G$54,7,FALSE)</f>
        <v>暴击伤害+428</v>
      </c>
    </row>
    <row r="8259" spans="1:7">
      <c r="A8259" s="5">
        <v>25856</v>
      </c>
      <c r="B8259" s="34" t="s">
        <v>46</v>
      </c>
      <c r="C8259" s="35" t="s">
        <v>381</v>
      </c>
      <c r="D8259" s="34">
        <f>CEILING(RIGHT(A8259,3)/VLOOKUP(INT(A8259/1000),辅助表!$A$1:$F$54,5,FALSE),1)*VLOOKUP(INT(A8259/1000),辅助表!$A$1:$F$54,6,FALSE)</f>
        <v>428</v>
      </c>
      <c r="E8259" s="34">
        <v>0</v>
      </c>
      <c r="F8259" s="34">
        <f>ROUND(D8259*VLOOKUP(INT(A8259/1000),辅助表!$A$1:$F$54,5,FALSE),0)/VLOOKUP(INT(A8259/1000),辅助表!$A$1:$F$54,6,FALSE)</f>
        <v>856</v>
      </c>
      <c r="G8259" s="34" t="str">
        <f>VLOOKUP(INT(A8259/1000),辅助表!$A$1:$F$54,4,FALSE)&amp;"+"&amp;(D8259/VLOOKUP(INT(A8259/1000),辅助表!$A$1:$F$54,6,FALSE))&amp;VLOOKUP(INT(A8259/1000),辅助表!$A$1:$G$54,7,FALSE)</f>
        <v>暴击伤害+428</v>
      </c>
    </row>
    <row r="8260" spans="1:7">
      <c r="A8260" s="5">
        <v>25857</v>
      </c>
      <c r="B8260" s="34" t="s">
        <v>46</v>
      </c>
      <c r="C8260" s="35" t="s">
        <v>381</v>
      </c>
      <c r="D8260" s="34">
        <f>CEILING(RIGHT(A8260,3)/VLOOKUP(INT(A8260/1000),辅助表!$A$1:$F$54,5,FALSE),1)*VLOOKUP(INT(A8260/1000),辅助表!$A$1:$F$54,6,FALSE)</f>
        <v>429</v>
      </c>
      <c r="E8260" s="34">
        <v>0</v>
      </c>
      <c r="F8260" s="34">
        <f>ROUND(D8260*VLOOKUP(INT(A8260/1000),辅助表!$A$1:$F$54,5,FALSE),0)/VLOOKUP(INT(A8260/1000),辅助表!$A$1:$F$54,6,FALSE)</f>
        <v>858</v>
      </c>
      <c r="G8260" s="34" t="str">
        <f>VLOOKUP(INT(A8260/1000),辅助表!$A$1:$F$54,4,FALSE)&amp;"+"&amp;(D8260/VLOOKUP(INT(A8260/1000),辅助表!$A$1:$F$54,6,FALSE))&amp;VLOOKUP(INT(A8260/1000),辅助表!$A$1:$G$54,7,FALSE)</f>
        <v>暴击伤害+429</v>
      </c>
    </row>
    <row r="8261" spans="1:7">
      <c r="A8261" s="5">
        <v>25858</v>
      </c>
      <c r="B8261" s="34" t="s">
        <v>46</v>
      </c>
      <c r="C8261" s="35" t="s">
        <v>381</v>
      </c>
      <c r="D8261" s="34">
        <f>CEILING(RIGHT(A8261,3)/VLOOKUP(INT(A8261/1000),辅助表!$A$1:$F$54,5,FALSE),1)*VLOOKUP(INT(A8261/1000),辅助表!$A$1:$F$54,6,FALSE)</f>
        <v>429</v>
      </c>
      <c r="E8261" s="34">
        <v>0</v>
      </c>
      <c r="F8261" s="34">
        <f>ROUND(D8261*VLOOKUP(INT(A8261/1000),辅助表!$A$1:$F$54,5,FALSE),0)/VLOOKUP(INT(A8261/1000),辅助表!$A$1:$F$54,6,FALSE)</f>
        <v>858</v>
      </c>
      <c r="G8261" s="34" t="str">
        <f>VLOOKUP(INT(A8261/1000),辅助表!$A$1:$F$54,4,FALSE)&amp;"+"&amp;(D8261/VLOOKUP(INT(A8261/1000),辅助表!$A$1:$F$54,6,FALSE))&amp;VLOOKUP(INT(A8261/1000),辅助表!$A$1:$G$54,7,FALSE)</f>
        <v>暴击伤害+429</v>
      </c>
    </row>
    <row r="8262" spans="1:7">
      <c r="A8262" s="5">
        <v>25859</v>
      </c>
      <c r="B8262" s="34" t="s">
        <v>46</v>
      </c>
      <c r="C8262" s="35" t="s">
        <v>381</v>
      </c>
      <c r="D8262" s="34">
        <f>CEILING(RIGHT(A8262,3)/VLOOKUP(INT(A8262/1000),辅助表!$A$1:$F$54,5,FALSE),1)*VLOOKUP(INT(A8262/1000),辅助表!$A$1:$F$54,6,FALSE)</f>
        <v>430</v>
      </c>
      <c r="E8262" s="34">
        <v>0</v>
      </c>
      <c r="F8262" s="34">
        <f>ROUND(D8262*VLOOKUP(INT(A8262/1000),辅助表!$A$1:$F$54,5,FALSE),0)/VLOOKUP(INT(A8262/1000),辅助表!$A$1:$F$54,6,FALSE)</f>
        <v>860</v>
      </c>
      <c r="G8262" s="34" t="str">
        <f>VLOOKUP(INT(A8262/1000),辅助表!$A$1:$F$54,4,FALSE)&amp;"+"&amp;(D8262/VLOOKUP(INT(A8262/1000),辅助表!$A$1:$F$54,6,FALSE))&amp;VLOOKUP(INT(A8262/1000),辅助表!$A$1:$G$54,7,FALSE)</f>
        <v>暴击伤害+430</v>
      </c>
    </row>
    <row r="8263" spans="1:7">
      <c r="A8263" s="5">
        <v>25860</v>
      </c>
      <c r="B8263" s="34" t="s">
        <v>46</v>
      </c>
      <c r="C8263" s="35" t="s">
        <v>381</v>
      </c>
      <c r="D8263" s="34">
        <f>CEILING(RIGHT(A8263,3)/VLOOKUP(INT(A8263/1000),辅助表!$A$1:$F$54,5,FALSE),1)*VLOOKUP(INT(A8263/1000),辅助表!$A$1:$F$54,6,FALSE)</f>
        <v>430</v>
      </c>
      <c r="E8263" s="34">
        <v>0</v>
      </c>
      <c r="F8263" s="34">
        <f>ROUND(D8263*VLOOKUP(INT(A8263/1000),辅助表!$A$1:$F$54,5,FALSE),0)/VLOOKUP(INT(A8263/1000),辅助表!$A$1:$F$54,6,FALSE)</f>
        <v>860</v>
      </c>
      <c r="G8263" s="34" t="str">
        <f>VLOOKUP(INT(A8263/1000),辅助表!$A$1:$F$54,4,FALSE)&amp;"+"&amp;(D8263/VLOOKUP(INT(A8263/1000),辅助表!$A$1:$F$54,6,FALSE))&amp;VLOOKUP(INT(A8263/1000),辅助表!$A$1:$G$54,7,FALSE)</f>
        <v>暴击伤害+430</v>
      </c>
    </row>
    <row r="8264" spans="1:7">
      <c r="A8264" s="5">
        <v>25861</v>
      </c>
      <c r="B8264" s="34" t="s">
        <v>46</v>
      </c>
      <c r="C8264" s="35" t="s">
        <v>381</v>
      </c>
      <c r="D8264" s="34">
        <f>CEILING(RIGHT(A8264,3)/VLOOKUP(INT(A8264/1000),辅助表!$A$1:$F$54,5,FALSE),1)*VLOOKUP(INT(A8264/1000),辅助表!$A$1:$F$54,6,FALSE)</f>
        <v>431</v>
      </c>
      <c r="E8264" s="34">
        <v>0</v>
      </c>
      <c r="F8264" s="34">
        <f>ROUND(D8264*VLOOKUP(INT(A8264/1000),辅助表!$A$1:$F$54,5,FALSE),0)/VLOOKUP(INT(A8264/1000),辅助表!$A$1:$F$54,6,FALSE)</f>
        <v>862</v>
      </c>
      <c r="G8264" s="34" t="str">
        <f>VLOOKUP(INT(A8264/1000),辅助表!$A$1:$F$54,4,FALSE)&amp;"+"&amp;(D8264/VLOOKUP(INT(A8264/1000),辅助表!$A$1:$F$54,6,FALSE))&amp;VLOOKUP(INT(A8264/1000),辅助表!$A$1:$G$54,7,FALSE)</f>
        <v>暴击伤害+431</v>
      </c>
    </row>
    <row r="8265" spans="1:7">
      <c r="A8265" s="5">
        <v>25862</v>
      </c>
      <c r="B8265" s="34" t="s">
        <v>46</v>
      </c>
      <c r="C8265" s="35" t="s">
        <v>381</v>
      </c>
      <c r="D8265" s="34">
        <f>CEILING(RIGHT(A8265,3)/VLOOKUP(INT(A8265/1000),辅助表!$A$1:$F$54,5,FALSE),1)*VLOOKUP(INT(A8265/1000),辅助表!$A$1:$F$54,6,FALSE)</f>
        <v>431</v>
      </c>
      <c r="E8265" s="34">
        <v>0</v>
      </c>
      <c r="F8265" s="34">
        <f>ROUND(D8265*VLOOKUP(INT(A8265/1000),辅助表!$A$1:$F$54,5,FALSE),0)/VLOOKUP(INT(A8265/1000),辅助表!$A$1:$F$54,6,FALSE)</f>
        <v>862</v>
      </c>
      <c r="G8265" s="34" t="str">
        <f>VLOOKUP(INT(A8265/1000),辅助表!$A$1:$F$54,4,FALSE)&amp;"+"&amp;(D8265/VLOOKUP(INT(A8265/1000),辅助表!$A$1:$F$54,6,FALSE))&amp;VLOOKUP(INT(A8265/1000),辅助表!$A$1:$G$54,7,FALSE)</f>
        <v>暴击伤害+431</v>
      </c>
    </row>
    <row r="8266" spans="1:7">
      <c r="A8266" s="5">
        <v>25863</v>
      </c>
      <c r="B8266" s="34" t="s">
        <v>46</v>
      </c>
      <c r="C8266" s="35" t="s">
        <v>381</v>
      </c>
      <c r="D8266" s="34">
        <f>CEILING(RIGHT(A8266,3)/VLOOKUP(INT(A8266/1000),辅助表!$A$1:$F$54,5,FALSE),1)*VLOOKUP(INT(A8266/1000),辅助表!$A$1:$F$54,6,FALSE)</f>
        <v>432</v>
      </c>
      <c r="E8266" s="34">
        <v>0</v>
      </c>
      <c r="F8266" s="34">
        <f>ROUND(D8266*VLOOKUP(INT(A8266/1000),辅助表!$A$1:$F$54,5,FALSE),0)/VLOOKUP(INT(A8266/1000),辅助表!$A$1:$F$54,6,FALSE)</f>
        <v>864</v>
      </c>
      <c r="G8266" s="34" t="str">
        <f>VLOOKUP(INT(A8266/1000),辅助表!$A$1:$F$54,4,FALSE)&amp;"+"&amp;(D8266/VLOOKUP(INT(A8266/1000),辅助表!$A$1:$F$54,6,FALSE))&amp;VLOOKUP(INT(A8266/1000),辅助表!$A$1:$G$54,7,FALSE)</f>
        <v>暴击伤害+432</v>
      </c>
    </row>
    <row r="8267" spans="1:7">
      <c r="A8267" s="5">
        <v>25864</v>
      </c>
      <c r="B8267" s="34" t="s">
        <v>46</v>
      </c>
      <c r="C8267" s="35" t="s">
        <v>381</v>
      </c>
      <c r="D8267" s="34">
        <f>CEILING(RIGHT(A8267,3)/VLOOKUP(INT(A8267/1000),辅助表!$A$1:$F$54,5,FALSE),1)*VLOOKUP(INT(A8267/1000),辅助表!$A$1:$F$54,6,FALSE)</f>
        <v>432</v>
      </c>
      <c r="E8267" s="34">
        <v>0</v>
      </c>
      <c r="F8267" s="34">
        <f>ROUND(D8267*VLOOKUP(INT(A8267/1000),辅助表!$A$1:$F$54,5,FALSE),0)/VLOOKUP(INT(A8267/1000),辅助表!$A$1:$F$54,6,FALSE)</f>
        <v>864</v>
      </c>
      <c r="G8267" s="34" t="str">
        <f>VLOOKUP(INT(A8267/1000),辅助表!$A$1:$F$54,4,FALSE)&amp;"+"&amp;(D8267/VLOOKUP(INT(A8267/1000),辅助表!$A$1:$F$54,6,FALSE))&amp;VLOOKUP(INT(A8267/1000),辅助表!$A$1:$G$54,7,FALSE)</f>
        <v>暴击伤害+432</v>
      </c>
    </row>
    <row r="8268" spans="1:7">
      <c r="A8268" s="5">
        <v>25865</v>
      </c>
      <c r="B8268" s="34" t="s">
        <v>46</v>
      </c>
      <c r="C8268" s="35" t="s">
        <v>381</v>
      </c>
      <c r="D8268" s="34">
        <f>CEILING(RIGHT(A8268,3)/VLOOKUP(INT(A8268/1000),辅助表!$A$1:$F$54,5,FALSE),1)*VLOOKUP(INT(A8268/1000),辅助表!$A$1:$F$54,6,FALSE)</f>
        <v>433</v>
      </c>
      <c r="E8268" s="34">
        <v>0</v>
      </c>
      <c r="F8268" s="34">
        <f>ROUND(D8268*VLOOKUP(INT(A8268/1000),辅助表!$A$1:$F$54,5,FALSE),0)/VLOOKUP(INT(A8268/1000),辅助表!$A$1:$F$54,6,FALSE)</f>
        <v>866</v>
      </c>
      <c r="G8268" s="34" t="str">
        <f>VLOOKUP(INT(A8268/1000),辅助表!$A$1:$F$54,4,FALSE)&amp;"+"&amp;(D8268/VLOOKUP(INT(A8268/1000),辅助表!$A$1:$F$54,6,FALSE))&amp;VLOOKUP(INT(A8268/1000),辅助表!$A$1:$G$54,7,FALSE)</f>
        <v>暴击伤害+433</v>
      </c>
    </row>
    <row r="8269" spans="1:7">
      <c r="A8269" s="5">
        <v>25866</v>
      </c>
      <c r="B8269" s="34" t="s">
        <v>46</v>
      </c>
      <c r="C8269" s="35" t="s">
        <v>381</v>
      </c>
      <c r="D8269" s="34">
        <f>CEILING(RIGHT(A8269,3)/VLOOKUP(INT(A8269/1000),辅助表!$A$1:$F$54,5,FALSE),1)*VLOOKUP(INT(A8269/1000),辅助表!$A$1:$F$54,6,FALSE)</f>
        <v>433</v>
      </c>
      <c r="E8269" s="34">
        <v>0</v>
      </c>
      <c r="F8269" s="34">
        <f>ROUND(D8269*VLOOKUP(INT(A8269/1000),辅助表!$A$1:$F$54,5,FALSE),0)/VLOOKUP(INT(A8269/1000),辅助表!$A$1:$F$54,6,FALSE)</f>
        <v>866</v>
      </c>
      <c r="G8269" s="34" t="str">
        <f>VLOOKUP(INT(A8269/1000),辅助表!$A$1:$F$54,4,FALSE)&amp;"+"&amp;(D8269/VLOOKUP(INT(A8269/1000),辅助表!$A$1:$F$54,6,FALSE))&amp;VLOOKUP(INT(A8269/1000),辅助表!$A$1:$G$54,7,FALSE)</f>
        <v>暴击伤害+433</v>
      </c>
    </row>
    <row r="8270" spans="1:7">
      <c r="A8270" s="5">
        <v>25867</v>
      </c>
      <c r="B8270" s="34" t="s">
        <v>46</v>
      </c>
      <c r="C8270" s="35" t="s">
        <v>381</v>
      </c>
      <c r="D8270" s="34">
        <f>CEILING(RIGHT(A8270,3)/VLOOKUP(INT(A8270/1000),辅助表!$A$1:$F$54,5,FALSE),1)*VLOOKUP(INT(A8270/1000),辅助表!$A$1:$F$54,6,FALSE)</f>
        <v>434</v>
      </c>
      <c r="E8270" s="34">
        <v>0</v>
      </c>
      <c r="F8270" s="34">
        <f>ROUND(D8270*VLOOKUP(INT(A8270/1000),辅助表!$A$1:$F$54,5,FALSE),0)/VLOOKUP(INT(A8270/1000),辅助表!$A$1:$F$54,6,FALSE)</f>
        <v>868</v>
      </c>
      <c r="G8270" s="34" t="str">
        <f>VLOOKUP(INT(A8270/1000),辅助表!$A$1:$F$54,4,FALSE)&amp;"+"&amp;(D8270/VLOOKUP(INT(A8270/1000),辅助表!$A$1:$F$54,6,FALSE))&amp;VLOOKUP(INT(A8270/1000),辅助表!$A$1:$G$54,7,FALSE)</f>
        <v>暴击伤害+434</v>
      </c>
    </row>
    <row r="8271" spans="1:7">
      <c r="A8271" s="5">
        <v>25868</v>
      </c>
      <c r="B8271" s="34" t="s">
        <v>46</v>
      </c>
      <c r="C8271" s="35" t="s">
        <v>381</v>
      </c>
      <c r="D8271" s="34">
        <f>CEILING(RIGHT(A8271,3)/VLOOKUP(INT(A8271/1000),辅助表!$A$1:$F$54,5,FALSE),1)*VLOOKUP(INT(A8271/1000),辅助表!$A$1:$F$54,6,FALSE)</f>
        <v>434</v>
      </c>
      <c r="E8271" s="34">
        <v>0</v>
      </c>
      <c r="F8271" s="34">
        <f>ROUND(D8271*VLOOKUP(INT(A8271/1000),辅助表!$A$1:$F$54,5,FALSE),0)/VLOOKUP(INT(A8271/1000),辅助表!$A$1:$F$54,6,FALSE)</f>
        <v>868</v>
      </c>
      <c r="G8271" s="34" t="str">
        <f>VLOOKUP(INT(A8271/1000),辅助表!$A$1:$F$54,4,FALSE)&amp;"+"&amp;(D8271/VLOOKUP(INT(A8271/1000),辅助表!$A$1:$F$54,6,FALSE))&amp;VLOOKUP(INT(A8271/1000),辅助表!$A$1:$G$54,7,FALSE)</f>
        <v>暴击伤害+434</v>
      </c>
    </row>
    <row r="8272" spans="1:7">
      <c r="A8272" s="5">
        <v>25869</v>
      </c>
      <c r="B8272" s="34" t="s">
        <v>46</v>
      </c>
      <c r="C8272" s="35" t="s">
        <v>381</v>
      </c>
      <c r="D8272" s="34">
        <f>CEILING(RIGHT(A8272,3)/VLOOKUP(INT(A8272/1000),辅助表!$A$1:$F$54,5,FALSE),1)*VLOOKUP(INT(A8272/1000),辅助表!$A$1:$F$54,6,FALSE)</f>
        <v>435</v>
      </c>
      <c r="E8272" s="34">
        <v>0</v>
      </c>
      <c r="F8272" s="34">
        <f>ROUND(D8272*VLOOKUP(INT(A8272/1000),辅助表!$A$1:$F$54,5,FALSE),0)/VLOOKUP(INT(A8272/1000),辅助表!$A$1:$F$54,6,FALSE)</f>
        <v>870</v>
      </c>
      <c r="G8272" s="34" t="str">
        <f>VLOOKUP(INT(A8272/1000),辅助表!$A$1:$F$54,4,FALSE)&amp;"+"&amp;(D8272/VLOOKUP(INT(A8272/1000),辅助表!$A$1:$F$54,6,FALSE))&amp;VLOOKUP(INT(A8272/1000),辅助表!$A$1:$G$54,7,FALSE)</f>
        <v>暴击伤害+435</v>
      </c>
    </row>
    <row r="8273" spans="1:7">
      <c r="A8273" s="5">
        <v>25870</v>
      </c>
      <c r="B8273" s="34" t="s">
        <v>46</v>
      </c>
      <c r="C8273" s="35" t="s">
        <v>381</v>
      </c>
      <c r="D8273" s="34">
        <f>CEILING(RIGHT(A8273,3)/VLOOKUP(INT(A8273/1000),辅助表!$A$1:$F$54,5,FALSE),1)*VLOOKUP(INT(A8273/1000),辅助表!$A$1:$F$54,6,FALSE)</f>
        <v>435</v>
      </c>
      <c r="E8273" s="34">
        <v>0</v>
      </c>
      <c r="F8273" s="34">
        <f>ROUND(D8273*VLOOKUP(INT(A8273/1000),辅助表!$A$1:$F$54,5,FALSE),0)/VLOOKUP(INT(A8273/1000),辅助表!$A$1:$F$54,6,FALSE)</f>
        <v>870</v>
      </c>
      <c r="G8273" s="34" t="str">
        <f>VLOOKUP(INT(A8273/1000),辅助表!$A$1:$F$54,4,FALSE)&amp;"+"&amp;(D8273/VLOOKUP(INT(A8273/1000),辅助表!$A$1:$F$54,6,FALSE))&amp;VLOOKUP(INT(A8273/1000),辅助表!$A$1:$G$54,7,FALSE)</f>
        <v>暴击伤害+435</v>
      </c>
    </row>
    <row r="8274" spans="1:7">
      <c r="A8274" s="5">
        <v>25871</v>
      </c>
      <c r="B8274" s="34" t="s">
        <v>46</v>
      </c>
      <c r="C8274" s="35" t="s">
        <v>381</v>
      </c>
      <c r="D8274" s="34">
        <f>CEILING(RIGHT(A8274,3)/VLOOKUP(INT(A8274/1000),辅助表!$A$1:$F$54,5,FALSE),1)*VLOOKUP(INT(A8274/1000),辅助表!$A$1:$F$54,6,FALSE)</f>
        <v>436</v>
      </c>
      <c r="E8274" s="34">
        <v>0</v>
      </c>
      <c r="F8274" s="34">
        <f>ROUND(D8274*VLOOKUP(INT(A8274/1000),辅助表!$A$1:$F$54,5,FALSE),0)/VLOOKUP(INT(A8274/1000),辅助表!$A$1:$F$54,6,FALSE)</f>
        <v>872</v>
      </c>
      <c r="G8274" s="34" t="str">
        <f>VLOOKUP(INT(A8274/1000),辅助表!$A$1:$F$54,4,FALSE)&amp;"+"&amp;(D8274/VLOOKUP(INT(A8274/1000),辅助表!$A$1:$F$54,6,FALSE))&amp;VLOOKUP(INT(A8274/1000),辅助表!$A$1:$G$54,7,FALSE)</f>
        <v>暴击伤害+436</v>
      </c>
    </row>
    <row r="8275" spans="1:7">
      <c r="A8275" s="5">
        <v>25872</v>
      </c>
      <c r="B8275" s="34" t="s">
        <v>46</v>
      </c>
      <c r="C8275" s="35" t="s">
        <v>381</v>
      </c>
      <c r="D8275" s="34">
        <f>CEILING(RIGHT(A8275,3)/VLOOKUP(INT(A8275/1000),辅助表!$A$1:$F$54,5,FALSE),1)*VLOOKUP(INT(A8275/1000),辅助表!$A$1:$F$54,6,FALSE)</f>
        <v>436</v>
      </c>
      <c r="E8275" s="34">
        <v>0</v>
      </c>
      <c r="F8275" s="34">
        <f>ROUND(D8275*VLOOKUP(INT(A8275/1000),辅助表!$A$1:$F$54,5,FALSE),0)/VLOOKUP(INT(A8275/1000),辅助表!$A$1:$F$54,6,FALSE)</f>
        <v>872</v>
      </c>
      <c r="G8275" s="34" t="str">
        <f>VLOOKUP(INT(A8275/1000),辅助表!$A$1:$F$54,4,FALSE)&amp;"+"&amp;(D8275/VLOOKUP(INT(A8275/1000),辅助表!$A$1:$F$54,6,FALSE))&amp;VLOOKUP(INT(A8275/1000),辅助表!$A$1:$G$54,7,FALSE)</f>
        <v>暴击伤害+436</v>
      </c>
    </row>
    <row r="8276" spans="1:7">
      <c r="A8276" s="5">
        <v>25873</v>
      </c>
      <c r="B8276" s="34" t="s">
        <v>46</v>
      </c>
      <c r="C8276" s="35" t="s">
        <v>381</v>
      </c>
      <c r="D8276" s="34">
        <f>CEILING(RIGHT(A8276,3)/VLOOKUP(INT(A8276/1000),辅助表!$A$1:$F$54,5,FALSE),1)*VLOOKUP(INT(A8276/1000),辅助表!$A$1:$F$54,6,FALSE)</f>
        <v>437</v>
      </c>
      <c r="E8276" s="34">
        <v>0</v>
      </c>
      <c r="F8276" s="34">
        <f>ROUND(D8276*VLOOKUP(INT(A8276/1000),辅助表!$A$1:$F$54,5,FALSE),0)/VLOOKUP(INT(A8276/1000),辅助表!$A$1:$F$54,6,FALSE)</f>
        <v>874</v>
      </c>
      <c r="G8276" s="34" t="str">
        <f>VLOOKUP(INT(A8276/1000),辅助表!$A$1:$F$54,4,FALSE)&amp;"+"&amp;(D8276/VLOOKUP(INT(A8276/1000),辅助表!$A$1:$F$54,6,FALSE))&amp;VLOOKUP(INT(A8276/1000),辅助表!$A$1:$G$54,7,FALSE)</f>
        <v>暴击伤害+437</v>
      </c>
    </row>
    <row r="8277" spans="1:7">
      <c r="A8277" s="5">
        <v>25874</v>
      </c>
      <c r="B8277" s="34" t="s">
        <v>46</v>
      </c>
      <c r="C8277" s="35" t="s">
        <v>381</v>
      </c>
      <c r="D8277" s="34">
        <f>CEILING(RIGHT(A8277,3)/VLOOKUP(INT(A8277/1000),辅助表!$A$1:$F$54,5,FALSE),1)*VLOOKUP(INT(A8277/1000),辅助表!$A$1:$F$54,6,FALSE)</f>
        <v>437</v>
      </c>
      <c r="E8277" s="34">
        <v>0</v>
      </c>
      <c r="F8277" s="34">
        <f>ROUND(D8277*VLOOKUP(INT(A8277/1000),辅助表!$A$1:$F$54,5,FALSE),0)/VLOOKUP(INT(A8277/1000),辅助表!$A$1:$F$54,6,FALSE)</f>
        <v>874</v>
      </c>
      <c r="G8277" s="34" t="str">
        <f>VLOOKUP(INT(A8277/1000),辅助表!$A$1:$F$54,4,FALSE)&amp;"+"&amp;(D8277/VLOOKUP(INT(A8277/1000),辅助表!$A$1:$F$54,6,FALSE))&amp;VLOOKUP(INT(A8277/1000),辅助表!$A$1:$G$54,7,FALSE)</f>
        <v>暴击伤害+437</v>
      </c>
    </row>
    <row r="8278" spans="1:7">
      <c r="A8278" s="5">
        <v>25875</v>
      </c>
      <c r="B8278" s="34" t="s">
        <v>46</v>
      </c>
      <c r="C8278" s="35" t="s">
        <v>381</v>
      </c>
      <c r="D8278" s="34">
        <f>CEILING(RIGHT(A8278,3)/VLOOKUP(INT(A8278/1000),辅助表!$A$1:$F$54,5,FALSE),1)*VLOOKUP(INT(A8278/1000),辅助表!$A$1:$F$54,6,FALSE)</f>
        <v>438</v>
      </c>
      <c r="E8278" s="34">
        <v>0</v>
      </c>
      <c r="F8278" s="34">
        <f>ROUND(D8278*VLOOKUP(INT(A8278/1000),辅助表!$A$1:$F$54,5,FALSE),0)/VLOOKUP(INT(A8278/1000),辅助表!$A$1:$F$54,6,FALSE)</f>
        <v>876</v>
      </c>
      <c r="G8278" s="34" t="str">
        <f>VLOOKUP(INT(A8278/1000),辅助表!$A$1:$F$54,4,FALSE)&amp;"+"&amp;(D8278/VLOOKUP(INT(A8278/1000),辅助表!$A$1:$F$54,6,FALSE))&amp;VLOOKUP(INT(A8278/1000),辅助表!$A$1:$G$54,7,FALSE)</f>
        <v>暴击伤害+438</v>
      </c>
    </row>
    <row r="8279" spans="1:7">
      <c r="A8279" s="5">
        <v>25876</v>
      </c>
      <c r="B8279" s="34" t="s">
        <v>46</v>
      </c>
      <c r="C8279" s="35" t="s">
        <v>381</v>
      </c>
      <c r="D8279" s="34">
        <f>CEILING(RIGHT(A8279,3)/VLOOKUP(INT(A8279/1000),辅助表!$A$1:$F$54,5,FALSE),1)*VLOOKUP(INT(A8279/1000),辅助表!$A$1:$F$54,6,FALSE)</f>
        <v>438</v>
      </c>
      <c r="E8279" s="34">
        <v>0</v>
      </c>
      <c r="F8279" s="34">
        <f>ROUND(D8279*VLOOKUP(INT(A8279/1000),辅助表!$A$1:$F$54,5,FALSE),0)/VLOOKUP(INT(A8279/1000),辅助表!$A$1:$F$54,6,FALSE)</f>
        <v>876</v>
      </c>
      <c r="G8279" s="34" t="str">
        <f>VLOOKUP(INT(A8279/1000),辅助表!$A$1:$F$54,4,FALSE)&amp;"+"&amp;(D8279/VLOOKUP(INT(A8279/1000),辅助表!$A$1:$F$54,6,FALSE))&amp;VLOOKUP(INT(A8279/1000),辅助表!$A$1:$G$54,7,FALSE)</f>
        <v>暴击伤害+438</v>
      </c>
    </row>
    <row r="8280" spans="1:7">
      <c r="A8280" s="5">
        <v>25877</v>
      </c>
      <c r="B8280" s="34" t="s">
        <v>46</v>
      </c>
      <c r="C8280" s="35" t="s">
        <v>381</v>
      </c>
      <c r="D8280" s="34">
        <f>CEILING(RIGHT(A8280,3)/VLOOKUP(INT(A8280/1000),辅助表!$A$1:$F$54,5,FALSE),1)*VLOOKUP(INT(A8280/1000),辅助表!$A$1:$F$54,6,FALSE)</f>
        <v>439</v>
      </c>
      <c r="E8280" s="34">
        <v>0</v>
      </c>
      <c r="F8280" s="34">
        <f>ROUND(D8280*VLOOKUP(INT(A8280/1000),辅助表!$A$1:$F$54,5,FALSE),0)/VLOOKUP(INT(A8280/1000),辅助表!$A$1:$F$54,6,FALSE)</f>
        <v>878</v>
      </c>
      <c r="G8280" s="34" t="str">
        <f>VLOOKUP(INT(A8280/1000),辅助表!$A$1:$F$54,4,FALSE)&amp;"+"&amp;(D8280/VLOOKUP(INT(A8280/1000),辅助表!$A$1:$F$54,6,FALSE))&amp;VLOOKUP(INT(A8280/1000),辅助表!$A$1:$G$54,7,FALSE)</f>
        <v>暴击伤害+439</v>
      </c>
    </row>
    <row r="8281" spans="1:7">
      <c r="A8281" s="5">
        <v>25878</v>
      </c>
      <c r="B8281" s="34" t="s">
        <v>46</v>
      </c>
      <c r="C8281" s="35" t="s">
        <v>381</v>
      </c>
      <c r="D8281" s="34">
        <f>CEILING(RIGHT(A8281,3)/VLOOKUP(INT(A8281/1000),辅助表!$A$1:$F$54,5,FALSE),1)*VLOOKUP(INT(A8281/1000),辅助表!$A$1:$F$54,6,FALSE)</f>
        <v>439</v>
      </c>
      <c r="E8281" s="34">
        <v>0</v>
      </c>
      <c r="F8281" s="34">
        <f>ROUND(D8281*VLOOKUP(INT(A8281/1000),辅助表!$A$1:$F$54,5,FALSE),0)/VLOOKUP(INT(A8281/1000),辅助表!$A$1:$F$54,6,FALSE)</f>
        <v>878</v>
      </c>
      <c r="G8281" s="34" t="str">
        <f>VLOOKUP(INT(A8281/1000),辅助表!$A$1:$F$54,4,FALSE)&amp;"+"&amp;(D8281/VLOOKUP(INT(A8281/1000),辅助表!$A$1:$F$54,6,FALSE))&amp;VLOOKUP(INT(A8281/1000),辅助表!$A$1:$G$54,7,FALSE)</f>
        <v>暴击伤害+439</v>
      </c>
    </row>
    <row r="8282" spans="1:7">
      <c r="A8282" s="5">
        <v>25879</v>
      </c>
      <c r="B8282" s="34" t="s">
        <v>46</v>
      </c>
      <c r="C8282" s="35" t="s">
        <v>381</v>
      </c>
      <c r="D8282" s="34">
        <f>CEILING(RIGHT(A8282,3)/VLOOKUP(INT(A8282/1000),辅助表!$A$1:$F$54,5,FALSE),1)*VLOOKUP(INT(A8282/1000),辅助表!$A$1:$F$54,6,FALSE)</f>
        <v>440</v>
      </c>
      <c r="E8282" s="34">
        <v>0</v>
      </c>
      <c r="F8282" s="34">
        <f>ROUND(D8282*VLOOKUP(INT(A8282/1000),辅助表!$A$1:$F$54,5,FALSE),0)/VLOOKUP(INT(A8282/1000),辅助表!$A$1:$F$54,6,FALSE)</f>
        <v>880</v>
      </c>
      <c r="G8282" s="34" t="str">
        <f>VLOOKUP(INT(A8282/1000),辅助表!$A$1:$F$54,4,FALSE)&amp;"+"&amp;(D8282/VLOOKUP(INT(A8282/1000),辅助表!$A$1:$F$54,6,FALSE))&amp;VLOOKUP(INT(A8282/1000),辅助表!$A$1:$G$54,7,FALSE)</f>
        <v>暴击伤害+440</v>
      </c>
    </row>
    <row r="8283" spans="1:7">
      <c r="A8283" s="5">
        <v>25880</v>
      </c>
      <c r="B8283" s="34" t="s">
        <v>46</v>
      </c>
      <c r="C8283" s="35" t="s">
        <v>381</v>
      </c>
      <c r="D8283" s="34">
        <f>CEILING(RIGHT(A8283,3)/VLOOKUP(INT(A8283/1000),辅助表!$A$1:$F$54,5,FALSE),1)*VLOOKUP(INT(A8283/1000),辅助表!$A$1:$F$54,6,FALSE)</f>
        <v>440</v>
      </c>
      <c r="E8283" s="34">
        <v>0</v>
      </c>
      <c r="F8283" s="34">
        <f>ROUND(D8283*VLOOKUP(INT(A8283/1000),辅助表!$A$1:$F$54,5,FALSE),0)/VLOOKUP(INT(A8283/1000),辅助表!$A$1:$F$54,6,FALSE)</f>
        <v>880</v>
      </c>
      <c r="G8283" s="34" t="str">
        <f>VLOOKUP(INT(A8283/1000),辅助表!$A$1:$F$54,4,FALSE)&amp;"+"&amp;(D8283/VLOOKUP(INT(A8283/1000),辅助表!$A$1:$F$54,6,FALSE))&amp;VLOOKUP(INT(A8283/1000),辅助表!$A$1:$G$54,7,FALSE)</f>
        <v>暴击伤害+440</v>
      </c>
    </row>
    <row r="8284" spans="1:7">
      <c r="A8284" s="5">
        <v>25881</v>
      </c>
      <c r="B8284" s="34" t="s">
        <v>46</v>
      </c>
      <c r="C8284" s="35" t="s">
        <v>381</v>
      </c>
      <c r="D8284" s="34">
        <f>CEILING(RIGHT(A8284,3)/VLOOKUP(INT(A8284/1000),辅助表!$A$1:$F$54,5,FALSE),1)*VLOOKUP(INT(A8284/1000),辅助表!$A$1:$F$54,6,FALSE)</f>
        <v>441</v>
      </c>
      <c r="E8284" s="34">
        <v>0</v>
      </c>
      <c r="F8284" s="34">
        <f>ROUND(D8284*VLOOKUP(INT(A8284/1000),辅助表!$A$1:$F$54,5,FALSE),0)/VLOOKUP(INT(A8284/1000),辅助表!$A$1:$F$54,6,FALSE)</f>
        <v>882</v>
      </c>
      <c r="G8284" s="34" t="str">
        <f>VLOOKUP(INT(A8284/1000),辅助表!$A$1:$F$54,4,FALSE)&amp;"+"&amp;(D8284/VLOOKUP(INT(A8284/1000),辅助表!$A$1:$F$54,6,FALSE))&amp;VLOOKUP(INT(A8284/1000),辅助表!$A$1:$G$54,7,FALSE)</f>
        <v>暴击伤害+441</v>
      </c>
    </row>
    <row r="8285" spans="1:7">
      <c r="A8285" s="5">
        <v>25882</v>
      </c>
      <c r="B8285" s="34" t="s">
        <v>46</v>
      </c>
      <c r="C8285" s="35" t="s">
        <v>381</v>
      </c>
      <c r="D8285" s="34">
        <f>CEILING(RIGHT(A8285,3)/VLOOKUP(INT(A8285/1000),辅助表!$A$1:$F$54,5,FALSE),1)*VLOOKUP(INT(A8285/1000),辅助表!$A$1:$F$54,6,FALSE)</f>
        <v>441</v>
      </c>
      <c r="E8285" s="34">
        <v>0</v>
      </c>
      <c r="F8285" s="34">
        <f>ROUND(D8285*VLOOKUP(INT(A8285/1000),辅助表!$A$1:$F$54,5,FALSE),0)/VLOOKUP(INT(A8285/1000),辅助表!$A$1:$F$54,6,FALSE)</f>
        <v>882</v>
      </c>
      <c r="G8285" s="34" t="str">
        <f>VLOOKUP(INT(A8285/1000),辅助表!$A$1:$F$54,4,FALSE)&amp;"+"&amp;(D8285/VLOOKUP(INT(A8285/1000),辅助表!$A$1:$F$54,6,FALSE))&amp;VLOOKUP(INT(A8285/1000),辅助表!$A$1:$G$54,7,FALSE)</f>
        <v>暴击伤害+441</v>
      </c>
    </row>
    <row r="8286" spans="1:7">
      <c r="A8286" s="5">
        <v>25883</v>
      </c>
      <c r="B8286" s="34" t="s">
        <v>46</v>
      </c>
      <c r="C8286" s="35" t="s">
        <v>381</v>
      </c>
      <c r="D8286" s="34">
        <f>CEILING(RIGHT(A8286,3)/VLOOKUP(INT(A8286/1000),辅助表!$A$1:$F$54,5,FALSE),1)*VLOOKUP(INT(A8286/1000),辅助表!$A$1:$F$54,6,FALSE)</f>
        <v>442</v>
      </c>
      <c r="E8286" s="34">
        <v>0</v>
      </c>
      <c r="F8286" s="34">
        <f>ROUND(D8286*VLOOKUP(INT(A8286/1000),辅助表!$A$1:$F$54,5,FALSE),0)/VLOOKUP(INT(A8286/1000),辅助表!$A$1:$F$54,6,FALSE)</f>
        <v>884</v>
      </c>
      <c r="G8286" s="34" t="str">
        <f>VLOOKUP(INT(A8286/1000),辅助表!$A$1:$F$54,4,FALSE)&amp;"+"&amp;(D8286/VLOOKUP(INT(A8286/1000),辅助表!$A$1:$F$54,6,FALSE))&amp;VLOOKUP(INT(A8286/1000),辅助表!$A$1:$G$54,7,FALSE)</f>
        <v>暴击伤害+442</v>
      </c>
    </row>
    <row r="8287" spans="1:7">
      <c r="A8287" s="5">
        <v>25884</v>
      </c>
      <c r="B8287" s="34" t="s">
        <v>46</v>
      </c>
      <c r="C8287" s="35" t="s">
        <v>381</v>
      </c>
      <c r="D8287" s="34">
        <f>CEILING(RIGHT(A8287,3)/VLOOKUP(INT(A8287/1000),辅助表!$A$1:$F$54,5,FALSE),1)*VLOOKUP(INT(A8287/1000),辅助表!$A$1:$F$54,6,FALSE)</f>
        <v>442</v>
      </c>
      <c r="E8287" s="34">
        <v>0</v>
      </c>
      <c r="F8287" s="34">
        <f>ROUND(D8287*VLOOKUP(INT(A8287/1000),辅助表!$A$1:$F$54,5,FALSE),0)/VLOOKUP(INT(A8287/1000),辅助表!$A$1:$F$54,6,FALSE)</f>
        <v>884</v>
      </c>
      <c r="G8287" s="34" t="str">
        <f>VLOOKUP(INT(A8287/1000),辅助表!$A$1:$F$54,4,FALSE)&amp;"+"&amp;(D8287/VLOOKUP(INT(A8287/1000),辅助表!$A$1:$F$54,6,FALSE))&amp;VLOOKUP(INT(A8287/1000),辅助表!$A$1:$G$54,7,FALSE)</f>
        <v>暴击伤害+442</v>
      </c>
    </row>
    <row r="8288" spans="1:7">
      <c r="A8288" s="5">
        <v>25885</v>
      </c>
      <c r="B8288" s="34" t="s">
        <v>46</v>
      </c>
      <c r="C8288" s="35" t="s">
        <v>381</v>
      </c>
      <c r="D8288" s="34">
        <f>CEILING(RIGHT(A8288,3)/VLOOKUP(INT(A8288/1000),辅助表!$A$1:$F$54,5,FALSE),1)*VLOOKUP(INT(A8288/1000),辅助表!$A$1:$F$54,6,FALSE)</f>
        <v>443</v>
      </c>
      <c r="E8288" s="34">
        <v>0</v>
      </c>
      <c r="F8288" s="34">
        <f>ROUND(D8288*VLOOKUP(INT(A8288/1000),辅助表!$A$1:$F$54,5,FALSE),0)/VLOOKUP(INT(A8288/1000),辅助表!$A$1:$F$54,6,FALSE)</f>
        <v>886</v>
      </c>
      <c r="G8288" s="34" t="str">
        <f>VLOOKUP(INT(A8288/1000),辅助表!$A$1:$F$54,4,FALSE)&amp;"+"&amp;(D8288/VLOOKUP(INT(A8288/1000),辅助表!$A$1:$F$54,6,FALSE))&amp;VLOOKUP(INT(A8288/1000),辅助表!$A$1:$G$54,7,FALSE)</f>
        <v>暴击伤害+443</v>
      </c>
    </row>
    <row r="8289" spans="1:7">
      <c r="A8289" s="5">
        <v>25886</v>
      </c>
      <c r="B8289" s="34" t="s">
        <v>46</v>
      </c>
      <c r="C8289" s="35" t="s">
        <v>381</v>
      </c>
      <c r="D8289" s="34">
        <f>CEILING(RIGHT(A8289,3)/VLOOKUP(INT(A8289/1000),辅助表!$A$1:$F$54,5,FALSE),1)*VLOOKUP(INT(A8289/1000),辅助表!$A$1:$F$54,6,FALSE)</f>
        <v>443</v>
      </c>
      <c r="E8289" s="34">
        <v>0</v>
      </c>
      <c r="F8289" s="34">
        <f>ROUND(D8289*VLOOKUP(INT(A8289/1000),辅助表!$A$1:$F$54,5,FALSE),0)/VLOOKUP(INT(A8289/1000),辅助表!$A$1:$F$54,6,FALSE)</f>
        <v>886</v>
      </c>
      <c r="G8289" s="34" t="str">
        <f>VLOOKUP(INT(A8289/1000),辅助表!$A$1:$F$54,4,FALSE)&amp;"+"&amp;(D8289/VLOOKUP(INT(A8289/1000),辅助表!$A$1:$F$54,6,FALSE))&amp;VLOOKUP(INT(A8289/1000),辅助表!$A$1:$G$54,7,FALSE)</f>
        <v>暴击伤害+443</v>
      </c>
    </row>
    <row r="8290" spans="1:7">
      <c r="A8290" s="5">
        <v>25887</v>
      </c>
      <c r="B8290" s="34" t="s">
        <v>46</v>
      </c>
      <c r="C8290" s="35" t="s">
        <v>381</v>
      </c>
      <c r="D8290" s="34">
        <f>CEILING(RIGHT(A8290,3)/VLOOKUP(INT(A8290/1000),辅助表!$A$1:$F$54,5,FALSE),1)*VLOOKUP(INT(A8290/1000),辅助表!$A$1:$F$54,6,FALSE)</f>
        <v>444</v>
      </c>
      <c r="E8290" s="34">
        <v>0</v>
      </c>
      <c r="F8290" s="34">
        <f>ROUND(D8290*VLOOKUP(INT(A8290/1000),辅助表!$A$1:$F$54,5,FALSE),0)/VLOOKUP(INT(A8290/1000),辅助表!$A$1:$F$54,6,FALSE)</f>
        <v>888</v>
      </c>
      <c r="G8290" s="34" t="str">
        <f>VLOOKUP(INT(A8290/1000),辅助表!$A$1:$F$54,4,FALSE)&amp;"+"&amp;(D8290/VLOOKUP(INT(A8290/1000),辅助表!$A$1:$F$54,6,FALSE))&amp;VLOOKUP(INT(A8290/1000),辅助表!$A$1:$G$54,7,FALSE)</f>
        <v>暴击伤害+444</v>
      </c>
    </row>
    <row r="8291" spans="1:7">
      <c r="A8291" s="5">
        <v>25888</v>
      </c>
      <c r="B8291" s="34" t="s">
        <v>46</v>
      </c>
      <c r="C8291" s="35" t="s">
        <v>381</v>
      </c>
      <c r="D8291" s="34">
        <f>CEILING(RIGHT(A8291,3)/VLOOKUP(INT(A8291/1000),辅助表!$A$1:$F$54,5,FALSE),1)*VLOOKUP(INT(A8291/1000),辅助表!$A$1:$F$54,6,FALSE)</f>
        <v>444</v>
      </c>
      <c r="E8291" s="34">
        <v>0</v>
      </c>
      <c r="F8291" s="34">
        <f>ROUND(D8291*VLOOKUP(INT(A8291/1000),辅助表!$A$1:$F$54,5,FALSE),0)/VLOOKUP(INT(A8291/1000),辅助表!$A$1:$F$54,6,FALSE)</f>
        <v>888</v>
      </c>
      <c r="G8291" s="34" t="str">
        <f>VLOOKUP(INT(A8291/1000),辅助表!$A$1:$F$54,4,FALSE)&amp;"+"&amp;(D8291/VLOOKUP(INT(A8291/1000),辅助表!$A$1:$F$54,6,FALSE))&amp;VLOOKUP(INT(A8291/1000),辅助表!$A$1:$G$54,7,FALSE)</f>
        <v>暴击伤害+444</v>
      </c>
    </row>
    <row r="8292" spans="1:7">
      <c r="A8292" s="5">
        <v>25889</v>
      </c>
      <c r="B8292" s="34" t="s">
        <v>46</v>
      </c>
      <c r="C8292" s="35" t="s">
        <v>381</v>
      </c>
      <c r="D8292" s="34">
        <f>CEILING(RIGHT(A8292,3)/VLOOKUP(INT(A8292/1000),辅助表!$A$1:$F$54,5,FALSE),1)*VLOOKUP(INT(A8292/1000),辅助表!$A$1:$F$54,6,FALSE)</f>
        <v>445</v>
      </c>
      <c r="E8292" s="34">
        <v>0</v>
      </c>
      <c r="F8292" s="34">
        <f>ROUND(D8292*VLOOKUP(INT(A8292/1000),辅助表!$A$1:$F$54,5,FALSE),0)/VLOOKUP(INT(A8292/1000),辅助表!$A$1:$F$54,6,FALSE)</f>
        <v>890</v>
      </c>
      <c r="G8292" s="34" t="str">
        <f>VLOOKUP(INT(A8292/1000),辅助表!$A$1:$F$54,4,FALSE)&amp;"+"&amp;(D8292/VLOOKUP(INT(A8292/1000),辅助表!$A$1:$F$54,6,FALSE))&amp;VLOOKUP(INT(A8292/1000),辅助表!$A$1:$G$54,7,FALSE)</f>
        <v>暴击伤害+445</v>
      </c>
    </row>
    <row r="8293" spans="1:7">
      <c r="A8293" s="5">
        <v>25890</v>
      </c>
      <c r="B8293" s="34" t="s">
        <v>46</v>
      </c>
      <c r="C8293" s="35" t="s">
        <v>381</v>
      </c>
      <c r="D8293" s="34">
        <f>CEILING(RIGHT(A8293,3)/VLOOKUP(INT(A8293/1000),辅助表!$A$1:$F$54,5,FALSE),1)*VLOOKUP(INT(A8293/1000),辅助表!$A$1:$F$54,6,FALSE)</f>
        <v>445</v>
      </c>
      <c r="E8293" s="34">
        <v>0</v>
      </c>
      <c r="F8293" s="34">
        <f>ROUND(D8293*VLOOKUP(INT(A8293/1000),辅助表!$A$1:$F$54,5,FALSE),0)/VLOOKUP(INT(A8293/1000),辅助表!$A$1:$F$54,6,FALSE)</f>
        <v>890</v>
      </c>
      <c r="G8293" s="34" t="str">
        <f>VLOOKUP(INT(A8293/1000),辅助表!$A$1:$F$54,4,FALSE)&amp;"+"&amp;(D8293/VLOOKUP(INT(A8293/1000),辅助表!$A$1:$F$54,6,FALSE))&amp;VLOOKUP(INT(A8293/1000),辅助表!$A$1:$G$54,7,FALSE)</f>
        <v>暴击伤害+445</v>
      </c>
    </row>
    <row r="8294" spans="1:7">
      <c r="A8294" s="5">
        <v>25891</v>
      </c>
      <c r="B8294" s="34" t="s">
        <v>46</v>
      </c>
      <c r="C8294" s="35" t="s">
        <v>381</v>
      </c>
      <c r="D8294" s="34">
        <f>CEILING(RIGHT(A8294,3)/VLOOKUP(INT(A8294/1000),辅助表!$A$1:$F$54,5,FALSE),1)*VLOOKUP(INT(A8294/1000),辅助表!$A$1:$F$54,6,FALSE)</f>
        <v>446</v>
      </c>
      <c r="E8294" s="34">
        <v>0</v>
      </c>
      <c r="F8294" s="34">
        <f>ROUND(D8294*VLOOKUP(INT(A8294/1000),辅助表!$A$1:$F$54,5,FALSE),0)/VLOOKUP(INT(A8294/1000),辅助表!$A$1:$F$54,6,FALSE)</f>
        <v>892</v>
      </c>
      <c r="G8294" s="34" t="str">
        <f>VLOOKUP(INT(A8294/1000),辅助表!$A$1:$F$54,4,FALSE)&amp;"+"&amp;(D8294/VLOOKUP(INT(A8294/1000),辅助表!$A$1:$F$54,6,FALSE))&amp;VLOOKUP(INT(A8294/1000),辅助表!$A$1:$G$54,7,FALSE)</f>
        <v>暴击伤害+446</v>
      </c>
    </row>
    <row r="8295" spans="1:7">
      <c r="A8295" s="5">
        <v>25892</v>
      </c>
      <c r="B8295" s="34" t="s">
        <v>46</v>
      </c>
      <c r="C8295" s="35" t="s">
        <v>381</v>
      </c>
      <c r="D8295" s="34">
        <f>CEILING(RIGHT(A8295,3)/VLOOKUP(INT(A8295/1000),辅助表!$A$1:$F$54,5,FALSE),1)*VLOOKUP(INT(A8295/1000),辅助表!$A$1:$F$54,6,FALSE)</f>
        <v>446</v>
      </c>
      <c r="E8295" s="34">
        <v>0</v>
      </c>
      <c r="F8295" s="34">
        <f>ROUND(D8295*VLOOKUP(INT(A8295/1000),辅助表!$A$1:$F$54,5,FALSE),0)/VLOOKUP(INT(A8295/1000),辅助表!$A$1:$F$54,6,FALSE)</f>
        <v>892</v>
      </c>
      <c r="G8295" s="34" t="str">
        <f>VLOOKUP(INT(A8295/1000),辅助表!$A$1:$F$54,4,FALSE)&amp;"+"&amp;(D8295/VLOOKUP(INT(A8295/1000),辅助表!$A$1:$F$54,6,FALSE))&amp;VLOOKUP(INT(A8295/1000),辅助表!$A$1:$G$54,7,FALSE)</f>
        <v>暴击伤害+446</v>
      </c>
    </row>
    <row r="8296" spans="1:7">
      <c r="A8296" s="5">
        <v>25893</v>
      </c>
      <c r="B8296" s="34" t="s">
        <v>46</v>
      </c>
      <c r="C8296" s="35" t="s">
        <v>381</v>
      </c>
      <c r="D8296" s="34">
        <f>CEILING(RIGHT(A8296,3)/VLOOKUP(INT(A8296/1000),辅助表!$A$1:$F$54,5,FALSE),1)*VLOOKUP(INT(A8296/1000),辅助表!$A$1:$F$54,6,FALSE)</f>
        <v>447</v>
      </c>
      <c r="E8296" s="34">
        <v>0</v>
      </c>
      <c r="F8296" s="34">
        <f>ROUND(D8296*VLOOKUP(INT(A8296/1000),辅助表!$A$1:$F$54,5,FALSE),0)/VLOOKUP(INT(A8296/1000),辅助表!$A$1:$F$54,6,FALSE)</f>
        <v>894</v>
      </c>
      <c r="G8296" s="34" t="str">
        <f>VLOOKUP(INT(A8296/1000),辅助表!$A$1:$F$54,4,FALSE)&amp;"+"&amp;(D8296/VLOOKUP(INT(A8296/1000),辅助表!$A$1:$F$54,6,FALSE))&amp;VLOOKUP(INT(A8296/1000),辅助表!$A$1:$G$54,7,FALSE)</f>
        <v>暴击伤害+447</v>
      </c>
    </row>
    <row r="8297" spans="1:7">
      <c r="A8297" s="5">
        <v>25894</v>
      </c>
      <c r="B8297" s="34" t="s">
        <v>46</v>
      </c>
      <c r="C8297" s="35" t="s">
        <v>381</v>
      </c>
      <c r="D8297" s="34">
        <f>CEILING(RIGHT(A8297,3)/VLOOKUP(INT(A8297/1000),辅助表!$A$1:$F$54,5,FALSE),1)*VLOOKUP(INT(A8297/1000),辅助表!$A$1:$F$54,6,FALSE)</f>
        <v>447</v>
      </c>
      <c r="E8297" s="34">
        <v>0</v>
      </c>
      <c r="F8297" s="34">
        <f>ROUND(D8297*VLOOKUP(INT(A8297/1000),辅助表!$A$1:$F$54,5,FALSE),0)/VLOOKUP(INT(A8297/1000),辅助表!$A$1:$F$54,6,FALSE)</f>
        <v>894</v>
      </c>
      <c r="G8297" s="34" t="str">
        <f>VLOOKUP(INT(A8297/1000),辅助表!$A$1:$F$54,4,FALSE)&amp;"+"&amp;(D8297/VLOOKUP(INT(A8297/1000),辅助表!$A$1:$F$54,6,FALSE))&amp;VLOOKUP(INT(A8297/1000),辅助表!$A$1:$G$54,7,FALSE)</f>
        <v>暴击伤害+447</v>
      </c>
    </row>
    <row r="8298" spans="1:7">
      <c r="A8298" s="5">
        <v>25895</v>
      </c>
      <c r="B8298" s="34" t="s">
        <v>46</v>
      </c>
      <c r="C8298" s="35" t="s">
        <v>381</v>
      </c>
      <c r="D8298" s="34">
        <f>CEILING(RIGHT(A8298,3)/VLOOKUP(INT(A8298/1000),辅助表!$A$1:$F$54,5,FALSE),1)*VLOOKUP(INT(A8298/1000),辅助表!$A$1:$F$54,6,FALSE)</f>
        <v>448</v>
      </c>
      <c r="E8298" s="34">
        <v>0</v>
      </c>
      <c r="F8298" s="34">
        <f>ROUND(D8298*VLOOKUP(INT(A8298/1000),辅助表!$A$1:$F$54,5,FALSE),0)/VLOOKUP(INT(A8298/1000),辅助表!$A$1:$F$54,6,FALSE)</f>
        <v>896</v>
      </c>
      <c r="G8298" s="34" t="str">
        <f>VLOOKUP(INT(A8298/1000),辅助表!$A$1:$F$54,4,FALSE)&amp;"+"&amp;(D8298/VLOOKUP(INT(A8298/1000),辅助表!$A$1:$F$54,6,FALSE))&amp;VLOOKUP(INT(A8298/1000),辅助表!$A$1:$G$54,7,FALSE)</f>
        <v>暴击伤害+448</v>
      </c>
    </row>
    <row r="8299" spans="1:7">
      <c r="A8299" s="5">
        <v>25896</v>
      </c>
      <c r="B8299" s="34" t="s">
        <v>46</v>
      </c>
      <c r="C8299" s="35" t="s">
        <v>381</v>
      </c>
      <c r="D8299" s="34">
        <f>CEILING(RIGHT(A8299,3)/VLOOKUP(INT(A8299/1000),辅助表!$A$1:$F$54,5,FALSE),1)*VLOOKUP(INT(A8299/1000),辅助表!$A$1:$F$54,6,FALSE)</f>
        <v>448</v>
      </c>
      <c r="E8299" s="34">
        <v>0</v>
      </c>
      <c r="F8299" s="34">
        <f>ROUND(D8299*VLOOKUP(INT(A8299/1000),辅助表!$A$1:$F$54,5,FALSE),0)/VLOOKUP(INT(A8299/1000),辅助表!$A$1:$F$54,6,FALSE)</f>
        <v>896</v>
      </c>
      <c r="G8299" s="34" t="str">
        <f>VLOOKUP(INT(A8299/1000),辅助表!$A$1:$F$54,4,FALSE)&amp;"+"&amp;(D8299/VLOOKUP(INT(A8299/1000),辅助表!$A$1:$F$54,6,FALSE))&amp;VLOOKUP(INT(A8299/1000),辅助表!$A$1:$G$54,7,FALSE)</f>
        <v>暴击伤害+448</v>
      </c>
    </row>
    <row r="8300" spans="1:7">
      <c r="A8300" s="5">
        <v>25897</v>
      </c>
      <c r="B8300" s="34" t="s">
        <v>46</v>
      </c>
      <c r="C8300" s="35" t="s">
        <v>381</v>
      </c>
      <c r="D8300" s="34">
        <f>CEILING(RIGHT(A8300,3)/VLOOKUP(INT(A8300/1000),辅助表!$A$1:$F$54,5,FALSE),1)*VLOOKUP(INT(A8300/1000),辅助表!$A$1:$F$54,6,FALSE)</f>
        <v>449</v>
      </c>
      <c r="E8300" s="34">
        <v>0</v>
      </c>
      <c r="F8300" s="34">
        <f>ROUND(D8300*VLOOKUP(INT(A8300/1000),辅助表!$A$1:$F$54,5,FALSE),0)/VLOOKUP(INT(A8300/1000),辅助表!$A$1:$F$54,6,FALSE)</f>
        <v>898</v>
      </c>
      <c r="G8300" s="34" t="str">
        <f>VLOOKUP(INT(A8300/1000),辅助表!$A$1:$F$54,4,FALSE)&amp;"+"&amp;(D8300/VLOOKUP(INT(A8300/1000),辅助表!$A$1:$F$54,6,FALSE))&amp;VLOOKUP(INT(A8300/1000),辅助表!$A$1:$G$54,7,FALSE)</f>
        <v>暴击伤害+449</v>
      </c>
    </row>
    <row r="8301" spans="1:7">
      <c r="A8301" s="5">
        <v>25898</v>
      </c>
      <c r="B8301" s="34" t="s">
        <v>46</v>
      </c>
      <c r="C8301" s="35" t="s">
        <v>381</v>
      </c>
      <c r="D8301" s="34">
        <f>CEILING(RIGHT(A8301,3)/VLOOKUP(INT(A8301/1000),辅助表!$A$1:$F$54,5,FALSE),1)*VLOOKUP(INT(A8301/1000),辅助表!$A$1:$F$54,6,FALSE)</f>
        <v>449</v>
      </c>
      <c r="E8301" s="34">
        <v>0</v>
      </c>
      <c r="F8301" s="34">
        <f>ROUND(D8301*VLOOKUP(INT(A8301/1000),辅助表!$A$1:$F$54,5,FALSE),0)/VLOOKUP(INT(A8301/1000),辅助表!$A$1:$F$54,6,FALSE)</f>
        <v>898</v>
      </c>
      <c r="G8301" s="34" t="str">
        <f>VLOOKUP(INT(A8301/1000),辅助表!$A$1:$F$54,4,FALSE)&amp;"+"&amp;(D8301/VLOOKUP(INT(A8301/1000),辅助表!$A$1:$F$54,6,FALSE))&amp;VLOOKUP(INT(A8301/1000),辅助表!$A$1:$G$54,7,FALSE)</f>
        <v>暴击伤害+449</v>
      </c>
    </row>
    <row r="8302" spans="1:7">
      <c r="A8302" s="5">
        <v>25899</v>
      </c>
      <c r="B8302" s="34" t="s">
        <v>46</v>
      </c>
      <c r="C8302" s="35" t="s">
        <v>381</v>
      </c>
      <c r="D8302" s="34">
        <f>CEILING(RIGHT(A8302,3)/VLOOKUP(INT(A8302/1000),辅助表!$A$1:$F$54,5,FALSE),1)*VLOOKUP(INT(A8302/1000),辅助表!$A$1:$F$54,6,FALSE)</f>
        <v>450</v>
      </c>
      <c r="E8302" s="34">
        <v>0</v>
      </c>
      <c r="F8302" s="34">
        <f>ROUND(D8302*VLOOKUP(INT(A8302/1000),辅助表!$A$1:$F$54,5,FALSE),0)/VLOOKUP(INT(A8302/1000),辅助表!$A$1:$F$54,6,FALSE)</f>
        <v>900</v>
      </c>
      <c r="G8302" s="34" t="str">
        <f>VLOOKUP(INT(A8302/1000),辅助表!$A$1:$F$54,4,FALSE)&amp;"+"&amp;(D8302/VLOOKUP(INT(A8302/1000),辅助表!$A$1:$F$54,6,FALSE))&amp;VLOOKUP(INT(A8302/1000),辅助表!$A$1:$G$54,7,FALSE)</f>
        <v>暴击伤害+450</v>
      </c>
    </row>
    <row r="8303" spans="1:7">
      <c r="A8303" s="5">
        <v>25900</v>
      </c>
      <c r="B8303" s="34" t="s">
        <v>46</v>
      </c>
      <c r="C8303" s="35" t="s">
        <v>381</v>
      </c>
      <c r="D8303" s="34">
        <f>CEILING(RIGHT(A8303,3)/VLOOKUP(INT(A8303/1000),辅助表!$A$1:$F$54,5,FALSE),1)*VLOOKUP(INT(A8303/1000),辅助表!$A$1:$F$54,6,FALSE)</f>
        <v>450</v>
      </c>
      <c r="E8303" s="34">
        <v>0</v>
      </c>
      <c r="F8303" s="34">
        <f>ROUND(D8303*VLOOKUP(INT(A8303/1000),辅助表!$A$1:$F$54,5,FALSE),0)/VLOOKUP(INT(A8303/1000),辅助表!$A$1:$F$54,6,FALSE)</f>
        <v>900</v>
      </c>
      <c r="G8303" s="34" t="str">
        <f>VLOOKUP(INT(A8303/1000),辅助表!$A$1:$F$54,4,FALSE)&amp;"+"&amp;(D8303/VLOOKUP(INT(A8303/1000),辅助表!$A$1:$F$54,6,FALSE))&amp;VLOOKUP(INT(A8303/1000),辅助表!$A$1:$G$54,7,FALSE)</f>
        <v>暴击伤害+450</v>
      </c>
    </row>
    <row r="8304" spans="1:7">
      <c r="A8304" s="5">
        <v>25901</v>
      </c>
      <c r="B8304" s="34" t="s">
        <v>46</v>
      </c>
      <c r="C8304" s="35" t="s">
        <v>381</v>
      </c>
      <c r="D8304" s="34">
        <f>CEILING(RIGHT(A8304,3)/VLOOKUP(INT(A8304/1000),辅助表!$A$1:$F$54,5,FALSE),1)*VLOOKUP(INT(A8304/1000),辅助表!$A$1:$F$54,6,FALSE)</f>
        <v>451</v>
      </c>
      <c r="E8304" s="34">
        <v>0</v>
      </c>
      <c r="F8304" s="34">
        <f>ROUND(D8304*VLOOKUP(INT(A8304/1000),辅助表!$A$1:$F$54,5,FALSE),0)/VLOOKUP(INT(A8304/1000),辅助表!$A$1:$F$54,6,FALSE)</f>
        <v>902</v>
      </c>
      <c r="G8304" s="34" t="str">
        <f>VLOOKUP(INT(A8304/1000),辅助表!$A$1:$F$54,4,FALSE)&amp;"+"&amp;(D8304/VLOOKUP(INT(A8304/1000),辅助表!$A$1:$F$54,6,FALSE))&amp;VLOOKUP(INT(A8304/1000),辅助表!$A$1:$G$54,7,FALSE)</f>
        <v>暴击伤害+451</v>
      </c>
    </row>
    <row r="8305" spans="1:7">
      <c r="A8305" s="5">
        <v>25902</v>
      </c>
      <c r="B8305" s="34" t="s">
        <v>46</v>
      </c>
      <c r="C8305" s="35" t="s">
        <v>381</v>
      </c>
      <c r="D8305" s="34">
        <f>CEILING(RIGHT(A8305,3)/VLOOKUP(INT(A8305/1000),辅助表!$A$1:$F$54,5,FALSE),1)*VLOOKUP(INT(A8305/1000),辅助表!$A$1:$F$54,6,FALSE)</f>
        <v>451</v>
      </c>
      <c r="E8305" s="34">
        <v>0</v>
      </c>
      <c r="F8305" s="34">
        <f>ROUND(D8305*VLOOKUP(INT(A8305/1000),辅助表!$A$1:$F$54,5,FALSE),0)/VLOOKUP(INT(A8305/1000),辅助表!$A$1:$F$54,6,FALSE)</f>
        <v>902</v>
      </c>
      <c r="G8305" s="34" t="str">
        <f>VLOOKUP(INT(A8305/1000),辅助表!$A$1:$F$54,4,FALSE)&amp;"+"&amp;(D8305/VLOOKUP(INT(A8305/1000),辅助表!$A$1:$F$54,6,FALSE))&amp;VLOOKUP(INT(A8305/1000),辅助表!$A$1:$G$54,7,FALSE)</f>
        <v>暴击伤害+451</v>
      </c>
    </row>
    <row r="8306" spans="1:7">
      <c r="A8306" s="5">
        <v>25903</v>
      </c>
      <c r="B8306" s="34" t="s">
        <v>46</v>
      </c>
      <c r="C8306" s="35" t="s">
        <v>381</v>
      </c>
      <c r="D8306" s="34">
        <f>CEILING(RIGHT(A8306,3)/VLOOKUP(INT(A8306/1000),辅助表!$A$1:$F$54,5,FALSE),1)*VLOOKUP(INT(A8306/1000),辅助表!$A$1:$F$54,6,FALSE)</f>
        <v>452</v>
      </c>
      <c r="E8306" s="34">
        <v>0</v>
      </c>
      <c r="F8306" s="34">
        <f>ROUND(D8306*VLOOKUP(INT(A8306/1000),辅助表!$A$1:$F$54,5,FALSE),0)/VLOOKUP(INT(A8306/1000),辅助表!$A$1:$F$54,6,FALSE)</f>
        <v>904</v>
      </c>
      <c r="G8306" s="34" t="str">
        <f>VLOOKUP(INT(A8306/1000),辅助表!$A$1:$F$54,4,FALSE)&amp;"+"&amp;(D8306/VLOOKUP(INT(A8306/1000),辅助表!$A$1:$F$54,6,FALSE))&amp;VLOOKUP(INT(A8306/1000),辅助表!$A$1:$G$54,7,FALSE)</f>
        <v>暴击伤害+452</v>
      </c>
    </row>
    <row r="8307" spans="1:7">
      <c r="A8307" s="5">
        <v>25904</v>
      </c>
      <c r="B8307" s="34" t="s">
        <v>46</v>
      </c>
      <c r="C8307" s="35" t="s">
        <v>381</v>
      </c>
      <c r="D8307" s="34">
        <f>CEILING(RIGHT(A8307,3)/VLOOKUP(INT(A8307/1000),辅助表!$A$1:$F$54,5,FALSE),1)*VLOOKUP(INT(A8307/1000),辅助表!$A$1:$F$54,6,FALSE)</f>
        <v>452</v>
      </c>
      <c r="E8307" s="34">
        <v>0</v>
      </c>
      <c r="F8307" s="34">
        <f>ROUND(D8307*VLOOKUP(INT(A8307/1000),辅助表!$A$1:$F$54,5,FALSE),0)/VLOOKUP(INT(A8307/1000),辅助表!$A$1:$F$54,6,FALSE)</f>
        <v>904</v>
      </c>
      <c r="G8307" s="34" t="str">
        <f>VLOOKUP(INT(A8307/1000),辅助表!$A$1:$F$54,4,FALSE)&amp;"+"&amp;(D8307/VLOOKUP(INT(A8307/1000),辅助表!$A$1:$F$54,6,FALSE))&amp;VLOOKUP(INT(A8307/1000),辅助表!$A$1:$G$54,7,FALSE)</f>
        <v>暴击伤害+452</v>
      </c>
    </row>
    <row r="8308" spans="1:7">
      <c r="A8308" s="5">
        <v>25905</v>
      </c>
      <c r="B8308" s="34" t="s">
        <v>46</v>
      </c>
      <c r="C8308" s="35" t="s">
        <v>381</v>
      </c>
      <c r="D8308" s="34">
        <f>CEILING(RIGHT(A8308,3)/VLOOKUP(INT(A8308/1000),辅助表!$A$1:$F$54,5,FALSE),1)*VLOOKUP(INT(A8308/1000),辅助表!$A$1:$F$54,6,FALSE)</f>
        <v>453</v>
      </c>
      <c r="E8308" s="34">
        <v>0</v>
      </c>
      <c r="F8308" s="34">
        <f>ROUND(D8308*VLOOKUP(INT(A8308/1000),辅助表!$A$1:$F$54,5,FALSE),0)/VLOOKUP(INT(A8308/1000),辅助表!$A$1:$F$54,6,FALSE)</f>
        <v>906</v>
      </c>
      <c r="G8308" s="34" t="str">
        <f>VLOOKUP(INT(A8308/1000),辅助表!$A$1:$F$54,4,FALSE)&amp;"+"&amp;(D8308/VLOOKUP(INT(A8308/1000),辅助表!$A$1:$F$54,6,FALSE))&amp;VLOOKUP(INT(A8308/1000),辅助表!$A$1:$G$54,7,FALSE)</f>
        <v>暴击伤害+453</v>
      </c>
    </row>
    <row r="8309" spans="1:7">
      <c r="A8309" s="5">
        <v>25906</v>
      </c>
      <c r="B8309" s="34" t="s">
        <v>46</v>
      </c>
      <c r="C8309" s="35" t="s">
        <v>381</v>
      </c>
      <c r="D8309" s="34">
        <f>CEILING(RIGHT(A8309,3)/VLOOKUP(INT(A8309/1000),辅助表!$A$1:$F$54,5,FALSE),1)*VLOOKUP(INT(A8309/1000),辅助表!$A$1:$F$54,6,FALSE)</f>
        <v>453</v>
      </c>
      <c r="E8309" s="34">
        <v>0</v>
      </c>
      <c r="F8309" s="34">
        <f>ROUND(D8309*VLOOKUP(INT(A8309/1000),辅助表!$A$1:$F$54,5,FALSE),0)/VLOOKUP(INT(A8309/1000),辅助表!$A$1:$F$54,6,FALSE)</f>
        <v>906</v>
      </c>
      <c r="G8309" s="34" t="str">
        <f>VLOOKUP(INT(A8309/1000),辅助表!$A$1:$F$54,4,FALSE)&amp;"+"&amp;(D8309/VLOOKUP(INT(A8309/1000),辅助表!$A$1:$F$54,6,FALSE))&amp;VLOOKUP(INT(A8309/1000),辅助表!$A$1:$G$54,7,FALSE)</f>
        <v>暴击伤害+453</v>
      </c>
    </row>
    <row r="8310" spans="1:7">
      <c r="A8310" s="5">
        <v>25907</v>
      </c>
      <c r="B8310" s="34" t="s">
        <v>46</v>
      </c>
      <c r="C8310" s="35" t="s">
        <v>381</v>
      </c>
      <c r="D8310" s="34">
        <f>CEILING(RIGHT(A8310,3)/VLOOKUP(INT(A8310/1000),辅助表!$A$1:$F$54,5,FALSE),1)*VLOOKUP(INT(A8310/1000),辅助表!$A$1:$F$54,6,FALSE)</f>
        <v>454</v>
      </c>
      <c r="E8310" s="34">
        <v>0</v>
      </c>
      <c r="F8310" s="34">
        <f>ROUND(D8310*VLOOKUP(INT(A8310/1000),辅助表!$A$1:$F$54,5,FALSE),0)/VLOOKUP(INT(A8310/1000),辅助表!$A$1:$F$54,6,FALSE)</f>
        <v>908</v>
      </c>
      <c r="G8310" s="34" t="str">
        <f>VLOOKUP(INT(A8310/1000),辅助表!$A$1:$F$54,4,FALSE)&amp;"+"&amp;(D8310/VLOOKUP(INT(A8310/1000),辅助表!$A$1:$F$54,6,FALSE))&amp;VLOOKUP(INT(A8310/1000),辅助表!$A$1:$G$54,7,FALSE)</f>
        <v>暴击伤害+454</v>
      </c>
    </row>
    <row r="8311" spans="1:7">
      <c r="A8311" s="5">
        <v>25908</v>
      </c>
      <c r="B8311" s="34" t="s">
        <v>46</v>
      </c>
      <c r="C8311" s="35" t="s">
        <v>381</v>
      </c>
      <c r="D8311" s="34">
        <f>CEILING(RIGHT(A8311,3)/VLOOKUP(INT(A8311/1000),辅助表!$A$1:$F$54,5,FALSE),1)*VLOOKUP(INT(A8311/1000),辅助表!$A$1:$F$54,6,FALSE)</f>
        <v>454</v>
      </c>
      <c r="E8311" s="34">
        <v>0</v>
      </c>
      <c r="F8311" s="34">
        <f>ROUND(D8311*VLOOKUP(INT(A8311/1000),辅助表!$A$1:$F$54,5,FALSE),0)/VLOOKUP(INT(A8311/1000),辅助表!$A$1:$F$54,6,FALSE)</f>
        <v>908</v>
      </c>
      <c r="G8311" s="34" t="str">
        <f>VLOOKUP(INT(A8311/1000),辅助表!$A$1:$F$54,4,FALSE)&amp;"+"&amp;(D8311/VLOOKUP(INT(A8311/1000),辅助表!$A$1:$F$54,6,FALSE))&amp;VLOOKUP(INT(A8311/1000),辅助表!$A$1:$G$54,7,FALSE)</f>
        <v>暴击伤害+454</v>
      </c>
    </row>
    <row r="8312" spans="1:7">
      <c r="A8312" s="5">
        <v>25909</v>
      </c>
      <c r="B8312" s="34" t="s">
        <v>46</v>
      </c>
      <c r="C8312" s="35" t="s">
        <v>381</v>
      </c>
      <c r="D8312" s="34">
        <f>CEILING(RIGHT(A8312,3)/VLOOKUP(INT(A8312/1000),辅助表!$A$1:$F$54,5,FALSE),1)*VLOOKUP(INT(A8312/1000),辅助表!$A$1:$F$54,6,FALSE)</f>
        <v>455</v>
      </c>
      <c r="E8312" s="34">
        <v>0</v>
      </c>
      <c r="F8312" s="34">
        <f>ROUND(D8312*VLOOKUP(INT(A8312/1000),辅助表!$A$1:$F$54,5,FALSE),0)/VLOOKUP(INT(A8312/1000),辅助表!$A$1:$F$54,6,FALSE)</f>
        <v>910</v>
      </c>
      <c r="G8312" s="34" t="str">
        <f>VLOOKUP(INT(A8312/1000),辅助表!$A$1:$F$54,4,FALSE)&amp;"+"&amp;(D8312/VLOOKUP(INT(A8312/1000),辅助表!$A$1:$F$54,6,FALSE))&amp;VLOOKUP(INT(A8312/1000),辅助表!$A$1:$G$54,7,FALSE)</f>
        <v>暴击伤害+455</v>
      </c>
    </row>
    <row r="8313" spans="1:7">
      <c r="A8313" s="5">
        <v>25910</v>
      </c>
      <c r="B8313" s="34" t="s">
        <v>46</v>
      </c>
      <c r="C8313" s="35" t="s">
        <v>381</v>
      </c>
      <c r="D8313" s="34">
        <f>CEILING(RIGHT(A8313,3)/VLOOKUP(INT(A8313/1000),辅助表!$A$1:$F$54,5,FALSE),1)*VLOOKUP(INT(A8313/1000),辅助表!$A$1:$F$54,6,FALSE)</f>
        <v>455</v>
      </c>
      <c r="E8313" s="34">
        <v>0</v>
      </c>
      <c r="F8313" s="34">
        <f>ROUND(D8313*VLOOKUP(INT(A8313/1000),辅助表!$A$1:$F$54,5,FALSE),0)/VLOOKUP(INT(A8313/1000),辅助表!$A$1:$F$54,6,FALSE)</f>
        <v>910</v>
      </c>
      <c r="G8313" s="34" t="str">
        <f>VLOOKUP(INT(A8313/1000),辅助表!$A$1:$F$54,4,FALSE)&amp;"+"&amp;(D8313/VLOOKUP(INT(A8313/1000),辅助表!$A$1:$F$54,6,FALSE))&amp;VLOOKUP(INT(A8313/1000),辅助表!$A$1:$G$54,7,FALSE)</f>
        <v>暴击伤害+455</v>
      </c>
    </row>
    <row r="8314" spans="1:7">
      <c r="A8314" s="5">
        <v>25911</v>
      </c>
      <c r="B8314" s="34" t="s">
        <v>46</v>
      </c>
      <c r="C8314" s="35" t="s">
        <v>381</v>
      </c>
      <c r="D8314" s="34">
        <f>CEILING(RIGHT(A8314,3)/VLOOKUP(INT(A8314/1000),辅助表!$A$1:$F$54,5,FALSE),1)*VLOOKUP(INT(A8314/1000),辅助表!$A$1:$F$54,6,FALSE)</f>
        <v>456</v>
      </c>
      <c r="E8314" s="34">
        <v>0</v>
      </c>
      <c r="F8314" s="34">
        <f>ROUND(D8314*VLOOKUP(INT(A8314/1000),辅助表!$A$1:$F$54,5,FALSE),0)/VLOOKUP(INT(A8314/1000),辅助表!$A$1:$F$54,6,FALSE)</f>
        <v>912</v>
      </c>
      <c r="G8314" s="34" t="str">
        <f>VLOOKUP(INT(A8314/1000),辅助表!$A$1:$F$54,4,FALSE)&amp;"+"&amp;(D8314/VLOOKUP(INT(A8314/1000),辅助表!$A$1:$F$54,6,FALSE))&amp;VLOOKUP(INT(A8314/1000),辅助表!$A$1:$G$54,7,FALSE)</f>
        <v>暴击伤害+456</v>
      </c>
    </row>
    <row r="8315" spans="1:7">
      <c r="A8315" s="5">
        <v>25912</v>
      </c>
      <c r="B8315" s="34" t="s">
        <v>46</v>
      </c>
      <c r="C8315" s="35" t="s">
        <v>381</v>
      </c>
      <c r="D8315" s="34">
        <f>CEILING(RIGHT(A8315,3)/VLOOKUP(INT(A8315/1000),辅助表!$A$1:$F$54,5,FALSE),1)*VLOOKUP(INT(A8315/1000),辅助表!$A$1:$F$54,6,FALSE)</f>
        <v>456</v>
      </c>
      <c r="E8315" s="34">
        <v>0</v>
      </c>
      <c r="F8315" s="34">
        <f>ROUND(D8315*VLOOKUP(INT(A8315/1000),辅助表!$A$1:$F$54,5,FALSE),0)/VLOOKUP(INT(A8315/1000),辅助表!$A$1:$F$54,6,FALSE)</f>
        <v>912</v>
      </c>
      <c r="G8315" s="34" t="str">
        <f>VLOOKUP(INT(A8315/1000),辅助表!$A$1:$F$54,4,FALSE)&amp;"+"&amp;(D8315/VLOOKUP(INT(A8315/1000),辅助表!$A$1:$F$54,6,FALSE))&amp;VLOOKUP(INT(A8315/1000),辅助表!$A$1:$G$54,7,FALSE)</f>
        <v>暴击伤害+456</v>
      </c>
    </row>
    <row r="8316" spans="1:7">
      <c r="A8316" s="5">
        <v>25913</v>
      </c>
      <c r="B8316" s="34" t="s">
        <v>46</v>
      </c>
      <c r="C8316" s="35" t="s">
        <v>381</v>
      </c>
      <c r="D8316" s="34">
        <f>CEILING(RIGHT(A8316,3)/VLOOKUP(INT(A8316/1000),辅助表!$A$1:$F$54,5,FALSE),1)*VLOOKUP(INT(A8316/1000),辅助表!$A$1:$F$54,6,FALSE)</f>
        <v>457</v>
      </c>
      <c r="E8316" s="34">
        <v>0</v>
      </c>
      <c r="F8316" s="34">
        <f>ROUND(D8316*VLOOKUP(INT(A8316/1000),辅助表!$A$1:$F$54,5,FALSE),0)/VLOOKUP(INT(A8316/1000),辅助表!$A$1:$F$54,6,FALSE)</f>
        <v>914</v>
      </c>
      <c r="G8316" s="34" t="str">
        <f>VLOOKUP(INT(A8316/1000),辅助表!$A$1:$F$54,4,FALSE)&amp;"+"&amp;(D8316/VLOOKUP(INT(A8316/1000),辅助表!$A$1:$F$54,6,FALSE))&amp;VLOOKUP(INT(A8316/1000),辅助表!$A$1:$G$54,7,FALSE)</f>
        <v>暴击伤害+457</v>
      </c>
    </row>
    <row r="8317" spans="1:7">
      <c r="A8317" s="5">
        <v>25914</v>
      </c>
      <c r="B8317" s="34" t="s">
        <v>46</v>
      </c>
      <c r="C8317" s="35" t="s">
        <v>381</v>
      </c>
      <c r="D8317" s="34">
        <f>CEILING(RIGHT(A8317,3)/VLOOKUP(INT(A8317/1000),辅助表!$A$1:$F$54,5,FALSE),1)*VLOOKUP(INT(A8317/1000),辅助表!$A$1:$F$54,6,FALSE)</f>
        <v>457</v>
      </c>
      <c r="E8317" s="34">
        <v>0</v>
      </c>
      <c r="F8317" s="34">
        <f>ROUND(D8317*VLOOKUP(INT(A8317/1000),辅助表!$A$1:$F$54,5,FALSE),0)/VLOOKUP(INT(A8317/1000),辅助表!$A$1:$F$54,6,FALSE)</f>
        <v>914</v>
      </c>
      <c r="G8317" s="34" t="str">
        <f>VLOOKUP(INT(A8317/1000),辅助表!$A$1:$F$54,4,FALSE)&amp;"+"&amp;(D8317/VLOOKUP(INT(A8317/1000),辅助表!$A$1:$F$54,6,FALSE))&amp;VLOOKUP(INT(A8317/1000),辅助表!$A$1:$G$54,7,FALSE)</f>
        <v>暴击伤害+457</v>
      </c>
    </row>
    <row r="8318" spans="1:7">
      <c r="A8318" s="5">
        <v>25915</v>
      </c>
      <c r="B8318" s="34" t="s">
        <v>46</v>
      </c>
      <c r="C8318" s="35" t="s">
        <v>381</v>
      </c>
      <c r="D8318" s="34">
        <f>CEILING(RIGHT(A8318,3)/VLOOKUP(INT(A8318/1000),辅助表!$A$1:$F$54,5,FALSE),1)*VLOOKUP(INT(A8318/1000),辅助表!$A$1:$F$54,6,FALSE)</f>
        <v>458</v>
      </c>
      <c r="E8318" s="34">
        <v>0</v>
      </c>
      <c r="F8318" s="34">
        <f>ROUND(D8318*VLOOKUP(INT(A8318/1000),辅助表!$A$1:$F$54,5,FALSE),0)/VLOOKUP(INT(A8318/1000),辅助表!$A$1:$F$54,6,FALSE)</f>
        <v>916</v>
      </c>
      <c r="G8318" s="34" t="str">
        <f>VLOOKUP(INT(A8318/1000),辅助表!$A$1:$F$54,4,FALSE)&amp;"+"&amp;(D8318/VLOOKUP(INT(A8318/1000),辅助表!$A$1:$F$54,6,FALSE))&amp;VLOOKUP(INT(A8318/1000),辅助表!$A$1:$G$54,7,FALSE)</f>
        <v>暴击伤害+458</v>
      </c>
    </row>
    <row r="8319" spans="1:7">
      <c r="A8319" s="5">
        <v>25916</v>
      </c>
      <c r="B8319" s="34" t="s">
        <v>46</v>
      </c>
      <c r="C8319" s="35" t="s">
        <v>381</v>
      </c>
      <c r="D8319" s="34">
        <f>CEILING(RIGHT(A8319,3)/VLOOKUP(INT(A8319/1000),辅助表!$A$1:$F$54,5,FALSE),1)*VLOOKUP(INT(A8319/1000),辅助表!$A$1:$F$54,6,FALSE)</f>
        <v>458</v>
      </c>
      <c r="E8319" s="34">
        <v>0</v>
      </c>
      <c r="F8319" s="34">
        <f>ROUND(D8319*VLOOKUP(INT(A8319/1000),辅助表!$A$1:$F$54,5,FALSE),0)/VLOOKUP(INT(A8319/1000),辅助表!$A$1:$F$54,6,FALSE)</f>
        <v>916</v>
      </c>
      <c r="G8319" s="34" t="str">
        <f>VLOOKUP(INT(A8319/1000),辅助表!$A$1:$F$54,4,FALSE)&amp;"+"&amp;(D8319/VLOOKUP(INT(A8319/1000),辅助表!$A$1:$F$54,6,FALSE))&amp;VLOOKUP(INT(A8319/1000),辅助表!$A$1:$G$54,7,FALSE)</f>
        <v>暴击伤害+458</v>
      </c>
    </row>
    <row r="8320" spans="1:7">
      <c r="A8320" s="5">
        <v>25917</v>
      </c>
      <c r="B8320" s="34" t="s">
        <v>46</v>
      </c>
      <c r="C8320" s="35" t="s">
        <v>381</v>
      </c>
      <c r="D8320" s="34">
        <f>CEILING(RIGHT(A8320,3)/VLOOKUP(INT(A8320/1000),辅助表!$A$1:$F$54,5,FALSE),1)*VLOOKUP(INT(A8320/1000),辅助表!$A$1:$F$54,6,FALSE)</f>
        <v>459</v>
      </c>
      <c r="E8320" s="34">
        <v>0</v>
      </c>
      <c r="F8320" s="34">
        <f>ROUND(D8320*VLOOKUP(INT(A8320/1000),辅助表!$A$1:$F$54,5,FALSE),0)/VLOOKUP(INT(A8320/1000),辅助表!$A$1:$F$54,6,FALSE)</f>
        <v>918</v>
      </c>
      <c r="G8320" s="34" t="str">
        <f>VLOOKUP(INT(A8320/1000),辅助表!$A$1:$F$54,4,FALSE)&amp;"+"&amp;(D8320/VLOOKUP(INT(A8320/1000),辅助表!$A$1:$F$54,6,FALSE))&amp;VLOOKUP(INT(A8320/1000),辅助表!$A$1:$G$54,7,FALSE)</f>
        <v>暴击伤害+459</v>
      </c>
    </row>
    <row r="8321" spans="1:7">
      <c r="A8321" s="5">
        <v>25918</v>
      </c>
      <c r="B8321" s="34" t="s">
        <v>46</v>
      </c>
      <c r="C8321" s="35" t="s">
        <v>381</v>
      </c>
      <c r="D8321" s="34">
        <f>CEILING(RIGHT(A8321,3)/VLOOKUP(INT(A8321/1000),辅助表!$A$1:$F$54,5,FALSE),1)*VLOOKUP(INT(A8321/1000),辅助表!$A$1:$F$54,6,FALSE)</f>
        <v>459</v>
      </c>
      <c r="E8321" s="34">
        <v>0</v>
      </c>
      <c r="F8321" s="34">
        <f>ROUND(D8321*VLOOKUP(INT(A8321/1000),辅助表!$A$1:$F$54,5,FALSE),0)/VLOOKUP(INT(A8321/1000),辅助表!$A$1:$F$54,6,FALSE)</f>
        <v>918</v>
      </c>
      <c r="G8321" s="34" t="str">
        <f>VLOOKUP(INT(A8321/1000),辅助表!$A$1:$F$54,4,FALSE)&amp;"+"&amp;(D8321/VLOOKUP(INT(A8321/1000),辅助表!$A$1:$F$54,6,FALSE))&amp;VLOOKUP(INT(A8321/1000),辅助表!$A$1:$G$54,7,FALSE)</f>
        <v>暴击伤害+459</v>
      </c>
    </row>
    <row r="8322" spans="1:7">
      <c r="A8322" s="5">
        <v>25919</v>
      </c>
      <c r="B8322" s="34" t="s">
        <v>46</v>
      </c>
      <c r="C8322" s="35" t="s">
        <v>381</v>
      </c>
      <c r="D8322" s="34">
        <f>CEILING(RIGHT(A8322,3)/VLOOKUP(INT(A8322/1000),辅助表!$A$1:$F$54,5,FALSE),1)*VLOOKUP(INT(A8322/1000),辅助表!$A$1:$F$54,6,FALSE)</f>
        <v>460</v>
      </c>
      <c r="E8322" s="34">
        <v>0</v>
      </c>
      <c r="F8322" s="34">
        <f>ROUND(D8322*VLOOKUP(INT(A8322/1000),辅助表!$A$1:$F$54,5,FALSE),0)/VLOOKUP(INT(A8322/1000),辅助表!$A$1:$F$54,6,FALSE)</f>
        <v>920</v>
      </c>
      <c r="G8322" s="34" t="str">
        <f>VLOOKUP(INT(A8322/1000),辅助表!$A$1:$F$54,4,FALSE)&amp;"+"&amp;(D8322/VLOOKUP(INT(A8322/1000),辅助表!$A$1:$F$54,6,FALSE))&amp;VLOOKUP(INT(A8322/1000),辅助表!$A$1:$G$54,7,FALSE)</f>
        <v>暴击伤害+460</v>
      </c>
    </row>
    <row r="8323" spans="1:7">
      <c r="A8323" s="5">
        <v>25920</v>
      </c>
      <c r="B8323" s="34" t="s">
        <v>46</v>
      </c>
      <c r="C8323" s="35" t="s">
        <v>381</v>
      </c>
      <c r="D8323" s="34">
        <f>CEILING(RIGHT(A8323,3)/VLOOKUP(INT(A8323/1000),辅助表!$A$1:$F$54,5,FALSE),1)*VLOOKUP(INT(A8323/1000),辅助表!$A$1:$F$54,6,FALSE)</f>
        <v>460</v>
      </c>
      <c r="E8323" s="34">
        <v>0</v>
      </c>
      <c r="F8323" s="34">
        <f>ROUND(D8323*VLOOKUP(INT(A8323/1000),辅助表!$A$1:$F$54,5,FALSE),0)/VLOOKUP(INT(A8323/1000),辅助表!$A$1:$F$54,6,FALSE)</f>
        <v>920</v>
      </c>
      <c r="G8323" s="34" t="str">
        <f>VLOOKUP(INT(A8323/1000),辅助表!$A$1:$F$54,4,FALSE)&amp;"+"&amp;(D8323/VLOOKUP(INT(A8323/1000),辅助表!$A$1:$F$54,6,FALSE))&amp;VLOOKUP(INT(A8323/1000),辅助表!$A$1:$G$54,7,FALSE)</f>
        <v>暴击伤害+460</v>
      </c>
    </row>
    <row r="8324" spans="1:7">
      <c r="A8324" s="5">
        <v>25921</v>
      </c>
      <c r="B8324" s="34" t="s">
        <v>46</v>
      </c>
      <c r="C8324" s="35" t="s">
        <v>381</v>
      </c>
      <c r="D8324" s="34">
        <f>CEILING(RIGHT(A8324,3)/VLOOKUP(INT(A8324/1000),辅助表!$A$1:$F$54,5,FALSE),1)*VLOOKUP(INT(A8324/1000),辅助表!$A$1:$F$54,6,FALSE)</f>
        <v>461</v>
      </c>
      <c r="E8324" s="34">
        <v>0</v>
      </c>
      <c r="F8324" s="34">
        <f>ROUND(D8324*VLOOKUP(INT(A8324/1000),辅助表!$A$1:$F$54,5,FALSE),0)/VLOOKUP(INT(A8324/1000),辅助表!$A$1:$F$54,6,FALSE)</f>
        <v>922</v>
      </c>
      <c r="G8324" s="34" t="str">
        <f>VLOOKUP(INT(A8324/1000),辅助表!$A$1:$F$54,4,FALSE)&amp;"+"&amp;(D8324/VLOOKUP(INT(A8324/1000),辅助表!$A$1:$F$54,6,FALSE))&amp;VLOOKUP(INT(A8324/1000),辅助表!$A$1:$G$54,7,FALSE)</f>
        <v>暴击伤害+461</v>
      </c>
    </row>
    <row r="8325" spans="1:7">
      <c r="A8325" s="5">
        <v>25922</v>
      </c>
      <c r="B8325" s="34" t="s">
        <v>46</v>
      </c>
      <c r="C8325" s="35" t="s">
        <v>381</v>
      </c>
      <c r="D8325" s="34">
        <f>CEILING(RIGHT(A8325,3)/VLOOKUP(INT(A8325/1000),辅助表!$A$1:$F$54,5,FALSE),1)*VLOOKUP(INT(A8325/1000),辅助表!$A$1:$F$54,6,FALSE)</f>
        <v>461</v>
      </c>
      <c r="E8325" s="34">
        <v>0</v>
      </c>
      <c r="F8325" s="34">
        <f>ROUND(D8325*VLOOKUP(INT(A8325/1000),辅助表!$A$1:$F$54,5,FALSE),0)/VLOOKUP(INT(A8325/1000),辅助表!$A$1:$F$54,6,FALSE)</f>
        <v>922</v>
      </c>
      <c r="G8325" s="34" t="str">
        <f>VLOOKUP(INT(A8325/1000),辅助表!$A$1:$F$54,4,FALSE)&amp;"+"&amp;(D8325/VLOOKUP(INT(A8325/1000),辅助表!$A$1:$F$54,6,FALSE))&amp;VLOOKUP(INT(A8325/1000),辅助表!$A$1:$G$54,7,FALSE)</f>
        <v>暴击伤害+461</v>
      </c>
    </row>
    <row r="8326" spans="1:7">
      <c r="A8326" s="5">
        <v>25923</v>
      </c>
      <c r="B8326" s="34" t="s">
        <v>46</v>
      </c>
      <c r="C8326" s="35" t="s">
        <v>381</v>
      </c>
      <c r="D8326" s="34">
        <f>CEILING(RIGHT(A8326,3)/VLOOKUP(INT(A8326/1000),辅助表!$A$1:$F$54,5,FALSE),1)*VLOOKUP(INT(A8326/1000),辅助表!$A$1:$F$54,6,FALSE)</f>
        <v>462</v>
      </c>
      <c r="E8326" s="34">
        <v>0</v>
      </c>
      <c r="F8326" s="34">
        <f>ROUND(D8326*VLOOKUP(INT(A8326/1000),辅助表!$A$1:$F$54,5,FALSE),0)/VLOOKUP(INT(A8326/1000),辅助表!$A$1:$F$54,6,FALSE)</f>
        <v>924</v>
      </c>
      <c r="G8326" s="34" t="str">
        <f>VLOOKUP(INT(A8326/1000),辅助表!$A$1:$F$54,4,FALSE)&amp;"+"&amp;(D8326/VLOOKUP(INT(A8326/1000),辅助表!$A$1:$F$54,6,FALSE))&amp;VLOOKUP(INT(A8326/1000),辅助表!$A$1:$G$54,7,FALSE)</f>
        <v>暴击伤害+462</v>
      </c>
    </row>
    <row r="8327" spans="1:7">
      <c r="A8327" s="5">
        <v>25924</v>
      </c>
      <c r="B8327" s="34" t="s">
        <v>46</v>
      </c>
      <c r="C8327" s="35" t="s">
        <v>381</v>
      </c>
      <c r="D8327" s="34">
        <f>CEILING(RIGHT(A8327,3)/VLOOKUP(INT(A8327/1000),辅助表!$A$1:$F$54,5,FALSE),1)*VLOOKUP(INT(A8327/1000),辅助表!$A$1:$F$54,6,FALSE)</f>
        <v>462</v>
      </c>
      <c r="E8327" s="34">
        <v>0</v>
      </c>
      <c r="F8327" s="34">
        <f>ROUND(D8327*VLOOKUP(INT(A8327/1000),辅助表!$A$1:$F$54,5,FALSE),0)/VLOOKUP(INT(A8327/1000),辅助表!$A$1:$F$54,6,FALSE)</f>
        <v>924</v>
      </c>
      <c r="G8327" s="34" t="str">
        <f>VLOOKUP(INT(A8327/1000),辅助表!$A$1:$F$54,4,FALSE)&amp;"+"&amp;(D8327/VLOOKUP(INT(A8327/1000),辅助表!$A$1:$F$54,6,FALSE))&amp;VLOOKUP(INT(A8327/1000),辅助表!$A$1:$G$54,7,FALSE)</f>
        <v>暴击伤害+462</v>
      </c>
    </row>
    <row r="8328" spans="1:7">
      <c r="A8328" s="5">
        <v>25925</v>
      </c>
      <c r="B8328" s="34" t="s">
        <v>46</v>
      </c>
      <c r="C8328" s="35" t="s">
        <v>381</v>
      </c>
      <c r="D8328" s="34">
        <f>CEILING(RIGHT(A8328,3)/VLOOKUP(INT(A8328/1000),辅助表!$A$1:$F$54,5,FALSE),1)*VLOOKUP(INT(A8328/1000),辅助表!$A$1:$F$54,6,FALSE)</f>
        <v>463</v>
      </c>
      <c r="E8328" s="34">
        <v>0</v>
      </c>
      <c r="F8328" s="34">
        <f>ROUND(D8328*VLOOKUP(INT(A8328/1000),辅助表!$A$1:$F$54,5,FALSE),0)/VLOOKUP(INT(A8328/1000),辅助表!$A$1:$F$54,6,FALSE)</f>
        <v>926</v>
      </c>
      <c r="G8328" s="34" t="str">
        <f>VLOOKUP(INT(A8328/1000),辅助表!$A$1:$F$54,4,FALSE)&amp;"+"&amp;(D8328/VLOOKUP(INT(A8328/1000),辅助表!$A$1:$F$54,6,FALSE))&amp;VLOOKUP(INT(A8328/1000),辅助表!$A$1:$G$54,7,FALSE)</f>
        <v>暴击伤害+463</v>
      </c>
    </row>
    <row r="8329" spans="1:7">
      <c r="A8329" s="5">
        <v>25926</v>
      </c>
      <c r="B8329" s="34" t="s">
        <v>46</v>
      </c>
      <c r="C8329" s="35" t="s">
        <v>381</v>
      </c>
      <c r="D8329" s="34">
        <f>CEILING(RIGHT(A8329,3)/VLOOKUP(INT(A8329/1000),辅助表!$A$1:$F$54,5,FALSE),1)*VLOOKUP(INT(A8329/1000),辅助表!$A$1:$F$54,6,FALSE)</f>
        <v>463</v>
      </c>
      <c r="E8329" s="34">
        <v>0</v>
      </c>
      <c r="F8329" s="34">
        <f>ROUND(D8329*VLOOKUP(INT(A8329/1000),辅助表!$A$1:$F$54,5,FALSE),0)/VLOOKUP(INT(A8329/1000),辅助表!$A$1:$F$54,6,FALSE)</f>
        <v>926</v>
      </c>
      <c r="G8329" s="34" t="str">
        <f>VLOOKUP(INT(A8329/1000),辅助表!$A$1:$F$54,4,FALSE)&amp;"+"&amp;(D8329/VLOOKUP(INT(A8329/1000),辅助表!$A$1:$F$54,6,FALSE))&amp;VLOOKUP(INT(A8329/1000),辅助表!$A$1:$G$54,7,FALSE)</f>
        <v>暴击伤害+463</v>
      </c>
    </row>
    <row r="8330" spans="1:7">
      <c r="A8330" s="5">
        <v>25927</v>
      </c>
      <c r="B8330" s="34" t="s">
        <v>46</v>
      </c>
      <c r="C8330" s="35" t="s">
        <v>381</v>
      </c>
      <c r="D8330" s="34">
        <f>CEILING(RIGHT(A8330,3)/VLOOKUP(INT(A8330/1000),辅助表!$A$1:$F$54,5,FALSE),1)*VLOOKUP(INT(A8330/1000),辅助表!$A$1:$F$54,6,FALSE)</f>
        <v>464</v>
      </c>
      <c r="E8330" s="34">
        <v>0</v>
      </c>
      <c r="F8330" s="34">
        <f>ROUND(D8330*VLOOKUP(INT(A8330/1000),辅助表!$A$1:$F$54,5,FALSE),0)/VLOOKUP(INT(A8330/1000),辅助表!$A$1:$F$54,6,FALSE)</f>
        <v>928</v>
      </c>
      <c r="G8330" s="34" t="str">
        <f>VLOOKUP(INT(A8330/1000),辅助表!$A$1:$F$54,4,FALSE)&amp;"+"&amp;(D8330/VLOOKUP(INT(A8330/1000),辅助表!$A$1:$F$54,6,FALSE))&amp;VLOOKUP(INT(A8330/1000),辅助表!$A$1:$G$54,7,FALSE)</f>
        <v>暴击伤害+464</v>
      </c>
    </row>
    <row r="8331" spans="1:7">
      <c r="A8331" s="5">
        <v>25928</v>
      </c>
      <c r="B8331" s="34" t="s">
        <v>46</v>
      </c>
      <c r="C8331" s="35" t="s">
        <v>381</v>
      </c>
      <c r="D8331" s="34">
        <f>CEILING(RIGHT(A8331,3)/VLOOKUP(INT(A8331/1000),辅助表!$A$1:$F$54,5,FALSE),1)*VLOOKUP(INT(A8331/1000),辅助表!$A$1:$F$54,6,FALSE)</f>
        <v>464</v>
      </c>
      <c r="E8331" s="34">
        <v>0</v>
      </c>
      <c r="F8331" s="34">
        <f>ROUND(D8331*VLOOKUP(INT(A8331/1000),辅助表!$A$1:$F$54,5,FALSE),0)/VLOOKUP(INT(A8331/1000),辅助表!$A$1:$F$54,6,FALSE)</f>
        <v>928</v>
      </c>
      <c r="G8331" s="34" t="str">
        <f>VLOOKUP(INT(A8331/1000),辅助表!$A$1:$F$54,4,FALSE)&amp;"+"&amp;(D8331/VLOOKUP(INT(A8331/1000),辅助表!$A$1:$F$54,6,FALSE))&amp;VLOOKUP(INT(A8331/1000),辅助表!$A$1:$G$54,7,FALSE)</f>
        <v>暴击伤害+464</v>
      </c>
    </row>
    <row r="8332" spans="1:7">
      <c r="A8332" s="5">
        <v>25929</v>
      </c>
      <c r="B8332" s="34" t="s">
        <v>46</v>
      </c>
      <c r="C8332" s="35" t="s">
        <v>381</v>
      </c>
      <c r="D8332" s="34">
        <f>CEILING(RIGHT(A8332,3)/VLOOKUP(INT(A8332/1000),辅助表!$A$1:$F$54,5,FALSE),1)*VLOOKUP(INT(A8332/1000),辅助表!$A$1:$F$54,6,FALSE)</f>
        <v>465</v>
      </c>
      <c r="E8332" s="34">
        <v>0</v>
      </c>
      <c r="F8332" s="34">
        <f>ROUND(D8332*VLOOKUP(INT(A8332/1000),辅助表!$A$1:$F$54,5,FALSE),0)/VLOOKUP(INT(A8332/1000),辅助表!$A$1:$F$54,6,FALSE)</f>
        <v>930</v>
      </c>
      <c r="G8332" s="34" t="str">
        <f>VLOOKUP(INT(A8332/1000),辅助表!$A$1:$F$54,4,FALSE)&amp;"+"&amp;(D8332/VLOOKUP(INT(A8332/1000),辅助表!$A$1:$F$54,6,FALSE))&amp;VLOOKUP(INT(A8332/1000),辅助表!$A$1:$G$54,7,FALSE)</f>
        <v>暴击伤害+465</v>
      </c>
    </row>
    <row r="8333" spans="1:7">
      <c r="A8333" s="5">
        <v>25930</v>
      </c>
      <c r="B8333" s="34" t="s">
        <v>46</v>
      </c>
      <c r="C8333" s="35" t="s">
        <v>381</v>
      </c>
      <c r="D8333" s="34">
        <f>CEILING(RIGHT(A8333,3)/VLOOKUP(INT(A8333/1000),辅助表!$A$1:$F$54,5,FALSE),1)*VLOOKUP(INT(A8333/1000),辅助表!$A$1:$F$54,6,FALSE)</f>
        <v>465</v>
      </c>
      <c r="E8333" s="34">
        <v>0</v>
      </c>
      <c r="F8333" s="34">
        <f>ROUND(D8333*VLOOKUP(INT(A8333/1000),辅助表!$A$1:$F$54,5,FALSE),0)/VLOOKUP(INT(A8333/1000),辅助表!$A$1:$F$54,6,FALSE)</f>
        <v>930</v>
      </c>
      <c r="G8333" s="34" t="str">
        <f>VLOOKUP(INT(A8333/1000),辅助表!$A$1:$F$54,4,FALSE)&amp;"+"&amp;(D8333/VLOOKUP(INT(A8333/1000),辅助表!$A$1:$F$54,6,FALSE))&amp;VLOOKUP(INT(A8333/1000),辅助表!$A$1:$G$54,7,FALSE)</f>
        <v>暴击伤害+465</v>
      </c>
    </row>
    <row r="8334" spans="1:7">
      <c r="A8334" s="5">
        <v>25931</v>
      </c>
      <c r="B8334" s="34" t="s">
        <v>46</v>
      </c>
      <c r="C8334" s="35" t="s">
        <v>381</v>
      </c>
      <c r="D8334" s="34">
        <f>CEILING(RIGHT(A8334,3)/VLOOKUP(INT(A8334/1000),辅助表!$A$1:$F$54,5,FALSE),1)*VLOOKUP(INT(A8334/1000),辅助表!$A$1:$F$54,6,FALSE)</f>
        <v>466</v>
      </c>
      <c r="E8334" s="34">
        <v>0</v>
      </c>
      <c r="F8334" s="34">
        <f>ROUND(D8334*VLOOKUP(INT(A8334/1000),辅助表!$A$1:$F$54,5,FALSE),0)/VLOOKUP(INT(A8334/1000),辅助表!$A$1:$F$54,6,FALSE)</f>
        <v>932</v>
      </c>
      <c r="G8334" s="34" t="str">
        <f>VLOOKUP(INT(A8334/1000),辅助表!$A$1:$F$54,4,FALSE)&amp;"+"&amp;(D8334/VLOOKUP(INT(A8334/1000),辅助表!$A$1:$F$54,6,FALSE))&amp;VLOOKUP(INT(A8334/1000),辅助表!$A$1:$G$54,7,FALSE)</f>
        <v>暴击伤害+466</v>
      </c>
    </row>
    <row r="8335" spans="1:7">
      <c r="A8335" s="5">
        <v>25932</v>
      </c>
      <c r="B8335" s="34" t="s">
        <v>46</v>
      </c>
      <c r="C8335" s="35" t="s">
        <v>381</v>
      </c>
      <c r="D8335" s="34">
        <f>CEILING(RIGHT(A8335,3)/VLOOKUP(INT(A8335/1000),辅助表!$A$1:$F$54,5,FALSE),1)*VLOOKUP(INT(A8335/1000),辅助表!$A$1:$F$54,6,FALSE)</f>
        <v>466</v>
      </c>
      <c r="E8335" s="34">
        <v>0</v>
      </c>
      <c r="F8335" s="34">
        <f>ROUND(D8335*VLOOKUP(INT(A8335/1000),辅助表!$A$1:$F$54,5,FALSE),0)/VLOOKUP(INT(A8335/1000),辅助表!$A$1:$F$54,6,FALSE)</f>
        <v>932</v>
      </c>
      <c r="G8335" s="34" t="str">
        <f>VLOOKUP(INT(A8335/1000),辅助表!$A$1:$F$54,4,FALSE)&amp;"+"&amp;(D8335/VLOOKUP(INT(A8335/1000),辅助表!$A$1:$F$54,6,FALSE))&amp;VLOOKUP(INT(A8335/1000),辅助表!$A$1:$G$54,7,FALSE)</f>
        <v>暴击伤害+466</v>
      </c>
    </row>
    <row r="8336" spans="1:7">
      <c r="A8336" s="5">
        <v>25933</v>
      </c>
      <c r="B8336" s="34" t="s">
        <v>46</v>
      </c>
      <c r="C8336" s="35" t="s">
        <v>381</v>
      </c>
      <c r="D8336" s="34">
        <f>CEILING(RIGHT(A8336,3)/VLOOKUP(INT(A8336/1000),辅助表!$A$1:$F$54,5,FALSE),1)*VLOOKUP(INT(A8336/1000),辅助表!$A$1:$F$54,6,FALSE)</f>
        <v>467</v>
      </c>
      <c r="E8336" s="34">
        <v>0</v>
      </c>
      <c r="F8336" s="34">
        <f>ROUND(D8336*VLOOKUP(INT(A8336/1000),辅助表!$A$1:$F$54,5,FALSE),0)/VLOOKUP(INT(A8336/1000),辅助表!$A$1:$F$54,6,FALSE)</f>
        <v>934</v>
      </c>
      <c r="G8336" s="34" t="str">
        <f>VLOOKUP(INT(A8336/1000),辅助表!$A$1:$F$54,4,FALSE)&amp;"+"&amp;(D8336/VLOOKUP(INT(A8336/1000),辅助表!$A$1:$F$54,6,FALSE))&amp;VLOOKUP(INT(A8336/1000),辅助表!$A$1:$G$54,7,FALSE)</f>
        <v>暴击伤害+467</v>
      </c>
    </row>
    <row r="8337" spans="1:7">
      <c r="A8337" s="5">
        <v>25934</v>
      </c>
      <c r="B8337" s="34" t="s">
        <v>46</v>
      </c>
      <c r="C8337" s="35" t="s">
        <v>381</v>
      </c>
      <c r="D8337" s="34">
        <f>CEILING(RIGHT(A8337,3)/VLOOKUP(INT(A8337/1000),辅助表!$A$1:$F$54,5,FALSE),1)*VLOOKUP(INT(A8337/1000),辅助表!$A$1:$F$54,6,FALSE)</f>
        <v>467</v>
      </c>
      <c r="E8337" s="34">
        <v>0</v>
      </c>
      <c r="F8337" s="34">
        <f>ROUND(D8337*VLOOKUP(INT(A8337/1000),辅助表!$A$1:$F$54,5,FALSE),0)/VLOOKUP(INT(A8337/1000),辅助表!$A$1:$F$54,6,FALSE)</f>
        <v>934</v>
      </c>
      <c r="G8337" s="34" t="str">
        <f>VLOOKUP(INT(A8337/1000),辅助表!$A$1:$F$54,4,FALSE)&amp;"+"&amp;(D8337/VLOOKUP(INT(A8337/1000),辅助表!$A$1:$F$54,6,FALSE))&amp;VLOOKUP(INT(A8337/1000),辅助表!$A$1:$G$54,7,FALSE)</f>
        <v>暴击伤害+467</v>
      </c>
    </row>
    <row r="8338" spans="1:7">
      <c r="A8338" s="5">
        <v>25935</v>
      </c>
      <c r="B8338" s="34" t="s">
        <v>46</v>
      </c>
      <c r="C8338" s="35" t="s">
        <v>381</v>
      </c>
      <c r="D8338" s="34">
        <f>CEILING(RIGHT(A8338,3)/VLOOKUP(INT(A8338/1000),辅助表!$A$1:$F$54,5,FALSE),1)*VLOOKUP(INT(A8338/1000),辅助表!$A$1:$F$54,6,FALSE)</f>
        <v>468</v>
      </c>
      <c r="E8338" s="34">
        <v>0</v>
      </c>
      <c r="F8338" s="34">
        <f>ROUND(D8338*VLOOKUP(INT(A8338/1000),辅助表!$A$1:$F$54,5,FALSE),0)/VLOOKUP(INT(A8338/1000),辅助表!$A$1:$F$54,6,FALSE)</f>
        <v>936</v>
      </c>
      <c r="G8338" s="34" t="str">
        <f>VLOOKUP(INT(A8338/1000),辅助表!$A$1:$F$54,4,FALSE)&amp;"+"&amp;(D8338/VLOOKUP(INT(A8338/1000),辅助表!$A$1:$F$54,6,FALSE))&amp;VLOOKUP(INT(A8338/1000),辅助表!$A$1:$G$54,7,FALSE)</f>
        <v>暴击伤害+468</v>
      </c>
    </row>
    <row r="8339" spans="1:7">
      <c r="A8339" s="5">
        <v>25936</v>
      </c>
      <c r="B8339" s="34" t="s">
        <v>46</v>
      </c>
      <c r="C8339" s="35" t="s">
        <v>381</v>
      </c>
      <c r="D8339" s="34">
        <f>CEILING(RIGHT(A8339,3)/VLOOKUP(INT(A8339/1000),辅助表!$A$1:$F$54,5,FALSE),1)*VLOOKUP(INT(A8339/1000),辅助表!$A$1:$F$54,6,FALSE)</f>
        <v>468</v>
      </c>
      <c r="E8339" s="34">
        <v>0</v>
      </c>
      <c r="F8339" s="34">
        <f>ROUND(D8339*VLOOKUP(INT(A8339/1000),辅助表!$A$1:$F$54,5,FALSE),0)/VLOOKUP(INT(A8339/1000),辅助表!$A$1:$F$54,6,FALSE)</f>
        <v>936</v>
      </c>
      <c r="G8339" s="34" t="str">
        <f>VLOOKUP(INT(A8339/1000),辅助表!$A$1:$F$54,4,FALSE)&amp;"+"&amp;(D8339/VLOOKUP(INT(A8339/1000),辅助表!$A$1:$F$54,6,FALSE))&amp;VLOOKUP(INT(A8339/1000),辅助表!$A$1:$G$54,7,FALSE)</f>
        <v>暴击伤害+468</v>
      </c>
    </row>
    <row r="8340" spans="1:7">
      <c r="A8340" s="5">
        <v>25937</v>
      </c>
      <c r="B8340" s="34" t="s">
        <v>46</v>
      </c>
      <c r="C8340" s="35" t="s">
        <v>381</v>
      </c>
      <c r="D8340" s="34">
        <f>CEILING(RIGHT(A8340,3)/VLOOKUP(INT(A8340/1000),辅助表!$A$1:$F$54,5,FALSE),1)*VLOOKUP(INT(A8340/1000),辅助表!$A$1:$F$54,6,FALSE)</f>
        <v>469</v>
      </c>
      <c r="E8340" s="34">
        <v>0</v>
      </c>
      <c r="F8340" s="34">
        <f>ROUND(D8340*VLOOKUP(INT(A8340/1000),辅助表!$A$1:$F$54,5,FALSE),0)/VLOOKUP(INT(A8340/1000),辅助表!$A$1:$F$54,6,FALSE)</f>
        <v>938</v>
      </c>
      <c r="G8340" s="34" t="str">
        <f>VLOOKUP(INT(A8340/1000),辅助表!$A$1:$F$54,4,FALSE)&amp;"+"&amp;(D8340/VLOOKUP(INT(A8340/1000),辅助表!$A$1:$F$54,6,FALSE))&amp;VLOOKUP(INT(A8340/1000),辅助表!$A$1:$G$54,7,FALSE)</f>
        <v>暴击伤害+469</v>
      </c>
    </row>
    <row r="8341" spans="1:7">
      <c r="A8341" s="5">
        <v>25938</v>
      </c>
      <c r="B8341" s="34" t="s">
        <v>46</v>
      </c>
      <c r="C8341" s="35" t="s">
        <v>381</v>
      </c>
      <c r="D8341" s="34">
        <f>CEILING(RIGHT(A8341,3)/VLOOKUP(INT(A8341/1000),辅助表!$A$1:$F$54,5,FALSE),1)*VLOOKUP(INT(A8341/1000),辅助表!$A$1:$F$54,6,FALSE)</f>
        <v>469</v>
      </c>
      <c r="E8341" s="34">
        <v>0</v>
      </c>
      <c r="F8341" s="34">
        <f>ROUND(D8341*VLOOKUP(INT(A8341/1000),辅助表!$A$1:$F$54,5,FALSE),0)/VLOOKUP(INT(A8341/1000),辅助表!$A$1:$F$54,6,FALSE)</f>
        <v>938</v>
      </c>
      <c r="G8341" s="34" t="str">
        <f>VLOOKUP(INT(A8341/1000),辅助表!$A$1:$F$54,4,FALSE)&amp;"+"&amp;(D8341/VLOOKUP(INT(A8341/1000),辅助表!$A$1:$F$54,6,FALSE))&amp;VLOOKUP(INT(A8341/1000),辅助表!$A$1:$G$54,7,FALSE)</f>
        <v>暴击伤害+469</v>
      </c>
    </row>
    <row r="8342" spans="1:7">
      <c r="A8342" s="5">
        <v>25939</v>
      </c>
      <c r="B8342" s="34" t="s">
        <v>46</v>
      </c>
      <c r="C8342" s="35" t="s">
        <v>381</v>
      </c>
      <c r="D8342" s="34">
        <f>CEILING(RIGHT(A8342,3)/VLOOKUP(INT(A8342/1000),辅助表!$A$1:$F$54,5,FALSE),1)*VLOOKUP(INT(A8342/1000),辅助表!$A$1:$F$54,6,FALSE)</f>
        <v>470</v>
      </c>
      <c r="E8342" s="34">
        <v>0</v>
      </c>
      <c r="F8342" s="34">
        <f>ROUND(D8342*VLOOKUP(INT(A8342/1000),辅助表!$A$1:$F$54,5,FALSE),0)/VLOOKUP(INT(A8342/1000),辅助表!$A$1:$F$54,6,FALSE)</f>
        <v>940</v>
      </c>
      <c r="G8342" s="34" t="str">
        <f>VLOOKUP(INT(A8342/1000),辅助表!$A$1:$F$54,4,FALSE)&amp;"+"&amp;(D8342/VLOOKUP(INT(A8342/1000),辅助表!$A$1:$F$54,6,FALSE))&amp;VLOOKUP(INT(A8342/1000),辅助表!$A$1:$G$54,7,FALSE)</f>
        <v>暴击伤害+470</v>
      </c>
    </row>
    <row r="8343" spans="1:7">
      <c r="A8343" s="5">
        <v>25940</v>
      </c>
      <c r="B8343" s="34" t="s">
        <v>46</v>
      </c>
      <c r="C8343" s="35" t="s">
        <v>381</v>
      </c>
      <c r="D8343" s="34">
        <f>CEILING(RIGHT(A8343,3)/VLOOKUP(INT(A8343/1000),辅助表!$A$1:$F$54,5,FALSE),1)*VLOOKUP(INT(A8343/1000),辅助表!$A$1:$F$54,6,FALSE)</f>
        <v>470</v>
      </c>
      <c r="E8343" s="34">
        <v>0</v>
      </c>
      <c r="F8343" s="34">
        <f>ROUND(D8343*VLOOKUP(INT(A8343/1000),辅助表!$A$1:$F$54,5,FALSE),0)/VLOOKUP(INT(A8343/1000),辅助表!$A$1:$F$54,6,FALSE)</f>
        <v>940</v>
      </c>
      <c r="G8343" s="34" t="str">
        <f>VLOOKUP(INT(A8343/1000),辅助表!$A$1:$F$54,4,FALSE)&amp;"+"&amp;(D8343/VLOOKUP(INT(A8343/1000),辅助表!$A$1:$F$54,6,FALSE))&amp;VLOOKUP(INT(A8343/1000),辅助表!$A$1:$G$54,7,FALSE)</f>
        <v>暴击伤害+470</v>
      </c>
    </row>
    <row r="8344" spans="1:7">
      <c r="A8344" s="5">
        <v>25941</v>
      </c>
      <c r="B8344" s="34" t="s">
        <v>46</v>
      </c>
      <c r="C8344" s="35" t="s">
        <v>381</v>
      </c>
      <c r="D8344" s="34">
        <f>CEILING(RIGHT(A8344,3)/VLOOKUP(INT(A8344/1000),辅助表!$A$1:$F$54,5,FALSE),1)*VLOOKUP(INT(A8344/1000),辅助表!$A$1:$F$54,6,FALSE)</f>
        <v>471</v>
      </c>
      <c r="E8344" s="34">
        <v>0</v>
      </c>
      <c r="F8344" s="34">
        <f>ROUND(D8344*VLOOKUP(INT(A8344/1000),辅助表!$A$1:$F$54,5,FALSE),0)/VLOOKUP(INT(A8344/1000),辅助表!$A$1:$F$54,6,FALSE)</f>
        <v>942</v>
      </c>
      <c r="G8344" s="34" t="str">
        <f>VLOOKUP(INT(A8344/1000),辅助表!$A$1:$F$54,4,FALSE)&amp;"+"&amp;(D8344/VLOOKUP(INT(A8344/1000),辅助表!$A$1:$F$54,6,FALSE))&amp;VLOOKUP(INT(A8344/1000),辅助表!$A$1:$G$54,7,FALSE)</f>
        <v>暴击伤害+471</v>
      </c>
    </row>
    <row r="8345" spans="1:7">
      <c r="A8345" s="5">
        <v>25942</v>
      </c>
      <c r="B8345" s="34" t="s">
        <v>46</v>
      </c>
      <c r="C8345" s="35" t="s">
        <v>381</v>
      </c>
      <c r="D8345" s="34">
        <f>CEILING(RIGHT(A8345,3)/VLOOKUP(INT(A8345/1000),辅助表!$A$1:$F$54,5,FALSE),1)*VLOOKUP(INT(A8345/1000),辅助表!$A$1:$F$54,6,FALSE)</f>
        <v>471</v>
      </c>
      <c r="E8345" s="34">
        <v>0</v>
      </c>
      <c r="F8345" s="34">
        <f>ROUND(D8345*VLOOKUP(INT(A8345/1000),辅助表!$A$1:$F$54,5,FALSE),0)/VLOOKUP(INT(A8345/1000),辅助表!$A$1:$F$54,6,FALSE)</f>
        <v>942</v>
      </c>
      <c r="G8345" s="34" t="str">
        <f>VLOOKUP(INT(A8345/1000),辅助表!$A$1:$F$54,4,FALSE)&amp;"+"&amp;(D8345/VLOOKUP(INT(A8345/1000),辅助表!$A$1:$F$54,6,FALSE))&amp;VLOOKUP(INT(A8345/1000),辅助表!$A$1:$G$54,7,FALSE)</f>
        <v>暴击伤害+471</v>
      </c>
    </row>
    <row r="8346" spans="1:7">
      <c r="A8346" s="5">
        <v>25943</v>
      </c>
      <c r="B8346" s="34" t="s">
        <v>46</v>
      </c>
      <c r="C8346" s="35" t="s">
        <v>381</v>
      </c>
      <c r="D8346" s="34">
        <f>CEILING(RIGHT(A8346,3)/VLOOKUP(INT(A8346/1000),辅助表!$A$1:$F$54,5,FALSE),1)*VLOOKUP(INT(A8346/1000),辅助表!$A$1:$F$54,6,FALSE)</f>
        <v>472</v>
      </c>
      <c r="E8346" s="34">
        <v>0</v>
      </c>
      <c r="F8346" s="34">
        <f>ROUND(D8346*VLOOKUP(INT(A8346/1000),辅助表!$A$1:$F$54,5,FALSE),0)/VLOOKUP(INT(A8346/1000),辅助表!$A$1:$F$54,6,FALSE)</f>
        <v>944</v>
      </c>
      <c r="G8346" s="34" t="str">
        <f>VLOOKUP(INT(A8346/1000),辅助表!$A$1:$F$54,4,FALSE)&amp;"+"&amp;(D8346/VLOOKUP(INT(A8346/1000),辅助表!$A$1:$F$54,6,FALSE))&amp;VLOOKUP(INT(A8346/1000),辅助表!$A$1:$G$54,7,FALSE)</f>
        <v>暴击伤害+472</v>
      </c>
    </row>
    <row r="8347" spans="1:7">
      <c r="A8347" s="5">
        <v>25944</v>
      </c>
      <c r="B8347" s="34" t="s">
        <v>46</v>
      </c>
      <c r="C8347" s="35" t="s">
        <v>381</v>
      </c>
      <c r="D8347" s="34">
        <f>CEILING(RIGHT(A8347,3)/VLOOKUP(INT(A8347/1000),辅助表!$A$1:$F$54,5,FALSE),1)*VLOOKUP(INT(A8347/1000),辅助表!$A$1:$F$54,6,FALSE)</f>
        <v>472</v>
      </c>
      <c r="E8347" s="34">
        <v>0</v>
      </c>
      <c r="F8347" s="34">
        <f>ROUND(D8347*VLOOKUP(INT(A8347/1000),辅助表!$A$1:$F$54,5,FALSE),0)/VLOOKUP(INT(A8347/1000),辅助表!$A$1:$F$54,6,FALSE)</f>
        <v>944</v>
      </c>
      <c r="G8347" s="34" t="str">
        <f>VLOOKUP(INT(A8347/1000),辅助表!$A$1:$F$54,4,FALSE)&amp;"+"&amp;(D8347/VLOOKUP(INT(A8347/1000),辅助表!$A$1:$F$54,6,FALSE))&amp;VLOOKUP(INT(A8347/1000),辅助表!$A$1:$G$54,7,FALSE)</f>
        <v>暴击伤害+472</v>
      </c>
    </row>
    <row r="8348" spans="1:7">
      <c r="A8348" s="5">
        <v>25945</v>
      </c>
      <c r="B8348" s="34" t="s">
        <v>46</v>
      </c>
      <c r="C8348" s="35" t="s">
        <v>381</v>
      </c>
      <c r="D8348" s="34">
        <f>CEILING(RIGHT(A8348,3)/VLOOKUP(INT(A8348/1000),辅助表!$A$1:$F$54,5,FALSE),1)*VLOOKUP(INT(A8348/1000),辅助表!$A$1:$F$54,6,FALSE)</f>
        <v>473</v>
      </c>
      <c r="E8348" s="34">
        <v>0</v>
      </c>
      <c r="F8348" s="34">
        <f>ROUND(D8348*VLOOKUP(INT(A8348/1000),辅助表!$A$1:$F$54,5,FALSE),0)/VLOOKUP(INT(A8348/1000),辅助表!$A$1:$F$54,6,FALSE)</f>
        <v>946</v>
      </c>
      <c r="G8348" s="34" t="str">
        <f>VLOOKUP(INT(A8348/1000),辅助表!$A$1:$F$54,4,FALSE)&amp;"+"&amp;(D8348/VLOOKUP(INT(A8348/1000),辅助表!$A$1:$F$54,6,FALSE))&amp;VLOOKUP(INT(A8348/1000),辅助表!$A$1:$G$54,7,FALSE)</f>
        <v>暴击伤害+473</v>
      </c>
    </row>
    <row r="8349" spans="1:7">
      <c r="A8349" s="5">
        <v>25946</v>
      </c>
      <c r="B8349" s="34" t="s">
        <v>46</v>
      </c>
      <c r="C8349" s="35" t="s">
        <v>381</v>
      </c>
      <c r="D8349" s="34">
        <f>CEILING(RIGHT(A8349,3)/VLOOKUP(INT(A8349/1000),辅助表!$A$1:$F$54,5,FALSE),1)*VLOOKUP(INT(A8349/1000),辅助表!$A$1:$F$54,6,FALSE)</f>
        <v>473</v>
      </c>
      <c r="E8349" s="34">
        <v>0</v>
      </c>
      <c r="F8349" s="34">
        <f>ROUND(D8349*VLOOKUP(INT(A8349/1000),辅助表!$A$1:$F$54,5,FALSE),0)/VLOOKUP(INT(A8349/1000),辅助表!$A$1:$F$54,6,FALSE)</f>
        <v>946</v>
      </c>
      <c r="G8349" s="34" t="str">
        <f>VLOOKUP(INT(A8349/1000),辅助表!$A$1:$F$54,4,FALSE)&amp;"+"&amp;(D8349/VLOOKUP(INT(A8349/1000),辅助表!$A$1:$F$54,6,FALSE))&amp;VLOOKUP(INT(A8349/1000),辅助表!$A$1:$G$54,7,FALSE)</f>
        <v>暴击伤害+473</v>
      </c>
    </row>
    <row r="8350" spans="1:7">
      <c r="A8350" s="5">
        <v>25947</v>
      </c>
      <c r="B8350" s="34" t="s">
        <v>46</v>
      </c>
      <c r="C8350" s="35" t="s">
        <v>381</v>
      </c>
      <c r="D8350" s="34">
        <f>CEILING(RIGHT(A8350,3)/VLOOKUP(INT(A8350/1000),辅助表!$A$1:$F$54,5,FALSE),1)*VLOOKUP(INT(A8350/1000),辅助表!$A$1:$F$54,6,FALSE)</f>
        <v>474</v>
      </c>
      <c r="E8350" s="34">
        <v>0</v>
      </c>
      <c r="F8350" s="34">
        <f>ROUND(D8350*VLOOKUP(INT(A8350/1000),辅助表!$A$1:$F$54,5,FALSE),0)/VLOOKUP(INT(A8350/1000),辅助表!$A$1:$F$54,6,FALSE)</f>
        <v>948</v>
      </c>
      <c r="G8350" s="34" t="str">
        <f>VLOOKUP(INT(A8350/1000),辅助表!$A$1:$F$54,4,FALSE)&amp;"+"&amp;(D8350/VLOOKUP(INT(A8350/1000),辅助表!$A$1:$F$54,6,FALSE))&amp;VLOOKUP(INT(A8350/1000),辅助表!$A$1:$G$54,7,FALSE)</f>
        <v>暴击伤害+474</v>
      </c>
    </row>
    <row r="8351" spans="1:7">
      <c r="A8351" s="5">
        <v>25948</v>
      </c>
      <c r="B8351" s="34" t="s">
        <v>46</v>
      </c>
      <c r="C8351" s="35" t="s">
        <v>381</v>
      </c>
      <c r="D8351" s="34">
        <f>CEILING(RIGHT(A8351,3)/VLOOKUP(INT(A8351/1000),辅助表!$A$1:$F$54,5,FALSE),1)*VLOOKUP(INT(A8351/1000),辅助表!$A$1:$F$54,6,FALSE)</f>
        <v>474</v>
      </c>
      <c r="E8351" s="34">
        <v>0</v>
      </c>
      <c r="F8351" s="34">
        <f>ROUND(D8351*VLOOKUP(INT(A8351/1000),辅助表!$A$1:$F$54,5,FALSE),0)/VLOOKUP(INT(A8351/1000),辅助表!$A$1:$F$54,6,FALSE)</f>
        <v>948</v>
      </c>
      <c r="G8351" s="34" t="str">
        <f>VLOOKUP(INT(A8351/1000),辅助表!$A$1:$F$54,4,FALSE)&amp;"+"&amp;(D8351/VLOOKUP(INT(A8351/1000),辅助表!$A$1:$F$54,6,FALSE))&amp;VLOOKUP(INT(A8351/1000),辅助表!$A$1:$G$54,7,FALSE)</f>
        <v>暴击伤害+474</v>
      </c>
    </row>
    <row r="8352" spans="1:7">
      <c r="A8352" s="5">
        <v>25949</v>
      </c>
      <c r="B8352" s="34" t="s">
        <v>46</v>
      </c>
      <c r="C8352" s="35" t="s">
        <v>381</v>
      </c>
      <c r="D8352" s="34">
        <f>CEILING(RIGHT(A8352,3)/VLOOKUP(INT(A8352/1000),辅助表!$A$1:$F$54,5,FALSE),1)*VLOOKUP(INT(A8352/1000),辅助表!$A$1:$F$54,6,FALSE)</f>
        <v>475</v>
      </c>
      <c r="E8352" s="34">
        <v>0</v>
      </c>
      <c r="F8352" s="34">
        <f>ROUND(D8352*VLOOKUP(INT(A8352/1000),辅助表!$A$1:$F$54,5,FALSE),0)/VLOOKUP(INT(A8352/1000),辅助表!$A$1:$F$54,6,FALSE)</f>
        <v>950</v>
      </c>
      <c r="G8352" s="34" t="str">
        <f>VLOOKUP(INT(A8352/1000),辅助表!$A$1:$F$54,4,FALSE)&amp;"+"&amp;(D8352/VLOOKUP(INT(A8352/1000),辅助表!$A$1:$F$54,6,FALSE))&amp;VLOOKUP(INT(A8352/1000),辅助表!$A$1:$G$54,7,FALSE)</f>
        <v>暴击伤害+475</v>
      </c>
    </row>
    <row r="8353" spans="1:7">
      <c r="A8353" s="5">
        <v>25950</v>
      </c>
      <c r="B8353" s="34" t="s">
        <v>46</v>
      </c>
      <c r="C8353" s="35" t="s">
        <v>381</v>
      </c>
      <c r="D8353" s="34">
        <f>CEILING(RIGHT(A8353,3)/VLOOKUP(INT(A8353/1000),辅助表!$A$1:$F$54,5,FALSE),1)*VLOOKUP(INT(A8353/1000),辅助表!$A$1:$F$54,6,FALSE)</f>
        <v>475</v>
      </c>
      <c r="E8353" s="34">
        <v>0</v>
      </c>
      <c r="F8353" s="34">
        <f>ROUND(D8353*VLOOKUP(INT(A8353/1000),辅助表!$A$1:$F$54,5,FALSE),0)/VLOOKUP(INT(A8353/1000),辅助表!$A$1:$F$54,6,FALSE)</f>
        <v>950</v>
      </c>
      <c r="G8353" s="34" t="str">
        <f>VLOOKUP(INT(A8353/1000),辅助表!$A$1:$F$54,4,FALSE)&amp;"+"&amp;(D8353/VLOOKUP(INT(A8353/1000),辅助表!$A$1:$F$54,6,FALSE))&amp;VLOOKUP(INT(A8353/1000),辅助表!$A$1:$G$54,7,FALSE)</f>
        <v>暴击伤害+475</v>
      </c>
    </row>
    <row r="8354" spans="1:7">
      <c r="A8354" s="5">
        <v>25951</v>
      </c>
      <c r="B8354" s="34" t="s">
        <v>46</v>
      </c>
      <c r="C8354" s="35" t="s">
        <v>381</v>
      </c>
      <c r="D8354" s="34">
        <f>CEILING(RIGHT(A8354,3)/VLOOKUP(INT(A8354/1000),辅助表!$A$1:$F$54,5,FALSE),1)*VLOOKUP(INT(A8354/1000),辅助表!$A$1:$F$54,6,FALSE)</f>
        <v>476</v>
      </c>
      <c r="E8354" s="34">
        <v>0</v>
      </c>
      <c r="F8354" s="34">
        <f>ROUND(D8354*VLOOKUP(INT(A8354/1000),辅助表!$A$1:$F$54,5,FALSE),0)/VLOOKUP(INT(A8354/1000),辅助表!$A$1:$F$54,6,FALSE)</f>
        <v>952</v>
      </c>
      <c r="G8354" s="34" t="str">
        <f>VLOOKUP(INT(A8354/1000),辅助表!$A$1:$F$54,4,FALSE)&amp;"+"&amp;(D8354/VLOOKUP(INT(A8354/1000),辅助表!$A$1:$F$54,6,FALSE))&amp;VLOOKUP(INT(A8354/1000),辅助表!$A$1:$G$54,7,FALSE)</f>
        <v>暴击伤害+476</v>
      </c>
    </row>
    <row r="8355" spans="1:7">
      <c r="A8355" s="5">
        <v>25952</v>
      </c>
      <c r="B8355" s="34" t="s">
        <v>46</v>
      </c>
      <c r="C8355" s="35" t="s">
        <v>381</v>
      </c>
      <c r="D8355" s="34">
        <f>CEILING(RIGHT(A8355,3)/VLOOKUP(INT(A8355/1000),辅助表!$A$1:$F$54,5,FALSE),1)*VLOOKUP(INT(A8355/1000),辅助表!$A$1:$F$54,6,FALSE)</f>
        <v>476</v>
      </c>
      <c r="E8355" s="34">
        <v>0</v>
      </c>
      <c r="F8355" s="34">
        <f>ROUND(D8355*VLOOKUP(INT(A8355/1000),辅助表!$A$1:$F$54,5,FALSE),0)/VLOOKUP(INT(A8355/1000),辅助表!$A$1:$F$54,6,FALSE)</f>
        <v>952</v>
      </c>
      <c r="G8355" s="34" t="str">
        <f>VLOOKUP(INT(A8355/1000),辅助表!$A$1:$F$54,4,FALSE)&amp;"+"&amp;(D8355/VLOOKUP(INT(A8355/1000),辅助表!$A$1:$F$54,6,FALSE))&amp;VLOOKUP(INT(A8355/1000),辅助表!$A$1:$G$54,7,FALSE)</f>
        <v>暴击伤害+476</v>
      </c>
    </row>
    <row r="8356" spans="1:7">
      <c r="A8356" s="5">
        <v>25953</v>
      </c>
      <c r="B8356" s="34" t="s">
        <v>46</v>
      </c>
      <c r="C8356" s="35" t="s">
        <v>381</v>
      </c>
      <c r="D8356" s="34">
        <f>CEILING(RIGHT(A8356,3)/VLOOKUP(INT(A8356/1000),辅助表!$A$1:$F$54,5,FALSE),1)*VLOOKUP(INT(A8356/1000),辅助表!$A$1:$F$54,6,FALSE)</f>
        <v>477</v>
      </c>
      <c r="E8356" s="34">
        <v>0</v>
      </c>
      <c r="F8356" s="34">
        <f>ROUND(D8356*VLOOKUP(INT(A8356/1000),辅助表!$A$1:$F$54,5,FALSE),0)/VLOOKUP(INT(A8356/1000),辅助表!$A$1:$F$54,6,FALSE)</f>
        <v>954</v>
      </c>
      <c r="G8356" s="34" t="str">
        <f>VLOOKUP(INT(A8356/1000),辅助表!$A$1:$F$54,4,FALSE)&amp;"+"&amp;(D8356/VLOOKUP(INT(A8356/1000),辅助表!$A$1:$F$54,6,FALSE))&amp;VLOOKUP(INT(A8356/1000),辅助表!$A$1:$G$54,7,FALSE)</f>
        <v>暴击伤害+477</v>
      </c>
    </row>
    <row r="8357" spans="1:7">
      <c r="A8357" s="5">
        <v>25954</v>
      </c>
      <c r="B8357" s="34" t="s">
        <v>46</v>
      </c>
      <c r="C8357" s="35" t="s">
        <v>381</v>
      </c>
      <c r="D8357" s="34">
        <f>CEILING(RIGHT(A8357,3)/VLOOKUP(INT(A8357/1000),辅助表!$A$1:$F$54,5,FALSE),1)*VLOOKUP(INT(A8357/1000),辅助表!$A$1:$F$54,6,FALSE)</f>
        <v>477</v>
      </c>
      <c r="E8357" s="34">
        <v>0</v>
      </c>
      <c r="F8357" s="34">
        <f>ROUND(D8357*VLOOKUP(INT(A8357/1000),辅助表!$A$1:$F$54,5,FALSE),0)/VLOOKUP(INT(A8357/1000),辅助表!$A$1:$F$54,6,FALSE)</f>
        <v>954</v>
      </c>
      <c r="G8357" s="34" t="str">
        <f>VLOOKUP(INT(A8357/1000),辅助表!$A$1:$F$54,4,FALSE)&amp;"+"&amp;(D8357/VLOOKUP(INT(A8357/1000),辅助表!$A$1:$F$54,6,FALSE))&amp;VLOOKUP(INT(A8357/1000),辅助表!$A$1:$G$54,7,FALSE)</f>
        <v>暴击伤害+477</v>
      </c>
    </row>
    <row r="8358" spans="1:7">
      <c r="A8358" s="5">
        <v>25955</v>
      </c>
      <c r="B8358" s="34" t="s">
        <v>46</v>
      </c>
      <c r="C8358" s="35" t="s">
        <v>381</v>
      </c>
      <c r="D8358" s="34">
        <f>CEILING(RIGHT(A8358,3)/VLOOKUP(INT(A8358/1000),辅助表!$A$1:$F$54,5,FALSE),1)*VLOOKUP(INT(A8358/1000),辅助表!$A$1:$F$54,6,FALSE)</f>
        <v>478</v>
      </c>
      <c r="E8358" s="34">
        <v>0</v>
      </c>
      <c r="F8358" s="34">
        <f>ROUND(D8358*VLOOKUP(INT(A8358/1000),辅助表!$A$1:$F$54,5,FALSE),0)/VLOOKUP(INT(A8358/1000),辅助表!$A$1:$F$54,6,FALSE)</f>
        <v>956</v>
      </c>
      <c r="G8358" s="34" t="str">
        <f>VLOOKUP(INT(A8358/1000),辅助表!$A$1:$F$54,4,FALSE)&amp;"+"&amp;(D8358/VLOOKUP(INT(A8358/1000),辅助表!$A$1:$F$54,6,FALSE))&amp;VLOOKUP(INT(A8358/1000),辅助表!$A$1:$G$54,7,FALSE)</f>
        <v>暴击伤害+478</v>
      </c>
    </row>
    <row r="8359" spans="1:7">
      <c r="A8359" s="5">
        <v>25956</v>
      </c>
      <c r="B8359" s="34" t="s">
        <v>46</v>
      </c>
      <c r="C8359" s="35" t="s">
        <v>381</v>
      </c>
      <c r="D8359" s="34">
        <f>CEILING(RIGHT(A8359,3)/VLOOKUP(INT(A8359/1000),辅助表!$A$1:$F$54,5,FALSE),1)*VLOOKUP(INT(A8359/1000),辅助表!$A$1:$F$54,6,FALSE)</f>
        <v>478</v>
      </c>
      <c r="E8359" s="34">
        <v>0</v>
      </c>
      <c r="F8359" s="34">
        <f>ROUND(D8359*VLOOKUP(INT(A8359/1000),辅助表!$A$1:$F$54,5,FALSE),0)/VLOOKUP(INT(A8359/1000),辅助表!$A$1:$F$54,6,FALSE)</f>
        <v>956</v>
      </c>
      <c r="G8359" s="34" t="str">
        <f>VLOOKUP(INT(A8359/1000),辅助表!$A$1:$F$54,4,FALSE)&amp;"+"&amp;(D8359/VLOOKUP(INT(A8359/1000),辅助表!$A$1:$F$54,6,FALSE))&amp;VLOOKUP(INT(A8359/1000),辅助表!$A$1:$G$54,7,FALSE)</f>
        <v>暴击伤害+478</v>
      </c>
    </row>
    <row r="8360" spans="1:7">
      <c r="A8360" s="5">
        <v>25957</v>
      </c>
      <c r="B8360" s="34" t="s">
        <v>46</v>
      </c>
      <c r="C8360" s="35" t="s">
        <v>381</v>
      </c>
      <c r="D8360" s="34">
        <f>CEILING(RIGHT(A8360,3)/VLOOKUP(INT(A8360/1000),辅助表!$A$1:$F$54,5,FALSE),1)*VLOOKUP(INT(A8360/1000),辅助表!$A$1:$F$54,6,FALSE)</f>
        <v>479</v>
      </c>
      <c r="E8360" s="34">
        <v>0</v>
      </c>
      <c r="F8360" s="34">
        <f>ROUND(D8360*VLOOKUP(INT(A8360/1000),辅助表!$A$1:$F$54,5,FALSE),0)/VLOOKUP(INT(A8360/1000),辅助表!$A$1:$F$54,6,FALSE)</f>
        <v>958</v>
      </c>
      <c r="G8360" s="34" t="str">
        <f>VLOOKUP(INT(A8360/1000),辅助表!$A$1:$F$54,4,FALSE)&amp;"+"&amp;(D8360/VLOOKUP(INT(A8360/1000),辅助表!$A$1:$F$54,6,FALSE))&amp;VLOOKUP(INT(A8360/1000),辅助表!$A$1:$G$54,7,FALSE)</f>
        <v>暴击伤害+479</v>
      </c>
    </row>
    <row r="8361" spans="1:7">
      <c r="A8361" s="5">
        <v>25958</v>
      </c>
      <c r="B8361" s="34" t="s">
        <v>46</v>
      </c>
      <c r="C8361" s="35" t="s">
        <v>381</v>
      </c>
      <c r="D8361" s="34">
        <f>CEILING(RIGHT(A8361,3)/VLOOKUP(INT(A8361/1000),辅助表!$A$1:$F$54,5,FALSE),1)*VLOOKUP(INT(A8361/1000),辅助表!$A$1:$F$54,6,FALSE)</f>
        <v>479</v>
      </c>
      <c r="E8361" s="34">
        <v>0</v>
      </c>
      <c r="F8361" s="34">
        <f>ROUND(D8361*VLOOKUP(INT(A8361/1000),辅助表!$A$1:$F$54,5,FALSE),0)/VLOOKUP(INT(A8361/1000),辅助表!$A$1:$F$54,6,FALSE)</f>
        <v>958</v>
      </c>
      <c r="G8361" s="34" t="str">
        <f>VLOOKUP(INT(A8361/1000),辅助表!$A$1:$F$54,4,FALSE)&amp;"+"&amp;(D8361/VLOOKUP(INT(A8361/1000),辅助表!$A$1:$F$54,6,FALSE))&amp;VLOOKUP(INT(A8361/1000),辅助表!$A$1:$G$54,7,FALSE)</f>
        <v>暴击伤害+479</v>
      </c>
    </row>
    <row r="8362" spans="1:7">
      <c r="A8362" s="5">
        <v>25959</v>
      </c>
      <c r="B8362" s="34" t="s">
        <v>46</v>
      </c>
      <c r="C8362" s="35" t="s">
        <v>381</v>
      </c>
      <c r="D8362" s="34">
        <f>CEILING(RIGHT(A8362,3)/VLOOKUP(INT(A8362/1000),辅助表!$A$1:$F$54,5,FALSE),1)*VLOOKUP(INT(A8362/1000),辅助表!$A$1:$F$54,6,FALSE)</f>
        <v>480</v>
      </c>
      <c r="E8362" s="34">
        <v>0</v>
      </c>
      <c r="F8362" s="34">
        <f>ROUND(D8362*VLOOKUP(INT(A8362/1000),辅助表!$A$1:$F$54,5,FALSE),0)/VLOOKUP(INT(A8362/1000),辅助表!$A$1:$F$54,6,FALSE)</f>
        <v>960</v>
      </c>
      <c r="G8362" s="34" t="str">
        <f>VLOOKUP(INT(A8362/1000),辅助表!$A$1:$F$54,4,FALSE)&amp;"+"&amp;(D8362/VLOOKUP(INT(A8362/1000),辅助表!$A$1:$F$54,6,FALSE))&amp;VLOOKUP(INT(A8362/1000),辅助表!$A$1:$G$54,7,FALSE)</f>
        <v>暴击伤害+480</v>
      </c>
    </row>
    <row r="8363" spans="1:7">
      <c r="A8363" s="5">
        <v>25960</v>
      </c>
      <c r="B8363" s="34" t="s">
        <v>46</v>
      </c>
      <c r="C8363" s="35" t="s">
        <v>381</v>
      </c>
      <c r="D8363" s="34">
        <f>CEILING(RIGHT(A8363,3)/VLOOKUP(INT(A8363/1000),辅助表!$A$1:$F$54,5,FALSE),1)*VLOOKUP(INT(A8363/1000),辅助表!$A$1:$F$54,6,FALSE)</f>
        <v>480</v>
      </c>
      <c r="E8363" s="34">
        <v>0</v>
      </c>
      <c r="F8363" s="34">
        <f>ROUND(D8363*VLOOKUP(INT(A8363/1000),辅助表!$A$1:$F$54,5,FALSE),0)/VLOOKUP(INT(A8363/1000),辅助表!$A$1:$F$54,6,FALSE)</f>
        <v>960</v>
      </c>
      <c r="G8363" s="34" t="str">
        <f>VLOOKUP(INT(A8363/1000),辅助表!$A$1:$F$54,4,FALSE)&amp;"+"&amp;(D8363/VLOOKUP(INT(A8363/1000),辅助表!$A$1:$F$54,6,FALSE))&amp;VLOOKUP(INT(A8363/1000),辅助表!$A$1:$G$54,7,FALSE)</f>
        <v>暴击伤害+480</v>
      </c>
    </row>
    <row r="8364" spans="1:7">
      <c r="A8364" s="5">
        <v>25961</v>
      </c>
      <c r="B8364" s="34" t="s">
        <v>46</v>
      </c>
      <c r="C8364" s="35" t="s">
        <v>381</v>
      </c>
      <c r="D8364" s="34">
        <f>CEILING(RIGHT(A8364,3)/VLOOKUP(INT(A8364/1000),辅助表!$A$1:$F$54,5,FALSE),1)*VLOOKUP(INT(A8364/1000),辅助表!$A$1:$F$54,6,FALSE)</f>
        <v>481</v>
      </c>
      <c r="E8364" s="34">
        <v>0</v>
      </c>
      <c r="F8364" s="34">
        <f>ROUND(D8364*VLOOKUP(INT(A8364/1000),辅助表!$A$1:$F$54,5,FALSE),0)/VLOOKUP(INT(A8364/1000),辅助表!$A$1:$F$54,6,FALSE)</f>
        <v>962</v>
      </c>
      <c r="G8364" s="34" t="str">
        <f>VLOOKUP(INT(A8364/1000),辅助表!$A$1:$F$54,4,FALSE)&amp;"+"&amp;(D8364/VLOOKUP(INT(A8364/1000),辅助表!$A$1:$F$54,6,FALSE))&amp;VLOOKUP(INT(A8364/1000),辅助表!$A$1:$G$54,7,FALSE)</f>
        <v>暴击伤害+481</v>
      </c>
    </row>
    <row r="8365" spans="1:7">
      <c r="A8365" s="5">
        <v>25962</v>
      </c>
      <c r="B8365" s="34" t="s">
        <v>46</v>
      </c>
      <c r="C8365" s="35" t="s">
        <v>381</v>
      </c>
      <c r="D8365" s="34">
        <f>CEILING(RIGHT(A8365,3)/VLOOKUP(INT(A8365/1000),辅助表!$A$1:$F$54,5,FALSE),1)*VLOOKUP(INT(A8365/1000),辅助表!$A$1:$F$54,6,FALSE)</f>
        <v>481</v>
      </c>
      <c r="E8365" s="34">
        <v>0</v>
      </c>
      <c r="F8365" s="34">
        <f>ROUND(D8365*VLOOKUP(INT(A8365/1000),辅助表!$A$1:$F$54,5,FALSE),0)/VLOOKUP(INT(A8365/1000),辅助表!$A$1:$F$54,6,FALSE)</f>
        <v>962</v>
      </c>
      <c r="G8365" s="34" t="str">
        <f>VLOOKUP(INT(A8365/1000),辅助表!$A$1:$F$54,4,FALSE)&amp;"+"&amp;(D8365/VLOOKUP(INT(A8365/1000),辅助表!$A$1:$F$54,6,FALSE))&amp;VLOOKUP(INT(A8365/1000),辅助表!$A$1:$G$54,7,FALSE)</f>
        <v>暴击伤害+481</v>
      </c>
    </row>
    <row r="8366" spans="1:7">
      <c r="A8366" s="5">
        <v>25963</v>
      </c>
      <c r="B8366" s="34" t="s">
        <v>46</v>
      </c>
      <c r="C8366" s="35" t="s">
        <v>381</v>
      </c>
      <c r="D8366" s="34">
        <f>CEILING(RIGHT(A8366,3)/VLOOKUP(INT(A8366/1000),辅助表!$A$1:$F$54,5,FALSE),1)*VLOOKUP(INT(A8366/1000),辅助表!$A$1:$F$54,6,FALSE)</f>
        <v>482</v>
      </c>
      <c r="E8366" s="34">
        <v>0</v>
      </c>
      <c r="F8366" s="34">
        <f>ROUND(D8366*VLOOKUP(INT(A8366/1000),辅助表!$A$1:$F$54,5,FALSE),0)/VLOOKUP(INT(A8366/1000),辅助表!$A$1:$F$54,6,FALSE)</f>
        <v>964</v>
      </c>
      <c r="G8366" s="34" t="str">
        <f>VLOOKUP(INT(A8366/1000),辅助表!$A$1:$F$54,4,FALSE)&amp;"+"&amp;(D8366/VLOOKUP(INT(A8366/1000),辅助表!$A$1:$F$54,6,FALSE))&amp;VLOOKUP(INT(A8366/1000),辅助表!$A$1:$G$54,7,FALSE)</f>
        <v>暴击伤害+482</v>
      </c>
    </row>
    <row r="8367" spans="1:7">
      <c r="A8367" s="5">
        <v>25964</v>
      </c>
      <c r="B8367" s="34" t="s">
        <v>46</v>
      </c>
      <c r="C8367" s="35" t="s">
        <v>381</v>
      </c>
      <c r="D8367" s="34">
        <f>CEILING(RIGHT(A8367,3)/VLOOKUP(INT(A8367/1000),辅助表!$A$1:$F$54,5,FALSE),1)*VLOOKUP(INT(A8367/1000),辅助表!$A$1:$F$54,6,FALSE)</f>
        <v>482</v>
      </c>
      <c r="E8367" s="34">
        <v>0</v>
      </c>
      <c r="F8367" s="34">
        <f>ROUND(D8367*VLOOKUP(INT(A8367/1000),辅助表!$A$1:$F$54,5,FALSE),0)/VLOOKUP(INT(A8367/1000),辅助表!$A$1:$F$54,6,FALSE)</f>
        <v>964</v>
      </c>
      <c r="G8367" s="34" t="str">
        <f>VLOOKUP(INT(A8367/1000),辅助表!$A$1:$F$54,4,FALSE)&amp;"+"&amp;(D8367/VLOOKUP(INT(A8367/1000),辅助表!$A$1:$F$54,6,FALSE))&amp;VLOOKUP(INT(A8367/1000),辅助表!$A$1:$G$54,7,FALSE)</f>
        <v>暴击伤害+482</v>
      </c>
    </row>
    <row r="8368" spans="1:7">
      <c r="A8368" s="5">
        <v>25965</v>
      </c>
      <c r="B8368" s="34" t="s">
        <v>46</v>
      </c>
      <c r="C8368" s="35" t="s">
        <v>381</v>
      </c>
      <c r="D8368" s="34">
        <f>CEILING(RIGHT(A8368,3)/VLOOKUP(INT(A8368/1000),辅助表!$A$1:$F$54,5,FALSE),1)*VLOOKUP(INT(A8368/1000),辅助表!$A$1:$F$54,6,FALSE)</f>
        <v>483</v>
      </c>
      <c r="E8368" s="34">
        <v>0</v>
      </c>
      <c r="F8368" s="34">
        <f>ROUND(D8368*VLOOKUP(INT(A8368/1000),辅助表!$A$1:$F$54,5,FALSE),0)/VLOOKUP(INT(A8368/1000),辅助表!$A$1:$F$54,6,FALSE)</f>
        <v>966</v>
      </c>
      <c r="G8368" s="34" t="str">
        <f>VLOOKUP(INT(A8368/1000),辅助表!$A$1:$F$54,4,FALSE)&amp;"+"&amp;(D8368/VLOOKUP(INT(A8368/1000),辅助表!$A$1:$F$54,6,FALSE))&amp;VLOOKUP(INT(A8368/1000),辅助表!$A$1:$G$54,7,FALSE)</f>
        <v>暴击伤害+483</v>
      </c>
    </row>
    <row r="8369" spans="1:7">
      <c r="A8369" s="5">
        <v>25966</v>
      </c>
      <c r="B8369" s="34" t="s">
        <v>46</v>
      </c>
      <c r="C8369" s="35" t="s">
        <v>381</v>
      </c>
      <c r="D8369" s="34">
        <f>CEILING(RIGHT(A8369,3)/VLOOKUP(INT(A8369/1000),辅助表!$A$1:$F$54,5,FALSE),1)*VLOOKUP(INT(A8369/1000),辅助表!$A$1:$F$54,6,FALSE)</f>
        <v>483</v>
      </c>
      <c r="E8369" s="34">
        <v>0</v>
      </c>
      <c r="F8369" s="34">
        <f>ROUND(D8369*VLOOKUP(INT(A8369/1000),辅助表!$A$1:$F$54,5,FALSE),0)/VLOOKUP(INT(A8369/1000),辅助表!$A$1:$F$54,6,FALSE)</f>
        <v>966</v>
      </c>
      <c r="G8369" s="34" t="str">
        <f>VLOOKUP(INT(A8369/1000),辅助表!$A$1:$F$54,4,FALSE)&amp;"+"&amp;(D8369/VLOOKUP(INT(A8369/1000),辅助表!$A$1:$F$54,6,FALSE))&amp;VLOOKUP(INT(A8369/1000),辅助表!$A$1:$G$54,7,FALSE)</f>
        <v>暴击伤害+483</v>
      </c>
    </row>
    <row r="8370" spans="1:7">
      <c r="A8370" s="5">
        <v>25967</v>
      </c>
      <c r="B8370" s="34" t="s">
        <v>46</v>
      </c>
      <c r="C8370" s="35" t="s">
        <v>381</v>
      </c>
      <c r="D8370" s="34">
        <f>CEILING(RIGHT(A8370,3)/VLOOKUP(INT(A8370/1000),辅助表!$A$1:$F$54,5,FALSE),1)*VLOOKUP(INT(A8370/1000),辅助表!$A$1:$F$54,6,FALSE)</f>
        <v>484</v>
      </c>
      <c r="E8370" s="34">
        <v>0</v>
      </c>
      <c r="F8370" s="34">
        <f>ROUND(D8370*VLOOKUP(INT(A8370/1000),辅助表!$A$1:$F$54,5,FALSE),0)/VLOOKUP(INT(A8370/1000),辅助表!$A$1:$F$54,6,FALSE)</f>
        <v>968</v>
      </c>
      <c r="G8370" s="34" t="str">
        <f>VLOOKUP(INT(A8370/1000),辅助表!$A$1:$F$54,4,FALSE)&amp;"+"&amp;(D8370/VLOOKUP(INT(A8370/1000),辅助表!$A$1:$F$54,6,FALSE))&amp;VLOOKUP(INT(A8370/1000),辅助表!$A$1:$G$54,7,FALSE)</f>
        <v>暴击伤害+484</v>
      </c>
    </row>
    <row r="8371" spans="1:7">
      <c r="A8371" s="5">
        <v>25968</v>
      </c>
      <c r="B8371" s="34" t="s">
        <v>46</v>
      </c>
      <c r="C8371" s="35" t="s">
        <v>381</v>
      </c>
      <c r="D8371" s="34">
        <f>CEILING(RIGHT(A8371,3)/VLOOKUP(INT(A8371/1000),辅助表!$A$1:$F$54,5,FALSE),1)*VLOOKUP(INT(A8371/1000),辅助表!$A$1:$F$54,6,FALSE)</f>
        <v>484</v>
      </c>
      <c r="E8371" s="34">
        <v>0</v>
      </c>
      <c r="F8371" s="34">
        <f>ROUND(D8371*VLOOKUP(INT(A8371/1000),辅助表!$A$1:$F$54,5,FALSE),0)/VLOOKUP(INT(A8371/1000),辅助表!$A$1:$F$54,6,FALSE)</f>
        <v>968</v>
      </c>
      <c r="G8371" s="34" t="str">
        <f>VLOOKUP(INT(A8371/1000),辅助表!$A$1:$F$54,4,FALSE)&amp;"+"&amp;(D8371/VLOOKUP(INT(A8371/1000),辅助表!$A$1:$F$54,6,FALSE))&amp;VLOOKUP(INT(A8371/1000),辅助表!$A$1:$G$54,7,FALSE)</f>
        <v>暴击伤害+484</v>
      </c>
    </row>
    <row r="8372" spans="1:7">
      <c r="A8372" s="5">
        <v>25969</v>
      </c>
      <c r="B8372" s="34" t="s">
        <v>46</v>
      </c>
      <c r="C8372" s="35" t="s">
        <v>381</v>
      </c>
      <c r="D8372" s="34">
        <f>CEILING(RIGHT(A8372,3)/VLOOKUP(INT(A8372/1000),辅助表!$A$1:$F$54,5,FALSE),1)*VLOOKUP(INT(A8372/1000),辅助表!$A$1:$F$54,6,FALSE)</f>
        <v>485</v>
      </c>
      <c r="E8372" s="34">
        <v>0</v>
      </c>
      <c r="F8372" s="34">
        <f>ROUND(D8372*VLOOKUP(INT(A8372/1000),辅助表!$A$1:$F$54,5,FALSE),0)/VLOOKUP(INT(A8372/1000),辅助表!$A$1:$F$54,6,FALSE)</f>
        <v>970</v>
      </c>
      <c r="G8372" s="34" t="str">
        <f>VLOOKUP(INT(A8372/1000),辅助表!$A$1:$F$54,4,FALSE)&amp;"+"&amp;(D8372/VLOOKUP(INT(A8372/1000),辅助表!$A$1:$F$54,6,FALSE))&amp;VLOOKUP(INT(A8372/1000),辅助表!$A$1:$G$54,7,FALSE)</f>
        <v>暴击伤害+485</v>
      </c>
    </row>
    <row r="8373" spans="1:7">
      <c r="A8373" s="5">
        <v>25970</v>
      </c>
      <c r="B8373" s="34" t="s">
        <v>46</v>
      </c>
      <c r="C8373" s="35" t="s">
        <v>381</v>
      </c>
      <c r="D8373" s="34">
        <f>CEILING(RIGHT(A8373,3)/VLOOKUP(INT(A8373/1000),辅助表!$A$1:$F$54,5,FALSE),1)*VLOOKUP(INT(A8373/1000),辅助表!$A$1:$F$54,6,FALSE)</f>
        <v>485</v>
      </c>
      <c r="E8373" s="34">
        <v>0</v>
      </c>
      <c r="F8373" s="34">
        <f>ROUND(D8373*VLOOKUP(INT(A8373/1000),辅助表!$A$1:$F$54,5,FALSE),0)/VLOOKUP(INT(A8373/1000),辅助表!$A$1:$F$54,6,FALSE)</f>
        <v>970</v>
      </c>
      <c r="G8373" s="34" t="str">
        <f>VLOOKUP(INT(A8373/1000),辅助表!$A$1:$F$54,4,FALSE)&amp;"+"&amp;(D8373/VLOOKUP(INT(A8373/1000),辅助表!$A$1:$F$54,6,FALSE))&amp;VLOOKUP(INT(A8373/1000),辅助表!$A$1:$G$54,7,FALSE)</f>
        <v>暴击伤害+485</v>
      </c>
    </row>
    <row r="8374" spans="1:7">
      <c r="A8374" s="5">
        <v>25971</v>
      </c>
      <c r="B8374" s="34" t="s">
        <v>46</v>
      </c>
      <c r="C8374" s="35" t="s">
        <v>381</v>
      </c>
      <c r="D8374" s="34">
        <f>CEILING(RIGHT(A8374,3)/VLOOKUP(INT(A8374/1000),辅助表!$A$1:$F$54,5,FALSE),1)*VLOOKUP(INT(A8374/1000),辅助表!$A$1:$F$54,6,FALSE)</f>
        <v>486</v>
      </c>
      <c r="E8374" s="34">
        <v>0</v>
      </c>
      <c r="F8374" s="34">
        <f>ROUND(D8374*VLOOKUP(INT(A8374/1000),辅助表!$A$1:$F$54,5,FALSE),0)/VLOOKUP(INT(A8374/1000),辅助表!$A$1:$F$54,6,FALSE)</f>
        <v>972</v>
      </c>
      <c r="G8374" s="34" t="str">
        <f>VLOOKUP(INT(A8374/1000),辅助表!$A$1:$F$54,4,FALSE)&amp;"+"&amp;(D8374/VLOOKUP(INT(A8374/1000),辅助表!$A$1:$F$54,6,FALSE))&amp;VLOOKUP(INT(A8374/1000),辅助表!$A$1:$G$54,7,FALSE)</f>
        <v>暴击伤害+486</v>
      </c>
    </row>
    <row r="8375" spans="1:7">
      <c r="A8375" s="5">
        <v>25972</v>
      </c>
      <c r="B8375" s="34" t="s">
        <v>46</v>
      </c>
      <c r="C8375" s="35" t="s">
        <v>381</v>
      </c>
      <c r="D8375" s="34">
        <f>CEILING(RIGHT(A8375,3)/VLOOKUP(INT(A8375/1000),辅助表!$A$1:$F$54,5,FALSE),1)*VLOOKUP(INT(A8375/1000),辅助表!$A$1:$F$54,6,FALSE)</f>
        <v>486</v>
      </c>
      <c r="E8375" s="34">
        <v>0</v>
      </c>
      <c r="F8375" s="34">
        <f>ROUND(D8375*VLOOKUP(INT(A8375/1000),辅助表!$A$1:$F$54,5,FALSE),0)/VLOOKUP(INT(A8375/1000),辅助表!$A$1:$F$54,6,FALSE)</f>
        <v>972</v>
      </c>
      <c r="G8375" s="34" t="str">
        <f>VLOOKUP(INT(A8375/1000),辅助表!$A$1:$F$54,4,FALSE)&amp;"+"&amp;(D8375/VLOOKUP(INT(A8375/1000),辅助表!$A$1:$F$54,6,FALSE))&amp;VLOOKUP(INT(A8375/1000),辅助表!$A$1:$G$54,7,FALSE)</f>
        <v>暴击伤害+486</v>
      </c>
    </row>
    <row r="8376" spans="1:7">
      <c r="A8376" s="5">
        <v>25973</v>
      </c>
      <c r="B8376" s="34" t="s">
        <v>46</v>
      </c>
      <c r="C8376" s="35" t="s">
        <v>381</v>
      </c>
      <c r="D8376" s="34">
        <f>CEILING(RIGHT(A8376,3)/VLOOKUP(INT(A8376/1000),辅助表!$A$1:$F$54,5,FALSE),1)*VLOOKUP(INT(A8376/1000),辅助表!$A$1:$F$54,6,FALSE)</f>
        <v>487</v>
      </c>
      <c r="E8376" s="34">
        <v>0</v>
      </c>
      <c r="F8376" s="34">
        <f>ROUND(D8376*VLOOKUP(INT(A8376/1000),辅助表!$A$1:$F$54,5,FALSE),0)/VLOOKUP(INT(A8376/1000),辅助表!$A$1:$F$54,6,FALSE)</f>
        <v>974</v>
      </c>
      <c r="G8376" s="34" t="str">
        <f>VLOOKUP(INT(A8376/1000),辅助表!$A$1:$F$54,4,FALSE)&amp;"+"&amp;(D8376/VLOOKUP(INT(A8376/1000),辅助表!$A$1:$F$54,6,FALSE))&amp;VLOOKUP(INT(A8376/1000),辅助表!$A$1:$G$54,7,FALSE)</f>
        <v>暴击伤害+487</v>
      </c>
    </row>
    <row r="8377" spans="1:7">
      <c r="A8377" s="5">
        <v>25974</v>
      </c>
      <c r="B8377" s="34" t="s">
        <v>46</v>
      </c>
      <c r="C8377" s="35" t="s">
        <v>381</v>
      </c>
      <c r="D8377" s="34">
        <f>CEILING(RIGHT(A8377,3)/VLOOKUP(INT(A8377/1000),辅助表!$A$1:$F$54,5,FALSE),1)*VLOOKUP(INT(A8377/1000),辅助表!$A$1:$F$54,6,FALSE)</f>
        <v>487</v>
      </c>
      <c r="E8377" s="34">
        <v>0</v>
      </c>
      <c r="F8377" s="34">
        <f>ROUND(D8377*VLOOKUP(INT(A8377/1000),辅助表!$A$1:$F$54,5,FALSE),0)/VLOOKUP(INT(A8377/1000),辅助表!$A$1:$F$54,6,FALSE)</f>
        <v>974</v>
      </c>
      <c r="G8377" s="34" t="str">
        <f>VLOOKUP(INT(A8377/1000),辅助表!$A$1:$F$54,4,FALSE)&amp;"+"&amp;(D8377/VLOOKUP(INT(A8377/1000),辅助表!$A$1:$F$54,6,FALSE))&amp;VLOOKUP(INT(A8377/1000),辅助表!$A$1:$G$54,7,FALSE)</f>
        <v>暴击伤害+487</v>
      </c>
    </row>
    <row r="8378" spans="1:7">
      <c r="A8378" s="5">
        <v>25975</v>
      </c>
      <c r="B8378" s="34" t="s">
        <v>46</v>
      </c>
      <c r="C8378" s="35" t="s">
        <v>381</v>
      </c>
      <c r="D8378" s="34">
        <f>CEILING(RIGHT(A8378,3)/VLOOKUP(INT(A8378/1000),辅助表!$A$1:$F$54,5,FALSE),1)*VLOOKUP(INT(A8378/1000),辅助表!$A$1:$F$54,6,FALSE)</f>
        <v>488</v>
      </c>
      <c r="E8378" s="34">
        <v>0</v>
      </c>
      <c r="F8378" s="34">
        <f>ROUND(D8378*VLOOKUP(INT(A8378/1000),辅助表!$A$1:$F$54,5,FALSE),0)/VLOOKUP(INT(A8378/1000),辅助表!$A$1:$F$54,6,FALSE)</f>
        <v>976</v>
      </c>
      <c r="G8378" s="34" t="str">
        <f>VLOOKUP(INT(A8378/1000),辅助表!$A$1:$F$54,4,FALSE)&amp;"+"&amp;(D8378/VLOOKUP(INT(A8378/1000),辅助表!$A$1:$F$54,6,FALSE))&amp;VLOOKUP(INT(A8378/1000),辅助表!$A$1:$G$54,7,FALSE)</f>
        <v>暴击伤害+488</v>
      </c>
    </row>
    <row r="8379" spans="1:7">
      <c r="A8379" s="5">
        <v>25976</v>
      </c>
      <c r="B8379" s="34" t="s">
        <v>46</v>
      </c>
      <c r="C8379" s="35" t="s">
        <v>381</v>
      </c>
      <c r="D8379" s="34">
        <f>CEILING(RIGHT(A8379,3)/VLOOKUP(INT(A8379/1000),辅助表!$A$1:$F$54,5,FALSE),1)*VLOOKUP(INT(A8379/1000),辅助表!$A$1:$F$54,6,FALSE)</f>
        <v>488</v>
      </c>
      <c r="E8379" s="34">
        <v>0</v>
      </c>
      <c r="F8379" s="34">
        <f>ROUND(D8379*VLOOKUP(INT(A8379/1000),辅助表!$A$1:$F$54,5,FALSE),0)/VLOOKUP(INT(A8379/1000),辅助表!$A$1:$F$54,6,FALSE)</f>
        <v>976</v>
      </c>
      <c r="G8379" s="34" t="str">
        <f>VLOOKUP(INT(A8379/1000),辅助表!$A$1:$F$54,4,FALSE)&amp;"+"&amp;(D8379/VLOOKUP(INT(A8379/1000),辅助表!$A$1:$F$54,6,FALSE))&amp;VLOOKUP(INT(A8379/1000),辅助表!$A$1:$G$54,7,FALSE)</f>
        <v>暴击伤害+488</v>
      </c>
    </row>
    <row r="8380" spans="1:7">
      <c r="A8380" s="5">
        <v>25977</v>
      </c>
      <c r="B8380" s="34" t="s">
        <v>46</v>
      </c>
      <c r="C8380" s="35" t="s">
        <v>381</v>
      </c>
      <c r="D8380" s="34">
        <f>CEILING(RIGHT(A8380,3)/VLOOKUP(INT(A8380/1000),辅助表!$A$1:$F$54,5,FALSE),1)*VLOOKUP(INT(A8380/1000),辅助表!$A$1:$F$54,6,FALSE)</f>
        <v>489</v>
      </c>
      <c r="E8380" s="34">
        <v>0</v>
      </c>
      <c r="F8380" s="34">
        <f>ROUND(D8380*VLOOKUP(INT(A8380/1000),辅助表!$A$1:$F$54,5,FALSE),0)/VLOOKUP(INT(A8380/1000),辅助表!$A$1:$F$54,6,FALSE)</f>
        <v>978</v>
      </c>
      <c r="G8380" s="34" t="str">
        <f>VLOOKUP(INT(A8380/1000),辅助表!$A$1:$F$54,4,FALSE)&amp;"+"&amp;(D8380/VLOOKUP(INT(A8380/1000),辅助表!$A$1:$F$54,6,FALSE))&amp;VLOOKUP(INT(A8380/1000),辅助表!$A$1:$G$54,7,FALSE)</f>
        <v>暴击伤害+489</v>
      </c>
    </row>
    <row r="8381" spans="1:7">
      <c r="A8381" s="5">
        <v>25978</v>
      </c>
      <c r="B8381" s="34" t="s">
        <v>46</v>
      </c>
      <c r="C8381" s="35" t="s">
        <v>381</v>
      </c>
      <c r="D8381" s="34">
        <f>CEILING(RIGHT(A8381,3)/VLOOKUP(INT(A8381/1000),辅助表!$A$1:$F$54,5,FALSE),1)*VLOOKUP(INT(A8381/1000),辅助表!$A$1:$F$54,6,FALSE)</f>
        <v>489</v>
      </c>
      <c r="E8381" s="34">
        <v>0</v>
      </c>
      <c r="F8381" s="34">
        <f>ROUND(D8381*VLOOKUP(INT(A8381/1000),辅助表!$A$1:$F$54,5,FALSE),0)/VLOOKUP(INT(A8381/1000),辅助表!$A$1:$F$54,6,FALSE)</f>
        <v>978</v>
      </c>
      <c r="G8381" s="34" t="str">
        <f>VLOOKUP(INT(A8381/1000),辅助表!$A$1:$F$54,4,FALSE)&amp;"+"&amp;(D8381/VLOOKUP(INT(A8381/1000),辅助表!$A$1:$F$54,6,FALSE))&amp;VLOOKUP(INT(A8381/1000),辅助表!$A$1:$G$54,7,FALSE)</f>
        <v>暴击伤害+489</v>
      </c>
    </row>
    <row r="8382" spans="1:7">
      <c r="A8382" s="5">
        <v>25979</v>
      </c>
      <c r="B8382" s="34" t="s">
        <v>46</v>
      </c>
      <c r="C8382" s="35" t="s">
        <v>381</v>
      </c>
      <c r="D8382" s="34">
        <f>CEILING(RIGHT(A8382,3)/VLOOKUP(INT(A8382/1000),辅助表!$A$1:$F$54,5,FALSE),1)*VLOOKUP(INT(A8382/1000),辅助表!$A$1:$F$54,6,FALSE)</f>
        <v>490</v>
      </c>
      <c r="E8382" s="34">
        <v>0</v>
      </c>
      <c r="F8382" s="34">
        <f>ROUND(D8382*VLOOKUP(INT(A8382/1000),辅助表!$A$1:$F$54,5,FALSE),0)/VLOOKUP(INT(A8382/1000),辅助表!$A$1:$F$54,6,FALSE)</f>
        <v>980</v>
      </c>
      <c r="G8382" s="34" t="str">
        <f>VLOOKUP(INT(A8382/1000),辅助表!$A$1:$F$54,4,FALSE)&amp;"+"&amp;(D8382/VLOOKUP(INT(A8382/1000),辅助表!$A$1:$F$54,6,FALSE))&amp;VLOOKUP(INT(A8382/1000),辅助表!$A$1:$G$54,7,FALSE)</f>
        <v>暴击伤害+490</v>
      </c>
    </row>
    <row r="8383" spans="1:7">
      <c r="A8383" s="5">
        <v>25980</v>
      </c>
      <c r="B8383" s="34" t="s">
        <v>46</v>
      </c>
      <c r="C8383" s="35" t="s">
        <v>381</v>
      </c>
      <c r="D8383" s="34">
        <f>CEILING(RIGHT(A8383,3)/VLOOKUP(INT(A8383/1000),辅助表!$A$1:$F$54,5,FALSE),1)*VLOOKUP(INT(A8383/1000),辅助表!$A$1:$F$54,6,FALSE)</f>
        <v>490</v>
      </c>
      <c r="E8383" s="34">
        <v>0</v>
      </c>
      <c r="F8383" s="34">
        <f>ROUND(D8383*VLOOKUP(INT(A8383/1000),辅助表!$A$1:$F$54,5,FALSE),0)/VLOOKUP(INT(A8383/1000),辅助表!$A$1:$F$54,6,FALSE)</f>
        <v>980</v>
      </c>
      <c r="G8383" s="34" t="str">
        <f>VLOOKUP(INT(A8383/1000),辅助表!$A$1:$F$54,4,FALSE)&amp;"+"&amp;(D8383/VLOOKUP(INT(A8383/1000),辅助表!$A$1:$F$54,6,FALSE))&amp;VLOOKUP(INT(A8383/1000),辅助表!$A$1:$G$54,7,FALSE)</f>
        <v>暴击伤害+490</v>
      </c>
    </row>
    <row r="8384" spans="1:7">
      <c r="A8384" s="5">
        <v>25981</v>
      </c>
      <c r="B8384" s="34" t="s">
        <v>46</v>
      </c>
      <c r="C8384" s="35" t="s">
        <v>381</v>
      </c>
      <c r="D8384" s="34">
        <f>CEILING(RIGHT(A8384,3)/VLOOKUP(INT(A8384/1000),辅助表!$A$1:$F$54,5,FALSE),1)*VLOOKUP(INT(A8384/1000),辅助表!$A$1:$F$54,6,FALSE)</f>
        <v>491</v>
      </c>
      <c r="E8384" s="34">
        <v>0</v>
      </c>
      <c r="F8384" s="34">
        <f>ROUND(D8384*VLOOKUP(INT(A8384/1000),辅助表!$A$1:$F$54,5,FALSE),0)/VLOOKUP(INT(A8384/1000),辅助表!$A$1:$F$54,6,FALSE)</f>
        <v>982</v>
      </c>
      <c r="G8384" s="34" t="str">
        <f>VLOOKUP(INT(A8384/1000),辅助表!$A$1:$F$54,4,FALSE)&amp;"+"&amp;(D8384/VLOOKUP(INT(A8384/1000),辅助表!$A$1:$F$54,6,FALSE))&amp;VLOOKUP(INT(A8384/1000),辅助表!$A$1:$G$54,7,FALSE)</f>
        <v>暴击伤害+491</v>
      </c>
    </row>
    <row r="8385" spans="1:7">
      <c r="A8385" s="5">
        <v>25982</v>
      </c>
      <c r="B8385" s="34" t="s">
        <v>46</v>
      </c>
      <c r="C8385" s="35" t="s">
        <v>381</v>
      </c>
      <c r="D8385" s="34">
        <f>CEILING(RIGHT(A8385,3)/VLOOKUP(INT(A8385/1000),辅助表!$A$1:$F$54,5,FALSE),1)*VLOOKUP(INT(A8385/1000),辅助表!$A$1:$F$54,6,FALSE)</f>
        <v>491</v>
      </c>
      <c r="E8385" s="34">
        <v>0</v>
      </c>
      <c r="F8385" s="34">
        <f>ROUND(D8385*VLOOKUP(INT(A8385/1000),辅助表!$A$1:$F$54,5,FALSE),0)/VLOOKUP(INT(A8385/1000),辅助表!$A$1:$F$54,6,FALSE)</f>
        <v>982</v>
      </c>
      <c r="G8385" s="34" t="str">
        <f>VLOOKUP(INT(A8385/1000),辅助表!$A$1:$F$54,4,FALSE)&amp;"+"&amp;(D8385/VLOOKUP(INT(A8385/1000),辅助表!$A$1:$F$54,6,FALSE))&amp;VLOOKUP(INT(A8385/1000),辅助表!$A$1:$G$54,7,FALSE)</f>
        <v>暴击伤害+491</v>
      </c>
    </row>
    <row r="8386" spans="1:7">
      <c r="A8386" s="5">
        <v>25983</v>
      </c>
      <c r="B8386" s="34" t="s">
        <v>46</v>
      </c>
      <c r="C8386" s="35" t="s">
        <v>381</v>
      </c>
      <c r="D8386" s="34">
        <f>CEILING(RIGHT(A8386,3)/VLOOKUP(INT(A8386/1000),辅助表!$A$1:$F$54,5,FALSE),1)*VLOOKUP(INT(A8386/1000),辅助表!$A$1:$F$54,6,FALSE)</f>
        <v>492</v>
      </c>
      <c r="E8386" s="34">
        <v>0</v>
      </c>
      <c r="F8386" s="34">
        <f>ROUND(D8386*VLOOKUP(INT(A8386/1000),辅助表!$A$1:$F$54,5,FALSE),0)/VLOOKUP(INT(A8386/1000),辅助表!$A$1:$F$54,6,FALSE)</f>
        <v>984</v>
      </c>
      <c r="G8386" s="34" t="str">
        <f>VLOOKUP(INT(A8386/1000),辅助表!$A$1:$F$54,4,FALSE)&amp;"+"&amp;(D8386/VLOOKUP(INT(A8386/1000),辅助表!$A$1:$F$54,6,FALSE))&amp;VLOOKUP(INT(A8386/1000),辅助表!$A$1:$G$54,7,FALSE)</f>
        <v>暴击伤害+492</v>
      </c>
    </row>
    <row r="8387" spans="1:7">
      <c r="A8387" s="5">
        <v>25984</v>
      </c>
      <c r="B8387" s="34" t="s">
        <v>46</v>
      </c>
      <c r="C8387" s="35" t="s">
        <v>381</v>
      </c>
      <c r="D8387" s="34">
        <f>CEILING(RIGHT(A8387,3)/VLOOKUP(INT(A8387/1000),辅助表!$A$1:$F$54,5,FALSE),1)*VLOOKUP(INT(A8387/1000),辅助表!$A$1:$F$54,6,FALSE)</f>
        <v>492</v>
      </c>
      <c r="E8387" s="34">
        <v>0</v>
      </c>
      <c r="F8387" s="34">
        <f>ROUND(D8387*VLOOKUP(INT(A8387/1000),辅助表!$A$1:$F$54,5,FALSE),0)/VLOOKUP(INT(A8387/1000),辅助表!$A$1:$F$54,6,FALSE)</f>
        <v>984</v>
      </c>
      <c r="G8387" s="34" t="str">
        <f>VLOOKUP(INT(A8387/1000),辅助表!$A$1:$F$54,4,FALSE)&amp;"+"&amp;(D8387/VLOOKUP(INT(A8387/1000),辅助表!$A$1:$F$54,6,FALSE))&amp;VLOOKUP(INT(A8387/1000),辅助表!$A$1:$G$54,7,FALSE)</f>
        <v>暴击伤害+492</v>
      </c>
    </row>
    <row r="8388" spans="1:7">
      <c r="A8388" s="5">
        <v>25985</v>
      </c>
      <c r="B8388" s="34" t="s">
        <v>46</v>
      </c>
      <c r="C8388" s="35" t="s">
        <v>381</v>
      </c>
      <c r="D8388" s="34">
        <f>CEILING(RIGHT(A8388,3)/VLOOKUP(INT(A8388/1000),辅助表!$A$1:$F$54,5,FALSE),1)*VLOOKUP(INT(A8388/1000),辅助表!$A$1:$F$54,6,FALSE)</f>
        <v>493</v>
      </c>
      <c r="E8388" s="34">
        <v>0</v>
      </c>
      <c r="F8388" s="34">
        <f>ROUND(D8388*VLOOKUP(INT(A8388/1000),辅助表!$A$1:$F$54,5,FALSE),0)/VLOOKUP(INT(A8388/1000),辅助表!$A$1:$F$54,6,FALSE)</f>
        <v>986</v>
      </c>
      <c r="G8388" s="34" t="str">
        <f>VLOOKUP(INT(A8388/1000),辅助表!$A$1:$F$54,4,FALSE)&amp;"+"&amp;(D8388/VLOOKUP(INT(A8388/1000),辅助表!$A$1:$F$54,6,FALSE))&amp;VLOOKUP(INT(A8388/1000),辅助表!$A$1:$G$54,7,FALSE)</f>
        <v>暴击伤害+493</v>
      </c>
    </row>
    <row r="8389" spans="1:7">
      <c r="A8389" s="5">
        <v>25986</v>
      </c>
      <c r="B8389" s="34" t="s">
        <v>46</v>
      </c>
      <c r="C8389" s="35" t="s">
        <v>381</v>
      </c>
      <c r="D8389" s="34">
        <f>CEILING(RIGHT(A8389,3)/VLOOKUP(INT(A8389/1000),辅助表!$A$1:$F$54,5,FALSE),1)*VLOOKUP(INT(A8389/1000),辅助表!$A$1:$F$54,6,FALSE)</f>
        <v>493</v>
      </c>
      <c r="E8389" s="34">
        <v>0</v>
      </c>
      <c r="F8389" s="34">
        <f>ROUND(D8389*VLOOKUP(INT(A8389/1000),辅助表!$A$1:$F$54,5,FALSE),0)/VLOOKUP(INT(A8389/1000),辅助表!$A$1:$F$54,6,FALSE)</f>
        <v>986</v>
      </c>
      <c r="G8389" s="34" t="str">
        <f>VLOOKUP(INT(A8389/1000),辅助表!$A$1:$F$54,4,FALSE)&amp;"+"&amp;(D8389/VLOOKUP(INT(A8389/1000),辅助表!$A$1:$F$54,6,FALSE))&amp;VLOOKUP(INT(A8389/1000),辅助表!$A$1:$G$54,7,FALSE)</f>
        <v>暴击伤害+493</v>
      </c>
    </row>
    <row r="8390" spans="1:7">
      <c r="A8390" s="5">
        <v>25987</v>
      </c>
      <c r="B8390" s="34" t="s">
        <v>46</v>
      </c>
      <c r="C8390" s="35" t="s">
        <v>381</v>
      </c>
      <c r="D8390" s="34">
        <f>CEILING(RIGHT(A8390,3)/VLOOKUP(INT(A8390/1000),辅助表!$A$1:$F$54,5,FALSE),1)*VLOOKUP(INT(A8390/1000),辅助表!$A$1:$F$54,6,FALSE)</f>
        <v>494</v>
      </c>
      <c r="E8390" s="34">
        <v>0</v>
      </c>
      <c r="F8390" s="34">
        <f>ROUND(D8390*VLOOKUP(INT(A8390/1000),辅助表!$A$1:$F$54,5,FALSE),0)/VLOOKUP(INT(A8390/1000),辅助表!$A$1:$F$54,6,FALSE)</f>
        <v>988</v>
      </c>
      <c r="G8390" s="34" t="str">
        <f>VLOOKUP(INT(A8390/1000),辅助表!$A$1:$F$54,4,FALSE)&amp;"+"&amp;(D8390/VLOOKUP(INT(A8390/1000),辅助表!$A$1:$F$54,6,FALSE))&amp;VLOOKUP(INT(A8390/1000),辅助表!$A$1:$G$54,7,FALSE)</f>
        <v>暴击伤害+494</v>
      </c>
    </row>
    <row r="8391" spans="1:7">
      <c r="A8391" s="5">
        <v>25988</v>
      </c>
      <c r="B8391" s="34" t="s">
        <v>46</v>
      </c>
      <c r="C8391" s="35" t="s">
        <v>381</v>
      </c>
      <c r="D8391" s="34">
        <f>CEILING(RIGHT(A8391,3)/VLOOKUP(INT(A8391/1000),辅助表!$A$1:$F$54,5,FALSE),1)*VLOOKUP(INT(A8391/1000),辅助表!$A$1:$F$54,6,FALSE)</f>
        <v>494</v>
      </c>
      <c r="E8391" s="34">
        <v>0</v>
      </c>
      <c r="F8391" s="34">
        <f>ROUND(D8391*VLOOKUP(INT(A8391/1000),辅助表!$A$1:$F$54,5,FALSE),0)/VLOOKUP(INT(A8391/1000),辅助表!$A$1:$F$54,6,FALSE)</f>
        <v>988</v>
      </c>
      <c r="G8391" s="34" t="str">
        <f>VLOOKUP(INT(A8391/1000),辅助表!$A$1:$F$54,4,FALSE)&amp;"+"&amp;(D8391/VLOOKUP(INT(A8391/1000),辅助表!$A$1:$F$54,6,FALSE))&amp;VLOOKUP(INT(A8391/1000),辅助表!$A$1:$G$54,7,FALSE)</f>
        <v>暴击伤害+494</v>
      </c>
    </row>
    <row r="8392" spans="1:7">
      <c r="A8392" s="5">
        <v>25989</v>
      </c>
      <c r="B8392" s="34" t="s">
        <v>46</v>
      </c>
      <c r="C8392" s="35" t="s">
        <v>381</v>
      </c>
      <c r="D8392" s="34">
        <f>CEILING(RIGHT(A8392,3)/VLOOKUP(INT(A8392/1000),辅助表!$A$1:$F$54,5,FALSE),1)*VLOOKUP(INT(A8392/1000),辅助表!$A$1:$F$54,6,FALSE)</f>
        <v>495</v>
      </c>
      <c r="E8392" s="34">
        <v>0</v>
      </c>
      <c r="F8392" s="34">
        <f>ROUND(D8392*VLOOKUP(INT(A8392/1000),辅助表!$A$1:$F$54,5,FALSE),0)/VLOOKUP(INT(A8392/1000),辅助表!$A$1:$F$54,6,FALSE)</f>
        <v>990</v>
      </c>
      <c r="G8392" s="34" t="str">
        <f>VLOOKUP(INT(A8392/1000),辅助表!$A$1:$F$54,4,FALSE)&amp;"+"&amp;(D8392/VLOOKUP(INT(A8392/1000),辅助表!$A$1:$F$54,6,FALSE))&amp;VLOOKUP(INT(A8392/1000),辅助表!$A$1:$G$54,7,FALSE)</f>
        <v>暴击伤害+495</v>
      </c>
    </row>
    <row r="8393" spans="1:7">
      <c r="A8393" s="5">
        <v>25990</v>
      </c>
      <c r="B8393" s="34" t="s">
        <v>46</v>
      </c>
      <c r="C8393" s="35" t="s">
        <v>381</v>
      </c>
      <c r="D8393" s="34">
        <f>CEILING(RIGHT(A8393,3)/VLOOKUP(INT(A8393/1000),辅助表!$A$1:$F$54,5,FALSE),1)*VLOOKUP(INT(A8393/1000),辅助表!$A$1:$F$54,6,FALSE)</f>
        <v>495</v>
      </c>
      <c r="E8393" s="34">
        <v>0</v>
      </c>
      <c r="F8393" s="34">
        <f>ROUND(D8393*VLOOKUP(INT(A8393/1000),辅助表!$A$1:$F$54,5,FALSE),0)/VLOOKUP(INT(A8393/1000),辅助表!$A$1:$F$54,6,FALSE)</f>
        <v>990</v>
      </c>
      <c r="G8393" s="34" t="str">
        <f>VLOOKUP(INT(A8393/1000),辅助表!$A$1:$F$54,4,FALSE)&amp;"+"&amp;(D8393/VLOOKUP(INT(A8393/1000),辅助表!$A$1:$F$54,6,FALSE))&amp;VLOOKUP(INT(A8393/1000),辅助表!$A$1:$G$54,7,FALSE)</f>
        <v>暴击伤害+495</v>
      </c>
    </row>
    <row r="8394" spans="1:7" s="34" customFormat="1">
      <c r="A8394" s="5">
        <v>25991</v>
      </c>
      <c r="B8394" s="34" t="s">
        <v>46</v>
      </c>
      <c r="C8394" s="35" t="s">
        <v>381</v>
      </c>
      <c r="D8394" s="34">
        <f>CEILING(RIGHT(A8394,3)/VLOOKUP(INT(A8394/1000),辅助表!$A$1:$F$54,5,FALSE),1)*VLOOKUP(INT(A8394/1000),辅助表!$A$1:$F$54,6,FALSE)</f>
        <v>496</v>
      </c>
      <c r="E8394" s="34">
        <v>0</v>
      </c>
      <c r="F8394" s="34">
        <f>ROUND(D8394*VLOOKUP(INT(A8394/1000),辅助表!$A$1:$F$54,5,FALSE),0)/VLOOKUP(INT(A8394/1000),辅助表!$A$1:$F$54,6,FALSE)</f>
        <v>992</v>
      </c>
      <c r="G8394" s="34" t="str">
        <f>VLOOKUP(INT(A8394/1000),辅助表!$A$1:$F$54,4,FALSE)&amp;"+"&amp;(D8394/VLOOKUP(INT(A8394/1000),辅助表!$A$1:$F$54,6,FALSE))&amp;VLOOKUP(INT(A8394/1000),辅助表!$A$1:$G$54,7,FALSE)</f>
        <v>暴击伤害+496</v>
      </c>
    </row>
    <row r="8395" spans="1:7" s="34" customFormat="1">
      <c r="A8395" s="5">
        <v>25992</v>
      </c>
      <c r="B8395" s="34" t="s">
        <v>46</v>
      </c>
      <c r="C8395" s="35" t="s">
        <v>381</v>
      </c>
      <c r="D8395" s="34">
        <f>CEILING(RIGHT(A8395,3)/VLOOKUP(INT(A8395/1000),辅助表!$A$1:$F$54,5,FALSE),1)*VLOOKUP(INT(A8395/1000),辅助表!$A$1:$F$54,6,FALSE)</f>
        <v>496</v>
      </c>
      <c r="E8395" s="34">
        <v>0</v>
      </c>
      <c r="F8395" s="34">
        <f>ROUND(D8395*VLOOKUP(INT(A8395/1000),辅助表!$A$1:$F$54,5,FALSE),0)/VLOOKUP(INT(A8395/1000),辅助表!$A$1:$F$54,6,FALSE)</f>
        <v>992</v>
      </c>
      <c r="G8395" s="34" t="str">
        <f>VLOOKUP(INT(A8395/1000),辅助表!$A$1:$F$54,4,FALSE)&amp;"+"&amp;(D8395/VLOOKUP(INT(A8395/1000),辅助表!$A$1:$F$54,6,FALSE))&amp;VLOOKUP(INT(A8395/1000),辅助表!$A$1:$G$54,7,FALSE)</f>
        <v>暴击伤害+496</v>
      </c>
    </row>
    <row r="8396" spans="1:7" s="34" customFormat="1">
      <c r="A8396" s="5">
        <v>25993</v>
      </c>
      <c r="B8396" s="34" t="s">
        <v>46</v>
      </c>
      <c r="C8396" s="35" t="s">
        <v>381</v>
      </c>
      <c r="D8396" s="34">
        <f>CEILING(RIGHT(A8396,3)/VLOOKUP(INT(A8396/1000),辅助表!$A$1:$F$54,5,FALSE),1)*VLOOKUP(INT(A8396/1000),辅助表!$A$1:$F$54,6,FALSE)</f>
        <v>497</v>
      </c>
      <c r="E8396" s="34">
        <v>0</v>
      </c>
      <c r="F8396" s="34">
        <f>ROUND(D8396*VLOOKUP(INT(A8396/1000),辅助表!$A$1:$F$54,5,FALSE),0)/VLOOKUP(INT(A8396/1000),辅助表!$A$1:$F$54,6,FALSE)</f>
        <v>994</v>
      </c>
      <c r="G8396" s="34" t="str">
        <f>VLOOKUP(INT(A8396/1000),辅助表!$A$1:$F$54,4,FALSE)&amp;"+"&amp;(D8396/VLOOKUP(INT(A8396/1000),辅助表!$A$1:$F$54,6,FALSE))&amp;VLOOKUP(INT(A8396/1000),辅助表!$A$1:$G$54,7,FALSE)</f>
        <v>暴击伤害+497</v>
      </c>
    </row>
    <row r="8397" spans="1:7" s="34" customFormat="1">
      <c r="A8397" s="5">
        <v>25994</v>
      </c>
      <c r="B8397" s="34" t="s">
        <v>46</v>
      </c>
      <c r="C8397" s="35" t="s">
        <v>381</v>
      </c>
      <c r="D8397" s="34">
        <f>CEILING(RIGHT(A8397,3)/VLOOKUP(INT(A8397/1000),辅助表!$A$1:$F$54,5,FALSE),1)*VLOOKUP(INT(A8397/1000),辅助表!$A$1:$F$54,6,FALSE)</f>
        <v>497</v>
      </c>
      <c r="E8397" s="34">
        <v>0</v>
      </c>
      <c r="F8397" s="34">
        <f>ROUND(D8397*VLOOKUP(INT(A8397/1000),辅助表!$A$1:$F$54,5,FALSE),0)/VLOOKUP(INT(A8397/1000),辅助表!$A$1:$F$54,6,FALSE)</f>
        <v>994</v>
      </c>
      <c r="G8397" s="34" t="str">
        <f>VLOOKUP(INT(A8397/1000),辅助表!$A$1:$F$54,4,FALSE)&amp;"+"&amp;(D8397/VLOOKUP(INT(A8397/1000),辅助表!$A$1:$F$54,6,FALSE))&amp;VLOOKUP(INT(A8397/1000),辅助表!$A$1:$G$54,7,FALSE)</f>
        <v>暴击伤害+497</v>
      </c>
    </row>
    <row r="8398" spans="1:7" s="34" customFormat="1">
      <c r="A8398" s="5">
        <v>25995</v>
      </c>
      <c r="B8398" s="34" t="s">
        <v>46</v>
      </c>
      <c r="C8398" s="35" t="s">
        <v>381</v>
      </c>
      <c r="D8398" s="34">
        <f>CEILING(RIGHT(A8398,3)/VLOOKUP(INT(A8398/1000),辅助表!$A$1:$F$54,5,FALSE),1)*VLOOKUP(INT(A8398/1000),辅助表!$A$1:$F$54,6,FALSE)</f>
        <v>498</v>
      </c>
      <c r="E8398" s="34">
        <v>0</v>
      </c>
      <c r="F8398" s="34">
        <f>ROUND(D8398*VLOOKUP(INT(A8398/1000),辅助表!$A$1:$F$54,5,FALSE),0)/VLOOKUP(INT(A8398/1000),辅助表!$A$1:$F$54,6,FALSE)</f>
        <v>996</v>
      </c>
      <c r="G8398" s="34" t="str">
        <f>VLOOKUP(INT(A8398/1000),辅助表!$A$1:$F$54,4,FALSE)&amp;"+"&amp;(D8398/VLOOKUP(INT(A8398/1000),辅助表!$A$1:$F$54,6,FALSE))&amp;VLOOKUP(INT(A8398/1000),辅助表!$A$1:$G$54,7,FALSE)</f>
        <v>暴击伤害+498</v>
      </c>
    </row>
    <row r="8399" spans="1:7" s="34" customFormat="1">
      <c r="A8399" s="5">
        <v>25996</v>
      </c>
      <c r="B8399" s="34" t="s">
        <v>46</v>
      </c>
      <c r="C8399" s="35" t="s">
        <v>381</v>
      </c>
      <c r="D8399" s="34">
        <f>CEILING(RIGHT(A8399,3)/VLOOKUP(INT(A8399/1000),辅助表!$A$1:$F$54,5,FALSE),1)*VLOOKUP(INT(A8399/1000),辅助表!$A$1:$F$54,6,FALSE)</f>
        <v>498</v>
      </c>
      <c r="E8399" s="34">
        <v>0</v>
      </c>
      <c r="F8399" s="34">
        <f>ROUND(D8399*VLOOKUP(INT(A8399/1000),辅助表!$A$1:$F$54,5,FALSE),0)/VLOOKUP(INT(A8399/1000),辅助表!$A$1:$F$54,6,FALSE)</f>
        <v>996</v>
      </c>
      <c r="G8399" s="34" t="str">
        <f>VLOOKUP(INT(A8399/1000),辅助表!$A$1:$F$54,4,FALSE)&amp;"+"&amp;(D8399/VLOOKUP(INT(A8399/1000),辅助表!$A$1:$F$54,6,FALSE))&amp;VLOOKUP(INT(A8399/1000),辅助表!$A$1:$G$54,7,FALSE)</f>
        <v>暴击伤害+498</v>
      </c>
    </row>
    <row r="8400" spans="1:7" s="34" customFormat="1">
      <c r="A8400" s="5">
        <v>25997</v>
      </c>
      <c r="B8400" s="34" t="s">
        <v>46</v>
      </c>
      <c r="C8400" s="35" t="s">
        <v>381</v>
      </c>
      <c r="D8400" s="34">
        <f>CEILING(RIGHT(A8400,3)/VLOOKUP(INT(A8400/1000),辅助表!$A$1:$F$54,5,FALSE),1)*VLOOKUP(INT(A8400/1000),辅助表!$A$1:$F$54,6,FALSE)</f>
        <v>499</v>
      </c>
      <c r="E8400" s="34">
        <v>0</v>
      </c>
      <c r="F8400" s="34">
        <f>ROUND(D8400*VLOOKUP(INT(A8400/1000),辅助表!$A$1:$F$54,5,FALSE),0)/VLOOKUP(INT(A8400/1000),辅助表!$A$1:$F$54,6,FALSE)</f>
        <v>998</v>
      </c>
      <c r="G8400" s="34" t="str">
        <f>VLOOKUP(INT(A8400/1000),辅助表!$A$1:$F$54,4,FALSE)&amp;"+"&amp;(D8400/VLOOKUP(INT(A8400/1000),辅助表!$A$1:$F$54,6,FALSE))&amp;VLOOKUP(INT(A8400/1000),辅助表!$A$1:$G$54,7,FALSE)</f>
        <v>暴击伤害+499</v>
      </c>
    </row>
    <row r="8401" spans="1:7" s="34" customFormat="1">
      <c r="A8401" s="5">
        <v>25998</v>
      </c>
      <c r="B8401" s="34" t="s">
        <v>46</v>
      </c>
      <c r="C8401" s="35" t="s">
        <v>381</v>
      </c>
      <c r="D8401" s="34">
        <f>CEILING(RIGHT(A8401,3)/VLOOKUP(INT(A8401/1000),辅助表!$A$1:$F$54,5,FALSE),1)*VLOOKUP(INT(A8401/1000),辅助表!$A$1:$F$54,6,FALSE)</f>
        <v>499</v>
      </c>
      <c r="E8401" s="34">
        <v>0</v>
      </c>
      <c r="F8401" s="34">
        <f>ROUND(D8401*VLOOKUP(INT(A8401/1000),辅助表!$A$1:$F$54,5,FALSE),0)/VLOOKUP(INT(A8401/1000),辅助表!$A$1:$F$54,6,FALSE)</f>
        <v>998</v>
      </c>
      <c r="G8401" s="34" t="str">
        <f>VLOOKUP(INT(A8401/1000),辅助表!$A$1:$F$54,4,FALSE)&amp;"+"&amp;(D8401/VLOOKUP(INT(A8401/1000),辅助表!$A$1:$F$54,6,FALSE))&amp;VLOOKUP(INT(A8401/1000),辅助表!$A$1:$G$54,7,FALSE)</f>
        <v>暴击伤害+499</v>
      </c>
    </row>
    <row r="8402" spans="1:7" s="34" customFormat="1">
      <c r="A8402" s="5">
        <v>25999</v>
      </c>
      <c r="B8402" s="34" t="s">
        <v>46</v>
      </c>
      <c r="C8402" s="35" t="s">
        <v>381</v>
      </c>
      <c r="D8402" s="34">
        <f>CEILING(RIGHT(A8402,3)/VLOOKUP(INT(A8402/1000),辅助表!$A$1:$F$54,5,FALSE),1)*VLOOKUP(INT(A8402/1000),辅助表!$A$1:$F$54,6,FALSE)</f>
        <v>500</v>
      </c>
      <c r="E8402" s="34">
        <v>0</v>
      </c>
      <c r="F8402" s="34">
        <f>ROUND(D8402*VLOOKUP(INT(A8402/1000),辅助表!$A$1:$F$54,5,FALSE),0)/VLOOKUP(INT(A8402/1000),辅助表!$A$1:$F$54,6,FALSE)</f>
        <v>1000</v>
      </c>
      <c r="G8402" s="34" t="str">
        <f>VLOOKUP(INT(A8402/1000),辅助表!$A$1:$F$54,4,FALSE)&amp;"+"&amp;(D8402/VLOOKUP(INT(A8402/1000),辅助表!$A$1:$F$54,6,FALSE))&amp;VLOOKUP(INT(A8402/1000),辅助表!$A$1:$G$54,7,FALSE)</f>
        <v>暴击伤害+500</v>
      </c>
    </row>
    <row r="8403" spans="1:7" s="34" customFormat="1">
      <c r="A8403" s="5">
        <v>26001</v>
      </c>
      <c r="B8403" s="34" t="s">
        <v>46</v>
      </c>
      <c r="C8403" s="35" t="s">
        <v>383</v>
      </c>
      <c r="D8403" s="34">
        <f>CEILING(RIGHT(A8403,3)/VLOOKUP(INT(A8403/1000),辅助表!$A$1:$F$54,5,FALSE),1)*VLOOKUP(INT(A8403/1000),辅助表!$A$1:$F$54,6,FALSE)</f>
        <v>100</v>
      </c>
      <c r="E8403" s="34">
        <v>0</v>
      </c>
      <c r="F8403" s="34">
        <f>ROUND(D8403*VLOOKUP(INT(A8403/1000),辅助表!$A$1:$F$54,5,FALSE),0)/VLOOKUP(INT(A8403/1000),辅助表!$A$1:$F$54,6,FALSE)</f>
        <v>4</v>
      </c>
      <c r="G8403" s="34" t="str">
        <f>VLOOKUP(INT(A8403/1000),辅助表!$A$1:$F$54,4,FALSE)&amp;"+"&amp;(D8403/VLOOKUP(INT(A8403/1000),辅助表!$A$1:$F$54,6,FALSE))&amp;VLOOKUP(INT(A8403/1000),辅助表!$A$1:$G$54,7,FALSE)</f>
        <v>减暴击+1%</v>
      </c>
    </row>
    <row r="8404" spans="1:7" s="34" customFormat="1">
      <c r="A8404" s="26">
        <v>26002</v>
      </c>
      <c r="B8404" s="34" t="s">
        <v>46</v>
      </c>
      <c r="C8404" s="35" t="s">
        <v>383</v>
      </c>
      <c r="D8404" s="34">
        <f>CEILING(RIGHT(A8404,3)/VLOOKUP(INT(A8404/1000),辅助表!$A$1:$F$54,5,FALSE),1)*VLOOKUP(INT(A8404/1000),辅助表!$A$1:$F$54,6,FALSE)</f>
        <v>100</v>
      </c>
      <c r="E8404" s="34">
        <v>0</v>
      </c>
      <c r="F8404" s="34">
        <f>ROUND(D8404*VLOOKUP(INT(A8404/1000),辅助表!$A$1:$F$54,5,FALSE),0)/VLOOKUP(INT(A8404/1000),辅助表!$A$1:$F$54,6,FALSE)</f>
        <v>4</v>
      </c>
      <c r="G8404" s="34" t="str">
        <f>VLOOKUP(INT(A8404/1000),辅助表!$A$1:$F$54,4,FALSE)&amp;"+"&amp;(D8404/VLOOKUP(INT(A8404/1000),辅助表!$A$1:$F$54,6,FALSE))&amp;VLOOKUP(INT(A8404/1000),辅助表!$A$1:$G$54,7,FALSE)</f>
        <v>减暴击+1%</v>
      </c>
    </row>
    <row r="8405" spans="1:7" s="34" customFormat="1">
      <c r="A8405" s="5">
        <v>26003</v>
      </c>
      <c r="B8405" s="34" t="s">
        <v>46</v>
      </c>
      <c r="C8405" s="35" t="s">
        <v>383</v>
      </c>
      <c r="D8405" s="34">
        <f>CEILING(RIGHT(A8405,3)/VLOOKUP(INT(A8405/1000),辅助表!$A$1:$F$54,5,FALSE),1)*VLOOKUP(INT(A8405/1000),辅助表!$A$1:$F$54,6,FALSE)</f>
        <v>100</v>
      </c>
      <c r="E8405" s="34">
        <v>0</v>
      </c>
      <c r="F8405" s="34">
        <f>ROUND(D8405*VLOOKUP(INT(A8405/1000),辅助表!$A$1:$F$54,5,FALSE),0)/VLOOKUP(INT(A8405/1000),辅助表!$A$1:$F$54,6,FALSE)</f>
        <v>4</v>
      </c>
      <c r="G8405" s="34" t="str">
        <f>VLOOKUP(INT(A8405/1000),辅助表!$A$1:$F$54,4,FALSE)&amp;"+"&amp;(D8405/VLOOKUP(INT(A8405/1000),辅助表!$A$1:$F$54,6,FALSE))&amp;VLOOKUP(INT(A8405/1000),辅助表!$A$1:$G$54,7,FALSE)</f>
        <v>减暴击+1%</v>
      </c>
    </row>
    <row r="8406" spans="1:7" s="34" customFormat="1">
      <c r="A8406" s="26">
        <v>26004</v>
      </c>
      <c r="B8406" s="34" t="s">
        <v>46</v>
      </c>
      <c r="C8406" s="35" t="s">
        <v>383</v>
      </c>
      <c r="D8406" s="34">
        <f>CEILING(RIGHT(A8406,3)/VLOOKUP(INT(A8406/1000),辅助表!$A$1:$F$54,5,FALSE),1)*VLOOKUP(INT(A8406/1000),辅助表!$A$1:$F$54,6,FALSE)</f>
        <v>100</v>
      </c>
      <c r="E8406" s="34">
        <v>0</v>
      </c>
      <c r="F8406" s="34">
        <f>ROUND(D8406*VLOOKUP(INT(A8406/1000),辅助表!$A$1:$F$54,5,FALSE),0)/VLOOKUP(INT(A8406/1000),辅助表!$A$1:$F$54,6,FALSE)</f>
        <v>4</v>
      </c>
      <c r="G8406" s="34" t="str">
        <f>VLOOKUP(INT(A8406/1000),辅助表!$A$1:$F$54,4,FALSE)&amp;"+"&amp;(D8406/VLOOKUP(INT(A8406/1000),辅助表!$A$1:$F$54,6,FALSE))&amp;VLOOKUP(INT(A8406/1000),辅助表!$A$1:$G$54,7,FALSE)</f>
        <v>减暴击+1%</v>
      </c>
    </row>
    <row r="8407" spans="1:7" s="34" customFormat="1">
      <c r="A8407" s="5">
        <v>26005</v>
      </c>
      <c r="B8407" s="34" t="s">
        <v>46</v>
      </c>
      <c r="C8407" s="35" t="s">
        <v>383</v>
      </c>
      <c r="D8407" s="34">
        <f>CEILING(RIGHT(A8407,3)/VLOOKUP(INT(A8407/1000),辅助表!$A$1:$F$54,5,FALSE),1)*VLOOKUP(INT(A8407/1000),辅助表!$A$1:$F$54,6,FALSE)</f>
        <v>200</v>
      </c>
      <c r="E8407" s="34">
        <v>0</v>
      </c>
      <c r="F8407" s="34">
        <f>ROUND(D8407*VLOOKUP(INT(A8407/1000),辅助表!$A$1:$F$54,5,FALSE),0)/VLOOKUP(INT(A8407/1000),辅助表!$A$1:$F$54,6,FALSE)</f>
        <v>8</v>
      </c>
      <c r="G8407" s="34" t="str">
        <f>VLOOKUP(INT(A8407/1000),辅助表!$A$1:$F$54,4,FALSE)&amp;"+"&amp;(D8407/VLOOKUP(INT(A8407/1000),辅助表!$A$1:$F$54,6,FALSE))&amp;VLOOKUP(INT(A8407/1000),辅助表!$A$1:$G$54,7,FALSE)</f>
        <v>减暴击+2%</v>
      </c>
    </row>
    <row r="8408" spans="1:7" s="34" customFormat="1">
      <c r="A8408" s="26">
        <v>26006</v>
      </c>
      <c r="B8408" s="34" t="s">
        <v>46</v>
      </c>
      <c r="C8408" s="35" t="s">
        <v>383</v>
      </c>
      <c r="D8408" s="34">
        <f>CEILING(RIGHT(A8408,3)/VLOOKUP(INT(A8408/1000),辅助表!$A$1:$F$54,5,FALSE),1)*VLOOKUP(INT(A8408/1000),辅助表!$A$1:$F$54,6,FALSE)</f>
        <v>200</v>
      </c>
      <c r="E8408" s="34">
        <v>0</v>
      </c>
      <c r="F8408" s="34">
        <f>ROUND(D8408*VLOOKUP(INT(A8408/1000),辅助表!$A$1:$F$54,5,FALSE),0)/VLOOKUP(INT(A8408/1000),辅助表!$A$1:$F$54,6,FALSE)</f>
        <v>8</v>
      </c>
      <c r="G8408" s="34" t="str">
        <f>VLOOKUP(INT(A8408/1000),辅助表!$A$1:$F$54,4,FALSE)&amp;"+"&amp;(D8408/VLOOKUP(INT(A8408/1000),辅助表!$A$1:$F$54,6,FALSE))&amp;VLOOKUP(INT(A8408/1000),辅助表!$A$1:$G$54,7,FALSE)</f>
        <v>减暴击+2%</v>
      </c>
    </row>
    <row r="8409" spans="1:7" s="34" customFormat="1">
      <c r="A8409" s="5">
        <v>26007</v>
      </c>
      <c r="B8409" s="34" t="s">
        <v>46</v>
      </c>
      <c r="C8409" s="35" t="s">
        <v>383</v>
      </c>
      <c r="D8409" s="34">
        <f>CEILING(RIGHT(A8409,3)/VLOOKUP(INT(A8409/1000),辅助表!$A$1:$F$54,5,FALSE),1)*VLOOKUP(INT(A8409/1000),辅助表!$A$1:$F$54,6,FALSE)</f>
        <v>200</v>
      </c>
      <c r="E8409" s="34">
        <v>0</v>
      </c>
      <c r="F8409" s="34">
        <f>ROUND(D8409*VLOOKUP(INT(A8409/1000),辅助表!$A$1:$F$54,5,FALSE),0)/VLOOKUP(INT(A8409/1000),辅助表!$A$1:$F$54,6,FALSE)</f>
        <v>8</v>
      </c>
      <c r="G8409" s="34" t="str">
        <f>VLOOKUP(INT(A8409/1000),辅助表!$A$1:$F$54,4,FALSE)&amp;"+"&amp;(D8409/VLOOKUP(INT(A8409/1000),辅助表!$A$1:$F$54,6,FALSE))&amp;VLOOKUP(INT(A8409/1000),辅助表!$A$1:$G$54,7,FALSE)</f>
        <v>减暴击+2%</v>
      </c>
    </row>
    <row r="8410" spans="1:7" s="34" customFormat="1">
      <c r="A8410" s="26">
        <v>26008</v>
      </c>
      <c r="B8410" s="34" t="s">
        <v>46</v>
      </c>
      <c r="C8410" s="35" t="s">
        <v>383</v>
      </c>
      <c r="D8410" s="34">
        <f>CEILING(RIGHT(A8410,3)/VLOOKUP(INT(A8410/1000),辅助表!$A$1:$F$54,5,FALSE),1)*VLOOKUP(INT(A8410/1000),辅助表!$A$1:$F$54,6,FALSE)</f>
        <v>200</v>
      </c>
      <c r="E8410" s="34">
        <v>0</v>
      </c>
      <c r="F8410" s="34">
        <f>ROUND(D8410*VLOOKUP(INT(A8410/1000),辅助表!$A$1:$F$54,5,FALSE),0)/VLOOKUP(INT(A8410/1000),辅助表!$A$1:$F$54,6,FALSE)</f>
        <v>8</v>
      </c>
      <c r="G8410" s="34" t="str">
        <f>VLOOKUP(INT(A8410/1000),辅助表!$A$1:$F$54,4,FALSE)&amp;"+"&amp;(D8410/VLOOKUP(INT(A8410/1000),辅助表!$A$1:$F$54,6,FALSE))&amp;VLOOKUP(INT(A8410/1000),辅助表!$A$1:$G$54,7,FALSE)</f>
        <v>减暴击+2%</v>
      </c>
    </row>
    <row r="8411" spans="1:7" s="34" customFormat="1">
      <c r="A8411" s="5">
        <v>26009</v>
      </c>
      <c r="B8411" s="34" t="s">
        <v>46</v>
      </c>
      <c r="C8411" s="35" t="s">
        <v>383</v>
      </c>
      <c r="D8411" s="34">
        <f>CEILING(RIGHT(A8411,3)/VLOOKUP(INT(A8411/1000),辅助表!$A$1:$F$54,5,FALSE),1)*VLOOKUP(INT(A8411/1000),辅助表!$A$1:$F$54,6,FALSE)</f>
        <v>300</v>
      </c>
      <c r="E8411" s="34">
        <v>0</v>
      </c>
      <c r="F8411" s="34">
        <f>ROUND(D8411*VLOOKUP(INT(A8411/1000),辅助表!$A$1:$F$54,5,FALSE),0)/VLOOKUP(INT(A8411/1000),辅助表!$A$1:$F$54,6,FALSE)</f>
        <v>12</v>
      </c>
      <c r="G8411" s="34" t="str">
        <f>VLOOKUP(INT(A8411/1000),辅助表!$A$1:$F$54,4,FALSE)&amp;"+"&amp;(D8411/VLOOKUP(INT(A8411/1000),辅助表!$A$1:$F$54,6,FALSE))&amp;VLOOKUP(INT(A8411/1000),辅助表!$A$1:$G$54,7,FALSE)</f>
        <v>减暴击+3%</v>
      </c>
    </row>
    <row r="8412" spans="1:7" s="34" customFormat="1">
      <c r="A8412" s="26">
        <v>26010</v>
      </c>
      <c r="B8412" s="34" t="s">
        <v>46</v>
      </c>
      <c r="C8412" s="35" t="s">
        <v>383</v>
      </c>
      <c r="D8412" s="34">
        <f>CEILING(RIGHT(A8412,3)/VLOOKUP(INT(A8412/1000),辅助表!$A$1:$F$54,5,FALSE),1)*VLOOKUP(INT(A8412/1000),辅助表!$A$1:$F$54,6,FALSE)</f>
        <v>300</v>
      </c>
      <c r="E8412" s="34">
        <v>0</v>
      </c>
      <c r="F8412" s="34">
        <f>ROUND(D8412*VLOOKUP(INT(A8412/1000),辅助表!$A$1:$F$54,5,FALSE),0)/VLOOKUP(INT(A8412/1000),辅助表!$A$1:$F$54,6,FALSE)</f>
        <v>12</v>
      </c>
      <c r="G8412" s="34" t="str">
        <f>VLOOKUP(INT(A8412/1000),辅助表!$A$1:$F$54,4,FALSE)&amp;"+"&amp;(D8412/VLOOKUP(INT(A8412/1000),辅助表!$A$1:$F$54,6,FALSE))&amp;VLOOKUP(INT(A8412/1000),辅助表!$A$1:$G$54,7,FALSE)</f>
        <v>减暴击+3%</v>
      </c>
    </row>
    <row r="8413" spans="1:7" s="34" customFormat="1">
      <c r="A8413" s="5">
        <v>26011</v>
      </c>
      <c r="B8413" s="34" t="s">
        <v>46</v>
      </c>
      <c r="C8413" s="35" t="s">
        <v>383</v>
      </c>
      <c r="D8413" s="34">
        <f>CEILING(RIGHT(A8413,3)/VLOOKUP(INT(A8413/1000),辅助表!$A$1:$F$54,5,FALSE),1)*VLOOKUP(INT(A8413/1000),辅助表!$A$1:$F$54,6,FALSE)</f>
        <v>300</v>
      </c>
      <c r="E8413" s="34">
        <v>0</v>
      </c>
      <c r="F8413" s="34">
        <f>ROUND(D8413*VLOOKUP(INT(A8413/1000),辅助表!$A$1:$F$54,5,FALSE),0)/VLOOKUP(INT(A8413/1000),辅助表!$A$1:$F$54,6,FALSE)</f>
        <v>12</v>
      </c>
      <c r="G8413" s="34" t="str">
        <f>VLOOKUP(INT(A8413/1000),辅助表!$A$1:$F$54,4,FALSE)&amp;"+"&amp;(D8413/VLOOKUP(INT(A8413/1000),辅助表!$A$1:$F$54,6,FALSE))&amp;VLOOKUP(INT(A8413/1000),辅助表!$A$1:$G$54,7,FALSE)</f>
        <v>减暴击+3%</v>
      </c>
    </row>
    <row r="8414" spans="1:7" s="34" customFormat="1">
      <c r="A8414" s="26">
        <v>26012</v>
      </c>
      <c r="B8414" s="34" t="s">
        <v>46</v>
      </c>
      <c r="C8414" s="35" t="s">
        <v>383</v>
      </c>
      <c r="D8414" s="34">
        <f>CEILING(RIGHT(A8414,3)/VLOOKUP(INT(A8414/1000),辅助表!$A$1:$F$54,5,FALSE),1)*VLOOKUP(INT(A8414/1000),辅助表!$A$1:$F$54,6,FALSE)</f>
        <v>300</v>
      </c>
      <c r="E8414" s="34">
        <v>0</v>
      </c>
      <c r="F8414" s="34">
        <f>ROUND(D8414*VLOOKUP(INT(A8414/1000),辅助表!$A$1:$F$54,5,FALSE),0)/VLOOKUP(INT(A8414/1000),辅助表!$A$1:$F$54,6,FALSE)</f>
        <v>12</v>
      </c>
      <c r="G8414" s="34" t="str">
        <f>VLOOKUP(INT(A8414/1000),辅助表!$A$1:$F$54,4,FALSE)&amp;"+"&amp;(D8414/VLOOKUP(INT(A8414/1000),辅助表!$A$1:$F$54,6,FALSE))&amp;VLOOKUP(INT(A8414/1000),辅助表!$A$1:$G$54,7,FALSE)</f>
        <v>减暴击+3%</v>
      </c>
    </row>
    <row r="8415" spans="1:7" s="34" customFormat="1">
      <c r="A8415" s="5">
        <v>26013</v>
      </c>
      <c r="B8415" s="34" t="s">
        <v>46</v>
      </c>
      <c r="C8415" s="35" t="s">
        <v>383</v>
      </c>
      <c r="D8415" s="34">
        <f>CEILING(RIGHT(A8415,3)/VLOOKUP(INT(A8415/1000),辅助表!$A$1:$F$54,5,FALSE),1)*VLOOKUP(INT(A8415/1000),辅助表!$A$1:$F$54,6,FALSE)</f>
        <v>400</v>
      </c>
      <c r="E8415" s="34">
        <v>0</v>
      </c>
      <c r="F8415" s="34">
        <f>ROUND(D8415*VLOOKUP(INT(A8415/1000),辅助表!$A$1:$F$54,5,FALSE),0)/VLOOKUP(INT(A8415/1000),辅助表!$A$1:$F$54,6,FALSE)</f>
        <v>16</v>
      </c>
      <c r="G8415" s="34" t="str">
        <f>VLOOKUP(INT(A8415/1000),辅助表!$A$1:$F$54,4,FALSE)&amp;"+"&amp;(D8415/VLOOKUP(INT(A8415/1000),辅助表!$A$1:$F$54,6,FALSE))&amp;VLOOKUP(INT(A8415/1000),辅助表!$A$1:$G$54,7,FALSE)</f>
        <v>减暴击+4%</v>
      </c>
    </row>
    <row r="8416" spans="1:7" s="34" customFormat="1">
      <c r="A8416" s="26">
        <v>26014</v>
      </c>
      <c r="B8416" s="34" t="s">
        <v>46</v>
      </c>
      <c r="C8416" s="35" t="s">
        <v>383</v>
      </c>
      <c r="D8416" s="34">
        <f>CEILING(RIGHT(A8416,3)/VLOOKUP(INT(A8416/1000),辅助表!$A$1:$F$54,5,FALSE),1)*VLOOKUP(INT(A8416/1000),辅助表!$A$1:$F$54,6,FALSE)</f>
        <v>400</v>
      </c>
      <c r="E8416" s="34">
        <v>0</v>
      </c>
      <c r="F8416" s="34">
        <f>ROUND(D8416*VLOOKUP(INT(A8416/1000),辅助表!$A$1:$F$54,5,FALSE),0)/VLOOKUP(INT(A8416/1000),辅助表!$A$1:$F$54,6,FALSE)</f>
        <v>16</v>
      </c>
      <c r="G8416" s="34" t="str">
        <f>VLOOKUP(INT(A8416/1000),辅助表!$A$1:$F$54,4,FALSE)&amp;"+"&amp;(D8416/VLOOKUP(INT(A8416/1000),辅助表!$A$1:$F$54,6,FALSE))&amp;VLOOKUP(INT(A8416/1000),辅助表!$A$1:$G$54,7,FALSE)</f>
        <v>减暴击+4%</v>
      </c>
    </row>
    <row r="8417" spans="1:7" s="34" customFormat="1">
      <c r="A8417" s="5">
        <v>26015</v>
      </c>
      <c r="B8417" s="34" t="s">
        <v>46</v>
      </c>
      <c r="C8417" s="35" t="s">
        <v>383</v>
      </c>
      <c r="D8417" s="34">
        <f>CEILING(RIGHT(A8417,3)/VLOOKUP(INT(A8417/1000),辅助表!$A$1:$F$54,5,FALSE),1)*VLOOKUP(INT(A8417/1000),辅助表!$A$1:$F$54,6,FALSE)</f>
        <v>400</v>
      </c>
      <c r="E8417" s="34">
        <v>0</v>
      </c>
      <c r="F8417" s="34">
        <f>ROUND(D8417*VLOOKUP(INT(A8417/1000),辅助表!$A$1:$F$54,5,FALSE),0)/VLOOKUP(INT(A8417/1000),辅助表!$A$1:$F$54,6,FALSE)</f>
        <v>16</v>
      </c>
      <c r="G8417" s="34" t="str">
        <f>VLOOKUP(INT(A8417/1000),辅助表!$A$1:$F$54,4,FALSE)&amp;"+"&amp;(D8417/VLOOKUP(INT(A8417/1000),辅助表!$A$1:$F$54,6,FALSE))&amp;VLOOKUP(INT(A8417/1000),辅助表!$A$1:$G$54,7,FALSE)</f>
        <v>减暴击+4%</v>
      </c>
    </row>
    <row r="8418" spans="1:7" s="34" customFormat="1">
      <c r="A8418" s="26">
        <v>26016</v>
      </c>
      <c r="B8418" s="34" t="s">
        <v>46</v>
      </c>
      <c r="C8418" s="35" t="s">
        <v>383</v>
      </c>
      <c r="D8418" s="34">
        <f>CEILING(RIGHT(A8418,3)/VLOOKUP(INT(A8418/1000),辅助表!$A$1:$F$54,5,FALSE),1)*VLOOKUP(INT(A8418/1000),辅助表!$A$1:$F$54,6,FALSE)</f>
        <v>400</v>
      </c>
      <c r="E8418" s="34">
        <v>0</v>
      </c>
      <c r="F8418" s="34">
        <f>ROUND(D8418*VLOOKUP(INT(A8418/1000),辅助表!$A$1:$F$54,5,FALSE),0)/VLOOKUP(INT(A8418/1000),辅助表!$A$1:$F$54,6,FALSE)</f>
        <v>16</v>
      </c>
      <c r="G8418" s="34" t="str">
        <f>VLOOKUP(INT(A8418/1000),辅助表!$A$1:$F$54,4,FALSE)&amp;"+"&amp;(D8418/VLOOKUP(INT(A8418/1000),辅助表!$A$1:$F$54,6,FALSE))&amp;VLOOKUP(INT(A8418/1000),辅助表!$A$1:$G$54,7,FALSE)</f>
        <v>减暴击+4%</v>
      </c>
    </row>
    <row r="8419" spans="1:7" s="34" customFormat="1">
      <c r="A8419" s="5">
        <v>26017</v>
      </c>
      <c r="B8419" s="34" t="s">
        <v>46</v>
      </c>
      <c r="C8419" s="35" t="s">
        <v>383</v>
      </c>
      <c r="D8419" s="34">
        <f>CEILING(RIGHT(A8419,3)/VLOOKUP(INT(A8419/1000),辅助表!$A$1:$F$54,5,FALSE),1)*VLOOKUP(INT(A8419/1000),辅助表!$A$1:$F$54,6,FALSE)</f>
        <v>500</v>
      </c>
      <c r="E8419" s="34">
        <v>0</v>
      </c>
      <c r="F8419" s="34">
        <f>ROUND(D8419*VLOOKUP(INT(A8419/1000),辅助表!$A$1:$F$54,5,FALSE),0)/VLOOKUP(INT(A8419/1000),辅助表!$A$1:$F$54,6,FALSE)</f>
        <v>20</v>
      </c>
      <c r="G8419" s="34" t="str">
        <f>VLOOKUP(INT(A8419/1000),辅助表!$A$1:$F$54,4,FALSE)&amp;"+"&amp;(D8419/VLOOKUP(INT(A8419/1000),辅助表!$A$1:$F$54,6,FALSE))&amp;VLOOKUP(INT(A8419/1000),辅助表!$A$1:$G$54,7,FALSE)</f>
        <v>减暴击+5%</v>
      </c>
    </row>
    <row r="8420" spans="1:7" s="34" customFormat="1">
      <c r="A8420" s="26">
        <v>26018</v>
      </c>
      <c r="B8420" s="34" t="s">
        <v>46</v>
      </c>
      <c r="C8420" s="35" t="s">
        <v>383</v>
      </c>
      <c r="D8420" s="34">
        <f>CEILING(RIGHT(A8420,3)/VLOOKUP(INT(A8420/1000),辅助表!$A$1:$F$54,5,FALSE),1)*VLOOKUP(INT(A8420/1000),辅助表!$A$1:$F$54,6,FALSE)</f>
        <v>500</v>
      </c>
      <c r="E8420" s="34">
        <v>0</v>
      </c>
      <c r="F8420" s="34">
        <f>ROUND(D8420*VLOOKUP(INT(A8420/1000),辅助表!$A$1:$F$54,5,FALSE),0)/VLOOKUP(INT(A8420/1000),辅助表!$A$1:$F$54,6,FALSE)</f>
        <v>20</v>
      </c>
      <c r="G8420" s="34" t="str">
        <f>VLOOKUP(INT(A8420/1000),辅助表!$A$1:$F$54,4,FALSE)&amp;"+"&amp;(D8420/VLOOKUP(INT(A8420/1000),辅助表!$A$1:$F$54,6,FALSE))&amp;VLOOKUP(INT(A8420/1000),辅助表!$A$1:$G$54,7,FALSE)</f>
        <v>减暴击+5%</v>
      </c>
    </row>
    <row r="8421" spans="1:7" s="34" customFormat="1">
      <c r="A8421" s="5">
        <v>26019</v>
      </c>
      <c r="B8421" s="34" t="s">
        <v>46</v>
      </c>
      <c r="C8421" s="35" t="s">
        <v>383</v>
      </c>
      <c r="D8421" s="34">
        <f>CEILING(RIGHT(A8421,3)/VLOOKUP(INT(A8421/1000),辅助表!$A$1:$F$54,5,FALSE),1)*VLOOKUP(INT(A8421/1000),辅助表!$A$1:$F$54,6,FALSE)</f>
        <v>500</v>
      </c>
      <c r="E8421" s="34">
        <v>0</v>
      </c>
      <c r="F8421" s="34">
        <f>ROUND(D8421*VLOOKUP(INT(A8421/1000),辅助表!$A$1:$F$54,5,FALSE),0)/VLOOKUP(INT(A8421/1000),辅助表!$A$1:$F$54,6,FALSE)</f>
        <v>20</v>
      </c>
      <c r="G8421" s="34" t="str">
        <f>VLOOKUP(INT(A8421/1000),辅助表!$A$1:$F$54,4,FALSE)&amp;"+"&amp;(D8421/VLOOKUP(INT(A8421/1000),辅助表!$A$1:$F$54,6,FALSE))&amp;VLOOKUP(INT(A8421/1000),辅助表!$A$1:$G$54,7,FALSE)</f>
        <v>减暴击+5%</v>
      </c>
    </row>
    <row r="8422" spans="1:7" s="34" customFormat="1">
      <c r="A8422" s="26">
        <v>26020</v>
      </c>
      <c r="B8422" s="34" t="s">
        <v>46</v>
      </c>
      <c r="C8422" s="35" t="s">
        <v>383</v>
      </c>
      <c r="D8422" s="34">
        <f>CEILING(RIGHT(A8422,3)/VLOOKUP(INT(A8422/1000),辅助表!$A$1:$F$54,5,FALSE),1)*VLOOKUP(INT(A8422/1000),辅助表!$A$1:$F$54,6,FALSE)</f>
        <v>500</v>
      </c>
      <c r="E8422" s="34">
        <v>0</v>
      </c>
      <c r="F8422" s="34">
        <f>ROUND(D8422*VLOOKUP(INT(A8422/1000),辅助表!$A$1:$F$54,5,FALSE),0)/VLOOKUP(INT(A8422/1000),辅助表!$A$1:$F$54,6,FALSE)</f>
        <v>20</v>
      </c>
      <c r="G8422" s="34" t="str">
        <f>VLOOKUP(INT(A8422/1000),辅助表!$A$1:$F$54,4,FALSE)&amp;"+"&amp;(D8422/VLOOKUP(INT(A8422/1000),辅助表!$A$1:$F$54,6,FALSE))&amp;VLOOKUP(INT(A8422/1000),辅助表!$A$1:$G$54,7,FALSE)</f>
        <v>减暴击+5%</v>
      </c>
    </row>
    <row r="8423" spans="1:7" s="34" customFormat="1">
      <c r="A8423" s="5">
        <v>26021</v>
      </c>
      <c r="B8423" s="34" t="s">
        <v>46</v>
      </c>
      <c r="C8423" s="35" t="s">
        <v>383</v>
      </c>
      <c r="D8423" s="34">
        <f>CEILING(RIGHT(A8423,3)/VLOOKUP(INT(A8423/1000),辅助表!$A$1:$F$54,5,FALSE),1)*VLOOKUP(INT(A8423/1000),辅助表!$A$1:$F$54,6,FALSE)</f>
        <v>600</v>
      </c>
      <c r="E8423" s="34">
        <v>0</v>
      </c>
      <c r="F8423" s="34">
        <f>ROUND(D8423*VLOOKUP(INT(A8423/1000),辅助表!$A$1:$F$54,5,FALSE),0)/VLOOKUP(INT(A8423/1000),辅助表!$A$1:$F$54,6,FALSE)</f>
        <v>24</v>
      </c>
      <c r="G8423" s="34" t="str">
        <f>VLOOKUP(INT(A8423/1000),辅助表!$A$1:$F$54,4,FALSE)&amp;"+"&amp;(D8423/VLOOKUP(INT(A8423/1000),辅助表!$A$1:$F$54,6,FALSE))&amp;VLOOKUP(INT(A8423/1000),辅助表!$A$1:$G$54,7,FALSE)</f>
        <v>减暴击+6%</v>
      </c>
    </row>
    <row r="8424" spans="1:7" s="34" customFormat="1">
      <c r="A8424" s="26">
        <v>26022</v>
      </c>
      <c r="B8424" s="34" t="s">
        <v>46</v>
      </c>
      <c r="C8424" s="35" t="s">
        <v>383</v>
      </c>
      <c r="D8424" s="34">
        <f>CEILING(RIGHT(A8424,3)/VLOOKUP(INT(A8424/1000),辅助表!$A$1:$F$54,5,FALSE),1)*VLOOKUP(INT(A8424/1000),辅助表!$A$1:$F$54,6,FALSE)</f>
        <v>600</v>
      </c>
      <c r="E8424" s="34">
        <v>0</v>
      </c>
      <c r="F8424" s="34">
        <f>ROUND(D8424*VLOOKUP(INT(A8424/1000),辅助表!$A$1:$F$54,5,FALSE),0)/VLOOKUP(INT(A8424/1000),辅助表!$A$1:$F$54,6,FALSE)</f>
        <v>24</v>
      </c>
      <c r="G8424" s="34" t="str">
        <f>VLOOKUP(INT(A8424/1000),辅助表!$A$1:$F$54,4,FALSE)&amp;"+"&amp;(D8424/VLOOKUP(INT(A8424/1000),辅助表!$A$1:$F$54,6,FALSE))&amp;VLOOKUP(INT(A8424/1000),辅助表!$A$1:$G$54,7,FALSE)</f>
        <v>减暴击+6%</v>
      </c>
    </row>
    <row r="8425" spans="1:7" s="34" customFormat="1">
      <c r="A8425" s="5">
        <v>26023</v>
      </c>
      <c r="B8425" s="34" t="s">
        <v>46</v>
      </c>
      <c r="C8425" s="35" t="s">
        <v>383</v>
      </c>
      <c r="D8425" s="34">
        <f>CEILING(RIGHT(A8425,3)/VLOOKUP(INT(A8425/1000),辅助表!$A$1:$F$54,5,FALSE),1)*VLOOKUP(INT(A8425/1000),辅助表!$A$1:$F$54,6,FALSE)</f>
        <v>600</v>
      </c>
      <c r="E8425" s="34">
        <v>0</v>
      </c>
      <c r="F8425" s="34">
        <f>ROUND(D8425*VLOOKUP(INT(A8425/1000),辅助表!$A$1:$F$54,5,FALSE),0)/VLOOKUP(INT(A8425/1000),辅助表!$A$1:$F$54,6,FALSE)</f>
        <v>24</v>
      </c>
      <c r="G8425" s="34" t="str">
        <f>VLOOKUP(INT(A8425/1000),辅助表!$A$1:$F$54,4,FALSE)&amp;"+"&amp;(D8425/VLOOKUP(INT(A8425/1000),辅助表!$A$1:$F$54,6,FALSE))&amp;VLOOKUP(INT(A8425/1000),辅助表!$A$1:$G$54,7,FALSE)</f>
        <v>减暴击+6%</v>
      </c>
    </row>
    <row r="8426" spans="1:7" s="34" customFormat="1">
      <c r="A8426" s="26">
        <v>26024</v>
      </c>
      <c r="B8426" s="34" t="s">
        <v>46</v>
      </c>
      <c r="C8426" s="35" t="s">
        <v>383</v>
      </c>
      <c r="D8426" s="34">
        <f>CEILING(RIGHT(A8426,3)/VLOOKUP(INT(A8426/1000),辅助表!$A$1:$F$54,5,FALSE),1)*VLOOKUP(INT(A8426/1000),辅助表!$A$1:$F$54,6,FALSE)</f>
        <v>600</v>
      </c>
      <c r="E8426" s="34">
        <v>0</v>
      </c>
      <c r="F8426" s="34">
        <f>ROUND(D8426*VLOOKUP(INT(A8426/1000),辅助表!$A$1:$F$54,5,FALSE),0)/VLOOKUP(INT(A8426/1000),辅助表!$A$1:$F$54,6,FALSE)</f>
        <v>24</v>
      </c>
      <c r="G8426" s="34" t="str">
        <f>VLOOKUP(INT(A8426/1000),辅助表!$A$1:$F$54,4,FALSE)&amp;"+"&amp;(D8426/VLOOKUP(INT(A8426/1000),辅助表!$A$1:$F$54,6,FALSE))&amp;VLOOKUP(INT(A8426/1000),辅助表!$A$1:$G$54,7,FALSE)</f>
        <v>减暴击+6%</v>
      </c>
    </row>
    <row r="8427" spans="1:7" s="34" customFormat="1">
      <c r="A8427" s="5">
        <v>26025</v>
      </c>
      <c r="B8427" s="34" t="s">
        <v>46</v>
      </c>
      <c r="C8427" s="35" t="s">
        <v>383</v>
      </c>
      <c r="D8427" s="34">
        <f>CEILING(RIGHT(A8427,3)/VLOOKUP(INT(A8427/1000),辅助表!$A$1:$F$54,5,FALSE),1)*VLOOKUP(INT(A8427/1000),辅助表!$A$1:$F$54,6,FALSE)</f>
        <v>700</v>
      </c>
      <c r="E8427" s="34">
        <v>0</v>
      </c>
      <c r="F8427" s="34">
        <f>ROUND(D8427*VLOOKUP(INT(A8427/1000),辅助表!$A$1:$F$54,5,FALSE),0)/VLOOKUP(INT(A8427/1000),辅助表!$A$1:$F$54,6,FALSE)</f>
        <v>28</v>
      </c>
      <c r="G8427" s="34" t="str">
        <f>VLOOKUP(INT(A8427/1000),辅助表!$A$1:$F$54,4,FALSE)&amp;"+"&amp;(D8427/VLOOKUP(INT(A8427/1000),辅助表!$A$1:$F$54,6,FALSE))&amp;VLOOKUP(INT(A8427/1000),辅助表!$A$1:$G$54,7,FALSE)</f>
        <v>减暴击+7%</v>
      </c>
    </row>
    <row r="8428" spans="1:7" s="34" customFormat="1">
      <c r="A8428" s="26">
        <v>26026</v>
      </c>
      <c r="B8428" s="34" t="s">
        <v>46</v>
      </c>
      <c r="C8428" s="35" t="s">
        <v>383</v>
      </c>
      <c r="D8428" s="34">
        <f>CEILING(RIGHT(A8428,3)/VLOOKUP(INT(A8428/1000),辅助表!$A$1:$F$54,5,FALSE),1)*VLOOKUP(INT(A8428/1000),辅助表!$A$1:$F$54,6,FALSE)</f>
        <v>700</v>
      </c>
      <c r="E8428" s="34">
        <v>0</v>
      </c>
      <c r="F8428" s="34">
        <f>ROUND(D8428*VLOOKUP(INT(A8428/1000),辅助表!$A$1:$F$54,5,FALSE),0)/VLOOKUP(INT(A8428/1000),辅助表!$A$1:$F$54,6,FALSE)</f>
        <v>28</v>
      </c>
      <c r="G8428" s="34" t="str">
        <f>VLOOKUP(INT(A8428/1000),辅助表!$A$1:$F$54,4,FALSE)&amp;"+"&amp;(D8428/VLOOKUP(INT(A8428/1000),辅助表!$A$1:$F$54,6,FALSE))&amp;VLOOKUP(INT(A8428/1000),辅助表!$A$1:$G$54,7,FALSE)</f>
        <v>减暴击+7%</v>
      </c>
    </row>
    <row r="8429" spans="1:7" s="34" customFormat="1">
      <c r="A8429" s="5">
        <v>26027</v>
      </c>
      <c r="B8429" s="34" t="s">
        <v>46</v>
      </c>
      <c r="C8429" s="35" t="s">
        <v>383</v>
      </c>
      <c r="D8429" s="34">
        <f>CEILING(RIGHT(A8429,3)/VLOOKUP(INT(A8429/1000),辅助表!$A$1:$F$54,5,FALSE),1)*VLOOKUP(INT(A8429/1000),辅助表!$A$1:$F$54,6,FALSE)</f>
        <v>700</v>
      </c>
      <c r="E8429" s="34">
        <v>0</v>
      </c>
      <c r="F8429" s="34">
        <f>ROUND(D8429*VLOOKUP(INT(A8429/1000),辅助表!$A$1:$F$54,5,FALSE),0)/VLOOKUP(INT(A8429/1000),辅助表!$A$1:$F$54,6,FALSE)</f>
        <v>28</v>
      </c>
      <c r="G8429" s="34" t="str">
        <f>VLOOKUP(INT(A8429/1000),辅助表!$A$1:$F$54,4,FALSE)&amp;"+"&amp;(D8429/VLOOKUP(INT(A8429/1000),辅助表!$A$1:$F$54,6,FALSE))&amp;VLOOKUP(INT(A8429/1000),辅助表!$A$1:$G$54,7,FALSE)</f>
        <v>减暴击+7%</v>
      </c>
    </row>
    <row r="8430" spans="1:7" s="34" customFormat="1">
      <c r="A8430" s="26">
        <v>26028</v>
      </c>
      <c r="B8430" s="34" t="s">
        <v>46</v>
      </c>
      <c r="C8430" s="35" t="s">
        <v>383</v>
      </c>
      <c r="D8430" s="34">
        <f>CEILING(RIGHT(A8430,3)/VLOOKUP(INT(A8430/1000),辅助表!$A$1:$F$54,5,FALSE),1)*VLOOKUP(INT(A8430/1000),辅助表!$A$1:$F$54,6,FALSE)</f>
        <v>700</v>
      </c>
      <c r="E8430" s="34">
        <v>0</v>
      </c>
      <c r="F8430" s="34">
        <f>ROUND(D8430*VLOOKUP(INT(A8430/1000),辅助表!$A$1:$F$54,5,FALSE),0)/VLOOKUP(INT(A8430/1000),辅助表!$A$1:$F$54,6,FALSE)</f>
        <v>28</v>
      </c>
      <c r="G8430" s="34" t="str">
        <f>VLOOKUP(INT(A8430/1000),辅助表!$A$1:$F$54,4,FALSE)&amp;"+"&amp;(D8430/VLOOKUP(INT(A8430/1000),辅助表!$A$1:$F$54,6,FALSE))&amp;VLOOKUP(INT(A8430/1000),辅助表!$A$1:$G$54,7,FALSE)</f>
        <v>减暴击+7%</v>
      </c>
    </row>
    <row r="8431" spans="1:7" s="34" customFormat="1">
      <c r="A8431" s="5">
        <v>26029</v>
      </c>
      <c r="B8431" s="34" t="s">
        <v>46</v>
      </c>
      <c r="C8431" s="35" t="s">
        <v>383</v>
      </c>
      <c r="D8431" s="34">
        <f>CEILING(RIGHT(A8431,3)/VLOOKUP(INT(A8431/1000),辅助表!$A$1:$F$54,5,FALSE),1)*VLOOKUP(INT(A8431/1000),辅助表!$A$1:$F$54,6,FALSE)</f>
        <v>800</v>
      </c>
      <c r="E8431" s="34">
        <v>0</v>
      </c>
      <c r="F8431" s="34">
        <f>ROUND(D8431*VLOOKUP(INT(A8431/1000),辅助表!$A$1:$F$54,5,FALSE),0)/VLOOKUP(INT(A8431/1000),辅助表!$A$1:$F$54,6,FALSE)</f>
        <v>32</v>
      </c>
      <c r="G8431" s="34" t="str">
        <f>VLOOKUP(INT(A8431/1000),辅助表!$A$1:$F$54,4,FALSE)&amp;"+"&amp;(D8431/VLOOKUP(INT(A8431/1000),辅助表!$A$1:$F$54,6,FALSE))&amp;VLOOKUP(INT(A8431/1000),辅助表!$A$1:$G$54,7,FALSE)</f>
        <v>减暴击+8%</v>
      </c>
    </row>
    <row r="8432" spans="1:7" s="34" customFormat="1">
      <c r="A8432" s="26">
        <v>26030</v>
      </c>
      <c r="B8432" s="34" t="s">
        <v>46</v>
      </c>
      <c r="C8432" s="35" t="s">
        <v>383</v>
      </c>
      <c r="D8432" s="34">
        <f>CEILING(RIGHT(A8432,3)/VLOOKUP(INT(A8432/1000),辅助表!$A$1:$F$54,5,FALSE),1)*VLOOKUP(INT(A8432/1000),辅助表!$A$1:$F$54,6,FALSE)</f>
        <v>800</v>
      </c>
      <c r="E8432" s="34">
        <v>0</v>
      </c>
      <c r="F8432" s="34">
        <f>ROUND(D8432*VLOOKUP(INT(A8432/1000),辅助表!$A$1:$F$54,5,FALSE),0)/VLOOKUP(INT(A8432/1000),辅助表!$A$1:$F$54,6,FALSE)</f>
        <v>32</v>
      </c>
      <c r="G8432" s="34" t="str">
        <f>VLOOKUP(INT(A8432/1000),辅助表!$A$1:$F$54,4,FALSE)&amp;"+"&amp;(D8432/VLOOKUP(INT(A8432/1000),辅助表!$A$1:$F$54,6,FALSE))&amp;VLOOKUP(INT(A8432/1000),辅助表!$A$1:$G$54,7,FALSE)</f>
        <v>减暴击+8%</v>
      </c>
    </row>
    <row r="8433" spans="1:7" s="34" customFormat="1">
      <c r="A8433" s="5">
        <v>26031</v>
      </c>
      <c r="B8433" s="34" t="s">
        <v>46</v>
      </c>
      <c r="C8433" s="35" t="s">
        <v>383</v>
      </c>
      <c r="D8433" s="34">
        <f>CEILING(RIGHT(A8433,3)/VLOOKUP(INT(A8433/1000),辅助表!$A$1:$F$54,5,FALSE),1)*VLOOKUP(INT(A8433/1000),辅助表!$A$1:$F$54,6,FALSE)</f>
        <v>800</v>
      </c>
      <c r="E8433" s="34">
        <v>0</v>
      </c>
      <c r="F8433" s="34">
        <f>ROUND(D8433*VLOOKUP(INT(A8433/1000),辅助表!$A$1:$F$54,5,FALSE),0)/VLOOKUP(INT(A8433/1000),辅助表!$A$1:$F$54,6,FALSE)</f>
        <v>32</v>
      </c>
      <c r="G8433" s="34" t="str">
        <f>VLOOKUP(INT(A8433/1000),辅助表!$A$1:$F$54,4,FALSE)&amp;"+"&amp;(D8433/VLOOKUP(INT(A8433/1000),辅助表!$A$1:$F$54,6,FALSE))&amp;VLOOKUP(INT(A8433/1000),辅助表!$A$1:$G$54,7,FALSE)</f>
        <v>减暴击+8%</v>
      </c>
    </row>
    <row r="8434" spans="1:7" s="34" customFormat="1">
      <c r="A8434" s="26">
        <v>26032</v>
      </c>
      <c r="B8434" s="34" t="s">
        <v>46</v>
      </c>
      <c r="C8434" s="35" t="s">
        <v>383</v>
      </c>
      <c r="D8434" s="34">
        <f>CEILING(RIGHT(A8434,3)/VLOOKUP(INT(A8434/1000),辅助表!$A$1:$F$54,5,FALSE),1)*VLOOKUP(INT(A8434/1000),辅助表!$A$1:$F$54,6,FALSE)</f>
        <v>800</v>
      </c>
      <c r="E8434" s="34">
        <v>0</v>
      </c>
      <c r="F8434" s="34">
        <f>ROUND(D8434*VLOOKUP(INT(A8434/1000),辅助表!$A$1:$F$54,5,FALSE),0)/VLOOKUP(INT(A8434/1000),辅助表!$A$1:$F$54,6,FALSE)</f>
        <v>32</v>
      </c>
      <c r="G8434" s="34" t="str">
        <f>VLOOKUP(INT(A8434/1000),辅助表!$A$1:$F$54,4,FALSE)&amp;"+"&amp;(D8434/VLOOKUP(INT(A8434/1000),辅助表!$A$1:$F$54,6,FALSE))&amp;VLOOKUP(INT(A8434/1000),辅助表!$A$1:$G$54,7,FALSE)</f>
        <v>减暴击+8%</v>
      </c>
    </row>
    <row r="8435" spans="1:7" s="34" customFormat="1">
      <c r="A8435" s="5">
        <v>26033</v>
      </c>
      <c r="B8435" s="34" t="s">
        <v>46</v>
      </c>
      <c r="C8435" s="35" t="s">
        <v>383</v>
      </c>
      <c r="D8435" s="34">
        <f>CEILING(RIGHT(A8435,3)/VLOOKUP(INT(A8435/1000),辅助表!$A$1:$F$54,5,FALSE),1)*VLOOKUP(INT(A8435/1000),辅助表!$A$1:$F$54,6,FALSE)</f>
        <v>900</v>
      </c>
      <c r="E8435" s="34">
        <v>0</v>
      </c>
      <c r="F8435" s="34">
        <f>ROUND(D8435*VLOOKUP(INT(A8435/1000),辅助表!$A$1:$F$54,5,FALSE),0)/VLOOKUP(INT(A8435/1000),辅助表!$A$1:$F$54,6,FALSE)</f>
        <v>36</v>
      </c>
      <c r="G8435" s="34" t="str">
        <f>VLOOKUP(INT(A8435/1000),辅助表!$A$1:$F$54,4,FALSE)&amp;"+"&amp;(D8435/VLOOKUP(INT(A8435/1000),辅助表!$A$1:$F$54,6,FALSE))&amp;VLOOKUP(INT(A8435/1000),辅助表!$A$1:$G$54,7,FALSE)</f>
        <v>减暴击+9%</v>
      </c>
    </row>
    <row r="8436" spans="1:7" s="34" customFormat="1">
      <c r="A8436" s="26">
        <v>26034</v>
      </c>
      <c r="B8436" s="34" t="s">
        <v>46</v>
      </c>
      <c r="C8436" s="35" t="s">
        <v>383</v>
      </c>
      <c r="D8436" s="34">
        <f>CEILING(RIGHT(A8436,3)/VLOOKUP(INT(A8436/1000),辅助表!$A$1:$F$54,5,FALSE),1)*VLOOKUP(INT(A8436/1000),辅助表!$A$1:$F$54,6,FALSE)</f>
        <v>900</v>
      </c>
      <c r="E8436" s="34">
        <v>0</v>
      </c>
      <c r="F8436" s="34">
        <f>ROUND(D8436*VLOOKUP(INT(A8436/1000),辅助表!$A$1:$F$54,5,FALSE),0)/VLOOKUP(INT(A8436/1000),辅助表!$A$1:$F$54,6,FALSE)</f>
        <v>36</v>
      </c>
      <c r="G8436" s="34" t="str">
        <f>VLOOKUP(INT(A8436/1000),辅助表!$A$1:$F$54,4,FALSE)&amp;"+"&amp;(D8436/VLOOKUP(INT(A8436/1000),辅助表!$A$1:$F$54,6,FALSE))&amp;VLOOKUP(INT(A8436/1000),辅助表!$A$1:$G$54,7,FALSE)</f>
        <v>减暴击+9%</v>
      </c>
    </row>
    <row r="8437" spans="1:7" s="34" customFormat="1">
      <c r="A8437" s="5">
        <v>26035</v>
      </c>
      <c r="B8437" s="34" t="s">
        <v>46</v>
      </c>
      <c r="C8437" s="35" t="s">
        <v>383</v>
      </c>
      <c r="D8437" s="34">
        <f>CEILING(RIGHT(A8437,3)/VLOOKUP(INT(A8437/1000),辅助表!$A$1:$F$54,5,FALSE),1)*VLOOKUP(INT(A8437/1000),辅助表!$A$1:$F$54,6,FALSE)</f>
        <v>900</v>
      </c>
      <c r="E8437" s="34">
        <v>0</v>
      </c>
      <c r="F8437" s="34">
        <f>ROUND(D8437*VLOOKUP(INT(A8437/1000),辅助表!$A$1:$F$54,5,FALSE),0)/VLOOKUP(INT(A8437/1000),辅助表!$A$1:$F$54,6,FALSE)</f>
        <v>36</v>
      </c>
      <c r="G8437" s="34" t="str">
        <f>VLOOKUP(INT(A8437/1000),辅助表!$A$1:$F$54,4,FALSE)&amp;"+"&amp;(D8437/VLOOKUP(INT(A8437/1000),辅助表!$A$1:$F$54,6,FALSE))&amp;VLOOKUP(INT(A8437/1000),辅助表!$A$1:$G$54,7,FALSE)</f>
        <v>减暴击+9%</v>
      </c>
    </row>
    <row r="8438" spans="1:7" s="34" customFormat="1">
      <c r="A8438" s="26">
        <v>26036</v>
      </c>
      <c r="B8438" s="34" t="s">
        <v>46</v>
      </c>
      <c r="C8438" s="35" t="s">
        <v>383</v>
      </c>
      <c r="D8438" s="34">
        <f>CEILING(RIGHT(A8438,3)/VLOOKUP(INT(A8438/1000),辅助表!$A$1:$F$54,5,FALSE),1)*VLOOKUP(INT(A8438/1000),辅助表!$A$1:$F$54,6,FALSE)</f>
        <v>900</v>
      </c>
      <c r="E8438" s="34">
        <v>0</v>
      </c>
      <c r="F8438" s="34">
        <f>ROUND(D8438*VLOOKUP(INT(A8438/1000),辅助表!$A$1:$F$54,5,FALSE),0)/VLOOKUP(INT(A8438/1000),辅助表!$A$1:$F$54,6,FALSE)</f>
        <v>36</v>
      </c>
      <c r="G8438" s="34" t="str">
        <f>VLOOKUP(INT(A8438/1000),辅助表!$A$1:$F$54,4,FALSE)&amp;"+"&amp;(D8438/VLOOKUP(INT(A8438/1000),辅助表!$A$1:$F$54,6,FALSE))&amp;VLOOKUP(INT(A8438/1000),辅助表!$A$1:$G$54,7,FALSE)</f>
        <v>减暴击+9%</v>
      </c>
    </row>
    <row r="8439" spans="1:7" s="34" customFormat="1">
      <c r="A8439" s="5">
        <v>26037</v>
      </c>
      <c r="B8439" s="34" t="s">
        <v>46</v>
      </c>
      <c r="C8439" s="35" t="s">
        <v>383</v>
      </c>
      <c r="D8439" s="34">
        <f>CEILING(RIGHT(A8439,3)/VLOOKUP(INT(A8439/1000),辅助表!$A$1:$F$54,5,FALSE),1)*VLOOKUP(INT(A8439/1000),辅助表!$A$1:$F$54,6,FALSE)</f>
        <v>1000</v>
      </c>
      <c r="E8439" s="34">
        <v>0</v>
      </c>
      <c r="F8439" s="34">
        <f>ROUND(D8439*VLOOKUP(INT(A8439/1000),辅助表!$A$1:$F$54,5,FALSE),0)/VLOOKUP(INT(A8439/1000),辅助表!$A$1:$F$54,6,FALSE)</f>
        <v>40</v>
      </c>
      <c r="G8439" s="34" t="str">
        <f>VLOOKUP(INT(A8439/1000),辅助表!$A$1:$F$54,4,FALSE)&amp;"+"&amp;(D8439/VLOOKUP(INT(A8439/1000),辅助表!$A$1:$F$54,6,FALSE))&amp;VLOOKUP(INT(A8439/1000),辅助表!$A$1:$G$54,7,FALSE)</f>
        <v>减暴击+10%</v>
      </c>
    </row>
    <row r="8440" spans="1:7" s="34" customFormat="1">
      <c r="A8440" s="26">
        <v>26038</v>
      </c>
      <c r="B8440" s="34" t="s">
        <v>46</v>
      </c>
      <c r="C8440" s="35" t="s">
        <v>383</v>
      </c>
      <c r="D8440" s="34">
        <f>CEILING(RIGHT(A8440,3)/VLOOKUP(INT(A8440/1000),辅助表!$A$1:$F$54,5,FALSE),1)*VLOOKUP(INT(A8440/1000),辅助表!$A$1:$F$54,6,FALSE)</f>
        <v>1000</v>
      </c>
      <c r="E8440" s="34">
        <v>0</v>
      </c>
      <c r="F8440" s="34">
        <f>ROUND(D8440*VLOOKUP(INT(A8440/1000),辅助表!$A$1:$F$54,5,FALSE),0)/VLOOKUP(INT(A8440/1000),辅助表!$A$1:$F$54,6,FALSE)</f>
        <v>40</v>
      </c>
      <c r="G8440" s="34" t="str">
        <f>VLOOKUP(INT(A8440/1000),辅助表!$A$1:$F$54,4,FALSE)&amp;"+"&amp;(D8440/VLOOKUP(INT(A8440/1000),辅助表!$A$1:$F$54,6,FALSE))&amp;VLOOKUP(INT(A8440/1000),辅助表!$A$1:$G$54,7,FALSE)</f>
        <v>减暴击+10%</v>
      </c>
    </row>
    <row r="8441" spans="1:7" s="34" customFormat="1">
      <c r="A8441" s="5">
        <v>26039</v>
      </c>
      <c r="B8441" s="34" t="s">
        <v>46</v>
      </c>
      <c r="C8441" s="35" t="s">
        <v>383</v>
      </c>
      <c r="D8441" s="34">
        <f>CEILING(RIGHT(A8441,3)/VLOOKUP(INT(A8441/1000),辅助表!$A$1:$F$54,5,FALSE),1)*VLOOKUP(INT(A8441/1000),辅助表!$A$1:$F$54,6,FALSE)</f>
        <v>1000</v>
      </c>
      <c r="E8441" s="34">
        <v>0</v>
      </c>
      <c r="F8441" s="34">
        <f>ROUND(D8441*VLOOKUP(INT(A8441/1000),辅助表!$A$1:$F$54,5,FALSE),0)/VLOOKUP(INT(A8441/1000),辅助表!$A$1:$F$54,6,FALSE)</f>
        <v>40</v>
      </c>
      <c r="G8441" s="34" t="str">
        <f>VLOOKUP(INT(A8441/1000),辅助表!$A$1:$F$54,4,FALSE)&amp;"+"&amp;(D8441/VLOOKUP(INT(A8441/1000),辅助表!$A$1:$F$54,6,FALSE))&amp;VLOOKUP(INT(A8441/1000),辅助表!$A$1:$G$54,7,FALSE)</f>
        <v>减暴击+10%</v>
      </c>
    </row>
    <row r="8442" spans="1:7" s="34" customFormat="1">
      <c r="A8442" s="26">
        <v>26040</v>
      </c>
      <c r="B8442" s="34" t="s">
        <v>46</v>
      </c>
      <c r="C8442" s="35" t="s">
        <v>383</v>
      </c>
      <c r="D8442" s="34">
        <f>CEILING(RIGHT(A8442,3)/VLOOKUP(INT(A8442/1000),辅助表!$A$1:$F$54,5,FALSE),1)*VLOOKUP(INT(A8442/1000),辅助表!$A$1:$F$54,6,FALSE)</f>
        <v>1000</v>
      </c>
      <c r="E8442" s="34">
        <v>0</v>
      </c>
      <c r="F8442" s="34">
        <f>ROUND(D8442*VLOOKUP(INT(A8442/1000),辅助表!$A$1:$F$54,5,FALSE),0)/VLOOKUP(INT(A8442/1000),辅助表!$A$1:$F$54,6,FALSE)</f>
        <v>40</v>
      </c>
      <c r="G8442" s="34" t="str">
        <f>VLOOKUP(INT(A8442/1000),辅助表!$A$1:$F$54,4,FALSE)&amp;"+"&amp;(D8442/VLOOKUP(INT(A8442/1000),辅助表!$A$1:$F$54,6,FALSE))&amp;VLOOKUP(INT(A8442/1000),辅助表!$A$1:$G$54,7,FALSE)</f>
        <v>减暴击+10%</v>
      </c>
    </row>
    <row r="8443" spans="1:7" s="34" customFormat="1">
      <c r="A8443" s="5">
        <v>26041</v>
      </c>
      <c r="B8443" s="34" t="s">
        <v>46</v>
      </c>
      <c r="C8443" s="35" t="s">
        <v>383</v>
      </c>
      <c r="D8443" s="34">
        <f>CEILING(RIGHT(A8443,3)/VLOOKUP(INT(A8443/1000),辅助表!$A$1:$F$54,5,FALSE),1)*VLOOKUP(INT(A8443/1000),辅助表!$A$1:$F$54,6,FALSE)</f>
        <v>1100</v>
      </c>
      <c r="E8443" s="34">
        <v>0</v>
      </c>
      <c r="F8443" s="34">
        <f>ROUND(D8443*VLOOKUP(INT(A8443/1000),辅助表!$A$1:$F$54,5,FALSE),0)/VLOOKUP(INT(A8443/1000),辅助表!$A$1:$F$54,6,FALSE)</f>
        <v>44</v>
      </c>
      <c r="G8443" s="34" t="str">
        <f>VLOOKUP(INT(A8443/1000),辅助表!$A$1:$F$54,4,FALSE)&amp;"+"&amp;(D8443/VLOOKUP(INT(A8443/1000),辅助表!$A$1:$F$54,6,FALSE))&amp;VLOOKUP(INT(A8443/1000),辅助表!$A$1:$G$54,7,FALSE)</f>
        <v>减暴击+11%</v>
      </c>
    </row>
    <row r="8444" spans="1:7" s="34" customFormat="1">
      <c r="A8444" s="26">
        <v>26042</v>
      </c>
      <c r="B8444" s="34" t="s">
        <v>46</v>
      </c>
      <c r="C8444" s="35" t="s">
        <v>383</v>
      </c>
      <c r="D8444" s="34">
        <f>CEILING(RIGHT(A8444,3)/VLOOKUP(INT(A8444/1000),辅助表!$A$1:$F$54,5,FALSE),1)*VLOOKUP(INT(A8444/1000),辅助表!$A$1:$F$54,6,FALSE)</f>
        <v>1100</v>
      </c>
      <c r="E8444" s="34">
        <v>0</v>
      </c>
      <c r="F8444" s="34">
        <f>ROUND(D8444*VLOOKUP(INT(A8444/1000),辅助表!$A$1:$F$54,5,FALSE),0)/VLOOKUP(INT(A8444/1000),辅助表!$A$1:$F$54,6,FALSE)</f>
        <v>44</v>
      </c>
      <c r="G8444" s="34" t="str">
        <f>VLOOKUP(INT(A8444/1000),辅助表!$A$1:$F$54,4,FALSE)&amp;"+"&amp;(D8444/VLOOKUP(INT(A8444/1000),辅助表!$A$1:$F$54,6,FALSE))&amp;VLOOKUP(INT(A8444/1000),辅助表!$A$1:$G$54,7,FALSE)</f>
        <v>减暴击+11%</v>
      </c>
    </row>
    <row r="8445" spans="1:7" s="34" customFormat="1">
      <c r="A8445" s="5">
        <v>26043</v>
      </c>
      <c r="B8445" s="34" t="s">
        <v>46</v>
      </c>
      <c r="C8445" s="35" t="s">
        <v>383</v>
      </c>
      <c r="D8445" s="34">
        <f>CEILING(RIGHT(A8445,3)/VLOOKUP(INT(A8445/1000),辅助表!$A$1:$F$54,5,FALSE),1)*VLOOKUP(INT(A8445/1000),辅助表!$A$1:$F$54,6,FALSE)</f>
        <v>1100</v>
      </c>
      <c r="E8445" s="34">
        <v>0</v>
      </c>
      <c r="F8445" s="34">
        <f>ROUND(D8445*VLOOKUP(INT(A8445/1000),辅助表!$A$1:$F$54,5,FALSE),0)/VLOOKUP(INT(A8445/1000),辅助表!$A$1:$F$54,6,FALSE)</f>
        <v>44</v>
      </c>
      <c r="G8445" s="34" t="str">
        <f>VLOOKUP(INT(A8445/1000),辅助表!$A$1:$F$54,4,FALSE)&amp;"+"&amp;(D8445/VLOOKUP(INT(A8445/1000),辅助表!$A$1:$F$54,6,FALSE))&amp;VLOOKUP(INT(A8445/1000),辅助表!$A$1:$G$54,7,FALSE)</f>
        <v>减暴击+11%</v>
      </c>
    </row>
    <row r="8446" spans="1:7" s="34" customFormat="1">
      <c r="A8446" s="26">
        <v>26044</v>
      </c>
      <c r="B8446" s="34" t="s">
        <v>46</v>
      </c>
      <c r="C8446" s="35" t="s">
        <v>383</v>
      </c>
      <c r="D8446" s="34">
        <f>CEILING(RIGHT(A8446,3)/VLOOKUP(INT(A8446/1000),辅助表!$A$1:$F$54,5,FALSE),1)*VLOOKUP(INT(A8446/1000),辅助表!$A$1:$F$54,6,FALSE)</f>
        <v>1100</v>
      </c>
      <c r="E8446" s="34">
        <v>0</v>
      </c>
      <c r="F8446" s="34">
        <f>ROUND(D8446*VLOOKUP(INT(A8446/1000),辅助表!$A$1:$F$54,5,FALSE),0)/VLOOKUP(INT(A8446/1000),辅助表!$A$1:$F$54,6,FALSE)</f>
        <v>44</v>
      </c>
      <c r="G8446" s="34" t="str">
        <f>VLOOKUP(INT(A8446/1000),辅助表!$A$1:$F$54,4,FALSE)&amp;"+"&amp;(D8446/VLOOKUP(INT(A8446/1000),辅助表!$A$1:$F$54,6,FALSE))&amp;VLOOKUP(INT(A8446/1000),辅助表!$A$1:$G$54,7,FALSE)</f>
        <v>减暴击+11%</v>
      </c>
    </row>
    <row r="8447" spans="1:7" s="34" customFormat="1">
      <c r="A8447" s="5">
        <v>26045</v>
      </c>
      <c r="B8447" s="34" t="s">
        <v>46</v>
      </c>
      <c r="C8447" s="35" t="s">
        <v>383</v>
      </c>
      <c r="D8447" s="34">
        <f>CEILING(RIGHT(A8447,3)/VLOOKUP(INT(A8447/1000),辅助表!$A$1:$F$54,5,FALSE),1)*VLOOKUP(INT(A8447/1000),辅助表!$A$1:$F$54,6,FALSE)</f>
        <v>1200</v>
      </c>
      <c r="E8447" s="34">
        <v>0</v>
      </c>
      <c r="F8447" s="34">
        <f>ROUND(D8447*VLOOKUP(INT(A8447/1000),辅助表!$A$1:$F$54,5,FALSE),0)/VLOOKUP(INT(A8447/1000),辅助表!$A$1:$F$54,6,FALSE)</f>
        <v>48</v>
      </c>
      <c r="G8447" s="34" t="str">
        <f>VLOOKUP(INT(A8447/1000),辅助表!$A$1:$F$54,4,FALSE)&amp;"+"&amp;(D8447/VLOOKUP(INT(A8447/1000),辅助表!$A$1:$F$54,6,FALSE))&amp;VLOOKUP(INT(A8447/1000),辅助表!$A$1:$G$54,7,FALSE)</f>
        <v>减暴击+12%</v>
      </c>
    </row>
    <row r="8448" spans="1:7" s="34" customFormat="1">
      <c r="A8448" s="26">
        <v>26046</v>
      </c>
      <c r="B8448" s="34" t="s">
        <v>46</v>
      </c>
      <c r="C8448" s="35" t="s">
        <v>383</v>
      </c>
      <c r="D8448" s="34">
        <f>CEILING(RIGHT(A8448,3)/VLOOKUP(INT(A8448/1000),辅助表!$A$1:$F$54,5,FALSE),1)*VLOOKUP(INT(A8448/1000),辅助表!$A$1:$F$54,6,FALSE)</f>
        <v>1200</v>
      </c>
      <c r="E8448" s="34">
        <v>0</v>
      </c>
      <c r="F8448" s="34">
        <f>ROUND(D8448*VLOOKUP(INT(A8448/1000),辅助表!$A$1:$F$54,5,FALSE),0)/VLOOKUP(INT(A8448/1000),辅助表!$A$1:$F$54,6,FALSE)</f>
        <v>48</v>
      </c>
      <c r="G8448" s="34" t="str">
        <f>VLOOKUP(INT(A8448/1000),辅助表!$A$1:$F$54,4,FALSE)&amp;"+"&amp;(D8448/VLOOKUP(INT(A8448/1000),辅助表!$A$1:$F$54,6,FALSE))&amp;VLOOKUP(INT(A8448/1000),辅助表!$A$1:$G$54,7,FALSE)</f>
        <v>减暴击+12%</v>
      </c>
    </row>
    <row r="8449" spans="1:7" s="34" customFormat="1">
      <c r="A8449" s="5">
        <v>26047</v>
      </c>
      <c r="B8449" s="34" t="s">
        <v>46</v>
      </c>
      <c r="C8449" s="35" t="s">
        <v>383</v>
      </c>
      <c r="D8449" s="34">
        <f>CEILING(RIGHT(A8449,3)/VLOOKUP(INT(A8449/1000),辅助表!$A$1:$F$54,5,FALSE),1)*VLOOKUP(INT(A8449/1000),辅助表!$A$1:$F$54,6,FALSE)</f>
        <v>1200</v>
      </c>
      <c r="E8449" s="34">
        <v>0</v>
      </c>
      <c r="F8449" s="34">
        <f>ROUND(D8449*VLOOKUP(INT(A8449/1000),辅助表!$A$1:$F$54,5,FALSE),0)/VLOOKUP(INT(A8449/1000),辅助表!$A$1:$F$54,6,FALSE)</f>
        <v>48</v>
      </c>
      <c r="G8449" s="34" t="str">
        <f>VLOOKUP(INT(A8449/1000),辅助表!$A$1:$F$54,4,FALSE)&amp;"+"&amp;(D8449/VLOOKUP(INT(A8449/1000),辅助表!$A$1:$F$54,6,FALSE))&amp;VLOOKUP(INT(A8449/1000),辅助表!$A$1:$G$54,7,FALSE)</f>
        <v>减暴击+12%</v>
      </c>
    </row>
    <row r="8450" spans="1:7" s="34" customFormat="1">
      <c r="A8450" s="26">
        <v>26048</v>
      </c>
      <c r="B8450" s="34" t="s">
        <v>46</v>
      </c>
      <c r="C8450" s="35" t="s">
        <v>383</v>
      </c>
      <c r="D8450" s="34">
        <f>CEILING(RIGHT(A8450,3)/VLOOKUP(INT(A8450/1000),辅助表!$A$1:$F$54,5,FALSE),1)*VLOOKUP(INT(A8450/1000),辅助表!$A$1:$F$54,6,FALSE)</f>
        <v>1200</v>
      </c>
      <c r="E8450" s="34">
        <v>0</v>
      </c>
      <c r="F8450" s="34">
        <f>ROUND(D8450*VLOOKUP(INT(A8450/1000),辅助表!$A$1:$F$54,5,FALSE),0)/VLOOKUP(INT(A8450/1000),辅助表!$A$1:$F$54,6,FALSE)</f>
        <v>48</v>
      </c>
      <c r="G8450" s="34" t="str">
        <f>VLOOKUP(INT(A8450/1000),辅助表!$A$1:$F$54,4,FALSE)&amp;"+"&amp;(D8450/VLOOKUP(INT(A8450/1000),辅助表!$A$1:$F$54,6,FALSE))&amp;VLOOKUP(INT(A8450/1000),辅助表!$A$1:$G$54,7,FALSE)</f>
        <v>减暴击+12%</v>
      </c>
    </row>
    <row r="8451" spans="1:7" s="34" customFormat="1">
      <c r="A8451" s="5">
        <v>26049</v>
      </c>
      <c r="B8451" s="34" t="s">
        <v>46</v>
      </c>
      <c r="C8451" s="35" t="s">
        <v>383</v>
      </c>
      <c r="D8451" s="34">
        <f>CEILING(RIGHT(A8451,3)/VLOOKUP(INT(A8451/1000),辅助表!$A$1:$F$54,5,FALSE),1)*VLOOKUP(INT(A8451/1000),辅助表!$A$1:$F$54,6,FALSE)</f>
        <v>1300</v>
      </c>
      <c r="E8451" s="34">
        <v>0</v>
      </c>
      <c r="F8451" s="34">
        <f>ROUND(D8451*VLOOKUP(INT(A8451/1000),辅助表!$A$1:$F$54,5,FALSE),0)/VLOOKUP(INT(A8451/1000),辅助表!$A$1:$F$54,6,FALSE)</f>
        <v>52</v>
      </c>
      <c r="G8451" s="34" t="str">
        <f>VLOOKUP(INT(A8451/1000),辅助表!$A$1:$F$54,4,FALSE)&amp;"+"&amp;(D8451/VLOOKUP(INT(A8451/1000),辅助表!$A$1:$F$54,6,FALSE))&amp;VLOOKUP(INT(A8451/1000),辅助表!$A$1:$G$54,7,FALSE)</f>
        <v>减暴击+13%</v>
      </c>
    </row>
    <row r="8452" spans="1:7" s="34" customFormat="1">
      <c r="A8452" s="26">
        <v>26050</v>
      </c>
      <c r="B8452" s="34" t="s">
        <v>46</v>
      </c>
      <c r="C8452" s="35" t="s">
        <v>383</v>
      </c>
      <c r="D8452" s="34">
        <f>CEILING(RIGHT(A8452,3)/VLOOKUP(INT(A8452/1000),辅助表!$A$1:$F$54,5,FALSE),1)*VLOOKUP(INT(A8452/1000),辅助表!$A$1:$F$54,6,FALSE)</f>
        <v>1300</v>
      </c>
      <c r="E8452" s="34">
        <v>0</v>
      </c>
      <c r="F8452" s="34">
        <f>ROUND(D8452*VLOOKUP(INT(A8452/1000),辅助表!$A$1:$F$54,5,FALSE),0)/VLOOKUP(INT(A8452/1000),辅助表!$A$1:$F$54,6,FALSE)</f>
        <v>52</v>
      </c>
      <c r="G8452" s="34" t="str">
        <f>VLOOKUP(INT(A8452/1000),辅助表!$A$1:$F$54,4,FALSE)&amp;"+"&amp;(D8452/VLOOKUP(INT(A8452/1000),辅助表!$A$1:$F$54,6,FALSE))&amp;VLOOKUP(INT(A8452/1000),辅助表!$A$1:$G$54,7,FALSE)</f>
        <v>减暴击+13%</v>
      </c>
    </row>
    <row r="8453" spans="1:7" s="34" customFormat="1">
      <c r="A8453" s="5">
        <v>26051</v>
      </c>
      <c r="B8453" s="34" t="s">
        <v>46</v>
      </c>
      <c r="C8453" s="35" t="s">
        <v>383</v>
      </c>
      <c r="D8453" s="34">
        <f>CEILING(RIGHT(A8453,3)/VLOOKUP(INT(A8453/1000),辅助表!$A$1:$F$54,5,FALSE),1)*VLOOKUP(INT(A8453/1000),辅助表!$A$1:$F$54,6,FALSE)</f>
        <v>1300</v>
      </c>
      <c r="E8453" s="34">
        <v>0</v>
      </c>
      <c r="F8453" s="34">
        <f>ROUND(D8453*VLOOKUP(INT(A8453/1000),辅助表!$A$1:$F$54,5,FALSE),0)/VLOOKUP(INT(A8453/1000),辅助表!$A$1:$F$54,6,FALSE)</f>
        <v>52</v>
      </c>
      <c r="G8453" s="34" t="str">
        <f>VLOOKUP(INT(A8453/1000),辅助表!$A$1:$F$54,4,FALSE)&amp;"+"&amp;(D8453/VLOOKUP(INT(A8453/1000),辅助表!$A$1:$F$54,6,FALSE))&amp;VLOOKUP(INT(A8453/1000),辅助表!$A$1:$G$54,7,FALSE)</f>
        <v>减暴击+13%</v>
      </c>
    </row>
    <row r="8454" spans="1:7" s="34" customFormat="1">
      <c r="A8454" s="26">
        <v>26052</v>
      </c>
      <c r="B8454" s="34" t="s">
        <v>46</v>
      </c>
      <c r="C8454" s="35" t="s">
        <v>383</v>
      </c>
      <c r="D8454" s="34">
        <f>CEILING(RIGHT(A8454,3)/VLOOKUP(INT(A8454/1000),辅助表!$A$1:$F$54,5,FALSE),1)*VLOOKUP(INT(A8454/1000),辅助表!$A$1:$F$54,6,FALSE)</f>
        <v>1300</v>
      </c>
      <c r="E8454" s="34">
        <v>0</v>
      </c>
      <c r="F8454" s="34">
        <f>ROUND(D8454*VLOOKUP(INT(A8454/1000),辅助表!$A$1:$F$54,5,FALSE),0)/VLOOKUP(INT(A8454/1000),辅助表!$A$1:$F$54,6,FALSE)</f>
        <v>52</v>
      </c>
      <c r="G8454" s="34" t="str">
        <f>VLOOKUP(INT(A8454/1000),辅助表!$A$1:$F$54,4,FALSE)&amp;"+"&amp;(D8454/VLOOKUP(INT(A8454/1000),辅助表!$A$1:$F$54,6,FALSE))&amp;VLOOKUP(INT(A8454/1000),辅助表!$A$1:$G$54,7,FALSE)</f>
        <v>减暴击+13%</v>
      </c>
    </row>
    <row r="8455" spans="1:7" s="34" customFormat="1">
      <c r="A8455" s="5">
        <v>26053</v>
      </c>
      <c r="B8455" s="34" t="s">
        <v>46</v>
      </c>
      <c r="C8455" s="35" t="s">
        <v>383</v>
      </c>
      <c r="D8455" s="34">
        <f>CEILING(RIGHT(A8455,3)/VLOOKUP(INT(A8455/1000),辅助表!$A$1:$F$54,5,FALSE),1)*VLOOKUP(INT(A8455/1000),辅助表!$A$1:$F$54,6,FALSE)</f>
        <v>1400</v>
      </c>
      <c r="E8455" s="34">
        <v>0</v>
      </c>
      <c r="F8455" s="34">
        <f>ROUND(D8455*VLOOKUP(INT(A8455/1000),辅助表!$A$1:$F$54,5,FALSE),0)/VLOOKUP(INT(A8455/1000),辅助表!$A$1:$F$54,6,FALSE)</f>
        <v>56</v>
      </c>
      <c r="G8455" s="34" t="str">
        <f>VLOOKUP(INT(A8455/1000),辅助表!$A$1:$F$54,4,FALSE)&amp;"+"&amp;(D8455/VLOOKUP(INT(A8455/1000),辅助表!$A$1:$F$54,6,FALSE))&amp;VLOOKUP(INT(A8455/1000),辅助表!$A$1:$G$54,7,FALSE)</f>
        <v>减暴击+14%</v>
      </c>
    </row>
    <row r="8456" spans="1:7" s="34" customFormat="1">
      <c r="A8456" s="26">
        <v>26054</v>
      </c>
      <c r="B8456" s="34" t="s">
        <v>46</v>
      </c>
      <c r="C8456" s="35" t="s">
        <v>383</v>
      </c>
      <c r="D8456" s="34">
        <f>CEILING(RIGHT(A8456,3)/VLOOKUP(INT(A8456/1000),辅助表!$A$1:$F$54,5,FALSE),1)*VLOOKUP(INT(A8456/1000),辅助表!$A$1:$F$54,6,FALSE)</f>
        <v>1400</v>
      </c>
      <c r="E8456" s="34">
        <v>0</v>
      </c>
      <c r="F8456" s="34">
        <f>ROUND(D8456*VLOOKUP(INT(A8456/1000),辅助表!$A$1:$F$54,5,FALSE),0)/VLOOKUP(INT(A8456/1000),辅助表!$A$1:$F$54,6,FALSE)</f>
        <v>56</v>
      </c>
      <c r="G8456" s="34" t="str">
        <f>VLOOKUP(INT(A8456/1000),辅助表!$A$1:$F$54,4,FALSE)&amp;"+"&amp;(D8456/VLOOKUP(INT(A8456/1000),辅助表!$A$1:$F$54,6,FALSE))&amp;VLOOKUP(INT(A8456/1000),辅助表!$A$1:$G$54,7,FALSE)</f>
        <v>减暴击+14%</v>
      </c>
    </row>
    <row r="8457" spans="1:7" s="34" customFormat="1">
      <c r="A8457" s="5">
        <v>26055</v>
      </c>
      <c r="B8457" s="34" t="s">
        <v>46</v>
      </c>
      <c r="C8457" s="35" t="s">
        <v>383</v>
      </c>
      <c r="D8457" s="34">
        <f>CEILING(RIGHT(A8457,3)/VLOOKUP(INT(A8457/1000),辅助表!$A$1:$F$54,5,FALSE),1)*VLOOKUP(INT(A8457/1000),辅助表!$A$1:$F$54,6,FALSE)</f>
        <v>1400</v>
      </c>
      <c r="E8457" s="34">
        <v>0</v>
      </c>
      <c r="F8457" s="34">
        <f>ROUND(D8457*VLOOKUP(INT(A8457/1000),辅助表!$A$1:$F$54,5,FALSE),0)/VLOOKUP(INT(A8457/1000),辅助表!$A$1:$F$54,6,FALSE)</f>
        <v>56</v>
      </c>
      <c r="G8457" s="34" t="str">
        <f>VLOOKUP(INT(A8457/1000),辅助表!$A$1:$F$54,4,FALSE)&amp;"+"&amp;(D8457/VLOOKUP(INT(A8457/1000),辅助表!$A$1:$F$54,6,FALSE))&amp;VLOOKUP(INT(A8457/1000),辅助表!$A$1:$G$54,7,FALSE)</f>
        <v>减暴击+14%</v>
      </c>
    </row>
    <row r="8458" spans="1:7" s="34" customFormat="1">
      <c r="A8458" s="26">
        <v>26056</v>
      </c>
      <c r="B8458" s="34" t="s">
        <v>46</v>
      </c>
      <c r="C8458" s="35" t="s">
        <v>383</v>
      </c>
      <c r="D8458" s="34">
        <f>CEILING(RIGHT(A8458,3)/VLOOKUP(INT(A8458/1000),辅助表!$A$1:$F$54,5,FALSE),1)*VLOOKUP(INT(A8458/1000),辅助表!$A$1:$F$54,6,FALSE)</f>
        <v>1400</v>
      </c>
      <c r="E8458" s="34">
        <v>0</v>
      </c>
      <c r="F8458" s="34">
        <f>ROUND(D8458*VLOOKUP(INT(A8458/1000),辅助表!$A$1:$F$54,5,FALSE),0)/VLOOKUP(INT(A8458/1000),辅助表!$A$1:$F$54,6,FALSE)</f>
        <v>56</v>
      </c>
      <c r="G8458" s="34" t="str">
        <f>VLOOKUP(INT(A8458/1000),辅助表!$A$1:$F$54,4,FALSE)&amp;"+"&amp;(D8458/VLOOKUP(INT(A8458/1000),辅助表!$A$1:$F$54,6,FALSE))&amp;VLOOKUP(INT(A8458/1000),辅助表!$A$1:$G$54,7,FALSE)</f>
        <v>减暴击+14%</v>
      </c>
    </row>
    <row r="8459" spans="1:7" s="34" customFormat="1">
      <c r="A8459" s="5">
        <v>26057</v>
      </c>
      <c r="B8459" s="34" t="s">
        <v>46</v>
      </c>
      <c r="C8459" s="35" t="s">
        <v>383</v>
      </c>
      <c r="D8459" s="34">
        <f>CEILING(RIGHT(A8459,3)/VLOOKUP(INT(A8459/1000),辅助表!$A$1:$F$54,5,FALSE),1)*VLOOKUP(INT(A8459/1000),辅助表!$A$1:$F$54,6,FALSE)</f>
        <v>1500</v>
      </c>
      <c r="E8459" s="34">
        <v>0</v>
      </c>
      <c r="F8459" s="34">
        <f>ROUND(D8459*VLOOKUP(INT(A8459/1000),辅助表!$A$1:$F$54,5,FALSE),0)/VLOOKUP(INT(A8459/1000),辅助表!$A$1:$F$54,6,FALSE)</f>
        <v>60</v>
      </c>
      <c r="G8459" s="34" t="str">
        <f>VLOOKUP(INT(A8459/1000),辅助表!$A$1:$F$54,4,FALSE)&amp;"+"&amp;(D8459/VLOOKUP(INT(A8459/1000),辅助表!$A$1:$F$54,6,FALSE))&amp;VLOOKUP(INT(A8459/1000),辅助表!$A$1:$G$54,7,FALSE)</f>
        <v>减暴击+15%</v>
      </c>
    </row>
    <row r="8460" spans="1:7" s="34" customFormat="1">
      <c r="A8460" s="26">
        <v>26058</v>
      </c>
      <c r="B8460" s="34" t="s">
        <v>46</v>
      </c>
      <c r="C8460" s="35" t="s">
        <v>383</v>
      </c>
      <c r="D8460" s="34">
        <f>CEILING(RIGHT(A8460,3)/VLOOKUP(INT(A8460/1000),辅助表!$A$1:$F$54,5,FALSE),1)*VLOOKUP(INT(A8460/1000),辅助表!$A$1:$F$54,6,FALSE)</f>
        <v>1500</v>
      </c>
      <c r="E8460" s="34">
        <v>0</v>
      </c>
      <c r="F8460" s="34">
        <f>ROUND(D8460*VLOOKUP(INT(A8460/1000),辅助表!$A$1:$F$54,5,FALSE),0)/VLOOKUP(INT(A8460/1000),辅助表!$A$1:$F$54,6,FALSE)</f>
        <v>60</v>
      </c>
      <c r="G8460" s="34" t="str">
        <f>VLOOKUP(INT(A8460/1000),辅助表!$A$1:$F$54,4,FALSE)&amp;"+"&amp;(D8460/VLOOKUP(INT(A8460/1000),辅助表!$A$1:$F$54,6,FALSE))&amp;VLOOKUP(INT(A8460/1000),辅助表!$A$1:$G$54,7,FALSE)</f>
        <v>减暴击+15%</v>
      </c>
    </row>
    <row r="8461" spans="1:7" s="34" customFormat="1">
      <c r="A8461" s="5">
        <v>26059</v>
      </c>
      <c r="B8461" s="34" t="s">
        <v>46</v>
      </c>
      <c r="C8461" s="35" t="s">
        <v>383</v>
      </c>
      <c r="D8461" s="34">
        <f>CEILING(RIGHT(A8461,3)/VLOOKUP(INT(A8461/1000),辅助表!$A$1:$F$54,5,FALSE),1)*VLOOKUP(INT(A8461/1000),辅助表!$A$1:$F$54,6,FALSE)</f>
        <v>1500</v>
      </c>
      <c r="E8461" s="34">
        <v>0</v>
      </c>
      <c r="F8461" s="34">
        <f>ROUND(D8461*VLOOKUP(INT(A8461/1000),辅助表!$A$1:$F$54,5,FALSE),0)/VLOOKUP(INT(A8461/1000),辅助表!$A$1:$F$54,6,FALSE)</f>
        <v>60</v>
      </c>
      <c r="G8461" s="34" t="str">
        <f>VLOOKUP(INT(A8461/1000),辅助表!$A$1:$F$54,4,FALSE)&amp;"+"&amp;(D8461/VLOOKUP(INT(A8461/1000),辅助表!$A$1:$F$54,6,FALSE))&amp;VLOOKUP(INT(A8461/1000),辅助表!$A$1:$G$54,7,FALSE)</f>
        <v>减暴击+15%</v>
      </c>
    </row>
    <row r="8462" spans="1:7" s="34" customFormat="1">
      <c r="A8462" s="26">
        <v>26060</v>
      </c>
      <c r="B8462" s="34" t="s">
        <v>46</v>
      </c>
      <c r="C8462" s="35" t="s">
        <v>383</v>
      </c>
      <c r="D8462" s="34">
        <f>CEILING(RIGHT(A8462,3)/VLOOKUP(INT(A8462/1000),辅助表!$A$1:$F$54,5,FALSE),1)*VLOOKUP(INT(A8462/1000),辅助表!$A$1:$F$54,6,FALSE)</f>
        <v>1500</v>
      </c>
      <c r="E8462" s="34">
        <v>0</v>
      </c>
      <c r="F8462" s="34">
        <f>ROUND(D8462*VLOOKUP(INT(A8462/1000),辅助表!$A$1:$F$54,5,FALSE),0)/VLOOKUP(INT(A8462/1000),辅助表!$A$1:$F$54,6,FALSE)</f>
        <v>60</v>
      </c>
      <c r="G8462" s="34" t="str">
        <f>VLOOKUP(INT(A8462/1000),辅助表!$A$1:$F$54,4,FALSE)&amp;"+"&amp;(D8462/VLOOKUP(INT(A8462/1000),辅助表!$A$1:$F$54,6,FALSE))&amp;VLOOKUP(INT(A8462/1000),辅助表!$A$1:$G$54,7,FALSE)</f>
        <v>减暴击+15%</v>
      </c>
    </row>
    <row r="8463" spans="1:7" s="34" customFormat="1">
      <c r="A8463" s="5">
        <v>26061</v>
      </c>
      <c r="B8463" s="34" t="s">
        <v>46</v>
      </c>
      <c r="C8463" s="35" t="s">
        <v>383</v>
      </c>
      <c r="D8463" s="34">
        <f>CEILING(RIGHT(A8463,3)/VLOOKUP(INT(A8463/1000),辅助表!$A$1:$F$54,5,FALSE),1)*VLOOKUP(INT(A8463/1000),辅助表!$A$1:$F$54,6,FALSE)</f>
        <v>1600</v>
      </c>
      <c r="E8463" s="34">
        <v>0</v>
      </c>
      <c r="F8463" s="34">
        <f>ROUND(D8463*VLOOKUP(INT(A8463/1000),辅助表!$A$1:$F$54,5,FALSE),0)/VLOOKUP(INT(A8463/1000),辅助表!$A$1:$F$54,6,FALSE)</f>
        <v>64</v>
      </c>
      <c r="G8463" s="34" t="str">
        <f>VLOOKUP(INT(A8463/1000),辅助表!$A$1:$F$54,4,FALSE)&amp;"+"&amp;(D8463/VLOOKUP(INT(A8463/1000),辅助表!$A$1:$F$54,6,FALSE))&amp;VLOOKUP(INT(A8463/1000),辅助表!$A$1:$G$54,7,FALSE)</f>
        <v>减暴击+16%</v>
      </c>
    </row>
    <row r="8464" spans="1:7" s="34" customFormat="1">
      <c r="A8464" s="26">
        <v>26062</v>
      </c>
      <c r="B8464" s="34" t="s">
        <v>46</v>
      </c>
      <c r="C8464" s="35" t="s">
        <v>383</v>
      </c>
      <c r="D8464" s="34">
        <f>CEILING(RIGHT(A8464,3)/VLOOKUP(INT(A8464/1000),辅助表!$A$1:$F$54,5,FALSE),1)*VLOOKUP(INT(A8464/1000),辅助表!$A$1:$F$54,6,FALSE)</f>
        <v>1600</v>
      </c>
      <c r="E8464" s="34">
        <v>0</v>
      </c>
      <c r="F8464" s="34">
        <f>ROUND(D8464*VLOOKUP(INT(A8464/1000),辅助表!$A$1:$F$54,5,FALSE),0)/VLOOKUP(INT(A8464/1000),辅助表!$A$1:$F$54,6,FALSE)</f>
        <v>64</v>
      </c>
      <c r="G8464" s="34" t="str">
        <f>VLOOKUP(INT(A8464/1000),辅助表!$A$1:$F$54,4,FALSE)&amp;"+"&amp;(D8464/VLOOKUP(INT(A8464/1000),辅助表!$A$1:$F$54,6,FALSE))&amp;VLOOKUP(INT(A8464/1000),辅助表!$A$1:$G$54,7,FALSE)</f>
        <v>减暴击+16%</v>
      </c>
    </row>
    <row r="8465" spans="1:7" s="34" customFormat="1">
      <c r="A8465" s="5">
        <v>26063</v>
      </c>
      <c r="B8465" s="34" t="s">
        <v>46</v>
      </c>
      <c r="C8465" s="35" t="s">
        <v>383</v>
      </c>
      <c r="D8465" s="34">
        <f>CEILING(RIGHT(A8465,3)/VLOOKUP(INT(A8465/1000),辅助表!$A$1:$F$54,5,FALSE),1)*VLOOKUP(INT(A8465/1000),辅助表!$A$1:$F$54,6,FALSE)</f>
        <v>1600</v>
      </c>
      <c r="E8465" s="34">
        <v>0</v>
      </c>
      <c r="F8465" s="34">
        <f>ROUND(D8465*VLOOKUP(INT(A8465/1000),辅助表!$A$1:$F$54,5,FALSE),0)/VLOOKUP(INT(A8465/1000),辅助表!$A$1:$F$54,6,FALSE)</f>
        <v>64</v>
      </c>
      <c r="G8465" s="34" t="str">
        <f>VLOOKUP(INT(A8465/1000),辅助表!$A$1:$F$54,4,FALSE)&amp;"+"&amp;(D8465/VLOOKUP(INT(A8465/1000),辅助表!$A$1:$F$54,6,FALSE))&amp;VLOOKUP(INT(A8465/1000),辅助表!$A$1:$G$54,7,FALSE)</f>
        <v>减暴击+16%</v>
      </c>
    </row>
    <row r="8466" spans="1:7" s="34" customFormat="1">
      <c r="A8466" s="26">
        <v>26064</v>
      </c>
      <c r="B8466" s="34" t="s">
        <v>46</v>
      </c>
      <c r="C8466" s="35" t="s">
        <v>383</v>
      </c>
      <c r="D8466" s="34">
        <f>CEILING(RIGHT(A8466,3)/VLOOKUP(INT(A8466/1000),辅助表!$A$1:$F$54,5,FALSE),1)*VLOOKUP(INT(A8466/1000),辅助表!$A$1:$F$54,6,FALSE)</f>
        <v>1600</v>
      </c>
      <c r="E8466" s="34">
        <v>0</v>
      </c>
      <c r="F8466" s="34">
        <f>ROUND(D8466*VLOOKUP(INT(A8466/1000),辅助表!$A$1:$F$54,5,FALSE),0)/VLOOKUP(INT(A8466/1000),辅助表!$A$1:$F$54,6,FALSE)</f>
        <v>64</v>
      </c>
      <c r="G8466" s="34" t="str">
        <f>VLOOKUP(INT(A8466/1000),辅助表!$A$1:$F$54,4,FALSE)&amp;"+"&amp;(D8466/VLOOKUP(INT(A8466/1000),辅助表!$A$1:$F$54,6,FALSE))&amp;VLOOKUP(INT(A8466/1000),辅助表!$A$1:$G$54,7,FALSE)</f>
        <v>减暴击+16%</v>
      </c>
    </row>
    <row r="8467" spans="1:7" s="34" customFormat="1">
      <c r="A8467" s="5">
        <v>26065</v>
      </c>
      <c r="B8467" s="34" t="s">
        <v>46</v>
      </c>
      <c r="C8467" s="35" t="s">
        <v>383</v>
      </c>
      <c r="D8467" s="34">
        <f>CEILING(RIGHT(A8467,3)/VLOOKUP(INT(A8467/1000),辅助表!$A$1:$F$54,5,FALSE),1)*VLOOKUP(INT(A8467/1000),辅助表!$A$1:$F$54,6,FALSE)</f>
        <v>1700</v>
      </c>
      <c r="E8467" s="34">
        <v>0</v>
      </c>
      <c r="F8467" s="34">
        <f>ROUND(D8467*VLOOKUP(INT(A8467/1000),辅助表!$A$1:$F$54,5,FALSE),0)/VLOOKUP(INT(A8467/1000),辅助表!$A$1:$F$54,6,FALSE)</f>
        <v>68</v>
      </c>
      <c r="G8467" s="34" t="str">
        <f>VLOOKUP(INT(A8467/1000),辅助表!$A$1:$F$54,4,FALSE)&amp;"+"&amp;(D8467/VLOOKUP(INT(A8467/1000),辅助表!$A$1:$F$54,6,FALSE))&amp;VLOOKUP(INT(A8467/1000),辅助表!$A$1:$G$54,7,FALSE)</f>
        <v>减暴击+17%</v>
      </c>
    </row>
    <row r="8468" spans="1:7" s="34" customFormat="1">
      <c r="A8468" s="26">
        <v>26066</v>
      </c>
      <c r="B8468" s="34" t="s">
        <v>46</v>
      </c>
      <c r="C8468" s="35" t="s">
        <v>383</v>
      </c>
      <c r="D8468" s="34">
        <f>CEILING(RIGHT(A8468,3)/VLOOKUP(INT(A8468/1000),辅助表!$A$1:$F$54,5,FALSE),1)*VLOOKUP(INT(A8468/1000),辅助表!$A$1:$F$54,6,FALSE)</f>
        <v>1700</v>
      </c>
      <c r="E8468" s="34">
        <v>0</v>
      </c>
      <c r="F8468" s="34">
        <f>ROUND(D8468*VLOOKUP(INT(A8468/1000),辅助表!$A$1:$F$54,5,FALSE),0)/VLOOKUP(INT(A8468/1000),辅助表!$A$1:$F$54,6,FALSE)</f>
        <v>68</v>
      </c>
      <c r="G8468" s="34" t="str">
        <f>VLOOKUP(INT(A8468/1000),辅助表!$A$1:$F$54,4,FALSE)&amp;"+"&amp;(D8468/VLOOKUP(INT(A8468/1000),辅助表!$A$1:$F$54,6,FALSE))&amp;VLOOKUP(INT(A8468/1000),辅助表!$A$1:$G$54,7,FALSE)</f>
        <v>减暴击+17%</v>
      </c>
    </row>
    <row r="8469" spans="1:7" s="34" customFormat="1">
      <c r="A8469" s="5">
        <v>26067</v>
      </c>
      <c r="B8469" s="34" t="s">
        <v>46</v>
      </c>
      <c r="C8469" s="35" t="s">
        <v>383</v>
      </c>
      <c r="D8469" s="34">
        <f>CEILING(RIGHT(A8469,3)/VLOOKUP(INT(A8469/1000),辅助表!$A$1:$F$54,5,FALSE),1)*VLOOKUP(INT(A8469/1000),辅助表!$A$1:$F$54,6,FALSE)</f>
        <v>1700</v>
      </c>
      <c r="E8469" s="34">
        <v>0</v>
      </c>
      <c r="F8469" s="34">
        <f>ROUND(D8469*VLOOKUP(INT(A8469/1000),辅助表!$A$1:$F$54,5,FALSE),0)/VLOOKUP(INT(A8469/1000),辅助表!$A$1:$F$54,6,FALSE)</f>
        <v>68</v>
      </c>
      <c r="G8469" s="34" t="str">
        <f>VLOOKUP(INT(A8469/1000),辅助表!$A$1:$F$54,4,FALSE)&amp;"+"&amp;(D8469/VLOOKUP(INT(A8469/1000),辅助表!$A$1:$F$54,6,FALSE))&amp;VLOOKUP(INT(A8469/1000),辅助表!$A$1:$G$54,7,FALSE)</f>
        <v>减暴击+17%</v>
      </c>
    </row>
    <row r="8470" spans="1:7" s="34" customFormat="1">
      <c r="A8470" s="26">
        <v>26068</v>
      </c>
      <c r="B8470" s="34" t="s">
        <v>46</v>
      </c>
      <c r="C8470" s="35" t="s">
        <v>383</v>
      </c>
      <c r="D8470" s="34">
        <f>CEILING(RIGHT(A8470,3)/VLOOKUP(INT(A8470/1000),辅助表!$A$1:$F$54,5,FALSE),1)*VLOOKUP(INT(A8470/1000),辅助表!$A$1:$F$54,6,FALSE)</f>
        <v>1700</v>
      </c>
      <c r="E8470" s="34">
        <v>0</v>
      </c>
      <c r="F8470" s="34">
        <f>ROUND(D8470*VLOOKUP(INT(A8470/1000),辅助表!$A$1:$F$54,5,FALSE),0)/VLOOKUP(INT(A8470/1000),辅助表!$A$1:$F$54,6,FALSE)</f>
        <v>68</v>
      </c>
      <c r="G8470" s="34" t="str">
        <f>VLOOKUP(INT(A8470/1000),辅助表!$A$1:$F$54,4,FALSE)&amp;"+"&amp;(D8470/VLOOKUP(INT(A8470/1000),辅助表!$A$1:$F$54,6,FALSE))&amp;VLOOKUP(INT(A8470/1000),辅助表!$A$1:$G$54,7,FALSE)</f>
        <v>减暴击+17%</v>
      </c>
    </row>
    <row r="8471" spans="1:7" s="34" customFormat="1">
      <c r="A8471" s="5">
        <v>26069</v>
      </c>
      <c r="B8471" s="34" t="s">
        <v>46</v>
      </c>
      <c r="C8471" s="35" t="s">
        <v>383</v>
      </c>
      <c r="D8471" s="34">
        <f>CEILING(RIGHT(A8471,3)/VLOOKUP(INT(A8471/1000),辅助表!$A$1:$F$54,5,FALSE),1)*VLOOKUP(INT(A8471/1000),辅助表!$A$1:$F$54,6,FALSE)</f>
        <v>1800</v>
      </c>
      <c r="E8471" s="34">
        <v>0</v>
      </c>
      <c r="F8471" s="34">
        <f>ROUND(D8471*VLOOKUP(INT(A8471/1000),辅助表!$A$1:$F$54,5,FALSE),0)/VLOOKUP(INT(A8471/1000),辅助表!$A$1:$F$54,6,FALSE)</f>
        <v>72</v>
      </c>
      <c r="G8471" s="34" t="str">
        <f>VLOOKUP(INT(A8471/1000),辅助表!$A$1:$F$54,4,FALSE)&amp;"+"&amp;(D8471/VLOOKUP(INT(A8471/1000),辅助表!$A$1:$F$54,6,FALSE))&amp;VLOOKUP(INT(A8471/1000),辅助表!$A$1:$G$54,7,FALSE)</f>
        <v>减暴击+18%</v>
      </c>
    </row>
    <row r="8472" spans="1:7" s="34" customFormat="1">
      <c r="A8472" s="26">
        <v>26070</v>
      </c>
      <c r="B8472" s="34" t="s">
        <v>46</v>
      </c>
      <c r="C8472" s="35" t="s">
        <v>383</v>
      </c>
      <c r="D8472" s="34">
        <f>CEILING(RIGHT(A8472,3)/VLOOKUP(INT(A8472/1000),辅助表!$A$1:$F$54,5,FALSE),1)*VLOOKUP(INT(A8472/1000),辅助表!$A$1:$F$54,6,FALSE)</f>
        <v>1800</v>
      </c>
      <c r="E8472" s="34">
        <v>0</v>
      </c>
      <c r="F8472" s="34">
        <f>ROUND(D8472*VLOOKUP(INT(A8472/1000),辅助表!$A$1:$F$54,5,FALSE),0)/VLOOKUP(INT(A8472/1000),辅助表!$A$1:$F$54,6,FALSE)</f>
        <v>72</v>
      </c>
      <c r="G8472" s="34" t="str">
        <f>VLOOKUP(INT(A8472/1000),辅助表!$A$1:$F$54,4,FALSE)&amp;"+"&amp;(D8472/VLOOKUP(INT(A8472/1000),辅助表!$A$1:$F$54,6,FALSE))&amp;VLOOKUP(INT(A8472/1000),辅助表!$A$1:$G$54,7,FALSE)</f>
        <v>减暴击+18%</v>
      </c>
    </row>
    <row r="8473" spans="1:7" s="34" customFormat="1">
      <c r="A8473" s="5">
        <v>26071</v>
      </c>
      <c r="B8473" s="34" t="s">
        <v>46</v>
      </c>
      <c r="C8473" s="35" t="s">
        <v>383</v>
      </c>
      <c r="D8473" s="34">
        <f>CEILING(RIGHT(A8473,3)/VLOOKUP(INT(A8473/1000),辅助表!$A$1:$F$54,5,FALSE),1)*VLOOKUP(INT(A8473/1000),辅助表!$A$1:$F$54,6,FALSE)</f>
        <v>1800</v>
      </c>
      <c r="E8473" s="34">
        <v>0</v>
      </c>
      <c r="F8473" s="34">
        <f>ROUND(D8473*VLOOKUP(INT(A8473/1000),辅助表!$A$1:$F$54,5,FALSE),0)/VLOOKUP(INT(A8473/1000),辅助表!$A$1:$F$54,6,FALSE)</f>
        <v>72</v>
      </c>
      <c r="G8473" s="34" t="str">
        <f>VLOOKUP(INT(A8473/1000),辅助表!$A$1:$F$54,4,FALSE)&amp;"+"&amp;(D8473/VLOOKUP(INT(A8473/1000),辅助表!$A$1:$F$54,6,FALSE))&amp;VLOOKUP(INT(A8473/1000),辅助表!$A$1:$G$54,7,FALSE)</f>
        <v>减暴击+18%</v>
      </c>
    </row>
    <row r="8474" spans="1:7" s="34" customFormat="1">
      <c r="A8474" s="26">
        <v>26072</v>
      </c>
      <c r="B8474" s="34" t="s">
        <v>46</v>
      </c>
      <c r="C8474" s="35" t="s">
        <v>383</v>
      </c>
      <c r="D8474" s="34">
        <f>CEILING(RIGHT(A8474,3)/VLOOKUP(INT(A8474/1000),辅助表!$A$1:$F$54,5,FALSE),1)*VLOOKUP(INT(A8474/1000),辅助表!$A$1:$F$54,6,FALSE)</f>
        <v>1800</v>
      </c>
      <c r="E8474" s="34">
        <v>0</v>
      </c>
      <c r="F8474" s="34">
        <f>ROUND(D8474*VLOOKUP(INT(A8474/1000),辅助表!$A$1:$F$54,5,FALSE),0)/VLOOKUP(INT(A8474/1000),辅助表!$A$1:$F$54,6,FALSE)</f>
        <v>72</v>
      </c>
      <c r="G8474" s="34" t="str">
        <f>VLOOKUP(INT(A8474/1000),辅助表!$A$1:$F$54,4,FALSE)&amp;"+"&amp;(D8474/VLOOKUP(INT(A8474/1000),辅助表!$A$1:$F$54,6,FALSE))&amp;VLOOKUP(INT(A8474/1000),辅助表!$A$1:$G$54,7,FALSE)</f>
        <v>减暴击+18%</v>
      </c>
    </row>
    <row r="8475" spans="1:7" s="34" customFormat="1">
      <c r="A8475" s="5">
        <v>26073</v>
      </c>
      <c r="B8475" s="34" t="s">
        <v>46</v>
      </c>
      <c r="C8475" s="35" t="s">
        <v>383</v>
      </c>
      <c r="D8475" s="34">
        <f>CEILING(RIGHT(A8475,3)/VLOOKUP(INT(A8475/1000),辅助表!$A$1:$F$54,5,FALSE),1)*VLOOKUP(INT(A8475/1000),辅助表!$A$1:$F$54,6,FALSE)</f>
        <v>1900</v>
      </c>
      <c r="E8475" s="34">
        <v>0</v>
      </c>
      <c r="F8475" s="34">
        <f>ROUND(D8475*VLOOKUP(INT(A8475/1000),辅助表!$A$1:$F$54,5,FALSE),0)/VLOOKUP(INT(A8475/1000),辅助表!$A$1:$F$54,6,FALSE)</f>
        <v>76</v>
      </c>
      <c r="G8475" s="34" t="str">
        <f>VLOOKUP(INT(A8475/1000),辅助表!$A$1:$F$54,4,FALSE)&amp;"+"&amp;(D8475/VLOOKUP(INT(A8475/1000),辅助表!$A$1:$F$54,6,FALSE))&amp;VLOOKUP(INT(A8475/1000),辅助表!$A$1:$G$54,7,FALSE)</f>
        <v>减暴击+19%</v>
      </c>
    </row>
    <row r="8476" spans="1:7" s="34" customFormat="1">
      <c r="A8476" s="26">
        <v>26074</v>
      </c>
      <c r="B8476" s="34" t="s">
        <v>46</v>
      </c>
      <c r="C8476" s="35" t="s">
        <v>383</v>
      </c>
      <c r="D8476" s="34">
        <f>CEILING(RIGHT(A8476,3)/VLOOKUP(INT(A8476/1000),辅助表!$A$1:$F$54,5,FALSE),1)*VLOOKUP(INT(A8476/1000),辅助表!$A$1:$F$54,6,FALSE)</f>
        <v>1900</v>
      </c>
      <c r="E8476" s="34">
        <v>0</v>
      </c>
      <c r="F8476" s="34">
        <f>ROUND(D8476*VLOOKUP(INT(A8476/1000),辅助表!$A$1:$F$54,5,FALSE),0)/VLOOKUP(INT(A8476/1000),辅助表!$A$1:$F$54,6,FALSE)</f>
        <v>76</v>
      </c>
      <c r="G8476" s="34" t="str">
        <f>VLOOKUP(INT(A8476/1000),辅助表!$A$1:$F$54,4,FALSE)&amp;"+"&amp;(D8476/VLOOKUP(INT(A8476/1000),辅助表!$A$1:$F$54,6,FALSE))&amp;VLOOKUP(INT(A8476/1000),辅助表!$A$1:$G$54,7,FALSE)</f>
        <v>减暴击+19%</v>
      </c>
    </row>
    <row r="8477" spans="1:7" s="34" customFormat="1">
      <c r="A8477" s="5">
        <v>26075</v>
      </c>
      <c r="B8477" s="34" t="s">
        <v>46</v>
      </c>
      <c r="C8477" s="35" t="s">
        <v>383</v>
      </c>
      <c r="D8477" s="34">
        <f>CEILING(RIGHT(A8477,3)/VLOOKUP(INT(A8477/1000),辅助表!$A$1:$F$54,5,FALSE),1)*VLOOKUP(INT(A8477/1000),辅助表!$A$1:$F$54,6,FALSE)</f>
        <v>1900</v>
      </c>
      <c r="E8477" s="34">
        <v>0</v>
      </c>
      <c r="F8477" s="34">
        <f>ROUND(D8477*VLOOKUP(INT(A8477/1000),辅助表!$A$1:$F$54,5,FALSE),0)/VLOOKUP(INT(A8477/1000),辅助表!$A$1:$F$54,6,FALSE)</f>
        <v>76</v>
      </c>
      <c r="G8477" s="34" t="str">
        <f>VLOOKUP(INT(A8477/1000),辅助表!$A$1:$F$54,4,FALSE)&amp;"+"&amp;(D8477/VLOOKUP(INT(A8477/1000),辅助表!$A$1:$F$54,6,FALSE))&amp;VLOOKUP(INT(A8477/1000),辅助表!$A$1:$G$54,7,FALSE)</f>
        <v>减暴击+19%</v>
      </c>
    </row>
    <row r="8478" spans="1:7" s="34" customFormat="1">
      <c r="A8478" s="26">
        <v>26076</v>
      </c>
      <c r="B8478" s="34" t="s">
        <v>46</v>
      </c>
      <c r="C8478" s="35" t="s">
        <v>383</v>
      </c>
      <c r="D8478" s="34">
        <f>CEILING(RIGHT(A8478,3)/VLOOKUP(INT(A8478/1000),辅助表!$A$1:$F$54,5,FALSE),1)*VLOOKUP(INT(A8478/1000),辅助表!$A$1:$F$54,6,FALSE)</f>
        <v>1900</v>
      </c>
      <c r="E8478" s="34">
        <v>0</v>
      </c>
      <c r="F8478" s="34">
        <f>ROUND(D8478*VLOOKUP(INT(A8478/1000),辅助表!$A$1:$F$54,5,FALSE),0)/VLOOKUP(INT(A8478/1000),辅助表!$A$1:$F$54,6,FALSE)</f>
        <v>76</v>
      </c>
      <c r="G8478" s="34" t="str">
        <f>VLOOKUP(INT(A8478/1000),辅助表!$A$1:$F$54,4,FALSE)&amp;"+"&amp;(D8478/VLOOKUP(INT(A8478/1000),辅助表!$A$1:$F$54,6,FALSE))&amp;VLOOKUP(INT(A8478/1000),辅助表!$A$1:$G$54,7,FALSE)</f>
        <v>减暴击+19%</v>
      </c>
    </row>
    <row r="8479" spans="1:7" s="34" customFormat="1">
      <c r="A8479" s="5">
        <v>26077</v>
      </c>
      <c r="B8479" s="34" t="s">
        <v>46</v>
      </c>
      <c r="C8479" s="35" t="s">
        <v>383</v>
      </c>
      <c r="D8479" s="34">
        <f>CEILING(RIGHT(A8479,3)/VLOOKUP(INT(A8479/1000),辅助表!$A$1:$F$54,5,FALSE),1)*VLOOKUP(INT(A8479/1000),辅助表!$A$1:$F$54,6,FALSE)</f>
        <v>2000</v>
      </c>
      <c r="E8479" s="34">
        <v>0</v>
      </c>
      <c r="F8479" s="34">
        <f>ROUND(D8479*VLOOKUP(INT(A8479/1000),辅助表!$A$1:$F$54,5,FALSE),0)/VLOOKUP(INT(A8479/1000),辅助表!$A$1:$F$54,6,FALSE)</f>
        <v>80</v>
      </c>
      <c r="G8479" s="34" t="str">
        <f>VLOOKUP(INT(A8479/1000),辅助表!$A$1:$F$54,4,FALSE)&amp;"+"&amp;(D8479/VLOOKUP(INT(A8479/1000),辅助表!$A$1:$F$54,6,FALSE))&amp;VLOOKUP(INT(A8479/1000),辅助表!$A$1:$G$54,7,FALSE)</f>
        <v>减暴击+20%</v>
      </c>
    </row>
    <row r="8480" spans="1:7" s="34" customFormat="1">
      <c r="A8480" s="26">
        <v>26078</v>
      </c>
      <c r="B8480" s="34" t="s">
        <v>46</v>
      </c>
      <c r="C8480" s="35" t="s">
        <v>383</v>
      </c>
      <c r="D8480" s="34">
        <f>CEILING(RIGHT(A8480,3)/VLOOKUP(INT(A8480/1000),辅助表!$A$1:$F$54,5,FALSE),1)*VLOOKUP(INT(A8480/1000),辅助表!$A$1:$F$54,6,FALSE)</f>
        <v>2000</v>
      </c>
      <c r="E8480" s="34">
        <v>0</v>
      </c>
      <c r="F8480" s="34">
        <f>ROUND(D8480*VLOOKUP(INT(A8480/1000),辅助表!$A$1:$F$54,5,FALSE),0)/VLOOKUP(INT(A8480/1000),辅助表!$A$1:$F$54,6,FALSE)</f>
        <v>80</v>
      </c>
      <c r="G8480" s="34" t="str">
        <f>VLOOKUP(INT(A8480/1000),辅助表!$A$1:$F$54,4,FALSE)&amp;"+"&amp;(D8480/VLOOKUP(INT(A8480/1000),辅助表!$A$1:$F$54,6,FALSE))&amp;VLOOKUP(INT(A8480/1000),辅助表!$A$1:$G$54,7,FALSE)</f>
        <v>减暴击+20%</v>
      </c>
    </row>
    <row r="8481" spans="1:7" s="34" customFormat="1">
      <c r="A8481" s="5">
        <v>26079</v>
      </c>
      <c r="B8481" s="34" t="s">
        <v>46</v>
      </c>
      <c r="C8481" s="35" t="s">
        <v>383</v>
      </c>
      <c r="D8481" s="34">
        <f>CEILING(RIGHT(A8481,3)/VLOOKUP(INT(A8481/1000),辅助表!$A$1:$F$54,5,FALSE),1)*VLOOKUP(INT(A8481/1000),辅助表!$A$1:$F$54,6,FALSE)</f>
        <v>2000</v>
      </c>
      <c r="E8481" s="34">
        <v>0</v>
      </c>
      <c r="F8481" s="34">
        <f>ROUND(D8481*VLOOKUP(INT(A8481/1000),辅助表!$A$1:$F$54,5,FALSE),0)/VLOOKUP(INT(A8481/1000),辅助表!$A$1:$F$54,6,FALSE)</f>
        <v>80</v>
      </c>
      <c r="G8481" s="34" t="str">
        <f>VLOOKUP(INT(A8481/1000),辅助表!$A$1:$F$54,4,FALSE)&amp;"+"&amp;(D8481/VLOOKUP(INT(A8481/1000),辅助表!$A$1:$F$54,6,FALSE))&amp;VLOOKUP(INT(A8481/1000),辅助表!$A$1:$G$54,7,FALSE)</f>
        <v>减暴击+20%</v>
      </c>
    </row>
    <row r="8482" spans="1:7" s="34" customFormat="1">
      <c r="A8482" s="26">
        <v>26080</v>
      </c>
      <c r="B8482" s="34" t="s">
        <v>46</v>
      </c>
      <c r="C8482" s="35" t="s">
        <v>383</v>
      </c>
      <c r="D8482" s="34">
        <f>CEILING(RIGHT(A8482,3)/VLOOKUP(INT(A8482/1000),辅助表!$A$1:$F$54,5,FALSE),1)*VLOOKUP(INT(A8482/1000),辅助表!$A$1:$F$54,6,FALSE)</f>
        <v>2000</v>
      </c>
      <c r="E8482" s="34">
        <v>0</v>
      </c>
      <c r="F8482" s="34">
        <f>ROUND(D8482*VLOOKUP(INT(A8482/1000),辅助表!$A$1:$F$54,5,FALSE),0)/VLOOKUP(INT(A8482/1000),辅助表!$A$1:$F$54,6,FALSE)</f>
        <v>80</v>
      </c>
      <c r="G8482" s="34" t="str">
        <f>VLOOKUP(INT(A8482/1000),辅助表!$A$1:$F$54,4,FALSE)&amp;"+"&amp;(D8482/VLOOKUP(INT(A8482/1000),辅助表!$A$1:$F$54,6,FALSE))&amp;VLOOKUP(INT(A8482/1000),辅助表!$A$1:$G$54,7,FALSE)</f>
        <v>减暴击+20%</v>
      </c>
    </row>
    <row r="8483" spans="1:7" s="34" customFormat="1">
      <c r="A8483" s="5">
        <v>26081</v>
      </c>
      <c r="B8483" s="34" t="s">
        <v>46</v>
      </c>
      <c r="C8483" s="35" t="s">
        <v>383</v>
      </c>
      <c r="D8483" s="34">
        <f>CEILING(RIGHT(A8483,3)/VLOOKUP(INT(A8483/1000),辅助表!$A$1:$F$54,5,FALSE),1)*VLOOKUP(INT(A8483/1000),辅助表!$A$1:$F$54,6,FALSE)</f>
        <v>2100</v>
      </c>
      <c r="E8483" s="34">
        <v>0</v>
      </c>
      <c r="F8483" s="34">
        <f>ROUND(D8483*VLOOKUP(INT(A8483/1000),辅助表!$A$1:$F$54,5,FALSE),0)/VLOOKUP(INT(A8483/1000),辅助表!$A$1:$F$54,6,FALSE)</f>
        <v>84</v>
      </c>
      <c r="G8483" s="34" t="str">
        <f>VLOOKUP(INT(A8483/1000),辅助表!$A$1:$F$54,4,FALSE)&amp;"+"&amp;(D8483/VLOOKUP(INT(A8483/1000),辅助表!$A$1:$F$54,6,FALSE))&amp;VLOOKUP(INT(A8483/1000),辅助表!$A$1:$G$54,7,FALSE)</f>
        <v>减暴击+21%</v>
      </c>
    </row>
    <row r="8484" spans="1:7" s="34" customFormat="1">
      <c r="A8484" s="26">
        <v>26082</v>
      </c>
      <c r="B8484" s="34" t="s">
        <v>46</v>
      </c>
      <c r="C8484" s="35" t="s">
        <v>383</v>
      </c>
      <c r="D8484" s="34">
        <f>CEILING(RIGHT(A8484,3)/VLOOKUP(INT(A8484/1000),辅助表!$A$1:$F$54,5,FALSE),1)*VLOOKUP(INT(A8484/1000),辅助表!$A$1:$F$54,6,FALSE)</f>
        <v>2100</v>
      </c>
      <c r="E8484" s="34">
        <v>0</v>
      </c>
      <c r="F8484" s="34">
        <f>ROUND(D8484*VLOOKUP(INT(A8484/1000),辅助表!$A$1:$F$54,5,FALSE),0)/VLOOKUP(INT(A8484/1000),辅助表!$A$1:$F$54,6,FALSE)</f>
        <v>84</v>
      </c>
      <c r="G8484" s="34" t="str">
        <f>VLOOKUP(INT(A8484/1000),辅助表!$A$1:$F$54,4,FALSE)&amp;"+"&amp;(D8484/VLOOKUP(INT(A8484/1000),辅助表!$A$1:$F$54,6,FALSE))&amp;VLOOKUP(INT(A8484/1000),辅助表!$A$1:$G$54,7,FALSE)</f>
        <v>减暴击+21%</v>
      </c>
    </row>
    <row r="8485" spans="1:7" s="34" customFormat="1">
      <c r="A8485" s="5">
        <v>26083</v>
      </c>
      <c r="B8485" s="34" t="s">
        <v>46</v>
      </c>
      <c r="C8485" s="35" t="s">
        <v>383</v>
      </c>
      <c r="D8485" s="34">
        <f>CEILING(RIGHT(A8485,3)/VLOOKUP(INT(A8485/1000),辅助表!$A$1:$F$54,5,FALSE),1)*VLOOKUP(INT(A8485/1000),辅助表!$A$1:$F$54,6,FALSE)</f>
        <v>2100</v>
      </c>
      <c r="E8485" s="34">
        <v>0</v>
      </c>
      <c r="F8485" s="34">
        <f>ROUND(D8485*VLOOKUP(INT(A8485/1000),辅助表!$A$1:$F$54,5,FALSE),0)/VLOOKUP(INT(A8485/1000),辅助表!$A$1:$F$54,6,FALSE)</f>
        <v>84</v>
      </c>
      <c r="G8485" s="34" t="str">
        <f>VLOOKUP(INT(A8485/1000),辅助表!$A$1:$F$54,4,FALSE)&amp;"+"&amp;(D8485/VLOOKUP(INT(A8485/1000),辅助表!$A$1:$F$54,6,FALSE))&amp;VLOOKUP(INT(A8485/1000),辅助表!$A$1:$G$54,7,FALSE)</f>
        <v>减暴击+21%</v>
      </c>
    </row>
    <row r="8486" spans="1:7" s="34" customFormat="1">
      <c r="A8486" s="26">
        <v>26084</v>
      </c>
      <c r="B8486" s="34" t="s">
        <v>46</v>
      </c>
      <c r="C8486" s="35" t="s">
        <v>383</v>
      </c>
      <c r="D8486" s="34">
        <f>CEILING(RIGHT(A8486,3)/VLOOKUP(INT(A8486/1000),辅助表!$A$1:$F$54,5,FALSE),1)*VLOOKUP(INT(A8486/1000),辅助表!$A$1:$F$54,6,FALSE)</f>
        <v>2100</v>
      </c>
      <c r="E8486" s="34">
        <v>0</v>
      </c>
      <c r="F8486" s="34">
        <f>ROUND(D8486*VLOOKUP(INT(A8486/1000),辅助表!$A$1:$F$54,5,FALSE),0)/VLOOKUP(INT(A8486/1000),辅助表!$A$1:$F$54,6,FALSE)</f>
        <v>84</v>
      </c>
      <c r="G8486" s="34" t="str">
        <f>VLOOKUP(INT(A8486/1000),辅助表!$A$1:$F$54,4,FALSE)&amp;"+"&amp;(D8486/VLOOKUP(INT(A8486/1000),辅助表!$A$1:$F$54,6,FALSE))&amp;VLOOKUP(INT(A8486/1000),辅助表!$A$1:$G$54,7,FALSE)</f>
        <v>减暴击+21%</v>
      </c>
    </row>
    <row r="8487" spans="1:7" s="34" customFormat="1">
      <c r="A8487" s="5">
        <v>26085</v>
      </c>
      <c r="B8487" s="34" t="s">
        <v>46</v>
      </c>
      <c r="C8487" s="35" t="s">
        <v>383</v>
      </c>
      <c r="D8487" s="34">
        <f>CEILING(RIGHT(A8487,3)/VLOOKUP(INT(A8487/1000),辅助表!$A$1:$F$54,5,FALSE),1)*VLOOKUP(INT(A8487/1000),辅助表!$A$1:$F$54,6,FALSE)</f>
        <v>2200</v>
      </c>
      <c r="E8487" s="34">
        <v>0</v>
      </c>
      <c r="F8487" s="34">
        <f>ROUND(D8487*VLOOKUP(INT(A8487/1000),辅助表!$A$1:$F$54,5,FALSE),0)/VLOOKUP(INT(A8487/1000),辅助表!$A$1:$F$54,6,FALSE)</f>
        <v>88</v>
      </c>
      <c r="G8487" s="34" t="str">
        <f>VLOOKUP(INT(A8487/1000),辅助表!$A$1:$F$54,4,FALSE)&amp;"+"&amp;(D8487/VLOOKUP(INT(A8487/1000),辅助表!$A$1:$F$54,6,FALSE))&amp;VLOOKUP(INT(A8487/1000),辅助表!$A$1:$G$54,7,FALSE)</f>
        <v>减暴击+22%</v>
      </c>
    </row>
    <row r="8488" spans="1:7" s="34" customFormat="1">
      <c r="A8488" s="26">
        <v>26086</v>
      </c>
      <c r="B8488" s="34" t="s">
        <v>46</v>
      </c>
      <c r="C8488" s="35" t="s">
        <v>383</v>
      </c>
      <c r="D8488" s="34">
        <f>CEILING(RIGHT(A8488,3)/VLOOKUP(INT(A8488/1000),辅助表!$A$1:$F$54,5,FALSE),1)*VLOOKUP(INT(A8488/1000),辅助表!$A$1:$F$54,6,FALSE)</f>
        <v>2200</v>
      </c>
      <c r="E8488" s="34">
        <v>0</v>
      </c>
      <c r="F8488" s="34">
        <f>ROUND(D8488*VLOOKUP(INT(A8488/1000),辅助表!$A$1:$F$54,5,FALSE),0)/VLOOKUP(INT(A8488/1000),辅助表!$A$1:$F$54,6,FALSE)</f>
        <v>88</v>
      </c>
      <c r="G8488" s="34" t="str">
        <f>VLOOKUP(INT(A8488/1000),辅助表!$A$1:$F$54,4,FALSE)&amp;"+"&amp;(D8488/VLOOKUP(INT(A8488/1000),辅助表!$A$1:$F$54,6,FALSE))&amp;VLOOKUP(INT(A8488/1000),辅助表!$A$1:$G$54,7,FALSE)</f>
        <v>减暴击+22%</v>
      </c>
    </row>
    <row r="8489" spans="1:7" s="34" customFormat="1">
      <c r="A8489" s="5">
        <v>26087</v>
      </c>
      <c r="B8489" s="34" t="s">
        <v>46</v>
      </c>
      <c r="C8489" s="35" t="s">
        <v>383</v>
      </c>
      <c r="D8489" s="34">
        <f>CEILING(RIGHT(A8489,3)/VLOOKUP(INT(A8489/1000),辅助表!$A$1:$F$54,5,FALSE),1)*VLOOKUP(INT(A8489/1000),辅助表!$A$1:$F$54,6,FALSE)</f>
        <v>2200</v>
      </c>
      <c r="E8489" s="34">
        <v>0</v>
      </c>
      <c r="F8489" s="34">
        <f>ROUND(D8489*VLOOKUP(INT(A8489/1000),辅助表!$A$1:$F$54,5,FALSE),0)/VLOOKUP(INT(A8489/1000),辅助表!$A$1:$F$54,6,FALSE)</f>
        <v>88</v>
      </c>
      <c r="G8489" s="34" t="str">
        <f>VLOOKUP(INT(A8489/1000),辅助表!$A$1:$F$54,4,FALSE)&amp;"+"&amp;(D8489/VLOOKUP(INT(A8489/1000),辅助表!$A$1:$F$54,6,FALSE))&amp;VLOOKUP(INT(A8489/1000),辅助表!$A$1:$G$54,7,FALSE)</f>
        <v>减暴击+22%</v>
      </c>
    </row>
    <row r="8490" spans="1:7" s="34" customFormat="1">
      <c r="A8490" s="26">
        <v>26088</v>
      </c>
      <c r="B8490" s="34" t="s">
        <v>46</v>
      </c>
      <c r="C8490" s="35" t="s">
        <v>383</v>
      </c>
      <c r="D8490" s="34">
        <f>CEILING(RIGHT(A8490,3)/VLOOKUP(INT(A8490/1000),辅助表!$A$1:$F$54,5,FALSE),1)*VLOOKUP(INT(A8490/1000),辅助表!$A$1:$F$54,6,FALSE)</f>
        <v>2200</v>
      </c>
      <c r="E8490" s="34">
        <v>0</v>
      </c>
      <c r="F8490" s="34">
        <f>ROUND(D8490*VLOOKUP(INT(A8490/1000),辅助表!$A$1:$F$54,5,FALSE),0)/VLOOKUP(INT(A8490/1000),辅助表!$A$1:$F$54,6,FALSE)</f>
        <v>88</v>
      </c>
      <c r="G8490" s="34" t="str">
        <f>VLOOKUP(INT(A8490/1000),辅助表!$A$1:$F$54,4,FALSE)&amp;"+"&amp;(D8490/VLOOKUP(INT(A8490/1000),辅助表!$A$1:$F$54,6,FALSE))&amp;VLOOKUP(INT(A8490/1000),辅助表!$A$1:$G$54,7,FALSE)</f>
        <v>减暴击+22%</v>
      </c>
    </row>
    <row r="8491" spans="1:7" s="34" customFormat="1">
      <c r="A8491" s="5">
        <v>26089</v>
      </c>
      <c r="B8491" s="34" t="s">
        <v>46</v>
      </c>
      <c r="C8491" s="35" t="s">
        <v>383</v>
      </c>
      <c r="D8491" s="34">
        <f>CEILING(RIGHT(A8491,3)/VLOOKUP(INT(A8491/1000),辅助表!$A$1:$F$54,5,FALSE),1)*VLOOKUP(INT(A8491/1000),辅助表!$A$1:$F$54,6,FALSE)</f>
        <v>2300</v>
      </c>
      <c r="E8491" s="34">
        <v>0</v>
      </c>
      <c r="F8491" s="34">
        <f>ROUND(D8491*VLOOKUP(INT(A8491/1000),辅助表!$A$1:$F$54,5,FALSE),0)/VLOOKUP(INT(A8491/1000),辅助表!$A$1:$F$54,6,FALSE)</f>
        <v>92</v>
      </c>
      <c r="G8491" s="34" t="str">
        <f>VLOOKUP(INT(A8491/1000),辅助表!$A$1:$F$54,4,FALSE)&amp;"+"&amp;(D8491/VLOOKUP(INT(A8491/1000),辅助表!$A$1:$F$54,6,FALSE))&amp;VLOOKUP(INT(A8491/1000),辅助表!$A$1:$G$54,7,FALSE)</f>
        <v>减暴击+23%</v>
      </c>
    </row>
    <row r="8492" spans="1:7" s="34" customFormat="1">
      <c r="A8492" s="26">
        <v>26090</v>
      </c>
      <c r="B8492" s="34" t="s">
        <v>46</v>
      </c>
      <c r="C8492" s="35" t="s">
        <v>383</v>
      </c>
      <c r="D8492" s="34">
        <f>CEILING(RIGHT(A8492,3)/VLOOKUP(INT(A8492/1000),辅助表!$A$1:$F$54,5,FALSE),1)*VLOOKUP(INT(A8492/1000),辅助表!$A$1:$F$54,6,FALSE)</f>
        <v>2300</v>
      </c>
      <c r="E8492" s="34">
        <v>0</v>
      </c>
      <c r="F8492" s="34">
        <f>ROUND(D8492*VLOOKUP(INT(A8492/1000),辅助表!$A$1:$F$54,5,FALSE),0)/VLOOKUP(INT(A8492/1000),辅助表!$A$1:$F$54,6,FALSE)</f>
        <v>92</v>
      </c>
      <c r="G8492" s="34" t="str">
        <f>VLOOKUP(INT(A8492/1000),辅助表!$A$1:$F$54,4,FALSE)&amp;"+"&amp;(D8492/VLOOKUP(INT(A8492/1000),辅助表!$A$1:$F$54,6,FALSE))&amp;VLOOKUP(INT(A8492/1000),辅助表!$A$1:$G$54,7,FALSE)</f>
        <v>减暴击+23%</v>
      </c>
    </row>
    <row r="8493" spans="1:7" s="34" customFormat="1">
      <c r="A8493" s="5">
        <v>26091</v>
      </c>
      <c r="B8493" s="34" t="s">
        <v>46</v>
      </c>
      <c r="C8493" s="35" t="s">
        <v>383</v>
      </c>
      <c r="D8493" s="34">
        <f>CEILING(RIGHT(A8493,3)/VLOOKUP(INT(A8493/1000),辅助表!$A$1:$F$54,5,FALSE),1)*VLOOKUP(INT(A8493/1000),辅助表!$A$1:$F$54,6,FALSE)</f>
        <v>2300</v>
      </c>
      <c r="E8493" s="34">
        <v>0</v>
      </c>
      <c r="F8493" s="34">
        <f>ROUND(D8493*VLOOKUP(INT(A8493/1000),辅助表!$A$1:$F$54,5,FALSE),0)/VLOOKUP(INT(A8493/1000),辅助表!$A$1:$F$54,6,FALSE)</f>
        <v>92</v>
      </c>
      <c r="G8493" s="34" t="str">
        <f>VLOOKUP(INT(A8493/1000),辅助表!$A$1:$F$54,4,FALSE)&amp;"+"&amp;(D8493/VLOOKUP(INT(A8493/1000),辅助表!$A$1:$F$54,6,FALSE))&amp;VLOOKUP(INT(A8493/1000),辅助表!$A$1:$G$54,7,FALSE)</f>
        <v>减暴击+23%</v>
      </c>
    </row>
    <row r="8494" spans="1:7">
      <c r="A8494" s="26">
        <v>26092</v>
      </c>
      <c r="B8494" s="34" t="s">
        <v>46</v>
      </c>
      <c r="C8494" s="35" t="s">
        <v>383</v>
      </c>
      <c r="D8494" s="34">
        <f>CEILING(RIGHT(A8494,3)/VLOOKUP(INT(A8494/1000),辅助表!$A$1:$F$54,5,FALSE),1)*VLOOKUP(INT(A8494/1000),辅助表!$A$1:$F$54,6,FALSE)</f>
        <v>2300</v>
      </c>
      <c r="E8494" s="34">
        <v>0</v>
      </c>
      <c r="F8494" s="34">
        <f>ROUND(D8494*VLOOKUP(INT(A8494/1000),辅助表!$A$1:$F$54,5,FALSE),0)/VLOOKUP(INT(A8494/1000),辅助表!$A$1:$F$54,6,FALSE)</f>
        <v>92</v>
      </c>
      <c r="G8494" s="34" t="str">
        <f>VLOOKUP(INT(A8494/1000),辅助表!$A$1:$F$54,4,FALSE)&amp;"+"&amp;(D8494/VLOOKUP(INT(A8494/1000),辅助表!$A$1:$F$54,6,FALSE))&amp;VLOOKUP(INT(A8494/1000),辅助表!$A$1:$G$54,7,FALSE)</f>
        <v>减暴击+23%</v>
      </c>
    </row>
    <row r="8495" spans="1:7">
      <c r="A8495" s="5">
        <v>26093</v>
      </c>
      <c r="B8495" s="34" t="s">
        <v>46</v>
      </c>
      <c r="C8495" s="35" t="s">
        <v>383</v>
      </c>
      <c r="D8495" s="34">
        <f>CEILING(RIGHT(A8495,3)/VLOOKUP(INT(A8495/1000),辅助表!$A$1:$F$54,5,FALSE),1)*VLOOKUP(INT(A8495/1000),辅助表!$A$1:$F$54,6,FALSE)</f>
        <v>2400</v>
      </c>
      <c r="E8495" s="34">
        <v>0</v>
      </c>
      <c r="F8495" s="34">
        <f>ROUND(D8495*VLOOKUP(INT(A8495/1000),辅助表!$A$1:$F$54,5,FALSE),0)/VLOOKUP(INT(A8495/1000),辅助表!$A$1:$F$54,6,FALSE)</f>
        <v>96</v>
      </c>
      <c r="G8495" s="34" t="str">
        <f>VLOOKUP(INT(A8495/1000),辅助表!$A$1:$F$54,4,FALSE)&amp;"+"&amp;(D8495/VLOOKUP(INT(A8495/1000),辅助表!$A$1:$F$54,6,FALSE))&amp;VLOOKUP(INT(A8495/1000),辅助表!$A$1:$G$54,7,FALSE)</f>
        <v>减暴击+24%</v>
      </c>
    </row>
    <row r="8496" spans="1:7">
      <c r="A8496" s="26">
        <v>26094</v>
      </c>
      <c r="B8496" s="34" t="s">
        <v>46</v>
      </c>
      <c r="C8496" s="35" t="s">
        <v>383</v>
      </c>
      <c r="D8496" s="34">
        <f>CEILING(RIGHT(A8496,3)/VLOOKUP(INT(A8496/1000),辅助表!$A$1:$F$54,5,FALSE),1)*VLOOKUP(INT(A8496/1000),辅助表!$A$1:$F$54,6,FALSE)</f>
        <v>2400</v>
      </c>
      <c r="E8496" s="34">
        <v>0</v>
      </c>
      <c r="F8496" s="34">
        <f>ROUND(D8496*VLOOKUP(INT(A8496/1000),辅助表!$A$1:$F$54,5,FALSE),0)/VLOOKUP(INT(A8496/1000),辅助表!$A$1:$F$54,6,FALSE)</f>
        <v>96</v>
      </c>
      <c r="G8496" s="34" t="str">
        <f>VLOOKUP(INT(A8496/1000),辅助表!$A$1:$F$54,4,FALSE)&amp;"+"&amp;(D8496/VLOOKUP(INT(A8496/1000),辅助表!$A$1:$F$54,6,FALSE))&amp;VLOOKUP(INT(A8496/1000),辅助表!$A$1:$G$54,7,FALSE)</f>
        <v>减暴击+24%</v>
      </c>
    </row>
    <row r="8497" spans="1:7">
      <c r="A8497" s="5">
        <v>26095</v>
      </c>
      <c r="B8497" s="34" t="s">
        <v>46</v>
      </c>
      <c r="C8497" s="35" t="s">
        <v>383</v>
      </c>
      <c r="D8497" s="34">
        <f>CEILING(RIGHT(A8497,3)/VLOOKUP(INT(A8497/1000),辅助表!$A$1:$F$54,5,FALSE),1)*VLOOKUP(INT(A8497/1000),辅助表!$A$1:$F$54,6,FALSE)</f>
        <v>2400</v>
      </c>
      <c r="E8497" s="34">
        <v>0</v>
      </c>
      <c r="F8497" s="34">
        <f>ROUND(D8497*VLOOKUP(INT(A8497/1000),辅助表!$A$1:$F$54,5,FALSE),0)/VLOOKUP(INT(A8497/1000),辅助表!$A$1:$F$54,6,FALSE)</f>
        <v>96</v>
      </c>
      <c r="G8497" s="34" t="str">
        <f>VLOOKUP(INT(A8497/1000),辅助表!$A$1:$F$54,4,FALSE)&amp;"+"&amp;(D8497/VLOOKUP(INT(A8497/1000),辅助表!$A$1:$F$54,6,FALSE))&amp;VLOOKUP(INT(A8497/1000),辅助表!$A$1:$G$54,7,FALSE)</f>
        <v>减暴击+24%</v>
      </c>
    </row>
    <row r="8498" spans="1:7">
      <c r="A8498" s="26">
        <v>26096</v>
      </c>
      <c r="B8498" s="34" t="s">
        <v>46</v>
      </c>
      <c r="C8498" s="35" t="s">
        <v>383</v>
      </c>
      <c r="D8498" s="34">
        <f>CEILING(RIGHT(A8498,3)/VLOOKUP(INT(A8498/1000),辅助表!$A$1:$F$54,5,FALSE),1)*VLOOKUP(INT(A8498/1000),辅助表!$A$1:$F$54,6,FALSE)</f>
        <v>2400</v>
      </c>
      <c r="E8498" s="34">
        <v>0</v>
      </c>
      <c r="F8498" s="34">
        <f>ROUND(D8498*VLOOKUP(INT(A8498/1000),辅助表!$A$1:$F$54,5,FALSE),0)/VLOOKUP(INT(A8498/1000),辅助表!$A$1:$F$54,6,FALSE)</f>
        <v>96</v>
      </c>
      <c r="G8498" s="34" t="str">
        <f>VLOOKUP(INT(A8498/1000),辅助表!$A$1:$F$54,4,FALSE)&amp;"+"&amp;(D8498/VLOOKUP(INT(A8498/1000),辅助表!$A$1:$F$54,6,FALSE))&amp;VLOOKUP(INT(A8498/1000),辅助表!$A$1:$G$54,7,FALSE)</f>
        <v>减暴击+24%</v>
      </c>
    </row>
    <row r="8499" spans="1:7">
      <c r="A8499" s="5">
        <v>26097</v>
      </c>
      <c r="B8499" s="34" t="s">
        <v>46</v>
      </c>
      <c r="C8499" s="35" t="s">
        <v>383</v>
      </c>
      <c r="D8499" s="34">
        <f>CEILING(RIGHT(A8499,3)/VLOOKUP(INT(A8499/1000),辅助表!$A$1:$F$54,5,FALSE),1)*VLOOKUP(INT(A8499/1000),辅助表!$A$1:$F$54,6,FALSE)</f>
        <v>2500</v>
      </c>
      <c r="E8499" s="34">
        <v>0</v>
      </c>
      <c r="F8499" s="34">
        <f>ROUND(D8499*VLOOKUP(INT(A8499/1000),辅助表!$A$1:$F$54,5,FALSE),0)/VLOOKUP(INT(A8499/1000),辅助表!$A$1:$F$54,6,FALSE)</f>
        <v>100</v>
      </c>
      <c r="G8499" s="34" t="str">
        <f>VLOOKUP(INT(A8499/1000),辅助表!$A$1:$F$54,4,FALSE)&amp;"+"&amp;(D8499/VLOOKUP(INT(A8499/1000),辅助表!$A$1:$F$54,6,FALSE))&amp;VLOOKUP(INT(A8499/1000),辅助表!$A$1:$G$54,7,FALSE)</f>
        <v>减暴击+25%</v>
      </c>
    </row>
    <row r="8500" spans="1:7">
      <c r="A8500" s="26">
        <v>26098</v>
      </c>
      <c r="B8500" s="34" t="s">
        <v>46</v>
      </c>
      <c r="C8500" s="35" t="s">
        <v>383</v>
      </c>
      <c r="D8500" s="34">
        <f>CEILING(RIGHT(A8500,3)/VLOOKUP(INT(A8500/1000),辅助表!$A$1:$F$54,5,FALSE),1)*VLOOKUP(INT(A8500/1000),辅助表!$A$1:$F$54,6,FALSE)</f>
        <v>2500</v>
      </c>
      <c r="E8500" s="34">
        <v>0</v>
      </c>
      <c r="F8500" s="34">
        <f>ROUND(D8500*VLOOKUP(INT(A8500/1000),辅助表!$A$1:$F$54,5,FALSE),0)/VLOOKUP(INT(A8500/1000),辅助表!$A$1:$F$54,6,FALSE)</f>
        <v>100</v>
      </c>
      <c r="G8500" s="34" t="str">
        <f>VLOOKUP(INT(A8500/1000),辅助表!$A$1:$F$54,4,FALSE)&amp;"+"&amp;(D8500/VLOOKUP(INT(A8500/1000),辅助表!$A$1:$F$54,6,FALSE))&amp;VLOOKUP(INT(A8500/1000),辅助表!$A$1:$G$54,7,FALSE)</f>
        <v>减暴击+25%</v>
      </c>
    </row>
    <row r="8501" spans="1:7">
      <c r="A8501" s="5">
        <v>26099</v>
      </c>
      <c r="B8501" s="34" t="s">
        <v>46</v>
      </c>
      <c r="C8501" s="35" t="s">
        <v>383</v>
      </c>
      <c r="D8501" s="34">
        <f>CEILING(RIGHT(A8501,3)/VLOOKUP(INT(A8501/1000),辅助表!$A$1:$F$54,5,FALSE),1)*VLOOKUP(INT(A8501/1000),辅助表!$A$1:$F$54,6,FALSE)</f>
        <v>2500</v>
      </c>
      <c r="E8501" s="34">
        <v>0</v>
      </c>
      <c r="F8501" s="34">
        <f>ROUND(D8501*VLOOKUP(INT(A8501/1000),辅助表!$A$1:$F$54,5,FALSE),0)/VLOOKUP(INT(A8501/1000),辅助表!$A$1:$F$54,6,FALSE)</f>
        <v>100</v>
      </c>
      <c r="G8501" s="34" t="str">
        <f>VLOOKUP(INT(A8501/1000),辅助表!$A$1:$F$54,4,FALSE)&amp;"+"&amp;(D8501/VLOOKUP(INT(A8501/1000),辅助表!$A$1:$F$54,6,FALSE))&amp;VLOOKUP(INT(A8501/1000),辅助表!$A$1:$G$54,7,FALSE)</f>
        <v>减暴击+25%</v>
      </c>
    </row>
    <row r="8502" spans="1:7">
      <c r="A8502" s="26">
        <v>26100</v>
      </c>
      <c r="B8502" s="34" t="s">
        <v>46</v>
      </c>
      <c r="C8502" s="35" t="s">
        <v>383</v>
      </c>
      <c r="D8502" s="34">
        <f>CEILING(RIGHT(A8502,3)/VLOOKUP(INT(A8502/1000),辅助表!$A$1:$F$54,5,FALSE),1)*VLOOKUP(INT(A8502/1000),辅助表!$A$1:$F$54,6,FALSE)</f>
        <v>2500</v>
      </c>
      <c r="E8502" s="34">
        <v>0</v>
      </c>
      <c r="F8502" s="34">
        <f>ROUND(D8502*VLOOKUP(INT(A8502/1000),辅助表!$A$1:$F$54,5,FALSE),0)/VLOOKUP(INT(A8502/1000),辅助表!$A$1:$F$54,6,FALSE)</f>
        <v>100</v>
      </c>
      <c r="G8502" s="34" t="str">
        <f>VLOOKUP(INT(A8502/1000),辅助表!$A$1:$F$54,4,FALSE)&amp;"+"&amp;(D8502/VLOOKUP(INT(A8502/1000),辅助表!$A$1:$F$54,6,FALSE))&amp;VLOOKUP(INT(A8502/1000),辅助表!$A$1:$G$54,7,FALSE)</f>
        <v>减暴击+25%</v>
      </c>
    </row>
    <row r="8503" spans="1:7">
      <c r="A8503" s="5">
        <v>26101</v>
      </c>
      <c r="B8503" s="34" t="s">
        <v>46</v>
      </c>
      <c r="C8503" s="35" t="s">
        <v>383</v>
      </c>
      <c r="D8503" s="34">
        <f>CEILING(RIGHT(A8503,3)/VLOOKUP(INT(A8503/1000),辅助表!$A$1:$F$54,5,FALSE),1)*VLOOKUP(INT(A8503/1000),辅助表!$A$1:$F$54,6,FALSE)</f>
        <v>2600</v>
      </c>
      <c r="E8503" s="34">
        <v>0</v>
      </c>
      <c r="F8503" s="34">
        <f>ROUND(D8503*VLOOKUP(INT(A8503/1000),辅助表!$A$1:$F$54,5,FALSE),0)/VLOOKUP(INT(A8503/1000),辅助表!$A$1:$F$54,6,FALSE)</f>
        <v>104</v>
      </c>
      <c r="G8503" s="34" t="str">
        <f>VLOOKUP(INT(A8503/1000),辅助表!$A$1:$F$54,4,FALSE)&amp;"+"&amp;(D8503/VLOOKUP(INT(A8503/1000),辅助表!$A$1:$F$54,6,FALSE))&amp;VLOOKUP(INT(A8503/1000),辅助表!$A$1:$G$54,7,FALSE)</f>
        <v>减暴击+26%</v>
      </c>
    </row>
    <row r="8504" spans="1:7">
      <c r="A8504" s="26">
        <v>26102</v>
      </c>
      <c r="B8504" s="34" t="s">
        <v>46</v>
      </c>
      <c r="C8504" s="35" t="s">
        <v>383</v>
      </c>
      <c r="D8504" s="34">
        <f>CEILING(RIGHT(A8504,3)/VLOOKUP(INT(A8504/1000),辅助表!$A$1:$F$54,5,FALSE),1)*VLOOKUP(INT(A8504/1000),辅助表!$A$1:$F$54,6,FALSE)</f>
        <v>2600</v>
      </c>
      <c r="E8504" s="34">
        <v>0</v>
      </c>
      <c r="F8504" s="34">
        <f>ROUND(D8504*VLOOKUP(INT(A8504/1000),辅助表!$A$1:$F$54,5,FALSE),0)/VLOOKUP(INT(A8504/1000),辅助表!$A$1:$F$54,6,FALSE)</f>
        <v>104</v>
      </c>
      <c r="G8504" s="34" t="str">
        <f>VLOOKUP(INT(A8504/1000),辅助表!$A$1:$F$54,4,FALSE)&amp;"+"&amp;(D8504/VLOOKUP(INT(A8504/1000),辅助表!$A$1:$F$54,6,FALSE))&amp;VLOOKUP(INT(A8504/1000),辅助表!$A$1:$G$54,7,FALSE)</f>
        <v>减暴击+26%</v>
      </c>
    </row>
    <row r="8505" spans="1:7">
      <c r="A8505" s="5">
        <v>26103</v>
      </c>
      <c r="B8505" s="34" t="s">
        <v>46</v>
      </c>
      <c r="C8505" s="35" t="s">
        <v>383</v>
      </c>
      <c r="D8505" s="34">
        <f>CEILING(RIGHT(A8505,3)/VLOOKUP(INT(A8505/1000),辅助表!$A$1:$F$54,5,FALSE),1)*VLOOKUP(INT(A8505/1000),辅助表!$A$1:$F$54,6,FALSE)</f>
        <v>2600</v>
      </c>
      <c r="E8505" s="34">
        <v>0</v>
      </c>
      <c r="F8505" s="34">
        <f>ROUND(D8505*VLOOKUP(INT(A8505/1000),辅助表!$A$1:$F$54,5,FALSE),0)/VLOOKUP(INT(A8505/1000),辅助表!$A$1:$F$54,6,FALSE)</f>
        <v>104</v>
      </c>
      <c r="G8505" s="34" t="str">
        <f>VLOOKUP(INT(A8505/1000),辅助表!$A$1:$F$54,4,FALSE)&amp;"+"&amp;(D8505/VLOOKUP(INT(A8505/1000),辅助表!$A$1:$F$54,6,FALSE))&amp;VLOOKUP(INT(A8505/1000),辅助表!$A$1:$G$54,7,FALSE)</f>
        <v>减暴击+26%</v>
      </c>
    </row>
    <row r="8506" spans="1:7">
      <c r="A8506" s="26">
        <v>26104</v>
      </c>
      <c r="B8506" s="34" t="s">
        <v>46</v>
      </c>
      <c r="C8506" s="35" t="s">
        <v>383</v>
      </c>
      <c r="D8506" s="34">
        <f>CEILING(RIGHT(A8506,3)/VLOOKUP(INT(A8506/1000),辅助表!$A$1:$F$54,5,FALSE),1)*VLOOKUP(INT(A8506/1000),辅助表!$A$1:$F$54,6,FALSE)</f>
        <v>2600</v>
      </c>
      <c r="E8506" s="34">
        <v>0</v>
      </c>
      <c r="F8506" s="34">
        <f>ROUND(D8506*VLOOKUP(INT(A8506/1000),辅助表!$A$1:$F$54,5,FALSE),0)/VLOOKUP(INT(A8506/1000),辅助表!$A$1:$F$54,6,FALSE)</f>
        <v>104</v>
      </c>
      <c r="G8506" s="34" t="str">
        <f>VLOOKUP(INT(A8506/1000),辅助表!$A$1:$F$54,4,FALSE)&amp;"+"&amp;(D8506/VLOOKUP(INT(A8506/1000),辅助表!$A$1:$F$54,6,FALSE))&amp;VLOOKUP(INT(A8506/1000),辅助表!$A$1:$G$54,7,FALSE)</f>
        <v>减暴击+26%</v>
      </c>
    </row>
    <row r="8507" spans="1:7">
      <c r="A8507" s="5">
        <v>26105</v>
      </c>
      <c r="B8507" s="34" t="s">
        <v>46</v>
      </c>
      <c r="C8507" s="35" t="s">
        <v>383</v>
      </c>
      <c r="D8507" s="34">
        <f>CEILING(RIGHT(A8507,3)/VLOOKUP(INT(A8507/1000),辅助表!$A$1:$F$54,5,FALSE),1)*VLOOKUP(INT(A8507/1000),辅助表!$A$1:$F$54,6,FALSE)</f>
        <v>2700</v>
      </c>
      <c r="E8507" s="34">
        <v>0</v>
      </c>
      <c r="F8507" s="34">
        <f>ROUND(D8507*VLOOKUP(INT(A8507/1000),辅助表!$A$1:$F$54,5,FALSE),0)/VLOOKUP(INT(A8507/1000),辅助表!$A$1:$F$54,6,FALSE)</f>
        <v>108</v>
      </c>
      <c r="G8507" s="34" t="str">
        <f>VLOOKUP(INT(A8507/1000),辅助表!$A$1:$F$54,4,FALSE)&amp;"+"&amp;(D8507/VLOOKUP(INT(A8507/1000),辅助表!$A$1:$F$54,6,FALSE))&amp;VLOOKUP(INT(A8507/1000),辅助表!$A$1:$G$54,7,FALSE)</f>
        <v>减暴击+27%</v>
      </c>
    </row>
    <row r="8508" spans="1:7">
      <c r="A8508" s="26">
        <v>26106</v>
      </c>
      <c r="B8508" s="34" t="s">
        <v>46</v>
      </c>
      <c r="C8508" s="35" t="s">
        <v>383</v>
      </c>
      <c r="D8508" s="34">
        <f>CEILING(RIGHT(A8508,3)/VLOOKUP(INT(A8508/1000),辅助表!$A$1:$F$54,5,FALSE),1)*VLOOKUP(INT(A8508/1000),辅助表!$A$1:$F$54,6,FALSE)</f>
        <v>2700</v>
      </c>
      <c r="E8508" s="34">
        <v>0</v>
      </c>
      <c r="F8508" s="34">
        <f>ROUND(D8508*VLOOKUP(INT(A8508/1000),辅助表!$A$1:$F$54,5,FALSE),0)/VLOOKUP(INT(A8508/1000),辅助表!$A$1:$F$54,6,FALSE)</f>
        <v>108</v>
      </c>
      <c r="G8508" s="34" t="str">
        <f>VLOOKUP(INT(A8508/1000),辅助表!$A$1:$F$54,4,FALSE)&amp;"+"&amp;(D8508/VLOOKUP(INT(A8508/1000),辅助表!$A$1:$F$54,6,FALSE))&amp;VLOOKUP(INT(A8508/1000),辅助表!$A$1:$G$54,7,FALSE)</f>
        <v>减暴击+27%</v>
      </c>
    </row>
    <row r="8509" spans="1:7">
      <c r="A8509" s="5">
        <v>26107</v>
      </c>
      <c r="B8509" s="34" t="s">
        <v>46</v>
      </c>
      <c r="C8509" s="35" t="s">
        <v>383</v>
      </c>
      <c r="D8509" s="34">
        <f>CEILING(RIGHT(A8509,3)/VLOOKUP(INT(A8509/1000),辅助表!$A$1:$F$54,5,FALSE),1)*VLOOKUP(INT(A8509/1000),辅助表!$A$1:$F$54,6,FALSE)</f>
        <v>2700</v>
      </c>
      <c r="E8509" s="34">
        <v>0</v>
      </c>
      <c r="F8509" s="34">
        <f>ROUND(D8509*VLOOKUP(INT(A8509/1000),辅助表!$A$1:$F$54,5,FALSE),0)/VLOOKUP(INT(A8509/1000),辅助表!$A$1:$F$54,6,FALSE)</f>
        <v>108</v>
      </c>
      <c r="G8509" s="34" t="str">
        <f>VLOOKUP(INT(A8509/1000),辅助表!$A$1:$F$54,4,FALSE)&amp;"+"&amp;(D8509/VLOOKUP(INT(A8509/1000),辅助表!$A$1:$F$54,6,FALSE))&amp;VLOOKUP(INT(A8509/1000),辅助表!$A$1:$G$54,7,FALSE)</f>
        <v>减暴击+27%</v>
      </c>
    </row>
    <row r="8510" spans="1:7">
      <c r="A8510" s="26">
        <v>26108</v>
      </c>
      <c r="B8510" s="34" t="s">
        <v>46</v>
      </c>
      <c r="C8510" s="35" t="s">
        <v>383</v>
      </c>
      <c r="D8510" s="34">
        <f>CEILING(RIGHT(A8510,3)/VLOOKUP(INT(A8510/1000),辅助表!$A$1:$F$54,5,FALSE),1)*VLOOKUP(INT(A8510/1000),辅助表!$A$1:$F$54,6,FALSE)</f>
        <v>2700</v>
      </c>
      <c r="E8510" s="34">
        <v>0</v>
      </c>
      <c r="F8510" s="34">
        <f>ROUND(D8510*VLOOKUP(INT(A8510/1000),辅助表!$A$1:$F$54,5,FALSE),0)/VLOOKUP(INT(A8510/1000),辅助表!$A$1:$F$54,6,FALSE)</f>
        <v>108</v>
      </c>
      <c r="G8510" s="34" t="str">
        <f>VLOOKUP(INT(A8510/1000),辅助表!$A$1:$F$54,4,FALSE)&amp;"+"&amp;(D8510/VLOOKUP(INT(A8510/1000),辅助表!$A$1:$F$54,6,FALSE))&amp;VLOOKUP(INT(A8510/1000),辅助表!$A$1:$G$54,7,FALSE)</f>
        <v>减暴击+27%</v>
      </c>
    </row>
    <row r="8511" spans="1:7">
      <c r="A8511" s="5">
        <v>26109</v>
      </c>
      <c r="B8511" s="34" t="s">
        <v>46</v>
      </c>
      <c r="C8511" s="35" t="s">
        <v>383</v>
      </c>
      <c r="D8511" s="34">
        <f>CEILING(RIGHT(A8511,3)/VLOOKUP(INT(A8511/1000),辅助表!$A$1:$F$54,5,FALSE),1)*VLOOKUP(INT(A8511/1000),辅助表!$A$1:$F$54,6,FALSE)</f>
        <v>2800</v>
      </c>
      <c r="E8511" s="34">
        <v>0</v>
      </c>
      <c r="F8511" s="34">
        <f>ROUND(D8511*VLOOKUP(INT(A8511/1000),辅助表!$A$1:$F$54,5,FALSE),0)/VLOOKUP(INT(A8511/1000),辅助表!$A$1:$F$54,6,FALSE)</f>
        <v>112</v>
      </c>
      <c r="G8511" s="34" t="str">
        <f>VLOOKUP(INT(A8511/1000),辅助表!$A$1:$F$54,4,FALSE)&amp;"+"&amp;(D8511/VLOOKUP(INT(A8511/1000),辅助表!$A$1:$F$54,6,FALSE))&amp;VLOOKUP(INT(A8511/1000),辅助表!$A$1:$G$54,7,FALSE)</f>
        <v>减暴击+28%</v>
      </c>
    </row>
    <row r="8512" spans="1:7">
      <c r="A8512" s="26">
        <v>26110</v>
      </c>
      <c r="B8512" s="34" t="s">
        <v>46</v>
      </c>
      <c r="C8512" s="35" t="s">
        <v>383</v>
      </c>
      <c r="D8512" s="34">
        <f>CEILING(RIGHT(A8512,3)/VLOOKUP(INT(A8512/1000),辅助表!$A$1:$F$54,5,FALSE),1)*VLOOKUP(INT(A8512/1000),辅助表!$A$1:$F$54,6,FALSE)</f>
        <v>2800</v>
      </c>
      <c r="E8512" s="34">
        <v>0</v>
      </c>
      <c r="F8512" s="34">
        <f>ROUND(D8512*VLOOKUP(INT(A8512/1000),辅助表!$A$1:$F$54,5,FALSE),0)/VLOOKUP(INT(A8512/1000),辅助表!$A$1:$F$54,6,FALSE)</f>
        <v>112</v>
      </c>
      <c r="G8512" s="34" t="str">
        <f>VLOOKUP(INT(A8512/1000),辅助表!$A$1:$F$54,4,FALSE)&amp;"+"&amp;(D8512/VLOOKUP(INT(A8512/1000),辅助表!$A$1:$F$54,6,FALSE))&amp;VLOOKUP(INT(A8512/1000),辅助表!$A$1:$G$54,7,FALSE)</f>
        <v>减暴击+28%</v>
      </c>
    </row>
    <row r="8513" spans="1:7">
      <c r="A8513" s="5">
        <v>26111</v>
      </c>
      <c r="B8513" s="34" t="s">
        <v>46</v>
      </c>
      <c r="C8513" s="35" t="s">
        <v>383</v>
      </c>
      <c r="D8513" s="34">
        <f>CEILING(RIGHT(A8513,3)/VLOOKUP(INT(A8513/1000),辅助表!$A$1:$F$54,5,FALSE),1)*VLOOKUP(INT(A8513/1000),辅助表!$A$1:$F$54,6,FALSE)</f>
        <v>2800</v>
      </c>
      <c r="E8513" s="34">
        <v>0</v>
      </c>
      <c r="F8513" s="34">
        <f>ROUND(D8513*VLOOKUP(INT(A8513/1000),辅助表!$A$1:$F$54,5,FALSE),0)/VLOOKUP(INT(A8513/1000),辅助表!$A$1:$F$54,6,FALSE)</f>
        <v>112</v>
      </c>
      <c r="G8513" s="34" t="str">
        <f>VLOOKUP(INT(A8513/1000),辅助表!$A$1:$F$54,4,FALSE)&amp;"+"&amp;(D8513/VLOOKUP(INT(A8513/1000),辅助表!$A$1:$F$54,6,FALSE))&amp;VLOOKUP(INT(A8513/1000),辅助表!$A$1:$G$54,7,FALSE)</f>
        <v>减暴击+28%</v>
      </c>
    </row>
    <row r="8514" spans="1:7">
      <c r="A8514" s="26">
        <v>26112</v>
      </c>
      <c r="B8514" s="34" t="s">
        <v>46</v>
      </c>
      <c r="C8514" s="35" t="s">
        <v>383</v>
      </c>
      <c r="D8514" s="34">
        <f>CEILING(RIGHT(A8514,3)/VLOOKUP(INT(A8514/1000),辅助表!$A$1:$F$54,5,FALSE),1)*VLOOKUP(INT(A8514/1000),辅助表!$A$1:$F$54,6,FALSE)</f>
        <v>2800</v>
      </c>
      <c r="E8514" s="34">
        <v>0</v>
      </c>
      <c r="F8514" s="34">
        <f>ROUND(D8514*VLOOKUP(INT(A8514/1000),辅助表!$A$1:$F$54,5,FALSE),0)/VLOOKUP(INT(A8514/1000),辅助表!$A$1:$F$54,6,FALSE)</f>
        <v>112</v>
      </c>
      <c r="G8514" s="34" t="str">
        <f>VLOOKUP(INT(A8514/1000),辅助表!$A$1:$F$54,4,FALSE)&amp;"+"&amp;(D8514/VLOOKUP(INT(A8514/1000),辅助表!$A$1:$F$54,6,FALSE))&amp;VLOOKUP(INT(A8514/1000),辅助表!$A$1:$G$54,7,FALSE)</f>
        <v>减暴击+28%</v>
      </c>
    </row>
    <row r="8515" spans="1:7">
      <c r="A8515" s="5">
        <v>26113</v>
      </c>
      <c r="B8515" s="34" t="s">
        <v>46</v>
      </c>
      <c r="C8515" s="35" t="s">
        <v>383</v>
      </c>
      <c r="D8515" s="34">
        <f>CEILING(RIGHT(A8515,3)/VLOOKUP(INT(A8515/1000),辅助表!$A$1:$F$54,5,FALSE),1)*VLOOKUP(INT(A8515/1000),辅助表!$A$1:$F$54,6,FALSE)</f>
        <v>2900</v>
      </c>
      <c r="E8515" s="34">
        <v>0</v>
      </c>
      <c r="F8515" s="34">
        <f>ROUND(D8515*VLOOKUP(INT(A8515/1000),辅助表!$A$1:$F$54,5,FALSE),0)/VLOOKUP(INT(A8515/1000),辅助表!$A$1:$F$54,6,FALSE)</f>
        <v>116</v>
      </c>
      <c r="G8515" s="34" t="str">
        <f>VLOOKUP(INT(A8515/1000),辅助表!$A$1:$F$54,4,FALSE)&amp;"+"&amp;(D8515/VLOOKUP(INT(A8515/1000),辅助表!$A$1:$F$54,6,FALSE))&amp;VLOOKUP(INT(A8515/1000),辅助表!$A$1:$G$54,7,FALSE)</f>
        <v>减暴击+29%</v>
      </c>
    </row>
    <row r="8516" spans="1:7">
      <c r="A8516" s="26">
        <v>26114</v>
      </c>
      <c r="B8516" s="34" t="s">
        <v>46</v>
      </c>
      <c r="C8516" s="35" t="s">
        <v>383</v>
      </c>
      <c r="D8516" s="34">
        <f>CEILING(RIGHT(A8516,3)/VLOOKUP(INT(A8516/1000),辅助表!$A$1:$F$54,5,FALSE),1)*VLOOKUP(INT(A8516/1000),辅助表!$A$1:$F$54,6,FALSE)</f>
        <v>2900</v>
      </c>
      <c r="E8516" s="34">
        <v>0</v>
      </c>
      <c r="F8516" s="34">
        <f>ROUND(D8516*VLOOKUP(INT(A8516/1000),辅助表!$A$1:$F$54,5,FALSE),0)/VLOOKUP(INT(A8516/1000),辅助表!$A$1:$F$54,6,FALSE)</f>
        <v>116</v>
      </c>
      <c r="G8516" s="34" t="str">
        <f>VLOOKUP(INT(A8516/1000),辅助表!$A$1:$F$54,4,FALSE)&amp;"+"&amp;(D8516/VLOOKUP(INT(A8516/1000),辅助表!$A$1:$F$54,6,FALSE))&amp;VLOOKUP(INT(A8516/1000),辅助表!$A$1:$G$54,7,FALSE)</f>
        <v>减暴击+29%</v>
      </c>
    </row>
    <row r="8517" spans="1:7">
      <c r="A8517" s="5">
        <v>26115</v>
      </c>
      <c r="B8517" s="34" t="s">
        <v>46</v>
      </c>
      <c r="C8517" s="35" t="s">
        <v>383</v>
      </c>
      <c r="D8517" s="34">
        <f>CEILING(RIGHT(A8517,3)/VLOOKUP(INT(A8517/1000),辅助表!$A$1:$F$54,5,FALSE),1)*VLOOKUP(INT(A8517/1000),辅助表!$A$1:$F$54,6,FALSE)</f>
        <v>2900</v>
      </c>
      <c r="E8517" s="34">
        <v>0</v>
      </c>
      <c r="F8517" s="34">
        <f>ROUND(D8517*VLOOKUP(INT(A8517/1000),辅助表!$A$1:$F$54,5,FALSE),0)/VLOOKUP(INT(A8517/1000),辅助表!$A$1:$F$54,6,FALSE)</f>
        <v>116</v>
      </c>
      <c r="G8517" s="34" t="str">
        <f>VLOOKUP(INT(A8517/1000),辅助表!$A$1:$F$54,4,FALSE)&amp;"+"&amp;(D8517/VLOOKUP(INT(A8517/1000),辅助表!$A$1:$F$54,6,FALSE))&amp;VLOOKUP(INT(A8517/1000),辅助表!$A$1:$G$54,7,FALSE)</f>
        <v>减暴击+29%</v>
      </c>
    </row>
    <row r="8518" spans="1:7">
      <c r="A8518" s="26">
        <v>26116</v>
      </c>
      <c r="B8518" s="34" t="s">
        <v>46</v>
      </c>
      <c r="C8518" s="35" t="s">
        <v>383</v>
      </c>
      <c r="D8518" s="34">
        <f>CEILING(RIGHT(A8518,3)/VLOOKUP(INT(A8518/1000),辅助表!$A$1:$F$54,5,FALSE),1)*VLOOKUP(INT(A8518/1000),辅助表!$A$1:$F$54,6,FALSE)</f>
        <v>2900</v>
      </c>
      <c r="E8518" s="34">
        <v>0</v>
      </c>
      <c r="F8518" s="34">
        <f>ROUND(D8518*VLOOKUP(INT(A8518/1000),辅助表!$A$1:$F$54,5,FALSE),0)/VLOOKUP(INT(A8518/1000),辅助表!$A$1:$F$54,6,FALSE)</f>
        <v>116</v>
      </c>
      <c r="G8518" s="34" t="str">
        <f>VLOOKUP(INT(A8518/1000),辅助表!$A$1:$F$54,4,FALSE)&amp;"+"&amp;(D8518/VLOOKUP(INT(A8518/1000),辅助表!$A$1:$F$54,6,FALSE))&amp;VLOOKUP(INT(A8518/1000),辅助表!$A$1:$G$54,7,FALSE)</f>
        <v>减暴击+29%</v>
      </c>
    </row>
    <row r="8519" spans="1:7">
      <c r="A8519" s="5">
        <v>26117</v>
      </c>
      <c r="B8519" s="34" t="s">
        <v>46</v>
      </c>
      <c r="C8519" s="35" t="s">
        <v>383</v>
      </c>
      <c r="D8519" s="34">
        <f>CEILING(RIGHT(A8519,3)/VLOOKUP(INT(A8519/1000),辅助表!$A$1:$F$54,5,FALSE),1)*VLOOKUP(INT(A8519/1000),辅助表!$A$1:$F$54,6,FALSE)</f>
        <v>3000</v>
      </c>
      <c r="E8519" s="34">
        <v>0</v>
      </c>
      <c r="F8519" s="34">
        <f>ROUND(D8519*VLOOKUP(INT(A8519/1000),辅助表!$A$1:$F$54,5,FALSE),0)/VLOOKUP(INT(A8519/1000),辅助表!$A$1:$F$54,6,FALSE)</f>
        <v>120</v>
      </c>
      <c r="G8519" s="34" t="str">
        <f>VLOOKUP(INT(A8519/1000),辅助表!$A$1:$F$54,4,FALSE)&amp;"+"&amp;(D8519/VLOOKUP(INT(A8519/1000),辅助表!$A$1:$F$54,6,FALSE))&amp;VLOOKUP(INT(A8519/1000),辅助表!$A$1:$G$54,7,FALSE)</f>
        <v>减暴击+30%</v>
      </c>
    </row>
    <row r="8520" spans="1:7">
      <c r="A8520" s="26">
        <v>26118</v>
      </c>
      <c r="B8520" s="34" t="s">
        <v>46</v>
      </c>
      <c r="C8520" s="35" t="s">
        <v>383</v>
      </c>
      <c r="D8520" s="34">
        <f>CEILING(RIGHT(A8520,3)/VLOOKUP(INT(A8520/1000),辅助表!$A$1:$F$54,5,FALSE),1)*VLOOKUP(INT(A8520/1000),辅助表!$A$1:$F$54,6,FALSE)</f>
        <v>3000</v>
      </c>
      <c r="E8520" s="34">
        <v>0</v>
      </c>
      <c r="F8520" s="34">
        <f>ROUND(D8520*VLOOKUP(INT(A8520/1000),辅助表!$A$1:$F$54,5,FALSE),0)/VLOOKUP(INT(A8520/1000),辅助表!$A$1:$F$54,6,FALSE)</f>
        <v>120</v>
      </c>
      <c r="G8520" s="34" t="str">
        <f>VLOOKUP(INT(A8520/1000),辅助表!$A$1:$F$54,4,FALSE)&amp;"+"&amp;(D8520/VLOOKUP(INT(A8520/1000),辅助表!$A$1:$F$54,6,FALSE))&amp;VLOOKUP(INT(A8520/1000),辅助表!$A$1:$G$54,7,FALSE)</f>
        <v>减暴击+30%</v>
      </c>
    </row>
    <row r="8521" spans="1:7">
      <c r="A8521" s="5">
        <v>26119</v>
      </c>
      <c r="B8521" s="34" t="s">
        <v>46</v>
      </c>
      <c r="C8521" s="35" t="s">
        <v>383</v>
      </c>
      <c r="D8521" s="34">
        <f>CEILING(RIGHT(A8521,3)/VLOOKUP(INT(A8521/1000),辅助表!$A$1:$F$54,5,FALSE),1)*VLOOKUP(INT(A8521/1000),辅助表!$A$1:$F$54,6,FALSE)</f>
        <v>3000</v>
      </c>
      <c r="E8521" s="34">
        <v>0</v>
      </c>
      <c r="F8521" s="34">
        <f>ROUND(D8521*VLOOKUP(INT(A8521/1000),辅助表!$A$1:$F$54,5,FALSE),0)/VLOOKUP(INT(A8521/1000),辅助表!$A$1:$F$54,6,FALSE)</f>
        <v>120</v>
      </c>
      <c r="G8521" s="34" t="str">
        <f>VLOOKUP(INT(A8521/1000),辅助表!$A$1:$F$54,4,FALSE)&amp;"+"&amp;(D8521/VLOOKUP(INT(A8521/1000),辅助表!$A$1:$F$54,6,FALSE))&amp;VLOOKUP(INT(A8521/1000),辅助表!$A$1:$G$54,7,FALSE)</f>
        <v>减暴击+30%</v>
      </c>
    </row>
    <row r="8522" spans="1:7">
      <c r="A8522" s="26">
        <v>26120</v>
      </c>
      <c r="B8522" s="34" t="s">
        <v>46</v>
      </c>
      <c r="C8522" s="35" t="s">
        <v>383</v>
      </c>
      <c r="D8522" s="34">
        <f>CEILING(RIGHT(A8522,3)/VLOOKUP(INT(A8522/1000),辅助表!$A$1:$F$54,5,FALSE),1)*VLOOKUP(INT(A8522/1000),辅助表!$A$1:$F$54,6,FALSE)</f>
        <v>3000</v>
      </c>
      <c r="E8522" s="34">
        <v>0</v>
      </c>
      <c r="F8522" s="34">
        <f>ROUND(D8522*VLOOKUP(INT(A8522/1000),辅助表!$A$1:$F$54,5,FALSE),0)/VLOOKUP(INT(A8522/1000),辅助表!$A$1:$F$54,6,FALSE)</f>
        <v>120</v>
      </c>
      <c r="G8522" s="34" t="str">
        <f>VLOOKUP(INT(A8522/1000),辅助表!$A$1:$F$54,4,FALSE)&amp;"+"&amp;(D8522/VLOOKUP(INT(A8522/1000),辅助表!$A$1:$F$54,6,FALSE))&amp;VLOOKUP(INT(A8522/1000),辅助表!$A$1:$G$54,7,FALSE)</f>
        <v>减暴击+30%</v>
      </c>
    </row>
    <row r="8523" spans="1:7">
      <c r="A8523" s="5">
        <v>26121</v>
      </c>
      <c r="B8523" s="34" t="s">
        <v>46</v>
      </c>
      <c r="C8523" s="35" t="s">
        <v>383</v>
      </c>
      <c r="D8523" s="34">
        <f>CEILING(RIGHT(A8523,3)/VLOOKUP(INT(A8523/1000),辅助表!$A$1:$F$54,5,FALSE),1)*VLOOKUP(INT(A8523/1000),辅助表!$A$1:$F$54,6,FALSE)</f>
        <v>3100</v>
      </c>
      <c r="E8523" s="34">
        <v>0</v>
      </c>
      <c r="F8523" s="34">
        <f>ROUND(D8523*VLOOKUP(INT(A8523/1000),辅助表!$A$1:$F$54,5,FALSE),0)/VLOOKUP(INT(A8523/1000),辅助表!$A$1:$F$54,6,FALSE)</f>
        <v>124</v>
      </c>
      <c r="G8523" s="34" t="str">
        <f>VLOOKUP(INT(A8523/1000),辅助表!$A$1:$F$54,4,FALSE)&amp;"+"&amp;(D8523/VLOOKUP(INT(A8523/1000),辅助表!$A$1:$F$54,6,FALSE))&amp;VLOOKUP(INT(A8523/1000),辅助表!$A$1:$G$54,7,FALSE)</f>
        <v>减暴击+31%</v>
      </c>
    </row>
    <row r="8524" spans="1:7">
      <c r="A8524" s="26">
        <v>26122</v>
      </c>
      <c r="B8524" s="34" t="s">
        <v>46</v>
      </c>
      <c r="C8524" s="35" t="s">
        <v>383</v>
      </c>
      <c r="D8524" s="34">
        <f>CEILING(RIGHT(A8524,3)/VLOOKUP(INT(A8524/1000),辅助表!$A$1:$F$54,5,FALSE),1)*VLOOKUP(INT(A8524/1000),辅助表!$A$1:$F$54,6,FALSE)</f>
        <v>3100</v>
      </c>
      <c r="E8524" s="34">
        <v>0</v>
      </c>
      <c r="F8524" s="34">
        <f>ROUND(D8524*VLOOKUP(INT(A8524/1000),辅助表!$A$1:$F$54,5,FALSE),0)/VLOOKUP(INT(A8524/1000),辅助表!$A$1:$F$54,6,FALSE)</f>
        <v>124</v>
      </c>
      <c r="G8524" s="34" t="str">
        <f>VLOOKUP(INT(A8524/1000),辅助表!$A$1:$F$54,4,FALSE)&amp;"+"&amp;(D8524/VLOOKUP(INT(A8524/1000),辅助表!$A$1:$F$54,6,FALSE))&amp;VLOOKUP(INT(A8524/1000),辅助表!$A$1:$G$54,7,FALSE)</f>
        <v>减暴击+31%</v>
      </c>
    </row>
    <row r="8525" spans="1:7">
      <c r="A8525" s="5">
        <v>26123</v>
      </c>
      <c r="B8525" s="34" t="s">
        <v>46</v>
      </c>
      <c r="C8525" s="35" t="s">
        <v>383</v>
      </c>
      <c r="D8525" s="34">
        <f>CEILING(RIGHT(A8525,3)/VLOOKUP(INT(A8525/1000),辅助表!$A$1:$F$54,5,FALSE),1)*VLOOKUP(INT(A8525/1000),辅助表!$A$1:$F$54,6,FALSE)</f>
        <v>3100</v>
      </c>
      <c r="E8525" s="34">
        <v>0</v>
      </c>
      <c r="F8525" s="34">
        <f>ROUND(D8525*VLOOKUP(INT(A8525/1000),辅助表!$A$1:$F$54,5,FALSE),0)/VLOOKUP(INT(A8525/1000),辅助表!$A$1:$F$54,6,FALSE)</f>
        <v>124</v>
      </c>
      <c r="G8525" s="34" t="str">
        <f>VLOOKUP(INT(A8525/1000),辅助表!$A$1:$F$54,4,FALSE)&amp;"+"&amp;(D8525/VLOOKUP(INT(A8525/1000),辅助表!$A$1:$F$54,6,FALSE))&amp;VLOOKUP(INT(A8525/1000),辅助表!$A$1:$G$54,7,FALSE)</f>
        <v>减暴击+31%</v>
      </c>
    </row>
    <row r="8526" spans="1:7">
      <c r="A8526" s="26">
        <v>26124</v>
      </c>
      <c r="B8526" s="34" t="s">
        <v>46</v>
      </c>
      <c r="C8526" s="35" t="s">
        <v>383</v>
      </c>
      <c r="D8526" s="34">
        <f>CEILING(RIGHT(A8526,3)/VLOOKUP(INT(A8526/1000),辅助表!$A$1:$F$54,5,FALSE),1)*VLOOKUP(INT(A8526/1000),辅助表!$A$1:$F$54,6,FALSE)</f>
        <v>3100</v>
      </c>
      <c r="E8526" s="34">
        <v>0</v>
      </c>
      <c r="F8526" s="34">
        <f>ROUND(D8526*VLOOKUP(INT(A8526/1000),辅助表!$A$1:$F$54,5,FALSE),0)/VLOOKUP(INT(A8526/1000),辅助表!$A$1:$F$54,6,FALSE)</f>
        <v>124</v>
      </c>
      <c r="G8526" s="34" t="str">
        <f>VLOOKUP(INT(A8526/1000),辅助表!$A$1:$F$54,4,FALSE)&amp;"+"&amp;(D8526/VLOOKUP(INT(A8526/1000),辅助表!$A$1:$F$54,6,FALSE))&amp;VLOOKUP(INT(A8526/1000),辅助表!$A$1:$G$54,7,FALSE)</f>
        <v>减暴击+31%</v>
      </c>
    </row>
    <row r="8527" spans="1:7">
      <c r="A8527" s="5">
        <v>26125</v>
      </c>
      <c r="B8527" s="34" t="s">
        <v>46</v>
      </c>
      <c r="C8527" s="35" t="s">
        <v>383</v>
      </c>
      <c r="D8527" s="34">
        <f>CEILING(RIGHT(A8527,3)/VLOOKUP(INT(A8527/1000),辅助表!$A$1:$F$54,5,FALSE),1)*VLOOKUP(INT(A8527/1000),辅助表!$A$1:$F$54,6,FALSE)</f>
        <v>3200</v>
      </c>
      <c r="E8527" s="34">
        <v>0</v>
      </c>
      <c r="F8527" s="34">
        <f>ROUND(D8527*VLOOKUP(INT(A8527/1000),辅助表!$A$1:$F$54,5,FALSE),0)/VLOOKUP(INT(A8527/1000),辅助表!$A$1:$F$54,6,FALSE)</f>
        <v>128</v>
      </c>
      <c r="G8527" s="34" t="str">
        <f>VLOOKUP(INT(A8527/1000),辅助表!$A$1:$F$54,4,FALSE)&amp;"+"&amp;(D8527/VLOOKUP(INT(A8527/1000),辅助表!$A$1:$F$54,6,FALSE))&amp;VLOOKUP(INT(A8527/1000),辅助表!$A$1:$G$54,7,FALSE)</f>
        <v>减暴击+32%</v>
      </c>
    </row>
    <row r="8528" spans="1:7">
      <c r="A8528" s="26">
        <v>26126</v>
      </c>
      <c r="B8528" s="34" t="s">
        <v>46</v>
      </c>
      <c r="C8528" s="35" t="s">
        <v>383</v>
      </c>
      <c r="D8528" s="34">
        <f>CEILING(RIGHT(A8528,3)/VLOOKUP(INT(A8528/1000),辅助表!$A$1:$F$54,5,FALSE),1)*VLOOKUP(INT(A8528/1000),辅助表!$A$1:$F$54,6,FALSE)</f>
        <v>3200</v>
      </c>
      <c r="E8528" s="34">
        <v>0</v>
      </c>
      <c r="F8528" s="34">
        <f>ROUND(D8528*VLOOKUP(INT(A8528/1000),辅助表!$A$1:$F$54,5,FALSE),0)/VLOOKUP(INT(A8528/1000),辅助表!$A$1:$F$54,6,FALSE)</f>
        <v>128</v>
      </c>
      <c r="G8528" s="34" t="str">
        <f>VLOOKUP(INT(A8528/1000),辅助表!$A$1:$F$54,4,FALSE)&amp;"+"&amp;(D8528/VLOOKUP(INT(A8528/1000),辅助表!$A$1:$F$54,6,FALSE))&amp;VLOOKUP(INT(A8528/1000),辅助表!$A$1:$G$54,7,FALSE)</f>
        <v>减暴击+32%</v>
      </c>
    </row>
    <row r="8529" spans="1:7">
      <c r="A8529" s="5">
        <v>26127</v>
      </c>
      <c r="B8529" s="34" t="s">
        <v>46</v>
      </c>
      <c r="C8529" s="35" t="s">
        <v>383</v>
      </c>
      <c r="D8529" s="34">
        <f>CEILING(RIGHT(A8529,3)/VLOOKUP(INT(A8529/1000),辅助表!$A$1:$F$54,5,FALSE),1)*VLOOKUP(INT(A8529/1000),辅助表!$A$1:$F$54,6,FALSE)</f>
        <v>3200</v>
      </c>
      <c r="E8529" s="34">
        <v>0</v>
      </c>
      <c r="F8529" s="34">
        <f>ROUND(D8529*VLOOKUP(INT(A8529/1000),辅助表!$A$1:$F$54,5,FALSE),0)/VLOOKUP(INT(A8529/1000),辅助表!$A$1:$F$54,6,FALSE)</f>
        <v>128</v>
      </c>
      <c r="G8529" s="34" t="str">
        <f>VLOOKUP(INT(A8529/1000),辅助表!$A$1:$F$54,4,FALSE)&amp;"+"&amp;(D8529/VLOOKUP(INT(A8529/1000),辅助表!$A$1:$F$54,6,FALSE))&amp;VLOOKUP(INT(A8529/1000),辅助表!$A$1:$G$54,7,FALSE)</f>
        <v>减暴击+32%</v>
      </c>
    </row>
    <row r="8530" spans="1:7">
      <c r="A8530" s="26">
        <v>26128</v>
      </c>
      <c r="B8530" s="34" t="s">
        <v>46</v>
      </c>
      <c r="C8530" s="35" t="s">
        <v>383</v>
      </c>
      <c r="D8530" s="34">
        <f>CEILING(RIGHT(A8530,3)/VLOOKUP(INT(A8530/1000),辅助表!$A$1:$F$54,5,FALSE),1)*VLOOKUP(INT(A8530/1000),辅助表!$A$1:$F$54,6,FALSE)</f>
        <v>3200</v>
      </c>
      <c r="E8530" s="34">
        <v>0</v>
      </c>
      <c r="F8530" s="34">
        <f>ROUND(D8530*VLOOKUP(INT(A8530/1000),辅助表!$A$1:$F$54,5,FALSE),0)/VLOOKUP(INT(A8530/1000),辅助表!$A$1:$F$54,6,FALSE)</f>
        <v>128</v>
      </c>
      <c r="G8530" s="34" t="str">
        <f>VLOOKUP(INT(A8530/1000),辅助表!$A$1:$F$54,4,FALSE)&amp;"+"&amp;(D8530/VLOOKUP(INT(A8530/1000),辅助表!$A$1:$F$54,6,FALSE))&amp;VLOOKUP(INT(A8530/1000),辅助表!$A$1:$G$54,7,FALSE)</f>
        <v>减暴击+32%</v>
      </c>
    </row>
    <row r="8531" spans="1:7">
      <c r="A8531" s="5">
        <v>26129</v>
      </c>
      <c r="B8531" s="34" t="s">
        <v>46</v>
      </c>
      <c r="C8531" s="35" t="s">
        <v>383</v>
      </c>
      <c r="D8531" s="34">
        <f>CEILING(RIGHT(A8531,3)/VLOOKUP(INT(A8531/1000),辅助表!$A$1:$F$54,5,FALSE),1)*VLOOKUP(INT(A8531/1000),辅助表!$A$1:$F$54,6,FALSE)</f>
        <v>3300</v>
      </c>
      <c r="E8531" s="34">
        <v>0</v>
      </c>
      <c r="F8531" s="34">
        <f>ROUND(D8531*VLOOKUP(INT(A8531/1000),辅助表!$A$1:$F$54,5,FALSE),0)/VLOOKUP(INT(A8531/1000),辅助表!$A$1:$F$54,6,FALSE)</f>
        <v>132</v>
      </c>
      <c r="G8531" s="34" t="str">
        <f>VLOOKUP(INT(A8531/1000),辅助表!$A$1:$F$54,4,FALSE)&amp;"+"&amp;(D8531/VLOOKUP(INT(A8531/1000),辅助表!$A$1:$F$54,6,FALSE))&amp;VLOOKUP(INT(A8531/1000),辅助表!$A$1:$G$54,7,FALSE)</f>
        <v>减暴击+33%</v>
      </c>
    </row>
    <row r="8532" spans="1:7">
      <c r="A8532" s="26">
        <v>26130</v>
      </c>
      <c r="B8532" s="34" t="s">
        <v>46</v>
      </c>
      <c r="C8532" s="35" t="s">
        <v>383</v>
      </c>
      <c r="D8532" s="34">
        <f>CEILING(RIGHT(A8532,3)/VLOOKUP(INT(A8532/1000),辅助表!$A$1:$F$54,5,FALSE),1)*VLOOKUP(INT(A8532/1000),辅助表!$A$1:$F$54,6,FALSE)</f>
        <v>3300</v>
      </c>
      <c r="E8532" s="34">
        <v>0</v>
      </c>
      <c r="F8532" s="34">
        <f>ROUND(D8532*VLOOKUP(INT(A8532/1000),辅助表!$A$1:$F$54,5,FALSE),0)/VLOOKUP(INT(A8532/1000),辅助表!$A$1:$F$54,6,FALSE)</f>
        <v>132</v>
      </c>
      <c r="G8532" s="34" t="str">
        <f>VLOOKUP(INT(A8532/1000),辅助表!$A$1:$F$54,4,FALSE)&amp;"+"&amp;(D8532/VLOOKUP(INT(A8532/1000),辅助表!$A$1:$F$54,6,FALSE))&amp;VLOOKUP(INT(A8532/1000),辅助表!$A$1:$G$54,7,FALSE)</f>
        <v>减暴击+33%</v>
      </c>
    </row>
    <row r="8533" spans="1:7">
      <c r="A8533" s="5">
        <v>26131</v>
      </c>
      <c r="B8533" s="34" t="s">
        <v>46</v>
      </c>
      <c r="C8533" s="35" t="s">
        <v>383</v>
      </c>
      <c r="D8533" s="34">
        <f>CEILING(RIGHT(A8533,3)/VLOOKUP(INT(A8533/1000),辅助表!$A$1:$F$54,5,FALSE),1)*VLOOKUP(INT(A8533/1000),辅助表!$A$1:$F$54,6,FALSE)</f>
        <v>3300</v>
      </c>
      <c r="E8533" s="34">
        <v>0</v>
      </c>
      <c r="F8533" s="34">
        <f>ROUND(D8533*VLOOKUP(INT(A8533/1000),辅助表!$A$1:$F$54,5,FALSE),0)/VLOOKUP(INT(A8533/1000),辅助表!$A$1:$F$54,6,FALSE)</f>
        <v>132</v>
      </c>
      <c r="G8533" s="34" t="str">
        <f>VLOOKUP(INT(A8533/1000),辅助表!$A$1:$F$54,4,FALSE)&amp;"+"&amp;(D8533/VLOOKUP(INT(A8533/1000),辅助表!$A$1:$F$54,6,FALSE))&amp;VLOOKUP(INT(A8533/1000),辅助表!$A$1:$G$54,7,FALSE)</f>
        <v>减暴击+33%</v>
      </c>
    </row>
    <row r="8534" spans="1:7">
      <c r="A8534" s="26">
        <v>26132</v>
      </c>
      <c r="B8534" s="34" t="s">
        <v>46</v>
      </c>
      <c r="C8534" s="35" t="s">
        <v>383</v>
      </c>
      <c r="D8534" s="34">
        <f>CEILING(RIGHT(A8534,3)/VLOOKUP(INT(A8534/1000),辅助表!$A$1:$F$54,5,FALSE),1)*VLOOKUP(INT(A8534/1000),辅助表!$A$1:$F$54,6,FALSE)</f>
        <v>3300</v>
      </c>
      <c r="E8534" s="34">
        <v>0</v>
      </c>
      <c r="F8534" s="34">
        <f>ROUND(D8534*VLOOKUP(INT(A8534/1000),辅助表!$A$1:$F$54,5,FALSE),0)/VLOOKUP(INT(A8534/1000),辅助表!$A$1:$F$54,6,FALSE)</f>
        <v>132</v>
      </c>
      <c r="G8534" s="34" t="str">
        <f>VLOOKUP(INT(A8534/1000),辅助表!$A$1:$F$54,4,FALSE)&amp;"+"&amp;(D8534/VLOOKUP(INT(A8534/1000),辅助表!$A$1:$F$54,6,FALSE))&amp;VLOOKUP(INT(A8534/1000),辅助表!$A$1:$G$54,7,FALSE)</f>
        <v>减暴击+33%</v>
      </c>
    </row>
    <row r="8535" spans="1:7">
      <c r="A8535" s="5">
        <v>26133</v>
      </c>
      <c r="B8535" s="34" t="s">
        <v>46</v>
      </c>
      <c r="C8535" s="35" t="s">
        <v>383</v>
      </c>
      <c r="D8535" s="34">
        <f>CEILING(RIGHT(A8535,3)/VLOOKUP(INT(A8535/1000),辅助表!$A$1:$F$54,5,FALSE),1)*VLOOKUP(INT(A8535/1000),辅助表!$A$1:$F$54,6,FALSE)</f>
        <v>3400</v>
      </c>
      <c r="E8535" s="34">
        <v>0</v>
      </c>
      <c r="F8535" s="34">
        <f>ROUND(D8535*VLOOKUP(INT(A8535/1000),辅助表!$A$1:$F$54,5,FALSE),0)/VLOOKUP(INT(A8535/1000),辅助表!$A$1:$F$54,6,FALSE)</f>
        <v>136</v>
      </c>
      <c r="G8535" s="34" t="str">
        <f>VLOOKUP(INT(A8535/1000),辅助表!$A$1:$F$54,4,FALSE)&amp;"+"&amp;(D8535/VLOOKUP(INT(A8535/1000),辅助表!$A$1:$F$54,6,FALSE))&amp;VLOOKUP(INT(A8535/1000),辅助表!$A$1:$G$54,7,FALSE)</f>
        <v>减暴击+34%</v>
      </c>
    </row>
    <row r="8536" spans="1:7">
      <c r="A8536" s="26">
        <v>26134</v>
      </c>
      <c r="B8536" s="34" t="s">
        <v>46</v>
      </c>
      <c r="C8536" s="35" t="s">
        <v>383</v>
      </c>
      <c r="D8536" s="34">
        <f>CEILING(RIGHT(A8536,3)/VLOOKUP(INT(A8536/1000),辅助表!$A$1:$F$54,5,FALSE),1)*VLOOKUP(INT(A8536/1000),辅助表!$A$1:$F$54,6,FALSE)</f>
        <v>3400</v>
      </c>
      <c r="E8536" s="34">
        <v>0</v>
      </c>
      <c r="F8536" s="34">
        <f>ROUND(D8536*VLOOKUP(INT(A8536/1000),辅助表!$A$1:$F$54,5,FALSE),0)/VLOOKUP(INT(A8536/1000),辅助表!$A$1:$F$54,6,FALSE)</f>
        <v>136</v>
      </c>
      <c r="G8536" s="34" t="str">
        <f>VLOOKUP(INT(A8536/1000),辅助表!$A$1:$F$54,4,FALSE)&amp;"+"&amp;(D8536/VLOOKUP(INT(A8536/1000),辅助表!$A$1:$F$54,6,FALSE))&amp;VLOOKUP(INT(A8536/1000),辅助表!$A$1:$G$54,7,FALSE)</f>
        <v>减暴击+34%</v>
      </c>
    </row>
    <row r="8537" spans="1:7">
      <c r="A8537" s="5">
        <v>26135</v>
      </c>
      <c r="B8537" s="34" t="s">
        <v>46</v>
      </c>
      <c r="C8537" s="35" t="s">
        <v>383</v>
      </c>
      <c r="D8537" s="34">
        <f>CEILING(RIGHT(A8537,3)/VLOOKUP(INT(A8537/1000),辅助表!$A$1:$F$54,5,FALSE),1)*VLOOKUP(INT(A8537/1000),辅助表!$A$1:$F$54,6,FALSE)</f>
        <v>3400</v>
      </c>
      <c r="E8537" s="34">
        <v>0</v>
      </c>
      <c r="F8537" s="34">
        <f>ROUND(D8537*VLOOKUP(INT(A8537/1000),辅助表!$A$1:$F$54,5,FALSE),0)/VLOOKUP(INT(A8537/1000),辅助表!$A$1:$F$54,6,FALSE)</f>
        <v>136</v>
      </c>
      <c r="G8537" s="34" t="str">
        <f>VLOOKUP(INT(A8537/1000),辅助表!$A$1:$F$54,4,FALSE)&amp;"+"&amp;(D8537/VLOOKUP(INT(A8537/1000),辅助表!$A$1:$F$54,6,FALSE))&amp;VLOOKUP(INT(A8537/1000),辅助表!$A$1:$G$54,7,FALSE)</f>
        <v>减暴击+34%</v>
      </c>
    </row>
    <row r="8538" spans="1:7">
      <c r="A8538" s="26">
        <v>26136</v>
      </c>
      <c r="B8538" s="34" t="s">
        <v>46</v>
      </c>
      <c r="C8538" s="35" t="s">
        <v>383</v>
      </c>
      <c r="D8538" s="34">
        <f>CEILING(RIGHT(A8538,3)/VLOOKUP(INT(A8538/1000),辅助表!$A$1:$F$54,5,FALSE),1)*VLOOKUP(INT(A8538/1000),辅助表!$A$1:$F$54,6,FALSE)</f>
        <v>3400</v>
      </c>
      <c r="E8538" s="34">
        <v>0</v>
      </c>
      <c r="F8538" s="34">
        <f>ROUND(D8538*VLOOKUP(INT(A8538/1000),辅助表!$A$1:$F$54,5,FALSE),0)/VLOOKUP(INT(A8538/1000),辅助表!$A$1:$F$54,6,FALSE)</f>
        <v>136</v>
      </c>
      <c r="G8538" s="34" t="str">
        <f>VLOOKUP(INT(A8538/1000),辅助表!$A$1:$F$54,4,FALSE)&amp;"+"&amp;(D8538/VLOOKUP(INT(A8538/1000),辅助表!$A$1:$F$54,6,FALSE))&amp;VLOOKUP(INT(A8538/1000),辅助表!$A$1:$G$54,7,FALSE)</f>
        <v>减暴击+34%</v>
      </c>
    </row>
    <row r="8539" spans="1:7">
      <c r="A8539" s="5">
        <v>26137</v>
      </c>
      <c r="B8539" s="34" t="s">
        <v>46</v>
      </c>
      <c r="C8539" s="35" t="s">
        <v>383</v>
      </c>
      <c r="D8539" s="34">
        <f>CEILING(RIGHT(A8539,3)/VLOOKUP(INT(A8539/1000),辅助表!$A$1:$F$54,5,FALSE),1)*VLOOKUP(INT(A8539/1000),辅助表!$A$1:$F$54,6,FALSE)</f>
        <v>3500</v>
      </c>
      <c r="E8539" s="34">
        <v>0</v>
      </c>
      <c r="F8539" s="34">
        <f>ROUND(D8539*VLOOKUP(INT(A8539/1000),辅助表!$A$1:$F$54,5,FALSE),0)/VLOOKUP(INT(A8539/1000),辅助表!$A$1:$F$54,6,FALSE)</f>
        <v>140</v>
      </c>
      <c r="G8539" s="34" t="str">
        <f>VLOOKUP(INT(A8539/1000),辅助表!$A$1:$F$54,4,FALSE)&amp;"+"&amp;(D8539/VLOOKUP(INT(A8539/1000),辅助表!$A$1:$F$54,6,FALSE))&amp;VLOOKUP(INT(A8539/1000),辅助表!$A$1:$G$54,7,FALSE)</f>
        <v>减暴击+35%</v>
      </c>
    </row>
    <row r="8540" spans="1:7">
      <c r="A8540" s="26">
        <v>26138</v>
      </c>
      <c r="B8540" s="34" t="s">
        <v>46</v>
      </c>
      <c r="C8540" s="35" t="s">
        <v>383</v>
      </c>
      <c r="D8540" s="34">
        <f>CEILING(RIGHT(A8540,3)/VLOOKUP(INT(A8540/1000),辅助表!$A$1:$F$54,5,FALSE),1)*VLOOKUP(INT(A8540/1000),辅助表!$A$1:$F$54,6,FALSE)</f>
        <v>3500</v>
      </c>
      <c r="E8540" s="34">
        <v>0</v>
      </c>
      <c r="F8540" s="34">
        <f>ROUND(D8540*VLOOKUP(INT(A8540/1000),辅助表!$A$1:$F$54,5,FALSE),0)/VLOOKUP(INT(A8540/1000),辅助表!$A$1:$F$54,6,FALSE)</f>
        <v>140</v>
      </c>
      <c r="G8540" s="34" t="str">
        <f>VLOOKUP(INT(A8540/1000),辅助表!$A$1:$F$54,4,FALSE)&amp;"+"&amp;(D8540/VLOOKUP(INT(A8540/1000),辅助表!$A$1:$F$54,6,FALSE))&amp;VLOOKUP(INT(A8540/1000),辅助表!$A$1:$G$54,7,FALSE)</f>
        <v>减暴击+35%</v>
      </c>
    </row>
    <row r="8541" spans="1:7">
      <c r="A8541" s="5">
        <v>26139</v>
      </c>
      <c r="B8541" s="34" t="s">
        <v>46</v>
      </c>
      <c r="C8541" s="35" t="s">
        <v>383</v>
      </c>
      <c r="D8541" s="34">
        <f>CEILING(RIGHT(A8541,3)/VLOOKUP(INT(A8541/1000),辅助表!$A$1:$F$54,5,FALSE),1)*VLOOKUP(INT(A8541/1000),辅助表!$A$1:$F$54,6,FALSE)</f>
        <v>3500</v>
      </c>
      <c r="E8541" s="34">
        <v>0</v>
      </c>
      <c r="F8541" s="34">
        <f>ROUND(D8541*VLOOKUP(INT(A8541/1000),辅助表!$A$1:$F$54,5,FALSE),0)/VLOOKUP(INT(A8541/1000),辅助表!$A$1:$F$54,6,FALSE)</f>
        <v>140</v>
      </c>
      <c r="G8541" s="34" t="str">
        <f>VLOOKUP(INT(A8541/1000),辅助表!$A$1:$F$54,4,FALSE)&amp;"+"&amp;(D8541/VLOOKUP(INT(A8541/1000),辅助表!$A$1:$F$54,6,FALSE))&amp;VLOOKUP(INT(A8541/1000),辅助表!$A$1:$G$54,7,FALSE)</f>
        <v>减暴击+35%</v>
      </c>
    </row>
    <row r="8542" spans="1:7">
      <c r="A8542" s="26">
        <v>26140</v>
      </c>
      <c r="B8542" s="34" t="s">
        <v>46</v>
      </c>
      <c r="C8542" s="35" t="s">
        <v>383</v>
      </c>
      <c r="D8542" s="34">
        <f>CEILING(RIGHT(A8542,3)/VLOOKUP(INT(A8542/1000),辅助表!$A$1:$F$54,5,FALSE),1)*VLOOKUP(INT(A8542/1000),辅助表!$A$1:$F$54,6,FALSE)</f>
        <v>3500</v>
      </c>
      <c r="E8542" s="34">
        <v>0</v>
      </c>
      <c r="F8542" s="34">
        <f>ROUND(D8542*VLOOKUP(INT(A8542/1000),辅助表!$A$1:$F$54,5,FALSE),0)/VLOOKUP(INT(A8542/1000),辅助表!$A$1:$F$54,6,FALSE)</f>
        <v>140</v>
      </c>
      <c r="G8542" s="34" t="str">
        <f>VLOOKUP(INT(A8542/1000),辅助表!$A$1:$F$54,4,FALSE)&amp;"+"&amp;(D8542/VLOOKUP(INT(A8542/1000),辅助表!$A$1:$F$54,6,FALSE))&amp;VLOOKUP(INT(A8542/1000),辅助表!$A$1:$G$54,7,FALSE)</f>
        <v>减暴击+35%</v>
      </c>
    </row>
    <row r="8543" spans="1:7">
      <c r="A8543" s="5">
        <v>26141</v>
      </c>
      <c r="B8543" s="34" t="s">
        <v>46</v>
      </c>
      <c r="C8543" s="35" t="s">
        <v>383</v>
      </c>
      <c r="D8543" s="34">
        <f>CEILING(RIGHT(A8543,3)/VLOOKUP(INT(A8543/1000),辅助表!$A$1:$F$54,5,FALSE),1)*VLOOKUP(INT(A8543/1000),辅助表!$A$1:$F$54,6,FALSE)</f>
        <v>3600</v>
      </c>
      <c r="E8543" s="34">
        <v>0</v>
      </c>
      <c r="F8543" s="34">
        <f>ROUND(D8543*VLOOKUP(INT(A8543/1000),辅助表!$A$1:$F$54,5,FALSE),0)/VLOOKUP(INT(A8543/1000),辅助表!$A$1:$F$54,6,FALSE)</f>
        <v>144</v>
      </c>
      <c r="G8543" s="34" t="str">
        <f>VLOOKUP(INT(A8543/1000),辅助表!$A$1:$F$54,4,FALSE)&amp;"+"&amp;(D8543/VLOOKUP(INT(A8543/1000),辅助表!$A$1:$F$54,6,FALSE))&amp;VLOOKUP(INT(A8543/1000),辅助表!$A$1:$G$54,7,FALSE)</f>
        <v>减暴击+36%</v>
      </c>
    </row>
    <row r="8544" spans="1:7">
      <c r="A8544" s="26">
        <v>26142</v>
      </c>
      <c r="B8544" s="34" t="s">
        <v>46</v>
      </c>
      <c r="C8544" s="35" t="s">
        <v>383</v>
      </c>
      <c r="D8544" s="34">
        <f>CEILING(RIGHT(A8544,3)/VLOOKUP(INT(A8544/1000),辅助表!$A$1:$F$54,5,FALSE),1)*VLOOKUP(INT(A8544/1000),辅助表!$A$1:$F$54,6,FALSE)</f>
        <v>3600</v>
      </c>
      <c r="E8544" s="34">
        <v>0</v>
      </c>
      <c r="F8544" s="34">
        <f>ROUND(D8544*VLOOKUP(INT(A8544/1000),辅助表!$A$1:$F$54,5,FALSE),0)/VLOOKUP(INT(A8544/1000),辅助表!$A$1:$F$54,6,FALSE)</f>
        <v>144</v>
      </c>
      <c r="G8544" s="34" t="str">
        <f>VLOOKUP(INT(A8544/1000),辅助表!$A$1:$F$54,4,FALSE)&amp;"+"&amp;(D8544/VLOOKUP(INT(A8544/1000),辅助表!$A$1:$F$54,6,FALSE))&amp;VLOOKUP(INT(A8544/1000),辅助表!$A$1:$G$54,7,FALSE)</f>
        <v>减暴击+36%</v>
      </c>
    </row>
    <row r="8545" spans="1:7">
      <c r="A8545" s="5">
        <v>26143</v>
      </c>
      <c r="B8545" s="34" t="s">
        <v>46</v>
      </c>
      <c r="C8545" s="35" t="s">
        <v>383</v>
      </c>
      <c r="D8545" s="34">
        <f>CEILING(RIGHT(A8545,3)/VLOOKUP(INT(A8545/1000),辅助表!$A$1:$F$54,5,FALSE),1)*VLOOKUP(INT(A8545/1000),辅助表!$A$1:$F$54,6,FALSE)</f>
        <v>3600</v>
      </c>
      <c r="E8545" s="34">
        <v>0</v>
      </c>
      <c r="F8545" s="34">
        <f>ROUND(D8545*VLOOKUP(INT(A8545/1000),辅助表!$A$1:$F$54,5,FALSE),0)/VLOOKUP(INT(A8545/1000),辅助表!$A$1:$F$54,6,FALSE)</f>
        <v>144</v>
      </c>
      <c r="G8545" s="34" t="str">
        <f>VLOOKUP(INT(A8545/1000),辅助表!$A$1:$F$54,4,FALSE)&amp;"+"&amp;(D8545/VLOOKUP(INT(A8545/1000),辅助表!$A$1:$F$54,6,FALSE))&amp;VLOOKUP(INT(A8545/1000),辅助表!$A$1:$G$54,7,FALSE)</f>
        <v>减暴击+36%</v>
      </c>
    </row>
    <row r="8546" spans="1:7">
      <c r="A8546" s="26">
        <v>26144</v>
      </c>
      <c r="B8546" s="34" t="s">
        <v>46</v>
      </c>
      <c r="C8546" s="35" t="s">
        <v>383</v>
      </c>
      <c r="D8546" s="34">
        <f>CEILING(RIGHT(A8546,3)/VLOOKUP(INT(A8546/1000),辅助表!$A$1:$F$54,5,FALSE),1)*VLOOKUP(INT(A8546/1000),辅助表!$A$1:$F$54,6,FALSE)</f>
        <v>3600</v>
      </c>
      <c r="E8546" s="34">
        <v>0</v>
      </c>
      <c r="F8546" s="34">
        <f>ROUND(D8546*VLOOKUP(INT(A8546/1000),辅助表!$A$1:$F$54,5,FALSE),0)/VLOOKUP(INT(A8546/1000),辅助表!$A$1:$F$54,6,FALSE)</f>
        <v>144</v>
      </c>
      <c r="G8546" s="34" t="str">
        <f>VLOOKUP(INT(A8546/1000),辅助表!$A$1:$F$54,4,FALSE)&amp;"+"&amp;(D8546/VLOOKUP(INT(A8546/1000),辅助表!$A$1:$F$54,6,FALSE))&amp;VLOOKUP(INT(A8546/1000),辅助表!$A$1:$G$54,7,FALSE)</f>
        <v>减暴击+36%</v>
      </c>
    </row>
    <row r="8547" spans="1:7">
      <c r="A8547" s="5">
        <v>26145</v>
      </c>
      <c r="B8547" s="34" t="s">
        <v>46</v>
      </c>
      <c r="C8547" s="35" t="s">
        <v>383</v>
      </c>
      <c r="D8547" s="34">
        <f>CEILING(RIGHT(A8547,3)/VLOOKUP(INT(A8547/1000),辅助表!$A$1:$F$54,5,FALSE),1)*VLOOKUP(INT(A8547/1000),辅助表!$A$1:$F$54,6,FALSE)</f>
        <v>3700</v>
      </c>
      <c r="E8547" s="34">
        <v>0</v>
      </c>
      <c r="F8547" s="34">
        <f>ROUND(D8547*VLOOKUP(INT(A8547/1000),辅助表!$A$1:$F$54,5,FALSE),0)/VLOOKUP(INT(A8547/1000),辅助表!$A$1:$F$54,6,FALSE)</f>
        <v>148</v>
      </c>
      <c r="G8547" s="34" t="str">
        <f>VLOOKUP(INT(A8547/1000),辅助表!$A$1:$F$54,4,FALSE)&amp;"+"&amp;(D8547/VLOOKUP(INT(A8547/1000),辅助表!$A$1:$F$54,6,FALSE))&amp;VLOOKUP(INT(A8547/1000),辅助表!$A$1:$G$54,7,FALSE)</f>
        <v>减暴击+37%</v>
      </c>
    </row>
    <row r="8548" spans="1:7">
      <c r="A8548" s="26">
        <v>26146</v>
      </c>
      <c r="B8548" s="34" t="s">
        <v>46</v>
      </c>
      <c r="C8548" s="35" t="s">
        <v>383</v>
      </c>
      <c r="D8548" s="34">
        <f>CEILING(RIGHT(A8548,3)/VLOOKUP(INT(A8548/1000),辅助表!$A$1:$F$54,5,FALSE),1)*VLOOKUP(INT(A8548/1000),辅助表!$A$1:$F$54,6,FALSE)</f>
        <v>3700</v>
      </c>
      <c r="E8548" s="34">
        <v>0</v>
      </c>
      <c r="F8548" s="34">
        <f>ROUND(D8548*VLOOKUP(INT(A8548/1000),辅助表!$A$1:$F$54,5,FALSE),0)/VLOOKUP(INT(A8548/1000),辅助表!$A$1:$F$54,6,FALSE)</f>
        <v>148</v>
      </c>
      <c r="G8548" s="34" t="str">
        <f>VLOOKUP(INT(A8548/1000),辅助表!$A$1:$F$54,4,FALSE)&amp;"+"&amp;(D8548/VLOOKUP(INT(A8548/1000),辅助表!$A$1:$F$54,6,FALSE))&amp;VLOOKUP(INT(A8548/1000),辅助表!$A$1:$G$54,7,FALSE)</f>
        <v>减暴击+37%</v>
      </c>
    </row>
    <row r="8549" spans="1:7">
      <c r="A8549" s="5">
        <v>26147</v>
      </c>
      <c r="B8549" s="34" t="s">
        <v>46</v>
      </c>
      <c r="C8549" s="35" t="s">
        <v>383</v>
      </c>
      <c r="D8549" s="34">
        <f>CEILING(RIGHT(A8549,3)/VLOOKUP(INT(A8549/1000),辅助表!$A$1:$F$54,5,FALSE),1)*VLOOKUP(INT(A8549/1000),辅助表!$A$1:$F$54,6,FALSE)</f>
        <v>3700</v>
      </c>
      <c r="E8549" s="34">
        <v>0</v>
      </c>
      <c r="F8549" s="34">
        <f>ROUND(D8549*VLOOKUP(INT(A8549/1000),辅助表!$A$1:$F$54,5,FALSE),0)/VLOOKUP(INT(A8549/1000),辅助表!$A$1:$F$54,6,FALSE)</f>
        <v>148</v>
      </c>
      <c r="G8549" s="34" t="str">
        <f>VLOOKUP(INT(A8549/1000),辅助表!$A$1:$F$54,4,FALSE)&amp;"+"&amp;(D8549/VLOOKUP(INT(A8549/1000),辅助表!$A$1:$F$54,6,FALSE))&amp;VLOOKUP(INT(A8549/1000),辅助表!$A$1:$G$54,7,FALSE)</f>
        <v>减暴击+37%</v>
      </c>
    </row>
    <row r="8550" spans="1:7">
      <c r="A8550" s="26">
        <v>26148</v>
      </c>
      <c r="B8550" s="34" t="s">
        <v>46</v>
      </c>
      <c r="C8550" s="35" t="s">
        <v>383</v>
      </c>
      <c r="D8550" s="34">
        <f>CEILING(RIGHT(A8550,3)/VLOOKUP(INT(A8550/1000),辅助表!$A$1:$F$54,5,FALSE),1)*VLOOKUP(INT(A8550/1000),辅助表!$A$1:$F$54,6,FALSE)</f>
        <v>3700</v>
      </c>
      <c r="E8550" s="34">
        <v>0</v>
      </c>
      <c r="F8550" s="34">
        <f>ROUND(D8550*VLOOKUP(INT(A8550/1000),辅助表!$A$1:$F$54,5,FALSE),0)/VLOOKUP(INT(A8550/1000),辅助表!$A$1:$F$54,6,FALSE)</f>
        <v>148</v>
      </c>
      <c r="G8550" s="34" t="str">
        <f>VLOOKUP(INT(A8550/1000),辅助表!$A$1:$F$54,4,FALSE)&amp;"+"&amp;(D8550/VLOOKUP(INT(A8550/1000),辅助表!$A$1:$F$54,6,FALSE))&amp;VLOOKUP(INT(A8550/1000),辅助表!$A$1:$G$54,7,FALSE)</f>
        <v>减暴击+37%</v>
      </c>
    </row>
    <row r="8551" spans="1:7">
      <c r="A8551" s="5">
        <v>26149</v>
      </c>
      <c r="B8551" s="34" t="s">
        <v>46</v>
      </c>
      <c r="C8551" s="35" t="s">
        <v>383</v>
      </c>
      <c r="D8551" s="34">
        <f>CEILING(RIGHT(A8551,3)/VLOOKUP(INT(A8551/1000),辅助表!$A$1:$F$54,5,FALSE),1)*VLOOKUP(INT(A8551/1000),辅助表!$A$1:$F$54,6,FALSE)</f>
        <v>3800</v>
      </c>
      <c r="E8551" s="34">
        <v>0</v>
      </c>
      <c r="F8551" s="34">
        <f>ROUND(D8551*VLOOKUP(INT(A8551/1000),辅助表!$A$1:$F$54,5,FALSE),0)/VLOOKUP(INT(A8551/1000),辅助表!$A$1:$F$54,6,FALSE)</f>
        <v>152</v>
      </c>
      <c r="G8551" s="34" t="str">
        <f>VLOOKUP(INT(A8551/1000),辅助表!$A$1:$F$54,4,FALSE)&amp;"+"&amp;(D8551/VLOOKUP(INT(A8551/1000),辅助表!$A$1:$F$54,6,FALSE))&amp;VLOOKUP(INT(A8551/1000),辅助表!$A$1:$G$54,7,FALSE)</f>
        <v>减暴击+38%</v>
      </c>
    </row>
    <row r="8552" spans="1:7">
      <c r="A8552" s="26">
        <v>26150</v>
      </c>
      <c r="B8552" s="34" t="s">
        <v>46</v>
      </c>
      <c r="C8552" s="35" t="s">
        <v>383</v>
      </c>
      <c r="D8552" s="34">
        <f>CEILING(RIGHT(A8552,3)/VLOOKUP(INT(A8552/1000),辅助表!$A$1:$F$54,5,FALSE),1)*VLOOKUP(INT(A8552/1000),辅助表!$A$1:$F$54,6,FALSE)</f>
        <v>3800</v>
      </c>
      <c r="E8552" s="34">
        <v>0</v>
      </c>
      <c r="F8552" s="34">
        <f>ROUND(D8552*VLOOKUP(INT(A8552/1000),辅助表!$A$1:$F$54,5,FALSE),0)/VLOOKUP(INT(A8552/1000),辅助表!$A$1:$F$54,6,FALSE)</f>
        <v>152</v>
      </c>
      <c r="G8552" s="34" t="str">
        <f>VLOOKUP(INT(A8552/1000),辅助表!$A$1:$F$54,4,FALSE)&amp;"+"&amp;(D8552/VLOOKUP(INT(A8552/1000),辅助表!$A$1:$F$54,6,FALSE))&amp;VLOOKUP(INT(A8552/1000),辅助表!$A$1:$G$54,7,FALSE)</f>
        <v>减暴击+38%</v>
      </c>
    </row>
    <row r="8553" spans="1:7">
      <c r="A8553" s="5">
        <v>26151</v>
      </c>
      <c r="B8553" s="34" t="s">
        <v>46</v>
      </c>
      <c r="C8553" s="35" t="s">
        <v>383</v>
      </c>
      <c r="D8553" s="34">
        <f>CEILING(RIGHT(A8553,3)/VLOOKUP(INT(A8553/1000),辅助表!$A$1:$F$54,5,FALSE),1)*VLOOKUP(INT(A8553/1000),辅助表!$A$1:$F$54,6,FALSE)</f>
        <v>3800</v>
      </c>
      <c r="E8553" s="34">
        <v>0</v>
      </c>
      <c r="F8553" s="34">
        <f>ROUND(D8553*VLOOKUP(INT(A8553/1000),辅助表!$A$1:$F$54,5,FALSE),0)/VLOOKUP(INT(A8553/1000),辅助表!$A$1:$F$54,6,FALSE)</f>
        <v>152</v>
      </c>
      <c r="G8553" s="34" t="str">
        <f>VLOOKUP(INT(A8553/1000),辅助表!$A$1:$F$54,4,FALSE)&amp;"+"&amp;(D8553/VLOOKUP(INT(A8553/1000),辅助表!$A$1:$F$54,6,FALSE))&amp;VLOOKUP(INT(A8553/1000),辅助表!$A$1:$G$54,7,FALSE)</f>
        <v>减暴击+38%</v>
      </c>
    </row>
    <row r="8554" spans="1:7">
      <c r="A8554" s="26">
        <v>26152</v>
      </c>
      <c r="B8554" s="34" t="s">
        <v>46</v>
      </c>
      <c r="C8554" s="35" t="s">
        <v>383</v>
      </c>
      <c r="D8554" s="34">
        <f>CEILING(RIGHT(A8554,3)/VLOOKUP(INT(A8554/1000),辅助表!$A$1:$F$54,5,FALSE),1)*VLOOKUP(INT(A8554/1000),辅助表!$A$1:$F$54,6,FALSE)</f>
        <v>3800</v>
      </c>
      <c r="E8554" s="34">
        <v>0</v>
      </c>
      <c r="F8554" s="34">
        <f>ROUND(D8554*VLOOKUP(INT(A8554/1000),辅助表!$A$1:$F$54,5,FALSE),0)/VLOOKUP(INT(A8554/1000),辅助表!$A$1:$F$54,6,FALSE)</f>
        <v>152</v>
      </c>
      <c r="G8554" s="34" t="str">
        <f>VLOOKUP(INT(A8554/1000),辅助表!$A$1:$F$54,4,FALSE)&amp;"+"&amp;(D8554/VLOOKUP(INT(A8554/1000),辅助表!$A$1:$F$54,6,FALSE))&amp;VLOOKUP(INT(A8554/1000),辅助表!$A$1:$G$54,7,FALSE)</f>
        <v>减暴击+38%</v>
      </c>
    </row>
    <row r="8555" spans="1:7">
      <c r="A8555" s="5">
        <v>26153</v>
      </c>
      <c r="B8555" s="34" t="s">
        <v>46</v>
      </c>
      <c r="C8555" s="35" t="s">
        <v>383</v>
      </c>
      <c r="D8555" s="34">
        <f>CEILING(RIGHT(A8555,3)/VLOOKUP(INT(A8555/1000),辅助表!$A$1:$F$54,5,FALSE),1)*VLOOKUP(INT(A8555/1000),辅助表!$A$1:$F$54,6,FALSE)</f>
        <v>3900</v>
      </c>
      <c r="E8555" s="34">
        <v>0</v>
      </c>
      <c r="F8555" s="34">
        <f>ROUND(D8555*VLOOKUP(INT(A8555/1000),辅助表!$A$1:$F$54,5,FALSE),0)/VLOOKUP(INT(A8555/1000),辅助表!$A$1:$F$54,6,FALSE)</f>
        <v>156</v>
      </c>
      <c r="G8555" s="34" t="str">
        <f>VLOOKUP(INT(A8555/1000),辅助表!$A$1:$F$54,4,FALSE)&amp;"+"&amp;(D8555/VLOOKUP(INT(A8555/1000),辅助表!$A$1:$F$54,6,FALSE))&amp;VLOOKUP(INT(A8555/1000),辅助表!$A$1:$G$54,7,FALSE)</f>
        <v>减暴击+39%</v>
      </c>
    </row>
    <row r="8556" spans="1:7">
      <c r="A8556" s="26">
        <v>26154</v>
      </c>
      <c r="B8556" s="34" t="s">
        <v>46</v>
      </c>
      <c r="C8556" s="35" t="s">
        <v>383</v>
      </c>
      <c r="D8556" s="34">
        <f>CEILING(RIGHT(A8556,3)/VLOOKUP(INT(A8556/1000),辅助表!$A$1:$F$54,5,FALSE),1)*VLOOKUP(INT(A8556/1000),辅助表!$A$1:$F$54,6,FALSE)</f>
        <v>3900</v>
      </c>
      <c r="E8556" s="34">
        <v>0</v>
      </c>
      <c r="F8556" s="34">
        <f>ROUND(D8556*VLOOKUP(INT(A8556/1000),辅助表!$A$1:$F$54,5,FALSE),0)/VLOOKUP(INT(A8556/1000),辅助表!$A$1:$F$54,6,FALSE)</f>
        <v>156</v>
      </c>
      <c r="G8556" s="34" t="str">
        <f>VLOOKUP(INT(A8556/1000),辅助表!$A$1:$F$54,4,FALSE)&amp;"+"&amp;(D8556/VLOOKUP(INT(A8556/1000),辅助表!$A$1:$F$54,6,FALSE))&amp;VLOOKUP(INT(A8556/1000),辅助表!$A$1:$G$54,7,FALSE)</f>
        <v>减暴击+39%</v>
      </c>
    </row>
    <row r="8557" spans="1:7">
      <c r="A8557" s="5">
        <v>26155</v>
      </c>
      <c r="B8557" s="34" t="s">
        <v>46</v>
      </c>
      <c r="C8557" s="35" t="s">
        <v>383</v>
      </c>
      <c r="D8557" s="34">
        <f>CEILING(RIGHT(A8557,3)/VLOOKUP(INT(A8557/1000),辅助表!$A$1:$F$54,5,FALSE),1)*VLOOKUP(INT(A8557/1000),辅助表!$A$1:$F$54,6,FALSE)</f>
        <v>3900</v>
      </c>
      <c r="E8557" s="34">
        <v>0</v>
      </c>
      <c r="F8557" s="34">
        <f>ROUND(D8557*VLOOKUP(INT(A8557/1000),辅助表!$A$1:$F$54,5,FALSE),0)/VLOOKUP(INT(A8557/1000),辅助表!$A$1:$F$54,6,FALSE)</f>
        <v>156</v>
      </c>
      <c r="G8557" s="34" t="str">
        <f>VLOOKUP(INT(A8557/1000),辅助表!$A$1:$F$54,4,FALSE)&amp;"+"&amp;(D8557/VLOOKUP(INT(A8557/1000),辅助表!$A$1:$F$54,6,FALSE))&amp;VLOOKUP(INT(A8557/1000),辅助表!$A$1:$G$54,7,FALSE)</f>
        <v>减暴击+39%</v>
      </c>
    </row>
    <row r="8558" spans="1:7">
      <c r="A8558" s="26">
        <v>26156</v>
      </c>
      <c r="B8558" s="34" t="s">
        <v>46</v>
      </c>
      <c r="C8558" s="35" t="s">
        <v>383</v>
      </c>
      <c r="D8558" s="34">
        <f>CEILING(RIGHT(A8558,3)/VLOOKUP(INT(A8558/1000),辅助表!$A$1:$F$54,5,FALSE),1)*VLOOKUP(INT(A8558/1000),辅助表!$A$1:$F$54,6,FALSE)</f>
        <v>3900</v>
      </c>
      <c r="E8558" s="34">
        <v>0</v>
      </c>
      <c r="F8558" s="34">
        <f>ROUND(D8558*VLOOKUP(INT(A8558/1000),辅助表!$A$1:$F$54,5,FALSE),0)/VLOOKUP(INT(A8558/1000),辅助表!$A$1:$F$54,6,FALSE)</f>
        <v>156</v>
      </c>
      <c r="G8558" s="34" t="str">
        <f>VLOOKUP(INT(A8558/1000),辅助表!$A$1:$F$54,4,FALSE)&amp;"+"&amp;(D8558/VLOOKUP(INT(A8558/1000),辅助表!$A$1:$F$54,6,FALSE))&amp;VLOOKUP(INT(A8558/1000),辅助表!$A$1:$G$54,7,FALSE)</f>
        <v>减暴击+39%</v>
      </c>
    </row>
    <row r="8559" spans="1:7">
      <c r="A8559" s="5">
        <v>26157</v>
      </c>
      <c r="B8559" s="34" t="s">
        <v>46</v>
      </c>
      <c r="C8559" s="35" t="s">
        <v>383</v>
      </c>
      <c r="D8559" s="34">
        <f>CEILING(RIGHT(A8559,3)/VLOOKUP(INT(A8559/1000),辅助表!$A$1:$F$54,5,FALSE),1)*VLOOKUP(INT(A8559/1000),辅助表!$A$1:$F$54,6,FALSE)</f>
        <v>4000</v>
      </c>
      <c r="E8559" s="34">
        <v>0</v>
      </c>
      <c r="F8559" s="34">
        <f>ROUND(D8559*VLOOKUP(INT(A8559/1000),辅助表!$A$1:$F$54,5,FALSE),0)/VLOOKUP(INT(A8559/1000),辅助表!$A$1:$F$54,6,FALSE)</f>
        <v>160</v>
      </c>
      <c r="G8559" s="34" t="str">
        <f>VLOOKUP(INT(A8559/1000),辅助表!$A$1:$F$54,4,FALSE)&amp;"+"&amp;(D8559/VLOOKUP(INT(A8559/1000),辅助表!$A$1:$F$54,6,FALSE))&amp;VLOOKUP(INT(A8559/1000),辅助表!$A$1:$G$54,7,FALSE)</f>
        <v>减暴击+40%</v>
      </c>
    </row>
    <row r="8560" spans="1:7">
      <c r="A8560" s="26">
        <v>26158</v>
      </c>
      <c r="B8560" s="34" t="s">
        <v>46</v>
      </c>
      <c r="C8560" s="35" t="s">
        <v>383</v>
      </c>
      <c r="D8560" s="34">
        <f>CEILING(RIGHT(A8560,3)/VLOOKUP(INT(A8560/1000),辅助表!$A$1:$F$54,5,FALSE),1)*VLOOKUP(INT(A8560/1000),辅助表!$A$1:$F$54,6,FALSE)</f>
        <v>4000</v>
      </c>
      <c r="E8560" s="34">
        <v>0</v>
      </c>
      <c r="F8560" s="34">
        <f>ROUND(D8560*VLOOKUP(INT(A8560/1000),辅助表!$A$1:$F$54,5,FALSE),0)/VLOOKUP(INT(A8560/1000),辅助表!$A$1:$F$54,6,FALSE)</f>
        <v>160</v>
      </c>
      <c r="G8560" s="34" t="str">
        <f>VLOOKUP(INT(A8560/1000),辅助表!$A$1:$F$54,4,FALSE)&amp;"+"&amp;(D8560/VLOOKUP(INT(A8560/1000),辅助表!$A$1:$F$54,6,FALSE))&amp;VLOOKUP(INT(A8560/1000),辅助表!$A$1:$G$54,7,FALSE)</f>
        <v>减暴击+40%</v>
      </c>
    </row>
    <row r="8561" spans="1:7">
      <c r="A8561" s="5">
        <v>26159</v>
      </c>
      <c r="B8561" s="34" t="s">
        <v>46</v>
      </c>
      <c r="C8561" s="35" t="s">
        <v>383</v>
      </c>
      <c r="D8561" s="34">
        <f>CEILING(RIGHT(A8561,3)/VLOOKUP(INT(A8561/1000),辅助表!$A$1:$F$54,5,FALSE),1)*VLOOKUP(INT(A8561/1000),辅助表!$A$1:$F$54,6,FALSE)</f>
        <v>4000</v>
      </c>
      <c r="E8561" s="34">
        <v>0</v>
      </c>
      <c r="F8561" s="34">
        <f>ROUND(D8561*VLOOKUP(INT(A8561/1000),辅助表!$A$1:$F$54,5,FALSE),0)/VLOOKUP(INT(A8561/1000),辅助表!$A$1:$F$54,6,FALSE)</f>
        <v>160</v>
      </c>
      <c r="G8561" s="34" t="str">
        <f>VLOOKUP(INT(A8561/1000),辅助表!$A$1:$F$54,4,FALSE)&amp;"+"&amp;(D8561/VLOOKUP(INT(A8561/1000),辅助表!$A$1:$F$54,6,FALSE))&amp;VLOOKUP(INT(A8561/1000),辅助表!$A$1:$G$54,7,FALSE)</f>
        <v>减暴击+40%</v>
      </c>
    </row>
    <row r="8562" spans="1:7">
      <c r="A8562" s="26">
        <v>26160</v>
      </c>
      <c r="B8562" s="34" t="s">
        <v>46</v>
      </c>
      <c r="C8562" s="35" t="s">
        <v>383</v>
      </c>
      <c r="D8562" s="34">
        <f>CEILING(RIGHT(A8562,3)/VLOOKUP(INT(A8562/1000),辅助表!$A$1:$F$54,5,FALSE),1)*VLOOKUP(INT(A8562/1000),辅助表!$A$1:$F$54,6,FALSE)</f>
        <v>4000</v>
      </c>
      <c r="E8562" s="34">
        <v>0</v>
      </c>
      <c r="F8562" s="34">
        <f>ROUND(D8562*VLOOKUP(INT(A8562/1000),辅助表!$A$1:$F$54,5,FALSE),0)/VLOOKUP(INT(A8562/1000),辅助表!$A$1:$F$54,6,FALSE)</f>
        <v>160</v>
      </c>
      <c r="G8562" s="34" t="str">
        <f>VLOOKUP(INT(A8562/1000),辅助表!$A$1:$F$54,4,FALSE)&amp;"+"&amp;(D8562/VLOOKUP(INT(A8562/1000),辅助表!$A$1:$F$54,6,FALSE))&amp;VLOOKUP(INT(A8562/1000),辅助表!$A$1:$G$54,7,FALSE)</f>
        <v>减暴击+40%</v>
      </c>
    </row>
    <row r="8563" spans="1:7">
      <c r="A8563" s="5">
        <v>26161</v>
      </c>
      <c r="B8563" s="34" t="s">
        <v>46</v>
      </c>
      <c r="C8563" s="35" t="s">
        <v>383</v>
      </c>
      <c r="D8563" s="34">
        <f>CEILING(RIGHT(A8563,3)/VLOOKUP(INT(A8563/1000),辅助表!$A$1:$F$54,5,FALSE),1)*VLOOKUP(INT(A8563/1000),辅助表!$A$1:$F$54,6,FALSE)</f>
        <v>4100</v>
      </c>
      <c r="E8563" s="34">
        <v>0</v>
      </c>
      <c r="F8563" s="34">
        <f>ROUND(D8563*VLOOKUP(INT(A8563/1000),辅助表!$A$1:$F$54,5,FALSE),0)/VLOOKUP(INT(A8563/1000),辅助表!$A$1:$F$54,6,FALSE)</f>
        <v>164</v>
      </c>
      <c r="G8563" s="34" t="str">
        <f>VLOOKUP(INT(A8563/1000),辅助表!$A$1:$F$54,4,FALSE)&amp;"+"&amp;(D8563/VLOOKUP(INT(A8563/1000),辅助表!$A$1:$F$54,6,FALSE))&amp;VLOOKUP(INT(A8563/1000),辅助表!$A$1:$G$54,7,FALSE)</f>
        <v>减暴击+41%</v>
      </c>
    </row>
    <row r="8564" spans="1:7">
      <c r="A8564" s="26">
        <v>26162</v>
      </c>
      <c r="B8564" s="34" t="s">
        <v>46</v>
      </c>
      <c r="C8564" s="35" t="s">
        <v>383</v>
      </c>
      <c r="D8564" s="34">
        <f>CEILING(RIGHT(A8564,3)/VLOOKUP(INT(A8564/1000),辅助表!$A$1:$F$54,5,FALSE),1)*VLOOKUP(INT(A8564/1000),辅助表!$A$1:$F$54,6,FALSE)</f>
        <v>4100</v>
      </c>
      <c r="E8564" s="34">
        <v>0</v>
      </c>
      <c r="F8564" s="34">
        <f>ROUND(D8564*VLOOKUP(INT(A8564/1000),辅助表!$A$1:$F$54,5,FALSE),0)/VLOOKUP(INT(A8564/1000),辅助表!$A$1:$F$54,6,FALSE)</f>
        <v>164</v>
      </c>
      <c r="G8564" s="34" t="str">
        <f>VLOOKUP(INT(A8564/1000),辅助表!$A$1:$F$54,4,FALSE)&amp;"+"&amp;(D8564/VLOOKUP(INT(A8564/1000),辅助表!$A$1:$F$54,6,FALSE))&amp;VLOOKUP(INT(A8564/1000),辅助表!$A$1:$G$54,7,FALSE)</f>
        <v>减暴击+41%</v>
      </c>
    </row>
    <row r="8565" spans="1:7">
      <c r="A8565" s="5">
        <v>26163</v>
      </c>
      <c r="B8565" s="34" t="s">
        <v>46</v>
      </c>
      <c r="C8565" s="35" t="s">
        <v>383</v>
      </c>
      <c r="D8565" s="34">
        <f>CEILING(RIGHT(A8565,3)/VLOOKUP(INT(A8565/1000),辅助表!$A$1:$F$54,5,FALSE),1)*VLOOKUP(INT(A8565/1000),辅助表!$A$1:$F$54,6,FALSE)</f>
        <v>4100</v>
      </c>
      <c r="E8565" s="34">
        <v>0</v>
      </c>
      <c r="F8565" s="34">
        <f>ROUND(D8565*VLOOKUP(INT(A8565/1000),辅助表!$A$1:$F$54,5,FALSE),0)/VLOOKUP(INT(A8565/1000),辅助表!$A$1:$F$54,6,FALSE)</f>
        <v>164</v>
      </c>
      <c r="G8565" s="34" t="str">
        <f>VLOOKUP(INT(A8565/1000),辅助表!$A$1:$F$54,4,FALSE)&amp;"+"&amp;(D8565/VLOOKUP(INT(A8565/1000),辅助表!$A$1:$F$54,6,FALSE))&amp;VLOOKUP(INT(A8565/1000),辅助表!$A$1:$G$54,7,FALSE)</f>
        <v>减暴击+41%</v>
      </c>
    </row>
    <row r="8566" spans="1:7">
      <c r="A8566" s="26">
        <v>26164</v>
      </c>
      <c r="B8566" s="34" t="s">
        <v>46</v>
      </c>
      <c r="C8566" s="35" t="s">
        <v>383</v>
      </c>
      <c r="D8566" s="34">
        <f>CEILING(RIGHT(A8566,3)/VLOOKUP(INT(A8566/1000),辅助表!$A$1:$F$54,5,FALSE),1)*VLOOKUP(INT(A8566/1000),辅助表!$A$1:$F$54,6,FALSE)</f>
        <v>4100</v>
      </c>
      <c r="E8566" s="34">
        <v>0</v>
      </c>
      <c r="F8566" s="34">
        <f>ROUND(D8566*VLOOKUP(INT(A8566/1000),辅助表!$A$1:$F$54,5,FALSE),0)/VLOOKUP(INT(A8566/1000),辅助表!$A$1:$F$54,6,FALSE)</f>
        <v>164</v>
      </c>
      <c r="G8566" s="34" t="str">
        <f>VLOOKUP(INT(A8566/1000),辅助表!$A$1:$F$54,4,FALSE)&amp;"+"&amp;(D8566/VLOOKUP(INT(A8566/1000),辅助表!$A$1:$F$54,6,FALSE))&amp;VLOOKUP(INT(A8566/1000),辅助表!$A$1:$G$54,7,FALSE)</f>
        <v>减暴击+41%</v>
      </c>
    </row>
    <row r="8567" spans="1:7">
      <c r="A8567" s="5">
        <v>26165</v>
      </c>
      <c r="B8567" s="34" t="s">
        <v>46</v>
      </c>
      <c r="C8567" s="35" t="s">
        <v>383</v>
      </c>
      <c r="D8567" s="34">
        <f>CEILING(RIGHT(A8567,3)/VLOOKUP(INT(A8567/1000),辅助表!$A$1:$F$54,5,FALSE),1)*VLOOKUP(INT(A8567/1000),辅助表!$A$1:$F$54,6,FALSE)</f>
        <v>4200</v>
      </c>
      <c r="E8567" s="34">
        <v>0</v>
      </c>
      <c r="F8567" s="34">
        <f>ROUND(D8567*VLOOKUP(INT(A8567/1000),辅助表!$A$1:$F$54,5,FALSE),0)/VLOOKUP(INT(A8567/1000),辅助表!$A$1:$F$54,6,FALSE)</f>
        <v>168</v>
      </c>
      <c r="G8567" s="34" t="str">
        <f>VLOOKUP(INT(A8567/1000),辅助表!$A$1:$F$54,4,FALSE)&amp;"+"&amp;(D8567/VLOOKUP(INT(A8567/1000),辅助表!$A$1:$F$54,6,FALSE))&amp;VLOOKUP(INT(A8567/1000),辅助表!$A$1:$G$54,7,FALSE)</f>
        <v>减暴击+42%</v>
      </c>
    </row>
    <row r="8568" spans="1:7">
      <c r="A8568" s="26">
        <v>26166</v>
      </c>
      <c r="B8568" s="34" t="s">
        <v>46</v>
      </c>
      <c r="C8568" s="35" t="s">
        <v>383</v>
      </c>
      <c r="D8568" s="34">
        <f>CEILING(RIGHT(A8568,3)/VLOOKUP(INT(A8568/1000),辅助表!$A$1:$F$54,5,FALSE),1)*VLOOKUP(INT(A8568/1000),辅助表!$A$1:$F$54,6,FALSE)</f>
        <v>4200</v>
      </c>
      <c r="E8568" s="34">
        <v>0</v>
      </c>
      <c r="F8568" s="34">
        <f>ROUND(D8568*VLOOKUP(INT(A8568/1000),辅助表!$A$1:$F$54,5,FALSE),0)/VLOOKUP(INT(A8568/1000),辅助表!$A$1:$F$54,6,FALSE)</f>
        <v>168</v>
      </c>
      <c r="G8568" s="34" t="str">
        <f>VLOOKUP(INT(A8568/1000),辅助表!$A$1:$F$54,4,FALSE)&amp;"+"&amp;(D8568/VLOOKUP(INT(A8568/1000),辅助表!$A$1:$F$54,6,FALSE))&amp;VLOOKUP(INT(A8568/1000),辅助表!$A$1:$G$54,7,FALSE)</f>
        <v>减暴击+42%</v>
      </c>
    </row>
    <row r="8569" spans="1:7">
      <c r="A8569" s="5">
        <v>26167</v>
      </c>
      <c r="B8569" s="34" t="s">
        <v>46</v>
      </c>
      <c r="C8569" s="35" t="s">
        <v>383</v>
      </c>
      <c r="D8569" s="34">
        <f>CEILING(RIGHT(A8569,3)/VLOOKUP(INT(A8569/1000),辅助表!$A$1:$F$54,5,FALSE),1)*VLOOKUP(INT(A8569/1000),辅助表!$A$1:$F$54,6,FALSE)</f>
        <v>4200</v>
      </c>
      <c r="E8569" s="34">
        <v>0</v>
      </c>
      <c r="F8569" s="34">
        <f>ROUND(D8569*VLOOKUP(INT(A8569/1000),辅助表!$A$1:$F$54,5,FALSE),0)/VLOOKUP(INT(A8569/1000),辅助表!$A$1:$F$54,6,FALSE)</f>
        <v>168</v>
      </c>
      <c r="G8569" s="34" t="str">
        <f>VLOOKUP(INT(A8569/1000),辅助表!$A$1:$F$54,4,FALSE)&amp;"+"&amp;(D8569/VLOOKUP(INT(A8569/1000),辅助表!$A$1:$F$54,6,FALSE))&amp;VLOOKUP(INT(A8569/1000),辅助表!$A$1:$G$54,7,FALSE)</f>
        <v>减暴击+42%</v>
      </c>
    </row>
    <row r="8570" spans="1:7">
      <c r="A8570" s="26">
        <v>26168</v>
      </c>
      <c r="B8570" s="34" t="s">
        <v>46</v>
      </c>
      <c r="C8570" s="35" t="s">
        <v>383</v>
      </c>
      <c r="D8570" s="34">
        <f>CEILING(RIGHT(A8570,3)/VLOOKUP(INT(A8570/1000),辅助表!$A$1:$F$54,5,FALSE),1)*VLOOKUP(INT(A8570/1000),辅助表!$A$1:$F$54,6,FALSE)</f>
        <v>4200</v>
      </c>
      <c r="E8570" s="34">
        <v>0</v>
      </c>
      <c r="F8570" s="34">
        <f>ROUND(D8570*VLOOKUP(INT(A8570/1000),辅助表!$A$1:$F$54,5,FALSE),0)/VLOOKUP(INT(A8570/1000),辅助表!$A$1:$F$54,6,FALSE)</f>
        <v>168</v>
      </c>
      <c r="G8570" s="34" t="str">
        <f>VLOOKUP(INT(A8570/1000),辅助表!$A$1:$F$54,4,FALSE)&amp;"+"&amp;(D8570/VLOOKUP(INT(A8570/1000),辅助表!$A$1:$F$54,6,FALSE))&amp;VLOOKUP(INT(A8570/1000),辅助表!$A$1:$G$54,7,FALSE)</f>
        <v>减暴击+42%</v>
      </c>
    </row>
    <row r="8571" spans="1:7">
      <c r="A8571" s="5">
        <v>26169</v>
      </c>
      <c r="B8571" s="34" t="s">
        <v>46</v>
      </c>
      <c r="C8571" s="35" t="s">
        <v>383</v>
      </c>
      <c r="D8571" s="34">
        <f>CEILING(RIGHT(A8571,3)/VLOOKUP(INT(A8571/1000),辅助表!$A$1:$F$54,5,FALSE),1)*VLOOKUP(INT(A8571/1000),辅助表!$A$1:$F$54,6,FALSE)</f>
        <v>4300</v>
      </c>
      <c r="E8571" s="34">
        <v>0</v>
      </c>
      <c r="F8571" s="34">
        <f>ROUND(D8571*VLOOKUP(INT(A8571/1000),辅助表!$A$1:$F$54,5,FALSE),0)/VLOOKUP(INT(A8571/1000),辅助表!$A$1:$F$54,6,FALSE)</f>
        <v>172</v>
      </c>
      <c r="G8571" s="34" t="str">
        <f>VLOOKUP(INT(A8571/1000),辅助表!$A$1:$F$54,4,FALSE)&amp;"+"&amp;(D8571/VLOOKUP(INT(A8571/1000),辅助表!$A$1:$F$54,6,FALSE))&amp;VLOOKUP(INT(A8571/1000),辅助表!$A$1:$G$54,7,FALSE)</f>
        <v>减暴击+43%</v>
      </c>
    </row>
    <row r="8572" spans="1:7">
      <c r="A8572" s="26">
        <v>26170</v>
      </c>
      <c r="B8572" s="34" t="s">
        <v>46</v>
      </c>
      <c r="C8572" s="35" t="s">
        <v>383</v>
      </c>
      <c r="D8572" s="34">
        <f>CEILING(RIGHT(A8572,3)/VLOOKUP(INT(A8572/1000),辅助表!$A$1:$F$54,5,FALSE),1)*VLOOKUP(INT(A8572/1000),辅助表!$A$1:$F$54,6,FALSE)</f>
        <v>4300</v>
      </c>
      <c r="E8572" s="34">
        <v>0</v>
      </c>
      <c r="F8572" s="34">
        <f>ROUND(D8572*VLOOKUP(INT(A8572/1000),辅助表!$A$1:$F$54,5,FALSE),0)/VLOOKUP(INT(A8572/1000),辅助表!$A$1:$F$54,6,FALSE)</f>
        <v>172</v>
      </c>
      <c r="G8572" s="34" t="str">
        <f>VLOOKUP(INT(A8572/1000),辅助表!$A$1:$F$54,4,FALSE)&amp;"+"&amp;(D8572/VLOOKUP(INT(A8572/1000),辅助表!$A$1:$F$54,6,FALSE))&amp;VLOOKUP(INT(A8572/1000),辅助表!$A$1:$G$54,7,FALSE)</f>
        <v>减暴击+43%</v>
      </c>
    </row>
    <row r="8573" spans="1:7">
      <c r="A8573" s="5">
        <v>26171</v>
      </c>
      <c r="B8573" s="34" t="s">
        <v>46</v>
      </c>
      <c r="C8573" s="35" t="s">
        <v>383</v>
      </c>
      <c r="D8573" s="34">
        <f>CEILING(RIGHT(A8573,3)/VLOOKUP(INT(A8573/1000),辅助表!$A$1:$F$54,5,FALSE),1)*VLOOKUP(INT(A8573/1000),辅助表!$A$1:$F$54,6,FALSE)</f>
        <v>4300</v>
      </c>
      <c r="E8573" s="34">
        <v>0</v>
      </c>
      <c r="F8573" s="34">
        <f>ROUND(D8573*VLOOKUP(INT(A8573/1000),辅助表!$A$1:$F$54,5,FALSE),0)/VLOOKUP(INT(A8573/1000),辅助表!$A$1:$F$54,6,FALSE)</f>
        <v>172</v>
      </c>
      <c r="G8573" s="34" t="str">
        <f>VLOOKUP(INT(A8573/1000),辅助表!$A$1:$F$54,4,FALSE)&amp;"+"&amp;(D8573/VLOOKUP(INT(A8573/1000),辅助表!$A$1:$F$54,6,FALSE))&amp;VLOOKUP(INT(A8573/1000),辅助表!$A$1:$G$54,7,FALSE)</f>
        <v>减暴击+43%</v>
      </c>
    </row>
    <row r="8574" spans="1:7">
      <c r="A8574" s="26">
        <v>26172</v>
      </c>
      <c r="B8574" s="34" t="s">
        <v>46</v>
      </c>
      <c r="C8574" s="35" t="s">
        <v>383</v>
      </c>
      <c r="D8574" s="34">
        <f>CEILING(RIGHT(A8574,3)/VLOOKUP(INT(A8574/1000),辅助表!$A$1:$F$54,5,FALSE),1)*VLOOKUP(INT(A8574/1000),辅助表!$A$1:$F$54,6,FALSE)</f>
        <v>4300</v>
      </c>
      <c r="E8574" s="34">
        <v>0</v>
      </c>
      <c r="F8574" s="34">
        <f>ROUND(D8574*VLOOKUP(INT(A8574/1000),辅助表!$A$1:$F$54,5,FALSE),0)/VLOOKUP(INT(A8574/1000),辅助表!$A$1:$F$54,6,FALSE)</f>
        <v>172</v>
      </c>
      <c r="G8574" s="34" t="str">
        <f>VLOOKUP(INT(A8574/1000),辅助表!$A$1:$F$54,4,FALSE)&amp;"+"&amp;(D8574/VLOOKUP(INT(A8574/1000),辅助表!$A$1:$F$54,6,FALSE))&amp;VLOOKUP(INT(A8574/1000),辅助表!$A$1:$G$54,7,FALSE)</f>
        <v>减暴击+43%</v>
      </c>
    </row>
    <row r="8575" spans="1:7">
      <c r="A8575" s="5">
        <v>26173</v>
      </c>
      <c r="B8575" s="34" t="s">
        <v>46</v>
      </c>
      <c r="C8575" s="35" t="s">
        <v>383</v>
      </c>
      <c r="D8575" s="34">
        <f>CEILING(RIGHT(A8575,3)/VLOOKUP(INT(A8575/1000),辅助表!$A$1:$F$54,5,FALSE),1)*VLOOKUP(INT(A8575/1000),辅助表!$A$1:$F$54,6,FALSE)</f>
        <v>4400</v>
      </c>
      <c r="E8575" s="34">
        <v>0</v>
      </c>
      <c r="F8575" s="34">
        <f>ROUND(D8575*VLOOKUP(INT(A8575/1000),辅助表!$A$1:$F$54,5,FALSE),0)/VLOOKUP(INT(A8575/1000),辅助表!$A$1:$F$54,6,FALSE)</f>
        <v>176</v>
      </c>
      <c r="G8575" s="34" t="str">
        <f>VLOOKUP(INT(A8575/1000),辅助表!$A$1:$F$54,4,FALSE)&amp;"+"&amp;(D8575/VLOOKUP(INT(A8575/1000),辅助表!$A$1:$F$54,6,FALSE))&amp;VLOOKUP(INT(A8575/1000),辅助表!$A$1:$G$54,7,FALSE)</f>
        <v>减暴击+44%</v>
      </c>
    </row>
    <row r="8576" spans="1:7">
      <c r="A8576" s="26">
        <v>26174</v>
      </c>
      <c r="B8576" s="34" t="s">
        <v>46</v>
      </c>
      <c r="C8576" s="35" t="s">
        <v>383</v>
      </c>
      <c r="D8576" s="34">
        <f>CEILING(RIGHT(A8576,3)/VLOOKUP(INT(A8576/1000),辅助表!$A$1:$F$54,5,FALSE),1)*VLOOKUP(INT(A8576/1000),辅助表!$A$1:$F$54,6,FALSE)</f>
        <v>4400</v>
      </c>
      <c r="E8576" s="34">
        <v>0</v>
      </c>
      <c r="F8576" s="34">
        <f>ROUND(D8576*VLOOKUP(INT(A8576/1000),辅助表!$A$1:$F$54,5,FALSE),0)/VLOOKUP(INT(A8576/1000),辅助表!$A$1:$F$54,6,FALSE)</f>
        <v>176</v>
      </c>
      <c r="G8576" s="34" t="str">
        <f>VLOOKUP(INT(A8576/1000),辅助表!$A$1:$F$54,4,FALSE)&amp;"+"&amp;(D8576/VLOOKUP(INT(A8576/1000),辅助表!$A$1:$F$54,6,FALSE))&amp;VLOOKUP(INT(A8576/1000),辅助表!$A$1:$G$54,7,FALSE)</f>
        <v>减暴击+44%</v>
      </c>
    </row>
    <row r="8577" spans="1:7">
      <c r="A8577" s="5">
        <v>26175</v>
      </c>
      <c r="B8577" s="34" t="s">
        <v>46</v>
      </c>
      <c r="C8577" s="35" t="s">
        <v>383</v>
      </c>
      <c r="D8577" s="34">
        <f>CEILING(RIGHT(A8577,3)/VLOOKUP(INT(A8577/1000),辅助表!$A$1:$F$54,5,FALSE),1)*VLOOKUP(INT(A8577/1000),辅助表!$A$1:$F$54,6,FALSE)</f>
        <v>4400</v>
      </c>
      <c r="E8577" s="34">
        <v>0</v>
      </c>
      <c r="F8577" s="34">
        <f>ROUND(D8577*VLOOKUP(INT(A8577/1000),辅助表!$A$1:$F$54,5,FALSE),0)/VLOOKUP(INT(A8577/1000),辅助表!$A$1:$F$54,6,FALSE)</f>
        <v>176</v>
      </c>
      <c r="G8577" s="34" t="str">
        <f>VLOOKUP(INT(A8577/1000),辅助表!$A$1:$F$54,4,FALSE)&amp;"+"&amp;(D8577/VLOOKUP(INT(A8577/1000),辅助表!$A$1:$F$54,6,FALSE))&amp;VLOOKUP(INT(A8577/1000),辅助表!$A$1:$G$54,7,FALSE)</f>
        <v>减暴击+44%</v>
      </c>
    </row>
    <row r="8578" spans="1:7">
      <c r="A8578" s="26">
        <v>26176</v>
      </c>
      <c r="B8578" s="34" t="s">
        <v>46</v>
      </c>
      <c r="C8578" s="35" t="s">
        <v>383</v>
      </c>
      <c r="D8578" s="34">
        <f>CEILING(RIGHT(A8578,3)/VLOOKUP(INT(A8578/1000),辅助表!$A$1:$F$54,5,FALSE),1)*VLOOKUP(INT(A8578/1000),辅助表!$A$1:$F$54,6,FALSE)</f>
        <v>4400</v>
      </c>
      <c r="E8578" s="34">
        <v>0</v>
      </c>
      <c r="F8578" s="34">
        <f>ROUND(D8578*VLOOKUP(INT(A8578/1000),辅助表!$A$1:$F$54,5,FALSE),0)/VLOOKUP(INT(A8578/1000),辅助表!$A$1:$F$54,6,FALSE)</f>
        <v>176</v>
      </c>
      <c r="G8578" s="34" t="str">
        <f>VLOOKUP(INT(A8578/1000),辅助表!$A$1:$F$54,4,FALSE)&amp;"+"&amp;(D8578/VLOOKUP(INT(A8578/1000),辅助表!$A$1:$F$54,6,FALSE))&amp;VLOOKUP(INT(A8578/1000),辅助表!$A$1:$G$54,7,FALSE)</f>
        <v>减暴击+44%</v>
      </c>
    </row>
    <row r="8579" spans="1:7">
      <c r="A8579" s="5">
        <v>26177</v>
      </c>
      <c r="B8579" s="34" t="s">
        <v>46</v>
      </c>
      <c r="C8579" s="35" t="s">
        <v>383</v>
      </c>
      <c r="D8579" s="34">
        <f>CEILING(RIGHT(A8579,3)/VLOOKUP(INT(A8579/1000),辅助表!$A$1:$F$54,5,FALSE),1)*VLOOKUP(INT(A8579/1000),辅助表!$A$1:$F$54,6,FALSE)</f>
        <v>4500</v>
      </c>
      <c r="E8579" s="34">
        <v>0</v>
      </c>
      <c r="F8579" s="34">
        <f>ROUND(D8579*VLOOKUP(INT(A8579/1000),辅助表!$A$1:$F$54,5,FALSE),0)/VLOOKUP(INT(A8579/1000),辅助表!$A$1:$F$54,6,FALSE)</f>
        <v>180</v>
      </c>
      <c r="G8579" s="34" t="str">
        <f>VLOOKUP(INT(A8579/1000),辅助表!$A$1:$F$54,4,FALSE)&amp;"+"&amp;(D8579/VLOOKUP(INT(A8579/1000),辅助表!$A$1:$F$54,6,FALSE))&amp;VLOOKUP(INT(A8579/1000),辅助表!$A$1:$G$54,7,FALSE)</f>
        <v>减暴击+45%</v>
      </c>
    </row>
    <row r="8580" spans="1:7">
      <c r="A8580" s="26">
        <v>26178</v>
      </c>
      <c r="B8580" s="34" t="s">
        <v>46</v>
      </c>
      <c r="C8580" s="35" t="s">
        <v>383</v>
      </c>
      <c r="D8580" s="34">
        <f>CEILING(RIGHT(A8580,3)/VLOOKUP(INT(A8580/1000),辅助表!$A$1:$F$54,5,FALSE),1)*VLOOKUP(INT(A8580/1000),辅助表!$A$1:$F$54,6,FALSE)</f>
        <v>4500</v>
      </c>
      <c r="E8580" s="34">
        <v>0</v>
      </c>
      <c r="F8580" s="34">
        <f>ROUND(D8580*VLOOKUP(INT(A8580/1000),辅助表!$A$1:$F$54,5,FALSE),0)/VLOOKUP(INT(A8580/1000),辅助表!$A$1:$F$54,6,FALSE)</f>
        <v>180</v>
      </c>
      <c r="G8580" s="34" t="str">
        <f>VLOOKUP(INT(A8580/1000),辅助表!$A$1:$F$54,4,FALSE)&amp;"+"&amp;(D8580/VLOOKUP(INT(A8580/1000),辅助表!$A$1:$F$54,6,FALSE))&amp;VLOOKUP(INT(A8580/1000),辅助表!$A$1:$G$54,7,FALSE)</f>
        <v>减暴击+45%</v>
      </c>
    </row>
    <row r="8581" spans="1:7">
      <c r="A8581" s="5">
        <v>26179</v>
      </c>
      <c r="B8581" s="34" t="s">
        <v>46</v>
      </c>
      <c r="C8581" s="35" t="s">
        <v>383</v>
      </c>
      <c r="D8581" s="34">
        <f>CEILING(RIGHT(A8581,3)/VLOOKUP(INT(A8581/1000),辅助表!$A$1:$F$54,5,FALSE),1)*VLOOKUP(INT(A8581/1000),辅助表!$A$1:$F$54,6,FALSE)</f>
        <v>4500</v>
      </c>
      <c r="E8581" s="34">
        <v>0</v>
      </c>
      <c r="F8581" s="34">
        <f>ROUND(D8581*VLOOKUP(INT(A8581/1000),辅助表!$A$1:$F$54,5,FALSE),0)/VLOOKUP(INT(A8581/1000),辅助表!$A$1:$F$54,6,FALSE)</f>
        <v>180</v>
      </c>
      <c r="G8581" s="34" t="str">
        <f>VLOOKUP(INT(A8581/1000),辅助表!$A$1:$F$54,4,FALSE)&amp;"+"&amp;(D8581/VLOOKUP(INT(A8581/1000),辅助表!$A$1:$F$54,6,FALSE))&amp;VLOOKUP(INT(A8581/1000),辅助表!$A$1:$G$54,7,FALSE)</f>
        <v>减暴击+45%</v>
      </c>
    </row>
    <row r="8582" spans="1:7">
      <c r="A8582" s="26">
        <v>26180</v>
      </c>
      <c r="B8582" s="34" t="s">
        <v>46</v>
      </c>
      <c r="C8582" s="35" t="s">
        <v>383</v>
      </c>
      <c r="D8582" s="34">
        <f>CEILING(RIGHT(A8582,3)/VLOOKUP(INT(A8582/1000),辅助表!$A$1:$F$54,5,FALSE),1)*VLOOKUP(INT(A8582/1000),辅助表!$A$1:$F$54,6,FALSE)</f>
        <v>4500</v>
      </c>
      <c r="E8582" s="34">
        <v>0</v>
      </c>
      <c r="F8582" s="34">
        <f>ROUND(D8582*VLOOKUP(INT(A8582/1000),辅助表!$A$1:$F$54,5,FALSE),0)/VLOOKUP(INT(A8582/1000),辅助表!$A$1:$F$54,6,FALSE)</f>
        <v>180</v>
      </c>
      <c r="G8582" s="34" t="str">
        <f>VLOOKUP(INT(A8582/1000),辅助表!$A$1:$F$54,4,FALSE)&amp;"+"&amp;(D8582/VLOOKUP(INT(A8582/1000),辅助表!$A$1:$F$54,6,FALSE))&amp;VLOOKUP(INT(A8582/1000),辅助表!$A$1:$G$54,7,FALSE)</f>
        <v>减暴击+45%</v>
      </c>
    </row>
    <row r="8583" spans="1:7">
      <c r="A8583" s="5">
        <v>26181</v>
      </c>
      <c r="B8583" s="34" t="s">
        <v>46</v>
      </c>
      <c r="C8583" s="35" t="s">
        <v>383</v>
      </c>
      <c r="D8583" s="34">
        <f>CEILING(RIGHT(A8583,3)/VLOOKUP(INT(A8583/1000),辅助表!$A$1:$F$54,5,FALSE),1)*VLOOKUP(INT(A8583/1000),辅助表!$A$1:$F$54,6,FALSE)</f>
        <v>4600</v>
      </c>
      <c r="E8583" s="34">
        <v>0</v>
      </c>
      <c r="F8583" s="34">
        <f>ROUND(D8583*VLOOKUP(INT(A8583/1000),辅助表!$A$1:$F$54,5,FALSE),0)/VLOOKUP(INT(A8583/1000),辅助表!$A$1:$F$54,6,FALSE)</f>
        <v>184</v>
      </c>
      <c r="G8583" s="34" t="str">
        <f>VLOOKUP(INT(A8583/1000),辅助表!$A$1:$F$54,4,FALSE)&amp;"+"&amp;(D8583/VLOOKUP(INT(A8583/1000),辅助表!$A$1:$F$54,6,FALSE))&amp;VLOOKUP(INT(A8583/1000),辅助表!$A$1:$G$54,7,FALSE)</f>
        <v>减暴击+46%</v>
      </c>
    </row>
    <row r="8584" spans="1:7">
      <c r="A8584" s="26">
        <v>26182</v>
      </c>
      <c r="B8584" s="34" t="s">
        <v>46</v>
      </c>
      <c r="C8584" s="35" t="s">
        <v>383</v>
      </c>
      <c r="D8584" s="34">
        <f>CEILING(RIGHT(A8584,3)/VLOOKUP(INT(A8584/1000),辅助表!$A$1:$F$54,5,FALSE),1)*VLOOKUP(INT(A8584/1000),辅助表!$A$1:$F$54,6,FALSE)</f>
        <v>4600</v>
      </c>
      <c r="E8584" s="34">
        <v>0</v>
      </c>
      <c r="F8584" s="34">
        <f>ROUND(D8584*VLOOKUP(INT(A8584/1000),辅助表!$A$1:$F$54,5,FALSE),0)/VLOOKUP(INT(A8584/1000),辅助表!$A$1:$F$54,6,FALSE)</f>
        <v>184</v>
      </c>
      <c r="G8584" s="34" t="str">
        <f>VLOOKUP(INT(A8584/1000),辅助表!$A$1:$F$54,4,FALSE)&amp;"+"&amp;(D8584/VLOOKUP(INT(A8584/1000),辅助表!$A$1:$F$54,6,FALSE))&amp;VLOOKUP(INT(A8584/1000),辅助表!$A$1:$G$54,7,FALSE)</f>
        <v>减暴击+46%</v>
      </c>
    </row>
    <row r="8585" spans="1:7">
      <c r="A8585" s="5">
        <v>26183</v>
      </c>
      <c r="B8585" s="34" t="s">
        <v>46</v>
      </c>
      <c r="C8585" s="35" t="s">
        <v>383</v>
      </c>
      <c r="D8585" s="34">
        <f>CEILING(RIGHT(A8585,3)/VLOOKUP(INT(A8585/1000),辅助表!$A$1:$F$54,5,FALSE),1)*VLOOKUP(INT(A8585/1000),辅助表!$A$1:$F$54,6,FALSE)</f>
        <v>4600</v>
      </c>
      <c r="E8585" s="34">
        <v>0</v>
      </c>
      <c r="F8585" s="34">
        <f>ROUND(D8585*VLOOKUP(INT(A8585/1000),辅助表!$A$1:$F$54,5,FALSE),0)/VLOOKUP(INT(A8585/1000),辅助表!$A$1:$F$54,6,FALSE)</f>
        <v>184</v>
      </c>
      <c r="G8585" s="34" t="str">
        <f>VLOOKUP(INT(A8585/1000),辅助表!$A$1:$F$54,4,FALSE)&amp;"+"&amp;(D8585/VLOOKUP(INT(A8585/1000),辅助表!$A$1:$F$54,6,FALSE))&amp;VLOOKUP(INT(A8585/1000),辅助表!$A$1:$G$54,7,FALSE)</f>
        <v>减暴击+46%</v>
      </c>
    </row>
    <row r="8586" spans="1:7">
      <c r="A8586" s="26">
        <v>26184</v>
      </c>
      <c r="B8586" s="34" t="s">
        <v>46</v>
      </c>
      <c r="C8586" s="35" t="s">
        <v>383</v>
      </c>
      <c r="D8586" s="34">
        <f>CEILING(RIGHT(A8586,3)/VLOOKUP(INT(A8586/1000),辅助表!$A$1:$F$54,5,FALSE),1)*VLOOKUP(INT(A8586/1000),辅助表!$A$1:$F$54,6,FALSE)</f>
        <v>4600</v>
      </c>
      <c r="E8586" s="34">
        <v>0</v>
      </c>
      <c r="F8586" s="34">
        <f>ROUND(D8586*VLOOKUP(INT(A8586/1000),辅助表!$A$1:$F$54,5,FALSE),0)/VLOOKUP(INT(A8586/1000),辅助表!$A$1:$F$54,6,FALSE)</f>
        <v>184</v>
      </c>
      <c r="G8586" s="34" t="str">
        <f>VLOOKUP(INT(A8586/1000),辅助表!$A$1:$F$54,4,FALSE)&amp;"+"&amp;(D8586/VLOOKUP(INT(A8586/1000),辅助表!$A$1:$F$54,6,FALSE))&amp;VLOOKUP(INT(A8586/1000),辅助表!$A$1:$G$54,7,FALSE)</f>
        <v>减暴击+46%</v>
      </c>
    </row>
    <row r="8587" spans="1:7">
      <c r="A8587" s="5">
        <v>26185</v>
      </c>
      <c r="B8587" s="34" t="s">
        <v>46</v>
      </c>
      <c r="C8587" s="35" t="s">
        <v>383</v>
      </c>
      <c r="D8587" s="34">
        <f>CEILING(RIGHT(A8587,3)/VLOOKUP(INT(A8587/1000),辅助表!$A$1:$F$54,5,FALSE),1)*VLOOKUP(INT(A8587/1000),辅助表!$A$1:$F$54,6,FALSE)</f>
        <v>4700</v>
      </c>
      <c r="E8587" s="34">
        <v>0</v>
      </c>
      <c r="F8587" s="34">
        <f>ROUND(D8587*VLOOKUP(INT(A8587/1000),辅助表!$A$1:$F$54,5,FALSE),0)/VLOOKUP(INT(A8587/1000),辅助表!$A$1:$F$54,6,FALSE)</f>
        <v>188</v>
      </c>
      <c r="G8587" s="34" t="str">
        <f>VLOOKUP(INT(A8587/1000),辅助表!$A$1:$F$54,4,FALSE)&amp;"+"&amp;(D8587/VLOOKUP(INT(A8587/1000),辅助表!$A$1:$F$54,6,FALSE))&amp;VLOOKUP(INT(A8587/1000),辅助表!$A$1:$G$54,7,FALSE)</f>
        <v>减暴击+47%</v>
      </c>
    </row>
    <row r="8588" spans="1:7">
      <c r="A8588" s="26">
        <v>26186</v>
      </c>
      <c r="B8588" s="34" t="s">
        <v>46</v>
      </c>
      <c r="C8588" s="35" t="s">
        <v>383</v>
      </c>
      <c r="D8588" s="34">
        <f>CEILING(RIGHT(A8588,3)/VLOOKUP(INT(A8588/1000),辅助表!$A$1:$F$54,5,FALSE),1)*VLOOKUP(INT(A8588/1000),辅助表!$A$1:$F$54,6,FALSE)</f>
        <v>4700</v>
      </c>
      <c r="E8588" s="34">
        <v>0</v>
      </c>
      <c r="F8588" s="34">
        <f>ROUND(D8588*VLOOKUP(INT(A8588/1000),辅助表!$A$1:$F$54,5,FALSE),0)/VLOOKUP(INT(A8588/1000),辅助表!$A$1:$F$54,6,FALSE)</f>
        <v>188</v>
      </c>
      <c r="G8588" s="34" t="str">
        <f>VLOOKUP(INT(A8588/1000),辅助表!$A$1:$F$54,4,FALSE)&amp;"+"&amp;(D8588/VLOOKUP(INT(A8588/1000),辅助表!$A$1:$F$54,6,FALSE))&amp;VLOOKUP(INT(A8588/1000),辅助表!$A$1:$G$54,7,FALSE)</f>
        <v>减暴击+47%</v>
      </c>
    </row>
    <row r="8589" spans="1:7">
      <c r="A8589" s="5">
        <v>26187</v>
      </c>
      <c r="B8589" s="34" t="s">
        <v>46</v>
      </c>
      <c r="C8589" s="35" t="s">
        <v>383</v>
      </c>
      <c r="D8589" s="34">
        <f>CEILING(RIGHT(A8589,3)/VLOOKUP(INT(A8589/1000),辅助表!$A$1:$F$54,5,FALSE),1)*VLOOKUP(INT(A8589/1000),辅助表!$A$1:$F$54,6,FALSE)</f>
        <v>4700</v>
      </c>
      <c r="E8589" s="34">
        <v>0</v>
      </c>
      <c r="F8589" s="34">
        <f>ROUND(D8589*VLOOKUP(INT(A8589/1000),辅助表!$A$1:$F$54,5,FALSE),0)/VLOOKUP(INT(A8589/1000),辅助表!$A$1:$F$54,6,FALSE)</f>
        <v>188</v>
      </c>
      <c r="G8589" s="34" t="str">
        <f>VLOOKUP(INT(A8589/1000),辅助表!$A$1:$F$54,4,FALSE)&amp;"+"&amp;(D8589/VLOOKUP(INT(A8589/1000),辅助表!$A$1:$F$54,6,FALSE))&amp;VLOOKUP(INT(A8589/1000),辅助表!$A$1:$G$54,7,FALSE)</f>
        <v>减暴击+47%</v>
      </c>
    </row>
    <row r="8590" spans="1:7">
      <c r="A8590" s="26">
        <v>26188</v>
      </c>
      <c r="B8590" s="34" t="s">
        <v>46</v>
      </c>
      <c r="C8590" s="35" t="s">
        <v>383</v>
      </c>
      <c r="D8590" s="34">
        <f>CEILING(RIGHT(A8590,3)/VLOOKUP(INT(A8590/1000),辅助表!$A$1:$F$54,5,FALSE),1)*VLOOKUP(INT(A8590/1000),辅助表!$A$1:$F$54,6,FALSE)</f>
        <v>4700</v>
      </c>
      <c r="E8590" s="34">
        <v>0</v>
      </c>
      <c r="F8590" s="34">
        <f>ROUND(D8590*VLOOKUP(INT(A8590/1000),辅助表!$A$1:$F$54,5,FALSE),0)/VLOOKUP(INT(A8590/1000),辅助表!$A$1:$F$54,6,FALSE)</f>
        <v>188</v>
      </c>
      <c r="G8590" s="34" t="str">
        <f>VLOOKUP(INT(A8590/1000),辅助表!$A$1:$F$54,4,FALSE)&amp;"+"&amp;(D8590/VLOOKUP(INT(A8590/1000),辅助表!$A$1:$F$54,6,FALSE))&amp;VLOOKUP(INT(A8590/1000),辅助表!$A$1:$G$54,7,FALSE)</f>
        <v>减暴击+47%</v>
      </c>
    </row>
    <row r="8591" spans="1:7">
      <c r="A8591" s="5">
        <v>26189</v>
      </c>
      <c r="B8591" s="34" t="s">
        <v>46</v>
      </c>
      <c r="C8591" s="35" t="s">
        <v>383</v>
      </c>
      <c r="D8591" s="34">
        <f>CEILING(RIGHT(A8591,3)/VLOOKUP(INT(A8591/1000),辅助表!$A$1:$F$54,5,FALSE),1)*VLOOKUP(INT(A8591/1000),辅助表!$A$1:$F$54,6,FALSE)</f>
        <v>4800</v>
      </c>
      <c r="E8591" s="34">
        <v>0</v>
      </c>
      <c r="F8591" s="34">
        <f>ROUND(D8591*VLOOKUP(INT(A8591/1000),辅助表!$A$1:$F$54,5,FALSE),0)/VLOOKUP(INT(A8591/1000),辅助表!$A$1:$F$54,6,FALSE)</f>
        <v>192</v>
      </c>
      <c r="G8591" s="34" t="str">
        <f>VLOOKUP(INT(A8591/1000),辅助表!$A$1:$F$54,4,FALSE)&amp;"+"&amp;(D8591/VLOOKUP(INT(A8591/1000),辅助表!$A$1:$F$54,6,FALSE))&amp;VLOOKUP(INT(A8591/1000),辅助表!$A$1:$G$54,7,FALSE)</f>
        <v>减暴击+48%</v>
      </c>
    </row>
    <row r="8592" spans="1:7">
      <c r="A8592" s="26">
        <v>26190</v>
      </c>
      <c r="B8592" s="34" t="s">
        <v>46</v>
      </c>
      <c r="C8592" s="35" t="s">
        <v>383</v>
      </c>
      <c r="D8592" s="34">
        <f>CEILING(RIGHT(A8592,3)/VLOOKUP(INT(A8592/1000),辅助表!$A$1:$F$54,5,FALSE),1)*VLOOKUP(INT(A8592/1000),辅助表!$A$1:$F$54,6,FALSE)</f>
        <v>4800</v>
      </c>
      <c r="E8592" s="34">
        <v>0</v>
      </c>
      <c r="F8592" s="34">
        <f>ROUND(D8592*VLOOKUP(INT(A8592/1000),辅助表!$A$1:$F$54,5,FALSE),0)/VLOOKUP(INT(A8592/1000),辅助表!$A$1:$F$54,6,FALSE)</f>
        <v>192</v>
      </c>
      <c r="G8592" s="34" t="str">
        <f>VLOOKUP(INT(A8592/1000),辅助表!$A$1:$F$54,4,FALSE)&amp;"+"&amp;(D8592/VLOOKUP(INT(A8592/1000),辅助表!$A$1:$F$54,6,FALSE))&amp;VLOOKUP(INT(A8592/1000),辅助表!$A$1:$G$54,7,FALSE)</f>
        <v>减暴击+48%</v>
      </c>
    </row>
    <row r="8593" spans="1:7">
      <c r="A8593" s="5">
        <v>26191</v>
      </c>
      <c r="B8593" s="34" t="s">
        <v>46</v>
      </c>
      <c r="C8593" s="35" t="s">
        <v>383</v>
      </c>
      <c r="D8593" s="34">
        <f>CEILING(RIGHT(A8593,3)/VLOOKUP(INT(A8593/1000),辅助表!$A$1:$F$54,5,FALSE),1)*VLOOKUP(INT(A8593/1000),辅助表!$A$1:$F$54,6,FALSE)</f>
        <v>4800</v>
      </c>
      <c r="E8593" s="34">
        <v>0</v>
      </c>
      <c r="F8593" s="34">
        <f>ROUND(D8593*VLOOKUP(INT(A8593/1000),辅助表!$A$1:$F$54,5,FALSE),0)/VLOOKUP(INT(A8593/1000),辅助表!$A$1:$F$54,6,FALSE)</f>
        <v>192</v>
      </c>
      <c r="G8593" s="34" t="str">
        <f>VLOOKUP(INT(A8593/1000),辅助表!$A$1:$F$54,4,FALSE)&amp;"+"&amp;(D8593/VLOOKUP(INT(A8593/1000),辅助表!$A$1:$F$54,6,FALSE))&amp;VLOOKUP(INT(A8593/1000),辅助表!$A$1:$G$54,7,FALSE)</f>
        <v>减暴击+48%</v>
      </c>
    </row>
    <row r="8594" spans="1:7">
      <c r="A8594" s="26">
        <v>26192</v>
      </c>
      <c r="B8594" s="34" t="s">
        <v>46</v>
      </c>
      <c r="C8594" s="35" t="s">
        <v>383</v>
      </c>
      <c r="D8594" s="34">
        <f>CEILING(RIGHT(A8594,3)/VLOOKUP(INT(A8594/1000),辅助表!$A$1:$F$54,5,FALSE),1)*VLOOKUP(INT(A8594/1000),辅助表!$A$1:$F$54,6,FALSE)</f>
        <v>4800</v>
      </c>
      <c r="E8594" s="34">
        <v>0</v>
      </c>
      <c r="F8594" s="34">
        <f>ROUND(D8594*VLOOKUP(INT(A8594/1000),辅助表!$A$1:$F$54,5,FALSE),0)/VLOOKUP(INT(A8594/1000),辅助表!$A$1:$F$54,6,FALSE)</f>
        <v>192</v>
      </c>
      <c r="G8594" s="34" t="str">
        <f>VLOOKUP(INT(A8594/1000),辅助表!$A$1:$F$54,4,FALSE)&amp;"+"&amp;(D8594/VLOOKUP(INT(A8594/1000),辅助表!$A$1:$F$54,6,FALSE))&amp;VLOOKUP(INT(A8594/1000),辅助表!$A$1:$G$54,7,FALSE)</f>
        <v>减暴击+48%</v>
      </c>
    </row>
    <row r="8595" spans="1:7">
      <c r="A8595" s="5">
        <v>26193</v>
      </c>
      <c r="B8595" s="34" t="s">
        <v>46</v>
      </c>
      <c r="C8595" s="35" t="s">
        <v>383</v>
      </c>
      <c r="D8595" s="34">
        <f>CEILING(RIGHT(A8595,3)/VLOOKUP(INT(A8595/1000),辅助表!$A$1:$F$54,5,FALSE),1)*VLOOKUP(INT(A8595/1000),辅助表!$A$1:$F$54,6,FALSE)</f>
        <v>4900</v>
      </c>
      <c r="E8595" s="34">
        <v>0</v>
      </c>
      <c r="F8595" s="34">
        <f>ROUND(D8595*VLOOKUP(INT(A8595/1000),辅助表!$A$1:$F$54,5,FALSE),0)/VLOOKUP(INT(A8595/1000),辅助表!$A$1:$F$54,6,FALSE)</f>
        <v>196</v>
      </c>
      <c r="G8595" s="34" t="str">
        <f>VLOOKUP(INT(A8595/1000),辅助表!$A$1:$F$54,4,FALSE)&amp;"+"&amp;(D8595/VLOOKUP(INT(A8595/1000),辅助表!$A$1:$F$54,6,FALSE))&amp;VLOOKUP(INT(A8595/1000),辅助表!$A$1:$G$54,7,FALSE)</f>
        <v>减暴击+49%</v>
      </c>
    </row>
    <row r="8596" spans="1:7">
      <c r="A8596" s="26">
        <v>26194</v>
      </c>
      <c r="B8596" s="34" t="s">
        <v>46</v>
      </c>
      <c r="C8596" s="35" t="s">
        <v>383</v>
      </c>
      <c r="D8596" s="34">
        <f>CEILING(RIGHT(A8596,3)/VLOOKUP(INT(A8596/1000),辅助表!$A$1:$F$54,5,FALSE),1)*VLOOKUP(INT(A8596/1000),辅助表!$A$1:$F$54,6,FALSE)</f>
        <v>4900</v>
      </c>
      <c r="E8596" s="34">
        <v>0</v>
      </c>
      <c r="F8596" s="34">
        <f>ROUND(D8596*VLOOKUP(INT(A8596/1000),辅助表!$A$1:$F$54,5,FALSE),0)/VLOOKUP(INT(A8596/1000),辅助表!$A$1:$F$54,6,FALSE)</f>
        <v>196</v>
      </c>
      <c r="G8596" s="34" t="str">
        <f>VLOOKUP(INT(A8596/1000),辅助表!$A$1:$F$54,4,FALSE)&amp;"+"&amp;(D8596/VLOOKUP(INT(A8596/1000),辅助表!$A$1:$F$54,6,FALSE))&amp;VLOOKUP(INT(A8596/1000),辅助表!$A$1:$G$54,7,FALSE)</f>
        <v>减暴击+49%</v>
      </c>
    </row>
    <row r="8597" spans="1:7">
      <c r="A8597" s="5">
        <v>26195</v>
      </c>
      <c r="B8597" s="34" t="s">
        <v>46</v>
      </c>
      <c r="C8597" s="35" t="s">
        <v>383</v>
      </c>
      <c r="D8597" s="34">
        <f>CEILING(RIGHT(A8597,3)/VLOOKUP(INT(A8597/1000),辅助表!$A$1:$F$54,5,FALSE),1)*VLOOKUP(INT(A8597/1000),辅助表!$A$1:$F$54,6,FALSE)</f>
        <v>4900</v>
      </c>
      <c r="E8597" s="34">
        <v>0</v>
      </c>
      <c r="F8597" s="34">
        <f>ROUND(D8597*VLOOKUP(INT(A8597/1000),辅助表!$A$1:$F$54,5,FALSE),0)/VLOOKUP(INT(A8597/1000),辅助表!$A$1:$F$54,6,FALSE)</f>
        <v>196</v>
      </c>
      <c r="G8597" s="34" t="str">
        <f>VLOOKUP(INT(A8597/1000),辅助表!$A$1:$F$54,4,FALSE)&amp;"+"&amp;(D8597/VLOOKUP(INT(A8597/1000),辅助表!$A$1:$F$54,6,FALSE))&amp;VLOOKUP(INT(A8597/1000),辅助表!$A$1:$G$54,7,FALSE)</f>
        <v>减暴击+49%</v>
      </c>
    </row>
    <row r="8598" spans="1:7">
      <c r="A8598" s="26">
        <v>26196</v>
      </c>
      <c r="B8598" s="34" t="s">
        <v>46</v>
      </c>
      <c r="C8598" s="35" t="s">
        <v>383</v>
      </c>
      <c r="D8598" s="34">
        <f>CEILING(RIGHT(A8598,3)/VLOOKUP(INT(A8598/1000),辅助表!$A$1:$F$54,5,FALSE),1)*VLOOKUP(INT(A8598/1000),辅助表!$A$1:$F$54,6,FALSE)</f>
        <v>4900</v>
      </c>
      <c r="E8598" s="34">
        <v>0</v>
      </c>
      <c r="F8598" s="34">
        <f>ROUND(D8598*VLOOKUP(INT(A8598/1000),辅助表!$A$1:$F$54,5,FALSE),0)/VLOOKUP(INT(A8598/1000),辅助表!$A$1:$F$54,6,FALSE)</f>
        <v>196</v>
      </c>
      <c r="G8598" s="34" t="str">
        <f>VLOOKUP(INT(A8598/1000),辅助表!$A$1:$F$54,4,FALSE)&amp;"+"&amp;(D8598/VLOOKUP(INT(A8598/1000),辅助表!$A$1:$F$54,6,FALSE))&amp;VLOOKUP(INT(A8598/1000),辅助表!$A$1:$G$54,7,FALSE)</f>
        <v>减暴击+49%</v>
      </c>
    </row>
    <row r="8599" spans="1:7">
      <c r="A8599" s="5">
        <v>26197</v>
      </c>
      <c r="B8599" s="34" t="s">
        <v>46</v>
      </c>
      <c r="C8599" s="35" t="s">
        <v>383</v>
      </c>
      <c r="D8599" s="34">
        <f>CEILING(RIGHT(A8599,3)/VLOOKUP(INT(A8599/1000),辅助表!$A$1:$F$54,5,FALSE),1)*VLOOKUP(INT(A8599/1000),辅助表!$A$1:$F$54,6,FALSE)</f>
        <v>5000</v>
      </c>
      <c r="E8599" s="34">
        <v>0</v>
      </c>
      <c r="F8599" s="34">
        <f>ROUND(D8599*VLOOKUP(INT(A8599/1000),辅助表!$A$1:$F$54,5,FALSE),0)/VLOOKUP(INT(A8599/1000),辅助表!$A$1:$F$54,6,FALSE)</f>
        <v>200</v>
      </c>
      <c r="G8599" s="34" t="str">
        <f>VLOOKUP(INT(A8599/1000),辅助表!$A$1:$F$54,4,FALSE)&amp;"+"&amp;(D8599/VLOOKUP(INT(A8599/1000),辅助表!$A$1:$F$54,6,FALSE))&amp;VLOOKUP(INT(A8599/1000),辅助表!$A$1:$G$54,7,FALSE)</f>
        <v>减暴击+50%</v>
      </c>
    </row>
    <row r="8600" spans="1:7">
      <c r="A8600" s="26">
        <v>26198</v>
      </c>
      <c r="B8600" s="34" t="s">
        <v>46</v>
      </c>
      <c r="C8600" s="35" t="s">
        <v>383</v>
      </c>
      <c r="D8600" s="34">
        <f>CEILING(RIGHT(A8600,3)/VLOOKUP(INT(A8600/1000),辅助表!$A$1:$F$54,5,FALSE),1)*VLOOKUP(INT(A8600/1000),辅助表!$A$1:$F$54,6,FALSE)</f>
        <v>5000</v>
      </c>
      <c r="E8600" s="34">
        <v>0</v>
      </c>
      <c r="F8600" s="34">
        <f>ROUND(D8600*VLOOKUP(INT(A8600/1000),辅助表!$A$1:$F$54,5,FALSE),0)/VLOOKUP(INT(A8600/1000),辅助表!$A$1:$F$54,6,FALSE)</f>
        <v>200</v>
      </c>
      <c r="G8600" s="34" t="str">
        <f>VLOOKUP(INT(A8600/1000),辅助表!$A$1:$F$54,4,FALSE)&amp;"+"&amp;(D8600/VLOOKUP(INT(A8600/1000),辅助表!$A$1:$F$54,6,FALSE))&amp;VLOOKUP(INT(A8600/1000),辅助表!$A$1:$G$54,7,FALSE)</f>
        <v>减暴击+50%</v>
      </c>
    </row>
    <row r="8601" spans="1:7">
      <c r="A8601" s="5">
        <v>26199</v>
      </c>
      <c r="B8601" s="34" t="s">
        <v>46</v>
      </c>
      <c r="C8601" s="35" t="s">
        <v>383</v>
      </c>
      <c r="D8601" s="34">
        <f>CEILING(RIGHT(A8601,3)/VLOOKUP(INT(A8601/1000),辅助表!$A$1:$F$54,5,FALSE),1)*VLOOKUP(INT(A8601/1000),辅助表!$A$1:$F$54,6,FALSE)</f>
        <v>5000</v>
      </c>
      <c r="E8601" s="34">
        <v>0</v>
      </c>
      <c r="F8601" s="34">
        <f>ROUND(D8601*VLOOKUP(INT(A8601/1000),辅助表!$A$1:$F$54,5,FALSE),0)/VLOOKUP(INT(A8601/1000),辅助表!$A$1:$F$54,6,FALSE)</f>
        <v>200</v>
      </c>
      <c r="G8601" s="34" t="str">
        <f>VLOOKUP(INT(A8601/1000),辅助表!$A$1:$F$54,4,FALSE)&amp;"+"&amp;(D8601/VLOOKUP(INT(A8601/1000),辅助表!$A$1:$F$54,6,FALSE))&amp;VLOOKUP(INT(A8601/1000),辅助表!$A$1:$G$54,7,FALSE)</f>
        <v>减暴击+50%</v>
      </c>
    </row>
    <row r="8602" spans="1:7">
      <c r="A8602" s="26">
        <v>26200</v>
      </c>
      <c r="B8602" s="34" t="s">
        <v>46</v>
      </c>
      <c r="C8602" s="35" t="s">
        <v>383</v>
      </c>
      <c r="D8602" s="34">
        <f>CEILING(RIGHT(A8602,3)/VLOOKUP(INT(A8602/1000),辅助表!$A$1:$F$54,5,FALSE),1)*VLOOKUP(INT(A8602/1000),辅助表!$A$1:$F$54,6,FALSE)</f>
        <v>5000</v>
      </c>
      <c r="E8602" s="34">
        <v>0</v>
      </c>
      <c r="F8602" s="34">
        <f>ROUND(D8602*VLOOKUP(INT(A8602/1000),辅助表!$A$1:$F$54,5,FALSE),0)/VLOOKUP(INT(A8602/1000),辅助表!$A$1:$F$54,6,FALSE)</f>
        <v>200</v>
      </c>
      <c r="G8602" s="34" t="str">
        <f>VLOOKUP(INT(A8602/1000),辅助表!$A$1:$F$54,4,FALSE)&amp;"+"&amp;(D8602/VLOOKUP(INT(A8602/1000),辅助表!$A$1:$F$54,6,FALSE))&amp;VLOOKUP(INT(A8602/1000),辅助表!$A$1:$G$54,7,FALSE)</f>
        <v>减暴击+50%</v>
      </c>
    </row>
    <row r="8603" spans="1:7">
      <c r="A8603" s="26">
        <v>27001</v>
      </c>
      <c r="B8603" t="s">
        <v>46</v>
      </c>
      <c r="C8603" s="35" t="s">
        <v>385</v>
      </c>
      <c r="D8603" s="34">
        <f>CEILING(RIGHT(A8603,3)/VLOOKUP(INT(A8603/1000),辅助表!$A$1:$F$54,5,FALSE),1)*VLOOKUP(INT(A8603/1000),辅助表!$A$1:$F$54,6,FALSE)</f>
        <v>1</v>
      </c>
      <c r="E8603" s="34">
        <v>0</v>
      </c>
      <c r="F8603" s="34">
        <f>ROUND(D8603*VLOOKUP(INT(A8603/1000),辅助表!$A$1:$F$54,5,FALSE),0)/VLOOKUP(INT(A8603/1000),辅助表!$A$1:$F$54,6,FALSE)</f>
        <v>2</v>
      </c>
      <c r="G8603" s="34" t="str">
        <f>VLOOKUP(INT(A8603/1000),辅助表!$A$1:$F$54,4,FALSE)&amp;"+"&amp;(D8603/VLOOKUP(INT(A8603/1000),辅助表!$A$1:$F$54,6,FALSE))&amp;VLOOKUP(INT(A8603/1000),辅助表!$A$1:$G$54,7,FALSE)</f>
        <v>减暴伤+1</v>
      </c>
    </row>
    <row r="8604" spans="1:7">
      <c r="A8604" s="26">
        <v>27002</v>
      </c>
      <c r="B8604" t="s">
        <v>46</v>
      </c>
      <c r="C8604" s="35" t="s">
        <v>385</v>
      </c>
      <c r="D8604" s="34">
        <f>CEILING(RIGHT(A8604,3)/VLOOKUP(INT(A8604/1000),辅助表!$A$1:$F$54,5,FALSE),1)*VLOOKUP(INT(A8604/1000),辅助表!$A$1:$F$54,6,FALSE)</f>
        <v>1</v>
      </c>
      <c r="E8604" s="34">
        <v>0</v>
      </c>
      <c r="F8604" s="34">
        <f>ROUND(D8604*VLOOKUP(INT(A8604/1000),辅助表!$A$1:$F$54,5,FALSE),0)/VLOOKUP(INT(A8604/1000),辅助表!$A$1:$F$54,6,FALSE)</f>
        <v>2</v>
      </c>
      <c r="G8604" s="34" t="str">
        <f>VLOOKUP(INT(A8604/1000),辅助表!$A$1:$F$54,4,FALSE)&amp;"+"&amp;(D8604/VLOOKUP(INT(A8604/1000),辅助表!$A$1:$F$54,6,FALSE))&amp;VLOOKUP(INT(A8604/1000),辅助表!$A$1:$G$54,7,FALSE)</f>
        <v>减暴伤+1</v>
      </c>
    </row>
    <row r="8605" spans="1:7">
      <c r="A8605" s="26">
        <v>27003</v>
      </c>
      <c r="B8605" s="34" t="s">
        <v>46</v>
      </c>
      <c r="C8605" s="35" t="s">
        <v>385</v>
      </c>
      <c r="D8605" s="34">
        <f>CEILING(RIGHT(A8605,3)/VLOOKUP(INT(A8605/1000),辅助表!$A$1:$F$54,5,FALSE),1)*VLOOKUP(INT(A8605/1000),辅助表!$A$1:$F$54,6,FALSE)</f>
        <v>2</v>
      </c>
      <c r="E8605" s="34">
        <v>0</v>
      </c>
      <c r="F8605" s="34">
        <f>ROUND(D8605*VLOOKUP(INT(A8605/1000),辅助表!$A$1:$F$54,5,FALSE),0)/VLOOKUP(INT(A8605/1000),辅助表!$A$1:$F$54,6,FALSE)</f>
        <v>4</v>
      </c>
      <c r="G8605" s="34" t="str">
        <f>VLOOKUP(INT(A8605/1000),辅助表!$A$1:$F$54,4,FALSE)&amp;"+"&amp;(D8605/VLOOKUP(INT(A8605/1000),辅助表!$A$1:$F$54,6,FALSE))&amp;VLOOKUP(INT(A8605/1000),辅助表!$A$1:$G$54,7,FALSE)</f>
        <v>减暴伤+2</v>
      </c>
    </row>
    <row r="8606" spans="1:7">
      <c r="A8606" s="26">
        <v>27004</v>
      </c>
      <c r="B8606" s="34" t="s">
        <v>46</v>
      </c>
      <c r="C8606" s="35" t="s">
        <v>385</v>
      </c>
      <c r="D8606" s="34">
        <f>CEILING(RIGHT(A8606,3)/VLOOKUP(INT(A8606/1000),辅助表!$A$1:$F$54,5,FALSE),1)*VLOOKUP(INT(A8606/1000),辅助表!$A$1:$F$54,6,FALSE)</f>
        <v>2</v>
      </c>
      <c r="E8606" s="34">
        <v>0</v>
      </c>
      <c r="F8606" s="34">
        <f>ROUND(D8606*VLOOKUP(INT(A8606/1000),辅助表!$A$1:$F$54,5,FALSE),0)/VLOOKUP(INT(A8606/1000),辅助表!$A$1:$F$54,6,FALSE)</f>
        <v>4</v>
      </c>
      <c r="G8606" s="34" t="str">
        <f>VLOOKUP(INT(A8606/1000),辅助表!$A$1:$F$54,4,FALSE)&amp;"+"&amp;(D8606/VLOOKUP(INT(A8606/1000),辅助表!$A$1:$F$54,6,FALSE))&amp;VLOOKUP(INT(A8606/1000),辅助表!$A$1:$G$54,7,FALSE)</f>
        <v>减暴伤+2</v>
      </c>
    </row>
    <row r="8607" spans="1:7">
      <c r="A8607" s="26">
        <v>27005</v>
      </c>
      <c r="B8607" s="34" t="s">
        <v>46</v>
      </c>
      <c r="C8607" s="35" t="s">
        <v>385</v>
      </c>
      <c r="D8607" s="34">
        <f>CEILING(RIGHT(A8607,3)/VLOOKUP(INT(A8607/1000),辅助表!$A$1:$F$54,5,FALSE),1)*VLOOKUP(INT(A8607/1000),辅助表!$A$1:$F$54,6,FALSE)</f>
        <v>3</v>
      </c>
      <c r="E8607" s="34">
        <v>0</v>
      </c>
      <c r="F8607" s="34">
        <f>ROUND(D8607*VLOOKUP(INT(A8607/1000),辅助表!$A$1:$F$54,5,FALSE),0)/VLOOKUP(INT(A8607/1000),辅助表!$A$1:$F$54,6,FALSE)</f>
        <v>6</v>
      </c>
      <c r="G8607" s="34" t="str">
        <f>VLOOKUP(INT(A8607/1000),辅助表!$A$1:$F$54,4,FALSE)&amp;"+"&amp;(D8607/VLOOKUP(INT(A8607/1000),辅助表!$A$1:$F$54,6,FALSE))&amp;VLOOKUP(INT(A8607/1000),辅助表!$A$1:$G$54,7,FALSE)</f>
        <v>减暴伤+3</v>
      </c>
    </row>
    <row r="8608" spans="1:7">
      <c r="A8608" s="26">
        <v>27006</v>
      </c>
      <c r="B8608" s="34" t="s">
        <v>46</v>
      </c>
      <c r="C8608" s="35" t="s">
        <v>385</v>
      </c>
      <c r="D8608" s="34">
        <f>CEILING(RIGHT(A8608,3)/VLOOKUP(INT(A8608/1000),辅助表!$A$1:$F$54,5,FALSE),1)*VLOOKUP(INT(A8608/1000),辅助表!$A$1:$F$54,6,FALSE)</f>
        <v>3</v>
      </c>
      <c r="E8608" s="34">
        <v>0</v>
      </c>
      <c r="F8608" s="34">
        <f>ROUND(D8608*VLOOKUP(INT(A8608/1000),辅助表!$A$1:$F$54,5,FALSE),0)/VLOOKUP(INT(A8608/1000),辅助表!$A$1:$F$54,6,FALSE)</f>
        <v>6</v>
      </c>
      <c r="G8608" s="34" t="str">
        <f>VLOOKUP(INT(A8608/1000),辅助表!$A$1:$F$54,4,FALSE)&amp;"+"&amp;(D8608/VLOOKUP(INT(A8608/1000),辅助表!$A$1:$F$54,6,FALSE))&amp;VLOOKUP(INT(A8608/1000),辅助表!$A$1:$G$54,7,FALSE)</f>
        <v>减暴伤+3</v>
      </c>
    </row>
    <row r="8609" spans="1:7">
      <c r="A8609" s="26">
        <v>27007</v>
      </c>
      <c r="B8609" s="34" t="s">
        <v>46</v>
      </c>
      <c r="C8609" s="35" t="s">
        <v>385</v>
      </c>
      <c r="D8609" s="34">
        <f>CEILING(RIGHT(A8609,3)/VLOOKUP(INT(A8609/1000),辅助表!$A$1:$F$54,5,FALSE),1)*VLOOKUP(INT(A8609/1000),辅助表!$A$1:$F$54,6,FALSE)</f>
        <v>4</v>
      </c>
      <c r="E8609" s="34">
        <v>0</v>
      </c>
      <c r="F8609" s="34">
        <f>ROUND(D8609*VLOOKUP(INT(A8609/1000),辅助表!$A$1:$F$54,5,FALSE),0)/VLOOKUP(INT(A8609/1000),辅助表!$A$1:$F$54,6,FALSE)</f>
        <v>8</v>
      </c>
      <c r="G8609" s="34" t="str">
        <f>VLOOKUP(INT(A8609/1000),辅助表!$A$1:$F$54,4,FALSE)&amp;"+"&amp;(D8609/VLOOKUP(INT(A8609/1000),辅助表!$A$1:$F$54,6,FALSE))&amp;VLOOKUP(INT(A8609/1000),辅助表!$A$1:$G$54,7,FALSE)</f>
        <v>减暴伤+4</v>
      </c>
    </row>
    <row r="8610" spans="1:7">
      <c r="A8610" s="26">
        <v>27008</v>
      </c>
      <c r="B8610" s="34" t="s">
        <v>46</v>
      </c>
      <c r="C8610" s="35" t="s">
        <v>385</v>
      </c>
      <c r="D8610" s="34">
        <f>CEILING(RIGHT(A8610,3)/VLOOKUP(INT(A8610/1000),辅助表!$A$1:$F$54,5,FALSE),1)*VLOOKUP(INT(A8610/1000),辅助表!$A$1:$F$54,6,FALSE)</f>
        <v>4</v>
      </c>
      <c r="E8610" s="34">
        <v>0</v>
      </c>
      <c r="F8610" s="34">
        <f>ROUND(D8610*VLOOKUP(INT(A8610/1000),辅助表!$A$1:$F$54,5,FALSE),0)/VLOOKUP(INT(A8610/1000),辅助表!$A$1:$F$54,6,FALSE)</f>
        <v>8</v>
      </c>
      <c r="G8610" s="34" t="str">
        <f>VLOOKUP(INT(A8610/1000),辅助表!$A$1:$F$54,4,FALSE)&amp;"+"&amp;(D8610/VLOOKUP(INT(A8610/1000),辅助表!$A$1:$F$54,6,FALSE))&amp;VLOOKUP(INT(A8610/1000),辅助表!$A$1:$G$54,7,FALSE)</f>
        <v>减暴伤+4</v>
      </c>
    </row>
    <row r="8611" spans="1:7">
      <c r="A8611" s="26">
        <v>27009</v>
      </c>
      <c r="B8611" s="34" t="s">
        <v>46</v>
      </c>
      <c r="C8611" s="35" t="s">
        <v>385</v>
      </c>
      <c r="D8611" s="34">
        <f>CEILING(RIGHT(A8611,3)/VLOOKUP(INT(A8611/1000),辅助表!$A$1:$F$54,5,FALSE),1)*VLOOKUP(INT(A8611/1000),辅助表!$A$1:$F$54,6,FALSE)</f>
        <v>5</v>
      </c>
      <c r="E8611" s="34">
        <v>0</v>
      </c>
      <c r="F8611" s="34">
        <f>ROUND(D8611*VLOOKUP(INT(A8611/1000),辅助表!$A$1:$F$54,5,FALSE),0)/VLOOKUP(INT(A8611/1000),辅助表!$A$1:$F$54,6,FALSE)</f>
        <v>10</v>
      </c>
      <c r="G8611" s="34" t="str">
        <f>VLOOKUP(INT(A8611/1000),辅助表!$A$1:$F$54,4,FALSE)&amp;"+"&amp;(D8611/VLOOKUP(INT(A8611/1000),辅助表!$A$1:$F$54,6,FALSE))&amp;VLOOKUP(INT(A8611/1000),辅助表!$A$1:$G$54,7,FALSE)</f>
        <v>减暴伤+5</v>
      </c>
    </row>
    <row r="8612" spans="1:7">
      <c r="A8612" s="26">
        <v>27010</v>
      </c>
      <c r="B8612" s="34" t="s">
        <v>46</v>
      </c>
      <c r="C8612" s="35" t="s">
        <v>385</v>
      </c>
      <c r="D8612" s="34">
        <f>CEILING(RIGHT(A8612,3)/VLOOKUP(INT(A8612/1000),辅助表!$A$1:$F$54,5,FALSE),1)*VLOOKUP(INT(A8612/1000),辅助表!$A$1:$F$54,6,FALSE)</f>
        <v>5</v>
      </c>
      <c r="E8612" s="34">
        <v>0</v>
      </c>
      <c r="F8612" s="34">
        <f>ROUND(D8612*VLOOKUP(INT(A8612/1000),辅助表!$A$1:$F$54,5,FALSE),0)/VLOOKUP(INT(A8612/1000),辅助表!$A$1:$F$54,6,FALSE)</f>
        <v>10</v>
      </c>
      <c r="G8612" s="34" t="str">
        <f>VLOOKUP(INT(A8612/1000),辅助表!$A$1:$F$54,4,FALSE)&amp;"+"&amp;(D8612/VLOOKUP(INT(A8612/1000),辅助表!$A$1:$F$54,6,FALSE))&amp;VLOOKUP(INT(A8612/1000),辅助表!$A$1:$G$54,7,FALSE)</f>
        <v>减暴伤+5</v>
      </c>
    </row>
    <row r="8613" spans="1:7">
      <c r="A8613" s="26">
        <v>27011</v>
      </c>
      <c r="B8613" s="34" t="s">
        <v>46</v>
      </c>
      <c r="C8613" s="35" t="s">
        <v>385</v>
      </c>
      <c r="D8613" s="34">
        <f>CEILING(RIGHT(A8613,3)/VLOOKUP(INT(A8613/1000),辅助表!$A$1:$F$54,5,FALSE),1)*VLOOKUP(INT(A8613/1000),辅助表!$A$1:$F$54,6,FALSE)</f>
        <v>6</v>
      </c>
      <c r="E8613" s="34">
        <v>0</v>
      </c>
      <c r="F8613" s="34">
        <f>ROUND(D8613*VLOOKUP(INT(A8613/1000),辅助表!$A$1:$F$54,5,FALSE),0)/VLOOKUP(INT(A8613/1000),辅助表!$A$1:$F$54,6,FALSE)</f>
        <v>12</v>
      </c>
      <c r="G8613" s="34" t="str">
        <f>VLOOKUP(INT(A8613/1000),辅助表!$A$1:$F$54,4,FALSE)&amp;"+"&amp;(D8613/VLOOKUP(INT(A8613/1000),辅助表!$A$1:$F$54,6,FALSE))&amp;VLOOKUP(INT(A8613/1000),辅助表!$A$1:$G$54,7,FALSE)</f>
        <v>减暴伤+6</v>
      </c>
    </row>
    <row r="8614" spans="1:7">
      <c r="A8614" s="26">
        <v>27012</v>
      </c>
      <c r="B8614" s="34" t="s">
        <v>46</v>
      </c>
      <c r="C8614" s="35" t="s">
        <v>385</v>
      </c>
      <c r="D8614" s="34">
        <f>CEILING(RIGHT(A8614,3)/VLOOKUP(INT(A8614/1000),辅助表!$A$1:$F$54,5,FALSE),1)*VLOOKUP(INT(A8614/1000),辅助表!$A$1:$F$54,6,FALSE)</f>
        <v>6</v>
      </c>
      <c r="E8614" s="34">
        <v>0</v>
      </c>
      <c r="F8614" s="34">
        <f>ROUND(D8614*VLOOKUP(INT(A8614/1000),辅助表!$A$1:$F$54,5,FALSE),0)/VLOOKUP(INT(A8614/1000),辅助表!$A$1:$F$54,6,FALSE)</f>
        <v>12</v>
      </c>
      <c r="G8614" s="34" t="str">
        <f>VLOOKUP(INT(A8614/1000),辅助表!$A$1:$F$54,4,FALSE)&amp;"+"&amp;(D8614/VLOOKUP(INT(A8614/1000),辅助表!$A$1:$F$54,6,FALSE))&amp;VLOOKUP(INT(A8614/1000),辅助表!$A$1:$G$54,7,FALSE)</f>
        <v>减暴伤+6</v>
      </c>
    </row>
    <row r="8615" spans="1:7">
      <c r="A8615" s="26">
        <v>27013</v>
      </c>
      <c r="B8615" s="34" t="s">
        <v>46</v>
      </c>
      <c r="C8615" s="35" t="s">
        <v>385</v>
      </c>
      <c r="D8615" s="34">
        <f>CEILING(RIGHT(A8615,3)/VLOOKUP(INT(A8615/1000),辅助表!$A$1:$F$54,5,FALSE),1)*VLOOKUP(INT(A8615/1000),辅助表!$A$1:$F$54,6,FALSE)</f>
        <v>7</v>
      </c>
      <c r="E8615" s="34">
        <v>0</v>
      </c>
      <c r="F8615" s="34">
        <f>ROUND(D8615*VLOOKUP(INT(A8615/1000),辅助表!$A$1:$F$54,5,FALSE),0)/VLOOKUP(INT(A8615/1000),辅助表!$A$1:$F$54,6,FALSE)</f>
        <v>14</v>
      </c>
      <c r="G8615" s="34" t="str">
        <f>VLOOKUP(INT(A8615/1000),辅助表!$A$1:$F$54,4,FALSE)&amp;"+"&amp;(D8615/VLOOKUP(INT(A8615/1000),辅助表!$A$1:$F$54,6,FALSE))&amp;VLOOKUP(INT(A8615/1000),辅助表!$A$1:$G$54,7,FALSE)</f>
        <v>减暴伤+7</v>
      </c>
    </row>
    <row r="8616" spans="1:7">
      <c r="A8616" s="26">
        <v>27014</v>
      </c>
      <c r="B8616" s="34" t="s">
        <v>46</v>
      </c>
      <c r="C8616" s="35" t="s">
        <v>385</v>
      </c>
      <c r="D8616" s="34">
        <f>CEILING(RIGHT(A8616,3)/VLOOKUP(INT(A8616/1000),辅助表!$A$1:$F$54,5,FALSE),1)*VLOOKUP(INT(A8616/1000),辅助表!$A$1:$F$54,6,FALSE)</f>
        <v>7</v>
      </c>
      <c r="E8616" s="34">
        <v>0</v>
      </c>
      <c r="F8616" s="34">
        <f>ROUND(D8616*VLOOKUP(INT(A8616/1000),辅助表!$A$1:$F$54,5,FALSE),0)/VLOOKUP(INT(A8616/1000),辅助表!$A$1:$F$54,6,FALSE)</f>
        <v>14</v>
      </c>
      <c r="G8616" s="34" t="str">
        <f>VLOOKUP(INT(A8616/1000),辅助表!$A$1:$F$54,4,FALSE)&amp;"+"&amp;(D8616/VLOOKUP(INT(A8616/1000),辅助表!$A$1:$F$54,6,FALSE))&amp;VLOOKUP(INT(A8616/1000),辅助表!$A$1:$G$54,7,FALSE)</f>
        <v>减暴伤+7</v>
      </c>
    </row>
    <row r="8617" spans="1:7">
      <c r="A8617" s="26">
        <v>27015</v>
      </c>
      <c r="B8617" s="34" t="s">
        <v>46</v>
      </c>
      <c r="C8617" s="35" t="s">
        <v>385</v>
      </c>
      <c r="D8617" s="34">
        <f>CEILING(RIGHT(A8617,3)/VLOOKUP(INT(A8617/1000),辅助表!$A$1:$F$54,5,FALSE),1)*VLOOKUP(INT(A8617/1000),辅助表!$A$1:$F$54,6,FALSE)</f>
        <v>8</v>
      </c>
      <c r="E8617" s="34">
        <v>0</v>
      </c>
      <c r="F8617" s="34">
        <f>ROUND(D8617*VLOOKUP(INT(A8617/1000),辅助表!$A$1:$F$54,5,FALSE),0)/VLOOKUP(INT(A8617/1000),辅助表!$A$1:$F$54,6,FALSE)</f>
        <v>16</v>
      </c>
      <c r="G8617" s="34" t="str">
        <f>VLOOKUP(INT(A8617/1000),辅助表!$A$1:$F$54,4,FALSE)&amp;"+"&amp;(D8617/VLOOKUP(INT(A8617/1000),辅助表!$A$1:$F$54,6,FALSE))&amp;VLOOKUP(INT(A8617/1000),辅助表!$A$1:$G$54,7,FALSE)</f>
        <v>减暴伤+8</v>
      </c>
    </row>
    <row r="8618" spans="1:7">
      <c r="A8618" s="26">
        <v>27016</v>
      </c>
      <c r="B8618" s="34" t="s">
        <v>46</v>
      </c>
      <c r="C8618" s="35" t="s">
        <v>385</v>
      </c>
      <c r="D8618" s="34">
        <f>CEILING(RIGHT(A8618,3)/VLOOKUP(INT(A8618/1000),辅助表!$A$1:$F$54,5,FALSE),1)*VLOOKUP(INT(A8618/1000),辅助表!$A$1:$F$54,6,FALSE)</f>
        <v>8</v>
      </c>
      <c r="E8618" s="34">
        <v>0</v>
      </c>
      <c r="F8618" s="34">
        <f>ROUND(D8618*VLOOKUP(INT(A8618/1000),辅助表!$A$1:$F$54,5,FALSE),0)/VLOOKUP(INT(A8618/1000),辅助表!$A$1:$F$54,6,FALSE)</f>
        <v>16</v>
      </c>
      <c r="G8618" s="34" t="str">
        <f>VLOOKUP(INT(A8618/1000),辅助表!$A$1:$F$54,4,FALSE)&amp;"+"&amp;(D8618/VLOOKUP(INT(A8618/1000),辅助表!$A$1:$F$54,6,FALSE))&amp;VLOOKUP(INT(A8618/1000),辅助表!$A$1:$G$54,7,FALSE)</f>
        <v>减暴伤+8</v>
      </c>
    </row>
    <row r="8619" spans="1:7">
      <c r="A8619" s="26">
        <v>27017</v>
      </c>
      <c r="B8619" s="34" t="s">
        <v>46</v>
      </c>
      <c r="C8619" s="35" t="s">
        <v>385</v>
      </c>
      <c r="D8619" s="34">
        <f>CEILING(RIGHT(A8619,3)/VLOOKUP(INT(A8619/1000),辅助表!$A$1:$F$54,5,FALSE),1)*VLOOKUP(INT(A8619/1000),辅助表!$A$1:$F$54,6,FALSE)</f>
        <v>9</v>
      </c>
      <c r="E8619" s="34">
        <v>0</v>
      </c>
      <c r="F8619" s="34">
        <f>ROUND(D8619*VLOOKUP(INT(A8619/1000),辅助表!$A$1:$F$54,5,FALSE),0)/VLOOKUP(INT(A8619/1000),辅助表!$A$1:$F$54,6,FALSE)</f>
        <v>18</v>
      </c>
      <c r="G8619" s="34" t="str">
        <f>VLOOKUP(INT(A8619/1000),辅助表!$A$1:$F$54,4,FALSE)&amp;"+"&amp;(D8619/VLOOKUP(INT(A8619/1000),辅助表!$A$1:$F$54,6,FALSE))&amp;VLOOKUP(INT(A8619/1000),辅助表!$A$1:$G$54,7,FALSE)</f>
        <v>减暴伤+9</v>
      </c>
    </row>
    <row r="8620" spans="1:7">
      <c r="A8620" s="26">
        <v>27018</v>
      </c>
      <c r="B8620" s="34" t="s">
        <v>46</v>
      </c>
      <c r="C8620" s="35" t="s">
        <v>385</v>
      </c>
      <c r="D8620" s="34">
        <f>CEILING(RIGHT(A8620,3)/VLOOKUP(INT(A8620/1000),辅助表!$A$1:$F$54,5,FALSE),1)*VLOOKUP(INT(A8620/1000),辅助表!$A$1:$F$54,6,FALSE)</f>
        <v>9</v>
      </c>
      <c r="E8620" s="34">
        <v>0</v>
      </c>
      <c r="F8620" s="34">
        <f>ROUND(D8620*VLOOKUP(INT(A8620/1000),辅助表!$A$1:$F$54,5,FALSE),0)/VLOOKUP(INT(A8620/1000),辅助表!$A$1:$F$54,6,FALSE)</f>
        <v>18</v>
      </c>
      <c r="G8620" s="34" t="str">
        <f>VLOOKUP(INT(A8620/1000),辅助表!$A$1:$F$54,4,FALSE)&amp;"+"&amp;(D8620/VLOOKUP(INT(A8620/1000),辅助表!$A$1:$F$54,6,FALSE))&amp;VLOOKUP(INT(A8620/1000),辅助表!$A$1:$G$54,7,FALSE)</f>
        <v>减暴伤+9</v>
      </c>
    </row>
    <row r="8621" spans="1:7">
      <c r="A8621" s="26">
        <v>27019</v>
      </c>
      <c r="B8621" s="34" t="s">
        <v>46</v>
      </c>
      <c r="C8621" s="35" t="s">
        <v>385</v>
      </c>
      <c r="D8621" s="34">
        <f>CEILING(RIGHT(A8621,3)/VLOOKUP(INT(A8621/1000),辅助表!$A$1:$F$54,5,FALSE),1)*VLOOKUP(INT(A8621/1000),辅助表!$A$1:$F$54,6,FALSE)</f>
        <v>10</v>
      </c>
      <c r="E8621" s="34">
        <v>0</v>
      </c>
      <c r="F8621" s="34">
        <f>ROUND(D8621*VLOOKUP(INT(A8621/1000),辅助表!$A$1:$F$54,5,FALSE),0)/VLOOKUP(INT(A8621/1000),辅助表!$A$1:$F$54,6,FALSE)</f>
        <v>20</v>
      </c>
      <c r="G8621" s="34" t="str">
        <f>VLOOKUP(INT(A8621/1000),辅助表!$A$1:$F$54,4,FALSE)&amp;"+"&amp;(D8621/VLOOKUP(INT(A8621/1000),辅助表!$A$1:$F$54,6,FALSE))&amp;VLOOKUP(INT(A8621/1000),辅助表!$A$1:$G$54,7,FALSE)</f>
        <v>减暴伤+10</v>
      </c>
    </row>
    <row r="8622" spans="1:7">
      <c r="A8622" s="26">
        <v>27020</v>
      </c>
      <c r="B8622" s="34" t="s">
        <v>46</v>
      </c>
      <c r="C8622" s="35" t="s">
        <v>385</v>
      </c>
      <c r="D8622" s="34">
        <f>CEILING(RIGHT(A8622,3)/VLOOKUP(INT(A8622/1000),辅助表!$A$1:$F$54,5,FALSE),1)*VLOOKUP(INT(A8622/1000),辅助表!$A$1:$F$54,6,FALSE)</f>
        <v>10</v>
      </c>
      <c r="E8622" s="34">
        <v>0</v>
      </c>
      <c r="F8622" s="34">
        <f>ROUND(D8622*VLOOKUP(INT(A8622/1000),辅助表!$A$1:$F$54,5,FALSE),0)/VLOOKUP(INT(A8622/1000),辅助表!$A$1:$F$54,6,FALSE)</f>
        <v>20</v>
      </c>
      <c r="G8622" s="34" t="str">
        <f>VLOOKUP(INT(A8622/1000),辅助表!$A$1:$F$54,4,FALSE)&amp;"+"&amp;(D8622/VLOOKUP(INT(A8622/1000),辅助表!$A$1:$F$54,6,FALSE))&amp;VLOOKUP(INT(A8622/1000),辅助表!$A$1:$G$54,7,FALSE)</f>
        <v>减暴伤+10</v>
      </c>
    </row>
    <row r="8623" spans="1:7">
      <c r="A8623" s="26">
        <v>27021</v>
      </c>
      <c r="B8623" s="34" t="s">
        <v>46</v>
      </c>
      <c r="C8623" s="35" t="s">
        <v>385</v>
      </c>
      <c r="D8623" s="34">
        <f>CEILING(RIGHT(A8623,3)/VLOOKUP(INT(A8623/1000),辅助表!$A$1:$F$54,5,FALSE),1)*VLOOKUP(INT(A8623/1000),辅助表!$A$1:$F$54,6,FALSE)</f>
        <v>11</v>
      </c>
      <c r="E8623" s="34">
        <v>0</v>
      </c>
      <c r="F8623" s="34">
        <f>ROUND(D8623*VLOOKUP(INT(A8623/1000),辅助表!$A$1:$F$54,5,FALSE),0)/VLOOKUP(INT(A8623/1000),辅助表!$A$1:$F$54,6,FALSE)</f>
        <v>22</v>
      </c>
      <c r="G8623" s="34" t="str">
        <f>VLOOKUP(INT(A8623/1000),辅助表!$A$1:$F$54,4,FALSE)&amp;"+"&amp;(D8623/VLOOKUP(INT(A8623/1000),辅助表!$A$1:$F$54,6,FALSE))&amp;VLOOKUP(INT(A8623/1000),辅助表!$A$1:$G$54,7,FALSE)</f>
        <v>减暴伤+11</v>
      </c>
    </row>
    <row r="8624" spans="1:7">
      <c r="A8624" s="26">
        <v>27022</v>
      </c>
      <c r="B8624" s="34" t="s">
        <v>46</v>
      </c>
      <c r="C8624" s="35" t="s">
        <v>385</v>
      </c>
      <c r="D8624" s="34">
        <f>CEILING(RIGHT(A8624,3)/VLOOKUP(INT(A8624/1000),辅助表!$A$1:$F$54,5,FALSE),1)*VLOOKUP(INT(A8624/1000),辅助表!$A$1:$F$54,6,FALSE)</f>
        <v>11</v>
      </c>
      <c r="E8624" s="34">
        <v>0</v>
      </c>
      <c r="F8624" s="34">
        <f>ROUND(D8624*VLOOKUP(INT(A8624/1000),辅助表!$A$1:$F$54,5,FALSE),0)/VLOOKUP(INT(A8624/1000),辅助表!$A$1:$F$54,6,FALSE)</f>
        <v>22</v>
      </c>
      <c r="G8624" s="34" t="str">
        <f>VLOOKUP(INT(A8624/1000),辅助表!$A$1:$F$54,4,FALSE)&amp;"+"&amp;(D8624/VLOOKUP(INT(A8624/1000),辅助表!$A$1:$F$54,6,FALSE))&amp;VLOOKUP(INT(A8624/1000),辅助表!$A$1:$G$54,7,FALSE)</f>
        <v>减暴伤+11</v>
      </c>
    </row>
    <row r="8625" spans="1:7">
      <c r="A8625" s="26">
        <v>27023</v>
      </c>
      <c r="B8625" s="34" t="s">
        <v>46</v>
      </c>
      <c r="C8625" s="35" t="s">
        <v>385</v>
      </c>
      <c r="D8625" s="34">
        <f>CEILING(RIGHT(A8625,3)/VLOOKUP(INT(A8625/1000),辅助表!$A$1:$F$54,5,FALSE),1)*VLOOKUP(INT(A8625/1000),辅助表!$A$1:$F$54,6,FALSE)</f>
        <v>12</v>
      </c>
      <c r="E8625" s="34">
        <v>0</v>
      </c>
      <c r="F8625" s="34">
        <f>ROUND(D8625*VLOOKUP(INT(A8625/1000),辅助表!$A$1:$F$54,5,FALSE),0)/VLOOKUP(INT(A8625/1000),辅助表!$A$1:$F$54,6,FALSE)</f>
        <v>24</v>
      </c>
      <c r="G8625" s="34" t="str">
        <f>VLOOKUP(INT(A8625/1000),辅助表!$A$1:$F$54,4,FALSE)&amp;"+"&amp;(D8625/VLOOKUP(INT(A8625/1000),辅助表!$A$1:$F$54,6,FALSE))&amp;VLOOKUP(INT(A8625/1000),辅助表!$A$1:$G$54,7,FALSE)</f>
        <v>减暴伤+12</v>
      </c>
    </row>
    <row r="8626" spans="1:7">
      <c r="A8626" s="26">
        <v>27024</v>
      </c>
      <c r="B8626" s="34" t="s">
        <v>46</v>
      </c>
      <c r="C8626" s="35" t="s">
        <v>385</v>
      </c>
      <c r="D8626" s="34">
        <f>CEILING(RIGHT(A8626,3)/VLOOKUP(INT(A8626/1000),辅助表!$A$1:$F$54,5,FALSE),1)*VLOOKUP(INT(A8626/1000),辅助表!$A$1:$F$54,6,FALSE)</f>
        <v>12</v>
      </c>
      <c r="E8626" s="34">
        <v>0</v>
      </c>
      <c r="F8626" s="34">
        <f>ROUND(D8626*VLOOKUP(INT(A8626/1000),辅助表!$A$1:$F$54,5,FALSE),0)/VLOOKUP(INT(A8626/1000),辅助表!$A$1:$F$54,6,FALSE)</f>
        <v>24</v>
      </c>
      <c r="G8626" s="34" t="str">
        <f>VLOOKUP(INT(A8626/1000),辅助表!$A$1:$F$54,4,FALSE)&amp;"+"&amp;(D8626/VLOOKUP(INT(A8626/1000),辅助表!$A$1:$F$54,6,FALSE))&amp;VLOOKUP(INT(A8626/1000),辅助表!$A$1:$G$54,7,FALSE)</f>
        <v>减暴伤+12</v>
      </c>
    </row>
    <row r="8627" spans="1:7">
      <c r="A8627" s="26">
        <v>27025</v>
      </c>
      <c r="B8627" s="34" t="s">
        <v>46</v>
      </c>
      <c r="C8627" s="35" t="s">
        <v>385</v>
      </c>
      <c r="D8627" s="34">
        <f>CEILING(RIGHT(A8627,3)/VLOOKUP(INT(A8627/1000),辅助表!$A$1:$F$54,5,FALSE),1)*VLOOKUP(INT(A8627/1000),辅助表!$A$1:$F$54,6,FALSE)</f>
        <v>13</v>
      </c>
      <c r="E8627" s="34">
        <v>0</v>
      </c>
      <c r="F8627" s="34">
        <f>ROUND(D8627*VLOOKUP(INT(A8627/1000),辅助表!$A$1:$F$54,5,FALSE),0)/VLOOKUP(INT(A8627/1000),辅助表!$A$1:$F$54,6,FALSE)</f>
        <v>26</v>
      </c>
      <c r="G8627" s="34" t="str">
        <f>VLOOKUP(INT(A8627/1000),辅助表!$A$1:$F$54,4,FALSE)&amp;"+"&amp;(D8627/VLOOKUP(INT(A8627/1000),辅助表!$A$1:$F$54,6,FALSE))&amp;VLOOKUP(INT(A8627/1000),辅助表!$A$1:$G$54,7,FALSE)</f>
        <v>减暴伤+13</v>
      </c>
    </row>
    <row r="8628" spans="1:7">
      <c r="A8628" s="26">
        <v>27026</v>
      </c>
      <c r="B8628" s="34" t="s">
        <v>46</v>
      </c>
      <c r="C8628" s="35" t="s">
        <v>385</v>
      </c>
      <c r="D8628" s="34">
        <f>CEILING(RIGHT(A8628,3)/VLOOKUP(INT(A8628/1000),辅助表!$A$1:$F$54,5,FALSE),1)*VLOOKUP(INT(A8628/1000),辅助表!$A$1:$F$54,6,FALSE)</f>
        <v>13</v>
      </c>
      <c r="E8628" s="34">
        <v>0</v>
      </c>
      <c r="F8628" s="34">
        <f>ROUND(D8628*VLOOKUP(INT(A8628/1000),辅助表!$A$1:$F$54,5,FALSE),0)/VLOOKUP(INT(A8628/1000),辅助表!$A$1:$F$54,6,FALSE)</f>
        <v>26</v>
      </c>
      <c r="G8628" s="34" t="str">
        <f>VLOOKUP(INT(A8628/1000),辅助表!$A$1:$F$54,4,FALSE)&amp;"+"&amp;(D8628/VLOOKUP(INT(A8628/1000),辅助表!$A$1:$F$54,6,FALSE))&amp;VLOOKUP(INT(A8628/1000),辅助表!$A$1:$G$54,7,FALSE)</f>
        <v>减暴伤+13</v>
      </c>
    </row>
    <row r="8629" spans="1:7">
      <c r="A8629" s="26">
        <v>27027</v>
      </c>
      <c r="B8629" s="34" t="s">
        <v>46</v>
      </c>
      <c r="C8629" s="35" t="s">
        <v>385</v>
      </c>
      <c r="D8629" s="34">
        <f>CEILING(RIGHT(A8629,3)/VLOOKUP(INT(A8629/1000),辅助表!$A$1:$F$54,5,FALSE),1)*VLOOKUP(INT(A8629/1000),辅助表!$A$1:$F$54,6,FALSE)</f>
        <v>14</v>
      </c>
      <c r="E8629" s="34">
        <v>0</v>
      </c>
      <c r="F8629" s="34">
        <f>ROUND(D8629*VLOOKUP(INT(A8629/1000),辅助表!$A$1:$F$54,5,FALSE),0)/VLOOKUP(INT(A8629/1000),辅助表!$A$1:$F$54,6,FALSE)</f>
        <v>28</v>
      </c>
      <c r="G8629" s="34" t="str">
        <f>VLOOKUP(INT(A8629/1000),辅助表!$A$1:$F$54,4,FALSE)&amp;"+"&amp;(D8629/VLOOKUP(INT(A8629/1000),辅助表!$A$1:$F$54,6,FALSE))&amp;VLOOKUP(INT(A8629/1000),辅助表!$A$1:$G$54,7,FALSE)</f>
        <v>减暴伤+14</v>
      </c>
    </row>
    <row r="8630" spans="1:7">
      <c r="A8630" s="26">
        <v>27028</v>
      </c>
      <c r="B8630" s="34" t="s">
        <v>46</v>
      </c>
      <c r="C8630" s="35" t="s">
        <v>385</v>
      </c>
      <c r="D8630" s="34">
        <f>CEILING(RIGHT(A8630,3)/VLOOKUP(INT(A8630/1000),辅助表!$A$1:$F$54,5,FALSE),1)*VLOOKUP(INT(A8630/1000),辅助表!$A$1:$F$54,6,FALSE)</f>
        <v>14</v>
      </c>
      <c r="E8630" s="34">
        <v>0</v>
      </c>
      <c r="F8630" s="34">
        <f>ROUND(D8630*VLOOKUP(INT(A8630/1000),辅助表!$A$1:$F$54,5,FALSE),0)/VLOOKUP(INT(A8630/1000),辅助表!$A$1:$F$54,6,FALSE)</f>
        <v>28</v>
      </c>
      <c r="G8630" s="34" t="str">
        <f>VLOOKUP(INT(A8630/1000),辅助表!$A$1:$F$54,4,FALSE)&amp;"+"&amp;(D8630/VLOOKUP(INT(A8630/1000),辅助表!$A$1:$F$54,6,FALSE))&amp;VLOOKUP(INT(A8630/1000),辅助表!$A$1:$G$54,7,FALSE)</f>
        <v>减暴伤+14</v>
      </c>
    </row>
    <row r="8631" spans="1:7">
      <c r="A8631" s="26">
        <v>27029</v>
      </c>
      <c r="B8631" s="34" t="s">
        <v>46</v>
      </c>
      <c r="C8631" s="35" t="s">
        <v>385</v>
      </c>
      <c r="D8631" s="34">
        <f>CEILING(RIGHT(A8631,3)/VLOOKUP(INT(A8631/1000),辅助表!$A$1:$F$54,5,FALSE),1)*VLOOKUP(INT(A8631/1000),辅助表!$A$1:$F$54,6,FALSE)</f>
        <v>15</v>
      </c>
      <c r="E8631" s="34">
        <v>0</v>
      </c>
      <c r="F8631" s="34">
        <f>ROUND(D8631*VLOOKUP(INT(A8631/1000),辅助表!$A$1:$F$54,5,FALSE),0)/VLOOKUP(INT(A8631/1000),辅助表!$A$1:$F$54,6,FALSE)</f>
        <v>30</v>
      </c>
      <c r="G8631" s="34" t="str">
        <f>VLOOKUP(INT(A8631/1000),辅助表!$A$1:$F$54,4,FALSE)&amp;"+"&amp;(D8631/VLOOKUP(INT(A8631/1000),辅助表!$A$1:$F$54,6,FALSE))&amp;VLOOKUP(INT(A8631/1000),辅助表!$A$1:$G$54,7,FALSE)</f>
        <v>减暴伤+15</v>
      </c>
    </row>
    <row r="8632" spans="1:7">
      <c r="A8632" s="26">
        <v>27030</v>
      </c>
      <c r="B8632" s="34" t="s">
        <v>46</v>
      </c>
      <c r="C8632" s="35" t="s">
        <v>385</v>
      </c>
      <c r="D8632" s="34">
        <f>CEILING(RIGHT(A8632,3)/VLOOKUP(INT(A8632/1000),辅助表!$A$1:$F$54,5,FALSE),1)*VLOOKUP(INT(A8632/1000),辅助表!$A$1:$F$54,6,FALSE)</f>
        <v>15</v>
      </c>
      <c r="E8632" s="34">
        <v>0</v>
      </c>
      <c r="F8632" s="34">
        <f>ROUND(D8632*VLOOKUP(INT(A8632/1000),辅助表!$A$1:$F$54,5,FALSE),0)/VLOOKUP(INT(A8632/1000),辅助表!$A$1:$F$54,6,FALSE)</f>
        <v>30</v>
      </c>
      <c r="G8632" s="34" t="str">
        <f>VLOOKUP(INT(A8632/1000),辅助表!$A$1:$F$54,4,FALSE)&amp;"+"&amp;(D8632/VLOOKUP(INT(A8632/1000),辅助表!$A$1:$F$54,6,FALSE))&amp;VLOOKUP(INT(A8632/1000),辅助表!$A$1:$G$54,7,FALSE)</f>
        <v>减暴伤+15</v>
      </c>
    </row>
    <row r="8633" spans="1:7">
      <c r="A8633" s="26">
        <v>27031</v>
      </c>
      <c r="B8633" s="34" t="s">
        <v>46</v>
      </c>
      <c r="C8633" s="35" t="s">
        <v>385</v>
      </c>
      <c r="D8633" s="34">
        <f>CEILING(RIGHT(A8633,3)/VLOOKUP(INT(A8633/1000),辅助表!$A$1:$F$54,5,FALSE),1)*VLOOKUP(INT(A8633/1000),辅助表!$A$1:$F$54,6,FALSE)</f>
        <v>16</v>
      </c>
      <c r="E8633" s="34">
        <v>0</v>
      </c>
      <c r="F8633" s="34">
        <f>ROUND(D8633*VLOOKUP(INT(A8633/1000),辅助表!$A$1:$F$54,5,FALSE),0)/VLOOKUP(INT(A8633/1000),辅助表!$A$1:$F$54,6,FALSE)</f>
        <v>32</v>
      </c>
      <c r="G8633" s="34" t="str">
        <f>VLOOKUP(INT(A8633/1000),辅助表!$A$1:$F$54,4,FALSE)&amp;"+"&amp;(D8633/VLOOKUP(INT(A8633/1000),辅助表!$A$1:$F$54,6,FALSE))&amp;VLOOKUP(INT(A8633/1000),辅助表!$A$1:$G$54,7,FALSE)</f>
        <v>减暴伤+16</v>
      </c>
    </row>
    <row r="8634" spans="1:7">
      <c r="A8634" s="26">
        <v>27032</v>
      </c>
      <c r="B8634" s="34" t="s">
        <v>46</v>
      </c>
      <c r="C8634" s="35" t="s">
        <v>385</v>
      </c>
      <c r="D8634" s="34">
        <f>CEILING(RIGHT(A8634,3)/VLOOKUP(INT(A8634/1000),辅助表!$A$1:$F$54,5,FALSE),1)*VLOOKUP(INT(A8634/1000),辅助表!$A$1:$F$54,6,FALSE)</f>
        <v>16</v>
      </c>
      <c r="E8634" s="34">
        <v>0</v>
      </c>
      <c r="F8634" s="34">
        <f>ROUND(D8634*VLOOKUP(INT(A8634/1000),辅助表!$A$1:$F$54,5,FALSE),0)/VLOOKUP(INT(A8634/1000),辅助表!$A$1:$F$54,6,FALSE)</f>
        <v>32</v>
      </c>
      <c r="G8634" s="34" t="str">
        <f>VLOOKUP(INT(A8634/1000),辅助表!$A$1:$F$54,4,FALSE)&amp;"+"&amp;(D8634/VLOOKUP(INT(A8634/1000),辅助表!$A$1:$F$54,6,FALSE))&amp;VLOOKUP(INT(A8634/1000),辅助表!$A$1:$G$54,7,FALSE)</f>
        <v>减暴伤+16</v>
      </c>
    </row>
    <row r="8635" spans="1:7">
      <c r="A8635" s="26">
        <v>27033</v>
      </c>
      <c r="B8635" s="34" t="s">
        <v>46</v>
      </c>
      <c r="C8635" s="35" t="s">
        <v>385</v>
      </c>
      <c r="D8635" s="34">
        <f>CEILING(RIGHT(A8635,3)/VLOOKUP(INT(A8635/1000),辅助表!$A$1:$F$54,5,FALSE),1)*VLOOKUP(INT(A8635/1000),辅助表!$A$1:$F$54,6,FALSE)</f>
        <v>17</v>
      </c>
      <c r="E8635" s="34">
        <v>0</v>
      </c>
      <c r="F8635" s="34">
        <f>ROUND(D8635*VLOOKUP(INT(A8635/1000),辅助表!$A$1:$F$54,5,FALSE),0)/VLOOKUP(INT(A8635/1000),辅助表!$A$1:$F$54,6,FALSE)</f>
        <v>34</v>
      </c>
      <c r="G8635" s="34" t="str">
        <f>VLOOKUP(INT(A8635/1000),辅助表!$A$1:$F$54,4,FALSE)&amp;"+"&amp;(D8635/VLOOKUP(INT(A8635/1000),辅助表!$A$1:$F$54,6,FALSE))&amp;VLOOKUP(INT(A8635/1000),辅助表!$A$1:$G$54,7,FALSE)</f>
        <v>减暴伤+17</v>
      </c>
    </row>
    <row r="8636" spans="1:7">
      <c r="A8636" s="26">
        <v>27034</v>
      </c>
      <c r="B8636" s="34" t="s">
        <v>46</v>
      </c>
      <c r="C8636" s="35" t="s">
        <v>385</v>
      </c>
      <c r="D8636" s="34">
        <f>CEILING(RIGHT(A8636,3)/VLOOKUP(INT(A8636/1000),辅助表!$A$1:$F$54,5,FALSE),1)*VLOOKUP(INT(A8636/1000),辅助表!$A$1:$F$54,6,FALSE)</f>
        <v>17</v>
      </c>
      <c r="E8636" s="34">
        <v>0</v>
      </c>
      <c r="F8636" s="34">
        <f>ROUND(D8636*VLOOKUP(INT(A8636/1000),辅助表!$A$1:$F$54,5,FALSE),0)/VLOOKUP(INT(A8636/1000),辅助表!$A$1:$F$54,6,FALSE)</f>
        <v>34</v>
      </c>
      <c r="G8636" s="34" t="str">
        <f>VLOOKUP(INT(A8636/1000),辅助表!$A$1:$F$54,4,FALSE)&amp;"+"&amp;(D8636/VLOOKUP(INT(A8636/1000),辅助表!$A$1:$F$54,6,FALSE))&amp;VLOOKUP(INT(A8636/1000),辅助表!$A$1:$G$54,7,FALSE)</f>
        <v>减暴伤+17</v>
      </c>
    </row>
    <row r="8637" spans="1:7">
      <c r="A8637" s="26">
        <v>27035</v>
      </c>
      <c r="B8637" s="34" t="s">
        <v>46</v>
      </c>
      <c r="C8637" s="35" t="s">
        <v>385</v>
      </c>
      <c r="D8637" s="34">
        <f>CEILING(RIGHT(A8637,3)/VLOOKUP(INT(A8637/1000),辅助表!$A$1:$F$54,5,FALSE),1)*VLOOKUP(INT(A8637/1000),辅助表!$A$1:$F$54,6,FALSE)</f>
        <v>18</v>
      </c>
      <c r="E8637" s="34">
        <v>0</v>
      </c>
      <c r="F8637" s="34">
        <f>ROUND(D8637*VLOOKUP(INT(A8637/1000),辅助表!$A$1:$F$54,5,FALSE),0)/VLOOKUP(INT(A8637/1000),辅助表!$A$1:$F$54,6,FALSE)</f>
        <v>36</v>
      </c>
      <c r="G8637" s="34" t="str">
        <f>VLOOKUP(INT(A8637/1000),辅助表!$A$1:$F$54,4,FALSE)&amp;"+"&amp;(D8637/VLOOKUP(INT(A8637/1000),辅助表!$A$1:$F$54,6,FALSE))&amp;VLOOKUP(INT(A8637/1000),辅助表!$A$1:$G$54,7,FALSE)</f>
        <v>减暴伤+18</v>
      </c>
    </row>
    <row r="8638" spans="1:7">
      <c r="A8638" s="26">
        <v>27036</v>
      </c>
      <c r="B8638" s="34" t="s">
        <v>46</v>
      </c>
      <c r="C8638" s="35" t="s">
        <v>385</v>
      </c>
      <c r="D8638" s="34">
        <f>CEILING(RIGHT(A8638,3)/VLOOKUP(INT(A8638/1000),辅助表!$A$1:$F$54,5,FALSE),1)*VLOOKUP(INT(A8638/1000),辅助表!$A$1:$F$54,6,FALSE)</f>
        <v>18</v>
      </c>
      <c r="E8638" s="34">
        <v>0</v>
      </c>
      <c r="F8638" s="34">
        <f>ROUND(D8638*VLOOKUP(INT(A8638/1000),辅助表!$A$1:$F$54,5,FALSE),0)/VLOOKUP(INT(A8638/1000),辅助表!$A$1:$F$54,6,FALSE)</f>
        <v>36</v>
      </c>
      <c r="G8638" s="34" t="str">
        <f>VLOOKUP(INT(A8638/1000),辅助表!$A$1:$F$54,4,FALSE)&amp;"+"&amp;(D8638/VLOOKUP(INT(A8638/1000),辅助表!$A$1:$F$54,6,FALSE))&amp;VLOOKUP(INT(A8638/1000),辅助表!$A$1:$G$54,7,FALSE)</f>
        <v>减暴伤+18</v>
      </c>
    </row>
    <row r="8639" spans="1:7">
      <c r="A8639" s="26">
        <v>27037</v>
      </c>
      <c r="B8639" s="34" t="s">
        <v>46</v>
      </c>
      <c r="C8639" s="35" t="s">
        <v>385</v>
      </c>
      <c r="D8639" s="34">
        <f>CEILING(RIGHT(A8639,3)/VLOOKUP(INT(A8639/1000),辅助表!$A$1:$F$54,5,FALSE),1)*VLOOKUP(INT(A8639/1000),辅助表!$A$1:$F$54,6,FALSE)</f>
        <v>19</v>
      </c>
      <c r="E8639" s="34">
        <v>0</v>
      </c>
      <c r="F8639" s="34">
        <f>ROUND(D8639*VLOOKUP(INT(A8639/1000),辅助表!$A$1:$F$54,5,FALSE),0)/VLOOKUP(INT(A8639/1000),辅助表!$A$1:$F$54,6,FALSE)</f>
        <v>38</v>
      </c>
      <c r="G8639" s="34" t="str">
        <f>VLOOKUP(INT(A8639/1000),辅助表!$A$1:$F$54,4,FALSE)&amp;"+"&amp;(D8639/VLOOKUP(INT(A8639/1000),辅助表!$A$1:$F$54,6,FALSE))&amp;VLOOKUP(INT(A8639/1000),辅助表!$A$1:$G$54,7,FALSE)</f>
        <v>减暴伤+19</v>
      </c>
    </row>
    <row r="8640" spans="1:7">
      <c r="A8640" s="26">
        <v>27038</v>
      </c>
      <c r="B8640" s="34" t="s">
        <v>46</v>
      </c>
      <c r="C8640" s="35" t="s">
        <v>385</v>
      </c>
      <c r="D8640" s="34">
        <f>CEILING(RIGHT(A8640,3)/VLOOKUP(INT(A8640/1000),辅助表!$A$1:$F$54,5,FALSE),1)*VLOOKUP(INT(A8640/1000),辅助表!$A$1:$F$54,6,FALSE)</f>
        <v>19</v>
      </c>
      <c r="E8640" s="34">
        <v>0</v>
      </c>
      <c r="F8640" s="34">
        <f>ROUND(D8640*VLOOKUP(INT(A8640/1000),辅助表!$A$1:$F$54,5,FALSE),0)/VLOOKUP(INT(A8640/1000),辅助表!$A$1:$F$54,6,FALSE)</f>
        <v>38</v>
      </c>
      <c r="G8640" s="34" t="str">
        <f>VLOOKUP(INT(A8640/1000),辅助表!$A$1:$F$54,4,FALSE)&amp;"+"&amp;(D8640/VLOOKUP(INT(A8640/1000),辅助表!$A$1:$F$54,6,FALSE))&amp;VLOOKUP(INT(A8640/1000),辅助表!$A$1:$G$54,7,FALSE)</f>
        <v>减暴伤+19</v>
      </c>
    </row>
    <row r="8641" spans="1:7">
      <c r="A8641" s="26">
        <v>27039</v>
      </c>
      <c r="B8641" s="34" t="s">
        <v>46</v>
      </c>
      <c r="C8641" s="35" t="s">
        <v>385</v>
      </c>
      <c r="D8641" s="34">
        <f>CEILING(RIGHT(A8641,3)/VLOOKUP(INT(A8641/1000),辅助表!$A$1:$F$54,5,FALSE),1)*VLOOKUP(INT(A8641/1000),辅助表!$A$1:$F$54,6,FALSE)</f>
        <v>20</v>
      </c>
      <c r="E8641" s="34">
        <v>0</v>
      </c>
      <c r="F8641" s="34">
        <f>ROUND(D8641*VLOOKUP(INT(A8641/1000),辅助表!$A$1:$F$54,5,FALSE),0)/VLOOKUP(INT(A8641/1000),辅助表!$A$1:$F$54,6,FALSE)</f>
        <v>40</v>
      </c>
      <c r="G8641" s="34" t="str">
        <f>VLOOKUP(INT(A8641/1000),辅助表!$A$1:$F$54,4,FALSE)&amp;"+"&amp;(D8641/VLOOKUP(INT(A8641/1000),辅助表!$A$1:$F$54,6,FALSE))&amp;VLOOKUP(INT(A8641/1000),辅助表!$A$1:$G$54,7,FALSE)</f>
        <v>减暴伤+20</v>
      </c>
    </row>
    <row r="8642" spans="1:7">
      <c r="A8642" s="26">
        <v>27040</v>
      </c>
      <c r="B8642" s="34" t="s">
        <v>46</v>
      </c>
      <c r="C8642" s="35" t="s">
        <v>385</v>
      </c>
      <c r="D8642" s="34">
        <f>CEILING(RIGHT(A8642,3)/VLOOKUP(INT(A8642/1000),辅助表!$A$1:$F$54,5,FALSE),1)*VLOOKUP(INT(A8642/1000),辅助表!$A$1:$F$54,6,FALSE)</f>
        <v>20</v>
      </c>
      <c r="E8642" s="34">
        <v>0</v>
      </c>
      <c r="F8642" s="34">
        <f>ROUND(D8642*VLOOKUP(INT(A8642/1000),辅助表!$A$1:$F$54,5,FALSE),0)/VLOOKUP(INT(A8642/1000),辅助表!$A$1:$F$54,6,FALSE)</f>
        <v>40</v>
      </c>
      <c r="G8642" s="34" t="str">
        <f>VLOOKUP(INT(A8642/1000),辅助表!$A$1:$F$54,4,FALSE)&amp;"+"&amp;(D8642/VLOOKUP(INT(A8642/1000),辅助表!$A$1:$F$54,6,FALSE))&amp;VLOOKUP(INT(A8642/1000),辅助表!$A$1:$G$54,7,FALSE)</f>
        <v>减暴伤+20</v>
      </c>
    </row>
    <row r="8643" spans="1:7">
      <c r="A8643" s="26">
        <v>27041</v>
      </c>
      <c r="B8643" s="34" t="s">
        <v>46</v>
      </c>
      <c r="C8643" s="35" t="s">
        <v>385</v>
      </c>
      <c r="D8643" s="34">
        <f>CEILING(RIGHT(A8643,3)/VLOOKUP(INT(A8643/1000),辅助表!$A$1:$F$54,5,FALSE),1)*VLOOKUP(INT(A8643/1000),辅助表!$A$1:$F$54,6,FALSE)</f>
        <v>21</v>
      </c>
      <c r="E8643" s="34">
        <v>0</v>
      </c>
      <c r="F8643" s="34">
        <f>ROUND(D8643*VLOOKUP(INT(A8643/1000),辅助表!$A$1:$F$54,5,FALSE),0)/VLOOKUP(INT(A8643/1000),辅助表!$A$1:$F$54,6,FALSE)</f>
        <v>42</v>
      </c>
      <c r="G8643" s="34" t="str">
        <f>VLOOKUP(INT(A8643/1000),辅助表!$A$1:$F$54,4,FALSE)&amp;"+"&amp;(D8643/VLOOKUP(INT(A8643/1000),辅助表!$A$1:$F$54,6,FALSE))&amp;VLOOKUP(INT(A8643/1000),辅助表!$A$1:$G$54,7,FALSE)</f>
        <v>减暴伤+21</v>
      </c>
    </row>
    <row r="8644" spans="1:7">
      <c r="A8644" s="26">
        <v>27042</v>
      </c>
      <c r="B8644" s="34" t="s">
        <v>46</v>
      </c>
      <c r="C8644" s="35" t="s">
        <v>385</v>
      </c>
      <c r="D8644" s="34">
        <f>CEILING(RIGHT(A8644,3)/VLOOKUP(INT(A8644/1000),辅助表!$A$1:$F$54,5,FALSE),1)*VLOOKUP(INT(A8644/1000),辅助表!$A$1:$F$54,6,FALSE)</f>
        <v>21</v>
      </c>
      <c r="E8644" s="34">
        <v>0</v>
      </c>
      <c r="F8644" s="34">
        <f>ROUND(D8644*VLOOKUP(INT(A8644/1000),辅助表!$A$1:$F$54,5,FALSE),0)/VLOOKUP(INT(A8644/1000),辅助表!$A$1:$F$54,6,FALSE)</f>
        <v>42</v>
      </c>
      <c r="G8644" s="34" t="str">
        <f>VLOOKUP(INT(A8644/1000),辅助表!$A$1:$F$54,4,FALSE)&amp;"+"&amp;(D8644/VLOOKUP(INT(A8644/1000),辅助表!$A$1:$F$54,6,FALSE))&amp;VLOOKUP(INT(A8644/1000),辅助表!$A$1:$G$54,7,FALSE)</f>
        <v>减暴伤+21</v>
      </c>
    </row>
    <row r="8645" spans="1:7">
      <c r="A8645" s="26">
        <v>27043</v>
      </c>
      <c r="B8645" s="34" t="s">
        <v>46</v>
      </c>
      <c r="C8645" s="35" t="s">
        <v>385</v>
      </c>
      <c r="D8645" s="34">
        <f>CEILING(RIGHT(A8645,3)/VLOOKUP(INT(A8645/1000),辅助表!$A$1:$F$54,5,FALSE),1)*VLOOKUP(INT(A8645/1000),辅助表!$A$1:$F$54,6,FALSE)</f>
        <v>22</v>
      </c>
      <c r="E8645" s="34">
        <v>0</v>
      </c>
      <c r="F8645" s="34">
        <f>ROUND(D8645*VLOOKUP(INT(A8645/1000),辅助表!$A$1:$F$54,5,FALSE),0)/VLOOKUP(INT(A8645/1000),辅助表!$A$1:$F$54,6,FALSE)</f>
        <v>44</v>
      </c>
      <c r="G8645" s="34" t="str">
        <f>VLOOKUP(INT(A8645/1000),辅助表!$A$1:$F$54,4,FALSE)&amp;"+"&amp;(D8645/VLOOKUP(INT(A8645/1000),辅助表!$A$1:$F$54,6,FALSE))&amp;VLOOKUP(INT(A8645/1000),辅助表!$A$1:$G$54,7,FALSE)</f>
        <v>减暴伤+22</v>
      </c>
    </row>
    <row r="8646" spans="1:7">
      <c r="A8646" s="26">
        <v>27044</v>
      </c>
      <c r="B8646" s="34" t="s">
        <v>46</v>
      </c>
      <c r="C8646" s="35" t="s">
        <v>385</v>
      </c>
      <c r="D8646" s="34">
        <f>CEILING(RIGHT(A8646,3)/VLOOKUP(INT(A8646/1000),辅助表!$A$1:$F$54,5,FALSE),1)*VLOOKUP(INT(A8646/1000),辅助表!$A$1:$F$54,6,FALSE)</f>
        <v>22</v>
      </c>
      <c r="E8646" s="34">
        <v>0</v>
      </c>
      <c r="F8646" s="34">
        <f>ROUND(D8646*VLOOKUP(INT(A8646/1000),辅助表!$A$1:$F$54,5,FALSE),0)/VLOOKUP(INT(A8646/1000),辅助表!$A$1:$F$54,6,FALSE)</f>
        <v>44</v>
      </c>
      <c r="G8646" s="34" t="str">
        <f>VLOOKUP(INT(A8646/1000),辅助表!$A$1:$F$54,4,FALSE)&amp;"+"&amp;(D8646/VLOOKUP(INT(A8646/1000),辅助表!$A$1:$F$54,6,FALSE))&amp;VLOOKUP(INT(A8646/1000),辅助表!$A$1:$G$54,7,FALSE)</f>
        <v>减暴伤+22</v>
      </c>
    </row>
    <row r="8647" spans="1:7">
      <c r="A8647" s="26">
        <v>27045</v>
      </c>
      <c r="B8647" s="34" t="s">
        <v>46</v>
      </c>
      <c r="C8647" s="35" t="s">
        <v>385</v>
      </c>
      <c r="D8647" s="34">
        <f>CEILING(RIGHT(A8647,3)/VLOOKUP(INT(A8647/1000),辅助表!$A$1:$F$54,5,FALSE),1)*VLOOKUP(INT(A8647/1000),辅助表!$A$1:$F$54,6,FALSE)</f>
        <v>23</v>
      </c>
      <c r="E8647" s="34">
        <v>0</v>
      </c>
      <c r="F8647" s="34">
        <f>ROUND(D8647*VLOOKUP(INT(A8647/1000),辅助表!$A$1:$F$54,5,FALSE),0)/VLOOKUP(INT(A8647/1000),辅助表!$A$1:$F$54,6,FALSE)</f>
        <v>46</v>
      </c>
      <c r="G8647" s="34" t="str">
        <f>VLOOKUP(INT(A8647/1000),辅助表!$A$1:$F$54,4,FALSE)&amp;"+"&amp;(D8647/VLOOKUP(INT(A8647/1000),辅助表!$A$1:$F$54,6,FALSE))&amp;VLOOKUP(INT(A8647/1000),辅助表!$A$1:$G$54,7,FALSE)</f>
        <v>减暴伤+23</v>
      </c>
    </row>
    <row r="8648" spans="1:7">
      <c r="A8648" s="26">
        <v>27046</v>
      </c>
      <c r="B8648" s="34" t="s">
        <v>46</v>
      </c>
      <c r="C8648" s="35" t="s">
        <v>385</v>
      </c>
      <c r="D8648" s="34">
        <f>CEILING(RIGHT(A8648,3)/VLOOKUP(INT(A8648/1000),辅助表!$A$1:$F$54,5,FALSE),1)*VLOOKUP(INT(A8648/1000),辅助表!$A$1:$F$54,6,FALSE)</f>
        <v>23</v>
      </c>
      <c r="E8648" s="34">
        <v>0</v>
      </c>
      <c r="F8648" s="34">
        <f>ROUND(D8648*VLOOKUP(INT(A8648/1000),辅助表!$A$1:$F$54,5,FALSE),0)/VLOOKUP(INT(A8648/1000),辅助表!$A$1:$F$54,6,FALSE)</f>
        <v>46</v>
      </c>
      <c r="G8648" s="34" t="str">
        <f>VLOOKUP(INT(A8648/1000),辅助表!$A$1:$F$54,4,FALSE)&amp;"+"&amp;(D8648/VLOOKUP(INT(A8648/1000),辅助表!$A$1:$F$54,6,FALSE))&amp;VLOOKUP(INT(A8648/1000),辅助表!$A$1:$G$54,7,FALSE)</f>
        <v>减暴伤+23</v>
      </c>
    </row>
    <row r="8649" spans="1:7">
      <c r="A8649" s="26">
        <v>27047</v>
      </c>
      <c r="B8649" s="34" t="s">
        <v>46</v>
      </c>
      <c r="C8649" s="35" t="s">
        <v>385</v>
      </c>
      <c r="D8649" s="34">
        <f>CEILING(RIGHT(A8649,3)/VLOOKUP(INT(A8649/1000),辅助表!$A$1:$F$54,5,FALSE),1)*VLOOKUP(INT(A8649/1000),辅助表!$A$1:$F$54,6,FALSE)</f>
        <v>24</v>
      </c>
      <c r="E8649" s="34">
        <v>0</v>
      </c>
      <c r="F8649" s="34">
        <f>ROUND(D8649*VLOOKUP(INT(A8649/1000),辅助表!$A$1:$F$54,5,FALSE),0)/VLOOKUP(INT(A8649/1000),辅助表!$A$1:$F$54,6,FALSE)</f>
        <v>48</v>
      </c>
      <c r="G8649" s="34" t="str">
        <f>VLOOKUP(INT(A8649/1000),辅助表!$A$1:$F$54,4,FALSE)&amp;"+"&amp;(D8649/VLOOKUP(INT(A8649/1000),辅助表!$A$1:$F$54,6,FALSE))&amp;VLOOKUP(INT(A8649/1000),辅助表!$A$1:$G$54,7,FALSE)</f>
        <v>减暴伤+24</v>
      </c>
    </row>
    <row r="8650" spans="1:7">
      <c r="A8650" s="26">
        <v>27048</v>
      </c>
      <c r="B8650" s="34" t="s">
        <v>46</v>
      </c>
      <c r="C8650" s="35" t="s">
        <v>385</v>
      </c>
      <c r="D8650" s="34">
        <f>CEILING(RIGHT(A8650,3)/VLOOKUP(INT(A8650/1000),辅助表!$A$1:$F$54,5,FALSE),1)*VLOOKUP(INT(A8650/1000),辅助表!$A$1:$F$54,6,FALSE)</f>
        <v>24</v>
      </c>
      <c r="E8650" s="34">
        <v>0</v>
      </c>
      <c r="F8650" s="34">
        <f>ROUND(D8650*VLOOKUP(INT(A8650/1000),辅助表!$A$1:$F$54,5,FALSE),0)/VLOOKUP(INT(A8650/1000),辅助表!$A$1:$F$54,6,FALSE)</f>
        <v>48</v>
      </c>
      <c r="G8650" s="34" t="str">
        <f>VLOOKUP(INT(A8650/1000),辅助表!$A$1:$F$54,4,FALSE)&amp;"+"&amp;(D8650/VLOOKUP(INT(A8650/1000),辅助表!$A$1:$F$54,6,FALSE))&amp;VLOOKUP(INT(A8650/1000),辅助表!$A$1:$G$54,7,FALSE)</f>
        <v>减暴伤+24</v>
      </c>
    </row>
    <row r="8651" spans="1:7">
      <c r="A8651" s="26">
        <v>27049</v>
      </c>
      <c r="B8651" s="34" t="s">
        <v>46</v>
      </c>
      <c r="C8651" s="35" t="s">
        <v>385</v>
      </c>
      <c r="D8651" s="34">
        <f>CEILING(RIGHT(A8651,3)/VLOOKUP(INT(A8651/1000),辅助表!$A$1:$F$54,5,FALSE),1)*VLOOKUP(INT(A8651/1000),辅助表!$A$1:$F$54,6,FALSE)</f>
        <v>25</v>
      </c>
      <c r="E8651" s="34">
        <v>0</v>
      </c>
      <c r="F8651" s="34">
        <f>ROUND(D8651*VLOOKUP(INT(A8651/1000),辅助表!$A$1:$F$54,5,FALSE),0)/VLOOKUP(INT(A8651/1000),辅助表!$A$1:$F$54,6,FALSE)</f>
        <v>50</v>
      </c>
      <c r="G8651" s="34" t="str">
        <f>VLOOKUP(INT(A8651/1000),辅助表!$A$1:$F$54,4,FALSE)&amp;"+"&amp;(D8651/VLOOKUP(INT(A8651/1000),辅助表!$A$1:$F$54,6,FALSE))&amp;VLOOKUP(INT(A8651/1000),辅助表!$A$1:$G$54,7,FALSE)</f>
        <v>减暴伤+25</v>
      </c>
    </row>
    <row r="8652" spans="1:7">
      <c r="A8652" s="26">
        <v>27050</v>
      </c>
      <c r="B8652" s="34" t="s">
        <v>46</v>
      </c>
      <c r="C8652" s="35" t="s">
        <v>385</v>
      </c>
      <c r="D8652" s="34">
        <f>CEILING(RIGHT(A8652,3)/VLOOKUP(INT(A8652/1000),辅助表!$A$1:$F$54,5,FALSE),1)*VLOOKUP(INT(A8652/1000),辅助表!$A$1:$F$54,6,FALSE)</f>
        <v>25</v>
      </c>
      <c r="E8652" s="34">
        <v>0</v>
      </c>
      <c r="F8652" s="34">
        <f>ROUND(D8652*VLOOKUP(INT(A8652/1000),辅助表!$A$1:$F$54,5,FALSE),0)/VLOOKUP(INT(A8652/1000),辅助表!$A$1:$F$54,6,FALSE)</f>
        <v>50</v>
      </c>
      <c r="G8652" s="34" t="str">
        <f>VLOOKUP(INT(A8652/1000),辅助表!$A$1:$F$54,4,FALSE)&amp;"+"&amp;(D8652/VLOOKUP(INT(A8652/1000),辅助表!$A$1:$F$54,6,FALSE))&amp;VLOOKUP(INT(A8652/1000),辅助表!$A$1:$G$54,7,FALSE)</f>
        <v>减暴伤+25</v>
      </c>
    </row>
    <row r="8653" spans="1:7">
      <c r="A8653" s="26">
        <v>27051</v>
      </c>
      <c r="B8653" s="34" t="s">
        <v>46</v>
      </c>
      <c r="C8653" s="35" t="s">
        <v>385</v>
      </c>
      <c r="D8653" s="34">
        <f>CEILING(RIGHT(A8653,3)/VLOOKUP(INT(A8653/1000),辅助表!$A$1:$F$54,5,FALSE),1)*VLOOKUP(INT(A8653/1000),辅助表!$A$1:$F$54,6,FALSE)</f>
        <v>26</v>
      </c>
      <c r="E8653" s="34">
        <v>0</v>
      </c>
      <c r="F8653" s="34">
        <f>ROUND(D8653*VLOOKUP(INT(A8653/1000),辅助表!$A$1:$F$54,5,FALSE),0)/VLOOKUP(INT(A8653/1000),辅助表!$A$1:$F$54,6,FALSE)</f>
        <v>52</v>
      </c>
      <c r="G8653" s="34" t="str">
        <f>VLOOKUP(INT(A8653/1000),辅助表!$A$1:$F$54,4,FALSE)&amp;"+"&amp;(D8653/VLOOKUP(INT(A8653/1000),辅助表!$A$1:$F$54,6,FALSE))&amp;VLOOKUP(INT(A8653/1000),辅助表!$A$1:$G$54,7,FALSE)</f>
        <v>减暴伤+26</v>
      </c>
    </row>
    <row r="8654" spans="1:7">
      <c r="A8654" s="26">
        <v>27052</v>
      </c>
      <c r="B8654" s="34" t="s">
        <v>46</v>
      </c>
      <c r="C8654" s="35" t="s">
        <v>385</v>
      </c>
      <c r="D8654" s="34">
        <f>CEILING(RIGHT(A8654,3)/VLOOKUP(INT(A8654/1000),辅助表!$A$1:$F$54,5,FALSE),1)*VLOOKUP(INT(A8654/1000),辅助表!$A$1:$F$54,6,FALSE)</f>
        <v>26</v>
      </c>
      <c r="E8654" s="34">
        <v>0</v>
      </c>
      <c r="F8654" s="34">
        <f>ROUND(D8654*VLOOKUP(INT(A8654/1000),辅助表!$A$1:$F$54,5,FALSE),0)/VLOOKUP(INT(A8654/1000),辅助表!$A$1:$F$54,6,FALSE)</f>
        <v>52</v>
      </c>
      <c r="G8654" s="34" t="str">
        <f>VLOOKUP(INT(A8654/1000),辅助表!$A$1:$F$54,4,FALSE)&amp;"+"&amp;(D8654/VLOOKUP(INT(A8654/1000),辅助表!$A$1:$F$54,6,FALSE))&amp;VLOOKUP(INT(A8654/1000),辅助表!$A$1:$G$54,7,FALSE)</f>
        <v>减暴伤+26</v>
      </c>
    </row>
    <row r="8655" spans="1:7">
      <c r="A8655" s="26">
        <v>27053</v>
      </c>
      <c r="B8655" s="34" t="s">
        <v>46</v>
      </c>
      <c r="C8655" s="35" t="s">
        <v>385</v>
      </c>
      <c r="D8655" s="34">
        <f>CEILING(RIGHT(A8655,3)/VLOOKUP(INT(A8655/1000),辅助表!$A$1:$F$54,5,FALSE),1)*VLOOKUP(INT(A8655/1000),辅助表!$A$1:$F$54,6,FALSE)</f>
        <v>27</v>
      </c>
      <c r="E8655" s="34">
        <v>0</v>
      </c>
      <c r="F8655" s="34">
        <f>ROUND(D8655*VLOOKUP(INT(A8655/1000),辅助表!$A$1:$F$54,5,FALSE),0)/VLOOKUP(INT(A8655/1000),辅助表!$A$1:$F$54,6,FALSE)</f>
        <v>54</v>
      </c>
      <c r="G8655" s="34" t="str">
        <f>VLOOKUP(INT(A8655/1000),辅助表!$A$1:$F$54,4,FALSE)&amp;"+"&amp;(D8655/VLOOKUP(INT(A8655/1000),辅助表!$A$1:$F$54,6,FALSE))&amp;VLOOKUP(INT(A8655/1000),辅助表!$A$1:$G$54,7,FALSE)</f>
        <v>减暴伤+27</v>
      </c>
    </row>
    <row r="8656" spans="1:7">
      <c r="A8656" s="26">
        <v>27054</v>
      </c>
      <c r="B8656" s="34" t="s">
        <v>46</v>
      </c>
      <c r="C8656" s="35" t="s">
        <v>385</v>
      </c>
      <c r="D8656" s="34">
        <f>CEILING(RIGHT(A8656,3)/VLOOKUP(INT(A8656/1000),辅助表!$A$1:$F$54,5,FALSE),1)*VLOOKUP(INT(A8656/1000),辅助表!$A$1:$F$54,6,FALSE)</f>
        <v>27</v>
      </c>
      <c r="E8656" s="34">
        <v>0</v>
      </c>
      <c r="F8656" s="34">
        <f>ROUND(D8656*VLOOKUP(INT(A8656/1000),辅助表!$A$1:$F$54,5,FALSE),0)/VLOOKUP(INT(A8656/1000),辅助表!$A$1:$F$54,6,FALSE)</f>
        <v>54</v>
      </c>
      <c r="G8656" s="34" t="str">
        <f>VLOOKUP(INT(A8656/1000),辅助表!$A$1:$F$54,4,FALSE)&amp;"+"&amp;(D8656/VLOOKUP(INT(A8656/1000),辅助表!$A$1:$F$54,6,FALSE))&amp;VLOOKUP(INT(A8656/1000),辅助表!$A$1:$G$54,7,FALSE)</f>
        <v>减暴伤+27</v>
      </c>
    </row>
    <row r="8657" spans="1:7">
      <c r="A8657" s="26">
        <v>27055</v>
      </c>
      <c r="B8657" s="34" t="s">
        <v>46</v>
      </c>
      <c r="C8657" s="35" t="s">
        <v>385</v>
      </c>
      <c r="D8657" s="34">
        <f>CEILING(RIGHT(A8657,3)/VLOOKUP(INT(A8657/1000),辅助表!$A$1:$F$54,5,FALSE),1)*VLOOKUP(INT(A8657/1000),辅助表!$A$1:$F$54,6,FALSE)</f>
        <v>28</v>
      </c>
      <c r="E8657" s="34">
        <v>0</v>
      </c>
      <c r="F8657" s="34">
        <f>ROUND(D8657*VLOOKUP(INT(A8657/1000),辅助表!$A$1:$F$54,5,FALSE),0)/VLOOKUP(INT(A8657/1000),辅助表!$A$1:$F$54,6,FALSE)</f>
        <v>56</v>
      </c>
      <c r="G8657" s="34" t="str">
        <f>VLOOKUP(INT(A8657/1000),辅助表!$A$1:$F$54,4,FALSE)&amp;"+"&amp;(D8657/VLOOKUP(INT(A8657/1000),辅助表!$A$1:$F$54,6,FALSE))&amp;VLOOKUP(INT(A8657/1000),辅助表!$A$1:$G$54,7,FALSE)</f>
        <v>减暴伤+28</v>
      </c>
    </row>
    <row r="8658" spans="1:7">
      <c r="A8658" s="26">
        <v>27056</v>
      </c>
      <c r="B8658" s="34" t="s">
        <v>46</v>
      </c>
      <c r="C8658" s="35" t="s">
        <v>385</v>
      </c>
      <c r="D8658" s="34">
        <f>CEILING(RIGHT(A8658,3)/VLOOKUP(INT(A8658/1000),辅助表!$A$1:$F$54,5,FALSE),1)*VLOOKUP(INT(A8658/1000),辅助表!$A$1:$F$54,6,FALSE)</f>
        <v>28</v>
      </c>
      <c r="E8658" s="34">
        <v>0</v>
      </c>
      <c r="F8658" s="34">
        <f>ROUND(D8658*VLOOKUP(INT(A8658/1000),辅助表!$A$1:$F$54,5,FALSE),0)/VLOOKUP(INT(A8658/1000),辅助表!$A$1:$F$54,6,FALSE)</f>
        <v>56</v>
      </c>
      <c r="G8658" s="34" t="str">
        <f>VLOOKUP(INT(A8658/1000),辅助表!$A$1:$F$54,4,FALSE)&amp;"+"&amp;(D8658/VLOOKUP(INT(A8658/1000),辅助表!$A$1:$F$54,6,FALSE))&amp;VLOOKUP(INT(A8658/1000),辅助表!$A$1:$G$54,7,FALSE)</f>
        <v>减暴伤+28</v>
      </c>
    </row>
    <row r="8659" spans="1:7">
      <c r="A8659" s="26">
        <v>27057</v>
      </c>
      <c r="B8659" s="34" t="s">
        <v>46</v>
      </c>
      <c r="C8659" s="35" t="s">
        <v>385</v>
      </c>
      <c r="D8659" s="34">
        <f>CEILING(RIGHT(A8659,3)/VLOOKUP(INT(A8659/1000),辅助表!$A$1:$F$54,5,FALSE),1)*VLOOKUP(INT(A8659/1000),辅助表!$A$1:$F$54,6,FALSE)</f>
        <v>29</v>
      </c>
      <c r="E8659" s="34">
        <v>0</v>
      </c>
      <c r="F8659" s="34">
        <f>ROUND(D8659*VLOOKUP(INT(A8659/1000),辅助表!$A$1:$F$54,5,FALSE),0)/VLOOKUP(INT(A8659/1000),辅助表!$A$1:$F$54,6,FALSE)</f>
        <v>58</v>
      </c>
      <c r="G8659" s="34" t="str">
        <f>VLOOKUP(INT(A8659/1000),辅助表!$A$1:$F$54,4,FALSE)&amp;"+"&amp;(D8659/VLOOKUP(INT(A8659/1000),辅助表!$A$1:$F$54,6,FALSE))&amp;VLOOKUP(INT(A8659/1000),辅助表!$A$1:$G$54,7,FALSE)</f>
        <v>减暴伤+29</v>
      </c>
    </row>
    <row r="8660" spans="1:7">
      <c r="A8660" s="26">
        <v>27058</v>
      </c>
      <c r="B8660" s="34" t="s">
        <v>46</v>
      </c>
      <c r="C8660" s="35" t="s">
        <v>385</v>
      </c>
      <c r="D8660" s="34">
        <f>CEILING(RIGHT(A8660,3)/VLOOKUP(INT(A8660/1000),辅助表!$A$1:$F$54,5,FALSE),1)*VLOOKUP(INT(A8660/1000),辅助表!$A$1:$F$54,6,FALSE)</f>
        <v>29</v>
      </c>
      <c r="E8660" s="34">
        <v>0</v>
      </c>
      <c r="F8660" s="34">
        <f>ROUND(D8660*VLOOKUP(INT(A8660/1000),辅助表!$A$1:$F$54,5,FALSE),0)/VLOOKUP(INT(A8660/1000),辅助表!$A$1:$F$54,6,FALSE)</f>
        <v>58</v>
      </c>
      <c r="G8660" s="34" t="str">
        <f>VLOOKUP(INT(A8660/1000),辅助表!$A$1:$F$54,4,FALSE)&amp;"+"&amp;(D8660/VLOOKUP(INT(A8660/1000),辅助表!$A$1:$F$54,6,FALSE))&amp;VLOOKUP(INT(A8660/1000),辅助表!$A$1:$G$54,7,FALSE)</f>
        <v>减暴伤+29</v>
      </c>
    </row>
    <row r="8661" spans="1:7">
      <c r="A8661" s="26">
        <v>27059</v>
      </c>
      <c r="B8661" s="34" t="s">
        <v>46</v>
      </c>
      <c r="C8661" s="35" t="s">
        <v>385</v>
      </c>
      <c r="D8661" s="34">
        <f>CEILING(RIGHT(A8661,3)/VLOOKUP(INT(A8661/1000),辅助表!$A$1:$F$54,5,FALSE),1)*VLOOKUP(INT(A8661/1000),辅助表!$A$1:$F$54,6,FALSE)</f>
        <v>30</v>
      </c>
      <c r="E8661" s="34">
        <v>0</v>
      </c>
      <c r="F8661" s="34">
        <f>ROUND(D8661*VLOOKUP(INT(A8661/1000),辅助表!$A$1:$F$54,5,FALSE),0)/VLOOKUP(INT(A8661/1000),辅助表!$A$1:$F$54,6,FALSE)</f>
        <v>60</v>
      </c>
      <c r="G8661" s="34" t="str">
        <f>VLOOKUP(INT(A8661/1000),辅助表!$A$1:$F$54,4,FALSE)&amp;"+"&amp;(D8661/VLOOKUP(INT(A8661/1000),辅助表!$A$1:$F$54,6,FALSE))&amp;VLOOKUP(INT(A8661/1000),辅助表!$A$1:$G$54,7,FALSE)</f>
        <v>减暴伤+30</v>
      </c>
    </row>
    <row r="8662" spans="1:7">
      <c r="A8662" s="26">
        <v>27060</v>
      </c>
      <c r="B8662" s="34" t="s">
        <v>46</v>
      </c>
      <c r="C8662" s="35" t="s">
        <v>385</v>
      </c>
      <c r="D8662" s="34">
        <f>CEILING(RIGHT(A8662,3)/VLOOKUP(INT(A8662/1000),辅助表!$A$1:$F$54,5,FALSE),1)*VLOOKUP(INT(A8662/1000),辅助表!$A$1:$F$54,6,FALSE)</f>
        <v>30</v>
      </c>
      <c r="E8662" s="34">
        <v>0</v>
      </c>
      <c r="F8662" s="34">
        <f>ROUND(D8662*VLOOKUP(INT(A8662/1000),辅助表!$A$1:$F$54,5,FALSE),0)/VLOOKUP(INT(A8662/1000),辅助表!$A$1:$F$54,6,FALSE)</f>
        <v>60</v>
      </c>
      <c r="G8662" s="34" t="str">
        <f>VLOOKUP(INT(A8662/1000),辅助表!$A$1:$F$54,4,FALSE)&amp;"+"&amp;(D8662/VLOOKUP(INT(A8662/1000),辅助表!$A$1:$F$54,6,FALSE))&amp;VLOOKUP(INT(A8662/1000),辅助表!$A$1:$G$54,7,FALSE)</f>
        <v>减暴伤+30</v>
      </c>
    </row>
    <row r="8663" spans="1:7">
      <c r="A8663" s="26">
        <v>27061</v>
      </c>
      <c r="B8663" s="34" t="s">
        <v>46</v>
      </c>
      <c r="C8663" s="35" t="s">
        <v>385</v>
      </c>
      <c r="D8663" s="34">
        <f>CEILING(RIGHT(A8663,3)/VLOOKUP(INT(A8663/1000),辅助表!$A$1:$F$54,5,FALSE),1)*VLOOKUP(INT(A8663/1000),辅助表!$A$1:$F$54,6,FALSE)</f>
        <v>31</v>
      </c>
      <c r="E8663" s="34">
        <v>0</v>
      </c>
      <c r="F8663" s="34">
        <f>ROUND(D8663*VLOOKUP(INT(A8663/1000),辅助表!$A$1:$F$54,5,FALSE),0)/VLOOKUP(INT(A8663/1000),辅助表!$A$1:$F$54,6,FALSE)</f>
        <v>62</v>
      </c>
      <c r="G8663" s="34" t="str">
        <f>VLOOKUP(INT(A8663/1000),辅助表!$A$1:$F$54,4,FALSE)&amp;"+"&amp;(D8663/VLOOKUP(INT(A8663/1000),辅助表!$A$1:$F$54,6,FALSE))&amp;VLOOKUP(INT(A8663/1000),辅助表!$A$1:$G$54,7,FALSE)</f>
        <v>减暴伤+31</v>
      </c>
    </row>
    <row r="8664" spans="1:7">
      <c r="A8664" s="26">
        <v>27062</v>
      </c>
      <c r="B8664" s="34" t="s">
        <v>46</v>
      </c>
      <c r="C8664" s="35" t="s">
        <v>385</v>
      </c>
      <c r="D8664" s="34">
        <f>CEILING(RIGHT(A8664,3)/VLOOKUP(INT(A8664/1000),辅助表!$A$1:$F$54,5,FALSE),1)*VLOOKUP(INT(A8664/1000),辅助表!$A$1:$F$54,6,FALSE)</f>
        <v>31</v>
      </c>
      <c r="E8664" s="34">
        <v>0</v>
      </c>
      <c r="F8664" s="34">
        <f>ROUND(D8664*VLOOKUP(INT(A8664/1000),辅助表!$A$1:$F$54,5,FALSE),0)/VLOOKUP(INT(A8664/1000),辅助表!$A$1:$F$54,6,FALSE)</f>
        <v>62</v>
      </c>
      <c r="G8664" s="34" t="str">
        <f>VLOOKUP(INT(A8664/1000),辅助表!$A$1:$F$54,4,FALSE)&amp;"+"&amp;(D8664/VLOOKUP(INT(A8664/1000),辅助表!$A$1:$F$54,6,FALSE))&amp;VLOOKUP(INT(A8664/1000),辅助表!$A$1:$G$54,7,FALSE)</f>
        <v>减暴伤+31</v>
      </c>
    </row>
    <row r="8665" spans="1:7">
      <c r="A8665" s="26">
        <v>27063</v>
      </c>
      <c r="B8665" s="34" t="s">
        <v>46</v>
      </c>
      <c r="C8665" s="35" t="s">
        <v>385</v>
      </c>
      <c r="D8665" s="34">
        <f>CEILING(RIGHT(A8665,3)/VLOOKUP(INT(A8665/1000),辅助表!$A$1:$F$54,5,FALSE),1)*VLOOKUP(INT(A8665/1000),辅助表!$A$1:$F$54,6,FALSE)</f>
        <v>32</v>
      </c>
      <c r="E8665" s="34">
        <v>0</v>
      </c>
      <c r="F8665" s="34">
        <f>ROUND(D8665*VLOOKUP(INT(A8665/1000),辅助表!$A$1:$F$54,5,FALSE),0)/VLOOKUP(INT(A8665/1000),辅助表!$A$1:$F$54,6,FALSE)</f>
        <v>64</v>
      </c>
      <c r="G8665" s="34" t="str">
        <f>VLOOKUP(INT(A8665/1000),辅助表!$A$1:$F$54,4,FALSE)&amp;"+"&amp;(D8665/VLOOKUP(INT(A8665/1000),辅助表!$A$1:$F$54,6,FALSE))&amp;VLOOKUP(INT(A8665/1000),辅助表!$A$1:$G$54,7,FALSE)</f>
        <v>减暴伤+32</v>
      </c>
    </row>
    <row r="8666" spans="1:7">
      <c r="A8666" s="26">
        <v>27064</v>
      </c>
      <c r="B8666" s="34" t="s">
        <v>46</v>
      </c>
      <c r="C8666" s="35" t="s">
        <v>385</v>
      </c>
      <c r="D8666" s="34">
        <f>CEILING(RIGHT(A8666,3)/VLOOKUP(INT(A8666/1000),辅助表!$A$1:$F$54,5,FALSE),1)*VLOOKUP(INT(A8666/1000),辅助表!$A$1:$F$54,6,FALSE)</f>
        <v>32</v>
      </c>
      <c r="E8666" s="34">
        <v>0</v>
      </c>
      <c r="F8666" s="34">
        <f>ROUND(D8666*VLOOKUP(INT(A8666/1000),辅助表!$A$1:$F$54,5,FALSE),0)/VLOOKUP(INT(A8666/1000),辅助表!$A$1:$F$54,6,FALSE)</f>
        <v>64</v>
      </c>
      <c r="G8666" s="34" t="str">
        <f>VLOOKUP(INT(A8666/1000),辅助表!$A$1:$F$54,4,FALSE)&amp;"+"&amp;(D8666/VLOOKUP(INT(A8666/1000),辅助表!$A$1:$F$54,6,FALSE))&amp;VLOOKUP(INT(A8666/1000),辅助表!$A$1:$G$54,7,FALSE)</f>
        <v>减暴伤+32</v>
      </c>
    </row>
    <row r="8667" spans="1:7">
      <c r="A8667" s="26">
        <v>27065</v>
      </c>
      <c r="B8667" s="34" t="s">
        <v>46</v>
      </c>
      <c r="C8667" s="35" t="s">
        <v>385</v>
      </c>
      <c r="D8667" s="34">
        <f>CEILING(RIGHT(A8667,3)/VLOOKUP(INT(A8667/1000),辅助表!$A$1:$F$54,5,FALSE),1)*VLOOKUP(INT(A8667/1000),辅助表!$A$1:$F$54,6,FALSE)</f>
        <v>33</v>
      </c>
      <c r="E8667" s="34">
        <v>0</v>
      </c>
      <c r="F8667" s="34">
        <f>ROUND(D8667*VLOOKUP(INT(A8667/1000),辅助表!$A$1:$F$54,5,FALSE),0)/VLOOKUP(INT(A8667/1000),辅助表!$A$1:$F$54,6,FALSE)</f>
        <v>66</v>
      </c>
      <c r="G8667" s="34" t="str">
        <f>VLOOKUP(INT(A8667/1000),辅助表!$A$1:$F$54,4,FALSE)&amp;"+"&amp;(D8667/VLOOKUP(INT(A8667/1000),辅助表!$A$1:$F$54,6,FALSE))&amp;VLOOKUP(INT(A8667/1000),辅助表!$A$1:$G$54,7,FALSE)</f>
        <v>减暴伤+33</v>
      </c>
    </row>
    <row r="8668" spans="1:7">
      <c r="A8668" s="26">
        <v>27066</v>
      </c>
      <c r="B8668" s="34" t="s">
        <v>46</v>
      </c>
      <c r="C8668" s="35" t="s">
        <v>385</v>
      </c>
      <c r="D8668" s="34">
        <f>CEILING(RIGHT(A8668,3)/VLOOKUP(INT(A8668/1000),辅助表!$A$1:$F$54,5,FALSE),1)*VLOOKUP(INT(A8668/1000),辅助表!$A$1:$F$54,6,FALSE)</f>
        <v>33</v>
      </c>
      <c r="E8668" s="34">
        <v>0</v>
      </c>
      <c r="F8668" s="34">
        <f>ROUND(D8668*VLOOKUP(INT(A8668/1000),辅助表!$A$1:$F$54,5,FALSE),0)/VLOOKUP(INT(A8668/1000),辅助表!$A$1:$F$54,6,FALSE)</f>
        <v>66</v>
      </c>
      <c r="G8668" s="34" t="str">
        <f>VLOOKUP(INT(A8668/1000),辅助表!$A$1:$F$54,4,FALSE)&amp;"+"&amp;(D8668/VLOOKUP(INT(A8668/1000),辅助表!$A$1:$F$54,6,FALSE))&amp;VLOOKUP(INT(A8668/1000),辅助表!$A$1:$G$54,7,FALSE)</f>
        <v>减暴伤+33</v>
      </c>
    </row>
    <row r="8669" spans="1:7">
      <c r="A8669" s="26">
        <v>27067</v>
      </c>
      <c r="B8669" s="34" t="s">
        <v>46</v>
      </c>
      <c r="C8669" s="35" t="s">
        <v>385</v>
      </c>
      <c r="D8669" s="34">
        <f>CEILING(RIGHT(A8669,3)/VLOOKUP(INT(A8669/1000),辅助表!$A$1:$F$54,5,FALSE),1)*VLOOKUP(INT(A8669/1000),辅助表!$A$1:$F$54,6,FALSE)</f>
        <v>34</v>
      </c>
      <c r="E8669" s="34">
        <v>0</v>
      </c>
      <c r="F8669" s="34">
        <f>ROUND(D8669*VLOOKUP(INT(A8669/1000),辅助表!$A$1:$F$54,5,FALSE),0)/VLOOKUP(INT(A8669/1000),辅助表!$A$1:$F$54,6,FALSE)</f>
        <v>68</v>
      </c>
      <c r="G8669" s="34" t="str">
        <f>VLOOKUP(INT(A8669/1000),辅助表!$A$1:$F$54,4,FALSE)&amp;"+"&amp;(D8669/VLOOKUP(INT(A8669/1000),辅助表!$A$1:$F$54,6,FALSE))&amp;VLOOKUP(INT(A8669/1000),辅助表!$A$1:$G$54,7,FALSE)</f>
        <v>减暴伤+34</v>
      </c>
    </row>
    <row r="8670" spans="1:7">
      <c r="A8670" s="26">
        <v>27068</v>
      </c>
      <c r="B8670" s="34" t="s">
        <v>46</v>
      </c>
      <c r="C8670" s="35" t="s">
        <v>385</v>
      </c>
      <c r="D8670" s="34">
        <f>CEILING(RIGHT(A8670,3)/VLOOKUP(INT(A8670/1000),辅助表!$A$1:$F$54,5,FALSE),1)*VLOOKUP(INT(A8670/1000),辅助表!$A$1:$F$54,6,FALSE)</f>
        <v>34</v>
      </c>
      <c r="E8670" s="34">
        <v>0</v>
      </c>
      <c r="F8670" s="34">
        <f>ROUND(D8670*VLOOKUP(INT(A8670/1000),辅助表!$A$1:$F$54,5,FALSE),0)/VLOOKUP(INT(A8670/1000),辅助表!$A$1:$F$54,6,FALSE)</f>
        <v>68</v>
      </c>
      <c r="G8670" s="34" t="str">
        <f>VLOOKUP(INT(A8670/1000),辅助表!$A$1:$F$54,4,FALSE)&amp;"+"&amp;(D8670/VLOOKUP(INT(A8670/1000),辅助表!$A$1:$F$54,6,FALSE))&amp;VLOOKUP(INT(A8670/1000),辅助表!$A$1:$G$54,7,FALSE)</f>
        <v>减暴伤+34</v>
      </c>
    </row>
    <row r="8671" spans="1:7">
      <c r="A8671" s="26">
        <v>27069</v>
      </c>
      <c r="B8671" s="34" t="s">
        <v>46</v>
      </c>
      <c r="C8671" s="35" t="s">
        <v>385</v>
      </c>
      <c r="D8671" s="34">
        <f>CEILING(RIGHT(A8671,3)/VLOOKUP(INT(A8671/1000),辅助表!$A$1:$F$54,5,FALSE),1)*VLOOKUP(INT(A8671/1000),辅助表!$A$1:$F$54,6,FALSE)</f>
        <v>35</v>
      </c>
      <c r="E8671" s="34">
        <v>0</v>
      </c>
      <c r="F8671" s="34">
        <f>ROUND(D8671*VLOOKUP(INT(A8671/1000),辅助表!$A$1:$F$54,5,FALSE),0)/VLOOKUP(INT(A8671/1000),辅助表!$A$1:$F$54,6,FALSE)</f>
        <v>70</v>
      </c>
      <c r="G8671" s="34" t="str">
        <f>VLOOKUP(INT(A8671/1000),辅助表!$A$1:$F$54,4,FALSE)&amp;"+"&amp;(D8671/VLOOKUP(INT(A8671/1000),辅助表!$A$1:$F$54,6,FALSE))&amp;VLOOKUP(INT(A8671/1000),辅助表!$A$1:$G$54,7,FALSE)</f>
        <v>减暴伤+35</v>
      </c>
    </row>
    <row r="8672" spans="1:7">
      <c r="A8672" s="26">
        <v>27070</v>
      </c>
      <c r="B8672" s="34" t="s">
        <v>46</v>
      </c>
      <c r="C8672" s="35" t="s">
        <v>385</v>
      </c>
      <c r="D8672" s="34">
        <f>CEILING(RIGHT(A8672,3)/VLOOKUP(INT(A8672/1000),辅助表!$A$1:$F$54,5,FALSE),1)*VLOOKUP(INT(A8672/1000),辅助表!$A$1:$F$54,6,FALSE)</f>
        <v>35</v>
      </c>
      <c r="E8672" s="34">
        <v>0</v>
      </c>
      <c r="F8672" s="34">
        <f>ROUND(D8672*VLOOKUP(INT(A8672/1000),辅助表!$A$1:$F$54,5,FALSE),0)/VLOOKUP(INT(A8672/1000),辅助表!$A$1:$F$54,6,FALSE)</f>
        <v>70</v>
      </c>
      <c r="G8672" s="34" t="str">
        <f>VLOOKUP(INT(A8672/1000),辅助表!$A$1:$F$54,4,FALSE)&amp;"+"&amp;(D8672/VLOOKUP(INT(A8672/1000),辅助表!$A$1:$F$54,6,FALSE))&amp;VLOOKUP(INT(A8672/1000),辅助表!$A$1:$G$54,7,FALSE)</f>
        <v>减暴伤+35</v>
      </c>
    </row>
    <row r="8673" spans="1:7">
      <c r="A8673" s="26">
        <v>27071</v>
      </c>
      <c r="B8673" s="34" t="s">
        <v>46</v>
      </c>
      <c r="C8673" s="35" t="s">
        <v>385</v>
      </c>
      <c r="D8673" s="34">
        <f>CEILING(RIGHT(A8673,3)/VLOOKUP(INT(A8673/1000),辅助表!$A$1:$F$54,5,FALSE),1)*VLOOKUP(INT(A8673/1000),辅助表!$A$1:$F$54,6,FALSE)</f>
        <v>36</v>
      </c>
      <c r="E8673" s="34">
        <v>0</v>
      </c>
      <c r="F8673" s="34">
        <f>ROUND(D8673*VLOOKUP(INT(A8673/1000),辅助表!$A$1:$F$54,5,FALSE),0)/VLOOKUP(INT(A8673/1000),辅助表!$A$1:$F$54,6,FALSE)</f>
        <v>72</v>
      </c>
      <c r="G8673" s="34" t="str">
        <f>VLOOKUP(INT(A8673/1000),辅助表!$A$1:$F$54,4,FALSE)&amp;"+"&amp;(D8673/VLOOKUP(INT(A8673/1000),辅助表!$A$1:$F$54,6,FALSE))&amp;VLOOKUP(INT(A8673/1000),辅助表!$A$1:$G$54,7,FALSE)</f>
        <v>减暴伤+36</v>
      </c>
    </row>
    <row r="8674" spans="1:7">
      <c r="A8674" s="26">
        <v>27072</v>
      </c>
      <c r="B8674" s="34" t="s">
        <v>46</v>
      </c>
      <c r="C8674" s="35" t="s">
        <v>385</v>
      </c>
      <c r="D8674" s="34">
        <f>CEILING(RIGHT(A8674,3)/VLOOKUP(INT(A8674/1000),辅助表!$A$1:$F$54,5,FALSE),1)*VLOOKUP(INT(A8674/1000),辅助表!$A$1:$F$54,6,FALSE)</f>
        <v>36</v>
      </c>
      <c r="E8674" s="34">
        <v>0</v>
      </c>
      <c r="F8674" s="34">
        <f>ROUND(D8674*VLOOKUP(INT(A8674/1000),辅助表!$A$1:$F$54,5,FALSE),0)/VLOOKUP(INT(A8674/1000),辅助表!$A$1:$F$54,6,FALSE)</f>
        <v>72</v>
      </c>
      <c r="G8674" s="34" t="str">
        <f>VLOOKUP(INT(A8674/1000),辅助表!$A$1:$F$54,4,FALSE)&amp;"+"&amp;(D8674/VLOOKUP(INT(A8674/1000),辅助表!$A$1:$F$54,6,FALSE))&amp;VLOOKUP(INT(A8674/1000),辅助表!$A$1:$G$54,7,FALSE)</f>
        <v>减暴伤+36</v>
      </c>
    </row>
    <row r="8675" spans="1:7">
      <c r="A8675" s="26">
        <v>27073</v>
      </c>
      <c r="B8675" s="34" t="s">
        <v>46</v>
      </c>
      <c r="C8675" s="35" t="s">
        <v>385</v>
      </c>
      <c r="D8675" s="34">
        <f>CEILING(RIGHT(A8675,3)/VLOOKUP(INT(A8675/1000),辅助表!$A$1:$F$54,5,FALSE),1)*VLOOKUP(INT(A8675/1000),辅助表!$A$1:$F$54,6,FALSE)</f>
        <v>37</v>
      </c>
      <c r="E8675" s="34">
        <v>0</v>
      </c>
      <c r="F8675" s="34">
        <f>ROUND(D8675*VLOOKUP(INT(A8675/1000),辅助表!$A$1:$F$54,5,FALSE),0)/VLOOKUP(INT(A8675/1000),辅助表!$A$1:$F$54,6,FALSE)</f>
        <v>74</v>
      </c>
      <c r="G8675" s="34" t="str">
        <f>VLOOKUP(INT(A8675/1000),辅助表!$A$1:$F$54,4,FALSE)&amp;"+"&amp;(D8675/VLOOKUP(INT(A8675/1000),辅助表!$A$1:$F$54,6,FALSE))&amp;VLOOKUP(INT(A8675/1000),辅助表!$A$1:$G$54,7,FALSE)</f>
        <v>减暴伤+37</v>
      </c>
    </row>
    <row r="8676" spans="1:7">
      <c r="A8676" s="26">
        <v>27074</v>
      </c>
      <c r="B8676" s="34" t="s">
        <v>46</v>
      </c>
      <c r="C8676" s="35" t="s">
        <v>385</v>
      </c>
      <c r="D8676" s="34">
        <f>CEILING(RIGHT(A8676,3)/VLOOKUP(INT(A8676/1000),辅助表!$A$1:$F$54,5,FALSE),1)*VLOOKUP(INT(A8676/1000),辅助表!$A$1:$F$54,6,FALSE)</f>
        <v>37</v>
      </c>
      <c r="E8676" s="34">
        <v>0</v>
      </c>
      <c r="F8676" s="34">
        <f>ROUND(D8676*VLOOKUP(INT(A8676/1000),辅助表!$A$1:$F$54,5,FALSE),0)/VLOOKUP(INT(A8676/1000),辅助表!$A$1:$F$54,6,FALSE)</f>
        <v>74</v>
      </c>
      <c r="G8676" s="34" t="str">
        <f>VLOOKUP(INT(A8676/1000),辅助表!$A$1:$F$54,4,FALSE)&amp;"+"&amp;(D8676/VLOOKUP(INT(A8676/1000),辅助表!$A$1:$F$54,6,FALSE))&amp;VLOOKUP(INT(A8676/1000),辅助表!$A$1:$G$54,7,FALSE)</f>
        <v>减暴伤+37</v>
      </c>
    </row>
    <row r="8677" spans="1:7">
      <c r="A8677" s="26">
        <v>27075</v>
      </c>
      <c r="B8677" s="34" t="s">
        <v>46</v>
      </c>
      <c r="C8677" s="35" t="s">
        <v>385</v>
      </c>
      <c r="D8677" s="34">
        <f>CEILING(RIGHT(A8677,3)/VLOOKUP(INT(A8677/1000),辅助表!$A$1:$F$54,5,FALSE),1)*VLOOKUP(INT(A8677/1000),辅助表!$A$1:$F$54,6,FALSE)</f>
        <v>38</v>
      </c>
      <c r="E8677" s="34">
        <v>0</v>
      </c>
      <c r="F8677" s="34">
        <f>ROUND(D8677*VLOOKUP(INT(A8677/1000),辅助表!$A$1:$F$54,5,FALSE),0)/VLOOKUP(INT(A8677/1000),辅助表!$A$1:$F$54,6,FALSE)</f>
        <v>76</v>
      </c>
      <c r="G8677" s="34" t="str">
        <f>VLOOKUP(INT(A8677/1000),辅助表!$A$1:$F$54,4,FALSE)&amp;"+"&amp;(D8677/VLOOKUP(INT(A8677/1000),辅助表!$A$1:$F$54,6,FALSE))&amp;VLOOKUP(INT(A8677/1000),辅助表!$A$1:$G$54,7,FALSE)</f>
        <v>减暴伤+38</v>
      </c>
    </row>
    <row r="8678" spans="1:7">
      <c r="A8678" s="26">
        <v>27076</v>
      </c>
      <c r="B8678" s="34" t="s">
        <v>46</v>
      </c>
      <c r="C8678" s="35" t="s">
        <v>385</v>
      </c>
      <c r="D8678" s="34">
        <f>CEILING(RIGHT(A8678,3)/VLOOKUP(INT(A8678/1000),辅助表!$A$1:$F$54,5,FALSE),1)*VLOOKUP(INT(A8678/1000),辅助表!$A$1:$F$54,6,FALSE)</f>
        <v>38</v>
      </c>
      <c r="E8678" s="34">
        <v>0</v>
      </c>
      <c r="F8678" s="34">
        <f>ROUND(D8678*VLOOKUP(INT(A8678/1000),辅助表!$A$1:$F$54,5,FALSE),0)/VLOOKUP(INT(A8678/1000),辅助表!$A$1:$F$54,6,FALSE)</f>
        <v>76</v>
      </c>
      <c r="G8678" s="34" t="str">
        <f>VLOOKUP(INT(A8678/1000),辅助表!$A$1:$F$54,4,FALSE)&amp;"+"&amp;(D8678/VLOOKUP(INT(A8678/1000),辅助表!$A$1:$F$54,6,FALSE))&amp;VLOOKUP(INT(A8678/1000),辅助表!$A$1:$G$54,7,FALSE)</f>
        <v>减暴伤+38</v>
      </c>
    </row>
    <row r="8679" spans="1:7">
      <c r="A8679" s="26">
        <v>27077</v>
      </c>
      <c r="B8679" s="34" t="s">
        <v>46</v>
      </c>
      <c r="C8679" s="35" t="s">
        <v>385</v>
      </c>
      <c r="D8679" s="34">
        <f>CEILING(RIGHT(A8679,3)/VLOOKUP(INT(A8679/1000),辅助表!$A$1:$F$54,5,FALSE),1)*VLOOKUP(INT(A8679/1000),辅助表!$A$1:$F$54,6,FALSE)</f>
        <v>39</v>
      </c>
      <c r="E8679" s="34">
        <v>0</v>
      </c>
      <c r="F8679" s="34">
        <f>ROUND(D8679*VLOOKUP(INT(A8679/1000),辅助表!$A$1:$F$54,5,FALSE),0)/VLOOKUP(INT(A8679/1000),辅助表!$A$1:$F$54,6,FALSE)</f>
        <v>78</v>
      </c>
      <c r="G8679" s="34" t="str">
        <f>VLOOKUP(INT(A8679/1000),辅助表!$A$1:$F$54,4,FALSE)&amp;"+"&amp;(D8679/VLOOKUP(INT(A8679/1000),辅助表!$A$1:$F$54,6,FALSE))&amp;VLOOKUP(INT(A8679/1000),辅助表!$A$1:$G$54,7,FALSE)</f>
        <v>减暴伤+39</v>
      </c>
    </row>
    <row r="8680" spans="1:7">
      <c r="A8680" s="26">
        <v>27078</v>
      </c>
      <c r="B8680" s="34" t="s">
        <v>46</v>
      </c>
      <c r="C8680" s="35" t="s">
        <v>385</v>
      </c>
      <c r="D8680" s="34">
        <f>CEILING(RIGHT(A8680,3)/VLOOKUP(INT(A8680/1000),辅助表!$A$1:$F$54,5,FALSE),1)*VLOOKUP(INT(A8680/1000),辅助表!$A$1:$F$54,6,FALSE)</f>
        <v>39</v>
      </c>
      <c r="E8680" s="34">
        <v>0</v>
      </c>
      <c r="F8680" s="34">
        <f>ROUND(D8680*VLOOKUP(INT(A8680/1000),辅助表!$A$1:$F$54,5,FALSE),0)/VLOOKUP(INT(A8680/1000),辅助表!$A$1:$F$54,6,FALSE)</f>
        <v>78</v>
      </c>
      <c r="G8680" s="34" t="str">
        <f>VLOOKUP(INT(A8680/1000),辅助表!$A$1:$F$54,4,FALSE)&amp;"+"&amp;(D8680/VLOOKUP(INT(A8680/1000),辅助表!$A$1:$F$54,6,FALSE))&amp;VLOOKUP(INT(A8680/1000),辅助表!$A$1:$G$54,7,FALSE)</f>
        <v>减暴伤+39</v>
      </c>
    </row>
    <row r="8681" spans="1:7">
      <c r="A8681" s="26">
        <v>27079</v>
      </c>
      <c r="B8681" s="34" t="s">
        <v>46</v>
      </c>
      <c r="C8681" s="35" t="s">
        <v>385</v>
      </c>
      <c r="D8681" s="34">
        <f>CEILING(RIGHT(A8681,3)/VLOOKUP(INT(A8681/1000),辅助表!$A$1:$F$54,5,FALSE),1)*VLOOKUP(INT(A8681/1000),辅助表!$A$1:$F$54,6,FALSE)</f>
        <v>40</v>
      </c>
      <c r="E8681" s="34">
        <v>0</v>
      </c>
      <c r="F8681" s="34">
        <f>ROUND(D8681*VLOOKUP(INT(A8681/1000),辅助表!$A$1:$F$54,5,FALSE),0)/VLOOKUP(INT(A8681/1000),辅助表!$A$1:$F$54,6,FALSE)</f>
        <v>80</v>
      </c>
      <c r="G8681" s="34" t="str">
        <f>VLOOKUP(INT(A8681/1000),辅助表!$A$1:$F$54,4,FALSE)&amp;"+"&amp;(D8681/VLOOKUP(INT(A8681/1000),辅助表!$A$1:$F$54,6,FALSE))&amp;VLOOKUP(INT(A8681/1000),辅助表!$A$1:$G$54,7,FALSE)</f>
        <v>减暴伤+40</v>
      </c>
    </row>
    <row r="8682" spans="1:7">
      <c r="A8682" s="26">
        <v>27080</v>
      </c>
      <c r="B8682" s="34" t="s">
        <v>46</v>
      </c>
      <c r="C8682" s="35" t="s">
        <v>385</v>
      </c>
      <c r="D8682" s="34">
        <f>CEILING(RIGHT(A8682,3)/VLOOKUP(INT(A8682/1000),辅助表!$A$1:$F$54,5,FALSE),1)*VLOOKUP(INT(A8682/1000),辅助表!$A$1:$F$54,6,FALSE)</f>
        <v>40</v>
      </c>
      <c r="E8682" s="34">
        <v>0</v>
      </c>
      <c r="F8682" s="34">
        <f>ROUND(D8682*VLOOKUP(INT(A8682/1000),辅助表!$A$1:$F$54,5,FALSE),0)/VLOOKUP(INT(A8682/1000),辅助表!$A$1:$F$54,6,FALSE)</f>
        <v>80</v>
      </c>
      <c r="G8682" s="34" t="str">
        <f>VLOOKUP(INT(A8682/1000),辅助表!$A$1:$F$54,4,FALSE)&amp;"+"&amp;(D8682/VLOOKUP(INT(A8682/1000),辅助表!$A$1:$F$54,6,FALSE))&amp;VLOOKUP(INT(A8682/1000),辅助表!$A$1:$G$54,7,FALSE)</f>
        <v>减暴伤+40</v>
      </c>
    </row>
    <row r="8683" spans="1:7">
      <c r="A8683" s="26">
        <v>27081</v>
      </c>
      <c r="B8683" s="34" t="s">
        <v>46</v>
      </c>
      <c r="C8683" s="35" t="s">
        <v>385</v>
      </c>
      <c r="D8683" s="34">
        <f>CEILING(RIGHT(A8683,3)/VLOOKUP(INT(A8683/1000),辅助表!$A$1:$F$54,5,FALSE),1)*VLOOKUP(INT(A8683/1000),辅助表!$A$1:$F$54,6,FALSE)</f>
        <v>41</v>
      </c>
      <c r="E8683" s="34">
        <v>0</v>
      </c>
      <c r="F8683" s="34">
        <f>ROUND(D8683*VLOOKUP(INT(A8683/1000),辅助表!$A$1:$F$54,5,FALSE),0)/VLOOKUP(INT(A8683/1000),辅助表!$A$1:$F$54,6,FALSE)</f>
        <v>82</v>
      </c>
      <c r="G8683" s="34" t="str">
        <f>VLOOKUP(INT(A8683/1000),辅助表!$A$1:$F$54,4,FALSE)&amp;"+"&amp;(D8683/VLOOKUP(INT(A8683/1000),辅助表!$A$1:$F$54,6,FALSE))&amp;VLOOKUP(INT(A8683/1000),辅助表!$A$1:$G$54,7,FALSE)</f>
        <v>减暴伤+41</v>
      </c>
    </row>
    <row r="8684" spans="1:7">
      <c r="A8684" s="26">
        <v>27082</v>
      </c>
      <c r="B8684" s="34" t="s">
        <v>46</v>
      </c>
      <c r="C8684" s="35" t="s">
        <v>385</v>
      </c>
      <c r="D8684" s="34">
        <f>CEILING(RIGHT(A8684,3)/VLOOKUP(INT(A8684/1000),辅助表!$A$1:$F$54,5,FALSE),1)*VLOOKUP(INT(A8684/1000),辅助表!$A$1:$F$54,6,FALSE)</f>
        <v>41</v>
      </c>
      <c r="E8684" s="34">
        <v>0</v>
      </c>
      <c r="F8684" s="34">
        <f>ROUND(D8684*VLOOKUP(INT(A8684/1000),辅助表!$A$1:$F$54,5,FALSE),0)/VLOOKUP(INT(A8684/1000),辅助表!$A$1:$F$54,6,FALSE)</f>
        <v>82</v>
      </c>
      <c r="G8684" s="34" t="str">
        <f>VLOOKUP(INT(A8684/1000),辅助表!$A$1:$F$54,4,FALSE)&amp;"+"&amp;(D8684/VLOOKUP(INT(A8684/1000),辅助表!$A$1:$F$54,6,FALSE))&amp;VLOOKUP(INT(A8684/1000),辅助表!$A$1:$G$54,7,FALSE)</f>
        <v>减暴伤+41</v>
      </c>
    </row>
    <row r="8685" spans="1:7">
      <c r="A8685" s="26">
        <v>27083</v>
      </c>
      <c r="B8685" s="34" t="s">
        <v>46</v>
      </c>
      <c r="C8685" s="35" t="s">
        <v>385</v>
      </c>
      <c r="D8685" s="34">
        <f>CEILING(RIGHT(A8685,3)/VLOOKUP(INT(A8685/1000),辅助表!$A$1:$F$54,5,FALSE),1)*VLOOKUP(INT(A8685/1000),辅助表!$A$1:$F$54,6,FALSE)</f>
        <v>42</v>
      </c>
      <c r="E8685" s="34">
        <v>0</v>
      </c>
      <c r="F8685" s="34">
        <f>ROUND(D8685*VLOOKUP(INT(A8685/1000),辅助表!$A$1:$F$54,5,FALSE),0)/VLOOKUP(INT(A8685/1000),辅助表!$A$1:$F$54,6,FALSE)</f>
        <v>84</v>
      </c>
      <c r="G8685" s="34" t="str">
        <f>VLOOKUP(INT(A8685/1000),辅助表!$A$1:$F$54,4,FALSE)&amp;"+"&amp;(D8685/VLOOKUP(INT(A8685/1000),辅助表!$A$1:$F$54,6,FALSE))&amp;VLOOKUP(INT(A8685/1000),辅助表!$A$1:$G$54,7,FALSE)</f>
        <v>减暴伤+42</v>
      </c>
    </row>
    <row r="8686" spans="1:7">
      <c r="A8686" s="26">
        <v>27084</v>
      </c>
      <c r="B8686" s="34" t="s">
        <v>46</v>
      </c>
      <c r="C8686" s="35" t="s">
        <v>385</v>
      </c>
      <c r="D8686" s="34">
        <f>CEILING(RIGHT(A8686,3)/VLOOKUP(INT(A8686/1000),辅助表!$A$1:$F$54,5,FALSE),1)*VLOOKUP(INT(A8686/1000),辅助表!$A$1:$F$54,6,FALSE)</f>
        <v>42</v>
      </c>
      <c r="E8686" s="34">
        <v>0</v>
      </c>
      <c r="F8686" s="34">
        <f>ROUND(D8686*VLOOKUP(INT(A8686/1000),辅助表!$A$1:$F$54,5,FALSE),0)/VLOOKUP(INT(A8686/1000),辅助表!$A$1:$F$54,6,FALSE)</f>
        <v>84</v>
      </c>
      <c r="G8686" s="34" t="str">
        <f>VLOOKUP(INT(A8686/1000),辅助表!$A$1:$F$54,4,FALSE)&amp;"+"&amp;(D8686/VLOOKUP(INT(A8686/1000),辅助表!$A$1:$F$54,6,FALSE))&amp;VLOOKUP(INT(A8686/1000),辅助表!$A$1:$G$54,7,FALSE)</f>
        <v>减暴伤+42</v>
      </c>
    </row>
    <row r="8687" spans="1:7">
      <c r="A8687" s="26">
        <v>27085</v>
      </c>
      <c r="B8687" s="34" t="s">
        <v>46</v>
      </c>
      <c r="C8687" s="35" t="s">
        <v>385</v>
      </c>
      <c r="D8687" s="34">
        <f>CEILING(RIGHT(A8687,3)/VLOOKUP(INT(A8687/1000),辅助表!$A$1:$F$54,5,FALSE),1)*VLOOKUP(INT(A8687/1000),辅助表!$A$1:$F$54,6,FALSE)</f>
        <v>43</v>
      </c>
      <c r="E8687" s="34">
        <v>0</v>
      </c>
      <c r="F8687" s="34">
        <f>ROUND(D8687*VLOOKUP(INT(A8687/1000),辅助表!$A$1:$F$54,5,FALSE),0)/VLOOKUP(INT(A8687/1000),辅助表!$A$1:$F$54,6,FALSE)</f>
        <v>86</v>
      </c>
      <c r="G8687" s="34" t="str">
        <f>VLOOKUP(INT(A8687/1000),辅助表!$A$1:$F$54,4,FALSE)&amp;"+"&amp;(D8687/VLOOKUP(INT(A8687/1000),辅助表!$A$1:$F$54,6,FALSE))&amp;VLOOKUP(INT(A8687/1000),辅助表!$A$1:$G$54,7,FALSE)</f>
        <v>减暴伤+43</v>
      </c>
    </row>
    <row r="8688" spans="1:7">
      <c r="A8688" s="26">
        <v>27086</v>
      </c>
      <c r="B8688" s="34" t="s">
        <v>46</v>
      </c>
      <c r="C8688" s="35" t="s">
        <v>385</v>
      </c>
      <c r="D8688" s="34">
        <f>CEILING(RIGHT(A8688,3)/VLOOKUP(INT(A8688/1000),辅助表!$A$1:$F$54,5,FALSE),1)*VLOOKUP(INT(A8688/1000),辅助表!$A$1:$F$54,6,FALSE)</f>
        <v>43</v>
      </c>
      <c r="E8688" s="34">
        <v>0</v>
      </c>
      <c r="F8688" s="34">
        <f>ROUND(D8688*VLOOKUP(INT(A8688/1000),辅助表!$A$1:$F$54,5,FALSE),0)/VLOOKUP(INT(A8688/1000),辅助表!$A$1:$F$54,6,FALSE)</f>
        <v>86</v>
      </c>
      <c r="G8688" s="34" t="str">
        <f>VLOOKUP(INT(A8688/1000),辅助表!$A$1:$F$54,4,FALSE)&amp;"+"&amp;(D8688/VLOOKUP(INT(A8688/1000),辅助表!$A$1:$F$54,6,FALSE))&amp;VLOOKUP(INT(A8688/1000),辅助表!$A$1:$G$54,7,FALSE)</f>
        <v>减暴伤+43</v>
      </c>
    </row>
    <row r="8689" spans="1:7">
      <c r="A8689" s="26">
        <v>27087</v>
      </c>
      <c r="B8689" s="34" t="s">
        <v>46</v>
      </c>
      <c r="C8689" s="35" t="s">
        <v>385</v>
      </c>
      <c r="D8689" s="34">
        <f>CEILING(RIGHT(A8689,3)/VLOOKUP(INT(A8689/1000),辅助表!$A$1:$F$54,5,FALSE),1)*VLOOKUP(INT(A8689/1000),辅助表!$A$1:$F$54,6,FALSE)</f>
        <v>44</v>
      </c>
      <c r="E8689" s="34">
        <v>0</v>
      </c>
      <c r="F8689" s="34">
        <f>ROUND(D8689*VLOOKUP(INT(A8689/1000),辅助表!$A$1:$F$54,5,FALSE),0)/VLOOKUP(INT(A8689/1000),辅助表!$A$1:$F$54,6,FALSE)</f>
        <v>88</v>
      </c>
      <c r="G8689" s="34" t="str">
        <f>VLOOKUP(INT(A8689/1000),辅助表!$A$1:$F$54,4,FALSE)&amp;"+"&amp;(D8689/VLOOKUP(INT(A8689/1000),辅助表!$A$1:$F$54,6,FALSE))&amp;VLOOKUP(INT(A8689/1000),辅助表!$A$1:$G$54,7,FALSE)</f>
        <v>减暴伤+44</v>
      </c>
    </row>
    <row r="8690" spans="1:7">
      <c r="A8690" s="26">
        <v>27088</v>
      </c>
      <c r="B8690" s="34" t="s">
        <v>46</v>
      </c>
      <c r="C8690" s="35" t="s">
        <v>385</v>
      </c>
      <c r="D8690" s="34">
        <f>CEILING(RIGHT(A8690,3)/VLOOKUP(INT(A8690/1000),辅助表!$A$1:$F$54,5,FALSE),1)*VLOOKUP(INT(A8690/1000),辅助表!$A$1:$F$54,6,FALSE)</f>
        <v>44</v>
      </c>
      <c r="E8690" s="34">
        <v>0</v>
      </c>
      <c r="F8690" s="34">
        <f>ROUND(D8690*VLOOKUP(INT(A8690/1000),辅助表!$A$1:$F$54,5,FALSE),0)/VLOOKUP(INT(A8690/1000),辅助表!$A$1:$F$54,6,FALSE)</f>
        <v>88</v>
      </c>
      <c r="G8690" s="34" t="str">
        <f>VLOOKUP(INT(A8690/1000),辅助表!$A$1:$F$54,4,FALSE)&amp;"+"&amp;(D8690/VLOOKUP(INT(A8690/1000),辅助表!$A$1:$F$54,6,FALSE))&amp;VLOOKUP(INT(A8690/1000),辅助表!$A$1:$G$54,7,FALSE)</f>
        <v>减暴伤+44</v>
      </c>
    </row>
    <row r="8691" spans="1:7">
      <c r="A8691" s="26">
        <v>27089</v>
      </c>
      <c r="B8691" s="34" t="s">
        <v>46</v>
      </c>
      <c r="C8691" s="35" t="s">
        <v>385</v>
      </c>
      <c r="D8691" s="34">
        <f>CEILING(RIGHT(A8691,3)/VLOOKUP(INT(A8691/1000),辅助表!$A$1:$F$54,5,FALSE),1)*VLOOKUP(INT(A8691/1000),辅助表!$A$1:$F$54,6,FALSE)</f>
        <v>45</v>
      </c>
      <c r="E8691" s="34">
        <v>0</v>
      </c>
      <c r="F8691" s="34">
        <f>ROUND(D8691*VLOOKUP(INT(A8691/1000),辅助表!$A$1:$F$54,5,FALSE),0)/VLOOKUP(INT(A8691/1000),辅助表!$A$1:$F$54,6,FALSE)</f>
        <v>90</v>
      </c>
      <c r="G8691" s="34" t="str">
        <f>VLOOKUP(INT(A8691/1000),辅助表!$A$1:$F$54,4,FALSE)&amp;"+"&amp;(D8691/VLOOKUP(INT(A8691/1000),辅助表!$A$1:$F$54,6,FALSE))&amp;VLOOKUP(INT(A8691/1000),辅助表!$A$1:$G$54,7,FALSE)</f>
        <v>减暴伤+45</v>
      </c>
    </row>
    <row r="8692" spans="1:7">
      <c r="A8692" s="26">
        <v>27090</v>
      </c>
      <c r="B8692" s="34" t="s">
        <v>46</v>
      </c>
      <c r="C8692" s="35" t="s">
        <v>385</v>
      </c>
      <c r="D8692" s="34">
        <f>CEILING(RIGHT(A8692,3)/VLOOKUP(INT(A8692/1000),辅助表!$A$1:$F$54,5,FALSE),1)*VLOOKUP(INT(A8692/1000),辅助表!$A$1:$F$54,6,FALSE)</f>
        <v>45</v>
      </c>
      <c r="E8692" s="34">
        <v>0</v>
      </c>
      <c r="F8692" s="34">
        <f>ROUND(D8692*VLOOKUP(INT(A8692/1000),辅助表!$A$1:$F$54,5,FALSE),0)/VLOOKUP(INT(A8692/1000),辅助表!$A$1:$F$54,6,FALSE)</f>
        <v>90</v>
      </c>
      <c r="G8692" s="34" t="str">
        <f>VLOOKUP(INT(A8692/1000),辅助表!$A$1:$F$54,4,FALSE)&amp;"+"&amp;(D8692/VLOOKUP(INT(A8692/1000),辅助表!$A$1:$F$54,6,FALSE))&amp;VLOOKUP(INT(A8692/1000),辅助表!$A$1:$G$54,7,FALSE)</f>
        <v>减暴伤+45</v>
      </c>
    </row>
    <row r="8693" spans="1:7">
      <c r="A8693" s="26">
        <v>27091</v>
      </c>
      <c r="B8693" s="34" t="s">
        <v>46</v>
      </c>
      <c r="C8693" s="35" t="s">
        <v>385</v>
      </c>
      <c r="D8693" s="34">
        <f>CEILING(RIGHT(A8693,3)/VLOOKUP(INT(A8693/1000),辅助表!$A$1:$F$54,5,FALSE),1)*VLOOKUP(INT(A8693/1000),辅助表!$A$1:$F$54,6,FALSE)</f>
        <v>46</v>
      </c>
      <c r="E8693" s="34">
        <v>0</v>
      </c>
      <c r="F8693" s="34">
        <f>ROUND(D8693*VLOOKUP(INT(A8693/1000),辅助表!$A$1:$F$54,5,FALSE),0)/VLOOKUP(INT(A8693/1000),辅助表!$A$1:$F$54,6,FALSE)</f>
        <v>92</v>
      </c>
      <c r="G8693" s="34" t="str">
        <f>VLOOKUP(INT(A8693/1000),辅助表!$A$1:$F$54,4,FALSE)&amp;"+"&amp;(D8693/VLOOKUP(INT(A8693/1000),辅助表!$A$1:$F$54,6,FALSE))&amp;VLOOKUP(INT(A8693/1000),辅助表!$A$1:$G$54,7,FALSE)</f>
        <v>减暴伤+46</v>
      </c>
    </row>
    <row r="8694" spans="1:7" s="34" customFormat="1">
      <c r="A8694" s="26">
        <v>27092</v>
      </c>
      <c r="B8694" s="34" t="s">
        <v>46</v>
      </c>
      <c r="C8694" s="35" t="s">
        <v>385</v>
      </c>
      <c r="D8694" s="34">
        <f>CEILING(RIGHT(A8694,3)/VLOOKUP(INT(A8694/1000),辅助表!$A$1:$F$54,5,FALSE),1)*VLOOKUP(INT(A8694/1000),辅助表!$A$1:$F$54,6,FALSE)</f>
        <v>46</v>
      </c>
      <c r="E8694" s="34">
        <v>0</v>
      </c>
      <c r="F8694" s="34">
        <f>ROUND(D8694*VLOOKUP(INT(A8694/1000),辅助表!$A$1:$F$54,5,FALSE),0)/VLOOKUP(INT(A8694/1000),辅助表!$A$1:$F$54,6,FALSE)</f>
        <v>92</v>
      </c>
      <c r="G8694" s="34" t="str">
        <f>VLOOKUP(INT(A8694/1000),辅助表!$A$1:$F$54,4,FALSE)&amp;"+"&amp;(D8694/VLOOKUP(INT(A8694/1000),辅助表!$A$1:$F$54,6,FALSE))&amp;VLOOKUP(INT(A8694/1000),辅助表!$A$1:$G$54,7,FALSE)</f>
        <v>减暴伤+46</v>
      </c>
    </row>
    <row r="8695" spans="1:7" s="34" customFormat="1">
      <c r="A8695" s="26">
        <v>27093</v>
      </c>
      <c r="B8695" s="34" t="s">
        <v>46</v>
      </c>
      <c r="C8695" s="35" t="s">
        <v>385</v>
      </c>
      <c r="D8695" s="34">
        <f>CEILING(RIGHT(A8695,3)/VLOOKUP(INT(A8695/1000),辅助表!$A$1:$F$54,5,FALSE),1)*VLOOKUP(INT(A8695/1000),辅助表!$A$1:$F$54,6,FALSE)</f>
        <v>47</v>
      </c>
      <c r="E8695" s="34">
        <v>0</v>
      </c>
      <c r="F8695" s="34">
        <f>ROUND(D8695*VLOOKUP(INT(A8695/1000),辅助表!$A$1:$F$54,5,FALSE),0)/VLOOKUP(INT(A8695/1000),辅助表!$A$1:$F$54,6,FALSE)</f>
        <v>94</v>
      </c>
      <c r="G8695" s="34" t="str">
        <f>VLOOKUP(INT(A8695/1000),辅助表!$A$1:$F$54,4,FALSE)&amp;"+"&amp;(D8695/VLOOKUP(INT(A8695/1000),辅助表!$A$1:$F$54,6,FALSE))&amp;VLOOKUP(INT(A8695/1000),辅助表!$A$1:$G$54,7,FALSE)</f>
        <v>减暴伤+47</v>
      </c>
    </row>
    <row r="8696" spans="1:7" s="34" customFormat="1">
      <c r="A8696" s="26">
        <v>27094</v>
      </c>
      <c r="B8696" s="34" t="s">
        <v>46</v>
      </c>
      <c r="C8696" s="35" t="s">
        <v>385</v>
      </c>
      <c r="D8696" s="34">
        <f>CEILING(RIGHT(A8696,3)/VLOOKUP(INT(A8696/1000),辅助表!$A$1:$F$54,5,FALSE),1)*VLOOKUP(INT(A8696/1000),辅助表!$A$1:$F$54,6,FALSE)</f>
        <v>47</v>
      </c>
      <c r="E8696" s="34">
        <v>0</v>
      </c>
      <c r="F8696" s="34">
        <f>ROUND(D8696*VLOOKUP(INT(A8696/1000),辅助表!$A$1:$F$54,5,FALSE),0)/VLOOKUP(INT(A8696/1000),辅助表!$A$1:$F$54,6,FALSE)</f>
        <v>94</v>
      </c>
      <c r="G8696" s="34" t="str">
        <f>VLOOKUP(INT(A8696/1000),辅助表!$A$1:$F$54,4,FALSE)&amp;"+"&amp;(D8696/VLOOKUP(INT(A8696/1000),辅助表!$A$1:$F$54,6,FALSE))&amp;VLOOKUP(INT(A8696/1000),辅助表!$A$1:$G$54,7,FALSE)</f>
        <v>减暴伤+47</v>
      </c>
    </row>
    <row r="8697" spans="1:7" s="34" customFormat="1">
      <c r="A8697" s="26">
        <v>27095</v>
      </c>
      <c r="B8697" s="34" t="s">
        <v>46</v>
      </c>
      <c r="C8697" s="35" t="s">
        <v>385</v>
      </c>
      <c r="D8697" s="34">
        <f>CEILING(RIGHT(A8697,3)/VLOOKUP(INT(A8697/1000),辅助表!$A$1:$F$54,5,FALSE),1)*VLOOKUP(INT(A8697/1000),辅助表!$A$1:$F$54,6,FALSE)</f>
        <v>48</v>
      </c>
      <c r="E8697" s="34">
        <v>0</v>
      </c>
      <c r="F8697" s="34">
        <f>ROUND(D8697*VLOOKUP(INT(A8697/1000),辅助表!$A$1:$F$54,5,FALSE),0)/VLOOKUP(INT(A8697/1000),辅助表!$A$1:$F$54,6,FALSE)</f>
        <v>96</v>
      </c>
      <c r="G8697" s="34" t="str">
        <f>VLOOKUP(INT(A8697/1000),辅助表!$A$1:$F$54,4,FALSE)&amp;"+"&amp;(D8697/VLOOKUP(INT(A8697/1000),辅助表!$A$1:$F$54,6,FALSE))&amp;VLOOKUP(INT(A8697/1000),辅助表!$A$1:$G$54,7,FALSE)</f>
        <v>减暴伤+48</v>
      </c>
    </row>
    <row r="8698" spans="1:7" s="34" customFormat="1">
      <c r="A8698" s="26">
        <v>27096</v>
      </c>
      <c r="B8698" s="34" t="s">
        <v>46</v>
      </c>
      <c r="C8698" s="35" t="s">
        <v>385</v>
      </c>
      <c r="D8698" s="34">
        <f>CEILING(RIGHT(A8698,3)/VLOOKUP(INT(A8698/1000),辅助表!$A$1:$F$54,5,FALSE),1)*VLOOKUP(INT(A8698/1000),辅助表!$A$1:$F$54,6,FALSE)</f>
        <v>48</v>
      </c>
      <c r="E8698" s="34">
        <v>0</v>
      </c>
      <c r="F8698" s="34">
        <f>ROUND(D8698*VLOOKUP(INT(A8698/1000),辅助表!$A$1:$F$54,5,FALSE),0)/VLOOKUP(INT(A8698/1000),辅助表!$A$1:$F$54,6,FALSE)</f>
        <v>96</v>
      </c>
      <c r="G8698" s="34" t="str">
        <f>VLOOKUP(INT(A8698/1000),辅助表!$A$1:$F$54,4,FALSE)&amp;"+"&amp;(D8698/VLOOKUP(INT(A8698/1000),辅助表!$A$1:$F$54,6,FALSE))&amp;VLOOKUP(INT(A8698/1000),辅助表!$A$1:$G$54,7,FALSE)</f>
        <v>减暴伤+48</v>
      </c>
    </row>
    <row r="8699" spans="1:7" s="34" customFormat="1">
      <c r="A8699" s="26">
        <v>27097</v>
      </c>
      <c r="B8699" s="34" t="s">
        <v>46</v>
      </c>
      <c r="C8699" s="35" t="s">
        <v>385</v>
      </c>
      <c r="D8699" s="34">
        <f>CEILING(RIGHT(A8699,3)/VLOOKUP(INT(A8699/1000),辅助表!$A$1:$F$54,5,FALSE),1)*VLOOKUP(INT(A8699/1000),辅助表!$A$1:$F$54,6,FALSE)</f>
        <v>49</v>
      </c>
      <c r="E8699" s="34">
        <v>0</v>
      </c>
      <c r="F8699" s="34">
        <f>ROUND(D8699*VLOOKUP(INT(A8699/1000),辅助表!$A$1:$F$54,5,FALSE),0)/VLOOKUP(INT(A8699/1000),辅助表!$A$1:$F$54,6,FALSE)</f>
        <v>98</v>
      </c>
      <c r="G8699" s="34" t="str">
        <f>VLOOKUP(INT(A8699/1000),辅助表!$A$1:$F$54,4,FALSE)&amp;"+"&amp;(D8699/VLOOKUP(INT(A8699/1000),辅助表!$A$1:$F$54,6,FALSE))&amp;VLOOKUP(INT(A8699/1000),辅助表!$A$1:$G$54,7,FALSE)</f>
        <v>减暴伤+49</v>
      </c>
    </row>
    <row r="8700" spans="1:7" s="34" customFormat="1">
      <c r="A8700" s="26">
        <v>27098</v>
      </c>
      <c r="B8700" s="34" t="s">
        <v>46</v>
      </c>
      <c r="C8700" s="35" t="s">
        <v>385</v>
      </c>
      <c r="D8700" s="34">
        <f>CEILING(RIGHT(A8700,3)/VLOOKUP(INT(A8700/1000),辅助表!$A$1:$F$54,5,FALSE),1)*VLOOKUP(INT(A8700/1000),辅助表!$A$1:$F$54,6,FALSE)</f>
        <v>49</v>
      </c>
      <c r="E8700" s="34">
        <v>0</v>
      </c>
      <c r="F8700" s="34">
        <f>ROUND(D8700*VLOOKUP(INT(A8700/1000),辅助表!$A$1:$F$54,5,FALSE),0)/VLOOKUP(INT(A8700/1000),辅助表!$A$1:$F$54,6,FALSE)</f>
        <v>98</v>
      </c>
      <c r="G8700" s="34" t="str">
        <f>VLOOKUP(INT(A8700/1000),辅助表!$A$1:$F$54,4,FALSE)&amp;"+"&amp;(D8700/VLOOKUP(INT(A8700/1000),辅助表!$A$1:$F$54,6,FALSE))&amp;VLOOKUP(INT(A8700/1000),辅助表!$A$1:$G$54,7,FALSE)</f>
        <v>减暴伤+49</v>
      </c>
    </row>
    <row r="8701" spans="1:7" s="34" customFormat="1">
      <c r="A8701" s="26">
        <v>27099</v>
      </c>
      <c r="B8701" s="34" t="s">
        <v>46</v>
      </c>
      <c r="C8701" s="35" t="s">
        <v>385</v>
      </c>
      <c r="D8701" s="34">
        <f>CEILING(RIGHT(A8701,3)/VLOOKUP(INT(A8701/1000),辅助表!$A$1:$F$54,5,FALSE),1)*VLOOKUP(INT(A8701/1000),辅助表!$A$1:$F$54,6,FALSE)</f>
        <v>50</v>
      </c>
      <c r="E8701" s="34">
        <v>0</v>
      </c>
      <c r="F8701" s="34">
        <f>ROUND(D8701*VLOOKUP(INT(A8701/1000),辅助表!$A$1:$F$54,5,FALSE),0)/VLOOKUP(INT(A8701/1000),辅助表!$A$1:$F$54,6,FALSE)</f>
        <v>100</v>
      </c>
      <c r="G8701" s="34" t="str">
        <f>VLOOKUP(INT(A8701/1000),辅助表!$A$1:$F$54,4,FALSE)&amp;"+"&amp;(D8701/VLOOKUP(INT(A8701/1000),辅助表!$A$1:$F$54,6,FALSE))&amp;VLOOKUP(INT(A8701/1000),辅助表!$A$1:$G$54,7,FALSE)</f>
        <v>减暴伤+50</v>
      </c>
    </row>
    <row r="8702" spans="1:7" s="34" customFormat="1">
      <c r="A8702" s="26">
        <v>27100</v>
      </c>
      <c r="B8702" s="34" t="s">
        <v>46</v>
      </c>
      <c r="C8702" s="35" t="s">
        <v>385</v>
      </c>
      <c r="D8702" s="34">
        <f>CEILING(RIGHT(A8702,3)/VLOOKUP(INT(A8702/1000),辅助表!$A$1:$F$54,5,FALSE),1)*VLOOKUP(INT(A8702/1000),辅助表!$A$1:$F$54,6,FALSE)</f>
        <v>50</v>
      </c>
      <c r="E8702" s="34">
        <v>0</v>
      </c>
      <c r="F8702" s="34">
        <f>ROUND(D8702*VLOOKUP(INT(A8702/1000),辅助表!$A$1:$F$54,5,FALSE),0)/VLOOKUP(INT(A8702/1000),辅助表!$A$1:$F$54,6,FALSE)</f>
        <v>100</v>
      </c>
      <c r="G8702" s="34" t="str">
        <f>VLOOKUP(INT(A8702/1000),辅助表!$A$1:$F$54,4,FALSE)&amp;"+"&amp;(D8702/VLOOKUP(INT(A8702/1000),辅助表!$A$1:$F$54,6,FALSE))&amp;VLOOKUP(INT(A8702/1000),辅助表!$A$1:$G$54,7,FALSE)</f>
        <v>减暴伤+50</v>
      </c>
    </row>
    <row r="8703" spans="1:7" s="34" customFormat="1">
      <c r="A8703" s="26">
        <v>27101</v>
      </c>
      <c r="B8703" s="34" t="s">
        <v>46</v>
      </c>
      <c r="C8703" s="35" t="s">
        <v>385</v>
      </c>
      <c r="D8703" s="34">
        <f>CEILING(RIGHT(A8703,3)/VLOOKUP(INT(A8703/1000),辅助表!$A$1:$F$54,5,FALSE),1)*VLOOKUP(INT(A8703/1000),辅助表!$A$1:$F$54,6,FALSE)</f>
        <v>51</v>
      </c>
      <c r="E8703" s="34">
        <v>0</v>
      </c>
      <c r="F8703" s="34">
        <f>ROUND(D8703*VLOOKUP(INT(A8703/1000),辅助表!$A$1:$F$54,5,FALSE),0)/VLOOKUP(INT(A8703/1000),辅助表!$A$1:$F$54,6,FALSE)</f>
        <v>102</v>
      </c>
      <c r="G8703" s="34" t="str">
        <f>VLOOKUP(INT(A8703/1000),辅助表!$A$1:$F$54,4,FALSE)&amp;"+"&amp;(D8703/VLOOKUP(INT(A8703/1000),辅助表!$A$1:$F$54,6,FALSE))&amp;VLOOKUP(INT(A8703/1000),辅助表!$A$1:$G$54,7,FALSE)</f>
        <v>减暴伤+51</v>
      </c>
    </row>
    <row r="8704" spans="1:7" s="34" customFormat="1">
      <c r="A8704" s="26">
        <v>27102</v>
      </c>
      <c r="B8704" s="34" t="s">
        <v>46</v>
      </c>
      <c r="C8704" s="35" t="s">
        <v>385</v>
      </c>
      <c r="D8704" s="34">
        <f>CEILING(RIGHT(A8704,3)/VLOOKUP(INT(A8704/1000),辅助表!$A$1:$F$54,5,FALSE),1)*VLOOKUP(INT(A8704/1000),辅助表!$A$1:$F$54,6,FALSE)</f>
        <v>51</v>
      </c>
      <c r="E8704" s="34">
        <v>0</v>
      </c>
      <c r="F8704" s="34">
        <f>ROUND(D8704*VLOOKUP(INT(A8704/1000),辅助表!$A$1:$F$54,5,FALSE),0)/VLOOKUP(INT(A8704/1000),辅助表!$A$1:$F$54,6,FALSE)</f>
        <v>102</v>
      </c>
      <c r="G8704" s="34" t="str">
        <f>VLOOKUP(INT(A8704/1000),辅助表!$A$1:$F$54,4,FALSE)&amp;"+"&amp;(D8704/VLOOKUP(INT(A8704/1000),辅助表!$A$1:$F$54,6,FALSE))&amp;VLOOKUP(INT(A8704/1000),辅助表!$A$1:$G$54,7,FALSE)</f>
        <v>减暴伤+51</v>
      </c>
    </row>
    <row r="8705" spans="1:7" s="34" customFormat="1">
      <c r="A8705" s="26">
        <v>27103</v>
      </c>
      <c r="B8705" s="34" t="s">
        <v>46</v>
      </c>
      <c r="C8705" s="35" t="s">
        <v>385</v>
      </c>
      <c r="D8705" s="34">
        <f>CEILING(RIGHT(A8705,3)/VLOOKUP(INT(A8705/1000),辅助表!$A$1:$F$54,5,FALSE),1)*VLOOKUP(INT(A8705/1000),辅助表!$A$1:$F$54,6,FALSE)</f>
        <v>52</v>
      </c>
      <c r="E8705" s="34">
        <v>0</v>
      </c>
      <c r="F8705" s="34">
        <f>ROUND(D8705*VLOOKUP(INT(A8705/1000),辅助表!$A$1:$F$54,5,FALSE),0)/VLOOKUP(INT(A8705/1000),辅助表!$A$1:$F$54,6,FALSE)</f>
        <v>104</v>
      </c>
      <c r="G8705" s="34" t="str">
        <f>VLOOKUP(INT(A8705/1000),辅助表!$A$1:$F$54,4,FALSE)&amp;"+"&amp;(D8705/VLOOKUP(INT(A8705/1000),辅助表!$A$1:$F$54,6,FALSE))&amp;VLOOKUP(INT(A8705/1000),辅助表!$A$1:$G$54,7,FALSE)</f>
        <v>减暴伤+52</v>
      </c>
    </row>
    <row r="8706" spans="1:7" s="34" customFormat="1">
      <c r="A8706" s="26">
        <v>27104</v>
      </c>
      <c r="B8706" s="34" t="s">
        <v>46</v>
      </c>
      <c r="C8706" s="35" t="s">
        <v>385</v>
      </c>
      <c r="D8706" s="34">
        <f>CEILING(RIGHT(A8706,3)/VLOOKUP(INT(A8706/1000),辅助表!$A$1:$F$54,5,FALSE),1)*VLOOKUP(INT(A8706/1000),辅助表!$A$1:$F$54,6,FALSE)</f>
        <v>52</v>
      </c>
      <c r="E8706" s="34">
        <v>0</v>
      </c>
      <c r="F8706" s="34">
        <f>ROUND(D8706*VLOOKUP(INT(A8706/1000),辅助表!$A$1:$F$54,5,FALSE),0)/VLOOKUP(INT(A8706/1000),辅助表!$A$1:$F$54,6,FALSE)</f>
        <v>104</v>
      </c>
      <c r="G8706" s="34" t="str">
        <f>VLOOKUP(INT(A8706/1000),辅助表!$A$1:$F$54,4,FALSE)&amp;"+"&amp;(D8706/VLOOKUP(INT(A8706/1000),辅助表!$A$1:$F$54,6,FALSE))&amp;VLOOKUP(INT(A8706/1000),辅助表!$A$1:$G$54,7,FALSE)</f>
        <v>减暴伤+52</v>
      </c>
    </row>
    <row r="8707" spans="1:7" s="34" customFormat="1">
      <c r="A8707" s="26">
        <v>27105</v>
      </c>
      <c r="B8707" s="34" t="s">
        <v>46</v>
      </c>
      <c r="C8707" s="35" t="s">
        <v>385</v>
      </c>
      <c r="D8707" s="34">
        <f>CEILING(RIGHT(A8707,3)/VLOOKUP(INT(A8707/1000),辅助表!$A$1:$F$54,5,FALSE),1)*VLOOKUP(INT(A8707/1000),辅助表!$A$1:$F$54,6,FALSE)</f>
        <v>53</v>
      </c>
      <c r="E8707" s="34">
        <v>0</v>
      </c>
      <c r="F8707" s="34">
        <f>ROUND(D8707*VLOOKUP(INT(A8707/1000),辅助表!$A$1:$F$54,5,FALSE),0)/VLOOKUP(INT(A8707/1000),辅助表!$A$1:$F$54,6,FALSE)</f>
        <v>106</v>
      </c>
      <c r="G8707" s="34" t="str">
        <f>VLOOKUP(INT(A8707/1000),辅助表!$A$1:$F$54,4,FALSE)&amp;"+"&amp;(D8707/VLOOKUP(INT(A8707/1000),辅助表!$A$1:$F$54,6,FALSE))&amp;VLOOKUP(INT(A8707/1000),辅助表!$A$1:$G$54,7,FALSE)</f>
        <v>减暴伤+53</v>
      </c>
    </row>
    <row r="8708" spans="1:7" s="34" customFormat="1">
      <c r="A8708" s="26">
        <v>27106</v>
      </c>
      <c r="B8708" s="34" t="s">
        <v>46</v>
      </c>
      <c r="C8708" s="35" t="s">
        <v>385</v>
      </c>
      <c r="D8708" s="34">
        <f>CEILING(RIGHT(A8708,3)/VLOOKUP(INT(A8708/1000),辅助表!$A$1:$F$54,5,FALSE),1)*VLOOKUP(INT(A8708/1000),辅助表!$A$1:$F$54,6,FALSE)</f>
        <v>53</v>
      </c>
      <c r="E8708" s="34">
        <v>0</v>
      </c>
      <c r="F8708" s="34">
        <f>ROUND(D8708*VLOOKUP(INT(A8708/1000),辅助表!$A$1:$F$54,5,FALSE),0)/VLOOKUP(INT(A8708/1000),辅助表!$A$1:$F$54,6,FALSE)</f>
        <v>106</v>
      </c>
      <c r="G8708" s="34" t="str">
        <f>VLOOKUP(INT(A8708/1000),辅助表!$A$1:$F$54,4,FALSE)&amp;"+"&amp;(D8708/VLOOKUP(INT(A8708/1000),辅助表!$A$1:$F$54,6,FALSE))&amp;VLOOKUP(INT(A8708/1000),辅助表!$A$1:$G$54,7,FALSE)</f>
        <v>减暴伤+53</v>
      </c>
    </row>
    <row r="8709" spans="1:7" s="34" customFormat="1">
      <c r="A8709" s="26">
        <v>27107</v>
      </c>
      <c r="B8709" s="34" t="s">
        <v>46</v>
      </c>
      <c r="C8709" s="35" t="s">
        <v>385</v>
      </c>
      <c r="D8709" s="34">
        <f>CEILING(RIGHT(A8709,3)/VLOOKUP(INT(A8709/1000),辅助表!$A$1:$F$54,5,FALSE),1)*VLOOKUP(INT(A8709/1000),辅助表!$A$1:$F$54,6,FALSE)</f>
        <v>54</v>
      </c>
      <c r="E8709" s="34">
        <v>0</v>
      </c>
      <c r="F8709" s="34">
        <f>ROUND(D8709*VLOOKUP(INT(A8709/1000),辅助表!$A$1:$F$54,5,FALSE),0)/VLOOKUP(INT(A8709/1000),辅助表!$A$1:$F$54,6,FALSE)</f>
        <v>108</v>
      </c>
      <c r="G8709" s="34" t="str">
        <f>VLOOKUP(INT(A8709/1000),辅助表!$A$1:$F$54,4,FALSE)&amp;"+"&amp;(D8709/VLOOKUP(INT(A8709/1000),辅助表!$A$1:$F$54,6,FALSE))&amp;VLOOKUP(INT(A8709/1000),辅助表!$A$1:$G$54,7,FALSE)</f>
        <v>减暴伤+54</v>
      </c>
    </row>
    <row r="8710" spans="1:7" s="34" customFormat="1">
      <c r="A8710" s="26">
        <v>27108</v>
      </c>
      <c r="B8710" s="34" t="s">
        <v>46</v>
      </c>
      <c r="C8710" s="35" t="s">
        <v>385</v>
      </c>
      <c r="D8710" s="34">
        <f>CEILING(RIGHT(A8710,3)/VLOOKUP(INT(A8710/1000),辅助表!$A$1:$F$54,5,FALSE),1)*VLOOKUP(INT(A8710/1000),辅助表!$A$1:$F$54,6,FALSE)</f>
        <v>54</v>
      </c>
      <c r="E8710" s="34">
        <v>0</v>
      </c>
      <c r="F8710" s="34">
        <f>ROUND(D8710*VLOOKUP(INT(A8710/1000),辅助表!$A$1:$F$54,5,FALSE),0)/VLOOKUP(INT(A8710/1000),辅助表!$A$1:$F$54,6,FALSE)</f>
        <v>108</v>
      </c>
      <c r="G8710" s="34" t="str">
        <f>VLOOKUP(INT(A8710/1000),辅助表!$A$1:$F$54,4,FALSE)&amp;"+"&amp;(D8710/VLOOKUP(INT(A8710/1000),辅助表!$A$1:$F$54,6,FALSE))&amp;VLOOKUP(INT(A8710/1000),辅助表!$A$1:$G$54,7,FALSE)</f>
        <v>减暴伤+54</v>
      </c>
    </row>
    <row r="8711" spans="1:7" s="34" customFormat="1">
      <c r="A8711" s="26">
        <v>27109</v>
      </c>
      <c r="B8711" s="34" t="s">
        <v>46</v>
      </c>
      <c r="C8711" s="35" t="s">
        <v>385</v>
      </c>
      <c r="D8711" s="34">
        <f>CEILING(RIGHT(A8711,3)/VLOOKUP(INT(A8711/1000),辅助表!$A$1:$F$54,5,FALSE),1)*VLOOKUP(INT(A8711/1000),辅助表!$A$1:$F$54,6,FALSE)</f>
        <v>55</v>
      </c>
      <c r="E8711" s="34">
        <v>0</v>
      </c>
      <c r="F8711" s="34">
        <f>ROUND(D8711*VLOOKUP(INT(A8711/1000),辅助表!$A$1:$F$54,5,FALSE),0)/VLOOKUP(INT(A8711/1000),辅助表!$A$1:$F$54,6,FALSE)</f>
        <v>110</v>
      </c>
      <c r="G8711" s="34" t="str">
        <f>VLOOKUP(INT(A8711/1000),辅助表!$A$1:$F$54,4,FALSE)&amp;"+"&amp;(D8711/VLOOKUP(INT(A8711/1000),辅助表!$A$1:$F$54,6,FALSE))&amp;VLOOKUP(INT(A8711/1000),辅助表!$A$1:$G$54,7,FALSE)</f>
        <v>减暴伤+55</v>
      </c>
    </row>
    <row r="8712" spans="1:7" s="34" customFormat="1">
      <c r="A8712" s="26">
        <v>27110</v>
      </c>
      <c r="B8712" s="34" t="s">
        <v>46</v>
      </c>
      <c r="C8712" s="35" t="s">
        <v>385</v>
      </c>
      <c r="D8712" s="34">
        <f>CEILING(RIGHT(A8712,3)/VLOOKUP(INT(A8712/1000),辅助表!$A$1:$F$54,5,FALSE),1)*VLOOKUP(INT(A8712/1000),辅助表!$A$1:$F$54,6,FALSE)</f>
        <v>55</v>
      </c>
      <c r="E8712" s="34">
        <v>0</v>
      </c>
      <c r="F8712" s="34">
        <f>ROUND(D8712*VLOOKUP(INT(A8712/1000),辅助表!$A$1:$F$54,5,FALSE),0)/VLOOKUP(INT(A8712/1000),辅助表!$A$1:$F$54,6,FALSE)</f>
        <v>110</v>
      </c>
      <c r="G8712" s="34" t="str">
        <f>VLOOKUP(INT(A8712/1000),辅助表!$A$1:$F$54,4,FALSE)&amp;"+"&amp;(D8712/VLOOKUP(INT(A8712/1000),辅助表!$A$1:$F$54,6,FALSE))&amp;VLOOKUP(INT(A8712/1000),辅助表!$A$1:$G$54,7,FALSE)</f>
        <v>减暴伤+55</v>
      </c>
    </row>
    <row r="8713" spans="1:7" s="34" customFormat="1">
      <c r="A8713" s="26">
        <v>27111</v>
      </c>
      <c r="B8713" s="34" t="s">
        <v>46</v>
      </c>
      <c r="C8713" s="35" t="s">
        <v>385</v>
      </c>
      <c r="D8713" s="34">
        <f>CEILING(RIGHT(A8713,3)/VLOOKUP(INT(A8713/1000),辅助表!$A$1:$F$54,5,FALSE),1)*VLOOKUP(INT(A8713/1000),辅助表!$A$1:$F$54,6,FALSE)</f>
        <v>56</v>
      </c>
      <c r="E8713" s="34">
        <v>0</v>
      </c>
      <c r="F8713" s="34">
        <f>ROUND(D8713*VLOOKUP(INT(A8713/1000),辅助表!$A$1:$F$54,5,FALSE),0)/VLOOKUP(INT(A8713/1000),辅助表!$A$1:$F$54,6,FALSE)</f>
        <v>112</v>
      </c>
      <c r="G8713" s="34" t="str">
        <f>VLOOKUP(INT(A8713/1000),辅助表!$A$1:$F$54,4,FALSE)&amp;"+"&amp;(D8713/VLOOKUP(INT(A8713/1000),辅助表!$A$1:$F$54,6,FALSE))&amp;VLOOKUP(INT(A8713/1000),辅助表!$A$1:$G$54,7,FALSE)</f>
        <v>减暴伤+56</v>
      </c>
    </row>
    <row r="8714" spans="1:7" s="34" customFormat="1">
      <c r="A8714" s="26">
        <v>27112</v>
      </c>
      <c r="B8714" s="34" t="s">
        <v>46</v>
      </c>
      <c r="C8714" s="35" t="s">
        <v>385</v>
      </c>
      <c r="D8714" s="34">
        <f>CEILING(RIGHT(A8714,3)/VLOOKUP(INT(A8714/1000),辅助表!$A$1:$F$54,5,FALSE),1)*VLOOKUP(INT(A8714/1000),辅助表!$A$1:$F$54,6,FALSE)</f>
        <v>56</v>
      </c>
      <c r="E8714" s="34">
        <v>0</v>
      </c>
      <c r="F8714" s="34">
        <f>ROUND(D8714*VLOOKUP(INT(A8714/1000),辅助表!$A$1:$F$54,5,FALSE),0)/VLOOKUP(INT(A8714/1000),辅助表!$A$1:$F$54,6,FALSE)</f>
        <v>112</v>
      </c>
      <c r="G8714" s="34" t="str">
        <f>VLOOKUP(INT(A8714/1000),辅助表!$A$1:$F$54,4,FALSE)&amp;"+"&amp;(D8714/VLOOKUP(INT(A8714/1000),辅助表!$A$1:$F$54,6,FALSE))&amp;VLOOKUP(INT(A8714/1000),辅助表!$A$1:$G$54,7,FALSE)</f>
        <v>减暴伤+56</v>
      </c>
    </row>
    <row r="8715" spans="1:7" s="34" customFormat="1">
      <c r="A8715" s="26">
        <v>27113</v>
      </c>
      <c r="B8715" s="34" t="s">
        <v>46</v>
      </c>
      <c r="C8715" s="35" t="s">
        <v>385</v>
      </c>
      <c r="D8715" s="34">
        <f>CEILING(RIGHT(A8715,3)/VLOOKUP(INT(A8715/1000),辅助表!$A$1:$F$54,5,FALSE),1)*VLOOKUP(INT(A8715/1000),辅助表!$A$1:$F$54,6,FALSE)</f>
        <v>57</v>
      </c>
      <c r="E8715" s="34">
        <v>0</v>
      </c>
      <c r="F8715" s="34">
        <f>ROUND(D8715*VLOOKUP(INT(A8715/1000),辅助表!$A$1:$F$54,5,FALSE),0)/VLOOKUP(INT(A8715/1000),辅助表!$A$1:$F$54,6,FALSE)</f>
        <v>114</v>
      </c>
      <c r="G8715" s="34" t="str">
        <f>VLOOKUP(INT(A8715/1000),辅助表!$A$1:$F$54,4,FALSE)&amp;"+"&amp;(D8715/VLOOKUP(INT(A8715/1000),辅助表!$A$1:$F$54,6,FALSE))&amp;VLOOKUP(INT(A8715/1000),辅助表!$A$1:$G$54,7,FALSE)</f>
        <v>减暴伤+57</v>
      </c>
    </row>
    <row r="8716" spans="1:7" s="34" customFormat="1">
      <c r="A8716" s="26">
        <v>27114</v>
      </c>
      <c r="B8716" s="34" t="s">
        <v>46</v>
      </c>
      <c r="C8716" s="35" t="s">
        <v>385</v>
      </c>
      <c r="D8716" s="34">
        <f>CEILING(RIGHT(A8716,3)/VLOOKUP(INT(A8716/1000),辅助表!$A$1:$F$54,5,FALSE),1)*VLOOKUP(INT(A8716/1000),辅助表!$A$1:$F$54,6,FALSE)</f>
        <v>57</v>
      </c>
      <c r="E8716" s="34">
        <v>0</v>
      </c>
      <c r="F8716" s="34">
        <f>ROUND(D8716*VLOOKUP(INT(A8716/1000),辅助表!$A$1:$F$54,5,FALSE),0)/VLOOKUP(INT(A8716/1000),辅助表!$A$1:$F$54,6,FALSE)</f>
        <v>114</v>
      </c>
      <c r="G8716" s="34" t="str">
        <f>VLOOKUP(INT(A8716/1000),辅助表!$A$1:$F$54,4,FALSE)&amp;"+"&amp;(D8716/VLOOKUP(INT(A8716/1000),辅助表!$A$1:$F$54,6,FALSE))&amp;VLOOKUP(INT(A8716/1000),辅助表!$A$1:$G$54,7,FALSE)</f>
        <v>减暴伤+57</v>
      </c>
    </row>
    <row r="8717" spans="1:7" s="34" customFormat="1">
      <c r="A8717" s="26">
        <v>27115</v>
      </c>
      <c r="B8717" s="34" t="s">
        <v>46</v>
      </c>
      <c r="C8717" s="35" t="s">
        <v>385</v>
      </c>
      <c r="D8717" s="34">
        <f>CEILING(RIGHT(A8717,3)/VLOOKUP(INT(A8717/1000),辅助表!$A$1:$F$54,5,FALSE),1)*VLOOKUP(INT(A8717/1000),辅助表!$A$1:$F$54,6,FALSE)</f>
        <v>58</v>
      </c>
      <c r="E8717" s="34">
        <v>0</v>
      </c>
      <c r="F8717" s="34">
        <f>ROUND(D8717*VLOOKUP(INT(A8717/1000),辅助表!$A$1:$F$54,5,FALSE),0)/VLOOKUP(INT(A8717/1000),辅助表!$A$1:$F$54,6,FALSE)</f>
        <v>116</v>
      </c>
      <c r="G8717" s="34" t="str">
        <f>VLOOKUP(INT(A8717/1000),辅助表!$A$1:$F$54,4,FALSE)&amp;"+"&amp;(D8717/VLOOKUP(INT(A8717/1000),辅助表!$A$1:$F$54,6,FALSE))&amp;VLOOKUP(INT(A8717/1000),辅助表!$A$1:$G$54,7,FALSE)</f>
        <v>减暴伤+58</v>
      </c>
    </row>
    <row r="8718" spans="1:7" s="34" customFormat="1">
      <c r="A8718" s="26">
        <v>27116</v>
      </c>
      <c r="B8718" s="34" t="s">
        <v>46</v>
      </c>
      <c r="C8718" s="35" t="s">
        <v>385</v>
      </c>
      <c r="D8718" s="34">
        <f>CEILING(RIGHT(A8718,3)/VLOOKUP(INT(A8718/1000),辅助表!$A$1:$F$54,5,FALSE),1)*VLOOKUP(INT(A8718/1000),辅助表!$A$1:$F$54,6,FALSE)</f>
        <v>58</v>
      </c>
      <c r="E8718" s="34">
        <v>0</v>
      </c>
      <c r="F8718" s="34">
        <f>ROUND(D8718*VLOOKUP(INT(A8718/1000),辅助表!$A$1:$F$54,5,FALSE),0)/VLOOKUP(INT(A8718/1000),辅助表!$A$1:$F$54,6,FALSE)</f>
        <v>116</v>
      </c>
      <c r="G8718" s="34" t="str">
        <f>VLOOKUP(INT(A8718/1000),辅助表!$A$1:$F$54,4,FALSE)&amp;"+"&amp;(D8718/VLOOKUP(INT(A8718/1000),辅助表!$A$1:$F$54,6,FALSE))&amp;VLOOKUP(INT(A8718/1000),辅助表!$A$1:$G$54,7,FALSE)</f>
        <v>减暴伤+58</v>
      </c>
    </row>
    <row r="8719" spans="1:7" s="34" customFormat="1">
      <c r="A8719" s="26">
        <v>27117</v>
      </c>
      <c r="B8719" s="34" t="s">
        <v>46</v>
      </c>
      <c r="C8719" s="35" t="s">
        <v>385</v>
      </c>
      <c r="D8719" s="34">
        <f>CEILING(RIGHT(A8719,3)/VLOOKUP(INT(A8719/1000),辅助表!$A$1:$F$54,5,FALSE),1)*VLOOKUP(INT(A8719/1000),辅助表!$A$1:$F$54,6,FALSE)</f>
        <v>59</v>
      </c>
      <c r="E8719" s="34">
        <v>0</v>
      </c>
      <c r="F8719" s="34">
        <f>ROUND(D8719*VLOOKUP(INT(A8719/1000),辅助表!$A$1:$F$54,5,FALSE),0)/VLOOKUP(INT(A8719/1000),辅助表!$A$1:$F$54,6,FALSE)</f>
        <v>118</v>
      </c>
      <c r="G8719" s="34" t="str">
        <f>VLOOKUP(INT(A8719/1000),辅助表!$A$1:$F$54,4,FALSE)&amp;"+"&amp;(D8719/VLOOKUP(INT(A8719/1000),辅助表!$A$1:$F$54,6,FALSE))&amp;VLOOKUP(INT(A8719/1000),辅助表!$A$1:$G$54,7,FALSE)</f>
        <v>减暴伤+59</v>
      </c>
    </row>
    <row r="8720" spans="1:7" s="34" customFormat="1">
      <c r="A8720" s="26">
        <v>27118</v>
      </c>
      <c r="B8720" s="34" t="s">
        <v>46</v>
      </c>
      <c r="C8720" s="35" t="s">
        <v>385</v>
      </c>
      <c r="D8720" s="34">
        <f>CEILING(RIGHT(A8720,3)/VLOOKUP(INT(A8720/1000),辅助表!$A$1:$F$54,5,FALSE),1)*VLOOKUP(INT(A8720/1000),辅助表!$A$1:$F$54,6,FALSE)</f>
        <v>59</v>
      </c>
      <c r="E8720" s="34">
        <v>0</v>
      </c>
      <c r="F8720" s="34">
        <f>ROUND(D8720*VLOOKUP(INT(A8720/1000),辅助表!$A$1:$F$54,5,FALSE),0)/VLOOKUP(INT(A8720/1000),辅助表!$A$1:$F$54,6,FALSE)</f>
        <v>118</v>
      </c>
      <c r="G8720" s="34" t="str">
        <f>VLOOKUP(INT(A8720/1000),辅助表!$A$1:$F$54,4,FALSE)&amp;"+"&amp;(D8720/VLOOKUP(INT(A8720/1000),辅助表!$A$1:$F$54,6,FALSE))&amp;VLOOKUP(INT(A8720/1000),辅助表!$A$1:$G$54,7,FALSE)</f>
        <v>减暴伤+59</v>
      </c>
    </row>
    <row r="8721" spans="1:7" s="34" customFormat="1">
      <c r="A8721" s="26">
        <v>27119</v>
      </c>
      <c r="B8721" s="34" t="s">
        <v>46</v>
      </c>
      <c r="C8721" s="35" t="s">
        <v>385</v>
      </c>
      <c r="D8721" s="34">
        <f>CEILING(RIGHT(A8721,3)/VLOOKUP(INT(A8721/1000),辅助表!$A$1:$F$54,5,FALSE),1)*VLOOKUP(INT(A8721/1000),辅助表!$A$1:$F$54,6,FALSE)</f>
        <v>60</v>
      </c>
      <c r="E8721" s="34">
        <v>0</v>
      </c>
      <c r="F8721" s="34">
        <f>ROUND(D8721*VLOOKUP(INT(A8721/1000),辅助表!$A$1:$F$54,5,FALSE),0)/VLOOKUP(INT(A8721/1000),辅助表!$A$1:$F$54,6,FALSE)</f>
        <v>120</v>
      </c>
      <c r="G8721" s="34" t="str">
        <f>VLOOKUP(INT(A8721/1000),辅助表!$A$1:$F$54,4,FALSE)&amp;"+"&amp;(D8721/VLOOKUP(INT(A8721/1000),辅助表!$A$1:$F$54,6,FALSE))&amp;VLOOKUP(INT(A8721/1000),辅助表!$A$1:$G$54,7,FALSE)</f>
        <v>减暴伤+60</v>
      </c>
    </row>
    <row r="8722" spans="1:7" s="34" customFormat="1">
      <c r="A8722" s="26">
        <v>27120</v>
      </c>
      <c r="B8722" s="34" t="s">
        <v>46</v>
      </c>
      <c r="C8722" s="35" t="s">
        <v>385</v>
      </c>
      <c r="D8722" s="34">
        <f>CEILING(RIGHT(A8722,3)/VLOOKUP(INT(A8722/1000),辅助表!$A$1:$F$54,5,FALSE),1)*VLOOKUP(INT(A8722/1000),辅助表!$A$1:$F$54,6,FALSE)</f>
        <v>60</v>
      </c>
      <c r="E8722" s="34">
        <v>0</v>
      </c>
      <c r="F8722" s="34">
        <f>ROUND(D8722*VLOOKUP(INT(A8722/1000),辅助表!$A$1:$F$54,5,FALSE),0)/VLOOKUP(INT(A8722/1000),辅助表!$A$1:$F$54,6,FALSE)</f>
        <v>120</v>
      </c>
      <c r="G8722" s="34" t="str">
        <f>VLOOKUP(INT(A8722/1000),辅助表!$A$1:$F$54,4,FALSE)&amp;"+"&amp;(D8722/VLOOKUP(INT(A8722/1000),辅助表!$A$1:$F$54,6,FALSE))&amp;VLOOKUP(INT(A8722/1000),辅助表!$A$1:$G$54,7,FALSE)</f>
        <v>减暴伤+60</v>
      </c>
    </row>
    <row r="8723" spans="1:7" s="34" customFormat="1">
      <c r="A8723" s="26">
        <v>27121</v>
      </c>
      <c r="B8723" s="34" t="s">
        <v>46</v>
      </c>
      <c r="C8723" s="35" t="s">
        <v>385</v>
      </c>
      <c r="D8723" s="34">
        <f>CEILING(RIGHT(A8723,3)/VLOOKUP(INT(A8723/1000),辅助表!$A$1:$F$54,5,FALSE),1)*VLOOKUP(INT(A8723/1000),辅助表!$A$1:$F$54,6,FALSE)</f>
        <v>61</v>
      </c>
      <c r="E8723" s="34">
        <v>0</v>
      </c>
      <c r="F8723" s="34">
        <f>ROUND(D8723*VLOOKUP(INT(A8723/1000),辅助表!$A$1:$F$54,5,FALSE),0)/VLOOKUP(INT(A8723/1000),辅助表!$A$1:$F$54,6,FALSE)</f>
        <v>122</v>
      </c>
      <c r="G8723" s="34" t="str">
        <f>VLOOKUP(INT(A8723/1000),辅助表!$A$1:$F$54,4,FALSE)&amp;"+"&amp;(D8723/VLOOKUP(INT(A8723/1000),辅助表!$A$1:$F$54,6,FALSE))&amp;VLOOKUP(INT(A8723/1000),辅助表!$A$1:$G$54,7,FALSE)</f>
        <v>减暴伤+61</v>
      </c>
    </row>
    <row r="8724" spans="1:7" s="34" customFormat="1">
      <c r="A8724" s="26">
        <v>27122</v>
      </c>
      <c r="B8724" s="34" t="s">
        <v>46</v>
      </c>
      <c r="C8724" s="35" t="s">
        <v>385</v>
      </c>
      <c r="D8724" s="34">
        <f>CEILING(RIGHT(A8724,3)/VLOOKUP(INT(A8724/1000),辅助表!$A$1:$F$54,5,FALSE),1)*VLOOKUP(INT(A8724/1000),辅助表!$A$1:$F$54,6,FALSE)</f>
        <v>61</v>
      </c>
      <c r="E8724" s="34">
        <v>0</v>
      </c>
      <c r="F8724" s="34">
        <f>ROUND(D8724*VLOOKUP(INT(A8724/1000),辅助表!$A$1:$F$54,5,FALSE),0)/VLOOKUP(INT(A8724/1000),辅助表!$A$1:$F$54,6,FALSE)</f>
        <v>122</v>
      </c>
      <c r="G8724" s="34" t="str">
        <f>VLOOKUP(INT(A8724/1000),辅助表!$A$1:$F$54,4,FALSE)&amp;"+"&amp;(D8724/VLOOKUP(INT(A8724/1000),辅助表!$A$1:$F$54,6,FALSE))&amp;VLOOKUP(INT(A8724/1000),辅助表!$A$1:$G$54,7,FALSE)</f>
        <v>减暴伤+61</v>
      </c>
    </row>
    <row r="8725" spans="1:7" s="34" customFormat="1">
      <c r="A8725" s="26">
        <v>27123</v>
      </c>
      <c r="B8725" s="34" t="s">
        <v>46</v>
      </c>
      <c r="C8725" s="35" t="s">
        <v>385</v>
      </c>
      <c r="D8725" s="34">
        <f>CEILING(RIGHT(A8725,3)/VLOOKUP(INT(A8725/1000),辅助表!$A$1:$F$54,5,FALSE),1)*VLOOKUP(INT(A8725/1000),辅助表!$A$1:$F$54,6,FALSE)</f>
        <v>62</v>
      </c>
      <c r="E8725" s="34">
        <v>0</v>
      </c>
      <c r="F8725" s="34">
        <f>ROUND(D8725*VLOOKUP(INT(A8725/1000),辅助表!$A$1:$F$54,5,FALSE),0)/VLOOKUP(INT(A8725/1000),辅助表!$A$1:$F$54,6,FALSE)</f>
        <v>124</v>
      </c>
      <c r="G8725" s="34" t="str">
        <f>VLOOKUP(INT(A8725/1000),辅助表!$A$1:$F$54,4,FALSE)&amp;"+"&amp;(D8725/VLOOKUP(INT(A8725/1000),辅助表!$A$1:$F$54,6,FALSE))&amp;VLOOKUP(INT(A8725/1000),辅助表!$A$1:$G$54,7,FALSE)</f>
        <v>减暴伤+62</v>
      </c>
    </row>
    <row r="8726" spans="1:7" s="34" customFormat="1">
      <c r="A8726" s="26">
        <v>27124</v>
      </c>
      <c r="B8726" s="34" t="s">
        <v>46</v>
      </c>
      <c r="C8726" s="35" t="s">
        <v>385</v>
      </c>
      <c r="D8726" s="34">
        <f>CEILING(RIGHT(A8726,3)/VLOOKUP(INT(A8726/1000),辅助表!$A$1:$F$54,5,FALSE),1)*VLOOKUP(INT(A8726/1000),辅助表!$A$1:$F$54,6,FALSE)</f>
        <v>62</v>
      </c>
      <c r="E8726" s="34">
        <v>0</v>
      </c>
      <c r="F8726" s="34">
        <f>ROUND(D8726*VLOOKUP(INT(A8726/1000),辅助表!$A$1:$F$54,5,FALSE),0)/VLOOKUP(INT(A8726/1000),辅助表!$A$1:$F$54,6,FALSE)</f>
        <v>124</v>
      </c>
      <c r="G8726" s="34" t="str">
        <f>VLOOKUP(INT(A8726/1000),辅助表!$A$1:$F$54,4,FALSE)&amp;"+"&amp;(D8726/VLOOKUP(INT(A8726/1000),辅助表!$A$1:$F$54,6,FALSE))&amp;VLOOKUP(INT(A8726/1000),辅助表!$A$1:$G$54,7,FALSE)</f>
        <v>减暴伤+62</v>
      </c>
    </row>
    <row r="8727" spans="1:7" s="34" customFormat="1">
      <c r="A8727" s="26">
        <v>27125</v>
      </c>
      <c r="B8727" s="34" t="s">
        <v>46</v>
      </c>
      <c r="C8727" s="35" t="s">
        <v>385</v>
      </c>
      <c r="D8727" s="34">
        <f>CEILING(RIGHT(A8727,3)/VLOOKUP(INT(A8727/1000),辅助表!$A$1:$F$54,5,FALSE),1)*VLOOKUP(INT(A8727/1000),辅助表!$A$1:$F$54,6,FALSE)</f>
        <v>63</v>
      </c>
      <c r="E8727" s="34">
        <v>0</v>
      </c>
      <c r="F8727" s="34">
        <f>ROUND(D8727*VLOOKUP(INT(A8727/1000),辅助表!$A$1:$F$54,5,FALSE),0)/VLOOKUP(INT(A8727/1000),辅助表!$A$1:$F$54,6,FALSE)</f>
        <v>126</v>
      </c>
      <c r="G8727" s="34" t="str">
        <f>VLOOKUP(INT(A8727/1000),辅助表!$A$1:$F$54,4,FALSE)&amp;"+"&amp;(D8727/VLOOKUP(INT(A8727/1000),辅助表!$A$1:$F$54,6,FALSE))&amp;VLOOKUP(INT(A8727/1000),辅助表!$A$1:$G$54,7,FALSE)</f>
        <v>减暴伤+63</v>
      </c>
    </row>
    <row r="8728" spans="1:7" s="34" customFormat="1">
      <c r="A8728" s="26">
        <v>27126</v>
      </c>
      <c r="B8728" s="34" t="s">
        <v>46</v>
      </c>
      <c r="C8728" s="35" t="s">
        <v>385</v>
      </c>
      <c r="D8728" s="34">
        <f>CEILING(RIGHT(A8728,3)/VLOOKUP(INT(A8728/1000),辅助表!$A$1:$F$54,5,FALSE),1)*VLOOKUP(INT(A8728/1000),辅助表!$A$1:$F$54,6,FALSE)</f>
        <v>63</v>
      </c>
      <c r="E8728" s="34">
        <v>0</v>
      </c>
      <c r="F8728" s="34">
        <f>ROUND(D8728*VLOOKUP(INT(A8728/1000),辅助表!$A$1:$F$54,5,FALSE),0)/VLOOKUP(INT(A8728/1000),辅助表!$A$1:$F$54,6,FALSE)</f>
        <v>126</v>
      </c>
      <c r="G8728" s="34" t="str">
        <f>VLOOKUP(INT(A8728/1000),辅助表!$A$1:$F$54,4,FALSE)&amp;"+"&amp;(D8728/VLOOKUP(INT(A8728/1000),辅助表!$A$1:$F$54,6,FALSE))&amp;VLOOKUP(INT(A8728/1000),辅助表!$A$1:$G$54,7,FALSE)</f>
        <v>减暴伤+63</v>
      </c>
    </row>
    <row r="8729" spans="1:7" s="34" customFormat="1">
      <c r="A8729" s="26">
        <v>27127</v>
      </c>
      <c r="B8729" s="34" t="s">
        <v>46</v>
      </c>
      <c r="C8729" s="35" t="s">
        <v>385</v>
      </c>
      <c r="D8729" s="34">
        <f>CEILING(RIGHT(A8729,3)/VLOOKUP(INT(A8729/1000),辅助表!$A$1:$F$54,5,FALSE),1)*VLOOKUP(INT(A8729/1000),辅助表!$A$1:$F$54,6,FALSE)</f>
        <v>64</v>
      </c>
      <c r="E8729" s="34">
        <v>0</v>
      </c>
      <c r="F8729" s="34">
        <f>ROUND(D8729*VLOOKUP(INT(A8729/1000),辅助表!$A$1:$F$54,5,FALSE),0)/VLOOKUP(INT(A8729/1000),辅助表!$A$1:$F$54,6,FALSE)</f>
        <v>128</v>
      </c>
      <c r="G8729" s="34" t="str">
        <f>VLOOKUP(INT(A8729/1000),辅助表!$A$1:$F$54,4,FALSE)&amp;"+"&amp;(D8729/VLOOKUP(INT(A8729/1000),辅助表!$A$1:$F$54,6,FALSE))&amp;VLOOKUP(INT(A8729/1000),辅助表!$A$1:$G$54,7,FALSE)</f>
        <v>减暴伤+64</v>
      </c>
    </row>
    <row r="8730" spans="1:7" s="34" customFormat="1">
      <c r="A8730" s="26">
        <v>27128</v>
      </c>
      <c r="B8730" s="34" t="s">
        <v>46</v>
      </c>
      <c r="C8730" s="35" t="s">
        <v>385</v>
      </c>
      <c r="D8730" s="34">
        <f>CEILING(RIGHT(A8730,3)/VLOOKUP(INT(A8730/1000),辅助表!$A$1:$F$54,5,FALSE),1)*VLOOKUP(INT(A8730/1000),辅助表!$A$1:$F$54,6,FALSE)</f>
        <v>64</v>
      </c>
      <c r="E8730" s="34">
        <v>0</v>
      </c>
      <c r="F8730" s="34">
        <f>ROUND(D8730*VLOOKUP(INT(A8730/1000),辅助表!$A$1:$F$54,5,FALSE),0)/VLOOKUP(INT(A8730/1000),辅助表!$A$1:$F$54,6,FALSE)</f>
        <v>128</v>
      </c>
      <c r="G8730" s="34" t="str">
        <f>VLOOKUP(INT(A8730/1000),辅助表!$A$1:$F$54,4,FALSE)&amp;"+"&amp;(D8730/VLOOKUP(INT(A8730/1000),辅助表!$A$1:$F$54,6,FALSE))&amp;VLOOKUP(INT(A8730/1000),辅助表!$A$1:$G$54,7,FALSE)</f>
        <v>减暴伤+64</v>
      </c>
    </row>
    <row r="8731" spans="1:7" s="34" customFormat="1">
      <c r="A8731" s="26">
        <v>27129</v>
      </c>
      <c r="B8731" s="34" t="s">
        <v>46</v>
      </c>
      <c r="C8731" s="35" t="s">
        <v>385</v>
      </c>
      <c r="D8731" s="34">
        <f>CEILING(RIGHT(A8731,3)/VLOOKUP(INT(A8731/1000),辅助表!$A$1:$F$54,5,FALSE),1)*VLOOKUP(INT(A8731/1000),辅助表!$A$1:$F$54,6,FALSE)</f>
        <v>65</v>
      </c>
      <c r="E8731" s="34">
        <v>0</v>
      </c>
      <c r="F8731" s="34">
        <f>ROUND(D8731*VLOOKUP(INT(A8731/1000),辅助表!$A$1:$F$54,5,FALSE),0)/VLOOKUP(INT(A8731/1000),辅助表!$A$1:$F$54,6,FALSE)</f>
        <v>130</v>
      </c>
      <c r="G8731" s="34" t="str">
        <f>VLOOKUP(INT(A8731/1000),辅助表!$A$1:$F$54,4,FALSE)&amp;"+"&amp;(D8731/VLOOKUP(INT(A8731/1000),辅助表!$A$1:$F$54,6,FALSE))&amp;VLOOKUP(INT(A8731/1000),辅助表!$A$1:$G$54,7,FALSE)</f>
        <v>减暴伤+65</v>
      </c>
    </row>
    <row r="8732" spans="1:7" s="34" customFormat="1">
      <c r="A8732" s="26">
        <v>27130</v>
      </c>
      <c r="B8732" s="34" t="s">
        <v>46</v>
      </c>
      <c r="C8732" s="35" t="s">
        <v>385</v>
      </c>
      <c r="D8732" s="34">
        <f>CEILING(RIGHT(A8732,3)/VLOOKUP(INT(A8732/1000),辅助表!$A$1:$F$54,5,FALSE),1)*VLOOKUP(INT(A8732/1000),辅助表!$A$1:$F$54,6,FALSE)</f>
        <v>65</v>
      </c>
      <c r="E8732" s="34">
        <v>0</v>
      </c>
      <c r="F8732" s="34">
        <f>ROUND(D8732*VLOOKUP(INT(A8732/1000),辅助表!$A$1:$F$54,5,FALSE),0)/VLOOKUP(INT(A8732/1000),辅助表!$A$1:$F$54,6,FALSE)</f>
        <v>130</v>
      </c>
      <c r="G8732" s="34" t="str">
        <f>VLOOKUP(INT(A8732/1000),辅助表!$A$1:$F$54,4,FALSE)&amp;"+"&amp;(D8732/VLOOKUP(INT(A8732/1000),辅助表!$A$1:$F$54,6,FALSE))&amp;VLOOKUP(INT(A8732/1000),辅助表!$A$1:$G$54,7,FALSE)</f>
        <v>减暴伤+65</v>
      </c>
    </row>
    <row r="8733" spans="1:7" s="34" customFormat="1">
      <c r="A8733" s="26">
        <v>27131</v>
      </c>
      <c r="B8733" s="34" t="s">
        <v>46</v>
      </c>
      <c r="C8733" s="35" t="s">
        <v>385</v>
      </c>
      <c r="D8733" s="34">
        <f>CEILING(RIGHT(A8733,3)/VLOOKUP(INT(A8733/1000),辅助表!$A$1:$F$54,5,FALSE),1)*VLOOKUP(INT(A8733/1000),辅助表!$A$1:$F$54,6,FALSE)</f>
        <v>66</v>
      </c>
      <c r="E8733" s="34">
        <v>0</v>
      </c>
      <c r="F8733" s="34">
        <f>ROUND(D8733*VLOOKUP(INT(A8733/1000),辅助表!$A$1:$F$54,5,FALSE),0)/VLOOKUP(INT(A8733/1000),辅助表!$A$1:$F$54,6,FALSE)</f>
        <v>132</v>
      </c>
      <c r="G8733" s="34" t="str">
        <f>VLOOKUP(INT(A8733/1000),辅助表!$A$1:$F$54,4,FALSE)&amp;"+"&amp;(D8733/VLOOKUP(INT(A8733/1000),辅助表!$A$1:$F$54,6,FALSE))&amp;VLOOKUP(INT(A8733/1000),辅助表!$A$1:$G$54,7,FALSE)</f>
        <v>减暴伤+66</v>
      </c>
    </row>
    <row r="8734" spans="1:7" s="34" customFormat="1">
      <c r="A8734" s="26">
        <v>27132</v>
      </c>
      <c r="B8734" s="34" t="s">
        <v>46</v>
      </c>
      <c r="C8734" s="35" t="s">
        <v>385</v>
      </c>
      <c r="D8734" s="34">
        <f>CEILING(RIGHT(A8734,3)/VLOOKUP(INT(A8734/1000),辅助表!$A$1:$F$54,5,FALSE),1)*VLOOKUP(INT(A8734/1000),辅助表!$A$1:$F$54,6,FALSE)</f>
        <v>66</v>
      </c>
      <c r="E8734" s="34">
        <v>0</v>
      </c>
      <c r="F8734" s="34">
        <f>ROUND(D8734*VLOOKUP(INT(A8734/1000),辅助表!$A$1:$F$54,5,FALSE),0)/VLOOKUP(INT(A8734/1000),辅助表!$A$1:$F$54,6,FALSE)</f>
        <v>132</v>
      </c>
      <c r="G8734" s="34" t="str">
        <f>VLOOKUP(INT(A8734/1000),辅助表!$A$1:$F$54,4,FALSE)&amp;"+"&amp;(D8734/VLOOKUP(INT(A8734/1000),辅助表!$A$1:$F$54,6,FALSE))&amp;VLOOKUP(INT(A8734/1000),辅助表!$A$1:$G$54,7,FALSE)</f>
        <v>减暴伤+66</v>
      </c>
    </row>
    <row r="8735" spans="1:7" s="34" customFormat="1">
      <c r="A8735" s="26">
        <v>27133</v>
      </c>
      <c r="B8735" s="34" t="s">
        <v>46</v>
      </c>
      <c r="C8735" s="35" t="s">
        <v>385</v>
      </c>
      <c r="D8735" s="34">
        <f>CEILING(RIGHT(A8735,3)/VLOOKUP(INT(A8735/1000),辅助表!$A$1:$F$54,5,FALSE),1)*VLOOKUP(INT(A8735/1000),辅助表!$A$1:$F$54,6,FALSE)</f>
        <v>67</v>
      </c>
      <c r="E8735" s="34">
        <v>0</v>
      </c>
      <c r="F8735" s="34">
        <f>ROUND(D8735*VLOOKUP(INT(A8735/1000),辅助表!$A$1:$F$54,5,FALSE),0)/VLOOKUP(INT(A8735/1000),辅助表!$A$1:$F$54,6,FALSE)</f>
        <v>134</v>
      </c>
      <c r="G8735" s="34" t="str">
        <f>VLOOKUP(INT(A8735/1000),辅助表!$A$1:$F$54,4,FALSE)&amp;"+"&amp;(D8735/VLOOKUP(INT(A8735/1000),辅助表!$A$1:$F$54,6,FALSE))&amp;VLOOKUP(INT(A8735/1000),辅助表!$A$1:$G$54,7,FALSE)</f>
        <v>减暴伤+67</v>
      </c>
    </row>
    <row r="8736" spans="1:7" s="34" customFormat="1">
      <c r="A8736" s="26">
        <v>27134</v>
      </c>
      <c r="B8736" s="34" t="s">
        <v>46</v>
      </c>
      <c r="C8736" s="35" t="s">
        <v>385</v>
      </c>
      <c r="D8736" s="34">
        <f>CEILING(RIGHT(A8736,3)/VLOOKUP(INT(A8736/1000),辅助表!$A$1:$F$54,5,FALSE),1)*VLOOKUP(INT(A8736/1000),辅助表!$A$1:$F$54,6,FALSE)</f>
        <v>67</v>
      </c>
      <c r="E8736" s="34">
        <v>0</v>
      </c>
      <c r="F8736" s="34">
        <f>ROUND(D8736*VLOOKUP(INT(A8736/1000),辅助表!$A$1:$F$54,5,FALSE),0)/VLOOKUP(INT(A8736/1000),辅助表!$A$1:$F$54,6,FALSE)</f>
        <v>134</v>
      </c>
      <c r="G8736" s="34" t="str">
        <f>VLOOKUP(INT(A8736/1000),辅助表!$A$1:$F$54,4,FALSE)&amp;"+"&amp;(D8736/VLOOKUP(INT(A8736/1000),辅助表!$A$1:$F$54,6,FALSE))&amp;VLOOKUP(INT(A8736/1000),辅助表!$A$1:$G$54,7,FALSE)</f>
        <v>减暴伤+67</v>
      </c>
    </row>
    <row r="8737" spans="1:7" s="34" customFormat="1">
      <c r="A8737" s="26">
        <v>27135</v>
      </c>
      <c r="B8737" s="34" t="s">
        <v>46</v>
      </c>
      <c r="C8737" s="35" t="s">
        <v>385</v>
      </c>
      <c r="D8737" s="34">
        <f>CEILING(RIGHT(A8737,3)/VLOOKUP(INT(A8737/1000),辅助表!$A$1:$F$54,5,FALSE),1)*VLOOKUP(INT(A8737/1000),辅助表!$A$1:$F$54,6,FALSE)</f>
        <v>68</v>
      </c>
      <c r="E8737" s="34">
        <v>0</v>
      </c>
      <c r="F8737" s="34">
        <f>ROUND(D8737*VLOOKUP(INT(A8737/1000),辅助表!$A$1:$F$54,5,FALSE),0)/VLOOKUP(INT(A8737/1000),辅助表!$A$1:$F$54,6,FALSE)</f>
        <v>136</v>
      </c>
      <c r="G8737" s="34" t="str">
        <f>VLOOKUP(INT(A8737/1000),辅助表!$A$1:$F$54,4,FALSE)&amp;"+"&amp;(D8737/VLOOKUP(INT(A8737/1000),辅助表!$A$1:$F$54,6,FALSE))&amp;VLOOKUP(INT(A8737/1000),辅助表!$A$1:$G$54,7,FALSE)</f>
        <v>减暴伤+68</v>
      </c>
    </row>
    <row r="8738" spans="1:7" s="34" customFormat="1">
      <c r="A8738" s="26">
        <v>27136</v>
      </c>
      <c r="B8738" s="34" t="s">
        <v>46</v>
      </c>
      <c r="C8738" s="35" t="s">
        <v>385</v>
      </c>
      <c r="D8738" s="34">
        <f>CEILING(RIGHT(A8738,3)/VLOOKUP(INT(A8738/1000),辅助表!$A$1:$F$54,5,FALSE),1)*VLOOKUP(INT(A8738/1000),辅助表!$A$1:$F$54,6,FALSE)</f>
        <v>68</v>
      </c>
      <c r="E8738" s="34">
        <v>0</v>
      </c>
      <c r="F8738" s="34">
        <f>ROUND(D8738*VLOOKUP(INT(A8738/1000),辅助表!$A$1:$F$54,5,FALSE),0)/VLOOKUP(INT(A8738/1000),辅助表!$A$1:$F$54,6,FALSE)</f>
        <v>136</v>
      </c>
      <c r="G8738" s="34" t="str">
        <f>VLOOKUP(INT(A8738/1000),辅助表!$A$1:$F$54,4,FALSE)&amp;"+"&amp;(D8738/VLOOKUP(INT(A8738/1000),辅助表!$A$1:$F$54,6,FALSE))&amp;VLOOKUP(INT(A8738/1000),辅助表!$A$1:$G$54,7,FALSE)</f>
        <v>减暴伤+68</v>
      </c>
    </row>
    <row r="8739" spans="1:7" s="34" customFormat="1">
      <c r="A8739" s="26">
        <v>27137</v>
      </c>
      <c r="B8739" s="34" t="s">
        <v>46</v>
      </c>
      <c r="C8739" s="35" t="s">
        <v>385</v>
      </c>
      <c r="D8739" s="34">
        <f>CEILING(RIGHT(A8739,3)/VLOOKUP(INT(A8739/1000),辅助表!$A$1:$F$54,5,FALSE),1)*VLOOKUP(INT(A8739/1000),辅助表!$A$1:$F$54,6,FALSE)</f>
        <v>69</v>
      </c>
      <c r="E8739" s="34">
        <v>0</v>
      </c>
      <c r="F8739" s="34">
        <f>ROUND(D8739*VLOOKUP(INT(A8739/1000),辅助表!$A$1:$F$54,5,FALSE),0)/VLOOKUP(INT(A8739/1000),辅助表!$A$1:$F$54,6,FALSE)</f>
        <v>138</v>
      </c>
      <c r="G8739" s="34" t="str">
        <f>VLOOKUP(INT(A8739/1000),辅助表!$A$1:$F$54,4,FALSE)&amp;"+"&amp;(D8739/VLOOKUP(INT(A8739/1000),辅助表!$A$1:$F$54,6,FALSE))&amp;VLOOKUP(INT(A8739/1000),辅助表!$A$1:$G$54,7,FALSE)</f>
        <v>减暴伤+69</v>
      </c>
    </row>
    <row r="8740" spans="1:7" s="34" customFormat="1">
      <c r="A8740" s="26">
        <v>27138</v>
      </c>
      <c r="B8740" s="34" t="s">
        <v>46</v>
      </c>
      <c r="C8740" s="35" t="s">
        <v>385</v>
      </c>
      <c r="D8740" s="34">
        <f>CEILING(RIGHT(A8740,3)/VLOOKUP(INT(A8740/1000),辅助表!$A$1:$F$54,5,FALSE),1)*VLOOKUP(INT(A8740/1000),辅助表!$A$1:$F$54,6,FALSE)</f>
        <v>69</v>
      </c>
      <c r="E8740" s="34">
        <v>0</v>
      </c>
      <c r="F8740" s="34">
        <f>ROUND(D8740*VLOOKUP(INT(A8740/1000),辅助表!$A$1:$F$54,5,FALSE),0)/VLOOKUP(INT(A8740/1000),辅助表!$A$1:$F$54,6,FALSE)</f>
        <v>138</v>
      </c>
      <c r="G8740" s="34" t="str">
        <f>VLOOKUP(INT(A8740/1000),辅助表!$A$1:$F$54,4,FALSE)&amp;"+"&amp;(D8740/VLOOKUP(INT(A8740/1000),辅助表!$A$1:$F$54,6,FALSE))&amp;VLOOKUP(INT(A8740/1000),辅助表!$A$1:$G$54,7,FALSE)</f>
        <v>减暴伤+69</v>
      </c>
    </row>
    <row r="8741" spans="1:7" s="34" customFormat="1">
      <c r="A8741" s="26">
        <v>27139</v>
      </c>
      <c r="B8741" s="34" t="s">
        <v>46</v>
      </c>
      <c r="C8741" s="35" t="s">
        <v>385</v>
      </c>
      <c r="D8741" s="34">
        <f>CEILING(RIGHT(A8741,3)/VLOOKUP(INT(A8741/1000),辅助表!$A$1:$F$54,5,FALSE),1)*VLOOKUP(INT(A8741/1000),辅助表!$A$1:$F$54,6,FALSE)</f>
        <v>70</v>
      </c>
      <c r="E8741" s="34">
        <v>0</v>
      </c>
      <c r="F8741" s="34">
        <f>ROUND(D8741*VLOOKUP(INT(A8741/1000),辅助表!$A$1:$F$54,5,FALSE),0)/VLOOKUP(INT(A8741/1000),辅助表!$A$1:$F$54,6,FALSE)</f>
        <v>140</v>
      </c>
      <c r="G8741" s="34" t="str">
        <f>VLOOKUP(INT(A8741/1000),辅助表!$A$1:$F$54,4,FALSE)&amp;"+"&amp;(D8741/VLOOKUP(INT(A8741/1000),辅助表!$A$1:$F$54,6,FALSE))&amp;VLOOKUP(INT(A8741/1000),辅助表!$A$1:$G$54,7,FALSE)</f>
        <v>减暴伤+70</v>
      </c>
    </row>
    <row r="8742" spans="1:7" s="34" customFormat="1">
      <c r="A8742" s="26">
        <v>27140</v>
      </c>
      <c r="B8742" s="34" t="s">
        <v>46</v>
      </c>
      <c r="C8742" s="35" t="s">
        <v>385</v>
      </c>
      <c r="D8742" s="34">
        <f>CEILING(RIGHT(A8742,3)/VLOOKUP(INT(A8742/1000),辅助表!$A$1:$F$54,5,FALSE),1)*VLOOKUP(INT(A8742/1000),辅助表!$A$1:$F$54,6,FALSE)</f>
        <v>70</v>
      </c>
      <c r="E8742" s="34">
        <v>0</v>
      </c>
      <c r="F8742" s="34">
        <f>ROUND(D8742*VLOOKUP(INT(A8742/1000),辅助表!$A$1:$F$54,5,FALSE),0)/VLOOKUP(INT(A8742/1000),辅助表!$A$1:$F$54,6,FALSE)</f>
        <v>140</v>
      </c>
      <c r="G8742" s="34" t="str">
        <f>VLOOKUP(INT(A8742/1000),辅助表!$A$1:$F$54,4,FALSE)&amp;"+"&amp;(D8742/VLOOKUP(INT(A8742/1000),辅助表!$A$1:$F$54,6,FALSE))&amp;VLOOKUP(INT(A8742/1000),辅助表!$A$1:$G$54,7,FALSE)</f>
        <v>减暴伤+70</v>
      </c>
    </row>
    <row r="8743" spans="1:7" s="34" customFormat="1">
      <c r="A8743" s="26">
        <v>27141</v>
      </c>
      <c r="B8743" s="34" t="s">
        <v>46</v>
      </c>
      <c r="C8743" s="35" t="s">
        <v>385</v>
      </c>
      <c r="D8743" s="34">
        <f>CEILING(RIGHT(A8743,3)/VLOOKUP(INT(A8743/1000),辅助表!$A$1:$F$54,5,FALSE),1)*VLOOKUP(INT(A8743/1000),辅助表!$A$1:$F$54,6,FALSE)</f>
        <v>71</v>
      </c>
      <c r="E8743" s="34">
        <v>0</v>
      </c>
      <c r="F8743" s="34">
        <f>ROUND(D8743*VLOOKUP(INT(A8743/1000),辅助表!$A$1:$F$54,5,FALSE),0)/VLOOKUP(INT(A8743/1000),辅助表!$A$1:$F$54,6,FALSE)</f>
        <v>142</v>
      </c>
      <c r="G8743" s="34" t="str">
        <f>VLOOKUP(INT(A8743/1000),辅助表!$A$1:$F$54,4,FALSE)&amp;"+"&amp;(D8743/VLOOKUP(INT(A8743/1000),辅助表!$A$1:$F$54,6,FALSE))&amp;VLOOKUP(INT(A8743/1000),辅助表!$A$1:$G$54,7,FALSE)</f>
        <v>减暴伤+71</v>
      </c>
    </row>
    <row r="8744" spans="1:7" s="34" customFormat="1">
      <c r="A8744" s="26">
        <v>27142</v>
      </c>
      <c r="B8744" s="34" t="s">
        <v>46</v>
      </c>
      <c r="C8744" s="35" t="s">
        <v>385</v>
      </c>
      <c r="D8744" s="34">
        <f>CEILING(RIGHT(A8744,3)/VLOOKUP(INT(A8744/1000),辅助表!$A$1:$F$54,5,FALSE),1)*VLOOKUP(INT(A8744/1000),辅助表!$A$1:$F$54,6,FALSE)</f>
        <v>71</v>
      </c>
      <c r="E8744" s="34">
        <v>0</v>
      </c>
      <c r="F8744" s="34">
        <f>ROUND(D8744*VLOOKUP(INT(A8744/1000),辅助表!$A$1:$F$54,5,FALSE),0)/VLOOKUP(INT(A8744/1000),辅助表!$A$1:$F$54,6,FALSE)</f>
        <v>142</v>
      </c>
      <c r="G8744" s="34" t="str">
        <f>VLOOKUP(INT(A8744/1000),辅助表!$A$1:$F$54,4,FALSE)&amp;"+"&amp;(D8744/VLOOKUP(INT(A8744/1000),辅助表!$A$1:$F$54,6,FALSE))&amp;VLOOKUP(INT(A8744/1000),辅助表!$A$1:$G$54,7,FALSE)</f>
        <v>减暴伤+71</v>
      </c>
    </row>
    <row r="8745" spans="1:7" s="34" customFormat="1">
      <c r="A8745" s="26">
        <v>27143</v>
      </c>
      <c r="B8745" s="34" t="s">
        <v>46</v>
      </c>
      <c r="C8745" s="35" t="s">
        <v>385</v>
      </c>
      <c r="D8745" s="34">
        <f>CEILING(RIGHT(A8745,3)/VLOOKUP(INT(A8745/1000),辅助表!$A$1:$F$54,5,FALSE),1)*VLOOKUP(INT(A8745/1000),辅助表!$A$1:$F$54,6,FALSE)</f>
        <v>72</v>
      </c>
      <c r="E8745" s="34">
        <v>0</v>
      </c>
      <c r="F8745" s="34">
        <f>ROUND(D8745*VLOOKUP(INT(A8745/1000),辅助表!$A$1:$F$54,5,FALSE),0)/VLOOKUP(INT(A8745/1000),辅助表!$A$1:$F$54,6,FALSE)</f>
        <v>144</v>
      </c>
      <c r="G8745" s="34" t="str">
        <f>VLOOKUP(INT(A8745/1000),辅助表!$A$1:$F$54,4,FALSE)&amp;"+"&amp;(D8745/VLOOKUP(INT(A8745/1000),辅助表!$A$1:$F$54,6,FALSE))&amp;VLOOKUP(INT(A8745/1000),辅助表!$A$1:$G$54,7,FALSE)</f>
        <v>减暴伤+72</v>
      </c>
    </row>
    <row r="8746" spans="1:7" s="34" customFormat="1">
      <c r="A8746" s="26">
        <v>27144</v>
      </c>
      <c r="B8746" s="34" t="s">
        <v>46</v>
      </c>
      <c r="C8746" s="35" t="s">
        <v>385</v>
      </c>
      <c r="D8746" s="34">
        <f>CEILING(RIGHT(A8746,3)/VLOOKUP(INT(A8746/1000),辅助表!$A$1:$F$54,5,FALSE),1)*VLOOKUP(INT(A8746/1000),辅助表!$A$1:$F$54,6,FALSE)</f>
        <v>72</v>
      </c>
      <c r="E8746" s="34">
        <v>0</v>
      </c>
      <c r="F8746" s="34">
        <f>ROUND(D8746*VLOOKUP(INT(A8746/1000),辅助表!$A$1:$F$54,5,FALSE),0)/VLOOKUP(INT(A8746/1000),辅助表!$A$1:$F$54,6,FALSE)</f>
        <v>144</v>
      </c>
      <c r="G8746" s="34" t="str">
        <f>VLOOKUP(INT(A8746/1000),辅助表!$A$1:$F$54,4,FALSE)&amp;"+"&amp;(D8746/VLOOKUP(INT(A8746/1000),辅助表!$A$1:$F$54,6,FALSE))&amp;VLOOKUP(INT(A8746/1000),辅助表!$A$1:$G$54,7,FALSE)</f>
        <v>减暴伤+72</v>
      </c>
    </row>
    <row r="8747" spans="1:7" s="34" customFormat="1">
      <c r="A8747" s="26">
        <v>27145</v>
      </c>
      <c r="B8747" s="34" t="s">
        <v>46</v>
      </c>
      <c r="C8747" s="35" t="s">
        <v>385</v>
      </c>
      <c r="D8747" s="34">
        <f>CEILING(RIGHT(A8747,3)/VLOOKUP(INT(A8747/1000),辅助表!$A$1:$F$54,5,FALSE),1)*VLOOKUP(INT(A8747/1000),辅助表!$A$1:$F$54,6,FALSE)</f>
        <v>73</v>
      </c>
      <c r="E8747" s="34">
        <v>0</v>
      </c>
      <c r="F8747" s="34">
        <f>ROUND(D8747*VLOOKUP(INT(A8747/1000),辅助表!$A$1:$F$54,5,FALSE),0)/VLOOKUP(INT(A8747/1000),辅助表!$A$1:$F$54,6,FALSE)</f>
        <v>146</v>
      </c>
      <c r="G8747" s="34" t="str">
        <f>VLOOKUP(INT(A8747/1000),辅助表!$A$1:$F$54,4,FALSE)&amp;"+"&amp;(D8747/VLOOKUP(INT(A8747/1000),辅助表!$A$1:$F$54,6,FALSE))&amp;VLOOKUP(INT(A8747/1000),辅助表!$A$1:$G$54,7,FALSE)</f>
        <v>减暴伤+73</v>
      </c>
    </row>
    <row r="8748" spans="1:7" s="34" customFormat="1">
      <c r="A8748" s="26">
        <v>27146</v>
      </c>
      <c r="B8748" s="34" t="s">
        <v>46</v>
      </c>
      <c r="C8748" s="35" t="s">
        <v>385</v>
      </c>
      <c r="D8748" s="34">
        <f>CEILING(RIGHT(A8748,3)/VLOOKUP(INT(A8748/1000),辅助表!$A$1:$F$54,5,FALSE),1)*VLOOKUP(INT(A8748/1000),辅助表!$A$1:$F$54,6,FALSE)</f>
        <v>73</v>
      </c>
      <c r="E8748" s="34">
        <v>0</v>
      </c>
      <c r="F8748" s="34">
        <f>ROUND(D8748*VLOOKUP(INT(A8748/1000),辅助表!$A$1:$F$54,5,FALSE),0)/VLOOKUP(INT(A8748/1000),辅助表!$A$1:$F$54,6,FALSE)</f>
        <v>146</v>
      </c>
      <c r="G8748" s="34" t="str">
        <f>VLOOKUP(INT(A8748/1000),辅助表!$A$1:$F$54,4,FALSE)&amp;"+"&amp;(D8748/VLOOKUP(INT(A8748/1000),辅助表!$A$1:$F$54,6,FALSE))&amp;VLOOKUP(INT(A8748/1000),辅助表!$A$1:$G$54,7,FALSE)</f>
        <v>减暴伤+73</v>
      </c>
    </row>
    <row r="8749" spans="1:7" s="34" customFormat="1">
      <c r="A8749" s="26">
        <v>27147</v>
      </c>
      <c r="B8749" s="34" t="s">
        <v>46</v>
      </c>
      <c r="C8749" s="35" t="s">
        <v>385</v>
      </c>
      <c r="D8749" s="34">
        <f>CEILING(RIGHT(A8749,3)/VLOOKUP(INT(A8749/1000),辅助表!$A$1:$F$54,5,FALSE),1)*VLOOKUP(INT(A8749/1000),辅助表!$A$1:$F$54,6,FALSE)</f>
        <v>74</v>
      </c>
      <c r="E8749" s="34">
        <v>0</v>
      </c>
      <c r="F8749" s="34">
        <f>ROUND(D8749*VLOOKUP(INT(A8749/1000),辅助表!$A$1:$F$54,5,FALSE),0)/VLOOKUP(INT(A8749/1000),辅助表!$A$1:$F$54,6,FALSE)</f>
        <v>148</v>
      </c>
      <c r="G8749" s="34" t="str">
        <f>VLOOKUP(INT(A8749/1000),辅助表!$A$1:$F$54,4,FALSE)&amp;"+"&amp;(D8749/VLOOKUP(INT(A8749/1000),辅助表!$A$1:$F$54,6,FALSE))&amp;VLOOKUP(INT(A8749/1000),辅助表!$A$1:$G$54,7,FALSE)</f>
        <v>减暴伤+74</v>
      </c>
    </row>
    <row r="8750" spans="1:7" s="34" customFormat="1">
      <c r="A8750" s="26">
        <v>27148</v>
      </c>
      <c r="B8750" s="34" t="s">
        <v>46</v>
      </c>
      <c r="C8750" s="35" t="s">
        <v>385</v>
      </c>
      <c r="D8750" s="34">
        <f>CEILING(RIGHT(A8750,3)/VLOOKUP(INT(A8750/1000),辅助表!$A$1:$F$54,5,FALSE),1)*VLOOKUP(INT(A8750/1000),辅助表!$A$1:$F$54,6,FALSE)</f>
        <v>74</v>
      </c>
      <c r="E8750" s="34">
        <v>0</v>
      </c>
      <c r="F8750" s="34">
        <f>ROUND(D8750*VLOOKUP(INT(A8750/1000),辅助表!$A$1:$F$54,5,FALSE),0)/VLOOKUP(INT(A8750/1000),辅助表!$A$1:$F$54,6,FALSE)</f>
        <v>148</v>
      </c>
      <c r="G8750" s="34" t="str">
        <f>VLOOKUP(INT(A8750/1000),辅助表!$A$1:$F$54,4,FALSE)&amp;"+"&amp;(D8750/VLOOKUP(INT(A8750/1000),辅助表!$A$1:$F$54,6,FALSE))&amp;VLOOKUP(INT(A8750/1000),辅助表!$A$1:$G$54,7,FALSE)</f>
        <v>减暴伤+74</v>
      </c>
    </row>
    <row r="8751" spans="1:7" s="34" customFormat="1">
      <c r="A8751" s="26">
        <v>27149</v>
      </c>
      <c r="B8751" s="34" t="s">
        <v>46</v>
      </c>
      <c r="C8751" s="35" t="s">
        <v>385</v>
      </c>
      <c r="D8751" s="34">
        <f>CEILING(RIGHT(A8751,3)/VLOOKUP(INT(A8751/1000),辅助表!$A$1:$F$54,5,FALSE),1)*VLOOKUP(INT(A8751/1000),辅助表!$A$1:$F$54,6,FALSE)</f>
        <v>75</v>
      </c>
      <c r="E8751" s="34">
        <v>0</v>
      </c>
      <c r="F8751" s="34">
        <f>ROUND(D8751*VLOOKUP(INT(A8751/1000),辅助表!$A$1:$F$54,5,FALSE),0)/VLOOKUP(INT(A8751/1000),辅助表!$A$1:$F$54,6,FALSE)</f>
        <v>150</v>
      </c>
      <c r="G8751" s="34" t="str">
        <f>VLOOKUP(INT(A8751/1000),辅助表!$A$1:$F$54,4,FALSE)&amp;"+"&amp;(D8751/VLOOKUP(INT(A8751/1000),辅助表!$A$1:$F$54,6,FALSE))&amp;VLOOKUP(INT(A8751/1000),辅助表!$A$1:$G$54,7,FALSE)</f>
        <v>减暴伤+75</v>
      </c>
    </row>
    <row r="8752" spans="1:7" s="34" customFormat="1">
      <c r="A8752" s="26">
        <v>27150</v>
      </c>
      <c r="B8752" s="34" t="s">
        <v>46</v>
      </c>
      <c r="C8752" s="35" t="s">
        <v>385</v>
      </c>
      <c r="D8752" s="34">
        <f>CEILING(RIGHT(A8752,3)/VLOOKUP(INT(A8752/1000),辅助表!$A$1:$F$54,5,FALSE),1)*VLOOKUP(INT(A8752/1000),辅助表!$A$1:$F$54,6,FALSE)</f>
        <v>75</v>
      </c>
      <c r="E8752" s="34">
        <v>0</v>
      </c>
      <c r="F8752" s="34">
        <f>ROUND(D8752*VLOOKUP(INT(A8752/1000),辅助表!$A$1:$F$54,5,FALSE),0)/VLOOKUP(INT(A8752/1000),辅助表!$A$1:$F$54,6,FALSE)</f>
        <v>150</v>
      </c>
      <c r="G8752" s="34" t="str">
        <f>VLOOKUP(INT(A8752/1000),辅助表!$A$1:$F$54,4,FALSE)&amp;"+"&amp;(D8752/VLOOKUP(INT(A8752/1000),辅助表!$A$1:$F$54,6,FALSE))&amp;VLOOKUP(INT(A8752/1000),辅助表!$A$1:$G$54,7,FALSE)</f>
        <v>减暴伤+75</v>
      </c>
    </row>
    <row r="8753" spans="1:7" s="34" customFormat="1">
      <c r="A8753" s="26">
        <v>27151</v>
      </c>
      <c r="B8753" s="34" t="s">
        <v>46</v>
      </c>
      <c r="C8753" s="35" t="s">
        <v>385</v>
      </c>
      <c r="D8753" s="34">
        <f>CEILING(RIGHT(A8753,3)/VLOOKUP(INT(A8753/1000),辅助表!$A$1:$F$54,5,FALSE),1)*VLOOKUP(INT(A8753/1000),辅助表!$A$1:$F$54,6,FALSE)</f>
        <v>76</v>
      </c>
      <c r="E8753" s="34">
        <v>0</v>
      </c>
      <c r="F8753" s="34">
        <f>ROUND(D8753*VLOOKUP(INT(A8753/1000),辅助表!$A$1:$F$54,5,FALSE),0)/VLOOKUP(INT(A8753/1000),辅助表!$A$1:$F$54,6,FALSE)</f>
        <v>152</v>
      </c>
      <c r="G8753" s="34" t="str">
        <f>VLOOKUP(INT(A8753/1000),辅助表!$A$1:$F$54,4,FALSE)&amp;"+"&amp;(D8753/VLOOKUP(INT(A8753/1000),辅助表!$A$1:$F$54,6,FALSE))&amp;VLOOKUP(INT(A8753/1000),辅助表!$A$1:$G$54,7,FALSE)</f>
        <v>减暴伤+76</v>
      </c>
    </row>
    <row r="8754" spans="1:7" s="34" customFormat="1">
      <c r="A8754" s="26">
        <v>27152</v>
      </c>
      <c r="B8754" s="34" t="s">
        <v>46</v>
      </c>
      <c r="C8754" s="35" t="s">
        <v>385</v>
      </c>
      <c r="D8754" s="34">
        <f>CEILING(RIGHT(A8754,3)/VLOOKUP(INT(A8754/1000),辅助表!$A$1:$F$54,5,FALSE),1)*VLOOKUP(INT(A8754/1000),辅助表!$A$1:$F$54,6,FALSE)</f>
        <v>76</v>
      </c>
      <c r="E8754" s="34">
        <v>0</v>
      </c>
      <c r="F8754" s="34">
        <f>ROUND(D8754*VLOOKUP(INT(A8754/1000),辅助表!$A$1:$F$54,5,FALSE),0)/VLOOKUP(INT(A8754/1000),辅助表!$A$1:$F$54,6,FALSE)</f>
        <v>152</v>
      </c>
      <c r="G8754" s="34" t="str">
        <f>VLOOKUP(INT(A8754/1000),辅助表!$A$1:$F$54,4,FALSE)&amp;"+"&amp;(D8754/VLOOKUP(INT(A8754/1000),辅助表!$A$1:$F$54,6,FALSE))&amp;VLOOKUP(INT(A8754/1000),辅助表!$A$1:$G$54,7,FALSE)</f>
        <v>减暴伤+76</v>
      </c>
    </row>
    <row r="8755" spans="1:7" s="34" customFormat="1">
      <c r="A8755" s="26">
        <v>27153</v>
      </c>
      <c r="B8755" s="34" t="s">
        <v>46</v>
      </c>
      <c r="C8755" s="35" t="s">
        <v>385</v>
      </c>
      <c r="D8755" s="34">
        <f>CEILING(RIGHT(A8755,3)/VLOOKUP(INT(A8755/1000),辅助表!$A$1:$F$54,5,FALSE),1)*VLOOKUP(INT(A8755/1000),辅助表!$A$1:$F$54,6,FALSE)</f>
        <v>77</v>
      </c>
      <c r="E8755" s="34">
        <v>0</v>
      </c>
      <c r="F8755" s="34">
        <f>ROUND(D8755*VLOOKUP(INT(A8755/1000),辅助表!$A$1:$F$54,5,FALSE),0)/VLOOKUP(INT(A8755/1000),辅助表!$A$1:$F$54,6,FALSE)</f>
        <v>154</v>
      </c>
      <c r="G8755" s="34" t="str">
        <f>VLOOKUP(INT(A8755/1000),辅助表!$A$1:$F$54,4,FALSE)&amp;"+"&amp;(D8755/VLOOKUP(INT(A8755/1000),辅助表!$A$1:$F$54,6,FALSE))&amp;VLOOKUP(INT(A8755/1000),辅助表!$A$1:$G$54,7,FALSE)</f>
        <v>减暴伤+77</v>
      </c>
    </row>
    <row r="8756" spans="1:7" s="34" customFormat="1">
      <c r="A8756" s="26">
        <v>27154</v>
      </c>
      <c r="B8756" s="34" t="s">
        <v>46</v>
      </c>
      <c r="C8756" s="35" t="s">
        <v>385</v>
      </c>
      <c r="D8756" s="34">
        <f>CEILING(RIGHT(A8756,3)/VLOOKUP(INT(A8756/1000),辅助表!$A$1:$F$54,5,FALSE),1)*VLOOKUP(INT(A8756/1000),辅助表!$A$1:$F$54,6,FALSE)</f>
        <v>77</v>
      </c>
      <c r="E8756" s="34">
        <v>0</v>
      </c>
      <c r="F8756" s="34">
        <f>ROUND(D8756*VLOOKUP(INT(A8756/1000),辅助表!$A$1:$F$54,5,FALSE),0)/VLOOKUP(INT(A8756/1000),辅助表!$A$1:$F$54,6,FALSE)</f>
        <v>154</v>
      </c>
      <c r="G8756" s="34" t="str">
        <f>VLOOKUP(INT(A8756/1000),辅助表!$A$1:$F$54,4,FALSE)&amp;"+"&amp;(D8756/VLOOKUP(INT(A8756/1000),辅助表!$A$1:$F$54,6,FALSE))&amp;VLOOKUP(INT(A8756/1000),辅助表!$A$1:$G$54,7,FALSE)</f>
        <v>减暴伤+77</v>
      </c>
    </row>
    <row r="8757" spans="1:7" s="34" customFormat="1">
      <c r="A8757" s="26">
        <v>27155</v>
      </c>
      <c r="B8757" s="34" t="s">
        <v>46</v>
      </c>
      <c r="C8757" s="35" t="s">
        <v>385</v>
      </c>
      <c r="D8757" s="34">
        <f>CEILING(RIGHT(A8757,3)/VLOOKUP(INT(A8757/1000),辅助表!$A$1:$F$54,5,FALSE),1)*VLOOKUP(INT(A8757/1000),辅助表!$A$1:$F$54,6,FALSE)</f>
        <v>78</v>
      </c>
      <c r="E8757" s="34">
        <v>0</v>
      </c>
      <c r="F8757" s="34">
        <f>ROUND(D8757*VLOOKUP(INT(A8757/1000),辅助表!$A$1:$F$54,5,FALSE),0)/VLOOKUP(INT(A8757/1000),辅助表!$A$1:$F$54,6,FALSE)</f>
        <v>156</v>
      </c>
      <c r="G8757" s="34" t="str">
        <f>VLOOKUP(INT(A8757/1000),辅助表!$A$1:$F$54,4,FALSE)&amp;"+"&amp;(D8757/VLOOKUP(INT(A8757/1000),辅助表!$A$1:$F$54,6,FALSE))&amp;VLOOKUP(INT(A8757/1000),辅助表!$A$1:$G$54,7,FALSE)</f>
        <v>减暴伤+78</v>
      </c>
    </row>
    <row r="8758" spans="1:7" s="34" customFormat="1">
      <c r="A8758" s="26">
        <v>27156</v>
      </c>
      <c r="B8758" s="34" t="s">
        <v>46</v>
      </c>
      <c r="C8758" s="35" t="s">
        <v>385</v>
      </c>
      <c r="D8758" s="34">
        <f>CEILING(RIGHT(A8758,3)/VLOOKUP(INT(A8758/1000),辅助表!$A$1:$F$54,5,FALSE),1)*VLOOKUP(INT(A8758/1000),辅助表!$A$1:$F$54,6,FALSE)</f>
        <v>78</v>
      </c>
      <c r="E8758" s="34">
        <v>0</v>
      </c>
      <c r="F8758" s="34">
        <f>ROUND(D8758*VLOOKUP(INT(A8758/1000),辅助表!$A$1:$F$54,5,FALSE),0)/VLOOKUP(INT(A8758/1000),辅助表!$A$1:$F$54,6,FALSE)</f>
        <v>156</v>
      </c>
      <c r="G8758" s="34" t="str">
        <f>VLOOKUP(INT(A8758/1000),辅助表!$A$1:$F$54,4,FALSE)&amp;"+"&amp;(D8758/VLOOKUP(INT(A8758/1000),辅助表!$A$1:$F$54,6,FALSE))&amp;VLOOKUP(INT(A8758/1000),辅助表!$A$1:$G$54,7,FALSE)</f>
        <v>减暴伤+78</v>
      </c>
    </row>
    <row r="8759" spans="1:7" s="34" customFormat="1">
      <c r="A8759" s="26">
        <v>27157</v>
      </c>
      <c r="B8759" s="34" t="s">
        <v>46</v>
      </c>
      <c r="C8759" s="35" t="s">
        <v>385</v>
      </c>
      <c r="D8759" s="34">
        <f>CEILING(RIGHT(A8759,3)/VLOOKUP(INT(A8759/1000),辅助表!$A$1:$F$54,5,FALSE),1)*VLOOKUP(INT(A8759/1000),辅助表!$A$1:$F$54,6,FALSE)</f>
        <v>79</v>
      </c>
      <c r="E8759" s="34">
        <v>0</v>
      </c>
      <c r="F8759" s="34">
        <f>ROUND(D8759*VLOOKUP(INT(A8759/1000),辅助表!$A$1:$F$54,5,FALSE),0)/VLOOKUP(INT(A8759/1000),辅助表!$A$1:$F$54,6,FALSE)</f>
        <v>158</v>
      </c>
      <c r="G8759" s="34" t="str">
        <f>VLOOKUP(INT(A8759/1000),辅助表!$A$1:$F$54,4,FALSE)&amp;"+"&amp;(D8759/VLOOKUP(INT(A8759/1000),辅助表!$A$1:$F$54,6,FALSE))&amp;VLOOKUP(INT(A8759/1000),辅助表!$A$1:$G$54,7,FALSE)</f>
        <v>减暴伤+79</v>
      </c>
    </row>
    <row r="8760" spans="1:7" s="34" customFormat="1">
      <c r="A8760" s="26">
        <v>27158</v>
      </c>
      <c r="B8760" s="34" t="s">
        <v>46</v>
      </c>
      <c r="C8760" s="35" t="s">
        <v>385</v>
      </c>
      <c r="D8760" s="34">
        <f>CEILING(RIGHT(A8760,3)/VLOOKUP(INT(A8760/1000),辅助表!$A$1:$F$54,5,FALSE),1)*VLOOKUP(INT(A8760/1000),辅助表!$A$1:$F$54,6,FALSE)</f>
        <v>79</v>
      </c>
      <c r="E8760" s="34">
        <v>0</v>
      </c>
      <c r="F8760" s="34">
        <f>ROUND(D8760*VLOOKUP(INT(A8760/1000),辅助表!$A$1:$F$54,5,FALSE),0)/VLOOKUP(INT(A8760/1000),辅助表!$A$1:$F$54,6,FALSE)</f>
        <v>158</v>
      </c>
      <c r="G8760" s="34" t="str">
        <f>VLOOKUP(INT(A8760/1000),辅助表!$A$1:$F$54,4,FALSE)&amp;"+"&amp;(D8760/VLOOKUP(INT(A8760/1000),辅助表!$A$1:$F$54,6,FALSE))&amp;VLOOKUP(INT(A8760/1000),辅助表!$A$1:$G$54,7,FALSE)</f>
        <v>减暴伤+79</v>
      </c>
    </row>
    <row r="8761" spans="1:7" s="34" customFormat="1">
      <c r="A8761" s="26">
        <v>27159</v>
      </c>
      <c r="B8761" s="34" t="s">
        <v>46</v>
      </c>
      <c r="C8761" s="35" t="s">
        <v>385</v>
      </c>
      <c r="D8761" s="34">
        <f>CEILING(RIGHT(A8761,3)/VLOOKUP(INT(A8761/1000),辅助表!$A$1:$F$54,5,FALSE),1)*VLOOKUP(INT(A8761/1000),辅助表!$A$1:$F$54,6,FALSE)</f>
        <v>80</v>
      </c>
      <c r="E8761" s="34">
        <v>0</v>
      </c>
      <c r="F8761" s="34">
        <f>ROUND(D8761*VLOOKUP(INT(A8761/1000),辅助表!$A$1:$F$54,5,FALSE),0)/VLOOKUP(INT(A8761/1000),辅助表!$A$1:$F$54,6,FALSE)</f>
        <v>160</v>
      </c>
      <c r="G8761" s="34" t="str">
        <f>VLOOKUP(INT(A8761/1000),辅助表!$A$1:$F$54,4,FALSE)&amp;"+"&amp;(D8761/VLOOKUP(INT(A8761/1000),辅助表!$A$1:$F$54,6,FALSE))&amp;VLOOKUP(INT(A8761/1000),辅助表!$A$1:$G$54,7,FALSE)</f>
        <v>减暴伤+80</v>
      </c>
    </row>
    <row r="8762" spans="1:7" s="34" customFormat="1">
      <c r="A8762" s="26">
        <v>27160</v>
      </c>
      <c r="B8762" s="34" t="s">
        <v>46</v>
      </c>
      <c r="C8762" s="35" t="s">
        <v>385</v>
      </c>
      <c r="D8762" s="34">
        <f>CEILING(RIGHT(A8762,3)/VLOOKUP(INT(A8762/1000),辅助表!$A$1:$F$54,5,FALSE),1)*VLOOKUP(INT(A8762/1000),辅助表!$A$1:$F$54,6,FALSE)</f>
        <v>80</v>
      </c>
      <c r="E8762" s="34">
        <v>0</v>
      </c>
      <c r="F8762" s="34">
        <f>ROUND(D8762*VLOOKUP(INT(A8762/1000),辅助表!$A$1:$F$54,5,FALSE),0)/VLOOKUP(INT(A8762/1000),辅助表!$A$1:$F$54,6,FALSE)</f>
        <v>160</v>
      </c>
      <c r="G8762" s="34" t="str">
        <f>VLOOKUP(INT(A8762/1000),辅助表!$A$1:$F$54,4,FALSE)&amp;"+"&amp;(D8762/VLOOKUP(INT(A8762/1000),辅助表!$A$1:$F$54,6,FALSE))&amp;VLOOKUP(INT(A8762/1000),辅助表!$A$1:$G$54,7,FALSE)</f>
        <v>减暴伤+80</v>
      </c>
    </row>
    <row r="8763" spans="1:7" s="34" customFormat="1">
      <c r="A8763" s="26">
        <v>27161</v>
      </c>
      <c r="B8763" s="34" t="s">
        <v>46</v>
      </c>
      <c r="C8763" s="35" t="s">
        <v>385</v>
      </c>
      <c r="D8763" s="34">
        <f>CEILING(RIGHT(A8763,3)/VLOOKUP(INT(A8763/1000),辅助表!$A$1:$F$54,5,FALSE),1)*VLOOKUP(INT(A8763/1000),辅助表!$A$1:$F$54,6,FALSE)</f>
        <v>81</v>
      </c>
      <c r="E8763" s="34">
        <v>0</v>
      </c>
      <c r="F8763" s="34">
        <f>ROUND(D8763*VLOOKUP(INT(A8763/1000),辅助表!$A$1:$F$54,5,FALSE),0)/VLOOKUP(INT(A8763/1000),辅助表!$A$1:$F$54,6,FALSE)</f>
        <v>162</v>
      </c>
      <c r="G8763" s="34" t="str">
        <f>VLOOKUP(INT(A8763/1000),辅助表!$A$1:$F$54,4,FALSE)&amp;"+"&amp;(D8763/VLOOKUP(INT(A8763/1000),辅助表!$A$1:$F$54,6,FALSE))&amp;VLOOKUP(INT(A8763/1000),辅助表!$A$1:$G$54,7,FALSE)</f>
        <v>减暴伤+81</v>
      </c>
    </row>
    <row r="8764" spans="1:7" s="34" customFormat="1">
      <c r="A8764" s="26">
        <v>27162</v>
      </c>
      <c r="B8764" s="34" t="s">
        <v>46</v>
      </c>
      <c r="C8764" s="35" t="s">
        <v>385</v>
      </c>
      <c r="D8764" s="34">
        <f>CEILING(RIGHT(A8764,3)/VLOOKUP(INT(A8764/1000),辅助表!$A$1:$F$54,5,FALSE),1)*VLOOKUP(INT(A8764/1000),辅助表!$A$1:$F$54,6,FALSE)</f>
        <v>81</v>
      </c>
      <c r="E8764" s="34">
        <v>0</v>
      </c>
      <c r="F8764" s="34">
        <f>ROUND(D8764*VLOOKUP(INT(A8764/1000),辅助表!$A$1:$F$54,5,FALSE),0)/VLOOKUP(INT(A8764/1000),辅助表!$A$1:$F$54,6,FALSE)</f>
        <v>162</v>
      </c>
      <c r="G8764" s="34" t="str">
        <f>VLOOKUP(INT(A8764/1000),辅助表!$A$1:$F$54,4,FALSE)&amp;"+"&amp;(D8764/VLOOKUP(INT(A8764/1000),辅助表!$A$1:$F$54,6,FALSE))&amp;VLOOKUP(INT(A8764/1000),辅助表!$A$1:$G$54,7,FALSE)</f>
        <v>减暴伤+81</v>
      </c>
    </row>
    <row r="8765" spans="1:7" s="34" customFormat="1">
      <c r="A8765" s="26">
        <v>27163</v>
      </c>
      <c r="B8765" s="34" t="s">
        <v>46</v>
      </c>
      <c r="C8765" s="35" t="s">
        <v>385</v>
      </c>
      <c r="D8765" s="34">
        <f>CEILING(RIGHT(A8765,3)/VLOOKUP(INT(A8765/1000),辅助表!$A$1:$F$54,5,FALSE),1)*VLOOKUP(INT(A8765/1000),辅助表!$A$1:$F$54,6,FALSE)</f>
        <v>82</v>
      </c>
      <c r="E8765" s="34">
        <v>0</v>
      </c>
      <c r="F8765" s="34">
        <f>ROUND(D8765*VLOOKUP(INT(A8765/1000),辅助表!$A$1:$F$54,5,FALSE),0)/VLOOKUP(INT(A8765/1000),辅助表!$A$1:$F$54,6,FALSE)</f>
        <v>164</v>
      </c>
      <c r="G8765" s="34" t="str">
        <f>VLOOKUP(INT(A8765/1000),辅助表!$A$1:$F$54,4,FALSE)&amp;"+"&amp;(D8765/VLOOKUP(INT(A8765/1000),辅助表!$A$1:$F$54,6,FALSE))&amp;VLOOKUP(INT(A8765/1000),辅助表!$A$1:$G$54,7,FALSE)</f>
        <v>减暴伤+82</v>
      </c>
    </row>
    <row r="8766" spans="1:7" s="34" customFormat="1">
      <c r="A8766" s="26">
        <v>27164</v>
      </c>
      <c r="B8766" s="34" t="s">
        <v>46</v>
      </c>
      <c r="C8766" s="35" t="s">
        <v>385</v>
      </c>
      <c r="D8766" s="34">
        <f>CEILING(RIGHT(A8766,3)/VLOOKUP(INT(A8766/1000),辅助表!$A$1:$F$54,5,FALSE),1)*VLOOKUP(INT(A8766/1000),辅助表!$A$1:$F$54,6,FALSE)</f>
        <v>82</v>
      </c>
      <c r="E8766" s="34">
        <v>0</v>
      </c>
      <c r="F8766" s="34">
        <f>ROUND(D8766*VLOOKUP(INT(A8766/1000),辅助表!$A$1:$F$54,5,FALSE),0)/VLOOKUP(INT(A8766/1000),辅助表!$A$1:$F$54,6,FALSE)</f>
        <v>164</v>
      </c>
      <c r="G8766" s="34" t="str">
        <f>VLOOKUP(INT(A8766/1000),辅助表!$A$1:$F$54,4,FALSE)&amp;"+"&amp;(D8766/VLOOKUP(INT(A8766/1000),辅助表!$A$1:$F$54,6,FALSE))&amp;VLOOKUP(INT(A8766/1000),辅助表!$A$1:$G$54,7,FALSE)</f>
        <v>减暴伤+82</v>
      </c>
    </row>
    <row r="8767" spans="1:7" s="34" customFormat="1">
      <c r="A8767" s="26">
        <v>27165</v>
      </c>
      <c r="B8767" s="34" t="s">
        <v>46</v>
      </c>
      <c r="C8767" s="35" t="s">
        <v>385</v>
      </c>
      <c r="D8767" s="34">
        <f>CEILING(RIGHT(A8767,3)/VLOOKUP(INT(A8767/1000),辅助表!$A$1:$F$54,5,FALSE),1)*VLOOKUP(INT(A8767/1000),辅助表!$A$1:$F$54,6,FALSE)</f>
        <v>83</v>
      </c>
      <c r="E8767" s="34">
        <v>0</v>
      </c>
      <c r="F8767" s="34">
        <f>ROUND(D8767*VLOOKUP(INT(A8767/1000),辅助表!$A$1:$F$54,5,FALSE),0)/VLOOKUP(INT(A8767/1000),辅助表!$A$1:$F$54,6,FALSE)</f>
        <v>166</v>
      </c>
      <c r="G8767" s="34" t="str">
        <f>VLOOKUP(INT(A8767/1000),辅助表!$A$1:$F$54,4,FALSE)&amp;"+"&amp;(D8767/VLOOKUP(INT(A8767/1000),辅助表!$A$1:$F$54,6,FALSE))&amp;VLOOKUP(INT(A8767/1000),辅助表!$A$1:$G$54,7,FALSE)</f>
        <v>减暴伤+83</v>
      </c>
    </row>
    <row r="8768" spans="1:7" s="34" customFormat="1">
      <c r="A8768" s="26">
        <v>27166</v>
      </c>
      <c r="B8768" s="34" t="s">
        <v>46</v>
      </c>
      <c r="C8768" s="35" t="s">
        <v>385</v>
      </c>
      <c r="D8768" s="34">
        <f>CEILING(RIGHT(A8768,3)/VLOOKUP(INT(A8768/1000),辅助表!$A$1:$F$54,5,FALSE),1)*VLOOKUP(INT(A8768/1000),辅助表!$A$1:$F$54,6,FALSE)</f>
        <v>83</v>
      </c>
      <c r="E8768" s="34">
        <v>0</v>
      </c>
      <c r="F8768" s="34">
        <f>ROUND(D8768*VLOOKUP(INT(A8768/1000),辅助表!$A$1:$F$54,5,FALSE),0)/VLOOKUP(INT(A8768/1000),辅助表!$A$1:$F$54,6,FALSE)</f>
        <v>166</v>
      </c>
      <c r="G8768" s="34" t="str">
        <f>VLOOKUP(INT(A8768/1000),辅助表!$A$1:$F$54,4,FALSE)&amp;"+"&amp;(D8768/VLOOKUP(INT(A8768/1000),辅助表!$A$1:$F$54,6,FALSE))&amp;VLOOKUP(INT(A8768/1000),辅助表!$A$1:$G$54,7,FALSE)</f>
        <v>减暴伤+83</v>
      </c>
    </row>
    <row r="8769" spans="1:7" s="34" customFormat="1">
      <c r="A8769" s="26">
        <v>27167</v>
      </c>
      <c r="B8769" s="34" t="s">
        <v>46</v>
      </c>
      <c r="C8769" s="35" t="s">
        <v>385</v>
      </c>
      <c r="D8769" s="34">
        <f>CEILING(RIGHT(A8769,3)/VLOOKUP(INT(A8769/1000),辅助表!$A$1:$F$54,5,FALSE),1)*VLOOKUP(INT(A8769/1000),辅助表!$A$1:$F$54,6,FALSE)</f>
        <v>84</v>
      </c>
      <c r="E8769" s="34">
        <v>0</v>
      </c>
      <c r="F8769" s="34">
        <f>ROUND(D8769*VLOOKUP(INT(A8769/1000),辅助表!$A$1:$F$54,5,FALSE),0)/VLOOKUP(INT(A8769/1000),辅助表!$A$1:$F$54,6,FALSE)</f>
        <v>168</v>
      </c>
      <c r="G8769" s="34" t="str">
        <f>VLOOKUP(INT(A8769/1000),辅助表!$A$1:$F$54,4,FALSE)&amp;"+"&amp;(D8769/VLOOKUP(INT(A8769/1000),辅助表!$A$1:$F$54,6,FALSE))&amp;VLOOKUP(INT(A8769/1000),辅助表!$A$1:$G$54,7,FALSE)</f>
        <v>减暴伤+84</v>
      </c>
    </row>
    <row r="8770" spans="1:7" s="34" customFormat="1">
      <c r="A8770" s="26">
        <v>27168</v>
      </c>
      <c r="B8770" s="34" t="s">
        <v>46</v>
      </c>
      <c r="C8770" s="35" t="s">
        <v>385</v>
      </c>
      <c r="D8770" s="34">
        <f>CEILING(RIGHT(A8770,3)/VLOOKUP(INT(A8770/1000),辅助表!$A$1:$F$54,5,FALSE),1)*VLOOKUP(INT(A8770/1000),辅助表!$A$1:$F$54,6,FALSE)</f>
        <v>84</v>
      </c>
      <c r="E8770" s="34">
        <v>0</v>
      </c>
      <c r="F8770" s="34">
        <f>ROUND(D8770*VLOOKUP(INT(A8770/1000),辅助表!$A$1:$F$54,5,FALSE),0)/VLOOKUP(INT(A8770/1000),辅助表!$A$1:$F$54,6,FALSE)</f>
        <v>168</v>
      </c>
      <c r="G8770" s="34" t="str">
        <f>VLOOKUP(INT(A8770/1000),辅助表!$A$1:$F$54,4,FALSE)&amp;"+"&amp;(D8770/VLOOKUP(INT(A8770/1000),辅助表!$A$1:$F$54,6,FALSE))&amp;VLOOKUP(INT(A8770/1000),辅助表!$A$1:$G$54,7,FALSE)</f>
        <v>减暴伤+84</v>
      </c>
    </row>
    <row r="8771" spans="1:7" s="34" customFormat="1">
      <c r="A8771" s="26">
        <v>27169</v>
      </c>
      <c r="B8771" s="34" t="s">
        <v>46</v>
      </c>
      <c r="C8771" s="35" t="s">
        <v>385</v>
      </c>
      <c r="D8771" s="34">
        <f>CEILING(RIGHT(A8771,3)/VLOOKUP(INT(A8771/1000),辅助表!$A$1:$F$54,5,FALSE),1)*VLOOKUP(INT(A8771/1000),辅助表!$A$1:$F$54,6,FALSE)</f>
        <v>85</v>
      </c>
      <c r="E8771" s="34">
        <v>0</v>
      </c>
      <c r="F8771" s="34">
        <f>ROUND(D8771*VLOOKUP(INT(A8771/1000),辅助表!$A$1:$F$54,5,FALSE),0)/VLOOKUP(INT(A8771/1000),辅助表!$A$1:$F$54,6,FALSE)</f>
        <v>170</v>
      </c>
      <c r="G8771" s="34" t="str">
        <f>VLOOKUP(INT(A8771/1000),辅助表!$A$1:$F$54,4,FALSE)&amp;"+"&amp;(D8771/VLOOKUP(INT(A8771/1000),辅助表!$A$1:$F$54,6,FALSE))&amp;VLOOKUP(INT(A8771/1000),辅助表!$A$1:$G$54,7,FALSE)</f>
        <v>减暴伤+85</v>
      </c>
    </row>
    <row r="8772" spans="1:7" s="34" customFormat="1">
      <c r="A8772" s="26">
        <v>27170</v>
      </c>
      <c r="B8772" s="34" t="s">
        <v>46</v>
      </c>
      <c r="C8772" s="35" t="s">
        <v>385</v>
      </c>
      <c r="D8772" s="34">
        <f>CEILING(RIGHT(A8772,3)/VLOOKUP(INT(A8772/1000),辅助表!$A$1:$F$54,5,FALSE),1)*VLOOKUP(INT(A8772/1000),辅助表!$A$1:$F$54,6,FALSE)</f>
        <v>85</v>
      </c>
      <c r="E8772" s="34">
        <v>0</v>
      </c>
      <c r="F8772" s="34">
        <f>ROUND(D8772*VLOOKUP(INT(A8772/1000),辅助表!$A$1:$F$54,5,FALSE),0)/VLOOKUP(INT(A8772/1000),辅助表!$A$1:$F$54,6,FALSE)</f>
        <v>170</v>
      </c>
      <c r="G8772" s="34" t="str">
        <f>VLOOKUP(INT(A8772/1000),辅助表!$A$1:$F$54,4,FALSE)&amp;"+"&amp;(D8772/VLOOKUP(INT(A8772/1000),辅助表!$A$1:$F$54,6,FALSE))&amp;VLOOKUP(INT(A8772/1000),辅助表!$A$1:$G$54,7,FALSE)</f>
        <v>减暴伤+85</v>
      </c>
    </row>
    <row r="8773" spans="1:7" s="34" customFormat="1">
      <c r="A8773" s="26">
        <v>27171</v>
      </c>
      <c r="B8773" s="34" t="s">
        <v>46</v>
      </c>
      <c r="C8773" s="35" t="s">
        <v>385</v>
      </c>
      <c r="D8773" s="34">
        <f>CEILING(RIGHT(A8773,3)/VLOOKUP(INT(A8773/1000),辅助表!$A$1:$F$54,5,FALSE),1)*VLOOKUP(INT(A8773/1000),辅助表!$A$1:$F$54,6,FALSE)</f>
        <v>86</v>
      </c>
      <c r="E8773" s="34">
        <v>0</v>
      </c>
      <c r="F8773" s="34">
        <f>ROUND(D8773*VLOOKUP(INT(A8773/1000),辅助表!$A$1:$F$54,5,FALSE),0)/VLOOKUP(INT(A8773/1000),辅助表!$A$1:$F$54,6,FALSE)</f>
        <v>172</v>
      </c>
      <c r="G8773" s="34" t="str">
        <f>VLOOKUP(INT(A8773/1000),辅助表!$A$1:$F$54,4,FALSE)&amp;"+"&amp;(D8773/VLOOKUP(INT(A8773/1000),辅助表!$A$1:$F$54,6,FALSE))&amp;VLOOKUP(INT(A8773/1000),辅助表!$A$1:$G$54,7,FALSE)</f>
        <v>减暴伤+86</v>
      </c>
    </row>
    <row r="8774" spans="1:7" s="34" customFormat="1">
      <c r="A8774" s="26">
        <v>27172</v>
      </c>
      <c r="B8774" s="34" t="s">
        <v>46</v>
      </c>
      <c r="C8774" s="35" t="s">
        <v>385</v>
      </c>
      <c r="D8774" s="34">
        <f>CEILING(RIGHT(A8774,3)/VLOOKUP(INT(A8774/1000),辅助表!$A$1:$F$54,5,FALSE),1)*VLOOKUP(INT(A8774/1000),辅助表!$A$1:$F$54,6,FALSE)</f>
        <v>86</v>
      </c>
      <c r="E8774" s="34">
        <v>0</v>
      </c>
      <c r="F8774" s="34">
        <f>ROUND(D8774*VLOOKUP(INT(A8774/1000),辅助表!$A$1:$F$54,5,FALSE),0)/VLOOKUP(INT(A8774/1000),辅助表!$A$1:$F$54,6,FALSE)</f>
        <v>172</v>
      </c>
      <c r="G8774" s="34" t="str">
        <f>VLOOKUP(INT(A8774/1000),辅助表!$A$1:$F$54,4,FALSE)&amp;"+"&amp;(D8774/VLOOKUP(INT(A8774/1000),辅助表!$A$1:$F$54,6,FALSE))&amp;VLOOKUP(INT(A8774/1000),辅助表!$A$1:$G$54,7,FALSE)</f>
        <v>减暴伤+86</v>
      </c>
    </row>
    <row r="8775" spans="1:7" s="34" customFormat="1">
      <c r="A8775" s="26">
        <v>27173</v>
      </c>
      <c r="B8775" s="34" t="s">
        <v>46</v>
      </c>
      <c r="C8775" s="35" t="s">
        <v>385</v>
      </c>
      <c r="D8775" s="34">
        <f>CEILING(RIGHT(A8775,3)/VLOOKUP(INT(A8775/1000),辅助表!$A$1:$F$54,5,FALSE),1)*VLOOKUP(INT(A8775/1000),辅助表!$A$1:$F$54,6,FALSE)</f>
        <v>87</v>
      </c>
      <c r="E8775" s="34">
        <v>0</v>
      </c>
      <c r="F8775" s="34">
        <f>ROUND(D8775*VLOOKUP(INT(A8775/1000),辅助表!$A$1:$F$54,5,FALSE),0)/VLOOKUP(INT(A8775/1000),辅助表!$A$1:$F$54,6,FALSE)</f>
        <v>174</v>
      </c>
      <c r="G8775" s="34" t="str">
        <f>VLOOKUP(INT(A8775/1000),辅助表!$A$1:$F$54,4,FALSE)&amp;"+"&amp;(D8775/VLOOKUP(INT(A8775/1000),辅助表!$A$1:$F$54,6,FALSE))&amp;VLOOKUP(INT(A8775/1000),辅助表!$A$1:$G$54,7,FALSE)</f>
        <v>减暴伤+87</v>
      </c>
    </row>
    <row r="8776" spans="1:7" s="34" customFormat="1">
      <c r="A8776" s="26">
        <v>27174</v>
      </c>
      <c r="B8776" s="34" t="s">
        <v>46</v>
      </c>
      <c r="C8776" s="35" t="s">
        <v>385</v>
      </c>
      <c r="D8776" s="34">
        <f>CEILING(RIGHT(A8776,3)/VLOOKUP(INT(A8776/1000),辅助表!$A$1:$F$54,5,FALSE),1)*VLOOKUP(INT(A8776/1000),辅助表!$A$1:$F$54,6,FALSE)</f>
        <v>87</v>
      </c>
      <c r="E8776" s="34">
        <v>0</v>
      </c>
      <c r="F8776" s="34">
        <f>ROUND(D8776*VLOOKUP(INT(A8776/1000),辅助表!$A$1:$F$54,5,FALSE),0)/VLOOKUP(INT(A8776/1000),辅助表!$A$1:$F$54,6,FALSE)</f>
        <v>174</v>
      </c>
      <c r="G8776" s="34" t="str">
        <f>VLOOKUP(INT(A8776/1000),辅助表!$A$1:$F$54,4,FALSE)&amp;"+"&amp;(D8776/VLOOKUP(INT(A8776/1000),辅助表!$A$1:$F$54,6,FALSE))&amp;VLOOKUP(INT(A8776/1000),辅助表!$A$1:$G$54,7,FALSE)</f>
        <v>减暴伤+87</v>
      </c>
    </row>
    <row r="8777" spans="1:7" s="34" customFormat="1">
      <c r="A8777" s="26">
        <v>27175</v>
      </c>
      <c r="B8777" s="34" t="s">
        <v>46</v>
      </c>
      <c r="C8777" s="35" t="s">
        <v>385</v>
      </c>
      <c r="D8777" s="34">
        <f>CEILING(RIGHT(A8777,3)/VLOOKUP(INT(A8777/1000),辅助表!$A$1:$F$54,5,FALSE),1)*VLOOKUP(INT(A8777/1000),辅助表!$A$1:$F$54,6,FALSE)</f>
        <v>88</v>
      </c>
      <c r="E8777" s="34">
        <v>0</v>
      </c>
      <c r="F8777" s="34">
        <f>ROUND(D8777*VLOOKUP(INT(A8777/1000),辅助表!$A$1:$F$54,5,FALSE),0)/VLOOKUP(INT(A8777/1000),辅助表!$A$1:$F$54,6,FALSE)</f>
        <v>176</v>
      </c>
      <c r="G8777" s="34" t="str">
        <f>VLOOKUP(INT(A8777/1000),辅助表!$A$1:$F$54,4,FALSE)&amp;"+"&amp;(D8777/VLOOKUP(INT(A8777/1000),辅助表!$A$1:$F$54,6,FALSE))&amp;VLOOKUP(INT(A8777/1000),辅助表!$A$1:$G$54,7,FALSE)</f>
        <v>减暴伤+88</v>
      </c>
    </row>
    <row r="8778" spans="1:7" s="34" customFormat="1">
      <c r="A8778" s="26">
        <v>27176</v>
      </c>
      <c r="B8778" s="34" t="s">
        <v>46</v>
      </c>
      <c r="C8778" s="35" t="s">
        <v>385</v>
      </c>
      <c r="D8778" s="34">
        <f>CEILING(RIGHT(A8778,3)/VLOOKUP(INT(A8778/1000),辅助表!$A$1:$F$54,5,FALSE),1)*VLOOKUP(INT(A8778/1000),辅助表!$A$1:$F$54,6,FALSE)</f>
        <v>88</v>
      </c>
      <c r="E8778" s="34">
        <v>0</v>
      </c>
      <c r="F8778" s="34">
        <f>ROUND(D8778*VLOOKUP(INT(A8778/1000),辅助表!$A$1:$F$54,5,FALSE),0)/VLOOKUP(INT(A8778/1000),辅助表!$A$1:$F$54,6,FALSE)</f>
        <v>176</v>
      </c>
      <c r="G8778" s="34" t="str">
        <f>VLOOKUP(INT(A8778/1000),辅助表!$A$1:$F$54,4,FALSE)&amp;"+"&amp;(D8778/VLOOKUP(INT(A8778/1000),辅助表!$A$1:$F$54,6,FALSE))&amp;VLOOKUP(INT(A8778/1000),辅助表!$A$1:$G$54,7,FALSE)</f>
        <v>减暴伤+88</v>
      </c>
    </row>
    <row r="8779" spans="1:7" s="34" customFormat="1">
      <c r="A8779" s="26">
        <v>27177</v>
      </c>
      <c r="B8779" s="34" t="s">
        <v>46</v>
      </c>
      <c r="C8779" s="35" t="s">
        <v>385</v>
      </c>
      <c r="D8779" s="34">
        <f>CEILING(RIGHT(A8779,3)/VLOOKUP(INT(A8779/1000),辅助表!$A$1:$F$54,5,FALSE),1)*VLOOKUP(INT(A8779/1000),辅助表!$A$1:$F$54,6,FALSE)</f>
        <v>89</v>
      </c>
      <c r="E8779" s="34">
        <v>0</v>
      </c>
      <c r="F8779" s="34">
        <f>ROUND(D8779*VLOOKUP(INT(A8779/1000),辅助表!$A$1:$F$54,5,FALSE),0)/VLOOKUP(INT(A8779/1000),辅助表!$A$1:$F$54,6,FALSE)</f>
        <v>178</v>
      </c>
      <c r="G8779" s="34" t="str">
        <f>VLOOKUP(INT(A8779/1000),辅助表!$A$1:$F$54,4,FALSE)&amp;"+"&amp;(D8779/VLOOKUP(INT(A8779/1000),辅助表!$A$1:$F$54,6,FALSE))&amp;VLOOKUP(INT(A8779/1000),辅助表!$A$1:$G$54,7,FALSE)</f>
        <v>减暴伤+89</v>
      </c>
    </row>
    <row r="8780" spans="1:7" s="34" customFormat="1">
      <c r="A8780" s="26">
        <v>27178</v>
      </c>
      <c r="B8780" s="34" t="s">
        <v>46</v>
      </c>
      <c r="C8780" s="35" t="s">
        <v>385</v>
      </c>
      <c r="D8780" s="34">
        <f>CEILING(RIGHT(A8780,3)/VLOOKUP(INT(A8780/1000),辅助表!$A$1:$F$54,5,FALSE),1)*VLOOKUP(INT(A8780/1000),辅助表!$A$1:$F$54,6,FALSE)</f>
        <v>89</v>
      </c>
      <c r="E8780" s="34">
        <v>0</v>
      </c>
      <c r="F8780" s="34">
        <f>ROUND(D8780*VLOOKUP(INT(A8780/1000),辅助表!$A$1:$F$54,5,FALSE),0)/VLOOKUP(INT(A8780/1000),辅助表!$A$1:$F$54,6,FALSE)</f>
        <v>178</v>
      </c>
      <c r="G8780" s="34" t="str">
        <f>VLOOKUP(INT(A8780/1000),辅助表!$A$1:$F$54,4,FALSE)&amp;"+"&amp;(D8780/VLOOKUP(INT(A8780/1000),辅助表!$A$1:$F$54,6,FALSE))&amp;VLOOKUP(INT(A8780/1000),辅助表!$A$1:$G$54,7,FALSE)</f>
        <v>减暴伤+89</v>
      </c>
    </row>
    <row r="8781" spans="1:7" s="34" customFormat="1">
      <c r="A8781" s="26">
        <v>27179</v>
      </c>
      <c r="B8781" s="34" t="s">
        <v>46</v>
      </c>
      <c r="C8781" s="35" t="s">
        <v>385</v>
      </c>
      <c r="D8781" s="34">
        <f>CEILING(RIGHT(A8781,3)/VLOOKUP(INT(A8781/1000),辅助表!$A$1:$F$54,5,FALSE),1)*VLOOKUP(INT(A8781/1000),辅助表!$A$1:$F$54,6,FALSE)</f>
        <v>90</v>
      </c>
      <c r="E8781" s="34">
        <v>0</v>
      </c>
      <c r="F8781" s="34">
        <f>ROUND(D8781*VLOOKUP(INT(A8781/1000),辅助表!$A$1:$F$54,5,FALSE),0)/VLOOKUP(INT(A8781/1000),辅助表!$A$1:$F$54,6,FALSE)</f>
        <v>180</v>
      </c>
      <c r="G8781" s="34" t="str">
        <f>VLOOKUP(INT(A8781/1000),辅助表!$A$1:$F$54,4,FALSE)&amp;"+"&amp;(D8781/VLOOKUP(INT(A8781/1000),辅助表!$A$1:$F$54,6,FALSE))&amp;VLOOKUP(INT(A8781/1000),辅助表!$A$1:$G$54,7,FALSE)</f>
        <v>减暴伤+90</v>
      </c>
    </row>
    <row r="8782" spans="1:7" s="34" customFormat="1">
      <c r="A8782" s="26">
        <v>27180</v>
      </c>
      <c r="B8782" s="34" t="s">
        <v>46</v>
      </c>
      <c r="C8782" s="35" t="s">
        <v>385</v>
      </c>
      <c r="D8782" s="34">
        <f>CEILING(RIGHT(A8782,3)/VLOOKUP(INT(A8782/1000),辅助表!$A$1:$F$54,5,FALSE),1)*VLOOKUP(INT(A8782/1000),辅助表!$A$1:$F$54,6,FALSE)</f>
        <v>90</v>
      </c>
      <c r="E8782" s="34">
        <v>0</v>
      </c>
      <c r="F8782" s="34">
        <f>ROUND(D8782*VLOOKUP(INT(A8782/1000),辅助表!$A$1:$F$54,5,FALSE),0)/VLOOKUP(INT(A8782/1000),辅助表!$A$1:$F$54,6,FALSE)</f>
        <v>180</v>
      </c>
      <c r="G8782" s="34" t="str">
        <f>VLOOKUP(INT(A8782/1000),辅助表!$A$1:$F$54,4,FALSE)&amp;"+"&amp;(D8782/VLOOKUP(INT(A8782/1000),辅助表!$A$1:$F$54,6,FALSE))&amp;VLOOKUP(INT(A8782/1000),辅助表!$A$1:$G$54,7,FALSE)</f>
        <v>减暴伤+90</v>
      </c>
    </row>
    <row r="8783" spans="1:7" s="34" customFormat="1">
      <c r="A8783" s="26">
        <v>27181</v>
      </c>
      <c r="B8783" s="34" t="s">
        <v>46</v>
      </c>
      <c r="C8783" s="35" t="s">
        <v>385</v>
      </c>
      <c r="D8783" s="34">
        <f>CEILING(RIGHT(A8783,3)/VLOOKUP(INT(A8783/1000),辅助表!$A$1:$F$54,5,FALSE),1)*VLOOKUP(INT(A8783/1000),辅助表!$A$1:$F$54,6,FALSE)</f>
        <v>91</v>
      </c>
      <c r="E8783" s="34">
        <v>0</v>
      </c>
      <c r="F8783" s="34">
        <f>ROUND(D8783*VLOOKUP(INT(A8783/1000),辅助表!$A$1:$F$54,5,FALSE),0)/VLOOKUP(INT(A8783/1000),辅助表!$A$1:$F$54,6,FALSE)</f>
        <v>182</v>
      </c>
      <c r="G8783" s="34" t="str">
        <f>VLOOKUP(INT(A8783/1000),辅助表!$A$1:$F$54,4,FALSE)&amp;"+"&amp;(D8783/VLOOKUP(INT(A8783/1000),辅助表!$A$1:$F$54,6,FALSE))&amp;VLOOKUP(INT(A8783/1000),辅助表!$A$1:$G$54,7,FALSE)</f>
        <v>减暴伤+91</v>
      </c>
    </row>
    <row r="8784" spans="1:7" s="34" customFormat="1">
      <c r="A8784" s="26">
        <v>27182</v>
      </c>
      <c r="B8784" s="34" t="s">
        <v>46</v>
      </c>
      <c r="C8784" s="35" t="s">
        <v>385</v>
      </c>
      <c r="D8784" s="34">
        <f>CEILING(RIGHT(A8784,3)/VLOOKUP(INT(A8784/1000),辅助表!$A$1:$F$54,5,FALSE),1)*VLOOKUP(INT(A8784/1000),辅助表!$A$1:$F$54,6,FALSE)</f>
        <v>91</v>
      </c>
      <c r="E8784" s="34">
        <v>0</v>
      </c>
      <c r="F8784" s="34">
        <f>ROUND(D8784*VLOOKUP(INT(A8784/1000),辅助表!$A$1:$F$54,5,FALSE),0)/VLOOKUP(INT(A8784/1000),辅助表!$A$1:$F$54,6,FALSE)</f>
        <v>182</v>
      </c>
      <c r="G8784" s="34" t="str">
        <f>VLOOKUP(INT(A8784/1000),辅助表!$A$1:$F$54,4,FALSE)&amp;"+"&amp;(D8784/VLOOKUP(INT(A8784/1000),辅助表!$A$1:$F$54,6,FALSE))&amp;VLOOKUP(INT(A8784/1000),辅助表!$A$1:$G$54,7,FALSE)</f>
        <v>减暴伤+91</v>
      </c>
    </row>
    <row r="8785" spans="1:7" s="34" customFormat="1">
      <c r="A8785" s="26">
        <v>27183</v>
      </c>
      <c r="B8785" s="34" t="s">
        <v>46</v>
      </c>
      <c r="C8785" s="35" t="s">
        <v>385</v>
      </c>
      <c r="D8785" s="34">
        <f>CEILING(RIGHT(A8785,3)/VLOOKUP(INT(A8785/1000),辅助表!$A$1:$F$54,5,FALSE),1)*VLOOKUP(INT(A8785/1000),辅助表!$A$1:$F$54,6,FALSE)</f>
        <v>92</v>
      </c>
      <c r="E8785" s="34">
        <v>0</v>
      </c>
      <c r="F8785" s="34">
        <f>ROUND(D8785*VLOOKUP(INT(A8785/1000),辅助表!$A$1:$F$54,5,FALSE),0)/VLOOKUP(INT(A8785/1000),辅助表!$A$1:$F$54,6,FALSE)</f>
        <v>184</v>
      </c>
      <c r="G8785" s="34" t="str">
        <f>VLOOKUP(INT(A8785/1000),辅助表!$A$1:$F$54,4,FALSE)&amp;"+"&amp;(D8785/VLOOKUP(INT(A8785/1000),辅助表!$A$1:$F$54,6,FALSE))&amp;VLOOKUP(INT(A8785/1000),辅助表!$A$1:$G$54,7,FALSE)</f>
        <v>减暴伤+92</v>
      </c>
    </row>
    <row r="8786" spans="1:7" s="34" customFormat="1">
      <c r="A8786" s="26">
        <v>27184</v>
      </c>
      <c r="B8786" s="34" t="s">
        <v>46</v>
      </c>
      <c r="C8786" s="35" t="s">
        <v>385</v>
      </c>
      <c r="D8786" s="34">
        <f>CEILING(RIGHT(A8786,3)/VLOOKUP(INT(A8786/1000),辅助表!$A$1:$F$54,5,FALSE),1)*VLOOKUP(INT(A8786/1000),辅助表!$A$1:$F$54,6,FALSE)</f>
        <v>92</v>
      </c>
      <c r="E8786" s="34">
        <v>0</v>
      </c>
      <c r="F8786" s="34">
        <f>ROUND(D8786*VLOOKUP(INT(A8786/1000),辅助表!$A$1:$F$54,5,FALSE),0)/VLOOKUP(INT(A8786/1000),辅助表!$A$1:$F$54,6,FALSE)</f>
        <v>184</v>
      </c>
      <c r="G8786" s="34" t="str">
        <f>VLOOKUP(INT(A8786/1000),辅助表!$A$1:$F$54,4,FALSE)&amp;"+"&amp;(D8786/VLOOKUP(INT(A8786/1000),辅助表!$A$1:$F$54,6,FALSE))&amp;VLOOKUP(INT(A8786/1000),辅助表!$A$1:$G$54,7,FALSE)</f>
        <v>减暴伤+92</v>
      </c>
    </row>
    <row r="8787" spans="1:7" s="34" customFormat="1">
      <c r="A8787" s="26">
        <v>27185</v>
      </c>
      <c r="B8787" s="34" t="s">
        <v>46</v>
      </c>
      <c r="C8787" s="35" t="s">
        <v>385</v>
      </c>
      <c r="D8787" s="34">
        <f>CEILING(RIGHT(A8787,3)/VLOOKUP(INT(A8787/1000),辅助表!$A$1:$F$54,5,FALSE),1)*VLOOKUP(INT(A8787/1000),辅助表!$A$1:$F$54,6,FALSE)</f>
        <v>93</v>
      </c>
      <c r="E8787" s="34">
        <v>0</v>
      </c>
      <c r="F8787" s="34">
        <f>ROUND(D8787*VLOOKUP(INT(A8787/1000),辅助表!$A$1:$F$54,5,FALSE),0)/VLOOKUP(INT(A8787/1000),辅助表!$A$1:$F$54,6,FALSE)</f>
        <v>186</v>
      </c>
      <c r="G8787" s="34" t="str">
        <f>VLOOKUP(INT(A8787/1000),辅助表!$A$1:$F$54,4,FALSE)&amp;"+"&amp;(D8787/VLOOKUP(INT(A8787/1000),辅助表!$A$1:$F$54,6,FALSE))&amp;VLOOKUP(INT(A8787/1000),辅助表!$A$1:$G$54,7,FALSE)</f>
        <v>减暴伤+93</v>
      </c>
    </row>
    <row r="8788" spans="1:7" s="34" customFormat="1">
      <c r="A8788" s="26">
        <v>27186</v>
      </c>
      <c r="B8788" s="34" t="s">
        <v>46</v>
      </c>
      <c r="C8788" s="35" t="s">
        <v>385</v>
      </c>
      <c r="D8788" s="34">
        <f>CEILING(RIGHT(A8788,3)/VLOOKUP(INT(A8788/1000),辅助表!$A$1:$F$54,5,FALSE),1)*VLOOKUP(INT(A8788/1000),辅助表!$A$1:$F$54,6,FALSE)</f>
        <v>93</v>
      </c>
      <c r="E8788" s="34">
        <v>0</v>
      </c>
      <c r="F8788" s="34">
        <f>ROUND(D8788*VLOOKUP(INT(A8788/1000),辅助表!$A$1:$F$54,5,FALSE),0)/VLOOKUP(INT(A8788/1000),辅助表!$A$1:$F$54,6,FALSE)</f>
        <v>186</v>
      </c>
      <c r="G8788" s="34" t="str">
        <f>VLOOKUP(INT(A8788/1000),辅助表!$A$1:$F$54,4,FALSE)&amp;"+"&amp;(D8788/VLOOKUP(INT(A8788/1000),辅助表!$A$1:$F$54,6,FALSE))&amp;VLOOKUP(INT(A8788/1000),辅助表!$A$1:$G$54,7,FALSE)</f>
        <v>减暴伤+93</v>
      </c>
    </row>
    <row r="8789" spans="1:7" s="34" customFormat="1">
      <c r="A8789" s="26">
        <v>27187</v>
      </c>
      <c r="B8789" s="34" t="s">
        <v>46</v>
      </c>
      <c r="C8789" s="35" t="s">
        <v>385</v>
      </c>
      <c r="D8789" s="34">
        <f>CEILING(RIGHT(A8789,3)/VLOOKUP(INT(A8789/1000),辅助表!$A$1:$F$54,5,FALSE),1)*VLOOKUP(INT(A8789/1000),辅助表!$A$1:$F$54,6,FALSE)</f>
        <v>94</v>
      </c>
      <c r="E8789" s="34">
        <v>0</v>
      </c>
      <c r="F8789" s="34">
        <f>ROUND(D8789*VLOOKUP(INT(A8789/1000),辅助表!$A$1:$F$54,5,FALSE),0)/VLOOKUP(INT(A8789/1000),辅助表!$A$1:$F$54,6,FALSE)</f>
        <v>188</v>
      </c>
      <c r="G8789" s="34" t="str">
        <f>VLOOKUP(INT(A8789/1000),辅助表!$A$1:$F$54,4,FALSE)&amp;"+"&amp;(D8789/VLOOKUP(INT(A8789/1000),辅助表!$A$1:$F$54,6,FALSE))&amp;VLOOKUP(INT(A8789/1000),辅助表!$A$1:$G$54,7,FALSE)</f>
        <v>减暴伤+94</v>
      </c>
    </row>
    <row r="8790" spans="1:7" s="34" customFormat="1">
      <c r="A8790" s="26">
        <v>27188</v>
      </c>
      <c r="B8790" s="34" t="s">
        <v>46</v>
      </c>
      <c r="C8790" s="35" t="s">
        <v>385</v>
      </c>
      <c r="D8790" s="34">
        <f>CEILING(RIGHT(A8790,3)/VLOOKUP(INT(A8790/1000),辅助表!$A$1:$F$54,5,FALSE),1)*VLOOKUP(INT(A8790/1000),辅助表!$A$1:$F$54,6,FALSE)</f>
        <v>94</v>
      </c>
      <c r="E8790" s="34">
        <v>0</v>
      </c>
      <c r="F8790" s="34">
        <f>ROUND(D8790*VLOOKUP(INT(A8790/1000),辅助表!$A$1:$F$54,5,FALSE),0)/VLOOKUP(INT(A8790/1000),辅助表!$A$1:$F$54,6,FALSE)</f>
        <v>188</v>
      </c>
      <c r="G8790" s="34" t="str">
        <f>VLOOKUP(INT(A8790/1000),辅助表!$A$1:$F$54,4,FALSE)&amp;"+"&amp;(D8790/VLOOKUP(INT(A8790/1000),辅助表!$A$1:$F$54,6,FALSE))&amp;VLOOKUP(INT(A8790/1000),辅助表!$A$1:$G$54,7,FALSE)</f>
        <v>减暴伤+94</v>
      </c>
    </row>
    <row r="8791" spans="1:7" s="34" customFormat="1">
      <c r="A8791" s="26">
        <v>27189</v>
      </c>
      <c r="B8791" s="34" t="s">
        <v>46</v>
      </c>
      <c r="C8791" s="35" t="s">
        <v>385</v>
      </c>
      <c r="D8791" s="34">
        <f>CEILING(RIGHT(A8791,3)/VLOOKUP(INT(A8791/1000),辅助表!$A$1:$F$54,5,FALSE),1)*VLOOKUP(INT(A8791/1000),辅助表!$A$1:$F$54,6,FALSE)</f>
        <v>95</v>
      </c>
      <c r="E8791" s="34">
        <v>0</v>
      </c>
      <c r="F8791" s="34">
        <f>ROUND(D8791*VLOOKUP(INT(A8791/1000),辅助表!$A$1:$F$54,5,FALSE),0)/VLOOKUP(INT(A8791/1000),辅助表!$A$1:$F$54,6,FALSE)</f>
        <v>190</v>
      </c>
      <c r="G8791" s="34" t="str">
        <f>VLOOKUP(INT(A8791/1000),辅助表!$A$1:$F$54,4,FALSE)&amp;"+"&amp;(D8791/VLOOKUP(INT(A8791/1000),辅助表!$A$1:$F$54,6,FALSE))&amp;VLOOKUP(INT(A8791/1000),辅助表!$A$1:$G$54,7,FALSE)</f>
        <v>减暴伤+95</v>
      </c>
    </row>
    <row r="8792" spans="1:7" s="34" customFormat="1">
      <c r="A8792" s="26">
        <v>27190</v>
      </c>
      <c r="B8792" s="34" t="s">
        <v>46</v>
      </c>
      <c r="C8792" s="35" t="s">
        <v>385</v>
      </c>
      <c r="D8792" s="34">
        <f>CEILING(RIGHT(A8792,3)/VLOOKUP(INT(A8792/1000),辅助表!$A$1:$F$54,5,FALSE),1)*VLOOKUP(INT(A8792/1000),辅助表!$A$1:$F$54,6,FALSE)</f>
        <v>95</v>
      </c>
      <c r="E8792" s="34">
        <v>0</v>
      </c>
      <c r="F8792" s="34">
        <f>ROUND(D8792*VLOOKUP(INT(A8792/1000),辅助表!$A$1:$F$54,5,FALSE),0)/VLOOKUP(INT(A8792/1000),辅助表!$A$1:$F$54,6,FALSE)</f>
        <v>190</v>
      </c>
      <c r="G8792" s="34" t="str">
        <f>VLOOKUP(INT(A8792/1000),辅助表!$A$1:$F$54,4,FALSE)&amp;"+"&amp;(D8792/VLOOKUP(INT(A8792/1000),辅助表!$A$1:$F$54,6,FALSE))&amp;VLOOKUP(INT(A8792/1000),辅助表!$A$1:$G$54,7,FALSE)</f>
        <v>减暴伤+95</v>
      </c>
    </row>
    <row r="8793" spans="1:7" s="34" customFormat="1">
      <c r="A8793" s="26">
        <v>27191</v>
      </c>
      <c r="B8793" s="34" t="s">
        <v>46</v>
      </c>
      <c r="C8793" s="35" t="s">
        <v>385</v>
      </c>
      <c r="D8793" s="34">
        <f>CEILING(RIGHT(A8793,3)/VLOOKUP(INT(A8793/1000),辅助表!$A$1:$F$54,5,FALSE),1)*VLOOKUP(INT(A8793/1000),辅助表!$A$1:$F$54,6,FALSE)</f>
        <v>96</v>
      </c>
      <c r="E8793" s="34">
        <v>0</v>
      </c>
      <c r="F8793" s="34">
        <f>ROUND(D8793*VLOOKUP(INT(A8793/1000),辅助表!$A$1:$F$54,5,FALSE),0)/VLOOKUP(INT(A8793/1000),辅助表!$A$1:$F$54,6,FALSE)</f>
        <v>192</v>
      </c>
      <c r="G8793" s="34" t="str">
        <f>VLOOKUP(INT(A8793/1000),辅助表!$A$1:$F$54,4,FALSE)&amp;"+"&amp;(D8793/VLOOKUP(INT(A8793/1000),辅助表!$A$1:$F$54,6,FALSE))&amp;VLOOKUP(INT(A8793/1000),辅助表!$A$1:$G$54,7,FALSE)</f>
        <v>减暴伤+96</v>
      </c>
    </row>
    <row r="8794" spans="1:7" s="34" customFormat="1">
      <c r="A8794" s="26">
        <v>27192</v>
      </c>
      <c r="B8794" s="34" t="s">
        <v>46</v>
      </c>
      <c r="C8794" s="35" t="s">
        <v>385</v>
      </c>
      <c r="D8794" s="34">
        <f>CEILING(RIGHT(A8794,3)/VLOOKUP(INT(A8794/1000),辅助表!$A$1:$F$54,5,FALSE),1)*VLOOKUP(INT(A8794/1000),辅助表!$A$1:$F$54,6,FALSE)</f>
        <v>96</v>
      </c>
      <c r="E8794" s="34">
        <v>0</v>
      </c>
      <c r="F8794" s="34">
        <f>ROUND(D8794*VLOOKUP(INT(A8794/1000),辅助表!$A$1:$F$54,5,FALSE),0)/VLOOKUP(INT(A8794/1000),辅助表!$A$1:$F$54,6,FALSE)</f>
        <v>192</v>
      </c>
      <c r="G8794" s="34" t="str">
        <f>VLOOKUP(INT(A8794/1000),辅助表!$A$1:$F$54,4,FALSE)&amp;"+"&amp;(D8794/VLOOKUP(INT(A8794/1000),辅助表!$A$1:$F$54,6,FALSE))&amp;VLOOKUP(INT(A8794/1000),辅助表!$A$1:$G$54,7,FALSE)</f>
        <v>减暴伤+96</v>
      </c>
    </row>
    <row r="8795" spans="1:7" s="34" customFormat="1">
      <c r="A8795" s="26">
        <v>27193</v>
      </c>
      <c r="B8795" s="34" t="s">
        <v>46</v>
      </c>
      <c r="C8795" s="35" t="s">
        <v>385</v>
      </c>
      <c r="D8795" s="34">
        <f>CEILING(RIGHT(A8795,3)/VLOOKUP(INT(A8795/1000),辅助表!$A$1:$F$54,5,FALSE),1)*VLOOKUP(INT(A8795/1000),辅助表!$A$1:$F$54,6,FALSE)</f>
        <v>97</v>
      </c>
      <c r="E8795" s="34">
        <v>0</v>
      </c>
      <c r="F8795" s="34">
        <f>ROUND(D8795*VLOOKUP(INT(A8795/1000),辅助表!$A$1:$F$54,5,FALSE),0)/VLOOKUP(INT(A8795/1000),辅助表!$A$1:$F$54,6,FALSE)</f>
        <v>194</v>
      </c>
      <c r="G8795" s="34" t="str">
        <f>VLOOKUP(INT(A8795/1000),辅助表!$A$1:$F$54,4,FALSE)&amp;"+"&amp;(D8795/VLOOKUP(INT(A8795/1000),辅助表!$A$1:$F$54,6,FALSE))&amp;VLOOKUP(INT(A8795/1000),辅助表!$A$1:$G$54,7,FALSE)</f>
        <v>减暴伤+97</v>
      </c>
    </row>
    <row r="8796" spans="1:7" s="34" customFormat="1">
      <c r="A8796" s="26">
        <v>27194</v>
      </c>
      <c r="B8796" s="34" t="s">
        <v>46</v>
      </c>
      <c r="C8796" s="35" t="s">
        <v>385</v>
      </c>
      <c r="D8796" s="34">
        <f>CEILING(RIGHT(A8796,3)/VLOOKUP(INT(A8796/1000),辅助表!$A$1:$F$54,5,FALSE),1)*VLOOKUP(INT(A8796/1000),辅助表!$A$1:$F$54,6,FALSE)</f>
        <v>97</v>
      </c>
      <c r="E8796" s="34">
        <v>0</v>
      </c>
      <c r="F8796" s="34">
        <f>ROUND(D8796*VLOOKUP(INT(A8796/1000),辅助表!$A$1:$F$54,5,FALSE),0)/VLOOKUP(INT(A8796/1000),辅助表!$A$1:$F$54,6,FALSE)</f>
        <v>194</v>
      </c>
      <c r="G8796" s="34" t="str">
        <f>VLOOKUP(INT(A8796/1000),辅助表!$A$1:$F$54,4,FALSE)&amp;"+"&amp;(D8796/VLOOKUP(INT(A8796/1000),辅助表!$A$1:$F$54,6,FALSE))&amp;VLOOKUP(INT(A8796/1000),辅助表!$A$1:$G$54,7,FALSE)</f>
        <v>减暴伤+97</v>
      </c>
    </row>
    <row r="8797" spans="1:7" s="34" customFormat="1">
      <c r="A8797" s="26">
        <v>27195</v>
      </c>
      <c r="B8797" s="34" t="s">
        <v>46</v>
      </c>
      <c r="C8797" s="35" t="s">
        <v>385</v>
      </c>
      <c r="D8797" s="34">
        <f>CEILING(RIGHT(A8797,3)/VLOOKUP(INT(A8797/1000),辅助表!$A$1:$F$54,5,FALSE),1)*VLOOKUP(INT(A8797/1000),辅助表!$A$1:$F$54,6,FALSE)</f>
        <v>98</v>
      </c>
      <c r="E8797" s="34">
        <v>0</v>
      </c>
      <c r="F8797" s="34">
        <f>ROUND(D8797*VLOOKUP(INT(A8797/1000),辅助表!$A$1:$F$54,5,FALSE),0)/VLOOKUP(INT(A8797/1000),辅助表!$A$1:$F$54,6,FALSE)</f>
        <v>196</v>
      </c>
      <c r="G8797" s="34" t="str">
        <f>VLOOKUP(INT(A8797/1000),辅助表!$A$1:$F$54,4,FALSE)&amp;"+"&amp;(D8797/VLOOKUP(INT(A8797/1000),辅助表!$A$1:$F$54,6,FALSE))&amp;VLOOKUP(INT(A8797/1000),辅助表!$A$1:$G$54,7,FALSE)</f>
        <v>减暴伤+98</v>
      </c>
    </row>
    <row r="8798" spans="1:7" s="34" customFormat="1">
      <c r="A8798" s="26">
        <v>27196</v>
      </c>
      <c r="B8798" s="34" t="s">
        <v>46</v>
      </c>
      <c r="C8798" s="35" t="s">
        <v>385</v>
      </c>
      <c r="D8798" s="34">
        <f>CEILING(RIGHT(A8798,3)/VLOOKUP(INT(A8798/1000),辅助表!$A$1:$F$54,5,FALSE),1)*VLOOKUP(INT(A8798/1000),辅助表!$A$1:$F$54,6,FALSE)</f>
        <v>98</v>
      </c>
      <c r="E8798" s="34">
        <v>0</v>
      </c>
      <c r="F8798" s="34">
        <f>ROUND(D8798*VLOOKUP(INT(A8798/1000),辅助表!$A$1:$F$54,5,FALSE),0)/VLOOKUP(INT(A8798/1000),辅助表!$A$1:$F$54,6,FALSE)</f>
        <v>196</v>
      </c>
      <c r="G8798" s="34" t="str">
        <f>VLOOKUP(INT(A8798/1000),辅助表!$A$1:$F$54,4,FALSE)&amp;"+"&amp;(D8798/VLOOKUP(INT(A8798/1000),辅助表!$A$1:$F$54,6,FALSE))&amp;VLOOKUP(INT(A8798/1000),辅助表!$A$1:$G$54,7,FALSE)</f>
        <v>减暴伤+98</v>
      </c>
    </row>
    <row r="8799" spans="1:7" s="34" customFormat="1">
      <c r="A8799" s="26">
        <v>27197</v>
      </c>
      <c r="B8799" s="34" t="s">
        <v>46</v>
      </c>
      <c r="C8799" s="35" t="s">
        <v>385</v>
      </c>
      <c r="D8799" s="34">
        <f>CEILING(RIGHT(A8799,3)/VLOOKUP(INT(A8799/1000),辅助表!$A$1:$F$54,5,FALSE),1)*VLOOKUP(INT(A8799/1000),辅助表!$A$1:$F$54,6,FALSE)</f>
        <v>99</v>
      </c>
      <c r="E8799" s="34">
        <v>0</v>
      </c>
      <c r="F8799" s="34">
        <f>ROUND(D8799*VLOOKUP(INT(A8799/1000),辅助表!$A$1:$F$54,5,FALSE),0)/VLOOKUP(INT(A8799/1000),辅助表!$A$1:$F$54,6,FALSE)</f>
        <v>198</v>
      </c>
      <c r="G8799" s="34" t="str">
        <f>VLOOKUP(INT(A8799/1000),辅助表!$A$1:$F$54,4,FALSE)&amp;"+"&amp;(D8799/VLOOKUP(INT(A8799/1000),辅助表!$A$1:$F$54,6,FALSE))&amp;VLOOKUP(INT(A8799/1000),辅助表!$A$1:$G$54,7,FALSE)</f>
        <v>减暴伤+99</v>
      </c>
    </row>
    <row r="8800" spans="1:7" s="34" customFormat="1">
      <c r="A8800" s="26">
        <v>27198</v>
      </c>
      <c r="B8800" s="34" t="s">
        <v>46</v>
      </c>
      <c r="C8800" s="35" t="s">
        <v>385</v>
      </c>
      <c r="D8800" s="34">
        <f>CEILING(RIGHT(A8800,3)/VLOOKUP(INT(A8800/1000),辅助表!$A$1:$F$54,5,FALSE),1)*VLOOKUP(INT(A8800/1000),辅助表!$A$1:$F$54,6,FALSE)</f>
        <v>99</v>
      </c>
      <c r="E8800" s="34">
        <v>0</v>
      </c>
      <c r="F8800" s="34">
        <f>ROUND(D8800*VLOOKUP(INT(A8800/1000),辅助表!$A$1:$F$54,5,FALSE),0)/VLOOKUP(INT(A8800/1000),辅助表!$A$1:$F$54,6,FALSE)</f>
        <v>198</v>
      </c>
      <c r="G8800" s="34" t="str">
        <f>VLOOKUP(INT(A8800/1000),辅助表!$A$1:$F$54,4,FALSE)&amp;"+"&amp;(D8800/VLOOKUP(INT(A8800/1000),辅助表!$A$1:$F$54,6,FALSE))&amp;VLOOKUP(INT(A8800/1000),辅助表!$A$1:$G$54,7,FALSE)</f>
        <v>减暴伤+99</v>
      </c>
    </row>
    <row r="8801" spans="1:7" s="34" customFormat="1">
      <c r="A8801" s="26">
        <v>27199</v>
      </c>
      <c r="B8801" s="34" t="s">
        <v>46</v>
      </c>
      <c r="C8801" s="35" t="s">
        <v>385</v>
      </c>
      <c r="D8801" s="34">
        <f>CEILING(RIGHT(A8801,3)/VLOOKUP(INT(A8801/1000),辅助表!$A$1:$F$54,5,FALSE),1)*VLOOKUP(INT(A8801/1000),辅助表!$A$1:$F$54,6,FALSE)</f>
        <v>100</v>
      </c>
      <c r="E8801" s="34">
        <v>0</v>
      </c>
      <c r="F8801" s="34">
        <f>ROUND(D8801*VLOOKUP(INT(A8801/1000),辅助表!$A$1:$F$54,5,FALSE),0)/VLOOKUP(INT(A8801/1000),辅助表!$A$1:$F$54,6,FALSE)</f>
        <v>200</v>
      </c>
      <c r="G8801" s="34" t="str">
        <f>VLOOKUP(INT(A8801/1000),辅助表!$A$1:$F$54,4,FALSE)&amp;"+"&amp;(D8801/VLOOKUP(INT(A8801/1000),辅助表!$A$1:$F$54,6,FALSE))&amp;VLOOKUP(INT(A8801/1000),辅助表!$A$1:$G$54,7,FALSE)</f>
        <v>减暴伤+100</v>
      </c>
    </row>
    <row r="8802" spans="1:7" s="34" customFormat="1">
      <c r="A8802" s="26">
        <v>27200</v>
      </c>
      <c r="B8802" s="34" t="s">
        <v>46</v>
      </c>
      <c r="C8802" s="35" t="s">
        <v>385</v>
      </c>
      <c r="D8802" s="34">
        <f>CEILING(RIGHT(A8802,3)/VLOOKUP(INT(A8802/1000),辅助表!$A$1:$F$54,5,FALSE),1)*VLOOKUP(INT(A8802/1000),辅助表!$A$1:$F$54,6,FALSE)</f>
        <v>100</v>
      </c>
      <c r="E8802" s="34">
        <v>0</v>
      </c>
      <c r="F8802" s="34">
        <f>ROUND(D8802*VLOOKUP(INT(A8802/1000),辅助表!$A$1:$F$54,5,FALSE),0)/VLOOKUP(INT(A8802/1000),辅助表!$A$1:$F$54,6,FALSE)</f>
        <v>200</v>
      </c>
      <c r="G8802" s="34" t="str">
        <f>VLOOKUP(INT(A8802/1000),辅助表!$A$1:$F$54,4,FALSE)&amp;"+"&amp;(D8802/VLOOKUP(INT(A8802/1000),辅助表!$A$1:$F$54,6,FALSE))&amp;VLOOKUP(INT(A8802/1000),辅助表!$A$1:$G$54,7,FALSE)</f>
        <v>减暴伤+100</v>
      </c>
    </row>
    <row r="8803" spans="1:7" s="34" customFormat="1">
      <c r="A8803" s="26">
        <v>27201</v>
      </c>
      <c r="B8803" s="34" t="s">
        <v>46</v>
      </c>
      <c r="C8803" s="35" t="s">
        <v>385</v>
      </c>
      <c r="D8803" s="34">
        <f>CEILING(RIGHT(A8803,3)/VLOOKUP(INT(A8803/1000),辅助表!$A$1:$F$54,5,FALSE),1)*VLOOKUP(INT(A8803/1000),辅助表!$A$1:$F$54,6,FALSE)</f>
        <v>101</v>
      </c>
      <c r="E8803" s="34">
        <v>0</v>
      </c>
      <c r="F8803" s="34">
        <f>ROUND(D8803*VLOOKUP(INT(A8803/1000),辅助表!$A$1:$F$54,5,FALSE),0)/VLOOKUP(INT(A8803/1000),辅助表!$A$1:$F$54,6,FALSE)</f>
        <v>202</v>
      </c>
      <c r="G8803" s="34" t="str">
        <f>VLOOKUP(INT(A8803/1000),辅助表!$A$1:$F$54,4,FALSE)&amp;"+"&amp;(D8803/VLOOKUP(INT(A8803/1000),辅助表!$A$1:$F$54,6,FALSE))&amp;VLOOKUP(INT(A8803/1000),辅助表!$A$1:$G$54,7,FALSE)</f>
        <v>减暴伤+101</v>
      </c>
    </row>
    <row r="8804" spans="1:7" s="34" customFormat="1">
      <c r="A8804" s="26">
        <v>27202</v>
      </c>
      <c r="B8804" s="34" t="s">
        <v>46</v>
      </c>
      <c r="C8804" s="35" t="s">
        <v>385</v>
      </c>
      <c r="D8804" s="34">
        <f>CEILING(RIGHT(A8804,3)/VLOOKUP(INT(A8804/1000),辅助表!$A$1:$F$54,5,FALSE),1)*VLOOKUP(INT(A8804/1000),辅助表!$A$1:$F$54,6,FALSE)</f>
        <v>101</v>
      </c>
      <c r="E8804" s="34">
        <v>0</v>
      </c>
      <c r="F8804" s="34">
        <f>ROUND(D8804*VLOOKUP(INT(A8804/1000),辅助表!$A$1:$F$54,5,FALSE),0)/VLOOKUP(INT(A8804/1000),辅助表!$A$1:$F$54,6,FALSE)</f>
        <v>202</v>
      </c>
      <c r="G8804" s="34" t="str">
        <f>VLOOKUP(INT(A8804/1000),辅助表!$A$1:$F$54,4,FALSE)&amp;"+"&amp;(D8804/VLOOKUP(INT(A8804/1000),辅助表!$A$1:$F$54,6,FALSE))&amp;VLOOKUP(INT(A8804/1000),辅助表!$A$1:$G$54,7,FALSE)</f>
        <v>减暴伤+101</v>
      </c>
    </row>
    <row r="8805" spans="1:7" s="34" customFormat="1">
      <c r="A8805" s="26">
        <v>27203</v>
      </c>
      <c r="B8805" s="34" t="s">
        <v>46</v>
      </c>
      <c r="C8805" s="35" t="s">
        <v>385</v>
      </c>
      <c r="D8805" s="34">
        <f>CEILING(RIGHT(A8805,3)/VLOOKUP(INT(A8805/1000),辅助表!$A$1:$F$54,5,FALSE),1)*VLOOKUP(INT(A8805/1000),辅助表!$A$1:$F$54,6,FALSE)</f>
        <v>102</v>
      </c>
      <c r="E8805" s="34">
        <v>0</v>
      </c>
      <c r="F8805" s="34">
        <f>ROUND(D8805*VLOOKUP(INT(A8805/1000),辅助表!$A$1:$F$54,5,FALSE),0)/VLOOKUP(INT(A8805/1000),辅助表!$A$1:$F$54,6,FALSE)</f>
        <v>204</v>
      </c>
      <c r="G8805" s="34" t="str">
        <f>VLOOKUP(INT(A8805/1000),辅助表!$A$1:$F$54,4,FALSE)&amp;"+"&amp;(D8805/VLOOKUP(INT(A8805/1000),辅助表!$A$1:$F$54,6,FALSE))&amp;VLOOKUP(INT(A8805/1000),辅助表!$A$1:$G$54,7,FALSE)</f>
        <v>减暴伤+102</v>
      </c>
    </row>
    <row r="8806" spans="1:7" s="34" customFormat="1">
      <c r="A8806" s="26">
        <v>27204</v>
      </c>
      <c r="B8806" s="34" t="s">
        <v>46</v>
      </c>
      <c r="C8806" s="35" t="s">
        <v>385</v>
      </c>
      <c r="D8806" s="34">
        <f>CEILING(RIGHT(A8806,3)/VLOOKUP(INT(A8806/1000),辅助表!$A$1:$F$54,5,FALSE),1)*VLOOKUP(INT(A8806/1000),辅助表!$A$1:$F$54,6,FALSE)</f>
        <v>102</v>
      </c>
      <c r="E8806" s="34">
        <v>0</v>
      </c>
      <c r="F8806" s="34">
        <f>ROUND(D8806*VLOOKUP(INT(A8806/1000),辅助表!$A$1:$F$54,5,FALSE),0)/VLOOKUP(INT(A8806/1000),辅助表!$A$1:$F$54,6,FALSE)</f>
        <v>204</v>
      </c>
      <c r="G8806" s="34" t="str">
        <f>VLOOKUP(INT(A8806/1000),辅助表!$A$1:$F$54,4,FALSE)&amp;"+"&amp;(D8806/VLOOKUP(INT(A8806/1000),辅助表!$A$1:$F$54,6,FALSE))&amp;VLOOKUP(INT(A8806/1000),辅助表!$A$1:$G$54,7,FALSE)</f>
        <v>减暴伤+102</v>
      </c>
    </row>
    <row r="8807" spans="1:7" s="34" customFormat="1">
      <c r="A8807" s="26">
        <v>27205</v>
      </c>
      <c r="B8807" s="34" t="s">
        <v>46</v>
      </c>
      <c r="C8807" s="35" t="s">
        <v>385</v>
      </c>
      <c r="D8807" s="34">
        <f>CEILING(RIGHT(A8807,3)/VLOOKUP(INT(A8807/1000),辅助表!$A$1:$F$54,5,FALSE),1)*VLOOKUP(INT(A8807/1000),辅助表!$A$1:$F$54,6,FALSE)</f>
        <v>103</v>
      </c>
      <c r="E8807" s="34">
        <v>0</v>
      </c>
      <c r="F8807" s="34">
        <f>ROUND(D8807*VLOOKUP(INT(A8807/1000),辅助表!$A$1:$F$54,5,FALSE),0)/VLOOKUP(INT(A8807/1000),辅助表!$A$1:$F$54,6,FALSE)</f>
        <v>206</v>
      </c>
      <c r="G8807" s="34" t="str">
        <f>VLOOKUP(INT(A8807/1000),辅助表!$A$1:$F$54,4,FALSE)&amp;"+"&amp;(D8807/VLOOKUP(INT(A8807/1000),辅助表!$A$1:$F$54,6,FALSE))&amp;VLOOKUP(INT(A8807/1000),辅助表!$A$1:$G$54,7,FALSE)</f>
        <v>减暴伤+103</v>
      </c>
    </row>
    <row r="8808" spans="1:7" s="34" customFormat="1">
      <c r="A8808" s="26">
        <v>27206</v>
      </c>
      <c r="B8808" s="34" t="s">
        <v>46</v>
      </c>
      <c r="C8808" s="35" t="s">
        <v>385</v>
      </c>
      <c r="D8808" s="34">
        <f>CEILING(RIGHT(A8808,3)/VLOOKUP(INT(A8808/1000),辅助表!$A$1:$F$54,5,FALSE),1)*VLOOKUP(INT(A8808/1000),辅助表!$A$1:$F$54,6,FALSE)</f>
        <v>103</v>
      </c>
      <c r="E8808" s="34">
        <v>0</v>
      </c>
      <c r="F8808" s="34">
        <f>ROUND(D8808*VLOOKUP(INT(A8808/1000),辅助表!$A$1:$F$54,5,FALSE),0)/VLOOKUP(INT(A8808/1000),辅助表!$A$1:$F$54,6,FALSE)</f>
        <v>206</v>
      </c>
      <c r="G8808" s="34" t="str">
        <f>VLOOKUP(INT(A8808/1000),辅助表!$A$1:$F$54,4,FALSE)&amp;"+"&amp;(D8808/VLOOKUP(INT(A8808/1000),辅助表!$A$1:$F$54,6,FALSE))&amp;VLOOKUP(INT(A8808/1000),辅助表!$A$1:$G$54,7,FALSE)</f>
        <v>减暴伤+103</v>
      </c>
    </row>
    <row r="8809" spans="1:7" s="34" customFormat="1">
      <c r="A8809" s="26">
        <v>27207</v>
      </c>
      <c r="B8809" s="34" t="s">
        <v>46</v>
      </c>
      <c r="C8809" s="35" t="s">
        <v>385</v>
      </c>
      <c r="D8809" s="34">
        <f>CEILING(RIGHT(A8809,3)/VLOOKUP(INT(A8809/1000),辅助表!$A$1:$F$54,5,FALSE),1)*VLOOKUP(INT(A8809/1000),辅助表!$A$1:$F$54,6,FALSE)</f>
        <v>104</v>
      </c>
      <c r="E8809" s="34">
        <v>0</v>
      </c>
      <c r="F8809" s="34">
        <f>ROUND(D8809*VLOOKUP(INT(A8809/1000),辅助表!$A$1:$F$54,5,FALSE),0)/VLOOKUP(INT(A8809/1000),辅助表!$A$1:$F$54,6,FALSE)</f>
        <v>208</v>
      </c>
      <c r="G8809" s="34" t="str">
        <f>VLOOKUP(INT(A8809/1000),辅助表!$A$1:$F$54,4,FALSE)&amp;"+"&amp;(D8809/VLOOKUP(INT(A8809/1000),辅助表!$A$1:$F$54,6,FALSE))&amp;VLOOKUP(INT(A8809/1000),辅助表!$A$1:$G$54,7,FALSE)</f>
        <v>减暴伤+104</v>
      </c>
    </row>
    <row r="8810" spans="1:7" s="34" customFormat="1">
      <c r="A8810" s="26">
        <v>27208</v>
      </c>
      <c r="B8810" s="34" t="s">
        <v>46</v>
      </c>
      <c r="C8810" s="35" t="s">
        <v>385</v>
      </c>
      <c r="D8810" s="34">
        <f>CEILING(RIGHT(A8810,3)/VLOOKUP(INT(A8810/1000),辅助表!$A$1:$F$54,5,FALSE),1)*VLOOKUP(INT(A8810/1000),辅助表!$A$1:$F$54,6,FALSE)</f>
        <v>104</v>
      </c>
      <c r="E8810" s="34">
        <v>0</v>
      </c>
      <c r="F8810" s="34">
        <f>ROUND(D8810*VLOOKUP(INT(A8810/1000),辅助表!$A$1:$F$54,5,FALSE),0)/VLOOKUP(INT(A8810/1000),辅助表!$A$1:$F$54,6,FALSE)</f>
        <v>208</v>
      </c>
      <c r="G8810" s="34" t="str">
        <f>VLOOKUP(INT(A8810/1000),辅助表!$A$1:$F$54,4,FALSE)&amp;"+"&amp;(D8810/VLOOKUP(INT(A8810/1000),辅助表!$A$1:$F$54,6,FALSE))&amp;VLOOKUP(INT(A8810/1000),辅助表!$A$1:$G$54,7,FALSE)</f>
        <v>减暴伤+104</v>
      </c>
    </row>
    <row r="8811" spans="1:7" s="34" customFormat="1">
      <c r="A8811" s="26">
        <v>27209</v>
      </c>
      <c r="B8811" s="34" t="s">
        <v>46</v>
      </c>
      <c r="C8811" s="35" t="s">
        <v>385</v>
      </c>
      <c r="D8811" s="34">
        <f>CEILING(RIGHT(A8811,3)/VLOOKUP(INT(A8811/1000),辅助表!$A$1:$F$54,5,FALSE),1)*VLOOKUP(INT(A8811/1000),辅助表!$A$1:$F$54,6,FALSE)</f>
        <v>105</v>
      </c>
      <c r="E8811" s="34">
        <v>0</v>
      </c>
      <c r="F8811" s="34">
        <f>ROUND(D8811*VLOOKUP(INT(A8811/1000),辅助表!$A$1:$F$54,5,FALSE),0)/VLOOKUP(INT(A8811/1000),辅助表!$A$1:$F$54,6,FALSE)</f>
        <v>210</v>
      </c>
      <c r="G8811" s="34" t="str">
        <f>VLOOKUP(INT(A8811/1000),辅助表!$A$1:$F$54,4,FALSE)&amp;"+"&amp;(D8811/VLOOKUP(INT(A8811/1000),辅助表!$A$1:$F$54,6,FALSE))&amp;VLOOKUP(INT(A8811/1000),辅助表!$A$1:$G$54,7,FALSE)</f>
        <v>减暴伤+105</v>
      </c>
    </row>
    <row r="8812" spans="1:7" s="34" customFormat="1">
      <c r="A8812" s="26">
        <v>27210</v>
      </c>
      <c r="B8812" s="34" t="s">
        <v>46</v>
      </c>
      <c r="C8812" s="35" t="s">
        <v>385</v>
      </c>
      <c r="D8812" s="34">
        <f>CEILING(RIGHT(A8812,3)/VLOOKUP(INT(A8812/1000),辅助表!$A$1:$F$54,5,FALSE),1)*VLOOKUP(INT(A8812/1000),辅助表!$A$1:$F$54,6,FALSE)</f>
        <v>105</v>
      </c>
      <c r="E8812" s="34">
        <v>0</v>
      </c>
      <c r="F8812" s="34">
        <f>ROUND(D8812*VLOOKUP(INT(A8812/1000),辅助表!$A$1:$F$54,5,FALSE),0)/VLOOKUP(INT(A8812/1000),辅助表!$A$1:$F$54,6,FALSE)</f>
        <v>210</v>
      </c>
      <c r="G8812" s="34" t="str">
        <f>VLOOKUP(INT(A8812/1000),辅助表!$A$1:$F$54,4,FALSE)&amp;"+"&amp;(D8812/VLOOKUP(INT(A8812/1000),辅助表!$A$1:$F$54,6,FALSE))&amp;VLOOKUP(INT(A8812/1000),辅助表!$A$1:$G$54,7,FALSE)</f>
        <v>减暴伤+105</v>
      </c>
    </row>
    <row r="8813" spans="1:7" s="34" customFormat="1">
      <c r="A8813" s="26">
        <v>27211</v>
      </c>
      <c r="B8813" s="34" t="s">
        <v>46</v>
      </c>
      <c r="C8813" s="35" t="s">
        <v>385</v>
      </c>
      <c r="D8813" s="34">
        <f>CEILING(RIGHT(A8813,3)/VLOOKUP(INT(A8813/1000),辅助表!$A$1:$F$54,5,FALSE),1)*VLOOKUP(INT(A8813/1000),辅助表!$A$1:$F$54,6,FALSE)</f>
        <v>106</v>
      </c>
      <c r="E8813" s="34">
        <v>0</v>
      </c>
      <c r="F8813" s="34">
        <f>ROUND(D8813*VLOOKUP(INT(A8813/1000),辅助表!$A$1:$F$54,5,FALSE),0)/VLOOKUP(INT(A8813/1000),辅助表!$A$1:$F$54,6,FALSE)</f>
        <v>212</v>
      </c>
      <c r="G8813" s="34" t="str">
        <f>VLOOKUP(INT(A8813/1000),辅助表!$A$1:$F$54,4,FALSE)&amp;"+"&amp;(D8813/VLOOKUP(INT(A8813/1000),辅助表!$A$1:$F$54,6,FALSE))&amp;VLOOKUP(INT(A8813/1000),辅助表!$A$1:$G$54,7,FALSE)</f>
        <v>减暴伤+106</v>
      </c>
    </row>
    <row r="8814" spans="1:7" s="34" customFormat="1">
      <c r="A8814" s="26">
        <v>27212</v>
      </c>
      <c r="B8814" s="34" t="s">
        <v>46</v>
      </c>
      <c r="C8814" s="35" t="s">
        <v>385</v>
      </c>
      <c r="D8814" s="34">
        <f>CEILING(RIGHT(A8814,3)/VLOOKUP(INT(A8814/1000),辅助表!$A$1:$F$54,5,FALSE),1)*VLOOKUP(INT(A8814/1000),辅助表!$A$1:$F$54,6,FALSE)</f>
        <v>106</v>
      </c>
      <c r="E8814" s="34">
        <v>0</v>
      </c>
      <c r="F8814" s="34">
        <f>ROUND(D8814*VLOOKUP(INT(A8814/1000),辅助表!$A$1:$F$54,5,FALSE),0)/VLOOKUP(INT(A8814/1000),辅助表!$A$1:$F$54,6,FALSE)</f>
        <v>212</v>
      </c>
      <c r="G8814" s="34" t="str">
        <f>VLOOKUP(INT(A8814/1000),辅助表!$A$1:$F$54,4,FALSE)&amp;"+"&amp;(D8814/VLOOKUP(INT(A8814/1000),辅助表!$A$1:$F$54,6,FALSE))&amp;VLOOKUP(INT(A8814/1000),辅助表!$A$1:$G$54,7,FALSE)</f>
        <v>减暴伤+106</v>
      </c>
    </row>
    <row r="8815" spans="1:7" s="34" customFormat="1">
      <c r="A8815" s="26">
        <v>27213</v>
      </c>
      <c r="B8815" s="34" t="s">
        <v>46</v>
      </c>
      <c r="C8815" s="35" t="s">
        <v>385</v>
      </c>
      <c r="D8815" s="34">
        <f>CEILING(RIGHT(A8815,3)/VLOOKUP(INT(A8815/1000),辅助表!$A$1:$F$54,5,FALSE),1)*VLOOKUP(INT(A8815/1000),辅助表!$A$1:$F$54,6,FALSE)</f>
        <v>107</v>
      </c>
      <c r="E8815" s="34">
        <v>0</v>
      </c>
      <c r="F8815" s="34">
        <f>ROUND(D8815*VLOOKUP(INT(A8815/1000),辅助表!$A$1:$F$54,5,FALSE),0)/VLOOKUP(INT(A8815/1000),辅助表!$A$1:$F$54,6,FALSE)</f>
        <v>214</v>
      </c>
      <c r="G8815" s="34" t="str">
        <f>VLOOKUP(INT(A8815/1000),辅助表!$A$1:$F$54,4,FALSE)&amp;"+"&amp;(D8815/VLOOKUP(INT(A8815/1000),辅助表!$A$1:$F$54,6,FALSE))&amp;VLOOKUP(INT(A8815/1000),辅助表!$A$1:$G$54,7,FALSE)</f>
        <v>减暴伤+107</v>
      </c>
    </row>
    <row r="8816" spans="1:7" s="34" customFormat="1">
      <c r="A8816" s="26">
        <v>27214</v>
      </c>
      <c r="B8816" s="34" t="s">
        <v>46</v>
      </c>
      <c r="C8816" s="35" t="s">
        <v>385</v>
      </c>
      <c r="D8816" s="34">
        <f>CEILING(RIGHT(A8816,3)/VLOOKUP(INT(A8816/1000),辅助表!$A$1:$F$54,5,FALSE),1)*VLOOKUP(INT(A8816/1000),辅助表!$A$1:$F$54,6,FALSE)</f>
        <v>107</v>
      </c>
      <c r="E8816" s="34">
        <v>0</v>
      </c>
      <c r="F8816" s="34">
        <f>ROUND(D8816*VLOOKUP(INT(A8816/1000),辅助表!$A$1:$F$54,5,FALSE),0)/VLOOKUP(INT(A8816/1000),辅助表!$A$1:$F$54,6,FALSE)</f>
        <v>214</v>
      </c>
      <c r="G8816" s="34" t="str">
        <f>VLOOKUP(INT(A8816/1000),辅助表!$A$1:$F$54,4,FALSE)&amp;"+"&amp;(D8816/VLOOKUP(INT(A8816/1000),辅助表!$A$1:$F$54,6,FALSE))&amp;VLOOKUP(INT(A8816/1000),辅助表!$A$1:$G$54,7,FALSE)</f>
        <v>减暴伤+107</v>
      </c>
    </row>
    <row r="8817" spans="1:7" s="34" customFormat="1">
      <c r="A8817" s="26">
        <v>27215</v>
      </c>
      <c r="B8817" s="34" t="s">
        <v>46</v>
      </c>
      <c r="C8817" s="35" t="s">
        <v>385</v>
      </c>
      <c r="D8817" s="34">
        <f>CEILING(RIGHT(A8817,3)/VLOOKUP(INT(A8817/1000),辅助表!$A$1:$F$54,5,FALSE),1)*VLOOKUP(INT(A8817/1000),辅助表!$A$1:$F$54,6,FALSE)</f>
        <v>108</v>
      </c>
      <c r="E8817" s="34">
        <v>0</v>
      </c>
      <c r="F8817" s="34">
        <f>ROUND(D8817*VLOOKUP(INT(A8817/1000),辅助表!$A$1:$F$54,5,FALSE),0)/VLOOKUP(INT(A8817/1000),辅助表!$A$1:$F$54,6,FALSE)</f>
        <v>216</v>
      </c>
      <c r="G8817" s="34" t="str">
        <f>VLOOKUP(INT(A8817/1000),辅助表!$A$1:$F$54,4,FALSE)&amp;"+"&amp;(D8817/VLOOKUP(INT(A8817/1000),辅助表!$A$1:$F$54,6,FALSE))&amp;VLOOKUP(INT(A8817/1000),辅助表!$A$1:$G$54,7,FALSE)</f>
        <v>减暴伤+108</v>
      </c>
    </row>
    <row r="8818" spans="1:7" s="34" customFormat="1">
      <c r="A8818" s="26">
        <v>27216</v>
      </c>
      <c r="B8818" s="34" t="s">
        <v>46</v>
      </c>
      <c r="C8818" s="35" t="s">
        <v>385</v>
      </c>
      <c r="D8818" s="34">
        <f>CEILING(RIGHT(A8818,3)/VLOOKUP(INT(A8818/1000),辅助表!$A$1:$F$54,5,FALSE),1)*VLOOKUP(INT(A8818/1000),辅助表!$A$1:$F$54,6,FALSE)</f>
        <v>108</v>
      </c>
      <c r="E8818" s="34">
        <v>0</v>
      </c>
      <c r="F8818" s="34">
        <f>ROUND(D8818*VLOOKUP(INT(A8818/1000),辅助表!$A$1:$F$54,5,FALSE),0)/VLOOKUP(INT(A8818/1000),辅助表!$A$1:$F$54,6,FALSE)</f>
        <v>216</v>
      </c>
      <c r="G8818" s="34" t="str">
        <f>VLOOKUP(INT(A8818/1000),辅助表!$A$1:$F$54,4,FALSE)&amp;"+"&amp;(D8818/VLOOKUP(INT(A8818/1000),辅助表!$A$1:$F$54,6,FALSE))&amp;VLOOKUP(INT(A8818/1000),辅助表!$A$1:$G$54,7,FALSE)</f>
        <v>减暴伤+108</v>
      </c>
    </row>
    <row r="8819" spans="1:7" s="34" customFormat="1">
      <c r="A8819" s="26">
        <v>27217</v>
      </c>
      <c r="B8819" s="34" t="s">
        <v>46</v>
      </c>
      <c r="C8819" s="35" t="s">
        <v>385</v>
      </c>
      <c r="D8819" s="34">
        <f>CEILING(RIGHT(A8819,3)/VLOOKUP(INT(A8819/1000),辅助表!$A$1:$F$54,5,FALSE),1)*VLOOKUP(INT(A8819/1000),辅助表!$A$1:$F$54,6,FALSE)</f>
        <v>109</v>
      </c>
      <c r="E8819" s="34">
        <v>0</v>
      </c>
      <c r="F8819" s="34">
        <f>ROUND(D8819*VLOOKUP(INT(A8819/1000),辅助表!$A$1:$F$54,5,FALSE),0)/VLOOKUP(INT(A8819/1000),辅助表!$A$1:$F$54,6,FALSE)</f>
        <v>218</v>
      </c>
      <c r="G8819" s="34" t="str">
        <f>VLOOKUP(INT(A8819/1000),辅助表!$A$1:$F$54,4,FALSE)&amp;"+"&amp;(D8819/VLOOKUP(INT(A8819/1000),辅助表!$A$1:$F$54,6,FALSE))&amp;VLOOKUP(INT(A8819/1000),辅助表!$A$1:$G$54,7,FALSE)</f>
        <v>减暴伤+109</v>
      </c>
    </row>
    <row r="8820" spans="1:7" s="34" customFormat="1">
      <c r="A8820" s="26">
        <v>27218</v>
      </c>
      <c r="B8820" s="34" t="s">
        <v>46</v>
      </c>
      <c r="C8820" s="35" t="s">
        <v>385</v>
      </c>
      <c r="D8820" s="34">
        <f>CEILING(RIGHT(A8820,3)/VLOOKUP(INT(A8820/1000),辅助表!$A$1:$F$54,5,FALSE),1)*VLOOKUP(INT(A8820/1000),辅助表!$A$1:$F$54,6,FALSE)</f>
        <v>109</v>
      </c>
      <c r="E8820" s="34">
        <v>0</v>
      </c>
      <c r="F8820" s="34">
        <f>ROUND(D8820*VLOOKUP(INT(A8820/1000),辅助表!$A$1:$F$54,5,FALSE),0)/VLOOKUP(INT(A8820/1000),辅助表!$A$1:$F$54,6,FALSE)</f>
        <v>218</v>
      </c>
      <c r="G8820" s="34" t="str">
        <f>VLOOKUP(INT(A8820/1000),辅助表!$A$1:$F$54,4,FALSE)&amp;"+"&amp;(D8820/VLOOKUP(INT(A8820/1000),辅助表!$A$1:$F$54,6,FALSE))&amp;VLOOKUP(INT(A8820/1000),辅助表!$A$1:$G$54,7,FALSE)</f>
        <v>减暴伤+109</v>
      </c>
    </row>
    <row r="8821" spans="1:7" s="34" customFormat="1">
      <c r="A8821" s="26">
        <v>27219</v>
      </c>
      <c r="B8821" s="34" t="s">
        <v>46</v>
      </c>
      <c r="C8821" s="35" t="s">
        <v>385</v>
      </c>
      <c r="D8821" s="34">
        <f>CEILING(RIGHT(A8821,3)/VLOOKUP(INT(A8821/1000),辅助表!$A$1:$F$54,5,FALSE),1)*VLOOKUP(INT(A8821/1000),辅助表!$A$1:$F$54,6,FALSE)</f>
        <v>110</v>
      </c>
      <c r="E8821" s="34">
        <v>0</v>
      </c>
      <c r="F8821" s="34">
        <f>ROUND(D8821*VLOOKUP(INT(A8821/1000),辅助表!$A$1:$F$54,5,FALSE),0)/VLOOKUP(INT(A8821/1000),辅助表!$A$1:$F$54,6,FALSE)</f>
        <v>220</v>
      </c>
      <c r="G8821" s="34" t="str">
        <f>VLOOKUP(INT(A8821/1000),辅助表!$A$1:$F$54,4,FALSE)&amp;"+"&amp;(D8821/VLOOKUP(INT(A8821/1000),辅助表!$A$1:$F$54,6,FALSE))&amp;VLOOKUP(INT(A8821/1000),辅助表!$A$1:$G$54,7,FALSE)</f>
        <v>减暴伤+110</v>
      </c>
    </row>
    <row r="8822" spans="1:7" s="34" customFormat="1">
      <c r="A8822" s="26">
        <v>27220</v>
      </c>
      <c r="B8822" s="34" t="s">
        <v>46</v>
      </c>
      <c r="C8822" s="35" t="s">
        <v>385</v>
      </c>
      <c r="D8822" s="34">
        <f>CEILING(RIGHT(A8822,3)/VLOOKUP(INT(A8822/1000),辅助表!$A$1:$F$54,5,FALSE),1)*VLOOKUP(INT(A8822/1000),辅助表!$A$1:$F$54,6,FALSE)</f>
        <v>110</v>
      </c>
      <c r="E8822" s="34">
        <v>0</v>
      </c>
      <c r="F8822" s="34">
        <f>ROUND(D8822*VLOOKUP(INT(A8822/1000),辅助表!$A$1:$F$54,5,FALSE),0)/VLOOKUP(INT(A8822/1000),辅助表!$A$1:$F$54,6,FALSE)</f>
        <v>220</v>
      </c>
      <c r="G8822" s="34" t="str">
        <f>VLOOKUP(INT(A8822/1000),辅助表!$A$1:$F$54,4,FALSE)&amp;"+"&amp;(D8822/VLOOKUP(INT(A8822/1000),辅助表!$A$1:$F$54,6,FALSE))&amp;VLOOKUP(INT(A8822/1000),辅助表!$A$1:$G$54,7,FALSE)</f>
        <v>减暴伤+110</v>
      </c>
    </row>
    <row r="8823" spans="1:7" s="34" customFormat="1">
      <c r="A8823" s="26">
        <v>27221</v>
      </c>
      <c r="B8823" s="34" t="s">
        <v>46</v>
      </c>
      <c r="C8823" s="35" t="s">
        <v>385</v>
      </c>
      <c r="D8823" s="34">
        <f>CEILING(RIGHT(A8823,3)/VLOOKUP(INT(A8823/1000),辅助表!$A$1:$F$54,5,FALSE),1)*VLOOKUP(INT(A8823/1000),辅助表!$A$1:$F$54,6,FALSE)</f>
        <v>111</v>
      </c>
      <c r="E8823" s="34">
        <v>0</v>
      </c>
      <c r="F8823" s="34">
        <f>ROUND(D8823*VLOOKUP(INT(A8823/1000),辅助表!$A$1:$F$54,5,FALSE),0)/VLOOKUP(INT(A8823/1000),辅助表!$A$1:$F$54,6,FALSE)</f>
        <v>222</v>
      </c>
      <c r="G8823" s="34" t="str">
        <f>VLOOKUP(INT(A8823/1000),辅助表!$A$1:$F$54,4,FALSE)&amp;"+"&amp;(D8823/VLOOKUP(INT(A8823/1000),辅助表!$A$1:$F$54,6,FALSE))&amp;VLOOKUP(INT(A8823/1000),辅助表!$A$1:$G$54,7,FALSE)</f>
        <v>减暴伤+111</v>
      </c>
    </row>
    <row r="8824" spans="1:7" s="34" customFormat="1">
      <c r="A8824" s="26">
        <v>27222</v>
      </c>
      <c r="B8824" s="34" t="s">
        <v>46</v>
      </c>
      <c r="C8824" s="35" t="s">
        <v>385</v>
      </c>
      <c r="D8824" s="34">
        <f>CEILING(RIGHT(A8824,3)/VLOOKUP(INT(A8824/1000),辅助表!$A$1:$F$54,5,FALSE),1)*VLOOKUP(INT(A8824/1000),辅助表!$A$1:$F$54,6,FALSE)</f>
        <v>111</v>
      </c>
      <c r="E8824" s="34">
        <v>0</v>
      </c>
      <c r="F8824" s="34">
        <f>ROUND(D8824*VLOOKUP(INT(A8824/1000),辅助表!$A$1:$F$54,5,FALSE),0)/VLOOKUP(INT(A8824/1000),辅助表!$A$1:$F$54,6,FALSE)</f>
        <v>222</v>
      </c>
      <c r="G8824" s="34" t="str">
        <f>VLOOKUP(INT(A8824/1000),辅助表!$A$1:$F$54,4,FALSE)&amp;"+"&amp;(D8824/VLOOKUP(INT(A8824/1000),辅助表!$A$1:$F$54,6,FALSE))&amp;VLOOKUP(INT(A8824/1000),辅助表!$A$1:$G$54,7,FALSE)</f>
        <v>减暴伤+111</v>
      </c>
    </row>
    <row r="8825" spans="1:7" s="34" customFormat="1">
      <c r="A8825" s="26">
        <v>27223</v>
      </c>
      <c r="B8825" s="34" t="s">
        <v>46</v>
      </c>
      <c r="C8825" s="35" t="s">
        <v>385</v>
      </c>
      <c r="D8825" s="34">
        <f>CEILING(RIGHT(A8825,3)/VLOOKUP(INT(A8825/1000),辅助表!$A$1:$F$54,5,FALSE),1)*VLOOKUP(INT(A8825/1000),辅助表!$A$1:$F$54,6,FALSE)</f>
        <v>112</v>
      </c>
      <c r="E8825" s="34">
        <v>0</v>
      </c>
      <c r="F8825" s="34">
        <f>ROUND(D8825*VLOOKUP(INT(A8825/1000),辅助表!$A$1:$F$54,5,FALSE),0)/VLOOKUP(INT(A8825/1000),辅助表!$A$1:$F$54,6,FALSE)</f>
        <v>224</v>
      </c>
      <c r="G8825" s="34" t="str">
        <f>VLOOKUP(INT(A8825/1000),辅助表!$A$1:$F$54,4,FALSE)&amp;"+"&amp;(D8825/VLOOKUP(INT(A8825/1000),辅助表!$A$1:$F$54,6,FALSE))&amp;VLOOKUP(INT(A8825/1000),辅助表!$A$1:$G$54,7,FALSE)</f>
        <v>减暴伤+112</v>
      </c>
    </row>
    <row r="8826" spans="1:7" s="34" customFormat="1">
      <c r="A8826" s="26">
        <v>27224</v>
      </c>
      <c r="B8826" s="34" t="s">
        <v>46</v>
      </c>
      <c r="C8826" s="35" t="s">
        <v>385</v>
      </c>
      <c r="D8826" s="34">
        <f>CEILING(RIGHT(A8826,3)/VLOOKUP(INT(A8826/1000),辅助表!$A$1:$F$54,5,FALSE),1)*VLOOKUP(INT(A8826/1000),辅助表!$A$1:$F$54,6,FALSE)</f>
        <v>112</v>
      </c>
      <c r="E8826" s="34">
        <v>0</v>
      </c>
      <c r="F8826" s="34">
        <f>ROUND(D8826*VLOOKUP(INT(A8826/1000),辅助表!$A$1:$F$54,5,FALSE),0)/VLOOKUP(INT(A8826/1000),辅助表!$A$1:$F$54,6,FALSE)</f>
        <v>224</v>
      </c>
      <c r="G8826" s="34" t="str">
        <f>VLOOKUP(INT(A8826/1000),辅助表!$A$1:$F$54,4,FALSE)&amp;"+"&amp;(D8826/VLOOKUP(INT(A8826/1000),辅助表!$A$1:$F$54,6,FALSE))&amp;VLOOKUP(INT(A8826/1000),辅助表!$A$1:$G$54,7,FALSE)</f>
        <v>减暴伤+112</v>
      </c>
    </row>
    <row r="8827" spans="1:7" s="34" customFormat="1">
      <c r="A8827" s="26">
        <v>27225</v>
      </c>
      <c r="B8827" s="34" t="s">
        <v>46</v>
      </c>
      <c r="C8827" s="35" t="s">
        <v>385</v>
      </c>
      <c r="D8827" s="34">
        <f>CEILING(RIGHT(A8827,3)/VLOOKUP(INT(A8827/1000),辅助表!$A$1:$F$54,5,FALSE),1)*VLOOKUP(INT(A8827/1000),辅助表!$A$1:$F$54,6,FALSE)</f>
        <v>113</v>
      </c>
      <c r="E8827" s="34">
        <v>0</v>
      </c>
      <c r="F8827" s="34">
        <f>ROUND(D8827*VLOOKUP(INT(A8827/1000),辅助表!$A$1:$F$54,5,FALSE),0)/VLOOKUP(INT(A8827/1000),辅助表!$A$1:$F$54,6,FALSE)</f>
        <v>226</v>
      </c>
      <c r="G8827" s="34" t="str">
        <f>VLOOKUP(INT(A8827/1000),辅助表!$A$1:$F$54,4,FALSE)&amp;"+"&amp;(D8827/VLOOKUP(INT(A8827/1000),辅助表!$A$1:$F$54,6,FALSE))&amp;VLOOKUP(INT(A8827/1000),辅助表!$A$1:$G$54,7,FALSE)</f>
        <v>减暴伤+113</v>
      </c>
    </row>
    <row r="8828" spans="1:7" s="34" customFormat="1">
      <c r="A8828" s="26">
        <v>27226</v>
      </c>
      <c r="B8828" s="34" t="s">
        <v>46</v>
      </c>
      <c r="C8828" s="35" t="s">
        <v>385</v>
      </c>
      <c r="D8828" s="34">
        <f>CEILING(RIGHT(A8828,3)/VLOOKUP(INT(A8828/1000),辅助表!$A$1:$F$54,5,FALSE),1)*VLOOKUP(INT(A8828/1000),辅助表!$A$1:$F$54,6,FALSE)</f>
        <v>113</v>
      </c>
      <c r="E8828" s="34">
        <v>0</v>
      </c>
      <c r="F8828" s="34">
        <f>ROUND(D8828*VLOOKUP(INT(A8828/1000),辅助表!$A$1:$F$54,5,FALSE),0)/VLOOKUP(INT(A8828/1000),辅助表!$A$1:$F$54,6,FALSE)</f>
        <v>226</v>
      </c>
      <c r="G8828" s="34" t="str">
        <f>VLOOKUP(INT(A8828/1000),辅助表!$A$1:$F$54,4,FALSE)&amp;"+"&amp;(D8828/VLOOKUP(INT(A8828/1000),辅助表!$A$1:$F$54,6,FALSE))&amp;VLOOKUP(INT(A8828/1000),辅助表!$A$1:$G$54,7,FALSE)</f>
        <v>减暴伤+113</v>
      </c>
    </row>
    <row r="8829" spans="1:7" s="34" customFormat="1">
      <c r="A8829" s="26">
        <v>27227</v>
      </c>
      <c r="B8829" s="34" t="s">
        <v>46</v>
      </c>
      <c r="C8829" s="35" t="s">
        <v>385</v>
      </c>
      <c r="D8829" s="34">
        <f>CEILING(RIGHT(A8829,3)/VLOOKUP(INT(A8829/1000),辅助表!$A$1:$F$54,5,FALSE),1)*VLOOKUP(INT(A8829/1000),辅助表!$A$1:$F$54,6,FALSE)</f>
        <v>114</v>
      </c>
      <c r="E8829" s="34">
        <v>0</v>
      </c>
      <c r="F8829" s="34">
        <f>ROUND(D8829*VLOOKUP(INT(A8829/1000),辅助表!$A$1:$F$54,5,FALSE),0)/VLOOKUP(INT(A8829/1000),辅助表!$A$1:$F$54,6,FALSE)</f>
        <v>228</v>
      </c>
      <c r="G8829" s="34" t="str">
        <f>VLOOKUP(INT(A8829/1000),辅助表!$A$1:$F$54,4,FALSE)&amp;"+"&amp;(D8829/VLOOKUP(INT(A8829/1000),辅助表!$A$1:$F$54,6,FALSE))&amp;VLOOKUP(INT(A8829/1000),辅助表!$A$1:$G$54,7,FALSE)</f>
        <v>减暴伤+114</v>
      </c>
    </row>
    <row r="8830" spans="1:7" s="34" customFormat="1">
      <c r="A8830" s="26">
        <v>27228</v>
      </c>
      <c r="B8830" s="34" t="s">
        <v>46</v>
      </c>
      <c r="C8830" s="35" t="s">
        <v>385</v>
      </c>
      <c r="D8830" s="34">
        <f>CEILING(RIGHT(A8830,3)/VLOOKUP(INT(A8830/1000),辅助表!$A$1:$F$54,5,FALSE),1)*VLOOKUP(INT(A8830/1000),辅助表!$A$1:$F$54,6,FALSE)</f>
        <v>114</v>
      </c>
      <c r="E8830" s="34">
        <v>0</v>
      </c>
      <c r="F8830" s="34">
        <f>ROUND(D8830*VLOOKUP(INT(A8830/1000),辅助表!$A$1:$F$54,5,FALSE),0)/VLOOKUP(INT(A8830/1000),辅助表!$A$1:$F$54,6,FALSE)</f>
        <v>228</v>
      </c>
      <c r="G8830" s="34" t="str">
        <f>VLOOKUP(INT(A8830/1000),辅助表!$A$1:$F$54,4,FALSE)&amp;"+"&amp;(D8830/VLOOKUP(INT(A8830/1000),辅助表!$A$1:$F$54,6,FALSE))&amp;VLOOKUP(INT(A8830/1000),辅助表!$A$1:$G$54,7,FALSE)</f>
        <v>减暴伤+114</v>
      </c>
    </row>
    <row r="8831" spans="1:7" s="34" customFormat="1">
      <c r="A8831" s="26">
        <v>27229</v>
      </c>
      <c r="B8831" s="34" t="s">
        <v>46</v>
      </c>
      <c r="C8831" s="35" t="s">
        <v>385</v>
      </c>
      <c r="D8831" s="34">
        <f>CEILING(RIGHT(A8831,3)/VLOOKUP(INT(A8831/1000),辅助表!$A$1:$F$54,5,FALSE),1)*VLOOKUP(INT(A8831/1000),辅助表!$A$1:$F$54,6,FALSE)</f>
        <v>115</v>
      </c>
      <c r="E8831" s="34">
        <v>0</v>
      </c>
      <c r="F8831" s="34">
        <f>ROUND(D8831*VLOOKUP(INT(A8831/1000),辅助表!$A$1:$F$54,5,FALSE),0)/VLOOKUP(INT(A8831/1000),辅助表!$A$1:$F$54,6,FALSE)</f>
        <v>230</v>
      </c>
      <c r="G8831" s="34" t="str">
        <f>VLOOKUP(INT(A8831/1000),辅助表!$A$1:$F$54,4,FALSE)&amp;"+"&amp;(D8831/VLOOKUP(INT(A8831/1000),辅助表!$A$1:$F$54,6,FALSE))&amp;VLOOKUP(INT(A8831/1000),辅助表!$A$1:$G$54,7,FALSE)</f>
        <v>减暴伤+115</v>
      </c>
    </row>
    <row r="8832" spans="1:7" s="34" customFormat="1">
      <c r="A8832" s="26">
        <v>27230</v>
      </c>
      <c r="B8832" s="34" t="s">
        <v>46</v>
      </c>
      <c r="C8832" s="35" t="s">
        <v>385</v>
      </c>
      <c r="D8832" s="34">
        <f>CEILING(RIGHT(A8832,3)/VLOOKUP(INT(A8832/1000),辅助表!$A$1:$F$54,5,FALSE),1)*VLOOKUP(INT(A8832/1000),辅助表!$A$1:$F$54,6,FALSE)</f>
        <v>115</v>
      </c>
      <c r="E8832" s="34">
        <v>0</v>
      </c>
      <c r="F8832" s="34">
        <f>ROUND(D8832*VLOOKUP(INT(A8832/1000),辅助表!$A$1:$F$54,5,FALSE),0)/VLOOKUP(INT(A8832/1000),辅助表!$A$1:$F$54,6,FALSE)</f>
        <v>230</v>
      </c>
      <c r="G8832" s="34" t="str">
        <f>VLOOKUP(INT(A8832/1000),辅助表!$A$1:$F$54,4,FALSE)&amp;"+"&amp;(D8832/VLOOKUP(INT(A8832/1000),辅助表!$A$1:$F$54,6,FALSE))&amp;VLOOKUP(INT(A8832/1000),辅助表!$A$1:$G$54,7,FALSE)</f>
        <v>减暴伤+115</v>
      </c>
    </row>
    <row r="8833" spans="1:7" s="34" customFormat="1">
      <c r="A8833" s="26">
        <v>27231</v>
      </c>
      <c r="B8833" s="34" t="s">
        <v>46</v>
      </c>
      <c r="C8833" s="35" t="s">
        <v>385</v>
      </c>
      <c r="D8833" s="34">
        <f>CEILING(RIGHT(A8833,3)/VLOOKUP(INT(A8833/1000),辅助表!$A$1:$F$54,5,FALSE),1)*VLOOKUP(INT(A8833/1000),辅助表!$A$1:$F$54,6,FALSE)</f>
        <v>116</v>
      </c>
      <c r="E8833" s="34">
        <v>0</v>
      </c>
      <c r="F8833" s="34">
        <f>ROUND(D8833*VLOOKUP(INT(A8833/1000),辅助表!$A$1:$F$54,5,FALSE),0)/VLOOKUP(INT(A8833/1000),辅助表!$A$1:$F$54,6,FALSE)</f>
        <v>232</v>
      </c>
      <c r="G8833" s="34" t="str">
        <f>VLOOKUP(INT(A8833/1000),辅助表!$A$1:$F$54,4,FALSE)&amp;"+"&amp;(D8833/VLOOKUP(INT(A8833/1000),辅助表!$A$1:$F$54,6,FALSE))&amp;VLOOKUP(INT(A8833/1000),辅助表!$A$1:$G$54,7,FALSE)</f>
        <v>减暴伤+116</v>
      </c>
    </row>
    <row r="8834" spans="1:7" s="34" customFormat="1">
      <c r="A8834" s="26">
        <v>27232</v>
      </c>
      <c r="B8834" s="34" t="s">
        <v>46</v>
      </c>
      <c r="C8834" s="35" t="s">
        <v>385</v>
      </c>
      <c r="D8834" s="34">
        <f>CEILING(RIGHT(A8834,3)/VLOOKUP(INT(A8834/1000),辅助表!$A$1:$F$54,5,FALSE),1)*VLOOKUP(INT(A8834/1000),辅助表!$A$1:$F$54,6,FALSE)</f>
        <v>116</v>
      </c>
      <c r="E8834" s="34">
        <v>0</v>
      </c>
      <c r="F8834" s="34">
        <f>ROUND(D8834*VLOOKUP(INT(A8834/1000),辅助表!$A$1:$F$54,5,FALSE),0)/VLOOKUP(INT(A8834/1000),辅助表!$A$1:$F$54,6,FALSE)</f>
        <v>232</v>
      </c>
      <c r="G8834" s="34" t="str">
        <f>VLOOKUP(INT(A8834/1000),辅助表!$A$1:$F$54,4,FALSE)&amp;"+"&amp;(D8834/VLOOKUP(INT(A8834/1000),辅助表!$A$1:$F$54,6,FALSE))&amp;VLOOKUP(INT(A8834/1000),辅助表!$A$1:$G$54,7,FALSE)</f>
        <v>减暴伤+116</v>
      </c>
    </row>
    <row r="8835" spans="1:7" s="34" customFormat="1">
      <c r="A8835" s="26">
        <v>27233</v>
      </c>
      <c r="B8835" s="34" t="s">
        <v>46</v>
      </c>
      <c r="C8835" s="35" t="s">
        <v>385</v>
      </c>
      <c r="D8835" s="34">
        <f>CEILING(RIGHT(A8835,3)/VLOOKUP(INT(A8835/1000),辅助表!$A$1:$F$54,5,FALSE),1)*VLOOKUP(INT(A8835/1000),辅助表!$A$1:$F$54,6,FALSE)</f>
        <v>117</v>
      </c>
      <c r="E8835" s="34">
        <v>0</v>
      </c>
      <c r="F8835" s="34">
        <f>ROUND(D8835*VLOOKUP(INT(A8835/1000),辅助表!$A$1:$F$54,5,FALSE),0)/VLOOKUP(INT(A8835/1000),辅助表!$A$1:$F$54,6,FALSE)</f>
        <v>234</v>
      </c>
      <c r="G8835" s="34" t="str">
        <f>VLOOKUP(INT(A8835/1000),辅助表!$A$1:$F$54,4,FALSE)&amp;"+"&amp;(D8835/VLOOKUP(INT(A8835/1000),辅助表!$A$1:$F$54,6,FALSE))&amp;VLOOKUP(INT(A8835/1000),辅助表!$A$1:$G$54,7,FALSE)</f>
        <v>减暴伤+117</v>
      </c>
    </row>
    <row r="8836" spans="1:7" s="34" customFormat="1">
      <c r="A8836" s="26">
        <v>27234</v>
      </c>
      <c r="B8836" s="34" t="s">
        <v>46</v>
      </c>
      <c r="C8836" s="35" t="s">
        <v>385</v>
      </c>
      <c r="D8836" s="34">
        <f>CEILING(RIGHT(A8836,3)/VLOOKUP(INT(A8836/1000),辅助表!$A$1:$F$54,5,FALSE),1)*VLOOKUP(INT(A8836/1000),辅助表!$A$1:$F$54,6,FALSE)</f>
        <v>117</v>
      </c>
      <c r="E8836" s="34">
        <v>0</v>
      </c>
      <c r="F8836" s="34">
        <f>ROUND(D8836*VLOOKUP(INT(A8836/1000),辅助表!$A$1:$F$54,5,FALSE),0)/VLOOKUP(INT(A8836/1000),辅助表!$A$1:$F$54,6,FALSE)</f>
        <v>234</v>
      </c>
      <c r="G8836" s="34" t="str">
        <f>VLOOKUP(INT(A8836/1000),辅助表!$A$1:$F$54,4,FALSE)&amp;"+"&amp;(D8836/VLOOKUP(INT(A8836/1000),辅助表!$A$1:$F$54,6,FALSE))&amp;VLOOKUP(INT(A8836/1000),辅助表!$A$1:$G$54,7,FALSE)</f>
        <v>减暴伤+117</v>
      </c>
    </row>
    <row r="8837" spans="1:7" s="34" customFormat="1">
      <c r="A8837" s="26">
        <v>27235</v>
      </c>
      <c r="B8837" s="34" t="s">
        <v>46</v>
      </c>
      <c r="C8837" s="35" t="s">
        <v>385</v>
      </c>
      <c r="D8837" s="34">
        <f>CEILING(RIGHT(A8837,3)/VLOOKUP(INT(A8837/1000),辅助表!$A$1:$F$54,5,FALSE),1)*VLOOKUP(INT(A8837/1000),辅助表!$A$1:$F$54,6,FALSE)</f>
        <v>118</v>
      </c>
      <c r="E8837" s="34">
        <v>0</v>
      </c>
      <c r="F8837" s="34">
        <f>ROUND(D8837*VLOOKUP(INT(A8837/1000),辅助表!$A$1:$F$54,5,FALSE),0)/VLOOKUP(INT(A8837/1000),辅助表!$A$1:$F$54,6,FALSE)</f>
        <v>236</v>
      </c>
      <c r="G8837" s="34" t="str">
        <f>VLOOKUP(INT(A8837/1000),辅助表!$A$1:$F$54,4,FALSE)&amp;"+"&amp;(D8837/VLOOKUP(INT(A8837/1000),辅助表!$A$1:$F$54,6,FALSE))&amp;VLOOKUP(INT(A8837/1000),辅助表!$A$1:$G$54,7,FALSE)</f>
        <v>减暴伤+118</v>
      </c>
    </row>
    <row r="8838" spans="1:7" s="34" customFormat="1">
      <c r="A8838" s="26">
        <v>27236</v>
      </c>
      <c r="B8838" s="34" t="s">
        <v>46</v>
      </c>
      <c r="C8838" s="35" t="s">
        <v>385</v>
      </c>
      <c r="D8838" s="34">
        <f>CEILING(RIGHT(A8838,3)/VLOOKUP(INT(A8838/1000),辅助表!$A$1:$F$54,5,FALSE),1)*VLOOKUP(INT(A8838/1000),辅助表!$A$1:$F$54,6,FALSE)</f>
        <v>118</v>
      </c>
      <c r="E8838" s="34">
        <v>0</v>
      </c>
      <c r="F8838" s="34">
        <f>ROUND(D8838*VLOOKUP(INT(A8838/1000),辅助表!$A$1:$F$54,5,FALSE),0)/VLOOKUP(INT(A8838/1000),辅助表!$A$1:$F$54,6,FALSE)</f>
        <v>236</v>
      </c>
      <c r="G8838" s="34" t="str">
        <f>VLOOKUP(INT(A8838/1000),辅助表!$A$1:$F$54,4,FALSE)&amp;"+"&amp;(D8838/VLOOKUP(INT(A8838/1000),辅助表!$A$1:$F$54,6,FALSE))&amp;VLOOKUP(INT(A8838/1000),辅助表!$A$1:$G$54,7,FALSE)</f>
        <v>减暴伤+118</v>
      </c>
    </row>
    <row r="8839" spans="1:7" s="34" customFormat="1">
      <c r="A8839" s="26">
        <v>27237</v>
      </c>
      <c r="B8839" s="34" t="s">
        <v>46</v>
      </c>
      <c r="C8839" s="35" t="s">
        <v>385</v>
      </c>
      <c r="D8839" s="34">
        <f>CEILING(RIGHT(A8839,3)/VLOOKUP(INT(A8839/1000),辅助表!$A$1:$F$54,5,FALSE),1)*VLOOKUP(INT(A8839/1000),辅助表!$A$1:$F$54,6,FALSE)</f>
        <v>119</v>
      </c>
      <c r="E8839" s="34">
        <v>0</v>
      </c>
      <c r="F8839" s="34">
        <f>ROUND(D8839*VLOOKUP(INT(A8839/1000),辅助表!$A$1:$F$54,5,FALSE),0)/VLOOKUP(INT(A8839/1000),辅助表!$A$1:$F$54,6,FALSE)</f>
        <v>238</v>
      </c>
      <c r="G8839" s="34" t="str">
        <f>VLOOKUP(INT(A8839/1000),辅助表!$A$1:$F$54,4,FALSE)&amp;"+"&amp;(D8839/VLOOKUP(INT(A8839/1000),辅助表!$A$1:$F$54,6,FALSE))&amp;VLOOKUP(INT(A8839/1000),辅助表!$A$1:$G$54,7,FALSE)</f>
        <v>减暴伤+119</v>
      </c>
    </row>
    <row r="8840" spans="1:7" s="34" customFormat="1">
      <c r="A8840" s="26">
        <v>27238</v>
      </c>
      <c r="B8840" s="34" t="s">
        <v>46</v>
      </c>
      <c r="C8840" s="35" t="s">
        <v>385</v>
      </c>
      <c r="D8840" s="34">
        <f>CEILING(RIGHT(A8840,3)/VLOOKUP(INT(A8840/1000),辅助表!$A$1:$F$54,5,FALSE),1)*VLOOKUP(INT(A8840/1000),辅助表!$A$1:$F$54,6,FALSE)</f>
        <v>119</v>
      </c>
      <c r="E8840" s="34">
        <v>0</v>
      </c>
      <c r="F8840" s="34">
        <f>ROUND(D8840*VLOOKUP(INT(A8840/1000),辅助表!$A$1:$F$54,5,FALSE),0)/VLOOKUP(INT(A8840/1000),辅助表!$A$1:$F$54,6,FALSE)</f>
        <v>238</v>
      </c>
      <c r="G8840" s="34" t="str">
        <f>VLOOKUP(INT(A8840/1000),辅助表!$A$1:$F$54,4,FALSE)&amp;"+"&amp;(D8840/VLOOKUP(INT(A8840/1000),辅助表!$A$1:$F$54,6,FALSE))&amp;VLOOKUP(INT(A8840/1000),辅助表!$A$1:$G$54,7,FALSE)</f>
        <v>减暴伤+119</v>
      </c>
    </row>
    <row r="8841" spans="1:7" s="34" customFormat="1">
      <c r="A8841" s="26">
        <v>27239</v>
      </c>
      <c r="B8841" s="34" t="s">
        <v>46</v>
      </c>
      <c r="C8841" s="35" t="s">
        <v>385</v>
      </c>
      <c r="D8841" s="34">
        <f>CEILING(RIGHT(A8841,3)/VLOOKUP(INT(A8841/1000),辅助表!$A$1:$F$54,5,FALSE),1)*VLOOKUP(INT(A8841/1000),辅助表!$A$1:$F$54,6,FALSE)</f>
        <v>120</v>
      </c>
      <c r="E8841" s="34">
        <v>0</v>
      </c>
      <c r="F8841" s="34">
        <f>ROUND(D8841*VLOOKUP(INT(A8841/1000),辅助表!$A$1:$F$54,5,FALSE),0)/VLOOKUP(INT(A8841/1000),辅助表!$A$1:$F$54,6,FALSE)</f>
        <v>240</v>
      </c>
      <c r="G8841" s="34" t="str">
        <f>VLOOKUP(INT(A8841/1000),辅助表!$A$1:$F$54,4,FALSE)&amp;"+"&amp;(D8841/VLOOKUP(INT(A8841/1000),辅助表!$A$1:$F$54,6,FALSE))&amp;VLOOKUP(INT(A8841/1000),辅助表!$A$1:$G$54,7,FALSE)</f>
        <v>减暴伤+120</v>
      </c>
    </row>
    <row r="8842" spans="1:7" s="34" customFormat="1">
      <c r="A8842" s="26">
        <v>27240</v>
      </c>
      <c r="B8842" s="34" t="s">
        <v>46</v>
      </c>
      <c r="C8842" s="35" t="s">
        <v>385</v>
      </c>
      <c r="D8842" s="34">
        <f>CEILING(RIGHT(A8842,3)/VLOOKUP(INT(A8842/1000),辅助表!$A$1:$F$54,5,FALSE),1)*VLOOKUP(INT(A8842/1000),辅助表!$A$1:$F$54,6,FALSE)</f>
        <v>120</v>
      </c>
      <c r="E8842" s="34">
        <v>0</v>
      </c>
      <c r="F8842" s="34">
        <f>ROUND(D8842*VLOOKUP(INT(A8842/1000),辅助表!$A$1:$F$54,5,FALSE),0)/VLOOKUP(INT(A8842/1000),辅助表!$A$1:$F$54,6,FALSE)</f>
        <v>240</v>
      </c>
      <c r="G8842" s="34" t="str">
        <f>VLOOKUP(INT(A8842/1000),辅助表!$A$1:$F$54,4,FALSE)&amp;"+"&amp;(D8842/VLOOKUP(INT(A8842/1000),辅助表!$A$1:$F$54,6,FALSE))&amp;VLOOKUP(INT(A8842/1000),辅助表!$A$1:$G$54,7,FALSE)</f>
        <v>减暴伤+120</v>
      </c>
    </row>
    <row r="8843" spans="1:7" s="34" customFormat="1">
      <c r="A8843" s="26">
        <v>27241</v>
      </c>
      <c r="B8843" s="34" t="s">
        <v>46</v>
      </c>
      <c r="C8843" s="35" t="s">
        <v>385</v>
      </c>
      <c r="D8843" s="34">
        <f>CEILING(RIGHT(A8843,3)/VLOOKUP(INT(A8843/1000),辅助表!$A$1:$F$54,5,FALSE),1)*VLOOKUP(INT(A8843/1000),辅助表!$A$1:$F$54,6,FALSE)</f>
        <v>121</v>
      </c>
      <c r="E8843" s="34">
        <v>0</v>
      </c>
      <c r="F8843" s="34">
        <f>ROUND(D8843*VLOOKUP(INT(A8843/1000),辅助表!$A$1:$F$54,5,FALSE),0)/VLOOKUP(INT(A8843/1000),辅助表!$A$1:$F$54,6,FALSE)</f>
        <v>242</v>
      </c>
      <c r="G8843" s="34" t="str">
        <f>VLOOKUP(INT(A8843/1000),辅助表!$A$1:$F$54,4,FALSE)&amp;"+"&amp;(D8843/VLOOKUP(INT(A8843/1000),辅助表!$A$1:$F$54,6,FALSE))&amp;VLOOKUP(INT(A8843/1000),辅助表!$A$1:$G$54,7,FALSE)</f>
        <v>减暴伤+121</v>
      </c>
    </row>
    <row r="8844" spans="1:7" s="34" customFormat="1">
      <c r="A8844" s="26">
        <v>27242</v>
      </c>
      <c r="B8844" s="34" t="s">
        <v>46</v>
      </c>
      <c r="C8844" s="35" t="s">
        <v>385</v>
      </c>
      <c r="D8844" s="34">
        <f>CEILING(RIGHT(A8844,3)/VLOOKUP(INT(A8844/1000),辅助表!$A$1:$F$54,5,FALSE),1)*VLOOKUP(INT(A8844/1000),辅助表!$A$1:$F$54,6,FALSE)</f>
        <v>121</v>
      </c>
      <c r="E8844" s="34">
        <v>0</v>
      </c>
      <c r="F8844" s="34">
        <f>ROUND(D8844*VLOOKUP(INT(A8844/1000),辅助表!$A$1:$F$54,5,FALSE),0)/VLOOKUP(INT(A8844/1000),辅助表!$A$1:$F$54,6,FALSE)</f>
        <v>242</v>
      </c>
      <c r="G8844" s="34" t="str">
        <f>VLOOKUP(INT(A8844/1000),辅助表!$A$1:$F$54,4,FALSE)&amp;"+"&amp;(D8844/VLOOKUP(INT(A8844/1000),辅助表!$A$1:$F$54,6,FALSE))&amp;VLOOKUP(INT(A8844/1000),辅助表!$A$1:$G$54,7,FALSE)</f>
        <v>减暴伤+121</v>
      </c>
    </row>
    <row r="8845" spans="1:7" s="34" customFormat="1">
      <c r="A8845" s="26">
        <v>27243</v>
      </c>
      <c r="B8845" s="34" t="s">
        <v>46</v>
      </c>
      <c r="C8845" s="35" t="s">
        <v>385</v>
      </c>
      <c r="D8845" s="34">
        <f>CEILING(RIGHT(A8845,3)/VLOOKUP(INT(A8845/1000),辅助表!$A$1:$F$54,5,FALSE),1)*VLOOKUP(INT(A8845/1000),辅助表!$A$1:$F$54,6,FALSE)</f>
        <v>122</v>
      </c>
      <c r="E8845" s="34">
        <v>0</v>
      </c>
      <c r="F8845" s="34">
        <f>ROUND(D8845*VLOOKUP(INT(A8845/1000),辅助表!$A$1:$F$54,5,FALSE),0)/VLOOKUP(INT(A8845/1000),辅助表!$A$1:$F$54,6,FALSE)</f>
        <v>244</v>
      </c>
      <c r="G8845" s="34" t="str">
        <f>VLOOKUP(INT(A8845/1000),辅助表!$A$1:$F$54,4,FALSE)&amp;"+"&amp;(D8845/VLOOKUP(INT(A8845/1000),辅助表!$A$1:$F$54,6,FALSE))&amp;VLOOKUP(INT(A8845/1000),辅助表!$A$1:$G$54,7,FALSE)</f>
        <v>减暴伤+122</v>
      </c>
    </row>
    <row r="8846" spans="1:7" s="34" customFormat="1">
      <c r="A8846" s="26">
        <v>27244</v>
      </c>
      <c r="B8846" s="34" t="s">
        <v>46</v>
      </c>
      <c r="C8846" s="35" t="s">
        <v>385</v>
      </c>
      <c r="D8846" s="34">
        <f>CEILING(RIGHT(A8846,3)/VLOOKUP(INT(A8846/1000),辅助表!$A$1:$F$54,5,FALSE),1)*VLOOKUP(INT(A8846/1000),辅助表!$A$1:$F$54,6,FALSE)</f>
        <v>122</v>
      </c>
      <c r="E8846" s="34">
        <v>0</v>
      </c>
      <c r="F8846" s="34">
        <f>ROUND(D8846*VLOOKUP(INT(A8846/1000),辅助表!$A$1:$F$54,5,FALSE),0)/VLOOKUP(INT(A8846/1000),辅助表!$A$1:$F$54,6,FALSE)</f>
        <v>244</v>
      </c>
      <c r="G8846" s="34" t="str">
        <f>VLOOKUP(INT(A8846/1000),辅助表!$A$1:$F$54,4,FALSE)&amp;"+"&amp;(D8846/VLOOKUP(INT(A8846/1000),辅助表!$A$1:$F$54,6,FALSE))&amp;VLOOKUP(INT(A8846/1000),辅助表!$A$1:$G$54,7,FALSE)</f>
        <v>减暴伤+122</v>
      </c>
    </row>
    <row r="8847" spans="1:7" s="34" customFormat="1">
      <c r="A8847" s="26">
        <v>27245</v>
      </c>
      <c r="B8847" s="34" t="s">
        <v>46</v>
      </c>
      <c r="C8847" s="35" t="s">
        <v>385</v>
      </c>
      <c r="D8847" s="34">
        <f>CEILING(RIGHT(A8847,3)/VLOOKUP(INT(A8847/1000),辅助表!$A$1:$F$54,5,FALSE),1)*VLOOKUP(INT(A8847/1000),辅助表!$A$1:$F$54,6,FALSE)</f>
        <v>123</v>
      </c>
      <c r="E8847" s="34">
        <v>0</v>
      </c>
      <c r="F8847" s="34">
        <f>ROUND(D8847*VLOOKUP(INT(A8847/1000),辅助表!$A$1:$F$54,5,FALSE),0)/VLOOKUP(INT(A8847/1000),辅助表!$A$1:$F$54,6,FALSE)</f>
        <v>246</v>
      </c>
      <c r="G8847" s="34" t="str">
        <f>VLOOKUP(INT(A8847/1000),辅助表!$A$1:$F$54,4,FALSE)&amp;"+"&amp;(D8847/VLOOKUP(INT(A8847/1000),辅助表!$A$1:$F$54,6,FALSE))&amp;VLOOKUP(INT(A8847/1000),辅助表!$A$1:$G$54,7,FALSE)</f>
        <v>减暴伤+123</v>
      </c>
    </row>
    <row r="8848" spans="1:7" s="34" customFormat="1">
      <c r="A8848" s="26">
        <v>27246</v>
      </c>
      <c r="B8848" s="34" t="s">
        <v>46</v>
      </c>
      <c r="C8848" s="35" t="s">
        <v>385</v>
      </c>
      <c r="D8848" s="34">
        <f>CEILING(RIGHT(A8848,3)/VLOOKUP(INT(A8848/1000),辅助表!$A$1:$F$54,5,FALSE),1)*VLOOKUP(INT(A8848/1000),辅助表!$A$1:$F$54,6,FALSE)</f>
        <v>123</v>
      </c>
      <c r="E8848" s="34">
        <v>0</v>
      </c>
      <c r="F8848" s="34">
        <f>ROUND(D8848*VLOOKUP(INT(A8848/1000),辅助表!$A$1:$F$54,5,FALSE),0)/VLOOKUP(INT(A8848/1000),辅助表!$A$1:$F$54,6,FALSE)</f>
        <v>246</v>
      </c>
      <c r="G8848" s="34" t="str">
        <f>VLOOKUP(INT(A8848/1000),辅助表!$A$1:$F$54,4,FALSE)&amp;"+"&amp;(D8848/VLOOKUP(INT(A8848/1000),辅助表!$A$1:$F$54,6,FALSE))&amp;VLOOKUP(INT(A8848/1000),辅助表!$A$1:$G$54,7,FALSE)</f>
        <v>减暴伤+123</v>
      </c>
    </row>
    <row r="8849" spans="1:7" s="34" customFormat="1">
      <c r="A8849" s="26">
        <v>27247</v>
      </c>
      <c r="B8849" s="34" t="s">
        <v>46</v>
      </c>
      <c r="C8849" s="35" t="s">
        <v>385</v>
      </c>
      <c r="D8849" s="34">
        <f>CEILING(RIGHT(A8849,3)/VLOOKUP(INT(A8849/1000),辅助表!$A$1:$F$54,5,FALSE),1)*VLOOKUP(INT(A8849/1000),辅助表!$A$1:$F$54,6,FALSE)</f>
        <v>124</v>
      </c>
      <c r="E8849" s="34">
        <v>0</v>
      </c>
      <c r="F8849" s="34">
        <f>ROUND(D8849*VLOOKUP(INT(A8849/1000),辅助表!$A$1:$F$54,5,FALSE),0)/VLOOKUP(INT(A8849/1000),辅助表!$A$1:$F$54,6,FALSE)</f>
        <v>248</v>
      </c>
      <c r="G8849" s="34" t="str">
        <f>VLOOKUP(INT(A8849/1000),辅助表!$A$1:$F$54,4,FALSE)&amp;"+"&amp;(D8849/VLOOKUP(INT(A8849/1000),辅助表!$A$1:$F$54,6,FALSE))&amp;VLOOKUP(INT(A8849/1000),辅助表!$A$1:$G$54,7,FALSE)</f>
        <v>减暴伤+124</v>
      </c>
    </row>
    <row r="8850" spans="1:7" s="34" customFormat="1">
      <c r="A8850" s="26">
        <v>27248</v>
      </c>
      <c r="B8850" s="34" t="s">
        <v>46</v>
      </c>
      <c r="C8850" s="35" t="s">
        <v>385</v>
      </c>
      <c r="D8850" s="34">
        <f>CEILING(RIGHT(A8850,3)/VLOOKUP(INT(A8850/1000),辅助表!$A$1:$F$54,5,FALSE),1)*VLOOKUP(INT(A8850/1000),辅助表!$A$1:$F$54,6,FALSE)</f>
        <v>124</v>
      </c>
      <c r="E8850" s="34">
        <v>0</v>
      </c>
      <c r="F8850" s="34">
        <f>ROUND(D8850*VLOOKUP(INT(A8850/1000),辅助表!$A$1:$F$54,5,FALSE),0)/VLOOKUP(INT(A8850/1000),辅助表!$A$1:$F$54,6,FALSE)</f>
        <v>248</v>
      </c>
      <c r="G8850" s="34" t="str">
        <f>VLOOKUP(INT(A8850/1000),辅助表!$A$1:$F$54,4,FALSE)&amp;"+"&amp;(D8850/VLOOKUP(INT(A8850/1000),辅助表!$A$1:$F$54,6,FALSE))&amp;VLOOKUP(INT(A8850/1000),辅助表!$A$1:$G$54,7,FALSE)</f>
        <v>减暴伤+124</v>
      </c>
    </row>
    <row r="8851" spans="1:7" s="34" customFormat="1">
      <c r="A8851" s="26">
        <v>27249</v>
      </c>
      <c r="B8851" s="34" t="s">
        <v>46</v>
      </c>
      <c r="C8851" s="35" t="s">
        <v>385</v>
      </c>
      <c r="D8851" s="34">
        <f>CEILING(RIGHT(A8851,3)/VLOOKUP(INT(A8851/1000),辅助表!$A$1:$F$54,5,FALSE),1)*VLOOKUP(INT(A8851/1000),辅助表!$A$1:$F$54,6,FALSE)</f>
        <v>125</v>
      </c>
      <c r="E8851" s="34">
        <v>0</v>
      </c>
      <c r="F8851" s="34">
        <f>ROUND(D8851*VLOOKUP(INT(A8851/1000),辅助表!$A$1:$F$54,5,FALSE),0)/VLOOKUP(INT(A8851/1000),辅助表!$A$1:$F$54,6,FALSE)</f>
        <v>250</v>
      </c>
      <c r="G8851" s="34" t="str">
        <f>VLOOKUP(INT(A8851/1000),辅助表!$A$1:$F$54,4,FALSE)&amp;"+"&amp;(D8851/VLOOKUP(INT(A8851/1000),辅助表!$A$1:$F$54,6,FALSE))&amp;VLOOKUP(INT(A8851/1000),辅助表!$A$1:$G$54,7,FALSE)</f>
        <v>减暴伤+125</v>
      </c>
    </row>
    <row r="8852" spans="1:7" s="34" customFormat="1">
      <c r="A8852" s="26">
        <v>27250</v>
      </c>
      <c r="B8852" s="34" t="s">
        <v>46</v>
      </c>
      <c r="C8852" s="35" t="s">
        <v>385</v>
      </c>
      <c r="D8852" s="34">
        <f>CEILING(RIGHT(A8852,3)/VLOOKUP(INT(A8852/1000),辅助表!$A$1:$F$54,5,FALSE),1)*VLOOKUP(INT(A8852/1000),辅助表!$A$1:$F$54,6,FALSE)</f>
        <v>125</v>
      </c>
      <c r="E8852" s="34">
        <v>0</v>
      </c>
      <c r="F8852" s="34">
        <f>ROUND(D8852*VLOOKUP(INT(A8852/1000),辅助表!$A$1:$F$54,5,FALSE),0)/VLOOKUP(INT(A8852/1000),辅助表!$A$1:$F$54,6,FALSE)</f>
        <v>250</v>
      </c>
      <c r="G8852" s="34" t="str">
        <f>VLOOKUP(INT(A8852/1000),辅助表!$A$1:$F$54,4,FALSE)&amp;"+"&amp;(D8852/VLOOKUP(INT(A8852/1000),辅助表!$A$1:$F$54,6,FALSE))&amp;VLOOKUP(INT(A8852/1000),辅助表!$A$1:$G$54,7,FALSE)</f>
        <v>减暴伤+125</v>
      </c>
    </row>
    <row r="8853" spans="1:7" s="34" customFormat="1">
      <c r="A8853" s="26">
        <v>27251</v>
      </c>
      <c r="B8853" s="34" t="s">
        <v>46</v>
      </c>
      <c r="C8853" s="35" t="s">
        <v>385</v>
      </c>
      <c r="D8853" s="34">
        <f>CEILING(RIGHT(A8853,3)/VLOOKUP(INT(A8853/1000),辅助表!$A$1:$F$54,5,FALSE),1)*VLOOKUP(INT(A8853/1000),辅助表!$A$1:$F$54,6,FALSE)</f>
        <v>126</v>
      </c>
      <c r="E8853" s="34">
        <v>0</v>
      </c>
      <c r="F8853" s="34">
        <f>ROUND(D8853*VLOOKUP(INT(A8853/1000),辅助表!$A$1:$F$54,5,FALSE),0)/VLOOKUP(INT(A8853/1000),辅助表!$A$1:$F$54,6,FALSE)</f>
        <v>252</v>
      </c>
      <c r="G8853" s="34" t="str">
        <f>VLOOKUP(INT(A8853/1000),辅助表!$A$1:$F$54,4,FALSE)&amp;"+"&amp;(D8853/VLOOKUP(INT(A8853/1000),辅助表!$A$1:$F$54,6,FALSE))&amp;VLOOKUP(INT(A8853/1000),辅助表!$A$1:$G$54,7,FALSE)</f>
        <v>减暴伤+126</v>
      </c>
    </row>
    <row r="8854" spans="1:7" s="34" customFormat="1">
      <c r="A8854" s="26">
        <v>27252</v>
      </c>
      <c r="B8854" s="34" t="s">
        <v>46</v>
      </c>
      <c r="C8854" s="35" t="s">
        <v>385</v>
      </c>
      <c r="D8854" s="34">
        <f>CEILING(RIGHT(A8854,3)/VLOOKUP(INT(A8854/1000),辅助表!$A$1:$F$54,5,FALSE),1)*VLOOKUP(INT(A8854/1000),辅助表!$A$1:$F$54,6,FALSE)</f>
        <v>126</v>
      </c>
      <c r="E8854" s="34">
        <v>0</v>
      </c>
      <c r="F8854" s="34">
        <f>ROUND(D8854*VLOOKUP(INT(A8854/1000),辅助表!$A$1:$F$54,5,FALSE),0)/VLOOKUP(INT(A8854/1000),辅助表!$A$1:$F$54,6,FALSE)</f>
        <v>252</v>
      </c>
      <c r="G8854" s="34" t="str">
        <f>VLOOKUP(INT(A8854/1000),辅助表!$A$1:$F$54,4,FALSE)&amp;"+"&amp;(D8854/VLOOKUP(INT(A8854/1000),辅助表!$A$1:$F$54,6,FALSE))&amp;VLOOKUP(INT(A8854/1000),辅助表!$A$1:$G$54,7,FALSE)</f>
        <v>减暴伤+126</v>
      </c>
    </row>
    <row r="8855" spans="1:7" s="34" customFormat="1">
      <c r="A8855" s="26">
        <v>27253</v>
      </c>
      <c r="B8855" s="34" t="s">
        <v>46</v>
      </c>
      <c r="C8855" s="35" t="s">
        <v>385</v>
      </c>
      <c r="D8855" s="34">
        <f>CEILING(RIGHT(A8855,3)/VLOOKUP(INT(A8855/1000),辅助表!$A$1:$F$54,5,FALSE),1)*VLOOKUP(INT(A8855/1000),辅助表!$A$1:$F$54,6,FALSE)</f>
        <v>127</v>
      </c>
      <c r="E8855" s="34">
        <v>0</v>
      </c>
      <c r="F8855" s="34">
        <f>ROUND(D8855*VLOOKUP(INT(A8855/1000),辅助表!$A$1:$F$54,5,FALSE),0)/VLOOKUP(INT(A8855/1000),辅助表!$A$1:$F$54,6,FALSE)</f>
        <v>254</v>
      </c>
      <c r="G8855" s="34" t="str">
        <f>VLOOKUP(INT(A8855/1000),辅助表!$A$1:$F$54,4,FALSE)&amp;"+"&amp;(D8855/VLOOKUP(INT(A8855/1000),辅助表!$A$1:$F$54,6,FALSE))&amp;VLOOKUP(INT(A8855/1000),辅助表!$A$1:$G$54,7,FALSE)</f>
        <v>减暴伤+127</v>
      </c>
    </row>
    <row r="8856" spans="1:7" s="34" customFormat="1">
      <c r="A8856" s="26">
        <v>27254</v>
      </c>
      <c r="B8856" s="34" t="s">
        <v>46</v>
      </c>
      <c r="C8856" s="35" t="s">
        <v>385</v>
      </c>
      <c r="D8856" s="34">
        <f>CEILING(RIGHT(A8856,3)/VLOOKUP(INT(A8856/1000),辅助表!$A$1:$F$54,5,FALSE),1)*VLOOKUP(INT(A8856/1000),辅助表!$A$1:$F$54,6,FALSE)</f>
        <v>127</v>
      </c>
      <c r="E8856" s="34">
        <v>0</v>
      </c>
      <c r="F8856" s="34">
        <f>ROUND(D8856*VLOOKUP(INT(A8856/1000),辅助表!$A$1:$F$54,5,FALSE),0)/VLOOKUP(INT(A8856/1000),辅助表!$A$1:$F$54,6,FALSE)</f>
        <v>254</v>
      </c>
      <c r="G8856" s="34" t="str">
        <f>VLOOKUP(INT(A8856/1000),辅助表!$A$1:$F$54,4,FALSE)&amp;"+"&amp;(D8856/VLOOKUP(INT(A8856/1000),辅助表!$A$1:$F$54,6,FALSE))&amp;VLOOKUP(INT(A8856/1000),辅助表!$A$1:$G$54,7,FALSE)</f>
        <v>减暴伤+127</v>
      </c>
    </row>
    <row r="8857" spans="1:7" s="34" customFormat="1">
      <c r="A8857" s="26">
        <v>27255</v>
      </c>
      <c r="B8857" s="34" t="s">
        <v>46</v>
      </c>
      <c r="C8857" s="35" t="s">
        <v>385</v>
      </c>
      <c r="D8857" s="34">
        <f>CEILING(RIGHT(A8857,3)/VLOOKUP(INT(A8857/1000),辅助表!$A$1:$F$54,5,FALSE),1)*VLOOKUP(INT(A8857/1000),辅助表!$A$1:$F$54,6,FALSE)</f>
        <v>128</v>
      </c>
      <c r="E8857" s="34">
        <v>0</v>
      </c>
      <c r="F8857" s="34">
        <f>ROUND(D8857*VLOOKUP(INT(A8857/1000),辅助表!$A$1:$F$54,5,FALSE),0)/VLOOKUP(INT(A8857/1000),辅助表!$A$1:$F$54,6,FALSE)</f>
        <v>256</v>
      </c>
      <c r="G8857" s="34" t="str">
        <f>VLOOKUP(INT(A8857/1000),辅助表!$A$1:$F$54,4,FALSE)&amp;"+"&amp;(D8857/VLOOKUP(INT(A8857/1000),辅助表!$A$1:$F$54,6,FALSE))&amp;VLOOKUP(INT(A8857/1000),辅助表!$A$1:$G$54,7,FALSE)</f>
        <v>减暴伤+128</v>
      </c>
    </row>
    <row r="8858" spans="1:7" s="34" customFormat="1">
      <c r="A8858" s="26">
        <v>27256</v>
      </c>
      <c r="B8858" s="34" t="s">
        <v>46</v>
      </c>
      <c r="C8858" s="35" t="s">
        <v>385</v>
      </c>
      <c r="D8858" s="34">
        <f>CEILING(RIGHT(A8858,3)/VLOOKUP(INT(A8858/1000),辅助表!$A$1:$F$54,5,FALSE),1)*VLOOKUP(INT(A8858/1000),辅助表!$A$1:$F$54,6,FALSE)</f>
        <v>128</v>
      </c>
      <c r="E8858" s="34">
        <v>0</v>
      </c>
      <c r="F8858" s="34">
        <f>ROUND(D8858*VLOOKUP(INT(A8858/1000),辅助表!$A$1:$F$54,5,FALSE),0)/VLOOKUP(INT(A8858/1000),辅助表!$A$1:$F$54,6,FALSE)</f>
        <v>256</v>
      </c>
      <c r="G8858" s="34" t="str">
        <f>VLOOKUP(INT(A8858/1000),辅助表!$A$1:$F$54,4,FALSE)&amp;"+"&amp;(D8858/VLOOKUP(INT(A8858/1000),辅助表!$A$1:$F$54,6,FALSE))&amp;VLOOKUP(INT(A8858/1000),辅助表!$A$1:$G$54,7,FALSE)</f>
        <v>减暴伤+128</v>
      </c>
    </row>
    <row r="8859" spans="1:7" s="34" customFormat="1">
      <c r="A8859" s="26">
        <v>27257</v>
      </c>
      <c r="B8859" s="34" t="s">
        <v>46</v>
      </c>
      <c r="C8859" s="35" t="s">
        <v>385</v>
      </c>
      <c r="D8859" s="34">
        <f>CEILING(RIGHT(A8859,3)/VLOOKUP(INT(A8859/1000),辅助表!$A$1:$F$54,5,FALSE),1)*VLOOKUP(INT(A8859/1000),辅助表!$A$1:$F$54,6,FALSE)</f>
        <v>129</v>
      </c>
      <c r="E8859" s="34">
        <v>0</v>
      </c>
      <c r="F8859" s="34">
        <f>ROUND(D8859*VLOOKUP(INT(A8859/1000),辅助表!$A$1:$F$54,5,FALSE),0)/VLOOKUP(INT(A8859/1000),辅助表!$A$1:$F$54,6,FALSE)</f>
        <v>258</v>
      </c>
      <c r="G8859" s="34" t="str">
        <f>VLOOKUP(INT(A8859/1000),辅助表!$A$1:$F$54,4,FALSE)&amp;"+"&amp;(D8859/VLOOKUP(INT(A8859/1000),辅助表!$A$1:$F$54,6,FALSE))&amp;VLOOKUP(INT(A8859/1000),辅助表!$A$1:$G$54,7,FALSE)</f>
        <v>减暴伤+129</v>
      </c>
    </row>
    <row r="8860" spans="1:7" s="34" customFormat="1">
      <c r="A8860" s="26">
        <v>27258</v>
      </c>
      <c r="B8860" s="34" t="s">
        <v>46</v>
      </c>
      <c r="C8860" s="35" t="s">
        <v>385</v>
      </c>
      <c r="D8860" s="34">
        <f>CEILING(RIGHT(A8860,3)/VLOOKUP(INT(A8860/1000),辅助表!$A$1:$F$54,5,FALSE),1)*VLOOKUP(INT(A8860/1000),辅助表!$A$1:$F$54,6,FALSE)</f>
        <v>129</v>
      </c>
      <c r="E8860" s="34">
        <v>0</v>
      </c>
      <c r="F8860" s="34">
        <f>ROUND(D8860*VLOOKUP(INT(A8860/1000),辅助表!$A$1:$F$54,5,FALSE),0)/VLOOKUP(INT(A8860/1000),辅助表!$A$1:$F$54,6,FALSE)</f>
        <v>258</v>
      </c>
      <c r="G8860" s="34" t="str">
        <f>VLOOKUP(INT(A8860/1000),辅助表!$A$1:$F$54,4,FALSE)&amp;"+"&amp;(D8860/VLOOKUP(INT(A8860/1000),辅助表!$A$1:$F$54,6,FALSE))&amp;VLOOKUP(INT(A8860/1000),辅助表!$A$1:$G$54,7,FALSE)</f>
        <v>减暴伤+129</v>
      </c>
    </row>
    <row r="8861" spans="1:7" s="34" customFormat="1">
      <c r="A8861" s="26">
        <v>27259</v>
      </c>
      <c r="B8861" s="34" t="s">
        <v>46</v>
      </c>
      <c r="C8861" s="35" t="s">
        <v>385</v>
      </c>
      <c r="D8861" s="34">
        <f>CEILING(RIGHT(A8861,3)/VLOOKUP(INT(A8861/1000),辅助表!$A$1:$F$54,5,FALSE),1)*VLOOKUP(INT(A8861/1000),辅助表!$A$1:$F$54,6,FALSE)</f>
        <v>130</v>
      </c>
      <c r="E8861" s="34">
        <v>0</v>
      </c>
      <c r="F8861" s="34">
        <f>ROUND(D8861*VLOOKUP(INT(A8861/1000),辅助表!$A$1:$F$54,5,FALSE),0)/VLOOKUP(INT(A8861/1000),辅助表!$A$1:$F$54,6,FALSE)</f>
        <v>260</v>
      </c>
      <c r="G8861" s="34" t="str">
        <f>VLOOKUP(INT(A8861/1000),辅助表!$A$1:$F$54,4,FALSE)&amp;"+"&amp;(D8861/VLOOKUP(INT(A8861/1000),辅助表!$A$1:$F$54,6,FALSE))&amp;VLOOKUP(INT(A8861/1000),辅助表!$A$1:$G$54,7,FALSE)</f>
        <v>减暴伤+130</v>
      </c>
    </row>
    <row r="8862" spans="1:7" s="34" customFormat="1">
      <c r="A8862" s="26">
        <v>27260</v>
      </c>
      <c r="B8862" s="34" t="s">
        <v>46</v>
      </c>
      <c r="C8862" s="35" t="s">
        <v>385</v>
      </c>
      <c r="D8862" s="34">
        <f>CEILING(RIGHT(A8862,3)/VLOOKUP(INT(A8862/1000),辅助表!$A$1:$F$54,5,FALSE),1)*VLOOKUP(INT(A8862/1000),辅助表!$A$1:$F$54,6,FALSE)</f>
        <v>130</v>
      </c>
      <c r="E8862" s="34">
        <v>0</v>
      </c>
      <c r="F8862" s="34">
        <f>ROUND(D8862*VLOOKUP(INT(A8862/1000),辅助表!$A$1:$F$54,5,FALSE),0)/VLOOKUP(INT(A8862/1000),辅助表!$A$1:$F$54,6,FALSE)</f>
        <v>260</v>
      </c>
      <c r="G8862" s="34" t="str">
        <f>VLOOKUP(INT(A8862/1000),辅助表!$A$1:$F$54,4,FALSE)&amp;"+"&amp;(D8862/VLOOKUP(INT(A8862/1000),辅助表!$A$1:$F$54,6,FALSE))&amp;VLOOKUP(INT(A8862/1000),辅助表!$A$1:$G$54,7,FALSE)</f>
        <v>减暴伤+130</v>
      </c>
    </row>
    <row r="8863" spans="1:7" s="34" customFormat="1">
      <c r="A8863" s="26">
        <v>27261</v>
      </c>
      <c r="B8863" s="34" t="s">
        <v>46</v>
      </c>
      <c r="C8863" s="35" t="s">
        <v>385</v>
      </c>
      <c r="D8863" s="34">
        <f>CEILING(RIGHT(A8863,3)/VLOOKUP(INT(A8863/1000),辅助表!$A$1:$F$54,5,FALSE),1)*VLOOKUP(INT(A8863/1000),辅助表!$A$1:$F$54,6,FALSE)</f>
        <v>131</v>
      </c>
      <c r="E8863" s="34">
        <v>0</v>
      </c>
      <c r="F8863" s="34">
        <f>ROUND(D8863*VLOOKUP(INT(A8863/1000),辅助表!$A$1:$F$54,5,FALSE),0)/VLOOKUP(INT(A8863/1000),辅助表!$A$1:$F$54,6,FALSE)</f>
        <v>262</v>
      </c>
      <c r="G8863" s="34" t="str">
        <f>VLOOKUP(INT(A8863/1000),辅助表!$A$1:$F$54,4,FALSE)&amp;"+"&amp;(D8863/VLOOKUP(INT(A8863/1000),辅助表!$A$1:$F$54,6,FALSE))&amp;VLOOKUP(INT(A8863/1000),辅助表!$A$1:$G$54,7,FALSE)</f>
        <v>减暴伤+131</v>
      </c>
    </row>
    <row r="8864" spans="1:7" s="34" customFormat="1">
      <c r="A8864" s="26">
        <v>27262</v>
      </c>
      <c r="B8864" s="34" t="s">
        <v>46</v>
      </c>
      <c r="C8864" s="35" t="s">
        <v>385</v>
      </c>
      <c r="D8864" s="34">
        <f>CEILING(RIGHT(A8864,3)/VLOOKUP(INT(A8864/1000),辅助表!$A$1:$F$54,5,FALSE),1)*VLOOKUP(INT(A8864/1000),辅助表!$A$1:$F$54,6,FALSE)</f>
        <v>131</v>
      </c>
      <c r="E8864" s="34">
        <v>0</v>
      </c>
      <c r="F8864" s="34">
        <f>ROUND(D8864*VLOOKUP(INT(A8864/1000),辅助表!$A$1:$F$54,5,FALSE),0)/VLOOKUP(INT(A8864/1000),辅助表!$A$1:$F$54,6,FALSE)</f>
        <v>262</v>
      </c>
      <c r="G8864" s="34" t="str">
        <f>VLOOKUP(INT(A8864/1000),辅助表!$A$1:$F$54,4,FALSE)&amp;"+"&amp;(D8864/VLOOKUP(INT(A8864/1000),辅助表!$A$1:$F$54,6,FALSE))&amp;VLOOKUP(INT(A8864/1000),辅助表!$A$1:$G$54,7,FALSE)</f>
        <v>减暴伤+131</v>
      </c>
    </row>
    <row r="8865" spans="1:7" s="34" customFormat="1">
      <c r="A8865" s="26">
        <v>27263</v>
      </c>
      <c r="B8865" s="34" t="s">
        <v>46</v>
      </c>
      <c r="C8865" s="35" t="s">
        <v>385</v>
      </c>
      <c r="D8865" s="34">
        <f>CEILING(RIGHT(A8865,3)/VLOOKUP(INT(A8865/1000),辅助表!$A$1:$F$54,5,FALSE),1)*VLOOKUP(INT(A8865/1000),辅助表!$A$1:$F$54,6,FALSE)</f>
        <v>132</v>
      </c>
      <c r="E8865" s="34">
        <v>0</v>
      </c>
      <c r="F8865" s="34">
        <f>ROUND(D8865*VLOOKUP(INT(A8865/1000),辅助表!$A$1:$F$54,5,FALSE),0)/VLOOKUP(INT(A8865/1000),辅助表!$A$1:$F$54,6,FALSE)</f>
        <v>264</v>
      </c>
      <c r="G8865" s="34" t="str">
        <f>VLOOKUP(INT(A8865/1000),辅助表!$A$1:$F$54,4,FALSE)&amp;"+"&amp;(D8865/VLOOKUP(INT(A8865/1000),辅助表!$A$1:$F$54,6,FALSE))&amp;VLOOKUP(INT(A8865/1000),辅助表!$A$1:$G$54,7,FALSE)</f>
        <v>减暴伤+132</v>
      </c>
    </row>
    <row r="8866" spans="1:7" s="34" customFormat="1">
      <c r="A8866" s="26">
        <v>27264</v>
      </c>
      <c r="B8866" s="34" t="s">
        <v>46</v>
      </c>
      <c r="C8866" s="35" t="s">
        <v>385</v>
      </c>
      <c r="D8866" s="34">
        <f>CEILING(RIGHT(A8866,3)/VLOOKUP(INT(A8866/1000),辅助表!$A$1:$F$54,5,FALSE),1)*VLOOKUP(INT(A8866/1000),辅助表!$A$1:$F$54,6,FALSE)</f>
        <v>132</v>
      </c>
      <c r="E8866" s="34">
        <v>0</v>
      </c>
      <c r="F8866" s="34">
        <f>ROUND(D8866*VLOOKUP(INT(A8866/1000),辅助表!$A$1:$F$54,5,FALSE),0)/VLOOKUP(INT(A8866/1000),辅助表!$A$1:$F$54,6,FALSE)</f>
        <v>264</v>
      </c>
      <c r="G8866" s="34" t="str">
        <f>VLOOKUP(INT(A8866/1000),辅助表!$A$1:$F$54,4,FALSE)&amp;"+"&amp;(D8866/VLOOKUP(INT(A8866/1000),辅助表!$A$1:$F$54,6,FALSE))&amp;VLOOKUP(INT(A8866/1000),辅助表!$A$1:$G$54,7,FALSE)</f>
        <v>减暴伤+132</v>
      </c>
    </row>
    <row r="8867" spans="1:7" s="34" customFormat="1">
      <c r="A8867" s="26">
        <v>27265</v>
      </c>
      <c r="B8867" s="34" t="s">
        <v>46</v>
      </c>
      <c r="C8867" s="35" t="s">
        <v>385</v>
      </c>
      <c r="D8867" s="34">
        <f>CEILING(RIGHT(A8867,3)/VLOOKUP(INT(A8867/1000),辅助表!$A$1:$F$54,5,FALSE),1)*VLOOKUP(INT(A8867/1000),辅助表!$A$1:$F$54,6,FALSE)</f>
        <v>133</v>
      </c>
      <c r="E8867" s="34">
        <v>0</v>
      </c>
      <c r="F8867" s="34">
        <f>ROUND(D8867*VLOOKUP(INT(A8867/1000),辅助表!$A$1:$F$54,5,FALSE),0)/VLOOKUP(INT(A8867/1000),辅助表!$A$1:$F$54,6,FALSE)</f>
        <v>266</v>
      </c>
      <c r="G8867" s="34" t="str">
        <f>VLOOKUP(INT(A8867/1000),辅助表!$A$1:$F$54,4,FALSE)&amp;"+"&amp;(D8867/VLOOKUP(INT(A8867/1000),辅助表!$A$1:$F$54,6,FALSE))&amp;VLOOKUP(INT(A8867/1000),辅助表!$A$1:$G$54,7,FALSE)</f>
        <v>减暴伤+133</v>
      </c>
    </row>
    <row r="8868" spans="1:7" s="34" customFormat="1">
      <c r="A8868" s="26">
        <v>27266</v>
      </c>
      <c r="B8868" s="34" t="s">
        <v>46</v>
      </c>
      <c r="C8868" s="35" t="s">
        <v>385</v>
      </c>
      <c r="D8868" s="34">
        <f>CEILING(RIGHT(A8868,3)/VLOOKUP(INT(A8868/1000),辅助表!$A$1:$F$54,5,FALSE),1)*VLOOKUP(INT(A8868/1000),辅助表!$A$1:$F$54,6,FALSE)</f>
        <v>133</v>
      </c>
      <c r="E8868" s="34">
        <v>0</v>
      </c>
      <c r="F8868" s="34">
        <f>ROUND(D8868*VLOOKUP(INT(A8868/1000),辅助表!$A$1:$F$54,5,FALSE),0)/VLOOKUP(INT(A8868/1000),辅助表!$A$1:$F$54,6,FALSE)</f>
        <v>266</v>
      </c>
      <c r="G8868" s="34" t="str">
        <f>VLOOKUP(INT(A8868/1000),辅助表!$A$1:$F$54,4,FALSE)&amp;"+"&amp;(D8868/VLOOKUP(INT(A8868/1000),辅助表!$A$1:$F$54,6,FALSE))&amp;VLOOKUP(INT(A8868/1000),辅助表!$A$1:$G$54,7,FALSE)</f>
        <v>减暴伤+133</v>
      </c>
    </row>
    <row r="8869" spans="1:7" s="34" customFormat="1">
      <c r="A8869" s="26">
        <v>27267</v>
      </c>
      <c r="B8869" s="34" t="s">
        <v>46</v>
      </c>
      <c r="C8869" s="35" t="s">
        <v>385</v>
      </c>
      <c r="D8869" s="34">
        <f>CEILING(RIGHT(A8869,3)/VLOOKUP(INT(A8869/1000),辅助表!$A$1:$F$54,5,FALSE),1)*VLOOKUP(INT(A8869/1000),辅助表!$A$1:$F$54,6,FALSE)</f>
        <v>134</v>
      </c>
      <c r="E8869" s="34">
        <v>0</v>
      </c>
      <c r="F8869" s="34">
        <f>ROUND(D8869*VLOOKUP(INT(A8869/1000),辅助表!$A$1:$F$54,5,FALSE),0)/VLOOKUP(INT(A8869/1000),辅助表!$A$1:$F$54,6,FALSE)</f>
        <v>268</v>
      </c>
      <c r="G8869" s="34" t="str">
        <f>VLOOKUP(INT(A8869/1000),辅助表!$A$1:$F$54,4,FALSE)&amp;"+"&amp;(D8869/VLOOKUP(INT(A8869/1000),辅助表!$A$1:$F$54,6,FALSE))&amp;VLOOKUP(INT(A8869/1000),辅助表!$A$1:$G$54,7,FALSE)</f>
        <v>减暴伤+134</v>
      </c>
    </row>
    <row r="8870" spans="1:7" s="34" customFormat="1">
      <c r="A8870" s="26">
        <v>27268</v>
      </c>
      <c r="B8870" s="34" t="s">
        <v>46</v>
      </c>
      <c r="C8870" s="35" t="s">
        <v>385</v>
      </c>
      <c r="D8870" s="34">
        <f>CEILING(RIGHT(A8870,3)/VLOOKUP(INT(A8870/1000),辅助表!$A$1:$F$54,5,FALSE),1)*VLOOKUP(INT(A8870/1000),辅助表!$A$1:$F$54,6,FALSE)</f>
        <v>134</v>
      </c>
      <c r="E8870" s="34">
        <v>0</v>
      </c>
      <c r="F8870" s="34">
        <f>ROUND(D8870*VLOOKUP(INT(A8870/1000),辅助表!$A$1:$F$54,5,FALSE),0)/VLOOKUP(INT(A8870/1000),辅助表!$A$1:$F$54,6,FALSE)</f>
        <v>268</v>
      </c>
      <c r="G8870" s="34" t="str">
        <f>VLOOKUP(INT(A8870/1000),辅助表!$A$1:$F$54,4,FALSE)&amp;"+"&amp;(D8870/VLOOKUP(INT(A8870/1000),辅助表!$A$1:$F$54,6,FALSE))&amp;VLOOKUP(INT(A8870/1000),辅助表!$A$1:$G$54,7,FALSE)</f>
        <v>减暴伤+134</v>
      </c>
    </row>
    <row r="8871" spans="1:7" s="34" customFormat="1">
      <c r="A8871" s="26">
        <v>27269</v>
      </c>
      <c r="B8871" s="34" t="s">
        <v>46</v>
      </c>
      <c r="C8871" s="35" t="s">
        <v>385</v>
      </c>
      <c r="D8871" s="34">
        <f>CEILING(RIGHT(A8871,3)/VLOOKUP(INT(A8871/1000),辅助表!$A$1:$F$54,5,FALSE),1)*VLOOKUP(INT(A8871/1000),辅助表!$A$1:$F$54,6,FALSE)</f>
        <v>135</v>
      </c>
      <c r="E8871" s="34">
        <v>0</v>
      </c>
      <c r="F8871" s="34">
        <f>ROUND(D8871*VLOOKUP(INT(A8871/1000),辅助表!$A$1:$F$54,5,FALSE),0)/VLOOKUP(INT(A8871/1000),辅助表!$A$1:$F$54,6,FALSE)</f>
        <v>270</v>
      </c>
      <c r="G8871" s="34" t="str">
        <f>VLOOKUP(INT(A8871/1000),辅助表!$A$1:$F$54,4,FALSE)&amp;"+"&amp;(D8871/VLOOKUP(INT(A8871/1000),辅助表!$A$1:$F$54,6,FALSE))&amp;VLOOKUP(INT(A8871/1000),辅助表!$A$1:$G$54,7,FALSE)</f>
        <v>减暴伤+135</v>
      </c>
    </row>
    <row r="8872" spans="1:7" s="34" customFormat="1">
      <c r="A8872" s="26">
        <v>27270</v>
      </c>
      <c r="B8872" s="34" t="s">
        <v>46</v>
      </c>
      <c r="C8872" s="35" t="s">
        <v>385</v>
      </c>
      <c r="D8872" s="34">
        <f>CEILING(RIGHT(A8872,3)/VLOOKUP(INT(A8872/1000),辅助表!$A$1:$F$54,5,FALSE),1)*VLOOKUP(INT(A8872/1000),辅助表!$A$1:$F$54,6,FALSE)</f>
        <v>135</v>
      </c>
      <c r="E8872" s="34">
        <v>0</v>
      </c>
      <c r="F8872" s="34">
        <f>ROUND(D8872*VLOOKUP(INT(A8872/1000),辅助表!$A$1:$F$54,5,FALSE),0)/VLOOKUP(INT(A8872/1000),辅助表!$A$1:$F$54,6,FALSE)</f>
        <v>270</v>
      </c>
      <c r="G8872" s="34" t="str">
        <f>VLOOKUP(INT(A8872/1000),辅助表!$A$1:$F$54,4,FALSE)&amp;"+"&amp;(D8872/VLOOKUP(INT(A8872/1000),辅助表!$A$1:$F$54,6,FALSE))&amp;VLOOKUP(INT(A8872/1000),辅助表!$A$1:$G$54,7,FALSE)</f>
        <v>减暴伤+135</v>
      </c>
    </row>
    <row r="8873" spans="1:7" s="34" customFormat="1">
      <c r="A8873" s="26">
        <v>27271</v>
      </c>
      <c r="B8873" s="34" t="s">
        <v>46</v>
      </c>
      <c r="C8873" s="35" t="s">
        <v>385</v>
      </c>
      <c r="D8873" s="34">
        <f>CEILING(RIGHT(A8873,3)/VLOOKUP(INT(A8873/1000),辅助表!$A$1:$F$54,5,FALSE),1)*VLOOKUP(INT(A8873/1000),辅助表!$A$1:$F$54,6,FALSE)</f>
        <v>136</v>
      </c>
      <c r="E8873" s="34">
        <v>0</v>
      </c>
      <c r="F8873" s="34">
        <f>ROUND(D8873*VLOOKUP(INT(A8873/1000),辅助表!$A$1:$F$54,5,FALSE),0)/VLOOKUP(INT(A8873/1000),辅助表!$A$1:$F$54,6,FALSE)</f>
        <v>272</v>
      </c>
      <c r="G8873" s="34" t="str">
        <f>VLOOKUP(INT(A8873/1000),辅助表!$A$1:$F$54,4,FALSE)&amp;"+"&amp;(D8873/VLOOKUP(INT(A8873/1000),辅助表!$A$1:$F$54,6,FALSE))&amp;VLOOKUP(INT(A8873/1000),辅助表!$A$1:$G$54,7,FALSE)</f>
        <v>减暴伤+136</v>
      </c>
    </row>
    <row r="8874" spans="1:7" s="34" customFormat="1">
      <c r="A8874" s="26">
        <v>27272</v>
      </c>
      <c r="B8874" s="34" t="s">
        <v>46</v>
      </c>
      <c r="C8874" s="35" t="s">
        <v>385</v>
      </c>
      <c r="D8874" s="34">
        <f>CEILING(RIGHT(A8874,3)/VLOOKUP(INT(A8874/1000),辅助表!$A$1:$F$54,5,FALSE),1)*VLOOKUP(INT(A8874/1000),辅助表!$A$1:$F$54,6,FALSE)</f>
        <v>136</v>
      </c>
      <c r="E8874" s="34">
        <v>0</v>
      </c>
      <c r="F8874" s="34">
        <f>ROUND(D8874*VLOOKUP(INT(A8874/1000),辅助表!$A$1:$F$54,5,FALSE),0)/VLOOKUP(INT(A8874/1000),辅助表!$A$1:$F$54,6,FALSE)</f>
        <v>272</v>
      </c>
      <c r="G8874" s="34" t="str">
        <f>VLOOKUP(INT(A8874/1000),辅助表!$A$1:$F$54,4,FALSE)&amp;"+"&amp;(D8874/VLOOKUP(INT(A8874/1000),辅助表!$A$1:$F$54,6,FALSE))&amp;VLOOKUP(INT(A8874/1000),辅助表!$A$1:$G$54,7,FALSE)</f>
        <v>减暴伤+136</v>
      </c>
    </row>
    <row r="8875" spans="1:7" s="34" customFormat="1">
      <c r="A8875" s="26">
        <v>27273</v>
      </c>
      <c r="B8875" s="34" t="s">
        <v>46</v>
      </c>
      <c r="C8875" s="35" t="s">
        <v>385</v>
      </c>
      <c r="D8875" s="34">
        <f>CEILING(RIGHT(A8875,3)/VLOOKUP(INT(A8875/1000),辅助表!$A$1:$F$54,5,FALSE),1)*VLOOKUP(INT(A8875/1000),辅助表!$A$1:$F$54,6,FALSE)</f>
        <v>137</v>
      </c>
      <c r="E8875" s="34">
        <v>0</v>
      </c>
      <c r="F8875" s="34">
        <f>ROUND(D8875*VLOOKUP(INT(A8875/1000),辅助表!$A$1:$F$54,5,FALSE),0)/VLOOKUP(INT(A8875/1000),辅助表!$A$1:$F$54,6,FALSE)</f>
        <v>274</v>
      </c>
      <c r="G8875" s="34" t="str">
        <f>VLOOKUP(INT(A8875/1000),辅助表!$A$1:$F$54,4,FALSE)&amp;"+"&amp;(D8875/VLOOKUP(INT(A8875/1000),辅助表!$A$1:$F$54,6,FALSE))&amp;VLOOKUP(INT(A8875/1000),辅助表!$A$1:$G$54,7,FALSE)</f>
        <v>减暴伤+137</v>
      </c>
    </row>
    <row r="8876" spans="1:7" s="34" customFormat="1">
      <c r="A8876" s="26">
        <v>27274</v>
      </c>
      <c r="B8876" s="34" t="s">
        <v>46</v>
      </c>
      <c r="C8876" s="35" t="s">
        <v>385</v>
      </c>
      <c r="D8876" s="34">
        <f>CEILING(RIGHT(A8876,3)/VLOOKUP(INT(A8876/1000),辅助表!$A$1:$F$54,5,FALSE),1)*VLOOKUP(INT(A8876/1000),辅助表!$A$1:$F$54,6,FALSE)</f>
        <v>137</v>
      </c>
      <c r="E8876" s="34">
        <v>0</v>
      </c>
      <c r="F8876" s="34">
        <f>ROUND(D8876*VLOOKUP(INT(A8876/1000),辅助表!$A$1:$F$54,5,FALSE),0)/VLOOKUP(INT(A8876/1000),辅助表!$A$1:$F$54,6,FALSE)</f>
        <v>274</v>
      </c>
      <c r="G8876" s="34" t="str">
        <f>VLOOKUP(INT(A8876/1000),辅助表!$A$1:$F$54,4,FALSE)&amp;"+"&amp;(D8876/VLOOKUP(INT(A8876/1000),辅助表!$A$1:$F$54,6,FALSE))&amp;VLOOKUP(INT(A8876/1000),辅助表!$A$1:$G$54,7,FALSE)</f>
        <v>减暴伤+137</v>
      </c>
    </row>
    <row r="8877" spans="1:7" s="34" customFormat="1">
      <c r="A8877" s="26">
        <v>27275</v>
      </c>
      <c r="B8877" s="34" t="s">
        <v>46</v>
      </c>
      <c r="C8877" s="35" t="s">
        <v>385</v>
      </c>
      <c r="D8877" s="34">
        <f>CEILING(RIGHT(A8877,3)/VLOOKUP(INT(A8877/1000),辅助表!$A$1:$F$54,5,FALSE),1)*VLOOKUP(INT(A8877/1000),辅助表!$A$1:$F$54,6,FALSE)</f>
        <v>138</v>
      </c>
      <c r="E8877" s="34">
        <v>0</v>
      </c>
      <c r="F8877" s="34">
        <f>ROUND(D8877*VLOOKUP(INT(A8877/1000),辅助表!$A$1:$F$54,5,FALSE),0)/VLOOKUP(INT(A8877/1000),辅助表!$A$1:$F$54,6,FALSE)</f>
        <v>276</v>
      </c>
      <c r="G8877" s="34" t="str">
        <f>VLOOKUP(INT(A8877/1000),辅助表!$A$1:$F$54,4,FALSE)&amp;"+"&amp;(D8877/VLOOKUP(INT(A8877/1000),辅助表!$A$1:$F$54,6,FALSE))&amp;VLOOKUP(INT(A8877/1000),辅助表!$A$1:$G$54,7,FALSE)</f>
        <v>减暴伤+138</v>
      </c>
    </row>
    <row r="8878" spans="1:7" s="34" customFormat="1">
      <c r="A8878" s="26">
        <v>27276</v>
      </c>
      <c r="B8878" s="34" t="s">
        <v>46</v>
      </c>
      <c r="C8878" s="35" t="s">
        <v>385</v>
      </c>
      <c r="D8878" s="34">
        <f>CEILING(RIGHT(A8878,3)/VLOOKUP(INT(A8878/1000),辅助表!$A$1:$F$54,5,FALSE),1)*VLOOKUP(INT(A8878/1000),辅助表!$A$1:$F$54,6,FALSE)</f>
        <v>138</v>
      </c>
      <c r="E8878" s="34">
        <v>0</v>
      </c>
      <c r="F8878" s="34">
        <f>ROUND(D8878*VLOOKUP(INT(A8878/1000),辅助表!$A$1:$F$54,5,FALSE),0)/VLOOKUP(INT(A8878/1000),辅助表!$A$1:$F$54,6,FALSE)</f>
        <v>276</v>
      </c>
      <c r="G8878" s="34" t="str">
        <f>VLOOKUP(INT(A8878/1000),辅助表!$A$1:$F$54,4,FALSE)&amp;"+"&amp;(D8878/VLOOKUP(INT(A8878/1000),辅助表!$A$1:$F$54,6,FALSE))&amp;VLOOKUP(INT(A8878/1000),辅助表!$A$1:$G$54,7,FALSE)</f>
        <v>减暴伤+138</v>
      </c>
    </row>
    <row r="8879" spans="1:7" s="34" customFormat="1">
      <c r="A8879" s="26">
        <v>27277</v>
      </c>
      <c r="B8879" s="34" t="s">
        <v>46</v>
      </c>
      <c r="C8879" s="35" t="s">
        <v>385</v>
      </c>
      <c r="D8879" s="34">
        <f>CEILING(RIGHT(A8879,3)/VLOOKUP(INT(A8879/1000),辅助表!$A$1:$F$54,5,FALSE),1)*VLOOKUP(INT(A8879/1000),辅助表!$A$1:$F$54,6,FALSE)</f>
        <v>139</v>
      </c>
      <c r="E8879" s="34">
        <v>0</v>
      </c>
      <c r="F8879" s="34">
        <f>ROUND(D8879*VLOOKUP(INT(A8879/1000),辅助表!$A$1:$F$54,5,FALSE),0)/VLOOKUP(INT(A8879/1000),辅助表!$A$1:$F$54,6,FALSE)</f>
        <v>278</v>
      </c>
      <c r="G8879" s="34" t="str">
        <f>VLOOKUP(INT(A8879/1000),辅助表!$A$1:$F$54,4,FALSE)&amp;"+"&amp;(D8879/VLOOKUP(INT(A8879/1000),辅助表!$A$1:$F$54,6,FALSE))&amp;VLOOKUP(INT(A8879/1000),辅助表!$A$1:$G$54,7,FALSE)</f>
        <v>减暴伤+139</v>
      </c>
    </row>
    <row r="8880" spans="1:7" s="34" customFormat="1">
      <c r="A8880" s="26">
        <v>27278</v>
      </c>
      <c r="B8880" s="34" t="s">
        <v>46</v>
      </c>
      <c r="C8880" s="35" t="s">
        <v>385</v>
      </c>
      <c r="D8880" s="34">
        <f>CEILING(RIGHT(A8880,3)/VLOOKUP(INT(A8880/1000),辅助表!$A$1:$F$54,5,FALSE),1)*VLOOKUP(INT(A8880/1000),辅助表!$A$1:$F$54,6,FALSE)</f>
        <v>139</v>
      </c>
      <c r="E8880" s="34">
        <v>0</v>
      </c>
      <c r="F8880" s="34">
        <f>ROUND(D8880*VLOOKUP(INT(A8880/1000),辅助表!$A$1:$F$54,5,FALSE),0)/VLOOKUP(INT(A8880/1000),辅助表!$A$1:$F$54,6,FALSE)</f>
        <v>278</v>
      </c>
      <c r="G8880" s="34" t="str">
        <f>VLOOKUP(INT(A8880/1000),辅助表!$A$1:$F$54,4,FALSE)&amp;"+"&amp;(D8880/VLOOKUP(INT(A8880/1000),辅助表!$A$1:$F$54,6,FALSE))&amp;VLOOKUP(INT(A8880/1000),辅助表!$A$1:$G$54,7,FALSE)</f>
        <v>减暴伤+139</v>
      </c>
    </row>
    <row r="8881" spans="1:7" s="34" customFormat="1">
      <c r="A8881" s="26">
        <v>27279</v>
      </c>
      <c r="B8881" s="34" t="s">
        <v>46</v>
      </c>
      <c r="C8881" s="35" t="s">
        <v>385</v>
      </c>
      <c r="D8881" s="34">
        <f>CEILING(RIGHT(A8881,3)/VLOOKUP(INT(A8881/1000),辅助表!$A$1:$F$54,5,FALSE),1)*VLOOKUP(INT(A8881/1000),辅助表!$A$1:$F$54,6,FALSE)</f>
        <v>140</v>
      </c>
      <c r="E8881" s="34">
        <v>0</v>
      </c>
      <c r="F8881" s="34">
        <f>ROUND(D8881*VLOOKUP(INT(A8881/1000),辅助表!$A$1:$F$54,5,FALSE),0)/VLOOKUP(INT(A8881/1000),辅助表!$A$1:$F$54,6,FALSE)</f>
        <v>280</v>
      </c>
      <c r="G8881" s="34" t="str">
        <f>VLOOKUP(INT(A8881/1000),辅助表!$A$1:$F$54,4,FALSE)&amp;"+"&amp;(D8881/VLOOKUP(INT(A8881/1000),辅助表!$A$1:$F$54,6,FALSE))&amp;VLOOKUP(INT(A8881/1000),辅助表!$A$1:$G$54,7,FALSE)</f>
        <v>减暴伤+140</v>
      </c>
    </row>
    <row r="8882" spans="1:7" s="34" customFormat="1">
      <c r="A8882" s="26">
        <v>27280</v>
      </c>
      <c r="B8882" s="34" t="s">
        <v>46</v>
      </c>
      <c r="C8882" s="35" t="s">
        <v>385</v>
      </c>
      <c r="D8882" s="34">
        <f>CEILING(RIGHT(A8882,3)/VLOOKUP(INT(A8882/1000),辅助表!$A$1:$F$54,5,FALSE),1)*VLOOKUP(INT(A8882/1000),辅助表!$A$1:$F$54,6,FALSE)</f>
        <v>140</v>
      </c>
      <c r="E8882" s="34">
        <v>0</v>
      </c>
      <c r="F8882" s="34">
        <f>ROUND(D8882*VLOOKUP(INT(A8882/1000),辅助表!$A$1:$F$54,5,FALSE),0)/VLOOKUP(INT(A8882/1000),辅助表!$A$1:$F$54,6,FALSE)</f>
        <v>280</v>
      </c>
      <c r="G8882" s="34" t="str">
        <f>VLOOKUP(INT(A8882/1000),辅助表!$A$1:$F$54,4,FALSE)&amp;"+"&amp;(D8882/VLOOKUP(INT(A8882/1000),辅助表!$A$1:$F$54,6,FALSE))&amp;VLOOKUP(INT(A8882/1000),辅助表!$A$1:$G$54,7,FALSE)</f>
        <v>减暴伤+140</v>
      </c>
    </row>
    <row r="8883" spans="1:7" s="34" customFormat="1">
      <c r="A8883" s="26">
        <v>27281</v>
      </c>
      <c r="B8883" s="34" t="s">
        <v>46</v>
      </c>
      <c r="C8883" s="35" t="s">
        <v>385</v>
      </c>
      <c r="D8883" s="34">
        <f>CEILING(RIGHT(A8883,3)/VLOOKUP(INT(A8883/1000),辅助表!$A$1:$F$54,5,FALSE),1)*VLOOKUP(INT(A8883/1000),辅助表!$A$1:$F$54,6,FALSE)</f>
        <v>141</v>
      </c>
      <c r="E8883" s="34">
        <v>0</v>
      </c>
      <c r="F8883" s="34">
        <f>ROUND(D8883*VLOOKUP(INT(A8883/1000),辅助表!$A$1:$F$54,5,FALSE),0)/VLOOKUP(INT(A8883/1000),辅助表!$A$1:$F$54,6,FALSE)</f>
        <v>282</v>
      </c>
      <c r="G8883" s="34" t="str">
        <f>VLOOKUP(INT(A8883/1000),辅助表!$A$1:$F$54,4,FALSE)&amp;"+"&amp;(D8883/VLOOKUP(INT(A8883/1000),辅助表!$A$1:$F$54,6,FALSE))&amp;VLOOKUP(INT(A8883/1000),辅助表!$A$1:$G$54,7,FALSE)</f>
        <v>减暴伤+141</v>
      </c>
    </row>
    <row r="8884" spans="1:7" s="34" customFormat="1">
      <c r="A8884" s="26">
        <v>27282</v>
      </c>
      <c r="B8884" s="34" t="s">
        <v>46</v>
      </c>
      <c r="C8884" s="35" t="s">
        <v>385</v>
      </c>
      <c r="D8884" s="34">
        <f>CEILING(RIGHT(A8884,3)/VLOOKUP(INT(A8884/1000),辅助表!$A$1:$F$54,5,FALSE),1)*VLOOKUP(INT(A8884/1000),辅助表!$A$1:$F$54,6,FALSE)</f>
        <v>141</v>
      </c>
      <c r="E8884" s="34">
        <v>0</v>
      </c>
      <c r="F8884" s="34">
        <f>ROUND(D8884*VLOOKUP(INT(A8884/1000),辅助表!$A$1:$F$54,5,FALSE),0)/VLOOKUP(INT(A8884/1000),辅助表!$A$1:$F$54,6,FALSE)</f>
        <v>282</v>
      </c>
      <c r="G8884" s="34" t="str">
        <f>VLOOKUP(INT(A8884/1000),辅助表!$A$1:$F$54,4,FALSE)&amp;"+"&amp;(D8884/VLOOKUP(INT(A8884/1000),辅助表!$A$1:$F$54,6,FALSE))&amp;VLOOKUP(INT(A8884/1000),辅助表!$A$1:$G$54,7,FALSE)</f>
        <v>减暴伤+141</v>
      </c>
    </row>
    <row r="8885" spans="1:7" s="34" customFormat="1">
      <c r="A8885" s="26">
        <v>27283</v>
      </c>
      <c r="B8885" s="34" t="s">
        <v>46</v>
      </c>
      <c r="C8885" s="35" t="s">
        <v>385</v>
      </c>
      <c r="D8885" s="34">
        <f>CEILING(RIGHT(A8885,3)/VLOOKUP(INT(A8885/1000),辅助表!$A$1:$F$54,5,FALSE),1)*VLOOKUP(INT(A8885/1000),辅助表!$A$1:$F$54,6,FALSE)</f>
        <v>142</v>
      </c>
      <c r="E8885" s="34">
        <v>0</v>
      </c>
      <c r="F8885" s="34">
        <f>ROUND(D8885*VLOOKUP(INT(A8885/1000),辅助表!$A$1:$F$54,5,FALSE),0)/VLOOKUP(INT(A8885/1000),辅助表!$A$1:$F$54,6,FALSE)</f>
        <v>284</v>
      </c>
      <c r="G8885" s="34" t="str">
        <f>VLOOKUP(INT(A8885/1000),辅助表!$A$1:$F$54,4,FALSE)&amp;"+"&amp;(D8885/VLOOKUP(INT(A8885/1000),辅助表!$A$1:$F$54,6,FALSE))&amp;VLOOKUP(INT(A8885/1000),辅助表!$A$1:$G$54,7,FALSE)</f>
        <v>减暴伤+142</v>
      </c>
    </row>
    <row r="8886" spans="1:7" s="34" customFormat="1">
      <c r="A8886" s="26">
        <v>27284</v>
      </c>
      <c r="B8886" s="34" t="s">
        <v>46</v>
      </c>
      <c r="C8886" s="35" t="s">
        <v>385</v>
      </c>
      <c r="D8886" s="34">
        <f>CEILING(RIGHT(A8886,3)/VLOOKUP(INT(A8886/1000),辅助表!$A$1:$F$54,5,FALSE),1)*VLOOKUP(INT(A8886/1000),辅助表!$A$1:$F$54,6,FALSE)</f>
        <v>142</v>
      </c>
      <c r="E8886" s="34">
        <v>0</v>
      </c>
      <c r="F8886" s="34">
        <f>ROUND(D8886*VLOOKUP(INT(A8886/1000),辅助表!$A$1:$F$54,5,FALSE),0)/VLOOKUP(INT(A8886/1000),辅助表!$A$1:$F$54,6,FALSE)</f>
        <v>284</v>
      </c>
      <c r="G8886" s="34" t="str">
        <f>VLOOKUP(INT(A8886/1000),辅助表!$A$1:$F$54,4,FALSE)&amp;"+"&amp;(D8886/VLOOKUP(INT(A8886/1000),辅助表!$A$1:$F$54,6,FALSE))&amp;VLOOKUP(INT(A8886/1000),辅助表!$A$1:$G$54,7,FALSE)</f>
        <v>减暴伤+142</v>
      </c>
    </row>
    <row r="8887" spans="1:7" s="34" customFormat="1">
      <c r="A8887" s="26">
        <v>27285</v>
      </c>
      <c r="B8887" s="34" t="s">
        <v>46</v>
      </c>
      <c r="C8887" s="35" t="s">
        <v>385</v>
      </c>
      <c r="D8887" s="34">
        <f>CEILING(RIGHT(A8887,3)/VLOOKUP(INT(A8887/1000),辅助表!$A$1:$F$54,5,FALSE),1)*VLOOKUP(INT(A8887/1000),辅助表!$A$1:$F$54,6,FALSE)</f>
        <v>143</v>
      </c>
      <c r="E8887" s="34">
        <v>0</v>
      </c>
      <c r="F8887" s="34">
        <f>ROUND(D8887*VLOOKUP(INT(A8887/1000),辅助表!$A$1:$F$54,5,FALSE),0)/VLOOKUP(INT(A8887/1000),辅助表!$A$1:$F$54,6,FALSE)</f>
        <v>286</v>
      </c>
      <c r="G8887" s="34" t="str">
        <f>VLOOKUP(INT(A8887/1000),辅助表!$A$1:$F$54,4,FALSE)&amp;"+"&amp;(D8887/VLOOKUP(INT(A8887/1000),辅助表!$A$1:$F$54,6,FALSE))&amp;VLOOKUP(INT(A8887/1000),辅助表!$A$1:$G$54,7,FALSE)</f>
        <v>减暴伤+143</v>
      </c>
    </row>
    <row r="8888" spans="1:7" s="34" customFormat="1">
      <c r="A8888" s="26">
        <v>27286</v>
      </c>
      <c r="B8888" s="34" t="s">
        <v>46</v>
      </c>
      <c r="C8888" s="35" t="s">
        <v>385</v>
      </c>
      <c r="D8888" s="34">
        <f>CEILING(RIGHT(A8888,3)/VLOOKUP(INT(A8888/1000),辅助表!$A$1:$F$54,5,FALSE),1)*VLOOKUP(INT(A8888/1000),辅助表!$A$1:$F$54,6,FALSE)</f>
        <v>143</v>
      </c>
      <c r="E8888" s="34">
        <v>0</v>
      </c>
      <c r="F8888" s="34">
        <f>ROUND(D8888*VLOOKUP(INT(A8888/1000),辅助表!$A$1:$F$54,5,FALSE),0)/VLOOKUP(INT(A8888/1000),辅助表!$A$1:$F$54,6,FALSE)</f>
        <v>286</v>
      </c>
      <c r="G8888" s="34" t="str">
        <f>VLOOKUP(INT(A8888/1000),辅助表!$A$1:$F$54,4,FALSE)&amp;"+"&amp;(D8888/VLOOKUP(INT(A8888/1000),辅助表!$A$1:$F$54,6,FALSE))&amp;VLOOKUP(INT(A8888/1000),辅助表!$A$1:$G$54,7,FALSE)</f>
        <v>减暴伤+143</v>
      </c>
    </row>
    <row r="8889" spans="1:7" s="34" customFormat="1">
      <c r="A8889" s="26">
        <v>27287</v>
      </c>
      <c r="B8889" s="34" t="s">
        <v>46</v>
      </c>
      <c r="C8889" s="35" t="s">
        <v>385</v>
      </c>
      <c r="D8889" s="34">
        <f>CEILING(RIGHT(A8889,3)/VLOOKUP(INT(A8889/1000),辅助表!$A$1:$F$54,5,FALSE),1)*VLOOKUP(INT(A8889/1000),辅助表!$A$1:$F$54,6,FALSE)</f>
        <v>144</v>
      </c>
      <c r="E8889" s="34">
        <v>0</v>
      </c>
      <c r="F8889" s="34">
        <f>ROUND(D8889*VLOOKUP(INT(A8889/1000),辅助表!$A$1:$F$54,5,FALSE),0)/VLOOKUP(INT(A8889/1000),辅助表!$A$1:$F$54,6,FALSE)</f>
        <v>288</v>
      </c>
      <c r="G8889" s="34" t="str">
        <f>VLOOKUP(INT(A8889/1000),辅助表!$A$1:$F$54,4,FALSE)&amp;"+"&amp;(D8889/VLOOKUP(INT(A8889/1000),辅助表!$A$1:$F$54,6,FALSE))&amp;VLOOKUP(INT(A8889/1000),辅助表!$A$1:$G$54,7,FALSE)</f>
        <v>减暴伤+144</v>
      </c>
    </row>
    <row r="8890" spans="1:7" s="34" customFormat="1">
      <c r="A8890" s="26">
        <v>27288</v>
      </c>
      <c r="B8890" s="34" t="s">
        <v>46</v>
      </c>
      <c r="C8890" s="35" t="s">
        <v>385</v>
      </c>
      <c r="D8890" s="34">
        <f>CEILING(RIGHT(A8890,3)/VLOOKUP(INT(A8890/1000),辅助表!$A$1:$F$54,5,FALSE),1)*VLOOKUP(INT(A8890/1000),辅助表!$A$1:$F$54,6,FALSE)</f>
        <v>144</v>
      </c>
      <c r="E8890" s="34">
        <v>0</v>
      </c>
      <c r="F8890" s="34">
        <f>ROUND(D8890*VLOOKUP(INT(A8890/1000),辅助表!$A$1:$F$54,5,FALSE),0)/VLOOKUP(INT(A8890/1000),辅助表!$A$1:$F$54,6,FALSE)</f>
        <v>288</v>
      </c>
      <c r="G8890" s="34" t="str">
        <f>VLOOKUP(INT(A8890/1000),辅助表!$A$1:$F$54,4,FALSE)&amp;"+"&amp;(D8890/VLOOKUP(INT(A8890/1000),辅助表!$A$1:$F$54,6,FALSE))&amp;VLOOKUP(INT(A8890/1000),辅助表!$A$1:$G$54,7,FALSE)</f>
        <v>减暴伤+144</v>
      </c>
    </row>
    <row r="8891" spans="1:7" s="34" customFormat="1">
      <c r="A8891" s="26">
        <v>27289</v>
      </c>
      <c r="B8891" s="34" t="s">
        <v>46</v>
      </c>
      <c r="C8891" s="35" t="s">
        <v>385</v>
      </c>
      <c r="D8891" s="34">
        <f>CEILING(RIGHT(A8891,3)/VLOOKUP(INT(A8891/1000),辅助表!$A$1:$F$54,5,FALSE),1)*VLOOKUP(INT(A8891/1000),辅助表!$A$1:$F$54,6,FALSE)</f>
        <v>145</v>
      </c>
      <c r="E8891" s="34">
        <v>0</v>
      </c>
      <c r="F8891" s="34">
        <f>ROUND(D8891*VLOOKUP(INT(A8891/1000),辅助表!$A$1:$F$54,5,FALSE),0)/VLOOKUP(INT(A8891/1000),辅助表!$A$1:$F$54,6,FALSE)</f>
        <v>290</v>
      </c>
      <c r="G8891" s="34" t="str">
        <f>VLOOKUP(INT(A8891/1000),辅助表!$A$1:$F$54,4,FALSE)&amp;"+"&amp;(D8891/VLOOKUP(INT(A8891/1000),辅助表!$A$1:$F$54,6,FALSE))&amp;VLOOKUP(INT(A8891/1000),辅助表!$A$1:$G$54,7,FALSE)</f>
        <v>减暴伤+145</v>
      </c>
    </row>
    <row r="8892" spans="1:7" s="34" customFormat="1">
      <c r="A8892" s="26">
        <v>27290</v>
      </c>
      <c r="B8892" s="34" t="s">
        <v>46</v>
      </c>
      <c r="C8892" s="35" t="s">
        <v>385</v>
      </c>
      <c r="D8892" s="34">
        <f>CEILING(RIGHT(A8892,3)/VLOOKUP(INT(A8892/1000),辅助表!$A$1:$F$54,5,FALSE),1)*VLOOKUP(INT(A8892/1000),辅助表!$A$1:$F$54,6,FALSE)</f>
        <v>145</v>
      </c>
      <c r="E8892" s="34">
        <v>0</v>
      </c>
      <c r="F8892" s="34">
        <f>ROUND(D8892*VLOOKUP(INT(A8892/1000),辅助表!$A$1:$F$54,5,FALSE),0)/VLOOKUP(INT(A8892/1000),辅助表!$A$1:$F$54,6,FALSE)</f>
        <v>290</v>
      </c>
      <c r="G8892" s="34" t="str">
        <f>VLOOKUP(INT(A8892/1000),辅助表!$A$1:$F$54,4,FALSE)&amp;"+"&amp;(D8892/VLOOKUP(INT(A8892/1000),辅助表!$A$1:$F$54,6,FALSE))&amp;VLOOKUP(INT(A8892/1000),辅助表!$A$1:$G$54,7,FALSE)</f>
        <v>减暴伤+145</v>
      </c>
    </row>
    <row r="8893" spans="1:7" s="34" customFormat="1">
      <c r="A8893" s="26">
        <v>27291</v>
      </c>
      <c r="B8893" s="34" t="s">
        <v>46</v>
      </c>
      <c r="C8893" s="35" t="s">
        <v>385</v>
      </c>
      <c r="D8893" s="34">
        <f>CEILING(RIGHT(A8893,3)/VLOOKUP(INT(A8893/1000),辅助表!$A$1:$F$54,5,FALSE),1)*VLOOKUP(INT(A8893/1000),辅助表!$A$1:$F$54,6,FALSE)</f>
        <v>146</v>
      </c>
      <c r="E8893" s="34">
        <v>0</v>
      </c>
      <c r="F8893" s="34">
        <f>ROUND(D8893*VLOOKUP(INT(A8893/1000),辅助表!$A$1:$F$54,5,FALSE),0)/VLOOKUP(INT(A8893/1000),辅助表!$A$1:$F$54,6,FALSE)</f>
        <v>292</v>
      </c>
      <c r="G8893" s="34" t="str">
        <f>VLOOKUP(INT(A8893/1000),辅助表!$A$1:$F$54,4,FALSE)&amp;"+"&amp;(D8893/VLOOKUP(INT(A8893/1000),辅助表!$A$1:$F$54,6,FALSE))&amp;VLOOKUP(INT(A8893/1000),辅助表!$A$1:$G$54,7,FALSE)</f>
        <v>减暴伤+146</v>
      </c>
    </row>
    <row r="8894" spans="1:7" s="34" customFormat="1">
      <c r="A8894" s="26">
        <v>27292</v>
      </c>
      <c r="B8894" s="34" t="s">
        <v>46</v>
      </c>
      <c r="C8894" s="35" t="s">
        <v>385</v>
      </c>
      <c r="D8894" s="34">
        <f>CEILING(RIGHT(A8894,3)/VLOOKUP(INT(A8894/1000),辅助表!$A$1:$F$54,5,FALSE),1)*VLOOKUP(INT(A8894/1000),辅助表!$A$1:$F$54,6,FALSE)</f>
        <v>146</v>
      </c>
      <c r="E8894" s="34">
        <v>0</v>
      </c>
      <c r="F8894" s="34">
        <f>ROUND(D8894*VLOOKUP(INT(A8894/1000),辅助表!$A$1:$F$54,5,FALSE),0)/VLOOKUP(INT(A8894/1000),辅助表!$A$1:$F$54,6,FALSE)</f>
        <v>292</v>
      </c>
      <c r="G8894" s="34" t="str">
        <f>VLOOKUP(INT(A8894/1000),辅助表!$A$1:$F$54,4,FALSE)&amp;"+"&amp;(D8894/VLOOKUP(INT(A8894/1000),辅助表!$A$1:$F$54,6,FALSE))&amp;VLOOKUP(INT(A8894/1000),辅助表!$A$1:$G$54,7,FALSE)</f>
        <v>减暴伤+146</v>
      </c>
    </row>
    <row r="8895" spans="1:7" s="34" customFormat="1">
      <c r="A8895" s="26">
        <v>27293</v>
      </c>
      <c r="B8895" s="34" t="s">
        <v>46</v>
      </c>
      <c r="C8895" s="35" t="s">
        <v>385</v>
      </c>
      <c r="D8895" s="34">
        <f>CEILING(RIGHT(A8895,3)/VLOOKUP(INT(A8895/1000),辅助表!$A$1:$F$54,5,FALSE),1)*VLOOKUP(INT(A8895/1000),辅助表!$A$1:$F$54,6,FALSE)</f>
        <v>147</v>
      </c>
      <c r="E8895" s="34">
        <v>0</v>
      </c>
      <c r="F8895" s="34">
        <f>ROUND(D8895*VLOOKUP(INT(A8895/1000),辅助表!$A$1:$F$54,5,FALSE),0)/VLOOKUP(INT(A8895/1000),辅助表!$A$1:$F$54,6,FALSE)</f>
        <v>294</v>
      </c>
      <c r="G8895" s="34" t="str">
        <f>VLOOKUP(INT(A8895/1000),辅助表!$A$1:$F$54,4,FALSE)&amp;"+"&amp;(D8895/VLOOKUP(INT(A8895/1000),辅助表!$A$1:$F$54,6,FALSE))&amp;VLOOKUP(INT(A8895/1000),辅助表!$A$1:$G$54,7,FALSE)</f>
        <v>减暴伤+147</v>
      </c>
    </row>
    <row r="8896" spans="1:7" s="34" customFormat="1">
      <c r="A8896" s="26">
        <v>27294</v>
      </c>
      <c r="B8896" s="34" t="s">
        <v>46</v>
      </c>
      <c r="C8896" s="35" t="s">
        <v>385</v>
      </c>
      <c r="D8896" s="34">
        <f>CEILING(RIGHT(A8896,3)/VLOOKUP(INT(A8896/1000),辅助表!$A$1:$F$54,5,FALSE),1)*VLOOKUP(INT(A8896/1000),辅助表!$A$1:$F$54,6,FALSE)</f>
        <v>147</v>
      </c>
      <c r="E8896" s="34">
        <v>0</v>
      </c>
      <c r="F8896" s="34">
        <f>ROUND(D8896*VLOOKUP(INT(A8896/1000),辅助表!$A$1:$F$54,5,FALSE),0)/VLOOKUP(INT(A8896/1000),辅助表!$A$1:$F$54,6,FALSE)</f>
        <v>294</v>
      </c>
      <c r="G8896" s="34" t="str">
        <f>VLOOKUP(INT(A8896/1000),辅助表!$A$1:$F$54,4,FALSE)&amp;"+"&amp;(D8896/VLOOKUP(INT(A8896/1000),辅助表!$A$1:$F$54,6,FALSE))&amp;VLOOKUP(INT(A8896/1000),辅助表!$A$1:$G$54,7,FALSE)</f>
        <v>减暴伤+147</v>
      </c>
    </row>
    <row r="8897" spans="1:7" s="34" customFormat="1">
      <c r="A8897" s="26">
        <v>27295</v>
      </c>
      <c r="B8897" s="34" t="s">
        <v>46</v>
      </c>
      <c r="C8897" s="35" t="s">
        <v>385</v>
      </c>
      <c r="D8897" s="34">
        <f>CEILING(RIGHT(A8897,3)/VLOOKUP(INT(A8897/1000),辅助表!$A$1:$F$54,5,FALSE),1)*VLOOKUP(INT(A8897/1000),辅助表!$A$1:$F$54,6,FALSE)</f>
        <v>148</v>
      </c>
      <c r="E8897" s="34">
        <v>0</v>
      </c>
      <c r="F8897" s="34">
        <f>ROUND(D8897*VLOOKUP(INT(A8897/1000),辅助表!$A$1:$F$54,5,FALSE),0)/VLOOKUP(INT(A8897/1000),辅助表!$A$1:$F$54,6,FALSE)</f>
        <v>296</v>
      </c>
      <c r="G8897" s="34" t="str">
        <f>VLOOKUP(INT(A8897/1000),辅助表!$A$1:$F$54,4,FALSE)&amp;"+"&amp;(D8897/VLOOKUP(INT(A8897/1000),辅助表!$A$1:$F$54,6,FALSE))&amp;VLOOKUP(INT(A8897/1000),辅助表!$A$1:$G$54,7,FALSE)</f>
        <v>减暴伤+148</v>
      </c>
    </row>
    <row r="8898" spans="1:7" s="34" customFormat="1">
      <c r="A8898" s="26">
        <v>27296</v>
      </c>
      <c r="B8898" s="34" t="s">
        <v>46</v>
      </c>
      <c r="C8898" s="35" t="s">
        <v>385</v>
      </c>
      <c r="D8898" s="34">
        <f>CEILING(RIGHT(A8898,3)/VLOOKUP(INT(A8898/1000),辅助表!$A$1:$F$54,5,FALSE),1)*VLOOKUP(INT(A8898/1000),辅助表!$A$1:$F$54,6,FALSE)</f>
        <v>148</v>
      </c>
      <c r="E8898" s="34">
        <v>0</v>
      </c>
      <c r="F8898" s="34">
        <f>ROUND(D8898*VLOOKUP(INT(A8898/1000),辅助表!$A$1:$F$54,5,FALSE),0)/VLOOKUP(INT(A8898/1000),辅助表!$A$1:$F$54,6,FALSE)</f>
        <v>296</v>
      </c>
      <c r="G8898" s="34" t="str">
        <f>VLOOKUP(INT(A8898/1000),辅助表!$A$1:$F$54,4,FALSE)&amp;"+"&amp;(D8898/VLOOKUP(INT(A8898/1000),辅助表!$A$1:$F$54,6,FALSE))&amp;VLOOKUP(INT(A8898/1000),辅助表!$A$1:$G$54,7,FALSE)</f>
        <v>减暴伤+148</v>
      </c>
    </row>
    <row r="8899" spans="1:7" s="34" customFormat="1">
      <c r="A8899" s="26">
        <v>27297</v>
      </c>
      <c r="B8899" s="34" t="s">
        <v>46</v>
      </c>
      <c r="C8899" s="35" t="s">
        <v>385</v>
      </c>
      <c r="D8899" s="34">
        <f>CEILING(RIGHT(A8899,3)/VLOOKUP(INT(A8899/1000),辅助表!$A$1:$F$54,5,FALSE),1)*VLOOKUP(INT(A8899/1000),辅助表!$A$1:$F$54,6,FALSE)</f>
        <v>149</v>
      </c>
      <c r="E8899" s="34">
        <v>0</v>
      </c>
      <c r="F8899" s="34">
        <f>ROUND(D8899*VLOOKUP(INT(A8899/1000),辅助表!$A$1:$F$54,5,FALSE),0)/VLOOKUP(INT(A8899/1000),辅助表!$A$1:$F$54,6,FALSE)</f>
        <v>298</v>
      </c>
      <c r="G8899" s="34" t="str">
        <f>VLOOKUP(INT(A8899/1000),辅助表!$A$1:$F$54,4,FALSE)&amp;"+"&amp;(D8899/VLOOKUP(INT(A8899/1000),辅助表!$A$1:$F$54,6,FALSE))&amp;VLOOKUP(INT(A8899/1000),辅助表!$A$1:$G$54,7,FALSE)</f>
        <v>减暴伤+149</v>
      </c>
    </row>
    <row r="8900" spans="1:7" s="34" customFormat="1">
      <c r="A8900" s="26">
        <v>27298</v>
      </c>
      <c r="B8900" s="34" t="s">
        <v>46</v>
      </c>
      <c r="C8900" s="35" t="s">
        <v>385</v>
      </c>
      <c r="D8900" s="34">
        <f>CEILING(RIGHT(A8900,3)/VLOOKUP(INT(A8900/1000),辅助表!$A$1:$F$54,5,FALSE),1)*VLOOKUP(INT(A8900/1000),辅助表!$A$1:$F$54,6,FALSE)</f>
        <v>149</v>
      </c>
      <c r="E8900" s="34">
        <v>0</v>
      </c>
      <c r="F8900" s="34">
        <f>ROUND(D8900*VLOOKUP(INT(A8900/1000),辅助表!$A$1:$F$54,5,FALSE),0)/VLOOKUP(INT(A8900/1000),辅助表!$A$1:$F$54,6,FALSE)</f>
        <v>298</v>
      </c>
      <c r="G8900" s="34" t="str">
        <f>VLOOKUP(INT(A8900/1000),辅助表!$A$1:$F$54,4,FALSE)&amp;"+"&amp;(D8900/VLOOKUP(INT(A8900/1000),辅助表!$A$1:$F$54,6,FALSE))&amp;VLOOKUP(INT(A8900/1000),辅助表!$A$1:$G$54,7,FALSE)</f>
        <v>减暴伤+149</v>
      </c>
    </row>
    <row r="8901" spans="1:7" s="34" customFormat="1">
      <c r="A8901" s="26">
        <v>27299</v>
      </c>
      <c r="B8901" s="34" t="s">
        <v>46</v>
      </c>
      <c r="C8901" s="35" t="s">
        <v>385</v>
      </c>
      <c r="D8901" s="34">
        <f>CEILING(RIGHT(A8901,3)/VLOOKUP(INT(A8901/1000),辅助表!$A$1:$F$54,5,FALSE),1)*VLOOKUP(INT(A8901/1000),辅助表!$A$1:$F$54,6,FALSE)</f>
        <v>150</v>
      </c>
      <c r="E8901" s="34">
        <v>0</v>
      </c>
      <c r="F8901" s="34">
        <f>ROUND(D8901*VLOOKUP(INT(A8901/1000),辅助表!$A$1:$F$54,5,FALSE),0)/VLOOKUP(INT(A8901/1000),辅助表!$A$1:$F$54,6,FALSE)</f>
        <v>300</v>
      </c>
      <c r="G8901" s="34" t="str">
        <f>VLOOKUP(INT(A8901/1000),辅助表!$A$1:$F$54,4,FALSE)&amp;"+"&amp;(D8901/VLOOKUP(INT(A8901/1000),辅助表!$A$1:$F$54,6,FALSE))&amp;VLOOKUP(INT(A8901/1000),辅助表!$A$1:$G$54,7,FALSE)</f>
        <v>减暴伤+150</v>
      </c>
    </row>
    <row r="8902" spans="1:7" s="34" customFormat="1">
      <c r="A8902" s="26">
        <v>27300</v>
      </c>
      <c r="B8902" s="34" t="s">
        <v>46</v>
      </c>
      <c r="C8902" s="35" t="s">
        <v>385</v>
      </c>
      <c r="D8902" s="34">
        <f>CEILING(RIGHT(A8902,3)/VLOOKUP(INT(A8902/1000),辅助表!$A$1:$F$54,5,FALSE),1)*VLOOKUP(INT(A8902/1000),辅助表!$A$1:$F$54,6,FALSE)</f>
        <v>150</v>
      </c>
      <c r="E8902" s="34">
        <v>0</v>
      </c>
      <c r="F8902" s="34">
        <f>ROUND(D8902*VLOOKUP(INT(A8902/1000),辅助表!$A$1:$F$54,5,FALSE),0)/VLOOKUP(INT(A8902/1000),辅助表!$A$1:$F$54,6,FALSE)</f>
        <v>300</v>
      </c>
      <c r="G8902" s="34" t="str">
        <f>VLOOKUP(INT(A8902/1000),辅助表!$A$1:$F$54,4,FALSE)&amp;"+"&amp;(D8902/VLOOKUP(INT(A8902/1000),辅助表!$A$1:$F$54,6,FALSE))&amp;VLOOKUP(INT(A8902/1000),辅助表!$A$1:$G$54,7,FALSE)</f>
        <v>减暴伤+150</v>
      </c>
    </row>
    <row r="8903" spans="1:7" s="34" customFormat="1">
      <c r="A8903" s="26">
        <v>27301</v>
      </c>
      <c r="B8903" s="34" t="s">
        <v>46</v>
      </c>
      <c r="C8903" s="35" t="s">
        <v>385</v>
      </c>
      <c r="D8903" s="34">
        <f>CEILING(RIGHT(A8903,3)/VLOOKUP(INT(A8903/1000),辅助表!$A$1:$F$54,5,FALSE),1)*VLOOKUP(INT(A8903/1000),辅助表!$A$1:$F$54,6,FALSE)</f>
        <v>151</v>
      </c>
      <c r="E8903" s="34">
        <v>0</v>
      </c>
      <c r="F8903" s="34">
        <f>ROUND(D8903*VLOOKUP(INT(A8903/1000),辅助表!$A$1:$F$54,5,FALSE),0)/VLOOKUP(INT(A8903/1000),辅助表!$A$1:$F$54,6,FALSE)</f>
        <v>302</v>
      </c>
      <c r="G8903" s="34" t="str">
        <f>VLOOKUP(INT(A8903/1000),辅助表!$A$1:$F$54,4,FALSE)&amp;"+"&amp;(D8903/VLOOKUP(INT(A8903/1000),辅助表!$A$1:$F$54,6,FALSE))&amp;VLOOKUP(INT(A8903/1000),辅助表!$A$1:$G$54,7,FALSE)</f>
        <v>减暴伤+151</v>
      </c>
    </row>
    <row r="8904" spans="1:7" s="34" customFormat="1">
      <c r="A8904" s="26">
        <v>27302</v>
      </c>
      <c r="B8904" s="34" t="s">
        <v>46</v>
      </c>
      <c r="C8904" s="35" t="s">
        <v>385</v>
      </c>
      <c r="D8904" s="34">
        <f>CEILING(RIGHT(A8904,3)/VLOOKUP(INT(A8904/1000),辅助表!$A$1:$F$54,5,FALSE),1)*VLOOKUP(INT(A8904/1000),辅助表!$A$1:$F$54,6,FALSE)</f>
        <v>151</v>
      </c>
      <c r="E8904" s="34">
        <v>0</v>
      </c>
      <c r="F8904" s="34">
        <f>ROUND(D8904*VLOOKUP(INT(A8904/1000),辅助表!$A$1:$F$54,5,FALSE),0)/VLOOKUP(INT(A8904/1000),辅助表!$A$1:$F$54,6,FALSE)</f>
        <v>302</v>
      </c>
      <c r="G8904" s="34" t="str">
        <f>VLOOKUP(INT(A8904/1000),辅助表!$A$1:$F$54,4,FALSE)&amp;"+"&amp;(D8904/VLOOKUP(INT(A8904/1000),辅助表!$A$1:$F$54,6,FALSE))&amp;VLOOKUP(INT(A8904/1000),辅助表!$A$1:$G$54,7,FALSE)</f>
        <v>减暴伤+151</v>
      </c>
    </row>
    <row r="8905" spans="1:7" s="34" customFormat="1">
      <c r="A8905" s="26">
        <v>27303</v>
      </c>
      <c r="B8905" s="34" t="s">
        <v>46</v>
      </c>
      <c r="C8905" s="35" t="s">
        <v>385</v>
      </c>
      <c r="D8905" s="34">
        <f>CEILING(RIGHT(A8905,3)/VLOOKUP(INT(A8905/1000),辅助表!$A$1:$F$54,5,FALSE),1)*VLOOKUP(INT(A8905/1000),辅助表!$A$1:$F$54,6,FALSE)</f>
        <v>152</v>
      </c>
      <c r="E8905" s="34">
        <v>0</v>
      </c>
      <c r="F8905" s="34">
        <f>ROUND(D8905*VLOOKUP(INT(A8905/1000),辅助表!$A$1:$F$54,5,FALSE),0)/VLOOKUP(INT(A8905/1000),辅助表!$A$1:$F$54,6,FALSE)</f>
        <v>304</v>
      </c>
      <c r="G8905" s="34" t="str">
        <f>VLOOKUP(INT(A8905/1000),辅助表!$A$1:$F$54,4,FALSE)&amp;"+"&amp;(D8905/VLOOKUP(INT(A8905/1000),辅助表!$A$1:$F$54,6,FALSE))&amp;VLOOKUP(INT(A8905/1000),辅助表!$A$1:$G$54,7,FALSE)</f>
        <v>减暴伤+152</v>
      </c>
    </row>
    <row r="8906" spans="1:7" s="34" customFormat="1">
      <c r="A8906" s="26">
        <v>27304</v>
      </c>
      <c r="B8906" s="34" t="s">
        <v>46</v>
      </c>
      <c r="C8906" s="35" t="s">
        <v>385</v>
      </c>
      <c r="D8906" s="34">
        <f>CEILING(RIGHT(A8906,3)/VLOOKUP(INT(A8906/1000),辅助表!$A$1:$F$54,5,FALSE),1)*VLOOKUP(INT(A8906/1000),辅助表!$A$1:$F$54,6,FALSE)</f>
        <v>152</v>
      </c>
      <c r="E8906" s="34">
        <v>0</v>
      </c>
      <c r="F8906" s="34">
        <f>ROUND(D8906*VLOOKUP(INT(A8906/1000),辅助表!$A$1:$F$54,5,FALSE),0)/VLOOKUP(INT(A8906/1000),辅助表!$A$1:$F$54,6,FALSE)</f>
        <v>304</v>
      </c>
      <c r="G8906" s="34" t="str">
        <f>VLOOKUP(INT(A8906/1000),辅助表!$A$1:$F$54,4,FALSE)&amp;"+"&amp;(D8906/VLOOKUP(INT(A8906/1000),辅助表!$A$1:$F$54,6,FALSE))&amp;VLOOKUP(INT(A8906/1000),辅助表!$A$1:$G$54,7,FALSE)</f>
        <v>减暴伤+152</v>
      </c>
    </row>
    <row r="8907" spans="1:7" s="34" customFormat="1">
      <c r="A8907" s="26">
        <v>27305</v>
      </c>
      <c r="B8907" s="34" t="s">
        <v>46</v>
      </c>
      <c r="C8907" s="35" t="s">
        <v>385</v>
      </c>
      <c r="D8907" s="34">
        <f>CEILING(RIGHT(A8907,3)/VLOOKUP(INT(A8907/1000),辅助表!$A$1:$F$54,5,FALSE),1)*VLOOKUP(INT(A8907/1000),辅助表!$A$1:$F$54,6,FALSE)</f>
        <v>153</v>
      </c>
      <c r="E8907" s="34">
        <v>0</v>
      </c>
      <c r="F8907" s="34">
        <f>ROUND(D8907*VLOOKUP(INT(A8907/1000),辅助表!$A$1:$F$54,5,FALSE),0)/VLOOKUP(INT(A8907/1000),辅助表!$A$1:$F$54,6,FALSE)</f>
        <v>306</v>
      </c>
      <c r="G8907" s="34" t="str">
        <f>VLOOKUP(INT(A8907/1000),辅助表!$A$1:$F$54,4,FALSE)&amp;"+"&amp;(D8907/VLOOKUP(INT(A8907/1000),辅助表!$A$1:$F$54,6,FALSE))&amp;VLOOKUP(INT(A8907/1000),辅助表!$A$1:$G$54,7,FALSE)</f>
        <v>减暴伤+153</v>
      </c>
    </row>
    <row r="8908" spans="1:7" s="34" customFormat="1">
      <c r="A8908" s="26">
        <v>27306</v>
      </c>
      <c r="B8908" s="34" t="s">
        <v>46</v>
      </c>
      <c r="C8908" s="35" t="s">
        <v>385</v>
      </c>
      <c r="D8908" s="34">
        <f>CEILING(RIGHT(A8908,3)/VLOOKUP(INT(A8908/1000),辅助表!$A$1:$F$54,5,FALSE),1)*VLOOKUP(INT(A8908/1000),辅助表!$A$1:$F$54,6,FALSE)</f>
        <v>153</v>
      </c>
      <c r="E8908" s="34">
        <v>0</v>
      </c>
      <c r="F8908" s="34">
        <f>ROUND(D8908*VLOOKUP(INT(A8908/1000),辅助表!$A$1:$F$54,5,FALSE),0)/VLOOKUP(INT(A8908/1000),辅助表!$A$1:$F$54,6,FALSE)</f>
        <v>306</v>
      </c>
      <c r="G8908" s="34" t="str">
        <f>VLOOKUP(INT(A8908/1000),辅助表!$A$1:$F$54,4,FALSE)&amp;"+"&amp;(D8908/VLOOKUP(INT(A8908/1000),辅助表!$A$1:$F$54,6,FALSE))&amp;VLOOKUP(INT(A8908/1000),辅助表!$A$1:$G$54,7,FALSE)</f>
        <v>减暴伤+153</v>
      </c>
    </row>
    <row r="8909" spans="1:7" s="34" customFormat="1">
      <c r="A8909" s="26">
        <v>27307</v>
      </c>
      <c r="B8909" s="34" t="s">
        <v>46</v>
      </c>
      <c r="C8909" s="35" t="s">
        <v>385</v>
      </c>
      <c r="D8909" s="34">
        <f>CEILING(RIGHT(A8909,3)/VLOOKUP(INT(A8909/1000),辅助表!$A$1:$F$54,5,FALSE),1)*VLOOKUP(INT(A8909/1000),辅助表!$A$1:$F$54,6,FALSE)</f>
        <v>154</v>
      </c>
      <c r="E8909" s="34">
        <v>0</v>
      </c>
      <c r="F8909" s="34">
        <f>ROUND(D8909*VLOOKUP(INT(A8909/1000),辅助表!$A$1:$F$54,5,FALSE),0)/VLOOKUP(INT(A8909/1000),辅助表!$A$1:$F$54,6,FALSE)</f>
        <v>308</v>
      </c>
      <c r="G8909" s="34" t="str">
        <f>VLOOKUP(INT(A8909/1000),辅助表!$A$1:$F$54,4,FALSE)&amp;"+"&amp;(D8909/VLOOKUP(INT(A8909/1000),辅助表!$A$1:$F$54,6,FALSE))&amp;VLOOKUP(INT(A8909/1000),辅助表!$A$1:$G$54,7,FALSE)</f>
        <v>减暴伤+154</v>
      </c>
    </row>
    <row r="8910" spans="1:7" s="34" customFormat="1">
      <c r="A8910" s="26">
        <v>27308</v>
      </c>
      <c r="B8910" s="34" t="s">
        <v>46</v>
      </c>
      <c r="C8910" s="35" t="s">
        <v>385</v>
      </c>
      <c r="D8910" s="34">
        <f>CEILING(RIGHT(A8910,3)/VLOOKUP(INT(A8910/1000),辅助表!$A$1:$F$54,5,FALSE),1)*VLOOKUP(INT(A8910/1000),辅助表!$A$1:$F$54,6,FALSE)</f>
        <v>154</v>
      </c>
      <c r="E8910" s="34">
        <v>0</v>
      </c>
      <c r="F8910" s="34">
        <f>ROUND(D8910*VLOOKUP(INT(A8910/1000),辅助表!$A$1:$F$54,5,FALSE),0)/VLOOKUP(INT(A8910/1000),辅助表!$A$1:$F$54,6,FALSE)</f>
        <v>308</v>
      </c>
      <c r="G8910" s="34" t="str">
        <f>VLOOKUP(INT(A8910/1000),辅助表!$A$1:$F$54,4,FALSE)&amp;"+"&amp;(D8910/VLOOKUP(INT(A8910/1000),辅助表!$A$1:$F$54,6,FALSE))&amp;VLOOKUP(INT(A8910/1000),辅助表!$A$1:$G$54,7,FALSE)</f>
        <v>减暴伤+154</v>
      </c>
    </row>
    <row r="8911" spans="1:7" s="34" customFormat="1">
      <c r="A8911" s="26">
        <v>27309</v>
      </c>
      <c r="B8911" s="34" t="s">
        <v>46</v>
      </c>
      <c r="C8911" s="35" t="s">
        <v>385</v>
      </c>
      <c r="D8911" s="34">
        <f>CEILING(RIGHT(A8911,3)/VLOOKUP(INT(A8911/1000),辅助表!$A$1:$F$54,5,FALSE),1)*VLOOKUP(INT(A8911/1000),辅助表!$A$1:$F$54,6,FALSE)</f>
        <v>155</v>
      </c>
      <c r="E8911" s="34">
        <v>0</v>
      </c>
      <c r="F8911" s="34">
        <f>ROUND(D8911*VLOOKUP(INT(A8911/1000),辅助表!$A$1:$F$54,5,FALSE),0)/VLOOKUP(INT(A8911/1000),辅助表!$A$1:$F$54,6,FALSE)</f>
        <v>310</v>
      </c>
      <c r="G8911" s="34" t="str">
        <f>VLOOKUP(INT(A8911/1000),辅助表!$A$1:$F$54,4,FALSE)&amp;"+"&amp;(D8911/VLOOKUP(INT(A8911/1000),辅助表!$A$1:$F$54,6,FALSE))&amp;VLOOKUP(INT(A8911/1000),辅助表!$A$1:$G$54,7,FALSE)</f>
        <v>减暴伤+155</v>
      </c>
    </row>
    <row r="8912" spans="1:7" s="34" customFormat="1">
      <c r="A8912" s="26">
        <v>27310</v>
      </c>
      <c r="B8912" s="34" t="s">
        <v>46</v>
      </c>
      <c r="C8912" s="35" t="s">
        <v>385</v>
      </c>
      <c r="D8912" s="34">
        <f>CEILING(RIGHT(A8912,3)/VLOOKUP(INT(A8912/1000),辅助表!$A$1:$F$54,5,FALSE),1)*VLOOKUP(INT(A8912/1000),辅助表!$A$1:$F$54,6,FALSE)</f>
        <v>155</v>
      </c>
      <c r="E8912" s="34">
        <v>0</v>
      </c>
      <c r="F8912" s="34">
        <f>ROUND(D8912*VLOOKUP(INT(A8912/1000),辅助表!$A$1:$F$54,5,FALSE),0)/VLOOKUP(INT(A8912/1000),辅助表!$A$1:$F$54,6,FALSE)</f>
        <v>310</v>
      </c>
      <c r="G8912" s="34" t="str">
        <f>VLOOKUP(INT(A8912/1000),辅助表!$A$1:$F$54,4,FALSE)&amp;"+"&amp;(D8912/VLOOKUP(INT(A8912/1000),辅助表!$A$1:$F$54,6,FALSE))&amp;VLOOKUP(INT(A8912/1000),辅助表!$A$1:$G$54,7,FALSE)</f>
        <v>减暴伤+155</v>
      </c>
    </row>
    <row r="8913" spans="1:7" s="34" customFormat="1">
      <c r="A8913" s="26">
        <v>27311</v>
      </c>
      <c r="B8913" s="34" t="s">
        <v>46</v>
      </c>
      <c r="C8913" s="35" t="s">
        <v>385</v>
      </c>
      <c r="D8913" s="34">
        <f>CEILING(RIGHT(A8913,3)/VLOOKUP(INT(A8913/1000),辅助表!$A$1:$F$54,5,FALSE),1)*VLOOKUP(INT(A8913/1000),辅助表!$A$1:$F$54,6,FALSE)</f>
        <v>156</v>
      </c>
      <c r="E8913" s="34">
        <v>0</v>
      </c>
      <c r="F8913" s="34">
        <f>ROUND(D8913*VLOOKUP(INT(A8913/1000),辅助表!$A$1:$F$54,5,FALSE),0)/VLOOKUP(INT(A8913/1000),辅助表!$A$1:$F$54,6,FALSE)</f>
        <v>312</v>
      </c>
      <c r="G8913" s="34" t="str">
        <f>VLOOKUP(INT(A8913/1000),辅助表!$A$1:$F$54,4,FALSE)&amp;"+"&amp;(D8913/VLOOKUP(INT(A8913/1000),辅助表!$A$1:$F$54,6,FALSE))&amp;VLOOKUP(INT(A8913/1000),辅助表!$A$1:$G$54,7,FALSE)</f>
        <v>减暴伤+156</v>
      </c>
    </row>
    <row r="8914" spans="1:7" s="34" customFormat="1">
      <c r="A8914" s="26">
        <v>27312</v>
      </c>
      <c r="B8914" s="34" t="s">
        <v>46</v>
      </c>
      <c r="C8914" s="35" t="s">
        <v>385</v>
      </c>
      <c r="D8914" s="34">
        <f>CEILING(RIGHT(A8914,3)/VLOOKUP(INT(A8914/1000),辅助表!$A$1:$F$54,5,FALSE),1)*VLOOKUP(INT(A8914/1000),辅助表!$A$1:$F$54,6,FALSE)</f>
        <v>156</v>
      </c>
      <c r="E8914" s="34">
        <v>0</v>
      </c>
      <c r="F8914" s="34">
        <f>ROUND(D8914*VLOOKUP(INT(A8914/1000),辅助表!$A$1:$F$54,5,FALSE),0)/VLOOKUP(INT(A8914/1000),辅助表!$A$1:$F$54,6,FALSE)</f>
        <v>312</v>
      </c>
      <c r="G8914" s="34" t="str">
        <f>VLOOKUP(INT(A8914/1000),辅助表!$A$1:$F$54,4,FALSE)&amp;"+"&amp;(D8914/VLOOKUP(INT(A8914/1000),辅助表!$A$1:$F$54,6,FALSE))&amp;VLOOKUP(INT(A8914/1000),辅助表!$A$1:$G$54,7,FALSE)</f>
        <v>减暴伤+156</v>
      </c>
    </row>
    <row r="8915" spans="1:7" s="34" customFormat="1">
      <c r="A8915" s="26">
        <v>27313</v>
      </c>
      <c r="B8915" s="34" t="s">
        <v>46</v>
      </c>
      <c r="C8915" s="35" t="s">
        <v>385</v>
      </c>
      <c r="D8915" s="34">
        <f>CEILING(RIGHT(A8915,3)/VLOOKUP(INT(A8915/1000),辅助表!$A$1:$F$54,5,FALSE),1)*VLOOKUP(INT(A8915/1000),辅助表!$A$1:$F$54,6,FALSE)</f>
        <v>157</v>
      </c>
      <c r="E8915" s="34">
        <v>0</v>
      </c>
      <c r="F8915" s="34">
        <f>ROUND(D8915*VLOOKUP(INT(A8915/1000),辅助表!$A$1:$F$54,5,FALSE),0)/VLOOKUP(INT(A8915/1000),辅助表!$A$1:$F$54,6,FALSE)</f>
        <v>314</v>
      </c>
      <c r="G8915" s="34" t="str">
        <f>VLOOKUP(INT(A8915/1000),辅助表!$A$1:$F$54,4,FALSE)&amp;"+"&amp;(D8915/VLOOKUP(INT(A8915/1000),辅助表!$A$1:$F$54,6,FALSE))&amp;VLOOKUP(INT(A8915/1000),辅助表!$A$1:$G$54,7,FALSE)</f>
        <v>减暴伤+157</v>
      </c>
    </row>
    <row r="8916" spans="1:7" s="34" customFormat="1">
      <c r="A8916" s="26">
        <v>27314</v>
      </c>
      <c r="B8916" s="34" t="s">
        <v>46</v>
      </c>
      <c r="C8916" s="35" t="s">
        <v>385</v>
      </c>
      <c r="D8916" s="34">
        <f>CEILING(RIGHT(A8916,3)/VLOOKUP(INT(A8916/1000),辅助表!$A$1:$F$54,5,FALSE),1)*VLOOKUP(INT(A8916/1000),辅助表!$A$1:$F$54,6,FALSE)</f>
        <v>157</v>
      </c>
      <c r="E8916" s="34">
        <v>0</v>
      </c>
      <c r="F8916" s="34">
        <f>ROUND(D8916*VLOOKUP(INT(A8916/1000),辅助表!$A$1:$F$54,5,FALSE),0)/VLOOKUP(INT(A8916/1000),辅助表!$A$1:$F$54,6,FALSE)</f>
        <v>314</v>
      </c>
      <c r="G8916" s="34" t="str">
        <f>VLOOKUP(INT(A8916/1000),辅助表!$A$1:$F$54,4,FALSE)&amp;"+"&amp;(D8916/VLOOKUP(INT(A8916/1000),辅助表!$A$1:$F$54,6,FALSE))&amp;VLOOKUP(INT(A8916/1000),辅助表!$A$1:$G$54,7,FALSE)</f>
        <v>减暴伤+157</v>
      </c>
    </row>
    <row r="8917" spans="1:7" s="34" customFormat="1">
      <c r="A8917" s="26">
        <v>27315</v>
      </c>
      <c r="B8917" s="34" t="s">
        <v>46</v>
      </c>
      <c r="C8917" s="35" t="s">
        <v>385</v>
      </c>
      <c r="D8917" s="34">
        <f>CEILING(RIGHT(A8917,3)/VLOOKUP(INT(A8917/1000),辅助表!$A$1:$F$54,5,FALSE),1)*VLOOKUP(INT(A8917/1000),辅助表!$A$1:$F$54,6,FALSE)</f>
        <v>158</v>
      </c>
      <c r="E8917" s="34">
        <v>0</v>
      </c>
      <c r="F8917" s="34">
        <f>ROUND(D8917*VLOOKUP(INT(A8917/1000),辅助表!$A$1:$F$54,5,FALSE),0)/VLOOKUP(INT(A8917/1000),辅助表!$A$1:$F$54,6,FALSE)</f>
        <v>316</v>
      </c>
      <c r="G8917" s="34" t="str">
        <f>VLOOKUP(INT(A8917/1000),辅助表!$A$1:$F$54,4,FALSE)&amp;"+"&amp;(D8917/VLOOKUP(INT(A8917/1000),辅助表!$A$1:$F$54,6,FALSE))&amp;VLOOKUP(INT(A8917/1000),辅助表!$A$1:$G$54,7,FALSE)</f>
        <v>减暴伤+158</v>
      </c>
    </row>
    <row r="8918" spans="1:7" s="34" customFormat="1">
      <c r="A8918" s="26">
        <v>27316</v>
      </c>
      <c r="B8918" s="34" t="s">
        <v>46</v>
      </c>
      <c r="C8918" s="35" t="s">
        <v>385</v>
      </c>
      <c r="D8918" s="34">
        <f>CEILING(RIGHT(A8918,3)/VLOOKUP(INT(A8918/1000),辅助表!$A$1:$F$54,5,FALSE),1)*VLOOKUP(INT(A8918/1000),辅助表!$A$1:$F$54,6,FALSE)</f>
        <v>158</v>
      </c>
      <c r="E8918" s="34">
        <v>0</v>
      </c>
      <c r="F8918" s="34">
        <f>ROUND(D8918*VLOOKUP(INT(A8918/1000),辅助表!$A$1:$F$54,5,FALSE),0)/VLOOKUP(INT(A8918/1000),辅助表!$A$1:$F$54,6,FALSE)</f>
        <v>316</v>
      </c>
      <c r="G8918" s="34" t="str">
        <f>VLOOKUP(INT(A8918/1000),辅助表!$A$1:$F$54,4,FALSE)&amp;"+"&amp;(D8918/VLOOKUP(INT(A8918/1000),辅助表!$A$1:$F$54,6,FALSE))&amp;VLOOKUP(INT(A8918/1000),辅助表!$A$1:$G$54,7,FALSE)</f>
        <v>减暴伤+158</v>
      </c>
    </row>
    <row r="8919" spans="1:7" s="34" customFormat="1">
      <c r="A8919" s="26">
        <v>27317</v>
      </c>
      <c r="B8919" s="34" t="s">
        <v>46</v>
      </c>
      <c r="C8919" s="35" t="s">
        <v>385</v>
      </c>
      <c r="D8919" s="34">
        <f>CEILING(RIGHT(A8919,3)/VLOOKUP(INT(A8919/1000),辅助表!$A$1:$F$54,5,FALSE),1)*VLOOKUP(INT(A8919/1000),辅助表!$A$1:$F$54,6,FALSE)</f>
        <v>159</v>
      </c>
      <c r="E8919" s="34">
        <v>0</v>
      </c>
      <c r="F8919" s="34">
        <f>ROUND(D8919*VLOOKUP(INT(A8919/1000),辅助表!$A$1:$F$54,5,FALSE),0)/VLOOKUP(INT(A8919/1000),辅助表!$A$1:$F$54,6,FALSE)</f>
        <v>318</v>
      </c>
      <c r="G8919" s="34" t="str">
        <f>VLOOKUP(INT(A8919/1000),辅助表!$A$1:$F$54,4,FALSE)&amp;"+"&amp;(D8919/VLOOKUP(INT(A8919/1000),辅助表!$A$1:$F$54,6,FALSE))&amp;VLOOKUP(INT(A8919/1000),辅助表!$A$1:$G$54,7,FALSE)</f>
        <v>减暴伤+159</v>
      </c>
    </row>
    <row r="8920" spans="1:7" s="34" customFormat="1">
      <c r="A8920" s="26">
        <v>27318</v>
      </c>
      <c r="B8920" s="34" t="s">
        <v>46</v>
      </c>
      <c r="C8920" s="35" t="s">
        <v>385</v>
      </c>
      <c r="D8920" s="34">
        <f>CEILING(RIGHT(A8920,3)/VLOOKUP(INT(A8920/1000),辅助表!$A$1:$F$54,5,FALSE),1)*VLOOKUP(INT(A8920/1000),辅助表!$A$1:$F$54,6,FALSE)</f>
        <v>159</v>
      </c>
      <c r="E8920" s="34">
        <v>0</v>
      </c>
      <c r="F8920" s="34">
        <f>ROUND(D8920*VLOOKUP(INT(A8920/1000),辅助表!$A$1:$F$54,5,FALSE),0)/VLOOKUP(INT(A8920/1000),辅助表!$A$1:$F$54,6,FALSE)</f>
        <v>318</v>
      </c>
      <c r="G8920" s="34" t="str">
        <f>VLOOKUP(INT(A8920/1000),辅助表!$A$1:$F$54,4,FALSE)&amp;"+"&amp;(D8920/VLOOKUP(INT(A8920/1000),辅助表!$A$1:$F$54,6,FALSE))&amp;VLOOKUP(INT(A8920/1000),辅助表!$A$1:$G$54,7,FALSE)</f>
        <v>减暴伤+159</v>
      </c>
    </row>
    <row r="8921" spans="1:7" s="34" customFormat="1">
      <c r="A8921" s="26">
        <v>27319</v>
      </c>
      <c r="B8921" s="34" t="s">
        <v>46</v>
      </c>
      <c r="C8921" s="35" t="s">
        <v>385</v>
      </c>
      <c r="D8921" s="34">
        <f>CEILING(RIGHT(A8921,3)/VLOOKUP(INT(A8921/1000),辅助表!$A$1:$F$54,5,FALSE),1)*VLOOKUP(INT(A8921/1000),辅助表!$A$1:$F$54,6,FALSE)</f>
        <v>160</v>
      </c>
      <c r="E8921" s="34">
        <v>0</v>
      </c>
      <c r="F8921" s="34">
        <f>ROUND(D8921*VLOOKUP(INT(A8921/1000),辅助表!$A$1:$F$54,5,FALSE),0)/VLOOKUP(INT(A8921/1000),辅助表!$A$1:$F$54,6,FALSE)</f>
        <v>320</v>
      </c>
      <c r="G8921" s="34" t="str">
        <f>VLOOKUP(INT(A8921/1000),辅助表!$A$1:$F$54,4,FALSE)&amp;"+"&amp;(D8921/VLOOKUP(INT(A8921/1000),辅助表!$A$1:$F$54,6,FALSE))&amp;VLOOKUP(INT(A8921/1000),辅助表!$A$1:$G$54,7,FALSE)</f>
        <v>减暴伤+160</v>
      </c>
    </row>
    <row r="8922" spans="1:7" s="34" customFormat="1">
      <c r="A8922" s="26">
        <v>27320</v>
      </c>
      <c r="B8922" s="34" t="s">
        <v>46</v>
      </c>
      <c r="C8922" s="35" t="s">
        <v>385</v>
      </c>
      <c r="D8922" s="34">
        <f>CEILING(RIGHT(A8922,3)/VLOOKUP(INT(A8922/1000),辅助表!$A$1:$F$54,5,FALSE),1)*VLOOKUP(INT(A8922/1000),辅助表!$A$1:$F$54,6,FALSE)</f>
        <v>160</v>
      </c>
      <c r="E8922" s="34">
        <v>0</v>
      </c>
      <c r="F8922" s="34">
        <f>ROUND(D8922*VLOOKUP(INT(A8922/1000),辅助表!$A$1:$F$54,5,FALSE),0)/VLOOKUP(INT(A8922/1000),辅助表!$A$1:$F$54,6,FALSE)</f>
        <v>320</v>
      </c>
      <c r="G8922" s="34" t="str">
        <f>VLOOKUP(INT(A8922/1000),辅助表!$A$1:$F$54,4,FALSE)&amp;"+"&amp;(D8922/VLOOKUP(INT(A8922/1000),辅助表!$A$1:$F$54,6,FALSE))&amp;VLOOKUP(INT(A8922/1000),辅助表!$A$1:$G$54,7,FALSE)</f>
        <v>减暴伤+160</v>
      </c>
    </row>
    <row r="8923" spans="1:7" s="34" customFormat="1">
      <c r="A8923" s="26">
        <v>27321</v>
      </c>
      <c r="B8923" s="34" t="s">
        <v>46</v>
      </c>
      <c r="C8923" s="35" t="s">
        <v>385</v>
      </c>
      <c r="D8923" s="34">
        <f>CEILING(RIGHT(A8923,3)/VLOOKUP(INT(A8923/1000),辅助表!$A$1:$F$54,5,FALSE),1)*VLOOKUP(INT(A8923/1000),辅助表!$A$1:$F$54,6,FALSE)</f>
        <v>161</v>
      </c>
      <c r="E8923" s="34">
        <v>0</v>
      </c>
      <c r="F8923" s="34">
        <f>ROUND(D8923*VLOOKUP(INT(A8923/1000),辅助表!$A$1:$F$54,5,FALSE),0)/VLOOKUP(INT(A8923/1000),辅助表!$A$1:$F$54,6,FALSE)</f>
        <v>322</v>
      </c>
      <c r="G8923" s="34" t="str">
        <f>VLOOKUP(INT(A8923/1000),辅助表!$A$1:$F$54,4,FALSE)&amp;"+"&amp;(D8923/VLOOKUP(INT(A8923/1000),辅助表!$A$1:$F$54,6,FALSE))&amp;VLOOKUP(INT(A8923/1000),辅助表!$A$1:$G$54,7,FALSE)</f>
        <v>减暴伤+161</v>
      </c>
    </row>
    <row r="8924" spans="1:7" s="34" customFormat="1">
      <c r="A8924" s="26">
        <v>27322</v>
      </c>
      <c r="B8924" s="34" t="s">
        <v>46</v>
      </c>
      <c r="C8924" s="35" t="s">
        <v>385</v>
      </c>
      <c r="D8924" s="34">
        <f>CEILING(RIGHT(A8924,3)/VLOOKUP(INT(A8924/1000),辅助表!$A$1:$F$54,5,FALSE),1)*VLOOKUP(INT(A8924/1000),辅助表!$A$1:$F$54,6,FALSE)</f>
        <v>161</v>
      </c>
      <c r="E8924" s="34">
        <v>0</v>
      </c>
      <c r="F8924" s="34">
        <f>ROUND(D8924*VLOOKUP(INT(A8924/1000),辅助表!$A$1:$F$54,5,FALSE),0)/VLOOKUP(INT(A8924/1000),辅助表!$A$1:$F$54,6,FALSE)</f>
        <v>322</v>
      </c>
      <c r="G8924" s="34" t="str">
        <f>VLOOKUP(INT(A8924/1000),辅助表!$A$1:$F$54,4,FALSE)&amp;"+"&amp;(D8924/VLOOKUP(INT(A8924/1000),辅助表!$A$1:$F$54,6,FALSE))&amp;VLOOKUP(INT(A8924/1000),辅助表!$A$1:$G$54,7,FALSE)</f>
        <v>减暴伤+161</v>
      </c>
    </row>
    <row r="8925" spans="1:7" s="34" customFormat="1">
      <c r="A8925" s="26">
        <v>27323</v>
      </c>
      <c r="B8925" s="34" t="s">
        <v>46</v>
      </c>
      <c r="C8925" s="35" t="s">
        <v>385</v>
      </c>
      <c r="D8925" s="34">
        <f>CEILING(RIGHT(A8925,3)/VLOOKUP(INT(A8925/1000),辅助表!$A$1:$F$54,5,FALSE),1)*VLOOKUP(INT(A8925/1000),辅助表!$A$1:$F$54,6,FALSE)</f>
        <v>162</v>
      </c>
      <c r="E8925" s="34">
        <v>0</v>
      </c>
      <c r="F8925" s="34">
        <f>ROUND(D8925*VLOOKUP(INT(A8925/1000),辅助表!$A$1:$F$54,5,FALSE),0)/VLOOKUP(INT(A8925/1000),辅助表!$A$1:$F$54,6,FALSE)</f>
        <v>324</v>
      </c>
      <c r="G8925" s="34" t="str">
        <f>VLOOKUP(INT(A8925/1000),辅助表!$A$1:$F$54,4,FALSE)&amp;"+"&amp;(D8925/VLOOKUP(INT(A8925/1000),辅助表!$A$1:$F$54,6,FALSE))&amp;VLOOKUP(INT(A8925/1000),辅助表!$A$1:$G$54,7,FALSE)</f>
        <v>减暴伤+162</v>
      </c>
    </row>
    <row r="8926" spans="1:7" s="34" customFormat="1">
      <c r="A8926" s="26">
        <v>27324</v>
      </c>
      <c r="B8926" s="34" t="s">
        <v>46</v>
      </c>
      <c r="C8926" s="35" t="s">
        <v>385</v>
      </c>
      <c r="D8926" s="34">
        <f>CEILING(RIGHT(A8926,3)/VLOOKUP(INT(A8926/1000),辅助表!$A$1:$F$54,5,FALSE),1)*VLOOKUP(INT(A8926/1000),辅助表!$A$1:$F$54,6,FALSE)</f>
        <v>162</v>
      </c>
      <c r="E8926" s="34">
        <v>0</v>
      </c>
      <c r="F8926" s="34">
        <f>ROUND(D8926*VLOOKUP(INT(A8926/1000),辅助表!$A$1:$F$54,5,FALSE),0)/VLOOKUP(INT(A8926/1000),辅助表!$A$1:$F$54,6,FALSE)</f>
        <v>324</v>
      </c>
      <c r="G8926" s="34" t="str">
        <f>VLOOKUP(INT(A8926/1000),辅助表!$A$1:$F$54,4,FALSE)&amp;"+"&amp;(D8926/VLOOKUP(INT(A8926/1000),辅助表!$A$1:$F$54,6,FALSE))&amp;VLOOKUP(INT(A8926/1000),辅助表!$A$1:$G$54,7,FALSE)</f>
        <v>减暴伤+162</v>
      </c>
    </row>
    <row r="8927" spans="1:7" s="34" customFormat="1">
      <c r="A8927" s="26">
        <v>27325</v>
      </c>
      <c r="B8927" s="34" t="s">
        <v>46</v>
      </c>
      <c r="C8927" s="35" t="s">
        <v>385</v>
      </c>
      <c r="D8927" s="34">
        <f>CEILING(RIGHT(A8927,3)/VLOOKUP(INT(A8927/1000),辅助表!$A$1:$F$54,5,FALSE),1)*VLOOKUP(INT(A8927/1000),辅助表!$A$1:$F$54,6,FALSE)</f>
        <v>163</v>
      </c>
      <c r="E8927" s="34">
        <v>0</v>
      </c>
      <c r="F8927" s="34">
        <f>ROUND(D8927*VLOOKUP(INT(A8927/1000),辅助表!$A$1:$F$54,5,FALSE),0)/VLOOKUP(INT(A8927/1000),辅助表!$A$1:$F$54,6,FALSE)</f>
        <v>326</v>
      </c>
      <c r="G8927" s="34" t="str">
        <f>VLOOKUP(INT(A8927/1000),辅助表!$A$1:$F$54,4,FALSE)&amp;"+"&amp;(D8927/VLOOKUP(INT(A8927/1000),辅助表!$A$1:$F$54,6,FALSE))&amp;VLOOKUP(INT(A8927/1000),辅助表!$A$1:$G$54,7,FALSE)</f>
        <v>减暴伤+163</v>
      </c>
    </row>
    <row r="8928" spans="1:7" s="34" customFormat="1">
      <c r="A8928" s="26">
        <v>27326</v>
      </c>
      <c r="B8928" s="34" t="s">
        <v>46</v>
      </c>
      <c r="C8928" s="35" t="s">
        <v>385</v>
      </c>
      <c r="D8928" s="34">
        <f>CEILING(RIGHT(A8928,3)/VLOOKUP(INT(A8928/1000),辅助表!$A$1:$F$54,5,FALSE),1)*VLOOKUP(INT(A8928/1000),辅助表!$A$1:$F$54,6,FALSE)</f>
        <v>163</v>
      </c>
      <c r="E8928" s="34">
        <v>0</v>
      </c>
      <c r="F8928" s="34">
        <f>ROUND(D8928*VLOOKUP(INT(A8928/1000),辅助表!$A$1:$F$54,5,FALSE),0)/VLOOKUP(INT(A8928/1000),辅助表!$A$1:$F$54,6,FALSE)</f>
        <v>326</v>
      </c>
      <c r="G8928" s="34" t="str">
        <f>VLOOKUP(INT(A8928/1000),辅助表!$A$1:$F$54,4,FALSE)&amp;"+"&amp;(D8928/VLOOKUP(INT(A8928/1000),辅助表!$A$1:$F$54,6,FALSE))&amp;VLOOKUP(INT(A8928/1000),辅助表!$A$1:$G$54,7,FALSE)</f>
        <v>减暴伤+163</v>
      </c>
    </row>
    <row r="8929" spans="1:7" s="34" customFormat="1">
      <c r="A8929" s="26">
        <v>27327</v>
      </c>
      <c r="B8929" s="34" t="s">
        <v>46</v>
      </c>
      <c r="C8929" s="35" t="s">
        <v>385</v>
      </c>
      <c r="D8929" s="34">
        <f>CEILING(RIGHT(A8929,3)/VLOOKUP(INT(A8929/1000),辅助表!$A$1:$F$54,5,FALSE),1)*VLOOKUP(INT(A8929/1000),辅助表!$A$1:$F$54,6,FALSE)</f>
        <v>164</v>
      </c>
      <c r="E8929" s="34">
        <v>0</v>
      </c>
      <c r="F8929" s="34">
        <f>ROUND(D8929*VLOOKUP(INT(A8929/1000),辅助表!$A$1:$F$54,5,FALSE),0)/VLOOKUP(INT(A8929/1000),辅助表!$A$1:$F$54,6,FALSE)</f>
        <v>328</v>
      </c>
      <c r="G8929" s="34" t="str">
        <f>VLOOKUP(INT(A8929/1000),辅助表!$A$1:$F$54,4,FALSE)&amp;"+"&amp;(D8929/VLOOKUP(INT(A8929/1000),辅助表!$A$1:$F$54,6,FALSE))&amp;VLOOKUP(INT(A8929/1000),辅助表!$A$1:$G$54,7,FALSE)</f>
        <v>减暴伤+164</v>
      </c>
    </row>
    <row r="8930" spans="1:7" s="34" customFormat="1">
      <c r="A8930" s="26">
        <v>27328</v>
      </c>
      <c r="B8930" s="34" t="s">
        <v>46</v>
      </c>
      <c r="C8930" s="35" t="s">
        <v>385</v>
      </c>
      <c r="D8930" s="34">
        <f>CEILING(RIGHT(A8930,3)/VLOOKUP(INT(A8930/1000),辅助表!$A$1:$F$54,5,FALSE),1)*VLOOKUP(INT(A8930/1000),辅助表!$A$1:$F$54,6,FALSE)</f>
        <v>164</v>
      </c>
      <c r="E8930" s="34">
        <v>0</v>
      </c>
      <c r="F8930" s="34">
        <f>ROUND(D8930*VLOOKUP(INT(A8930/1000),辅助表!$A$1:$F$54,5,FALSE),0)/VLOOKUP(INT(A8930/1000),辅助表!$A$1:$F$54,6,FALSE)</f>
        <v>328</v>
      </c>
      <c r="G8930" s="34" t="str">
        <f>VLOOKUP(INT(A8930/1000),辅助表!$A$1:$F$54,4,FALSE)&amp;"+"&amp;(D8930/VLOOKUP(INT(A8930/1000),辅助表!$A$1:$F$54,6,FALSE))&amp;VLOOKUP(INT(A8930/1000),辅助表!$A$1:$G$54,7,FALSE)</f>
        <v>减暴伤+164</v>
      </c>
    </row>
    <row r="8931" spans="1:7" s="34" customFormat="1">
      <c r="A8931" s="26">
        <v>27329</v>
      </c>
      <c r="B8931" s="34" t="s">
        <v>46</v>
      </c>
      <c r="C8931" s="35" t="s">
        <v>385</v>
      </c>
      <c r="D8931" s="34">
        <f>CEILING(RIGHT(A8931,3)/VLOOKUP(INT(A8931/1000),辅助表!$A$1:$F$54,5,FALSE),1)*VLOOKUP(INT(A8931/1000),辅助表!$A$1:$F$54,6,FALSE)</f>
        <v>165</v>
      </c>
      <c r="E8931" s="34">
        <v>0</v>
      </c>
      <c r="F8931" s="34">
        <f>ROUND(D8931*VLOOKUP(INT(A8931/1000),辅助表!$A$1:$F$54,5,FALSE),0)/VLOOKUP(INT(A8931/1000),辅助表!$A$1:$F$54,6,FALSE)</f>
        <v>330</v>
      </c>
      <c r="G8931" s="34" t="str">
        <f>VLOOKUP(INT(A8931/1000),辅助表!$A$1:$F$54,4,FALSE)&amp;"+"&amp;(D8931/VLOOKUP(INT(A8931/1000),辅助表!$A$1:$F$54,6,FALSE))&amp;VLOOKUP(INT(A8931/1000),辅助表!$A$1:$G$54,7,FALSE)</f>
        <v>减暴伤+165</v>
      </c>
    </row>
    <row r="8932" spans="1:7" s="34" customFormat="1">
      <c r="A8932" s="26">
        <v>27330</v>
      </c>
      <c r="B8932" s="34" t="s">
        <v>46</v>
      </c>
      <c r="C8932" s="35" t="s">
        <v>385</v>
      </c>
      <c r="D8932" s="34">
        <f>CEILING(RIGHT(A8932,3)/VLOOKUP(INT(A8932/1000),辅助表!$A$1:$F$54,5,FALSE),1)*VLOOKUP(INT(A8932/1000),辅助表!$A$1:$F$54,6,FALSE)</f>
        <v>165</v>
      </c>
      <c r="E8932" s="34">
        <v>0</v>
      </c>
      <c r="F8932" s="34">
        <f>ROUND(D8932*VLOOKUP(INT(A8932/1000),辅助表!$A$1:$F$54,5,FALSE),0)/VLOOKUP(INT(A8932/1000),辅助表!$A$1:$F$54,6,FALSE)</f>
        <v>330</v>
      </c>
      <c r="G8932" s="34" t="str">
        <f>VLOOKUP(INT(A8932/1000),辅助表!$A$1:$F$54,4,FALSE)&amp;"+"&amp;(D8932/VLOOKUP(INT(A8932/1000),辅助表!$A$1:$F$54,6,FALSE))&amp;VLOOKUP(INT(A8932/1000),辅助表!$A$1:$G$54,7,FALSE)</f>
        <v>减暴伤+165</v>
      </c>
    </row>
    <row r="8933" spans="1:7" s="34" customFormat="1">
      <c r="A8933" s="26">
        <v>27331</v>
      </c>
      <c r="B8933" s="34" t="s">
        <v>46</v>
      </c>
      <c r="C8933" s="35" t="s">
        <v>385</v>
      </c>
      <c r="D8933" s="34">
        <f>CEILING(RIGHT(A8933,3)/VLOOKUP(INT(A8933/1000),辅助表!$A$1:$F$54,5,FALSE),1)*VLOOKUP(INT(A8933/1000),辅助表!$A$1:$F$54,6,FALSE)</f>
        <v>166</v>
      </c>
      <c r="E8933" s="34">
        <v>0</v>
      </c>
      <c r="F8933" s="34">
        <f>ROUND(D8933*VLOOKUP(INT(A8933/1000),辅助表!$A$1:$F$54,5,FALSE),0)/VLOOKUP(INT(A8933/1000),辅助表!$A$1:$F$54,6,FALSE)</f>
        <v>332</v>
      </c>
      <c r="G8933" s="34" t="str">
        <f>VLOOKUP(INT(A8933/1000),辅助表!$A$1:$F$54,4,FALSE)&amp;"+"&amp;(D8933/VLOOKUP(INT(A8933/1000),辅助表!$A$1:$F$54,6,FALSE))&amp;VLOOKUP(INT(A8933/1000),辅助表!$A$1:$G$54,7,FALSE)</f>
        <v>减暴伤+166</v>
      </c>
    </row>
    <row r="8934" spans="1:7" s="34" customFormat="1">
      <c r="A8934" s="26">
        <v>27332</v>
      </c>
      <c r="B8934" s="34" t="s">
        <v>46</v>
      </c>
      <c r="C8934" s="35" t="s">
        <v>385</v>
      </c>
      <c r="D8934" s="34">
        <f>CEILING(RIGHT(A8934,3)/VLOOKUP(INT(A8934/1000),辅助表!$A$1:$F$54,5,FALSE),1)*VLOOKUP(INT(A8934/1000),辅助表!$A$1:$F$54,6,FALSE)</f>
        <v>166</v>
      </c>
      <c r="E8934" s="34">
        <v>0</v>
      </c>
      <c r="F8934" s="34">
        <f>ROUND(D8934*VLOOKUP(INT(A8934/1000),辅助表!$A$1:$F$54,5,FALSE),0)/VLOOKUP(INT(A8934/1000),辅助表!$A$1:$F$54,6,FALSE)</f>
        <v>332</v>
      </c>
      <c r="G8934" s="34" t="str">
        <f>VLOOKUP(INT(A8934/1000),辅助表!$A$1:$F$54,4,FALSE)&amp;"+"&amp;(D8934/VLOOKUP(INT(A8934/1000),辅助表!$A$1:$F$54,6,FALSE))&amp;VLOOKUP(INT(A8934/1000),辅助表!$A$1:$G$54,7,FALSE)</f>
        <v>减暴伤+166</v>
      </c>
    </row>
    <row r="8935" spans="1:7" s="34" customFormat="1">
      <c r="A8935" s="26">
        <v>27333</v>
      </c>
      <c r="B8935" s="34" t="s">
        <v>46</v>
      </c>
      <c r="C8935" s="35" t="s">
        <v>385</v>
      </c>
      <c r="D8935" s="34">
        <f>CEILING(RIGHT(A8935,3)/VLOOKUP(INT(A8935/1000),辅助表!$A$1:$F$54,5,FALSE),1)*VLOOKUP(INT(A8935/1000),辅助表!$A$1:$F$54,6,FALSE)</f>
        <v>167</v>
      </c>
      <c r="E8935" s="34">
        <v>0</v>
      </c>
      <c r="F8935" s="34">
        <f>ROUND(D8935*VLOOKUP(INT(A8935/1000),辅助表!$A$1:$F$54,5,FALSE),0)/VLOOKUP(INT(A8935/1000),辅助表!$A$1:$F$54,6,FALSE)</f>
        <v>334</v>
      </c>
      <c r="G8935" s="34" t="str">
        <f>VLOOKUP(INT(A8935/1000),辅助表!$A$1:$F$54,4,FALSE)&amp;"+"&amp;(D8935/VLOOKUP(INT(A8935/1000),辅助表!$A$1:$F$54,6,FALSE))&amp;VLOOKUP(INT(A8935/1000),辅助表!$A$1:$G$54,7,FALSE)</f>
        <v>减暴伤+167</v>
      </c>
    </row>
    <row r="8936" spans="1:7" s="34" customFormat="1">
      <c r="A8936" s="26">
        <v>27334</v>
      </c>
      <c r="B8936" s="34" t="s">
        <v>46</v>
      </c>
      <c r="C8936" s="35" t="s">
        <v>385</v>
      </c>
      <c r="D8936" s="34">
        <f>CEILING(RIGHT(A8936,3)/VLOOKUP(INT(A8936/1000),辅助表!$A$1:$F$54,5,FALSE),1)*VLOOKUP(INT(A8936/1000),辅助表!$A$1:$F$54,6,FALSE)</f>
        <v>167</v>
      </c>
      <c r="E8936" s="34">
        <v>0</v>
      </c>
      <c r="F8936" s="34">
        <f>ROUND(D8936*VLOOKUP(INT(A8936/1000),辅助表!$A$1:$F$54,5,FALSE),0)/VLOOKUP(INT(A8936/1000),辅助表!$A$1:$F$54,6,FALSE)</f>
        <v>334</v>
      </c>
      <c r="G8936" s="34" t="str">
        <f>VLOOKUP(INT(A8936/1000),辅助表!$A$1:$F$54,4,FALSE)&amp;"+"&amp;(D8936/VLOOKUP(INT(A8936/1000),辅助表!$A$1:$F$54,6,FALSE))&amp;VLOOKUP(INT(A8936/1000),辅助表!$A$1:$G$54,7,FALSE)</f>
        <v>减暴伤+167</v>
      </c>
    </row>
    <row r="8937" spans="1:7" s="34" customFormat="1">
      <c r="A8937" s="26">
        <v>27335</v>
      </c>
      <c r="B8937" s="34" t="s">
        <v>46</v>
      </c>
      <c r="C8937" s="35" t="s">
        <v>385</v>
      </c>
      <c r="D8937" s="34">
        <f>CEILING(RIGHT(A8937,3)/VLOOKUP(INT(A8937/1000),辅助表!$A$1:$F$54,5,FALSE),1)*VLOOKUP(INT(A8937/1000),辅助表!$A$1:$F$54,6,FALSE)</f>
        <v>168</v>
      </c>
      <c r="E8937" s="34">
        <v>0</v>
      </c>
      <c r="F8937" s="34">
        <f>ROUND(D8937*VLOOKUP(INT(A8937/1000),辅助表!$A$1:$F$54,5,FALSE),0)/VLOOKUP(INT(A8937/1000),辅助表!$A$1:$F$54,6,FALSE)</f>
        <v>336</v>
      </c>
      <c r="G8937" s="34" t="str">
        <f>VLOOKUP(INT(A8937/1000),辅助表!$A$1:$F$54,4,FALSE)&amp;"+"&amp;(D8937/VLOOKUP(INT(A8937/1000),辅助表!$A$1:$F$54,6,FALSE))&amp;VLOOKUP(INT(A8937/1000),辅助表!$A$1:$G$54,7,FALSE)</f>
        <v>减暴伤+168</v>
      </c>
    </row>
    <row r="8938" spans="1:7" s="34" customFormat="1">
      <c r="A8938" s="26">
        <v>27336</v>
      </c>
      <c r="B8938" s="34" t="s">
        <v>46</v>
      </c>
      <c r="C8938" s="35" t="s">
        <v>385</v>
      </c>
      <c r="D8938" s="34">
        <f>CEILING(RIGHT(A8938,3)/VLOOKUP(INT(A8938/1000),辅助表!$A$1:$F$54,5,FALSE),1)*VLOOKUP(INT(A8938/1000),辅助表!$A$1:$F$54,6,FALSE)</f>
        <v>168</v>
      </c>
      <c r="E8938" s="34">
        <v>0</v>
      </c>
      <c r="F8938" s="34">
        <f>ROUND(D8938*VLOOKUP(INT(A8938/1000),辅助表!$A$1:$F$54,5,FALSE),0)/VLOOKUP(INT(A8938/1000),辅助表!$A$1:$F$54,6,FALSE)</f>
        <v>336</v>
      </c>
      <c r="G8938" s="34" t="str">
        <f>VLOOKUP(INT(A8938/1000),辅助表!$A$1:$F$54,4,FALSE)&amp;"+"&amp;(D8938/VLOOKUP(INT(A8938/1000),辅助表!$A$1:$F$54,6,FALSE))&amp;VLOOKUP(INT(A8938/1000),辅助表!$A$1:$G$54,7,FALSE)</f>
        <v>减暴伤+168</v>
      </c>
    </row>
    <row r="8939" spans="1:7" s="34" customFormat="1">
      <c r="A8939" s="26">
        <v>27337</v>
      </c>
      <c r="B8939" s="34" t="s">
        <v>46</v>
      </c>
      <c r="C8939" s="35" t="s">
        <v>385</v>
      </c>
      <c r="D8939" s="34">
        <f>CEILING(RIGHT(A8939,3)/VLOOKUP(INT(A8939/1000),辅助表!$A$1:$F$54,5,FALSE),1)*VLOOKUP(INT(A8939/1000),辅助表!$A$1:$F$54,6,FALSE)</f>
        <v>169</v>
      </c>
      <c r="E8939" s="34">
        <v>0</v>
      </c>
      <c r="F8939" s="34">
        <f>ROUND(D8939*VLOOKUP(INT(A8939/1000),辅助表!$A$1:$F$54,5,FALSE),0)/VLOOKUP(INT(A8939/1000),辅助表!$A$1:$F$54,6,FALSE)</f>
        <v>338</v>
      </c>
      <c r="G8939" s="34" t="str">
        <f>VLOOKUP(INT(A8939/1000),辅助表!$A$1:$F$54,4,FALSE)&amp;"+"&amp;(D8939/VLOOKUP(INT(A8939/1000),辅助表!$A$1:$F$54,6,FALSE))&amp;VLOOKUP(INT(A8939/1000),辅助表!$A$1:$G$54,7,FALSE)</f>
        <v>减暴伤+169</v>
      </c>
    </row>
    <row r="8940" spans="1:7" s="34" customFormat="1">
      <c r="A8940" s="26">
        <v>27338</v>
      </c>
      <c r="B8940" s="34" t="s">
        <v>46</v>
      </c>
      <c r="C8940" s="35" t="s">
        <v>385</v>
      </c>
      <c r="D8940" s="34">
        <f>CEILING(RIGHT(A8940,3)/VLOOKUP(INT(A8940/1000),辅助表!$A$1:$F$54,5,FALSE),1)*VLOOKUP(INT(A8940/1000),辅助表!$A$1:$F$54,6,FALSE)</f>
        <v>169</v>
      </c>
      <c r="E8940" s="34">
        <v>0</v>
      </c>
      <c r="F8940" s="34">
        <f>ROUND(D8940*VLOOKUP(INT(A8940/1000),辅助表!$A$1:$F$54,5,FALSE),0)/VLOOKUP(INT(A8940/1000),辅助表!$A$1:$F$54,6,FALSE)</f>
        <v>338</v>
      </c>
      <c r="G8940" s="34" t="str">
        <f>VLOOKUP(INT(A8940/1000),辅助表!$A$1:$F$54,4,FALSE)&amp;"+"&amp;(D8940/VLOOKUP(INT(A8940/1000),辅助表!$A$1:$F$54,6,FALSE))&amp;VLOOKUP(INT(A8940/1000),辅助表!$A$1:$G$54,7,FALSE)</f>
        <v>减暴伤+169</v>
      </c>
    </row>
    <row r="8941" spans="1:7" s="34" customFormat="1">
      <c r="A8941" s="26">
        <v>27339</v>
      </c>
      <c r="B8941" s="34" t="s">
        <v>46</v>
      </c>
      <c r="C8941" s="35" t="s">
        <v>385</v>
      </c>
      <c r="D8941" s="34">
        <f>CEILING(RIGHT(A8941,3)/VLOOKUP(INT(A8941/1000),辅助表!$A$1:$F$54,5,FALSE),1)*VLOOKUP(INT(A8941/1000),辅助表!$A$1:$F$54,6,FALSE)</f>
        <v>170</v>
      </c>
      <c r="E8941" s="34">
        <v>0</v>
      </c>
      <c r="F8941" s="34">
        <f>ROUND(D8941*VLOOKUP(INT(A8941/1000),辅助表!$A$1:$F$54,5,FALSE),0)/VLOOKUP(INT(A8941/1000),辅助表!$A$1:$F$54,6,FALSE)</f>
        <v>340</v>
      </c>
      <c r="G8941" s="34" t="str">
        <f>VLOOKUP(INT(A8941/1000),辅助表!$A$1:$F$54,4,FALSE)&amp;"+"&amp;(D8941/VLOOKUP(INT(A8941/1000),辅助表!$A$1:$F$54,6,FALSE))&amp;VLOOKUP(INT(A8941/1000),辅助表!$A$1:$G$54,7,FALSE)</f>
        <v>减暴伤+170</v>
      </c>
    </row>
    <row r="8942" spans="1:7" s="34" customFormat="1">
      <c r="A8942" s="26">
        <v>27340</v>
      </c>
      <c r="B8942" s="34" t="s">
        <v>46</v>
      </c>
      <c r="C8942" s="35" t="s">
        <v>385</v>
      </c>
      <c r="D8942" s="34">
        <f>CEILING(RIGHT(A8942,3)/VLOOKUP(INT(A8942/1000),辅助表!$A$1:$F$54,5,FALSE),1)*VLOOKUP(INT(A8942/1000),辅助表!$A$1:$F$54,6,FALSE)</f>
        <v>170</v>
      </c>
      <c r="E8942" s="34">
        <v>0</v>
      </c>
      <c r="F8942" s="34">
        <f>ROUND(D8942*VLOOKUP(INT(A8942/1000),辅助表!$A$1:$F$54,5,FALSE),0)/VLOOKUP(INT(A8942/1000),辅助表!$A$1:$F$54,6,FALSE)</f>
        <v>340</v>
      </c>
      <c r="G8942" s="34" t="str">
        <f>VLOOKUP(INT(A8942/1000),辅助表!$A$1:$F$54,4,FALSE)&amp;"+"&amp;(D8942/VLOOKUP(INT(A8942/1000),辅助表!$A$1:$F$54,6,FALSE))&amp;VLOOKUP(INT(A8942/1000),辅助表!$A$1:$G$54,7,FALSE)</f>
        <v>减暴伤+170</v>
      </c>
    </row>
    <row r="8943" spans="1:7" s="34" customFormat="1">
      <c r="A8943" s="26">
        <v>27341</v>
      </c>
      <c r="B8943" s="34" t="s">
        <v>46</v>
      </c>
      <c r="C8943" s="35" t="s">
        <v>385</v>
      </c>
      <c r="D8943" s="34">
        <f>CEILING(RIGHT(A8943,3)/VLOOKUP(INT(A8943/1000),辅助表!$A$1:$F$54,5,FALSE),1)*VLOOKUP(INT(A8943/1000),辅助表!$A$1:$F$54,6,FALSE)</f>
        <v>171</v>
      </c>
      <c r="E8943" s="34">
        <v>0</v>
      </c>
      <c r="F8943" s="34">
        <f>ROUND(D8943*VLOOKUP(INT(A8943/1000),辅助表!$A$1:$F$54,5,FALSE),0)/VLOOKUP(INT(A8943/1000),辅助表!$A$1:$F$54,6,FALSE)</f>
        <v>342</v>
      </c>
      <c r="G8943" s="34" t="str">
        <f>VLOOKUP(INT(A8943/1000),辅助表!$A$1:$F$54,4,FALSE)&amp;"+"&amp;(D8943/VLOOKUP(INT(A8943/1000),辅助表!$A$1:$F$54,6,FALSE))&amp;VLOOKUP(INT(A8943/1000),辅助表!$A$1:$G$54,7,FALSE)</f>
        <v>减暴伤+171</v>
      </c>
    </row>
    <row r="8944" spans="1:7" s="34" customFormat="1">
      <c r="A8944" s="26">
        <v>27342</v>
      </c>
      <c r="B8944" s="34" t="s">
        <v>46</v>
      </c>
      <c r="C8944" s="35" t="s">
        <v>385</v>
      </c>
      <c r="D8944" s="34">
        <f>CEILING(RIGHT(A8944,3)/VLOOKUP(INT(A8944/1000),辅助表!$A$1:$F$54,5,FALSE),1)*VLOOKUP(INT(A8944/1000),辅助表!$A$1:$F$54,6,FALSE)</f>
        <v>171</v>
      </c>
      <c r="E8944" s="34">
        <v>0</v>
      </c>
      <c r="F8944" s="34">
        <f>ROUND(D8944*VLOOKUP(INT(A8944/1000),辅助表!$A$1:$F$54,5,FALSE),0)/VLOOKUP(INT(A8944/1000),辅助表!$A$1:$F$54,6,FALSE)</f>
        <v>342</v>
      </c>
      <c r="G8944" s="34" t="str">
        <f>VLOOKUP(INT(A8944/1000),辅助表!$A$1:$F$54,4,FALSE)&amp;"+"&amp;(D8944/VLOOKUP(INT(A8944/1000),辅助表!$A$1:$F$54,6,FALSE))&amp;VLOOKUP(INT(A8944/1000),辅助表!$A$1:$G$54,7,FALSE)</f>
        <v>减暴伤+171</v>
      </c>
    </row>
    <row r="8945" spans="1:7" s="34" customFormat="1">
      <c r="A8945" s="26">
        <v>27343</v>
      </c>
      <c r="B8945" s="34" t="s">
        <v>46</v>
      </c>
      <c r="C8945" s="35" t="s">
        <v>385</v>
      </c>
      <c r="D8945" s="34">
        <f>CEILING(RIGHT(A8945,3)/VLOOKUP(INT(A8945/1000),辅助表!$A$1:$F$54,5,FALSE),1)*VLOOKUP(INT(A8945/1000),辅助表!$A$1:$F$54,6,FALSE)</f>
        <v>172</v>
      </c>
      <c r="E8945" s="34">
        <v>0</v>
      </c>
      <c r="F8945" s="34">
        <f>ROUND(D8945*VLOOKUP(INT(A8945/1000),辅助表!$A$1:$F$54,5,FALSE),0)/VLOOKUP(INT(A8945/1000),辅助表!$A$1:$F$54,6,FALSE)</f>
        <v>344</v>
      </c>
      <c r="G8945" s="34" t="str">
        <f>VLOOKUP(INT(A8945/1000),辅助表!$A$1:$F$54,4,FALSE)&amp;"+"&amp;(D8945/VLOOKUP(INT(A8945/1000),辅助表!$A$1:$F$54,6,FALSE))&amp;VLOOKUP(INT(A8945/1000),辅助表!$A$1:$G$54,7,FALSE)</f>
        <v>减暴伤+172</v>
      </c>
    </row>
    <row r="8946" spans="1:7" s="34" customFormat="1">
      <c r="A8946" s="26">
        <v>27344</v>
      </c>
      <c r="B8946" s="34" t="s">
        <v>46</v>
      </c>
      <c r="C8946" s="35" t="s">
        <v>385</v>
      </c>
      <c r="D8946" s="34">
        <f>CEILING(RIGHT(A8946,3)/VLOOKUP(INT(A8946/1000),辅助表!$A$1:$F$54,5,FALSE),1)*VLOOKUP(INT(A8946/1000),辅助表!$A$1:$F$54,6,FALSE)</f>
        <v>172</v>
      </c>
      <c r="E8946" s="34">
        <v>0</v>
      </c>
      <c r="F8946" s="34">
        <f>ROUND(D8946*VLOOKUP(INT(A8946/1000),辅助表!$A$1:$F$54,5,FALSE),0)/VLOOKUP(INT(A8946/1000),辅助表!$A$1:$F$54,6,FALSE)</f>
        <v>344</v>
      </c>
      <c r="G8946" s="34" t="str">
        <f>VLOOKUP(INT(A8946/1000),辅助表!$A$1:$F$54,4,FALSE)&amp;"+"&amp;(D8946/VLOOKUP(INT(A8946/1000),辅助表!$A$1:$F$54,6,FALSE))&amp;VLOOKUP(INT(A8946/1000),辅助表!$A$1:$G$54,7,FALSE)</f>
        <v>减暴伤+172</v>
      </c>
    </row>
    <row r="8947" spans="1:7" s="34" customFormat="1">
      <c r="A8947" s="26">
        <v>27345</v>
      </c>
      <c r="B8947" s="34" t="s">
        <v>46</v>
      </c>
      <c r="C8947" s="35" t="s">
        <v>385</v>
      </c>
      <c r="D8947" s="34">
        <f>CEILING(RIGHT(A8947,3)/VLOOKUP(INT(A8947/1000),辅助表!$A$1:$F$54,5,FALSE),1)*VLOOKUP(INT(A8947/1000),辅助表!$A$1:$F$54,6,FALSE)</f>
        <v>173</v>
      </c>
      <c r="E8947" s="34">
        <v>0</v>
      </c>
      <c r="F8947" s="34">
        <f>ROUND(D8947*VLOOKUP(INT(A8947/1000),辅助表!$A$1:$F$54,5,FALSE),0)/VLOOKUP(INT(A8947/1000),辅助表!$A$1:$F$54,6,FALSE)</f>
        <v>346</v>
      </c>
      <c r="G8947" s="34" t="str">
        <f>VLOOKUP(INT(A8947/1000),辅助表!$A$1:$F$54,4,FALSE)&amp;"+"&amp;(D8947/VLOOKUP(INT(A8947/1000),辅助表!$A$1:$F$54,6,FALSE))&amp;VLOOKUP(INT(A8947/1000),辅助表!$A$1:$G$54,7,FALSE)</f>
        <v>减暴伤+173</v>
      </c>
    </row>
    <row r="8948" spans="1:7" s="34" customFormat="1">
      <c r="A8948" s="26">
        <v>27346</v>
      </c>
      <c r="B8948" s="34" t="s">
        <v>46</v>
      </c>
      <c r="C8948" s="35" t="s">
        <v>385</v>
      </c>
      <c r="D8948" s="34">
        <f>CEILING(RIGHT(A8948,3)/VLOOKUP(INT(A8948/1000),辅助表!$A$1:$F$54,5,FALSE),1)*VLOOKUP(INT(A8948/1000),辅助表!$A$1:$F$54,6,FALSE)</f>
        <v>173</v>
      </c>
      <c r="E8948" s="34">
        <v>0</v>
      </c>
      <c r="F8948" s="34">
        <f>ROUND(D8948*VLOOKUP(INT(A8948/1000),辅助表!$A$1:$F$54,5,FALSE),0)/VLOOKUP(INT(A8948/1000),辅助表!$A$1:$F$54,6,FALSE)</f>
        <v>346</v>
      </c>
      <c r="G8948" s="34" t="str">
        <f>VLOOKUP(INT(A8948/1000),辅助表!$A$1:$F$54,4,FALSE)&amp;"+"&amp;(D8948/VLOOKUP(INT(A8948/1000),辅助表!$A$1:$F$54,6,FALSE))&amp;VLOOKUP(INT(A8948/1000),辅助表!$A$1:$G$54,7,FALSE)</f>
        <v>减暴伤+173</v>
      </c>
    </row>
    <row r="8949" spans="1:7" s="34" customFormat="1">
      <c r="A8949" s="26">
        <v>27347</v>
      </c>
      <c r="B8949" s="34" t="s">
        <v>46</v>
      </c>
      <c r="C8949" s="35" t="s">
        <v>385</v>
      </c>
      <c r="D8949" s="34">
        <f>CEILING(RIGHT(A8949,3)/VLOOKUP(INT(A8949/1000),辅助表!$A$1:$F$54,5,FALSE),1)*VLOOKUP(INT(A8949/1000),辅助表!$A$1:$F$54,6,FALSE)</f>
        <v>174</v>
      </c>
      <c r="E8949" s="34">
        <v>0</v>
      </c>
      <c r="F8949" s="34">
        <f>ROUND(D8949*VLOOKUP(INT(A8949/1000),辅助表!$A$1:$F$54,5,FALSE),0)/VLOOKUP(INT(A8949/1000),辅助表!$A$1:$F$54,6,FALSE)</f>
        <v>348</v>
      </c>
      <c r="G8949" s="34" t="str">
        <f>VLOOKUP(INT(A8949/1000),辅助表!$A$1:$F$54,4,FALSE)&amp;"+"&amp;(D8949/VLOOKUP(INT(A8949/1000),辅助表!$A$1:$F$54,6,FALSE))&amp;VLOOKUP(INT(A8949/1000),辅助表!$A$1:$G$54,7,FALSE)</f>
        <v>减暴伤+174</v>
      </c>
    </row>
    <row r="8950" spans="1:7" s="34" customFormat="1">
      <c r="A8950" s="26">
        <v>27348</v>
      </c>
      <c r="B8950" s="34" t="s">
        <v>46</v>
      </c>
      <c r="C8950" s="35" t="s">
        <v>385</v>
      </c>
      <c r="D8950" s="34">
        <f>CEILING(RIGHT(A8950,3)/VLOOKUP(INT(A8950/1000),辅助表!$A$1:$F$54,5,FALSE),1)*VLOOKUP(INT(A8950/1000),辅助表!$A$1:$F$54,6,FALSE)</f>
        <v>174</v>
      </c>
      <c r="E8950" s="34">
        <v>0</v>
      </c>
      <c r="F8950" s="34">
        <f>ROUND(D8950*VLOOKUP(INT(A8950/1000),辅助表!$A$1:$F$54,5,FALSE),0)/VLOOKUP(INT(A8950/1000),辅助表!$A$1:$F$54,6,FALSE)</f>
        <v>348</v>
      </c>
      <c r="G8950" s="34" t="str">
        <f>VLOOKUP(INT(A8950/1000),辅助表!$A$1:$F$54,4,FALSE)&amp;"+"&amp;(D8950/VLOOKUP(INT(A8950/1000),辅助表!$A$1:$F$54,6,FALSE))&amp;VLOOKUP(INT(A8950/1000),辅助表!$A$1:$G$54,7,FALSE)</f>
        <v>减暴伤+174</v>
      </c>
    </row>
    <row r="8951" spans="1:7" s="34" customFormat="1">
      <c r="A8951" s="26">
        <v>27349</v>
      </c>
      <c r="B8951" s="34" t="s">
        <v>46</v>
      </c>
      <c r="C8951" s="35" t="s">
        <v>385</v>
      </c>
      <c r="D8951" s="34">
        <f>CEILING(RIGHT(A8951,3)/VLOOKUP(INT(A8951/1000),辅助表!$A$1:$F$54,5,FALSE),1)*VLOOKUP(INT(A8951/1000),辅助表!$A$1:$F$54,6,FALSE)</f>
        <v>175</v>
      </c>
      <c r="E8951" s="34">
        <v>0</v>
      </c>
      <c r="F8951" s="34">
        <f>ROUND(D8951*VLOOKUP(INT(A8951/1000),辅助表!$A$1:$F$54,5,FALSE),0)/VLOOKUP(INT(A8951/1000),辅助表!$A$1:$F$54,6,FALSE)</f>
        <v>350</v>
      </c>
      <c r="G8951" s="34" t="str">
        <f>VLOOKUP(INT(A8951/1000),辅助表!$A$1:$F$54,4,FALSE)&amp;"+"&amp;(D8951/VLOOKUP(INT(A8951/1000),辅助表!$A$1:$F$54,6,FALSE))&amp;VLOOKUP(INT(A8951/1000),辅助表!$A$1:$G$54,7,FALSE)</f>
        <v>减暴伤+175</v>
      </c>
    </row>
    <row r="8952" spans="1:7" s="34" customFormat="1">
      <c r="A8952" s="26">
        <v>27350</v>
      </c>
      <c r="B8952" s="34" t="s">
        <v>46</v>
      </c>
      <c r="C8952" s="35" t="s">
        <v>385</v>
      </c>
      <c r="D8952" s="34">
        <f>CEILING(RIGHT(A8952,3)/VLOOKUP(INT(A8952/1000),辅助表!$A$1:$F$54,5,FALSE),1)*VLOOKUP(INT(A8952/1000),辅助表!$A$1:$F$54,6,FALSE)</f>
        <v>175</v>
      </c>
      <c r="E8952" s="34">
        <v>0</v>
      </c>
      <c r="F8952" s="34">
        <f>ROUND(D8952*VLOOKUP(INT(A8952/1000),辅助表!$A$1:$F$54,5,FALSE),0)/VLOOKUP(INT(A8952/1000),辅助表!$A$1:$F$54,6,FALSE)</f>
        <v>350</v>
      </c>
      <c r="G8952" s="34" t="str">
        <f>VLOOKUP(INT(A8952/1000),辅助表!$A$1:$F$54,4,FALSE)&amp;"+"&amp;(D8952/VLOOKUP(INT(A8952/1000),辅助表!$A$1:$F$54,6,FALSE))&amp;VLOOKUP(INT(A8952/1000),辅助表!$A$1:$G$54,7,FALSE)</f>
        <v>减暴伤+175</v>
      </c>
    </row>
    <row r="8953" spans="1:7" s="34" customFormat="1">
      <c r="A8953" s="26">
        <v>27351</v>
      </c>
      <c r="B8953" s="34" t="s">
        <v>46</v>
      </c>
      <c r="C8953" s="35" t="s">
        <v>385</v>
      </c>
      <c r="D8953" s="34">
        <f>CEILING(RIGHT(A8953,3)/VLOOKUP(INT(A8953/1000),辅助表!$A$1:$F$54,5,FALSE),1)*VLOOKUP(INT(A8953/1000),辅助表!$A$1:$F$54,6,FALSE)</f>
        <v>176</v>
      </c>
      <c r="E8953" s="34">
        <v>0</v>
      </c>
      <c r="F8953" s="34">
        <f>ROUND(D8953*VLOOKUP(INT(A8953/1000),辅助表!$A$1:$F$54,5,FALSE),0)/VLOOKUP(INT(A8953/1000),辅助表!$A$1:$F$54,6,FALSE)</f>
        <v>352</v>
      </c>
      <c r="G8953" s="34" t="str">
        <f>VLOOKUP(INT(A8953/1000),辅助表!$A$1:$F$54,4,FALSE)&amp;"+"&amp;(D8953/VLOOKUP(INT(A8953/1000),辅助表!$A$1:$F$54,6,FALSE))&amp;VLOOKUP(INT(A8953/1000),辅助表!$A$1:$G$54,7,FALSE)</f>
        <v>减暴伤+176</v>
      </c>
    </row>
    <row r="8954" spans="1:7" s="34" customFormat="1">
      <c r="A8954" s="26">
        <v>27352</v>
      </c>
      <c r="B8954" s="34" t="s">
        <v>46</v>
      </c>
      <c r="C8954" s="35" t="s">
        <v>385</v>
      </c>
      <c r="D8954" s="34">
        <f>CEILING(RIGHT(A8954,3)/VLOOKUP(INT(A8954/1000),辅助表!$A$1:$F$54,5,FALSE),1)*VLOOKUP(INT(A8954/1000),辅助表!$A$1:$F$54,6,FALSE)</f>
        <v>176</v>
      </c>
      <c r="E8954" s="34">
        <v>0</v>
      </c>
      <c r="F8954" s="34">
        <f>ROUND(D8954*VLOOKUP(INT(A8954/1000),辅助表!$A$1:$F$54,5,FALSE),0)/VLOOKUP(INT(A8954/1000),辅助表!$A$1:$F$54,6,FALSE)</f>
        <v>352</v>
      </c>
      <c r="G8954" s="34" t="str">
        <f>VLOOKUP(INT(A8954/1000),辅助表!$A$1:$F$54,4,FALSE)&amp;"+"&amp;(D8954/VLOOKUP(INT(A8954/1000),辅助表!$A$1:$F$54,6,FALSE))&amp;VLOOKUP(INT(A8954/1000),辅助表!$A$1:$G$54,7,FALSE)</f>
        <v>减暴伤+176</v>
      </c>
    </row>
    <row r="8955" spans="1:7" s="34" customFormat="1">
      <c r="A8955" s="26">
        <v>27353</v>
      </c>
      <c r="B8955" s="34" t="s">
        <v>46</v>
      </c>
      <c r="C8955" s="35" t="s">
        <v>385</v>
      </c>
      <c r="D8955" s="34">
        <f>CEILING(RIGHT(A8955,3)/VLOOKUP(INT(A8955/1000),辅助表!$A$1:$F$54,5,FALSE),1)*VLOOKUP(INT(A8955/1000),辅助表!$A$1:$F$54,6,FALSE)</f>
        <v>177</v>
      </c>
      <c r="E8955" s="34">
        <v>0</v>
      </c>
      <c r="F8955" s="34">
        <f>ROUND(D8955*VLOOKUP(INT(A8955/1000),辅助表!$A$1:$F$54,5,FALSE),0)/VLOOKUP(INT(A8955/1000),辅助表!$A$1:$F$54,6,FALSE)</f>
        <v>354</v>
      </c>
      <c r="G8955" s="34" t="str">
        <f>VLOOKUP(INT(A8955/1000),辅助表!$A$1:$F$54,4,FALSE)&amp;"+"&amp;(D8955/VLOOKUP(INT(A8955/1000),辅助表!$A$1:$F$54,6,FALSE))&amp;VLOOKUP(INT(A8955/1000),辅助表!$A$1:$G$54,7,FALSE)</f>
        <v>减暴伤+177</v>
      </c>
    </row>
    <row r="8956" spans="1:7" s="34" customFormat="1">
      <c r="A8956" s="26">
        <v>27354</v>
      </c>
      <c r="B8956" s="34" t="s">
        <v>46</v>
      </c>
      <c r="C8956" s="35" t="s">
        <v>385</v>
      </c>
      <c r="D8956" s="34">
        <f>CEILING(RIGHT(A8956,3)/VLOOKUP(INT(A8956/1000),辅助表!$A$1:$F$54,5,FALSE),1)*VLOOKUP(INT(A8956/1000),辅助表!$A$1:$F$54,6,FALSE)</f>
        <v>177</v>
      </c>
      <c r="E8956" s="34">
        <v>0</v>
      </c>
      <c r="F8956" s="34">
        <f>ROUND(D8956*VLOOKUP(INT(A8956/1000),辅助表!$A$1:$F$54,5,FALSE),0)/VLOOKUP(INT(A8956/1000),辅助表!$A$1:$F$54,6,FALSE)</f>
        <v>354</v>
      </c>
      <c r="G8956" s="34" t="str">
        <f>VLOOKUP(INT(A8956/1000),辅助表!$A$1:$F$54,4,FALSE)&amp;"+"&amp;(D8956/VLOOKUP(INT(A8956/1000),辅助表!$A$1:$F$54,6,FALSE))&amp;VLOOKUP(INT(A8956/1000),辅助表!$A$1:$G$54,7,FALSE)</f>
        <v>减暴伤+177</v>
      </c>
    </row>
    <row r="8957" spans="1:7" s="34" customFormat="1">
      <c r="A8957" s="26">
        <v>27355</v>
      </c>
      <c r="B8957" s="34" t="s">
        <v>46</v>
      </c>
      <c r="C8957" s="35" t="s">
        <v>385</v>
      </c>
      <c r="D8957" s="34">
        <f>CEILING(RIGHT(A8957,3)/VLOOKUP(INT(A8957/1000),辅助表!$A$1:$F$54,5,FALSE),1)*VLOOKUP(INT(A8957/1000),辅助表!$A$1:$F$54,6,FALSE)</f>
        <v>178</v>
      </c>
      <c r="E8957" s="34">
        <v>0</v>
      </c>
      <c r="F8957" s="34">
        <f>ROUND(D8957*VLOOKUP(INT(A8957/1000),辅助表!$A$1:$F$54,5,FALSE),0)/VLOOKUP(INT(A8957/1000),辅助表!$A$1:$F$54,6,FALSE)</f>
        <v>356</v>
      </c>
      <c r="G8957" s="34" t="str">
        <f>VLOOKUP(INT(A8957/1000),辅助表!$A$1:$F$54,4,FALSE)&amp;"+"&amp;(D8957/VLOOKUP(INT(A8957/1000),辅助表!$A$1:$F$54,6,FALSE))&amp;VLOOKUP(INT(A8957/1000),辅助表!$A$1:$G$54,7,FALSE)</f>
        <v>减暴伤+178</v>
      </c>
    </row>
    <row r="8958" spans="1:7" s="34" customFormat="1">
      <c r="A8958" s="26">
        <v>27356</v>
      </c>
      <c r="B8958" s="34" t="s">
        <v>46</v>
      </c>
      <c r="C8958" s="35" t="s">
        <v>385</v>
      </c>
      <c r="D8958" s="34">
        <f>CEILING(RIGHT(A8958,3)/VLOOKUP(INT(A8958/1000),辅助表!$A$1:$F$54,5,FALSE),1)*VLOOKUP(INT(A8958/1000),辅助表!$A$1:$F$54,6,FALSE)</f>
        <v>178</v>
      </c>
      <c r="E8958" s="34">
        <v>0</v>
      </c>
      <c r="F8958" s="34">
        <f>ROUND(D8958*VLOOKUP(INT(A8958/1000),辅助表!$A$1:$F$54,5,FALSE),0)/VLOOKUP(INT(A8958/1000),辅助表!$A$1:$F$54,6,FALSE)</f>
        <v>356</v>
      </c>
      <c r="G8958" s="34" t="str">
        <f>VLOOKUP(INT(A8958/1000),辅助表!$A$1:$F$54,4,FALSE)&amp;"+"&amp;(D8958/VLOOKUP(INT(A8958/1000),辅助表!$A$1:$F$54,6,FALSE))&amp;VLOOKUP(INT(A8958/1000),辅助表!$A$1:$G$54,7,FALSE)</f>
        <v>减暴伤+178</v>
      </c>
    </row>
    <row r="8959" spans="1:7" s="34" customFormat="1">
      <c r="A8959" s="26">
        <v>27357</v>
      </c>
      <c r="B8959" s="34" t="s">
        <v>46</v>
      </c>
      <c r="C8959" s="35" t="s">
        <v>385</v>
      </c>
      <c r="D8959" s="34">
        <f>CEILING(RIGHT(A8959,3)/VLOOKUP(INT(A8959/1000),辅助表!$A$1:$F$54,5,FALSE),1)*VLOOKUP(INT(A8959/1000),辅助表!$A$1:$F$54,6,FALSE)</f>
        <v>179</v>
      </c>
      <c r="E8959" s="34">
        <v>0</v>
      </c>
      <c r="F8959" s="34">
        <f>ROUND(D8959*VLOOKUP(INT(A8959/1000),辅助表!$A$1:$F$54,5,FALSE),0)/VLOOKUP(INT(A8959/1000),辅助表!$A$1:$F$54,6,FALSE)</f>
        <v>358</v>
      </c>
      <c r="G8959" s="34" t="str">
        <f>VLOOKUP(INT(A8959/1000),辅助表!$A$1:$F$54,4,FALSE)&amp;"+"&amp;(D8959/VLOOKUP(INT(A8959/1000),辅助表!$A$1:$F$54,6,FALSE))&amp;VLOOKUP(INT(A8959/1000),辅助表!$A$1:$G$54,7,FALSE)</f>
        <v>减暴伤+179</v>
      </c>
    </row>
    <row r="8960" spans="1:7" s="34" customFormat="1">
      <c r="A8960" s="26">
        <v>27358</v>
      </c>
      <c r="B8960" s="34" t="s">
        <v>46</v>
      </c>
      <c r="C8960" s="35" t="s">
        <v>385</v>
      </c>
      <c r="D8960" s="34">
        <f>CEILING(RIGHT(A8960,3)/VLOOKUP(INT(A8960/1000),辅助表!$A$1:$F$54,5,FALSE),1)*VLOOKUP(INT(A8960/1000),辅助表!$A$1:$F$54,6,FALSE)</f>
        <v>179</v>
      </c>
      <c r="E8960" s="34">
        <v>0</v>
      </c>
      <c r="F8960" s="34">
        <f>ROUND(D8960*VLOOKUP(INT(A8960/1000),辅助表!$A$1:$F$54,5,FALSE),0)/VLOOKUP(INT(A8960/1000),辅助表!$A$1:$F$54,6,FALSE)</f>
        <v>358</v>
      </c>
      <c r="G8960" s="34" t="str">
        <f>VLOOKUP(INT(A8960/1000),辅助表!$A$1:$F$54,4,FALSE)&amp;"+"&amp;(D8960/VLOOKUP(INT(A8960/1000),辅助表!$A$1:$F$54,6,FALSE))&amp;VLOOKUP(INT(A8960/1000),辅助表!$A$1:$G$54,7,FALSE)</f>
        <v>减暴伤+179</v>
      </c>
    </row>
    <row r="8961" spans="1:7" s="34" customFormat="1">
      <c r="A8961" s="26">
        <v>27359</v>
      </c>
      <c r="B8961" s="34" t="s">
        <v>46</v>
      </c>
      <c r="C8961" s="35" t="s">
        <v>385</v>
      </c>
      <c r="D8961" s="34">
        <f>CEILING(RIGHT(A8961,3)/VLOOKUP(INT(A8961/1000),辅助表!$A$1:$F$54,5,FALSE),1)*VLOOKUP(INT(A8961/1000),辅助表!$A$1:$F$54,6,FALSE)</f>
        <v>180</v>
      </c>
      <c r="E8961" s="34">
        <v>0</v>
      </c>
      <c r="F8961" s="34">
        <f>ROUND(D8961*VLOOKUP(INT(A8961/1000),辅助表!$A$1:$F$54,5,FALSE),0)/VLOOKUP(INT(A8961/1000),辅助表!$A$1:$F$54,6,FALSE)</f>
        <v>360</v>
      </c>
      <c r="G8961" s="34" t="str">
        <f>VLOOKUP(INT(A8961/1000),辅助表!$A$1:$F$54,4,FALSE)&amp;"+"&amp;(D8961/VLOOKUP(INT(A8961/1000),辅助表!$A$1:$F$54,6,FALSE))&amp;VLOOKUP(INT(A8961/1000),辅助表!$A$1:$G$54,7,FALSE)</f>
        <v>减暴伤+180</v>
      </c>
    </row>
    <row r="8962" spans="1:7" s="34" customFormat="1">
      <c r="A8962" s="26">
        <v>27360</v>
      </c>
      <c r="B8962" s="34" t="s">
        <v>46</v>
      </c>
      <c r="C8962" s="35" t="s">
        <v>385</v>
      </c>
      <c r="D8962" s="34">
        <f>CEILING(RIGHT(A8962,3)/VLOOKUP(INT(A8962/1000),辅助表!$A$1:$F$54,5,FALSE),1)*VLOOKUP(INT(A8962/1000),辅助表!$A$1:$F$54,6,FALSE)</f>
        <v>180</v>
      </c>
      <c r="E8962" s="34">
        <v>0</v>
      </c>
      <c r="F8962" s="34">
        <f>ROUND(D8962*VLOOKUP(INT(A8962/1000),辅助表!$A$1:$F$54,5,FALSE),0)/VLOOKUP(INT(A8962/1000),辅助表!$A$1:$F$54,6,FALSE)</f>
        <v>360</v>
      </c>
      <c r="G8962" s="34" t="str">
        <f>VLOOKUP(INT(A8962/1000),辅助表!$A$1:$F$54,4,FALSE)&amp;"+"&amp;(D8962/VLOOKUP(INT(A8962/1000),辅助表!$A$1:$F$54,6,FALSE))&amp;VLOOKUP(INT(A8962/1000),辅助表!$A$1:$G$54,7,FALSE)</f>
        <v>减暴伤+180</v>
      </c>
    </row>
    <row r="8963" spans="1:7" s="34" customFormat="1">
      <c r="A8963" s="26">
        <v>27361</v>
      </c>
      <c r="B8963" s="34" t="s">
        <v>46</v>
      </c>
      <c r="C8963" s="35" t="s">
        <v>385</v>
      </c>
      <c r="D8963" s="34">
        <f>CEILING(RIGHT(A8963,3)/VLOOKUP(INT(A8963/1000),辅助表!$A$1:$F$54,5,FALSE),1)*VLOOKUP(INT(A8963/1000),辅助表!$A$1:$F$54,6,FALSE)</f>
        <v>181</v>
      </c>
      <c r="E8963" s="34">
        <v>0</v>
      </c>
      <c r="F8963" s="34">
        <f>ROUND(D8963*VLOOKUP(INT(A8963/1000),辅助表!$A$1:$F$54,5,FALSE),0)/VLOOKUP(INT(A8963/1000),辅助表!$A$1:$F$54,6,FALSE)</f>
        <v>362</v>
      </c>
      <c r="G8963" s="34" t="str">
        <f>VLOOKUP(INT(A8963/1000),辅助表!$A$1:$F$54,4,FALSE)&amp;"+"&amp;(D8963/VLOOKUP(INT(A8963/1000),辅助表!$A$1:$F$54,6,FALSE))&amp;VLOOKUP(INT(A8963/1000),辅助表!$A$1:$G$54,7,FALSE)</f>
        <v>减暴伤+181</v>
      </c>
    </row>
    <row r="8964" spans="1:7" s="34" customFormat="1">
      <c r="A8964" s="26">
        <v>27362</v>
      </c>
      <c r="B8964" s="34" t="s">
        <v>46</v>
      </c>
      <c r="C8964" s="35" t="s">
        <v>385</v>
      </c>
      <c r="D8964" s="34">
        <f>CEILING(RIGHT(A8964,3)/VLOOKUP(INT(A8964/1000),辅助表!$A$1:$F$54,5,FALSE),1)*VLOOKUP(INT(A8964/1000),辅助表!$A$1:$F$54,6,FALSE)</f>
        <v>181</v>
      </c>
      <c r="E8964" s="34">
        <v>0</v>
      </c>
      <c r="F8964" s="34">
        <f>ROUND(D8964*VLOOKUP(INT(A8964/1000),辅助表!$A$1:$F$54,5,FALSE),0)/VLOOKUP(INT(A8964/1000),辅助表!$A$1:$F$54,6,FALSE)</f>
        <v>362</v>
      </c>
      <c r="G8964" s="34" t="str">
        <f>VLOOKUP(INT(A8964/1000),辅助表!$A$1:$F$54,4,FALSE)&amp;"+"&amp;(D8964/VLOOKUP(INT(A8964/1000),辅助表!$A$1:$F$54,6,FALSE))&amp;VLOOKUP(INT(A8964/1000),辅助表!$A$1:$G$54,7,FALSE)</f>
        <v>减暴伤+181</v>
      </c>
    </row>
    <row r="8965" spans="1:7" s="34" customFormat="1">
      <c r="A8965" s="26">
        <v>27363</v>
      </c>
      <c r="B8965" s="34" t="s">
        <v>46</v>
      </c>
      <c r="C8965" s="35" t="s">
        <v>385</v>
      </c>
      <c r="D8965" s="34">
        <f>CEILING(RIGHT(A8965,3)/VLOOKUP(INT(A8965/1000),辅助表!$A$1:$F$54,5,FALSE),1)*VLOOKUP(INT(A8965/1000),辅助表!$A$1:$F$54,6,FALSE)</f>
        <v>182</v>
      </c>
      <c r="E8965" s="34">
        <v>0</v>
      </c>
      <c r="F8965" s="34">
        <f>ROUND(D8965*VLOOKUP(INT(A8965/1000),辅助表!$A$1:$F$54,5,FALSE),0)/VLOOKUP(INT(A8965/1000),辅助表!$A$1:$F$54,6,FALSE)</f>
        <v>364</v>
      </c>
      <c r="G8965" s="34" t="str">
        <f>VLOOKUP(INT(A8965/1000),辅助表!$A$1:$F$54,4,FALSE)&amp;"+"&amp;(D8965/VLOOKUP(INT(A8965/1000),辅助表!$A$1:$F$54,6,FALSE))&amp;VLOOKUP(INT(A8965/1000),辅助表!$A$1:$G$54,7,FALSE)</f>
        <v>减暴伤+182</v>
      </c>
    </row>
    <row r="8966" spans="1:7" s="34" customFormat="1">
      <c r="A8966" s="26">
        <v>27364</v>
      </c>
      <c r="B8966" s="34" t="s">
        <v>46</v>
      </c>
      <c r="C8966" s="35" t="s">
        <v>385</v>
      </c>
      <c r="D8966" s="34">
        <f>CEILING(RIGHT(A8966,3)/VLOOKUP(INT(A8966/1000),辅助表!$A$1:$F$54,5,FALSE),1)*VLOOKUP(INT(A8966/1000),辅助表!$A$1:$F$54,6,FALSE)</f>
        <v>182</v>
      </c>
      <c r="E8966" s="34">
        <v>0</v>
      </c>
      <c r="F8966" s="34">
        <f>ROUND(D8966*VLOOKUP(INT(A8966/1000),辅助表!$A$1:$F$54,5,FALSE),0)/VLOOKUP(INT(A8966/1000),辅助表!$A$1:$F$54,6,FALSE)</f>
        <v>364</v>
      </c>
      <c r="G8966" s="34" t="str">
        <f>VLOOKUP(INT(A8966/1000),辅助表!$A$1:$F$54,4,FALSE)&amp;"+"&amp;(D8966/VLOOKUP(INT(A8966/1000),辅助表!$A$1:$F$54,6,FALSE))&amp;VLOOKUP(INT(A8966/1000),辅助表!$A$1:$G$54,7,FALSE)</f>
        <v>减暴伤+182</v>
      </c>
    </row>
    <row r="8967" spans="1:7" s="34" customFormat="1">
      <c r="A8967" s="26">
        <v>27365</v>
      </c>
      <c r="B8967" s="34" t="s">
        <v>46</v>
      </c>
      <c r="C8967" s="35" t="s">
        <v>385</v>
      </c>
      <c r="D8967" s="34">
        <f>CEILING(RIGHT(A8967,3)/VLOOKUP(INT(A8967/1000),辅助表!$A$1:$F$54,5,FALSE),1)*VLOOKUP(INT(A8967/1000),辅助表!$A$1:$F$54,6,FALSE)</f>
        <v>183</v>
      </c>
      <c r="E8967" s="34">
        <v>0</v>
      </c>
      <c r="F8967" s="34">
        <f>ROUND(D8967*VLOOKUP(INT(A8967/1000),辅助表!$A$1:$F$54,5,FALSE),0)/VLOOKUP(INT(A8967/1000),辅助表!$A$1:$F$54,6,FALSE)</f>
        <v>366</v>
      </c>
      <c r="G8967" s="34" t="str">
        <f>VLOOKUP(INT(A8967/1000),辅助表!$A$1:$F$54,4,FALSE)&amp;"+"&amp;(D8967/VLOOKUP(INT(A8967/1000),辅助表!$A$1:$F$54,6,FALSE))&amp;VLOOKUP(INT(A8967/1000),辅助表!$A$1:$G$54,7,FALSE)</f>
        <v>减暴伤+183</v>
      </c>
    </row>
    <row r="8968" spans="1:7" s="34" customFormat="1">
      <c r="A8968" s="26">
        <v>27366</v>
      </c>
      <c r="B8968" s="34" t="s">
        <v>46</v>
      </c>
      <c r="C8968" s="35" t="s">
        <v>385</v>
      </c>
      <c r="D8968" s="34">
        <f>CEILING(RIGHT(A8968,3)/VLOOKUP(INT(A8968/1000),辅助表!$A$1:$F$54,5,FALSE),1)*VLOOKUP(INT(A8968/1000),辅助表!$A$1:$F$54,6,FALSE)</f>
        <v>183</v>
      </c>
      <c r="E8968" s="34">
        <v>0</v>
      </c>
      <c r="F8968" s="34">
        <f>ROUND(D8968*VLOOKUP(INT(A8968/1000),辅助表!$A$1:$F$54,5,FALSE),0)/VLOOKUP(INT(A8968/1000),辅助表!$A$1:$F$54,6,FALSE)</f>
        <v>366</v>
      </c>
      <c r="G8968" s="34" t="str">
        <f>VLOOKUP(INT(A8968/1000),辅助表!$A$1:$F$54,4,FALSE)&amp;"+"&amp;(D8968/VLOOKUP(INT(A8968/1000),辅助表!$A$1:$F$54,6,FALSE))&amp;VLOOKUP(INT(A8968/1000),辅助表!$A$1:$G$54,7,FALSE)</f>
        <v>减暴伤+183</v>
      </c>
    </row>
    <row r="8969" spans="1:7" s="34" customFormat="1">
      <c r="A8969" s="26">
        <v>27367</v>
      </c>
      <c r="B8969" s="34" t="s">
        <v>46</v>
      </c>
      <c r="C8969" s="35" t="s">
        <v>385</v>
      </c>
      <c r="D8969" s="34">
        <f>CEILING(RIGHT(A8969,3)/VLOOKUP(INT(A8969/1000),辅助表!$A$1:$F$54,5,FALSE),1)*VLOOKUP(INT(A8969/1000),辅助表!$A$1:$F$54,6,FALSE)</f>
        <v>184</v>
      </c>
      <c r="E8969" s="34">
        <v>0</v>
      </c>
      <c r="F8969" s="34">
        <f>ROUND(D8969*VLOOKUP(INT(A8969/1000),辅助表!$A$1:$F$54,5,FALSE),0)/VLOOKUP(INT(A8969/1000),辅助表!$A$1:$F$54,6,FALSE)</f>
        <v>368</v>
      </c>
      <c r="G8969" s="34" t="str">
        <f>VLOOKUP(INT(A8969/1000),辅助表!$A$1:$F$54,4,FALSE)&amp;"+"&amp;(D8969/VLOOKUP(INT(A8969/1000),辅助表!$A$1:$F$54,6,FALSE))&amp;VLOOKUP(INT(A8969/1000),辅助表!$A$1:$G$54,7,FALSE)</f>
        <v>减暴伤+184</v>
      </c>
    </row>
    <row r="8970" spans="1:7" s="34" customFormat="1">
      <c r="A8970" s="26">
        <v>27368</v>
      </c>
      <c r="B8970" s="34" t="s">
        <v>46</v>
      </c>
      <c r="C8970" s="35" t="s">
        <v>385</v>
      </c>
      <c r="D8970" s="34">
        <f>CEILING(RIGHT(A8970,3)/VLOOKUP(INT(A8970/1000),辅助表!$A$1:$F$54,5,FALSE),1)*VLOOKUP(INT(A8970/1000),辅助表!$A$1:$F$54,6,FALSE)</f>
        <v>184</v>
      </c>
      <c r="E8970" s="34">
        <v>0</v>
      </c>
      <c r="F8970" s="34">
        <f>ROUND(D8970*VLOOKUP(INT(A8970/1000),辅助表!$A$1:$F$54,5,FALSE),0)/VLOOKUP(INT(A8970/1000),辅助表!$A$1:$F$54,6,FALSE)</f>
        <v>368</v>
      </c>
      <c r="G8970" s="34" t="str">
        <f>VLOOKUP(INT(A8970/1000),辅助表!$A$1:$F$54,4,FALSE)&amp;"+"&amp;(D8970/VLOOKUP(INT(A8970/1000),辅助表!$A$1:$F$54,6,FALSE))&amp;VLOOKUP(INT(A8970/1000),辅助表!$A$1:$G$54,7,FALSE)</f>
        <v>减暴伤+184</v>
      </c>
    </row>
    <row r="8971" spans="1:7" s="34" customFormat="1">
      <c r="A8971" s="26">
        <v>27369</v>
      </c>
      <c r="B8971" s="34" t="s">
        <v>46</v>
      </c>
      <c r="C8971" s="35" t="s">
        <v>385</v>
      </c>
      <c r="D8971" s="34">
        <f>CEILING(RIGHT(A8971,3)/VLOOKUP(INT(A8971/1000),辅助表!$A$1:$F$54,5,FALSE),1)*VLOOKUP(INT(A8971/1000),辅助表!$A$1:$F$54,6,FALSE)</f>
        <v>185</v>
      </c>
      <c r="E8971" s="34">
        <v>0</v>
      </c>
      <c r="F8971" s="34">
        <f>ROUND(D8971*VLOOKUP(INT(A8971/1000),辅助表!$A$1:$F$54,5,FALSE),0)/VLOOKUP(INT(A8971/1000),辅助表!$A$1:$F$54,6,FALSE)</f>
        <v>370</v>
      </c>
      <c r="G8971" s="34" t="str">
        <f>VLOOKUP(INT(A8971/1000),辅助表!$A$1:$F$54,4,FALSE)&amp;"+"&amp;(D8971/VLOOKUP(INT(A8971/1000),辅助表!$A$1:$F$54,6,FALSE))&amp;VLOOKUP(INT(A8971/1000),辅助表!$A$1:$G$54,7,FALSE)</f>
        <v>减暴伤+185</v>
      </c>
    </row>
    <row r="8972" spans="1:7" s="34" customFormat="1">
      <c r="A8972" s="26">
        <v>27370</v>
      </c>
      <c r="B8972" s="34" t="s">
        <v>46</v>
      </c>
      <c r="C8972" s="35" t="s">
        <v>385</v>
      </c>
      <c r="D8972" s="34">
        <f>CEILING(RIGHT(A8972,3)/VLOOKUP(INT(A8972/1000),辅助表!$A$1:$F$54,5,FALSE),1)*VLOOKUP(INT(A8972/1000),辅助表!$A$1:$F$54,6,FALSE)</f>
        <v>185</v>
      </c>
      <c r="E8972" s="34">
        <v>0</v>
      </c>
      <c r="F8972" s="34">
        <f>ROUND(D8972*VLOOKUP(INT(A8972/1000),辅助表!$A$1:$F$54,5,FALSE),0)/VLOOKUP(INT(A8972/1000),辅助表!$A$1:$F$54,6,FALSE)</f>
        <v>370</v>
      </c>
      <c r="G8972" s="34" t="str">
        <f>VLOOKUP(INT(A8972/1000),辅助表!$A$1:$F$54,4,FALSE)&amp;"+"&amp;(D8972/VLOOKUP(INT(A8972/1000),辅助表!$A$1:$F$54,6,FALSE))&amp;VLOOKUP(INT(A8972/1000),辅助表!$A$1:$G$54,7,FALSE)</f>
        <v>减暴伤+185</v>
      </c>
    </row>
    <row r="8973" spans="1:7" s="34" customFormat="1">
      <c r="A8973" s="26">
        <v>27371</v>
      </c>
      <c r="B8973" s="34" t="s">
        <v>46</v>
      </c>
      <c r="C8973" s="35" t="s">
        <v>385</v>
      </c>
      <c r="D8973" s="34">
        <f>CEILING(RIGHT(A8973,3)/VLOOKUP(INT(A8973/1000),辅助表!$A$1:$F$54,5,FALSE),1)*VLOOKUP(INT(A8973/1000),辅助表!$A$1:$F$54,6,FALSE)</f>
        <v>186</v>
      </c>
      <c r="E8973" s="34">
        <v>0</v>
      </c>
      <c r="F8973" s="34">
        <f>ROUND(D8973*VLOOKUP(INT(A8973/1000),辅助表!$A$1:$F$54,5,FALSE),0)/VLOOKUP(INT(A8973/1000),辅助表!$A$1:$F$54,6,FALSE)</f>
        <v>372</v>
      </c>
      <c r="G8973" s="34" t="str">
        <f>VLOOKUP(INT(A8973/1000),辅助表!$A$1:$F$54,4,FALSE)&amp;"+"&amp;(D8973/VLOOKUP(INT(A8973/1000),辅助表!$A$1:$F$54,6,FALSE))&amp;VLOOKUP(INT(A8973/1000),辅助表!$A$1:$G$54,7,FALSE)</f>
        <v>减暴伤+186</v>
      </c>
    </row>
    <row r="8974" spans="1:7" s="34" customFormat="1">
      <c r="A8974" s="26">
        <v>27372</v>
      </c>
      <c r="B8974" s="34" t="s">
        <v>46</v>
      </c>
      <c r="C8974" s="35" t="s">
        <v>385</v>
      </c>
      <c r="D8974" s="34">
        <f>CEILING(RIGHT(A8974,3)/VLOOKUP(INT(A8974/1000),辅助表!$A$1:$F$54,5,FALSE),1)*VLOOKUP(INT(A8974/1000),辅助表!$A$1:$F$54,6,FALSE)</f>
        <v>186</v>
      </c>
      <c r="E8974" s="34">
        <v>0</v>
      </c>
      <c r="F8974" s="34">
        <f>ROUND(D8974*VLOOKUP(INT(A8974/1000),辅助表!$A$1:$F$54,5,FALSE),0)/VLOOKUP(INT(A8974/1000),辅助表!$A$1:$F$54,6,FALSE)</f>
        <v>372</v>
      </c>
      <c r="G8974" s="34" t="str">
        <f>VLOOKUP(INT(A8974/1000),辅助表!$A$1:$F$54,4,FALSE)&amp;"+"&amp;(D8974/VLOOKUP(INT(A8974/1000),辅助表!$A$1:$F$54,6,FALSE))&amp;VLOOKUP(INT(A8974/1000),辅助表!$A$1:$G$54,7,FALSE)</f>
        <v>减暴伤+186</v>
      </c>
    </row>
    <row r="8975" spans="1:7" s="34" customFormat="1">
      <c r="A8975" s="26">
        <v>27373</v>
      </c>
      <c r="B8975" s="34" t="s">
        <v>46</v>
      </c>
      <c r="C8975" s="35" t="s">
        <v>385</v>
      </c>
      <c r="D8975" s="34">
        <f>CEILING(RIGHT(A8975,3)/VLOOKUP(INT(A8975/1000),辅助表!$A$1:$F$54,5,FALSE),1)*VLOOKUP(INT(A8975/1000),辅助表!$A$1:$F$54,6,FALSE)</f>
        <v>187</v>
      </c>
      <c r="E8975" s="34">
        <v>0</v>
      </c>
      <c r="F8975" s="34">
        <f>ROUND(D8975*VLOOKUP(INT(A8975/1000),辅助表!$A$1:$F$54,5,FALSE),0)/VLOOKUP(INT(A8975/1000),辅助表!$A$1:$F$54,6,FALSE)</f>
        <v>374</v>
      </c>
      <c r="G8975" s="34" t="str">
        <f>VLOOKUP(INT(A8975/1000),辅助表!$A$1:$F$54,4,FALSE)&amp;"+"&amp;(D8975/VLOOKUP(INT(A8975/1000),辅助表!$A$1:$F$54,6,FALSE))&amp;VLOOKUP(INT(A8975/1000),辅助表!$A$1:$G$54,7,FALSE)</f>
        <v>减暴伤+187</v>
      </c>
    </row>
    <row r="8976" spans="1:7" s="34" customFormat="1">
      <c r="A8976" s="26">
        <v>27374</v>
      </c>
      <c r="B8976" s="34" t="s">
        <v>46</v>
      </c>
      <c r="C8976" s="35" t="s">
        <v>385</v>
      </c>
      <c r="D8976" s="34">
        <f>CEILING(RIGHT(A8976,3)/VLOOKUP(INT(A8976/1000),辅助表!$A$1:$F$54,5,FALSE),1)*VLOOKUP(INT(A8976/1000),辅助表!$A$1:$F$54,6,FALSE)</f>
        <v>187</v>
      </c>
      <c r="E8976" s="34">
        <v>0</v>
      </c>
      <c r="F8976" s="34">
        <f>ROUND(D8976*VLOOKUP(INT(A8976/1000),辅助表!$A$1:$F$54,5,FALSE),0)/VLOOKUP(INT(A8976/1000),辅助表!$A$1:$F$54,6,FALSE)</f>
        <v>374</v>
      </c>
      <c r="G8976" s="34" t="str">
        <f>VLOOKUP(INT(A8976/1000),辅助表!$A$1:$F$54,4,FALSE)&amp;"+"&amp;(D8976/VLOOKUP(INT(A8976/1000),辅助表!$A$1:$F$54,6,FALSE))&amp;VLOOKUP(INT(A8976/1000),辅助表!$A$1:$G$54,7,FALSE)</f>
        <v>减暴伤+187</v>
      </c>
    </row>
    <row r="8977" spans="1:7" s="34" customFormat="1">
      <c r="A8977" s="26">
        <v>27375</v>
      </c>
      <c r="B8977" s="34" t="s">
        <v>46</v>
      </c>
      <c r="C8977" s="35" t="s">
        <v>385</v>
      </c>
      <c r="D8977" s="34">
        <f>CEILING(RIGHT(A8977,3)/VLOOKUP(INT(A8977/1000),辅助表!$A$1:$F$54,5,FALSE),1)*VLOOKUP(INT(A8977/1000),辅助表!$A$1:$F$54,6,FALSE)</f>
        <v>188</v>
      </c>
      <c r="E8977" s="34">
        <v>0</v>
      </c>
      <c r="F8977" s="34">
        <f>ROUND(D8977*VLOOKUP(INT(A8977/1000),辅助表!$A$1:$F$54,5,FALSE),0)/VLOOKUP(INT(A8977/1000),辅助表!$A$1:$F$54,6,FALSE)</f>
        <v>376</v>
      </c>
      <c r="G8977" s="34" t="str">
        <f>VLOOKUP(INT(A8977/1000),辅助表!$A$1:$F$54,4,FALSE)&amp;"+"&amp;(D8977/VLOOKUP(INT(A8977/1000),辅助表!$A$1:$F$54,6,FALSE))&amp;VLOOKUP(INT(A8977/1000),辅助表!$A$1:$G$54,7,FALSE)</f>
        <v>减暴伤+188</v>
      </c>
    </row>
    <row r="8978" spans="1:7" s="34" customFormat="1">
      <c r="A8978" s="26">
        <v>27376</v>
      </c>
      <c r="B8978" s="34" t="s">
        <v>46</v>
      </c>
      <c r="C8978" s="35" t="s">
        <v>385</v>
      </c>
      <c r="D8978" s="34">
        <f>CEILING(RIGHT(A8978,3)/VLOOKUP(INT(A8978/1000),辅助表!$A$1:$F$54,5,FALSE),1)*VLOOKUP(INT(A8978/1000),辅助表!$A$1:$F$54,6,FALSE)</f>
        <v>188</v>
      </c>
      <c r="E8978" s="34">
        <v>0</v>
      </c>
      <c r="F8978" s="34">
        <f>ROUND(D8978*VLOOKUP(INT(A8978/1000),辅助表!$A$1:$F$54,5,FALSE),0)/VLOOKUP(INT(A8978/1000),辅助表!$A$1:$F$54,6,FALSE)</f>
        <v>376</v>
      </c>
      <c r="G8978" s="34" t="str">
        <f>VLOOKUP(INT(A8978/1000),辅助表!$A$1:$F$54,4,FALSE)&amp;"+"&amp;(D8978/VLOOKUP(INT(A8978/1000),辅助表!$A$1:$F$54,6,FALSE))&amp;VLOOKUP(INT(A8978/1000),辅助表!$A$1:$G$54,7,FALSE)</f>
        <v>减暴伤+188</v>
      </c>
    </row>
    <row r="8979" spans="1:7" s="34" customFormat="1">
      <c r="A8979" s="26">
        <v>27377</v>
      </c>
      <c r="B8979" s="34" t="s">
        <v>46</v>
      </c>
      <c r="C8979" s="35" t="s">
        <v>385</v>
      </c>
      <c r="D8979" s="34">
        <f>CEILING(RIGHT(A8979,3)/VLOOKUP(INT(A8979/1000),辅助表!$A$1:$F$54,5,FALSE),1)*VLOOKUP(INT(A8979/1000),辅助表!$A$1:$F$54,6,FALSE)</f>
        <v>189</v>
      </c>
      <c r="E8979" s="34">
        <v>0</v>
      </c>
      <c r="F8979" s="34">
        <f>ROUND(D8979*VLOOKUP(INT(A8979/1000),辅助表!$A$1:$F$54,5,FALSE),0)/VLOOKUP(INT(A8979/1000),辅助表!$A$1:$F$54,6,FALSE)</f>
        <v>378</v>
      </c>
      <c r="G8979" s="34" t="str">
        <f>VLOOKUP(INT(A8979/1000),辅助表!$A$1:$F$54,4,FALSE)&amp;"+"&amp;(D8979/VLOOKUP(INT(A8979/1000),辅助表!$A$1:$F$54,6,FALSE))&amp;VLOOKUP(INT(A8979/1000),辅助表!$A$1:$G$54,7,FALSE)</f>
        <v>减暴伤+189</v>
      </c>
    </row>
    <row r="8980" spans="1:7" s="34" customFormat="1">
      <c r="A8980" s="26">
        <v>27378</v>
      </c>
      <c r="B8980" s="34" t="s">
        <v>46</v>
      </c>
      <c r="C8980" s="35" t="s">
        <v>385</v>
      </c>
      <c r="D8980" s="34">
        <f>CEILING(RIGHT(A8980,3)/VLOOKUP(INT(A8980/1000),辅助表!$A$1:$F$54,5,FALSE),1)*VLOOKUP(INT(A8980/1000),辅助表!$A$1:$F$54,6,FALSE)</f>
        <v>189</v>
      </c>
      <c r="E8980" s="34">
        <v>0</v>
      </c>
      <c r="F8980" s="34">
        <f>ROUND(D8980*VLOOKUP(INT(A8980/1000),辅助表!$A$1:$F$54,5,FALSE),0)/VLOOKUP(INT(A8980/1000),辅助表!$A$1:$F$54,6,FALSE)</f>
        <v>378</v>
      </c>
      <c r="G8980" s="34" t="str">
        <f>VLOOKUP(INT(A8980/1000),辅助表!$A$1:$F$54,4,FALSE)&amp;"+"&amp;(D8980/VLOOKUP(INT(A8980/1000),辅助表!$A$1:$F$54,6,FALSE))&amp;VLOOKUP(INT(A8980/1000),辅助表!$A$1:$G$54,7,FALSE)</f>
        <v>减暴伤+189</v>
      </c>
    </row>
    <row r="8981" spans="1:7" s="34" customFormat="1">
      <c r="A8981" s="26">
        <v>27379</v>
      </c>
      <c r="B8981" s="34" t="s">
        <v>46</v>
      </c>
      <c r="C8981" s="35" t="s">
        <v>385</v>
      </c>
      <c r="D8981" s="34">
        <f>CEILING(RIGHT(A8981,3)/VLOOKUP(INT(A8981/1000),辅助表!$A$1:$F$54,5,FALSE),1)*VLOOKUP(INT(A8981/1000),辅助表!$A$1:$F$54,6,FALSE)</f>
        <v>190</v>
      </c>
      <c r="E8981" s="34">
        <v>0</v>
      </c>
      <c r="F8981" s="34">
        <f>ROUND(D8981*VLOOKUP(INT(A8981/1000),辅助表!$A$1:$F$54,5,FALSE),0)/VLOOKUP(INT(A8981/1000),辅助表!$A$1:$F$54,6,FALSE)</f>
        <v>380</v>
      </c>
      <c r="G8981" s="34" t="str">
        <f>VLOOKUP(INT(A8981/1000),辅助表!$A$1:$F$54,4,FALSE)&amp;"+"&amp;(D8981/VLOOKUP(INT(A8981/1000),辅助表!$A$1:$F$54,6,FALSE))&amp;VLOOKUP(INT(A8981/1000),辅助表!$A$1:$G$54,7,FALSE)</f>
        <v>减暴伤+190</v>
      </c>
    </row>
    <row r="8982" spans="1:7" s="34" customFormat="1">
      <c r="A8982" s="26">
        <v>27380</v>
      </c>
      <c r="B8982" s="34" t="s">
        <v>46</v>
      </c>
      <c r="C8982" s="35" t="s">
        <v>385</v>
      </c>
      <c r="D8982" s="34">
        <f>CEILING(RIGHT(A8982,3)/VLOOKUP(INT(A8982/1000),辅助表!$A$1:$F$54,5,FALSE),1)*VLOOKUP(INT(A8982/1000),辅助表!$A$1:$F$54,6,FALSE)</f>
        <v>190</v>
      </c>
      <c r="E8982" s="34">
        <v>0</v>
      </c>
      <c r="F8982" s="34">
        <f>ROUND(D8982*VLOOKUP(INT(A8982/1000),辅助表!$A$1:$F$54,5,FALSE),0)/VLOOKUP(INT(A8982/1000),辅助表!$A$1:$F$54,6,FALSE)</f>
        <v>380</v>
      </c>
      <c r="G8982" s="34" t="str">
        <f>VLOOKUP(INT(A8982/1000),辅助表!$A$1:$F$54,4,FALSE)&amp;"+"&amp;(D8982/VLOOKUP(INT(A8982/1000),辅助表!$A$1:$F$54,6,FALSE))&amp;VLOOKUP(INT(A8982/1000),辅助表!$A$1:$G$54,7,FALSE)</f>
        <v>减暴伤+190</v>
      </c>
    </row>
    <row r="8983" spans="1:7" s="34" customFormat="1">
      <c r="A8983" s="26">
        <v>27381</v>
      </c>
      <c r="B8983" s="34" t="s">
        <v>46</v>
      </c>
      <c r="C8983" s="35" t="s">
        <v>385</v>
      </c>
      <c r="D8983" s="34">
        <f>CEILING(RIGHT(A8983,3)/VLOOKUP(INT(A8983/1000),辅助表!$A$1:$F$54,5,FALSE),1)*VLOOKUP(INT(A8983/1000),辅助表!$A$1:$F$54,6,FALSE)</f>
        <v>191</v>
      </c>
      <c r="E8983" s="34">
        <v>0</v>
      </c>
      <c r="F8983" s="34">
        <f>ROUND(D8983*VLOOKUP(INT(A8983/1000),辅助表!$A$1:$F$54,5,FALSE),0)/VLOOKUP(INT(A8983/1000),辅助表!$A$1:$F$54,6,FALSE)</f>
        <v>382</v>
      </c>
      <c r="G8983" s="34" t="str">
        <f>VLOOKUP(INT(A8983/1000),辅助表!$A$1:$F$54,4,FALSE)&amp;"+"&amp;(D8983/VLOOKUP(INT(A8983/1000),辅助表!$A$1:$F$54,6,FALSE))&amp;VLOOKUP(INT(A8983/1000),辅助表!$A$1:$G$54,7,FALSE)</f>
        <v>减暴伤+191</v>
      </c>
    </row>
    <row r="8984" spans="1:7" s="34" customFormat="1">
      <c r="A8984" s="26">
        <v>27382</v>
      </c>
      <c r="B8984" s="34" t="s">
        <v>46</v>
      </c>
      <c r="C8984" s="35" t="s">
        <v>385</v>
      </c>
      <c r="D8984" s="34">
        <f>CEILING(RIGHT(A8984,3)/VLOOKUP(INT(A8984/1000),辅助表!$A$1:$F$54,5,FALSE),1)*VLOOKUP(INT(A8984/1000),辅助表!$A$1:$F$54,6,FALSE)</f>
        <v>191</v>
      </c>
      <c r="E8984" s="34">
        <v>0</v>
      </c>
      <c r="F8984" s="34">
        <f>ROUND(D8984*VLOOKUP(INT(A8984/1000),辅助表!$A$1:$F$54,5,FALSE),0)/VLOOKUP(INT(A8984/1000),辅助表!$A$1:$F$54,6,FALSE)</f>
        <v>382</v>
      </c>
      <c r="G8984" s="34" t="str">
        <f>VLOOKUP(INT(A8984/1000),辅助表!$A$1:$F$54,4,FALSE)&amp;"+"&amp;(D8984/VLOOKUP(INT(A8984/1000),辅助表!$A$1:$F$54,6,FALSE))&amp;VLOOKUP(INT(A8984/1000),辅助表!$A$1:$G$54,7,FALSE)</f>
        <v>减暴伤+191</v>
      </c>
    </row>
    <row r="8985" spans="1:7" s="34" customFormat="1">
      <c r="A8985" s="26">
        <v>27383</v>
      </c>
      <c r="B8985" s="34" t="s">
        <v>46</v>
      </c>
      <c r="C8985" s="35" t="s">
        <v>385</v>
      </c>
      <c r="D8985" s="34">
        <f>CEILING(RIGHT(A8985,3)/VLOOKUP(INT(A8985/1000),辅助表!$A$1:$F$54,5,FALSE),1)*VLOOKUP(INT(A8985/1000),辅助表!$A$1:$F$54,6,FALSE)</f>
        <v>192</v>
      </c>
      <c r="E8985" s="34">
        <v>0</v>
      </c>
      <c r="F8985" s="34">
        <f>ROUND(D8985*VLOOKUP(INT(A8985/1000),辅助表!$A$1:$F$54,5,FALSE),0)/VLOOKUP(INT(A8985/1000),辅助表!$A$1:$F$54,6,FALSE)</f>
        <v>384</v>
      </c>
      <c r="G8985" s="34" t="str">
        <f>VLOOKUP(INT(A8985/1000),辅助表!$A$1:$F$54,4,FALSE)&amp;"+"&amp;(D8985/VLOOKUP(INT(A8985/1000),辅助表!$A$1:$F$54,6,FALSE))&amp;VLOOKUP(INT(A8985/1000),辅助表!$A$1:$G$54,7,FALSE)</f>
        <v>减暴伤+192</v>
      </c>
    </row>
    <row r="8986" spans="1:7" s="34" customFormat="1">
      <c r="A8986" s="26">
        <v>27384</v>
      </c>
      <c r="B8986" s="34" t="s">
        <v>46</v>
      </c>
      <c r="C8986" s="35" t="s">
        <v>385</v>
      </c>
      <c r="D8986" s="34">
        <f>CEILING(RIGHT(A8986,3)/VLOOKUP(INT(A8986/1000),辅助表!$A$1:$F$54,5,FALSE),1)*VLOOKUP(INT(A8986/1000),辅助表!$A$1:$F$54,6,FALSE)</f>
        <v>192</v>
      </c>
      <c r="E8986" s="34">
        <v>0</v>
      </c>
      <c r="F8986" s="34">
        <f>ROUND(D8986*VLOOKUP(INT(A8986/1000),辅助表!$A$1:$F$54,5,FALSE),0)/VLOOKUP(INT(A8986/1000),辅助表!$A$1:$F$54,6,FALSE)</f>
        <v>384</v>
      </c>
      <c r="G8986" s="34" t="str">
        <f>VLOOKUP(INT(A8986/1000),辅助表!$A$1:$F$54,4,FALSE)&amp;"+"&amp;(D8986/VLOOKUP(INT(A8986/1000),辅助表!$A$1:$F$54,6,FALSE))&amp;VLOOKUP(INT(A8986/1000),辅助表!$A$1:$G$54,7,FALSE)</f>
        <v>减暴伤+192</v>
      </c>
    </row>
    <row r="8987" spans="1:7" s="34" customFormat="1">
      <c r="A8987" s="26">
        <v>27385</v>
      </c>
      <c r="B8987" s="34" t="s">
        <v>46</v>
      </c>
      <c r="C8987" s="35" t="s">
        <v>385</v>
      </c>
      <c r="D8987" s="34">
        <f>CEILING(RIGHT(A8987,3)/VLOOKUP(INT(A8987/1000),辅助表!$A$1:$F$54,5,FALSE),1)*VLOOKUP(INT(A8987/1000),辅助表!$A$1:$F$54,6,FALSE)</f>
        <v>193</v>
      </c>
      <c r="E8987" s="34">
        <v>0</v>
      </c>
      <c r="F8987" s="34">
        <f>ROUND(D8987*VLOOKUP(INT(A8987/1000),辅助表!$A$1:$F$54,5,FALSE),0)/VLOOKUP(INT(A8987/1000),辅助表!$A$1:$F$54,6,FALSE)</f>
        <v>386</v>
      </c>
      <c r="G8987" s="34" t="str">
        <f>VLOOKUP(INT(A8987/1000),辅助表!$A$1:$F$54,4,FALSE)&amp;"+"&amp;(D8987/VLOOKUP(INT(A8987/1000),辅助表!$A$1:$F$54,6,FALSE))&amp;VLOOKUP(INT(A8987/1000),辅助表!$A$1:$G$54,7,FALSE)</f>
        <v>减暴伤+193</v>
      </c>
    </row>
    <row r="8988" spans="1:7" s="34" customFormat="1">
      <c r="A8988" s="26">
        <v>27386</v>
      </c>
      <c r="B8988" s="34" t="s">
        <v>46</v>
      </c>
      <c r="C8988" s="35" t="s">
        <v>385</v>
      </c>
      <c r="D8988" s="34">
        <f>CEILING(RIGHT(A8988,3)/VLOOKUP(INT(A8988/1000),辅助表!$A$1:$F$54,5,FALSE),1)*VLOOKUP(INT(A8988/1000),辅助表!$A$1:$F$54,6,FALSE)</f>
        <v>193</v>
      </c>
      <c r="E8988" s="34">
        <v>0</v>
      </c>
      <c r="F8988" s="34">
        <f>ROUND(D8988*VLOOKUP(INT(A8988/1000),辅助表!$A$1:$F$54,5,FALSE),0)/VLOOKUP(INT(A8988/1000),辅助表!$A$1:$F$54,6,FALSE)</f>
        <v>386</v>
      </c>
      <c r="G8988" s="34" t="str">
        <f>VLOOKUP(INT(A8988/1000),辅助表!$A$1:$F$54,4,FALSE)&amp;"+"&amp;(D8988/VLOOKUP(INT(A8988/1000),辅助表!$A$1:$F$54,6,FALSE))&amp;VLOOKUP(INT(A8988/1000),辅助表!$A$1:$G$54,7,FALSE)</f>
        <v>减暴伤+193</v>
      </c>
    </row>
    <row r="8989" spans="1:7" s="34" customFormat="1">
      <c r="A8989" s="26">
        <v>27387</v>
      </c>
      <c r="B8989" s="34" t="s">
        <v>46</v>
      </c>
      <c r="C8989" s="35" t="s">
        <v>385</v>
      </c>
      <c r="D8989" s="34">
        <f>CEILING(RIGHT(A8989,3)/VLOOKUP(INT(A8989/1000),辅助表!$A$1:$F$54,5,FALSE),1)*VLOOKUP(INT(A8989/1000),辅助表!$A$1:$F$54,6,FALSE)</f>
        <v>194</v>
      </c>
      <c r="E8989" s="34">
        <v>0</v>
      </c>
      <c r="F8989" s="34">
        <f>ROUND(D8989*VLOOKUP(INT(A8989/1000),辅助表!$A$1:$F$54,5,FALSE),0)/VLOOKUP(INT(A8989/1000),辅助表!$A$1:$F$54,6,FALSE)</f>
        <v>388</v>
      </c>
      <c r="G8989" s="34" t="str">
        <f>VLOOKUP(INT(A8989/1000),辅助表!$A$1:$F$54,4,FALSE)&amp;"+"&amp;(D8989/VLOOKUP(INT(A8989/1000),辅助表!$A$1:$F$54,6,FALSE))&amp;VLOOKUP(INT(A8989/1000),辅助表!$A$1:$G$54,7,FALSE)</f>
        <v>减暴伤+194</v>
      </c>
    </row>
    <row r="8990" spans="1:7" s="34" customFormat="1">
      <c r="A8990" s="26">
        <v>27388</v>
      </c>
      <c r="B8990" s="34" t="s">
        <v>46</v>
      </c>
      <c r="C8990" s="35" t="s">
        <v>385</v>
      </c>
      <c r="D8990" s="34">
        <f>CEILING(RIGHT(A8990,3)/VLOOKUP(INT(A8990/1000),辅助表!$A$1:$F$54,5,FALSE),1)*VLOOKUP(INT(A8990/1000),辅助表!$A$1:$F$54,6,FALSE)</f>
        <v>194</v>
      </c>
      <c r="E8990" s="34">
        <v>0</v>
      </c>
      <c r="F8990" s="34">
        <f>ROUND(D8990*VLOOKUP(INT(A8990/1000),辅助表!$A$1:$F$54,5,FALSE),0)/VLOOKUP(INT(A8990/1000),辅助表!$A$1:$F$54,6,FALSE)</f>
        <v>388</v>
      </c>
      <c r="G8990" s="34" t="str">
        <f>VLOOKUP(INT(A8990/1000),辅助表!$A$1:$F$54,4,FALSE)&amp;"+"&amp;(D8990/VLOOKUP(INT(A8990/1000),辅助表!$A$1:$F$54,6,FALSE))&amp;VLOOKUP(INT(A8990/1000),辅助表!$A$1:$G$54,7,FALSE)</f>
        <v>减暴伤+194</v>
      </c>
    </row>
    <row r="8991" spans="1:7" s="34" customFormat="1">
      <c r="A8991" s="26">
        <v>27389</v>
      </c>
      <c r="B8991" s="34" t="s">
        <v>46</v>
      </c>
      <c r="C8991" s="35" t="s">
        <v>385</v>
      </c>
      <c r="D8991" s="34">
        <f>CEILING(RIGHT(A8991,3)/VLOOKUP(INT(A8991/1000),辅助表!$A$1:$F$54,5,FALSE),1)*VLOOKUP(INT(A8991/1000),辅助表!$A$1:$F$54,6,FALSE)</f>
        <v>195</v>
      </c>
      <c r="E8991" s="34">
        <v>0</v>
      </c>
      <c r="F8991" s="34">
        <f>ROUND(D8991*VLOOKUP(INT(A8991/1000),辅助表!$A$1:$F$54,5,FALSE),0)/VLOOKUP(INT(A8991/1000),辅助表!$A$1:$F$54,6,FALSE)</f>
        <v>390</v>
      </c>
      <c r="G8991" s="34" t="str">
        <f>VLOOKUP(INT(A8991/1000),辅助表!$A$1:$F$54,4,FALSE)&amp;"+"&amp;(D8991/VLOOKUP(INT(A8991/1000),辅助表!$A$1:$F$54,6,FALSE))&amp;VLOOKUP(INT(A8991/1000),辅助表!$A$1:$G$54,7,FALSE)</f>
        <v>减暴伤+195</v>
      </c>
    </row>
    <row r="8992" spans="1:7" s="34" customFormat="1">
      <c r="A8992" s="26">
        <v>27390</v>
      </c>
      <c r="B8992" s="34" t="s">
        <v>46</v>
      </c>
      <c r="C8992" s="35" t="s">
        <v>385</v>
      </c>
      <c r="D8992" s="34">
        <f>CEILING(RIGHT(A8992,3)/VLOOKUP(INT(A8992/1000),辅助表!$A$1:$F$54,5,FALSE),1)*VLOOKUP(INT(A8992/1000),辅助表!$A$1:$F$54,6,FALSE)</f>
        <v>195</v>
      </c>
      <c r="E8992" s="34">
        <v>0</v>
      </c>
      <c r="F8992" s="34">
        <f>ROUND(D8992*VLOOKUP(INT(A8992/1000),辅助表!$A$1:$F$54,5,FALSE),0)/VLOOKUP(INT(A8992/1000),辅助表!$A$1:$F$54,6,FALSE)</f>
        <v>390</v>
      </c>
      <c r="G8992" s="34" t="str">
        <f>VLOOKUP(INT(A8992/1000),辅助表!$A$1:$F$54,4,FALSE)&amp;"+"&amp;(D8992/VLOOKUP(INT(A8992/1000),辅助表!$A$1:$F$54,6,FALSE))&amp;VLOOKUP(INT(A8992/1000),辅助表!$A$1:$G$54,7,FALSE)</f>
        <v>减暴伤+195</v>
      </c>
    </row>
    <row r="8993" spans="1:7" s="34" customFormat="1">
      <c r="A8993" s="26">
        <v>27391</v>
      </c>
      <c r="B8993" s="34" t="s">
        <v>46</v>
      </c>
      <c r="C8993" s="35" t="s">
        <v>385</v>
      </c>
      <c r="D8993" s="34">
        <f>CEILING(RIGHT(A8993,3)/VLOOKUP(INT(A8993/1000),辅助表!$A$1:$F$54,5,FALSE),1)*VLOOKUP(INT(A8993/1000),辅助表!$A$1:$F$54,6,FALSE)</f>
        <v>196</v>
      </c>
      <c r="E8993" s="34">
        <v>0</v>
      </c>
      <c r="F8993" s="34">
        <f>ROUND(D8993*VLOOKUP(INT(A8993/1000),辅助表!$A$1:$F$54,5,FALSE),0)/VLOOKUP(INT(A8993/1000),辅助表!$A$1:$F$54,6,FALSE)</f>
        <v>392</v>
      </c>
      <c r="G8993" s="34" t="str">
        <f>VLOOKUP(INT(A8993/1000),辅助表!$A$1:$F$54,4,FALSE)&amp;"+"&amp;(D8993/VLOOKUP(INT(A8993/1000),辅助表!$A$1:$F$54,6,FALSE))&amp;VLOOKUP(INT(A8993/1000),辅助表!$A$1:$G$54,7,FALSE)</f>
        <v>减暴伤+196</v>
      </c>
    </row>
    <row r="8994" spans="1:7">
      <c r="A8994" s="26">
        <v>27392</v>
      </c>
      <c r="B8994" s="34" t="s">
        <v>46</v>
      </c>
      <c r="C8994" s="35" t="s">
        <v>385</v>
      </c>
      <c r="D8994" s="34">
        <f>CEILING(RIGHT(A8994,3)/VLOOKUP(INT(A8994/1000),辅助表!$A$1:$F$54,5,FALSE),1)*VLOOKUP(INT(A8994/1000),辅助表!$A$1:$F$54,6,FALSE)</f>
        <v>196</v>
      </c>
      <c r="E8994" s="34">
        <v>0</v>
      </c>
      <c r="F8994" s="34">
        <f>ROUND(D8994*VLOOKUP(INT(A8994/1000),辅助表!$A$1:$F$54,5,FALSE),0)/VLOOKUP(INT(A8994/1000),辅助表!$A$1:$F$54,6,FALSE)</f>
        <v>392</v>
      </c>
      <c r="G8994" s="34" t="str">
        <f>VLOOKUP(INT(A8994/1000),辅助表!$A$1:$F$54,4,FALSE)&amp;"+"&amp;(D8994/VLOOKUP(INT(A8994/1000),辅助表!$A$1:$F$54,6,FALSE))&amp;VLOOKUP(INT(A8994/1000),辅助表!$A$1:$G$54,7,FALSE)</f>
        <v>减暴伤+196</v>
      </c>
    </row>
    <row r="8995" spans="1:7">
      <c r="A8995" s="26">
        <v>27393</v>
      </c>
      <c r="B8995" s="34" t="s">
        <v>46</v>
      </c>
      <c r="C8995" s="35" t="s">
        <v>385</v>
      </c>
      <c r="D8995" s="34">
        <f>CEILING(RIGHT(A8995,3)/VLOOKUP(INT(A8995/1000),辅助表!$A$1:$F$54,5,FALSE),1)*VLOOKUP(INT(A8995/1000),辅助表!$A$1:$F$54,6,FALSE)</f>
        <v>197</v>
      </c>
      <c r="E8995" s="34">
        <v>0</v>
      </c>
      <c r="F8995" s="34">
        <f>ROUND(D8995*VLOOKUP(INT(A8995/1000),辅助表!$A$1:$F$54,5,FALSE),0)/VLOOKUP(INT(A8995/1000),辅助表!$A$1:$F$54,6,FALSE)</f>
        <v>394</v>
      </c>
      <c r="G8995" s="34" t="str">
        <f>VLOOKUP(INT(A8995/1000),辅助表!$A$1:$F$54,4,FALSE)&amp;"+"&amp;(D8995/VLOOKUP(INT(A8995/1000),辅助表!$A$1:$F$54,6,FALSE))&amp;VLOOKUP(INT(A8995/1000),辅助表!$A$1:$G$54,7,FALSE)</f>
        <v>减暴伤+197</v>
      </c>
    </row>
    <row r="8996" spans="1:7">
      <c r="A8996" s="26">
        <v>27394</v>
      </c>
      <c r="B8996" s="34" t="s">
        <v>46</v>
      </c>
      <c r="C8996" s="35" t="s">
        <v>385</v>
      </c>
      <c r="D8996" s="34">
        <f>CEILING(RIGHT(A8996,3)/VLOOKUP(INT(A8996/1000),辅助表!$A$1:$F$54,5,FALSE),1)*VLOOKUP(INT(A8996/1000),辅助表!$A$1:$F$54,6,FALSE)</f>
        <v>197</v>
      </c>
      <c r="E8996" s="34">
        <v>0</v>
      </c>
      <c r="F8996" s="34">
        <f>ROUND(D8996*VLOOKUP(INT(A8996/1000),辅助表!$A$1:$F$54,5,FALSE),0)/VLOOKUP(INT(A8996/1000),辅助表!$A$1:$F$54,6,FALSE)</f>
        <v>394</v>
      </c>
      <c r="G8996" s="34" t="str">
        <f>VLOOKUP(INT(A8996/1000),辅助表!$A$1:$F$54,4,FALSE)&amp;"+"&amp;(D8996/VLOOKUP(INT(A8996/1000),辅助表!$A$1:$F$54,6,FALSE))&amp;VLOOKUP(INT(A8996/1000),辅助表!$A$1:$G$54,7,FALSE)</f>
        <v>减暴伤+197</v>
      </c>
    </row>
    <row r="8997" spans="1:7">
      <c r="A8997" s="26">
        <v>27395</v>
      </c>
      <c r="B8997" s="34" t="s">
        <v>46</v>
      </c>
      <c r="C8997" s="35" t="s">
        <v>385</v>
      </c>
      <c r="D8997" s="34">
        <f>CEILING(RIGHT(A8997,3)/VLOOKUP(INT(A8997/1000),辅助表!$A$1:$F$54,5,FALSE),1)*VLOOKUP(INT(A8997/1000),辅助表!$A$1:$F$54,6,FALSE)</f>
        <v>198</v>
      </c>
      <c r="E8997" s="34">
        <v>0</v>
      </c>
      <c r="F8997" s="34">
        <f>ROUND(D8997*VLOOKUP(INT(A8997/1000),辅助表!$A$1:$F$54,5,FALSE),0)/VLOOKUP(INT(A8997/1000),辅助表!$A$1:$F$54,6,FALSE)</f>
        <v>396</v>
      </c>
      <c r="G8997" s="34" t="str">
        <f>VLOOKUP(INT(A8997/1000),辅助表!$A$1:$F$54,4,FALSE)&amp;"+"&amp;(D8997/VLOOKUP(INT(A8997/1000),辅助表!$A$1:$F$54,6,FALSE))&amp;VLOOKUP(INT(A8997/1000),辅助表!$A$1:$G$54,7,FALSE)</f>
        <v>减暴伤+198</v>
      </c>
    </row>
    <row r="8998" spans="1:7">
      <c r="A8998" s="26">
        <v>27396</v>
      </c>
      <c r="B8998" s="34" t="s">
        <v>46</v>
      </c>
      <c r="C8998" s="35" t="s">
        <v>385</v>
      </c>
      <c r="D8998" s="34">
        <f>CEILING(RIGHT(A8998,3)/VLOOKUP(INT(A8998/1000),辅助表!$A$1:$F$54,5,FALSE),1)*VLOOKUP(INT(A8998/1000),辅助表!$A$1:$F$54,6,FALSE)</f>
        <v>198</v>
      </c>
      <c r="E8998" s="34">
        <v>0</v>
      </c>
      <c r="F8998" s="34">
        <f>ROUND(D8998*VLOOKUP(INT(A8998/1000),辅助表!$A$1:$F$54,5,FALSE),0)/VLOOKUP(INT(A8998/1000),辅助表!$A$1:$F$54,6,FALSE)</f>
        <v>396</v>
      </c>
      <c r="G8998" s="34" t="str">
        <f>VLOOKUP(INT(A8998/1000),辅助表!$A$1:$F$54,4,FALSE)&amp;"+"&amp;(D8998/VLOOKUP(INT(A8998/1000),辅助表!$A$1:$F$54,6,FALSE))&amp;VLOOKUP(INT(A8998/1000),辅助表!$A$1:$G$54,7,FALSE)</f>
        <v>减暴伤+198</v>
      </c>
    </row>
    <row r="8999" spans="1:7">
      <c r="A8999" s="26">
        <v>27397</v>
      </c>
      <c r="B8999" s="34" t="s">
        <v>46</v>
      </c>
      <c r="C8999" s="35" t="s">
        <v>385</v>
      </c>
      <c r="D8999" s="34">
        <f>CEILING(RIGHT(A8999,3)/VLOOKUP(INT(A8999/1000),辅助表!$A$1:$F$54,5,FALSE),1)*VLOOKUP(INT(A8999/1000),辅助表!$A$1:$F$54,6,FALSE)</f>
        <v>199</v>
      </c>
      <c r="E8999" s="34">
        <v>0</v>
      </c>
      <c r="F8999" s="34">
        <f>ROUND(D8999*VLOOKUP(INT(A8999/1000),辅助表!$A$1:$F$54,5,FALSE),0)/VLOOKUP(INT(A8999/1000),辅助表!$A$1:$F$54,6,FALSE)</f>
        <v>398</v>
      </c>
      <c r="G8999" s="34" t="str">
        <f>VLOOKUP(INT(A8999/1000),辅助表!$A$1:$F$54,4,FALSE)&amp;"+"&amp;(D8999/VLOOKUP(INT(A8999/1000),辅助表!$A$1:$F$54,6,FALSE))&amp;VLOOKUP(INT(A8999/1000),辅助表!$A$1:$G$54,7,FALSE)</f>
        <v>减暴伤+199</v>
      </c>
    </row>
    <row r="9000" spans="1:7">
      <c r="A9000" s="26">
        <v>27398</v>
      </c>
      <c r="B9000" s="34" t="s">
        <v>46</v>
      </c>
      <c r="C9000" s="35" t="s">
        <v>385</v>
      </c>
      <c r="D9000" s="34">
        <f>CEILING(RIGHT(A9000,3)/VLOOKUP(INT(A9000/1000),辅助表!$A$1:$F$54,5,FALSE),1)*VLOOKUP(INT(A9000/1000),辅助表!$A$1:$F$54,6,FALSE)</f>
        <v>199</v>
      </c>
      <c r="E9000" s="34">
        <v>0</v>
      </c>
      <c r="F9000" s="34">
        <f>ROUND(D9000*VLOOKUP(INT(A9000/1000),辅助表!$A$1:$F$54,5,FALSE),0)/VLOOKUP(INT(A9000/1000),辅助表!$A$1:$F$54,6,FALSE)</f>
        <v>398</v>
      </c>
      <c r="G9000" s="34" t="str">
        <f>VLOOKUP(INT(A9000/1000),辅助表!$A$1:$F$54,4,FALSE)&amp;"+"&amp;(D9000/VLOOKUP(INT(A9000/1000),辅助表!$A$1:$F$54,6,FALSE))&amp;VLOOKUP(INT(A9000/1000),辅助表!$A$1:$G$54,7,FALSE)</f>
        <v>减暴伤+199</v>
      </c>
    </row>
    <row r="9001" spans="1:7">
      <c r="A9001" s="26">
        <v>27399</v>
      </c>
      <c r="B9001" s="34" t="s">
        <v>46</v>
      </c>
      <c r="C9001" s="35" t="s">
        <v>385</v>
      </c>
      <c r="D9001" s="34">
        <f>CEILING(RIGHT(A9001,3)/VLOOKUP(INT(A9001/1000),辅助表!$A$1:$F$54,5,FALSE),1)*VLOOKUP(INT(A9001/1000),辅助表!$A$1:$F$54,6,FALSE)</f>
        <v>200</v>
      </c>
      <c r="E9001" s="34">
        <v>0</v>
      </c>
      <c r="F9001" s="34">
        <f>ROUND(D9001*VLOOKUP(INT(A9001/1000),辅助表!$A$1:$F$54,5,FALSE),0)/VLOOKUP(INT(A9001/1000),辅助表!$A$1:$F$54,6,FALSE)</f>
        <v>400</v>
      </c>
      <c r="G9001" s="34" t="str">
        <f>VLOOKUP(INT(A9001/1000),辅助表!$A$1:$F$54,4,FALSE)&amp;"+"&amp;(D9001/VLOOKUP(INT(A9001/1000),辅助表!$A$1:$F$54,6,FALSE))&amp;VLOOKUP(INT(A9001/1000),辅助表!$A$1:$G$54,7,FALSE)</f>
        <v>减暴伤+200</v>
      </c>
    </row>
    <row r="9002" spans="1:7">
      <c r="A9002" s="26">
        <v>27400</v>
      </c>
      <c r="B9002" s="34" t="s">
        <v>46</v>
      </c>
      <c r="C9002" s="35" t="s">
        <v>385</v>
      </c>
      <c r="D9002" s="34">
        <f>CEILING(RIGHT(A9002,3)/VLOOKUP(INT(A9002/1000),辅助表!$A$1:$F$54,5,FALSE),1)*VLOOKUP(INT(A9002/1000),辅助表!$A$1:$F$54,6,FALSE)</f>
        <v>200</v>
      </c>
      <c r="E9002" s="34">
        <v>0</v>
      </c>
      <c r="F9002" s="34">
        <f>ROUND(D9002*VLOOKUP(INT(A9002/1000),辅助表!$A$1:$F$54,5,FALSE),0)/VLOOKUP(INT(A9002/1000),辅助表!$A$1:$F$54,6,FALSE)</f>
        <v>400</v>
      </c>
      <c r="G9002" s="34" t="str">
        <f>VLOOKUP(INT(A9002/1000),辅助表!$A$1:$F$54,4,FALSE)&amp;"+"&amp;(D9002/VLOOKUP(INT(A9002/1000),辅助表!$A$1:$F$54,6,FALSE))&amp;VLOOKUP(INT(A9002/1000),辅助表!$A$1:$G$54,7,FALSE)</f>
        <v>减暴伤+200</v>
      </c>
    </row>
    <row r="9003" spans="1:7">
      <c r="A9003" s="26">
        <v>27401</v>
      </c>
      <c r="B9003" s="34" t="s">
        <v>46</v>
      </c>
      <c r="C9003" s="35" t="s">
        <v>385</v>
      </c>
      <c r="D9003" s="34">
        <f>CEILING(RIGHT(A9003,3)/VLOOKUP(INT(A9003/1000),辅助表!$A$1:$F$54,5,FALSE),1)*VLOOKUP(INT(A9003/1000),辅助表!$A$1:$F$54,6,FALSE)</f>
        <v>201</v>
      </c>
      <c r="E9003" s="34">
        <v>0</v>
      </c>
      <c r="F9003" s="34">
        <f>ROUND(D9003*VLOOKUP(INT(A9003/1000),辅助表!$A$1:$F$54,5,FALSE),0)/VLOOKUP(INT(A9003/1000),辅助表!$A$1:$F$54,6,FALSE)</f>
        <v>402</v>
      </c>
      <c r="G9003" s="34" t="str">
        <f>VLOOKUP(INT(A9003/1000),辅助表!$A$1:$F$54,4,FALSE)&amp;"+"&amp;(D9003/VLOOKUP(INT(A9003/1000),辅助表!$A$1:$F$54,6,FALSE))&amp;VLOOKUP(INT(A9003/1000),辅助表!$A$1:$G$54,7,FALSE)</f>
        <v>减暴伤+201</v>
      </c>
    </row>
    <row r="9004" spans="1:7">
      <c r="A9004" s="26">
        <v>27402</v>
      </c>
      <c r="B9004" s="34" t="s">
        <v>46</v>
      </c>
      <c r="C9004" s="35" t="s">
        <v>385</v>
      </c>
      <c r="D9004" s="34">
        <f>CEILING(RIGHT(A9004,3)/VLOOKUP(INT(A9004/1000),辅助表!$A$1:$F$54,5,FALSE),1)*VLOOKUP(INT(A9004/1000),辅助表!$A$1:$F$54,6,FALSE)</f>
        <v>201</v>
      </c>
      <c r="E9004" s="34">
        <v>0</v>
      </c>
      <c r="F9004" s="34">
        <f>ROUND(D9004*VLOOKUP(INT(A9004/1000),辅助表!$A$1:$F$54,5,FALSE),0)/VLOOKUP(INT(A9004/1000),辅助表!$A$1:$F$54,6,FALSE)</f>
        <v>402</v>
      </c>
      <c r="G9004" s="34" t="str">
        <f>VLOOKUP(INT(A9004/1000),辅助表!$A$1:$F$54,4,FALSE)&amp;"+"&amp;(D9004/VLOOKUP(INT(A9004/1000),辅助表!$A$1:$F$54,6,FALSE))&amp;VLOOKUP(INT(A9004/1000),辅助表!$A$1:$G$54,7,FALSE)</f>
        <v>减暴伤+201</v>
      </c>
    </row>
    <row r="9005" spans="1:7">
      <c r="A9005" s="26">
        <v>27403</v>
      </c>
      <c r="B9005" s="34" t="s">
        <v>46</v>
      </c>
      <c r="C9005" s="35" t="s">
        <v>385</v>
      </c>
      <c r="D9005" s="34">
        <f>CEILING(RIGHT(A9005,3)/VLOOKUP(INT(A9005/1000),辅助表!$A$1:$F$54,5,FALSE),1)*VLOOKUP(INT(A9005/1000),辅助表!$A$1:$F$54,6,FALSE)</f>
        <v>202</v>
      </c>
      <c r="E9005" s="34">
        <v>0</v>
      </c>
      <c r="F9005" s="34">
        <f>ROUND(D9005*VLOOKUP(INT(A9005/1000),辅助表!$A$1:$F$54,5,FALSE),0)/VLOOKUP(INT(A9005/1000),辅助表!$A$1:$F$54,6,FALSE)</f>
        <v>404</v>
      </c>
      <c r="G9005" s="34" t="str">
        <f>VLOOKUP(INT(A9005/1000),辅助表!$A$1:$F$54,4,FALSE)&amp;"+"&amp;(D9005/VLOOKUP(INT(A9005/1000),辅助表!$A$1:$F$54,6,FALSE))&amp;VLOOKUP(INT(A9005/1000),辅助表!$A$1:$G$54,7,FALSE)</f>
        <v>减暴伤+202</v>
      </c>
    </row>
    <row r="9006" spans="1:7">
      <c r="A9006" s="26">
        <v>27404</v>
      </c>
      <c r="B9006" s="34" t="s">
        <v>46</v>
      </c>
      <c r="C9006" s="35" t="s">
        <v>385</v>
      </c>
      <c r="D9006" s="34">
        <f>CEILING(RIGHT(A9006,3)/VLOOKUP(INT(A9006/1000),辅助表!$A$1:$F$54,5,FALSE),1)*VLOOKUP(INT(A9006/1000),辅助表!$A$1:$F$54,6,FALSE)</f>
        <v>202</v>
      </c>
      <c r="E9006" s="34">
        <v>0</v>
      </c>
      <c r="F9006" s="34">
        <f>ROUND(D9006*VLOOKUP(INT(A9006/1000),辅助表!$A$1:$F$54,5,FALSE),0)/VLOOKUP(INT(A9006/1000),辅助表!$A$1:$F$54,6,FALSE)</f>
        <v>404</v>
      </c>
      <c r="G9006" s="34" t="str">
        <f>VLOOKUP(INT(A9006/1000),辅助表!$A$1:$F$54,4,FALSE)&amp;"+"&amp;(D9006/VLOOKUP(INT(A9006/1000),辅助表!$A$1:$F$54,6,FALSE))&amp;VLOOKUP(INT(A9006/1000),辅助表!$A$1:$G$54,7,FALSE)</f>
        <v>减暴伤+202</v>
      </c>
    </row>
    <row r="9007" spans="1:7">
      <c r="A9007" s="26">
        <v>27405</v>
      </c>
      <c r="B9007" s="34" t="s">
        <v>46</v>
      </c>
      <c r="C9007" s="35" t="s">
        <v>385</v>
      </c>
      <c r="D9007" s="34">
        <f>CEILING(RIGHT(A9007,3)/VLOOKUP(INT(A9007/1000),辅助表!$A$1:$F$54,5,FALSE),1)*VLOOKUP(INT(A9007/1000),辅助表!$A$1:$F$54,6,FALSE)</f>
        <v>203</v>
      </c>
      <c r="E9007" s="34">
        <v>0</v>
      </c>
      <c r="F9007" s="34">
        <f>ROUND(D9007*VLOOKUP(INT(A9007/1000),辅助表!$A$1:$F$54,5,FALSE),0)/VLOOKUP(INT(A9007/1000),辅助表!$A$1:$F$54,6,FALSE)</f>
        <v>406</v>
      </c>
      <c r="G9007" s="34" t="str">
        <f>VLOOKUP(INT(A9007/1000),辅助表!$A$1:$F$54,4,FALSE)&amp;"+"&amp;(D9007/VLOOKUP(INT(A9007/1000),辅助表!$A$1:$F$54,6,FALSE))&amp;VLOOKUP(INT(A9007/1000),辅助表!$A$1:$G$54,7,FALSE)</f>
        <v>减暴伤+203</v>
      </c>
    </row>
    <row r="9008" spans="1:7">
      <c r="A9008" s="26">
        <v>27406</v>
      </c>
      <c r="B9008" s="34" t="s">
        <v>46</v>
      </c>
      <c r="C9008" s="35" t="s">
        <v>385</v>
      </c>
      <c r="D9008" s="34">
        <f>CEILING(RIGHT(A9008,3)/VLOOKUP(INT(A9008/1000),辅助表!$A$1:$F$54,5,FALSE),1)*VLOOKUP(INT(A9008/1000),辅助表!$A$1:$F$54,6,FALSE)</f>
        <v>203</v>
      </c>
      <c r="E9008" s="34">
        <v>0</v>
      </c>
      <c r="F9008" s="34">
        <f>ROUND(D9008*VLOOKUP(INT(A9008/1000),辅助表!$A$1:$F$54,5,FALSE),0)/VLOOKUP(INT(A9008/1000),辅助表!$A$1:$F$54,6,FALSE)</f>
        <v>406</v>
      </c>
      <c r="G9008" s="34" t="str">
        <f>VLOOKUP(INT(A9008/1000),辅助表!$A$1:$F$54,4,FALSE)&amp;"+"&amp;(D9008/VLOOKUP(INT(A9008/1000),辅助表!$A$1:$F$54,6,FALSE))&amp;VLOOKUP(INT(A9008/1000),辅助表!$A$1:$G$54,7,FALSE)</f>
        <v>减暴伤+203</v>
      </c>
    </row>
    <row r="9009" spans="1:7">
      <c r="A9009" s="26">
        <v>27407</v>
      </c>
      <c r="B9009" s="34" t="s">
        <v>46</v>
      </c>
      <c r="C9009" s="35" t="s">
        <v>385</v>
      </c>
      <c r="D9009" s="34">
        <f>CEILING(RIGHT(A9009,3)/VLOOKUP(INT(A9009/1000),辅助表!$A$1:$F$54,5,FALSE),1)*VLOOKUP(INT(A9009/1000),辅助表!$A$1:$F$54,6,FALSE)</f>
        <v>204</v>
      </c>
      <c r="E9009" s="34">
        <v>0</v>
      </c>
      <c r="F9009" s="34">
        <f>ROUND(D9009*VLOOKUP(INT(A9009/1000),辅助表!$A$1:$F$54,5,FALSE),0)/VLOOKUP(INT(A9009/1000),辅助表!$A$1:$F$54,6,FALSE)</f>
        <v>408</v>
      </c>
      <c r="G9009" s="34" t="str">
        <f>VLOOKUP(INT(A9009/1000),辅助表!$A$1:$F$54,4,FALSE)&amp;"+"&amp;(D9009/VLOOKUP(INT(A9009/1000),辅助表!$A$1:$F$54,6,FALSE))&amp;VLOOKUP(INT(A9009/1000),辅助表!$A$1:$G$54,7,FALSE)</f>
        <v>减暴伤+204</v>
      </c>
    </row>
    <row r="9010" spans="1:7">
      <c r="A9010" s="26">
        <v>27408</v>
      </c>
      <c r="B9010" s="34" t="s">
        <v>46</v>
      </c>
      <c r="C9010" s="35" t="s">
        <v>385</v>
      </c>
      <c r="D9010" s="34">
        <f>CEILING(RIGHT(A9010,3)/VLOOKUP(INT(A9010/1000),辅助表!$A$1:$F$54,5,FALSE),1)*VLOOKUP(INT(A9010/1000),辅助表!$A$1:$F$54,6,FALSE)</f>
        <v>204</v>
      </c>
      <c r="E9010" s="34">
        <v>0</v>
      </c>
      <c r="F9010" s="34">
        <f>ROUND(D9010*VLOOKUP(INT(A9010/1000),辅助表!$A$1:$F$54,5,FALSE),0)/VLOOKUP(INT(A9010/1000),辅助表!$A$1:$F$54,6,FALSE)</f>
        <v>408</v>
      </c>
      <c r="G9010" s="34" t="str">
        <f>VLOOKUP(INT(A9010/1000),辅助表!$A$1:$F$54,4,FALSE)&amp;"+"&amp;(D9010/VLOOKUP(INT(A9010/1000),辅助表!$A$1:$F$54,6,FALSE))&amp;VLOOKUP(INT(A9010/1000),辅助表!$A$1:$G$54,7,FALSE)</f>
        <v>减暴伤+204</v>
      </c>
    </row>
    <row r="9011" spans="1:7">
      <c r="A9011" s="26">
        <v>27409</v>
      </c>
      <c r="B9011" s="34" t="s">
        <v>46</v>
      </c>
      <c r="C9011" s="35" t="s">
        <v>385</v>
      </c>
      <c r="D9011" s="34">
        <f>CEILING(RIGHT(A9011,3)/VLOOKUP(INT(A9011/1000),辅助表!$A$1:$F$54,5,FALSE),1)*VLOOKUP(INT(A9011/1000),辅助表!$A$1:$F$54,6,FALSE)</f>
        <v>205</v>
      </c>
      <c r="E9011" s="34">
        <v>0</v>
      </c>
      <c r="F9011" s="34">
        <f>ROUND(D9011*VLOOKUP(INT(A9011/1000),辅助表!$A$1:$F$54,5,FALSE),0)/VLOOKUP(INT(A9011/1000),辅助表!$A$1:$F$54,6,FALSE)</f>
        <v>410</v>
      </c>
      <c r="G9011" s="34" t="str">
        <f>VLOOKUP(INT(A9011/1000),辅助表!$A$1:$F$54,4,FALSE)&amp;"+"&amp;(D9011/VLOOKUP(INT(A9011/1000),辅助表!$A$1:$F$54,6,FALSE))&amp;VLOOKUP(INT(A9011/1000),辅助表!$A$1:$G$54,7,FALSE)</f>
        <v>减暴伤+205</v>
      </c>
    </row>
    <row r="9012" spans="1:7">
      <c r="A9012" s="26">
        <v>27410</v>
      </c>
      <c r="B9012" s="34" t="s">
        <v>46</v>
      </c>
      <c r="C9012" s="35" t="s">
        <v>385</v>
      </c>
      <c r="D9012" s="34">
        <f>CEILING(RIGHT(A9012,3)/VLOOKUP(INT(A9012/1000),辅助表!$A$1:$F$54,5,FALSE),1)*VLOOKUP(INT(A9012/1000),辅助表!$A$1:$F$54,6,FALSE)</f>
        <v>205</v>
      </c>
      <c r="E9012" s="34">
        <v>0</v>
      </c>
      <c r="F9012" s="34">
        <f>ROUND(D9012*VLOOKUP(INT(A9012/1000),辅助表!$A$1:$F$54,5,FALSE),0)/VLOOKUP(INT(A9012/1000),辅助表!$A$1:$F$54,6,FALSE)</f>
        <v>410</v>
      </c>
      <c r="G9012" s="34" t="str">
        <f>VLOOKUP(INT(A9012/1000),辅助表!$A$1:$F$54,4,FALSE)&amp;"+"&amp;(D9012/VLOOKUP(INT(A9012/1000),辅助表!$A$1:$F$54,6,FALSE))&amp;VLOOKUP(INT(A9012/1000),辅助表!$A$1:$G$54,7,FALSE)</f>
        <v>减暴伤+205</v>
      </c>
    </row>
    <row r="9013" spans="1:7">
      <c r="A9013" s="26">
        <v>27411</v>
      </c>
      <c r="B9013" s="34" t="s">
        <v>46</v>
      </c>
      <c r="C9013" s="35" t="s">
        <v>385</v>
      </c>
      <c r="D9013" s="34">
        <f>CEILING(RIGHT(A9013,3)/VLOOKUP(INT(A9013/1000),辅助表!$A$1:$F$54,5,FALSE),1)*VLOOKUP(INT(A9013/1000),辅助表!$A$1:$F$54,6,FALSE)</f>
        <v>206</v>
      </c>
      <c r="E9013" s="34">
        <v>0</v>
      </c>
      <c r="F9013" s="34">
        <f>ROUND(D9013*VLOOKUP(INT(A9013/1000),辅助表!$A$1:$F$54,5,FALSE),0)/VLOOKUP(INT(A9013/1000),辅助表!$A$1:$F$54,6,FALSE)</f>
        <v>412</v>
      </c>
      <c r="G9013" s="34" t="str">
        <f>VLOOKUP(INT(A9013/1000),辅助表!$A$1:$F$54,4,FALSE)&amp;"+"&amp;(D9013/VLOOKUP(INT(A9013/1000),辅助表!$A$1:$F$54,6,FALSE))&amp;VLOOKUP(INT(A9013/1000),辅助表!$A$1:$G$54,7,FALSE)</f>
        <v>减暴伤+206</v>
      </c>
    </row>
    <row r="9014" spans="1:7">
      <c r="A9014" s="26">
        <v>27412</v>
      </c>
      <c r="B9014" s="34" t="s">
        <v>46</v>
      </c>
      <c r="C9014" s="35" t="s">
        <v>385</v>
      </c>
      <c r="D9014" s="34">
        <f>CEILING(RIGHT(A9014,3)/VLOOKUP(INT(A9014/1000),辅助表!$A$1:$F$54,5,FALSE),1)*VLOOKUP(INT(A9014/1000),辅助表!$A$1:$F$54,6,FALSE)</f>
        <v>206</v>
      </c>
      <c r="E9014" s="34">
        <v>0</v>
      </c>
      <c r="F9014" s="34">
        <f>ROUND(D9014*VLOOKUP(INT(A9014/1000),辅助表!$A$1:$F$54,5,FALSE),0)/VLOOKUP(INT(A9014/1000),辅助表!$A$1:$F$54,6,FALSE)</f>
        <v>412</v>
      </c>
      <c r="G9014" s="34" t="str">
        <f>VLOOKUP(INT(A9014/1000),辅助表!$A$1:$F$54,4,FALSE)&amp;"+"&amp;(D9014/VLOOKUP(INT(A9014/1000),辅助表!$A$1:$F$54,6,FALSE))&amp;VLOOKUP(INT(A9014/1000),辅助表!$A$1:$G$54,7,FALSE)</f>
        <v>减暴伤+206</v>
      </c>
    </row>
    <row r="9015" spans="1:7">
      <c r="A9015" s="26">
        <v>27413</v>
      </c>
      <c r="B9015" s="34" t="s">
        <v>46</v>
      </c>
      <c r="C9015" s="35" t="s">
        <v>385</v>
      </c>
      <c r="D9015" s="34">
        <f>CEILING(RIGHT(A9015,3)/VLOOKUP(INT(A9015/1000),辅助表!$A$1:$F$54,5,FALSE),1)*VLOOKUP(INT(A9015/1000),辅助表!$A$1:$F$54,6,FALSE)</f>
        <v>207</v>
      </c>
      <c r="E9015" s="34">
        <v>0</v>
      </c>
      <c r="F9015" s="34">
        <f>ROUND(D9015*VLOOKUP(INT(A9015/1000),辅助表!$A$1:$F$54,5,FALSE),0)/VLOOKUP(INT(A9015/1000),辅助表!$A$1:$F$54,6,FALSE)</f>
        <v>414</v>
      </c>
      <c r="G9015" s="34" t="str">
        <f>VLOOKUP(INT(A9015/1000),辅助表!$A$1:$F$54,4,FALSE)&amp;"+"&amp;(D9015/VLOOKUP(INT(A9015/1000),辅助表!$A$1:$F$54,6,FALSE))&amp;VLOOKUP(INT(A9015/1000),辅助表!$A$1:$G$54,7,FALSE)</f>
        <v>减暴伤+207</v>
      </c>
    </row>
    <row r="9016" spans="1:7">
      <c r="A9016" s="26">
        <v>27414</v>
      </c>
      <c r="B9016" s="34" t="s">
        <v>46</v>
      </c>
      <c r="C9016" s="35" t="s">
        <v>385</v>
      </c>
      <c r="D9016" s="34">
        <f>CEILING(RIGHT(A9016,3)/VLOOKUP(INT(A9016/1000),辅助表!$A$1:$F$54,5,FALSE),1)*VLOOKUP(INT(A9016/1000),辅助表!$A$1:$F$54,6,FALSE)</f>
        <v>207</v>
      </c>
      <c r="E9016" s="34">
        <v>0</v>
      </c>
      <c r="F9016" s="34">
        <f>ROUND(D9016*VLOOKUP(INT(A9016/1000),辅助表!$A$1:$F$54,5,FALSE),0)/VLOOKUP(INT(A9016/1000),辅助表!$A$1:$F$54,6,FALSE)</f>
        <v>414</v>
      </c>
      <c r="G9016" s="34" t="str">
        <f>VLOOKUP(INT(A9016/1000),辅助表!$A$1:$F$54,4,FALSE)&amp;"+"&amp;(D9016/VLOOKUP(INT(A9016/1000),辅助表!$A$1:$F$54,6,FALSE))&amp;VLOOKUP(INT(A9016/1000),辅助表!$A$1:$G$54,7,FALSE)</f>
        <v>减暴伤+207</v>
      </c>
    </row>
    <row r="9017" spans="1:7">
      <c r="A9017" s="26">
        <v>27415</v>
      </c>
      <c r="B9017" s="34" t="s">
        <v>46</v>
      </c>
      <c r="C9017" s="35" t="s">
        <v>385</v>
      </c>
      <c r="D9017" s="34">
        <f>CEILING(RIGHT(A9017,3)/VLOOKUP(INT(A9017/1000),辅助表!$A$1:$F$54,5,FALSE),1)*VLOOKUP(INT(A9017/1000),辅助表!$A$1:$F$54,6,FALSE)</f>
        <v>208</v>
      </c>
      <c r="E9017" s="34">
        <v>0</v>
      </c>
      <c r="F9017" s="34">
        <f>ROUND(D9017*VLOOKUP(INT(A9017/1000),辅助表!$A$1:$F$54,5,FALSE),0)/VLOOKUP(INT(A9017/1000),辅助表!$A$1:$F$54,6,FALSE)</f>
        <v>416</v>
      </c>
      <c r="G9017" s="34" t="str">
        <f>VLOOKUP(INT(A9017/1000),辅助表!$A$1:$F$54,4,FALSE)&amp;"+"&amp;(D9017/VLOOKUP(INT(A9017/1000),辅助表!$A$1:$F$54,6,FALSE))&amp;VLOOKUP(INT(A9017/1000),辅助表!$A$1:$G$54,7,FALSE)</f>
        <v>减暴伤+208</v>
      </c>
    </row>
    <row r="9018" spans="1:7">
      <c r="A9018" s="26">
        <v>27416</v>
      </c>
      <c r="B9018" s="34" t="s">
        <v>46</v>
      </c>
      <c r="C9018" s="35" t="s">
        <v>385</v>
      </c>
      <c r="D9018" s="34">
        <f>CEILING(RIGHT(A9018,3)/VLOOKUP(INT(A9018/1000),辅助表!$A$1:$F$54,5,FALSE),1)*VLOOKUP(INT(A9018/1000),辅助表!$A$1:$F$54,6,FALSE)</f>
        <v>208</v>
      </c>
      <c r="E9018" s="34">
        <v>0</v>
      </c>
      <c r="F9018" s="34">
        <f>ROUND(D9018*VLOOKUP(INT(A9018/1000),辅助表!$A$1:$F$54,5,FALSE),0)/VLOOKUP(INT(A9018/1000),辅助表!$A$1:$F$54,6,FALSE)</f>
        <v>416</v>
      </c>
      <c r="G9018" s="34" t="str">
        <f>VLOOKUP(INT(A9018/1000),辅助表!$A$1:$F$54,4,FALSE)&amp;"+"&amp;(D9018/VLOOKUP(INT(A9018/1000),辅助表!$A$1:$F$54,6,FALSE))&amp;VLOOKUP(INT(A9018/1000),辅助表!$A$1:$G$54,7,FALSE)</f>
        <v>减暴伤+208</v>
      </c>
    </row>
    <row r="9019" spans="1:7">
      <c r="A9019" s="26">
        <v>27417</v>
      </c>
      <c r="B9019" s="34" t="s">
        <v>46</v>
      </c>
      <c r="C9019" s="35" t="s">
        <v>385</v>
      </c>
      <c r="D9019" s="34">
        <f>CEILING(RIGHT(A9019,3)/VLOOKUP(INT(A9019/1000),辅助表!$A$1:$F$54,5,FALSE),1)*VLOOKUP(INT(A9019/1000),辅助表!$A$1:$F$54,6,FALSE)</f>
        <v>209</v>
      </c>
      <c r="E9019" s="34">
        <v>0</v>
      </c>
      <c r="F9019" s="34">
        <f>ROUND(D9019*VLOOKUP(INT(A9019/1000),辅助表!$A$1:$F$54,5,FALSE),0)/VLOOKUP(INT(A9019/1000),辅助表!$A$1:$F$54,6,FALSE)</f>
        <v>418</v>
      </c>
      <c r="G9019" s="34" t="str">
        <f>VLOOKUP(INT(A9019/1000),辅助表!$A$1:$F$54,4,FALSE)&amp;"+"&amp;(D9019/VLOOKUP(INT(A9019/1000),辅助表!$A$1:$F$54,6,FALSE))&amp;VLOOKUP(INT(A9019/1000),辅助表!$A$1:$G$54,7,FALSE)</f>
        <v>减暴伤+209</v>
      </c>
    </row>
    <row r="9020" spans="1:7">
      <c r="A9020" s="26">
        <v>27418</v>
      </c>
      <c r="B9020" s="34" t="s">
        <v>46</v>
      </c>
      <c r="C9020" s="35" t="s">
        <v>385</v>
      </c>
      <c r="D9020" s="34">
        <f>CEILING(RIGHT(A9020,3)/VLOOKUP(INT(A9020/1000),辅助表!$A$1:$F$54,5,FALSE),1)*VLOOKUP(INT(A9020/1000),辅助表!$A$1:$F$54,6,FALSE)</f>
        <v>209</v>
      </c>
      <c r="E9020" s="34">
        <v>0</v>
      </c>
      <c r="F9020" s="34">
        <f>ROUND(D9020*VLOOKUP(INT(A9020/1000),辅助表!$A$1:$F$54,5,FALSE),0)/VLOOKUP(INT(A9020/1000),辅助表!$A$1:$F$54,6,FALSE)</f>
        <v>418</v>
      </c>
      <c r="G9020" s="34" t="str">
        <f>VLOOKUP(INT(A9020/1000),辅助表!$A$1:$F$54,4,FALSE)&amp;"+"&amp;(D9020/VLOOKUP(INT(A9020/1000),辅助表!$A$1:$F$54,6,FALSE))&amp;VLOOKUP(INT(A9020/1000),辅助表!$A$1:$G$54,7,FALSE)</f>
        <v>减暴伤+209</v>
      </c>
    </row>
    <row r="9021" spans="1:7">
      <c r="A9021" s="26">
        <v>27419</v>
      </c>
      <c r="B9021" s="34" t="s">
        <v>46</v>
      </c>
      <c r="C9021" s="35" t="s">
        <v>385</v>
      </c>
      <c r="D9021" s="34">
        <f>CEILING(RIGHT(A9021,3)/VLOOKUP(INT(A9021/1000),辅助表!$A$1:$F$54,5,FALSE),1)*VLOOKUP(INT(A9021/1000),辅助表!$A$1:$F$54,6,FALSE)</f>
        <v>210</v>
      </c>
      <c r="E9021" s="34">
        <v>0</v>
      </c>
      <c r="F9021" s="34">
        <f>ROUND(D9021*VLOOKUP(INT(A9021/1000),辅助表!$A$1:$F$54,5,FALSE),0)/VLOOKUP(INT(A9021/1000),辅助表!$A$1:$F$54,6,FALSE)</f>
        <v>420</v>
      </c>
      <c r="G9021" s="34" t="str">
        <f>VLOOKUP(INT(A9021/1000),辅助表!$A$1:$F$54,4,FALSE)&amp;"+"&amp;(D9021/VLOOKUP(INT(A9021/1000),辅助表!$A$1:$F$54,6,FALSE))&amp;VLOOKUP(INT(A9021/1000),辅助表!$A$1:$G$54,7,FALSE)</f>
        <v>减暴伤+210</v>
      </c>
    </row>
    <row r="9022" spans="1:7">
      <c r="A9022" s="26">
        <v>27420</v>
      </c>
      <c r="B9022" s="34" t="s">
        <v>46</v>
      </c>
      <c r="C9022" s="35" t="s">
        <v>385</v>
      </c>
      <c r="D9022" s="34">
        <f>CEILING(RIGHT(A9022,3)/VLOOKUP(INT(A9022/1000),辅助表!$A$1:$F$54,5,FALSE),1)*VLOOKUP(INT(A9022/1000),辅助表!$A$1:$F$54,6,FALSE)</f>
        <v>210</v>
      </c>
      <c r="E9022" s="34">
        <v>0</v>
      </c>
      <c r="F9022" s="34">
        <f>ROUND(D9022*VLOOKUP(INT(A9022/1000),辅助表!$A$1:$F$54,5,FALSE),0)/VLOOKUP(INT(A9022/1000),辅助表!$A$1:$F$54,6,FALSE)</f>
        <v>420</v>
      </c>
      <c r="G9022" s="34" t="str">
        <f>VLOOKUP(INT(A9022/1000),辅助表!$A$1:$F$54,4,FALSE)&amp;"+"&amp;(D9022/VLOOKUP(INT(A9022/1000),辅助表!$A$1:$F$54,6,FALSE))&amp;VLOOKUP(INT(A9022/1000),辅助表!$A$1:$G$54,7,FALSE)</f>
        <v>减暴伤+210</v>
      </c>
    </row>
    <row r="9023" spans="1:7">
      <c r="A9023" s="26">
        <v>27421</v>
      </c>
      <c r="B9023" s="34" t="s">
        <v>46</v>
      </c>
      <c r="C9023" s="35" t="s">
        <v>385</v>
      </c>
      <c r="D9023" s="34">
        <f>CEILING(RIGHT(A9023,3)/VLOOKUP(INT(A9023/1000),辅助表!$A$1:$F$54,5,FALSE),1)*VLOOKUP(INT(A9023/1000),辅助表!$A$1:$F$54,6,FALSE)</f>
        <v>211</v>
      </c>
      <c r="E9023" s="34">
        <v>0</v>
      </c>
      <c r="F9023" s="34">
        <f>ROUND(D9023*VLOOKUP(INT(A9023/1000),辅助表!$A$1:$F$54,5,FALSE),0)/VLOOKUP(INT(A9023/1000),辅助表!$A$1:$F$54,6,FALSE)</f>
        <v>422</v>
      </c>
      <c r="G9023" s="34" t="str">
        <f>VLOOKUP(INT(A9023/1000),辅助表!$A$1:$F$54,4,FALSE)&amp;"+"&amp;(D9023/VLOOKUP(INT(A9023/1000),辅助表!$A$1:$F$54,6,FALSE))&amp;VLOOKUP(INT(A9023/1000),辅助表!$A$1:$G$54,7,FALSE)</f>
        <v>减暴伤+211</v>
      </c>
    </row>
    <row r="9024" spans="1:7">
      <c r="A9024" s="26">
        <v>27422</v>
      </c>
      <c r="B9024" s="34" t="s">
        <v>46</v>
      </c>
      <c r="C9024" s="35" t="s">
        <v>385</v>
      </c>
      <c r="D9024" s="34">
        <f>CEILING(RIGHT(A9024,3)/VLOOKUP(INT(A9024/1000),辅助表!$A$1:$F$54,5,FALSE),1)*VLOOKUP(INT(A9024/1000),辅助表!$A$1:$F$54,6,FALSE)</f>
        <v>211</v>
      </c>
      <c r="E9024" s="34">
        <v>0</v>
      </c>
      <c r="F9024" s="34">
        <f>ROUND(D9024*VLOOKUP(INT(A9024/1000),辅助表!$A$1:$F$54,5,FALSE),0)/VLOOKUP(INT(A9024/1000),辅助表!$A$1:$F$54,6,FALSE)</f>
        <v>422</v>
      </c>
      <c r="G9024" s="34" t="str">
        <f>VLOOKUP(INT(A9024/1000),辅助表!$A$1:$F$54,4,FALSE)&amp;"+"&amp;(D9024/VLOOKUP(INT(A9024/1000),辅助表!$A$1:$F$54,6,FALSE))&amp;VLOOKUP(INT(A9024/1000),辅助表!$A$1:$G$54,7,FALSE)</f>
        <v>减暴伤+211</v>
      </c>
    </row>
    <row r="9025" spans="1:7">
      <c r="A9025" s="26">
        <v>27423</v>
      </c>
      <c r="B9025" s="34" t="s">
        <v>46</v>
      </c>
      <c r="C9025" s="35" t="s">
        <v>385</v>
      </c>
      <c r="D9025" s="34">
        <f>CEILING(RIGHT(A9025,3)/VLOOKUP(INT(A9025/1000),辅助表!$A$1:$F$54,5,FALSE),1)*VLOOKUP(INT(A9025/1000),辅助表!$A$1:$F$54,6,FALSE)</f>
        <v>212</v>
      </c>
      <c r="E9025" s="34">
        <v>0</v>
      </c>
      <c r="F9025" s="34">
        <f>ROUND(D9025*VLOOKUP(INT(A9025/1000),辅助表!$A$1:$F$54,5,FALSE),0)/VLOOKUP(INT(A9025/1000),辅助表!$A$1:$F$54,6,FALSE)</f>
        <v>424</v>
      </c>
      <c r="G9025" s="34" t="str">
        <f>VLOOKUP(INT(A9025/1000),辅助表!$A$1:$F$54,4,FALSE)&amp;"+"&amp;(D9025/VLOOKUP(INT(A9025/1000),辅助表!$A$1:$F$54,6,FALSE))&amp;VLOOKUP(INT(A9025/1000),辅助表!$A$1:$G$54,7,FALSE)</f>
        <v>减暴伤+212</v>
      </c>
    </row>
    <row r="9026" spans="1:7">
      <c r="A9026" s="26">
        <v>27424</v>
      </c>
      <c r="B9026" s="34" t="s">
        <v>46</v>
      </c>
      <c r="C9026" s="35" t="s">
        <v>385</v>
      </c>
      <c r="D9026" s="34">
        <f>CEILING(RIGHT(A9026,3)/VLOOKUP(INT(A9026/1000),辅助表!$A$1:$F$54,5,FALSE),1)*VLOOKUP(INT(A9026/1000),辅助表!$A$1:$F$54,6,FALSE)</f>
        <v>212</v>
      </c>
      <c r="E9026" s="34">
        <v>0</v>
      </c>
      <c r="F9026" s="34">
        <f>ROUND(D9026*VLOOKUP(INT(A9026/1000),辅助表!$A$1:$F$54,5,FALSE),0)/VLOOKUP(INT(A9026/1000),辅助表!$A$1:$F$54,6,FALSE)</f>
        <v>424</v>
      </c>
      <c r="G9026" s="34" t="str">
        <f>VLOOKUP(INT(A9026/1000),辅助表!$A$1:$F$54,4,FALSE)&amp;"+"&amp;(D9026/VLOOKUP(INT(A9026/1000),辅助表!$A$1:$F$54,6,FALSE))&amp;VLOOKUP(INT(A9026/1000),辅助表!$A$1:$G$54,7,FALSE)</f>
        <v>减暴伤+212</v>
      </c>
    </row>
    <row r="9027" spans="1:7">
      <c r="A9027" s="26">
        <v>27425</v>
      </c>
      <c r="B9027" s="34" t="s">
        <v>46</v>
      </c>
      <c r="C9027" s="35" t="s">
        <v>385</v>
      </c>
      <c r="D9027" s="34">
        <f>CEILING(RIGHT(A9027,3)/VLOOKUP(INT(A9027/1000),辅助表!$A$1:$F$54,5,FALSE),1)*VLOOKUP(INT(A9027/1000),辅助表!$A$1:$F$54,6,FALSE)</f>
        <v>213</v>
      </c>
      <c r="E9027" s="34">
        <v>0</v>
      </c>
      <c r="F9027" s="34">
        <f>ROUND(D9027*VLOOKUP(INT(A9027/1000),辅助表!$A$1:$F$54,5,FALSE),0)/VLOOKUP(INT(A9027/1000),辅助表!$A$1:$F$54,6,FALSE)</f>
        <v>426</v>
      </c>
      <c r="G9027" s="34" t="str">
        <f>VLOOKUP(INT(A9027/1000),辅助表!$A$1:$F$54,4,FALSE)&amp;"+"&amp;(D9027/VLOOKUP(INT(A9027/1000),辅助表!$A$1:$F$54,6,FALSE))&amp;VLOOKUP(INT(A9027/1000),辅助表!$A$1:$G$54,7,FALSE)</f>
        <v>减暴伤+213</v>
      </c>
    </row>
    <row r="9028" spans="1:7">
      <c r="A9028" s="26">
        <v>27426</v>
      </c>
      <c r="B9028" s="34" t="s">
        <v>46</v>
      </c>
      <c r="C9028" s="35" t="s">
        <v>385</v>
      </c>
      <c r="D9028" s="34">
        <f>CEILING(RIGHT(A9028,3)/VLOOKUP(INT(A9028/1000),辅助表!$A$1:$F$54,5,FALSE),1)*VLOOKUP(INT(A9028/1000),辅助表!$A$1:$F$54,6,FALSE)</f>
        <v>213</v>
      </c>
      <c r="E9028" s="34">
        <v>0</v>
      </c>
      <c r="F9028" s="34">
        <f>ROUND(D9028*VLOOKUP(INT(A9028/1000),辅助表!$A$1:$F$54,5,FALSE),0)/VLOOKUP(INT(A9028/1000),辅助表!$A$1:$F$54,6,FALSE)</f>
        <v>426</v>
      </c>
      <c r="G9028" s="34" t="str">
        <f>VLOOKUP(INT(A9028/1000),辅助表!$A$1:$F$54,4,FALSE)&amp;"+"&amp;(D9028/VLOOKUP(INT(A9028/1000),辅助表!$A$1:$F$54,6,FALSE))&amp;VLOOKUP(INT(A9028/1000),辅助表!$A$1:$G$54,7,FALSE)</f>
        <v>减暴伤+213</v>
      </c>
    </row>
    <row r="9029" spans="1:7">
      <c r="A9029" s="26">
        <v>27427</v>
      </c>
      <c r="B9029" s="34" t="s">
        <v>46</v>
      </c>
      <c r="C9029" s="35" t="s">
        <v>385</v>
      </c>
      <c r="D9029" s="34">
        <f>CEILING(RIGHT(A9029,3)/VLOOKUP(INT(A9029/1000),辅助表!$A$1:$F$54,5,FALSE),1)*VLOOKUP(INT(A9029/1000),辅助表!$A$1:$F$54,6,FALSE)</f>
        <v>214</v>
      </c>
      <c r="E9029" s="34">
        <v>0</v>
      </c>
      <c r="F9029" s="34">
        <f>ROUND(D9029*VLOOKUP(INT(A9029/1000),辅助表!$A$1:$F$54,5,FALSE),0)/VLOOKUP(INT(A9029/1000),辅助表!$A$1:$F$54,6,FALSE)</f>
        <v>428</v>
      </c>
      <c r="G9029" s="34" t="str">
        <f>VLOOKUP(INT(A9029/1000),辅助表!$A$1:$F$54,4,FALSE)&amp;"+"&amp;(D9029/VLOOKUP(INT(A9029/1000),辅助表!$A$1:$F$54,6,FALSE))&amp;VLOOKUP(INT(A9029/1000),辅助表!$A$1:$G$54,7,FALSE)</f>
        <v>减暴伤+214</v>
      </c>
    </row>
    <row r="9030" spans="1:7">
      <c r="A9030" s="26">
        <v>27428</v>
      </c>
      <c r="B9030" s="34" t="s">
        <v>46</v>
      </c>
      <c r="C9030" s="35" t="s">
        <v>385</v>
      </c>
      <c r="D9030" s="34">
        <f>CEILING(RIGHT(A9030,3)/VLOOKUP(INT(A9030/1000),辅助表!$A$1:$F$54,5,FALSE),1)*VLOOKUP(INT(A9030/1000),辅助表!$A$1:$F$54,6,FALSE)</f>
        <v>214</v>
      </c>
      <c r="E9030" s="34">
        <v>0</v>
      </c>
      <c r="F9030" s="34">
        <f>ROUND(D9030*VLOOKUP(INT(A9030/1000),辅助表!$A$1:$F$54,5,FALSE),0)/VLOOKUP(INT(A9030/1000),辅助表!$A$1:$F$54,6,FALSE)</f>
        <v>428</v>
      </c>
      <c r="G9030" s="34" t="str">
        <f>VLOOKUP(INT(A9030/1000),辅助表!$A$1:$F$54,4,FALSE)&amp;"+"&amp;(D9030/VLOOKUP(INT(A9030/1000),辅助表!$A$1:$F$54,6,FALSE))&amp;VLOOKUP(INT(A9030/1000),辅助表!$A$1:$G$54,7,FALSE)</f>
        <v>减暴伤+214</v>
      </c>
    </row>
    <row r="9031" spans="1:7">
      <c r="A9031" s="26">
        <v>27429</v>
      </c>
      <c r="B9031" s="34" t="s">
        <v>46</v>
      </c>
      <c r="C9031" s="35" t="s">
        <v>385</v>
      </c>
      <c r="D9031" s="34">
        <f>CEILING(RIGHT(A9031,3)/VLOOKUP(INT(A9031/1000),辅助表!$A$1:$F$54,5,FALSE),1)*VLOOKUP(INT(A9031/1000),辅助表!$A$1:$F$54,6,FALSE)</f>
        <v>215</v>
      </c>
      <c r="E9031" s="34">
        <v>0</v>
      </c>
      <c r="F9031" s="34">
        <f>ROUND(D9031*VLOOKUP(INT(A9031/1000),辅助表!$A$1:$F$54,5,FALSE),0)/VLOOKUP(INT(A9031/1000),辅助表!$A$1:$F$54,6,FALSE)</f>
        <v>430</v>
      </c>
      <c r="G9031" s="34" t="str">
        <f>VLOOKUP(INT(A9031/1000),辅助表!$A$1:$F$54,4,FALSE)&amp;"+"&amp;(D9031/VLOOKUP(INT(A9031/1000),辅助表!$A$1:$F$54,6,FALSE))&amp;VLOOKUP(INT(A9031/1000),辅助表!$A$1:$G$54,7,FALSE)</f>
        <v>减暴伤+215</v>
      </c>
    </row>
    <row r="9032" spans="1:7">
      <c r="A9032" s="26">
        <v>27430</v>
      </c>
      <c r="B9032" s="34" t="s">
        <v>46</v>
      </c>
      <c r="C9032" s="35" t="s">
        <v>385</v>
      </c>
      <c r="D9032" s="34">
        <f>CEILING(RIGHT(A9032,3)/VLOOKUP(INT(A9032/1000),辅助表!$A$1:$F$54,5,FALSE),1)*VLOOKUP(INT(A9032/1000),辅助表!$A$1:$F$54,6,FALSE)</f>
        <v>215</v>
      </c>
      <c r="E9032" s="34">
        <v>0</v>
      </c>
      <c r="F9032" s="34">
        <f>ROUND(D9032*VLOOKUP(INT(A9032/1000),辅助表!$A$1:$F$54,5,FALSE),0)/VLOOKUP(INT(A9032/1000),辅助表!$A$1:$F$54,6,FALSE)</f>
        <v>430</v>
      </c>
      <c r="G9032" s="34" t="str">
        <f>VLOOKUP(INT(A9032/1000),辅助表!$A$1:$F$54,4,FALSE)&amp;"+"&amp;(D9032/VLOOKUP(INT(A9032/1000),辅助表!$A$1:$F$54,6,FALSE))&amp;VLOOKUP(INT(A9032/1000),辅助表!$A$1:$G$54,7,FALSE)</f>
        <v>减暴伤+215</v>
      </c>
    </row>
    <row r="9033" spans="1:7">
      <c r="A9033" s="26">
        <v>27431</v>
      </c>
      <c r="B9033" s="34" t="s">
        <v>46</v>
      </c>
      <c r="C9033" s="35" t="s">
        <v>385</v>
      </c>
      <c r="D9033" s="34">
        <f>CEILING(RIGHT(A9033,3)/VLOOKUP(INT(A9033/1000),辅助表!$A$1:$F$54,5,FALSE),1)*VLOOKUP(INT(A9033/1000),辅助表!$A$1:$F$54,6,FALSE)</f>
        <v>216</v>
      </c>
      <c r="E9033" s="34">
        <v>0</v>
      </c>
      <c r="F9033" s="34">
        <f>ROUND(D9033*VLOOKUP(INT(A9033/1000),辅助表!$A$1:$F$54,5,FALSE),0)/VLOOKUP(INT(A9033/1000),辅助表!$A$1:$F$54,6,FALSE)</f>
        <v>432</v>
      </c>
      <c r="G9033" s="34" t="str">
        <f>VLOOKUP(INT(A9033/1000),辅助表!$A$1:$F$54,4,FALSE)&amp;"+"&amp;(D9033/VLOOKUP(INT(A9033/1000),辅助表!$A$1:$F$54,6,FALSE))&amp;VLOOKUP(INT(A9033/1000),辅助表!$A$1:$G$54,7,FALSE)</f>
        <v>减暴伤+216</v>
      </c>
    </row>
    <row r="9034" spans="1:7">
      <c r="A9034" s="26">
        <v>27432</v>
      </c>
      <c r="B9034" s="34" t="s">
        <v>46</v>
      </c>
      <c r="C9034" s="35" t="s">
        <v>385</v>
      </c>
      <c r="D9034" s="34">
        <f>CEILING(RIGHT(A9034,3)/VLOOKUP(INT(A9034/1000),辅助表!$A$1:$F$54,5,FALSE),1)*VLOOKUP(INT(A9034/1000),辅助表!$A$1:$F$54,6,FALSE)</f>
        <v>216</v>
      </c>
      <c r="E9034" s="34">
        <v>0</v>
      </c>
      <c r="F9034" s="34">
        <f>ROUND(D9034*VLOOKUP(INT(A9034/1000),辅助表!$A$1:$F$54,5,FALSE),0)/VLOOKUP(INT(A9034/1000),辅助表!$A$1:$F$54,6,FALSE)</f>
        <v>432</v>
      </c>
      <c r="G9034" s="34" t="str">
        <f>VLOOKUP(INT(A9034/1000),辅助表!$A$1:$F$54,4,FALSE)&amp;"+"&amp;(D9034/VLOOKUP(INT(A9034/1000),辅助表!$A$1:$F$54,6,FALSE))&amp;VLOOKUP(INT(A9034/1000),辅助表!$A$1:$G$54,7,FALSE)</f>
        <v>减暴伤+216</v>
      </c>
    </row>
    <row r="9035" spans="1:7">
      <c r="A9035" s="26">
        <v>27433</v>
      </c>
      <c r="B9035" s="34" t="s">
        <v>46</v>
      </c>
      <c r="C9035" s="35" t="s">
        <v>385</v>
      </c>
      <c r="D9035" s="34">
        <f>CEILING(RIGHT(A9035,3)/VLOOKUP(INT(A9035/1000),辅助表!$A$1:$F$54,5,FALSE),1)*VLOOKUP(INT(A9035/1000),辅助表!$A$1:$F$54,6,FALSE)</f>
        <v>217</v>
      </c>
      <c r="E9035" s="34">
        <v>0</v>
      </c>
      <c r="F9035" s="34">
        <f>ROUND(D9035*VLOOKUP(INT(A9035/1000),辅助表!$A$1:$F$54,5,FALSE),0)/VLOOKUP(INT(A9035/1000),辅助表!$A$1:$F$54,6,FALSE)</f>
        <v>434</v>
      </c>
      <c r="G9035" s="34" t="str">
        <f>VLOOKUP(INT(A9035/1000),辅助表!$A$1:$F$54,4,FALSE)&amp;"+"&amp;(D9035/VLOOKUP(INT(A9035/1000),辅助表!$A$1:$F$54,6,FALSE))&amp;VLOOKUP(INT(A9035/1000),辅助表!$A$1:$G$54,7,FALSE)</f>
        <v>减暴伤+217</v>
      </c>
    </row>
    <row r="9036" spans="1:7">
      <c r="A9036" s="26">
        <v>27434</v>
      </c>
      <c r="B9036" s="34" t="s">
        <v>46</v>
      </c>
      <c r="C9036" s="35" t="s">
        <v>385</v>
      </c>
      <c r="D9036" s="34">
        <f>CEILING(RIGHT(A9036,3)/VLOOKUP(INT(A9036/1000),辅助表!$A$1:$F$54,5,FALSE),1)*VLOOKUP(INT(A9036/1000),辅助表!$A$1:$F$54,6,FALSE)</f>
        <v>217</v>
      </c>
      <c r="E9036" s="34">
        <v>0</v>
      </c>
      <c r="F9036" s="34">
        <f>ROUND(D9036*VLOOKUP(INT(A9036/1000),辅助表!$A$1:$F$54,5,FALSE),0)/VLOOKUP(INT(A9036/1000),辅助表!$A$1:$F$54,6,FALSE)</f>
        <v>434</v>
      </c>
      <c r="G9036" s="34" t="str">
        <f>VLOOKUP(INT(A9036/1000),辅助表!$A$1:$F$54,4,FALSE)&amp;"+"&amp;(D9036/VLOOKUP(INT(A9036/1000),辅助表!$A$1:$F$54,6,FALSE))&amp;VLOOKUP(INT(A9036/1000),辅助表!$A$1:$G$54,7,FALSE)</f>
        <v>减暴伤+217</v>
      </c>
    </row>
    <row r="9037" spans="1:7">
      <c r="A9037" s="26">
        <v>27435</v>
      </c>
      <c r="B9037" s="34" t="s">
        <v>46</v>
      </c>
      <c r="C9037" s="35" t="s">
        <v>385</v>
      </c>
      <c r="D9037" s="34">
        <f>CEILING(RIGHT(A9037,3)/VLOOKUP(INT(A9037/1000),辅助表!$A$1:$F$54,5,FALSE),1)*VLOOKUP(INT(A9037/1000),辅助表!$A$1:$F$54,6,FALSE)</f>
        <v>218</v>
      </c>
      <c r="E9037" s="34">
        <v>0</v>
      </c>
      <c r="F9037" s="34">
        <f>ROUND(D9037*VLOOKUP(INT(A9037/1000),辅助表!$A$1:$F$54,5,FALSE),0)/VLOOKUP(INT(A9037/1000),辅助表!$A$1:$F$54,6,FALSE)</f>
        <v>436</v>
      </c>
      <c r="G9037" s="34" t="str">
        <f>VLOOKUP(INT(A9037/1000),辅助表!$A$1:$F$54,4,FALSE)&amp;"+"&amp;(D9037/VLOOKUP(INT(A9037/1000),辅助表!$A$1:$F$54,6,FALSE))&amp;VLOOKUP(INT(A9037/1000),辅助表!$A$1:$G$54,7,FALSE)</f>
        <v>减暴伤+218</v>
      </c>
    </row>
    <row r="9038" spans="1:7">
      <c r="A9038" s="26">
        <v>27436</v>
      </c>
      <c r="B9038" s="34" t="s">
        <v>46</v>
      </c>
      <c r="C9038" s="35" t="s">
        <v>385</v>
      </c>
      <c r="D9038" s="34">
        <f>CEILING(RIGHT(A9038,3)/VLOOKUP(INT(A9038/1000),辅助表!$A$1:$F$54,5,FALSE),1)*VLOOKUP(INT(A9038/1000),辅助表!$A$1:$F$54,6,FALSE)</f>
        <v>218</v>
      </c>
      <c r="E9038" s="34">
        <v>0</v>
      </c>
      <c r="F9038" s="34">
        <f>ROUND(D9038*VLOOKUP(INT(A9038/1000),辅助表!$A$1:$F$54,5,FALSE),0)/VLOOKUP(INT(A9038/1000),辅助表!$A$1:$F$54,6,FALSE)</f>
        <v>436</v>
      </c>
      <c r="G9038" s="34" t="str">
        <f>VLOOKUP(INT(A9038/1000),辅助表!$A$1:$F$54,4,FALSE)&amp;"+"&amp;(D9038/VLOOKUP(INT(A9038/1000),辅助表!$A$1:$F$54,6,FALSE))&amp;VLOOKUP(INT(A9038/1000),辅助表!$A$1:$G$54,7,FALSE)</f>
        <v>减暴伤+218</v>
      </c>
    </row>
    <row r="9039" spans="1:7">
      <c r="A9039" s="26">
        <v>27437</v>
      </c>
      <c r="B9039" s="34" t="s">
        <v>46</v>
      </c>
      <c r="C9039" s="35" t="s">
        <v>385</v>
      </c>
      <c r="D9039" s="34">
        <f>CEILING(RIGHT(A9039,3)/VLOOKUP(INT(A9039/1000),辅助表!$A$1:$F$54,5,FALSE),1)*VLOOKUP(INT(A9039/1000),辅助表!$A$1:$F$54,6,FALSE)</f>
        <v>219</v>
      </c>
      <c r="E9039" s="34">
        <v>0</v>
      </c>
      <c r="F9039" s="34">
        <f>ROUND(D9039*VLOOKUP(INT(A9039/1000),辅助表!$A$1:$F$54,5,FALSE),0)/VLOOKUP(INT(A9039/1000),辅助表!$A$1:$F$54,6,FALSE)</f>
        <v>438</v>
      </c>
      <c r="G9039" s="34" t="str">
        <f>VLOOKUP(INT(A9039/1000),辅助表!$A$1:$F$54,4,FALSE)&amp;"+"&amp;(D9039/VLOOKUP(INT(A9039/1000),辅助表!$A$1:$F$54,6,FALSE))&amp;VLOOKUP(INT(A9039/1000),辅助表!$A$1:$G$54,7,FALSE)</f>
        <v>减暴伤+219</v>
      </c>
    </row>
    <row r="9040" spans="1:7">
      <c r="A9040" s="26">
        <v>27438</v>
      </c>
      <c r="B9040" s="34" t="s">
        <v>46</v>
      </c>
      <c r="C9040" s="35" t="s">
        <v>385</v>
      </c>
      <c r="D9040" s="34">
        <f>CEILING(RIGHT(A9040,3)/VLOOKUP(INT(A9040/1000),辅助表!$A$1:$F$54,5,FALSE),1)*VLOOKUP(INT(A9040/1000),辅助表!$A$1:$F$54,6,FALSE)</f>
        <v>219</v>
      </c>
      <c r="E9040" s="34">
        <v>0</v>
      </c>
      <c r="F9040" s="34">
        <f>ROUND(D9040*VLOOKUP(INT(A9040/1000),辅助表!$A$1:$F$54,5,FALSE),0)/VLOOKUP(INT(A9040/1000),辅助表!$A$1:$F$54,6,FALSE)</f>
        <v>438</v>
      </c>
      <c r="G9040" s="34" t="str">
        <f>VLOOKUP(INT(A9040/1000),辅助表!$A$1:$F$54,4,FALSE)&amp;"+"&amp;(D9040/VLOOKUP(INT(A9040/1000),辅助表!$A$1:$F$54,6,FALSE))&amp;VLOOKUP(INT(A9040/1000),辅助表!$A$1:$G$54,7,FALSE)</f>
        <v>减暴伤+219</v>
      </c>
    </row>
    <row r="9041" spans="1:7">
      <c r="A9041" s="26">
        <v>27439</v>
      </c>
      <c r="B9041" s="34" t="s">
        <v>46</v>
      </c>
      <c r="C9041" s="35" t="s">
        <v>385</v>
      </c>
      <c r="D9041" s="34">
        <f>CEILING(RIGHT(A9041,3)/VLOOKUP(INT(A9041/1000),辅助表!$A$1:$F$54,5,FALSE),1)*VLOOKUP(INT(A9041/1000),辅助表!$A$1:$F$54,6,FALSE)</f>
        <v>220</v>
      </c>
      <c r="E9041" s="34">
        <v>0</v>
      </c>
      <c r="F9041" s="34">
        <f>ROUND(D9041*VLOOKUP(INT(A9041/1000),辅助表!$A$1:$F$54,5,FALSE),0)/VLOOKUP(INT(A9041/1000),辅助表!$A$1:$F$54,6,FALSE)</f>
        <v>440</v>
      </c>
      <c r="G9041" s="34" t="str">
        <f>VLOOKUP(INT(A9041/1000),辅助表!$A$1:$F$54,4,FALSE)&amp;"+"&amp;(D9041/VLOOKUP(INT(A9041/1000),辅助表!$A$1:$F$54,6,FALSE))&amp;VLOOKUP(INT(A9041/1000),辅助表!$A$1:$G$54,7,FALSE)</f>
        <v>减暴伤+220</v>
      </c>
    </row>
    <row r="9042" spans="1:7">
      <c r="A9042" s="26">
        <v>27440</v>
      </c>
      <c r="B9042" s="34" t="s">
        <v>46</v>
      </c>
      <c r="C9042" s="35" t="s">
        <v>385</v>
      </c>
      <c r="D9042" s="34">
        <f>CEILING(RIGHT(A9042,3)/VLOOKUP(INT(A9042/1000),辅助表!$A$1:$F$54,5,FALSE),1)*VLOOKUP(INT(A9042/1000),辅助表!$A$1:$F$54,6,FALSE)</f>
        <v>220</v>
      </c>
      <c r="E9042" s="34">
        <v>0</v>
      </c>
      <c r="F9042" s="34">
        <f>ROUND(D9042*VLOOKUP(INT(A9042/1000),辅助表!$A$1:$F$54,5,FALSE),0)/VLOOKUP(INT(A9042/1000),辅助表!$A$1:$F$54,6,FALSE)</f>
        <v>440</v>
      </c>
      <c r="G9042" s="34" t="str">
        <f>VLOOKUP(INT(A9042/1000),辅助表!$A$1:$F$54,4,FALSE)&amp;"+"&amp;(D9042/VLOOKUP(INT(A9042/1000),辅助表!$A$1:$F$54,6,FALSE))&amp;VLOOKUP(INT(A9042/1000),辅助表!$A$1:$G$54,7,FALSE)</f>
        <v>减暴伤+220</v>
      </c>
    </row>
    <row r="9043" spans="1:7">
      <c r="A9043" s="26">
        <v>27441</v>
      </c>
      <c r="B9043" s="34" t="s">
        <v>46</v>
      </c>
      <c r="C9043" s="35" t="s">
        <v>385</v>
      </c>
      <c r="D9043" s="34">
        <f>CEILING(RIGHT(A9043,3)/VLOOKUP(INT(A9043/1000),辅助表!$A$1:$F$54,5,FALSE),1)*VLOOKUP(INT(A9043/1000),辅助表!$A$1:$F$54,6,FALSE)</f>
        <v>221</v>
      </c>
      <c r="E9043" s="34">
        <v>0</v>
      </c>
      <c r="F9043" s="34">
        <f>ROUND(D9043*VLOOKUP(INT(A9043/1000),辅助表!$A$1:$F$54,5,FALSE),0)/VLOOKUP(INT(A9043/1000),辅助表!$A$1:$F$54,6,FALSE)</f>
        <v>442</v>
      </c>
      <c r="G9043" s="34" t="str">
        <f>VLOOKUP(INT(A9043/1000),辅助表!$A$1:$F$54,4,FALSE)&amp;"+"&amp;(D9043/VLOOKUP(INT(A9043/1000),辅助表!$A$1:$F$54,6,FALSE))&amp;VLOOKUP(INT(A9043/1000),辅助表!$A$1:$G$54,7,FALSE)</f>
        <v>减暴伤+221</v>
      </c>
    </row>
    <row r="9044" spans="1:7">
      <c r="A9044" s="26">
        <v>27442</v>
      </c>
      <c r="B9044" s="34" t="s">
        <v>46</v>
      </c>
      <c r="C9044" s="35" t="s">
        <v>385</v>
      </c>
      <c r="D9044" s="34">
        <f>CEILING(RIGHT(A9044,3)/VLOOKUP(INT(A9044/1000),辅助表!$A$1:$F$54,5,FALSE),1)*VLOOKUP(INT(A9044/1000),辅助表!$A$1:$F$54,6,FALSE)</f>
        <v>221</v>
      </c>
      <c r="E9044" s="34">
        <v>0</v>
      </c>
      <c r="F9044" s="34">
        <f>ROUND(D9044*VLOOKUP(INT(A9044/1000),辅助表!$A$1:$F$54,5,FALSE),0)/VLOOKUP(INT(A9044/1000),辅助表!$A$1:$F$54,6,FALSE)</f>
        <v>442</v>
      </c>
      <c r="G9044" s="34" t="str">
        <f>VLOOKUP(INT(A9044/1000),辅助表!$A$1:$F$54,4,FALSE)&amp;"+"&amp;(D9044/VLOOKUP(INT(A9044/1000),辅助表!$A$1:$F$54,6,FALSE))&amp;VLOOKUP(INT(A9044/1000),辅助表!$A$1:$G$54,7,FALSE)</f>
        <v>减暴伤+221</v>
      </c>
    </row>
    <row r="9045" spans="1:7">
      <c r="A9045" s="26">
        <v>27443</v>
      </c>
      <c r="B9045" s="34" t="s">
        <v>46</v>
      </c>
      <c r="C9045" s="35" t="s">
        <v>385</v>
      </c>
      <c r="D9045" s="34">
        <f>CEILING(RIGHT(A9045,3)/VLOOKUP(INT(A9045/1000),辅助表!$A$1:$F$54,5,FALSE),1)*VLOOKUP(INT(A9045/1000),辅助表!$A$1:$F$54,6,FALSE)</f>
        <v>222</v>
      </c>
      <c r="E9045" s="34">
        <v>0</v>
      </c>
      <c r="F9045" s="34">
        <f>ROUND(D9045*VLOOKUP(INT(A9045/1000),辅助表!$A$1:$F$54,5,FALSE),0)/VLOOKUP(INT(A9045/1000),辅助表!$A$1:$F$54,6,FALSE)</f>
        <v>444</v>
      </c>
      <c r="G9045" s="34" t="str">
        <f>VLOOKUP(INT(A9045/1000),辅助表!$A$1:$F$54,4,FALSE)&amp;"+"&amp;(D9045/VLOOKUP(INT(A9045/1000),辅助表!$A$1:$F$54,6,FALSE))&amp;VLOOKUP(INT(A9045/1000),辅助表!$A$1:$G$54,7,FALSE)</f>
        <v>减暴伤+222</v>
      </c>
    </row>
    <row r="9046" spans="1:7">
      <c r="A9046" s="26">
        <v>27444</v>
      </c>
      <c r="B9046" s="34" t="s">
        <v>46</v>
      </c>
      <c r="C9046" s="35" t="s">
        <v>385</v>
      </c>
      <c r="D9046" s="34">
        <f>CEILING(RIGHT(A9046,3)/VLOOKUP(INT(A9046/1000),辅助表!$A$1:$F$54,5,FALSE),1)*VLOOKUP(INT(A9046/1000),辅助表!$A$1:$F$54,6,FALSE)</f>
        <v>222</v>
      </c>
      <c r="E9046" s="34">
        <v>0</v>
      </c>
      <c r="F9046" s="34">
        <f>ROUND(D9046*VLOOKUP(INT(A9046/1000),辅助表!$A$1:$F$54,5,FALSE),0)/VLOOKUP(INT(A9046/1000),辅助表!$A$1:$F$54,6,FALSE)</f>
        <v>444</v>
      </c>
      <c r="G9046" s="34" t="str">
        <f>VLOOKUP(INT(A9046/1000),辅助表!$A$1:$F$54,4,FALSE)&amp;"+"&amp;(D9046/VLOOKUP(INT(A9046/1000),辅助表!$A$1:$F$54,6,FALSE))&amp;VLOOKUP(INT(A9046/1000),辅助表!$A$1:$G$54,7,FALSE)</f>
        <v>减暴伤+222</v>
      </c>
    </row>
    <row r="9047" spans="1:7">
      <c r="A9047" s="26">
        <v>27445</v>
      </c>
      <c r="B9047" s="34" t="s">
        <v>46</v>
      </c>
      <c r="C9047" s="35" t="s">
        <v>385</v>
      </c>
      <c r="D9047" s="34">
        <f>CEILING(RIGHT(A9047,3)/VLOOKUP(INT(A9047/1000),辅助表!$A$1:$F$54,5,FALSE),1)*VLOOKUP(INT(A9047/1000),辅助表!$A$1:$F$54,6,FALSE)</f>
        <v>223</v>
      </c>
      <c r="E9047" s="34">
        <v>0</v>
      </c>
      <c r="F9047" s="34">
        <f>ROUND(D9047*VLOOKUP(INT(A9047/1000),辅助表!$A$1:$F$54,5,FALSE),0)/VLOOKUP(INT(A9047/1000),辅助表!$A$1:$F$54,6,FALSE)</f>
        <v>446</v>
      </c>
      <c r="G9047" s="34" t="str">
        <f>VLOOKUP(INT(A9047/1000),辅助表!$A$1:$F$54,4,FALSE)&amp;"+"&amp;(D9047/VLOOKUP(INT(A9047/1000),辅助表!$A$1:$F$54,6,FALSE))&amp;VLOOKUP(INT(A9047/1000),辅助表!$A$1:$G$54,7,FALSE)</f>
        <v>减暴伤+223</v>
      </c>
    </row>
    <row r="9048" spans="1:7">
      <c r="A9048" s="26">
        <v>27446</v>
      </c>
      <c r="B9048" s="34" t="s">
        <v>46</v>
      </c>
      <c r="C9048" s="35" t="s">
        <v>385</v>
      </c>
      <c r="D9048" s="34">
        <f>CEILING(RIGHT(A9048,3)/VLOOKUP(INT(A9048/1000),辅助表!$A$1:$F$54,5,FALSE),1)*VLOOKUP(INT(A9048/1000),辅助表!$A$1:$F$54,6,FALSE)</f>
        <v>223</v>
      </c>
      <c r="E9048" s="34">
        <v>0</v>
      </c>
      <c r="F9048" s="34">
        <f>ROUND(D9048*VLOOKUP(INT(A9048/1000),辅助表!$A$1:$F$54,5,FALSE),0)/VLOOKUP(INT(A9048/1000),辅助表!$A$1:$F$54,6,FALSE)</f>
        <v>446</v>
      </c>
      <c r="G9048" s="34" t="str">
        <f>VLOOKUP(INT(A9048/1000),辅助表!$A$1:$F$54,4,FALSE)&amp;"+"&amp;(D9048/VLOOKUP(INT(A9048/1000),辅助表!$A$1:$F$54,6,FALSE))&amp;VLOOKUP(INT(A9048/1000),辅助表!$A$1:$G$54,7,FALSE)</f>
        <v>减暴伤+223</v>
      </c>
    </row>
    <row r="9049" spans="1:7">
      <c r="A9049" s="26">
        <v>27447</v>
      </c>
      <c r="B9049" s="34" t="s">
        <v>46</v>
      </c>
      <c r="C9049" s="35" t="s">
        <v>385</v>
      </c>
      <c r="D9049" s="34">
        <f>CEILING(RIGHT(A9049,3)/VLOOKUP(INT(A9049/1000),辅助表!$A$1:$F$54,5,FALSE),1)*VLOOKUP(INT(A9049/1000),辅助表!$A$1:$F$54,6,FALSE)</f>
        <v>224</v>
      </c>
      <c r="E9049" s="34">
        <v>0</v>
      </c>
      <c r="F9049" s="34">
        <f>ROUND(D9049*VLOOKUP(INT(A9049/1000),辅助表!$A$1:$F$54,5,FALSE),0)/VLOOKUP(INT(A9049/1000),辅助表!$A$1:$F$54,6,FALSE)</f>
        <v>448</v>
      </c>
      <c r="G9049" s="34" t="str">
        <f>VLOOKUP(INT(A9049/1000),辅助表!$A$1:$F$54,4,FALSE)&amp;"+"&amp;(D9049/VLOOKUP(INT(A9049/1000),辅助表!$A$1:$F$54,6,FALSE))&amp;VLOOKUP(INT(A9049/1000),辅助表!$A$1:$G$54,7,FALSE)</f>
        <v>减暴伤+224</v>
      </c>
    </row>
    <row r="9050" spans="1:7">
      <c r="A9050" s="26">
        <v>27448</v>
      </c>
      <c r="B9050" s="34" t="s">
        <v>46</v>
      </c>
      <c r="C9050" s="35" t="s">
        <v>385</v>
      </c>
      <c r="D9050" s="34">
        <f>CEILING(RIGHT(A9050,3)/VLOOKUP(INT(A9050/1000),辅助表!$A$1:$F$54,5,FALSE),1)*VLOOKUP(INT(A9050/1000),辅助表!$A$1:$F$54,6,FALSE)</f>
        <v>224</v>
      </c>
      <c r="E9050" s="34">
        <v>0</v>
      </c>
      <c r="F9050" s="34">
        <f>ROUND(D9050*VLOOKUP(INT(A9050/1000),辅助表!$A$1:$F$54,5,FALSE),0)/VLOOKUP(INT(A9050/1000),辅助表!$A$1:$F$54,6,FALSE)</f>
        <v>448</v>
      </c>
      <c r="G9050" s="34" t="str">
        <f>VLOOKUP(INT(A9050/1000),辅助表!$A$1:$F$54,4,FALSE)&amp;"+"&amp;(D9050/VLOOKUP(INT(A9050/1000),辅助表!$A$1:$F$54,6,FALSE))&amp;VLOOKUP(INT(A9050/1000),辅助表!$A$1:$G$54,7,FALSE)</f>
        <v>减暴伤+224</v>
      </c>
    </row>
    <row r="9051" spans="1:7">
      <c r="A9051" s="26">
        <v>27449</v>
      </c>
      <c r="B9051" s="34" t="s">
        <v>46</v>
      </c>
      <c r="C9051" s="35" t="s">
        <v>385</v>
      </c>
      <c r="D9051" s="34">
        <f>CEILING(RIGHT(A9051,3)/VLOOKUP(INT(A9051/1000),辅助表!$A$1:$F$54,5,FALSE),1)*VLOOKUP(INT(A9051/1000),辅助表!$A$1:$F$54,6,FALSE)</f>
        <v>225</v>
      </c>
      <c r="E9051" s="34">
        <v>0</v>
      </c>
      <c r="F9051" s="34">
        <f>ROUND(D9051*VLOOKUP(INT(A9051/1000),辅助表!$A$1:$F$54,5,FALSE),0)/VLOOKUP(INT(A9051/1000),辅助表!$A$1:$F$54,6,FALSE)</f>
        <v>450</v>
      </c>
      <c r="G9051" s="34" t="str">
        <f>VLOOKUP(INT(A9051/1000),辅助表!$A$1:$F$54,4,FALSE)&amp;"+"&amp;(D9051/VLOOKUP(INT(A9051/1000),辅助表!$A$1:$F$54,6,FALSE))&amp;VLOOKUP(INT(A9051/1000),辅助表!$A$1:$G$54,7,FALSE)</f>
        <v>减暴伤+225</v>
      </c>
    </row>
    <row r="9052" spans="1:7">
      <c r="A9052" s="26">
        <v>27450</v>
      </c>
      <c r="B9052" s="34" t="s">
        <v>46</v>
      </c>
      <c r="C9052" s="35" t="s">
        <v>385</v>
      </c>
      <c r="D9052" s="34">
        <f>CEILING(RIGHT(A9052,3)/VLOOKUP(INT(A9052/1000),辅助表!$A$1:$F$54,5,FALSE),1)*VLOOKUP(INT(A9052/1000),辅助表!$A$1:$F$54,6,FALSE)</f>
        <v>225</v>
      </c>
      <c r="E9052" s="34">
        <v>0</v>
      </c>
      <c r="F9052" s="34">
        <f>ROUND(D9052*VLOOKUP(INT(A9052/1000),辅助表!$A$1:$F$54,5,FALSE),0)/VLOOKUP(INT(A9052/1000),辅助表!$A$1:$F$54,6,FALSE)</f>
        <v>450</v>
      </c>
      <c r="G9052" s="34" t="str">
        <f>VLOOKUP(INT(A9052/1000),辅助表!$A$1:$F$54,4,FALSE)&amp;"+"&amp;(D9052/VLOOKUP(INT(A9052/1000),辅助表!$A$1:$F$54,6,FALSE))&amp;VLOOKUP(INT(A9052/1000),辅助表!$A$1:$G$54,7,FALSE)</f>
        <v>减暴伤+225</v>
      </c>
    </row>
    <row r="9053" spans="1:7">
      <c r="A9053" s="26">
        <v>27451</v>
      </c>
      <c r="B9053" s="34" t="s">
        <v>46</v>
      </c>
      <c r="C9053" s="35" t="s">
        <v>385</v>
      </c>
      <c r="D9053" s="34">
        <f>CEILING(RIGHT(A9053,3)/VLOOKUP(INT(A9053/1000),辅助表!$A$1:$F$54,5,FALSE),1)*VLOOKUP(INT(A9053/1000),辅助表!$A$1:$F$54,6,FALSE)</f>
        <v>226</v>
      </c>
      <c r="E9053" s="34">
        <v>0</v>
      </c>
      <c r="F9053" s="34">
        <f>ROUND(D9053*VLOOKUP(INT(A9053/1000),辅助表!$A$1:$F$54,5,FALSE),0)/VLOOKUP(INT(A9053/1000),辅助表!$A$1:$F$54,6,FALSE)</f>
        <v>452</v>
      </c>
      <c r="G9053" s="34" t="str">
        <f>VLOOKUP(INT(A9053/1000),辅助表!$A$1:$F$54,4,FALSE)&amp;"+"&amp;(D9053/VLOOKUP(INT(A9053/1000),辅助表!$A$1:$F$54,6,FALSE))&amp;VLOOKUP(INT(A9053/1000),辅助表!$A$1:$G$54,7,FALSE)</f>
        <v>减暴伤+226</v>
      </c>
    </row>
    <row r="9054" spans="1:7">
      <c r="A9054" s="26">
        <v>27452</v>
      </c>
      <c r="B9054" s="34" t="s">
        <v>46</v>
      </c>
      <c r="C9054" s="35" t="s">
        <v>385</v>
      </c>
      <c r="D9054" s="34">
        <f>CEILING(RIGHT(A9054,3)/VLOOKUP(INT(A9054/1000),辅助表!$A$1:$F$54,5,FALSE),1)*VLOOKUP(INT(A9054/1000),辅助表!$A$1:$F$54,6,FALSE)</f>
        <v>226</v>
      </c>
      <c r="E9054" s="34">
        <v>0</v>
      </c>
      <c r="F9054" s="34">
        <f>ROUND(D9054*VLOOKUP(INT(A9054/1000),辅助表!$A$1:$F$54,5,FALSE),0)/VLOOKUP(INT(A9054/1000),辅助表!$A$1:$F$54,6,FALSE)</f>
        <v>452</v>
      </c>
      <c r="G9054" s="34" t="str">
        <f>VLOOKUP(INT(A9054/1000),辅助表!$A$1:$F$54,4,FALSE)&amp;"+"&amp;(D9054/VLOOKUP(INT(A9054/1000),辅助表!$A$1:$F$54,6,FALSE))&amp;VLOOKUP(INT(A9054/1000),辅助表!$A$1:$G$54,7,FALSE)</f>
        <v>减暴伤+226</v>
      </c>
    </row>
    <row r="9055" spans="1:7">
      <c r="A9055" s="26">
        <v>27453</v>
      </c>
      <c r="B9055" s="34" t="s">
        <v>46</v>
      </c>
      <c r="C9055" s="35" t="s">
        <v>385</v>
      </c>
      <c r="D9055" s="34">
        <f>CEILING(RIGHT(A9055,3)/VLOOKUP(INT(A9055/1000),辅助表!$A$1:$F$54,5,FALSE),1)*VLOOKUP(INT(A9055/1000),辅助表!$A$1:$F$54,6,FALSE)</f>
        <v>227</v>
      </c>
      <c r="E9055" s="34">
        <v>0</v>
      </c>
      <c r="F9055" s="34">
        <f>ROUND(D9055*VLOOKUP(INT(A9055/1000),辅助表!$A$1:$F$54,5,FALSE),0)/VLOOKUP(INT(A9055/1000),辅助表!$A$1:$F$54,6,FALSE)</f>
        <v>454</v>
      </c>
      <c r="G9055" s="34" t="str">
        <f>VLOOKUP(INT(A9055/1000),辅助表!$A$1:$F$54,4,FALSE)&amp;"+"&amp;(D9055/VLOOKUP(INT(A9055/1000),辅助表!$A$1:$F$54,6,FALSE))&amp;VLOOKUP(INT(A9055/1000),辅助表!$A$1:$G$54,7,FALSE)</f>
        <v>减暴伤+227</v>
      </c>
    </row>
    <row r="9056" spans="1:7">
      <c r="A9056" s="26">
        <v>27454</v>
      </c>
      <c r="B9056" s="34" t="s">
        <v>46</v>
      </c>
      <c r="C9056" s="35" t="s">
        <v>385</v>
      </c>
      <c r="D9056" s="34">
        <f>CEILING(RIGHT(A9056,3)/VLOOKUP(INT(A9056/1000),辅助表!$A$1:$F$54,5,FALSE),1)*VLOOKUP(INT(A9056/1000),辅助表!$A$1:$F$54,6,FALSE)</f>
        <v>227</v>
      </c>
      <c r="E9056" s="34">
        <v>0</v>
      </c>
      <c r="F9056" s="34">
        <f>ROUND(D9056*VLOOKUP(INT(A9056/1000),辅助表!$A$1:$F$54,5,FALSE),0)/VLOOKUP(INT(A9056/1000),辅助表!$A$1:$F$54,6,FALSE)</f>
        <v>454</v>
      </c>
      <c r="G9056" s="34" t="str">
        <f>VLOOKUP(INT(A9056/1000),辅助表!$A$1:$F$54,4,FALSE)&amp;"+"&amp;(D9056/VLOOKUP(INT(A9056/1000),辅助表!$A$1:$F$54,6,FALSE))&amp;VLOOKUP(INT(A9056/1000),辅助表!$A$1:$G$54,7,FALSE)</f>
        <v>减暴伤+227</v>
      </c>
    </row>
    <row r="9057" spans="1:7">
      <c r="A9057" s="26">
        <v>27455</v>
      </c>
      <c r="B9057" s="34" t="s">
        <v>46</v>
      </c>
      <c r="C9057" s="35" t="s">
        <v>385</v>
      </c>
      <c r="D9057" s="34">
        <f>CEILING(RIGHT(A9057,3)/VLOOKUP(INT(A9057/1000),辅助表!$A$1:$F$54,5,FALSE),1)*VLOOKUP(INT(A9057/1000),辅助表!$A$1:$F$54,6,FALSE)</f>
        <v>228</v>
      </c>
      <c r="E9057" s="34">
        <v>0</v>
      </c>
      <c r="F9057" s="34">
        <f>ROUND(D9057*VLOOKUP(INT(A9057/1000),辅助表!$A$1:$F$54,5,FALSE),0)/VLOOKUP(INT(A9057/1000),辅助表!$A$1:$F$54,6,FALSE)</f>
        <v>456</v>
      </c>
      <c r="G9057" s="34" t="str">
        <f>VLOOKUP(INT(A9057/1000),辅助表!$A$1:$F$54,4,FALSE)&amp;"+"&amp;(D9057/VLOOKUP(INT(A9057/1000),辅助表!$A$1:$F$54,6,FALSE))&amp;VLOOKUP(INT(A9057/1000),辅助表!$A$1:$G$54,7,FALSE)</f>
        <v>减暴伤+228</v>
      </c>
    </row>
    <row r="9058" spans="1:7">
      <c r="A9058" s="26">
        <v>27456</v>
      </c>
      <c r="B9058" s="34" t="s">
        <v>46</v>
      </c>
      <c r="C9058" s="35" t="s">
        <v>385</v>
      </c>
      <c r="D9058" s="34">
        <f>CEILING(RIGHT(A9058,3)/VLOOKUP(INT(A9058/1000),辅助表!$A$1:$F$54,5,FALSE),1)*VLOOKUP(INT(A9058/1000),辅助表!$A$1:$F$54,6,FALSE)</f>
        <v>228</v>
      </c>
      <c r="E9058" s="34">
        <v>0</v>
      </c>
      <c r="F9058" s="34">
        <f>ROUND(D9058*VLOOKUP(INT(A9058/1000),辅助表!$A$1:$F$54,5,FALSE),0)/VLOOKUP(INT(A9058/1000),辅助表!$A$1:$F$54,6,FALSE)</f>
        <v>456</v>
      </c>
      <c r="G9058" s="34" t="str">
        <f>VLOOKUP(INT(A9058/1000),辅助表!$A$1:$F$54,4,FALSE)&amp;"+"&amp;(D9058/VLOOKUP(INT(A9058/1000),辅助表!$A$1:$F$54,6,FALSE))&amp;VLOOKUP(INT(A9058/1000),辅助表!$A$1:$G$54,7,FALSE)</f>
        <v>减暴伤+228</v>
      </c>
    </row>
    <row r="9059" spans="1:7">
      <c r="A9059" s="26">
        <v>27457</v>
      </c>
      <c r="B9059" s="34" t="s">
        <v>46</v>
      </c>
      <c r="C9059" s="35" t="s">
        <v>385</v>
      </c>
      <c r="D9059" s="34">
        <f>CEILING(RIGHT(A9059,3)/VLOOKUP(INT(A9059/1000),辅助表!$A$1:$F$54,5,FALSE),1)*VLOOKUP(INT(A9059/1000),辅助表!$A$1:$F$54,6,FALSE)</f>
        <v>229</v>
      </c>
      <c r="E9059" s="34">
        <v>0</v>
      </c>
      <c r="F9059" s="34">
        <f>ROUND(D9059*VLOOKUP(INT(A9059/1000),辅助表!$A$1:$F$54,5,FALSE),0)/VLOOKUP(INT(A9059/1000),辅助表!$A$1:$F$54,6,FALSE)</f>
        <v>458</v>
      </c>
      <c r="G9059" s="34" t="str">
        <f>VLOOKUP(INT(A9059/1000),辅助表!$A$1:$F$54,4,FALSE)&amp;"+"&amp;(D9059/VLOOKUP(INT(A9059/1000),辅助表!$A$1:$F$54,6,FALSE))&amp;VLOOKUP(INT(A9059/1000),辅助表!$A$1:$G$54,7,FALSE)</f>
        <v>减暴伤+229</v>
      </c>
    </row>
    <row r="9060" spans="1:7">
      <c r="A9060" s="26">
        <v>27458</v>
      </c>
      <c r="B9060" s="34" t="s">
        <v>46</v>
      </c>
      <c r="C9060" s="35" t="s">
        <v>385</v>
      </c>
      <c r="D9060" s="34">
        <f>CEILING(RIGHT(A9060,3)/VLOOKUP(INT(A9060/1000),辅助表!$A$1:$F$54,5,FALSE),1)*VLOOKUP(INT(A9060/1000),辅助表!$A$1:$F$54,6,FALSE)</f>
        <v>229</v>
      </c>
      <c r="E9060" s="34">
        <v>0</v>
      </c>
      <c r="F9060" s="34">
        <f>ROUND(D9060*VLOOKUP(INT(A9060/1000),辅助表!$A$1:$F$54,5,FALSE),0)/VLOOKUP(INT(A9060/1000),辅助表!$A$1:$F$54,6,FALSE)</f>
        <v>458</v>
      </c>
      <c r="G9060" s="34" t="str">
        <f>VLOOKUP(INT(A9060/1000),辅助表!$A$1:$F$54,4,FALSE)&amp;"+"&amp;(D9060/VLOOKUP(INT(A9060/1000),辅助表!$A$1:$F$54,6,FALSE))&amp;VLOOKUP(INT(A9060/1000),辅助表!$A$1:$G$54,7,FALSE)</f>
        <v>减暴伤+229</v>
      </c>
    </row>
    <row r="9061" spans="1:7">
      <c r="A9061" s="26">
        <v>27459</v>
      </c>
      <c r="B9061" s="34" t="s">
        <v>46</v>
      </c>
      <c r="C9061" s="35" t="s">
        <v>385</v>
      </c>
      <c r="D9061" s="34">
        <f>CEILING(RIGHT(A9061,3)/VLOOKUP(INT(A9061/1000),辅助表!$A$1:$F$54,5,FALSE),1)*VLOOKUP(INT(A9061/1000),辅助表!$A$1:$F$54,6,FALSE)</f>
        <v>230</v>
      </c>
      <c r="E9061" s="34">
        <v>0</v>
      </c>
      <c r="F9061" s="34">
        <f>ROUND(D9061*VLOOKUP(INT(A9061/1000),辅助表!$A$1:$F$54,5,FALSE),0)/VLOOKUP(INT(A9061/1000),辅助表!$A$1:$F$54,6,FALSE)</f>
        <v>460</v>
      </c>
      <c r="G9061" s="34" t="str">
        <f>VLOOKUP(INT(A9061/1000),辅助表!$A$1:$F$54,4,FALSE)&amp;"+"&amp;(D9061/VLOOKUP(INT(A9061/1000),辅助表!$A$1:$F$54,6,FALSE))&amp;VLOOKUP(INT(A9061/1000),辅助表!$A$1:$G$54,7,FALSE)</f>
        <v>减暴伤+230</v>
      </c>
    </row>
    <row r="9062" spans="1:7">
      <c r="A9062" s="26">
        <v>27460</v>
      </c>
      <c r="B9062" s="34" t="s">
        <v>46</v>
      </c>
      <c r="C9062" s="35" t="s">
        <v>385</v>
      </c>
      <c r="D9062" s="34">
        <f>CEILING(RIGHT(A9062,3)/VLOOKUP(INT(A9062/1000),辅助表!$A$1:$F$54,5,FALSE),1)*VLOOKUP(INT(A9062/1000),辅助表!$A$1:$F$54,6,FALSE)</f>
        <v>230</v>
      </c>
      <c r="E9062" s="34">
        <v>0</v>
      </c>
      <c r="F9062" s="34">
        <f>ROUND(D9062*VLOOKUP(INT(A9062/1000),辅助表!$A$1:$F$54,5,FALSE),0)/VLOOKUP(INT(A9062/1000),辅助表!$A$1:$F$54,6,FALSE)</f>
        <v>460</v>
      </c>
      <c r="G9062" s="34" t="str">
        <f>VLOOKUP(INT(A9062/1000),辅助表!$A$1:$F$54,4,FALSE)&amp;"+"&amp;(D9062/VLOOKUP(INT(A9062/1000),辅助表!$A$1:$F$54,6,FALSE))&amp;VLOOKUP(INT(A9062/1000),辅助表!$A$1:$G$54,7,FALSE)</f>
        <v>减暴伤+230</v>
      </c>
    </row>
    <row r="9063" spans="1:7">
      <c r="A9063" s="26">
        <v>27461</v>
      </c>
      <c r="B9063" s="34" t="s">
        <v>46</v>
      </c>
      <c r="C9063" s="35" t="s">
        <v>385</v>
      </c>
      <c r="D9063" s="34">
        <f>CEILING(RIGHT(A9063,3)/VLOOKUP(INT(A9063/1000),辅助表!$A$1:$F$54,5,FALSE),1)*VLOOKUP(INT(A9063/1000),辅助表!$A$1:$F$54,6,FALSE)</f>
        <v>231</v>
      </c>
      <c r="E9063" s="34">
        <v>0</v>
      </c>
      <c r="F9063" s="34">
        <f>ROUND(D9063*VLOOKUP(INT(A9063/1000),辅助表!$A$1:$F$54,5,FALSE),0)/VLOOKUP(INT(A9063/1000),辅助表!$A$1:$F$54,6,FALSE)</f>
        <v>462</v>
      </c>
      <c r="G9063" s="34" t="str">
        <f>VLOOKUP(INT(A9063/1000),辅助表!$A$1:$F$54,4,FALSE)&amp;"+"&amp;(D9063/VLOOKUP(INT(A9063/1000),辅助表!$A$1:$F$54,6,FALSE))&amp;VLOOKUP(INT(A9063/1000),辅助表!$A$1:$G$54,7,FALSE)</f>
        <v>减暴伤+231</v>
      </c>
    </row>
    <row r="9064" spans="1:7">
      <c r="A9064" s="26">
        <v>27462</v>
      </c>
      <c r="B9064" s="34" t="s">
        <v>46</v>
      </c>
      <c r="C9064" s="35" t="s">
        <v>385</v>
      </c>
      <c r="D9064" s="34">
        <f>CEILING(RIGHT(A9064,3)/VLOOKUP(INT(A9064/1000),辅助表!$A$1:$F$54,5,FALSE),1)*VLOOKUP(INT(A9064/1000),辅助表!$A$1:$F$54,6,FALSE)</f>
        <v>231</v>
      </c>
      <c r="E9064" s="34">
        <v>0</v>
      </c>
      <c r="F9064" s="34">
        <f>ROUND(D9064*VLOOKUP(INT(A9064/1000),辅助表!$A$1:$F$54,5,FALSE),0)/VLOOKUP(INT(A9064/1000),辅助表!$A$1:$F$54,6,FALSE)</f>
        <v>462</v>
      </c>
      <c r="G9064" s="34" t="str">
        <f>VLOOKUP(INT(A9064/1000),辅助表!$A$1:$F$54,4,FALSE)&amp;"+"&amp;(D9064/VLOOKUP(INT(A9064/1000),辅助表!$A$1:$F$54,6,FALSE))&amp;VLOOKUP(INT(A9064/1000),辅助表!$A$1:$G$54,7,FALSE)</f>
        <v>减暴伤+231</v>
      </c>
    </row>
    <row r="9065" spans="1:7">
      <c r="A9065" s="26">
        <v>27463</v>
      </c>
      <c r="B9065" s="34" t="s">
        <v>46</v>
      </c>
      <c r="C9065" s="35" t="s">
        <v>385</v>
      </c>
      <c r="D9065" s="34">
        <f>CEILING(RIGHT(A9065,3)/VLOOKUP(INT(A9065/1000),辅助表!$A$1:$F$54,5,FALSE),1)*VLOOKUP(INT(A9065/1000),辅助表!$A$1:$F$54,6,FALSE)</f>
        <v>232</v>
      </c>
      <c r="E9065" s="34">
        <v>0</v>
      </c>
      <c r="F9065" s="34">
        <f>ROUND(D9065*VLOOKUP(INT(A9065/1000),辅助表!$A$1:$F$54,5,FALSE),0)/VLOOKUP(INT(A9065/1000),辅助表!$A$1:$F$54,6,FALSE)</f>
        <v>464</v>
      </c>
      <c r="G9065" s="34" t="str">
        <f>VLOOKUP(INT(A9065/1000),辅助表!$A$1:$F$54,4,FALSE)&amp;"+"&amp;(D9065/VLOOKUP(INT(A9065/1000),辅助表!$A$1:$F$54,6,FALSE))&amp;VLOOKUP(INT(A9065/1000),辅助表!$A$1:$G$54,7,FALSE)</f>
        <v>减暴伤+232</v>
      </c>
    </row>
    <row r="9066" spans="1:7">
      <c r="A9066" s="26">
        <v>27464</v>
      </c>
      <c r="B9066" s="34" t="s">
        <v>46</v>
      </c>
      <c r="C9066" s="35" t="s">
        <v>385</v>
      </c>
      <c r="D9066" s="34">
        <f>CEILING(RIGHT(A9066,3)/VLOOKUP(INT(A9066/1000),辅助表!$A$1:$F$54,5,FALSE),1)*VLOOKUP(INT(A9066/1000),辅助表!$A$1:$F$54,6,FALSE)</f>
        <v>232</v>
      </c>
      <c r="E9066" s="34">
        <v>0</v>
      </c>
      <c r="F9066" s="34">
        <f>ROUND(D9066*VLOOKUP(INT(A9066/1000),辅助表!$A$1:$F$54,5,FALSE),0)/VLOOKUP(INT(A9066/1000),辅助表!$A$1:$F$54,6,FALSE)</f>
        <v>464</v>
      </c>
      <c r="G9066" s="34" t="str">
        <f>VLOOKUP(INT(A9066/1000),辅助表!$A$1:$F$54,4,FALSE)&amp;"+"&amp;(D9066/VLOOKUP(INT(A9066/1000),辅助表!$A$1:$F$54,6,FALSE))&amp;VLOOKUP(INT(A9066/1000),辅助表!$A$1:$G$54,7,FALSE)</f>
        <v>减暴伤+232</v>
      </c>
    </row>
    <row r="9067" spans="1:7">
      <c r="A9067" s="26">
        <v>27465</v>
      </c>
      <c r="B9067" s="34" t="s">
        <v>46</v>
      </c>
      <c r="C9067" s="35" t="s">
        <v>385</v>
      </c>
      <c r="D9067" s="34">
        <f>CEILING(RIGHT(A9067,3)/VLOOKUP(INT(A9067/1000),辅助表!$A$1:$F$54,5,FALSE),1)*VLOOKUP(INT(A9067/1000),辅助表!$A$1:$F$54,6,FALSE)</f>
        <v>233</v>
      </c>
      <c r="E9067" s="34">
        <v>0</v>
      </c>
      <c r="F9067" s="34">
        <f>ROUND(D9067*VLOOKUP(INT(A9067/1000),辅助表!$A$1:$F$54,5,FALSE),0)/VLOOKUP(INT(A9067/1000),辅助表!$A$1:$F$54,6,FALSE)</f>
        <v>466</v>
      </c>
      <c r="G9067" s="34" t="str">
        <f>VLOOKUP(INT(A9067/1000),辅助表!$A$1:$F$54,4,FALSE)&amp;"+"&amp;(D9067/VLOOKUP(INT(A9067/1000),辅助表!$A$1:$F$54,6,FALSE))&amp;VLOOKUP(INT(A9067/1000),辅助表!$A$1:$G$54,7,FALSE)</f>
        <v>减暴伤+233</v>
      </c>
    </row>
    <row r="9068" spans="1:7">
      <c r="A9068" s="26">
        <v>27466</v>
      </c>
      <c r="B9068" s="34" t="s">
        <v>46</v>
      </c>
      <c r="C9068" s="35" t="s">
        <v>385</v>
      </c>
      <c r="D9068" s="34">
        <f>CEILING(RIGHT(A9068,3)/VLOOKUP(INT(A9068/1000),辅助表!$A$1:$F$54,5,FALSE),1)*VLOOKUP(INT(A9068/1000),辅助表!$A$1:$F$54,6,FALSE)</f>
        <v>233</v>
      </c>
      <c r="E9068" s="34">
        <v>0</v>
      </c>
      <c r="F9068" s="34">
        <f>ROUND(D9068*VLOOKUP(INT(A9068/1000),辅助表!$A$1:$F$54,5,FALSE),0)/VLOOKUP(INT(A9068/1000),辅助表!$A$1:$F$54,6,FALSE)</f>
        <v>466</v>
      </c>
      <c r="G9068" s="34" t="str">
        <f>VLOOKUP(INT(A9068/1000),辅助表!$A$1:$F$54,4,FALSE)&amp;"+"&amp;(D9068/VLOOKUP(INT(A9068/1000),辅助表!$A$1:$F$54,6,FALSE))&amp;VLOOKUP(INT(A9068/1000),辅助表!$A$1:$G$54,7,FALSE)</f>
        <v>减暴伤+233</v>
      </c>
    </row>
    <row r="9069" spans="1:7">
      <c r="A9069" s="26">
        <v>27467</v>
      </c>
      <c r="B9069" s="34" t="s">
        <v>46</v>
      </c>
      <c r="C9069" s="35" t="s">
        <v>385</v>
      </c>
      <c r="D9069" s="34">
        <f>CEILING(RIGHT(A9069,3)/VLOOKUP(INT(A9069/1000),辅助表!$A$1:$F$54,5,FALSE),1)*VLOOKUP(INT(A9069/1000),辅助表!$A$1:$F$54,6,FALSE)</f>
        <v>234</v>
      </c>
      <c r="E9069" s="34">
        <v>0</v>
      </c>
      <c r="F9069" s="34">
        <f>ROUND(D9069*VLOOKUP(INT(A9069/1000),辅助表!$A$1:$F$54,5,FALSE),0)/VLOOKUP(INT(A9069/1000),辅助表!$A$1:$F$54,6,FALSE)</f>
        <v>468</v>
      </c>
      <c r="G9069" s="34" t="str">
        <f>VLOOKUP(INT(A9069/1000),辅助表!$A$1:$F$54,4,FALSE)&amp;"+"&amp;(D9069/VLOOKUP(INT(A9069/1000),辅助表!$A$1:$F$54,6,FALSE))&amp;VLOOKUP(INT(A9069/1000),辅助表!$A$1:$G$54,7,FALSE)</f>
        <v>减暴伤+234</v>
      </c>
    </row>
    <row r="9070" spans="1:7">
      <c r="A9070" s="26">
        <v>27468</v>
      </c>
      <c r="B9070" s="34" t="s">
        <v>46</v>
      </c>
      <c r="C9070" s="35" t="s">
        <v>385</v>
      </c>
      <c r="D9070" s="34">
        <f>CEILING(RIGHT(A9070,3)/VLOOKUP(INT(A9070/1000),辅助表!$A$1:$F$54,5,FALSE),1)*VLOOKUP(INT(A9070/1000),辅助表!$A$1:$F$54,6,FALSE)</f>
        <v>234</v>
      </c>
      <c r="E9070" s="34">
        <v>0</v>
      </c>
      <c r="F9070" s="34">
        <f>ROUND(D9070*VLOOKUP(INT(A9070/1000),辅助表!$A$1:$F$54,5,FALSE),0)/VLOOKUP(INT(A9070/1000),辅助表!$A$1:$F$54,6,FALSE)</f>
        <v>468</v>
      </c>
      <c r="G9070" s="34" t="str">
        <f>VLOOKUP(INT(A9070/1000),辅助表!$A$1:$F$54,4,FALSE)&amp;"+"&amp;(D9070/VLOOKUP(INT(A9070/1000),辅助表!$A$1:$F$54,6,FALSE))&amp;VLOOKUP(INT(A9070/1000),辅助表!$A$1:$G$54,7,FALSE)</f>
        <v>减暴伤+234</v>
      </c>
    </row>
    <row r="9071" spans="1:7">
      <c r="A9071" s="26">
        <v>27469</v>
      </c>
      <c r="B9071" s="34" t="s">
        <v>46</v>
      </c>
      <c r="C9071" s="35" t="s">
        <v>385</v>
      </c>
      <c r="D9071" s="34">
        <f>CEILING(RIGHT(A9071,3)/VLOOKUP(INT(A9071/1000),辅助表!$A$1:$F$54,5,FALSE),1)*VLOOKUP(INT(A9071/1000),辅助表!$A$1:$F$54,6,FALSE)</f>
        <v>235</v>
      </c>
      <c r="E9071" s="34">
        <v>0</v>
      </c>
      <c r="F9071" s="34">
        <f>ROUND(D9071*VLOOKUP(INT(A9071/1000),辅助表!$A$1:$F$54,5,FALSE),0)/VLOOKUP(INT(A9071/1000),辅助表!$A$1:$F$54,6,FALSE)</f>
        <v>470</v>
      </c>
      <c r="G9071" s="34" t="str">
        <f>VLOOKUP(INT(A9071/1000),辅助表!$A$1:$F$54,4,FALSE)&amp;"+"&amp;(D9071/VLOOKUP(INT(A9071/1000),辅助表!$A$1:$F$54,6,FALSE))&amp;VLOOKUP(INT(A9071/1000),辅助表!$A$1:$G$54,7,FALSE)</f>
        <v>减暴伤+235</v>
      </c>
    </row>
    <row r="9072" spans="1:7">
      <c r="A9072" s="26">
        <v>27470</v>
      </c>
      <c r="B9072" s="34" t="s">
        <v>46</v>
      </c>
      <c r="C9072" s="35" t="s">
        <v>385</v>
      </c>
      <c r="D9072" s="34">
        <f>CEILING(RIGHT(A9072,3)/VLOOKUP(INT(A9072/1000),辅助表!$A$1:$F$54,5,FALSE),1)*VLOOKUP(INT(A9072/1000),辅助表!$A$1:$F$54,6,FALSE)</f>
        <v>235</v>
      </c>
      <c r="E9072" s="34">
        <v>0</v>
      </c>
      <c r="F9072" s="34">
        <f>ROUND(D9072*VLOOKUP(INT(A9072/1000),辅助表!$A$1:$F$54,5,FALSE),0)/VLOOKUP(INT(A9072/1000),辅助表!$A$1:$F$54,6,FALSE)</f>
        <v>470</v>
      </c>
      <c r="G9072" s="34" t="str">
        <f>VLOOKUP(INT(A9072/1000),辅助表!$A$1:$F$54,4,FALSE)&amp;"+"&amp;(D9072/VLOOKUP(INT(A9072/1000),辅助表!$A$1:$F$54,6,FALSE))&amp;VLOOKUP(INT(A9072/1000),辅助表!$A$1:$G$54,7,FALSE)</f>
        <v>减暴伤+235</v>
      </c>
    </row>
    <row r="9073" spans="1:7">
      <c r="A9073" s="26">
        <v>27471</v>
      </c>
      <c r="B9073" s="34" t="s">
        <v>46</v>
      </c>
      <c r="C9073" s="35" t="s">
        <v>385</v>
      </c>
      <c r="D9073" s="34">
        <f>CEILING(RIGHT(A9073,3)/VLOOKUP(INT(A9073/1000),辅助表!$A$1:$F$54,5,FALSE),1)*VLOOKUP(INT(A9073/1000),辅助表!$A$1:$F$54,6,FALSE)</f>
        <v>236</v>
      </c>
      <c r="E9073" s="34">
        <v>0</v>
      </c>
      <c r="F9073" s="34">
        <f>ROUND(D9073*VLOOKUP(INT(A9073/1000),辅助表!$A$1:$F$54,5,FALSE),0)/VLOOKUP(INT(A9073/1000),辅助表!$A$1:$F$54,6,FALSE)</f>
        <v>472</v>
      </c>
      <c r="G9073" s="34" t="str">
        <f>VLOOKUP(INT(A9073/1000),辅助表!$A$1:$F$54,4,FALSE)&amp;"+"&amp;(D9073/VLOOKUP(INT(A9073/1000),辅助表!$A$1:$F$54,6,FALSE))&amp;VLOOKUP(INT(A9073/1000),辅助表!$A$1:$G$54,7,FALSE)</f>
        <v>减暴伤+236</v>
      </c>
    </row>
    <row r="9074" spans="1:7">
      <c r="A9074" s="26">
        <v>27472</v>
      </c>
      <c r="B9074" s="34" t="s">
        <v>46</v>
      </c>
      <c r="C9074" s="35" t="s">
        <v>385</v>
      </c>
      <c r="D9074" s="34">
        <f>CEILING(RIGHT(A9074,3)/VLOOKUP(INT(A9074/1000),辅助表!$A$1:$F$54,5,FALSE),1)*VLOOKUP(INT(A9074/1000),辅助表!$A$1:$F$54,6,FALSE)</f>
        <v>236</v>
      </c>
      <c r="E9074" s="34">
        <v>0</v>
      </c>
      <c r="F9074" s="34">
        <f>ROUND(D9074*VLOOKUP(INT(A9074/1000),辅助表!$A$1:$F$54,5,FALSE),0)/VLOOKUP(INT(A9074/1000),辅助表!$A$1:$F$54,6,FALSE)</f>
        <v>472</v>
      </c>
      <c r="G9074" s="34" t="str">
        <f>VLOOKUP(INT(A9074/1000),辅助表!$A$1:$F$54,4,FALSE)&amp;"+"&amp;(D9074/VLOOKUP(INT(A9074/1000),辅助表!$A$1:$F$54,6,FALSE))&amp;VLOOKUP(INT(A9074/1000),辅助表!$A$1:$G$54,7,FALSE)</f>
        <v>减暴伤+236</v>
      </c>
    </row>
    <row r="9075" spans="1:7">
      <c r="A9075" s="26">
        <v>27473</v>
      </c>
      <c r="B9075" s="34" t="s">
        <v>46</v>
      </c>
      <c r="C9075" s="35" t="s">
        <v>385</v>
      </c>
      <c r="D9075" s="34">
        <f>CEILING(RIGHT(A9075,3)/VLOOKUP(INT(A9075/1000),辅助表!$A$1:$F$54,5,FALSE),1)*VLOOKUP(INT(A9075/1000),辅助表!$A$1:$F$54,6,FALSE)</f>
        <v>237</v>
      </c>
      <c r="E9075" s="34">
        <v>0</v>
      </c>
      <c r="F9075" s="34">
        <f>ROUND(D9075*VLOOKUP(INT(A9075/1000),辅助表!$A$1:$F$54,5,FALSE),0)/VLOOKUP(INT(A9075/1000),辅助表!$A$1:$F$54,6,FALSE)</f>
        <v>474</v>
      </c>
      <c r="G9075" s="34" t="str">
        <f>VLOOKUP(INT(A9075/1000),辅助表!$A$1:$F$54,4,FALSE)&amp;"+"&amp;(D9075/VLOOKUP(INT(A9075/1000),辅助表!$A$1:$F$54,6,FALSE))&amp;VLOOKUP(INT(A9075/1000),辅助表!$A$1:$G$54,7,FALSE)</f>
        <v>减暴伤+237</v>
      </c>
    </row>
    <row r="9076" spans="1:7">
      <c r="A9076" s="26">
        <v>27474</v>
      </c>
      <c r="B9076" s="34" t="s">
        <v>46</v>
      </c>
      <c r="C9076" s="35" t="s">
        <v>385</v>
      </c>
      <c r="D9076" s="34">
        <f>CEILING(RIGHT(A9076,3)/VLOOKUP(INT(A9076/1000),辅助表!$A$1:$F$54,5,FALSE),1)*VLOOKUP(INT(A9076/1000),辅助表!$A$1:$F$54,6,FALSE)</f>
        <v>237</v>
      </c>
      <c r="E9076" s="34">
        <v>0</v>
      </c>
      <c r="F9076" s="34">
        <f>ROUND(D9076*VLOOKUP(INT(A9076/1000),辅助表!$A$1:$F$54,5,FALSE),0)/VLOOKUP(INT(A9076/1000),辅助表!$A$1:$F$54,6,FALSE)</f>
        <v>474</v>
      </c>
      <c r="G9076" s="34" t="str">
        <f>VLOOKUP(INT(A9076/1000),辅助表!$A$1:$F$54,4,FALSE)&amp;"+"&amp;(D9076/VLOOKUP(INT(A9076/1000),辅助表!$A$1:$F$54,6,FALSE))&amp;VLOOKUP(INT(A9076/1000),辅助表!$A$1:$G$54,7,FALSE)</f>
        <v>减暴伤+237</v>
      </c>
    </row>
    <row r="9077" spans="1:7">
      <c r="A9077" s="26">
        <v>27475</v>
      </c>
      <c r="B9077" s="34" t="s">
        <v>46</v>
      </c>
      <c r="C9077" s="35" t="s">
        <v>385</v>
      </c>
      <c r="D9077" s="34">
        <f>CEILING(RIGHT(A9077,3)/VLOOKUP(INT(A9077/1000),辅助表!$A$1:$F$54,5,FALSE),1)*VLOOKUP(INT(A9077/1000),辅助表!$A$1:$F$54,6,FALSE)</f>
        <v>238</v>
      </c>
      <c r="E9077" s="34">
        <v>0</v>
      </c>
      <c r="F9077" s="34">
        <f>ROUND(D9077*VLOOKUP(INT(A9077/1000),辅助表!$A$1:$F$54,5,FALSE),0)/VLOOKUP(INT(A9077/1000),辅助表!$A$1:$F$54,6,FALSE)</f>
        <v>476</v>
      </c>
      <c r="G9077" s="34" t="str">
        <f>VLOOKUP(INT(A9077/1000),辅助表!$A$1:$F$54,4,FALSE)&amp;"+"&amp;(D9077/VLOOKUP(INT(A9077/1000),辅助表!$A$1:$F$54,6,FALSE))&amp;VLOOKUP(INT(A9077/1000),辅助表!$A$1:$G$54,7,FALSE)</f>
        <v>减暴伤+238</v>
      </c>
    </row>
    <row r="9078" spans="1:7">
      <c r="A9078" s="26">
        <v>27476</v>
      </c>
      <c r="B9078" s="34" t="s">
        <v>46</v>
      </c>
      <c r="C9078" s="35" t="s">
        <v>385</v>
      </c>
      <c r="D9078" s="34">
        <f>CEILING(RIGHT(A9078,3)/VLOOKUP(INT(A9078/1000),辅助表!$A$1:$F$54,5,FALSE),1)*VLOOKUP(INT(A9078/1000),辅助表!$A$1:$F$54,6,FALSE)</f>
        <v>238</v>
      </c>
      <c r="E9078" s="34">
        <v>0</v>
      </c>
      <c r="F9078" s="34">
        <f>ROUND(D9078*VLOOKUP(INT(A9078/1000),辅助表!$A$1:$F$54,5,FALSE),0)/VLOOKUP(INT(A9078/1000),辅助表!$A$1:$F$54,6,FALSE)</f>
        <v>476</v>
      </c>
      <c r="G9078" s="34" t="str">
        <f>VLOOKUP(INT(A9078/1000),辅助表!$A$1:$F$54,4,FALSE)&amp;"+"&amp;(D9078/VLOOKUP(INT(A9078/1000),辅助表!$A$1:$F$54,6,FALSE))&amp;VLOOKUP(INT(A9078/1000),辅助表!$A$1:$G$54,7,FALSE)</f>
        <v>减暴伤+238</v>
      </c>
    </row>
    <row r="9079" spans="1:7">
      <c r="A9079" s="26">
        <v>27477</v>
      </c>
      <c r="B9079" s="34" t="s">
        <v>46</v>
      </c>
      <c r="C9079" s="35" t="s">
        <v>385</v>
      </c>
      <c r="D9079" s="34">
        <f>CEILING(RIGHT(A9079,3)/VLOOKUP(INT(A9079/1000),辅助表!$A$1:$F$54,5,FALSE),1)*VLOOKUP(INT(A9079/1000),辅助表!$A$1:$F$54,6,FALSE)</f>
        <v>239</v>
      </c>
      <c r="E9079" s="34">
        <v>0</v>
      </c>
      <c r="F9079" s="34">
        <f>ROUND(D9079*VLOOKUP(INT(A9079/1000),辅助表!$A$1:$F$54,5,FALSE),0)/VLOOKUP(INT(A9079/1000),辅助表!$A$1:$F$54,6,FALSE)</f>
        <v>478</v>
      </c>
      <c r="G9079" s="34" t="str">
        <f>VLOOKUP(INT(A9079/1000),辅助表!$A$1:$F$54,4,FALSE)&amp;"+"&amp;(D9079/VLOOKUP(INT(A9079/1000),辅助表!$A$1:$F$54,6,FALSE))&amp;VLOOKUP(INT(A9079/1000),辅助表!$A$1:$G$54,7,FALSE)</f>
        <v>减暴伤+239</v>
      </c>
    </row>
    <row r="9080" spans="1:7">
      <c r="A9080" s="26">
        <v>27478</v>
      </c>
      <c r="B9080" s="34" t="s">
        <v>46</v>
      </c>
      <c r="C9080" s="35" t="s">
        <v>385</v>
      </c>
      <c r="D9080" s="34">
        <f>CEILING(RIGHT(A9080,3)/VLOOKUP(INT(A9080/1000),辅助表!$A$1:$F$54,5,FALSE),1)*VLOOKUP(INT(A9080/1000),辅助表!$A$1:$F$54,6,FALSE)</f>
        <v>239</v>
      </c>
      <c r="E9080" s="34">
        <v>0</v>
      </c>
      <c r="F9080" s="34">
        <f>ROUND(D9080*VLOOKUP(INT(A9080/1000),辅助表!$A$1:$F$54,5,FALSE),0)/VLOOKUP(INT(A9080/1000),辅助表!$A$1:$F$54,6,FALSE)</f>
        <v>478</v>
      </c>
      <c r="G9080" s="34" t="str">
        <f>VLOOKUP(INT(A9080/1000),辅助表!$A$1:$F$54,4,FALSE)&amp;"+"&amp;(D9080/VLOOKUP(INT(A9080/1000),辅助表!$A$1:$F$54,6,FALSE))&amp;VLOOKUP(INT(A9080/1000),辅助表!$A$1:$G$54,7,FALSE)</f>
        <v>减暴伤+239</v>
      </c>
    </row>
    <row r="9081" spans="1:7">
      <c r="A9081" s="26">
        <v>27479</v>
      </c>
      <c r="B9081" s="34" t="s">
        <v>46</v>
      </c>
      <c r="C9081" s="35" t="s">
        <v>385</v>
      </c>
      <c r="D9081" s="34">
        <f>CEILING(RIGHT(A9081,3)/VLOOKUP(INT(A9081/1000),辅助表!$A$1:$F$54,5,FALSE),1)*VLOOKUP(INT(A9081/1000),辅助表!$A$1:$F$54,6,FALSE)</f>
        <v>240</v>
      </c>
      <c r="E9081" s="34">
        <v>0</v>
      </c>
      <c r="F9081" s="34">
        <f>ROUND(D9081*VLOOKUP(INT(A9081/1000),辅助表!$A$1:$F$54,5,FALSE),0)/VLOOKUP(INT(A9081/1000),辅助表!$A$1:$F$54,6,FALSE)</f>
        <v>480</v>
      </c>
      <c r="G9081" s="34" t="str">
        <f>VLOOKUP(INT(A9081/1000),辅助表!$A$1:$F$54,4,FALSE)&amp;"+"&amp;(D9081/VLOOKUP(INT(A9081/1000),辅助表!$A$1:$F$54,6,FALSE))&amp;VLOOKUP(INT(A9081/1000),辅助表!$A$1:$G$54,7,FALSE)</f>
        <v>减暴伤+240</v>
      </c>
    </row>
    <row r="9082" spans="1:7">
      <c r="A9082" s="26">
        <v>27480</v>
      </c>
      <c r="B9082" s="34" t="s">
        <v>46</v>
      </c>
      <c r="C9082" s="35" t="s">
        <v>385</v>
      </c>
      <c r="D9082" s="34">
        <f>CEILING(RIGHT(A9082,3)/VLOOKUP(INT(A9082/1000),辅助表!$A$1:$F$54,5,FALSE),1)*VLOOKUP(INT(A9082/1000),辅助表!$A$1:$F$54,6,FALSE)</f>
        <v>240</v>
      </c>
      <c r="E9082" s="34">
        <v>0</v>
      </c>
      <c r="F9082" s="34">
        <f>ROUND(D9082*VLOOKUP(INT(A9082/1000),辅助表!$A$1:$F$54,5,FALSE),0)/VLOOKUP(INT(A9082/1000),辅助表!$A$1:$F$54,6,FALSE)</f>
        <v>480</v>
      </c>
      <c r="G9082" s="34" t="str">
        <f>VLOOKUP(INT(A9082/1000),辅助表!$A$1:$F$54,4,FALSE)&amp;"+"&amp;(D9082/VLOOKUP(INT(A9082/1000),辅助表!$A$1:$F$54,6,FALSE))&amp;VLOOKUP(INT(A9082/1000),辅助表!$A$1:$G$54,7,FALSE)</f>
        <v>减暴伤+240</v>
      </c>
    </row>
    <row r="9083" spans="1:7">
      <c r="A9083" s="26">
        <v>27481</v>
      </c>
      <c r="B9083" s="34" t="s">
        <v>46</v>
      </c>
      <c r="C9083" s="35" t="s">
        <v>385</v>
      </c>
      <c r="D9083" s="34">
        <f>CEILING(RIGHT(A9083,3)/VLOOKUP(INT(A9083/1000),辅助表!$A$1:$F$54,5,FALSE),1)*VLOOKUP(INT(A9083/1000),辅助表!$A$1:$F$54,6,FALSE)</f>
        <v>241</v>
      </c>
      <c r="E9083" s="34">
        <v>0</v>
      </c>
      <c r="F9083" s="34">
        <f>ROUND(D9083*VLOOKUP(INT(A9083/1000),辅助表!$A$1:$F$54,5,FALSE),0)/VLOOKUP(INT(A9083/1000),辅助表!$A$1:$F$54,6,FALSE)</f>
        <v>482</v>
      </c>
      <c r="G9083" s="34" t="str">
        <f>VLOOKUP(INT(A9083/1000),辅助表!$A$1:$F$54,4,FALSE)&amp;"+"&amp;(D9083/VLOOKUP(INT(A9083/1000),辅助表!$A$1:$F$54,6,FALSE))&amp;VLOOKUP(INT(A9083/1000),辅助表!$A$1:$G$54,7,FALSE)</f>
        <v>减暴伤+241</v>
      </c>
    </row>
    <row r="9084" spans="1:7">
      <c r="A9084" s="26">
        <v>27482</v>
      </c>
      <c r="B9084" s="34" t="s">
        <v>46</v>
      </c>
      <c r="C9084" s="35" t="s">
        <v>385</v>
      </c>
      <c r="D9084" s="34">
        <f>CEILING(RIGHT(A9084,3)/VLOOKUP(INT(A9084/1000),辅助表!$A$1:$F$54,5,FALSE),1)*VLOOKUP(INT(A9084/1000),辅助表!$A$1:$F$54,6,FALSE)</f>
        <v>241</v>
      </c>
      <c r="E9084" s="34">
        <v>0</v>
      </c>
      <c r="F9084" s="34">
        <f>ROUND(D9084*VLOOKUP(INT(A9084/1000),辅助表!$A$1:$F$54,5,FALSE),0)/VLOOKUP(INT(A9084/1000),辅助表!$A$1:$F$54,6,FALSE)</f>
        <v>482</v>
      </c>
      <c r="G9084" s="34" t="str">
        <f>VLOOKUP(INT(A9084/1000),辅助表!$A$1:$F$54,4,FALSE)&amp;"+"&amp;(D9084/VLOOKUP(INT(A9084/1000),辅助表!$A$1:$F$54,6,FALSE))&amp;VLOOKUP(INT(A9084/1000),辅助表!$A$1:$G$54,7,FALSE)</f>
        <v>减暴伤+241</v>
      </c>
    </row>
    <row r="9085" spans="1:7">
      <c r="A9085" s="26">
        <v>27483</v>
      </c>
      <c r="B9085" s="34" t="s">
        <v>46</v>
      </c>
      <c r="C9085" s="35" t="s">
        <v>385</v>
      </c>
      <c r="D9085" s="34">
        <f>CEILING(RIGHT(A9085,3)/VLOOKUP(INT(A9085/1000),辅助表!$A$1:$F$54,5,FALSE),1)*VLOOKUP(INT(A9085/1000),辅助表!$A$1:$F$54,6,FALSE)</f>
        <v>242</v>
      </c>
      <c r="E9085" s="34">
        <v>0</v>
      </c>
      <c r="F9085" s="34">
        <f>ROUND(D9085*VLOOKUP(INT(A9085/1000),辅助表!$A$1:$F$54,5,FALSE),0)/VLOOKUP(INT(A9085/1000),辅助表!$A$1:$F$54,6,FALSE)</f>
        <v>484</v>
      </c>
      <c r="G9085" s="34" t="str">
        <f>VLOOKUP(INT(A9085/1000),辅助表!$A$1:$F$54,4,FALSE)&amp;"+"&amp;(D9085/VLOOKUP(INT(A9085/1000),辅助表!$A$1:$F$54,6,FALSE))&amp;VLOOKUP(INT(A9085/1000),辅助表!$A$1:$G$54,7,FALSE)</f>
        <v>减暴伤+242</v>
      </c>
    </row>
    <row r="9086" spans="1:7">
      <c r="A9086" s="26">
        <v>27484</v>
      </c>
      <c r="B9086" s="34" t="s">
        <v>46</v>
      </c>
      <c r="C9086" s="35" t="s">
        <v>385</v>
      </c>
      <c r="D9086" s="34">
        <f>CEILING(RIGHT(A9086,3)/VLOOKUP(INT(A9086/1000),辅助表!$A$1:$F$54,5,FALSE),1)*VLOOKUP(INT(A9086/1000),辅助表!$A$1:$F$54,6,FALSE)</f>
        <v>242</v>
      </c>
      <c r="E9086" s="34">
        <v>0</v>
      </c>
      <c r="F9086" s="34">
        <f>ROUND(D9086*VLOOKUP(INT(A9086/1000),辅助表!$A$1:$F$54,5,FALSE),0)/VLOOKUP(INT(A9086/1000),辅助表!$A$1:$F$54,6,FALSE)</f>
        <v>484</v>
      </c>
      <c r="G9086" s="34" t="str">
        <f>VLOOKUP(INT(A9086/1000),辅助表!$A$1:$F$54,4,FALSE)&amp;"+"&amp;(D9086/VLOOKUP(INT(A9086/1000),辅助表!$A$1:$F$54,6,FALSE))&amp;VLOOKUP(INT(A9086/1000),辅助表!$A$1:$G$54,7,FALSE)</f>
        <v>减暴伤+242</v>
      </c>
    </row>
    <row r="9087" spans="1:7">
      <c r="A9087" s="26">
        <v>27485</v>
      </c>
      <c r="B9087" s="34" t="s">
        <v>46</v>
      </c>
      <c r="C9087" s="35" t="s">
        <v>385</v>
      </c>
      <c r="D9087" s="34">
        <f>CEILING(RIGHT(A9087,3)/VLOOKUP(INT(A9087/1000),辅助表!$A$1:$F$54,5,FALSE),1)*VLOOKUP(INT(A9087/1000),辅助表!$A$1:$F$54,6,FALSE)</f>
        <v>243</v>
      </c>
      <c r="E9087" s="34">
        <v>0</v>
      </c>
      <c r="F9087" s="34">
        <f>ROUND(D9087*VLOOKUP(INT(A9087/1000),辅助表!$A$1:$F$54,5,FALSE),0)/VLOOKUP(INT(A9087/1000),辅助表!$A$1:$F$54,6,FALSE)</f>
        <v>486</v>
      </c>
      <c r="G9087" s="34" t="str">
        <f>VLOOKUP(INT(A9087/1000),辅助表!$A$1:$F$54,4,FALSE)&amp;"+"&amp;(D9087/VLOOKUP(INT(A9087/1000),辅助表!$A$1:$F$54,6,FALSE))&amp;VLOOKUP(INT(A9087/1000),辅助表!$A$1:$G$54,7,FALSE)</f>
        <v>减暴伤+243</v>
      </c>
    </row>
    <row r="9088" spans="1:7">
      <c r="A9088" s="26">
        <v>27486</v>
      </c>
      <c r="B9088" s="34" t="s">
        <v>46</v>
      </c>
      <c r="C9088" s="35" t="s">
        <v>385</v>
      </c>
      <c r="D9088" s="34">
        <f>CEILING(RIGHT(A9088,3)/VLOOKUP(INT(A9088/1000),辅助表!$A$1:$F$54,5,FALSE),1)*VLOOKUP(INT(A9088/1000),辅助表!$A$1:$F$54,6,FALSE)</f>
        <v>243</v>
      </c>
      <c r="E9088" s="34">
        <v>0</v>
      </c>
      <c r="F9088" s="34">
        <f>ROUND(D9088*VLOOKUP(INT(A9088/1000),辅助表!$A$1:$F$54,5,FALSE),0)/VLOOKUP(INT(A9088/1000),辅助表!$A$1:$F$54,6,FALSE)</f>
        <v>486</v>
      </c>
      <c r="G9088" s="34" t="str">
        <f>VLOOKUP(INT(A9088/1000),辅助表!$A$1:$F$54,4,FALSE)&amp;"+"&amp;(D9088/VLOOKUP(INT(A9088/1000),辅助表!$A$1:$F$54,6,FALSE))&amp;VLOOKUP(INT(A9088/1000),辅助表!$A$1:$G$54,7,FALSE)</f>
        <v>减暴伤+243</v>
      </c>
    </row>
    <row r="9089" spans="1:7">
      <c r="A9089" s="26">
        <v>27487</v>
      </c>
      <c r="B9089" s="34" t="s">
        <v>46</v>
      </c>
      <c r="C9089" s="35" t="s">
        <v>385</v>
      </c>
      <c r="D9089" s="34">
        <f>CEILING(RIGHT(A9089,3)/VLOOKUP(INT(A9089/1000),辅助表!$A$1:$F$54,5,FALSE),1)*VLOOKUP(INT(A9089/1000),辅助表!$A$1:$F$54,6,FALSE)</f>
        <v>244</v>
      </c>
      <c r="E9089" s="34">
        <v>0</v>
      </c>
      <c r="F9089" s="34">
        <f>ROUND(D9089*VLOOKUP(INT(A9089/1000),辅助表!$A$1:$F$54,5,FALSE),0)/VLOOKUP(INT(A9089/1000),辅助表!$A$1:$F$54,6,FALSE)</f>
        <v>488</v>
      </c>
      <c r="G9089" s="34" t="str">
        <f>VLOOKUP(INT(A9089/1000),辅助表!$A$1:$F$54,4,FALSE)&amp;"+"&amp;(D9089/VLOOKUP(INT(A9089/1000),辅助表!$A$1:$F$54,6,FALSE))&amp;VLOOKUP(INT(A9089/1000),辅助表!$A$1:$G$54,7,FALSE)</f>
        <v>减暴伤+244</v>
      </c>
    </row>
    <row r="9090" spans="1:7">
      <c r="A9090" s="26">
        <v>27488</v>
      </c>
      <c r="B9090" s="34" t="s">
        <v>46</v>
      </c>
      <c r="C9090" s="35" t="s">
        <v>385</v>
      </c>
      <c r="D9090" s="34">
        <f>CEILING(RIGHT(A9090,3)/VLOOKUP(INT(A9090/1000),辅助表!$A$1:$F$54,5,FALSE),1)*VLOOKUP(INT(A9090/1000),辅助表!$A$1:$F$54,6,FALSE)</f>
        <v>244</v>
      </c>
      <c r="E9090" s="34">
        <v>0</v>
      </c>
      <c r="F9090" s="34">
        <f>ROUND(D9090*VLOOKUP(INT(A9090/1000),辅助表!$A$1:$F$54,5,FALSE),0)/VLOOKUP(INT(A9090/1000),辅助表!$A$1:$F$54,6,FALSE)</f>
        <v>488</v>
      </c>
      <c r="G9090" s="34" t="str">
        <f>VLOOKUP(INT(A9090/1000),辅助表!$A$1:$F$54,4,FALSE)&amp;"+"&amp;(D9090/VLOOKUP(INT(A9090/1000),辅助表!$A$1:$F$54,6,FALSE))&amp;VLOOKUP(INT(A9090/1000),辅助表!$A$1:$G$54,7,FALSE)</f>
        <v>减暴伤+244</v>
      </c>
    </row>
    <row r="9091" spans="1:7">
      <c r="A9091" s="26">
        <v>27489</v>
      </c>
      <c r="B9091" s="34" t="s">
        <v>46</v>
      </c>
      <c r="C9091" s="35" t="s">
        <v>385</v>
      </c>
      <c r="D9091" s="34">
        <f>CEILING(RIGHT(A9091,3)/VLOOKUP(INT(A9091/1000),辅助表!$A$1:$F$54,5,FALSE),1)*VLOOKUP(INT(A9091/1000),辅助表!$A$1:$F$54,6,FALSE)</f>
        <v>245</v>
      </c>
      <c r="E9091" s="34">
        <v>0</v>
      </c>
      <c r="F9091" s="34">
        <f>ROUND(D9091*VLOOKUP(INT(A9091/1000),辅助表!$A$1:$F$54,5,FALSE),0)/VLOOKUP(INT(A9091/1000),辅助表!$A$1:$F$54,6,FALSE)</f>
        <v>490</v>
      </c>
      <c r="G9091" s="34" t="str">
        <f>VLOOKUP(INT(A9091/1000),辅助表!$A$1:$F$54,4,FALSE)&amp;"+"&amp;(D9091/VLOOKUP(INT(A9091/1000),辅助表!$A$1:$F$54,6,FALSE))&amp;VLOOKUP(INT(A9091/1000),辅助表!$A$1:$G$54,7,FALSE)</f>
        <v>减暴伤+245</v>
      </c>
    </row>
    <row r="9092" spans="1:7">
      <c r="A9092" s="26">
        <v>27490</v>
      </c>
      <c r="B9092" s="34" t="s">
        <v>46</v>
      </c>
      <c r="C9092" s="35" t="s">
        <v>385</v>
      </c>
      <c r="D9092" s="34">
        <f>CEILING(RIGHT(A9092,3)/VLOOKUP(INT(A9092/1000),辅助表!$A$1:$F$54,5,FALSE),1)*VLOOKUP(INT(A9092/1000),辅助表!$A$1:$F$54,6,FALSE)</f>
        <v>245</v>
      </c>
      <c r="E9092" s="34">
        <v>0</v>
      </c>
      <c r="F9092" s="34">
        <f>ROUND(D9092*VLOOKUP(INT(A9092/1000),辅助表!$A$1:$F$54,5,FALSE),0)/VLOOKUP(INT(A9092/1000),辅助表!$A$1:$F$54,6,FALSE)</f>
        <v>490</v>
      </c>
      <c r="G9092" s="34" t="str">
        <f>VLOOKUP(INT(A9092/1000),辅助表!$A$1:$F$54,4,FALSE)&amp;"+"&amp;(D9092/VLOOKUP(INT(A9092/1000),辅助表!$A$1:$F$54,6,FALSE))&amp;VLOOKUP(INT(A9092/1000),辅助表!$A$1:$G$54,7,FALSE)</f>
        <v>减暴伤+245</v>
      </c>
    </row>
    <row r="9093" spans="1:7">
      <c r="A9093" s="26">
        <v>27491</v>
      </c>
      <c r="B9093" s="34" t="s">
        <v>46</v>
      </c>
      <c r="C9093" s="35" t="s">
        <v>385</v>
      </c>
      <c r="D9093" s="34">
        <f>CEILING(RIGHT(A9093,3)/VLOOKUP(INT(A9093/1000),辅助表!$A$1:$F$54,5,FALSE),1)*VLOOKUP(INT(A9093/1000),辅助表!$A$1:$F$54,6,FALSE)</f>
        <v>246</v>
      </c>
      <c r="E9093" s="34">
        <v>0</v>
      </c>
      <c r="F9093" s="34">
        <f>ROUND(D9093*VLOOKUP(INT(A9093/1000),辅助表!$A$1:$F$54,5,FALSE),0)/VLOOKUP(INT(A9093/1000),辅助表!$A$1:$F$54,6,FALSE)</f>
        <v>492</v>
      </c>
      <c r="G9093" s="34" t="str">
        <f>VLOOKUP(INT(A9093/1000),辅助表!$A$1:$F$54,4,FALSE)&amp;"+"&amp;(D9093/VLOOKUP(INT(A9093/1000),辅助表!$A$1:$F$54,6,FALSE))&amp;VLOOKUP(INT(A9093/1000),辅助表!$A$1:$G$54,7,FALSE)</f>
        <v>减暴伤+246</v>
      </c>
    </row>
    <row r="9094" spans="1:7">
      <c r="A9094" s="26">
        <v>27492</v>
      </c>
      <c r="B9094" s="34" t="s">
        <v>46</v>
      </c>
      <c r="C9094" s="35" t="s">
        <v>385</v>
      </c>
      <c r="D9094" s="34">
        <f>CEILING(RIGHT(A9094,3)/VLOOKUP(INT(A9094/1000),辅助表!$A$1:$F$54,5,FALSE),1)*VLOOKUP(INT(A9094/1000),辅助表!$A$1:$F$54,6,FALSE)</f>
        <v>246</v>
      </c>
      <c r="E9094" s="34">
        <v>0</v>
      </c>
      <c r="F9094" s="34">
        <f>ROUND(D9094*VLOOKUP(INT(A9094/1000),辅助表!$A$1:$F$54,5,FALSE),0)/VLOOKUP(INT(A9094/1000),辅助表!$A$1:$F$54,6,FALSE)</f>
        <v>492</v>
      </c>
      <c r="G9094" s="34" t="str">
        <f>VLOOKUP(INT(A9094/1000),辅助表!$A$1:$F$54,4,FALSE)&amp;"+"&amp;(D9094/VLOOKUP(INT(A9094/1000),辅助表!$A$1:$F$54,6,FALSE))&amp;VLOOKUP(INT(A9094/1000),辅助表!$A$1:$G$54,7,FALSE)</f>
        <v>减暴伤+246</v>
      </c>
    </row>
    <row r="9095" spans="1:7">
      <c r="A9095" s="26">
        <v>27493</v>
      </c>
      <c r="B9095" s="34" t="s">
        <v>46</v>
      </c>
      <c r="C9095" s="35" t="s">
        <v>385</v>
      </c>
      <c r="D9095" s="34">
        <f>CEILING(RIGHT(A9095,3)/VLOOKUP(INT(A9095/1000),辅助表!$A$1:$F$54,5,FALSE),1)*VLOOKUP(INT(A9095/1000),辅助表!$A$1:$F$54,6,FALSE)</f>
        <v>247</v>
      </c>
      <c r="E9095" s="34">
        <v>0</v>
      </c>
      <c r="F9095" s="34">
        <f>ROUND(D9095*VLOOKUP(INT(A9095/1000),辅助表!$A$1:$F$54,5,FALSE),0)/VLOOKUP(INT(A9095/1000),辅助表!$A$1:$F$54,6,FALSE)</f>
        <v>494</v>
      </c>
      <c r="G9095" s="34" t="str">
        <f>VLOOKUP(INT(A9095/1000),辅助表!$A$1:$F$54,4,FALSE)&amp;"+"&amp;(D9095/VLOOKUP(INT(A9095/1000),辅助表!$A$1:$F$54,6,FALSE))&amp;VLOOKUP(INT(A9095/1000),辅助表!$A$1:$G$54,7,FALSE)</f>
        <v>减暴伤+247</v>
      </c>
    </row>
    <row r="9096" spans="1:7">
      <c r="A9096" s="26">
        <v>27494</v>
      </c>
      <c r="B9096" s="34" t="s">
        <v>46</v>
      </c>
      <c r="C9096" s="35" t="s">
        <v>385</v>
      </c>
      <c r="D9096" s="34">
        <f>CEILING(RIGHT(A9096,3)/VLOOKUP(INT(A9096/1000),辅助表!$A$1:$F$54,5,FALSE),1)*VLOOKUP(INT(A9096/1000),辅助表!$A$1:$F$54,6,FALSE)</f>
        <v>247</v>
      </c>
      <c r="E9096" s="34">
        <v>0</v>
      </c>
      <c r="F9096" s="34">
        <f>ROUND(D9096*VLOOKUP(INT(A9096/1000),辅助表!$A$1:$F$54,5,FALSE),0)/VLOOKUP(INT(A9096/1000),辅助表!$A$1:$F$54,6,FALSE)</f>
        <v>494</v>
      </c>
      <c r="G9096" s="34" t="str">
        <f>VLOOKUP(INT(A9096/1000),辅助表!$A$1:$F$54,4,FALSE)&amp;"+"&amp;(D9096/VLOOKUP(INT(A9096/1000),辅助表!$A$1:$F$54,6,FALSE))&amp;VLOOKUP(INT(A9096/1000),辅助表!$A$1:$G$54,7,FALSE)</f>
        <v>减暴伤+247</v>
      </c>
    </row>
    <row r="9097" spans="1:7">
      <c r="A9097" s="26">
        <v>27495</v>
      </c>
      <c r="B9097" s="34" t="s">
        <v>46</v>
      </c>
      <c r="C9097" s="35" t="s">
        <v>385</v>
      </c>
      <c r="D9097" s="34">
        <f>CEILING(RIGHT(A9097,3)/VLOOKUP(INT(A9097/1000),辅助表!$A$1:$F$54,5,FALSE),1)*VLOOKUP(INT(A9097/1000),辅助表!$A$1:$F$54,6,FALSE)</f>
        <v>248</v>
      </c>
      <c r="E9097" s="34">
        <v>0</v>
      </c>
      <c r="F9097" s="34">
        <f>ROUND(D9097*VLOOKUP(INT(A9097/1000),辅助表!$A$1:$F$54,5,FALSE),0)/VLOOKUP(INT(A9097/1000),辅助表!$A$1:$F$54,6,FALSE)</f>
        <v>496</v>
      </c>
      <c r="G9097" s="34" t="str">
        <f>VLOOKUP(INT(A9097/1000),辅助表!$A$1:$F$54,4,FALSE)&amp;"+"&amp;(D9097/VLOOKUP(INT(A9097/1000),辅助表!$A$1:$F$54,6,FALSE))&amp;VLOOKUP(INT(A9097/1000),辅助表!$A$1:$G$54,7,FALSE)</f>
        <v>减暴伤+248</v>
      </c>
    </row>
    <row r="9098" spans="1:7">
      <c r="A9098" s="26">
        <v>27496</v>
      </c>
      <c r="B9098" s="34" t="s">
        <v>46</v>
      </c>
      <c r="C9098" s="35" t="s">
        <v>385</v>
      </c>
      <c r="D9098" s="34">
        <f>CEILING(RIGHT(A9098,3)/VLOOKUP(INT(A9098/1000),辅助表!$A$1:$F$54,5,FALSE),1)*VLOOKUP(INT(A9098/1000),辅助表!$A$1:$F$54,6,FALSE)</f>
        <v>248</v>
      </c>
      <c r="E9098" s="34">
        <v>0</v>
      </c>
      <c r="F9098" s="34">
        <f>ROUND(D9098*VLOOKUP(INT(A9098/1000),辅助表!$A$1:$F$54,5,FALSE),0)/VLOOKUP(INT(A9098/1000),辅助表!$A$1:$F$54,6,FALSE)</f>
        <v>496</v>
      </c>
      <c r="G9098" s="34" t="str">
        <f>VLOOKUP(INT(A9098/1000),辅助表!$A$1:$F$54,4,FALSE)&amp;"+"&amp;(D9098/VLOOKUP(INT(A9098/1000),辅助表!$A$1:$F$54,6,FALSE))&amp;VLOOKUP(INT(A9098/1000),辅助表!$A$1:$G$54,7,FALSE)</f>
        <v>减暴伤+248</v>
      </c>
    </row>
    <row r="9099" spans="1:7">
      <c r="A9099" s="26">
        <v>27497</v>
      </c>
      <c r="B9099" s="34" t="s">
        <v>46</v>
      </c>
      <c r="C9099" s="35" t="s">
        <v>385</v>
      </c>
      <c r="D9099" s="34">
        <f>CEILING(RIGHT(A9099,3)/VLOOKUP(INT(A9099/1000),辅助表!$A$1:$F$54,5,FALSE),1)*VLOOKUP(INT(A9099/1000),辅助表!$A$1:$F$54,6,FALSE)</f>
        <v>249</v>
      </c>
      <c r="E9099" s="34">
        <v>0</v>
      </c>
      <c r="F9099" s="34">
        <f>ROUND(D9099*VLOOKUP(INT(A9099/1000),辅助表!$A$1:$F$54,5,FALSE),0)/VLOOKUP(INT(A9099/1000),辅助表!$A$1:$F$54,6,FALSE)</f>
        <v>498</v>
      </c>
      <c r="G9099" s="34" t="str">
        <f>VLOOKUP(INT(A9099/1000),辅助表!$A$1:$F$54,4,FALSE)&amp;"+"&amp;(D9099/VLOOKUP(INT(A9099/1000),辅助表!$A$1:$F$54,6,FALSE))&amp;VLOOKUP(INT(A9099/1000),辅助表!$A$1:$G$54,7,FALSE)</f>
        <v>减暴伤+249</v>
      </c>
    </row>
    <row r="9100" spans="1:7">
      <c r="A9100" s="26">
        <v>27498</v>
      </c>
      <c r="B9100" s="34" t="s">
        <v>46</v>
      </c>
      <c r="C9100" s="35" t="s">
        <v>385</v>
      </c>
      <c r="D9100" s="34">
        <f>CEILING(RIGHT(A9100,3)/VLOOKUP(INT(A9100/1000),辅助表!$A$1:$F$54,5,FALSE),1)*VLOOKUP(INT(A9100/1000),辅助表!$A$1:$F$54,6,FALSE)</f>
        <v>249</v>
      </c>
      <c r="E9100" s="34">
        <v>0</v>
      </c>
      <c r="F9100" s="34">
        <f>ROUND(D9100*VLOOKUP(INT(A9100/1000),辅助表!$A$1:$F$54,5,FALSE),0)/VLOOKUP(INT(A9100/1000),辅助表!$A$1:$F$54,6,FALSE)</f>
        <v>498</v>
      </c>
      <c r="G9100" s="34" t="str">
        <f>VLOOKUP(INT(A9100/1000),辅助表!$A$1:$F$54,4,FALSE)&amp;"+"&amp;(D9100/VLOOKUP(INT(A9100/1000),辅助表!$A$1:$F$54,6,FALSE))&amp;VLOOKUP(INT(A9100/1000),辅助表!$A$1:$G$54,7,FALSE)</f>
        <v>减暴伤+249</v>
      </c>
    </row>
    <row r="9101" spans="1:7">
      <c r="A9101" s="26">
        <v>27499</v>
      </c>
      <c r="B9101" s="34" t="s">
        <v>46</v>
      </c>
      <c r="C9101" s="35" t="s">
        <v>385</v>
      </c>
      <c r="D9101" s="34">
        <f>CEILING(RIGHT(A9101,3)/VLOOKUP(INT(A9101/1000),辅助表!$A$1:$F$54,5,FALSE),1)*VLOOKUP(INT(A9101/1000),辅助表!$A$1:$F$54,6,FALSE)</f>
        <v>250</v>
      </c>
      <c r="E9101" s="34">
        <v>0</v>
      </c>
      <c r="F9101" s="34">
        <f>ROUND(D9101*VLOOKUP(INT(A9101/1000),辅助表!$A$1:$F$54,5,FALSE),0)/VLOOKUP(INT(A9101/1000),辅助表!$A$1:$F$54,6,FALSE)</f>
        <v>500</v>
      </c>
      <c r="G9101" s="34" t="str">
        <f>VLOOKUP(INT(A9101/1000),辅助表!$A$1:$F$54,4,FALSE)&amp;"+"&amp;(D9101/VLOOKUP(INT(A9101/1000),辅助表!$A$1:$F$54,6,FALSE))&amp;VLOOKUP(INT(A9101/1000),辅助表!$A$1:$G$54,7,FALSE)</f>
        <v>减暴伤+250</v>
      </c>
    </row>
    <row r="9102" spans="1:7">
      <c r="A9102" s="26">
        <v>27500</v>
      </c>
      <c r="B9102" s="34" t="s">
        <v>46</v>
      </c>
      <c r="C9102" s="35" t="s">
        <v>385</v>
      </c>
      <c r="D9102" s="34">
        <f>CEILING(RIGHT(A9102,3)/VLOOKUP(INT(A9102/1000),辅助表!$A$1:$F$54,5,FALSE),1)*VLOOKUP(INT(A9102/1000),辅助表!$A$1:$F$54,6,FALSE)</f>
        <v>250</v>
      </c>
      <c r="E9102" s="34">
        <v>0</v>
      </c>
      <c r="F9102" s="34">
        <f>ROUND(D9102*VLOOKUP(INT(A9102/1000),辅助表!$A$1:$F$54,5,FALSE),0)/VLOOKUP(INT(A9102/1000),辅助表!$A$1:$F$54,6,FALSE)</f>
        <v>500</v>
      </c>
      <c r="G9102" s="34" t="str">
        <f>VLOOKUP(INT(A9102/1000),辅助表!$A$1:$F$54,4,FALSE)&amp;"+"&amp;(D9102/VLOOKUP(INT(A9102/1000),辅助表!$A$1:$F$54,6,FALSE))&amp;VLOOKUP(INT(A9102/1000),辅助表!$A$1:$G$54,7,FALSE)</f>
        <v>减暴伤+250</v>
      </c>
    </row>
    <row r="9103" spans="1:7">
      <c r="A9103" s="26">
        <v>27501</v>
      </c>
      <c r="B9103" s="34" t="s">
        <v>46</v>
      </c>
      <c r="C9103" s="35" t="s">
        <v>385</v>
      </c>
      <c r="D9103" s="34">
        <f>CEILING(RIGHT(A9103,3)/VLOOKUP(INT(A9103/1000),辅助表!$A$1:$F$54,5,FALSE),1)*VLOOKUP(INT(A9103/1000),辅助表!$A$1:$F$54,6,FALSE)</f>
        <v>251</v>
      </c>
      <c r="E9103" s="34">
        <v>0</v>
      </c>
      <c r="F9103" s="34">
        <f>ROUND(D9103*VLOOKUP(INT(A9103/1000),辅助表!$A$1:$F$54,5,FALSE),0)/VLOOKUP(INT(A9103/1000),辅助表!$A$1:$F$54,6,FALSE)</f>
        <v>502</v>
      </c>
      <c r="G9103" s="34" t="str">
        <f>VLOOKUP(INT(A9103/1000),辅助表!$A$1:$F$54,4,FALSE)&amp;"+"&amp;(D9103/VLOOKUP(INT(A9103/1000),辅助表!$A$1:$F$54,6,FALSE))&amp;VLOOKUP(INT(A9103/1000),辅助表!$A$1:$G$54,7,FALSE)</f>
        <v>减暴伤+251</v>
      </c>
    </row>
    <row r="9104" spans="1:7">
      <c r="A9104" s="26">
        <v>27502</v>
      </c>
      <c r="B9104" s="34" t="s">
        <v>46</v>
      </c>
      <c r="C9104" s="35" t="s">
        <v>385</v>
      </c>
      <c r="D9104" s="34">
        <f>CEILING(RIGHT(A9104,3)/VLOOKUP(INT(A9104/1000),辅助表!$A$1:$F$54,5,FALSE),1)*VLOOKUP(INT(A9104/1000),辅助表!$A$1:$F$54,6,FALSE)</f>
        <v>251</v>
      </c>
      <c r="E9104" s="34">
        <v>0</v>
      </c>
      <c r="F9104" s="34">
        <f>ROUND(D9104*VLOOKUP(INT(A9104/1000),辅助表!$A$1:$F$54,5,FALSE),0)/VLOOKUP(INT(A9104/1000),辅助表!$A$1:$F$54,6,FALSE)</f>
        <v>502</v>
      </c>
      <c r="G9104" s="34" t="str">
        <f>VLOOKUP(INT(A9104/1000),辅助表!$A$1:$F$54,4,FALSE)&amp;"+"&amp;(D9104/VLOOKUP(INT(A9104/1000),辅助表!$A$1:$F$54,6,FALSE))&amp;VLOOKUP(INT(A9104/1000),辅助表!$A$1:$G$54,7,FALSE)</f>
        <v>减暴伤+251</v>
      </c>
    </row>
    <row r="9105" spans="1:7">
      <c r="A9105" s="26">
        <v>27503</v>
      </c>
      <c r="B9105" s="34" t="s">
        <v>46</v>
      </c>
      <c r="C9105" s="35" t="s">
        <v>385</v>
      </c>
      <c r="D9105" s="34">
        <f>CEILING(RIGHT(A9105,3)/VLOOKUP(INT(A9105/1000),辅助表!$A$1:$F$54,5,FALSE),1)*VLOOKUP(INT(A9105/1000),辅助表!$A$1:$F$54,6,FALSE)</f>
        <v>252</v>
      </c>
      <c r="E9105" s="34">
        <v>0</v>
      </c>
      <c r="F9105" s="34">
        <f>ROUND(D9105*VLOOKUP(INT(A9105/1000),辅助表!$A$1:$F$54,5,FALSE),0)/VLOOKUP(INT(A9105/1000),辅助表!$A$1:$F$54,6,FALSE)</f>
        <v>504</v>
      </c>
      <c r="G9105" s="34" t="str">
        <f>VLOOKUP(INT(A9105/1000),辅助表!$A$1:$F$54,4,FALSE)&amp;"+"&amp;(D9105/VLOOKUP(INT(A9105/1000),辅助表!$A$1:$F$54,6,FALSE))&amp;VLOOKUP(INT(A9105/1000),辅助表!$A$1:$G$54,7,FALSE)</f>
        <v>减暴伤+252</v>
      </c>
    </row>
    <row r="9106" spans="1:7">
      <c r="A9106" s="26">
        <v>27504</v>
      </c>
      <c r="B9106" s="34" t="s">
        <v>46</v>
      </c>
      <c r="C9106" s="35" t="s">
        <v>385</v>
      </c>
      <c r="D9106" s="34">
        <f>CEILING(RIGHT(A9106,3)/VLOOKUP(INT(A9106/1000),辅助表!$A$1:$F$54,5,FALSE),1)*VLOOKUP(INT(A9106/1000),辅助表!$A$1:$F$54,6,FALSE)</f>
        <v>252</v>
      </c>
      <c r="E9106" s="34">
        <v>0</v>
      </c>
      <c r="F9106" s="34">
        <f>ROUND(D9106*VLOOKUP(INT(A9106/1000),辅助表!$A$1:$F$54,5,FALSE),0)/VLOOKUP(INT(A9106/1000),辅助表!$A$1:$F$54,6,FALSE)</f>
        <v>504</v>
      </c>
      <c r="G9106" s="34" t="str">
        <f>VLOOKUP(INT(A9106/1000),辅助表!$A$1:$F$54,4,FALSE)&amp;"+"&amp;(D9106/VLOOKUP(INT(A9106/1000),辅助表!$A$1:$F$54,6,FALSE))&amp;VLOOKUP(INT(A9106/1000),辅助表!$A$1:$G$54,7,FALSE)</f>
        <v>减暴伤+252</v>
      </c>
    </row>
    <row r="9107" spans="1:7">
      <c r="A9107" s="26">
        <v>27505</v>
      </c>
      <c r="B9107" s="34" t="s">
        <v>46</v>
      </c>
      <c r="C9107" s="35" t="s">
        <v>385</v>
      </c>
      <c r="D9107" s="34">
        <f>CEILING(RIGHT(A9107,3)/VLOOKUP(INT(A9107/1000),辅助表!$A$1:$F$54,5,FALSE),1)*VLOOKUP(INT(A9107/1000),辅助表!$A$1:$F$54,6,FALSE)</f>
        <v>253</v>
      </c>
      <c r="E9107" s="34">
        <v>0</v>
      </c>
      <c r="F9107" s="34">
        <f>ROUND(D9107*VLOOKUP(INT(A9107/1000),辅助表!$A$1:$F$54,5,FALSE),0)/VLOOKUP(INT(A9107/1000),辅助表!$A$1:$F$54,6,FALSE)</f>
        <v>506</v>
      </c>
      <c r="G9107" s="34" t="str">
        <f>VLOOKUP(INT(A9107/1000),辅助表!$A$1:$F$54,4,FALSE)&amp;"+"&amp;(D9107/VLOOKUP(INT(A9107/1000),辅助表!$A$1:$F$54,6,FALSE))&amp;VLOOKUP(INT(A9107/1000),辅助表!$A$1:$G$54,7,FALSE)</f>
        <v>减暴伤+253</v>
      </c>
    </row>
    <row r="9108" spans="1:7">
      <c r="A9108" s="26">
        <v>27506</v>
      </c>
      <c r="B9108" s="34" t="s">
        <v>46</v>
      </c>
      <c r="C9108" s="35" t="s">
        <v>385</v>
      </c>
      <c r="D9108" s="34">
        <f>CEILING(RIGHT(A9108,3)/VLOOKUP(INT(A9108/1000),辅助表!$A$1:$F$54,5,FALSE),1)*VLOOKUP(INT(A9108/1000),辅助表!$A$1:$F$54,6,FALSE)</f>
        <v>253</v>
      </c>
      <c r="E9108" s="34">
        <v>0</v>
      </c>
      <c r="F9108" s="34">
        <f>ROUND(D9108*VLOOKUP(INT(A9108/1000),辅助表!$A$1:$F$54,5,FALSE),0)/VLOOKUP(INT(A9108/1000),辅助表!$A$1:$F$54,6,FALSE)</f>
        <v>506</v>
      </c>
      <c r="G9108" s="34" t="str">
        <f>VLOOKUP(INT(A9108/1000),辅助表!$A$1:$F$54,4,FALSE)&amp;"+"&amp;(D9108/VLOOKUP(INT(A9108/1000),辅助表!$A$1:$F$54,6,FALSE))&amp;VLOOKUP(INT(A9108/1000),辅助表!$A$1:$G$54,7,FALSE)</f>
        <v>减暴伤+253</v>
      </c>
    </row>
    <row r="9109" spans="1:7">
      <c r="A9109" s="26">
        <v>27507</v>
      </c>
      <c r="B9109" s="34" t="s">
        <v>46</v>
      </c>
      <c r="C9109" s="35" t="s">
        <v>385</v>
      </c>
      <c r="D9109" s="34">
        <f>CEILING(RIGHT(A9109,3)/VLOOKUP(INT(A9109/1000),辅助表!$A$1:$F$54,5,FALSE),1)*VLOOKUP(INT(A9109/1000),辅助表!$A$1:$F$54,6,FALSE)</f>
        <v>254</v>
      </c>
      <c r="E9109" s="34">
        <v>0</v>
      </c>
      <c r="F9109" s="34">
        <f>ROUND(D9109*VLOOKUP(INT(A9109/1000),辅助表!$A$1:$F$54,5,FALSE),0)/VLOOKUP(INT(A9109/1000),辅助表!$A$1:$F$54,6,FALSE)</f>
        <v>508</v>
      </c>
      <c r="G9109" s="34" t="str">
        <f>VLOOKUP(INT(A9109/1000),辅助表!$A$1:$F$54,4,FALSE)&amp;"+"&amp;(D9109/VLOOKUP(INT(A9109/1000),辅助表!$A$1:$F$54,6,FALSE))&amp;VLOOKUP(INT(A9109/1000),辅助表!$A$1:$G$54,7,FALSE)</f>
        <v>减暴伤+254</v>
      </c>
    </row>
    <row r="9110" spans="1:7">
      <c r="A9110" s="26">
        <v>27508</v>
      </c>
      <c r="B9110" s="34" t="s">
        <v>46</v>
      </c>
      <c r="C9110" s="35" t="s">
        <v>385</v>
      </c>
      <c r="D9110" s="34">
        <f>CEILING(RIGHT(A9110,3)/VLOOKUP(INT(A9110/1000),辅助表!$A$1:$F$54,5,FALSE),1)*VLOOKUP(INT(A9110/1000),辅助表!$A$1:$F$54,6,FALSE)</f>
        <v>254</v>
      </c>
      <c r="E9110" s="34">
        <v>0</v>
      </c>
      <c r="F9110" s="34">
        <f>ROUND(D9110*VLOOKUP(INT(A9110/1000),辅助表!$A$1:$F$54,5,FALSE),0)/VLOOKUP(INT(A9110/1000),辅助表!$A$1:$F$54,6,FALSE)</f>
        <v>508</v>
      </c>
      <c r="G9110" s="34" t="str">
        <f>VLOOKUP(INT(A9110/1000),辅助表!$A$1:$F$54,4,FALSE)&amp;"+"&amp;(D9110/VLOOKUP(INT(A9110/1000),辅助表!$A$1:$F$54,6,FALSE))&amp;VLOOKUP(INT(A9110/1000),辅助表!$A$1:$G$54,7,FALSE)</f>
        <v>减暴伤+254</v>
      </c>
    </row>
    <row r="9111" spans="1:7">
      <c r="A9111" s="26">
        <v>27509</v>
      </c>
      <c r="B9111" s="34" t="s">
        <v>46</v>
      </c>
      <c r="C9111" s="35" t="s">
        <v>385</v>
      </c>
      <c r="D9111" s="34">
        <f>CEILING(RIGHT(A9111,3)/VLOOKUP(INT(A9111/1000),辅助表!$A$1:$F$54,5,FALSE),1)*VLOOKUP(INT(A9111/1000),辅助表!$A$1:$F$54,6,FALSE)</f>
        <v>255</v>
      </c>
      <c r="E9111" s="34">
        <v>0</v>
      </c>
      <c r="F9111" s="34">
        <f>ROUND(D9111*VLOOKUP(INT(A9111/1000),辅助表!$A$1:$F$54,5,FALSE),0)/VLOOKUP(INT(A9111/1000),辅助表!$A$1:$F$54,6,FALSE)</f>
        <v>510</v>
      </c>
      <c r="G9111" s="34" t="str">
        <f>VLOOKUP(INT(A9111/1000),辅助表!$A$1:$F$54,4,FALSE)&amp;"+"&amp;(D9111/VLOOKUP(INT(A9111/1000),辅助表!$A$1:$F$54,6,FALSE))&amp;VLOOKUP(INT(A9111/1000),辅助表!$A$1:$G$54,7,FALSE)</f>
        <v>减暴伤+255</v>
      </c>
    </row>
    <row r="9112" spans="1:7">
      <c r="A9112" s="26">
        <v>27510</v>
      </c>
      <c r="B9112" s="34" t="s">
        <v>46</v>
      </c>
      <c r="C9112" s="35" t="s">
        <v>385</v>
      </c>
      <c r="D9112" s="34">
        <f>CEILING(RIGHT(A9112,3)/VLOOKUP(INT(A9112/1000),辅助表!$A$1:$F$54,5,FALSE),1)*VLOOKUP(INT(A9112/1000),辅助表!$A$1:$F$54,6,FALSE)</f>
        <v>255</v>
      </c>
      <c r="E9112" s="34">
        <v>0</v>
      </c>
      <c r="F9112" s="34">
        <f>ROUND(D9112*VLOOKUP(INT(A9112/1000),辅助表!$A$1:$F$54,5,FALSE),0)/VLOOKUP(INT(A9112/1000),辅助表!$A$1:$F$54,6,FALSE)</f>
        <v>510</v>
      </c>
      <c r="G9112" s="34" t="str">
        <f>VLOOKUP(INT(A9112/1000),辅助表!$A$1:$F$54,4,FALSE)&amp;"+"&amp;(D9112/VLOOKUP(INT(A9112/1000),辅助表!$A$1:$F$54,6,FALSE))&amp;VLOOKUP(INT(A9112/1000),辅助表!$A$1:$G$54,7,FALSE)</f>
        <v>减暴伤+255</v>
      </c>
    </row>
    <row r="9113" spans="1:7">
      <c r="A9113" s="26">
        <v>27511</v>
      </c>
      <c r="B9113" s="34" t="s">
        <v>46</v>
      </c>
      <c r="C9113" s="35" t="s">
        <v>385</v>
      </c>
      <c r="D9113" s="34">
        <f>CEILING(RIGHT(A9113,3)/VLOOKUP(INT(A9113/1000),辅助表!$A$1:$F$54,5,FALSE),1)*VLOOKUP(INT(A9113/1000),辅助表!$A$1:$F$54,6,FALSE)</f>
        <v>256</v>
      </c>
      <c r="E9113" s="34">
        <v>0</v>
      </c>
      <c r="F9113" s="34">
        <f>ROUND(D9113*VLOOKUP(INT(A9113/1000),辅助表!$A$1:$F$54,5,FALSE),0)/VLOOKUP(INT(A9113/1000),辅助表!$A$1:$F$54,6,FALSE)</f>
        <v>512</v>
      </c>
      <c r="G9113" s="34" t="str">
        <f>VLOOKUP(INT(A9113/1000),辅助表!$A$1:$F$54,4,FALSE)&amp;"+"&amp;(D9113/VLOOKUP(INT(A9113/1000),辅助表!$A$1:$F$54,6,FALSE))&amp;VLOOKUP(INT(A9113/1000),辅助表!$A$1:$G$54,7,FALSE)</f>
        <v>减暴伤+256</v>
      </c>
    </row>
    <row r="9114" spans="1:7">
      <c r="A9114" s="26">
        <v>27512</v>
      </c>
      <c r="B9114" s="34" t="s">
        <v>46</v>
      </c>
      <c r="C9114" s="35" t="s">
        <v>385</v>
      </c>
      <c r="D9114" s="34">
        <f>CEILING(RIGHT(A9114,3)/VLOOKUP(INT(A9114/1000),辅助表!$A$1:$F$54,5,FALSE),1)*VLOOKUP(INT(A9114/1000),辅助表!$A$1:$F$54,6,FALSE)</f>
        <v>256</v>
      </c>
      <c r="E9114" s="34">
        <v>0</v>
      </c>
      <c r="F9114" s="34">
        <f>ROUND(D9114*VLOOKUP(INT(A9114/1000),辅助表!$A$1:$F$54,5,FALSE),0)/VLOOKUP(INT(A9114/1000),辅助表!$A$1:$F$54,6,FALSE)</f>
        <v>512</v>
      </c>
      <c r="G9114" s="34" t="str">
        <f>VLOOKUP(INT(A9114/1000),辅助表!$A$1:$F$54,4,FALSE)&amp;"+"&amp;(D9114/VLOOKUP(INT(A9114/1000),辅助表!$A$1:$F$54,6,FALSE))&amp;VLOOKUP(INT(A9114/1000),辅助表!$A$1:$G$54,7,FALSE)</f>
        <v>减暴伤+256</v>
      </c>
    </row>
    <row r="9115" spans="1:7">
      <c r="A9115" s="26">
        <v>27513</v>
      </c>
      <c r="B9115" s="34" t="s">
        <v>46</v>
      </c>
      <c r="C9115" s="35" t="s">
        <v>385</v>
      </c>
      <c r="D9115" s="34">
        <f>CEILING(RIGHT(A9115,3)/VLOOKUP(INT(A9115/1000),辅助表!$A$1:$F$54,5,FALSE),1)*VLOOKUP(INT(A9115/1000),辅助表!$A$1:$F$54,6,FALSE)</f>
        <v>257</v>
      </c>
      <c r="E9115" s="34">
        <v>0</v>
      </c>
      <c r="F9115" s="34">
        <f>ROUND(D9115*VLOOKUP(INT(A9115/1000),辅助表!$A$1:$F$54,5,FALSE),0)/VLOOKUP(INT(A9115/1000),辅助表!$A$1:$F$54,6,FALSE)</f>
        <v>514</v>
      </c>
      <c r="G9115" s="34" t="str">
        <f>VLOOKUP(INT(A9115/1000),辅助表!$A$1:$F$54,4,FALSE)&amp;"+"&amp;(D9115/VLOOKUP(INT(A9115/1000),辅助表!$A$1:$F$54,6,FALSE))&amp;VLOOKUP(INT(A9115/1000),辅助表!$A$1:$G$54,7,FALSE)</f>
        <v>减暴伤+257</v>
      </c>
    </row>
    <row r="9116" spans="1:7">
      <c r="A9116" s="26">
        <v>27514</v>
      </c>
      <c r="B9116" s="34" t="s">
        <v>46</v>
      </c>
      <c r="C9116" s="35" t="s">
        <v>385</v>
      </c>
      <c r="D9116" s="34">
        <f>CEILING(RIGHT(A9116,3)/VLOOKUP(INT(A9116/1000),辅助表!$A$1:$F$54,5,FALSE),1)*VLOOKUP(INT(A9116/1000),辅助表!$A$1:$F$54,6,FALSE)</f>
        <v>257</v>
      </c>
      <c r="E9116" s="34">
        <v>0</v>
      </c>
      <c r="F9116" s="34">
        <f>ROUND(D9116*VLOOKUP(INT(A9116/1000),辅助表!$A$1:$F$54,5,FALSE),0)/VLOOKUP(INT(A9116/1000),辅助表!$A$1:$F$54,6,FALSE)</f>
        <v>514</v>
      </c>
      <c r="G9116" s="34" t="str">
        <f>VLOOKUP(INT(A9116/1000),辅助表!$A$1:$F$54,4,FALSE)&amp;"+"&amp;(D9116/VLOOKUP(INT(A9116/1000),辅助表!$A$1:$F$54,6,FALSE))&amp;VLOOKUP(INT(A9116/1000),辅助表!$A$1:$G$54,7,FALSE)</f>
        <v>减暴伤+257</v>
      </c>
    </row>
    <row r="9117" spans="1:7">
      <c r="A9117" s="26">
        <v>27515</v>
      </c>
      <c r="B9117" s="34" t="s">
        <v>46</v>
      </c>
      <c r="C9117" s="35" t="s">
        <v>385</v>
      </c>
      <c r="D9117" s="34">
        <f>CEILING(RIGHT(A9117,3)/VLOOKUP(INT(A9117/1000),辅助表!$A$1:$F$54,5,FALSE),1)*VLOOKUP(INT(A9117/1000),辅助表!$A$1:$F$54,6,FALSE)</f>
        <v>258</v>
      </c>
      <c r="E9117" s="34">
        <v>0</v>
      </c>
      <c r="F9117" s="34">
        <f>ROUND(D9117*VLOOKUP(INT(A9117/1000),辅助表!$A$1:$F$54,5,FALSE),0)/VLOOKUP(INT(A9117/1000),辅助表!$A$1:$F$54,6,FALSE)</f>
        <v>516</v>
      </c>
      <c r="G9117" s="34" t="str">
        <f>VLOOKUP(INT(A9117/1000),辅助表!$A$1:$F$54,4,FALSE)&amp;"+"&amp;(D9117/VLOOKUP(INT(A9117/1000),辅助表!$A$1:$F$54,6,FALSE))&amp;VLOOKUP(INT(A9117/1000),辅助表!$A$1:$G$54,7,FALSE)</f>
        <v>减暴伤+258</v>
      </c>
    </row>
    <row r="9118" spans="1:7">
      <c r="A9118" s="26">
        <v>27516</v>
      </c>
      <c r="B9118" s="34" t="s">
        <v>46</v>
      </c>
      <c r="C9118" s="35" t="s">
        <v>385</v>
      </c>
      <c r="D9118" s="34">
        <f>CEILING(RIGHT(A9118,3)/VLOOKUP(INT(A9118/1000),辅助表!$A$1:$F$54,5,FALSE),1)*VLOOKUP(INT(A9118/1000),辅助表!$A$1:$F$54,6,FALSE)</f>
        <v>258</v>
      </c>
      <c r="E9118" s="34">
        <v>0</v>
      </c>
      <c r="F9118" s="34">
        <f>ROUND(D9118*VLOOKUP(INT(A9118/1000),辅助表!$A$1:$F$54,5,FALSE),0)/VLOOKUP(INT(A9118/1000),辅助表!$A$1:$F$54,6,FALSE)</f>
        <v>516</v>
      </c>
      <c r="G9118" s="34" t="str">
        <f>VLOOKUP(INT(A9118/1000),辅助表!$A$1:$F$54,4,FALSE)&amp;"+"&amp;(D9118/VLOOKUP(INT(A9118/1000),辅助表!$A$1:$F$54,6,FALSE))&amp;VLOOKUP(INT(A9118/1000),辅助表!$A$1:$G$54,7,FALSE)</f>
        <v>减暴伤+258</v>
      </c>
    </row>
    <row r="9119" spans="1:7">
      <c r="A9119" s="26">
        <v>27517</v>
      </c>
      <c r="B9119" s="34" t="s">
        <v>46</v>
      </c>
      <c r="C9119" s="35" t="s">
        <v>385</v>
      </c>
      <c r="D9119" s="34">
        <f>CEILING(RIGHT(A9119,3)/VLOOKUP(INT(A9119/1000),辅助表!$A$1:$F$54,5,FALSE),1)*VLOOKUP(INT(A9119/1000),辅助表!$A$1:$F$54,6,FALSE)</f>
        <v>259</v>
      </c>
      <c r="E9119" s="34">
        <v>0</v>
      </c>
      <c r="F9119" s="34">
        <f>ROUND(D9119*VLOOKUP(INT(A9119/1000),辅助表!$A$1:$F$54,5,FALSE),0)/VLOOKUP(INT(A9119/1000),辅助表!$A$1:$F$54,6,FALSE)</f>
        <v>518</v>
      </c>
      <c r="G9119" s="34" t="str">
        <f>VLOOKUP(INT(A9119/1000),辅助表!$A$1:$F$54,4,FALSE)&amp;"+"&amp;(D9119/VLOOKUP(INT(A9119/1000),辅助表!$A$1:$F$54,6,FALSE))&amp;VLOOKUP(INT(A9119/1000),辅助表!$A$1:$G$54,7,FALSE)</f>
        <v>减暴伤+259</v>
      </c>
    </row>
    <row r="9120" spans="1:7">
      <c r="A9120" s="26">
        <v>27518</v>
      </c>
      <c r="B9120" s="34" t="s">
        <v>46</v>
      </c>
      <c r="C9120" s="35" t="s">
        <v>385</v>
      </c>
      <c r="D9120" s="34">
        <f>CEILING(RIGHT(A9120,3)/VLOOKUP(INT(A9120/1000),辅助表!$A$1:$F$54,5,FALSE),1)*VLOOKUP(INT(A9120/1000),辅助表!$A$1:$F$54,6,FALSE)</f>
        <v>259</v>
      </c>
      <c r="E9120" s="34">
        <v>0</v>
      </c>
      <c r="F9120" s="34">
        <f>ROUND(D9120*VLOOKUP(INT(A9120/1000),辅助表!$A$1:$F$54,5,FALSE),0)/VLOOKUP(INT(A9120/1000),辅助表!$A$1:$F$54,6,FALSE)</f>
        <v>518</v>
      </c>
      <c r="G9120" s="34" t="str">
        <f>VLOOKUP(INT(A9120/1000),辅助表!$A$1:$F$54,4,FALSE)&amp;"+"&amp;(D9120/VLOOKUP(INT(A9120/1000),辅助表!$A$1:$F$54,6,FALSE))&amp;VLOOKUP(INT(A9120/1000),辅助表!$A$1:$G$54,7,FALSE)</f>
        <v>减暴伤+259</v>
      </c>
    </row>
    <row r="9121" spans="1:7">
      <c r="A9121" s="26">
        <v>27519</v>
      </c>
      <c r="B9121" s="34" t="s">
        <v>46</v>
      </c>
      <c r="C9121" s="35" t="s">
        <v>385</v>
      </c>
      <c r="D9121" s="34">
        <f>CEILING(RIGHT(A9121,3)/VLOOKUP(INT(A9121/1000),辅助表!$A$1:$F$54,5,FALSE),1)*VLOOKUP(INT(A9121/1000),辅助表!$A$1:$F$54,6,FALSE)</f>
        <v>260</v>
      </c>
      <c r="E9121" s="34">
        <v>0</v>
      </c>
      <c r="F9121" s="34">
        <f>ROUND(D9121*VLOOKUP(INT(A9121/1000),辅助表!$A$1:$F$54,5,FALSE),0)/VLOOKUP(INT(A9121/1000),辅助表!$A$1:$F$54,6,FALSE)</f>
        <v>520</v>
      </c>
      <c r="G9121" s="34" t="str">
        <f>VLOOKUP(INT(A9121/1000),辅助表!$A$1:$F$54,4,FALSE)&amp;"+"&amp;(D9121/VLOOKUP(INT(A9121/1000),辅助表!$A$1:$F$54,6,FALSE))&amp;VLOOKUP(INT(A9121/1000),辅助表!$A$1:$G$54,7,FALSE)</f>
        <v>减暴伤+260</v>
      </c>
    </row>
    <row r="9122" spans="1:7">
      <c r="A9122" s="26">
        <v>27520</v>
      </c>
      <c r="B9122" s="34" t="s">
        <v>46</v>
      </c>
      <c r="C9122" s="35" t="s">
        <v>385</v>
      </c>
      <c r="D9122" s="34">
        <f>CEILING(RIGHT(A9122,3)/VLOOKUP(INT(A9122/1000),辅助表!$A$1:$F$54,5,FALSE),1)*VLOOKUP(INT(A9122/1000),辅助表!$A$1:$F$54,6,FALSE)</f>
        <v>260</v>
      </c>
      <c r="E9122" s="34">
        <v>0</v>
      </c>
      <c r="F9122" s="34">
        <f>ROUND(D9122*VLOOKUP(INT(A9122/1000),辅助表!$A$1:$F$54,5,FALSE),0)/VLOOKUP(INT(A9122/1000),辅助表!$A$1:$F$54,6,FALSE)</f>
        <v>520</v>
      </c>
      <c r="G9122" s="34" t="str">
        <f>VLOOKUP(INT(A9122/1000),辅助表!$A$1:$F$54,4,FALSE)&amp;"+"&amp;(D9122/VLOOKUP(INT(A9122/1000),辅助表!$A$1:$F$54,6,FALSE))&amp;VLOOKUP(INT(A9122/1000),辅助表!$A$1:$G$54,7,FALSE)</f>
        <v>减暴伤+260</v>
      </c>
    </row>
    <row r="9123" spans="1:7">
      <c r="A9123" s="26">
        <v>27521</v>
      </c>
      <c r="B9123" s="34" t="s">
        <v>46</v>
      </c>
      <c r="C9123" s="35" t="s">
        <v>385</v>
      </c>
      <c r="D9123" s="34">
        <f>CEILING(RIGHT(A9123,3)/VLOOKUP(INT(A9123/1000),辅助表!$A$1:$F$54,5,FALSE),1)*VLOOKUP(INT(A9123/1000),辅助表!$A$1:$F$54,6,FALSE)</f>
        <v>261</v>
      </c>
      <c r="E9123" s="34">
        <v>0</v>
      </c>
      <c r="F9123" s="34">
        <f>ROUND(D9123*VLOOKUP(INT(A9123/1000),辅助表!$A$1:$F$54,5,FALSE),0)/VLOOKUP(INT(A9123/1000),辅助表!$A$1:$F$54,6,FALSE)</f>
        <v>522</v>
      </c>
      <c r="G9123" s="34" t="str">
        <f>VLOOKUP(INT(A9123/1000),辅助表!$A$1:$F$54,4,FALSE)&amp;"+"&amp;(D9123/VLOOKUP(INT(A9123/1000),辅助表!$A$1:$F$54,6,FALSE))&amp;VLOOKUP(INT(A9123/1000),辅助表!$A$1:$G$54,7,FALSE)</f>
        <v>减暴伤+261</v>
      </c>
    </row>
    <row r="9124" spans="1:7">
      <c r="A9124" s="26">
        <v>27522</v>
      </c>
      <c r="B9124" s="34" t="s">
        <v>46</v>
      </c>
      <c r="C9124" s="35" t="s">
        <v>385</v>
      </c>
      <c r="D9124" s="34">
        <f>CEILING(RIGHT(A9124,3)/VLOOKUP(INT(A9124/1000),辅助表!$A$1:$F$54,5,FALSE),1)*VLOOKUP(INT(A9124/1000),辅助表!$A$1:$F$54,6,FALSE)</f>
        <v>261</v>
      </c>
      <c r="E9124" s="34">
        <v>0</v>
      </c>
      <c r="F9124" s="34">
        <f>ROUND(D9124*VLOOKUP(INT(A9124/1000),辅助表!$A$1:$F$54,5,FALSE),0)/VLOOKUP(INT(A9124/1000),辅助表!$A$1:$F$54,6,FALSE)</f>
        <v>522</v>
      </c>
      <c r="G9124" s="34" t="str">
        <f>VLOOKUP(INT(A9124/1000),辅助表!$A$1:$F$54,4,FALSE)&amp;"+"&amp;(D9124/VLOOKUP(INT(A9124/1000),辅助表!$A$1:$F$54,6,FALSE))&amp;VLOOKUP(INT(A9124/1000),辅助表!$A$1:$G$54,7,FALSE)</f>
        <v>减暴伤+261</v>
      </c>
    </row>
    <row r="9125" spans="1:7">
      <c r="A9125" s="26">
        <v>27523</v>
      </c>
      <c r="B9125" s="34" t="s">
        <v>46</v>
      </c>
      <c r="C9125" s="35" t="s">
        <v>385</v>
      </c>
      <c r="D9125" s="34">
        <f>CEILING(RIGHT(A9125,3)/VLOOKUP(INT(A9125/1000),辅助表!$A$1:$F$54,5,FALSE),1)*VLOOKUP(INT(A9125/1000),辅助表!$A$1:$F$54,6,FALSE)</f>
        <v>262</v>
      </c>
      <c r="E9125" s="34">
        <v>0</v>
      </c>
      <c r="F9125" s="34">
        <f>ROUND(D9125*VLOOKUP(INT(A9125/1000),辅助表!$A$1:$F$54,5,FALSE),0)/VLOOKUP(INT(A9125/1000),辅助表!$A$1:$F$54,6,FALSE)</f>
        <v>524</v>
      </c>
      <c r="G9125" s="34" t="str">
        <f>VLOOKUP(INT(A9125/1000),辅助表!$A$1:$F$54,4,FALSE)&amp;"+"&amp;(D9125/VLOOKUP(INT(A9125/1000),辅助表!$A$1:$F$54,6,FALSE))&amp;VLOOKUP(INT(A9125/1000),辅助表!$A$1:$G$54,7,FALSE)</f>
        <v>减暴伤+262</v>
      </c>
    </row>
    <row r="9126" spans="1:7">
      <c r="A9126" s="26">
        <v>27524</v>
      </c>
      <c r="B9126" s="34" t="s">
        <v>46</v>
      </c>
      <c r="C9126" s="35" t="s">
        <v>385</v>
      </c>
      <c r="D9126" s="34">
        <f>CEILING(RIGHT(A9126,3)/VLOOKUP(INT(A9126/1000),辅助表!$A$1:$F$54,5,FALSE),1)*VLOOKUP(INT(A9126/1000),辅助表!$A$1:$F$54,6,FALSE)</f>
        <v>262</v>
      </c>
      <c r="E9126" s="34">
        <v>0</v>
      </c>
      <c r="F9126" s="34">
        <f>ROUND(D9126*VLOOKUP(INT(A9126/1000),辅助表!$A$1:$F$54,5,FALSE),0)/VLOOKUP(INT(A9126/1000),辅助表!$A$1:$F$54,6,FALSE)</f>
        <v>524</v>
      </c>
      <c r="G9126" s="34" t="str">
        <f>VLOOKUP(INT(A9126/1000),辅助表!$A$1:$F$54,4,FALSE)&amp;"+"&amp;(D9126/VLOOKUP(INT(A9126/1000),辅助表!$A$1:$F$54,6,FALSE))&amp;VLOOKUP(INT(A9126/1000),辅助表!$A$1:$G$54,7,FALSE)</f>
        <v>减暴伤+262</v>
      </c>
    </row>
    <row r="9127" spans="1:7">
      <c r="A9127" s="26">
        <v>27525</v>
      </c>
      <c r="B9127" s="34" t="s">
        <v>46</v>
      </c>
      <c r="C9127" s="35" t="s">
        <v>385</v>
      </c>
      <c r="D9127" s="34">
        <f>CEILING(RIGHT(A9127,3)/VLOOKUP(INT(A9127/1000),辅助表!$A$1:$F$54,5,FALSE),1)*VLOOKUP(INT(A9127/1000),辅助表!$A$1:$F$54,6,FALSE)</f>
        <v>263</v>
      </c>
      <c r="E9127" s="34">
        <v>0</v>
      </c>
      <c r="F9127" s="34">
        <f>ROUND(D9127*VLOOKUP(INT(A9127/1000),辅助表!$A$1:$F$54,5,FALSE),0)/VLOOKUP(INT(A9127/1000),辅助表!$A$1:$F$54,6,FALSE)</f>
        <v>526</v>
      </c>
      <c r="G9127" s="34" t="str">
        <f>VLOOKUP(INT(A9127/1000),辅助表!$A$1:$F$54,4,FALSE)&amp;"+"&amp;(D9127/VLOOKUP(INT(A9127/1000),辅助表!$A$1:$F$54,6,FALSE))&amp;VLOOKUP(INT(A9127/1000),辅助表!$A$1:$G$54,7,FALSE)</f>
        <v>减暴伤+263</v>
      </c>
    </row>
    <row r="9128" spans="1:7">
      <c r="A9128" s="26">
        <v>27526</v>
      </c>
      <c r="B9128" s="34" t="s">
        <v>46</v>
      </c>
      <c r="C9128" s="35" t="s">
        <v>385</v>
      </c>
      <c r="D9128" s="34">
        <f>CEILING(RIGHT(A9128,3)/VLOOKUP(INT(A9128/1000),辅助表!$A$1:$F$54,5,FALSE),1)*VLOOKUP(INT(A9128/1000),辅助表!$A$1:$F$54,6,FALSE)</f>
        <v>263</v>
      </c>
      <c r="E9128" s="34">
        <v>0</v>
      </c>
      <c r="F9128" s="34">
        <f>ROUND(D9128*VLOOKUP(INT(A9128/1000),辅助表!$A$1:$F$54,5,FALSE),0)/VLOOKUP(INT(A9128/1000),辅助表!$A$1:$F$54,6,FALSE)</f>
        <v>526</v>
      </c>
      <c r="G9128" s="34" t="str">
        <f>VLOOKUP(INT(A9128/1000),辅助表!$A$1:$F$54,4,FALSE)&amp;"+"&amp;(D9128/VLOOKUP(INT(A9128/1000),辅助表!$A$1:$F$54,6,FALSE))&amp;VLOOKUP(INT(A9128/1000),辅助表!$A$1:$G$54,7,FALSE)</f>
        <v>减暴伤+263</v>
      </c>
    </row>
    <row r="9129" spans="1:7">
      <c r="A9129" s="26">
        <v>27527</v>
      </c>
      <c r="B9129" s="34" t="s">
        <v>46</v>
      </c>
      <c r="C9129" s="35" t="s">
        <v>385</v>
      </c>
      <c r="D9129" s="34">
        <f>CEILING(RIGHT(A9129,3)/VLOOKUP(INT(A9129/1000),辅助表!$A$1:$F$54,5,FALSE),1)*VLOOKUP(INT(A9129/1000),辅助表!$A$1:$F$54,6,FALSE)</f>
        <v>264</v>
      </c>
      <c r="E9129" s="34">
        <v>0</v>
      </c>
      <c r="F9129" s="34">
        <f>ROUND(D9129*VLOOKUP(INT(A9129/1000),辅助表!$A$1:$F$54,5,FALSE),0)/VLOOKUP(INT(A9129/1000),辅助表!$A$1:$F$54,6,FALSE)</f>
        <v>528</v>
      </c>
      <c r="G9129" s="34" t="str">
        <f>VLOOKUP(INT(A9129/1000),辅助表!$A$1:$F$54,4,FALSE)&amp;"+"&amp;(D9129/VLOOKUP(INT(A9129/1000),辅助表!$A$1:$F$54,6,FALSE))&amp;VLOOKUP(INT(A9129/1000),辅助表!$A$1:$G$54,7,FALSE)</f>
        <v>减暴伤+264</v>
      </c>
    </row>
    <row r="9130" spans="1:7">
      <c r="A9130" s="26">
        <v>27528</v>
      </c>
      <c r="B9130" s="34" t="s">
        <v>46</v>
      </c>
      <c r="C9130" s="35" t="s">
        <v>385</v>
      </c>
      <c r="D9130" s="34">
        <f>CEILING(RIGHT(A9130,3)/VLOOKUP(INT(A9130/1000),辅助表!$A$1:$F$54,5,FALSE),1)*VLOOKUP(INT(A9130/1000),辅助表!$A$1:$F$54,6,FALSE)</f>
        <v>264</v>
      </c>
      <c r="E9130" s="34">
        <v>0</v>
      </c>
      <c r="F9130" s="34">
        <f>ROUND(D9130*VLOOKUP(INT(A9130/1000),辅助表!$A$1:$F$54,5,FALSE),0)/VLOOKUP(INT(A9130/1000),辅助表!$A$1:$F$54,6,FALSE)</f>
        <v>528</v>
      </c>
      <c r="G9130" s="34" t="str">
        <f>VLOOKUP(INT(A9130/1000),辅助表!$A$1:$F$54,4,FALSE)&amp;"+"&amp;(D9130/VLOOKUP(INT(A9130/1000),辅助表!$A$1:$F$54,6,FALSE))&amp;VLOOKUP(INT(A9130/1000),辅助表!$A$1:$G$54,7,FALSE)</f>
        <v>减暴伤+264</v>
      </c>
    </row>
    <row r="9131" spans="1:7">
      <c r="A9131" s="26">
        <v>27529</v>
      </c>
      <c r="B9131" s="34" t="s">
        <v>46</v>
      </c>
      <c r="C9131" s="35" t="s">
        <v>385</v>
      </c>
      <c r="D9131" s="34">
        <f>CEILING(RIGHT(A9131,3)/VLOOKUP(INT(A9131/1000),辅助表!$A$1:$F$54,5,FALSE),1)*VLOOKUP(INT(A9131/1000),辅助表!$A$1:$F$54,6,FALSE)</f>
        <v>265</v>
      </c>
      <c r="E9131" s="34">
        <v>0</v>
      </c>
      <c r="F9131" s="34">
        <f>ROUND(D9131*VLOOKUP(INT(A9131/1000),辅助表!$A$1:$F$54,5,FALSE),0)/VLOOKUP(INT(A9131/1000),辅助表!$A$1:$F$54,6,FALSE)</f>
        <v>530</v>
      </c>
      <c r="G9131" s="34" t="str">
        <f>VLOOKUP(INT(A9131/1000),辅助表!$A$1:$F$54,4,FALSE)&amp;"+"&amp;(D9131/VLOOKUP(INT(A9131/1000),辅助表!$A$1:$F$54,6,FALSE))&amp;VLOOKUP(INT(A9131/1000),辅助表!$A$1:$G$54,7,FALSE)</f>
        <v>减暴伤+265</v>
      </c>
    </row>
    <row r="9132" spans="1:7">
      <c r="A9132" s="26">
        <v>27530</v>
      </c>
      <c r="B9132" s="34" t="s">
        <v>46</v>
      </c>
      <c r="C9132" s="35" t="s">
        <v>385</v>
      </c>
      <c r="D9132" s="34">
        <f>CEILING(RIGHT(A9132,3)/VLOOKUP(INT(A9132/1000),辅助表!$A$1:$F$54,5,FALSE),1)*VLOOKUP(INT(A9132/1000),辅助表!$A$1:$F$54,6,FALSE)</f>
        <v>265</v>
      </c>
      <c r="E9132" s="34">
        <v>0</v>
      </c>
      <c r="F9132" s="34">
        <f>ROUND(D9132*VLOOKUP(INT(A9132/1000),辅助表!$A$1:$F$54,5,FALSE),0)/VLOOKUP(INT(A9132/1000),辅助表!$A$1:$F$54,6,FALSE)</f>
        <v>530</v>
      </c>
      <c r="G9132" s="34" t="str">
        <f>VLOOKUP(INT(A9132/1000),辅助表!$A$1:$F$54,4,FALSE)&amp;"+"&amp;(D9132/VLOOKUP(INT(A9132/1000),辅助表!$A$1:$F$54,6,FALSE))&amp;VLOOKUP(INT(A9132/1000),辅助表!$A$1:$G$54,7,FALSE)</f>
        <v>减暴伤+265</v>
      </c>
    </row>
    <row r="9133" spans="1:7">
      <c r="A9133" s="26">
        <v>27531</v>
      </c>
      <c r="B9133" s="34" t="s">
        <v>46</v>
      </c>
      <c r="C9133" s="35" t="s">
        <v>385</v>
      </c>
      <c r="D9133" s="34">
        <f>CEILING(RIGHT(A9133,3)/VLOOKUP(INT(A9133/1000),辅助表!$A$1:$F$54,5,FALSE),1)*VLOOKUP(INT(A9133/1000),辅助表!$A$1:$F$54,6,FALSE)</f>
        <v>266</v>
      </c>
      <c r="E9133" s="34">
        <v>0</v>
      </c>
      <c r="F9133" s="34">
        <f>ROUND(D9133*VLOOKUP(INT(A9133/1000),辅助表!$A$1:$F$54,5,FALSE),0)/VLOOKUP(INT(A9133/1000),辅助表!$A$1:$F$54,6,FALSE)</f>
        <v>532</v>
      </c>
      <c r="G9133" s="34" t="str">
        <f>VLOOKUP(INT(A9133/1000),辅助表!$A$1:$F$54,4,FALSE)&amp;"+"&amp;(D9133/VLOOKUP(INT(A9133/1000),辅助表!$A$1:$F$54,6,FALSE))&amp;VLOOKUP(INT(A9133/1000),辅助表!$A$1:$G$54,7,FALSE)</f>
        <v>减暴伤+266</v>
      </c>
    </row>
    <row r="9134" spans="1:7">
      <c r="A9134" s="26">
        <v>27532</v>
      </c>
      <c r="B9134" s="34" t="s">
        <v>46</v>
      </c>
      <c r="C9134" s="35" t="s">
        <v>385</v>
      </c>
      <c r="D9134" s="34">
        <f>CEILING(RIGHT(A9134,3)/VLOOKUP(INT(A9134/1000),辅助表!$A$1:$F$54,5,FALSE),1)*VLOOKUP(INT(A9134/1000),辅助表!$A$1:$F$54,6,FALSE)</f>
        <v>266</v>
      </c>
      <c r="E9134" s="34">
        <v>0</v>
      </c>
      <c r="F9134" s="34">
        <f>ROUND(D9134*VLOOKUP(INT(A9134/1000),辅助表!$A$1:$F$54,5,FALSE),0)/VLOOKUP(INT(A9134/1000),辅助表!$A$1:$F$54,6,FALSE)</f>
        <v>532</v>
      </c>
      <c r="G9134" s="34" t="str">
        <f>VLOOKUP(INT(A9134/1000),辅助表!$A$1:$F$54,4,FALSE)&amp;"+"&amp;(D9134/VLOOKUP(INT(A9134/1000),辅助表!$A$1:$F$54,6,FALSE))&amp;VLOOKUP(INT(A9134/1000),辅助表!$A$1:$G$54,7,FALSE)</f>
        <v>减暴伤+266</v>
      </c>
    </row>
    <row r="9135" spans="1:7">
      <c r="A9135" s="26">
        <v>27533</v>
      </c>
      <c r="B9135" s="34" t="s">
        <v>46</v>
      </c>
      <c r="C9135" s="35" t="s">
        <v>385</v>
      </c>
      <c r="D9135" s="34">
        <f>CEILING(RIGHT(A9135,3)/VLOOKUP(INT(A9135/1000),辅助表!$A$1:$F$54,5,FALSE),1)*VLOOKUP(INT(A9135/1000),辅助表!$A$1:$F$54,6,FALSE)</f>
        <v>267</v>
      </c>
      <c r="E9135" s="34">
        <v>0</v>
      </c>
      <c r="F9135" s="34">
        <f>ROUND(D9135*VLOOKUP(INT(A9135/1000),辅助表!$A$1:$F$54,5,FALSE),0)/VLOOKUP(INT(A9135/1000),辅助表!$A$1:$F$54,6,FALSE)</f>
        <v>534</v>
      </c>
      <c r="G9135" s="34" t="str">
        <f>VLOOKUP(INT(A9135/1000),辅助表!$A$1:$F$54,4,FALSE)&amp;"+"&amp;(D9135/VLOOKUP(INT(A9135/1000),辅助表!$A$1:$F$54,6,FALSE))&amp;VLOOKUP(INT(A9135/1000),辅助表!$A$1:$G$54,7,FALSE)</f>
        <v>减暴伤+267</v>
      </c>
    </row>
    <row r="9136" spans="1:7">
      <c r="A9136" s="26">
        <v>27534</v>
      </c>
      <c r="B9136" s="34" t="s">
        <v>46</v>
      </c>
      <c r="C9136" s="35" t="s">
        <v>385</v>
      </c>
      <c r="D9136" s="34">
        <f>CEILING(RIGHT(A9136,3)/VLOOKUP(INT(A9136/1000),辅助表!$A$1:$F$54,5,FALSE),1)*VLOOKUP(INT(A9136/1000),辅助表!$A$1:$F$54,6,FALSE)</f>
        <v>267</v>
      </c>
      <c r="E9136" s="34">
        <v>0</v>
      </c>
      <c r="F9136" s="34">
        <f>ROUND(D9136*VLOOKUP(INT(A9136/1000),辅助表!$A$1:$F$54,5,FALSE),0)/VLOOKUP(INT(A9136/1000),辅助表!$A$1:$F$54,6,FALSE)</f>
        <v>534</v>
      </c>
      <c r="G9136" s="34" t="str">
        <f>VLOOKUP(INT(A9136/1000),辅助表!$A$1:$F$54,4,FALSE)&amp;"+"&amp;(D9136/VLOOKUP(INT(A9136/1000),辅助表!$A$1:$F$54,6,FALSE))&amp;VLOOKUP(INT(A9136/1000),辅助表!$A$1:$G$54,7,FALSE)</f>
        <v>减暴伤+267</v>
      </c>
    </row>
    <row r="9137" spans="1:7">
      <c r="A9137" s="26">
        <v>27535</v>
      </c>
      <c r="B9137" s="34" t="s">
        <v>46</v>
      </c>
      <c r="C9137" s="35" t="s">
        <v>385</v>
      </c>
      <c r="D9137" s="34">
        <f>CEILING(RIGHT(A9137,3)/VLOOKUP(INT(A9137/1000),辅助表!$A$1:$F$54,5,FALSE),1)*VLOOKUP(INT(A9137/1000),辅助表!$A$1:$F$54,6,FALSE)</f>
        <v>268</v>
      </c>
      <c r="E9137" s="34">
        <v>0</v>
      </c>
      <c r="F9137" s="34">
        <f>ROUND(D9137*VLOOKUP(INT(A9137/1000),辅助表!$A$1:$F$54,5,FALSE),0)/VLOOKUP(INT(A9137/1000),辅助表!$A$1:$F$54,6,FALSE)</f>
        <v>536</v>
      </c>
      <c r="G9137" s="34" t="str">
        <f>VLOOKUP(INT(A9137/1000),辅助表!$A$1:$F$54,4,FALSE)&amp;"+"&amp;(D9137/VLOOKUP(INT(A9137/1000),辅助表!$A$1:$F$54,6,FALSE))&amp;VLOOKUP(INT(A9137/1000),辅助表!$A$1:$G$54,7,FALSE)</f>
        <v>减暴伤+268</v>
      </c>
    </row>
    <row r="9138" spans="1:7">
      <c r="A9138" s="26">
        <v>27536</v>
      </c>
      <c r="B9138" s="34" t="s">
        <v>46</v>
      </c>
      <c r="C9138" s="35" t="s">
        <v>385</v>
      </c>
      <c r="D9138" s="34">
        <f>CEILING(RIGHT(A9138,3)/VLOOKUP(INT(A9138/1000),辅助表!$A$1:$F$54,5,FALSE),1)*VLOOKUP(INT(A9138/1000),辅助表!$A$1:$F$54,6,FALSE)</f>
        <v>268</v>
      </c>
      <c r="E9138" s="34">
        <v>0</v>
      </c>
      <c r="F9138" s="34">
        <f>ROUND(D9138*VLOOKUP(INT(A9138/1000),辅助表!$A$1:$F$54,5,FALSE),0)/VLOOKUP(INT(A9138/1000),辅助表!$A$1:$F$54,6,FALSE)</f>
        <v>536</v>
      </c>
      <c r="G9138" s="34" t="str">
        <f>VLOOKUP(INT(A9138/1000),辅助表!$A$1:$F$54,4,FALSE)&amp;"+"&amp;(D9138/VLOOKUP(INT(A9138/1000),辅助表!$A$1:$F$54,6,FALSE))&amp;VLOOKUP(INT(A9138/1000),辅助表!$A$1:$G$54,7,FALSE)</f>
        <v>减暴伤+268</v>
      </c>
    </row>
    <row r="9139" spans="1:7">
      <c r="A9139" s="26">
        <v>27537</v>
      </c>
      <c r="B9139" s="34" t="s">
        <v>46</v>
      </c>
      <c r="C9139" s="35" t="s">
        <v>385</v>
      </c>
      <c r="D9139" s="34">
        <f>CEILING(RIGHT(A9139,3)/VLOOKUP(INT(A9139/1000),辅助表!$A$1:$F$54,5,FALSE),1)*VLOOKUP(INT(A9139/1000),辅助表!$A$1:$F$54,6,FALSE)</f>
        <v>269</v>
      </c>
      <c r="E9139" s="34">
        <v>0</v>
      </c>
      <c r="F9139" s="34">
        <f>ROUND(D9139*VLOOKUP(INT(A9139/1000),辅助表!$A$1:$F$54,5,FALSE),0)/VLOOKUP(INT(A9139/1000),辅助表!$A$1:$F$54,6,FALSE)</f>
        <v>538</v>
      </c>
      <c r="G9139" s="34" t="str">
        <f>VLOOKUP(INT(A9139/1000),辅助表!$A$1:$F$54,4,FALSE)&amp;"+"&amp;(D9139/VLOOKUP(INT(A9139/1000),辅助表!$A$1:$F$54,6,FALSE))&amp;VLOOKUP(INT(A9139/1000),辅助表!$A$1:$G$54,7,FALSE)</f>
        <v>减暴伤+269</v>
      </c>
    </row>
    <row r="9140" spans="1:7">
      <c r="A9140" s="26">
        <v>27538</v>
      </c>
      <c r="B9140" s="34" t="s">
        <v>46</v>
      </c>
      <c r="C9140" s="35" t="s">
        <v>385</v>
      </c>
      <c r="D9140" s="34">
        <f>CEILING(RIGHT(A9140,3)/VLOOKUP(INT(A9140/1000),辅助表!$A$1:$F$54,5,FALSE),1)*VLOOKUP(INT(A9140/1000),辅助表!$A$1:$F$54,6,FALSE)</f>
        <v>269</v>
      </c>
      <c r="E9140" s="34">
        <v>0</v>
      </c>
      <c r="F9140" s="34">
        <f>ROUND(D9140*VLOOKUP(INT(A9140/1000),辅助表!$A$1:$F$54,5,FALSE),0)/VLOOKUP(INT(A9140/1000),辅助表!$A$1:$F$54,6,FALSE)</f>
        <v>538</v>
      </c>
      <c r="G9140" s="34" t="str">
        <f>VLOOKUP(INT(A9140/1000),辅助表!$A$1:$F$54,4,FALSE)&amp;"+"&amp;(D9140/VLOOKUP(INT(A9140/1000),辅助表!$A$1:$F$54,6,FALSE))&amp;VLOOKUP(INT(A9140/1000),辅助表!$A$1:$G$54,7,FALSE)</f>
        <v>减暴伤+269</v>
      </c>
    </row>
    <row r="9141" spans="1:7">
      <c r="A9141" s="26">
        <v>27539</v>
      </c>
      <c r="B9141" s="34" t="s">
        <v>46</v>
      </c>
      <c r="C9141" s="35" t="s">
        <v>385</v>
      </c>
      <c r="D9141" s="34">
        <f>CEILING(RIGHT(A9141,3)/VLOOKUP(INT(A9141/1000),辅助表!$A$1:$F$54,5,FALSE),1)*VLOOKUP(INT(A9141/1000),辅助表!$A$1:$F$54,6,FALSE)</f>
        <v>270</v>
      </c>
      <c r="E9141" s="34">
        <v>0</v>
      </c>
      <c r="F9141" s="34">
        <f>ROUND(D9141*VLOOKUP(INT(A9141/1000),辅助表!$A$1:$F$54,5,FALSE),0)/VLOOKUP(INT(A9141/1000),辅助表!$A$1:$F$54,6,FALSE)</f>
        <v>540</v>
      </c>
      <c r="G9141" s="34" t="str">
        <f>VLOOKUP(INT(A9141/1000),辅助表!$A$1:$F$54,4,FALSE)&amp;"+"&amp;(D9141/VLOOKUP(INT(A9141/1000),辅助表!$A$1:$F$54,6,FALSE))&amp;VLOOKUP(INT(A9141/1000),辅助表!$A$1:$G$54,7,FALSE)</f>
        <v>减暴伤+270</v>
      </c>
    </row>
    <row r="9142" spans="1:7">
      <c r="A9142" s="26">
        <v>27540</v>
      </c>
      <c r="B9142" s="34" t="s">
        <v>46</v>
      </c>
      <c r="C9142" s="35" t="s">
        <v>385</v>
      </c>
      <c r="D9142" s="34">
        <f>CEILING(RIGHT(A9142,3)/VLOOKUP(INT(A9142/1000),辅助表!$A$1:$F$54,5,FALSE),1)*VLOOKUP(INT(A9142/1000),辅助表!$A$1:$F$54,6,FALSE)</f>
        <v>270</v>
      </c>
      <c r="E9142" s="34">
        <v>0</v>
      </c>
      <c r="F9142" s="34">
        <f>ROUND(D9142*VLOOKUP(INT(A9142/1000),辅助表!$A$1:$F$54,5,FALSE),0)/VLOOKUP(INT(A9142/1000),辅助表!$A$1:$F$54,6,FALSE)</f>
        <v>540</v>
      </c>
      <c r="G9142" s="34" t="str">
        <f>VLOOKUP(INT(A9142/1000),辅助表!$A$1:$F$54,4,FALSE)&amp;"+"&amp;(D9142/VLOOKUP(INT(A9142/1000),辅助表!$A$1:$F$54,6,FALSE))&amp;VLOOKUP(INT(A9142/1000),辅助表!$A$1:$G$54,7,FALSE)</f>
        <v>减暴伤+270</v>
      </c>
    </row>
    <row r="9143" spans="1:7">
      <c r="A9143" s="26">
        <v>27541</v>
      </c>
      <c r="B9143" s="34" t="s">
        <v>46</v>
      </c>
      <c r="C9143" s="35" t="s">
        <v>385</v>
      </c>
      <c r="D9143" s="34">
        <f>CEILING(RIGHT(A9143,3)/VLOOKUP(INT(A9143/1000),辅助表!$A$1:$F$54,5,FALSE),1)*VLOOKUP(INT(A9143/1000),辅助表!$A$1:$F$54,6,FALSE)</f>
        <v>271</v>
      </c>
      <c r="E9143" s="34">
        <v>0</v>
      </c>
      <c r="F9143" s="34">
        <f>ROUND(D9143*VLOOKUP(INT(A9143/1000),辅助表!$A$1:$F$54,5,FALSE),0)/VLOOKUP(INT(A9143/1000),辅助表!$A$1:$F$54,6,FALSE)</f>
        <v>542</v>
      </c>
      <c r="G9143" s="34" t="str">
        <f>VLOOKUP(INT(A9143/1000),辅助表!$A$1:$F$54,4,FALSE)&amp;"+"&amp;(D9143/VLOOKUP(INT(A9143/1000),辅助表!$A$1:$F$54,6,FALSE))&amp;VLOOKUP(INT(A9143/1000),辅助表!$A$1:$G$54,7,FALSE)</f>
        <v>减暴伤+271</v>
      </c>
    </row>
    <row r="9144" spans="1:7">
      <c r="A9144" s="26">
        <v>27542</v>
      </c>
      <c r="B9144" s="34" t="s">
        <v>46</v>
      </c>
      <c r="C9144" s="35" t="s">
        <v>385</v>
      </c>
      <c r="D9144" s="34">
        <f>CEILING(RIGHT(A9144,3)/VLOOKUP(INT(A9144/1000),辅助表!$A$1:$F$54,5,FALSE),1)*VLOOKUP(INT(A9144/1000),辅助表!$A$1:$F$54,6,FALSE)</f>
        <v>271</v>
      </c>
      <c r="E9144" s="34">
        <v>0</v>
      </c>
      <c r="F9144" s="34">
        <f>ROUND(D9144*VLOOKUP(INT(A9144/1000),辅助表!$A$1:$F$54,5,FALSE),0)/VLOOKUP(INT(A9144/1000),辅助表!$A$1:$F$54,6,FALSE)</f>
        <v>542</v>
      </c>
      <c r="G9144" s="34" t="str">
        <f>VLOOKUP(INT(A9144/1000),辅助表!$A$1:$F$54,4,FALSE)&amp;"+"&amp;(D9144/VLOOKUP(INT(A9144/1000),辅助表!$A$1:$F$54,6,FALSE))&amp;VLOOKUP(INT(A9144/1000),辅助表!$A$1:$G$54,7,FALSE)</f>
        <v>减暴伤+271</v>
      </c>
    </row>
    <row r="9145" spans="1:7">
      <c r="A9145" s="26">
        <v>27543</v>
      </c>
      <c r="B9145" s="34" t="s">
        <v>46</v>
      </c>
      <c r="C9145" s="35" t="s">
        <v>385</v>
      </c>
      <c r="D9145" s="34">
        <f>CEILING(RIGHT(A9145,3)/VLOOKUP(INT(A9145/1000),辅助表!$A$1:$F$54,5,FALSE),1)*VLOOKUP(INT(A9145/1000),辅助表!$A$1:$F$54,6,FALSE)</f>
        <v>272</v>
      </c>
      <c r="E9145" s="34">
        <v>0</v>
      </c>
      <c r="F9145" s="34">
        <f>ROUND(D9145*VLOOKUP(INT(A9145/1000),辅助表!$A$1:$F$54,5,FALSE),0)/VLOOKUP(INT(A9145/1000),辅助表!$A$1:$F$54,6,FALSE)</f>
        <v>544</v>
      </c>
      <c r="G9145" s="34" t="str">
        <f>VLOOKUP(INT(A9145/1000),辅助表!$A$1:$F$54,4,FALSE)&amp;"+"&amp;(D9145/VLOOKUP(INT(A9145/1000),辅助表!$A$1:$F$54,6,FALSE))&amp;VLOOKUP(INT(A9145/1000),辅助表!$A$1:$G$54,7,FALSE)</f>
        <v>减暴伤+272</v>
      </c>
    </row>
    <row r="9146" spans="1:7">
      <c r="A9146" s="26">
        <v>27544</v>
      </c>
      <c r="B9146" s="34" t="s">
        <v>46</v>
      </c>
      <c r="C9146" s="35" t="s">
        <v>385</v>
      </c>
      <c r="D9146" s="34">
        <f>CEILING(RIGHT(A9146,3)/VLOOKUP(INT(A9146/1000),辅助表!$A$1:$F$54,5,FALSE),1)*VLOOKUP(INT(A9146/1000),辅助表!$A$1:$F$54,6,FALSE)</f>
        <v>272</v>
      </c>
      <c r="E9146" s="34">
        <v>0</v>
      </c>
      <c r="F9146" s="34">
        <f>ROUND(D9146*VLOOKUP(INT(A9146/1000),辅助表!$A$1:$F$54,5,FALSE),0)/VLOOKUP(INT(A9146/1000),辅助表!$A$1:$F$54,6,FALSE)</f>
        <v>544</v>
      </c>
      <c r="G9146" s="34" t="str">
        <f>VLOOKUP(INT(A9146/1000),辅助表!$A$1:$F$54,4,FALSE)&amp;"+"&amp;(D9146/VLOOKUP(INT(A9146/1000),辅助表!$A$1:$F$54,6,FALSE))&amp;VLOOKUP(INT(A9146/1000),辅助表!$A$1:$G$54,7,FALSE)</f>
        <v>减暴伤+272</v>
      </c>
    </row>
    <row r="9147" spans="1:7">
      <c r="A9147" s="26">
        <v>27545</v>
      </c>
      <c r="B9147" s="34" t="s">
        <v>46</v>
      </c>
      <c r="C9147" s="35" t="s">
        <v>385</v>
      </c>
      <c r="D9147" s="34">
        <f>CEILING(RIGHT(A9147,3)/VLOOKUP(INT(A9147/1000),辅助表!$A$1:$F$54,5,FALSE),1)*VLOOKUP(INT(A9147/1000),辅助表!$A$1:$F$54,6,FALSE)</f>
        <v>273</v>
      </c>
      <c r="E9147" s="34">
        <v>0</v>
      </c>
      <c r="F9147" s="34">
        <f>ROUND(D9147*VLOOKUP(INT(A9147/1000),辅助表!$A$1:$F$54,5,FALSE),0)/VLOOKUP(INT(A9147/1000),辅助表!$A$1:$F$54,6,FALSE)</f>
        <v>546</v>
      </c>
      <c r="G9147" s="34" t="str">
        <f>VLOOKUP(INT(A9147/1000),辅助表!$A$1:$F$54,4,FALSE)&amp;"+"&amp;(D9147/VLOOKUP(INT(A9147/1000),辅助表!$A$1:$F$54,6,FALSE))&amp;VLOOKUP(INT(A9147/1000),辅助表!$A$1:$G$54,7,FALSE)</f>
        <v>减暴伤+273</v>
      </c>
    </row>
    <row r="9148" spans="1:7">
      <c r="A9148" s="26">
        <v>27546</v>
      </c>
      <c r="B9148" s="34" t="s">
        <v>46</v>
      </c>
      <c r="C9148" s="35" t="s">
        <v>385</v>
      </c>
      <c r="D9148" s="34">
        <f>CEILING(RIGHT(A9148,3)/VLOOKUP(INT(A9148/1000),辅助表!$A$1:$F$54,5,FALSE),1)*VLOOKUP(INT(A9148/1000),辅助表!$A$1:$F$54,6,FALSE)</f>
        <v>273</v>
      </c>
      <c r="E9148" s="34">
        <v>0</v>
      </c>
      <c r="F9148" s="34">
        <f>ROUND(D9148*VLOOKUP(INT(A9148/1000),辅助表!$A$1:$F$54,5,FALSE),0)/VLOOKUP(INT(A9148/1000),辅助表!$A$1:$F$54,6,FALSE)</f>
        <v>546</v>
      </c>
      <c r="G9148" s="34" t="str">
        <f>VLOOKUP(INT(A9148/1000),辅助表!$A$1:$F$54,4,FALSE)&amp;"+"&amp;(D9148/VLOOKUP(INT(A9148/1000),辅助表!$A$1:$F$54,6,FALSE))&amp;VLOOKUP(INT(A9148/1000),辅助表!$A$1:$G$54,7,FALSE)</f>
        <v>减暴伤+273</v>
      </c>
    </row>
    <row r="9149" spans="1:7">
      <c r="A9149" s="26">
        <v>27547</v>
      </c>
      <c r="B9149" s="34" t="s">
        <v>46</v>
      </c>
      <c r="C9149" s="35" t="s">
        <v>385</v>
      </c>
      <c r="D9149" s="34">
        <f>CEILING(RIGHT(A9149,3)/VLOOKUP(INT(A9149/1000),辅助表!$A$1:$F$54,5,FALSE),1)*VLOOKUP(INT(A9149/1000),辅助表!$A$1:$F$54,6,FALSE)</f>
        <v>274</v>
      </c>
      <c r="E9149" s="34">
        <v>0</v>
      </c>
      <c r="F9149" s="34">
        <f>ROUND(D9149*VLOOKUP(INT(A9149/1000),辅助表!$A$1:$F$54,5,FALSE),0)/VLOOKUP(INT(A9149/1000),辅助表!$A$1:$F$54,6,FALSE)</f>
        <v>548</v>
      </c>
      <c r="G9149" s="34" t="str">
        <f>VLOOKUP(INT(A9149/1000),辅助表!$A$1:$F$54,4,FALSE)&amp;"+"&amp;(D9149/VLOOKUP(INT(A9149/1000),辅助表!$A$1:$F$54,6,FALSE))&amp;VLOOKUP(INT(A9149/1000),辅助表!$A$1:$G$54,7,FALSE)</f>
        <v>减暴伤+274</v>
      </c>
    </row>
    <row r="9150" spans="1:7">
      <c r="A9150" s="26">
        <v>27548</v>
      </c>
      <c r="B9150" s="34" t="s">
        <v>46</v>
      </c>
      <c r="C9150" s="35" t="s">
        <v>385</v>
      </c>
      <c r="D9150" s="34">
        <f>CEILING(RIGHT(A9150,3)/VLOOKUP(INT(A9150/1000),辅助表!$A$1:$F$54,5,FALSE),1)*VLOOKUP(INT(A9150/1000),辅助表!$A$1:$F$54,6,FALSE)</f>
        <v>274</v>
      </c>
      <c r="E9150" s="34">
        <v>0</v>
      </c>
      <c r="F9150" s="34">
        <f>ROUND(D9150*VLOOKUP(INT(A9150/1000),辅助表!$A$1:$F$54,5,FALSE),0)/VLOOKUP(INT(A9150/1000),辅助表!$A$1:$F$54,6,FALSE)</f>
        <v>548</v>
      </c>
      <c r="G9150" s="34" t="str">
        <f>VLOOKUP(INT(A9150/1000),辅助表!$A$1:$F$54,4,FALSE)&amp;"+"&amp;(D9150/VLOOKUP(INT(A9150/1000),辅助表!$A$1:$F$54,6,FALSE))&amp;VLOOKUP(INT(A9150/1000),辅助表!$A$1:$G$54,7,FALSE)</f>
        <v>减暴伤+274</v>
      </c>
    </row>
    <row r="9151" spans="1:7">
      <c r="A9151" s="26">
        <v>27549</v>
      </c>
      <c r="B9151" s="34" t="s">
        <v>46</v>
      </c>
      <c r="C9151" s="35" t="s">
        <v>385</v>
      </c>
      <c r="D9151" s="34">
        <f>CEILING(RIGHT(A9151,3)/VLOOKUP(INT(A9151/1000),辅助表!$A$1:$F$54,5,FALSE),1)*VLOOKUP(INT(A9151/1000),辅助表!$A$1:$F$54,6,FALSE)</f>
        <v>275</v>
      </c>
      <c r="E9151" s="34">
        <v>0</v>
      </c>
      <c r="F9151" s="34">
        <f>ROUND(D9151*VLOOKUP(INT(A9151/1000),辅助表!$A$1:$F$54,5,FALSE),0)/VLOOKUP(INT(A9151/1000),辅助表!$A$1:$F$54,6,FALSE)</f>
        <v>550</v>
      </c>
      <c r="G9151" s="34" t="str">
        <f>VLOOKUP(INT(A9151/1000),辅助表!$A$1:$F$54,4,FALSE)&amp;"+"&amp;(D9151/VLOOKUP(INT(A9151/1000),辅助表!$A$1:$F$54,6,FALSE))&amp;VLOOKUP(INT(A9151/1000),辅助表!$A$1:$G$54,7,FALSE)</f>
        <v>减暴伤+275</v>
      </c>
    </row>
    <row r="9152" spans="1:7">
      <c r="A9152" s="26">
        <v>27550</v>
      </c>
      <c r="B9152" s="34" t="s">
        <v>46</v>
      </c>
      <c r="C9152" s="35" t="s">
        <v>385</v>
      </c>
      <c r="D9152" s="34">
        <f>CEILING(RIGHT(A9152,3)/VLOOKUP(INT(A9152/1000),辅助表!$A$1:$F$54,5,FALSE),1)*VLOOKUP(INT(A9152/1000),辅助表!$A$1:$F$54,6,FALSE)</f>
        <v>275</v>
      </c>
      <c r="E9152" s="34">
        <v>0</v>
      </c>
      <c r="F9152" s="34">
        <f>ROUND(D9152*VLOOKUP(INT(A9152/1000),辅助表!$A$1:$F$54,5,FALSE),0)/VLOOKUP(INT(A9152/1000),辅助表!$A$1:$F$54,6,FALSE)</f>
        <v>550</v>
      </c>
      <c r="G9152" s="34" t="str">
        <f>VLOOKUP(INT(A9152/1000),辅助表!$A$1:$F$54,4,FALSE)&amp;"+"&amp;(D9152/VLOOKUP(INT(A9152/1000),辅助表!$A$1:$F$54,6,FALSE))&amp;VLOOKUP(INT(A9152/1000),辅助表!$A$1:$G$54,7,FALSE)</f>
        <v>减暴伤+275</v>
      </c>
    </row>
    <row r="9153" spans="1:7">
      <c r="A9153" s="26">
        <v>27551</v>
      </c>
      <c r="B9153" s="34" t="s">
        <v>46</v>
      </c>
      <c r="C9153" s="35" t="s">
        <v>385</v>
      </c>
      <c r="D9153" s="34">
        <f>CEILING(RIGHT(A9153,3)/VLOOKUP(INT(A9153/1000),辅助表!$A$1:$F$54,5,FALSE),1)*VLOOKUP(INT(A9153/1000),辅助表!$A$1:$F$54,6,FALSE)</f>
        <v>276</v>
      </c>
      <c r="E9153" s="34">
        <v>0</v>
      </c>
      <c r="F9153" s="34">
        <f>ROUND(D9153*VLOOKUP(INT(A9153/1000),辅助表!$A$1:$F$54,5,FALSE),0)/VLOOKUP(INT(A9153/1000),辅助表!$A$1:$F$54,6,FALSE)</f>
        <v>552</v>
      </c>
      <c r="G9153" s="34" t="str">
        <f>VLOOKUP(INT(A9153/1000),辅助表!$A$1:$F$54,4,FALSE)&amp;"+"&amp;(D9153/VLOOKUP(INT(A9153/1000),辅助表!$A$1:$F$54,6,FALSE))&amp;VLOOKUP(INT(A9153/1000),辅助表!$A$1:$G$54,7,FALSE)</f>
        <v>减暴伤+276</v>
      </c>
    </row>
    <row r="9154" spans="1:7">
      <c r="A9154" s="26">
        <v>27552</v>
      </c>
      <c r="B9154" s="34" t="s">
        <v>46</v>
      </c>
      <c r="C9154" s="35" t="s">
        <v>385</v>
      </c>
      <c r="D9154" s="34">
        <f>CEILING(RIGHT(A9154,3)/VLOOKUP(INT(A9154/1000),辅助表!$A$1:$F$54,5,FALSE),1)*VLOOKUP(INT(A9154/1000),辅助表!$A$1:$F$54,6,FALSE)</f>
        <v>276</v>
      </c>
      <c r="E9154" s="34">
        <v>0</v>
      </c>
      <c r="F9154" s="34">
        <f>ROUND(D9154*VLOOKUP(INT(A9154/1000),辅助表!$A$1:$F$54,5,FALSE),0)/VLOOKUP(INT(A9154/1000),辅助表!$A$1:$F$54,6,FALSE)</f>
        <v>552</v>
      </c>
      <c r="G9154" s="34" t="str">
        <f>VLOOKUP(INT(A9154/1000),辅助表!$A$1:$F$54,4,FALSE)&amp;"+"&amp;(D9154/VLOOKUP(INT(A9154/1000),辅助表!$A$1:$F$54,6,FALSE))&amp;VLOOKUP(INT(A9154/1000),辅助表!$A$1:$G$54,7,FALSE)</f>
        <v>减暴伤+276</v>
      </c>
    </row>
    <row r="9155" spans="1:7">
      <c r="A9155" s="26">
        <v>27553</v>
      </c>
      <c r="B9155" s="34" t="s">
        <v>46</v>
      </c>
      <c r="C9155" s="35" t="s">
        <v>385</v>
      </c>
      <c r="D9155" s="34">
        <f>CEILING(RIGHT(A9155,3)/VLOOKUP(INT(A9155/1000),辅助表!$A$1:$F$54,5,FALSE),1)*VLOOKUP(INT(A9155/1000),辅助表!$A$1:$F$54,6,FALSE)</f>
        <v>277</v>
      </c>
      <c r="E9155" s="34">
        <v>0</v>
      </c>
      <c r="F9155" s="34">
        <f>ROUND(D9155*VLOOKUP(INT(A9155/1000),辅助表!$A$1:$F$54,5,FALSE),0)/VLOOKUP(INT(A9155/1000),辅助表!$A$1:$F$54,6,FALSE)</f>
        <v>554</v>
      </c>
      <c r="G9155" s="34" t="str">
        <f>VLOOKUP(INT(A9155/1000),辅助表!$A$1:$F$54,4,FALSE)&amp;"+"&amp;(D9155/VLOOKUP(INT(A9155/1000),辅助表!$A$1:$F$54,6,FALSE))&amp;VLOOKUP(INT(A9155/1000),辅助表!$A$1:$G$54,7,FALSE)</f>
        <v>减暴伤+277</v>
      </c>
    </row>
    <row r="9156" spans="1:7">
      <c r="A9156" s="26">
        <v>27554</v>
      </c>
      <c r="B9156" s="34" t="s">
        <v>46</v>
      </c>
      <c r="C9156" s="35" t="s">
        <v>385</v>
      </c>
      <c r="D9156" s="34">
        <f>CEILING(RIGHT(A9156,3)/VLOOKUP(INT(A9156/1000),辅助表!$A$1:$F$54,5,FALSE),1)*VLOOKUP(INT(A9156/1000),辅助表!$A$1:$F$54,6,FALSE)</f>
        <v>277</v>
      </c>
      <c r="E9156" s="34">
        <v>0</v>
      </c>
      <c r="F9156" s="34">
        <f>ROUND(D9156*VLOOKUP(INT(A9156/1000),辅助表!$A$1:$F$54,5,FALSE),0)/VLOOKUP(INT(A9156/1000),辅助表!$A$1:$F$54,6,FALSE)</f>
        <v>554</v>
      </c>
      <c r="G9156" s="34" t="str">
        <f>VLOOKUP(INT(A9156/1000),辅助表!$A$1:$F$54,4,FALSE)&amp;"+"&amp;(D9156/VLOOKUP(INT(A9156/1000),辅助表!$A$1:$F$54,6,FALSE))&amp;VLOOKUP(INT(A9156/1000),辅助表!$A$1:$G$54,7,FALSE)</f>
        <v>减暴伤+277</v>
      </c>
    </row>
    <row r="9157" spans="1:7">
      <c r="A9157" s="26">
        <v>27555</v>
      </c>
      <c r="B9157" s="34" t="s">
        <v>46</v>
      </c>
      <c r="C9157" s="35" t="s">
        <v>385</v>
      </c>
      <c r="D9157" s="34">
        <f>CEILING(RIGHT(A9157,3)/VLOOKUP(INT(A9157/1000),辅助表!$A$1:$F$54,5,FALSE),1)*VLOOKUP(INT(A9157/1000),辅助表!$A$1:$F$54,6,FALSE)</f>
        <v>278</v>
      </c>
      <c r="E9157" s="34">
        <v>0</v>
      </c>
      <c r="F9157" s="34">
        <f>ROUND(D9157*VLOOKUP(INT(A9157/1000),辅助表!$A$1:$F$54,5,FALSE),0)/VLOOKUP(INT(A9157/1000),辅助表!$A$1:$F$54,6,FALSE)</f>
        <v>556</v>
      </c>
      <c r="G9157" s="34" t="str">
        <f>VLOOKUP(INT(A9157/1000),辅助表!$A$1:$F$54,4,FALSE)&amp;"+"&amp;(D9157/VLOOKUP(INT(A9157/1000),辅助表!$A$1:$F$54,6,FALSE))&amp;VLOOKUP(INT(A9157/1000),辅助表!$A$1:$G$54,7,FALSE)</f>
        <v>减暴伤+278</v>
      </c>
    </row>
    <row r="9158" spans="1:7">
      <c r="A9158" s="26">
        <v>27556</v>
      </c>
      <c r="B9158" s="34" t="s">
        <v>46</v>
      </c>
      <c r="C9158" s="35" t="s">
        <v>385</v>
      </c>
      <c r="D9158" s="34">
        <f>CEILING(RIGHT(A9158,3)/VLOOKUP(INT(A9158/1000),辅助表!$A$1:$F$54,5,FALSE),1)*VLOOKUP(INT(A9158/1000),辅助表!$A$1:$F$54,6,FALSE)</f>
        <v>278</v>
      </c>
      <c r="E9158" s="34">
        <v>0</v>
      </c>
      <c r="F9158" s="34">
        <f>ROUND(D9158*VLOOKUP(INT(A9158/1000),辅助表!$A$1:$F$54,5,FALSE),0)/VLOOKUP(INT(A9158/1000),辅助表!$A$1:$F$54,6,FALSE)</f>
        <v>556</v>
      </c>
      <c r="G9158" s="34" t="str">
        <f>VLOOKUP(INT(A9158/1000),辅助表!$A$1:$F$54,4,FALSE)&amp;"+"&amp;(D9158/VLOOKUP(INT(A9158/1000),辅助表!$A$1:$F$54,6,FALSE))&amp;VLOOKUP(INT(A9158/1000),辅助表!$A$1:$G$54,7,FALSE)</f>
        <v>减暴伤+278</v>
      </c>
    </row>
    <row r="9159" spans="1:7">
      <c r="A9159" s="26">
        <v>27557</v>
      </c>
      <c r="B9159" s="34" t="s">
        <v>46</v>
      </c>
      <c r="C9159" s="35" t="s">
        <v>385</v>
      </c>
      <c r="D9159" s="34">
        <f>CEILING(RIGHT(A9159,3)/VLOOKUP(INT(A9159/1000),辅助表!$A$1:$F$54,5,FALSE),1)*VLOOKUP(INT(A9159/1000),辅助表!$A$1:$F$54,6,FALSE)</f>
        <v>279</v>
      </c>
      <c r="E9159" s="34">
        <v>0</v>
      </c>
      <c r="F9159" s="34">
        <f>ROUND(D9159*VLOOKUP(INT(A9159/1000),辅助表!$A$1:$F$54,5,FALSE),0)/VLOOKUP(INT(A9159/1000),辅助表!$A$1:$F$54,6,FALSE)</f>
        <v>558</v>
      </c>
      <c r="G9159" s="34" t="str">
        <f>VLOOKUP(INT(A9159/1000),辅助表!$A$1:$F$54,4,FALSE)&amp;"+"&amp;(D9159/VLOOKUP(INT(A9159/1000),辅助表!$A$1:$F$54,6,FALSE))&amp;VLOOKUP(INT(A9159/1000),辅助表!$A$1:$G$54,7,FALSE)</f>
        <v>减暴伤+279</v>
      </c>
    </row>
    <row r="9160" spans="1:7">
      <c r="A9160" s="26">
        <v>27558</v>
      </c>
      <c r="B9160" s="34" t="s">
        <v>46</v>
      </c>
      <c r="C9160" s="35" t="s">
        <v>385</v>
      </c>
      <c r="D9160" s="34">
        <f>CEILING(RIGHT(A9160,3)/VLOOKUP(INT(A9160/1000),辅助表!$A$1:$F$54,5,FALSE),1)*VLOOKUP(INT(A9160/1000),辅助表!$A$1:$F$54,6,FALSE)</f>
        <v>279</v>
      </c>
      <c r="E9160" s="34">
        <v>0</v>
      </c>
      <c r="F9160" s="34">
        <f>ROUND(D9160*VLOOKUP(INT(A9160/1000),辅助表!$A$1:$F$54,5,FALSE),0)/VLOOKUP(INT(A9160/1000),辅助表!$A$1:$F$54,6,FALSE)</f>
        <v>558</v>
      </c>
      <c r="G9160" s="34" t="str">
        <f>VLOOKUP(INT(A9160/1000),辅助表!$A$1:$F$54,4,FALSE)&amp;"+"&amp;(D9160/VLOOKUP(INT(A9160/1000),辅助表!$A$1:$F$54,6,FALSE))&amp;VLOOKUP(INT(A9160/1000),辅助表!$A$1:$G$54,7,FALSE)</f>
        <v>减暴伤+279</v>
      </c>
    </row>
    <row r="9161" spans="1:7">
      <c r="A9161" s="26">
        <v>27559</v>
      </c>
      <c r="B9161" s="34" t="s">
        <v>46</v>
      </c>
      <c r="C9161" s="35" t="s">
        <v>385</v>
      </c>
      <c r="D9161" s="34">
        <f>CEILING(RIGHT(A9161,3)/VLOOKUP(INT(A9161/1000),辅助表!$A$1:$F$54,5,FALSE),1)*VLOOKUP(INT(A9161/1000),辅助表!$A$1:$F$54,6,FALSE)</f>
        <v>280</v>
      </c>
      <c r="E9161" s="34">
        <v>0</v>
      </c>
      <c r="F9161" s="34">
        <f>ROUND(D9161*VLOOKUP(INT(A9161/1000),辅助表!$A$1:$F$54,5,FALSE),0)/VLOOKUP(INT(A9161/1000),辅助表!$A$1:$F$54,6,FALSE)</f>
        <v>560</v>
      </c>
      <c r="G9161" s="34" t="str">
        <f>VLOOKUP(INT(A9161/1000),辅助表!$A$1:$F$54,4,FALSE)&amp;"+"&amp;(D9161/VLOOKUP(INT(A9161/1000),辅助表!$A$1:$F$54,6,FALSE))&amp;VLOOKUP(INT(A9161/1000),辅助表!$A$1:$G$54,7,FALSE)</f>
        <v>减暴伤+280</v>
      </c>
    </row>
    <row r="9162" spans="1:7">
      <c r="A9162" s="26">
        <v>27560</v>
      </c>
      <c r="B9162" s="34" t="s">
        <v>46</v>
      </c>
      <c r="C9162" s="35" t="s">
        <v>385</v>
      </c>
      <c r="D9162" s="34">
        <f>CEILING(RIGHT(A9162,3)/VLOOKUP(INT(A9162/1000),辅助表!$A$1:$F$54,5,FALSE),1)*VLOOKUP(INT(A9162/1000),辅助表!$A$1:$F$54,6,FALSE)</f>
        <v>280</v>
      </c>
      <c r="E9162" s="34">
        <v>0</v>
      </c>
      <c r="F9162" s="34">
        <f>ROUND(D9162*VLOOKUP(INT(A9162/1000),辅助表!$A$1:$F$54,5,FALSE),0)/VLOOKUP(INT(A9162/1000),辅助表!$A$1:$F$54,6,FALSE)</f>
        <v>560</v>
      </c>
      <c r="G9162" s="34" t="str">
        <f>VLOOKUP(INT(A9162/1000),辅助表!$A$1:$F$54,4,FALSE)&amp;"+"&amp;(D9162/VLOOKUP(INT(A9162/1000),辅助表!$A$1:$F$54,6,FALSE))&amp;VLOOKUP(INT(A9162/1000),辅助表!$A$1:$G$54,7,FALSE)</f>
        <v>减暴伤+280</v>
      </c>
    </row>
    <row r="9163" spans="1:7">
      <c r="A9163" s="26">
        <v>27561</v>
      </c>
      <c r="B9163" s="34" t="s">
        <v>46</v>
      </c>
      <c r="C9163" s="35" t="s">
        <v>385</v>
      </c>
      <c r="D9163" s="34">
        <f>CEILING(RIGHT(A9163,3)/VLOOKUP(INT(A9163/1000),辅助表!$A$1:$F$54,5,FALSE),1)*VLOOKUP(INT(A9163/1000),辅助表!$A$1:$F$54,6,FALSE)</f>
        <v>281</v>
      </c>
      <c r="E9163" s="34">
        <v>0</v>
      </c>
      <c r="F9163" s="34">
        <f>ROUND(D9163*VLOOKUP(INT(A9163/1000),辅助表!$A$1:$F$54,5,FALSE),0)/VLOOKUP(INT(A9163/1000),辅助表!$A$1:$F$54,6,FALSE)</f>
        <v>562</v>
      </c>
      <c r="G9163" s="34" t="str">
        <f>VLOOKUP(INT(A9163/1000),辅助表!$A$1:$F$54,4,FALSE)&amp;"+"&amp;(D9163/VLOOKUP(INT(A9163/1000),辅助表!$A$1:$F$54,6,FALSE))&amp;VLOOKUP(INT(A9163/1000),辅助表!$A$1:$G$54,7,FALSE)</f>
        <v>减暴伤+281</v>
      </c>
    </row>
    <row r="9164" spans="1:7">
      <c r="A9164" s="26">
        <v>27562</v>
      </c>
      <c r="B9164" s="34" t="s">
        <v>46</v>
      </c>
      <c r="C9164" s="35" t="s">
        <v>385</v>
      </c>
      <c r="D9164" s="34">
        <f>CEILING(RIGHT(A9164,3)/VLOOKUP(INT(A9164/1000),辅助表!$A$1:$F$54,5,FALSE),1)*VLOOKUP(INT(A9164/1000),辅助表!$A$1:$F$54,6,FALSE)</f>
        <v>281</v>
      </c>
      <c r="E9164" s="34">
        <v>0</v>
      </c>
      <c r="F9164" s="34">
        <f>ROUND(D9164*VLOOKUP(INT(A9164/1000),辅助表!$A$1:$F$54,5,FALSE),0)/VLOOKUP(INT(A9164/1000),辅助表!$A$1:$F$54,6,FALSE)</f>
        <v>562</v>
      </c>
      <c r="G9164" s="34" t="str">
        <f>VLOOKUP(INT(A9164/1000),辅助表!$A$1:$F$54,4,FALSE)&amp;"+"&amp;(D9164/VLOOKUP(INT(A9164/1000),辅助表!$A$1:$F$54,6,FALSE))&amp;VLOOKUP(INT(A9164/1000),辅助表!$A$1:$G$54,7,FALSE)</f>
        <v>减暴伤+281</v>
      </c>
    </row>
    <row r="9165" spans="1:7">
      <c r="A9165" s="26">
        <v>27563</v>
      </c>
      <c r="B9165" s="34" t="s">
        <v>46</v>
      </c>
      <c r="C9165" s="35" t="s">
        <v>385</v>
      </c>
      <c r="D9165" s="34">
        <f>CEILING(RIGHT(A9165,3)/VLOOKUP(INT(A9165/1000),辅助表!$A$1:$F$54,5,FALSE),1)*VLOOKUP(INT(A9165/1000),辅助表!$A$1:$F$54,6,FALSE)</f>
        <v>282</v>
      </c>
      <c r="E9165" s="34">
        <v>0</v>
      </c>
      <c r="F9165" s="34">
        <f>ROUND(D9165*VLOOKUP(INT(A9165/1000),辅助表!$A$1:$F$54,5,FALSE),0)/VLOOKUP(INT(A9165/1000),辅助表!$A$1:$F$54,6,FALSE)</f>
        <v>564</v>
      </c>
      <c r="G9165" s="34" t="str">
        <f>VLOOKUP(INT(A9165/1000),辅助表!$A$1:$F$54,4,FALSE)&amp;"+"&amp;(D9165/VLOOKUP(INT(A9165/1000),辅助表!$A$1:$F$54,6,FALSE))&amp;VLOOKUP(INT(A9165/1000),辅助表!$A$1:$G$54,7,FALSE)</f>
        <v>减暴伤+282</v>
      </c>
    </row>
    <row r="9166" spans="1:7">
      <c r="A9166" s="26">
        <v>27564</v>
      </c>
      <c r="B9166" s="34" t="s">
        <v>46</v>
      </c>
      <c r="C9166" s="35" t="s">
        <v>385</v>
      </c>
      <c r="D9166" s="34">
        <f>CEILING(RIGHT(A9166,3)/VLOOKUP(INT(A9166/1000),辅助表!$A$1:$F$54,5,FALSE),1)*VLOOKUP(INT(A9166/1000),辅助表!$A$1:$F$54,6,FALSE)</f>
        <v>282</v>
      </c>
      <c r="E9166" s="34">
        <v>0</v>
      </c>
      <c r="F9166" s="34">
        <f>ROUND(D9166*VLOOKUP(INT(A9166/1000),辅助表!$A$1:$F$54,5,FALSE),0)/VLOOKUP(INT(A9166/1000),辅助表!$A$1:$F$54,6,FALSE)</f>
        <v>564</v>
      </c>
      <c r="G9166" s="34" t="str">
        <f>VLOOKUP(INT(A9166/1000),辅助表!$A$1:$F$54,4,FALSE)&amp;"+"&amp;(D9166/VLOOKUP(INT(A9166/1000),辅助表!$A$1:$F$54,6,FALSE))&amp;VLOOKUP(INT(A9166/1000),辅助表!$A$1:$G$54,7,FALSE)</f>
        <v>减暴伤+282</v>
      </c>
    </row>
    <row r="9167" spans="1:7">
      <c r="A9167" s="26">
        <v>27565</v>
      </c>
      <c r="B9167" s="34" t="s">
        <v>46</v>
      </c>
      <c r="C9167" s="35" t="s">
        <v>385</v>
      </c>
      <c r="D9167" s="34">
        <f>CEILING(RIGHT(A9167,3)/VLOOKUP(INT(A9167/1000),辅助表!$A$1:$F$54,5,FALSE),1)*VLOOKUP(INT(A9167/1000),辅助表!$A$1:$F$54,6,FALSE)</f>
        <v>283</v>
      </c>
      <c r="E9167" s="34">
        <v>0</v>
      </c>
      <c r="F9167" s="34">
        <f>ROUND(D9167*VLOOKUP(INT(A9167/1000),辅助表!$A$1:$F$54,5,FALSE),0)/VLOOKUP(INT(A9167/1000),辅助表!$A$1:$F$54,6,FALSE)</f>
        <v>566</v>
      </c>
      <c r="G9167" s="34" t="str">
        <f>VLOOKUP(INT(A9167/1000),辅助表!$A$1:$F$54,4,FALSE)&amp;"+"&amp;(D9167/VLOOKUP(INT(A9167/1000),辅助表!$A$1:$F$54,6,FALSE))&amp;VLOOKUP(INT(A9167/1000),辅助表!$A$1:$G$54,7,FALSE)</f>
        <v>减暴伤+283</v>
      </c>
    </row>
    <row r="9168" spans="1:7">
      <c r="A9168" s="26">
        <v>27566</v>
      </c>
      <c r="B9168" s="34" t="s">
        <v>46</v>
      </c>
      <c r="C9168" s="35" t="s">
        <v>385</v>
      </c>
      <c r="D9168" s="34">
        <f>CEILING(RIGHT(A9168,3)/VLOOKUP(INT(A9168/1000),辅助表!$A$1:$F$54,5,FALSE),1)*VLOOKUP(INT(A9168/1000),辅助表!$A$1:$F$54,6,FALSE)</f>
        <v>283</v>
      </c>
      <c r="E9168" s="34">
        <v>0</v>
      </c>
      <c r="F9168" s="34">
        <f>ROUND(D9168*VLOOKUP(INT(A9168/1000),辅助表!$A$1:$F$54,5,FALSE),0)/VLOOKUP(INT(A9168/1000),辅助表!$A$1:$F$54,6,FALSE)</f>
        <v>566</v>
      </c>
      <c r="G9168" s="34" t="str">
        <f>VLOOKUP(INT(A9168/1000),辅助表!$A$1:$F$54,4,FALSE)&amp;"+"&amp;(D9168/VLOOKUP(INT(A9168/1000),辅助表!$A$1:$F$54,6,FALSE))&amp;VLOOKUP(INT(A9168/1000),辅助表!$A$1:$G$54,7,FALSE)</f>
        <v>减暴伤+283</v>
      </c>
    </row>
    <row r="9169" spans="1:7">
      <c r="A9169" s="26">
        <v>27567</v>
      </c>
      <c r="B9169" s="34" t="s">
        <v>46</v>
      </c>
      <c r="C9169" s="35" t="s">
        <v>385</v>
      </c>
      <c r="D9169" s="34">
        <f>CEILING(RIGHT(A9169,3)/VLOOKUP(INT(A9169/1000),辅助表!$A$1:$F$54,5,FALSE),1)*VLOOKUP(INT(A9169/1000),辅助表!$A$1:$F$54,6,FALSE)</f>
        <v>284</v>
      </c>
      <c r="E9169" s="34">
        <v>0</v>
      </c>
      <c r="F9169" s="34">
        <f>ROUND(D9169*VLOOKUP(INT(A9169/1000),辅助表!$A$1:$F$54,5,FALSE),0)/VLOOKUP(INT(A9169/1000),辅助表!$A$1:$F$54,6,FALSE)</f>
        <v>568</v>
      </c>
      <c r="G9169" s="34" t="str">
        <f>VLOOKUP(INT(A9169/1000),辅助表!$A$1:$F$54,4,FALSE)&amp;"+"&amp;(D9169/VLOOKUP(INT(A9169/1000),辅助表!$A$1:$F$54,6,FALSE))&amp;VLOOKUP(INT(A9169/1000),辅助表!$A$1:$G$54,7,FALSE)</f>
        <v>减暴伤+284</v>
      </c>
    </row>
    <row r="9170" spans="1:7">
      <c r="A9170" s="26">
        <v>27568</v>
      </c>
      <c r="B9170" s="34" t="s">
        <v>46</v>
      </c>
      <c r="C9170" s="35" t="s">
        <v>385</v>
      </c>
      <c r="D9170" s="34">
        <f>CEILING(RIGHT(A9170,3)/VLOOKUP(INT(A9170/1000),辅助表!$A$1:$F$54,5,FALSE),1)*VLOOKUP(INT(A9170/1000),辅助表!$A$1:$F$54,6,FALSE)</f>
        <v>284</v>
      </c>
      <c r="E9170" s="34">
        <v>0</v>
      </c>
      <c r="F9170" s="34">
        <f>ROUND(D9170*VLOOKUP(INT(A9170/1000),辅助表!$A$1:$F$54,5,FALSE),0)/VLOOKUP(INT(A9170/1000),辅助表!$A$1:$F$54,6,FALSE)</f>
        <v>568</v>
      </c>
      <c r="G9170" s="34" t="str">
        <f>VLOOKUP(INT(A9170/1000),辅助表!$A$1:$F$54,4,FALSE)&amp;"+"&amp;(D9170/VLOOKUP(INT(A9170/1000),辅助表!$A$1:$F$54,6,FALSE))&amp;VLOOKUP(INT(A9170/1000),辅助表!$A$1:$G$54,7,FALSE)</f>
        <v>减暴伤+284</v>
      </c>
    </row>
    <row r="9171" spans="1:7">
      <c r="A9171" s="26">
        <v>27569</v>
      </c>
      <c r="B9171" s="34" t="s">
        <v>46</v>
      </c>
      <c r="C9171" s="35" t="s">
        <v>385</v>
      </c>
      <c r="D9171" s="34">
        <f>CEILING(RIGHT(A9171,3)/VLOOKUP(INT(A9171/1000),辅助表!$A$1:$F$54,5,FALSE),1)*VLOOKUP(INT(A9171/1000),辅助表!$A$1:$F$54,6,FALSE)</f>
        <v>285</v>
      </c>
      <c r="E9171" s="34">
        <v>0</v>
      </c>
      <c r="F9171" s="34">
        <f>ROUND(D9171*VLOOKUP(INT(A9171/1000),辅助表!$A$1:$F$54,5,FALSE),0)/VLOOKUP(INT(A9171/1000),辅助表!$A$1:$F$54,6,FALSE)</f>
        <v>570</v>
      </c>
      <c r="G9171" s="34" t="str">
        <f>VLOOKUP(INT(A9171/1000),辅助表!$A$1:$F$54,4,FALSE)&amp;"+"&amp;(D9171/VLOOKUP(INT(A9171/1000),辅助表!$A$1:$F$54,6,FALSE))&amp;VLOOKUP(INT(A9171/1000),辅助表!$A$1:$G$54,7,FALSE)</f>
        <v>减暴伤+285</v>
      </c>
    </row>
    <row r="9172" spans="1:7">
      <c r="A9172" s="26">
        <v>27570</v>
      </c>
      <c r="B9172" s="34" t="s">
        <v>46</v>
      </c>
      <c r="C9172" s="35" t="s">
        <v>385</v>
      </c>
      <c r="D9172" s="34">
        <f>CEILING(RIGHT(A9172,3)/VLOOKUP(INT(A9172/1000),辅助表!$A$1:$F$54,5,FALSE),1)*VLOOKUP(INT(A9172/1000),辅助表!$A$1:$F$54,6,FALSE)</f>
        <v>285</v>
      </c>
      <c r="E9172" s="34">
        <v>0</v>
      </c>
      <c r="F9172" s="34">
        <f>ROUND(D9172*VLOOKUP(INT(A9172/1000),辅助表!$A$1:$F$54,5,FALSE),0)/VLOOKUP(INT(A9172/1000),辅助表!$A$1:$F$54,6,FALSE)</f>
        <v>570</v>
      </c>
      <c r="G9172" s="34" t="str">
        <f>VLOOKUP(INT(A9172/1000),辅助表!$A$1:$F$54,4,FALSE)&amp;"+"&amp;(D9172/VLOOKUP(INT(A9172/1000),辅助表!$A$1:$F$54,6,FALSE))&amp;VLOOKUP(INT(A9172/1000),辅助表!$A$1:$G$54,7,FALSE)</f>
        <v>减暴伤+285</v>
      </c>
    </row>
    <row r="9173" spans="1:7">
      <c r="A9173" s="26">
        <v>27571</v>
      </c>
      <c r="B9173" s="34" t="s">
        <v>46</v>
      </c>
      <c r="C9173" s="35" t="s">
        <v>385</v>
      </c>
      <c r="D9173" s="34">
        <f>CEILING(RIGHT(A9173,3)/VLOOKUP(INT(A9173/1000),辅助表!$A$1:$F$54,5,FALSE),1)*VLOOKUP(INT(A9173/1000),辅助表!$A$1:$F$54,6,FALSE)</f>
        <v>286</v>
      </c>
      <c r="E9173" s="34">
        <v>0</v>
      </c>
      <c r="F9173" s="34">
        <f>ROUND(D9173*VLOOKUP(INT(A9173/1000),辅助表!$A$1:$F$54,5,FALSE),0)/VLOOKUP(INT(A9173/1000),辅助表!$A$1:$F$54,6,FALSE)</f>
        <v>572</v>
      </c>
      <c r="G9173" s="34" t="str">
        <f>VLOOKUP(INT(A9173/1000),辅助表!$A$1:$F$54,4,FALSE)&amp;"+"&amp;(D9173/VLOOKUP(INT(A9173/1000),辅助表!$A$1:$F$54,6,FALSE))&amp;VLOOKUP(INT(A9173/1000),辅助表!$A$1:$G$54,7,FALSE)</f>
        <v>减暴伤+286</v>
      </c>
    </row>
    <row r="9174" spans="1:7">
      <c r="A9174" s="26">
        <v>27572</v>
      </c>
      <c r="B9174" s="34" t="s">
        <v>46</v>
      </c>
      <c r="C9174" s="35" t="s">
        <v>385</v>
      </c>
      <c r="D9174" s="34">
        <f>CEILING(RIGHT(A9174,3)/VLOOKUP(INT(A9174/1000),辅助表!$A$1:$F$54,5,FALSE),1)*VLOOKUP(INT(A9174/1000),辅助表!$A$1:$F$54,6,FALSE)</f>
        <v>286</v>
      </c>
      <c r="E9174" s="34">
        <v>0</v>
      </c>
      <c r="F9174" s="34">
        <f>ROUND(D9174*VLOOKUP(INT(A9174/1000),辅助表!$A$1:$F$54,5,FALSE),0)/VLOOKUP(INT(A9174/1000),辅助表!$A$1:$F$54,6,FALSE)</f>
        <v>572</v>
      </c>
      <c r="G9174" s="34" t="str">
        <f>VLOOKUP(INT(A9174/1000),辅助表!$A$1:$F$54,4,FALSE)&amp;"+"&amp;(D9174/VLOOKUP(INT(A9174/1000),辅助表!$A$1:$F$54,6,FALSE))&amp;VLOOKUP(INT(A9174/1000),辅助表!$A$1:$G$54,7,FALSE)</f>
        <v>减暴伤+286</v>
      </c>
    </row>
    <row r="9175" spans="1:7">
      <c r="A9175" s="26">
        <v>27573</v>
      </c>
      <c r="B9175" s="34" t="s">
        <v>46</v>
      </c>
      <c r="C9175" s="35" t="s">
        <v>385</v>
      </c>
      <c r="D9175" s="34">
        <f>CEILING(RIGHT(A9175,3)/VLOOKUP(INT(A9175/1000),辅助表!$A$1:$F$54,5,FALSE),1)*VLOOKUP(INT(A9175/1000),辅助表!$A$1:$F$54,6,FALSE)</f>
        <v>287</v>
      </c>
      <c r="E9175" s="34">
        <v>0</v>
      </c>
      <c r="F9175" s="34">
        <f>ROUND(D9175*VLOOKUP(INT(A9175/1000),辅助表!$A$1:$F$54,5,FALSE),0)/VLOOKUP(INT(A9175/1000),辅助表!$A$1:$F$54,6,FALSE)</f>
        <v>574</v>
      </c>
      <c r="G9175" s="34" t="str">
        <f>VLOOKUP(INT(A9175/1000),辅助表!$A$1:$F$54,4,FALSE)&amp;"+"&amp;(D9175/VLOOKUP(INT(A9175/1000),辅助表!$A$1:$F$54,6,FALSE))&amp;VLOOKUP(INT(A9175/1000),辅助表!$A$1:$G$54,7,FALSE)</f>
        <v>减暴伤+287</v>
      </c>
    </row>
    <row r="9176" spans="1:7">
      <c r="A9176" s="26">
        <v>27574</v>
      </c>
      <c r="B9176" s="34" t="s">
        <v>46</v>
      </c>
      <c r="C9176" s="35" t="s">
        <v>385</v>
      </c>
      <c r="D9176" s="34">
        <f>CEILING(RIGHT(A9176,3)/VLOOKUP(INT(A9176/1000),辅助表!$A$1:$F$54,5,FALSE),1)*VLOOKUP(INT(A9176/1000),辅助表!$A$1:$F$54,6,FALSE)</f>
        <v>287</v>
      </c>
      <c r="E9176" s="34">
        <v>0</v>
      </c>
      <c r="F9176" s="34">
        <f>ROUND(D9176*VLOOKUP(INT(A9176/1000),辅助表!$A$1:$F$54,5,FALSE),0)/VLOOKUP(INT(A9176/1000),辅助表!$A$1:$F$54,6,FALSE)</f>
        <v>574</v>
      </c>
      <c r="G9176" s="34" t="str">
        <f>VLOOKUP(INT(A9176/1000),辅助表!$A$1:$F$54,4,FALSE)&amp;"+"&amp;(D9176/VLOOKUP(INT(A9176/1000),辅助表!$A$1:$F$54,6,FALSE))&amp;VLOOKUP(INT(A9176/1000),辅助表!$A$1:$G$54,7,FALSE)</f>
        <v>减暴伤+287</v>
      </c>
    </row>
    <row r="9177" spans="1:7">
      <c r="A9177" s="26">
        <v>27575</v>
      </c>
      <c r="B9177" s="34" t="s">
        <v>46</v>
      </c>
      <c r="C9177" s="35" t="s">
        <v>385</v>
      </c>
      <c r="D9177" s="34">
        <f>CEILING(RIGHT(A9177,3)/VLOOKUP(INT(A9177/1000),辅助表!$A$1:$F$54,5,FALSE),1)*VLOOKUP(INT(A9177/1000),辅助表!$A$1:$F$54,6,FALSE)</f>
        <v>288</v>
      </c>
      <c r="E9177" s="34">
        <v>0</v>
      </c>
      <c r="F9177" s="34">
        <f>ROUND(D9177*VLOOKUP(INT(A9177/1000),辅助表!$A$1:$F$54,5,FALSE),0)/VLOOKUP(INT(A9177/1000),辅助表!$A$1:$F$54,6,FALSE)</f>
        <v>576</v>
      </c>
      <c r="G9177" s="34" t="str">
        <f>VLOOKUP(INT(A9177/1000),辅助表!$A$1:$F$54,4,FALSE)&amp;"+"&amp;(D9177/VLOOKUP(INT(A9177/1000),辅助表!$A$1:$F$54,6,FALSE))&amp;VLOOKUP(INT(A9177/1000),辅助表!$A$1:$G$54,7,FALSE)</f>
        <v>减暴伤+288</v>
      </c>
    </row>
    <row r="9178" spans="1:7">
      <c r="A9178" s="26">
        <v>27576</v>
      </c>
      <c r="B9178" s="34" t="s">
        <v>46</v>
      </c>
      <c r="C9178" s="35" t="s">
        <v>385</v>
      </c>
      <c r="D9178" s="34">
        <f>CEILING(RIGHT(A9178,3)/VLOOKUP(INT(A9178/1000),辅助表!$A$1:$F$54,5,FALSE),1)*VLOOKUP(INT(A9178/1000),辅助表!$A$1:$F$54,6,FALSE)</f>
        <v>288</v>
      </c>
      <c r="E9178" s="34">
        <v>0</v>
      </c>
      <c r="F9178" s="34">
        <f>ROUND(D9178*VLOOKUP(INT(A9178/1000),辅助表!$A$1:$F$54,5,FALSE),0)/VLOOKUP(INT(A9178/1000),辅助表!$A$1:$F$54,6,FALSE)</f>
        <v>576</v>
      </c>
      <c r="G9178" s="34" t="str">
        <f>VLOOKUP(INT(A9178/1000),辅助表!$A$1:$F$54,4,FALSE)&amp;"+"&amp;(D9178/VLOOKUP(INT(A9178/1000),辅助表!$A$1:$F$54,6,FALSE))&amp;VLOOKUP(INT(A9178/1000),辅助表!$A$1:$G$54,7,FALSE)</f>
        <v>减暴伤+288</v>
      </c>
    </row>
    <row r="9179" spans="1:7">
      <c r="A9179" s="26">
        <v>27577</v>
      </c>
      <c r="B9179" s="34" t="s">
        <v>46</v>
      </c>
      <c r="C9179" s="35" t="s">
        <v>385</v>
      </c>
      <c r="D9179" s="34">
        <f>CEILING(RIGHT(A9179,3)/VLOOKUP(INT(A9179/1000),辅助表!$A$1:$F$54,5,FALSE),1)*VLOOKUP(INT(A9179/1000),辅助表!$A$1:$F$54,6,FALSE)</f>
        <v>289</v>
      </c>
      <c r="E9179" s="34">
        <v>0</v>
      </c>
      <c r="F9179" s="34">
        <f>ROUND(D9179*VLOOKUP(INT(A9179/1000),辅助表!$A$1:$F$54,5,FALSE),0)/VLOOKUP(INT(A9179/1000),辅助表!$A$1:$F$54,6,FALSE)</f>
        <v>578</v>
      </c>
      <c r="G9179" s="34" t="str">
        <f>VLOOKUP(INT(A9179/1000),辅助表!$A$1:$F$54,4,FALSE)&amp;"+"&amp;(D9179/VLOOKUP(INT(A9179/1000),辅助表!$A$1:$F$54,6,FALSE))&amp;VLOOKUP(INT(A9179/1000),辅助表!$A$1:$G$54,7,FALSE)</f>
        <v>减暴伤+289</v>
      </c>
    </row>
    <row r="9180" spans="1:7">
      <c r="A9180" s="26">
        <v>27578</v>
      </c>
      <c r="B9180" s="34" t="s">
        <v>46</v>
      </c>
      <c r="C9180" s="35" t="s">
        <v>385</v>
      </c>
      <c r="D9180" s="34">
        <f>CEILING(RIGHT(A9180,3)/VLOOKUP(INT(A9180/1000),辅助表!$A$1:$F$54,5,FALSE),1)*VLOOKUP(INT(A9180/1000),辅助表!$A$1:$F$54,6,FALSE)</f>
        <v>289</v>
      </c>
      <c r="E9180" s="34">
        <v>0</v>
      </c>
      <c r="F9180" s="34">
        <f>ROUND(D9180*VLOOKUP(INT(A9180/1000),辅助表!$A$1:$F$54,5,FALSE),0)/VLOOKUP(INT(A9180/1000),辅助表!$A$1:$F$54,6,FALSE)</f>
        <v>578</v>
      </c>
      <c r="G9180" s="34" t="str">
        <f>VLOOKUP(INT(A9180/1000),辅助表!$A$1:$F$54,4,FALSE)&amp;"+"&amp;(D9180/VLOOKUP(INT(A9180/1000),辅助表!$A$1:$F$54,6,FALSE))&amp;VLOOKUP(INT(A9180/1000),辅助表!$A$1:$G$54,7,FALSE)</f>
        <v>减暴伤+289</v>
      </c>
    </row>
    <row r="9181" spans="1:7">
      <c r="A9181" s="26">
        <v>27579</v>
      </c>
      <c r="B9181" s="34" t="s">
        <v>46</v>
      </c>
      <c r="C9181" s="35" t="s">
        <v>385</v>
      </c>
      <c r="D9181" s="34">
        <f>CEILING(RIGHT(A9181,3)/VLOOKUP(INT(A9181/1000),辅助表!$A$1:$F$54,5,FALSE),1)*VLOOKUP(INT(A9181/1000),辅助表!$A$1:$F$54,6,FALSE)</f>
        <v>290</v>
      </c>
      <c r="E9181" s="34">
        <v>0</v>
      </c>
      <c r="F9181" s="34">
        <f>ROUND(D9181*VLOOKUP(INT(A9181/1000),辅助表!$A$1:$F$54,5,FALSE),0)/VLOOKUP(INT(A9181/1000),辅助表!$A$1:$F$54,6,FALSE)</f>
        <v>580</v>
      </c>
      <c r="G9181" s="34" t="str">
        <f>VLOOKUP(INT(A9181/1000),辅助表!$A$1:$F$54,4,FALSE)&amp;"+"&amp;(D9181/VLOOKUP(INT(A9181/1000),辅助表!$A$1:$F$54,6,FALSE))&amp;VLOOKUP(INT(A9181/1000),辅助表!$A$1:$G$54,7,FALSE)</f>
        <v>减暴伤+290</v>
      </c>
    </row>
    <row r="9182" spans="1:7">
      <c r="A9182" s="26">
        <v>27580</v>
      </c>
      <c r="B9182" s="34" t="s">
        <v>46</v>
      </c>
      <c r="C9182" s="35" t="s">
        <v>385</v>
      </c>
      <c r="D9182" s="34">
        <f>CEILING(RIGHT(A9182,3)/VLOOKUP(INT(A9182/1000),辅助表!$A$1:$F$54,5,FALSE),1)*VLOOKUP(INT(A9182/1000),辅助表!$A$1:$F$54,6,FALSE)</f>
        <v>290</v>
      </c>
      <c r="E9182" s="34">
        <v>0</v>
      </c>
      <c r="F9182" s="34">
        <f>ROUND(D9182*VLOOKUP(INT(A9182/1000),辅助表!$A$1:$F$54,5,FALSE),0)/VLOOKUP(INT(A9182/1000),辅助表!$A$1:$F$54,6,FALSE)</f>
        <v>580</v>
      </c>
      <c r="G9182" s="34" t="str">
        <f>VLOOKUP(INT(A9182/1000),辅助表!$A$1:$F$54,4,FALSE)&amp;"+"&amp;(D9182/VLOOKUP(INT(A9182/1000),辅助表!$A$1:$F$54,6,FALSE))&amp;VLOOKUP(INT(A9182/1000),辅助表!$A$1:$G$54,7,FALSE)</f>
        <v>减暴伤+290</v>
      </c>
    </row>
    <row r="9183" spans="1:7">
      <c r="A9183" s="26">
        <v>27581</v>
      </c>
      <c r="B9183" s="34" t="s">
        <v>46</v>
      </c>
      <c r="C9183" s="35" t="s">
        <v>385</v>
      </c>
      <c r="D9183" s="34">
        <f>CEILING(RIGHT(A9183,3)/VLOOKUP(INT(A9183/1000),辅助表!$A$1:$F$54,5,FALSE),1)*VLOOKUP(INT(A9183/1000),辅助表!$A$1:$F$54,6,FALSE)</f>
        <v>291</v>
      </c>
      <c r="E9183" s="34">
        <v>0</v>
      </c>
      <c r="F9183" s="34">
        <f>ROUND(D9183*VLOOKUP(INT(A9183/1000),辅助表!$A$1:$F$54,5,FALSE),0)/VLOOKUP(INT(A9183/1000),辅助表!$A$1:$F$54,6,FALSE)</f>
        <v>582</v>
      </c>
      <c r="G9183" s="34" t="str">
        <f>VLOOKUP(INT(A9183/1000),辅助表!$A$1:$F$54,4,FALSE)&amp;"+"&amp;(D9183/VLOOKUP(INT(A9183/1000),辅助表!$A$1:$F$54,6,FALSE))&amp;VLOOKUP(INT(A9183/1000),辅助表!$A$1:$G$54,7,FALSE)</f>
        <v>减暴伤+291</v>
      </c>
    </row>
    <row r="9184" spans="1:7">
      <c r="A9184" s="26">
        <v>27582</v>
      </c>
      <c r="B9184" s="34" t="s">
        <v>46</v>
      </c>
      <c r="C9184" s="35" t="s">
        <v>385</v>
      </c>
      <c r="D9184" s="34">
        <f>CEILING(RIGHT(A9184,3)/VLOOKUP(INT(A9184/1000),辅助表!$A$1:$F$54,5,FALSE),1)*VLOOKUP(INT(A9184/1000),辅助表!$A$1:$F$54,6,FALSE)</f>
        <v>291</v>
      </c>
      <c r="E9184" s="34">
        <v>0</v>
      </c>
      <c r="F9184" s="34">
        <f>ROUND(D9184*VLOOKUP(INT(A9184/1000),辅助表!$A$1:$F$54,5,FALSE),0)/VLOOKUP(INT(A9184/1000),辅助表!$A$1:$F$54,6,FALSE)</f>
        <v>582</v>
      </c>
      <c r="G9184" s="34" t="str">
        <f>VLOOKUP(INT(A9184/1000),辅助表!$A$1:$F$54,4,FALSE)&amp;"+"&amp;(D9184/VLOOKUP(INT(A9184/1000),辅助表!$A$1:$F$54,6,FALSE))&amp;VLOOKUP(INT(A9184/1000),辅助表!$A$1:$G$54,7,FALSE)</f>
        <v>减暴伤+291</v>
      </c>
    </row>
    <row r="9185" spans="1:7">
      <c r="A9185" s="26">
        <v>27583</v>
      </c>
      <c r="B9185" s="34" t="s">
        <v>46</v>
      </c>
      <c r="C9185" s="35" t="s">
        <v>385</v>
      </c>
      <c r="D9185" s="34">
        <f>CEILING(RIGHT(A9185,3)/VLOOKUP(INT(A9185/1000),辅助表!$A$1:$F$54,5,FALSE),1)*VLOOKUP(INT(A9185/1000),辅助表!$A$1:$F$54,6,FALSE)</f>
        <v>292</v>
      </c>
      <c r="E9185" s="34">
        <v>0</v>
      </c>
      <c r="F9185" s="34">
        <f>ROUND(D9185*VLOOKUP(INT(A9185/1000),辅助表!$A$1:$F$54,5,FALSE),0)/VLOOKUP(INT(A9185/1000),辅助表!$A$1:$F$54,6,FALSE)</f>
        <v>584</v>
      </c>
      <c r="G9185" s="34" t="str">
        <f>VLOOKUP(INT(A9185/1000),辅助表!$A$1:$F$54,4,FALSE)&amp;"+"&amp;(D9185/VLOOKUP(INT(A9185/1000),辅助表!$A$1:$F$54,6,FALSE))&amp;VLOOKUP(INT(A9185/1000),辅助表!$A$1:$G$54,7,FALSE)</f>
        <v>减暴伤+292</v>
      </c>
    </row>
    <row r="9186" spans="1:7">
      <c r="A9186" s="26">
        <v>27584</v>
      </c>
      <c r="B9186" s="34" t="s">
        <v>46</v>
      </c>
      <c r="C9186" s="35" t="s">
        <v>385</v>
      </c>
      <c r="D9186" s="34">
        <f>CEILING(RIGHT(A9186,3)/VLOOKUP(INT(A9186/1000),辅助表!$A$1:$F$54,5,FALSE),1)*VLOOKUP(INT(A9186/1000),辅助表!$A$1:$F$54,6,FALSE)</f>
        <v>292</v>
      </c>
      <c r="E9186" s="34">
        <v>0</v>
      </c>
      <c r="F9186" s="34">
        <f>ROUND(D9186*VLOOKUP(INT(A9186/1000),辅助表!$A$1:$F$54,5,FALSE),0)/VLOOKUP(INT(A9186/1000),辅助表!$A$1:$F$54,6,FALSE)</f>
        <v>584</v>
      </c>
      <c r="G9186" s="34" t="str">
        <f>VLOOKUP(INT(A9186/1000),辅助表!$A$1:$F$54,4,FALSE)&amp;"+"&amp;(D9186/VLOOKUP(INT(A9186/1000),辅助表!$A$1:$F$54,6,FALSE))&amp;VLOOKUP(INT(A9186/1000),辅助表!$A$1:$G$54,7,FALSE)</f>
        <v>减暴伤+292</v>
      </c>
    </row>
    <row r="9187" spans="1:7">
      <c r="A9187" s="26">
        <v>27585</v>
      </c>
      <c r="B9187" s="34" t="s">
        <v>46</v>
      </c>
      <c r="C9187" s="35" t="s">
        <v>385</v>
      </c>
      <c r="D9187" s="34">
        <f>CEILING(RIGHT(A9187,3)/VLOOKUP(INT(A9187/1000),辅助表!$A$1:$F$54,5,FALSE),1)*VLOOKUP(INT(A9187/1000),辅助表!$A$1:$F$54,6,FALSE)</f>
        <v>293</v>
      </c>
      <c r="E9187" s="34">
        <v>0</v>
      </c>
      <c r="F9187" s="34">
        <f>ROUND(D9187*VLOOKUP(INT(A9187/1000),辅助表!$A$1:$F$54,5,FALSE),0)/VLOOKUP(INT(A9187/1000),辅助表!$A$1:$F$54,6,FALSE)</f>
        <v>586</v>
      </c>
      <c r="G9187" s="34" t="str">
        <f>VLOOKUP(INT(A9187/1000),辅助表!$A$1:$F$54,4,FALSE)&amp;"+"&amp;(D9187/VLOOKUP(INT(A9187/1000),辅助表!$A$1:$F$54,6,FALSE))&amp;VLOOKUP(INT(A9187/1000),辅助表!$A$1:$G$54,7,FALSE)</f>
        <v>减暴伤+293</v>
      </c>
    </row>
    <row r="9188" spans="1:7">
      <c r="A9188" s="26">
        <v>27586</v>
      </c>
      <c r="B9188" s="34" t="s">
        <v>46</v>
      </c>
      <c r="C9188" s="35" t="s">
        <v>385</v>
      </c>
      <c r="D9188" s="34">
        <f>CEILING(RIGHT(A9188,3)/VLOOKUP(INT(A9188/1000),辅助表!$A$1:$F$54,5,FALSE),1)*VLOOKUP(INT(A9188/1000),辅助表!$A$1:$F$54,6,FALSE)</f>
        <v>293</v>
      </c>
      <c r="E9188" s="34">
        <v>0</v>
      </c>
      <c r="F9188" s="34">
        <f>ROUND(D9188*VLOOKUP(INT(A9188/1000),辅助表!$A$1:$F$54,5,FALSE),0)/VLOOKUP(INT(A9188/1000),辅助表!$A$1:$F$54,6,FALSE)</f>
        <v>586</v>
      </c>
      <c r="G9188" s="34" t="str">
        <f>VLOOKUP(INT(A9188/1000),辅助表!$A$1:$F$54,4,FALSE)&amp;"+"&amp;(D9188/VLOOKUP(INT(A9188/1000),辅助表!$A$1:$F$54,6,FALSE))&amp;VLOOKUP(INT(A9188/1000),辅助表!$A$1:$G$54,7,FALSE)</f>
        <v>减暴伤+293</v>
      </c>
    </row>
    <row r="9189" spans="1:7">
      <c r="A9189" s="26">
        <v>27587</v>
      </c>
      <c r="B9189" s="34" t="s">
        <v>46</v>
      </c>
      <c r="C9189" s="35" t="s">
        <v>385</v>
      </c>
      <c r="D9189" s="34">
        <f>CEILING(RIGHT(A9189,3)/VLOOKUP(INT(A9189/1000),辅助表!$A$1:$F$54,5,FALSE),1)*VLOOKUP(INT(A9189/1000),辅助表!$A$1:$F$54,6,FALSE)</f>
        <v>294</v>
      </c>
      <c r="E9189" s="34">
        <v>0</v>
      </c>
      <c r="F9189" s="34">
        <f>ROUND(D9189*VLOOKUP(INT(A9189/1000),辅助表!$A$1:$F$54,5,FALSE),0)/VLOOKUP(INT(A9189/1000),辅助表!$A$1:$F$54,6,FALSE)</f>
        <v>588</v>
      </c>
      <c r="G9189" s="34" t="str">
        <f>VLOOKUP(INT(A9189/1000),辅助表!$A$1:$F$54,4,FALSE)&amp;"+"&amp;(D9189/VLOOKUP(INT(A9189/1000),辅助表!$A$1:$F$54,6,FALSE))&amp;VLOOKUP(INT(A9189/1000),辅助表!$A$1:$G$54,7,FALSE)</f>
        <v>减暴伤+294</v>
      </c>
    </row>
    <row r="9190" spans="1:7">
      <c r="A9190" s="26">
        <v>27588</v>
      </c>
      <c r="B9190" s="34" t="s">
        <v>46</v>
      </c>
      <c r="C9190" s="35" t="s">
        <v>385</v>
      </c>
      <c r="D9190" s="34">
        <f>CEILING(RIGHT(A9190,3)/VLOOKUP(INT(A9190/1000),辅助表!$A$1:$F$54,5,FALSE),1)*VLOOKUP(INT(A9190/1000),辅助表!$A$1:$F$54,6,FALSE)</f>
        <v>294</v>
      </c>
      <c r="E9190" s="34">
        <v>0</v>
      </c>
      <c r="F9190" s="34">
        <f>ROUND(D9190*VLOOKUP(INT(A9190/1000),辅助表!$A$1:$F$54,5,FALSE),0)/VLOOKUP(INT(A9190/1000),辅助表!$A$1:$F$54,6,FALSE)</f>
        <v>588</v>
      </c>
      <c r="G9190" s="34" t="str">
        <f>VLOOKUP(INT(A9190/1000),辅助表!$A$1:$F$54,4,FALSE)&amp;"+"&amp;(D9190/VLOOKUP(INT(A9190/1000),辅助表!$A$1:$F$54,6,FALSE))&amp;VLOOKUP(INT(A9190/1000),辅助表!$A$1:$G$54,7,FALSE)</f>
        <v>减暴伤+294</v>
      </c>
    </row>
    <row r="9191" spans="1:7">
      <c r="A9191" s="26">
        <v>27589</v>
      </c>
      <c r="B9191" s="34" t="s">
        <v>46</v>
      </c>
      <c r="C9191" s="35" t="s">
        <v>385</v>
      </c>
      <c r="D9191" s="34">
        <f>CEILING(RIGHT(A9191,3)/VLOOKUP(INT(A9191/1000),辅助表!$A$1:$F$54,5,FALSE),1)*VLOOKUP(INT(A9191/1000),辅助表!$A$1:$F$54,6,FALSE)</f>
        <v>295</v>
      </c>
      <c r="E9191" s="34">
        <v>0</v>
      </c>
      <c r="F9191" s="34">
        <f>ROUND(D9191*VLOOKUP(INT(A9191/1000),辅助表!$A$1:$F$54,5,FALSE),0)/VLOOKUP(INT(A9191/1000),辅助表!$A$1:$F$54,6,FALSE)</f>
        <v>590</v>
      </c>
      <c r="G9191" s="34" t="str">
        <f>VLOOKUP(INT(A9191/1000),辅助表!$A$1:$F$54,4,FALSE)&amp;"+"&amp;(D9191/VLOOKUP(INT(A9191/1000),辅助表!$A$1:$F$54,6,FALSE))&amp;VLOOKUP(INT(A9191/1000),辅助表!$A$1:$G$54,7,FALSE)</f>
        <v>减暴伤+295</v>
      </c>
    </row>
    <row r="9192" spans="1:7">
      <c r="A9192" s="26">
        <v>27590</v>
      </c>
      <c r="B9192" s="34" t="s">
        <v>46</v>
      </c>
      <c r="C9192" s="35" t="s">
        <v>385</v>
      </c>
      <c r="D9192" s="34">
        <f>CEILING(RIGHT(A9192,3)/VLOOKUP(INT(A9192/1000),辅助表!$A$1:$F$54,5,FALSE),1)*VLOOKUP(INT(A9192/1000),辅助表!$A$1:$F$54,6,FALSE)</f>
        <v>295</v>
      </c>
      <c r="E9192" s="34">
        <v>0</v>
      </c>
      <c r="F9192" s="34">
        <f>ROUND(D9192*VLOOKUP(INT(A9192/1000),辅助表!$A$1:$F$54,5,FALSE),0)/VLOOKUP(INT(A9192/1000),辅助表!$A$1:$F$54,6,FALSE)</f>
        <v>590</v>
      </c>
      <c r="G9192" s="34" t="str">
        <f>VLOOKUP(INT(A9192/1000),辅助表!$A$1:$F$54,4,FALSE)&amp;"+"&amp;(D9192/VLOOKUP(INT(A9192/1000),辅助表!$A$1:$F$54,6,FALSE))&amp;VLOOKUP(INT(A9192/1000),辅助表!$A$1:$G$54,7,FALSE)</f>
        <v>减暴伤+295</v>
      </c>
    </row>
    <row r="9193" spans="1:7">
      <c r="A9193" s="26">
        <v>27591</v>
      </c>
      <c r="B9193" s="34" t="s">
        <v>46</v>
      </c>
      <c r="C9193" s="35" t="s">
        <v>385</v>
      </c>
      <c r="D9193" s="34">
        <f>CEILING(RIGHT(A9193,3)/VLOOKUP(INT(A9193/1000),辅助表!$A$1:$F$54,5,FALSE),1)*VLOOKUP(INT(A9193/1000),辅助表!$A$1:$F$54,6,FALSE)</f>
        <v>296</v>
      </c>
      <c r="E9193" s="34">
        <v>0</v>
      </c>
      <c r="F9193" s="34">
        <f>ROUND(D9193*VLOOKUP(INT(A9193/1000),辅助表!$A$1:$F$54,5,FALSE),0)/VLOOKUP(INT(A9193/1000),辅助表!$A$1:$F$54,6,FALSE)</f>
        <v>592</v>
      </c>
      <c r="G9193" s="34" t="str">
        <f>VLOOKUP(INT(A9193/1000),辅助表!$A$1:$F$54,4,FALSE)&amp;"+"&amp;(D9193/VLOOKUP(INT(A9193/1000),辅助表!$A$1:$F$54,6,FALSE))&amp;VLOOKUP(INT(A9193/1000),辅助表!$A$1:$G$54,7,FALSE)</f>
        <v>减暴伤+296</v>
      </c>
    </row>
    <row r="9194" spans="1:7" s="34" customFormat="1">
      <c r="A9194" s="26">
        <v>27592</v>
      </c>
      <c r="B9194" s="34" t="s">
        <v>46</v>
      </c>
      <c r="C9194" s="35" t="s">
        <v>385</v>
      </c>
      <c r="D9194" s="34">
        <f>CEILING(RIGHT(A9194,3)/VLOOKUP(INT(A9194/1000),辅助表!$A$1:$F$54,5,FALSE),1)*VLOOKUP(INT(A9194/1000),辅助表!$A$1:$F$54,6,FALSE)</f>
        <v>296</v>
      </c>
      <c r="E9194" s="34">
        <v>0</v>
      </c>
      <c r="F9194" s="34">
        <f>ROUND(D9194*VLOOKUP(INT(A9194/1000),辅助表!$A$1:$F$54,5,FALSE),0)/VLOOKUP(INT(A9194/1000),辅助表!$A$1:$F$54,6,FALSE)</f>
        <v>592</v>
      </c>
      <c r="G9194" s="34" t="str">
        <f>VLOOKUP(INT(A9194/1000),辅助表!$A$1:$F$54,4,FALSE)&amp;"+"&amp;(D9194/VLOOKUP(INT(A9194/1000),辅助表!$A$1:$F$54,6,FALSE))&amp;VLOOKUP(INT(A9194/1000),辅助表!$A$1:$G$54,7,FALSE)</f>
        <v>减暴伤+296</v>
      </c>
    </row>
    <row r="9195" spans="1:7" s="34" customFormat="1">
      <c r="A9195" s="26">
        <v>27593</v>
      </c>
      <c r="B9195" s="34" t="s">
        <v>46</v>
      </c>
      <c r="C9195" s="35" t="s">
        <v>385</v>
      </c>
      <c r="D9195" s="34">
        <f>CEILING(RIGHT(A9195,3)/VLOOKUP(INT(A9195/1000),辅助表!$A$1:$F$54,5,FALSE),1)*VLOOKUP(INT(A9195/1000),辅助表!$A$1:$F$54,6,FALSE)</f>
        <v>297</v>
      </c>
      <c r="E9195" s="34">
        <v>0</v>
      </c>
      <c r="F9195" s="34">
        <f>ROUND(D9195*VLOOKUP(INT(A9195/1000),辅助表!$A$1:$F$54,5,FALSE),0)/VLOOKUP(INT(A9195/1000),辅助表!$A$1:$F$54,6,FALSE)</f>
        <v>594</v>
      </c>
      <c r="G9195" s="34" t="str">
        <f>VLOOKUP(INT(A9195/1000),辅助表!$A$1:$F$54,4,FALSE)&amp;"+"&amp;(D9195/VLOOKUP(INT(A9195/1000),辅助表!$A$1:$F$54,6,FALSE))&amp;VLOOKUP(INT(A9195/1000),辅助表!$A$1:$G$54,7,FALSE)</f>
        <v>减暴伤+297</v>
      </c>
    </row>
    <row r="9196" spans="1:7" s="34" customFormat="1">
      <c r="A9196" s="26">
        <v>27594</v>
      </c>
      <c r="B9196" s="34" t="s">
        <v>46</v>
      </c>
      <c r="C9196" s="35" t="s">
        <v>385</v>
      </c>
      <c r="D9196" s="34">
        <f>CEILING(RIGHT(A9196,3)/VLOOKUP(INT(A9196/1000),辅助表!$A$1:$F$54,5,FALSE),1)*VLOOKUP(INT(A9196/1000),辅助表!$A$1:$F$54,6,FALSE)</f>
        <v>297</v>
      </c>
      <c r="E9196" s="34">
        <v>0</v>
      </c>
      <c r="F9196" s="34">
        <f>ROUND(D9196*VLOOKUP(INT(A9196/1000),辅助表!$A$1:$F$54,5,FALSE),0)/VLOOKUP(INT(A9196/1000),辅助表!$A$1:$F$54,6,FALSE)</f>
        <v>594</v>
      </c>
      <c r="G9196" s="34" t="str">
        <f>VLOOKUP(INT(A9196/1000),辅助表!$A$1:$F$54,4,FALSE)&amp;"+"&amp;(D9196/VLOOKUP(INT(A9196/1000),辅助表!$A$1:$F$54,6,FALSE))&amp;VLOOKUP(INT(A9196/1000),辅助表!$A$1:$G$54,7,FALSE)</f>
        <v>减暴伤+297</v>
      </c>
    </row>
    <row r="9197" spans="1:7" s="34" customFormat="1">
      <c r="A9197" s="26">
        <v>27595</v>
      </c>
      <c r="B9197" s="34" t="s">
        <v>46</v>
      </c>
      <c r="C9197" s="35" t="s">
        <v>385</v>
      </c>
      <c r="D9197" s="34">
        <f>CEILING(RIGHT(A9197,3)/VLOOKUP(INT(A9197/1000),辅助表!$A$1:$F$54,5,FALSE),1)*VLOOKUP(INT(A9197/1000),辅助表!$A$1:$F$54,6,FALSE)</f>
        <v>298</v>
      </c>
      <c r="E9197" s="34">
        <v>0</v>
      </c>
      <c r="F9197" s="34">
        <f>ROUND(D9197*VLOOKUP(INT(A9197/1000),辅助表!$A$1:$F$54,5,FALSE),0)/VLOOKUP(INT(A9197/1000),辅助表!$A$1:$F$54,6,FALSE)</f>
        <v>596</v>
      </c>
      <c r="G9197" s="34" t="str">
        <f>VLOOKUP(INT(A9197/1000),辅助表!$A$1:$F$54,4,FALSE)&amp;"+"&amp;(D9197/VLOOKUP(INT(A9197/1000),辅助表!$A$1:$F$54,6,FALSE))&amp;VLOOKUP(INT(A9197/1000),辅助表!$A$1:$G$54,7,FALSE)</f>
        <v>减暴伤+298</v>
      </c>
    </row>
    <row r="9198" spans="1:7" s="34" customFormat="1">
      <c r="A9198" s="26">
        <v>27596</v>
      </c>
      <c r="B9198" s="34" t="s">
        <v>46</v>
      </c>
      <c r="C9198" s="35" t="s">
        <v>385</v>
      </c>
      <c r="D9198" s="34">
        <f>CEILING(RIGHT(A9198,3)/VLOOKUP(INT(A9198/1000),辅助表!$A$1:$F$54,5,FALSE),1)*VLOOKUP(INT(A9198/1000),辅助表!$A$1:$F$54,6,FALSE)</f>
        <v>298</v>
      </c>
      <c r="E9198" s="34">
        <v>0</v>
      </c>
      <c r="F9198" s="34">
        <f>ROUND(D9198*VLOOKUP(INT(A9198/1000),辅助表!$A$1:$F$54,5,FALSE),0)/VLOOKUP(INT(A9198/1000),辅助表!$A$1:$F$54,6,FALSE)</f>
        <v>596</v>
      </c>
      <c r="G9198" s="34" t="str">
        <f>VLOOKUP(INT(A9198/1000),辅助表!$A$1:$F$54,4,FALSE)&amp;"+"&amp;(D9198/VLOOKUP(INT(A9198/1000),辅助表!$A$1:$F$54,6,FALSE))&amp;VLOOKUP(INT(A9198/1000),辅助表!$A$1:$G$54,7,FALSE)</f>
        <v>减暴伤+298</v>
      </c>
    </row>
    <row r="9199" spans="1:7" s="34" customFormat="1">
      <c r="A9199" s="26">
        <v>27597</v>
      </c>
      <c r="B9199" s="34" t="s">
        <v>46</v>
      </c>
      <c r="C9199" s="35" t="s">
        <v>385</v>
      </c>
      <c r="D9199" s="34">
        <f>CEILING(RIGHT(A9199,3)/VLOOKUP(INT(A9199/1000),辅助表!$A$1:$F$54,5,FALSE),1)*VLOOKUP(INT(A9199/1000),辅助表!$A$1:$F$54,6,FALSE)</f>
        <v>299</v>
      </c>
      <c r="E9199" s="34">
        <v>0</v>
      </c>
      <c r="F9199" s="34">
        <f>ROUND(D9199*VLOOKUP(INT(A9199/1000),辅助表!$A$1:$F$54,5,FALSE),0)/VLOOKUP(INT(A9199/1000),辅助表!$A$1:$F$54,6,FALSE)</f>
        <v>598</v>
      </c>
      <c r="G9199" s="34" t="str">
        <f>VLOOKUP(INT(A9199/1000),辅助表!$A$1:$F$54,4,FALSE)&amp;"+"&amp;(D9199/VLOOKUP(INT(A9199/1000),辅助表!$A$1:$F$54,6,FALSE))&amp;VLOOKUP(INT(A9199/1000),辅助表!$A$1:$G$54,7,FALSE)</f>
        <v>减暴伤+299</v>
      </c>
    </row>
    <row r="9200" spans="1:7" s="34" customFormat="1">
      <c r="A9200" s="26">
        <v>27598</v>
      </c>
      <c r="B9200" s="34" t="s">
        <v>46</v>
      </c>
      <c r="C9200" s="35" t="s">
        <v>385</v>
      </c>
      <c r="D9200" s="34">
        <f>CEILING(RIGHT(A9200,3)/VLOOKUP(INT(A9200/1000),辅助表!$A$1:$F$54,5,FALSE),1)*VLOOKUP(INT(A9200/1000),辅助表!$A$1:$F$54,6,FALSE)</f>
        <v>299</v>
      </c>
      <c r="E9200" s="34">
        <v>0</v>
      </c>
      <c r="F9200" s="34">
        <f>ROUND(D9200*VLOOKUP(INT(A9200/1000),辅助表!$A$1:$F$54,5,FALSE),0)/VLOOKUP(INT(A9200/1000),辅助表!$A$1:$F$54,6,FALSE)</f>
        <v>598</v>
      </c>
      <c r="G9200" s="34" t="str">
        <f>VLOOKUP(INT(A9200/1000),辅助表!$A$1:$F$54,4,FALSE)&amp;"+"&amp;(D9200/VLOOKUP(INT(A9200/1000),辅助表!$A$1:$F$54,6,FALSE))&amp;VLOOKUP(INT(A9200/1000),辅助表!$A$1:$G$54,7,FALSE)</f>
        <v>减暴伤+299</v>
      </c>
    </row>
    <row r="9201" spans="1:7" s="34" customFormat="1">
      <c r="A9201" s="26">
        <v>27599</v>
      </c>
      <c r="B9201" s="34" t="s">
        <v>46</v>
      </c>
      <c r="C9201" s="35" t="s">
        <v>385</v>
      </c>
      <c r="D9201" s="34">
        <f>CEILING(RIGHT(A9201,3)/VLOOKUP(INT(A9201/1000),辅助表!$A$1:$F$54,5,FALSE),1)*VLOOKUP(INT(A9201/1000),辅助表!$A$1:$F$54,6,FALSE)</f>
        <v>300</v>
      </c>
      <c r="E9201" s="34">
        <v>0</v>
      </c>
      <c r="F9201" s="34">
        <f>ROUND(D9201*VLOOKUP(INT(A9201/1000),辅助表!$A$1:$F$54,5,FALSE),0)/VLOOKUP(INT(A9201/1000),辅助表!$A$1:$F$54,6,FALSE)</f>
        <v>600</v>
      </c>
      <c r="G9201" s="34" t="str">
        <f>VLOOKUP(INT(A9201/1000),辅助表!$A$1:$F$54,4,FALSE)&amp;"+"&amp;(D9201/VLOOKUP(INT(A9201/1000),辅助表!$A$1:$F$54,6,FALSE))&amp;VLOOKUP(INT(A9201/1000),辅助表!$A$1:$G$54,7,FALSE)</f>
        <v>减暴伤+300</v>
      </c>
    </row>
    <row r="9202" spans="1:7" s="34" customFormat="1">
      <c r="A9202" s="26">
        <v>27600</v>
      </c>
      <c r="B9202" s="34" t="s">
        <v>46</v>
      </c>
      <c r="C9202" s="35" t="s">
        <v>385</v>
      </c>
      <c r="D9202" s="34">
        <f>CEILING(RIGHT(A9202,3)/VLOOKUP(INT(A9202/1000),辅助表!$A$1:$F$54,5,FALSE),1)*VLOOKUP(INT(A9202/1000),辅助表!$A$1:$F$54,6,FALSE)</f>
        <v>300</v>
      </c>
      <c r="E9202" s="34">
        <v>0</v>
      </c>
      <c r="F9202" s="34">
        <f>ROUND(D9202*VLOOKUP(INT(A9202/1000),辅助表!$A$1:$F$54,5,FALSE),0)/VLOOKUP(INT(A9202/1000),辅助表!$A$1:$F$54,6,FALSE)</f>
        <v>600</v>
      </c>
      <c r="G9202" s="34" t="str">
        <f>VLOOKUP(INT(A9202/1000),辅助表!$A$1:$F$54,4,FALSE)&amp;"+"&amp;(D9202/VLOOKUP(INT(A9202/1000),辅助表!$A$1:$F$54,6,FALSE))&amp;VLOOKUP(INT(A9202/1000),辅助表!$A$1:$G$54,7,FALSE)</f>
        <v>减暴伤+300</v>
      </c>
    </row>
    <row r="9203" spans="1:7" s="34" customFormat="1">
      <c r="A9203" s="26">
        <v>27601</v>
      </c>
      <c r="B9203" s="34" t="s">
        <v>46</v>
      </c>
      <c r="C9203" s="35" t="s">
        <v>385</v>
      </c>
      <c r="D9203" s="34">
        <f>CEILING(RIGHT(A9203,3)/VLOOKUP(INT(A9203/1000),辅助表!$A$1:$F$54,5,FALSE),1)*VLOOKUP(INT(A9203/1000),辅助表!$A$1:$F$54,6,FALSE)</f>
        <v>301</v>
      </c>
      <c r="E9203" s="34">
        <v>0</v>
      </c>
      <c r="F9203" s="34">
        <f>ROUND(D9203*VLOOKUP(INT(A9203/1000),辅助表!$A$1:$F$54,5,FALSE),0)/VLOOKUP(INT(A9203/1000),辅助表!$A$1:$F$54,6,FALSE)</f>
        <v>602</v>
      </c>
      <c r="G9203" s="34" t="str">
        <f>VLOOKUP(INT(A9203/1000),辅助表!$A$1:$F$54,4,FALSE)&amp;"+"&amp;(D9203/VLOOKUP(INT(A9203/1000),辅助表!$A$1:$F$54,6,FALSE))&amp;VLOOKUP(INT(A9203/1000),辅助表!$A$1:$G$54,7,FALSE)</f>
        <v>减暴伤+301</v>
      </c>
    </row>
    <row r="9204" spans="1:7" s="34" customFormat="1">
      <c r="A9204" s="26">
        <v>27602</v>
      </c>
      <c r="B9204" s="34" t="s">
        <v>46</v>
      </c>
      <c r="C9204" s="35" t="s">
        <v>385</v>
      </c>
      <c r="D9204" s="34">
        <f>CEILING(RIGHT(A9204,3)/VLOOKUP(INT(A9204/1000),辅助表!$A$1:$F$54,5,FALSE),1)*VLOOKUP(INT(A9204/1000),辅助表!$A$1:$F$54,6,FALSE)</f>
        <v>301</v>
      </c>
      <c r="E9204" s="34">
        <v>0</v>
      </c>
      <c r="F9204" s="34">
        <f>ROUND(D9204*VLOOKUP(INT(A9204/1000),辅助表!$A$1:$F$54,5,FALSE),0)/VLOOKUP(INT(A9204/1000),辅助表!$A$1:$F$54,6,FALSE)</f>
        <v>602</v>
      </c>
      <c r="G9204" s="34" t="str">
        <f>VLOOKUP(INT(A9204/1000),辅助表!$A$1:$F$54,4,FALSE)&amp;"+"&amp;(D9204/VLOOKUP(INT(A9204/1000),辅助表!$A$1:$F$54,6,FALSE))&amp;VLOOKUP(INT(A9204/1000),辅助表!$A$1:$G$54,7,FALSE)</f>
        <v>减暴伤+301</v>
      </c>
    </row>
    <row r="9205" spans="1:7" s="34" customFormat="1">
      <c r="A9205" s="26">
        <v>27603</v>
      </c>
      <c r="B9205" s="34" t="s">
        <v>46</v>
      </c>
      <c r="C9205" s="35" t="s">
        <v>385</v>
      </c>
      <c r="D9205" s="34">
        <f>CEILING(RIGHT(A9205,3)/VLOOKUP(INT(A9205/1000),辅助表!$A$1:$F$54,5,FALSE),1)*VLOOKUP(INT(A9205/1000),辅助表!$A$1:$F$54,6,FALSE)</f>
        <v>302</v>
      </c>
      <c r="E9205" s="34">
        <v>0</v>
      </c>
      <c r="F9205" s="34">
        <f>ROUND(D9205*VLOOKUP(INT(A9205/1000),辅助表!$A$1:$F$54,5,FALSE),0)/VLOOKUP(INT(A9205/1000),辅助表!$A$1:$F$54,6,FALSE)</f>
        <v>604</v>
      </c>
      <c r="G9205" s="34" t="str">
        <f>VLOOKUP(INT(A9205/1000),辅助表!$A$1:$F$54,4,FALSE)&amp;"+"&amp;(D9205/VLOOKUP(INT(A9205/1000),辅助表!$A$1:$F$54,6,FALSE))&amp;VLOOKUP(INT(A9205/1000),辅助表!$A$1:$G$54,7,FALSE)</f>
        <v>减暴伤+302</v>
      </c>
    </row>
    <row r="9206" spans="1:7" s="34" customFormat="1">
      <c r="A9206" s="26">
        <v>27604</v>
      </c>
      <c r="B9206" s="34" t="s">
        <v>46</v>
      </c>
      <c r="C9206" s="35" t="s">
        <v>385</v>
      </c>
      <c r="D9206" s="34">
        <f>CEILING(RIGHT(A9206,3)/VLOOKUP(INT(A9206/1000),辅助表!$A$1:$F$54,5,FALSE),1)*VLOOKUP(INT(A9206/1000),辅助表!$A$1:$F$54,6,FALSE)</f>
        <v>302</v>
      </c>
      <c r="E9206" s="34">
        <v>0</v>
      </c>
      <c r="F9206" s="34">
        <f>ROUND(D9206*VLOOKUP(INT(A9206/1000),辅助表!$A$1:$F$54,5,FALSE),0)/VLOOKUP(INT(A9206/1000),辅助表!$A$1:$F$54,6,FALSE)</f>
        <v>604</v>
      </c>
      <c r="G9206" s="34" t="str">
        <f>VLOOKUP(INT(A9206/1000),辅助表!$A$1:$F$54,4,FALSE)&amp;"+"&amp;(D9206/VLOOKUP(INT(A9206/1000),辅助表!$A$1:$F$54,6,FALSE))&amp;VLOOKUP(INT(A9206/1000),辅助表!$A$1:$G$54,7,FALSE)</f>
        <v>减暴伤+302</v>
      </c>
    </row>
    <row r="9207" spans="1:7" s="34" customFormat="1">
      <c r="A9207" s="26">
        <v>27605</v>
      </c>
      <c r="B9207" s="34" t="s">
        <v>46</v>
      </c>
      <c r="C9207" s="35" t="s">
        <v>385</v>
      </c>
      <c r="D9207" s="34">
        <f>CEILING(RIGHT(A9207,3)/VLOOKUP(INT(A9207/1000),辅助表!$A$1:$F$54,5,FALSE),1)*VLOOKUP(INT(A9207/1000),辅助表!$A$1:$F$54,6,FALSE)</f>
        <v>303</v>
      </c>
      <c r="E9207" s="34">
        <v>0</v>
      </c>
      <c r="F9207" s="34">
        <f>ROUND(D9207*VLOOKUP(INT(A9207/1000),辅助表!$A$1:$F$54,5,FALSE),0)/VLOOKUP(INT(A9207/1000),辅助表!$A$1:$F$54,6,FALSE)</f>
        <v>606</v>
      </c>
      <c r="G9207" s="34" t="str">
        <f>VLOOKUP(INT(A9207/1000),辅助表!$A$1:$F$54,4,FALSE)&amp;"+"&amp;(D9207/VLOOKUP(INT(A9207/1000),辅助表!$A$1:$F$54,6,FALSE))&amp;VLOOKUP(INT(A9207/1000),辅助表!$A$1:$G$54,7,FALSE)</f>
        <v>减暴伤+303</v>
      </c>
    </row>
    <row r="9208" spans="1:7" s="34" customFormat="1">
      <c r="A9208" s="26">
        <v>27606</v>
      </c>
      <c r="B9208" s="34" t="s">
        <v>46</v>
      </c>
      <c r="C9208" s="35" t="s">
        <v>385</v>
      </c>
      <c r="D9208" s="34">
        <f>CEILING(RIGHT(A9208,3)/VLOOKUP(INT(A9208/1000),辅助表!$A$1:$F$54,5,FALSE),1)*VLOOKUP(INT(A9208/1000),辅助表!$A$1:$F$54,6,FALSE)</f>
        <v>303</v>
      </c>
      <c r="E9208" s="34">
        <v>0</v>
      </c>
      <c r="F9208" s="34">
        <f>ROUND(D9208*VLOOKUP(INT(A9208/1000),辅助表!$A$1:$F$54,5,FALSE),0)/VLOOKUP(INT(A9208/1000),辅助表!$A$1:$F$54,6,FALSE)</f>
        <v>606</v>
      </c>
      <c r="G9208" s="34" t="str">
        <f>VLOOKUP(INT(A9208/1000),辅助表!$A$1:$F$54,4,FALSE)&amp;"+"&amp;(D9208/VLOOKUP(INT(A9208/1000),辅助表!$A$1:$F$54,6,FALSE))&amp;VLOOKUP(INT(A9208/1000),辅助表!$A$1:$G$54,7,FALSE)</f>
        <v>减暴伤+303</v>
      </c>
    </row>
    <row r="9209" spans="1:7" s="34" customFormat="1">
      <c r="A9209" s="26">
        <v>27607</v>
      </c>
      <c r="B9209" s="34" t="s">
        <v>46</v>
      </c>
      <c r="C9209" s="35" t="s">
        <v>385</v>
      </c>
      <c r="D9209" s="34">
        <f>CEILING(RIGHT(A9209,3)/VLOOKUP(INT(A9209/1000),辅助表!$A$1:$F$54,5,FALSE),1)*VLOOKUP(INT(A9209/1000),辅助表!$A$1:$F$54,6,FALSE)</f>
        <v>304</v>
      </c>
      <c r="E9209" s="34">
        <v>0</v>
      </c>
      <c r="F9209" s="34">
        <f>ROUND(D9209*VLOOKUP(INT(A9209/1000),辅助表!$A$1:$F$54,5,FALSE),0)/VLOOKUP(INT(A9209/1000),辅助表!$A$1:$F$54,6,FALSE)</f>
        <v>608</v>
      </c>
      <c r="G9209" s="34" t="str">
        <f>VLOOKUP(INT(A9209/1000),辅助表!$A$1:$F$54,4,FALSE)&amp;"+"&amp;(D9209/VLOOKUP(INT(A9209/1000),辅助表!$A$1:$F$54,6,FALSE))&amp;VLOOKUP(INT(A9209/1000),辅助表!$A$1:$G$54,7,FALSE)</f>
        <v>减暴伤+304</v>
      </c>
    </row>
    <row r="9210" spans="1:7" s="34" customFormat="1">
      <c r="A9210" s="26">
        <v>27608</v>
      </c>
      <c r="B9210" s="34" t="s">
        <v>46</v>
      </c>
      <c r="C9210" s="35" t="s">
        <v>385</v>
      </c>
      <c r="D9210" s="34">
        <f>CEILING(RIGHT(A9210,3)/VLOOKUP(INT(A9210/1000),辅助表!$A$1:$F$54,5,FALSE),1)*VLOOKUP(INT(A9210/1000),辅助表!$A$1:$F$54,6,FALSE)</f>
        <v>304</v>
      </c>
      <c r="E9210" s="34">
        <v>0</v>
      </c>
      <c r="F9210" s="34">
        <f>ROUND(D9210*VLOOKUP(INT(A9210/1000),辅助表!$A$1:$F$54,5,FALSE),0)/VLOOKUP(INT(A9210/1000),辅助表!$A$1:$F$54,6,FALSE)</f>
        <v>608</v>
      </c>
      <c r="G9210" s="34" t="str">
        <f>VLOOKUP(INT(A9210/1000),辅助表!$A$1:$F$54,4,FALSE)&amp;"+"&amp;(D9210/VLOOKUP(INT(A9210/1000),辅助表!$A$1:$F$54,6,FALSE))&amp;VLOOKUP(INT(A9210/1000),辅助表!$A$1:$G$54,7,FALSE)</f>
        <v>减暴伤+304</v>
      </c>
    </row>
    <row r="9211" spans="1:7" s="34" customFormat="1">
      <c r="A9211" s="26">
        <v>27609</v>
      </c>
      <c r="B9211" s="34" t="s">
        <v>46</v>
      </c>
      <c r="C9211" s="35" t="s">
        <v>385</v>
      </c>
      <c r="D9211" s="34">
        <f>CEILING(RIGHT(A9211,3)/VLOOKUP(INT(A9211/1000),辅助表!$A$1:$F$54,5,FALSE),1)*VLOOKUP(INT(A9211/1000),辅助表!$A$1:$F$54,6,FALSE)</f>
        <v>305</v>
      </c>
      <c r="E9211" s="34">
        <v>0</v>
      </c>
      <c r="F9211" s="34">
        <f>ROUND(D9211*VLOOKUP(INT(A9211/1000),辅助表!$A$1:$F$54,5,FALSE),0)/VLOOKUP(INT(A9211/1000),辅助表!$A$1:$F$54,6,FALSE)</f>
        <v>610</v>
      </c>
      <c r="G9211" s="34" t="str">
        <f>VLOOKUP(INT(A9211/1000),辅助表!$A$1:$F$54,4,FALSE)&amp;"+"&amp;(D9211/VLOOKUP(INT(A9211/1000),辅助表!$A$1:$F$54,6,FALSE))&amp;VLOOKUP(INT(A9211/1000),辅助表!$A$1:$G$54,7,FALSE)</f>
        <v>减暴伤+305</v>
      </c>
    </row>
    <row r="9212" spans="1:7" s="34" customFormat="1">
      <c r="A9212" s="26">
        <v>27610</v>
      </c>
      <c r="B9212" s="34" t="s">
        <v>46</v>
      </c>
      <c r="C9212" s="35" t="s">
        <v>385</v>
      </c>
      <c r="D9212" s="34">
        <f>CEILING(RIGHT(A9212,3)/VLOOKUP(INT(A9212/1000),辅助表!$A$1:$F$54,5,FALSE),1)*VLOOKUP(INT(A9212/1000),辅助表!$A$1:$F$54,6,FALSE)</f>
        <v>305</v>
      </c>
      <c r="E9212" s="34">
        <v>0</v>
      </c>
      <c r="F9212" s="34">
        <f>ROUND(D9212*VLOOKUP(INT(A9212/1000),辅助表!$A$1:$F$54,5,FALSE),0)/VLOOKUP(INT(A9212/1000),辅助表!$A$1:$F$54,6,FALSE)</f>
        <v>610</v>
      </c>
      <c r="G9212" s="34" t="str">
        <f>VLOOKUP(INT(A9212/1000),辅助表!$A$1:$F$54,4,FALSE)&amp;"+"&amp;(D9212/VLOOKUP(INT(A9212/1000),辅助表!$A$1:$F$54,6,FALSE))&amp;VLOOKUP(INT(A9212/1000),辅助表!$A$1:$G$54,7,FALSE)</f>
        <v>减暴伤+305</v>
      </c>
    </row>
    <row r="9213" spans="1:7" s="34" customFormat="1">
      <c r="A9213" s="26">
        <v>27611</v>
      </c>
      <c r="B9213" s="34" t="s">
        <v>46</v>
      </c>
      <c r="C9213" s="35" t="s">
        <v>385</v>
      </c>
      <c r="D9213" s="34">
        <f>CEILING(RIGHT(A9213,3)/VLOOKUP(INT(A9213/1000),辅助表!$A$1:$F$54,5,FALSE),1)*VLOOKUP(INT(A9213/1000),辅助表!$A$1:$F$54,6,FALSE)</f>
        <v>306</v>
      </c>
      <c r="E9213" s="34">
        <v>0</v>
      </c>
      <c r="F9213" s="34">
        <f>ROUND(D9213*VLOOKUP(INT(A9213/1000),辅助表!$A$1:$F$54,5,FALSE),0)/VLOOKUP(INT(A9213/1000),辅助表!$A$1:$F$54,6,FALSE)</f>
        <v>612</v>
      </c>
      <c r="G9213" s="34" t="str">
        <f>VLOOKUP(INT(A9213/1000),辅助表!$A$1:$F$54,4,FALSE)&amp;"+"&amp;(D9213/VLOOKUP(INT(A9213/1000),辅助表!$A$1:$F$54,6,FALSE))&amp;VLOOKUP(INT(A9213/1000),辅助表!$A$1:$G$54,7,FALSE)</f>
        <v>减暴伤+306</v>
      </c>
    </row>
    <row r="9214" spans="1:7" s="34" customFormat="1">
      <c r="A9214" s="26">
        <v>27612</v>
      </c>
      <c r="B9214" s="34" t="s">
        <v>46</v>
      </c>
      <c r="C9214" s="35" t="s">
        <v>385</v>
      </c>
      <c r="D9214" s="34">
        <f>CEILING(RIGHT(A9214,3)/VLOOKUP(INT(A9214/1000),辅助表!$A$1:$F$54,5,FALSE),1)*VLOOKUP(INT(A9214/1000),辅助表!$A$1:$F$54,6,FALSE)</f>
        <v>306</v>
      </c>
      <c r="E9214" s="34">
        <v>0</v>
      </c>
      <c r="F9214" s="34">
        <f>ROUND(D9214*VLOOKUP(INT(A9214/1000),辅助表!$A$1:$F$54,5,FALSE),0)/VLOOKUP(INT(A9214/1000),辅助表!$A$1:$F$54,6,FALSE)</f>
        <v>612</v>
      </c>
      <c r="G9214" s="34" t="str">
        <f>VLOOKUP(INT(A9214/1000),辅助表!$A$1:$F$54,4,FALSE)&amp;"+"&amp;(D9214/VLOOKUP(INT(A9214/1000),辅助表!$A$1:$F$54,6,FALSE))&amp;VLOOKUP(INT(A9214/1000),辅助表!$A$1:$G$54,7,FALSE)</f>
        <v>减暴伤+306</v>
      </c>
    </row>
    <row r="9215" spans="1:7" s="34" customFormat="1">
      <c r="A9215" s="26">
        <v>27613</v>
      </c>
      <c r="B9215" s="34" t="s">
        <v>46</v>
      </c>
      <c r="C9215" s="35" t="s">
        <v>385</v>
      </c>
      <c r="D9215" s="34">
        <f>CEILING(RIGHT(A9215,3)/VLOOKUP(INT(A9215/1000),辅助表!$A$1:$F$54,5,FALSE),1)*VLOOKUP(INT(A9215/1000),辅助表!$A$1:$F$54,6,FALSE)</f>
        <v>307</v>
      </c>
      <c r="E9215" s="34">
        <v>0</v>
      </c>
      <c r="F9215" s="34">
        <f>ROUND(D9215*VLOOKUP(INT(A9215/1000),辅助表!$A$1:$F$54,5,FALSE),0)/VLOOKUP(INT(A9215/1000),辅助表!$A$1:$F$54,6,FALSE)</f>
        <v>614</v>
      </c>
      <c r="G9215" s="34" t="str">
        <f>VLOOKUP(INT(A9215/1000),辅助表!$A$1:$F$54,4,FALSE)&amp;"+"&amp;(D9215/VLOOKUP(INT(A9215/1000),辅助表!$A$1:$F$54,6,FALSE))&amp;VLOOKUP(INT(A9215/1000),辅助表!$A$1:$G$54,7,FALSE)</f>
        <v>减暴伤+307</v>
      </c>
    </row>
    <row r="9216" spans="1:7" s="34" customFormat="1">
      <c r="A9216" s="26">
        <v>27614</v>
      </c>
      <c r="B9216" s="34" t="s">
        <v>46</v>
      </c>
      <c r="C9216" s="35" t="s">
        <v>385</v>
      </c>
      <c r="D9216" s="34">
        <f>CEILING(RIGHT(A9216,3)/VLOOKUP(INT(A9216/1000),辅助表!$A$1:$F$54,5,FALSE),1)*VLOOKUP(INT(A9216/1000),辅助表!$A$1:$F$54,6,FALSE)</f>
        <v>307</v>
      </c>
      <c r="E9216" s="34">
        <v>0</v>
      </c>
      <c r="F9216" s="34">
        <f>ROUND(D9216*VLOOKUP(INT(A9216/1000),辅助表!$A$1:$F$54,5,FALSE),0)/VLOOKUP(INT(A9216/1000),辅助表!$A$1:$F$54,6,FALSE)</f>
        <v>614</v>
      </c>
      <c r="G9216" s="34" t="str">
        <f>VLOOKUP(INT(A9216/1000),辅助表!$A$1:$F$54,4,FALSE)&amp;"+"&amp;(D9216/VLOOKUP(INT(A9216/1000),辅助表!$A$1:$F$54,6,FALSE))&amp;VLOOKUP(INT(A9216/1000),辅助表!$A$1:$G$54,7,FALSE)</f>
        <v>减暴伤+307</v>
      </c>
    </row>
    <row r="9217" spans="1:7" s="34" customFormat="1">
      <c r="A9217" s="26">
        <v>27615</v>
      </c>
      <c r="B9217" s="34" t="s">
        <v>46</v>
      </c>
      <c r="C9217" s="35" t="s">
        <v>385</v>
      </c>
      <c r="D9217" s="34">
        <f>CEILING(RIGHT(A9217,3)/VLOOKUP(INT(A9217/1000),辅助表!$A$1:$F$54,5,FALSE),1)*VLOOKUP(INT(A9217/1000),辅助表!$A$1:$F$54,6,FALSE)</f>
        <v>308</v>
      </c>
      <c r="E9217" s="34">
        <v>0</v>
      </c>
      <c r="F9217" s="34">
        <f>ROUND(D9217*VLOOKUP(INT(A9217/1000),辅助表!$A$1:$F$54,5,FALSE),0)/VLOOKUP(INT(A9217/1000),辅助表!$A$1:$F$54,6,FALSE)</f>
        <v>616</v>
      </c>
      <c r="G9217" s="34" t="str">
        <f>VLOOKUP(INT(A9217/1000),辅助表!$A$1:$F$54,4,FALSE)&amp;"+"&amp;(D9217/VLOOKUP(INT(A9217/1000),辅助表!$A$1:$F$54,6,FALSE))&amp;VLOOKUP(INT(A9217/1000),辅助表!$A$1:$G$54,7,FALSE)</f>
        <v>减暴伤+308</v>
      </c>
    </row>
    <row r="9218" spans="1:7" s="34" customFormat="1">
      <c r="A9218" s="26">
        <v>27616</v>
      </c>
      <c r="B9218" s="34" t="s">
        <v>46</v>
      </c>
      <c r="C9218" s="35" t="s">
        <v>385</v>
      </c>
      <c r="D9218" s="34">
        <f>CEILING(RIGHT(A9218,3)/VLOOKUP(INT(A9218/1000),辅助表!$A$1:$F$54,5,FALSE),1)*VLOOKUP(INT(A9218/1000),辅助表!$A$1:$F$54,6,FALSE)</f>
        <v>308</v>
      </c>
      <c r="E9218" s="34">
        <v>0</v>
      </c>
      <c r="F9218" s="34">
        <f>ROUND(D9218*VLOOKUP(INT(A9218/1000),辅助表!$A$1:$F$54,5,FALSE),0)/VLOOKUP(INT(A9218/1000),辅助表!$A$1:$F$54,6,FALSE)</f>
        <v>616</v>
      </c>
      <c r="G9218" s="34" t="str">
        <f>VLOOKUP(INT(A9218/1000),辅助表!$A$1:$F$54,4,FALSE)&amp;"+"&amp;(D9218/VLOOKUP(INT(A9218/1000),辅助表!$A$1:$F$54,6,FALSE))&amp;VLOOKUP(INT(A9218/1000),辅助表!$A$1:$G$54,7,FALSE)</f>
        <v>减暴伤+308</v>
      </c>
    </row>
    <row r="9219" spans="1:7" s="34" customFormat="1">
      <c r="A9219" s="26">
        <v>27617</v>
      </c>
      <c r="B9219" s="34" t="s">
        <v>46</v>
      </c>
      <c r="C9219" s="35" t="s">
        <v>385</v>
      </c>
      <c r="D9219" s="34">
        <f>CEILING(RIGHT(A9219,3)/VLOOKUP(INT(A9219/1000),辅助表!$A$1:$F$54,5,FALSE),1)*VLOOKUP(INT(A9219/1000),辅助表!$A$1:$F$54,6,FALSE)</f>
        <v>309</v>
      </c>
      <c r="E9219" s="34">
        <v>0</v>
      </c>
      <c r="F9219" s="34">
        <f>ROUND(D9219*VLOOKUP(INT(A9219/1000),辅助表!$A$1:$F$54,5,FALSE),0)/VLOOKUP(INT(A9219/1000),辅助表!$A$1:$F$54,6,FALSE)</f>
        <v>618</v>
      </c>
      <c r="G9219" s="34" t="str">
        <f>VLOOKUP(INT(A9219/1000),辅助表!$A$1:$F$54,4,FALSE)&amp;"+"&amp;(D9219/VLOOKUP(INT(A9219/1000),辅助表!$A$1:$F$54,6,FALSE))&amp;VLOOKUP(INT(A9219/1000),辅助表!$A$1:$G$54,7,FALSE)</f>
        <v>减暴伤+309</v>
      </c>
    </row>
    <row r="9220" spans="1:7" s="34" customFormat="1">
      <c r="A9220" s="26">
        <v>27618</v>
      </c>
      <c r="B9220" s="34" t="s">
        <v>46</v>
      </c>
      <c r="C9220" s="35" t="s">
        <v>385</v>
      </c>
      <c r="D9220" s="34">
        <f>CEILING(RIGHT(A9220,3)/VLOOKUP(INT(A9220/1000),辅助表!$A$1:$F$54,5,FALSE),1)*VLOOKUP(INT(A9220/1000),辅助表!$A$1:$F$54,6,FALSE)</f>
        <v>309</v>
      </c>
      <c r="E9220" s="34">
        <v>0</v>
      </c>
      <c r="F9220" s="34">
        <f>ROUND(D9220*VLOOKUP(INT(A9220/1000),辅助表!$A$1:$F$54,5,FALSE),0)/VLOOKUP(INT(A9220/1000),辅助表!$A$1:$F$54,6,FALSE)</f>
        <v>618</v>
      </c>
      <c r="G9220" s="34" t="str">
        <f>VLOOKUP(INT(A9220/1000),辅助表!$A$1:$F$54,4,FALSE)&amp;"+"&amp;(D9220/VLOOKUP(INT(A9220/1000),辅助表!$A$1:$F$54,6,FALSE))&amp;VLOOKUP(INT(A9220/1000),辅助表!$A$1:$G$54,7,FALSE)</f>
        <v>减暴伤+309</v>
      </c>
    </row>
    <row r="9221" spans="1:7" s="34" customFormat="1">
      <c r="A9221" s="26">
        <v>27619</v>
      </c>
      <c r="B9221" s="34" t="s">
        <v>46</v>
      </c>
      <c r="C9221" s="35" t="s">
        <v>385</v>
      </c>
      <c r="D9221" s="34">
        <f>CEILING(RIGHT(A9221,3)/VLOOKUP(INT(A9221/1000),辅助表!$A$1:$F$54,5,FALSE),1)*VLOOKUP(INT(A9221/1000),辅助表!$A$1:$F$54,6,FALSE)</f>
        <v>310</v>
      </c>
      <c r="E9221" s="34">
        <v>0</v>
      </c>
      <c r="F9221" s="34">
        <f>ROUND(D9221*VLOOKUP(INT(A9221/1000),辅助表!$A$1:$F$54,5,FALSE),0)/VLOOKUP(INT(A9221/1000),辅助表!$A$1:$F$54,6,FALSE)</f>
        <v>620</v>
      </c>
      <c r="G9221" s="34" t="str">
        <f>VLOOKUP(INT(A9221/1000),辅助表!$A$1:$F$54,4,FALSE)&amp;"+"&amp;(D9221/VLOOKUP(INT(A9221/1000),辅助表!$A$1:$F$54,6,FALSE))&amp;VLOOKUP(INT(A9221/1000),辅助表!$A$1:$G$54,7,FALSE)</f>
        <v>减暴伤+310</v>
      </c>
    </row>
    <row r="9222" spans="1:7" s="34" customFormat="1">
      <c r="A9222" s="26">
        <v>27620</v>
      </c>
      <c r="B9222" s="34" t="s">
        <v>46</v>
      </c>
      <c r="C9222" s="35" t="s">
        <v>385</v>
      </c>
      <c r="D9222" s="34">
        <f>CEILING(RIGHT(A9222,3)/VLOOKUP(INT(A9222/1000),辅助表!$A$1:$F$54,5,FALSE),1)*VLOOKUP(INT(A9222/1000),辅助表!$A$1:$F$54,6,FALSE)</f>
        <v>310</v>
      </c>
      <c r="E9222" s="34">
        <v>0</v>
      </c>
      <c r="F9222" s="34">
        <f>ROUND(D9222*VLOOKUP(INT(A9222/1000),辅助表!$A$1:$F$54,5,FALSE),0)/VLOOKUP(INT(A9222/1000),辅助表!$A$1:$F$54,6,FALSE)</f>
        <v>620</v>
      </c>
      <c r="G9222" s="34" t="str">
        <f>VLOOKUP(INT(A9222/1000),辅助表!$A$1:$F$54,4,FALSE)&amp;"+"&amp;(D9222/VLOOKUP(INT(A9222/1000),辅助表!$A$1:$F$54,6,FALSE))&amp;VLOOKUP(INT(A9222/1000),辅助表!$A$1:$G$54,7,FALSE)</f>
        <v>减暴伤+310</v>
      </c>
    </row>
    <row r="9223" spans="1:7" s="34" customFormat="1">
      <c r="A9223" s="26">
        <v>27621</v>
      </c>
      <c r="B9223" s="34" t="s">
        <v>46</v>
      </c>
      <c r="C9223" s="35" t="s">
        <v>385</v>
      </c>
      <c r="D9223" s="34">
        <f>CEILING(RIGHT(A9223,3)/VLOOKUP(INT(A9223/1000),辅助表!$A$1:$F$54,5,FALSE),1)*VLOOKUP(INT(A9223/1000),辅助表!$A$1:$F$54,6,FALSE)</f>
        <v>311</v>
      </c>
      <c r="E9223" s="34">
        <v>0</v>
      </c>
      <c r="F9223" s="34">
        <f>ROUND(D9223*VLOOKUP(INT(A9223/1000),辅助表!$A$1:$F$54,5,FALSE),0)/VLOOKUP(INT(A9223/1000),辅助表!$A$1:$F$54,6,FALSE)</f>
        <v>622</v>
      </c>
      <c r="G9223" s="34" t="str">
        <f>VLOOKUP(INT(A9223/1000),辅助表!$A$1:$F$54,4,FALSE)&amp;"+"&amp;(D9223/VLOOKUP(INT(A9223/1000),辅助表!$A$1:$F$54,6,FALSE))&amp;VLOOKUP(INT(A9223/1000),辅助表!$A$1:$G$54,7,FALSE)</f>
        <v>减暴伤+311</v>
      </c>
    </row>
    <row r="9224" spans="1:7" s="34" customFormat="1">
      <c r="A9224" s="26">
        <v>27622</v>
      </c>
      <c r="B9224" s="34" t="s">
        <v>46</v>
      </c>
      <c r="C9224" s="35" t="s">
        <v>385</v>
      </c>
      <c r="D9224" s="34">
        <f>CEILING(RIGHT(A9224,3)/VLOOKUP(INT(A9224/1000),辅助表!$A$1:$F$54,5,FALSE),1)*VLOOKUP(INT(A9224/1000),辅助表!$A$1:$F$54,6,FALSE)</f>
        <v>311</v>
      </c>
      <c r="E9224" s="34">
        <v>0</v>
      </c>
      <c r="F9224" s="34">
        <f>ROUND(D9224*VLOOKUP(INT(A9224/1000),辅助表!$A$1:$F$54,5,FALSE),0)/VLOOKUP(INT(A9224/1000),辅助表!$A$1:$F$54,6,FALSE)</f>
        <v>622</v>
      </c>
      <c r="G9224" s="34" t="str">
        <f>VLOOKUP(INT(A9224/1000),辅助表!$A$1:$F$54,4,FALSE)&amp;"+"&amp;(D9224/VLOOKUP(INT(A9224/1000),辅助表!$A$1:$F$54,6,FALSE))&amp;VLOOKUP(INT(A9224/1000),辅助表!$A$1:$G$54,7,FALSE)</f>
        <v>减暴伤+311</v>
      </c>
    </row>
    <row r="9225" spans="1:7" s="34" customFormat="1">
      <c r="A9225" s="26">
        <v>27623</v>
      </c>
      <c r="B9225" s="34" t="s">
        <v>46</v>
      </c>
      <c r="C9225" s="35" t="s">
        <v>385</v>
      </c>
      <c r="D9225" s="34">
        <f>CEILING(RIGHT(A9225,3)/VLOOKUP(INT(A9225/1000),辅助表!$A$1:$F$54,5,FALSE),1)*VLOOKUP(INT(A9225/1000),辅助表!$A$1:$F$54,6,FALSE)</f>
        <v>312</v>
      </c>
      <c r="E9225" s="34">
        <v>0</v>
      </c>
      <c r="F9225" s="34">
        <f>ROUND(D9225*VLOOKUP(INT(A9225/1000),辅助表!$A$1:$F$54,5,FALSE),0)/VLOOKUP(INT(A9225/1000),辅助表!$A$1:$F$54,6,FALSE)</f>
        <v>624</v>
      </c>
      <c r="G9225" s="34" t="str">
        <f>VLOOKUP(INT(A9225/1000),辅助表!$A$1:$F$54,4,FALSE)&amp;"+"&amp;(D9225/VLOOKUP(INT(A9225/1000),辅助表!$A$1:$F$54,6,FALSE))&amp;VLOOKUP(INT(A9225/1000),辅助表!$A$1:$G$54,7,FALSE)</f>
        <v>减暴伤+312</v>
      </c>
    </row>
    <row r="9226" spans="1:7" s="34" customFormat="1">
      <c r="A9226" s="26">
        <v>27624</v>
      </c>
      <c r="B9226" s="34" t="s">
        <v>46</v>
      </c>
      <c r="C9226" s="35" t="s">
        <v>385</v>
      </c>
      <c r="D9226" s="34">
        <f>CEILING(RIGHT(A9226,3)/VLOOKUP(INT(A9226/1000),辅助表!$A$1:$F$54,5,FALSE),1)*VLOOKUP(INT(A9226/1000),辅助表!$A$1:$F$54,6,FALSE)</f>
        <v>312</v>
      </c>
      <c r="E9226" s="34">
        <v>0</v>
      </c>
      <c r="F9226" s="34">
        <f>ROUND(D9226*VLOOKUP(INT(A9226/1000),辅助表!$A$1:$F$54,5,FALSE),0)/VLOOKUP(INT(A9226/1000),辅助表!$A$1:$F$54,6,FALSE)</f>
        <v>624</v>
      </c>
      <c r="G9226" s="34" t="str">
        <f>VLOOKUP(INT(A9226/1000),辅助表!$A$1:$F$54,4,FALSE)&amp;"+"&amp;(D9226/VLOOKUP(INT(A9226/1000),辅助表!$A$1:$F$54,6,FALSE))&amp;VLOOKUP(INT(A9226/1000),辅助表!$A$1:$G$54,7,FALSE)</f>
        <v>减暴伤+312</v>
      </c>
    </row>
    <row r="9227" spans="1:7" s="34" customFormat="1">
      <c r="A9227" s="26">
        <v>27625</v>
      </c>
      <c r="B9227" s="34" t="s">
        <v>46</v>
      </c>
      <c r="C9227" s="35" t="s">
        <v>385</v>
      </c>
      <c r="D9227" s="34">
        <f>CEILING(RIGHT(A9227,3)/VLOOKUP(INT(A9227/1000),辅助表!$A$1:$F$54,5,FALSE),1)*VLOOKUP(INT(A9227/1000),辅助表!$A$1:$F$54,6,FALSE)</f>
        <v>313</v>
      </c>
      <c r="E9227" s="34">
        <v>0</v>
      </c>
      <c r="F9227" s="34">
        <f>ROUND(D9227*VLOOKUP(INT(A9227/1000),辅助表!$A$1:$F$54,5,FALSE),0)/VLOOKUP(INT(A9227/1000),辅助表!$A$1:$F$54,6,FALSE)</f>
        <v>626</v>
      </c>
      <c r="G9227" s="34" t="str">
        <f>VLOOKUP(INT(A9227/1000),辅助表!$A$1:$F$54,4,FALSE)&amp;"+"&amp;(D9227/VLOOKUP(INT(A9227/1000),辅助表!$A$1:$F$54,6,FALSE))&amp;VLOOKUP(INT(A9227/1000),辅助表!$A$1:$G$54,7,FALSE)</f>
        <v>减暴伤+313</v>
      </c>
    </row>
    <row r="9228" spans="1:7" s="34" customFormat="1">
      <c r="A9228" s="26">
        <v>27626</v>
      </c>
      <c r="B9228" s="34" t="s">
        <v>46</v>
      </c>
      <c r="C9228" s="35" t="s">
        <v>385</v>
      </c>
      <c r="D9228" s="34">
        <f>CEILING(RIGHT(A9228,3)/VLOOKUP(INT(A9228/1000),辅助表!$A$1:$F$54,5,FALSE),1)*VLOOKUP(INT(A9228/1000),辅助表!$A$1:$F$54,6,FALSE)</f>
        <v>313</v>
      </c>
      <c r="E9228" s="34">
        <v>0</v>
      </c>
      <c r="F9228" s="34">
        <f>ROUND(D9228*VLOOKUP(INT(A9228/1000),辅助表!$A$1:$F$54,5,FALSE),0)/VLOOKUP(INT(A9228/1000),辅助表!$A$1:$F$54,6,FALSE)</f>
        <v>626</v>
      </c>
      <c r="G9228" s="34" t="str">
        <f>VLOOKUP(INT(A9228/1000),辅助表!$A$1:$F$54,4,FALSE)&amp;"+"&amp;(D9228/VLOOKUP(INT(A9228/1000),辅助表!$A$1:$F$54,6,FALSE))&amp;VLOOKUP(INT(A9228/1000),辅助表!$A$1:$G$54,7,FALSE)</f>
        <v>减暴伤+313</v>
      </c>
    </row>
    <row r="9229" spans="1:7" s="34" customFormat="1">
      <c r="A9229" s="26">
        <v>27627</v>
      </c>
      <c r="B9229" s="34" t="s">
        <v>46</v>
      </c>
      <c r="C9229" s="35" t="s">
        <v>385</v>
      </c>
      <c r="D9229" s="34">
        <f>CEILING(RIGHT(A9229,3)/VLOOKUP(INT(A9229/1000),辅助表!$A$1:$F$54,5,FALSE),1)*VLOOKUP(INT(A9229/1000),辅助表!$A$1:$F$54,6,FALSE)</f>
        <v>314</v>
      </c>
      <c r="E9229" s="34">
        <v>0</v>
      </c>
      <c r="F9229" s="34">
        <f>ROUND(D9229*VLOOKUP(INT(A9229/1000),辅助表!$A$1:$F$54,5,FALSE),0)/VLOOKUP(INT(A9229/1000),辅助表!$A$1:$F$54,6,FALSE)</f>
        <v>628</v>
      </c>
      <c r="G9229" s="34" t="str">
        <f>VLOOKUP(INT(A9229/1000),辅助表!$A$1:$F$54,4,FALSE)&amp;"+"&amp;(D9229/VLOOKUP(INT(A9229/1000),辅助表!$A$1:$F$54,6,FALSE))&amp;VLOOKUP(INT(A9229/1000),辅助表!$A$1:$G$54,7,FALSE)</f>
        <v>减暴伤+314</v>
      </c>
    </row>
    <row r="9230" spans="1:7" s="34" customFormat="1">
      <c r="A9230" s="26">
        <v>27628</v>
      </c>
      <c r="B9230" s="34" t="s">
        <v>46</v>
      </c>
      <c r="C9230" s="35" t="s">
        <v>385</v>
      </c>
      <c r="D9230" s="34">
        <f>CEILING(RIGHT(A9230,3)/VLOOKUP(INT(A9230/1000),辅助表!$A$1:$F$54,5,FALSE),1)*VLOOKUP(INT(A9230/1000),辅助表!$A$1:$F$54,6,FALSE)</f>
        <v>314</v>
      </c>
      <c r="E9230" s="34">
        <v>0</v>
      </c>
      <c r="F9230" s="34">
        <f>ROUND(D9230*VLOOKUP(INT(A9230/1000),辅助表!$A$1:$F$54,5,FALSE),0)/VLOOKUP(INT(A9230/1000),辅助表!$A$1:$F$54,6,FALSE)</f>
        <v>628</v>
      </c>
      <c r="G9230" s="34" t="str">
        <f>VLOOKUP(INT(A9230/1000),辅助表!$A$1:$F$54,4,FALSE)&amp;"+"&amp;(D9230/VLOOKUP(INT(A9230/1000),辅助表!$A$1:$F$54,6,FALSE))&amp;VLOOKUP(INT(A9230/1000),辅助表!$A$1:$G$54,7,FALSE)</f>
        <v>减暴伤+314</v>
      </c>
    </row>
    <row r="9231" spans="1:7" s="34" customFormat="1">
      <c r="A9231" s="26">
        <v>27629</v>
      </c>
      <c r="B9231" s="34" t="s">
        <v>46</v>
      </c>
      <c r="C9231" s="35" t="s">
        <v>385</v>
      </c>
      <c r="D9231" s="34">
        <f>CEILING(RIGHT(A9231,3)/VLOOKUP(INT(A9231/1000),辅助表!$A$1:$F$54,5,FALSE),1)*VLOOKUP(INT(A9231/1000),辅助表!$A$1:$F$54,6,FALSE)</f>
        <v>315</v>
      </c>
      <c r="E9231" s="34">
        <v>0</v>
      </c>
      <c r="F9231" s="34">
        <f>ROUND(D9231*VLOOKUP(INT(A9231/1000),辅助表!$A$1:$F$54,5,FALSE),0)/VLOOKUP(INT(A9231/1000),辅助表!$A$1:$F$54,6,FALSE)</f>
        <v>630</v>
      </c>
      <c r="G9231" s="34" t="str">
        <f>VLOOKUP(INT(A9231/1000),辅助表!$A$1:$F$54,4,FALSE)&amp;"+"&amp;(D9231/VLOOKUP(INT(A9231/1000),辅助表!$A$1:$F$54,6,FALSE))&amp;VLOOKUP(INT(A9231/1000),辅助表!$A$1:$G$54,7,FALSE)</f>
        <v>减暴伤+315</v>
      </c>
    </row>
    <row r="9232" spans="1:7" s="34" customFormat="1">
      <c r="A9232" s="26">
        <v>27630</v>
      </c>
      <c r="B9232" s="34" t="s">
        <v>46</v>
      </c>
      <c r="C9232" s="35" t="s">
        <v>385</v>
      </c>
      <c r="D9232" s="34">
        <f>CEILING(RIGHT(A9232,3)/VLOOKUP(INT(A9232/1000),辅助表!$A$1:$F$54,5,FALSE),1)*VLOOKUP(INT(A9232/1000),辅助表!$A$1:$F$54,6,FALSE)</f>
        <v>315</v>
      </c>
      <c r="E9232" s="34">
        <v>0</v>
      </c>
      <c r="F9232" s="34">
        <f>ROUND(D9232*VLOOKUP(INT(A9232/1000),辅助表!$A$1:$F$54,5,FALSE),0)/VLOOKUP(INT(A9232/1000),辅助表!$A$1:$F$54,6,FALSE)</f>
        <v>630</v>
      </c>
      <c r="G9232" s="34" t="str">
        <f>VLOOKUP(INT(A9232/1000),辅助表!$A$1:$F$54,4,FALSE)&amp;"+"&amp;(D9232/VLOOKUP(INT(A9232/1000),辅助表!$A$1:$F$54,6,FALSE))&amp;VLOOKUP(INT(A9232/1000),辅助表!$A$1:$G$54,7,FALSE)</f>
        <v>减暴伤+315</v>
      </c>
    </row>
    <row r="9233" spans="1:7" s="34" customFormat="1">
      <c r="A9233" s="26">
        <v>27631</v>
      </c>
      <c r="B9233" s="34" t="s">
        <v>46</v>
      </c>
      <c r="C9233" s="35" t="s">
        <v>385</v>
      </c>
      <c r="D9233" s="34">
        <f>CEILING(RIGHT(A9233,3)/VLOOKUP(INT(A9233/1000),辅助表!$A$1:$F$54,5,FALSE),1)*VLOOKUP(INT(A9233/1000),辅助表!$A$1:$F$54,6,FALSE)</f>
        <v>316</v>
      </c>
      <c r="E9233" s="34">
        <v>0</v>
      </c>
      <c r="F9233" s="34">
        <f>ROUND(D9233*VLOOKUP(INT(A9233/1000),辅助表!$A$1:$F$54,5,FALSE),0)/VLOOKUP(INT(A9233/1000),辅助表!$A$1:$F$54,6,FALSE)</f>
        <v>632</v>
      </c>
      <c r="G9233" s="34" t="str">
        <f>VLOOKUP(INT(A9233/1000),辅助表!$A$1:$F$54,4,FALSE)&amp;"+"&amp;(D9233/VLOOKUP(INT(A9233/1000),辅助表!$A$1:$F$54,6,FALSE))&amp;VLOOKUP(INT(A9233/1000),辅助表!$A$1:$G$54,7,FALSE)</f>
        <v>减暴伤+316</v>
      </c>
    </row>
    <row r="9234" spans="1:7" s="34" customFormat="1">
      <c r="A9234" s="26">
        <v>27632</v>
      </c>
      <c r="B9234" s="34" t="s">
        <v>46</v>
      </c>
      <c r="C9234" s="35" t="s">
        <v>385</v>
      </c>
      <c r="D9234" s="34">
        <f>CEILING(RIGHT(A9234,3)/VLOOKUP(INT(A9234/1000),辅助表!$A$1:$F$54,5,FALSE),1)*VLOOKUP(INT(A9234/1000),辅助表!$A$1:$F$54,6,FALSE)</f>
        <v>316</v>
      </c>
      <c r="E9234" s="34">
        <v>0</v>
      </c>
      <c r="F9234" s="34">
        <f>ROUND(D9234*VLOOKUP(INT(A9234/1000),辅助表!$A$1:$F$54,5,FALSE),0)/VLOOKUP(INT(A9234/1000),辅助表!$A$1:$F$54,6,FALSE)</f>
        <v>632</v>
      </c>
      <c r="G9234" s="34" t="str">
        <f>VLOOKUP(INT(A9234/1000),辅助表!$A$1:$F$54,4,FALSE)&amp;"+"&amp;(D9234/VLOOKUP(INT(A9234/1000),辅助表!$A$1:$F$54,6,FALSE))&amp;VLOOKUP(INT(A9234/1000),辅助表!$A$1:$G$54,7,FALSE)</f>
        <v>减暴伤+316</v>
      </c>
    </row>
    <row r="9235" spans="1:7" s="34" customFormat="1">
      <c r="A9235" s="26">
        <v>27633</v>
      </c>
      <c r="B9235" s="34" t="s">
        <v>46</v>
      </c>
      <c r="C9235" s="35" t="s">
        <v>385</v>
      </c>
      <c r="D9235" s="34">
        <f>CEILING(RIGHT(A9235,3)/VLOOKUP(INT(A9235/1000),辅助表!$A$1:$F$54,5,FALSE),1)*VLOOKUP(INT(A9235/1000),辅助表!$A$1:$F$54,6,FALSE)</f>
        <v>317</v>
      </c>
      <c r="E9235" s="34">
        <v>0</v>
      </c>
      <c r="F9235" s="34">
        <f>ROUND(D9235*VLOOKUP(INT(A9235/1000),辅助表!$A$1:$F$54,5,FALSE),0)/VLOOKUP(INT(A9235/1000),辅助表!$A$1:$F$54,6,FALSE)</f>
        <v>634</v>
      </c>
      <c r="G9235" s="34" t="str">
        <f>VLOOKUP(INT(A9235/1000),辅助表!$A$1:$F$54,4,FALSE)&amp;"+"&amp;(D9235/VLOOKUP(INT(A9235/1000),辅助表!$A$1:$F$54,6,FALSE))&amp;VLOOKUP(INT(A9235/1000),辅助表!$A$1:$G$54,7,FALSE)</f>
        <v>减暴伤+317</v>
      </c>
    </row>
    <row r="9236" spans="1:7" s="34" customFormat="1">
      <c r="A9236" s="26">
        <v>27634</v>
      </c>
      <c r="B9236" s="34" t="s">
        <v>46</v>
      </c>
      <c r="C9236" s="35" t="s">
        <v>385</v>
      </c>
      <c r="D9236" s="34">
        <f>CEILING(RIGHT(A9236,3)/VLOOKUP(INT(A9236/1000),辅助表!$A$1:$F$54,5,FALSE),1)*VLOOKUP(INT(A9236/1000),辅助表!$A$1:$F$54,6,FALSE)</f>
        <v>317</v>
      </c>
      <c r="E9236" s="34">
        <v>0</v>
      </c>
      <c r="F9236" s="34">
        <f>ROUND(D9236*VLOOKUP(INT(A9236/1000),辅助表!$A$1:$F$54,5,FALSE),0)/VLOOKUP(INT(A9236/1000),辅助表!$A$1:$F$54,6,FALSE)</f>
        <v>634</v>
      </c>
      <c r="G9236" s="34" t="str">
        <f>VLOOKUP(INT(A9236/1000),辅助表!$A$1:$F$54,4,FALSE)&amp;"+"&amp;(D9236/VLOOKUP(INT(A9236/1000),辅助表!$A$1:$F$54,6,FALSE))&amp;VLOOKUP(INT(A9236/1000),辅助表!$A$1:$G$54,7,FALSE)</f>
        <v>减暴伤+317</v>
      </c>
    </row>
    <row r="9237" spans="1:7" s="34" customFormat="1">
      <c r="A9237" s="26">
        <v>27635</v>
      </c>
      <c r="B9237" s="34" t="s">
        <v>46</v>
      </c>
      <c r="C9237" s="35" t="s">
        <v>385</v>
      </c>
      <c r="D9237" s="34">
        <f>CEILING(RIGHT(A9237,3)/VLOOKUP(INT(A9237/1000),辅助表!$A$1:$F$54,5,FALSE),1)*VLOOKUP(INT(A9237/1000),辅助表!$A$1:$F$54,6,FALSE)</f>
        <v>318</v>
      </c>
      <c r="E9237" s="34">
        <v>0</v>
      </c>
      <c r="F9237" s="34">
        <f>ROUND(D9237*VLOOKUP(INT(A9237/1000),辅助表!$A$1:$F$54,5,FALSE),0)/VLOOKUP(INT(A9237/1000),辅助表!$A$1:$F$54,6,FALSE)</f>
        <v>636</v>
      </c>
      <c r="G9237" s="34" t="str">
        <f>VLOOKUP(INT(A9237/1000),辅助表!$A$1:$F$54,4,FALSE)&amp;"+"&amp;(D9237/VLOOKUP(INT(A9237/1000),辅助表!$A$1:$F$54,6,FALSE))&amp;VLOOKUP(INT(A9237/1000),辅助表!$A$1:$G$54,7,FALSE)</f>
        <v>减暴伤+318</v>
      </c>
    </row>
    <row r="9238" spans="1:7" s="34" customFormat="1">
      <c r="A9238" s="26">
        <v>27636</v>
      </c>
      <c r="B9238" s="34" t="s">
        <v>46</v>
      </c>
      <c r="C9238" s="35" t="s">
        <v>385</v>
      </c>
      <c r="D9238" s="34">
        <f>CEILING(RIGHT(A9238,3)/VLOOKUP(INT(A9238/1000),辅助表!$A$1:$F$54,5,FALSE),1)*VLOOKUP(INT(A9238/1000),辅助表!$A$1:$F$54,6,FALSE)</f>
        <v>318</v>
      </c>
      <c r="E9238" s="34">
        <v>0</v>
      </c>
      <c r="F9238" s="34">
        <f>ROUND(D9238*VLOOKUP(INT(A9238/1000),辅助表!$A$1:$F$54,5,FALSE),0)/VLOOKUP(INT(A9238/1000),辅助表!$A$1:$F$54,6,FALSE)</f>
        <v>636</v>
      </c>
      <c r="G9238" s="34" t="str">
        <f>VLOOKUP(INT(A9238/1000),辅助表!$A$1:$F$54,4,FALSE)&amp;"+"&amp;(D9238/VLOOKUP(INT(A9238/1000),辅助表!$A$1:$F$54,6,FALSE))&amp;VLOOKUP(INT(A9238/1000),辅助表!$A$1:$G$54,7,FALSE)</f>
        <v>减暴伤+318</v>
      </c>
    </row>
    <row r="9239" spans="1:7" s="34" customFormat="1">
      <c r="A9239" s="26">
        <v>27637</v>
      </c>
      <c r="B9239" s="34" t="s">
        <v>46</v>
      </c>
      <c r="C9239" s="35" t="s">
        <v>385</v>
      </c>
      <c r="D9239" s="34">
        <f>CEILING(RIGHT(A9239,3)/VLOOKUP(INT(A9239/1000),辅助表!$A$1:$F$54,5,FALSE),1)*VLOOKUP(INT(A9239/1000),辅助表!$A$1:$F$54,6,FALSE)</f>
        <v>319</v>
      </c>
      <c r="E9239" s="34">
        <v>0</v>
      </c>
      <c r="F9239" s="34">
        <f>ROUND(D9239*VLOOKUP(INT(A9239/1000),辅助表!$A$1:$F$54,5,FALSE),0)/VLOOKUP(INT(A9239/1000),辅助表!$A$1:$F$54,6,FALSE)</f>
        <v>638</v>
      </c>
      <c r="G9239" s="34" t="str">
        <f>VLOOKUP(INT(A9239/1000),辅助表!$A$1:$F$54,4,FALSE)&amp;"+"&amp;(D9239/VLOOKUP(INT(A9239/1000),辅助表!$A$1:$F$54,6,FALSE))&amp;VLOOKUP(INT(A9239/1000),辅助表!$A$1:$G$54,7,FALSE)</f>
        <v>减暴伤+319</v>
      </c>
    </row>
    <row r="9240" spans="1:7" s="34" customFormat="1">
      <c r="A9240" s="26">
        <v>27638</v>
      </c>
      <c r="B9240" s="34" t="s">
        <v>46</v>
      </c>
      <c r="C9240" s="35" t="s">
        <v>385</v>
      </c>
      <c r="D9240" s="34">
        <f>CEILING(RIGHT(A9240,3)/VLOOKUP(INT(A9240/1000),辅助表!$A$1:$F$54,5,FALSE),1)*VLOOKUP(INT(A9240/1000),辅助表!$A$1:$F$54,6,FALSE)</f>
        <v>319</v>
      </c>
      <c r="E9240" s="34">
        <v>0</v>
      </c>
      <c r="F9240" s="34">
        <f>ROUND(D9240*VLOOKUP(INT(A9240/1000),辅助表!$A$1:$F$54,5,FALSE),0)/VLOOKUP(INT(A9240/1000),辅助表!$A$1:$F$54,6,FALSE)</f>
        <v>638</v>
      </c>
      <c r="G9240" s="34" t="str">
        <f>VLOOKUP(INT(A9240/1000),辅助表!$A$1:$F$54,4,FALSE)&amp;"+"&amp;(D9240/VLOOKUP(INT(A9240/1000),辅助表!$A$1:$F$54,6,FALSE))&amp;VLOOKUP(INT(A9240/1000),辅助表!$A$1:$G$54,7,FALSE)</f>
        <v>减暴伤+319</v>
      </c>
    </row>
    <row r="9241" spans="1:7" s="34" customFormat="1">
      <c r="A9241" s="26">
        <v>27639</v>
      </c>
      <c r="B9241" s="34" t="s">
        <v>46</v>
      </c>
      <c r="C9241" s="35" t="s">
        <v>385</v>
      </c>
      <c r="D9241" s="34">
        <f>CEILING(RIGHT(A9241,3)/VLOOKUP(INT(A9241/1000),辅助表!$A$1:$F$54,5,FALSE),1)*VLOOKUP(INT(A9241/1000),辅助表!$A$1:$F$54,6,FALSE)</f>
        <v>320</v>
      </c>
      <c r="E9241" s="34">
        <v>0</v>
      </c>
      <c r="F9241" s="34">
        <f>ROUND(D9241*VLOOKUP(INT(A9241/1000),辅助表!$A$1:$F$54,5,FALSE),0)/VLOOKUP(INT(A9241/1000),辅助表!$A$1:$F$54,6,FALSE)</f>
        <v>640</v>
      </c>
      <c r="G9241" s="34" t="str">
        <f>VLOOKUP(INT(A9241/1000),辅助表!$A$1:$F$54,4,FALSE)&amp;"+"&amp;(D9241/VLOOKUP(INT(A9241/1000),辅助表!$A$1:$F$54,6,FALSE))&amp;VLOOKUP(INT(A9241/1000),辅助表!$A$1:$G$54,7,FALSE)</f>
        <v>减暴伤+320</v>
      </c>
    </row>
    <row r="9242" spans="1:7" s="34" customFormat="1">
      <c r="A9242" s="26">
        <v>27640</v>
      </c>
      <c r="B9242" s="34" t="s">
        <v>46</v>
      </c>
      <c r="C9242" s="35" t="s">
        <v>385</v>
      </c>
      <c r="D9242" s="34">
        <f>CEILING(RIGHT(A9242,3)/VLOOKUP(INT(A9242/1000),辅助表!$A$1:$F$54,5,FALSE),1)*VLOOKUP(INT(A9242/1000),辅助表!$A$1:$F$54,6,FALSE)</f>
        <v>320</v>
      </c>
      <c r="E9242" s="34">
        <v>0</v>
      </c>
      <c r="F9242" s="34">
        <f>ROUND(D9242*VLOOKUP(INT(A9242/1000),辅助表!$A$1:$F$54,5,FALSE),0)/VLOOKUP(INT(A9242/1000),辅助表!$A$1:$F$54,6,FALSE)</f>
        <v>640</v>
      </c>
      <c r="G9242" s="34" t="str">
        <f>VLOOKUP(INT(A9242/1000),辅助表!$A$1:$F$54,4,FALSE)&amp;"+"&amp;(D9242/VLOOKUP(INT(A9242/1000),辅助表!$A$1:$F$54,6,FALSE))&amp;VLOOKUP(INT(A9242/1000),辅助表!$A$1:$G$54,7,FALSE)</f>
        <v>减暴伤+320</v>
      </c>
    </row>
    <row r="9243" spans="1:7" s="34" customFormat="1">
      <c r="A9243" s="26">
        <v>27641</v>
      </c>
      <c r="B9243" s="34" t="s">
        <v>46</v>
      </c>
      <c r="C9243" s="35" t="s">
        <v>385</v>
      </c>
      <c r="D9243" s="34">
        <f>CEILING(RIGHT(A9243,3)/VLOOKUP(INT(A9243/1000),辅助表!$A$1:$F$54,5,FALSE),1)*VLOOKUP(INT(A9243/1000),辅助表!$A$1:$F$54,6,FALSE)</f>
        <v>321</v>
      </c>
      <c r="E9243" s="34">
        <v>0</v>
      </c>
      <c r="F9243" s="34">
        <f>ROUND(D9243*VLOOKUP(INT(A9243/1000),辅助表!$A$1:$F$54,5,FALSE),0)/VLOOKUP(INT(A9243/1000),辅助表!$A$1:$F$54,6,FALSE)</f>
        <v>642</v>
      </c>
      <c r="G9243" s="34" t="str">
        <f>VLOOKUP(INT(A9243/1000),辅助表!$A$1:$F$54,4,FALSE)&amp;"+"&amp;(D9243/VLOOKUP(INT(A9243/1000),辅助表!$A$1:$F$54,6,FALSE))&amp;VLOOKUP(INT(A9243/1000),辅助表!$A$1:$G$54,7,FALSE)</f>
        <v>减暴伤+321</v>
      </c>
    </row>
    <row r="9244" spans="1:7" s="34" customFormat="1">
      <c r="A9244" s="26">
        <v>27642</v>
      </c>
      <c r="B9244" s="34" t="s">
        <v>46</v>
      </c>
      <c r="C9244" s="35" t="s">
        <v>385</v>
      </c>
      <c r="D9244" s="34">
        <f>CEILING(RIGHT(A9244,3)/VLOOKUP(INT(A9244/1000),辅助表!$A$1:$F$54,5,FALSE),1)*VLOOKUP(INT(A9244/1000),辅助表!$A$1:$F$54,6,FALSE)</f>
        <v>321</v>
      </c>
      <c r="E9244" s="34">
        <v>0</v>
      </c>
      <c r="F9244" s="34">
        <f>ROUND(D9244*VLOOKUP(INT(A9244/1000),辅助表!$A$1:$F$54,5,FALSE),0)/VLOOKUP(INT(A9244/1000),辅助表!$A$1:$F$54,6,FALSE)</f>
        <v>642</v>
      </c>
      <c r="G9244" s="34" t="str">
        <f>VLOOKUP(INT(A9244/1000),辅助表!$A$1:$F$54,4,FALSE)&amp;"+"&amp;(D9244/VLOOKUP(INT(A9244/1000),辅助表!$A$1:$F$54,6,FALSE))&amp;VLOOKUP(INT(A9244/1000),辅助表!$A$1:$G$54,7,FALSE)</f>
        <v>减暴伤+321</v>
      </c>
    </row>
    <row r="9245" spans="1:7" s="34" customFormat="1">
      <c r="A9245" s="26">
        <v>27643</v>
      </c>
      <c r="B9245" s="34" t="s">
        <v>46</v>
      </c>
      <c r="C9245" s="35" t="s">
        <v>385</v>
      </c>
      <c r="D9245" s="34">
        <f>CEILING(RIGHT(A9245,3)/VLOOKUP(INT(A9245/1000),辅助表!$A$1:$F$54,5,FALSE),1)*VLOOKUP(INT(A9245/1000),辅助表!$A$1:$F$54,6,FALSE)</f>
        <v>322</v>
      </c>
      <c r="E9245" s="34">
        <v>0</v>
      </c>
      <c r="F9245" s="34">
        <f>ROUND(D9245*VLOOKUP(INT(A9245/1000),辅助表!$A$1:$F$54,5,FALSE),0)/VLOOKUP(INT(A9245/1000),辅助表!$A$1:$F$54,6,FALSE)</f>
        <v>644</v>
      </c>
      <c r="G9245" s="34" t="str">
        <f>VLOOKUP(INT(A9245/1000),辅助表!$A$1:$F$54,4,FALSE)&amp;"+"&amp;(D9245/VLOOKUP(INT(A9245/1000),辅助表!$A$1:$F$54,6,FALSE))&amp;VLOOKUP(INT(A9245/1000),辅助表!$A$1:$G$54,7,FALSE)</f>
        <v>减暴伤+322</v>
      </c>
    </row>
    <row r="9246" spans="1:7" s="34" customFormat="1">
      <c r="A9246" s="26">
        <v>27644</v>
      </c>
      <c r="B9246" s="34" t="s">
        <v>46</v>
      </c>
      <c r="C9246" s="35" t="s">
        <v>385</v>
      </c>
      <c r="D9246" s="34">
        <f>CEILING(RIGHT(A9246,3)/VLOOKUP(INT(A9246/1000),辅助表!$A$1:$F$54,5,FALSE),1)*VLOOKUP(INT(A9246/1000),辅助表!$A$1:$F$54,6,FALSE)</f>
        <v>322</v>
      </c>
      <c r="E9246" s="34">
        <v>0</v>
      </c>
      <c r="F9246" s="34">
        <f>ROUND(D9246*VLOOKUP(INT(A9246/1000),辅助表!$A$1:$F$54,5,FALSE),0)/VLOOKUP(INT(A9246/1000),辅助表!$A$1:$F$54,6,FALSE)</f>
        <v>644</v>
      </c>
      <c r="G9246" s="34" t="str">
        <f>VLOOKUP(INT(A9246/1000),辅助表!$A$1:$F$54,4,FALSE)&amp;"+"&amp;(D9246/VLOOKUP(INT(A9246/1000),辅助表!$A$1:$F$54,6,FALSE))&amp;VLOOKUP(INT(A9246/1000),辅助表!$A$1:$G$54,7,FALSE)</f>
        <v>减暴伤+322</v>
      </c>
    </row>
    <row r="9247" spans="1:7" s="34" customFormat="1">
      <c r="A9247" s="26">
        <v>27645</v>
      </c>
      <c r="B9247" s="34" t="s">
        <v>46</v>
      </c>
      <c r="C9247" s="35" t="s">
        <v>385</v>
      </c>
      <c r="D9247" s="34">
        <f>CEILING(RIGHT(A9247,3)/VLOOKUP(INT(A9247/1000),辅助表!$A$1:$F$54,5,FALSE),1)*VLOOKUP(INT(A9247/1000),辅助表!$A$1:$F$54,6,FALSE)</f>
        <v>323</v>
      </c>
      <c r="E9247" s="34">
        <v>0</v>
      </c>
      <c r="F9247" s="34">
        <f>ROUND(D9247*VLOOKUP(INT(A9247/1000),辅助表!$A$1:$F$54,5,FALSE),0)/VLOOKUP(INT(A9247/1000),辅助表!$A$1:$F$54,6,FALSE)</f>
        <v>646</v>
      </c>
      <c r="G9247" s="34" t="str">
        <f>VLOOKUP(INT(A9247/1000),辅助表!$A$1:$F$54,4,FALSE)&amp;"+"&amp;(D9247/VLOOKUP(INT(A9247/1000),辅助表!$A$1:$F$54,6,FALSE))&amp;VLOOKUP(INT(A9247/1000),辅助表!$A$1:$G$54,7,FALSE)</f>
        <v>减暴伤+323</v>
      </c>
    </row>
    <row r="9248" spans="1:7" s="34" customFormat="1">
      <c r="A9248" s="26">
        <v>27646</v>
      </c>
      <c r="B9248" s="34" t="s">
        <v>46</v>
      </c>
      <c r="C9248" s="35" t="s">
        <v>385</v>
      </c>
      <c r="D9248" s="34">
        <f>CEILING(RIGHT(A9248,3)/VLOOKUP(INT(A9248/1000),辅助表!$A$1:$F$54,5,FALSE),1)*VLOOKUP(INT(A9248/1000),辅助表!$A$1:$F$54,6,FALSE)</f>
        <v>323</v>
      </c>
      <c r="E9248" s="34">
        <v>0</v>
      </c>
      <c r="F9248" s="34">
        <f>ROUND(D9248*VLOOKUP(INT(A9248/1000),辅助表!$A$1:$F$54,5,FALSE),0)/VLOOKUP(INT(A9248/1000),辅助表!$A$1:$F$54,6,FALSE)</f>
        <v>646</v>
      </c>
      <c r="G9248" s="34" t="str">
        <f>VLOOKUP(INT(A9248/1000),辅助表!$A$1:$F$54,4,FALSE)&amp;"+"&amp;(D9248/VLOOKUP(INT(A9248/1000),辅助表!$A$1:$F$54,6,FALSE))&amp;VLOOKUP(INT(A9248/1000),辅助表!$A$1:$G$54,7,FALSE)</f>
        <v>减暴伤+323</v>
      </c>
    </row>
    <row r="9249" spans="1:7" s="34" customFormat="1">
      <c r="A9249" s="26">
        <v>27647</v>
      </c>
      <c r="B9249" s="34" t="s">
        <v>46</v>
      </c>
      <c r="C9249" s="35" t="s">
        <v>385</v>
      </c>
      <c r="D9249" s="34">
        <f>CEILING(RIGHT(A9249,3)/VLOOKUP(INT(A9249/1000),辅助表!$A$1:$F$54,5,FALSE),1)*VLOOKUP(INT(A9249/1000),辅助表!$A$1:$F$54,6,FALSE)</f>
        <v>324</v>
      </c>
      <c r="E9249" s="34">
        <v>0</v>
      </c>
      <c r="F9249" s="34">
        <f>ROUND(D9249*VLOOKUP(INT(A9249/1000),辅助表!$A$1:$F$54,5,FALSE),0)/VLOOKUP(INT(A9249/1000),辅助表!$A$1:$F$54,6,FALSE)</f>
        <v>648</v>
      </c>
      <c r="G9249" s="34" t="str">
        <f>VLOOKUP(INT(A9249/1000),辅助表!$A$1:$F$54,4,FALSE)&amp;"+"&amp;(D9249/VLOOKUP(INT(A9249/1000),辅助表!$A$1:$F$54,6,FALSE))&amp;VLOOKUP(INT(A9249/1000),辅助表!$A$1:$G$54,7,FALSE)</f>
        <v>减暴伤+324</v>
      </c>
    </row>
    <row r="9250" spans="1:7" s="34" customFormat="1">
      <c r="A9250" s="26">
        <v>27648</v>
      </c>
      <c r="B9250" s="34" t="s">
        <v>46</v>
      </c>
      <c r="C9250" s="35" t="s">
        <v>385</v>
      </c>
      <c r="D9250" s="34">
        <f>CEILING(RIGHT(A9250,3)/VLOOKUP(INT(A9250/1000),辅助表!$A$1:$F$54,5,FALSE),1)*VLOOKUP(INT(A9250/1000),辅助表!$A$1:$F$54,6,FALSE)</f>
        <v>324</v>
      </c>
      <c r="E9250" s="34">
        <v>0</v>
      </c>
      <c r="F9250" s="34">
        <f>ROUND(D9250*VLOOKUP(INT(A9250/1000),辅助表!$A$1:$F$54,5,FALSE),0)/VLOOKUP(INT(A9250/1000),辅助表!$A$1:$F$54,6,FALSE)</f>
        <v>648</v>
      </c>
      <c r="G9250" s="34" t="str">
        <f>VLOOKUP(INT(A9250/1000),辅助表!$A$1:$F$54,4,FALSE)&amp;"+"&amp;(D9250/VLOOKUP(INT(A9250/1000),辅助表!$A$1:$F$54,6,FALSE))&amp;VLOOKUP(INT(A9250/1000),辅助表!$A$1:$G$54,7,FALSE)</f>
        <v>减暴伤+324</v>
      </c>
    </row>
    <row r="9251" spans="1:7" s="34" customFormat="1">
      <c r="A9251" s="26">
        <v>27649</v>
      </c>
      <c r="B9251" s="34" t="s">
        <v>46</v>
      </c>
      <c r="C9251" s="35" t="s">
        <v>385</v>
      </c>
      <c r="D9251" s="34">
        <f>CEILING(RIGHT(A9251,3)/VLOOKUP(INT(A9251/1000),辅助表!$A$1:$F$54,5,FALSE),1)*VLOOKUP(INT(A9251/1000),辅助表!$A$1:$F$54,6,FALSE)</f>
        <v>325</v>
      </c>
      <c r="E9251" s="34">
        <v>0</v>
      </c>
      <c r="F9251" s="34">
        <f>ROUND(D9251*VLOOKUP(INT(A9251/1000),辅助表!$A$1:$F$54,5,FALSE),0)/VLOOKUP(INT(A9251/1000),辅助表!$A$1:$F$54,6,FALSE)</f>
        <v>650</v>
      </c>
      <c r="G9251" s="34" t="str">
        <f>VLOOKUP(INT(A9251/1000),辅助表!$A$1:$F$54,4,FALSE)&amp;"+"&amp;(D9251/VLOOKUP(INT(A9251/1000),辅助表!$A$1:$F$54,6,FALSE))&amp;VLOOKUP(INT(A9251/1000),辅助表!$A$1:$G$54,7,FALSE)</f>
        <v>减暴伤+325</v>
      </c>
    </row>
    <row r="9252" spans="1:7" s="34" customFormat="1">
      <c r="A9252" s="26">
        <v>27650</v>
      </c>
      <c r="B9252" s="34" t="s">
        <v>46</v>
      </c>
      <c r="C9252" s="35" t="s">
        <v>385</v>
      </c>
      <c r="D9252" s="34">
        <f>CEILING(RIGHT(A9252,3)/VLOOKUP(INT(A9252/1000),辅助表!$A$1:$F$54,5,FALSE),1)*VLOOKUP(INT(A9252/1000),辅助表!$A$1:$F$54,6,FALSE)</f>
        <v>325</v>
      </c>
      <c r="E9252" s="34">
        <v>0</v>
      </c>
      <c r="F9252" s="34">
        <f>ROUND(D9252*VLOOKUP(INT(A9252/1000),辅助表!$A$1:$F$54,5,FALSE),0)/VLOOKUP(INT(A9252/1000),辅助表!$A$1:$F$54,6,FALSE)</f>
        <v>650</v>
      </c>
      <c r="G9252" s="34" t="str">
        <f>VLOOKUP(INT(A9252/1000),辅助表!$A$1:$F$54,4,FALSE)&amp;"+"&amp;(D9252/VLOOKUP(INT(A9252/1000),辅助表!$A$1:$F$54,6,FALSE))&amp;VLOOKUP(INT(A9252/1000),辅助表!$A$1:$G$54,7,FALSE)</f>
        <v>减暴伤+325</v>
      </c>
    </row>
    <row r="9253" spans="1:7" s="34" customFormat="1">
      <c r="A9253" s="26">
        <v>27651</v>
      </c>
      <c r="B9253" s="34" t="s">
        <v>46</v>
      </c>
      <c r="C9253" s="35" t="s">
        <v>385</v>
      </c>
      <c r="D9253" s="34">
        <f>CEILING(RIGHT(A9253,3)/VLOOKUP(INT(A9253/1000),辅助表!$A$1:$F$54,5,FALSE),1)*VLOOKUP(INT(A9253/1000),辅助表!$A$1:$F$54,6,FALSE)</f>
        <v>326</v>
      </c>
      <c r="E9253" s="34">
        <v>0</v>
      </c>
      <c r="F9253" s="34">
        <f>ROUND(D9253*VLOOKUP(INT(A9253/1000),辅助表!$A$1:$F$54,5,FALSE),0)/VLOOKUP(INT(A9253/1000),辅助表!$A$1:$F$54,6,FALSE)</f>
        <v>652</v>
      </c>
      <c r="G9253" s="34" t="str">
        <f>VLOOKUP(INT(A9253/1000),辅助表!$A$1:$F$54,4,FALSE)&amp;"+"&amp;(D9253/VLOOKUP(INT(A9253/1000),辅助表!$A$1:$F$54,6,FALSE))&amp;VLOOKUP(INT(A9253/1000),辅助表!$A$1:$G$54,7,FALSE)</f>
        <v>减暴伤+326</v>
      </c>
    </row>
    <row r="9254" spans="1:7" s="34" customFormat="1">
      <c r="A9254" s="26">
        <v>27652</v>
      </c>
      <c r="B9254" s="34" t="s">
        <v>46</v>
      </c>
      <c r="C9254" s="35" t="s">
        <v>385</v>
      </c>
      <c r="D9254" s="34">
        <f>CEILING(RIGHT(A9254,3)/VLOOKUP(INT(A9254/1000),辅助表!$A$1:$F$54,5,FALSE),1)*VLOOKUP(INT(A9254/1000),辅助表!$A$1:$F$54,6,FALSE)</f>
        <v>326</v>
      </c>
      <c r="E9254" s="34">
        <v>0</v>
      </c>
      <c r="F9254" s="34">
        <f>ROUND(D9254*VLOOKUP(INT(A9254/1000),辅助表!$A$1:$F$54,5,FALSE),0)/VLOOKUP(INT(A9254/1000),辅助表!$A$1:$F$54,6,FALSE)</f>
        <v>652</v>
      </c>
      <c r="G9254" s="34" t="str">
        <f>VLOOKUP(INT(A9254/1000),辅助表!$A$1:$F$54,4,FALSE)&amp;"+"&amp;(D9254/VLOOKUP(INT(A9254/1000),辅助表!$A$1:$F$54,6,FALSE))&amp;VLOOKUP(INT(A9254/1000),辅助表!$A$1:$G$54,7,FALSE)</f>
        <v>减暴伤+326</v>
      </c>
    </row>
    <row r="9255" spans="1:7" s="34" customFormat="1">
      <c r="A9255" s="26">
        <v>27653</v>
      </c>
      <c r="B9255" s="34" t="s">
        <v>46</v>
      </c>
      <c r="C9255" s="35" t="s">
        <v>385</v>
      </c>
      <c r="D9255" s="34">
        <f>CEILING(RIGHT(A9255,3)/VLOOKUP(INT(A9255/1000),辅助表!$A$1:$F$54,5,FALSE),1)*VLOOKUP(INT(A9255/1000),辅助表!$A$1:$F$54,6,FALSE)</f>
        <v>327</v>
      </c>
      <c r="E9255" s="34">
        <v>0</v>
      </c>
      <c r="F9255" s="34">
        <f>ROUND(D9255*VLOOKUP(INT(A9255/1000),辅助表!$A$1:$F$54,5,FALSE),0)/VLOOKUP(INT(A9255/1000),辅助表!$A$1:$F$54,6,FALSE)</f>
        <v>654</v>
      </c>
      <c r="G9255" s="34" t="str">
        <f>VLOOKUP(INT(A9255/1000),辅助表!$A$1:$F$54,4,FALSE)&amp;"+"&amp;(D9255/VLOOKUP(INT(A9255/1000),辅助表!$A$1:$F$54,6,FALSE))&amp;VLOOKUP(INT(A9255/1000),辅助表!$A$1:$G$54,7,FALSE)</f>
        <v>减暴伤+327</v>
      </c>
    </row>
    <row r="9256" spans="1:7" s="34" customFormat="1">
      <c r="A9256" s="26">
        <v>27654</v>
      </c>
      <c r="B9256" s="34" t="s">
        <v>46</v>
      </c>
      <c r="C9256" s="35" t="s">
        <v>385</v>
      </c>
      <c r="D9256" s="34">
        <f>CEILING(RIGHT(A9256,3)/VLOOKUP(INT(A9256/1000),辅助表!$A$1:$F$54,5,FALSE),1)*VLOOKUP(INT(A9256/1000),辅助表!$A$1:$F$54,6,FALSE)</f>
        <v>327</v>
      </c>
      <c r="E9256" s="34">
        <v>0</v>
      </c>
      <c r="F9256" s="34">
        <f>ROUND(D9256*VLOOKUP(INT(A9256/1000),辅助表!$A$1:$F$54,5,FALSE),0)/VLOOKUP(INT(A9256/1000),辅助表!$A$1:$F$54,6,FALSE)</f>
        <v>654</v>
      </c>
      <c r="G9256" s="34" t="str">
        <f>VLOOKUP(INT(A9256/1000),辅助表!$A$1:$F$54,4,FALSE)&amp;"+"&amp;(D9256/VLOOKUP(INT(A9256/1000),辅助表!$A$1:$F$54,6,FALSE))&amp;VLOOKUP(INT(A9256/1000),辅助表!$A$1:$G$54,7,FALSE)</f>
        <v>减暴伤+327</v>
      </c>
    </row>
    <row r="9257" spans="1:7" s="34" customFormat="1">
      <c r="A9257" s="26">
        <v>27655</v>
      </c>
      <c r="B9257" s="34" t="s">
        <v>46</v>
      </c>
      <c r="C9257" s="35" t="s">
        <v>385</v>
      </c>
      <c r="D9257" s="34">
        <f>CEILING(RIGHT(A9257,3)/VLOOKUP(INT(A9257/1000),辅助表!$A$1:$F$54,5,FALSE),1)*VLOOKUP(INT(A9257/1000),辅助表!$A$1:$F$54,6,FALSE)</f>
        <v>328</v>
      </c>
      <c r="E9257" s="34">
        <v>0</v>
      </c>
      <c r="F9257" s="34">
        <f>ROUND(D9257*VLOOKUP(INT(A9257/1000),辅助表!$A$1:$F$54,5,FALSE),0)/VLOOKUP(INT(A9257/1000),辅助表!$A$1:$F$54,6,FALSE)</f>
        <v>656</v>
      </c>
      <c r="G9257" s="34" t="str">
        <f>VLOOKUP(INT(A9257/1000),辅助表!$A$1:$F$54,4,FALSE)&amp;"+"&amp;(D9257/VLOOKUP(INT(A9257/1000),辅助表!$A$1:$F$54,6,FALSE))&amp;VLOOKUP(INT(A9257/1000),辅助表!$A$1:$G$54,7,FALSE)</f>
        <v>减暴伤+328</v>
      </c>
    </row>
    <row r="9258" spans="1:7" s="34" customFormat="1">
      <c r="A9258" s="26">
        <v>27656</v>
      </c>
      <c r="B9258" s="34" t="s">
        <v>46</v>
      </c>
      <c r="C9258" s="35" t="s">
        <v>385</v>
      </c>
      <c r="D9258" s="34">
        <f>CEILING(RIGHT(A9258,3)/VLOOKUP(INT(A9258/1000),辅助表!$A$1:$F$54,5,FALSE),1)*VLOOKUP(INT(A9258/1000),辅助表!$A$1:$F$54,6,FALSE)</f>
        <v>328</v>
      </c>
      <c r="E9258" s="34">
        <v>0</v>
      </c>
      <c r="F9258" s="34">
        <f>ROUND(D9258*VLOOKUP(INT(A9258/1000),辅助表!$A$1:$F$54,5,FALSE),0)/VLOOKUP(INT(A9258/1000),辅助表!$A$1:$F$54,6,FALSE)</f>
        <v>656</v>
      </c>
      <c r="G9258" s="34" t="str">
        <f>VLOOKUP(INT(A9258/1000),辅助表!$A$1:$F$54,4,FALSE)&amp;"+"&amp;(D9258/VLOOKUP(INT(A9258/1000),辅助表!$A$1:$F$54,6,FALSE))&amp;VLOOKUP(INT(A9258/1000),辅助表!$A$1:$G$54,7,FALSE)</f>
        <v>减暴伤+328</v>
      </c>
    </row>
    <row r="9259" spans="1:7" s="34" customFormat="1">
      <c r="A9259" s="26">
        <v>27657</v>
      </c>
      <c r="B9259" s="34" t="s">
        <v>46</v>
      </c>
      <c r="C9259" s="35" t="s">
        <v>385</v>
      </c>
      <c r="D9259" s="34">
        <f>CEILING(RIGHT(A9259,3)/VLOOKUP(INT(A9259/1000),辅助表!$A$1:$F$54,5,FALSE),1)*VLOOKUP(INT(A9259/1000),辅助表!$A$1:$F$54,6,FALSE)</f>
        <v>329</v>
      </c>
      <c r="E9259" s="34">
        <v>0</v>
      </c>
      <c r="F9259" s="34">
        <f>ROUND(D9259*VLOOKUP(INT(A9259/1000),辅助表!$A$1:$F$54,5,FALSE),0)/VLOOKUP(INT(A9259/1000),辅助表!$A$1:$F$54,6,FALSE)</f>
        <v>658</v>
      </c>
      <c r="G9259" s="34" t="str">
        <f>VLOOKUP(INT(A9259/1000),辅助表!$A$1:$F$54,4,FALSE)&amp;"+"&amp;(D9259/VLOOKUP(INT(A9259/1000),辅助表!$A$1:$F$54,6,FALSE))&amp;VLOOKUP(INT(A9259/1000),辅助表!$A$1:$G$54,7,FALSE)</f>
        <v>减暴伤+329</v>
      </c>
    </row>
    <row r="9260" spans="1:7" s="34" customFormat="1">
      <c r="A9260" s="26">
        <v>27658</v>
      </c>
      <c r="B9260" s="34" t="s">
        <v>46</v>
      </c>
      <c r="C9260" s="35" t="s">
        <v>385</v>
      </c>
      <c r="D9260" s="34">
        <f>CEILING(RIGHT(A9260,3)/VLOOKUP(INT(A9260/1000),辅助表!$A$1:$F$54,5,FALSE),1)*VLOOKUP(INT(A9260/1000),辅助表!$A$1:$F$54,6,FALSE)</f>
        <v>329</v>
      </c>
      <c r="E9260" s="34">
        <v>0</v>
      </c>
      <c r="F9260" s="34">
        <f>ROUND(D9260*VLOOKUP(INT(A9260/1000),辅助表!$A$1:$F$54,5,FALSE),0)/VLOOKUP(INT(A9260/1000),辅助表!$A$1:$F$54,6,FALSE)</f>
        <v>658</v>
      </c>
      <c r="G9260" s="34" t="str">
        <f>VLOOKUP(INT(A9260/1000),辅助表!$A$1:$F$54,4,FALSE)&amp;"+"&amp;(D9260/VLOOKUP(INT(A9260/1000),辅助表!$A$1:$F$54,6,FALSE))&amp;VLOOKUP(INT(A9260/1000),辅助表!$A$1:$G$54,7,FALSE)</f>
        <v>减暴伤+329</v>
      </c>
    </row>
    <row r="9261" spans="1:7" s="34" customFormat="1">
      <c r="A9261" s="26">
        <v>27659</v>
      </c>
      <c r="B9261" s="34" t="s">
        <v>46</v>
      </c>
      <c r="C9261" s="35" t="s">
        <v>385</v>
      </c>
      <c r="D9261" s="34">
        <f>CEILING(RIGHT(A9261,3)/VLOOKUP(INT(A9261/1000),辅助表!$A$1:$F$54,5,FALSE),1)*VLOOKUP(INT(A9261/1000),辅助表!$A$1:$F$54,6,FALSE)</f>
        <v>330</v>
      </c>
      <c r="E9261" s="34">
        <v>0</v>
      </c>
      <c r="F9261" s="34">
        <f>ROUND(D9261*VLOOKUP(INT(A9261/1000),辅助表!$A$1:$F$54,5,FALSE),0)/VLOOKUP(INT(A9261/1000),辅助表!$A$1:$F$54,6,FALSE)</f>
        <v>660</v>
      </c>
      <c r="G9261" s="34" t="str">
        <f>VLOOKUP(INT(A9261/1000),辅助表!$A$1:$F$54,4,FALSE)&amp;"+"&amp;(D9261/VLOOKUP(INT(A9261/1000),辅助表!$A$1:$F$54,6,FALSE))&amp;VLOOKUP(INT(A9261/1000),辅助表!$A$1:$G$54,7,FALSE)</f>
        <v>减暴伤+330</v>
      </c>
    </row>
    <row r="9262" spans="1:7" s="34" customFormat="1">
      <c r="A9262" s="26">
        <v>27660</v>
      </c>
      <c r="B9262" s="34" t="s">
        <v>46</v>
      </c>
      <c r="C9262" s="35" t="s">
        <v>385</v>
      </c>
      <c r="D9262" s="34">
        <f>CEILING(RIGHT(A9262,3)/VLOOKUP(INT(A9262/1000),辅助表!$A$1:$F$54,5,FALSE),1)*VLOOKUP(INT(A9262/1000),辅助表!$A$1:$F$54,6,FALSE)</f>
        <v>330</v>
      </c>
      <c r="E9262" s="34">
        <v>0</v>
      </c>
      <c r="F9262" s="34">
        <f>ROUND(D9262*VLOOKUP(INT(A9262/1000),辅助表!$A$1:$F$54,5,FALSE),0)/VLOOKUP(INT(A9262/1000),辅助表!$A$1:$F$54,6,FALSE)</f>
        <v>660</v>
      </c>
      <c r="G9262" s="34" t="str">
        <f>VLOOKUP(INT(A9262/1000),辅助表!$A$1:$F$54,4,FALSE)&amp;"+"&amp;(D9262/VLOOKUP(INT(A9262/1000),辅助表!$A$1:$F$54,6,FALSE))&amp;VLOOKUP(INT(A9262/1000),辅助表!$A$1:$G$54,7,FALSE)</f>
        <v>减暴伤+330</v>
      </c>
    </row>
    <row r="9263" spans="1:7" s="34" customFormat="1">
      <c r="A9263" s="26">
        <v>27661</v>
      </c>
      <c r="B9263" s="34" t="s">
        <v>46</v>
      </c>
      <c r="C9263" s="35" t="s">
        <v>385</v>
      </c>
      <c r="D9263" s="34">
        <f>CEILING(RIGHT(A9263,3)/VLOOKUP(INT(A9263/1000),辅助表!$A$1:$F$54,5,FALSE),1)*VLOOKUP(INT(A9263/1000),辅助表!$A$1:$F$54,6,FALSE)</f>
        <v>331</v>
      </c>
      <c r="E9263" s="34">
        <v>0</v>
      </c>
      <c r="F9263" s="34">
        <f>ROUND(D9263*VLOOKUP(INT(A9263/1000),辅助表!$A$1:$F$54,5,FALSE),0)/VLOOKUP(INT(A9263/1000),辅助表!$A$1:$F$54,6,FALSE)</f>
        <v>662</v>
      </c>
      <c r="G9263" s="34" t="str">
        <f>VLOOKUP(INT(A9263/1000),辅助表!$A$1:$F$54,4,FALSE)&amp;"+"&amp;(D9263/VLOOKUP(INT(A9263/1000),辅助表!$A$1:$F$54,6,FALSE))&amp;VLOOKUP(INT(A9263/1000),辅助表!$A$1:$G$54,7,FALSE)</f>
        <v>减暴伤+331</v>
      </c>
    </row>
    <row r="9264" spans="1:7" s="34" customFormat="1">
      <c r="A9264" s="26">
        <v>27662</v>
      </c>
      <c r="B9264" s="34" t="s">
        <v>46</v>
      </c>
      <c r="C9264" s="35" t="s">
        <v>385</v>
      </c>
      <c r="D9264" s="34">
        <f>CEILING(RIGHT(A9264,3)/VLOOKUP(INT(A9264/1000),辅助表!$A$1:$F$54,5,FALSE),1)*VLOOKUP(INT(A9264/1000),辅助表!$A$1:$F$54,6,FALSE)</f>
        <v>331</v>
      </c>
      <c r="E9264" s="34">
        <v>0</v>
      </c>
      <c r="F9264" s="34">
        <f>ROUND(D9264*VLOOKUP(INT(A9264/1000),辅助表!$A$1:$F$54,5,FALSE),0)/VLOOKUP(INT(A9264/1000),辅助表!$A$1:$F$54,6,FALSE)</f>
        <v>662</v>
      </c>
      <c r="G9264" s="34" t="str">
        <f>VLOOKUP(INT(A9264/1000),辅助表!$A$1:$F$54,4,FALSE)&amp;"+"&amp;(D9264/VLOOKUP(INT(A9264/1000),辅助表!$A$1:$F$54,6,FALSE))&amp;VLOOKUP(INT(A9264/1000),辅助表!$A$1:$G$54,7,FALSE)</f>
        <v>减暴伤+331</v>
      </c>
    </row>
    <row r="9265" spans="1:7" s="34" customFormat="1">
      <c r="A9265" s="26">
        <v>27663</v>
      </c>
      <c r="B9265" s="34" t="s">
        <v>46</v>
      </c>
      <c r="C9265" s="35" t="s">
        <v>385</v>
      </c>
      <c r="D9265" s="34">
        <f>CEILING(RIGHT(A9265,3)/VLOOKUP(INT(A9265/1000),辅助表!$A$1:$F$54,5,FALSE),1)*VLOOKUP(INT(A9265/1000),辅助表!$A$1:$F$54,6,FALSE)</f>
        <v>332</v>
      </c>
      <c r="E9265" s="34">
        <v>0</v>
      </c>
      <c r="F9265" s="34">
        <f>ROUND(D9265*VLOOKUP(INT(A9265/1000),辅助表!$A$1:$F$54,5,FALSE),0)/VLOOKUP(INT(A9265/1000),辅助表!$A$1:$F$54,6,FALSE)</f>
        <v>664</v>
      </c>
      <c r="G9265" s="34" t="str">
        <f>VLOOKUP(INT(A9265/1000),辅助表!$A$1:$F$54,4,FALSE)&amp;"+"&amp;(D9265/VLOOKUP(INT(A9265/1000),辅助表!$A$1:$F$54,6,FALSE))&amp;VLOOKUP(INT(A9265/1000),辅助表!$A$1:$G$54,7,FALSE)</f>
        <v>减暴伤+332</v>
      </c>
    </row>
    <row r="9266" spans="1:7" s="34" customFormat="1">
      <c r="A9266" s="26">
        <v>27664</v>
      </c>
      <c r="B9266" s="34" t="s">
        <v>46</v>
      </c>
      <c r="C9266" s="35" t="s">
        <v>385</v>
      </c>
      <c r="D9266" s="34">
        <f>CEILING(RIGHT(A9266,3)/VLOOKUP(INT(A9266/1000),辅助表!$A$1:$F$54,5,FALSE),1)*VLOOKUP(INT(A9266/1000),辅助表!$A$1:$F$54,6,FALSE)</f>
        <v>332</v>
      </c>
      <c r="E9266" s="34">
        <v>0</v>
      </c>
      <c r="F9266" s="34">
        <f>ROUND(D9266*VLOOKUP(INT(A9266/1000),辅助表!$A$1:$F$54,5,FALSE),0)/VLOOKUP(INT(A9266/1000),辅助表!$A$1:$F$54,6,FALSE)</f>
        <v>664</v>
      </c>
      <c r="G9266" s="34" t="str">
        <f>VLOOKUP(INT(A9266/1000),辅助表!$A$1:$F$54,4,FALSE)&amp;"+"&amp;(D9266/VLOOKUP(INT(A9266/1000),辅助表!$A$1:$F$54,6,FALSE))&amp;VLOOKUP(INT(A9266/1000),辅助表!$A$1:$G$54,7,FALSE)</f>
        <v>减暴伤+332</v>
      </c>
    </row>
    <row r="9267" spans="1:7" s="34" customFormat="1">
      <c r="A9267" s="26">
        <v>27665</v>
      </c>
      <c r="B9267" s="34" t="s">
        <v>46</v>
      </c>
      <c r="C9267" s="35" t="s">
        <v>385</v>
      </c>
      <c r="D9267" s="34">
        <f>CEILING(RIGHT(A9267,3)/VLOOKUP(INT(A9267/1000),辅助表!$A$1:$F$54,5,FALSE),1)*VLOOKUP(INT(A9267/1000),辅助表!$A$1:$F$54,6,FALSE)</f>
        <v>333</v>
      </c>
      <c r="E9267" s="34">
        <v>0</v>
      </c>
      <c r="F9267" s="34">
        <f>ROUND(D9267*VLOOKUP(INT(A9267/1000),辅助表!$A$1:$F$54,5,FALSE),0)/VLOOKUP(INT(A9267/1000),辅助表!$A$1:$F$54,6,FALSE)</f>
        <v>666</v>
      </c>
      <c r="G9267" s="34" t="str">
        <f>VLOOKUP(INT(A9267/1000),辅助表!$A$1:$F$54,4,FALSE)&amp;"+"&amp;(D9267/VLOOKUP(INT(A9267/1000),辅助表!$A$1:$F$54,6,FALSE))&amp;VLOOKUP(INT(A9267/1000),辅助表!$A$1:$G$54,7,FALSE)</f>
        <v>减暴伤+333</v>
      </c>
    </row>
    <row r="9268" spans="1:7" s="34" customFormat="1">
      <c r="A9268" s="26">
        <v>27666</v>
      </c>
      <c r="B9268" s="34" t="s">
        <v>46</v>
      </c>
      <c r="C9268" s="35" t="s">
        <v>385</v>
      </c>
      <c r="D9268" s="34">
        <f>CEILING(RIGHT(A9268,3)/VLOOKUP(INT(A9268/1000),辅助表!$A$1:$F$54,5,FALSE),1)*VLOOKUP(INT(A9268/1000),辅助表!$A$1:$F$54,6,FALSE)</f>
        <v>333</v>
      </c>
      <c r="E9268" s="34">
        <v>0</v>
      </c>
      <c r="F9268" s="34">
        <f>ROUND(D9268*VLOOKUP(INT(A9268/1000),辅助表!$A$1:$F$54,5,FALSE),0)/VLOOKUP(INT(A9268/1000),辅助表!$A$1:$F$54,6,FALSE)</f>
        <v>666</v>
      </c>
      <c r="G9268" s="34" t="str">
        <f>VLOOKUP(INT(A9268/1000),辅助表!$A$1:$F$54,4,FALSE)&amp;"+"&amp;(D9268/VLOOKUP(INT(A9268/1000),辅助表!$A$1:$F$54,6,FALSE))&amp;VLOOKUP(INT(A9268/1000),辅助表!$A$1:$G$54,7,FALSE)</f>
        <v>减暴伤+333</v>
      </c>
    </row>
    <row r="9269" spans="1:7" s="34" customFormat="1">
      <c r="A9269" s="26">
        <v>27667</v>
      </c>
      <c r="B9269" s="34" t="s">
        <v>46</v>
      </c>
      <c r="C9269" s="35" t="s">
        <v>385</v>
      </c>
      <c r="D9269" s="34">
        <f>CEILING(RIGHT(A9269,3)/VLOOKUP(INT(A9269/1000),辅助表!$A$1:$F$54,5,FALSE),1)*VLOOKUP(INT(A9269/1000),辅助表!$A$1:$F$54,6,FALSE)</f>
        <v>334</v>
      </c>
      <c r="E9269" s="34">
        <v>0</v>
      </c>
      <c r="F9269" s="34">
        <f>ROUND(D9269*VLOOKUP(INT(A9269/1000),辅助表!$A$1:$F$54,5,FALSE),0)/VLOOKUP(INT(A9269/1000),辅助表!$A$1:$F$54,6,FALSE)</f>
        <v>668</v>
      </c>
      <c r="G9269" s="34" t="str">
        <f>VLOOKUP(INT(A9269/1000),辅助表!$A$1:$F$54,4,FALSE)&amp;"+"&amp;(D9269/VLOOKUP(INT(A9269/1000),辅助表!$A$1:$F$54,6,FALSE))&amp;VLOOKUP(INT(A9269/1000),辅助表!$A$1:$G$54,7,FALSE)</f>
        <v>减暴伤+334</v>
      </c>
    </row>
    <row r="9270" spans="1:7" s="34" customFormat="1">
      <c r="A9270" s="26">
        <v>27668</v>
      </c>
      <c r="B9270" s="34" t="s">
        <v>46</v>
      </c>
      <c r="C9270" s="35" t="s">
        <v>385</v>
      </c>
      <c r="D9270" s="34">
        <f>CEILING(RIGHT(A9270,3)/VLOOKUP(INT(A9270/1000),辅助表!$A$1:$F$54,5,FALSE),1)*VLOOKUP(INT(A9270/1000),辅助表!$A$1:$F$54,6,FALSE)</f>
        <v>334</v>
      </c>
      <c r="E9270" s="34">
        <v>0</v>
      </c>
      <c r="F9270" s="34">
        <f>ROUND(D9270*VLOOKUP(INT(A9270/1000),辅助表!$A$1:$F$54,5,FALSE),0)/VLOOKUP(INT(A9270/1000),辅助表!$A$1:$F$54,6,FALSE)</f>
        <v>668</v>
      </c>
      <c r="G9270" s="34" t="str">
        <f>VLOOKUP(INT(A9270/1000),辅助表!$A$1:$F$54,4,FALSE)&amp;"+"&amp;(D9270/VLOOKUP(INT(A9270/1000),辅助表!$A$1:$F$54,6,FALSE))&amp;VLOOKUP(INT(A9270/1000),辅助表!$A$1:$G$54,7,FALSE)</f>
        <v>减暴伤+334</v>
      </c>
    </row>
    <row r="9271" spans="1:7" s="34" customFormat="1">
      <c r="A9271" s="26">
        <v>27669</v>
      </c>
      <c r="B9271" s="34" t="s">
        <v>46</v>
      </c>
      <c r="C9271" s="35" t="s">
        <v>385</v>
      </c>
      <c r="D9271" s="34">
        <f>CEILING(RIGHT(A9271,3)/VLOOKUP(INT(A9271/1000),辅助表!$A$1:$F$54,5,FALSE),1)*VLOOKUP(INT(A9271/1000),辅助表!$A$1:$F$54,6,FALSE)</f>
        <v>335</v>
      </c>
      <c r="E9271" s="34">
        <v>0</v>
      </c>
      <c r="F9271" s="34">
        <f>ROUND(D9271*VLOOKUP(INT(A9271/1000),辅助表!$A$1:$F$54,5,FALSE),0)/VLOOKUP(INT(A9271/1000),辅助表!$A$1:$F$54,6,FALSE)</f>
        <v>670</v>
      </c>
      <c r="G9271" s="34" t="str">
        <f>VLOOKUP(INT(A9271/1000),辅助表!$A$1:$F$54,4,FALSE)&amp;"+"&amp;(D9271/VLOOKUP(INT(A9271/1000),辅助表!$A$1:$F$54,6,FALSE))&amp;VLOOKUP(INT(A9271/1000),辅助表!$A$1:$G$54,7,FALSE)</f>
        <v>减暴伤+335</v>
      </c>
    </row>
    <row r="9272" spans="1:7" s="34" customFormat="1">
      <c r="A9272" s="26">
        <v>27670</v>
      </c>
      <c r="B9272" s="34" t="s">
        <v>46</v>
      </c>
      <c r="C9272" s="35" t="s">
        <v>385</v>
      </c>
      <c r="D9272" s="34">
        <f>CEILING(RIGHT(A9272,3)/VLOOKUP(INT(A9272/1000),辅助表!$A$1:$F$54,5,FALSE),1)*VLOOKUP(INT(A9272/1000),辅助表!$A$1:$F$54,6,FALSE)</f>
        <v>335</v>
      </c>
      <c r="E9272" s="34">
        <v>0</v>
      </c>
      <c r="F9272" s="34">
        <f>ROUND(D9272*VLOOKUP(INT(A9272/1000),辅助表!$A$1:$F$54,5,FALSE),0)/VLOOKUP(INT(A9272/1000),辅助表!$A$1:$F$54,6,FALSE)</f>
        <v>670</v>
      </c>
      <c r="G9272" s="34" t="str">
        <f>VLOOKUP(INT(A9272/1000),辅助表!$A$1:$F$54,4,FALSE)&amp;"+"&amp;(D9272/VLOOKUP(INT(A9272/1000),辅助表!$A$1:$F$54,6,FALSE))&amp;VLOOKUP(INT(A9272/1000),辅助表!$A$1:$G$54,7,FALSE)</f>
        <v>减暴伤+335</v>
      </c>
    </row>
    <row r="9273" spans="1:7" s="34" customFormat="1">
      <c r="A9273" s="26">
        <v>27671</v>
      </c>
      <c r="B9273" s="34" t="s">
        <v>46</v>
      </c>
      <c r="C9273" s="35" t="s">
        <v>385</v>
      </c>
      <c r="D9273" s="34">
        <f>CEILING(RIGHT(A9273,3)/VLOOKUP(INT(A9273/1000),辅助表!$A$1:$F$54,5,FALSE),1)*VLOOKUP(INT(A9273/1000),辅助表!$A$1:$F$54,6,FALSE)</f>
        <v>336</v>
      </c>
      <c r="E9273" s="34">
        <v>0</v>
      </c>
      <c r="F9273" s="34">
        <f>ROUND(D9273*VLOOKUP(INT(A9273/1000),辅助表!$A$1:$F$54,5,FALSE),0)/VLOOKUP(INT(A9273/1000),辅助表!$A$1:$F$54,6,FALSE)</f>
        <v>672</v>
      </c>
      <c r="G9273" s="34" t="str">
        <f>VLOOKUP(INT(A9273/1000),辅助表!$A$1:$F$54,4,FALSE)&amp;"+"&amp;(D9273/VLOOKUP(INT(A9273/1000),辅助表!$A$1:$F$54,6,FALSE))&amp;VLOOKUP(INT(A9273/1000),辅助表!$A$1:$G$54,7,FALSE)</f>
        <v>减暴伤+336</v>
      </c>
    </row>
    <row r="9274" spans="1:7" s="34" customFormat="1">
      <c r="A9274" s="26">
        <v>27672</v>
      </c>
      <c r="B9274" s="34" t="s">
        <v>46</v>
      </c>
      <c r="C9274" s="35" t="s">
        <v>385</v>
      </c>
      <c r="D9274" s="34">
        <f>CEILING(RIGHT(A9274,3)/VLOOKUP(INT(A9274/1000),辅助表!$A$1:$F$54,5,FALSE),1)*VLOOKUP(INT(A9274/1000),辅助表!$A$1:$F$54,6,FALSE)</f>
        <v>336</v>
      </c>
      <c r="E9274" s="34">
        <v>0</v>
      </c>
      <c r="F9274" s="34">
        <f>ROUND(D9274*VLOOKUP(INT(A9274/1000),辅助表!$A$1:$F$54,5,FALSE),0)/VLOOKUP(INT(A9274/1000),辅助表!$A$1:$F$54,6,FALSE)</f>
        <v>672</v>
      </c>
      <c r="G9274" s="34" t="str">
        <f>VLOOKUP(INT(A9274/1000),辅助表!$A$1:$F$54,4,FALSE)&amp;"+"&amp;(D9274/VLOOKUP(INT(A9274/1000),辅助表!$A$1:$F$54,6,FALSE))&amp;VLOOKUP(INT(A9274/1000),辅助表!$A$1:$G$54,7,FALSE)</f>
        <v>减暴伤+336</v>
      </c>
    </row>
    <row r="9275" spans="1:7" s="34" customFormat="1">
      <c r="A9275" s="26">
        <v>27673</v>
      </c>
      <c r="B9275" s="34" t="s">
        <v>46</v>
      </c>
      <c r="C9275" s="35" t="s">
        <v>385</v>
      </c>
      <c r="D9275" s="34">
        <f>CEILING(RIGHT(A9275,3)/VLOOKUP(INT(A9275/1000),辅助表!$A$1:$F$54,5,FALSE),1)*VLOOKUP(INT(A9275/1000),辅助表!$A$1:$F$54,6,FALSE)</f>
        <v>337</v>
      </c>
      <c r="E9275" s="34">
        <v>0</v>
      </c>
      <c r="F9275" s="34">
        <f>ROUND(D9275*VLOOKUP(INT(A9275/1000),辅助表!$A$1:$F$54,5,FALSE),0)/VLOOKUP(INT(A9275/1000),辅助表!$A$1:$F$54,6,FALSE)</f>
        <v>674</v>
      </c>
      <c r="G9275" s="34" t="str">
        <f>VLOOKUP(INT(A9275/1000),辅助表!$A$1:$F$54,4,FALSE)&amp;"+"&amp;(D9275/VLOOKUP(INT(A9275/1000),辅助表!$A$1:$F$54,6,FALSE))&amp;VLOOKUP(INT(A9275/1000),辅助表!$A$1:$G$54,7,FALSE)</f>
        <v>减暴伤+337</v>
      </c>
    </row>
    <row r="9276" spans="1:7" s="34" customFormat="1">
      <c r="A9276" s="26">
        <v>27674</v>
      </c>
      <c r="B9276" s="34" t="s">
        <v>46</v>
      </c>
      <c r="C9276" s="35" t="s">
        <v>385</v>
      </c>
      <c r="D9276" s="34">
        <f>CEILING(RIGHT(A9276,3)/VLOOKUP(INT(A9276/1000),辅助表!$A$1:$F$54,5,FALSE),1)*VLOOKUP(INT(A9276/1000),辅助表!$A$1:$F$54,6,FALSE)</f>
        <v>337</v>
      </c>
      <c r="E9276" s="34">
        <v>0</v>
      </c>
      <c r="F9276" s="34">
        <f>ROUND(D9276*VLOOKUP(INT(A9276/1000),辅助表!$A$1:$F$54,5,FALSE),0)/VLOOKUP(INT(A9276/1000),辅助表!$A$1:$F$54,6,FALSE)</f>
        <v>674</v>
      </c>
      <c r="G9276" s="34" t="str">
        <f>VLOOKUP(INT(A9276/1000),辅助表!$A$1:$F$54,4,FALSE)&amp;"+"&amp;(D9276/VLOOKUP(INT(A9276/1000),辅助表!$A$1:$F$54,6,FALSE))&amp;VLOOKUP(INT(A9276/1000),辅助表!$A$1:$G$54,7,FALSE)</f>
        <v>减暴伤+337</v>
      </c>
    </row>
    <row r="9277" spans="1:7" s="34" customFormat="1">
      <c r="A9277" s="26">
        <v>27675</v>
      </c>
      <c r="B9277" s="34" t="s">
        <v>46</v>
      </c>
      <c r="C9277" s="35" t="s">
        <v>385</v>
      </c>
      <c r="D9277" s="34">
        <f>CEILING(RIGHT(A9277,3)/VLOOKUP(INT(A9277/1000),辅助表!$A$1:$F$54,5,FALSE),1)*VLOOKUP(INT(A9277/1000),辅助表!$A$1:$F$54,6,FALSE)</f>
        <v>338</v>
      </c>
      <c r="E9277" s="34">
        <v>0</v>
      </c>
      <c r="F9277" s="34">
        <f>ROUND(D9277*VLOOKUP(INT(A9277/1000),辅助表!$A$1:$F$54,5,FALSE),0)/VLOOKUP(INT(A9277/1000),辅助表!$A$1:$F$54,6,FALSE)</f>
        <v>676</v>
      </c>
      <c r="G9277" s="34" t="str">
        <f>VLOOKUP(INT(A9277/1000),辅助表!$A$1:$F$54,4,FALSE)&amp;"+"&amp;(D9277/VLOOKUP(INT(A9277/1000),辅助表!$A$1:$F$54,6,FALSE))&amp;VLOOKUP(INT(A9277/1000),辅助表!$A$1:$G$54,7,FALSE)</f>
        <v>减暴伤+338</v>
      </c>
    </row>
    <row r="9278" spans="1:7" s="34" customFormat="1">
      <c r="A9278" s="26">
        <v>27676</v>
      </c>
      <c r="B9278" s="34" t="s">
        <v>46</v>
      </c>
      <c r="C9278" s="35" t="s">
        <v>385</v>
      </c>
      <c r="D9278" s="34">
        <f>CEILING(RIGHT(A9278,3)/VLOOKUP(INT(A9278/1000),辅助表!$A$1:$F$54,5,FALSE),1)*VLOOKUP(INT(A9278/1000),辅助表!$A$1:$F$54,6,FALSE)</f>
        <v>338</v>
      </c>
      <c r="E9278" s="34">
        <v>0</v>
      </c>
      <c r="F9278" s="34">
        <f>ROUND(D9278*VLOOKUP(INT(A9278/1000),辅助表!$A$1:$F$54,5,FALSE),0)/VLOOKUP(INT(A9278/1000),辅助表!$A$1:$F$54,6,FALSE)</f>
        <v>676</v>
      </c>
      <c r="G9278" s="34" t="str">
        <f>VLOOKUP(INT(A9278/1000),辅助表!$A$1:$F$54,4,FALSE)&amp;"+"&amp;(D9278/VLOOKUP(INT(A9278/1000),辅助表!$A$1:$F$54,6,FALSE))&amp;VLOOKUP(INT(A9278/1000),辅助表!$A$1:$G$54,7,FALSE)</f>
        <v>减暴伤+338</v>
      </c>
    </row>
    <row r="9279" spans="1:7" s="34" customFormat="1">
      <c r="A9279" s="26">
        <v>27677</v>
      </c>
      <c r="B9279" s="34" t="s">
        <v>46</v>
      </c>
      <c r="C9279" s="35" t="s">
        <v>385</v>
      </c>
      <c r="D9279" s="34">
        <f>CEILING(RIGHT(A9279,3)/VLOOKUP(INT(A9279/1000),辅助表!$A$1:$F$54,5,FALSE),1)*VLOOKUP(INT(A9279/1000),辅助表!$A$1:$F$54,6,FALSE)</f>
        <v>339</v>
      </c>
      <c r="E9279" s="34">
        <v>0</v>
      </c>
      <c r="F9279" s="34">
        <f>ROUND(D9279*VLOOKUP(INT(A9279/1000),辅助表!$A$1:$F$54,5,FALSE),0)/VLOOKUP(INT(A9279/1000),辅助表!$A$1:$F$54,6,FALSE)</f>
        <v>678</v>
      </c>
      <c r="G9279" s="34" t="str">
        <f>VLOOKUP(INT(A9279/1000),辅助表!$A$1:$F$54,4,FALSE)&amp;"+"&amp;(D9279/VLOOKUP(INT(A9279/1000),辅助表!$A$1:$F$54,6,FALSE))&amp;VLOOKUP(INT(A9279/1000),辅助表!$A$1:$G$54,7,FALSE)</f>
        <v>减暴伤+339</v>
      </c>
    </row>
    <row r="9280" spans="1:7" s="34" customFormat="1">
      <c r="A9280" s="26">
        <v>27678</v>
      </c>
      <c r="B9280" s="34" t="s">
        <v>46</v>
      </c>
      <c r="C9280" s="35" t="s">
        <v>385</v>
      </c>
      <c r="D9280" s="34">
        <f>CEILING(RIGHT(A9280,3)/VLOOKUP(INT(A9280/1000),辅助表!$A$1:$F$54,5,FALSE),1)*VLOOKUP(INT(A9280/1000),辅助表!$A$1:$F$54,6,FALSE)</f>
        <v>339</v>
      </c>
      <c r="E9280" s="34">
        <v>0</v>
      </c>
      <c r="F9280" s="34">
        <f>ROUND(D9280*VLOOKUP(INT(A9280/1000),辅助表!$A$1:$F$54,5,FALSE),0)/VLOOKUP(INT(A9280/1000),辅助表!$A$1:$F$54,6,FALSE)</f>
        <v>678</v>
      </c>
      <c r="G9280" s="34" t="str">
        <f>VLOOKUP(INT(A9280/1000),辅助表!$A$1:$F$54,4,FALSE)&amp;"+"&amp;(D9280/VLOOKUP(INT(A9280/1000),辅助表!$A$1:$F$54,6,FALSE))&amp;VLOOKUP(INT(A9280/1000),辅助表!$A$1:$G$54,7,FALSE)</f>
        <v>减暴伤+339</v>
      </c>
    </row>
    <row r="9281" spans="1:7" s="34" customFormat="1">
      <c r="A9281" s="26">
        <v>27679</v>
      </c>
      <c r="B9281" s="34" t="s">
        <v>46</v>
      </c>
      <c r="C9281" s="35" t="s">
        <v>385</v>
      </c>
      <c r="D9281" s="34">
        <f>CEILING(RIGHT(A9281,3)/VLOOKUP(INT(A9281/1000),辅助表!$A$1:$F$54,5,FALSE),1)*VLOOKUP(INT(A9281/1000),辅助表!$A$1:$F$54,6,FALSE)</f>
        <v>340</v>
      </c>
      <c r="E9281" s="34">
        <v>0</v>
      </c>
      <c r="F9281" s="34">
        <f>ROUND(D9281*VLOOKUP(INT(A9281/1000),辅助表!$A$1:$F$54,5,FALSE),0)/VLOOKUP(INT(A9281/1000),辅助表!$A$1:$F$54,6,FALSE)</f>
        <v>680</v>
      </c>
      <c r="G9281" s="34" t="str">
        <f>VLOOKUP(INT(A9281/1000),辅助表!$A$1:$F$54,4,FALSE)&amp;"+"&amp;(D9281/VLOOKUP(INT(A9281/1000),辅助表!$A$1:$F$54,6,FALSE))&amp;VLOOKUP(INT(A9281/1000),辅助表!$A$1:$G$54,7,FALSE)</f>
        <v>减暴伤+340</v>
      </c>
    </row>
    <row r="9282" spans="1:7" s="34" customFormat="1">
      <c r="A9282" s="26">
        <v>27680</v>
      </c>
      <c r="B9282" s="34" t="s">
        <v>46</v>
      </c>
      <c r="C9282" s="35" t="s">
        <v>385</v>
      </c>
      <c r="D9282" s="34">
        <f>CEILING(RIGHT(A9282,3)/VLOOKUP(INT(A9282/1000),辅助表!$A$1:$F$54,5,FALSE),1)*VLOOKUP(INT(A9282/1000),辅助表!$A$1:$F$54,6,FALSE)</f>
        <v>340</v>
      </c>
      <c r="E9282" s="34">
        <v>0</v>
      </c>
      <c r="F9282" s="34">
        <f>ROUND(D9282*VLOOKUP(INT(A9282/1000),辅助表!$A$1:$F$54,5,FALSE),0)/VLOOKUP(INT(A9282/1000),辅助表!$A$1:$F$54,6,FALSE)</f>
        <v>680</v>
      </c>
      <c r="G9282" s="34" t="str">
        <f>VLOOKUP(INT(A9282/1000),辅助表!$A$1:$F$54,4,FALSE)&amp;"+"&amp;(D9282/VLOOKUP(INT(A9282/1000),辅助表!$A$1:$F$54,6,FALSE))&amp;VLOOKUP(INT(A9282/1000),辅助表!$A$1:$G$54,7,FALSE)</f>
        <v>减暴伤+340</v>
      </c>
    </row>
    <row r="9283" spans="1:7" s="34" customFormat="1">
      <c r="A9283" s="26">
        <v>27681</v>
      </c>
      <c r="B9283" s="34" t="s">
        <v>46</v>
      </c>
      <c r="C9283" s="35" t="s">
        <v>385</v>
      </c>
      <c r="D9283" s="34">
        <f>CEILING(RIGHT(A9283,3)/VLOOKUP(INT(A9283/1000),辅助表!$A$1:$F$54,5,FALSE),1)*VLOOKUP(INT(A9283/1000),辅助表!$A$1:$F$54,6,FALSE)</f>
        <v>341</v>
      </c>
      <c r="E9283" s="34">
        <v>0</v>
      </c>
      <c r="F9283" s="34">
        <f>ROUND(D9283*VLOOKUP(INT(A9283/1000),辅助表!$A$1:$F$54,5,FALSE),0)/VLOOKUP(INT(A9283/1000),辅助表!$A$1:$F$54,6,FALSE)</f>
        <v>682</v>
      </c>
      <c r="G9283" s="34" t="str">
        <f>VLOOKUP(INT(A9283/1000),辅助表!$A$1:$F$54,4,FALSE)&amp;"+"&amp;(D9283/VLOOKUP(INT(A9283/1000),辅助表!$A$1:$F$54,6,FALSE))&amp;VLOOKUP(INT(A9283/1000),辅助表!$A$1:$G$54,7,FALSE)</f>
        <v>减暴伤+341</v>
      </c>
    </row>
    <row r="9284" spans="1:7" s="34" customFormat="1">
      <c r="A9284" s="26">
        <v>27682</v>
      </c>
      <c r="B9284" s="34" t="s">
        <v>46</v>
      </c>
      <c r="C9284" s="35" t="s">
        <v>385</v>
      </c>
      <c r="D9284" s="34">
        <f>CEILING(RIGHT(A9284,3)/VLOOKUP(INT(A9284/1000),辅助表!$A$1:$F$54,5,FALSE),1)*VLOOKUP(INT(A9284/1000),辅助表!$A$1:$F$54,6,FALSE)</f>
        <v>341</v>
      </c>
      <c r="E9284" s="34">
        <v>0</v>
      </c>
      <c r="F9284" s="34">
        <f>ROUND(D9284*VLOOKUP(INT(A9284/1000),辅助表!$A$1:$F$54,5,FALSE),0)/VLOOKUP(INT(A9284/1000),辅助表!$A$1:$F$54,6,FALSE)</f>
        <v>682</v>
      </c>
      <c r="G9284" s="34" t="str">
        <f>VLOOKUP(INT(A9284/1000),辅助表!$A$1:$F$54,4,FALSE)&amp;"+"&amp;(D9284/VLOOKUP(INT(A9284/1000),辅助表!$A$1:$F$54,6,FALSE))&amp;VLOOKUP(INT(A9284/1000),辅助表!$A$1:$G$54,7,FALSE)</f>
        <v>减暴伤+341</v>
      </c>
    </row>
    <row r="9285" spans="1:7" s="34" customFormat="1">
      <c r="A9285" s="26">
        <v>27683</v>
      </c>
      <c r="B9285" s="34" t="s">
        <v>46</v>
      </c>
      <c r="C9285" s="35" t="s">
        <v>385</v>
      </c>
      <c r="D9285" s="34">
        <f>CEILING(RIGHT(A9285,3)/VLOOKUP(INT(A9285/1000),辅助表!$A$1:$F$54,5,FALSE),1)*VLOOKUP(INT(A9285/1000),辅助表!$A$1:$F$54,6,FALSE)</f>
        <v>342</v>
      </c>
      <c r="E9285" s="34">
        <v>0</v>
      </c>
      <c r="F9285" s="34">
        <f>ROUND(D9285*VLOOKUP(INT(A9285/1000),辅助表!$A$1:$F$54,5,FALSE),0)/VLOOKUP(INT(A9285/1000),辅助表!$A$1:$F$54,6,FALSE)</f>
        <v>684</v>
      </c>
      <c r="G9285" s="34" t="str">
        <f>VLOOKUP(INT(A9285/1000),辅助表!$A$1:$F$54,4,FALSE)&amp;"+"&amp;(D9285/VLOOKUP(INT(A9285/1000),辅助表!$A$1:$F$54,6,FALSE))&amp;VLOOKUP(INT(A9285/1000),辅助表!$A$1:$G$54,7,FALSE)</f>
        <v>减暴伤+342</v>
      </c>
    </row>
    <row r="9286" spans="1:7" s="34" customFormat="1">
      <c r="A9286" s="26">
        <v>27684</v>
      </c>
      <c r="B9286" s="34" t="s">
        <v>46</v>
      </c>
      <c r="C9286" s="35" t="s">
        <v>385</v>
      </c>
      <c r="D9286" s="34">
        <f>CEILING(RIGHT(A9286,3)/VLOOKUP(INT(A9286/1000),辅助表!$A$1:$F$54,5,FALSE),1)*VLOOKUP(INT(A9286/1000),辅助表!$A$1:$F$54,6,FALSE)</f>
        <v>342</v>
      </c>
      <c r="E9286" s="34">
        <v>0</v>
      </c>
      <c r="F9286" s="34">
        <f>ROUND(D9286*VLOOKUP(INT(A9286/1000),辅助表!$A$1:$F$54,5,FALSE),0)/VLOOKUP(INT(A9286/1000),辅助表!$A$1:$F$54,6,FALSE)</f>
        <v>684</v>
      </c>
      <c r="G9286" s="34" t="str">
        <f>VLOOKUP(INT(A9286/1000),辅助表!$A$1:$F$54,4,FALSE)&amp;"+"&amp;(D9286/VLOOKUP(INT(A9286/1000),辅助表!$A$1:$F$54,6,FALSE))&amp;VLOOKUP(INT(A9286/1000),辅助表!$A$1:$G$54,7,FALSE)</f>
        <v>减暴伤+342</v>
      </c>
    </row>
    <row r="9287" spans="1:7" s="34" customFormat="1">
      <c r="A9287" s="26">
        <v>27685</v>
      </c>
      <c r="B9287" s="34" t="s">
        <v>46</v>
      </c>
      <c r="C9287" s="35" t="s">
        <v>385</v>
      </c>
      <c r="D9287" s="34">
        <f>CEILING(RIGHT(A9287,3)/VLOOKUP(INT(A9287/1000),辅助表!$A$1:$F$54,5,FALSE),1)*VLOOKUP(INT(A9287/1000),辅助表!$A$1:$F$54,6,FALSE)</f>
        <v>343</v>
      </c>
      <c r="E9287" s="34">
        <v>0</v>
      </c>
      <c r="F9287" s="34">
        <f>ROUND(D9287*VLOOKUP(INT(A9287/1000),辅助表!$A$1:$F$54,5,FALSE),0)/VLOOKUP(INT(A9287/1000),辅助表!$A$1:$F$54,6,FALSE)</f>
        <v>686</v>
      </c>
      <c r="G9287" s="34" t="str">
        <f>VLOOKUP(INT(A9287/1000),辅助表!$A$1:$F$54,4,FALSE)&amp;"+"&amp;(D9287/VLOOKUP(INT(A9287/1000),辅助表!$A$1:$F$54,6,FALSE))&amp;VLOOKUP(INT(A9287/1000),辅助表!$A$1:$G$54,7,FALSE)</f>
        <v>减暴伤+343</v>
      </c>
    </row>
    <row r="9288" spans="1:7" s="34" customFormat="1">
      <c r="A9288" s="26">
        <v>27686</v>
      </c>
      <c r="B9288" s="34" t="s">
        <v>46</v>
      </c>
      <c r="C9288" s="35" t="s">
        <v>385</v>
      </c>
      <c r="D9288" s="34">
        <f>CEILING(RIGHT(A9288,3)/VLOOKUP(INT(A9288/1000),辅助表!$A$1:$F$54,5,FALSE),1)*VLOOKUP(INT(A9288/1000),辅助表!$A$1:$F$54,6,FALSE)</f>
        <v>343</v>
      </c>
      <c r="E9288" s="34">
        <v>0</v>
      </c>
      <c r="F9288" s="34">
        <f>ROUND(D9288*VLOOKUP(INT(A9288/1000),辅助表!$A$1:$F$54,5,FALSE),0)/VLOOKUP(INT(A9288/1000),辅助表!$A$1:$F$54,6,FALSE)</f>
        <v>686</v>
      </c>
      <c r="G9288" s="34" t="str">
        <f>VLOOKUP(INT(A9288/1000),辅助表!$A$1:$F$54,4,FALSE)&amp;"+"&amp;(D9288/VLOOKUP(INT(A9288/1000),辅助表!$A$1:$F$54,6,FALSE))&amp;VLOOKUP(INT(A9288/1000),辅助表!$A$1:$G$54,7,FALSE)</f>
        <v>减暴伤+343</v>
      </c>
    </row>
    <row r="9289" spans="1:7" s="34" customFormat="1">
      <c r="A9289" s="26">
        <v>27687</v>
      </c>
      <c r="B9289" s="34" t="s">
        <v>46</v>
      </c>
      <c r="C9289" s="35" t="s">
        <v>385</v>
      </c>
      <c r="D9289" s="34">
        <f>CEILING(RIGHT(A9289,3)/VLOOKUP(INT(A9289/1000),辅助表!$A$1:$F$54,5,FALSE),1)*VLOOKUP(INT(A9289/1000),辅助表!$A$1:$F$54,6,FALSE)</f>
        <v>344</v>
      </c>
      <c r="E9289" s="34">
        <v>0</v>
      </c>
      <c r="F9289" s="34">
        <f>ROUND(D9289*VLOOKUP(INT(A9289/1000),辅助表!$A$1:$F$54,5,FALSE),0)/VLOOKUP(INT(A9289/1000),辅助表!$A$1:$F$54,6,FALSE)</f>
        <v>688</v>
      </c>
      <c r="G9289" s="34" t="str">
        <f>VLOOKUP(INT(A9289/1000),辅助表!$A$1:$F$54,4,FALSE)&amp;"+"&amp;(D9289/VLOOKUP(INT(A9289/1000),辅助表!$A$1:$F$54,6,FALSE))&amp;VLOOKUP(INT(A9289/1000),辅助表!$A$1:$G$54,7,FALSE)</f>
        <v>减暴伤+344</v>
      </c>
    </row>
    <row r="9290" spans="1:7" s="34" customFormat="1">
      <c r="A9290" s="26">
        <v>27688</v>
      </c>
      <c r="B9290" s="34" t="s">
        <v>46</v>
      </c>
      <c r="C9290" s="35" t="s">
        <v>385</v>
      </c>
      <c r="D9290" s="34">
        <f>CEILING(RIGHT(A9290,3)/VLOOKUP(INT(A9290/1000),辅助表!$A$1:$F$54,5,FALSE),1)*VLOOKUP(INT(A9290/1000),辅助表!$A$1:$F$54,6,FALSE)</f>
        <v>344</v>
      </c>
      <c r="E9290" s="34">
        <v>0</v>
      </c>
      <c r="F9290" s="34">
        <f>ROUND(D9290*VLOOKUP(INT(A9290/1000),辅助表!$A$1:$F$54,5,FALSE),0)/VLOOKUP(INT(A9290/1000),辅助表!$A$1:$F$54,6,FALSE)</f>
        <v>688</v>
      </c>
      <c r="G9290" s="34" t="str">
        <f>VLOOKUP(INT(A9290/1000),辅助表!$A$1:$F$54,4,FALSE)&amp;"+"&amp;(D9290/VLOOKUP(INT(A9290/1000),辅助表!$A$1:$F$54,6,FALSE))&amp;VLOOKUP(INT(A9290/1000),辅助表!$A$1:$G$54,7,FALSE)</f>
        <v>减暴伤+344</v>
      </c>
    </row>
    <row r="9291" spans="1:7" s="34" customFormat="1">
      <c r="A9291" s="26">
        <v>27689</v>
      </c>
      <c r="B9291" s="34" t="s">
        <v>46</v>
      </c>
      <c r="C9291" s="35" t="s">
        <v>385</v>
      </c>
      <c r="D9291" s="34">
        <f>CEILING(RIGHT(A9291,3)/VLOOKUP(INT(A9291/1000),辅助表!$A$1:$F$54,5,FALSE),1)*VLOOKUP(INT(A9291/1000),辅助表!$A$1:$F$54,6,FALSE)</f>
        <v>345</v>
      </c>
      <c r="E9291" s="34">
        <v>0</v>
      </c>
      <c r="F9291" s="34">
        <f>ROUND(D9291*VLOOKUP(INT(A9291/1000),辅助表!$A$1:$F$54,5,FALSE),0)/VLOOKUP(INT(A9291/1000),辅助表!$A$1:$F$54,6,FALSE)</f>
        <v>690</v>
      </c>
      <c r="G9291" s="34" t="str">
        <f>VLOOKUP(INT(A9291/1000),辅助表!$A$1:$F$54,4,FALSE)&amp;"+"&amp;(D9291/VLOOKUP(INT(A9291/1000),辅助表!$A$1:$F$54,6,FALSE))&amp;VLOOKUP(INT(A9291/1000),辅助表!$A$1:$G$54,7,FALSE)</f>
        <v>减暴伤+345</v>
      </c>
    </row>
    <row r="9292" spans="1:7" s="34" customFormat="1">
      <c r="A9292" s="26">
        <v>27690</v>
      </c>
      <c r="B9292" s="34" t="s">
        <v>46</v>
      </c>
      <c r="C9292" s="35" t="s">
        <v>385</v>
      </c>
      <c r="D9292" s="34">
        <f>CEILING(RIGHT(A9292,3)/VLOOKUP(INT(A9292/1000),辅助表!$A$1:$F$54,5,FALSE),1)*VLOOKUP(INT(A9292/1000),辅助表!$A$1:$F$54,6,FALSE)</f>
        <v>345</v>
      </c>
      <c r="E9292" s="34">
        <v>0</v>
      </c>
      <c r="F9292" s="34">
        <f>ROUND(D9292*VLOOKUP(INT(A9292/1000),辅助表!$A$1:$F$54,5,FALSE),0)/VLOOKUP(INT(A9292/1000),辅助表!$A$1:$F$54,6,FALSE)</f>
        <v>690</v>
      </c>
      <c r="G9292" s="34" t="str">
        <f>VLOOKUP(INT(A9292/1000),辅助表!$A$1:$F$54,4,FALSE)&amp;"+"&amp;(D9292/VLOOKUP(INT(A9292/1000),辅助表!$A$1:$F$54,6,FALSE))&amp;VLOOKUP(INT(A9292/1000),辅助表!$A$1:$G$54,7,FALSE)</f>
        <v>减暴伤+345</v>
      </c>
    </row>
    <row r="9293" spans="1:7" s="34" customFormat="1">
      <c r="A9293" s="26">
        <v>27691</v>
      </c>
      <c r="B9293" s="34" t="s">
        <v>46</v>
      </c>
      <c r="C9293" s="35" t="s">
        <v>385</v>
      </c>
      <c r="D9293" s="34">
        <f>CEILING(RIGHT(A9293,3)/VLOOKUP(INT(A9293/1000),辅助表!$A$1:$F$54,5,FALSE),1)*VLOOKUP(INT(A9293/1000),辅助表!$A$1:$F$54,6,FALSE)</f>
        <v>346</v>
      </c>
      <c r="E9293" s="34">
        <v>0</v>
      </c>
      <c r="F9293" s="34">
        <f>ROUND(D9293*VLOOKUP(INT(A9293/1000),辅助表!$A$1:$F$54,5,FALSE),0)/VLOOKUP(INT(A9293/1000),辅助表!$A$1:$F$54,6,FALSE)</f>
        <v>692</v>
      </c>
      <c r="G9293" s="34" t="str">
        <f>VLOOKUP(INT(A9293/1000),辅助表!$A$1:$F$54,4,FALSE)&amp;"+"&amp;(D9293/VLOOKUP(INT(A9293/1000),辅助表!$A$1:$F$54,6,FALSE))&amp;VLOOKUP(INT(A9293/1000),辅助表!$A$1:$G$54,7,FALSE)</f>
        <v>减暴伤+346</v>
      </c>
    </row>
    <row r="9294" spans="1:7" s="34" customFormat="1">
      <c r="A9294" s="26">
        <v>27692</v>
      </c>
      <c r="B9294" s="34" t="s">
        <v>46</v>
      </c>
      <c r="C9294" s="35" t="s">
        <v>385</v>
      </c>
      <c r="D9294" s="34">
        <f>CEILING(RIGHT(A9294,3)/VLOOKUP(INT(A9294/1000),辅助表!$A$1:$F$54,5,FALSE),1)*VLOOKUP(INT(A9294/1000),辅助表!$A$1:$F$54,6,FALSE)</f>
        <v>346</v>
      </c>
      <c r="E9294" s="34">
        <v>0</v>
      </c>
      <c r="F9294" s="34">
        <f>ROUND(D9294*VLOOKUP(INT(A9294/1000),辅助表!$A$1:$F$54,5,FALSE),0)/VLOOKUP(INT(A9294/1000),辅助表!$A$1:$F$54,6,FALSE)</f>
        <v>692</v>
      </c>
      <c r="G9294" s="34" t="str">
        <f>VLOOKUP(INT(A9294/1000),辅助表!$A$1:$F$54,4,FALSE)&amp;"+"&amp;(D9294/VLOOKUP(INT(A9294/1000),辅助表!$A$1:$F$54,6,FALSE))&amp;VLOOKUP(INT(A9294/1000),辅助表!$A$1:$G$54,7,FALSE)</f>
        <v>减暴伤+346</v>
      </c>
    </row>
    <row r="9295" spans="1:7" s="34" customFormat="1">
      <c r="A9295" s="26">
        <v>27693</v>
      </c>
      <c r="B9295" s="34" t="s">
        <v>46</v>
      </c>
      <c r="C9295" s="35" t="s">
        <v>385</v>
      </c>
      <c r="D9295" s="34">
        <f>CEILING(RIGHT(A9295,3)/VLOOKUP(INT(A9295/1000),辅助表!$A$1:$F$54,5,FALSE),1)*VLOOKUP(INT(A9295/1000),辅助表!$A$1:$F$54,6,FALSE)</f>
        <v>347</v>
      </c>
      <c r="E9295" s="34">
        <v>0</v>
      </c>
      <c r="F9295" s="34">
        <f>ROUND(D9295*VLOOKUP(INT(A9295/1000),辅助表!$A$1:$F$54,5,FALSE),0)/VLOOKUP(INT(A9295/1000),辅助表!$A$1:$F$54,6,FALSE)</f>
        <v>694</v>
      </c>
      <c r="G9295" s="34" t="str">
        <f>VLOOKUP(INT(A9295/1000),辅助表!$A$1:$F$54,4,FALSE)&amp;"+"&amp;(D9295/VLOOKUP(INT(A9295/1000),辅助表!$A$1:$F$54,6,FALSE))&amp;VLOOKUP(INT(A9295/1000),辅助表!$A$1:$G$54,7,FALSE)</f>
        <v>减暴伤+347</v>
      </c>
    </row>
    <row r="9296" spans="1:7" s="34" customFormat="1">
      <c r="A9296" s="26">
        <v>27694</v>
      </c>
      <c r="B9296" s="34" t="s">
        <v>46</v>
      </c>
      <c r="C9296" s="35" t="s">
        <v>385</v>
      </c>
      <c r="D9296" s="34">
        <f>CEILING(RIGHT(A9296,3)/VLOOKUP(INT(A9296/1000),辅助表!$A$1:$F$54,5,FALSE),1)*VLOOKUP(INT(A9296/1000),辅助表!$A$1:$F$54,6,FALSE)</f>
        <v>347</v>
      </c>
      <c r="E9296" s="34">
        <v>0</v>
      </c>
      <c r="F9296" s="34">
        <f>ROUND(D9296*VLOOKUP(INT(A9296/1000),辅助表!$A$1:$F$54,5,FALSE),0)/VLOOKUP(INT(A9296/1000),辅助表!$A$1:$F$54,6,FALSE)</f>
        <v>694</v>
      </c>
      <c r="G9296" s="34" t="str">
        <f>VLOOKUP(INT(A9296/1000),辅助表!$A$1:$F$54,4,FALSE)&amp;"+"&amp;(D9296/VLOOKUP(INT(A9296/1000),辅助表!$A$1:$F$54,6,FALSE))&amp;VLOOKUP(INT(A9296/1000),辅助表!$A$1:$G$54,7,FALSE)</f>
        <v>减暴伤+347</v>
      </c>
    </row>
    <row r="9297" spans="1:7" s="34" customFormat="1">
      <c r="A9297" s="26">
        <v>27695</v>
      </c>
      <c r="B9297" s="34" t="s">
        <v>46</v>
      </c>
      <c r="C9297" s="35" t="s">
        <v>385</v>
      </c>
      <c r="D9297" s="34">
        <f>CEILING(RIGHT(A9297,3)/VLOOKUP(INT(A9297/1000),辅助表!$A$1:$F$54,5,FALSE),1)*VLOOKUP(INT(A9297/1000),辅助表!$A$1:$F$54,6,FALSE)</f>
        <v>348</v>
      </c>
      <c r="E9297" s="34">
        <v>0</v>
      </c>
      <c r="F9297" s="34">
        <f>ROUND(D9297*VLOOKUP(INT(A9297/1000),辅助表!$A$1:$F$54,5,FALSE),0)/VLOOKUP(INT(A9297/1000),辅助表!$A$1:$F$54,6,FALSE)</f>
        <v>696</v>
      </c>
      <c r="G9297" s="34" t="str">
        <f>VLOOKUP(INT(A9297/1000),辅助表!$A$1:$F$54,4,FALSE)&amp;"+"&amp;(D9297/VLOOKUP(INT(A9297/1000),辅助表!$A$1:$F$54,6,FALSE))&amp;VLOOKUP(INT(A9297/1000),辅助表!$A$1:$G$54,7,FALSE)</f>
        <v>减暴伤+348</v>
      </c>
    </row>
    <row r="9298" spans="1:7" s="34" customFormat="1">
      <c r="A9298" s="26">
        <v>27696</v>
      </c>
      <c r="B9298" s="34" t="s">
        <v>46</v>
      </c>
      <c r="C9298" s="35" t="s">
        <v>385</v>
      </c>
      <c r="D9298" s="34">
        <f>CEILING(RIGHT(A9298,3)/VLOOKUP(INT(A9298/1000),辅助表!$A$1:$F$54,5,FALSE),1)*VLOOKUP(INT(A9298/1000),辅助表!$A$1:$F$54,6,FALSE)</f>
        <v>348</v>
      </c>
      <c r="E9298" s="34">
        <v>0</v>
      </c>
      <c r="F9298" s="34">
        <f>ROUND(D9298*VLOOKUP(INT(A9298/1000),辅助表!$A$1:$F$54,5,FALSE),0)/VLOOKUP(INT(A9298/1000),辅助表!$A$1:$F$54,6,FALSE)</f>
        <v>696</v>
      </c>
      <c r="G9298" s="34" t="str">
        <f>VLOOKUP(INT(A9298/1000),辅助表!$A$1:$F$54,4,FALSE)&amp;"+"&amp;(D9298/VLOOKUP(INT(A9298/1000),辅助表!$A$1:$F$54,6,FALSE))&amp;VLOOKUP(INT(A9298/1000),辅助表!$A$1:$G$54,7,FALSE)</f>
        <v>减暴伤+348</v>
      </c>
    </row>
    <row r="9299" spans="1:7" s="34" customFormat="1">
      <c r="A9299" s="26">
        <v>27697</v>
      </c>
      <c r="B9299" s="34" t="s">
        <v>46</v>
      </c>
      <c r="C9299" s="35" t="s">
        <v>385</v>
      </c>
      <c r="D9299" s="34">
        <f>CEILING(RIGHT(A9299,3)/VLOOKUP(INT(A9299/1000),辅助表!$A$1:$F$54,5,FALSE),1)*VLOOKUP(INT(A9299/1000),辅助表!$A$1:$F$54,6,FALSE)</f>
        <v>349</v>
      </c>
      <c r="E9299" s="34">
        <v>0</v>
      </c>
      <c r="F9299" s="34">
        <f>ROUND(D9299*VLOOKUP(INT(A9299/1000),辅助表!$A$1:$F$54,5,FALSE),0)/VLOOKUP(INT(A9299/1000),辅助表!$A$1:$F$54,6,FALSE)</f>
        <v>698</v>
      </c>
      <c r="G9299" s="34" t="str">
        <f>VLOOKUP(INT(A9299/1000),辅助表!$A$1:$F$54,4,FALSE)&amp;"+"&amp;(D9299/VLOOKUP(INT(A9299/1000),辅助表!$A$1:$F$54,6,FALSE))&amp;VLOOKUP(INT(A9299/1000),辅助表!$A$1:$G$54,7,FALSE)</f>
        <v>减暴伤+349</v>
      </c>
    </row>
    <row r="9300" spans="1:7" s="34" customFormat="1">
      <c r="A9300" s="26">
        <v>27698</v>
      </c>
      <c r="B9300" s="34" t="s">
        <v>46</v>
      </c>
      <c r="C9300" s="35" t="s">
        <v>385</v>
      </c>
      <c r="D9300" s="34">
        <f>CEILING(RIGHT(A9300,3)/VLOOKUP(INT(A9300/1000),辅助表!$A$1:$F$54,5,FALSE),1)*VLOOKUP(INT(A9300/1000),辅助表!$A$1:$F$54,6,FALSE)</f>
        <v>349</v>
      </c>
      <c r="E9300" s="34">
        <v>0</v>
      </c>
      <c r="F9300" s="34">
        <f>ROUND(D9300*VLOOKUP(INT(A9300/1000),辅助表!$A$1:$F$54,5,FALSE),0)/VLOOKUP(INT(A9300/1000),辅助表!$A$1:$F$54,6,FALSE)</f>
        <v>698</v>
      </c>
      <c r="G9300" s="34" t="str">
        <f>VLOOKUP(INT(A9300/1000),辅助表!$A$1:$F$54,4,FALSE)&amp;"+"&amp;(D9300/VLOOKUP(INT(A9300/1000),辅助表!$A$1:$F$54,6,FALSE))&amp;VLOOKUP(INT(A9300/1000),辅助表!$A$1:$G$54,7,FALSE)</f>
        <v>减暴伤+349</v>
      </c>
    </row>
    <row r="9301" spans="1:7" s="34" customFormat="1">
      <c r="A9301" s="26">
        <v>27699</v>
      </c>
      <c r="B9301" s="34" t="s">
        <v>46</v>
      </c>
      <c r="C9301" s="35" t="s">
        <v>385</v>
      </c>
      <c r="D9301" s="34">
        <f>CEILING(RIGHT(A9301,3)/VLOOKUP(INT(A9301/1000),辅助表!$A$1:$F$54,5,FALSE),1)*VLOOKUP(INT(A9301/1000),辅助表!$A$1:$F$54,6,FALSE)</f>
        <v>350</v>
      </c>
      <c r="E9301" s="34">
        <v>0</v>
      </c>
      <c r="F9301" s="34">
        <f>ROUND(D9301*VLOOKUP(INT(A9301/1000),辅助表!$A$1:$F$54,5,FALSE),0)/VLOOKUP(INT(A9301/1000),辅助表!$A$1:$F$54,6,FALSE)</f>
        <v>700</v>
      </c>
      <c r="G9301" s="34" t="str">
        <f>VLOOKUP(INT(A9301/1000),辅助表!$A$1:$F$54,4,FALSE)&amp;"+"&amp;(D9301/VLOOKUP(INT(A9301/1000),辅助表!$A$1:$F$54,6,FALSE))&amp;VLOOKUP(INT(A9301/1000),辅助表!$A$1:$G$54,7,FALSE)</f>
        <v>减暴伤+350</v>
      </c>
    </row>
    <row r="9302" spans="1:7" s="34" customFormat="1">
      <c r="A9302" s="26">
        <v>27700</v>
      </c>
      <c r="B9302" s="34" t="s">
        <v>46</v>
      </c>
      <c r="C9302" s="35" t="s">
        <v>385</v>
      </c>
      <c r="D9302" s="34">
        <f>CEILING(RIGHT(A9302,3)/VLOOKUP(INT(A9302/1000),辅助表!$A$1:$F$54,5,FALSE),1)*VLOOKUP(INT(A9302/1000),辅助表!$A$1:$F$54,6,FALSE)</f>
        <v>350</v>
      </c>
      <c r="E9302" s="34">
        <v>0</v>
      </c>
      <c r="F9302" s="34">
        <f>ROUND(D9302*VLOOKUP(INT(A9302/1000),辅助表!$A$1:$F$54,5,FALSE),0)/VLOOKUP(INT(A9302/1000),辅助表!$A$1:$F$54,6,FALSE)</f>
        <v>700</v>
      </c>
      <c r="G9302" s="34" t="str">
        <f>VLOOKUP(INT(A9302/1000),辅助表!$A$1:$F$54,4,FALSE)&amp;"+"&amp;(D9302/VLOOKUP(INT(A9302/1000),辅助表!$A$1:$F$54,6,FALSE))&amp;VLOOKUP(INT(A9302/1000),辅助表!$A$1:$G$54,7,FALSE)</f>
        <v>减暴伤+350</v>
      </c>
    </row>
    <row r="9303" spans="1:7" s="34" customFormat="1">
      <c r="A9303" s="26">
        <v>27701</v>
      </c>
      <c r="B9303" s="34" t="s">
        <v>46</v>
      </c>
      <c r="C9303" s="35" t="s">
        <v>385</v>
      </c>
      <c r="D9303" s="34">
        <f>CEILING(RIGHT(A9303,3)/VLOOKUP(INT(A9303/1000),辅助表!$A$1:$F$54,5,FALSE),1)*VLOOKUP(INT(A9303/1000),辅助表!$A$1:$F$54,6,FALSE)</f>
        <v>351</v>
      </c>
      <c r="E9303" s="34">
        <v>0</v>
      </c>
      <c r="F9303" s="34">
        <f>ROUND(D9303*VLOOKUP(INT(A9303/1000),辅助表!$A$1:$F$54,5,FALSE),0)/VLOOKUP(INT(A9303/1000),辅助表!$A$1:$F$54,6,FALSE)</f>
        <v>702</v>
      </c>
      <c r="G9303" s="34" t="str">
        <f>VLOOKUP(INT(A9303/1000),辅助表!$A$1:$F$54,4,FALSE)&amp;"+"&amp;(D9303/VLOOKUP(INT(A9303/1000),辅助表!$A$1:$F$54,6,FALSE))&amp;VLOOKUP(INT(A9303/1000),辅助表!$A$1:$G$54,7,FALSE)</f>
        <v>减暴伤+351</v>
      </c>
    </row>
    <row r="9304" spans="1:7" s="34" customFormat="1">
      <c r="A9304" s="26">
        <v>27702</v>
      </c>
      <c r="B9304" s="34" t="s">
        <v>46</v>
      </c>
      <c r="C9304" s="35" t="s">
        <v>385</v>
      </c>
      <c r="D9304" s="34">
        <f>CEILING(RIGHT(A9304,3)/VLOOKUP(INT(A9304/1000),辅助表!$A$1:$F$54,5,FALSE),1)*VLOOKUP(INT(A9304/1000),辅助表!$A$1:$F$54,6,FALSE)</f>
        <v>351</v>
      </c>
      <c r="E9304" s="34">
        <v>0</v>
      </c>
      <c r="F9304" s="34">
        <f>ROUND(D9304*VLOOKUP(INT(A9304/1000),辅助表!$A$1:$F$54,5,FALSE),0)/VLOOKUP(INT(A9304/1000),辅助表!$A$1:$F$54,6,FALSE)</f>
        <v>702</v>
      </c>
      <c r="G9304" s="34" t="str">
        <f>VLOOKUP(INT(A9304/1000),辅助表!$A$1:$F$54,4,FALSE)&amp;"+"&amp;(D9304/VLOOKUP(INT(A9304/1000),辅助表!$A$1:$F$54,6,FALSE))&amp;VLOOKUP(INT(A9304/1000),辅助表!$A$1:$G$54,7,FALSE)</f>
        <v>减暴伤+351</v>
      </c>
    </row>
    <row r="9305" spans="1:7" s="34" customFormat="1">
      <c r="A9305" s="26">
        <v>27703</v>
      </c>
      <c r="B9305" s="34" t="s">
        <v>46</v>
      </c>
      <c r="C9305" s="35" t="s">
        <v>385</v>
      </c>
      <c r="D9305" s="34">
        <f>CEILING(RIGHT(A9305,3)/VLOOKUP(INT(A9305/1000),辅助表!$A$1:$F$54,5,FALSE),1)*VLOOKUP(INT(A9305/1000),辅助表!$A$1:$F$54,6,FALSE)</f>
        <v>352</v>
      </c>
      <c r="E9305" s="34">
        <v>0</v>
      </c>
      <c r="F9305" s="34">
        <f>ROUND(D9305*VLOOKUP(INT(A9305/1000),辅助表!$A$1:$F$54,5,FALSE),0)/VLOOKUP(INT(A9305/1000),辅助表!$A$1:$F$54,6,FALSE)</f>
        <v>704</v>
      </c>
      <c r="G9305" s="34" t="str">
        <f>VLOOKUP(INT(A9305/1000),辅助表!$A$1:$F$54,4,FALSE)&amp;"+"&amp;(D9305/VLOOKUP(INT(A9305/1000),辅助表!$A$1:$F$54,6,FALSE))&amp;VLOOKUP(INT(A9305/1000),辅助表!$A$1:$G$54,7,FALSE)</f>
        <v>减暴伤+352</v>
      </c>
    </row>
    <row r="9306" spans="1:7" s="34" customFormat="1">
      <c r="A9306" s="26">
        <v>27704</v>
      </c>
      <c r="B9306" s="34" t="s">
        <v>46</v>
      </c>
      <c r="C9306" s="35" t="s">
        <v>385</v>
      </c>
      <c r="D9306" s="34">
        <f>CEILING(RIGHT(A9306,3)/VLOOKUP(INT(A9306/1000),辅助表!$A$1:$F$54,5,FALSE),1)*VLOOKUP(INT(A9306/1000),辅助表!$A$1:$F$54,6,FALSE)</f>
        <v>352</v>
      </c>
      <c r="E9306" s="34">
        <v>0</v>
      </c>
      <c r="F9306" s="34">
        <f>ROUND(D9306*VLOOKUP(INT(A9306/1000),辅助表!$A$1:$F$54,5,FALSE),0)/VLOOKUP(INT(A9306/1000),辅助表!$A$1:$F$54,6,FALSE)</f>
        <v>704</v>
      </c>
      <c r="G9306" s="34" t="str">
        <f>VLOOKUP(INT(A9306/1000),辅助表!$A$1:$F$54,4,FALSE)&amp;"+"&amp;(D9306/VLOOKUP(INT(A9306/1000),辅助表!$A$1:$F$54,6,FALSE))&amp;VLOOKUP(INT(A9306/1000),辅助表!$A$1:$G$54,7,FALSE)</f>
        <v>减暴伤+352</v>
      </c>
    </row>
    <row r="9307" spans="1:7" s="34" customFormat="1">
      <c r="A9307" s="26">
        <v>27705</v>
      </c>
      <c r="B9307" s="34" t="s">
        <v>46</v>
      </c>
      <c r="C9307" s="35" t="s">
        <v>385</v>
      </c>
      <c r="D9307" s="34">
        <f>CEILING(RIGHT(A9307,3)/VLOOKUP(INT(A9307/1000),辅助表!$A$1:$F$54,5,FALSE),1)*VLOOKUP(INT(A9307/1000),辅助表!$A$1:$F$54,6,FALSE)</f>
        <v>353</v>
      </c>
      <c r="E9307" s="34">
        <v>0</v>
      </c>
      <c r="F9307" s="34">
        <f>ROUND(D9307*VLOOKUP(INT(A9307/1000),辅助表!$A$1:$F$54,5,FALSE),0)/VLOOKUP(INT(A9307/1000),辅助表!$A$1:$F$54,6,FALSE)</f>
        <v>706</v>
      </c>
      <c r="G9307" s="34" t="str">
        <f>VLOOKUP(INT(A9307/1000),辅助表!$A$1:$F$54,4,FALSE)&amp;"+"&amp;(D9307/VLOOKUP(INT(A9307/1000),辅助表!$A$1:$F$54,6,FALSE))&amp;VLOOKUP(INT(A9307/1000),辅助表!$A$1:$G$54,7,FALSE)</f>
        <v>减暴伤+353</v>
      </c>
    </row>
    <row r="9308" spans="1:7" s="34" customFormat="1">
      <c r="A9308" s="26">
        <v>27706</v>
      </c>
      <c r="B9308" s="34" t="s">
        <v>46</v>
      </c>
      <c r="C9308" s="35" t="s">
        <v>385</v>
      </c>
      <c r="D9308" s="34">
        <f>CEILING(RIGHT(A9308,3)/VLOOKUP(INT(A9308/1000),辅助表!$A$1:$F$54,5,FALSE),1)*VLOOKUP(INT(A9308/1000),辅助表!$A$1:$F$54,6,FALSE)</f>
        <v>353</v>
      </c>
      <c r="E9308" s="34">
        <v>0</v>
      </c>
      <c r="F9308" s="34">
        <f>ROUND(D9308*VLOOKUP(INT(A9308/1000),辅助表!$A$1:$F$54,5,FALSE),0)/VLOOKUP(INT(A9308/1000),辅助表!$A$1:$F$54,6,FALSE)</f>
        <v>706</v>
      </c>
      <c r="G9308" s="34" t="str">
        <f>VLOOKUP(INT(A9308/1000),辅助表!$A$1:$F$54,4,FALSE)&amp;"+"&amp;(D9308/VLOOKUP(INT(A9308/1000),辅助表!$A$1:$F$54,6,FALSE))&amp;VLOOKUP(INT(A9308/1000),辅助表!$A$1:$G$54,7,FALSE)</f>
        <v>减暴伤+353</v>
      </c>
    </row>
    <row r="9309" spans="1:7" s="34" customFormat="1">
      <c r="A9309" s="26">
        <v>27707</v>
      </c>
      <c r="B9309" s="34" t="s">
        <v>46</v>
      </c>
      <c r="C9309" s="35" t="s">
        <v>385</v>
      </c>
      <c r="D9309" s="34">
        <f>CEILING(RIGHT(A9309,3)/VLOOKUP(INT(A9309/1000),辅助表!$A$1:$F$54,5,FALSE),1)*VLOOKUP(INT(A9309/1000),辅助表!$A$1:$F$54,6,FALSE)</f>
        <v>354</v>
      </c>
      <c r="E9309" s="34">
        <v>0</v>
      </c>
      <c r="F9309" s="34">
        <f>ROUND(D9309*VLOOKUP(INT(A9309/1000),辅助表!$A$1:$F$54,5,FALSE),0)/VLOOKUP(INT(A9309/1000),辅助表!$A$1:$F$54,6,FALSE)</f>
        <v>708</v>
      </c>
      <c r="G9309" s="34" t="str">
        <f>VLOOKUP(INT(A9309/1000),辅助表!$A$1:$F$54,4,FALSE)&amp;"+"&amp;(D9309/VLOOKUP(INT(A9309/1000),辅助表!$A$1:$F$54,6,FALSE))&amp;VLOOKUP(INT(A9309/1000),辅助表!$A$1:$G$54,7,FALSE)</f>
        <v>减暴伤+354</v>
      </c>
    </row>
    <row r="9310" spans="1:7" s="34" customFormat="1">
      <c r="A9310" s="26">
        <v>27708</v>
      </c>
      <c r="B9310" s="34" t="s">
        <v>46</v>
      </c>
      <c r="C9310" s="35" t="s">
        <v>385</v>
      </c>
      <c r="D9310" s="34">
        <f>CEILING(RIGHT(A9310,3)/VLOOKUP(INT(A9310/1000),辅助表!$A$1:$F$54,5,FALSE),1)*VLOOKUP(INT(A9310/1000),辅助表!$A$1:$F$54,6,FALSE)</f>
        <v>354</v>
      </c>
      <c r="E9310" s="34">
        <v>0</v>
      </c>
      <c r="F9310" s="34">
        <f>ROUND(D9310*VLOOKUP(INT(A9310/1000),辅助表!$A$1:$F$54,5,FALSE),0)/VLOOKUP(INT(A9310/1000),辅助表!$A$1:$F$54,6,FALSE)</f>
        <v>708</v>
      </c>
      <c r="G9310" s="34" t="str">
        <f>VLOOKUP(INT(A9310/1000),辅助表!$A$1:$F$54,4,FALSE)&amp;"+"&amp;(D9310/VLOOKUP(INT(A9310/1000),辅助表!$A$1:$F$54,6,FALSE))&amp;VLOOKUP(INT(A9310/1000),辅助表!$A$1:$G$54,7,FALSE)</f>
        <v>减暴伤+354</v>
      </c>
    </row>
    <row r="9311" spans="1:7" s="34" customFormat="1">
      <c r="A9311" s="26">
        <v>27709</v>
      </c>
      <c r="B9311" s="34" t="s">
        <v>46</v>
      </c>
      <c r="C9311" s="35" t="s">
        <v>385</v>
      </c>
      <c r="D9311" s="34">
        <f>CEILING(RIGHT(A9311,3)/VLOOKUP(INT(A9311/1000),辅助表!$A$1:$F$54,5,FALSE),1)*VLOOKUP(INT(A9311/1000),辅助表!$A$1:$F$54,6,FALSE)</f>
        <v>355</v>
      </c>
      <c r="E9311" s="34">
        <v>0</v>
      </c>
      <c r="F9311" s="34">
        <f>ROUND(D9311*VLOOKUP(INT(A9311/1000),辅助表!$A$1:$F$54,5,FALSE),0)/VLOOKUP(INT(A9311/1000),辅助表!$A$1:$F$54,6,FALSE)</f>
        <v>710</v>
      </c>
      <c r="G9311" s="34" t="str">
        <f>VLOOKUP(INT(A9311/1000),辅助表!$A$1:$F$54,4,FALSE)&amp;"+"&amp;(D9311/VLOOKUP(INT(A9311/1000),辅助表!$A$1:$F$54,6,FALSE))&amp;VLOOKUP(INT(A9311/1000),辅助表!$A$1:$G$54,7,FALSE)</f>
        <v>减暴伤+355</v>
      </c>
    </row>
    <row r="9312" spans="1:7" s="34" customFormat="1">
      <c r="A9312" s="26">
        <v>27710</v>
      </c>
      <c r="B9312" s="34" t="s">
        <v>46</v>
      </c>
      <c r="C9312" s="35" t="s">
        <v>385</v>
      </c>
      <c r="D9312" s="34">
        <f>CEILING(RIGHT(A9312,3)/VLOOKUP(INT(A9312/1000),辅助表!$A$1:$F$54,5,FALSE),1)*VLOOKUP(INT(A9312/1000),辅助表!$A$1:$F$54,6,FALSE)</f>
        <v>355</v>
      </c>
      <c r="E9312" s="34">
        <v>0</v>
      </c>
      <c r="F9312" s="34">
        <f>ROUND(D9312*VLOOKUP(INT(A9312/1000),辅助表!$A$1:$F$54,5,FALSE),0)/VLOOKUP(INT(A9312/1000),辅助表!$A$1:$F$54,6,FALSE)</f>
        <v>710</v>
      </c>
      <c r="G9312" s="34" t="str">
        <f>VLOOKUP(INT(A9312/1000),辅助表!$A$1:$F$54,4,FALSE)&amp;"+"&amp;(D9312/VLOOKUP(INT(A9312/1000),辅助表!$A$1:$F$54,6,FALSE))&amp;VLOOKUP(INT(A9312/1000),辅助表!$A$1:$G$54,7,FALSE)</f>
        <v>减暴伤+355</v>
      </c>
    </row>
    <row r="9313" spans="1:7" s="34" customFormat="1">
      <c r="A9313" s="26">
        <v>27711</v>
      </c>
      <c r="B9313" s="34" t="s">
        <v>46</v>
      </c>
      <c r="C9313" s="35" t="s">
        <v>385</v>
      </c>
      <c r="D9313" s="34">
        <f>CEILING(RIGHT(A9313,3)/VLOOKUP(INT(A9313/1000),辅助表!$A$1:$F$54,5,FALSE),1)*VLOOKUP(INT(A9313/1000),辅助表!$A$1:$F$54,6,FALSE)</f>
        <v>356</v>
      </c>
      <c r="E9313" s="34">
        <v>0</v>
      </c>
      <c r="F9313" s="34">
        <f>ROUND(D9313*VLOOKUP(INT(A9313/1000),辅助表!$A$1:$F$54,5,FALSE),0)/VLOOKUP(INT(A9313/1000),辅助表!$A$1:$F$54,6,FALSE)</f>
        <v>712</v>
      </c>
      <c r="G9313" s="34" t="str">
        <f>VLOOKUP(INT(A9313/1000),辅助表!$A$1:$F$54,4,FALSE)&amp;"+"&amp;(D9313/VLOOKUP(INT(A9313/1000),辅助表!$A$1:$F$54,6,FALSE))&amp;VLOOKUP(INT(A9313/1000),辅助表!$A$1:$G$54,7,FALSE)</f>
        <v>减暴伤+356</v>
      </c>
    </row>
    <row r="9314" spans="1:7" s="34" customFormat="1">
      <c r="A9314" s="26">
        <v>27712</v>
      </c>
      <c r="B9314" s="34" t="s">
        <v>46</v>
      </c>
      <c r="C9314" s="35" t="s">
        <v>385</v>
      </c>
      <c r="D9314" s="34">
        <f>CEILING(RIGHT(A9314,3)/VLOOKUP(INT(A9314/1000),辅助表!$A$1:$F$54,5,FALSE),1)*VLOOKUP(INT(A9314/1000),辅助表!$A$1:$F$54,6,FALSE)</f>
        <v>356</v>
      </c>
      <c r="E9314" s="34">
        <v>0</v>
      </c>
      <c r="F9314" s="34">
        <f>ROUND(D9314*VLOOKUP(INT(A9314/1000),辅助表!$A$1:$F$54,5,FALSE),0)/VLOOKUP(INT(A9314/1000),辅助表!$A$1:$F$54,6,FALSE)</f>
        <v>712</v>
      </c>
      <c r="G9314" s="34" t="str">
        <f>VLOOKUP(INT(A9314/1000),辅助表!$A$1:$F$54,4,FALSE)&amp;"+"&amp;(D9314/VLOOKUP(INT(A9314/1000),辅助表!$A$1:$F$54,6,FALSE))&amp;VLOOKUP(INT(A9314/1000),辅助表!$A$1:$G$54,7,FALSE)</f>
        <v>减暴伤+356</v>
      </c>
    </row>
    <row r="9315" spans="1:7" s="34" customFormat="1">
      <c r="A9315" s="26">
        <v>27713</v>
      </c>
      <c r="B9315" s="34" t="s">
        <v>46</v>
      </c>
      <c r="C9315" s="35" t="s">
        <v>385</v>
      </c>
      <c r="D9315" s="34">
        <f>CEILING(RIGHT(A9315,3)/VLOOKUP(INT(A9315/1000),辅助表!$A$1:$F$54,5,FALSE),1)*VLOOKUP(INT(A9315/1000),辅助表!$A$1:$F$54,6,FALSE)</f>
        <v>357</v>
      </c>
      <c r="E9315" s="34">
        <v>0</v>
      </c>
      <c r="F9315" s="34">
        <f>ROUND(D9315*VLOOKUP(INT(A9315/1000),辅助表!$A$1:$F$54,5,FALSE),0)/VLOOKUP(INT(A9315/1000),辅助表!$A$1:$F$54,6,FALSE)</f>
        <v>714</v>
      </c>
      <c r="G9315" s="34" t="str">
        <f>VLOOKUP(INT(A9315/1000),辅助表!$A$1:$F$54,4,FALSE)&amp;"+"&amp;(D9315/VLOOKUP(INT(A9315/1000),辅助表!$A$1:$F$54,6,FALSE))&amp;VLOOKUP(INT(A9315/1000),辅助表!$A$1:$G$54,7,FALSE)</f>
        <v>减暴伤+357</v>
      </c>
    </row>
    <row r="9316" spans="1:7" s="34" customFormat="1">
      <c r="A9316" s="26">
        <v>27714</v>
      </c>
      <c r="B9316" s="34" t="s">
        <v>46</v>
      </c>
      <c r="C9316" s="35" t="s">
        <v>385</v>
      </c>
      <c r="D9316" s="34">
        <f>CEILING(RIGHT(A9316,3)/VLOOKUP(INT(A9316/1000),辅助表!$A$1:$F$54,5,FALSE),1)*VLOOKUP(INT(A9316/1000),辅助表!$A$1:$F$54,6,FALSE)</f>
        <v>357</v>
      </c>
      <c r="E9316" s="34">
        <v>0</v>
      </c>
      <c r="F9316" s="34">
        <f>ROUND(D9316*VLOOKUP(INT(A9316/1000),辅助表!$A$1:$F$54,5,FALSE),0)/VLOOKUP(INT(A9316/1000),辅助表!$A$1:$F$54,6,FALSE)</f>
        <v>714</v>
      </c>
      <c r="G9316" s="34" t="str">
        <f>VLOOKUP(INT(A9316/1000),辅助表!$A$1:$F$54,4,FALSE)&amp;"+"&amp;(D9316/VLOOKUP(INT(A9316/1000),辅助表!$A$1:$F$54,6,FALSE))&amp;VLOOKUP(INT(A9316/1000),辅助表!$A$1:$G$54,7,FALSE)</f>
        <v>减暴伤+357</v>
      </c>
    </row>
    <row r="9317" spans="1:7" s="34" customFormat="1">
      <c r="A9317" s="26">
        <v>27715</v>
      </c>
      <c r="B9317" s="34" t="s">
        <v>46</v>
      </c>
      <c r="C9317" s="35" t="s">
        <v>385</v>
      </c>
      <c r="D9317" s="34">
        <f>CEILING(RIGHT(A9317,3)/VLOOKUP(INT(A9317/1000),辅助表!$A$1:$F$54,5,FALSE),1)*VLOOKUP(INT(A9317/1000),辅助表!$A$1:$F$54,6,FALSE)</f>
        <v>358</v>
      </c>
      <c r="E9317" s="34">
        <v>0</v>
      </c>
      <c r="F9317" s="34">
        <f>ROUND(D9317*VLOOKUP(INT(A9317/1000),辅助表!$A$1:$F$54,5,FALSE),0)/VLOOKUP(INT(A9317/1000),辅助表!$A$1:$F$54,6,FALSE)</f>
        <v>716</v>
      </c>
      <c r="G9317" s="34" t="str">
        <f>VLOOKUP(INT(A9317/1000),辅助表!$A$1:$F$54,4,FALSE)&amp;"+"&amp;(D9317/VLOOKUP(INT(A9317/1000),辅助表!$A$1:$F$54,6,FALSE))&amp;VLOOKUP(INT(A9317/1000),辅助表!$A$1:$G$54,7,FALSE)</f>
        <v>减暴伤+358</v>
      </c>
    </row>
    <row r="9318" spans="1:7" s="34" customFormat="1">
      <c r="A9318" s="26">
        <v>27716</v>
      </c>
      <c r="B9318" s="34" t="s">
        <v>46</v>
      </c>
      <c r="C9318" s="35" t="s">
        <v>385</v>
      </c>
      <c r="D9318" s="34">
        <f>CEILING(RIGHT(A9318,3)/VLOOKUP(INT(A9318/1000),辅助表!$A$1:$F$54,5,FALSE),1)*VLOOKUP(INT(A9318/1000),辅助表!$A$1:$F$54,6,FALSE)</f>
        <v>358</v>
      </c>
      <c r="E9318" s="34">
        <v>0</v>
      </c>
      <c r="F9318" s="34">
        <f>ROUND(D9318*VLOOKUP(INT(A9318/1000),辅助表!$A$1:$F$54,5,FALSE),0)/VLOOKUP(INT(A9318/1000),辅助表!$A$1:$F$54,6,FALSE)</f>
        <v>716</v>
      </c>
      <c r="G9318" s="34" t="str">
        <f>VLOOKUP(INT(A9318/1000),辅助表!$A$1:$F$54,4,FALSE)&amp;"+"&amp;(D9318/VLOOKUP(INT(A9318/1000),辅助表!$A$1:$F$54,6,FALSE))&amp;VLOOKUP(INT(A9318/1000),辅助表!$A$1:$G$54,7,FALSE)</f>
        <v>减暴伤+358</v>
      </c>
    </row>
    <row r="9319" spans="1:7" s="34" customFormat="1">
      <c r="A9319" s="26">
        <v>27717</v>
      </c>
      <c r="B9319" s="34" t="s">
        <v>46</v>
      </c>
      <c r="C9319" s="35" t="s">
        <v>385</v>
      </c>
      <c r="D9319" s="34">
        <f>CEILING(RIGHT(A9319,3)/VLOOKUP(INT(A9319/1000),辅助表!$A$1:$F$54,5,FALSE),1)*VLOOKUP(INT(A9319/1000),辅助表!$A$1:$F$54,6,FALSE)</f>
        <v>359</v>
      </c>
      <c r="E9319" s="34">
        <v>0</v>
      </c>
      <c r="F9319" s="34">
        <f>ROUND(D9319*VLOOKUP(INT(A9319/1000),辅助表!$A$1:$F$54,5,FALSE),0)/VLOOKUP(INT(A9319/1000),辅助表!$A$1:$F$54,6,FALSE)</f>
        <v>718</v>
      </c>
      <c r="G9319" s="34" t="str">
        <f>VLOOKUP(INT(A9319/1000),辅助表!$A$1:$F$54,4,FALSE)&amp;"+"&amp;(D9319/VLOOKUP(INT(A9319/1000),辅助表!$A$1:$F$54,6,FALSE))&amp;VLOOKUP(INT(A9319/1000),辅助表!$A$1:$G$54,7,FALSE)</f>
        <v>减暴伤+359</v>
      </c>
    </row>
    <row r="9320" spans="1:7" s="34" customFormat="1">
      <c r="A9320" s="26">
        <v>27718</v>
      </c>
      <c r="B9320" s="34" t="s">
        <v>46</v>
      </c>
      <c r="C9320" s="35" t="s">
        <v>385</v>
      </c>
      <c r="D9320" s="34">
        <f>CEILING(RIGHT(A9320,3)/VLOOKUP(INT(A9320/1000),辅助表!$A$1:$F$54,5,FALSE),1)*VLOOKUP(INT(A9320/1000),辅助表!$A$1:$F$54,6,FALSE)</f>
        <v>359</v>
      </c>
      <c r="E9320" s="34">
        <v>0</v>
      </c>
      <c r="F9320" s="34">
        <f>ROUND(D9320*VLOOKUP(INT(A9320/1000),辅助表!$A$1:$F$54,5,FALSE),0)/VLOOKUP(INT(A9320/1000),辅助表!$A$1:$F$54,6,FALSE)</f>
        <v>718</v>
      </c>
      <c r="G9320" s="34" t="str">
        <f>VLOOKUP(INT(A9320/1000),辅助表!$A$1:$F$54,4,FALSE)&amp;"+"&amp;(D9320/VLOOKUP(INT(A9320/1000),辅助表!$A$1:$F$54,6,FALSE))&amp;VLOOKUP(INT(A9320/1000),辅助表!$A$1:$G$54,7,FALSE)</f>
        <v>减暴伤+359</v>
      </c>
    </row>
    <row r="9321" spans="1:7" s="34" customFormat="1">
      <c r="A9321" s="26">
        <v>27719</v>
      </c>
      <c r="B9321" s="34" t="s">
        <v>46</v>
      </c>
      <c r="C9321" s="35" t="s">
        <v>385</v>
      </c>
      <c r="D9321" s="34">
        <f>CEILING(RIGHT(A9321,3)/VLOOKUP(INT(A9321/1000),辅助表!$A$1:$F$54,5,FALSE),1)*VLOOKUP(INT(A9321/1000),辅助表!$A$1:$F$54,6,FALSE)</f>
        <v>360</v>
      </c>
      <c r="E9321" s="34">
        <v>0</v>
      </c>
      <c r="F9321" s="34">
        <f>ROUND(D9321*VLOOKUP(INT(A9321/1000),辅助表!$A$1:$F$54,5,FALSE),0)/VLOOKUP(INT(A9321/1000),辅助表!$A$1:$F$54,6,FALSE)</f>
        <v>720</v>
      </c>
      <c r="G9321" s="34" t="str">
        <f>VLOOKUP(INT(A9321/1000),辅助表!$A$1:$F$54,4,FALSE)&amp;"+"&amp;(D9321/VLOOKUP(INT(A9321/1000),辅助表!$A$1:$F$54,6,FALSE))&amp;VLOOKUP(INT(A9321/1000),辅助表!$A$1:$G$54,7,FALSE)</f>
        <v>减暴伤+360</v>
      </c>
    </row>
    <row r="9322" spans="1:7" s="34" customFormat="1">
      <c r="A9322" s="26">
        <v>27720</v>
      </c>
      <c r="B9322" s="34" t="s">
        <v>46</v>
      </c>
      <c r="C9322" s="35" t="s">
        <v>385</v>
      </c>
      <c r="D9322" s="34">
        <f>CEILING(RIGHT(A9322,3)/VLOOKUP(INT(A9322/1000),辅助表!$A$1:$F$54,5,FALSE),1)*VLOOKUP(INT(A9322/1000),辅助表!$A$1:$F$54,6,FALSE)</f>
        <v>360</v>
      </c>
      <c r="E9322" s="34">
        <v>0</v>
      </c>
      <c r="F9322" s="34">
        <f>ROUND(D9322*VLOOKUP(INT(A9322/1000),辅助表!$A$1:$F$54,5,FALSE),0)/VLOOKUP(INT(A9322/1000),辅助表!$A$1:$F$54,6,FALSE)</f>
        <v>720</v>
      </c>
      <c r="G9322" s="34" t="str">
        <f>VLOOKUP(INT(A9322/1000),辅助表!$A$1:$F$54,4,FALSE)&amp;"+"&amp;(D9322/VLOOKUP(INT(A9322/1000),辅助表!$A$1:$F$54,6,FALSE))&amp;VLOOKUP(INT(A9322/1000),辅助表!$A$1:$G$54,7,FALSE)</f>
        <v>减暴伤+360</v>
      </c>
    </row>
    <row r="9323" spans="1:7" s="34" customFormat="1">
      <c r="A9323" s="26">
        <v>27721</v>
      </c>
      <c r="B9323" s="34" t="s">
        <v>46</v>
      </c>
      <c r="C9323" s="35" t="s">
        <v>385</v>
      </c>
      <c r="D9323" s="34">
        <f>CEILING(RIGHT(A9323,3)/VLOOKUP(INT(A9323/1000),辅助表!$A$1:$F$54,5,FALSE),1)*VLOOKUP(INT(A9323/1000),辅助表!$A$1:$F$54,6,FALSE)</f>
        <v>361</v>
      </c>
      <c r="E9323" s="34">
        <v>0</v>
      </c>
      <c r="F9323" s="34">
        <f>ROUND(D9323*VLOOKUP(INT(A9323/1000),辅助表!$A$1:$F$54,5,FALSE),0)/VLOOKUP(INT(A9323/1000),辅助表!$A$1:$F$54,6,FALSE)</f>
        <v>722</v>
      </c>
      <c r="G9323" s="34" t="str">
        <f>VLOOKUP(INT(A9323/1000),辅助表!$A$1:$F$54,4,FALSE)&amp;"+"&amp;(D9323/VLOOKUP(INT(A9323/1000),辅助表!$A$1:$F$54,6,FALSE))&amp;VLOOKUP(INT(A9323/1000),辅助表!$A$1:$G$54,7,FALSE)</f>
        <v>减暴伤+361</v>
      </c>
    </row>
    <row r="9324" spans="1:7" s="34" customFormat="1">
      <c r="A9324" s="26">
        <v>27722</v>
      </c>
      <c r="B9324" s="34" t="s">
        <v>46</v>
      </c>
      <c r="C9324" s="35" t="s">
        <v>385</v>
      </c>
      <c r="D9324" s="34">
        <f>CEILING(RIGHT(A9324,3)/VLOOKUP(INT(A9324/1000),辅助表!$A$1:$F$54,5,FALSE),1)*VLOOKUP(INT(A9324/1000),辅助表!$A$1:$F$54,6,FALSE)</f>
        <v>361</v>
      </c>
      <c r="E9324" s="34">
        <v>0</v>
      </c>
      <c r="F9324" s="34">
        <f>ROUND(D9324*VLOOKUP(INT(A9324/1000),辅助表!$A$1:$F$54,5,FALSE),0)/VLOOKUP(INT(A9324/1000),辅助表!$A$1:$F$54,6,FALSE)</f>
        <v>722</v>
      </c>
      <c r="G9324" s="34" t="str">
        <f>VLOOKUP(INT(A9324/1000),辅助表!$A$1:$F$54,4,FALSE)&amp;"+"&amp;(D9324/VLOOKUP(INT(A9324/1000),辅助表!$A$1:$F$54,6,FALSE))&amp;VLOOKUP(INT(A9324/1000),辅助表!$A$1:$G$54,7,FALSE)</f>
        <v>减暴伤+361</v>
      </c>
    </row>
    <row r="9325" spans="1:7" s="34" customFormat="1">
      <c r="A9325" s="26">
        <v>27723</v>
      </c>
      <c r="B9325" s="34" t="s">
        <v>46</v>
      </c>
      <c r="C9325" s="35" t="s">
        <v>385</v>
      </c>
      <c r="D9325" s="34">
        <f>CEILING(RIGHT(A9325,3)/VLOOKUP(INT(A9325/1000),辅助表!$A$1:$F$54,5,FALSE),1)*VLOOKUP(INT(A9325/1000),辅助表!$A$1:$F$54,6,FALSE)</f>
        <v>362</v>
      </c>
      <c r="E9325" s="34">
        <v>0</v>
      </c>
      <c r="F9325" s="34">
        <f>ROUND(D9325*VLOOKUP(INT(A9325/1000),辅助表!$A$1:$F$54,5,FALSE),0)/VLOOKUP(INT(A9325/1000),辅助表!$A$1:$F$54,6,FALSE)</f>
        <v>724</v>
      </c>
      <c r="G9325" s="34" t="str">
        <f>VLOOKUP(INT(A9325/1000),辅助表!$A$1:$F$54,4,FALSE)&amp;"+"&amp;(D9325/VLOOKUP(INT(A9325/1000),辅助表!$A$1:$F$54,6,FALSE))&amp;VLOOKUP(INT(A9325/1000),辅助表!$A$1:$G$54,7,FALSE)</f>
        <v>减暴伤+362</v>
      </c>
    </row>
    <row r="9326" spans="1:7" s="34" customFormat="1">
      <c r="A9326" s="26">
        <v>27724</v>
      </c>
      <c r="B9326" s="34" t="s">
        <v>46</v>
      </c>
      <c r="C9326" s="35" t="s">
        <v>385</v>
      </c>
      <c r="D9326" s="34">
        <f>CEILING(RIGHT(A9326,3)/VLOOKUP(INT(A9326/1000),辅助表!$A$1:$F$54,5,FALSE),1)*VLOOKUP(INT(A9326/1000),辅助表!$A$1:$F$54,6,FALSE)</f>
        <v>362</v>
      </c>
      <c r="E9326" s="34">
        <v>0</v>
      </c>
      <c r="F9326" s="34">
        <f>ROUND(D9326*VLOOKUP(INT(A9326/1000),辅助表!$A$1:$F$54,5,FALSE),0)/VLOOKUP(INT(A9326/1000),辅助表!$A$1:$F$54,6,FALSE)</f>
        <v>724</v>
      </c>
      <c r="G9326" s="34" t="str">
        <f>VLOOKUP(INT(A9326/1000),辅助表!$A$1:$F$54,4,FALSE)&amp;"+"&amp;(D9326/VLOOKUP(INT(A9326/1000),辅助表!$A$1:$F$54,6,FALSE))&amp;VLOOKUP(INT(A9326/1000),辅助表!$A$1:$G$54,7,FALSE)</f>
        <v>减暴伤+362</v>
      </c>
    </row>
    <row r="9327" spans="1:7" s="34" customFormat="1">
      <c r="A9327" s="26">
        <v>27725</v>
      </c>
      <c r="B9327" s="34" t="s">
        <v>46</v>
      </c>
      <c r="C9327" s="35" t="s">
        <v>385</v>
      </c>
      <c r="D9327" s="34">
        <f>CEILING(RIGHT(A9327,3)/VLOOKUP(INT(A9327/1000),辅助表!$A$1:$F$54,5,FALSE),1)*VLOOKUP(INT(A9327/1000),辅助表!$A$1:$F$54,6,FALSE)</f>
        <v>363</v>
      </c>
      <c r="E9327" s="34">
        <v>0</v>
      </c>
      <c r="F9327" s="34">
        <f>ROUND(D9327*VLOOKUP(INT(A9327/1000),辅助表!$A$1:$F$54,5,FALSE),0)/VLOOKUP(INT(A9327/1000),辅助表!$A$1:$F$54,6,FALSE)</f>
        <v>726</v>
      </c>
      <c r="G9327" s="34" t="str">
        <f>VLOOKUP(INT(A9327/1000),辅助表!$A$1:$F$54,4,FALSE)&amp;"+"&amp;(D9327/VLOOKUP(INT(A9327/1000),辅助表!$A$1:$F$54,6,FALSE))&amp;VLOOKUP(INT(A9327/1000),辅助表!$A$1:$G$54,7,FALSE)</f>
        <v>减暴伤+363</v>
      </c>
    </row>
    <row r="9328" spans="1:7" s="34" customFormat="1">
      <c r="A9328" s="26">
        <v>27726</v>
      </c>
      <c r="B9328" s="34" t="s">
        <v>46</v>
      </c>
      <c r="C9328" s="35" t="s">
        <v>385</v>
      </c>
      <c r="D9328" s="34">
        <f>CEILING(RIGHT(A9328,3)/VLOOKUP(INT(A9328/1000),辅助表!$A$1:$F$54,5,FALSE),1)*VLOOKUP(INT(A9328/1000),辅助表!$A$1:$F$54,6,FALSE)</f>
        <v>363</v>
      </c>
      <c r="E9328" s="34">
        <v>0</v>
      </c>
      <c r="F9328" s="34">
        <f>ROUND(D9328*VLOOKUP(INT(A9328/1000),辅助表!$A$1:$F$54,5,FALSE),0)/VLOOKUP(INT(A9328/1000),辅助表!$A$1:$F$54,6,FALSE)</f>
        <v>726</v>
      </c>
      <c r="G9328" s="34" t="str">
        <f>VLOOKUP(INT(A9328/1000),辅助表!$A$1:$F$54,4,FALSE)&amp;"+"&amp;(D9328/VLOOKUP(INT(A9328/1000),辅助表!$A$1:$F$54,6,FALSE))&amp;VLOOKUP(INT(A9328/1000),辅助表!$A$1:$G$54,7,FALSE)</f>
        <v>减暴伤+363</v>
      </c>
    </row>
    <row r="9329" spans="1:7" s="34" customFormat="1">
      <c r="A9329" s="26">
        <v>27727</v>
      </c>
      <c r="B9329" s="34" t="s">
        <v>46</v>
      </c>
      <c r="C9329" s="35" t="s">
        <v>385</v>
      </c>
      <c r="D9329" s="34">
        <f>CEILING(RIGHT(A9329,3)/VLOOKUP(INT(A9329/1000),辅助表!$A$1:$F$54,5,FALSE),1)*VLOOKUP(INT(A9329/1000),辅助表!$A$1:$F$54,6,FALSE)</f>
        <v>364</v>
      </c>
      <c r="E9329" s="34">
        <v>0</v>
      </c>
      <c r="F9329" s="34">
        <f>ROUND(D9329*VLOOKUP(INT(A9329/1000),辅助表!$A$1:$F$54,5,FALSE),0)/VLOOKUP(INT(A9329/1000),辅助表!$A$1:$F$54,6,FALSE)</f>
        <v>728</v>
      </c>
      <c r="G9329" s="34" t="str">
        <f>VLOOKUP(INT(A9329/1000),辅助表!$A$1:$F$54,4,FALSE)&amp;"+"&amp;(D9329/VLOOKUP(INT(A9329/1000),辅助表!$A$1:$F$54,6,FALSE))&amp;VLOOKUP(INT(A9329/1000),辅助表!$A$1:$G$54,7,FALSE)</f>
        <v>减暴伤+364</v>
      </c>
    </row>
    <row r="9330" spans="1:7" s="34" customFormat="1">
      <c r="A9330" s="26">
        <v>27728</v>
      </c>
      <c r="B9330" s="34" t="s">
        <v>46</v>
      </c>
      <c r="C9330" s="35" t="s">
        <v>385</v>
      </c>
      <c r="D9330" s="34">
        <f>CEILING(RIGHT(A9330,3)/VLOOKUP(INT(A9330/1000),辅助表!$A$1:$F$54,5,FALSE),1)*VLOOKUP(INT(A9330/1000),辅助表!$A$1:$F$54,6,FALSE)</f>
        <v>364</v>
      </c>
      <c r="E9330" s="34">
        <v>0</v>
      </c>
      <c r="F9330" s="34">
        <f>ROUND(D9330*VLOOKUP(INT(A9330/1000),辅助表!$A$1:$F$54,5,FALSE),0)/VLOOKUP(INT(A9330/1000),辅助表!$A$1:$F$54,6,FALSE)</f>
        <v>728</v>
      </c>
      <c r="G9330" s="34" t="str">
        <f>VLOOKUP(INT(A9330/1000),辅助表!$A$1:$F$54,4,FALSE)&amp;"+"&amp;(D9330/VLOOKUP(INT(A9330/1000),辅助表!$A$1:$F$54,6,FALSE))&amp;VLOOKUP(INT(A9330/1000),辅助表!$A$1:$G$54,7,FALSE)</f>
        <v>减暴伤+364</v>
      </c>
    </row>
    <row r="9331" spans="1:7" s="34" customFormat="1">
      <c r="A9331" s="26">
        <v>27729</v>
      </c>
      <c r="B9331" s="34" t="s">
        <v>46</v>
      </c>
      <c r="C9331" s="35" t="s">
        <v>385</v>
      </c>
      <c r="D9331" s="34">
        <f>CEILING(RIGHT(A9331,3)/VLOOKUP(INT(A9331/1000),辅助表!$A$1:$F$54,5,FALSE),1)*VLOOKUP(INT(A9331/1000),辅助表!$A$1:$F$54,6,FALSE)</f>
        <v>365</v>
      </c>
      <c r="E9331" s="34">
        <v>0</v>
      </c>
      <c r="F9331" s="34">
        <f>ROUND(D9331*VLOOKUP(INT(A9331/1000),辅助表!$A$1:$F$54,5,FALSE),0)/VLOOKUP(INT(A9331/1000),辅助表!$A$1:$F$54,6,FALSE)</f>
        <v>730</v>
      </c>
      <c r="G9331" s="34" t="str">
        <f>VLOOKUP(INT(A9331/1000),辅助表!$A$1:$F$54,4,FALSE)&amp;"+"&amp;(D9331/VLOOKUP(INT(A9331/1000),辅助表!$A$1:$F$54,6,FALSE))&amp;VLOOKUP(INT(A9331/1000),辅助表!$A$1:$G$54,7,FALSE)</f>
        <v>减暴伤+365</v>
      </c>
    </row>
    <row r="9332" spans="1:7" s="34" customFormat="1">
      <c r="A9332" s="26">
        <v>27730</v>
      </c>
      <c r="B9332" s="34" t="s">
        <v>46</v>
      </c>
      <c r="C9332" s="35" t="s">
        <v>385</v>
      </c>
      <c r="D9332" s="34">
        <f>CEILING(RIGHT(A9332,3)/VLOOKUP(INT(A9332/1000),辅助表!$A$1:$F$54,5,FALSE),1)*VLOOKUP(INT(A9332/1000),辅助表!$A$1:$F$54,6,FALSE)</f>
        <v>365</v>
      </c>
      <c r="E9332" s="34">
        <v>0</v>
      </c>
      <c r="F9332" s="34">
        <f>ROUND(D9332*VLOOKUP(INT(A9332/1000),辅助表!$A$1:$F$54,5,FALSE),0)/VLOOKUP(INT(A9332/1000),辅助表!$A$1:$F$54,6,FALSE)</f>
        <v>730</v>
      </c>
      <c r="G9332" s="34" t="str">
        <f>VLOOKUP(INT(A9332/1000),辅助表!$A$1:$F$54,4,FALSE)&amp;"+"&amp;(D9332/VLOOKUP(INT(A9332/1000),辅助表!$A$1:$F$54,6,FALSE))&amp;VLOOKUP(INT(A9332/1000),辅助表!$A$1:$G$54,7,FALSE)</f>
        <v>减暴伤+365</v>
      </c>
    </row>
    <row r="9333" spans="1:7" s="34" customFormat="1">
      <c r="A9333" s="26">
        <v>27731</v>
      </c>
      <c r="B9333" s="34" t="s">
        <v>46</v>
      </c>
      <c r="C9333" s="35" t="s">
        <v>385</v>
      </c>
      <c r="D9333" s="34">
        <f>CEILING(RIGHT(A9333,3)/VLOOKUP(INT(A9333/1000),辅助表!$A$1:$F$54,5,FALSE),1)*VLOOKUP(INT(A9333/1000),辅助表!$A$1:$F$54,6,FALSE)</f>
        <v>366</v>
      </c>
      <c r="E9333" s="34">
        <v>0</v>
      </c>
      <c r="F9333" s="34">
        <f>ROUND(D9333*VLOOKUP(INT(A9333/1000),辅助表!$A$1:$F$54,5,FALSE),0)/VLOOKUP(INT(A9333/1000),辅助表!$A$1:$F$54,6,FALSE)</f>
        <v>732</v>
      </c>
      <c r="G9333" s="34" t="str">
        <f>VLOOKUP(INT(A9333/1000),辅助表!$A$1:$F$54,4,FALSE)&amp;"+"&amp;(D9333/VLOOKUP(INT(A9333/1000),辅助表!$A$1:$F$54,6,FALSE))&amp;VLOOKUP(INT(A9333/1000),辅助表!$A$1:$G$54,7,FALSE)</f>
        <v>减暴伤+366</v>
      </c>
    </row>
    <row r="9334" spans="1:7" s="34" customFormat="1">
      <c r="A9334" s="26">
        <v>27732</v>
      </c>
      <c r="B9334" s="34" t="s">
        <v>46</v>
      </c>
      <c r="C9334" s="35" t="s">
        <v>385</v>
      </c>
      <c r="D9334" s="34">
        <f>CEILING(RIGHT(A9334,3)/VLOOKUP(INT(A9334/1000),辅助表!$A$1:$F$54,5,FALSE),1)*VLOOKUP(INT(A9334/1000),辅助表!$A$1:$F$54,6,FALSE)</f>
        <v>366</v>
      </c>
      <c r="E9334" s="34">
        <v>0</v>
      </c>
      <c r="F9334" s="34">
        <f>ROUND(D9334*VLOOKUP(INT(A9334/1000),辅助表!$A$1:$F$54,5,FALSE),0)/VLOOKUP(INT(A9334/1000),辅助表!$A$1:$F$54,6,FALSE)</f>
        <v>732</v>
      </c>
      <c r="G9334" s="34" t="str">
        <f>VLOOKUP(INT(A9334/1000),辅助表!$A$1:$F$54,4,FALSE)&amp;"+"&amp;(D9334/VLOOKUP(INT(A9334/1000),辅助表!$A$1:$F$54,6,FALSE))&amp;VLOOKUP(INT(A9334/1000),辅助表!$A$1:$G$54,7,FALSE)</f>
        <v>减暴伤+366</v>
      </c>
    </row>
    <row r="9335" spans="1:7" s="34" customFormat="1">
      <c r="A9335" s="26">
        <v>27733</v>
      </c>
      <c r="B9335" s="34" t="s">
        <v>46</v>
      </c>
      <c r="C9335" s="35" t="s">
        <v>385</v>
      </c>
      <c r="D9335" s="34">
        <f>CEILING(RIGHT(A9335,3)/VLOOKUP(INT(A9335/1000),辅助表!$A$1:$F$54,5,FALSE),1)*VLOOKUP(INT(A9335/1000),辅助表!$A$1:$F$54,6,FALSE)</f>
        <v>367</v>
      </c>
      <c r="E9335" s="34">
        <v>0</v>
      </c>
      <c r="F9335" s="34">
        <f>ROUND(D9335*VLOOKUP(INT(A9335/1000),辅助表!$A$1:$F$54,5,FALSE),0)/VLOOKUP(INT(A9335/1000),辅助表!$A$1:$F$54,6,FALSE)</f>
        <v>734</v>
      </c>
      <c r="G9335" s="34" t="str">
        <f>VLOOKUP(INT(A9335/1000),辅助表!$A$1:$F$54,4,FALSE)&amp;"+"&amp;(D9335/VLOOKUP(INT(A9335/1000),辅助表!$A$1:$F$54,6,FALSE))&amp;VLOOKUP(INT(A9335/1000),辅助表!$A$1:$G$54,7,FALSE)</f>
        <v>减暴伤+367</v>
      </c>
    </row>
    <row r="9336" spans="1:7" s="34" customFormat="1">
      <c r="A9336" s="26">
        <v>27734</v>
      </c>
      <c r="B9336" s="34" t="s">
        <v>46</v>
      </c>
      <c r="C9336" s="35" t="s">
        <v>385</v>
      </c>
      <c r="D9336" s="34">
        <f>CEILING(RIGHT(A9336,3)/VLOOKUP(INT(A9336/1000),辅助表!$A$1:$F$54,5,FALSE),1)*VLOOKUP(INT(A9336/1000),辅助表!$A$1:$F$54,6,FALSE)</f>
        <v>367</v>
      </c>
      <c r="E9336" s="34">
        <v>0</v>
      </c>
      <c r="F9336" s="34">
        <f>ROUND(D9336*VLOOKUP(INT(A9336/1000),辅助表!$A$1:$F$54,5,FALSE),0)/VLOOKUP(INT(A9336/1000),辅助表!$A$1:$F$54,6,FALSE)</f>
        <v>734</v>
      </c>
      <c r="G9336" s="34" t="str">
        <f>VLOOKUP(INT(A9336/1000),辅助表!$A$1:$F$54,4,FALSE)&amp;"+"&amp;(D9336/VLOOKUP(INT(A9336/1000),辅助表!$A$1:$F$54,6,FALSE))&amp;VLOOKUP(INT(A9336/1000),辅助表!$A$1:$G$54,7,FALSE)</f>
        <v>减暴伤+367</v>
      </c>
    </row>
    <row r="9337" spans="1:7" s="34" customFormat="1">
      <c r="A9337" s="26">
        <v>27735</v>
      </c>
      <c r="B9337" s="34" t="s">
        <v>46</v>
      </c>
      <c r="C9337" s="35" t="s">
        <v>385</v>
      </c>
      <c r="D9337" s="34">
        <f>CEILING(RIGHT(A9337,3)/VLOOKUP(INT(A9337/1000),辅助表!$A$1:$F$54,5,FALSE),1)*VLOOKUP(INT(A9337/1000),辅助表!$A$1:$F$54,6,FALSE)</f>
        <v>368</v>
      </c>
      <c r="E9337" s="34">
        <v>0</v>
      </c>
      <c r="F9337" s="34">
        <f>ROUND(D9337*VLOOKUP(INT(A9337/1000),辅助表!$A$1:$F$54,5,FALSE),0)/VLOOKUP(INT(A9337/1000),辅助表!$A$1:$F$54,6,FALSE)</f>
        <v>736</v>
      </c>
      <c r="G9337" s="34" t="str">
        <f>VLOOKUP(INT(A9337/1000),辅助表!$A$1:$F$54,4,FALSE)&amp;"+"&amp;(D9337/VLOOKUP(INT(A9337/1000),辅助表!$A$1:$F$54,6,FALSE))&amp;VLOOKUP(INT(A9337/1000),辅助表!$A$1:$G$54,7,FALSE)</f>
        <v>减暴伤+368</v>
      </c>
    </row>
    <row r="9338" spans="1:7" s="34" customFormat="1">
      <c r="A9338" s="26">
        <v>27736</v>
      </c>
      <c r="B9338" s="34" t="s">
        <v>46</v>
      </c>
      <c r="C9338" s="35" t="s">
        <v>385</v>
      </c>
      <c r="D9338" s="34">
        <f>CEILING(RIGHT(A9338,3)/VLOOKUP(INT(A9338/1000),辅助表!$A$1:$F$54,5,FALSE),1)*VLOOKUP(INT(A9338/1000),辅助表!$A$1:$F$54,6,FALSE)</f>
        <v>368</v>
      </c>
      <c r="E9338" s="34">
        <v>0</v>
      </c>
      <c r="F9338" s="34">
        <f>ROUND(D9338*VLOOKUP(INT(A9338/1000),辅助表!$A$1:$F$54,5,FALSE),0)/VLOOKUP(INT(A9338/1000),辅助表!$A$1:$F$54,6,FALSE)</f>
        <v>736</v>
      </c>
      <c r="G9338" s="34" t="str">
        <f>VLOOKUP(INT(A9338/1000),辅助表!$A$1:$F$54,4,FALSE)&amp;"+"&amp;(D9338/VLOOKUP(INT(A9338/1000),辅助表!$A$1:$F$54,6,FALSE))&amp;VLOOKUP(INT(A9338/1000),辅助表!$A$1:$G$54,7,FALSE)</f>
        <v>减暴伤+368</v>
      </c>
    </row>
    <row r="9339" spans="1:7" s="34" customFormat="1">
      <c r="A9339" s="26">
        <v>27737</v>
      </c>
      <c r="B9339" s="34" t="s">
        <v>46</v>
      </c>
      <c r="C9339" s="35" t="s">
        <v>385</v>
      </c>
      <c r="D9339" s="34">
        <f>CEILING(RIGHT(A9339,3)/VLOOKUP(INT(A9339/1000),辅助表!$A$1:$F$54,5,FALSE),1)*VLOOKUP(INT(A9339/1000),辅助表!$A$1:$F$54,6,FALSE)</f>
        <v>369</v>
      </c>
      <c r="E9339" s="34">
        <v>0</v>
      </c>
      <c r="F9339" s="34">
        <f>ROUND(D9339*VLOOKUP(INT(A9339/1000),辅助表!$A$1:$F$54,5,FALSE),0)/VLOOKUP(INT(A9339/1000),辅助表!$A$1:$F$54,6,FALSE)</f>
        <v>738</v>
      </c>
      <c r="G9339" s="34" t="str">
        <f>VLOOKUP(INT(A9339/1000),辅助表!$A$1:$F$54,4,FALSE)&amp;"+"&amp;(D9339/VLOOKUP(INT(A9339/1000),辅助表!$A$1:$F$54,6,FALSE))&amp;VLOOKUP(INT(A9339/1000),辅助表!$A$1:$G$54,7,FALSE)</f>
        <v>减暴伤+369</v>
      </c>
    </row>
    <row r="9340" spans="1:7" s="34" customFormat="1">
      <c r="A9340" s="26">
        <v>27738</v>
      </c>
      <c r="B9340" s="34" t="s">
        <v>46</v>
      </c>
      <c r="C9340" s="35" t="s">
        <v>385</v>
      </c>
      <c r="D9340" s="34">
        <f>CEILING(RIGHT(A9340,3)/VLOOKUP(INT(A9340/1000),辅助表!$A$1:$F$54,5,FALSE),1)*VLOOKUP(INT(A9340/1000),辅助表!$A$1:$F$54,6,FALSE)</f>
        <v>369</v>
      </c>
      <c r="E9340" s="34">
        <v>0</v>
      </c>
      <c r="F9340" s="34">
        <f>ROUND(D9340*VLOOKUP(INT(A9340/1000),辅助表!$A$1:$F$54,5,FALSE),0)/VLOOKUP(INT(A9340/1000),辅助表!$A$1:$F$54,6,FALSE)</f>
        <v>738</v>
      </c>
      <c r="G9340" s="34" t="str">
        <f>VLOOKUP(INT(A9340/1000),辅助表!$A$1:$F$54,4,FALSE)&amp;"+"&amp;(D9340/VLOOKUP(INT(A9340/1000),辅助表!$A$1:$F$54,6,FALSE))&amp;VLOOKUP(INT(A9340/1000),辅助表!$A$1:$G$54,7,FALSE)</f>
        <v>减暴伤+369</v>
      </c>
    </row>
    <row r="9341" spans="1:7" s="34" customFormat="1">
      <c r="A9341" s="26">
        <v>27739</v>
      </c>
      <c r="B9341" s="34" t="s">
        <v>46</v>
      </c>
      <c r="C9341" s="35" t="s">
        <v>385</v>
      </c>
      <c r="D9341" s="34">
        <f>CEILING(RIGHT(A9341,3)/VLOOKUP(INT(A9341/1000),辅助表!$A$1:$F$54,5,FALSE),1)*VLOOKUP(INT(A9341/1000),辅助表!$A$1:$F$54,6,FALSE)</f>
        <v>370</v>
      </c>
      <c r="E9341" s="34">
        <v>0</v>
      </c>
      <c r="F9341" s="34">
        <f>ROUND(D9341*VLOOKUP(INT(A9341/1000),辅助表!$A$1:$F$54,5,FALSE),0)/VLOOKUP(INT(A9341/1000),辅助表!$A$1:$F$54,6,FALSE)</f>
        <v>740</v>
      </c>
      <c r="G9341" s="34" t="str">
        <f>VLOOKUP(INT(A9341/1000),辅助表!$A$1:$F$54,4,FALSE)&amp;"+"&amp;(D9341/VLOOKUP(INT(A9341/1000),辅助表!$A$1:$F$54,6,FALSE))&amp;VLOOKUP(INT(A9341/1000),辅助表!$A$1:$G$54,7,FALSE)</f>
        <v>减暴伤+370</v>
      </c>
    </row>
    <row r="9342" spans="1:7" s="34" customFormat="1">
      <c r="A9342" s="26">
        <v>27740</v>
      </c>
      <c r="B9342" s="34" t="s">
        <v>46</v>
      </c>
      <c r="C9342" s="35" t="s">
        <v>385</v>
      </c>
      <c r="D9342" s="34">
        <f>CEILING(RIGHT(A9342,3)/VLOOKUP(INT(A9342/1000),辅助表!$A$1:$F$54,5,FALSE),1)*VLOOKUP(INT(A9342/1000),辅助表!$A$1:$F$54,6,FALSE)</f>
        <v>370</v>
      </c>
      <c r="E9342" s="34">
        <v>0</v>
      </c>
      <c r="F9342" s="34">
        <f>ROUND(D9342*VLOOKUP(INT(A9342/1000),辅助表!$A$1:$F$54,5,FALSE),0)/VLOOKUP(INT(A9342/1000),辅助表!$A$1:$F$54,6,FALSE)</f>
        <v>740</v>
      </c>
      <c r="G9342" s="34" t="str">
        <f>VLOOKUP(INT(A9342/1000),辅助表!$A$1:$F$54,4,FALSE)&amp;"+"&amp;(D9342/VLOOKUP(INT(A9342/1000),辅助表!$A$1:$F$54,6,FALSE))&amp;VLOOKUP(INT(A9342/1000),辅助表!$A$1:$G$54,7,FALSE)</f>
        <v>减暴伤+370</v>
      </c>
    </row>
    <row r="9343" spans="1:7" s="34" customFormat="1">
      <c r="A9343" s="26">
        <v>27741</v>
      </c>
      <c r="B9343" s="34" t="s">
        <v>46</v>
      </c>
      <c r="C9343" s="35" t="s">
        <v>385</v>
      </c>
      <c r="D9343" s="34">
        <f>CEILING(RIGHT(A9343,3)/VLOOKUP(INT(A9343/1000),辅助表!$A$1:$F$54,5,FALSE),1)*VLOOKUP(INT(A9343/1000),辅助表!$A$1:$F$54,6,FALSE)</f>
        <v>371</v>
      </c>
      <c r="E9343" s="34">
        <v>0</v>
      </c>
      <c r="F9343" s="34">
        <f>ROUND(D9343*VLOOKUP(INT(A9343/1000),辅助表!$A$1:$F$54,5,FALSE),0)/VLOOKUP(INT(A9343/1000),辅助表!$A$1:$F$54,6,FALSE)</f>
        <v>742</v>
      </c>
      <c r="G9343" s="34" t="str">
        <f>VLOOKUP(INT(A9343/1000),辅助表!$A$1:$F$54,4,FALSE)&amp;"+"&amp;(D9343/VLOOKUP(INT(A9343/1000),辅助表!$A$1:$F$54,6,FALSE))&amp;VLOOKUP(INT(A9343/1000),辅助表!$A$1:$G$54,7,FALSE)</f>
        <v>减暴伤+371</v>
      </c>
    </row>
    <row r="9344" spans="1:7" s="34" customFormat="1">
      <c r="A9344" s="26">
        <v>27742</v>
      </c>
      <c r="B9344" s="34" t="s">
        <v>46</v>
      </c>
      <c r="C9344" s="35" t="s">
        <v>385</v>
      </c>
      <c r="D9344" s="34">
        <f>CEILING(RIGHT(A9344,3)/VLOOKUP(INT(A9344/1000),辅助表!$A$1:$F$54,5,FALSE),1)*VLOOKUP(INT(A9344/1000),辅助表!$A$1:$F$54,6,FALSE)</f>
        <v>371</v>
      </c>
      <c r="E9344" s="34">
        <v>0</v>
      </c>
      <c r="F9344" s="34">
        <f>ROUND(D9344*VLOOKUP(INT(A9344/1000),辅助表!$A$1:$F$54,5,FALSE),0)/VLOOKUP(INT(A9344/1000),辅助表!$A$1:$F$54,6,FALSE)</f>
        <v>742</v>
      </c>
      <c r="G9344" s="34" t="str">
        <f>VLOOKUP(INT(A9344/1000),辅助表!$A$1:$F$54,4,FALSE)&amp;"+"&amp;(D9344/VLOOKUP(INT(A9344/1000),辅助表!$A$1:$F$54,6,FALSE))&amp;VLOOKUP(INT(A9344/1000),辅助表!$A$1:$G$54,7,FALSE)</f>
        <v>减暴伤+371</v>
      </c>
    </row>
    <row r="9345" spans="1:7" s="34" customFormat="1">
      <c r="A9345" s="26">
        <v>27743</v>
      </c>
      <c r="B9345" s="34" t="s">
        <v>46</v>
      </c>
      <c r="C9345" s="35" t="s">
        <v>385</v>
      </c>
      <c r="D9345" s="34">
        <f>CEILING(RIGHT(A9345,3)/VLOOKUP(INT(A9345/1000),辅助表!$A$1:$F$54,5,FALSE),1)*VLOOKUP(INT(A9345/1000),辅助表!$A$1:$F$54,6,FALSE)</f>
        <v>372</v>
      </c>
      <c r="E9345" s="34">
        <v>0</v>
      </c>
      <c r="F9345" s="34">
        <f>ROUND(D9345*VLOOKUP(INT(A9345/1000),辅助表!$A$1:$F$54,5,FALSE),0)/VLOOKUP(INT(A9345/1000),辅助表!$A$1:$F$54,6,FALSE)</f>
        <v>744</v>
      </c>
      <c r="G9345" s="34" t="str">
        <f>VLOOKUP(INT(A9345/1000),辅助表!$A$1:$F$54,4,FALSE)&amp;"+"&amp;(D9345/VLOOKUP(INT(A9345/1000),辅助表!$A$1:$F$54,6,FALSE))&amp;VLOOKUP(INT(A9345/1000),辅助表!$A$1:$G$54,7,FALSE)</f>
        <v>减暴伤+372</v>
      </c>
    </row>
    <row r="9346" spans="1:7" s="34" customFormat="1">
      <c r="A9346" s="26">
        <v>27744</v>
      </c>
      <c r="B9346" s="34" t="s">
        <v>46</v>
      </c>
      <c r="C9346" s="35" t="s">
        <v>385</v>
      </c>
      <c r="D9346" s="34">
        <f>CEILING(RIGHT(A9346,3)/VLOOKUP(INT(A9346/1000),辅助表!$A$1:$F$54,5,FALSE),1)*VLOOKUP(INT(A9346/1000),辅助表!$A$1:$F$54,6,FALSE)</f>
        <v>372</v>
      </c>
      <c r="E9346" s="34">
        <v>0</v>
      </c>
      <c r="F9346" s="34">
        <f>ROUND(D9346*VLOOKUP(INT(A9346/1000),辅助表!$A$1:$F$54,5,FALSE),0)/VLOOKUP(INT(A9346/1000),辅助表!$A$1:$F$54,6,FALSE)</f>
        <v>744</v>
      </c>
      <c r="G9346" s="34" t="str">
        <f>VLOOKUP(INT(A9346/1000),辅助表!$A$1:$F$54,4,FALSE)&amp;"+"&amp;(D9346/VLOOKUP(INT(A9346/1000),辅助表!$A$1:$F$54,6,FALSE))&amp;VLOOKUP(INT(A9346/1000),辅助表!$A$1:$G$54,7,FALSE)</f>
        <v>减暴伤+372</v>
      </c>
    </row>
    <row r="9347" spans="1:7" s="34" customFormat="1">
      <c r="A9347" s="26">
        <v>27745</v>
      </c>
      <c r="B9347" s="34" t="s">
        <v>46</v>
      </c>
      <c r="C9347" s="35" t="s">
        <v>385</v>
      </c>
      <c r="D9347" s="34">
        <f>CEILING(RIGHT(A9347,3)/VLOOKUP(INT(A9347/1000),辅助表!$A$1:$F$54,5,FALSE),1)*VLOOKUP(INT(A9347/1000),辅助表!$A$1:$F$54,6,FALSE)</f>
        <v>373</v>
      </c>
      <c r="E9347" s="34">
        <v>0</v>
      </c>
      <c r="F9347" s="34">
        <f>ROUND(D9347*VLOOKUP(INT(A9347/1000),辅助表!$A$1:$F$54,5,FALSE),0)/VLOOKUP(INT(A9347/1000),辅助表!$A$1:$F$54,6,FALSE)</f>
        <v>746</v>
      </c>
      <c r="G9347" s="34" t="str">
        <f>VLOOKUP(INT(A9347/1000),辅助表!$A$1:$F$54,4,FALSE)&amp;"+"&amp;(D9347/VLOOKUP(INT(A9347/1000),辅助表!$A$1:$F$54,6,FALSE))&amp;VLOOKUP(INT(A9347/1000),辅助表!$A$1:$G$54,7,FALSE)</f>
        <v>减暴伤+373</v>
      </c>
    </row>
    <row r="9348" spans="1:7" s="34" customFormat="1">
      <c r="A9348" s="26">
        <v>27746</v>
      </c>
      <c r="B9348" s="34" t="s">
        <v>46</v>
      </c>
      <c r="C9348" s="35" t="s">
        <v>385</v>
      </c>
      <c r="D9348" s="34">
        <f>CEILING(RIGHT(A9348,3)/VLOOKUP(INT(A9348/1000),辅助表!$A$1:$F$54,5,FALSE),1)*VLOOKUP(INT(A9348/1000),辅助表!$A$1:$F$54,6,FALSE)</f>
        <v>373</v>
      </c>
      <c r="E9348" s="34">
        <v>0</v>
      </c>
      <c r="F9348" s="34">
        <f>ROUND(D9348*VLOOKUP(INT(A9348/1000),辅助表!$A$1:$F$54,5,FALSE),0)/VLOOKUP(INT(A9348/1000),辅助表!$A$1:$F$54,6,FALSE)</f>
        <v>746</v>
      </c>
      <c r="G9348" s="34" t="str">
        <f>VLOOKUP(INT(A9348/1000),辅助表!$A$1:$F$54,4,FALSE)&amp;"+"&amp;(D9348/VLOOKUP(INT(A9348/1000),辅助表!$A$1:$F$54,6,FALSE))&amp;VLOOKUP(INT(A9348/1000),辅助表!$A$1:$G$54,7,FALSE)</f>
        <v>减暴伤+373</v>
      </c>
    </row>
    <row r="9349" spans="1:7" s="34" customFormat="1">
      <c r="A9349" s="26">
        <v>27747</v>
      </c>
      <c r="B9349" s="34" t="s">
        <v>46</v>
      </c>
      <c r="C9349" s="35" t="s">
        <v>385</v>
      </c>
      <c r="D9349" s="34">
        <f>CEILING(RIGHT(A9349,3)/VLOOKUP(INT(A9349/1000),辅助表!$A$1:$F$54,5,FALSE),1)*VLOOKUP(INT(A9349/1000),辅助表!$A$1:$F$54,6,FALSE)</f>
        <v>374</v>
      </c>
      <c r="E9349" s="34">
        <v>0</v>
      </c>
      <c r="F9349" s="34">
        <f>ROUND(D9349*VLOOKUP(INT(A9349/1000),辅助表!$A$1:$F$54,5,FALSE),0)/VLOOKUP(INT(A9349/1000),辅助表!$A$1:$F$54,6,FALSE)</f>
        <v>748</v>
      </c>
      <c r="G9349" s="34" t="str">
        <f>VLOOKUP(INT(A9349/1000),辅助表!$A$1:$F$54,4,FALSE)&amp;"+"&amp;(D9349/VLOOKUP(INT(A9349/1000),辅助表!$A$1:$F$54,6,FALSE))&amp;VLOOKUP(INT(A9349/1000),辅助表!$A$1:$G$54,7,FALSE)</f>
        <v>减暴伤+374</v>
      </c>
    </row>
    <row r="9350" spans="1:7" s="34" customFormat="1">
      <c r="A9350" s="26">
        <v>27748</v>
      </c>
      <c r="B9350" s="34" t="s">
        <v>46</v>
      </c>
      <c r="C9350" s="35" t="s">
        <v>385</v>
      </c>
      <c r="D9350" s="34">
        <f>CEILING(RIGHT(A9350,3)/VLOOKUP(INT(A9350/1000),辅助表!$A$1:$F$54,5,FALSE),1)*VLOOKUP(INT(A9350/1000),辅助表!$A$1:$F$54,6,FALSE)</f>
        <v>374</v>
      </c>
      <c r="E9350" s="34">
        <v>0</v>
      </c>
      <c r="F9350" s="34">
        <f>ROUND(D9350*VLOOKUP(INT(A9350/1000),辅助表!$A$1:$F$54,5,FALSE),0)/VLOOKUP(INT(A9350/1000),辅助表!$A$1:$F$54,6,FALSE)</f>
        <v>748</v>
      </c>
      <c r="G9350" s="34" t="str">
        <f>VLOOKUP(INT(A9350/1000),辅助表!$A$1:$F$54,4,FALSE)&amp;"+"&amp;(D9350/VLOOKUP(INT(A9350/1000),辅助表!$A$1:$F$54,6,FALSE))&amp;VLOOKUP(INT(A9350/1000),辅助表!$A$1:$G$54,7,FALSE)</f>
        <v>减暴伤+374</v>
      </c>
    </row>
    <row r="9351" spans="1:7" s="34" customFormat="1">
      <c r="A9351" s="26">
        <v>27749</v>
      </c>
      <c r="B9351" s="34" t="s">
        <v>46</v>
      </c>
      <c r="C9351" s="35" t="s">
        <v>385</v>
      </c>
      <c r="D9351" s="34">
        <f>CEILING(RIGHT(A9351,3)/VLOOKUP(INT(A9351/1000),辅助表!$A$1:$F$54,5,FALSE),1)*VLOOKUP(INT(A9351/1000),辅助表!$A$1:$F$54,6,FALSE)</f>
        <v>375</v>
      </c>
      <c r="E9351" s="34">
        <v>0</v>
      </c>
      <c r="F9351" s="34">
        <f>ROUND(D9351*VLOOKUP(INT(A9351/1000),辅助表!$A$1:$F$54,5,FALSE),0)/VLOOKUP(INT(A9351/1000),辅助表!$A$1:$F$54,6,FALSE)</f>
        <v>750</v>
      </c>
      <c r="G9351" s="34" t="str">
        <f>VLOOKUP(INT(A9351/1000),辅助表!$A$1:$F$54,4,FALSE)&amp;"+"&amp;(D9351/VLOOKUP(INT(A9351/1000),辅助表!$A$1:$F$54,6,FALSE))&amp;VLOOKUP(INT(A9351/1000),辅助表!$A$1:$G$54,7,FALSE)</f>
        <v>减暴伤+375</v>
      </c>
    </row>
    <row r="9352" spans="1:7" s="34" customFormat="1">
      <c r="A9352" s="26">
        <v>27750</v>
      </c>
      <c r="B9352" s="34" t="s">
        <v>46</v>
      </c>
      <c r="C9352" s="35" t="s">
        <v>385</v>
      </c>
      <c r="D9352" s="34">
        <f>CEILING(RIGHT(A9352,3)/VLOOKUP(INT(A9352/1000),辅助表!$A$1:$F$54,5,FALSE),1)*VLOOKUP(INT(A9352/1000),辅助表!$A$1:$F$54,6,FALSE)</f>
        <v>375</v>
      </c>
      <c r="E9352" s="34">
        <v>0</v>
      </c>
      <c r="F9352" s="34">
        <f>ROUND(D9352*VLOOKUP(INT(A9352/1000),辅助表!$A$1:$F$54,5,FALSE),0)/VLOOKUP(INT(A9352/1000),辅助表!$A$1:$F$54,6,FALSE)</f>
        <v>750</v>
      </c>
      <c r="G9352" s="34" t="str">
        <f>VLOOKUP(INT(A9352/1000),辅助表!$A$1:$F$54,4,FALSE)&amp;"+"&amp;(D9352/VLOOKUP(INT(A9352/1000),辅助表!$A$1:$F$54,6,FALSE))&amp;VLOOKUP(INT(A9352/1000),辅助表!$A$1:$G$54,7,FALSE)</f>
        <v>减暴伤+375</v>
      </c>
    </row>
    <row r="9353" spans="1:7" s="34" customFormat="1">
      <c r="A9353" s="26">
        <v>27751</v>
      </c>
      <c r="B9353" s="34" t="s">
        <v>46</v>
      </c>
      <c r="C9353" s="35" t="s">
        <v>385</v>
      </c>
      <c r="D9353" s="34">
        <f>CEILING(RIGHT(A9353,3)/VLOOKUP(INT(A9353/1000),辅助表!$A$1:$F$54,5,FALSE),1)*VLOOKUP(INT(A9353/1000),辅助表!$A$1:$F$54,6,FALSE)</f>
        <v>376</v>
      </c>
      <c r="E9353" s="34">
        <v>0</v>
      </c>
      <c r="F9353" s="34">
        <f>ROUND(D9353*VLOOKUP(INT(A9353/1000),辅助表!$A$1:$F$54,5,FALSE),0)/VLOOKUP(INT(A9353/1000),辅助表!$A$1:$F$54,6,FALSE)</f>
        <v>752</v>
      </c>
      <c r="G9353" s="34" t="str">
        <f>VLOOKUP(INT(A9353/1000),辅助表!$A$1:$F$54,4,FALSE)&amp;"+"&amp;(D9353/VLOOKUP(INT(A9353/1000),辅助表!$A$1:$F$54,6,FALSE))&amp;VLOOKUP(INT(A9353/1000),辅助表!$A$1:$G$54,7,FALSE)</f>
        <v>减暴伤+376</v>
      </c>
    </row>
    <row r="9354" spans="1:7" s="34" customFormat="1">
      <c r="A9354" s="26">
        <v>27752</v>
      </c>
      <c r="B9354" s="34" t="s">
        <v>46</v>
      </c>
      <c r="C9354" s="35" t="s">
        <v>385</v>
      </c>
      <c r="D9354" s="34">
        <f>CEILING(RIGHT(A9354,3)/VLOOKUP(INT(A9354/1000),辅助表!$A$1:$F$54,5,FALSE),1)*VLOOKUP(INT(A9354/1000),辅助表!$A$1:$F$54,6,FALSE)</f>
        <v>376</v>
      </c>
      <c r="E9354" s="34">
        <v>0</v>
      </c>
      <c r="F9354" s="34">
        <f>ROUND(D9354*VLOOKUP(INT(A9354/1000),辅助表!$A$1:$F$54,5,FALSE),0)/VLOOKUP(INT(A9354/1000),辅助表!$A$1:$F$54,6,FALSE)</f>
        <v>752</v>
      </c>
      <c r="G9354" s="34" t="str">
        <f>VLOOKUP(INT(A9354/1000),辅助表!$A$1:$F$54,4,FALSE)&amp;"+"&amp;(D9354/VLOOKUP(INT(A9354/1000),辅助表!$A$1:$F$54,6,FALSE))&amp;VLOOKUP(INT(A9354/1000),辅助表!$A$1:$G$54,7,FALSE)</f>
        <v>减暴伤+376</v>
      </c>
    </row>
    <row r="9355" spans="1:7" s="34" customFormat="1">
      <c r="A9355" s="26">
        <v>27753</v>
      </c>
      <c r="B9355" s="34" t="s">
        <v>46</v>
      </c>
      <c r="C9355" s="35" t="s">
        <v>385</v>
      </c>
      <c r="D9355" s="34">
        <f>CEILING(RIGHT(A9355,3)/VLOOKUP(INT(A9355/1000),辅助表!$A$1:$F$54,5,FALSE),1)*VLOOKUP(INT(A9355/1000),辅助表!$A$1:$F$54,6,FALSE)</f>
        <v>377</v>
      </c>
      <c r="E9355" s="34">
        <v>0</v>
      </c>
      <c r="F9355" s="34">
        <f>ROUND(D9355*VLOOKUP(INT(A9355/1000),辅助表!$A$1:$F$54,5,FALSE),0)/VLOOKUP(INT(A9355/1000),辅助表!$A$1:$F$54,6,FALSE)</f>
        <v>754</v>
      </c>
      <c r="G9355" s="34" t="str">
        <f>VLOOKUP(INT(A9355/1000),辅助表!$A$1:$F$54,4,FALSE)&amp;"+"&amp;(D9355/VLOOKUP(INT(A9355/1000),辅助表!$A$1:$F$54,6,FALSE))&amp;VLOOKUP(INT(A9355/1000),辅助表!$A$1:$G$54,7,FALSE)</f>
        <v>减暴伤+377</v>
      </c>
    </row>
    <row r="9356" spans="1:7" s="34" customFormat="1">
      <c r="A9356" s="26">
        <v>27754</v>
      </c>
      <c r="B9356" s="34" t="s">
        <v>46</v>
      </c>
      <c r="C9356" s="35" t="s">
        <v>385</v>
      </c>
      <c r="D9356" s="34">
        <f>CEILING(RIGHT(A9356,3)/VLOOKUP(INT(A9356/1000),辅助表!$A$1:$F$54,5,FALSE),1)*VLOOKUP(INT(A9356/1000),辅助表!$A$1:$F$54,6,FALSE)</f>
        <v>377</v>
      </c>
      <c r="E9356" s="34">
        <v>0</v>
      </c>
      <c r="F9356" s="34">
        <f>ROUND(D9356*VLOOKUP(INT(A9356/1000),辅助表!$A$1:$F$54,5,FALSE),0)/VLOOKUP(INT(A9356/1000),辅助表!$A$1:$F$54,6,FALSE)</f>
        <v>754</v>
      </c>
      <c r="G9356" s="34" t="str">
        <f>VLOOKUP(INT(A9356/1000),辅助表!$A$1:$F$54,4,FALSE)&amp;"+"&amp;(D9356/VLOOKUP(INT(A9356/1000),辅助表!$A$1:$F$54,6,FALSE))&amp;VLOOKUP(INT(A9356/1000),辅助表!$A$1:$G$54,7,FALSE)</f>
        <v>减暴伤+377</v>
      </c>
    </row>
    <row r="9357" spans="1:7" s="34" customFormat="1">
      <c r="A9357" s="26">
        <v>27755</v>
      </c>
      <c r="B9357" s="34" t="s">
        <v>46</v>
      </c>
      <c r="C9357" s="35" t="s">
        <v>385</v>
      </c>
      <c r="D9357" s="34">
        <f>CEILING(RIGHT(A9357,3)/VLOOKUP(INT(A9357/1000),辅助表!$A$1:$F$54,5,FALSE),1)*VLOOKUP(INT(A9357/1000),辅助表!$A$1:$F$54,6,FALSE)</f>
        <v>378</v>
      </c>
      <c r="E9357" s="34">
        <v>0</v>
      </c>
      <c r="F9357" s="34">
        <f>ROUND(D9357*VLOOKUP(INT(A9357/1000),辅助表!$A$1:$F$54,5,FALSE),0)/VLOOKUP(INT(A9357/1000),辅助表!$A$1:$F$54,6,FALSE)</f>
        <v>756</v>
      </c>
      <c r="G9357" s="34" t="str">
        <f>VLOOKUP(INT(A9357/1000),辅助表!$A$1:$F$54,4,FALSE)&amp;"+"&amp;(D9357/VLOOKUP(INT(A9357/1000),辅助表!$A$1:$F$54,6,FALSE))&amp;VLOOKUP(INT(A9357/1000),辅助表!$A$1:$G$54,7,FALSE)</f>
        <v>减暴伤+378</v>
      </c>
    </row>
    <row r="9358" spans="1:7" s="34" customFormat="1">
      <c r="A9358" s="26">
        <v>27756</v>
      </c>
      <c r="B9358" s="34" t="s">
        <v>46</v>
      </c>
      <c r="C9358" s="35" t="s">
        <v>385</v>
      </c>
      <c r="D9358" s="34">
        <f>CEILING(RIGHT(A9358,3)/VLOOKUP(INT(A9358/1000),辅助表!$A$1:$F$54,5,FALSE),1)*VLOOKUP(INT(A9358/1000),辅助表!$A$1:$F$54,6,FALSE)</f>
        <v>378</v>
      </c>
      <c r="E9358" s="34">
        <v>0</v>
      </c>
      <c r="F9358" s="34">
        <f>ROUND(D9358*VLOOKUP(INT(A9358/1000),辅助表!$A$1:$F$54,5,FALSE),0)/VLOOKUP(INT(A9358/1000),辅助表!$A$1:$F$54,6,FALSE)</f>
        <v>756</v>
      </c>
      <c r="G9358" s="34" t="str">
        <f>VLOOKUP(INT(A9358/1000),辅助表!$A$1:$F$54,4,FALSE)&amp;"+"&amp;(D9358/VLOOKUP(INT(A9358/1000),辅助表!$A$1:$F$54,6,FALSE))&amp;VLOOKUP(INT(A9358/1000),辅助表!$A$1:$G$54,7,FALSE)</f>
        <v>减暴伤+378</v>
      </c>
    </row>
    <row r="9359" spans="1:7" s="34" customFormat="1">
      <c r="A9359" s="26">
        <v>27757</v>
      </c>
      <c r="B9359" s="34" t="s">
        <v>46</v>
      </c>
      <c r="C9359" s="35" t="s">
        <v>385</v>
      </c>
      <c r="D9359" s="34">
        <f>CEILING(RIGHT(A9359,3)/VLOOKUP(INT(A9359/1000),辅助表!$A$1:$F$54,5,FALSE),1)*VLOOKUP(INT(A9359/1000),辅助表!$A$1:$F$54,6,FALSE)</f>
        <v>379</v>
      </c>
      <c r="E9359" s="34">
        <v>0</v>
      </c>
      <c r="F9359" s="34">
        <f>ROUND(D9359*VLOOKUP(INT(A9359/1000),辅助表!$A$1:$F$54,5,FALSE),0)/VLOOKUP(INT(A9359/1000),辅助表!$A$1:$F$54,6,FALSE)</f>
        <v>758</v>
      </c>
      <c r="G9359" s="34" t="str">
        <f>VLOOKUP(INT(A9359/1000),辅助表!$A$1:$F$54,4,FALSE)&amp;"+"&amp;(D9359/VLOOKUP(INT(A9359/1000),辅助表!$A$1:$F$54,6,FALSE))&amp;VLOOKUP(INT(A9359/1000),辅助表!$A$1:$G$54,7,FALSE)</f>
        <v>减暴伤+379</v>
      </c>
    </row>
    <row r="9360" spans="1:7" s="34" customFormat="1">
      <c r="A9360" s="26">
        <v>27758</v>
      </c>
      <c r="B9360" s="34" t="s">
        <v>46</v>
      </c>
      <c r="C9360" s="35" t="s">
        <v>385</v>
      </c>
      <c r="D9360" s="34">
        <f>CEILING(RIGHT(A9360,3)/VLOOKUP(INT(A9360/1000),辅助表!$A$1:$F$54,5,FALSE),1)*VLOOKUP(INT(A9360/1000),辅助表!$A$1:$F$54,6,FALSE)</f>
        <v>379</v>
      </c>
      <c r="E9360" s="34">
        <v>0</v>
      </c>
      <c r="F9360" s="34">
        <f>ROUND(D9360*VLOOKUP(INT(A9360/1000),辅助表!$A$1:$F$54,5,FALSE),0)/VLOOKUP(INT(A9360/1000),辅助表!$A$1:$F$54,6,FALSE)</f>
        <v>758</v>
      </c>
      <c r="G9360" s="34" t="str">
        <f>VLOOKUP(INT(A9360/1000),辅助表!$A$1:$F$54,4,FALSE)&amp;"+"&amp;(D9360/VLOOKUP(INT(A9360/1000),辅助表!$A$1:$F$54,6,FALSE))&amp;VLOOKUP(INT(A9360/1000),辅助表!$A$1:$G$54,7,FALSE)</f>
        <v>减暴伤+379</v>
      </c>
    </row>
    <row r="9361" spans="1:7" s="34" customFormat="1">
      <c r="A9361" s="26">
        <v>27759</v>
      </c>
      <c r="B9361" s="34" t="s">
        <v>46</v>
      </c>
      <c r="C9361" s="35" t="s">
        <v>385</v>
      </c>
      <c r="D9361" s="34">
        <f>CEILING(RIGHT(A9361,3)/VLOOKUP(INT(A9361/1000),辅助表!$A$1:$F$54,5,FALSE),1)*VLOOKUP(INT(A9361/1000),辅助表!$A$1:$F$54,6,FALSE)</f>
        <v>380</v>
      </c>
      <c r="E9361" s="34">
        <v>0</v>
      </c>
      <c r="F9361" s="34">
        <f>ROUND(D9361*VLOOKUP(INT(A9361/1000),辅助表!$A$1:$F$54,5,FALSE),0)/VLOOKUP(INT(A9361/1000),辅助表!$A$1:$F$54,6,FALSE)</f>
        <v>760</v>
      </c>
      <c r="G9361" s="34" t="str">
        <f>VLOOKUP(INT(A9361/1000),辅助表!$A$1:$F$54,4,FALSE)&amp;"+"&amp;(D9361/VLOOKUP(INT(A9361/1000),辅助表!$A$1:$F$54,6,FALSE))&amp;VLOOKUP(INT(A9361/1000),辅助表!$A$1:$G$54,7,FALSE)</f>
        <v>减暴伤+380</v>
      </c>
    </row>
    <row r="9362" spans="1:7" s="34" customFormat="1">
      <c r="A9362" s="26">
        <v>27760</v>
      </c>
      <c r="B9362" s="34" t="s">
        <v>46</v>
      </c>
      <c r="C9362" s="35" t="s">
        <v>385</v>
      </c>
      <c r="D9362" s="34">
        <f>CEILING(RIGHT(A9362,3)/VLOOKUP(INT(A9362/1000),辅助表!$A$1:$F$54,5,FALSE),1)*VLOOKUP(INT(A9362/1000),辅助表!$A$1:$F$54,6,FALSE)</f>
        <v>380</v>
      </c>
      <c r="E9362" s="34">
        <v>0</v>
      </c>
      <c r="F9362" s="34">
        <f>ROUND(D9362*VLOOKUP(INT(A9362/1000),辅助表!$A$1:$F$54,5,FALSE),0)/VLOOKUP(INT(A9362/1000),辅助表!$A$1:$F$54,6,FALSE)</f>
        <v>760</v>
      </c>
      <c r="G9362" s="34" t="str">
        <f>VLOOKUP(INT(A9362/1000),辅助表!$A$1:$F$54,4,FALSE)&amp;"+"&amp;(D9362/VLOOKUP(INT(A9362/1000),辅助表!$A$1:$F$54,6,FALSE))&amp;VLOOKUP(INT(A9362/1000),辅助表!$A$1:$G$54,7,FALSE)</f>
        <v>减暴伤+380</v>
      </c>
    </row>
    <row r="9363" spans="1:7" s="34" customFormat="1">
      <c r="A9363" s="26">
        <v>27761</v>
      </c>
      <c r="B9363" s="34" t="s">
        <v>46</v>
      </c>
      <c r="C9363" s="35" t="s">
        <v>385</v>
      </c>
      <c r="D9363" s="34">
        <f>CEILING(RIGHT(A9363,3)/VLOOKUP(INT(A9363/1000),辅助表!$A$1:$F$54,5,FALSE),1)*VLOOKUP(INT(A9363/1000),辅助表!$A$1:$F$54,6,FALSE)</f>
        <v>381</v>
      </c>
      <c r="E9363" s="34">
        <v>0</v>
      </c>
      <c r="F9363" s="34">
        <f>ROUND(D9363*VLOOKUP(INT(A9363/1000),辅助表!$A$1:$F$54,5,FALSE),0)/VLOOKUP(INT(A9363/1000),辅助表!$A$1:$F$54,6,FALSE)</f>
        <v>762</v>
      </c>
      <c r="G9363" s="34" t="str">
        <f>VLOOKUP(INT(A9363/1000),辅助表!$A$1:$F$54,4,FALSE)&amp;"+"&amp;(D9363/VLOOKUP(INT(A9363/1000),辅助表!$A$1:$F$54,6,FALSE))&amp;VLOOKUP(INT(A9363/1000),辅助表!$A$1:$G$54,7,FALSE)</f>
        <v>减暴伤+381</v>
      </c>
    </row>
    <row r="9364" spans="1:7" s="34" customFormat="1">
      <c r="A9364" s="26">
        <v>27762</v>
      </c>
      <c r="B9364" s="34" t="s">
        <v>46</v>
      </c>
      <c r="C9364" s="35" t="s">
        <v>385</v>
      </c>
      <c r="D9364" s="34">
        <f>CEILING(RIGHT(A9364,3)/VLOOKUP(INT(A9364/1000),辅助表!$A$1:$F$54,5,FALSE),1)*VLOOKUP(INT(A9364/1000),辅助表!$A$1:$F$54,6,FALSE)</f>
        <v>381</v>
      </c>
      <c r="E9364" s="34">
        <v>0</v>
      </c>
      <c r="F9364" s="34">
        <f>ROUND(D9364*VLOOKUP(INT(A9364/1000),辅助表!$A$1:$F$54,5,FALSE),0)/VLOOKUP(INT(A9364/1000),辅助表!$A$1:$F$54,6,FALSE)</f>
        <v>762</v>
      </c>
      <c r="G9364" s="34" t="str">
        <f>VLOOKUP(INT(A9364/1000),辅助表!$A$1:$F$54,4,FALSE)&amp;"+"&amp;(D9364/VLOOKUP(INT(A9364/1000),辅助表!$A$1:$F$54,6,FALSE))&amp;VLOOKUP(INT(A9364/1000),辅助表!$A$1:$G$54,7,FALSE)</f>
        <v>减暴伤+381</v>
      </c>
    </row>
    <row r="9365" spans="1:7" s="34" customFormat="1">
      <c r="A9365" s="26">
        <v>27763</v>
      </c>
      <c r="B9365" s="34" t="s">
        <v>46</v>
      </c>
      <c r="C9365" s="35" t="s">
        <v>385</v>
      </c>
      <c r="D9365" s="34">
        <f>CEILING(RIGHT(A9365,3)/VLOOKUP(INT(A9365/1000),辅助表!$A$1:$F$54,5,FALSE),1)*VLOOKUP(INT(A9365/1000),辅助表!$A$1:$F$54,6,FALSE)</f>
        <v>382</v>
      </c>
      <c r="E9365" s="34">
        <v>0</v>
      </c>
      <c r="F9365" s="34">
        <f>ROUND(D9365*VLOOKUP(INT(A9365/1000),辅助表!$A$1:$F$54,5,FALSE),0)/VLOOKUP(INT(A9365/1000),辅助表!$A$1:$F$54,6,FALSE)</f>
        <v>764</v>
      </c>
      <c r="G9365" s="34" t="str">
        <f>VLOOKUP(INT(A9365/1000),辅助表!$A$1:$F$54,4,FALSE)&amp;"+"&amp;(D9365/VLOOKUP(INT(A9365/1000),辅助表!$A$1:$F$54,6,FALSE))&amp;VLOOKUP(INT(A9365/1000),辅助表!$A$1:$G$54,7,FALSE)</f>
        <v>减暴伤+382</v>
      </c>
    </row>
    <row r="9366" spans="1:7" s="34" customFormat="1">
      <c r="A9366" s="26">
        <v>27764</v>
      </c>
      <c r="B9366" s="34" t="s">
        <v>46</v>
      </c>
      <c r="C9366" s="35" t="s">
        <v>385</v>
      </c>
      <c r="D9366" s="34">
        <f>CEILING(RIGHT(A9366,3)/VLOOKUP(INT(A9366/1000),辅助表!$A$1:$F$54,5,FALSE),1)*VLOOKUP(INT(A9366/1000),辅助表!$A$1:$F$54,6,FALSE)</f>
        <v>382</v>
      </c>
      <c r="E9366" s="34">
        <v>0</v>
      </c>
      <c r="F9366" s="34">
        <f>ROUND(D9366*VLOOKUP(INT(A9366/1000),辅助表!$A$1:$F$54,5,FALSE),0)/VLOOKUP(INT(A9366/1000),辅助表!$A$1:$F$54,6,FALSE)</f>
        <v>764</v>
      </c>
      <c r="G9366" s="34" t="str">
        <f>VLOOKUP(INT(A9366/1000),辅助表!$A$1:$F$54,4,FALSE)&amp;"+"&amp;(D9366/VLOOKUP(INT(A9366/1000),辅助表!$A$1:$F$54,6,FALSE))&amp;VLOOKUP(INT(A9366/1000),辅助表!$A$1:$G$54,7,FALSE)</f>
        <v>减暴伤+382</v>
      </c>
    </row>
    <row r="9367" spans="1:7" s="34" customFormat="1">
      <c r="A9367" s="26">
        <v>27765</v>
      </c>
      <c r="B9367" s="34" t="s">
        <v>46</v>
      </c>
      <c r="C9367" s="35" t="s">
        <v>385</v>
      </c>
      <c r="D9367" s="34">
        <f>CEILING(RIGHT(A9367,3)/VLOOKUP(INT(A9367/1000),辅助表!$A$1:$F$54,5,FALSE),1)*VLOOKUP(INT(A9367/1000),辅助表!$A$1:$F$54,6,FALSE)</f>
        <v>383</v>
      </c>
      <c r="E9367" s="34">
        <v>0</v>
      </c>
      <c r="F9367" s="34">
        <f>ROUND(D9367*VLOOKUP(INT(A9367/1000),辅助表!$A$1:$F$54,5,FALSE),0)/VLOOKUP(INT(A9367/1000),辅助表!$A$1:$F$54,6,FALSE)</f>
        <v>766</v>
      </c>
      <c r="G9367" s="34" t="str">
        <f>VLOOKUP(INT(A9367/1000),辅助表!$A$1:$F$54,4,FALSE)&amp;"+"&amp;(D9367/VLOOKUP(INT(A9367/1000),辅助表!$A$1:$F$54,6,FALSE))&amp;VLOOKUP(INT(A9367/1000),辅助表!$A$1:$G$54,7,FALSE)</f>
        <v>减暴伤+383</v>
      </c>
    </row>
    <row r="9368" spans="1:7" s="34" customFormat="1">
      <c r="A9368" s="26">
        <v>27766</v>
      </c>
      <c r="B9368" s="34" t="s">
        <v>46</v>
      </c>
      <c r="C9368" s="35" t="s">
        <v>385</v>
      </c>
      <c r="D9368" s="34">
        <f>CEILING(RIGHT(A9368,3)/VLOOKUP(INT(A9368/1000),辅助表!$A$1:$F$54,5,FALSE),1)*VLOOKUP(INT(A9368/1000),辅助表!$A$1:$F$54,6,FALSE)</f>
        <v>383</v>
      </c>
      <c r="E9368" s="34">
        <v>0</v>
      </c>
      <c r="F9368" s="34">
        <f>ROUND(D9368*VLOOKUP(INT(A9368/1000),辅助表!$A$1:$F$54,5,FALSE),0)/VLOOKUP(INT(A9368/1000),辅助表!$A$1:$F$54,6,FALSE)</f>
        <v>766</v>
      </c>
      <c r="G9368" s="34" t="str">
        <f>VLOOKUP(INT(A9368/1000),辅助表!$A$1:$F$54,4,FALSE)&amp;"+"&amp;(D9368/VLOOKUP(INT(A9368/1000),辅助表!$A$1:$F$54,6,FALSE))&amp;VLOOKUP(INT(A9368/1000),辅助表!$A$1:$G$54,7,FALSE)</f>
        <v>减暴伤+383</v>
      </c>
    </row>
    <row r="9369" spans="1:7" s="34" customFormat="1">
      <c r="A9369" s="26">
        <v>27767</v>
      </c>
      <c r="B9369" s="34" t="s">
        <v>46</v>
      </c>
      <c r="C9369" s="35" t="s">
        <v>385</v>
      </c>
      <c r="D9369" s="34">
        <f>CEILING(RIGHT(A9369,3)/VLOOKUP(INT(A9369/1000),辅助表!$A$1:$F$54,5,FALSE),1)*VLOOKUP(INT(A9369/1000),辅助表!$A$1:$F$54,6,FALSE)</f>
        <v>384</v>
      </c>
      <c r="E9369" s="34">
        <v>0</v>
      </c>
      <c r="F9369" s="34">
        <f>ROUND(D9369*VLOOKUP(INT(A9369/1000),辅助表!$A$1:$F$54,5,FALSE),0)/VLOOKUP(INT(A9369/1000),辅助表!$A$1:$F$54,6,FALSE)</f>
        <v>768</v>
      </c>
      <c r="G9369" s="34" t="str">
        <f>VLOOKUP(INT(A9369/1000),辅助表!$A$1:$F$54,4,FALSE)&amp;"+"&amp;(D9369/VLOOKUP(INT(A9369/1000),辅助表!$A$1:$F$54,6,FALSE))&amp;VLOOKUP(INT(A9369/1000),辅助表!$A$1:$G$54,7,FALSE)</f>
        <v>减暴伤+384</v>
      </c>
    </row>
    <row r="9370" spans="1:7" s="34" customFormat="1">
      <c r="A9370" s="26">
        <v>27768</v>
      </c>
      <c r="B9370" s="34" t="s">
        <v>46</v>
      </c>
      <c r="C9370" s="35" t="s">
        <v>385</v>
      </c>
      <c r="D9370" s="34">
        <f>CEILING(RIGHT(A9370,3)/VLOOKUP(INT(A9370/1000),辅助表!$A$1:$F$54,5,FALSE),1)*VLOOKUP(INT(A9370/1000),辅助表!$A$1:$F$54,6,FALSE)</f>
        <v>384</v>
      </c>
      <c r="E9370" s="34">
        <v>0</v>
      </c>
      <c r="F9370" s="34">
        <f>ROUND(D9370*VLOOKUP(INT(A9370/1000),辅助表!$A$1:$F$54,5,FALSE),0)/VLOOKUP(INT(A9370/1000),辅助表!$A$1:$F$54,6,FALSE)</f>
        <v>768</v>
      </c>
      <c r="G9370" s="34" t="str">
        <f>VLOOKUP(INT(A9370/1000),辅助表!$A$1:$F$54,4,FALSE)&amp;"+"&amp;(D9370/VLOOKUP(INT(A9370/1000),辅助表!$A$1:$F$54,6,FALSE))&amp;VLOOKUP(INT(A9370/1000),辅助表!$A$1:$G$54,7,FALSE)</f>
        <v>减暴伤+384</v>
      </c>
    </row>
    <row r="9371" spans="1:7" s="34" customFormat="1">
      <c r="A9371" s="26">
        <v>27769</v>
      </c>
      <c r="B9371" s="34" t="s">
        <v>46</v>
      </c>
      <c r="C9371" s="35" t="s">
        <v>385</v>
      </c>
      <c r="D9371" s="34">
        <f>CEILING(RIGHT(A9371,3)/VLOOKUP(INT(A9371/1000),辅助表!$A$1:$F$54,5,FALSE),1)*VLOOKUP(INT(A9371/1000),辅助表!$A$1:$F$54,6,FALSE)</f>
        <v>385</v>
      </c>
      <c r="E9371" s="34">
        <v>0</v>
      </c>
      <c r="F9371" s="34">
        <f>ROUND(D9371*VLOOKUP(INT(A9371/1000),辅助表!$A$1:$F$54,5,FALSE),0)/VLOOKUP(INT(A9371/1000),辅助表!$A$1:$F$54,6,FALSE)</f>
        <v>770</v>
      </c>
      <c r="G9371" s="34" t="str">
        <f>VLOOKUP(INT(A9371/1000),辅助表!$A$1:$F$54,4,FALSE)&amp;"+"&amp;(D9371/VLOOKUP(INT(A9371/1000),辅助表!$A$1:$F$54,6,FALSE))&amp;VLOOKUP(INT(A9371/1000),辅助表!$A$1:$G$54,7,FALSE)</f>
        <v>减暴伤+385</v>
      </c>
    </row>
    <row r="9372" spans="1:7" s="34" customFormat="1">
      <c r="A9372" s="26">
        <v>27770</v>
      </c>
      <c r="B9372" s="34" t="s">
        <v>46</v>
      </c>
      <c r="C9372" s="35" t="s">
        <v>385</v>
      </c>
      <c r="D9372" s="34">
        <f>CEILING(RIGHT(A9372,3)/VLOOKUP(INT(A9372/1000),辅助表!$A$1:$F$54,5,FALSE),1)*VLOOKUP(INT(A9372/1000),辅助表!$A$1:$F$54,6,FALSE)</f>
        <v>385</v>
      </c>
      <c r="E9372" s="34">
        <v>0</v>
      </c>
      <c r="F9372" s="34">
        <f>ROUND(D9372*VLOOKUP(INT(A9372/1000),辅助表!$A$1:$F$54,5,FALSE),0)/VLOOKUP(INT(A9372/1000),辅助表!$A$1:$F$54,6,FALSE)</f>
        <v>770</v>
      </c>
      <c r="G9372" s="34" t="str">
        <f>VLOOKUP(INT(A9372/1000),辅助表!$A$1:$F$54,4,FALSE)&amp;"+"&amp;(D9372/VLOOKUP(INT(A9372/1000),辅助表!$A$1:$F$54,6,FALSE))&amp;VLOOKUP(INT(A9372/1000),辅助表!$A$1:$G$54,7,FALSE)</f>
        <v>减暴伤+385</v>
      </c>
    </row>
    <row r="9373" spans="1:7" s="34" customFormat="1">
      <c r="A9373" s="26">
        <v>27771</v>
      </c>
      <c r="B9373" s="34" t="s">
        <v>46</v>
      </c>
      <c r="C9373" s="35" t="s">
        <v>385</v>
      </c>
      <c r="D9373" s="34">
        <f>CEILING(RIGHT(A9373,3)/VLOOKUP(INT(A9373/1000),辅助表!$A$1:$F$54,5,FALSE),1)*VLOOKUP(INT(A9373/1000),辅助表!$A$1:$F$54,6,FALSE)</f>
        <v>386</v>
      </c>
      <c r="E9373" s="34">
        <v>0</v>
      </c>
      <c r="F9373" s="34">
        <f>ROUND(D9373*VLOOKUP(INT(A9373/1000),辅助表!$A$1:$F$54,5,FALSE),0)/VLOOKUP(INT(A9373/1000),辅助表!$A$1:$F$54,6,FALSE)</f>
        <v>772</v>
      </c>
      <c r="G9373" s="34" t="str">
        <f>VLOOKUP(INT(A9373/1000),辅助表!$A$1:$F$54,4,FALSE)&amp;"+"&amp;(D9373/VLOOKUP(INT(A9373/1000),辅助表!$A$1:$F$54,6,FALSE))&amp;VLOOKUP(INT(A9373/1000),辅助表!$A$1:$G$54,7,FALSE)</f>
        <v>减暴伤+386</v>
      </c>
    </row>
    <row r="9374" spans="1:7" s="34" customFormat="1">
      <c r="A9374" s="26">
        <v>27772</v>
      </c>
      <c r="B9374" s="34" t="s">
        <v>46</v>
      </c>
      <c r="C9374" s="35" t="s">
        <v>385</v>
      </c>
      <c r="D9374" s="34">
        <f>CEILING(RIGHT(A9374,3)/VLOOKUP(INT(A9374/1000),辅助表!$A$1:$F$54,5,FALSE),1)*VLOOKUP(INT(A9374/1000),辅助表!$A$1:$F$54,6,FALSE)</f>
        <v>386</v>
      </c>
      <c r="E9374" s="34">
        <v>0</v>
      </c>
      <c r="F9374" s="34">
        <f>ROUND(D9374*VLOOKUP(INT(A9374/1000),辅助表!$A$1:$F$54,5,FALSE),0)/VLOOKUP(INT(A9374/1000),辅助表!$A$1:$F$54,6,FALSE)</f>
        <v>772</v>
      </c>
      <c r="G9374" s="34" t="str">
        <f>VLOOKUP(INT(A9374/1000),辅助表!$A$1:$F$54,4,FALSE)&amp;"+"&amp;(D9374/VLOOKUP(INT(A9374/1000),辅助表!$A$1:$F$54,6,FALSE))&amp;VLOOKUP(INT(A9374/1000),辅助表!$A$1:$G$54,7,FALSE)</f>
        <v>减暴伤+386</v>
      </c>
    </row>
    <row r="9375" spans="1:7" s="34" customFormat="1">
      <c r="A9375" s="26">
        <v>27773</v>
      </c>
      <c r="B9375" s="34" t="s">
        <v>46</v>
      </c>
      <c r="C9375" s="35" t="s">
        <v>385</v>
      </c>
      <c r="D9375" s="34">
        <f>CEILING(RIGHT(A9375,3)/VLOOKUP(INT(A9375/1000),辅助表!$A$1:$F$54,5,FALSE),1)*VLOOKUP(INT(A9375/1000),辅助表!$A$1:$F$54,6,FALSE)</f>
        <v>387</v>
      </c>
      <c r="E9375" s="34">
        <v>0</v>
      </c>
      <c r="F9375" s="34">
        <f>ROUND(D9375*VLOOKUP(INT(A9375/1000),辅助表!$A$1:$F$54,5,FALSE),0)/VLOOKUP(INT(A9375/1000),辅助表!$A$1:$F$54,6,FALSE)</f>
        <v>774</v>
      </c>
      <c r="G9375" s="34" t="str">
        <f>VLOOKUP(INT(A9375/1000),辅助表!$A$1:$F$54,4,FALSE)&amp;"+"&amp;(D9375/VLOOKUP(INT(A9375/1000),辅助表!$A$1:$F$54,6,FALSE))&amp;VLOOKUP(INT(A9375/1000),辅助表!$A$1:$G$54,7,FALSE)</f>
        <v>减暴伤+387</v>
      </c>
    </row>
    <row r="9376" spans="1:7" s="34" customFormat="1">
      <c r="A9376" s="26">
        <v>27774</v>
      </c>
      <c r="B9376" s="34" t="s">
        <v>46</v>
      </c>
      <c r="C9376" s="35" t="s">
        <v>385</v>
      </c>
      <c r="D9376" s="34">
        <f>CEILING(RIGHT(A9376,3)/VLOOKUP(INT(A9376/1000),辅助表!$A$1:$F$54,5,FALSE),1)*VLOOKUP(INT(A9376/1000),辅助表!$A$1:$F$54,6,FALSE)</f>
        <v>387</v>
      </c>
      <c r="E9376" s="34">
        <v>0</v>
      </c>
      <c r="F9376" s="34">
        <f>ROUND(D9376*VLOOKUP(INT(A9376/1000),辅助表!$A$1:$F$54,5,FALSE),0)/VLOOKUP(INT(A9376/1000),辅助表!$A$1:$F$54,6,FALSE)</f>
        <v>774</v>
      </c>
      <c r="G9376" s="34" t="str">
        <f>VLOOKUP(INT(A9376/1000),辅助表!$A$1:$F$54,4,FALSE)&amp;"+"&amp;(D9376/VLOOKUP(INT(A9376/1000),辅助表!$A$1:$F$54,6,FALSE))&amp;VLOOKUP(INT(A9376/1000),辅助表!$A$1:$G$54,7,FALSE)</f>
        <v>减暴伤+387</v>
      </c>
    </row>
    <row r="9377" spans="1:7" s="34" customFormat="1">
      <c r="A9377" s="26">
        <v>27775</v>
      </c>
      <c r="B9377" s="34" t="s">
        <v>46</v>
      </c>
      <c r="C9377" s="35" t="s">
        <v>385</v>
      </c>
      <c r="D9377" s="34">
        <f>CEILING(RIGHT(A9377,3)/VLOOKUP(INT(A9377/1000),辅助表!$A$1:$F$54,5,FALSE),1)*VLOOKUP(INT(A9377/1000),辅助表!$A$1:$F$54,6,FALSE)</f>
        <v>388</v>
      </c>
      <c r="E9377" s="34">
        <v>0</v>
      </c>
      <c r="F9377" s="34">
        <f>ROUND(D9377*VLOOKUP(INT(A9377/1000),辅助表!$A$1:$F$54,5,FALSE),0)/VLOOKUP(INT(A9377/1000),辅助表!$A$1:$F$54,6,FALSE)</f>
        <v>776</v>
      </c>
      <c r="G9377" s="34" t="str">
        <f>VLOOKUP(INT(A9377/1000),辅助表!$A$1:$F$54,4,FALSE)&amp;"+"&amp;(D9377/VLOOKUP(INT(A9377/1000),辅助表!$A$1:$F$54,6,FALSE))&amp;VLOOKUP(INT(A9377/1000),辅助表!$A$1:$G$54,7,FALSE)</f>
        <v>减暴伤+388</v>
      </c>
    </row>
    <row r="9378" spans="1:7" s="34" customFormat="1">
      <c r="A9378" s="26">
        <v>27776</v>
      </c>
      <c r="B9378" s="34" t="s">
        <v>46</v>
      </c>
      <c r="C9378" s="35" t="s">
        <v>385</v>
      </c>
      <c r="D9378" s="34">
        <f>CEILING(RIGHT(A9378,3)/VLOOKUP(INT(A9378/1000),辅助表!$A$1:$F$54,5,FALSE),1)*VLOOKUP(INT(A9378/1000),辅助表!$A$1:$F$54,6,FALSE)</f>
        <v>388</v>
      </c>
      <c r="E9378" s="34">
        <v>0</v>
      </c>
      <c r="F9378" s="34">
        <f>ROUND(D9378*VLOOKUP(INT(A9378/1000),辅助表!$A$1:$F$54,5,FALSE),0)/VLOOKUP(INT(A9378/1000),辅助表!$A$1:$F$54,6,FALSE)</f>
        <v>776</v>
      </c>
      <c r="G9378" s="34" t="str">
        <f>VLOOKUP(INT(A9378/1000),辅助表!$A$1:$F$54,4,FALSE)&amp;"+"&amp;(D9378/VLOOKUP(INT(A9378/1000),辅助表!$A$1:$F$54,6,FALSE))&amp;VLOOKUP(INT(A9378/1000),辅助表!$A$1:$G$54,7,FALSE)</f>
        <v>减暴伤+388</v>
      </c>
    </row>
    <row r="9379" spans="1:7" s="34" customFormat="1">
      <c r="A9379" s="26">
        <v>27777</v>
      </c>
      <c r="B9379" s="34" t="s">
        <v>46</v>
      </c>
      <c r="C9379" s="35" t="s">
        <v>385</v>
      </c>
      <c r="D9379" s="34">
        <f>CEILING(RIGHT(A9379,3)/VLOOKUP(INT(A9379/1000),辅助表!$A$1:$F$54,5,FALSE),1)*VLOOKUP(INT(A9379/1000),辅助表!$A$1:$F$54,6,FALSE)</f>
        <v>389</v>
      </c>
      <c r="E9379" s="34">
        <v>0</v>
      </c>
      <c r="F9379" s="34">
        <f>ROUND(D9379*VLOOKUP(INT(A9379/1000),辅助表!$A$1:$F$54,5,FALSE),0)/VLOOKUP(INT(A9379/1000),辅助表!$A$1:$F$54,6,FALSE)</f>
        <v>778</v>
      </c>
      <c r="G9379" s="34" t="str">
        <f>VLOOKUP(INT(A9379/1000),辅助表!$A$1:$F$54,4,FALSE)&amp;"+"&amp;(D9379/VLOOKUP(INT(A9379/1000),辅助表!$A$1:$F$54,6,FALSE))&amp;VLOOKUP(INT(A9379/1000),辅助表!$A$1:$G$54,7,FALSE)</f>
        <v>减暴伤+389</v>
      </c>
    </row>
    <row r="9380" spans="1:7" s="34" customFormat="1">
      <c r="A9380" s="26">
        <v>27778</v>
      </c>
      <c r="B9380" s="34" t="s">
        <v>46</v>
      </c>
      <c r="C9380" s="35" t="s">
        <v>385</v>
      </c>
      <c r="D9380" s="34">
        <f>CEILING(RIGHT(A9380,3)/VLOOKUP(INT(A9380/1000),辅助表!$A$1:$F$54,5,FALSE),1)*VLOOKUP(INT(A9380/1000),辅助表!$A$1:$F$54,6,FALSE)</f>
        <v>389</v>
      </c>
      <c r="E9380" s="34">
        <v>0</v>
      </c>
      <c r="F9380" s="34">
        <f>ROUND(D9380*VLOOKUP(INT(A9380/1000),辅助表!$A$1:$F$54,5,FALSE),0)/VLOOKUP(INT(A9380/1000),辅助表!$A$1:$F$54,6,FALSE)</f>
        <v>778</v>
      </c>
      <c r="G9380" s="34" t="str">
        <f>VLOOKUP(INT(A9380/1000),辅助表!$A$1:$F$54,4,FALSE)&amp;"+"&amp;(D9380/VLOOKUP(INT(A9380/1000),辅助表!$A$1:$F$54,6,FALSE))&amp;VLOOKUP(INT(A9380/1000),辅助表!$A$1:$G$54,7,FALSE)</f>
        <v>减暴伤+389</v>
      </c>
    </row>
    <row r="9381" spans="1:7" s="34" customFormat="1">
      <c r="A9381" s="26">
        <v>27779</v>
      </c>
      <c r="B9381" s="34" t="s">
        <v>46</v>
      </c>
      <c r="C9381" s="35" t="s">
        <v>385</v>
      </c>
      <c r="D9381" s="34">
        <f>CEILING(RIGHT(A9381,3)/VLOOKUP(INT(A9381/1000),辅助表!$A$1:$F$54,5,FALSE),1)*VLOOKUP(INT(A9381/1000),辅助表!$A$1:$F$54,6,FALSE)</f>
        <v>390</v>
      </c>
      <c r="E9381" s="34">
        <v>0</v>
      </c>
      <c r="F9381" s="34">
        <f>ROUND(D9381*VLOOKUP(INT(A9381/1000),辅助表!$A$1:$F$54,5,FALSE),0)/VLOOKUP(INT(A9381/1000),辅助表!$A$1:$F$54,6,FALSE)</f>
        <v>780</v>
      </c>
      <c r="G9381" s="34" t="str">
        <f>VLOOKUP(INT(A9381/1000),辅助表!$A$1:$F$54,4,FALSE)&amp;"+"&amp;(D9381/VLOOKUP(INT(A9381/1000),辅助表!$A$1:$F$54,6,FALSE))&amp;VLOOKUP(INT(A9381/1000),辅助表!$A$1:$G$54,7,FALSE)</f>
        <v>减暴伤+390</v>
      </c>
    </row>
    <row r="9382" spans="1:7" s="34" customFormat="1">
      <c r="A9382" s="26">
        <v>27780</v>
      </c>
      <c r="B9382" s="34" t="s">
        <v>46</v>
      </c>
      <c r="C9382" s="35" t="s">
        <v>385</v>
      </c>
      <c r="D9382" s="34">
        <f>CEILING(RIGHT(A9382,3)/VLOOKUP(INT(A9382/1000),辅助表!$A$1:$F$54,5,FALSE),1)*VLOOKUP(INT(A9382/1000),辅助表!$A$1:$F$54,6,FALSE)</f>
        <v>390</v>
      </c>
      <c r="E9382" s="34">
        <v>0</v>
      </c>
      <c r="F9382" s="34">
        <f>ROUND(D9382*VLOOKUP(INT(A9382/1000),辅助表!$A$1:$F$54,5,FALSE),0)/VLOOKUP(INT(A9382/1000),辅助表!$A$1:$F$54,6,FALSE)</f>
        <v>780</v>
      </c>
      <c r="G9382" s="34" t="str">
        <f>VLOOKUP(INT(A9382/1000),辅助表!$A$1:$F$54,4,FALSE)&amp;"+"&amp;(D9382/VLOOKUP(INT(A9382/1000),辅助表!$A$1:$F$54,6,FALSE))&amp;VLOOKUP(INT(A9382/1000),辅助表!$A$1:$G$54,7,FALSE)</f>
        <v>减暴伤+390</v>
      </c>
    </row>
    <row r="9383" spans="1:7" s="34" customFormat="1">
      <c r="A9383" s="26">
        <v>27781</v>
      </c>
      <c r="B9383" s="34" t="s">
        <v>46</v>
      </c>
      <c r="C9383" s="35" t="s">
        <v>385</v>
      </c>
      <c r="D9383" s="34">
        <f>CEILING(RIGHT(A9383,3)/VLOOKUP(INT(A9383/1000),辅助表!$A$1:$F$54,5,FALSE),1)*VLOOKUP(INT(A9383/1000),辅助表!$A$1:$F$54,6,FALSE)</f>
        <v>391</v>
      </c>
      <c r="E9383" s="34">
        <v>0</v>
      </c>
      <c r="F9383" s="34">
        <f>ROUND(D9383*VLOOKUP(INT(A9383/1000),辅助表!$A$1:$F$54,5,FALSE),0)/VLOOKUP(INT(A9383/1000),辅助表!$A$1:$F$54,6,FALSE)</f>
        <v>782</v>
      </c>
      <c r="G9383" s="34" t="str">
        <f>VLOOKUP(INT(A9383/1000),辅助表!$A$1:$F$54,4,FALSE)&amp;"+"&amp;(D9383/VLOOKUP(INT(A9383/1000),辅助表!$A$1:$F$54,6,FALSE))&amp;VLOOKUP(INT(A9383/1000),辅助表!$A$1:$G$54,7,FALSE)</f>
        <v>减暴伤+391</v>
      </c>
    </row>
    <row r="9384" spans="1:7" s="34" customFormat="1">
      <c r="A9384" s="26">
        <v>27782</v>
      </c>
      <c r="B9384" s="34" t="s">
        <v>46</v>
      </c>
      <c r="C9384" s="35" t="s">
        <v>385</v>
      </c>
      <c r="D9384" s="34">
        <f>CEILING(RIGHT(A9384,3)/VLOOKUP(INT(A9384/1000),辅助表!$A$1:$F$54,5,FALSE),1)*VLOOKUP(INT(A9384/1000),辅助表!$A$1:$F$54,6,FALSE)</f>
        <v>391</v>
      </c>
      <c r="E9384" s="34">
        <v>0</v>
      </c>
      <c r="F9384" s="34">
        <f>ROUND(D9384*VLOOKUP(INT(A9384/1000),辅助表!$A$1:$F$54,5,FALSE),0)/VLOOKUP(INT(A9384/1000),辅助表!$A$1:$F$54,6,FALSE)</f>
        <v>782</v>
      </c>
      <c r="G9384" s="34" t="str">
        <f>VLOOKUP(INT(A9384/1000),辅助表!$A$1:$F$54,4,FALSE)&amp;"+"&amp;(D9384/VLOOKUP(INT(A9384/1000),辅助表!$A$1:$F$54,6,FALSE))&amp;VLOOKUP(INT(A9384/1000),辅助表!$A$1:$G$54,7,FALSE)</f>
        <v>减暴伤+391</v>
      </c>
    </row>
    <row r="9385" spans="1:7" s="34" customFormat="1">
      <c r="A9385" s="26">
        <v>27783</v>
      </c>
      <c r="B9385" s="34" t="s">
        <v>46</v>
      </c>
      <c r="C9385" s="35" t="s">
        <v>385</v>
      </c>
      <c r="D9385" s="34">
        <f>CEILING(RIGHT(A9385,3)/VLOOKUP(INT(A9385/1000),辅助表!$A$1:$F$54,5,FALSE),1)*VLOOKUP(INT(A9385/1000),辅助表!$A$1:$F$54,6,FALSE)</f>
        <v>392</v>
      </c>
      <c r="E9385" s="34">
        <v>0</v>
      </c>
      <c r="F9385" s="34">
        <f>ROUND(D9385*VLOOKUP(INT(A9385/1000),辅助表!$A$1:$F$54,5,FALSE),0)/VLOOKUP(INT(A9385/1000),辅助表!$A$1:$F$54,6,FALSE)</f>
        <v>784</v>
      </c>
      <c r="G9385" s="34" t="str">
        <f>VLOOKUP(INT(A9385/1000),辅助表!$A$1:$F$54,4,FALSE)&amp;"+"&amp;(D9385/VLOOKUP(INT(A9385/1000),辅助表!$A$1:$F$54,6,FALSE))&amp;VLOOKUP(INT(A9385/1000),辅助表!$A$1:$G$54,7,FALSE)</f>
        <v>减暴伤+392</v>
      </c>
    </row>
    <row r="9386" spans="1:7" s="34" customFormat="1">
      <c r="A9386" s="26">
        <v>27784</v>
      </c>
      <c r="B9386" s="34" t="s">
        <v>46</v>
      </c>
      <c r="C9386" s="35" t="s">
        <v>385</v>
      </c>
      <c r="D9386" s="34">
        <f>CEILING(RIGHT(A9386,3)/VLOOKUP(INT(A9386/1000),辅助表!$A$1:$F$54,5,FALSE),1)*VLOOKUP(INT(A9386/1000),辅助表!$A$1:$F$54,6,FALSE)</f>
        <v>392</v>
      </c>
      <c r="E9386" s="34">
        <v>0</v>
      </c>
      <c r="F9386" s="34">
        <f>ROUND(D9386*VLOOKUP(INT(A9386/1000),辅助表!$A$1:$F$54,5,FALSE),0)/VLOOKUP(INT(A9386/1000),辅助表!$A$1:$F$54,6,FALSE)</f>
        <v>784</v>
      </c>
      <c r="G9386" s="34" t="str">
        <f>VLOOKUP(INT(A9386/1000),辅助表!$A$1:$F$54,4,FALSE)&amp;"+"&amp;(D9386/VLOOKUP(INT(A9386/1000),辅助表!$A$1:$F$54,6,FALSE))&amp;VLOOKUP(INT(A9386/1000),辅助表!$A$1:$G$54,7,FALSE)</f>
        <v>减暴伤+392</v>
      </c>
    </row>
    <row r="9387" spans="1:7" s="34" customFormat="1">
      <c r="A9387" s="26">
        <v>27785</v>
      </c>
      <c r="B9387" s="34" t="s">
        <v>46</v>
      </c>
      <c r="C9387" s="35" t="s">
        <v>385</v>
      </c>
      <c r="D9387" s="34">
        <f>CEILING(RIGHT(A9387,3)/VLOOKUP(INT(A9387/1000),辅助表!$A$1:$F$54,5,FALSE),1)*VLOOKUP(INT(A9387/1000),辅助表!$A$1:$F$54,6,FALSE)</f>
        <v>393</v>
      </c>
      <c r="E9387" s="34">
        <v>0</v>
      </c>
      <c r="F9387" s="34">
        <f>ROUND(D9387*VLOOKUP(INT(A9387/1000),辅助表!$A$1:$F$54,5,FALSE),0)/VLOOKUP(INT(A9387/1000),辅助表!$A$1:$F$54,6,FALSE)</f>
        <v>786</v>
      </c>
      <c r="G9387" s="34" t="str">
        <f>VLOOKUP(INT(A9387/1000),辅助表!$A$1:$F$54,4,FALSE)&amp;"+"&amp;(D9387/VLOOKUP(INT(A9387/1000),辅助表!$A$1:$F$54,6,FALSE))&amp;VLOOKUP(INT(A9387/1000),辅助表!$A$1:$G$54,7,FALSE)</f>
        <v>减暴伤+393</v>
      </c>
    </row>
    <row r="9388" spans="1:7" s="34" customFormat="1">
      <c r="A9388" s="26">
        <v>27786</v>
      </c>
      <c r="B9388" s="34" t="s">
        <v>46</v>
      </c>
      <c r="C9388" s="35" t="s">
        <v>385</v>
      </c>
      <c r="D9388" s="34">
        <f>CEILING(RIGHT(A9388,3)/VLOOKUP(INT(A9388/1000),辅助表!$A$1:$F$54,5,FALSE),1)*VLOOKUP(INT(A9388/1000),辅助表!$A$1:$F$54,6,FALSE)</f>
        <v>393</v>
      </c>
      <c r="E9388" s="34">
        <v>0</v>
      </c>
      <c r="F9388" s="34">
        <f>ROUND(D9388*VLOOKUP(INT(A9388/1000),辅助表!$A$1:$F$54,5,FALSE),0)/VLOOKUP(INT(A9388/1000),辅助表!$A$1:$F$54,6,FALSE)</f>
        <v>786</v>
      </c>
      <c r="G9388" s="34" t="str">
        <f>VLOOKUP(INT(A9388/1000),辅助表!$A$1:$F$54,4,FALSE)&amp;"+"&amp;(D9388/VLOOKUP(INT(A9388/1000),辅助表!$A$1:$F$54,6,FALSE))&amp;VLOOKUP(INT(A9388/1000),辅助表!$A$1:$G$54,7,FALSE)</f>
        <v>减暴伤+393</v>
      </c>
    </row>
    <row r="9389" spans="1:7" s="34" customFormat="1">
      <c r="A9389" s="26">
        <v>27787</v>
      </c>
      <c r="B9389" s="34" t="s">
        <v>46</v>
      </c>
      <c r="C9389" s="35" t="s">
        <v>385</v>
      </c>
      <c r="D9389" s="34">
        <f>CEILING(RIGHT(A9389,3)/VLOOKUP(INT(A9389/1000),辅助表!$A$1:$F$54,5,FALSE),1)*VLOOKUP(INT(A9389/1000),辅助表!$A$1:$F$54,6,FALSE)</f>
        <v>394</v>
      </c>
      <c r="E9389" s="34">
        <v>0</v>
      </c>
      <c r="F9389" s="34">
        <f>ROUND(D9389*VLOOKUP(INT(A9389/1000),辅助表!$A$1:$F$54,5,FALSE),0)/VLOOKUP(INT(A9389/1000),辅助表!$A$1:$F$54,6,FALSE)</f>
        <v>788</v>
      </c>
      <c r="G9389" s="34" t="str">
        <f>VLOOKUP(INT(A9389/1000),辅助表!$A$1:$F$54,4,FALSE)&amp;"+"&amp;(D9389/VLOOKUP(INT(A9389/1000),辅助表!$A$1:$F$54,6,FALSE))&amp;VLOOKUP(INT(A9389/1000),辅助表!$A$1:$G$54,7,FALSE)</f>
        <v>减暴伤+394</v>
      </c>
    </row>
    <row r="9390" spans="1:7" s="34" customFormat="1">
      <c r="A9390" s="26">
        <v>27788</v>
      </c>
      <c r="B9390" s="34" t="s">
        <v>46</v>
      </c>
      <c r="C9390" s="35" t="s">
        <v>385</v>
      </c>
      <c r="D9390" s="34">
        <f>CEILING(RIGHT(A9390,3)/VLOOKUP(INT(A9390/1000),辅助表!$A$1:$F$54,5,FALSE),1)*VLOOKUP(INT(A9390/1000),辅助表!$A$1:$F$54,6,FALSE)</f>
        <v>394</v>
      </c>
      <c r="E9390" s="34">
        <v>0</v>
      </c>
      <c r="F9390" s="34">
        <f>ROUND(D9390*VLOOKUP(INT(A9390/1000),辅助表!$A$1:$F$54,5,FALSE),0)/VLOOKUP(INT(A9390/1000),辅助表!$A$1:$F$54,6,FALSE)</f>
        <v>788</v>
      </c>
      <c r="G9390" s="34" t="str">
        <f>VLOOKUP(INT(A9390/1000),辅助表!$A$1:$F$54,4,FALSE)&amp;"+"&amp;(D9390/VLOOKUP(INT(A9390/1000),辅助表!$A$1:$F$54,6,FALSE))&amp;VLOOKUP(INT(A9390/1000),辅助表!$A$1:$G$54,7,FALSE)</f>
        <v>减暴伤+394</v>
      </c>
    </row>
    <row r="9391" spans="1:7" s="34" customFormat="1">
      <c r="A9391" s="26">
        <v>27789</v>
      </c>
      <c r="B9391" s="34" t="s">
        <v>46</v>
      </c>
      <c r="C9391" s="35" t="s">
        <v>385</v>
      </c>
      <c r="D9391" s="34">
        <f>CEILING(RIGHT(A9391,3)/VLOOKUP(INT(A9391/1000),辅助表!$A$1:$F$54,5,FALSE),1)*VLOOKUP(INT(A9391/1000),辅助表!$A$1:$F$54,6,FALSE)</f>
        <v>395</v>
      </c>
      <c r="E9391" s="34">
        <v>0</v>
      </c>
      <c r="F9391" s="34">
        <f>ROUND(D9391*VLOOKUP(INT(A9391/1000),辅助表!$A$1:$F$54,5,FALSE),0)/VLOOKUP(INT(A9391/1000),辅助表!$A$1:$F$54,6,FALSE)</f>
        <v>790</v>
      </c>
      <c r="G9391" s="34" t="str">
        <f>VLOOKUP(INT(A9391/1000),辅助表!$A$1:$F$54,4,FALSE)&amp;"+"&amp;(D9391/VLOOKUP(INT(A9391/1000),辅助表!$A$1:$F$54,6,FALSE))&amp;VLOOKUP(INT(A9391/1000),辅助表!$A$1:$G$54,7,FALSE)</f>
        <v>减暴伤+395</v>
      </c>
    </row>
    <row r="9392" spans="1:7" s="34" customFormat="1">
      <c r="A9392" s="26">
        <v>27790</v>
      </c>
      <c r="B9392" s="34" t="s">
        <v>46</v>
      </c>
      <c r="C9392" s="35" t="s">
        <v>385</v>
      </c>
      <c r="D9392" s="34">
        <f>CEILING(RIGHT(A9392,3)/VLOOKUP(INT(A9392/1000),辅助表!$A$1:$F$54,5,FALSE),1)*VLOOKUP(INT(A9392/1000),辅助表!$A$1:$F$54,6,FALSE)</f>
        <v>395</v>
      </c>
      <c r="E9392" s="34">
        <v>0</v>
      </c>
      <c r="F9392" s="34">
        <f>ROUND(D9392*VLOOKUP(INT(A9392/1000),辅助表!$A$1:$F$54,5,FALSE),0)/VLOOKUP(INT(A9392/1000),辅助表!$A$1:$F$54,6,FALSE)</f>
        <v>790</v>
      </c>
      <c r="G9392" s="34" t="str">
        <f>VLOOKUP(INT(A9392/1000),辅助表!$A$1:$F$54,4,FALSE)&amp;"+"&amp;(D9392/VLOOKUP(INT(A9392/1000),辅助表!$A$1:$F$54,6,FALSE))&amp;VLOOKUP(INT(A9392/1000),辅助表!$A$1:$G$54,7,FALSE)</f>
        <v>减暴伤+395</v>
      </c>
    </row>
    <row r="9393" spans="1:7" s="34" customFormat="1">
      <c r="A9393" s="26">
        <v>27791</v>
      </c>
      <c r="B9393" s="34" t="s">
        <v>46</v>
      </c>
      <c r="C9393" s="35" t="s">
        <v>385</v>
      </c>
      <c r="D9393" s="34">
        <f>CEILING(RIGHT(A9393,3)/VLOOKUP(INT(A9393/1000),辅助表!$A$1:$F$54,5,FALSE),1)*VLOOKUP(INT(A9393/1000),辅助表!$A$1:$F$54,6,FALSE)</f>
        <v>396</v>
      </c>
      <c r="E9393" s="34">
        <v>0</v>
      </c>
      <c r="F9393" s="34">
        <f>ROUND(D9393*VLOOKUP(INT(A9393/1000),辅助表!$A$1:$F$54,5,FALSE),0)/VLOOKUP(INT(A9393/1000),辅助表!$A$1:$F$54,6,FALSE)</f>
        <v>792</v>
      </c>
      <c r="G9393" s="34" t="str">
        <f>VLOOKUP(INT(A9393/1000),辅助表!$A$1:$F$54,4,FALSE)&amp;"+"&amp;(D9393/VLOOKUP(INT(A9393/1000),辅助表!$A$1:$F$54,6,FALSE))&amp;VLOOKUP(INT(A9393/1000),辅助表!$A$1:$G$54,7,FALSE)</f>
        <v>减暴伤+396</v>
      </c>
    </row>
    <row r="9394" spans="1:7" s="34" customFormat="1">
      <c r="A9394" s="26">
        <v>27792</v>
      </c>
      <c r="B9394" s="34" t="s">
        <v>46</v>
      </c>
      <c r="C9394" s="35" t="s">
        <v>385</v>
      </c>
      <c r="D9394" s="34">
        <f>CEILING(RIGHT(A9394,3)/VLOOKUP(INT(A9394/1000),辅助表!$A$1:$F$54,5,FALSE),1)*VLOOKUP(INT(A9394/1000),辅助表!$A$1:$F$54,6,FALSE)</f>
        <v>396</v>
      </c>
      <c r="E9394" s="34">
        <v>0</v>
      </c>
      <c r="F9394" s="34">
        <f>ROUND(D9394*VLOOKUP(INT(A9394/1000),辅助表!$A$1:$F$54,5,FALSE),0)/VLOOKUP(INT(A9394/1000),辅助表!$A$1:$F$54,6,FALSE)</f>
        <v>792</v>
      </c>
      <c r="G9394" s="34" t="str">
        <f>VLOOKUP(INT(A9394/1000),辅助表!$A$1:$F$54,4,FALSE)&amp;"+"&amp;(D9394/VLOOKUP(INT(A9394/1000),辅助表!$A$1:$F$54,6,FALSE))&amp;VLOOKUP(INT(A9394/1000),辅助表!$A$1:$G$54,7,FALSE)</f>
        <v>减暴伤+396</v>
      </c>
    </row>
    <row r="9395" spans="1:7" s="34" customFormat="1">
      <c r="A9395" s="26">
        <v>27793</v>
      </c>
      <c r="B9395" s="34" t="s">
        <v>46</v>
      </c>
      <c r="C9395" s="35" t="s">
        <v>385</v>
      </c>
      <c r="D9395" s="34">
        <f>CEILING(RIGHT(A9395,3)/VLOOKUP(INT(A9395/1000),辅助表!$A$1:$F$54,5,FALSE),1)*VLOOKUP(INT(A9395/1000),辅助表!$A$1:$F$54,6,FALSE)</f>
        <v>397</v>
      </c>
      <c r="E9395" s="34">
        <v>0</v>
      </c>
      <c r="F9395" s="34">
        <f>ROUND(D9395*VLOOKUP(INT(A9395/1000),辅助表!$A$1:$F$54,5,FALSE),0)/VLOOKUP(INT(A9395/1000),辅助表!$A$1:$F$54,6,FALSE)</f>
        <v>794</v>
      </c>
      <c r="G9395" s="34" t="str">
        <f>VLOOKUP(INT(A9395/1000),辅助表!$A$1:$F$54,4,FALSE)&amp;"+"&amp;(D9395/VLOOKUP(INT(A9395/1000),辅助表!$A$1:$F$54,6,FALSE))&amp;VLOOKUP(INT(A9395/1000),辅助表!$A$1:$G$54,7,FALSE)</f>
        <v>减暴伤+397</v>
      </c>
    </row>
    <row r="9396" spans="1:7" s="34" customFormat="1">
      <c r="A9396" s="26">
        <v>27794</v>
      </c>
      <c r="B9396" s="34" t="s">
        <v>46</v>
      </c>
      <c r="C9396" s="35" t="s">
        <v>385</v>
      </c>
      <c r="D9396" s="34">
        <f>CEILING(RIGHT(A9396,3)/VLOOKUP(INT(A9396/1000),辅助表!$A$1:$F$54,5,FALSE),1)*VLOOKUP(INT(A9396/1000),辅助表!$A$1:$F$54,6,FALSE)</f>
        <v>397</v>
      </c>
      <c r="E9396" s="34">
        <v>0</v>
      </c>
      <c r="F9396" s="34">
        <f>ROUND(D9396*VLOOKUP(INT(A9396/1000),辅助表!$A$1:$F$54,5,FALSE),0)/VLOOKUP(INT(A9396/1000),辅助表!$A$1:$F$54,6,FALSE)</f>
        <v>794</v>
      </c>
      <c r="G9396" s="34" t="str">
        <f>VLOOKUP(INT(A9396/1000),辅助表!$A$1:$F$54,4,FALSE)&amp;"+"&amp;(D9396/VLOOKUP(INT(A9396/1000),辅助表!$A$1:$F$54,6,FALSE))&amp;VLOOKUP(INT(A9396/1000),辅助表!$A$1:$G$54,7,FALSE)</f>
        <v>减暴伤+397</v>
      </c>
    </row>
    <row r="9397" spans="1:7" s="34" customFormat="1">
      <c r="A9397" s="26">
        <v>27795</v>
      </c>
      <c r="B9397" s="34" t="s">
        <v>46</v>
      </c>
      <c r="C9397" s="35" t="s">
        <v>385</v>
      </c>
      <c r="D9397" s="34">
        <f>CEILING(RIGHT(A9397,3)/VLOOKUP(INT(A9397/1000),辅助表!$A$1:$F$54,5,FALSE),1)*VLOOKUP(INT(A9397/1000),辅助表!$A$1:$F$54,6,FALSE)</f>
        <v>398</v>
      </c>
      <c r="E9397" s="34">
        <v>0</v>
      </c>
      <c r="F9397" s="34">
        <f>ROUND(D9397*VLOOKUP(INT(A9397/1000),辅助表!$A$1:$F$54,5,FALSE),0)/VLOOKUP(INT(A9397/1000),辅助表!$A$1:$F$54,6,FALSE)</f>
        <v>796</v>
      </c>
      <c r="G9397" s="34" t="str">
        <f>VLOOKUP(INT(A9397/1000),辅助表!$A$1:$F$54,4,FALSE)&amp;"+"&amp;(D9397/VLOOKUP(INT(A9397/1000),辅助表!$A$1:$F$54,6,FALSE))&amp;VLOOKUP(INT(A9397/1000),辅助表!$A$1:$G$54,7,FALSE)</f>
        <v>减暴伤+398</v>
      </c>
    </row>
    <row r="9398" spans="1:7" s="34" customFormat="1">
      <c r="A9398" s="26">
        <v>27796</v>
      </c>
      <c r="B9398" s="34" t="s">
        <v>46</v>
      </c>
      <c r="C9398" s="35" t="s">
        <v>385</v>
      </c>
      <c r="D9398" s="34">
        <f>CEILING(RIGHT(A9398,3)/VLOOKUP(INT(A9398/1000),辅助表!$A$1:$F$54,5,FALSE),1)*VLOOKUP(INT(A9398/1000),辅助表!$A$1:$F$54,6,FALSE)</f>
        <v>398</v>
      </c>
      <c r="E9398" s="34">
        <v>0</v>
      </c>
      <c r="F9398" s="34">
        <f>ROUND(D9398*VLOOKUP(INT(A9398/1000),辅助表!$A$1:$F$54,5,FALSE),0)/VLOOKUP(INT(A9398/1000),辅助表!$A$1:$F$54,6,FALSE)</f>
        <v>796</v>
      </c>
      <c r="G9398" s="34" t="str">
        <f>VLOOKUP(INT(A9398/1000),辅助表!$A$1:$F$54,4,FALSE)&amp;"+"&amp;(D9398/VLOOKUP(INT(A9398/1000),辅助表!$A$1:$F$54,6,FALSE))&amp;VLOOKUP(INT(A9398/1000),辅助表!$A$1:$G$54,7,FALSE)</f>
        <v>减暴伤+398</v>
      </c>
    </row>
    <row r="9399" spans="1:7" s="34" customFormat="1">
      <c r="A9399" s="26">
        <v>27797</v>
      </c>
      <c r="B9399" s="34" t="s">
        <v>46</v>
      </c>
      <c r="C9399" s="35" t="s">
        <v>385</v>
      </c>
      <c r="D9399" s="34">
        <f>CEILING(RIGHT(A9399,3)/VLOOKUP(INT(A9399/1000),辅助表!$A$1:$F$54,5,FALSE),1)*VLOOKUP(INT(A9399/1000),辅助表!$A$1:$F$54,6,FALSE)</f>
        <v>399</v>
      </c>
      <c r="E9399" s="34">
        <v>0</v>
      </c>
      <c r="F9399" s="34">
        <f>ROUND(D9399*VLOOKUP(INT(A9399/1000),辅助表!$A$1:$F$54,5,FALSE),0)/VLOOKUP(INT(A9399/1000),辅助表!$A$1:$F$54,6,FALSE)</f>
        <v>798</v>
      </c>
      <c r="G9399" s="34" t="str">
        <f>VLOOKUP(INT(A9399/1000),辅助表!$A$1:$F$54,4,FALSE)&amp;"+"&amp;(D9399/VLOOKUP(INT(A9399/1000),辅助表!$A$1:$F$54,6,FALSE))&amp;VLOOKUP(INT(A9399/1000),辅助表!$A$1:$G$54,7,FALSE)</f>
        <v>减暴伤+399</v>
      </c>
    </row>
    <row r="9400" spans="1:7" s="34" customFormat="1">
      <c r="A9400" s="26">
        <v>27798</v>
      </c>
      <c r="B9400" s="34" t="s">
        <v>46</v>
      </c>
      <c r="C9400" s="35" t="s">
        <v>385</v>
      </c>
      <c r="D9400" s="34">
        <f>CEILING(RIGHT(A9400,3)/VLOOKUP(INT(A9400/1000),辅助表!$A$1:$F$54,5,FALSE),1)*VLOOKUP(INT(A9400/1000),辅助表!$A$1:$F$54,6,FALSE)</f>
        <v>399</v>
      </c>
      <c r="E9400" s="34">
        <v>0</v>
      </c>
      <c r="F9400" s="34">
        <f>ROUND(D9400*VLOOKUP(INT(A9400/1000),辅助表!$A$1:$F$54,5,FALSE),0)/VLOOKUP(INT(A9400/1000),辅助表!$A$1:$F$54,6,FALSE)</f>
        <v>798</v>
      </c>
      <c r="G9400" s="34" t="str">
        <f>VLOOKUP(INT(A9400/1000),辅助表!$A$1:$F$54,4,FALSE)&amp;"+"&amp;(D9400/VLOOKUP(INT(A9400/1000),辅助表!$A$1:$F$54,6,FALSE))&amp;VLOOKUP(INT(A9400/1000),辅助表!$A$1:$G$54,7,FALSE)</f>
        <v>减暴伤+399</v>
      </c>
    </row>
    <row r="9401" spans="1:7" s="34" customFormat="1">
      <c r="A9401" s="26">
        <v>27799</v>
      </c>
      <c r="B9401" s="34" t="s">
        <v>46</v>
      </c>
      <c r="C9401" s="35" t="s">
        <v>385</v>
      </c>
      <c r="D9401" s="34">
        <f>CEILING(RIGHT(A9401,3)/VLOOKUP(INT(A9401/1000),辅助表!$A$1:$F$54,5,FALSE),1)*VLOOKUP(INT(A9401/1000),辅助表!$A$1:$F$54,6,FALSE)</f>
        <v>400</v>
      </c>
      <c r="E9401" s="34">
        <v>0</v>
      </c>
      <c r="F9401" s="34">
        <f>ROUND(D9401*VLOOKUP(INT(A9401/1000),辅助表!$A$1:$F$54,5,FALSE),0)/VLOOKUP(INT(A9401/1000),辅助表!$A$1:$F$54,6,FALSE)</f>
        <v>800</v>
      </c>
      <c r="G9401" s="34" t="str">
        <f>VLOOKUP(INT(A9401/1000),辅助表!$A$1:$F$54,4,FALSE)&amp;"+"&amp;(D9401/VLOOKUP(INT(A9401/1000),辅助表!$A$1:$F$54,6,FALSE))&amp;VLOOKUP(INT(A9401/1000),辅助表!$A$1:$G$54,7,FALSE)</f>
        <v>减暴伤+400</v>
      </c>
    </row>
    <row r="9402" spans="1:7" s="34" customFormat="1">
      <c r="A9402" s="26">
        <v>27800</v>
      </c>
      <c r="B9402" s="34" t="s">
        <v>46</v>
      </c>
      <c r="C9402" s="35" t="s">
        <v>385</v>
      </c>
      <c r="D9402" s="34">
        <f>CEILING(RIGHT(A9402,3)/VLOOKUP(INT(A9402/1000),辅助表!$A$1:$F$54,5,FALSE),1)*VLOOKUP(INT(A9402/1000),辅助表!$A$1:$F$54,6,FALSE)</f>
        <v>400</v>
      </c>
      <c r="E9402" s="34">
        <v>0</v>
      </c>
      <c r="F9402" s="34">
        <f>ROUND(D9402*VLOOKUP(INT(A9402/1000),辅助表!$A$1:$F$54,5,FALSE),0)/VLOOKUP(INT(A9402/1000),辅助表!$A$1:$F$54,6,FALSE)</f>
        <v>800</v>
      </c>
      <c r="G9402" s="34" t="str">
        <f>VLOOKUP(INT(A9402/1000),辅助表!$A$1:$F$54,4,FALSE)&amp;"+"&amp;(D9402/VLOOKUP(INT(A9402/1000),辅助表!$A$1:$F$54,6,FALSE))&amp;VLOOKUP(INT(A9402/1000),辅助表!$A$1:$G$54,7,FALSE)</f>
        <v>减暴伤+400</v>
      </c>
    </row>
    <row r="9403" spans="1:7" s="34" customFormat="1">
      <c r="A9403" s="26">
        <v>27801</v>
      </c>
      <c r="B9403" s="34" t="s">
        <v>46</v>
      </c>
      <c r="C9403" s="35" t="s">
        <v>385</v>
      </c>
      <c r="D9403" s="34">
        <f>CEILING(RIGHT(A9403,3)/VLOOKUP(INT(A9403/1000),辅助表!$A$1:$F$54,5,FALSE),1)*VLOOKUP(INT(A9403/1000),辅助表!$A$1:$F$54,6,FALSE)</f>
        <v>401</v>
      </c>
      <c r="E9403" s="34">
        <v>0</v>
      </c>
      <c r="F9403" s="34">
        <f>ROUND(D9403*VLOOKUP(INT(A9403/1000),辅助表!$A$1:$F$54,5,FALSE),0)/VLOOKUP(INT(A9403/1000),辅助表!$A$1:$F$54,6,FALSE)</f>
        <v>802</v>
      </c>
      <c r="G9403" s="34" t="str">
        <f>VLOOKUP(INT(A9403/1000),辅助表!$A$1:$F$54,4,FALSE)&amp;"+"&amp;(D9403/VLOOKUP(INT(A9403/1000),辅助表!$A$1:$F$54,6,FALSE))&amp;VLOOKUP(INT(A9403/1000),辅助表!$A$1:$G$54,7,FALSE)</f>
        <v>减暴伤+401</v>
      </c>
    </row>
    <row r="9404" spans="1:7" s="34" customFormat="1">
      <c r="A9404" s="26">
        <v>27802</v>
      </c>
      <c r="B9404" s="34" t="s">
        <v>46</v>
      </c>
      <c r="C9404" s="35" t="s">
        <v>385</v>
      </c>
      <c r="D9404" s="34">
        <f>CEILING(RIGHT(A9404,3)/VLOOKUP(INT(A9404/1000),辅助表!$A$1:$F$54,5,FALSE),1)*VLOOKUP(INT(A9404/1000),辅助表!$A$1:$F$54,6,FALSE)</f>
        <v>401</v>
      </c>
      <c r="E9404" s="34">
        <v>0</v>
      </c>
      <c r="F9404" s="34">
        <f>ROUND(D9404*VLOOKUP(INT(A9404/1000),辅助表!$A$1:$F$54,5,FALSE),0)/VLOOKUP(INT(A9404/1000),辅助表!$A$1:$F$54,6,FALSE)</f>
        <v>802</v>
      </c>
      <c r="G9404" s="34" t="str">
        <f>VLOOKUP(INT(A9404/1000),辅助表!$A$1:$F$54,4,FALSE)&amp;"+"&amp;(D9404/VLOOKUP(INT(A9404/1000),辅助表!$A$1:$F$54,6,FALSE))&amp;VLOOKUP(INT(A9404/1000),辅助表!$A$1:$G$54,7,FALSE)</f>
        <v>减暴伤+401</v>
      </c>
    </row>
    <row r="9405" spans="1:7" s="34" customFormat="1">
      <c r="A9405" s="26">
        <v>27803</v>
      </c>
      <c r="B9405" s="34" t="s">
        <v>46</v>
      </c>
      <c r="C9405" s="35" t="s">
        <v>385</v>
      </c>
      <c r="D9405" s="34">
        <f>CEILING(RIGHT(A9405,3)/VLOOKUP(INT(A9405/1000),辅助表!$A$1:$F$54,5,FALSE),1)*VLOOKUP(INT(A9405/1000),辅助表!$A$1:$F$54,6,FALSE)</f>
        <v>402</v>
      </c>
      <c r="E9405" s="34">
        <v>0</v>
      </c>
      <c r="F9405" s="34">
        <f>ROUND(D9405*VLOOKUP(INT(A9405/1000),辅助表!$A$1:$F$54,5,FALSE),0)/VLOOKUP(INT(A9405/1000),辅助表!$A$1:$F$54,6,FALSE)</f>
        <v>804</v>
      </c>
      <c r="G9405" s="34" t="str">
        <f>VLOOKUP(INT(A9405/1000),辅助表!$A$1:$F$54,4,FALSE)&amp;"+"&amp;(D9405/VLOOKUP(INT(A9405/1000),辅助表!$A$1:$F$54,6,FALSE))&amp;VLOOKUP(INT(A9405/1000),辅助表!$A$1:$G$54,7,FALSE)</f>
        <v>减暴伤+402</v>
      </c>
    </row>
    <row r="9406" spans="1:7" s="34" customFormat="1">
      <c r="A9406" s="26">
        <v>27804</v>
      </c>
      <c r="B9406" s="34" t="s">
        <v>46</v>
      </c>
      <c r="C9406" s="35" t="s">
        <v>385</v>
      </c>
      <c r="D9406" s="34">
        <f>CEILING(RIGHT(A9406,3)/VLOOKUP(INT(A9406/1000),辅助表!$A$1:$F$54,5,FALSE),1)*VLOOKUP(INT(A9406/1000),辅助表!$A$1:$F$54,6,FALSE)</f>
        <v>402</v>
      </c>
      <c r="E9406" s="34">
        <v>0</v>
      </c>
      <c r="F9406" s="34">
        <f>ROUND(D9406*VLOOKUP(INT(A9406/1000),辅助表!$A$1:$F$54,5,FALSE),0)/VLOOKUP(INT(A9406/1000),辅助表!$A$1:$F$54,6,FALSE)</f>
        <v>804</v>
      </c>
      <c r="G9406" s="34" t="str">
        <f>VLOOKUP(INT(A9406/1000),辅助表!$A$1:$F$54,4,FALSE)&amp;"+"&amp;(D9406/VLOOKUP(INT(A9406/1000),辅助表!$A$1:$F$54,6,FALSE))&amp;VLOOKUP(INT(A9406/1000),辅助表!$A$1:$G$54,7,FALSE)</f>
        <v>减暴伤+402</v>
      </c>
    </row>
    <row r="9407" spans="1:7" s="34" customFormat="1">
      <c r="A9407" s="26">
        <v>27805</v>
      </c>
      <c r="B9407" s="34" t="s">
        <v>46</v>
      </c>
      <c r="C9407" s="35" t="s">
        <v>385</v>
      </c>
      <c r="D9407" s="34">
        <f>CEILING(RIGHT(A9407,3)/VLOOKUP(INT(A9407/1000),辅助表!$A$1:$F$54,5,FALSE),1)*VLOOKUP(INT(A9407/1000),辅助表!$A$1:$F$54,6,FALSE)</f>
        <v>403</v>
      </c>
      <c r="E9407" s="34">
        <v>0</v>
      </c>
      <c r="F9407" s="34">
        <f>ROUND(D9407*VLOOKUP(INT(A9407/1000),辅助表!$A$1:$F$54,5,FALSE),0)/VLOOKUP(INT(A9407/1000),辅助表!$A$1:$F$54,6,FALSE)</f>
        <v>806</v>
      </c>
      <c r="G9407" s="34" t="str">
        <f>VLOOKUP(INT(A9407/1000),辅助表!$A$1:$F$54,4,FALSE)&amp;"+"&amp;(D9407/VLOOKUP(INT(A9407/1000),辅助表!$A$1:$F$54,6,FALSE))&amp;VLOOKUP(INT(A9407/1000),辅助表!$A$1:$G$54,7,FALSE)</f>
        <v>减暴伤+403</v>
      </c>
    </row>
    <row r="9408" spans="1:7" s="34" customFormat="1">
      <c r="A9408" s="26">
        <v>27806</v>
      </c>
      <c r="B9408" s="34" t="s">
        <v>46</v>
      </c>
      <c r="C9408" s="35" t="s">
        <v>385</v>
      </c>
      <c r="D9408" s="34">
        <f>CEILING(RIGHT(A9408,3)/VLOOKUP(INT(A9408/1000),辅助表!$A$1:$F$54,5,FALSE),1)*VLOOKUP(INT(A9408/1000),辅助表!$A$1:$F$54,6,FALSE)</f>
        <v>403</v>
      </c>
      <c r="E9408" s="34">
        <v>0</v>
      </c>
      <c r="F9408" s="34">
        <f>ROUND(D9408*VLOOKUP(INT(A9408/1000),辅助表!$A$1:$F$54,5,FALSE),0)/VLOOKUP(INT(A9408/1000),辅助表!$A$1:$F$54,6,FALSE)</f>
        <v>806</v>
      </c>
      <c r="G9408" s="34" t="str">
        <f>VLOOKUP(INT(A9408/1000),辅助表!$A$1:$F$54,4,FALSE)&amp;"+"&amp;(D9408/VLOOKUP(INT(A9408/1000),辅助表!$A$1:$F$54,6,FALSE))&amp;VLOOKUP(INT(A9408/1000),辅助表!$A$1:$G$54,7,FALSE)</f>
        <v>减暴伤+403</v>
      </c>
    </row>
    <row r="9409" spans="1:7" s="34" customFormat="1">
      <c r="A9409" s="26">
        <v>27807</v>
      </c>
      <c r="B9409" s="34" t="s">
        <v>46</v>
      </c>
      <c r="C9409" s="35" t="s">
        <v>385</v>
      </c>
      <c r="D9409" s="34">
        <f>CEILING(RIGHT(A9409,3)/VLOOKUP(INT(A9409/1000),辅助表!$A$1:$F$54,5,FALSE),1)*VLOOKUP(INT(A9409/1000),辅助表!$A$1:$F$54,6,FALSE)</f>
        <v>404</v>
      </c>
      <c r="E9409" s="34">
        <v>0</v>
      </c>
      <c r="F9409" s="34">
        <f>ROUND(D9409*VLOOKUP(INT(A9409/1000),辅助表!$A$1:$F$54,5,FALSE),0)/VLOOKUP(INT(A9409/1000),辅助表!$A$1:$F$54,6,FALSE)</f>
        <v>808</v>
      </c>
      <c r="G9409" s="34" t="str">
        <f>VLOOKUP(INT(A9409/1000),辅助表!$A$1:$F$54,4,FALSE)&amp;"+"&amp;(D9409/VLOOKUP(INT(A9409/1000),辅助表!$A$1:$F$54,6,FALSE))&amp;VLOOKUP(INT(A9409/1000),辅助表!$A$1:$G$54,7,FALSE)</f>
        <v>减暴伤+404</v>
      </c>
    </row>
    <row r="9410" spans="1:7" s="34" customFormat="1">
      <c r="A9410" s="26">
        <v>27808</v>
      </c>
      <c r="B9410" s="34" t="s">
        <v>46</v>
      </c>
      <c r="C9410" s="35" t="s">
        <v>385</v>
      </c>
      <c r="D9410" s="34">
        <f>CEILING(RIGHT(A9410,3)/VLOOKUP(INT(A9410/1000),辅助表!$A$1:$F$54,5,FALSE),1)*VLOOKUP(INT(A9410/1000),辅助表!$A$1:$F$54,6,FALSE)</f>
        <v>404</v>
      </c>
      <c r="E9410" s="34">
        <v>0</v>
      </c>
      <c r="F9410" s="34">
        <f>ROUND(D9410*VLOOKUP(INT(A9410/1000),辅助表!$A$1:$F$54,5,FALSE),0)/VLOOKUP(INT(A9410/1000),辅助表!$A$1:$F$54,6,FALSE)</f>
        <v>808</v>
      </c>
      <c r="G9410" s="34" t="str">
        <f>VLOOKUP(INT(A9410/1000),辅助表!$A$1:$F$54,4,FALSE)&amp;"+"&amp;(D9410/VLOOKUP(INT(A9410/1000),辅助表!$A$1:$F$54,6,FALSE))&amp;VLOOKUP(INT(A9410/1000),辅助表!$A$1:$G$54,7,FALSE)</f>
        <v>减暴伤+404</v>
      </c>
    </row>
    <row r="9411" spans="1:7" s="34" customFormat="1">
      <c r="A9411" s="26">
        <v>27809</v>
      </c>
      <c r="B9411" s="34" t="s">
        <v>46</v>
      </c>
      <c r="C9411" s="35" t="s">
        <v>385</v>
      </c>
      <c r="D9411" s="34">
        <f>CEILING(RIGHT(A9411,3)/VLOOKUP(INT(A9411/1000),辅助表!$A$1:$F$54,5,FALSE),1)*VLOOKUP(INT(A9411/1000),辅助表!$A$1:$F$54,6,FALSE)</f>
        <v>405</v>
      </c>
      <c r="E9411" s="34">
        <v>0</v>
      </c>
      <c r="F9411" s="34">
        <f>ROUND(D9411*VLOOKUP(INT(A9411/1000),辅助表!$A$1:$F$54,5,FALSE),0)/VLOOKUP(INT(A9411/1000),辅助表!$A$1:$F$54,6,FALSE)</f>
        <v>810</v>
      </c>
      <c r="G9411" s="34" t="str">
        <f>VLOOKUP(INT(A9411/1000),辅助表!$A$1:$F$54,4,FALSE)&amp;"+"&amp;(D9411/VLOOKUP(INT(A9411/1000),辅助表!$A$1:$F$54,6,FALSE))&amp;VLOOKUP(INT(A9411/1000),辅助表!$A$1:$G$54,7,FALSE)</f>
        <v>减暴伤+405</v>
      </c>
    </row>
    <row r="9412" spans="1:7" s="34" customFormat="1">
      <c r="A9412" s="26">
        <v>27810</v>
      </c>
      <c r="B9412" s="34" t="s">
        <v>46</v>
      </c>
      <c r="C9412" s="35" t="s">
        <v>385</v>
      </c>
      <c r="D9412" s="34">
        <f>CEILING(RIGHT(A9412,3)/VLOOKUP(INT(A9412/1000),辅助表!$A$1:$F$54,5,FALSE),1)*VLOOKUP(INT(A9412/1000),辅助表!$A$1:$F$54,6,FALSE)</f>
        <v>405</v>
      </c>
      <c r="E9412" s="34">
        <v>0</v>
      </c>
      <c r="F9412" s="34">
        <f>ROUND(D9412*VLOOKUP(INT(A9412/1000),辅助表!$A$1:$F$54,5,FALSE),0)/VLOOKUP(INT(A9412/1000),辅助表!$A$1:$F$54,6,FALSE)</f>
        <v>810</v>
      </c>
      <c r="G9412" s="34" t="str">
        <f>VLOOKUP(INT(A9412/1000),辅助表!$A$1:$F$54,4,FALSE)&amp;"+"&amp;(D9412/VLOOKUP(INT(A9412/1000),辅助表!$A$1:$F$54,6,FALSE))&amp;VLOOKUP(INT(A9412/1000),辅助表!$A$1:$G$54,7,FALSE)</f>
        <v>减暴伤+405</v>
      </c>
    </row>
    <row r="9413" spans="1:7" s="34" customFormat="1">
      <c r="A9413" s="26">
        <v>27811</v>
      </c>
      <c r="B9413" s="34" t="s">
        <v>46</v>
      </c>
      <c r="C9413" s="35" t="s">
        <v>385</v>
      </c>
      <c r="D9413" s="34">
        <f>CEILING(RIGHT(A9413,3)/VLOOKUP(INT(A9413/1000),辅助表!$A$1:$F$54,5,FALSE),1)*VLOOKUP(INT(A9413/1000),辅助表!$A$1:$F$54,6,FALSE)</f>
        <v>406</v>
      </c>
      <c r="E9413" s="34">
        <v>0</v>
      </c>
      <c r="F9413" s="34">
        <f>ROUND(D9413*VLOOKUP(INT(A9413/1000),辅助表!$A$1:$F$54,5,FALSE),0)/VLOOKUP(INT(A9413/1000),辅助表!$A$1:$F$54,6,FALSE)</f>
        <v>812</v>
      </c>
      <c r="G9413" s="34" t="str">
        <f>VLOOKUP(INT(A9413/1000),辅助表!$A$1:$F$54,4,FALSE)&amp;"+"&amp;(D9413/VLOOKUP(INT(A9413/1000),辅助表!$A$1:$F$54,6,FALSE))&amp;VLOOKUP(INT(A9413/1000),辅助表!$A$1:$G$54,7,FALSE)</f>
        <v>减暴伤+406</v>
      </c>
    </row>
    <row r="9414" spans="1:7" s="34" customFormat="1">
      <c r="A9414" s="26">
        <v>27812</v>
      </c>
      <c r="B9414" s="34" t="s">
        <v>46</v>
      </c>
      <c r="C9414" s="35" t="s">
        <v>385</v>
      </c>
      <c r="D9414" s="34">
        <f>CEILING(RIGHT(A9414,3)/VLOOKUP(INT(A9414/1000),辅助表!$A$1:$F$54,5,FALSE),1)*VLOOKUP(INT(A9414/1000),辅助表!$A$1:$F$54,6,FALSE)</f>
        <v>406</v>
      </c>
      <c r="E9414" s="34">
        <v>0</v>
      </c>
      <c r="F9414" s="34">
        <f>ROUND(D9414*VLOOKUP(INT(A9414/1000),辅助表!$A$1:$F$54,5,FALSE),0)/VLOOKUP(INT(A9414/1000),辅助表!$A$1:$F$54,6,FALSE)</f>
        <v>812</v>
      </c>
      <c r="G9414" s="34" t="str">
        <f>VLOOKUP(INT(A9414/1000),辅助表!$A$1:$F$54,4,FALSE)&amp;"+"&amp;(D9414/VLOOKUP(INT(A9414/1000),辅助表!$A$1:$F$54,6,FALSE))&amp;VLOOKUP(INT(A9414/1000),辅助表!$A$1:$G$54,7,FALSE)</f>
        <v>减暴伤+406</v>
      </c>
    </row>
    <row r="9415" spans="1:7" s="34" customFormat="1">
      <c r="A9415" s="26">
        <v>27813</v>
      </c>
      <c r="B9415" s="34" t="s">
        <v>46</v>
      </c>
      <c r="C9415" s="35" t="s">
        <v>385</v>
      </c>
      <c r="D9415" s="34">
        <f>CEILING(RIGHT(A9415,3)/VLOOKUP(INT(A9415/1000),辅助表!$A$1:$F$54,5,FALSE),1)*VLOOKUP(INT(A9415/1000),辅助表!$A$1:$F$54,6,FALSE)</f>
        <v>407</v>
      </c>
      <c r="E9415" s="34">
        <v>0</v>
      </c>
      <c r="F9415" s="34">
        <f>ROUND(D9415*VLOOKUP(INT(A9415/1000),辅助表!$A$1:$F$54,5,FALSE),0)/VLOOKUP(INT(A9415/1000),辅助表!$A$1:$F$54,6,FALSE)</f>
        <v>814</v>
      </c>
      <c r="G9415" s="34" t="str">
        <f>VLOOKUP(INT(A9415/1000),辅助表!$A$1:$F$54,4,FALSE)&amp;"+"&amp;(D9415/VLOOKUP(INT(A9415/1000),辅助表!$A$1:$F$54,6,FALSE))&amp;VLOOKUP(INT(A9415/1000),辅助表!$A$1:$G$54,7,FALSE)</f>
        <v>减暴伤+407</v>
      </c>
    </row>
    <row r="9416" spans="1:7" s="34" customFormat="1">
      <c r="A9416" s="26">
        <v>27814</v>
      </c>
      <c r="B9416" s="34" t="s">
        <v>46</v>
      </c>
      <c r="C9416" s="35" t="s">
        <v>385</v>
      </c>
      <c r="D9416" s="34">
        <f>CEILING(RIGHT(A9416,3)/VLOOKUP(INT(A9416/1000),辅助表!$A$1:$F$54,5,FALSE),1)*VLOOKUP(INT(A9416/1000),辅助表!$A$1:$F$54,6,FALSE)</f>
        <v>407</v>
      </c>
      <c r="E9416" s="34">
        <v>0</v>
      </c>
      <c r="F9416" s="34">
        <f>ROUND(D9416*VLOOKUP(INT(A9416/1000),辅助表!$A$1:$F$54,5,FALSE),0)/VLOOKUP(INT(A9416/1000),辅助表!$A$1:$F$54,6,FALSE)</f>
        <v>814</v>
      </c>
      <c r="G9416" s="34" t="str">
        <f>VLOOKUP(INT(A9416/1000),辅助表!$A$1:$F$54,4,FALSE)&amp;"+"&amp;(D9416/VLOOKUP(INT(A9416/1000),辅助表!$A$1:$F$54,6,FALSE))&amp;VLOOKUP(INT(A9416/1000),辅助表!$A$1:$G$54,7,FALSE)</f>
        <v>减暴伤+407</v>
      </c>
    </row>
    <row r="9417" spans="1:7" s="34" customFormat="1">
      <c r="A9417" s="26">
        <v>27815</v>
      </c>
      <c r="B9417" s="34" t="s">
        <v>46</v>
      </c>
      <c r="C9417" s="35" t="s">
        <v>385</v>
      </c>
      <c r="D9417" s="34">
        <f>CEILING(RIGHT(A9417,3)/VLOOKUP(INT(A9417/1000),辅助表!$A$1:$F$54,5,FALSE),1)*VLOOKUP(INT(A9417/1000),辅助表!$A$1:$F$54,6,FALSE)</f>
        <v>408</v>
      </c>
      <c r="E9417" s="34">
        <v>0</v>
      </c>
      <c r="F9417" s="34">
        <f>ROUND(D9417*VLOOKUP(INT(A9417/1000),辅助表!$A$1:$F$54,5,FALSE),0)/VLOOKUP(INT(A9417/1000),辅助表!$A$1:$F$54,6,FALSE)</f>
        <v>816</v>
      </c>
      <c r="G9417" s="34" t="str">
        <f>VLOOKUP(INT(A9417/1000),辅助表!$A$1:$F$54,4,FALSE)&amp;"+"&amp;(D9417/VLOOKUP(INT(A9417/1000),辅助表!$A$1:$F$54,6,FALSE))&amp;VLOOKUP(INT(A9417/1000),辅助表!$A$1:$G$54,7,FALSE)</f>
        <v>减暴伤+408</v>
      </c>
    </row>
    <row r="9418" spans="1:7" s="34" customFormat="1">
      <c r="A9418" s="26">
        <v>27816</v>
      </c>
      <c r="B9418" s="34" t="s">
        <v>46</v>
      </c>
      <c r="C9418" s="35" t="s">
        <v>385</v>
      </c>
      <c r="D9418" s="34">
        <f>CEILING(RIGHT(A9418,3)/VLOOKUP(INT(A9418/1000),辅助表!$A$1:$F$54,5,FALSE),1)*VLOOKUP(INT(A9418/1000),辅助表!$A$1:$F$54,6,FALSE)</f>
        <v>408</v>
      </c>
      <c r="E9418" s="34">
        <v>0</v>
      </c>
      <c r="F9418" s="34">
        <f>ROUND(D9418*VLOOKUP(INT(A9418/1000),辅助表!$A$1:$F$54,5,FALSE),0)/VLOOKUP(INT(A9418/1000),辅助表!$A$1:$F$54,6,FALSE)</f>
        <v>816</v>
      </c>
      <c r="G9418" s="34" t="str">
        <f>VLOOKUP(INT(A9418/1000),辅助表!$A$1:$F$54,4,FALSE)&amp;"+"&amp;(D9418/VLOOKUP(INT(A9418/1000),辅助表!$A$1:$F$54,6,FALSE))&amp;VLOOKUP(INT(A9418/1000),辅助表!$A$1:$G$54,7,FALSE)</f>
        <v>减暴伤+408</v>
      </c>
    </row>
    <row r="9419" spans="1:7" s="34" customFormat="1">
      <c r="A9419" s="26">
        <v>27817</v>
      </c>
      <c r="B9419" s="34" t="s">
        <v>46</v>
      </c>
      <c r="C9419" s="35" t="s">
        <v>385</v>
      </c>
      <c r="D9419" s="34">
        <f>CEILING(RIGHT(A9419,3)/VLOOKUP(INT(A9419/1000),辅助表!$A$1:$F$54,5,FALSE),1)*VLOOKUP(INT(A9419/1000),辅助表!$A$1:$F$54,6,FALSE)</f>
        <v>409</v>
      </c>
      <c r="E9419" s="34">
        <v>0</v>
      </c>
      <c r="F9419" s="34">
        <f>ROUND(D9419*VLOOKUP(INT(A9419/1000),辅助表!$A$1:$F$54,5,FALSE),0)/VLOOKUP(INT(A9419/1000),辅助表!$A$1:$F$54,6,FALSE)</f>
        <v>818</v>
      </c>
      <c r="G9419" s="34" t="str">
        <f>VLOOKUP(INT(A9419/1000),辅助表!$A$1:$F$54,4,FALSE)&amp;"+"&amp;(D9419/VLOOKUP(INT(A9419/1000),辅助表!$A$1:$F$54,6,FALSE))&amp;VLOOKUP(INT(A9419/1000),辅助表!$A$1:$G$54,7,FALSE)</f>
        <v>减暴伤+409</v>
      </c>
    </row>
    <row r="9420" spans="1:7" s="34" customFormat="1">
      <c r="A9420" s="26">
        <v>27818</v>
      </c>
      <c r="B9420" s="34" t="s">
        <v>46</v>
      </c>
      <c r="C9420" s="35" t="s">
        <v>385</v>
      </c>
      <c r="D9420" s="34">
        <f>CEILING(RIGHT(A9420,3)/VLOOKUP(INT(A9420/1000),辅助表!$A$1:$F$54,5,FALSE),1)*VLOOKUP(INT(A9420/1000),辅助表!$A$1:$F$54,6,FALSE)</f>
        <v>409</v>
      </c>
      <c r="E9420" s="34">
        <v>0</v>
      </c>
      <c r="F9420" s="34">
        <f>ROUND(D9420*VLOOKUP(INT(A9420/1000),辅助表!$A$1:$F$54,5,FALSE),0)/VLOOKUP(INT(A9420/1000),辅助表!$A$1:$F$54,6,FALSE)</f>
        <v>818</v>
      </c>
      <c r="G9420" s="34" t="str">
        <f>VLOOKUP(INT(A9420/1000),辅助表!$A$1:$F$54,4,FALSE)&amp;"+"&amp;(D9420/VLOOKUP(INT(A9420/1000),辅助表!$A$1:$F$54,6,FALSE))&amp;VLOOKUP(INT(A9420/1000),辅助表!$A$1:$G$54,7,FALSE)</f>
        <v>减暴伤+409</v>
      </c>
    </row>
    <row r="9421" spans="1:7" s="34" customFormat="1">
      <c r="A9421" s="26">
        <v>27819</v>
      </c>
      <c r="B9421" s="34" t="s">
        <v>46</v>
      </c>
      <c r="C9421" s="35" t="s">
        <v>385</v>
      </c>
      <c r="D9421" s="34">
        <f>CEILING(RIGHT(A9421,3)/VLOOKUP(INT(A9421/1000),辅助表!$A$1:$F$54,5,FALSE),1)*VLOOKUP(INT(A9421/1000),辅助表!$A$1:$F$54,6,FALSE)</f>
        <v>410</v>
      </c>
      <c r="E9421" s="34">
        <v>0</v>
      </c>
      <c r="F9421" s="34">
        <f>ROUND(D9421*VLOOKUP(INT(A9421/1000),辅助表!$A$1:$F$54,5,FALSE),0)/VLOOKUP(INT(A9421/1000),辅助表!$A$1:$F$54,6,FALSE)</f>
        <v>820</v>
      </c>
      <c r="G9421" s="34" t="str">
        <f>VLOOKUP(INT(A9421/1000),辅助表!$A$1:$F$54,4,FALSE)&amp;"+"&amp;(D9421/VLOOKUP(INT(A9421/1000),辅助表!$A$1:$F$54,6,FALSE))&amp;VLOOKUP(INT(A9421/1000),辅助表!$A$1:$G$54,7,FALSE)</f>
        <v>减暴伤+410</v>
      </c>
    </row>
    <row r="9422" spans="1:7" s="34" customFormat="1">
      <c r="A9422" s="26">
        <v>27820</v>
      </c>
      <c r="B9422" s="34" t="s">
        <v>46</v>
      </c>
      <c r="C9422" s="35" t="s">
        <v>385</v>
      </c>
      <c r="D9422" s="34">
        <f>CEILING(RIGHT(A9422,3)/VLOOKUP(INT(A9422/1000),辅助表!$A$1:$F$54,5,FALSE),1)*VLOOKUP(INT(A9422/1000),辅助表!$A$1:$F$54,6,FALSE)</f>
        <v>410</v>
      </c>
      <c r="E9422" s="34">
        <v>0</v>
      </c>
      <c r="F9422" s="34">
        <f>ROUND(D9422*VLOOKUP(INT(A9422/1000),辅助表!$A$1:$F$54,5,FALSE),0)/VLOOKUP(INT(A9422/1000),辅助表!$A$1:$F$54,6,FALSE)</f>
        <v>820</v>
      </c>
      <c r="G9422" s="34" t="str">
        <f>VLOOKUP(INT(A9422/1000),辅助表!$A$1:$F$54,4,FALSE)&amp;"+"&amp;(D9422/VLOOKUP(INT(A9422/1000),辅助表!$A$1:$F$54,6,FALSE))&amp;VLOOKUP(INT(A9422/1000),辅助表!$A$1:$G$54,7,FALSE)</f>
        <v>减暴伤+410</v>
      </c>
    </row>
    <row r="9423" spans="1:7" s="34" customFormat="1">
      <c r="A9423" s="26">
        <v>27821</v>
      </c>
      <c r="B9423" s="34" t="s">
        <v>46</v>
      </c>
      <c r="C9423" s="35" t="s">
        <v>385</v>
      </c>
      <c r="D9423" s="34">
        <f>CEILING(RIGHT(A9423,3)/VLOOKUP(INT(A9423/1000),辅助表!$A$1:$F$54,5,FALSE),1)*VLOOKUP(INT(A9423/1000),辅助表!$A$1:$F$54,6,FALSE)</f>
        <v>411</v>
      </c>
      <c r="E9423" s="34">
        <v>0</v>
      </c>
      <c r="F9423" s="34">
        <f>ROUND(D9423*VLOOKUP(INT(A9423/1000),辅助表!$A$1:$F$54,5,FALSE),0)/VLOOKUP(INT(A9423/1000),辅助表!$A$1:$F$54,6,FALSE)</f>
        <v>822</v>
      </c>
      <c r="G9423" s="34" t="str">
        <f>VLOOKUP(INT(A9423/1000),辅助表!$A$1:$F$54,4,FALSE)&amp;"+"&amp;(D9423/VLOOKUP(INT(A9423/1000),辅助表!$A$1:$F$54,6,FALSE))&amp;VLOOKUP(INT(A9423/1000),辅助表!$A$1:$G$54,7,FALSE)</f>
        <v>减暴伤+411</v>
      </c>
    </row>
    <row r="9424" spans="1:7" s="34" customFormat="1">
      <c r="A9424" s="26">
        <v>27822</v>
      </c>
      <c r="B9424" s="34" t="s">
        <v>46</v>
      </c>
      <c r="C9424" s="35" t="s">
        <v>385</v>
      </c>
      <c r="D9424" s="34">
        <f>CEILING(RIGHT(A9424,3)/VLOOKUP(INT(A9424/1000),辅助表!$A$1:$F$54,5,FALSE),1)*VLOOKUP(INT(A9424/1000),辅助表!$A$1:$F$54,6,FALSE)</f>
        <v>411</v>
      </c>
      <c r="E9424" s="34">
        <v>0</v>
      </c>
      <c r="F9424" s="34">
        <f>ROUND(D9424*VLOOKUP(INT(A9424/1000),辅助表!$A$1:$F$54,5,FALSE),0)/VLOOKUP(INT(A9424/1000),辅助表!$A$1:$F$54,6,FALSE)</f>
        <v>822</v>
      </c>
      <c r="G9424" s="34" t="str">
        <f>VLOOKUP(INT(A9424/1000),辅助表!$A$1:$F$54,4,FALSE)&amp;"+"&amp;(D9424/VLOOKUP(INT(A9424/1000),辅助表!$A$1:$F$54,6,FALSE))&amp;VLOOKUP(INT(A9424/1000),辅助表!$A$1:$G$54,7,FALSE)</f>
        <v>减暴伤+411</v>
      </c>
    </row>
    <row r="9425" spans="1:7" s="34" customFormat="1">
      <c r="A9425" s="26">
        <v>27823</v>
      </c>
      <c r="B9425" s="34" t="s">
        <v>46</v>
      </c>
      <c r="C9425" s="35" t="s">
        <v>385</v>
      </c>
      <c r="D9425" s="34">
        <f>CEILING(RIGHT(A9425,3)/VLOOKUP(INT(A9425/1000),辅助表!$A$1:$F$54,5,FALSE),1)*VLOOKUP(INT(A9425/1000),辅助表!$A$1:$F$54,6,FALSE)</f>
        <v>412</v>
      </c>
      <c r="E9425" s="34">
        <v>0</v>
      </c>
      <c r="F9425" s="34">
        <f>ROUND(D9425*VLOOKUP(INT(A9425/1000),辅助表!$A$1:$F$54,5,FALSE),0)/VLOOKUP(INT(A9425/1000),辅助表!$A$1:$F$54,6,FALSE)</f>
        <v>824</v>
      </c>
      <c r="G9425" s="34" t="str">
        <f>VLOOKUP(INT(A9425/1000),辅助表!$A$1:$F$54,4,FALSE)&amp;"+"&amp;(D9425/VLOOKUP(INT(A9425/1000),辅助表!$A$1:$F$54,6,FALSE))&amp;VLOOKUP(INT(A9425/1000),辅助表!$A$1:$G$54,7,FALSE)</f>
        <v>减暴伤+412</v>
      </c>
    </row>
    <row r="9426" spans="1:7" s="34" customFormat="1">
      <c r="A9426" s="26">
        <v>27824</v>
      </c>
      <c r="B9426" s="34" t="s">
        <v>46</v>
      </c>
      <c r="C9426" s="35" t="s">
        <v>385</v>
      </c>
      <c r="D9426" s="34">
        <f>CEILING(RIGHT(A9426,3)/VLOOKUP(INT(A9426/1000),辅助表!$A$1:$F$54,5,FALSE),1)*VLOOKUP(INT(A9426/1000),辅助表!$A$1:$F$54,6,FALSE)</f>
        <v>412</v>
      </c>
      <c r="E9426" s="34">
        <v>0</v>
      </c>
      <c r="F9426" s="34">
        <f>ROUND(D9426*VLOOKUP(INT(A9426/1000),辅助表!$A$1:$F$54,5,FALSE),0)/VLOOKUP(INT(A9426/1000),辅助表!$A$1:$F$54,6,FALSE)</f>
        <v>824</v>
      </c>
      <c r="G9426" s="34" t="str">
        <f>VLOOKUP(INT(A9426/1000),辅助表!$A$1:$F$54,4,FALSE)&amp;"+"&amp;(D9426/VLOOKUP(INT(A9426/1000),辅助表!$A$1:$F$54,6,FALSE))&amp;VLOOKUP(INT(A9426/1000),辅助表!$A$1:$G$54,7,FALSE)</f>
        <v>减暴伤+412</v>
      </c>
    </row>
    <row r="9427" spans="1:7" s="34" customFormat="1">
      <c r="A9427" s="26">
        <v>27825</v>
      </c>
      <c r="B9427" s="34" t="s">
        <v>46</v>
      </c>
      <c r="C9427" s="35" t="s">
        <v>385</v>
      </c>
      <c r="D9427" s="34">
        <f>CEILING(RIGHT(A9427,3)/VLOOKUP(INT(A9427/1000),辅助表!$A$1:$F$54,5,FALSE),1)*VLOOKUP(INT(A9427/1000),辅助表!$A$1:$F$54,6,FALSE)</f>
        <v>413</v>
      </c>
      <c r="E9427" s="34">
        <v>0</v>
      </c>
      <c r="F9427" s="34">
        <f>ROUND(D9427*VLOOKUP(INT(A9427/1000),辅助表!$A$1:$F$54,5,FALSE),0)/VLOOKUP(INT(A9427/1000),辅助表!$A$1:$F$54,6,FALSE)</f>
        <v>826</v>
      </c>
      <c r="G9427" s="34" t="str">
        <f>VLOOKUP(INT(A9427/1000),辅助表!$A$1:$F$54,4,FALSE)&amp;"+"&amp;(D9427/VLOOKUP(INT(A9427/1000),辅助表!$A$1:$F$54,6,FALSE))&amp;VLOOKUP(INT(A9427/1000),辅助表!$A$1:$G$54,7,FALSE)</f>
        <v>减暴伤+413</v>
      </c>
    </row>
    <row r="9428" spans="1:7" s="34" customFormat="1">
      <c r="A9428" s="26">
        <v>27826</v>
      </c>
      <c r="B9428" s="34" t="s">
        <v>46</v>
      </c>
      <c r="C9428" s="35" t="s">
        <v>385</v>
      </c>
      <c r="D9428" s="34">
        <f>CEILING(RIGHT(A9428,3)/VLOOKUP(INT(A9428/1000),辅助表!$A$1:$F$54,5,FALSE),1)*VLOOKUP(INT(A9428/1000),辅助表!$A$1:$F$54,6,FALSE)</f>
        <v>413</v>
      </c>
      <c r="E9428" s="34">
        <v>0</v>
      </c>
      <c r="F9428" s="34">
        <f>ROUND(D9428*VLOOKUP(INT(A9428/1000),辅助表!$A$1:$F$54,5,FALSE),0)/VLOOKUP(INT(A9428/1000),辅助表!$A$1:$F$54,6,FALSE)</f>
        <v>826</v>
      </c>
      <c r="G9428" s="34" t="str">
        <f>VLOOKUP(INT(A9428/1000),辅助表!$A$1:$F$54,4,FALSE)&amp;"+"&amp;(D9428/VLOOKUP(INT(A9428/1000),辅助表!$A$1:$F$54,6,FALSE))&amp;VLOOKUP(INT(A9428/1000),辅助表!$A$1:$G$54,7,FALSE)</f>
        <v>减暴伤+413</v>
      </c>
    </row>
    <row r="9429" spans="1:7" s="34" customFormat="1">
      <c r="A9429" s="26">
        <v>27827</v>
      </c>
      <c r="B9429" s="34" t="s">
        <v>46</v>
      </c>
      <c r="C9429" s="35" t="s">
        <v>385</v>
      </c>
      <c r="D9429" s="34">
        <f>CEILING(RIGHT(A9429,3)/VLOOKUP(INT(A9429/1000),辅助表!$A$1:$F$54,5,FALSE),1)*VLOOKUP(INT(A9429/1000),辅助表!$A$1:$F$54,6,FALSE)</f>
        <v>414</v>
      </c>
      <c r="E9429" s="34">
        <v>0</v>
      </c>
      <c r="F9429" s="34">
        <f>ROUND(D9429*VLOOKUP(INT(A9429/1000),辅助表!$A$1:$F$54,5,FALSE),0)/VLOOKUP(INT(A9429/1000),辅助表!$A$1:$F$54,6,FALSE)</f>
        <v>828</v>
      </c>
      <c r="G9429" s="34" t="str">
        <f>VLOOKUP(INT(A9429/1000),辅助表!$A$1:$F$54,4,FALSE)&amp;"+"&amp;(D9429/VLOOKUP(INT(A9429/1000),辅助表!$A$1:$F$54,6,FALSE))&amp;VLOOKUP(INT(A9429/1000),辅助表!$A$1:$G$54,7,FALSE)</f>
        <v>减暴伤+414</v>
      </c>
    </row>
    <row r="9430" spans="1:7" s="34" customFormat="1">
      <c r="A9430" s="26">
        <v>27828</v>
      </c>
      <c r="B9430" s="34" t="s">
        <v>46</v>
      </c>
      <c r="C9430" s="35" t="s">
        <v>385</v>
      </c>
      <c r="D9430" s="34">
        <f>CEILING(RIGHT(A9430,3)/VLOOKUP(INT(A9430/1000),辅助表!$A$1:$F$54,5,FALSE),1)*VLOOKUP(INT(A9430/1000),辅助表!$A$1:$F$54,6,FALSE)</f>
        <v>414</v>
      </c>
      <c r="E9430" s="34">
        <v>0</v>
      </c>
      <c r="F9430" s="34">
        <f>ROUND(D9430*VLOOKUP(INT(A9430/1000),辅助表!$A$1:$F$54,5,FALSE),0)/VLOOKUP(INT(A9430/1000),辅助表!$A$1:$F$54,6,FALSE)</f>
        <v>828</v>
      </c>
      <c r="G9430" s="34" t="str">
        <f>VLOOKUP(INT(A9430/1000),辅助表!$A$1:$F$54,4,FALSE)&amp;"+"&amp;(D9430/VLOOKUP(INT(A9430/1000),辅助表!$A$1:$F$54,6,FALSE))&amp;VLOOKUP(INT(A9430/1000),辅助表!$A$1:$G$54,7,FALSE)</f>
        <v>减暴伤+414</v>
      </c>
    </row>
    <row r="9431" spans="1:7" s="34" customFormat="1">
      <c r="A9431" s="26">
        <v>27829</v>
      </c>
      <c r="B9431" s="34" t="s">
        <v>46</v>
      </c>
      <c r="C9431" s="35" t="s">
        <v>385</v>
      </c>
      <c r="D9431" s="34">
        <f>CEILING(RIGHT(A9431,3)/VLOOKUP(INT(A9431/1000),辅助表!$A$1:$F$54,5,FALSE),1)*VLOOKUP(INT(A9431/1000),辅助表!$A$1:$F$54,6,FALSE)</f>
        <v>415</v>
      </c>
      <c r="E9431" s="34">
        <v>0</v>
      </c>
      <c r="F9431" s="34">
        <f>ROUND(D9431*VLOOKUP(INT(A9431/1000),辅助表!$A$1:$F$54,5,FALSE),0)/VLOOKUP(INT(A9431/1000),辅助表!$A$1:$F$54,6,FALSE)</f>
        <v>830</v>
      </c>
      <c r="G9431" s="34" t="str">
        <f>VLOOKUP(INT(A9431/1000),辅助表!$A$1:$F$54,4,FALSE)&amp;"+"&amp;(D9431/VLOOKUP(INT(A9431/1000),辅助表!$A$1:$F$54,6,FALSE))&amp;VLOOKUP(INT(A9431/1000),辅助表!$A$1:$G$54,7,FALSE)</f>
        <v>减暴伤+415</v>
      </c>
    </row>
    <row r="9432" spans="1:7" s="34" customFormat="1">
      <c r="A9432" s="26">
        <v>27830</v>
      </c>
      <c r="B9432" s="34" t="s">
        <v>46</v>
      </c>
      <c r="C9432" s="35" t="s">
        <v>385</v>
      </c>
      <c r="D9432" s="34">
        <f>CEILING(RIGHT(A9432,3)/VLOOKUP(INT(A9432/1000),辅助表!$A$1:$F$54,5,FALSE),1)*VLOOKUP(INT(A9432/1000),辅助表!$A$1:$F$54,6,FALSE)</f>
        <v>415</v>
      </c>
      <c r="E9432" s="34">
        <v>0</v>
      </c>
      <c r="F9432" s="34">
        <f>ROUND(D9432*VLOOKUP(INT(A9432/1000),辅助表!$A$1:$F$54,5,FALSE),0)/VLOOKUP(INT(A9432/1000),辅助表!$A$1:$F$54,6,FALSE)</f>
        <v>830</v>
      </c>
      <c r="G9432" s="34" t="str">
        <f>VLOOKUP(INT(A9432/1000),辅助表!$A$1:$F$54,4,FALSE)&amp;"+"&amp;(D9432/VLOOKUP(INT(A9432/1000),辅助表!$A$1:$F$54,6,FALSE))&amp;VLOOKUP(INT(A9432/1000),辅助表!$A$1:$G$54,7,FALSE)</f>
        <v>减暴伤+415</v>
      </c>
    </row>
    <row r="9433" spans="1:7" s="34" customFormat="1">
      <c r="A9433" s="26">
        <v>27831</v>
      </c>
      <c r="B9433" s="34" t="s">
        <v>46</v>
      </c>
      <c r="C9433" s="35" t="s">
        <v>385</v>
      </c>
      <c r="D9433" s="34">
        <f>CEILING(RIGHT(A9433,3)/VLOOKUP(INT(A9433/1000),辅助表!$A$1:$F$54,5,FALSE),1)*VLOOKUP(INT(A9433/1000),辅助表!$A$1:$F$54,6,FALSE)</f>
        <v>416</v>
      </c>
      <c r="E9433" s="34">
        <v>0</v>
      </c>
      <c r="F9433" s="34">
        <f>ROUND(D9433*VLOOKUP(INT(A9433/1000),辅助表!$A$1:$F$54,5,FALSE),0)/VLOOKUP(INT(A9433/1000),辅助表!$A$1:$F$54,6,FALSE)</f>
        <v>832</v>
      </c>
      <c r="G9433" s="34" t="str">
        <f>VLOOKUP(INT(A9433/1000),辅助表!$A$1:$F$54,4,FALSE)&amp;"+"&amp;(D9433/VLOOKUP(INT(A9433/1000),辅助表!$A$1:$F$54,6,FALSE))&amp;VLOOKUP(INT(A9433/1000),辅助表!$A$1:$G$54,7,FALSE)</f>
        <v>减暴伤+416</v>
      </c>
    </row>
    <row r="9434" spans="1:7" s="34" customFormat="1">
      <c r="A9434" s="26">
        <v>27832</v>
      </c>
      <c r="B9434" s="34" t="s">
        <v>46</v>
      </c>
      <c r="C9434" s="35" t="s">
        <v>385</v>
      </c>
      <c r="D9434" s="34">
        <f>CEILING(RIGHT(A9434,3)/VLOOKUP(INT(A9434/1000),辅助表!$A$1:$F$54,5,FALSE),1)*VLOOKUP(INT(A9434/1000),辅助表!$A$1:$F$54,6,FALSE)</f>
        <v>416</v>
      </c>
      <c r="E9434" s="34">
        <v>0</v>
      </c>
      <c r="F9434" s="34">
        <f>ROUND(D9434*VLOOKUP(INT(A9434/1000),辅助表!$A$1:$F$54,5,FALSE),0)/VLOOKUP(INT(A9434/1000),辅助表!$A$1:$F$54,6,FALSE)</f>
        <v>832</v>
      </c>
      <c r="G9434" s="34" t="str">
        <f>VLOOKUP(INT(A9434/1000),辅助表!$A$1:$F$54,4,FALSE)&amp;"+"&amp;(D9434/VLOOKUP(INT(A9434/1000),辅助表!$A$1:$F$54,6,FALSE))&amp;VLOOKUP(INT(A9434/1000),辅助表!$A$1:$G$54,7,FALSE)</f>
        <v>减暴伤+416</v>
      </c>
    </row>
    <row r="9435" spans="1:7" s="34" customFormat="1">
      <c r="A9435" s="26">
        <v>27833</v>
      </c>
      <c r="B9435" s="34" t="s">
        <v>46</v>
      </c>
      <c r="C9435" s="35" t="s">
        <v>385</v>
      </c>
      <c r="D9435" s="34">
        <f>CEILING(RIGHT(A9435,3)/VLOOKUP(INT(A9435/1000),辅助表!$A$1:$F$54,5,FALSE),1)*VLOOKUP(INT(A9435/1000),辅助表!$A$1:$F$54,6,FALSE)</f>
        <v>417</v>
      </c>
      <c r="E9435" s="34">
        <v>0</v>
      </c>
      <c r="F9435" s="34">
        <f>ROUND(D9435*VLOOKUP(INT(A9435/1000),辅助表!$A$1:$F$54,5,FALSE),0)/VLOOKUP(INT(A9435/1000),辅助表!$A$1:$F$54,6,FALSE)</f>
        <v>834</v>
      </c>
      <c r="G9435" s="34" t="str">
        <f>VLOOKUP(INT(A9435/1000),辅助表!$A$1:$F$54,4,FALSE)&amp;"+"&amp;(D9435/VLOOKUP(INT(A9435/1000),辅助表!$A$1:$F$54,6,FALSE))&amp;VLOOKUP(INT(A9435/1000),辅助表!$A$1:$G$54,7,FALSE)</f>
        <v>减暴伤+417</v>
      </c>
    </row>
    <row r="9436" spans="1:7" s="34" customFormat="1">
      <c r="A9436" s="26">
        <v>27834</v>
      </c>
      <c r="B9436" s="34" t="s">
        <v>46</v>
      </c>
      <c r="C9436" s="35" t="s">
        <v>385</v>
      </c>
      <c r="D9436" s="34">
        <f>CEILING(RIGHT(A9436,3)/VLOOKUP(INT(A9436/1000),辅助表!$A$1:$F$54,5,FALSE),1)*VLOOKUP(INT(A9436/1000),辅助表!$A$1:$F$54,6,FALSE)</f>
        <v>417</v>
      </c>
      <c r="E9436" s="34">
        <v>0</v>
      </c>
      <c r="F9436" s="34">
        <f>ROUND(D9436*VLOOKUP(INT(A9436/1000),辅助表!$A$1:$F$54,5,FALSE),0)/VLOOKUP(INT(A9436/1000),辅助表!$A$1:$F$54,6,FALSE)</f>
        <v>834</v>
      </c>
      <c r="G9436" s="34" t="str">
        <f>VLOOKUP(INT(A9436/1000),辅助表!$A$1:$F$54,4,FALSE)&amp;"+"&amp;(D9436/VLOOKUP(INT(A9436/1000),辅助表!$A$1:$F$54,6,FALSE))&amp;VLOOKUP(INT(A9436/1000),辅助表!$A$1:$G$54,7,FALSE)</f>
        <v>减暴伤+417</v>
      </c>
    </row>
    <row r="9437" spans="1:7" s="34" customFormat="1">
      <c r="A9437" s="26">
        <v>27835</v>
      </c>
      <c r="B9437" s="34" t="s">
        <v>46</v>
      </c>
      <c r="C9437" s="35" t="s">
        <v>385</v>
      </c>
      <c r="D9437" s="34">
        <f>CEILING(RIGHT(A9437,3)/VLOOKUP(INT(A9437/1000),辅助表!$A$1:$F$54,5,FALSE),1)*VLOOKUP(INT(A9437/1000),辅助表!$A$1:$F$54,6,FALSE)</f>
        <v>418</v>
      </c>
      <c r="E9437" s="34">
        <v>0</v>
      </c>
      <c r="F9437" s="34">
        <f>ROUND(D9437*VLOOKUP(INT(A9437/1000),辅助表!$A$1:$F$54,5,FALSE),0)/VLOOKUP(INT(A9437/1000),辅助表!$A$1:$F$54,6,FALSE)</f>
        <v>836</v>
      </c>
      <c r="G9437" s="34" t="str">
        <f>VLOOKUP(INT(A9437/1000),辅助表!$A$1:$F$54,4,FALSE)&amp;"+"&amp;(D9437/VLOOKUP(INT(A9437/1000),辅助表!$A$1:$F$54,6,FALSE))&amp;VLOOKUP(INT(A9437/1000),辅助表!$A$1:$G$54,7,FALSE)</f>
        <v>减暴伤+418</v>
      </c>
    </row>
    <row r="9438" spans="1:7" s="34" customFormat="1">
      <c r="A9438" s="26">
        <v>27836</v>
      </c>
      <c r="B9438" s="34" t="s">
        <v>46</v>
      </c>
      <c r="C9438" s="35" t="s">
        <v>385</v>
      </c>
      <c r="D9438" s="34">
        <f>CEILING(RIGHT(A9438,3)/VLOOKUP(INT(A9438/1000),辅助表!$A$1:$F$54,5,FALSE),1)*VLOOKUP(INT(A9438/1000),辅助表!$A$1:$F$54,6,FALSE)</f>
        <v>418</v>
      </c>
      <c r="E9438" s="34">
        <v>0</v>
      </c>
      <c r="F9438" s="34">
        <f>ROUND(D9438*VLOOKUP(INT(A9438/1000),辅助表!$A$1:$F$54,5,FALSE),0)/VLOOKUP(INT(A9438/1000),辅助表!$A$1:$F$54,6,FALSE)</f>
        <v>836</v>
      </c>
      <c r="G9438" s="34" t="str">
        <f>VLOOKUP(INT(A9438/1000),辅助表!$A$1:$F$54,4,FALSE)&amp;"+"&amp;(D9438/VLOOKUP(INT(A9438/1000),辅助表!$A$1:$F$54,6,FALSE))&amp;VLOOKUP(INT(A9438/1000),辅助表!$A$1:$G$54,7,FALSE)</f>
        <v>减暴伤+418</v>
      </c>
    </row>
    <row r="9439" spans="1:7" s="34" customFormat="1">
      <c r="A9439" s="26">
        <v>27837</v>
      </c>
      <c r="B9439" s="34" t="s">
        <v>46</v>
      </c>
      <c r="C9439" s="35" t="s">
        <v>385</v>
      </c>
      <c r="D9439" s="34">
        <f>CEILING(RIGHT(A9439,3)/VLOOKUP(INT(A9439/1000),辅助表!$A$1:$F$54,5,FALSE),1)*VLOOKUP(INT(A9439/1000),辅助表!$A$1:$F$54,6,FALSE)</f>
        <v>419</v>
      </c>
      <c r="E9439" s="34">
        <v>0</v>
      </c>
      <c r="F9439" s="34">
        <f>ROUND(D9439*VLOOKUP(INT(A9439/1000),辅助表!$A$1:$F$54,5,FALSE),0)/VLOOKUP(INT(A9439/1000),辅助表!$A$1:$F$54,6,FALSE)</f>
        <v>838</v>
      </c>
      <c r="G9439" s="34" t="str">
        <f>VLOOKUP(INT(A9439/1000),辅助表!$A$1:$F$54,4,FALSE)&amp;"+"&amp;(D9439/VLOOKUP(INT(A9439/1000),辅助表!$A$1:$F$54,6,FALSE))&amp;VLOOKUP(INT(A9439/1000),辅助表!$A$1:$G$54,7,FALSE)</f>
        <v>减暴伤+419</v>
      </c>
    </row>
    <row r="9440" spans="1:7" s="34" customFormat="1">
      <c r="A9440" s="26">
        <v>27838</v>
      </c>
      <c r="B9440" s="34" t="s">
        <v>46</v>
      </c>
      <c r="C9440" s="35" t="s">
        <v>385</v>
      </c>
      <c r="D9440" s="34">
        <f>CEILING(RIGHT(A9440,3)/VLOOKUP(INT(A9440/1000),辅助表!$A$1:$F$54,5,FALSE),1)*VLOOKUP(INT(A9440/1000),辅助表!$A$1:$F$54,6,FALSE)</f>
        <v>419</v>
      </c>
      <c r="E9440" s="34">
        <v>0</v>
      </c>
      <c r="F9440" s="34">
        <f>ROUND(D9440*VLOOKUP(INT(A9440/1000),辅助表!$A$1:$F$54,5,FALSE),0)/VLOOKUP(INT(A9440/1000),辅助表!$A$1:$F$54,6,FALSE)</f>
        <v>838</v>
      </c>
      <c r="G9440" s="34" t="str">
        <f>VLOOKUP(INT(A9440/1000),辅助表!$A$1:$F$54,4,FALSE)&amp;"+"&amp;(D9440/VLOOKUP(INT(A9440/1000),辅助表!$A$1:$F$54,6,FALSE))&amp;VLOOKUP(INT(A9440/1000),辅助表!$A$1:$G$54,7,FALSE)</f>
        <v>减暴伤+419</v>
      </c>
    </row>
    <row r="9441" spans="1:7" s="34" customFormat="1">
      <c r="A9441" s="26">
        <v>27839</v>
      </c>
      <c r="B9441" s="34" t="s">
        <v>46</v>
      </c>
      <c r="C9441" s="35" t="s">
        <v>385</v>
      </c>
      <c r="D9441" s="34">
        <f>CEILING(RIGHT(A9441,3)/VLOOKUP(INT(A9441/1000),辅助表!$A$1:$F$54,5,FALSE),1)*VLOOKUP(INT(A9441/1000),辅助表!$A$1:$F$54,6,FALSE)</f>
        <v>420</v>
      </c>
      <c r="E9441" s="34">
        <v>0</v>
      </c>
      <c r="F9441" s="34">
        <f>ROUND(D9441*VLOOKUP(INT(A9441/1000),辅助表!$A$1:$F$54,5,FALSE),0)/VLOOKUP(INT(A9441/1000),辅助表!$A$1:$F$54,6,FALSE)</f>
        <v>840</v>
      </c>
      <c r="G9441" s="34" t="str">
        <f>VLOOKUP(INT(A9441/1000),辅助表!$A$1:$F$54,4,FALSE)&amp;"+"&amp;(D9441/VLOOKUP(INT(A9441/1000),辅助表!$A$1:$F$54,6,FALSE))&amp;VLOOKUP(INT(A9441/1000),辅助表!$A$1:$G$54,7,FALSE)</f>
        <v>减暴伤+420</v>
      </c>
    </row>
    <row r="9442" spans="1:7" s="34" customFormat="1">
      <c r="A9442" s="26">
        <v>27840</v>
      </c>
      <c r="B9442" s="34" t="s">
        <v>46</v>
      </c>
      <c r="C9442" s="35" t="s">
        <v>385</v>
      </c>
      <c r="D9442" s="34">
        <f>CEILING(RIGHT(A9442,3)/VLOOKUP(INT(A9442/1000),辅助表!$A$1:$F$54,5,FALSE),1)*VLOOKUP(INT(A9442/1000),辅助表!$A$1:$F$54,6,FALSE)</f>
        <v>420</v>
      </c>
      <c r="E9442" s="34">
        <v>0</v>
      </c>
      <c r="F9442" s="34">
        <f>ROUND(D9442*VLOOKUP(INT(A9442/1000),辅助表!$A$1:$F$54,5,FALSE),0)/VLOOKUP(INT(A9442/1000),辅助表!$A$1:$F$54,6,FALSE)</f>
        <v>840</v>
      </c>
      <c r="G9442" s="34" t="str">
        <f>VLOOKUP(INT(A9442/1000),辅助表!$A$1:$F$54,4,FALSE)&amp;"+"&amp;(D9442/VLOOKUP(INT(A9442/1000),辅助表!$A$1:$F$54,6,FALSE))&amp;VLOOKUP(INT(A9442/1000),辅助表!$A$1:$G$54,7,FALSE)</f>
        <v>减暴伤+420</v>
      </c>
    </row>
    <row r="9443" spans="1:7" s="34" customFormat="1">
      <c r="A9443" s="26">
        <v>27841</v>
      </c>
      <c r="B9443" s="34" t="s">
        <v>46</v>
      </c>
      <c r="C9443" s="35" t="s">
        <v>385</v>
      </c>
      <c r="D9443" s="34">
        <f>CEILING(RIGHT(A9443,3)/VLOOKUP(INT(A9443/1000),辅助表!$A$1:$F$54,5,FALSE),1)*VLOOKUP(INT(A9443/1000),辅助表!$A$1:$F$54,6,FALSE)</f>
        <v>421</v>
      </c>
      <c r="E9443" s="34">
        <v>0</v>
      </c>
      <c r="F9443" s="34">
        <f>ROUND(D9443*VLOOKUP(INT(A9443/1000),辅助表!$A$1:$F$54,5,FALSE),0)/VLOOKUP(INT(A9443/1000),辅助表!$A$1:$F$54,6,FALSE)</f>
        <v>842</v>
      </c>
      <c r="G9443" s="34" t="str">
        <f>VLOOKUP(INT(A9443/1000),辅助表!$A$1:$F$54,4,FALSE)&amp;"+"&amp;(D9443/VLOOKUP(INT(A9443/1000),辅助表!$A$1:$F$54,6,FALSE))&amp;VLOOKUP(INT(A9443/1000),辅助表!$A$1:$G$54,7,FALSE)</f>
        <v>减暴伤+421</v>
      </c>
    </row>
    <row r="9444" spans="1:7" s="34" customFormat="1">
      <c r="A9444" s="26">
        <v>27842</v>
      </c>
      <c r="B9444" s="34" t="s">
        <v>46</v>
      </c>
      <c r="C9444" s="35" t="s">
        <v>385</v>
      </c>
      <c r="D9444" s="34">
        <f>CEILING(RIGHT(A9444,3)/VLOOKUP(INT(A9444/1000),辅助表!$A$1:$F$54,5,FALSE),1)*VLOOKUP(INT(A9444/1000),辅助表!$A$1:$F$54,6,FALSE)</f>
        <v>421</v>
      </c>
      <c r="E9444" s="34">
        <v>0</v>
      </c>
      <c r="F9444" s="34">
        <f>ROUND(D9444*VLOOKUP(INT(A9444/1000),辅助表!$A$1:$F$54,5,FALSE),0)/VLOOKUP(INT(A9444/1000),辅助表!$A$1:$F$54,6,FALSE)</f>
        <v>842</v>
      </c>
      <c r="G9444" s="34" t="str">
        <f>VLOOKUP(INT(A9444/1000),辅助表!$A$1:$F$54,4,FALSE)&amp;"+"&amp;(D9444/VLOOKUP(INT(A9444/1000),辅助表!$A$1:$F$54,6,FALSE))&amp;VLOOKUP(INT(A9444/1000),辅助表!$A$1:$G$54,7,FALSE)</f>
        <v>减暴伤+421</v>
      </c>
    </row>
    <row r="9445" spans="1:7" s="34" customFormat="1">
      <c r="A9445" s="26">
        <v>27843</v>
      </c>
      <c r="B9445" s="34" t="s">
        <v>46</v>
      </c>
      <c r="C9445" s="35" t="s">
        <v>385</v>
      </c>
      <c r="D9445" s="34">
        <f>CEILING(RIGHT(A9445,3)/VLOOKUP(INT(A9445/1000),辅助表!$A$1:$F$54,5,FALSE),1)*VLOOKUP(INT(A9445/1000),辅助表!$A$1:$F$54,6,FALSE)</f>
        <v>422</v>
      </c>
      <c r="E9445" s="34">
        <v>0</v>
      </c>
      <c r="F9445" s="34">
        <f>ROUND(D9445*VLOOKUP(INT(A9445/1000),辅助表!$A$1:$F$54,5,FALSE),0)/VLOOKUP(INT(A9445/1000),辅助表!$A$1:$F$54,6,FALSE)</f>
        <v>844</v>
      </c>
      <c r="G9445" s="34" t="str">
        <f>VLOOKUP(INT(A9445/1000),辅助表!$A$1:$F$54,4,FALSE)&amp;"+"&amp;(D9445/VLOOKUP(INT(A9445/1000),辅助表!$A$1:$F$54,6,FALSE))&amp;VLOOKUP(INT(A9445/1000),辅助表!$A$1:$G$54,7,FALSE)</f>
        <v>减暴伤+422</v>
      </c>
    </row>
    <row r="9446" spans="1:7" s="34" customFormat="1">
      <c r="A9446" s="26">
        <v>27844</v>
      </c>
      <c r="B9446" s="34" t="s">
        <v>46</v>
      </c>
      <c r="C9446" s="35" t="s">
        <v>385</v>
      </c>
      <c r="D9446" s="34">
        <f>CEILING(RIGHT(A9446,3)/VLOOKUP(INT(A9446/1000),辅助表!$A$1:$F$54,5,FALSE),1)*VLOOKUP(INT(A9446/1000),辅助表!$A$1:$F$54,6,FALSE)</f>
        <v>422</v>
      </c>
      <c r="E9446" s="34">
        <v>0</v>
      </c>
      <c r="F9446" s="34">
        <f>ROUND(D9446*VLOOKUP(INT(A9446/1000),辅助表!$A$1:$F$54,5,FALSE),0)/VLOOKUP(INT(A9446/1000),辅助表!$A$1:$F$54,6,FALSE)</f>
        <v>844</v>
      </c>
      <c r="G9446" s="34" t="str">
        <f>VLOOKUP(INT(A9446/1000),辅助表!$A$1:$F$54,4,FALSE)&amp;"+"&amp;(D9446/VLOOKUP(INT(A9446/1000),辅助表!$A$1:$F$54,6,FALSE))&amp;VLOOKUP(INT(A9446/1000),辅助表!$A$1:$G$54,7,FALSE)</f>
        <v>减暴伤+422</v>
      </c>
    </row>
    <row r="9447" spans="1:7" s="34" customFormat="1">
      <c r="A9447" s="26">
        <v>27845</v>
      </c>
      <c r="B9447" s="34" t="s">
        <v>46</v>
      </c>
      <c r="C9447" s="35" t="s">
        <v>385</v>
      </c>
      <c r="D9447" s="34">
        <f>CEILING(RIGHT(A9447,3)/VLOOKUP(INT(A9447/1000),辅助表!$A$1:$F$54,5,FALSE),1)*VLOOKUP(INT(A9447/1000),辅助表!$A$1:$F$54,6,FALSE)</f>
        <v>423</v>
      </c>
      <c r="E9447" s="34">
        <v>0</v>
      </c>
      <c r="F9447" s="34">
        <f>ROUND(D9447*VLOOKUP(INT(A9447/1000),辅助表!$A$1:$F$54,5,FALSE),0)/VLOOKUP(INT(A9447/1000),辅助表!$A$1:$F$54,6,FALSE)</f>
        <v>846</v>
      </c>
      <c r="G9447" s="34" t="str">
        <f>VLOOKUP(INT(A9447/1000),辅助表!$A$1:$F$54,4,FALSE)&amp;"+"&amp;(D9447/VLOOKUP(INT(A9447/1000),辅助表!$A$1:$F$54,6,FALSE))&amp;VLOOKUP(INT(A9447/1000),辅助表!$A$1:$G$54,7,FALSE)</f>
        <v>减暴伤+423</v>
      </c>
    </row>
    <row r="9448" spans="1:7" s="34" customFormat="1">
      <c r="A9448" s="26">
        <v>27846</v>
      </c>
      <c r="B9448" s="34" t="s">
        <v>46</v>
      </c>
      <c r="C9448" s="35" t="s">
        <v>385</v>
      </c>
      <c r="D9448" s="34">
        <f>CEILING(RIGHT(A9448,3)/VLOOKUP(INT(A9448/1000),辅助表!$A$1:$F$54,5,FALSE),1)*VLOOKUP(INT(A9448/1000),辅助表!$A$1:$F$54,6,FALSE)</f>
        <v>423</v>
      </c>
      <c r="E9448" s="34">
        <v>0</v>
      </c>
      <c r="F9448" s="34">
        <f>ROUND(D9448*VLOOKUP(INT(A9448/1000),辅助表!$A$1:$F$54,5,FALSE),0)/VLOOKUP(INT(A9448/1000),辅助表!$A$1:$F$54,6,FALSE)</f>
        <v>846</v>
      </c>
      <c r="G9448" s="34" t="str">
        <f>VLOOKUP(INT(A9448/1000),辅助表!$A$1:$F$54,4,FALSE)&amp;"+"&amp;(D9448/VLOOKUP(INT(A9448/1000),辅助表!$A$1:$F$54,6,FALSE))&amp;VLOOKUP(INT(A9448/1000),辅助表!$A$1:$G$54,7,FALSE)</f>
        <v>减暴伤+423</v>
      </c>
    </row>
    <row r="9449" spans="1:7" s="34" customFormat="1">
      <c r="A9449" s="26">
        <v>27847</v>
      </c>
      <c r="B9449" s="34" t="s">
        <v>46</v>
      </c>
      <c r="C9449" s="35" t="s">
        <v>385</v>
      </c>
      <c r="D9449" s="34">
        <f>CEILING(RIGHT(A9449,3)/VLOOKUP(INT(A9449/1000),辅助表!$A$1:$F$54,5,FALSE),1)*VLOOKUP(INT(A9449/1000),辅助表!$A$1:$F$54,6,FALSE)</f>
        <v>424</v>
      </c>
      <c r="E9449" s="34">
        <v>0</v>
      </c>
      <c r="F9449" s="34">
        <f>ROUND(D9449*VLOOKUP(INT(A9449/1000),辅助表!$A$1:$F$54,5,FALSE),0)/VLOOKUP(INT(A9449/1000),辅助表!$A$1:$F$54,6,FALSE)</f>
        <v>848</v>
      </c>
      <c r="G9449" s="34" t="str">
        <f>VLOOKUP(INT(A9449/1000),辅助表!$A$1:$F$54,4,FALSE)&amp;"+"&amp;(D9449/VLOOKUP(INT(A9449/1000),辅助表!$A$1:$F$54,6,FALSE))&amp;VLOOKUP(INT(A9449/1000),辅助表!$A$1:$G$54,7,FALSE)</f>
        <v>减暴伤+424</v>
      </c>
    </row>
    <row r="9450" spans="1:7" s="34" customFormat="1">
      <c r="A9450" s="26">
        <v>27848</v>
      </c>
      <c r="B9450" s="34" t="s">
        <v>46</v>
      </c>
      <c r="C9450" s="35" t="s">
        <v>385</v>
      </c>
      <c r="D9450" s="34">
        <f>CEILING(RIGHT(A9450,3)/VLOOKUP(INT(A9450/1000),辅助表!$A$1:$F$54,5,FALSE),1)*VLOOKUP(INT(A9450/1000),辅助表!$A$1:$F$54,6,FALSE)</f>
        <v>424</v>
      </c>
      <c r="E9450" s="34">
        <v>0</v>
      </c>
      <c r="F9450" s="34">
        <f>ROUND(D9450*VLOOKUP(INT(A9450/1000),辅助表!$A$1:$F$54,5,FALSE),0)/VLOOKUP(INT(A9450/1000),辅助表!$A$1:$F$54,6,FALSE)</f>
        <v>848</v>
      </c>
      <c r="G9450" s="34" t="str">
        <f>VLOOKUP(INT(A9450/1000),辅助表!$A$1:$F$54,4,FALSE)&amp;"+"&amp;(D9450/VLOOKUP(INT(A9450/1000),辅助表!$A$1:$F$54,6,FALSE))&amp;VLOOKUP(INT(A9450/1000),辅助表!$A$1:$G$54,7,FALSE)</f>
        <v>减暴伤+424</v>
      </c>
    </row>
    <row r="9451" spans="1:7" s="34" customFormat="1">
      <c r="A9451" s="26">
        <v>27849</v>
      </c>
      <c r="B9451" s="34" t="s">
        <v>46</v>
      </c>
      <c r="C9451" s="35" t="s">
        <v>385</v>
      </c>
      <c r="D9451" s="34">
        <f>CEILING(RIGHT(A9451,3)/VLOOKUP(INT(A9451/1000),辅助表!$A$1:$F$54,5,FALSE),1)*VLOOKUP(INT(A9451/1000),辅助表!$A$1:$F$54,6,FALSE)</f>
        <v>425</v>
      </c>
      <c r="E9451" s="34">
        <v>0</v>
      </c>
      <c r="F9451" s="34">
        <f>ROUND(D9451*VLOOKUP(INT(A9451/1000),辅助表!$A$1:$F$54,5,FALSE),0)/VLOOKUP(INT(A9451/1000),辅助表!$A$1:$F$54,6,FALSE)</f>
        <v>850</v>
      </c>
      <c r="G9451" s="34" t="str">
        <f>VLOOKUP(INT(A9451/1000),辅助表!$A$1:$F$54,4,FALSE)&amp;"+"&amp;(D9451/VLOOKUP(INT(A9451/1000),辅助表!$A$1:$F$54,6,FALSE))&amp;VLOOKUP(INT(A9451/1000),辅助表!$A$1:$G$54,7,FALSE)</f>
        <v>减暴伤+425</v>
      </c>
    </row>
    <row r="9452" spans="1:7" s="34" customFormat="1">
      <c r="A9452" s="26">
        <v>27850</v>
      </c>
      <c r="B9452" s="34" t="s">
        <v>46</v>
      </c>
      <c r="C9452" s="35" t="s">
        <v>385</v>
      </c>
      <c r="D9452" s="34">
        <f>CEILING(RIGHT(A9452,3)/VLOOKUP(INT(A9452/1000),辅助表!$A$1:$F$54,5,FALSE),1)*VLOOKUP(INT(A9452/1000),辅助表!$A$1:$F$54,6,FALSE)</f>
        <v>425</v>
      </c>
      <c r="E9452" s="34">
        <v>0</v>
      </c>
      <c r="F9452" s="34">
        <f>ROUND(D9452*VLOOKUP(INT(A9452/1000),辅助表!$A$1:$F$54,5,FALSE),0)/VLOOKUP(INT(A9452/1000),辅助表!$A$1:$F$54,6,FALSE)</f>
        <v>850</v>
      </c>
      <c r="G9452" s="34" t="str">
        <f>VLOOKUP(INT(A9452/1000),辅助表!$A$1:$F$54,4,FALSE)&amp;"+"&amp;(D9452/VLOOKUP(INT(A9452/1000),辅助表!$A$1:$F$54,6,FALSE))&amp;VLOOKUP(INT(A9452/1000),辅助表!$A$1:$G$54,7,FALSE)</f>
        <v>减暴伤+425</v>
      </c>
    </row>
    <row r="9453" spans="1:7" s="34" customFormat="1">
      <c r="A9453" s="26">
        <v>27851</v>
      </c>
      <c r="B9453" s="34" t="s">
        <v>46</v>
      </c>
      <c r="C9453" s="35" t="s">
        <v>385</v>
      </c>
      <c r="D9453" s="34">
        <f>CEILING(RIGHT(A9453,3)/VLOOKUP(INT(A9453/1000),辅助表!$A$1:$F$54,5,FALSE),1)*VLOOKUP(INT(A9453/1000),辅助表!$A$1:$F$54,6,FALSE)</f>
        <v>426</v>
      </c>
      <c r="E9453" s="34">
        <v>0</v>
      </c>
      <c r="F9453" s="34">
        <f>ROUND(D9453*VLOOKUP(INT(A9453/1000),辅助表!$A$1:$F$54,5,FALSE),0)/VLOOKUP(INT(A9453/1000),辅助表!$A$1:$F$54,6,FALSE)</f>
        <v>852</v>
      </c>
      <c r="G9453" s="34" t="str">
        <f>VLOOKUP(INT(A9453/1000),辅助表!$A$1:$F$54,4,FALSE)&amp;"+"&amp;(D9453/VLOOKUP(INT(A9453/1000),辅助表!$A$1:$F$54,6,FALSE))&amp;VLOOKUP(INT(A9453/1000),辅助表!$A$1:$G$54,7,FALSE)</f>
        <v>减暴伤+426</v>
      </c>
    </row>
    <row r="9454" spans="1:7" s="34" customFormat="1">
      <c r="A9454" s="26">
        <v>27852</v>
      </c>
      <c r="B9454" s="34" t="s">
        <v>46</v>
      </c>
      <c r="C9454" s="35" t="s">
        <v>385</v>
      </c>
      <c r="D9454" s="34">
        <f>CEILING(RIGHT(A9454,3)/VLOOKUP(INT(A9454/1000),辅助表!$A$1:$F$54,5,FALSE),1)*VLOOKUP(INT(A9454/1000),辅助表!$A$1:$F$54,6,FALSE)</f>
        <v>426</v>
      </c>
      <c r="E9454" s="34">
        <v>0</v>
      </c>
      <c r="F9454" s="34">
        <f>ROUND(D9454*VLOOKUP(INT(A9454/1000),辅助表!$A$1:$F$54,5,FALSE),0)/VLOOKUP(INT(A9454/1000),辅助表!$A$1:$F$54,6,FALSE)</f>
        <v>852</v>
      </c>
      <c r="G9454" s="34" t="str">
        <f>VLOOKUP(INT(A9454/1000),辅助表!$A$1:$F$54,4,FALSE)&amp;"+"&amp;(D9454/VLOOKUP(INT(A9454/1000),辅助表!$A$1:$F$54,6,FALSE))&amp;VLOOKUP(INT(A9454/1000),辅助表!$A$1:$G$54,7,FALSE)</f>
        <v>减暴伤+426</v>
      </c>
    </row>
    <row r="9455" spans="1:7" s="34" customFormat="1">
      <c r="A9455" s="26">
        <v>27853</v>
      </c>
      <c r="B9455" s="34" t="s">
        <v>46</v>
      </c>
      <c r="C9455" s="35" t="s">
        <v>385</v>
      </c>
      <c r="D9455" s="34">
        <f>CEILING(RIGHT(A9455,3)/VLOOKUP(INT(A9455/1000),辅助表!$A$1:$F$54,5,FALSE),1)*VLOOKUP(INT(A9455/1000),辅助表!$A$1:$F$54,6,FALSE)</f>
        <v>427</v>
      </c>
      <c r="E9455" s="34">
        <v>0</v>
      </c>
      <c r="F9455" s="34">
        <f>ROUND(D9455*VLOOKUP(INT(A9455/1000),辅助表!$A$1:$F$54,5,FALSE),0)/VLOOKUP(INT(A9455/1000),辅助表!$A$1:$F$54,6,FALSE)</f>
        <v>854</v>
      </c>
      <c r="G9455" s="34" t="str">
        <f>VLOOKUP(INT(A9455/1000),辅助表!$A$1:$F$54,4,FALSE)&amp;"+"&amp;(D9455/VLOOKUP(INT(A9455/1000),辅助表!$A$1:$F$54,6,FALSE))&amp;VLOOKUP(INT(A9455/1000),辅助表!$A$1:$G$54,7,FALSE)</f>
        <v>减暴伤+427</v>
      </c>
    </row>
    <row r="9456" spans="1:7" s="34" customFormat="1">
      <c r="A9456" s="26">
        <v>27854</v>
      </c>
      <c r="B9456" s="34" t="s">
        <v>46</v>
      </c>
      <c r="C9456" s="35" t="s">
        <v>385</v>
      </c>
      <c r="D9456" s="34">
        <f>CEILING(RIGHT(A9456,3)/VLOOKUP(INT(A9456/1000),辅助表!$A$1:$F$54,5,FALSE),1)*VLOOKUP(INT(A9456/1000),辅助表!$A$1:$F$54,6,FALSE)</f>
        <v>427</v>
      </c>
      <c r="E9456" s="34">
        <v>0</v>
      </c>
      <c r="F9456" s="34">
        <f>ROUND(D9456*VLOOKUP(INT(A9456/1000),辅助表!$A$1:$F$54,5,FALSE),0)/VLOOKUP(INT(A9456/1000),辅助表!$A$1:$F$54,6,FALSE)</f>
        <v>854</v>
      </c>
      <c r="G9456" s="34" t="str">
        <f>VLOOKUP(INT(A9456/1000),辅助表!$A$1:$F$54,4,FALSE)&amp;"+"&amp;(D9456/VLOOKUP(INT(A9456/1000),辅助表!$A$1:$F$54,6,FALSE))&amp;VLOOKUP(INT(A9456/1000),辅助表!$A$1:$G$54,7,FALSE)</f>
        <v>减暴伤+427</v>
      </c>
    </row>
    <row r="9457" spans="1:7" s="34" customFormat="1">
      <c r="A9457" s="26">
        <v>27855</v>
      </c>
      <c r="B9457" s="34" t="s">
        <v>46</v>
      </c>
      <c r="C9457" s="35" t="s">
        <v>385</v>
      </c>
      <c r="D9457" s="34">
        <f>CEILING(RIGHT(A9457,3)/VLOOKUP(INT(A9457/1000),辅助表!$A$1:$F$54,5,FALSE),1)*VLOOKUP(INT(A9457/1000),辅助表!$A$1:$F$54,6,FALSE)</f>
        <v>428</v>
      </c>
      <c r="E9457" s="34">
        <v>0</v>
      </c>
      <c r="F9457" s="34">
        <f>ROUND(D9457*VLOOKUP(INT(A9457/1000),辅助表!$A$1:$F$54,5,FALSE),0)/VLOOKUP(INT(A9457/1000),辅助表!$A$1:$F$54,6,FALSE)</f>
        <v>856</v>
      </c>
      <c r="G9457" s="34" t="str">
        <f>VLOOKUP(INT(A9457/1000),辅助表!$A$1:$F$54,4,FALSE)&amp;"+"&amp;(D9457/VLOOKUP(INT(A9457/1000),辅助表!$A$1:$F$54,6,FALSE))&amp;VLOOKUP(INT(A9457/1000),辅助表!$A$1:$G$54,7,FALSE)</f>
        <v>减暴伤+428</v>
      </c>
    </row>
    <row r="9458" spans="1:7" s="34" customFormat="1">
      <c r="A9458" s="26">
        <v>27856</v>
      </c>
      <c r="B9458" s="34" t="s">
        <v>46</v>
      </c>
      <c r="C9458" s="35" t="s">
        <v>385</v>
      </c>
      <c r="D9458" s="34">
        <f>CEILING(RIGHT(A9458,3)/VLOOKUP(INT(A9458/1000),辅助表!$A$1:$F$54,5,FALSE),1)*VLOOKUP(INT(A9458/1000),辅助表!$A$1:$F$54,6,FALSE)</f>
        <v>428</v>
      </c>
      <c r="E9458" s="34">
        <v>0</v>
      </c>
      <c r="F9458" s="34">
        <f>ROUND(D9458*VLOOKUP(INT(A9458/1000),辅助表!$A$1:$F$54,5,FALSE),0)/VLOOKUP(INT(A9458/1000),辅助表!$A$1:$F$54,6,FALSE)</f>
        <v>856</v>
      </c>
      <c r="G9458" s="34" t="str">
        <f>VLOOKUP(INT(A9458/1000),辅助表!$A$1:$F$54,4,FALSE)&amp;"+"&amp;(D9458/VLOOKUP(INT(A9458/1000),辅助表!$A$1:$F$54,6,FALSE))&amp;VLOOKUP(INT(A9458/1000),辅助表!$A$1:$G$54,7,FALSE)</f>
        <v>减暴伤+428</v>
      </c>
    </row>
    <row r="9459" spans="1:7" s="34" customFormat="1">
      <c r="A9459" s="26">
        <v>27857</v>
      </c>
      <c r="B9459" s="34" t="s">
        <v>46</v>
      </c>
      <c r="C9459" s="35" t="s">
        <v>385</v>
      </c>
      <c r="D9459" s="34">
        <f>CEILING(RIGHT(A9459,3)/VLOOKUP(INT(A9459/1000),辅助表!$A$1:$F$54,5,FALSE),1)*VLOOKUP(INT(A9459/1000),辅助表!$A$1:$F$54,6,FALSE)</f>
        <v>429</v>
      </c>
      <c r="E9459" s="34">
        <v>0</v>
      </c>
      <c r="F9459" s="34">
        <f>ROUND(D9459*VLOOKUP(INT(A9459/1000),辅助表!$A$1:$F$54,5,FALSE),0)/VLOOKUP(INT(A9459/1000),辅助表!$A$1:$F$54,6,FALSE)</f>
        <v>858</v>
      </c>
      <c r="G9459" s="34" t="str">
        <f>VLOOKUP(INT(A9459/1000),辅助表!$A$1:$F$54,4,FALSE)&amp;"+"&amp;(D9459/VLOOKUP(INT(A9459/1000),辅助表!$A$1:$F$54,6,FALSE))&amp;VLOOKUP(INT(A9459/1000),辅助表!$A$1:$G$54,7,FALSE)</f>
        <v>减暴伤+429</v>
      </c>
    </row>
    <row r="9460" spans="1:7" s="34" customFormat="1">
      <c r="A9460" s="26">
        <v>27858</v>
      </c>
      <c r="B9460" s="34" t="s">
        <v>46</v>
      </c>
      <c r="C9460" s="35" t="s">
        <v>385</v>
      </c>
      <c r="D9460" s="34">
        <f>CEILING(RIGHT(A9460,3)/VLOOKUP(INT(A9460/1000),辅助表!$A$1:$F$54,5,FALSE),1)*VLOOKUP(INT(A9460/1000),辅助表!$A$1:$F$54,6,FALSE)</f>
        <v>429</v>
      </c>
      <c r="E9460" s="34">
        <v>0</v>
      </c>
      <c r="F9460" s="34">
        <f>ROUND(D9460*VLOOKUP(INT(A9460/1000),辅助表!$A$1:$F$54,5,FALSE),0)/VLOOKUP(INT(A9460/1000),辅助表!$A$1:$F$54,6,FALSE)</f>
        <v>858</v>
      </c>
      <c r="G9460" s="34" t="str">
        <f>VLOOKUP(INT(A9460/1000),辅助表!$A$1:$F$54,4,FALSE)&amp;"+"&amp;(D9460/VLOOKUP(INT(A9460/1000),辅助表!$A$1:$F$54,6,FALSE))&amp;VLOOKUP(INT(A9460/1000),辅助表!$A$1:$G$54,7,FALSE)</f>
        <v>减暴伤+429</v>
      </c>
    </row>
    <row r="9461" spans="1:7" s="34" customFormat="1">
      <c r="A9461" s="26">
        <v>27859</v>
      </c>
      <c r="B9461" s="34" t="s">
        <v>46</v>
      </c>
      <c r="C9461" s="35" t="s">
        <v>385</v>
      </c>
      <c r="D9461" s="34">
        <f>CEILING(RIGHT(A9461,3)/VLOOKUP(INT(A9461/1000),辅助表!$A$1:$F$54,5,FALSE),1)*VLOOKUP(INT(A9461/1000),辅助表!$A$1:$F$54,6,FALSE)</f>
        <v>430</v>
      </c>
      <c r="E9461" s="34">
        <v>0</v>
      </c>
      <c r="F9461" s="34">
        <f>ROUND(D9461*VLOOKUP(INT(A9461/1000),辅助表!$A$1:$F$54,5,FALSE),0)/VLOOKUP(INT(A9461/1000),辅助表!$A$1:$F$54,6,FALSE)</f>
        <v>860</v>
      </c>
      <c r="G9461" s="34" t="str">
        <f>VLOOKUP(INT(A9461/1000),辅助表!$A$1:$F$54,4,FALSE)&amp;"+"&amp;(D9461/VLOOKUP(INT(A9461/1000),辅助表!$A$1:$F$54,6,FALSE))&amp;VLOOKUP(INT(A9461/1000),辅助表!$A$1:$G$54,7,FALSE)</f>
        <v>减暴伤+430</v>
      </c>
    </row>
    <row r="9462" spans="1:7" s="34" customFormat="1">
      <c r="A9462" s="26">
        <v>27860</v>
      </c>
      <c r="B9462" s="34" t="s">
        <v>46</v>
      </c>
      <c r="C9462" s="35" t="s">
        <v>385</v>
      </c>
      <c r="D9462" s="34">
        <f>CEILING(RIGHT(A9462,3)/VLOOKUP(INT(A9462/1000),辅助表!$A$1:$F$54,5,FALSE),1)*VLOOKUP(INT(A9462/1000),辅助表!$A$1:$F$54,6,FALSE)</f>
        <v>430</v>
      </c>
      <c r="E9462" s="34">
        <v>0</v>
      </c>
      <c r="F9462" s="34">
        <f>ROUND(D9462*VLOOKUP(INT(A9462/1000),辅助表!$A$1:$F$54,5,FALSE),0)/VLOOKUP(INT(A9462/1000),辅助表!$A$1:$F$54,6,FALSE)</f>
        <v>860</v>
      </c>
      <c r="G9462" s="34" t="str">
        <f>VLOOKUP(INT(A9462/1000),辅助表!$A$1:$F$54,4,FALSE)&amp;"+"&amp;(D9462/VLOOKUP(INT(A9462/1000),辅助表!$A$1:$F$54,6,FALSE))&amp;VLOOKUP(INT(A9462/1000),辅助表!$A$1:$G$54,7,FALSE)</f>
        <v>减暴伤+430</v>
      </c>
    </row>
    <row r="9463" spans="1:7" s="34" customFormat="1">
      <c r="A9463" s="26">
        <v>27861</v>
      </c>
      <c r="B9463" s="34" t="s">
        <v>46</v>
      </c>
      <c r="C9463" s="35" t="s">
        <v>385</v>
      </c>
      <c r="D9463" s="34">
        <f>CEILING(RIGHT(A9463,3)/VLOOKUP(INT(A9463/1000),辅助表!$A$1:$F$54,5,FALSE),1)*VLOOKUP(INT(A9463/1000),辅助表!$A$1:$F$54,6,FALSE)</f>
        <v>431</v>
      </c>
      <c r="E9463" s="34">
        <v>0</v>
      </c>
      <c r="F9463" s="34">
        <f>ROUND(D9463*VLOOKUP(INT(A9463/1000),辅助表!$A$1:$F$54,5,FALSE),0)/VLOOKUP(INT(A9463/1000),辅助表!$A$1:$F$54,6,FALSE)</f>
        <v>862</v>
      </c>
      <c r="G9463" s="34" t="str">
        <f>VLOOKUP(INT(A9463/1000),辅助表!$A$1:$F$54,4,FALSE)&amp;"+"&amp;(D9463/VLOOKUP(INT(A9463/1000),辅助表!$A$1:$F$54,6,FALSE))&amp;VLOOKUP(INT(A9463/1000),辅助表!$A$1:$G$54,7,FALSE)</f>
        <v>减暴伤+431</v>
      </c>
    </row>
    <row r="9464" spans="1:7" s="34" customFormat="1">
      <c r="A9464" s="26">
        <v>27862</v>
      </c>
      <c r="B9464" s="34" t="s">
        <v>46</v>
      </c>
      <c r="C9464" s="35" t="s">
        <v>385</v>
      </c>
      <c r="D9464" s="34">
        <f>CEILING(RIGHT(A9464,3)/VLOOKUP(INT(A9464/1000),辅助表!$A$1:$F$54,5,FALSE),1)*VLOOKUP(INT(A9464/1000),辅助表!$A$1:$F$54,6,FALSE)</f>
        <v>431</v>
      </c>
      <c r="E9464" s="34">
        <v>0</v>
      </c>
      <c r="F9464" s="34">
        <f>ROUND(D9464*VLOOKUP(INT(A9464/1000),辅助表!$A$1:$F$54,5,FALSE),0)/VLOOKUP(INT(A9464/1000),辅助表!$A$1:$F$54,6,FALSE)</f>
        <v>862</v>
      </c>
      <c r="G9464" s="34" t="str">
        <f>VLOOKUP(INT(A9464/1000),辅助表!$A$1:$F$54,4,FALSE)&amp;"+"&amp;(D9464/VLOOKUP(INT(A9464/1000),辅助表!$A$1:$F$54,6,FALSE))&amp;VLOOKUP(INT(A9464/1000),辅助表!$A$1:$G$54,7,FALSE)</f>
        <v>减暴伤+431</v>
      </c>
    </row>
    <row r="9465" spans="1:7" s="34" customFormat="1">
      <c r="A9465" s="26">
        <v>27863</v>
      </c>
      <c r="B9465" s="34" t="s">
        <v>46</v>
      </c>
      <c r="C9465" s="35" t="s">
        <v>385</v>
      </c>
      <c r="D9465" s="34">
        <f>CEILING(RIGHT(A9465,3)/VLOOKUP(INT(A9465/1000),辅助表!$A$1:$F$54,5,FALSE),1)*VLOOKUP(INT(A9465/1000),辅助表!$A$1:$F$54,6,FALSE)</f>
        <v>432</v>
      </c>
      <c r="E9465" s="34">
        <v>0</v>
      </c>
      <c r="F9465" s="34">
        <f>ROUND(D9465*VLOOKUP(INT(A9465/1000),辅助表!$A$1:$F$54,5,FALSE),0)/VLOOKUP(INT(A9465/1000),辅助表!$A$1:$F$54,6,FALSE)</f>
        <v>864</v>
      </c>
      <c r="G9465" s="34" t="str">
        <f>VLOOKUP(INT(A9465/1000),辅助表!$A$1:$F$54,4,FALSE)&amp;"+"&amp;(D9465/VLOOKUP(INT(A9465/1000),辅助表!$A$1:$F$54,6,FALSE))&amp;VLOOKUP(INT(A9465/1000),辅助表!$A$1:$G$54,7,FALSE)</f>
        <v>减暴伤+432</v>
      </c>
    </row>
    <row r="9466" spans="1:7" s="34" customFormat="1">
      <c r="A9466" s="26">
        <v>27864</v>
      </c>
      <c r="B9466" s="34" t="s">
        <v>46</v>
      </c>
      <c r="C9466" s="35" t="s">
        <v>385</v>
      </c>
      <c r="D9466" s="34">
        <f>CEILING(RIGHT(A9466,3)/VLOOKUP(INT(A9466/1000),辅助表!$A$1:$F$54,5,FALSE),1)*VLOOKUP(INT(A9466/1000),辅助表!$A$1:$F$54,6,FALSE)</f>
        <v>432</v>
      </c>
      <c r="E9466" s="34">
        <v>0</v>
      </c>
      <c r="F9466" s="34">
        <f>ROUND(D9466*VLOOKUP(INT(A9466/1000),辅助表!$A$1:$F$54,5,FALSE),0)/VLOOKUP(INT(A9466/1000),辅助表!$A$1:$F$54,6,FALSE)</f>
        <v>864</v>
      </c>
      <c r="G9466" s="34" t="str">
        <f>VLOOKUP(INT(A9466/1000),辅助表!$A$1:$F$54,4,FALSE)&amp;"+"&amp;(D9466/VLOOKUP(INT(A9466/1000),辅助表!$A$1:$F$54,6,FALSE))&amp;VLOOKUP(INT(A9466/1000),辅助表!$A$1:$G$54,7,FALSE)</f>
        <v>减暴伤+432</v>
      </c>
    </row>
    <row r="9467" spans="1:7" s="34" customFormat="1">
      <c r="A9467" s="26">
        <v>27865</v>
      </c>
      <c r="B9467" s="34" t="s">
        <v>46</v>
      </c>
      <c r="C9467" s="35" t="s">
        <v>385</v>
      </c>
      <c r="D9467" s="34">
        <f>CEILING(RIGHT(A9467,3)/VLOOKUP(INT(A9467/1000),辅助表!$A$1:$F$54,5,FALSE),1)*VLOOKUP(INT(A9467/1000),辅助表!$A$1:$F$54,6,FALSE)</f>
        <v>433</v>
      </c>
      <c r="E9467" s="34">
        <v>0</v>
      </c>
      <c r="F9467" s="34">
        <f>ROUND(D9467*VLOOKUP(INT(A9467/1000),辅助表!$A$1:$F$54,5,FALSE),0)/VLOOKUP(INT(A9467/1000),辅助表!$A$1:$F$54,6,FALSE)</f>
        <v>866</v>
      </c>
      <c r="G9467" s="34" t="str">
        <f>VLOOKUP(INT(A9467/1000),辅助表!$A$1:$F$54,4,FALSE)&amp;"+"&amp;(D9467/VLOOKUP(INT(A9467/1000),辅助表!$A$1:$F$54,6,FALSE))&amp;VLOOKUP(INT(A9467/1000),辅助表!$A$1:$G$54,7,FALSE)</f>
        <v>减暴伤+433</v>
      </c>
    </row>
    <row r="9468" spans="1:7" s="34" customFormat="1">
      <c r="A9468" s="26">
        <v>27866</v>
      </c>
      <c r="B9468" s="34" t="s">
        <v>46</v>
      </c>
      <c r="C9468" s="35" t="s">
        <v>385</v>
      </c>
      <c r="D9468" s="34">
        <f>CEILING(RIGHT(A9468,3)/VLOOKUP(INT(A9468/1000),辅助表!$A$1:$F$54,5,FALSE),1)*VLOOKUP(INT(A9468/1000),辅助表!$A$1:$F$54,6,FALSE)</f>
        <v>433</v>
      </c>
      <c r="E9468" s="34">
        <v>0</v>
      </c>
      <c r="F9468" s="34">
        <f>ROUND(D9468*VLOOKUP(INT(A9468/1000),辅助表!$A$1:$F$54,5,FALSE),0)/VLOOKUP(INT(A9468/1000),辅助表!$A$1:$F$54,6,FALSE)</f>
        <v>866</v>
      </c>
      <c r="G9468" s="34" t="str">
        <f>VLOOKUP(INT(A9468/1000),辅助表!$A$1:$F$54,4,FALSE)&amp;"+"&amp;(D9468/VLOOKUP(INT(A9468/1000),辅助表!$A$1:$F$54,6,FALSE))&amp;VLOOKUP(INT(A9468/1000),辅助表!$A$1:$G$54,7,FALSE)</f>
        <v>减暴伤+433</v>
      </c>
    </row>
    <row r="9469" spans="1:7" s="34" customFormat="1">
      <c r="A9469" s="26">
        <v>27867</v>
      </c>
      <c r="B9469" s="34" t="s">
        <v>46</v>
      </c>
      <c r="C9469" s="35" t="s">
        <v>385</v>
      </c>
      <c r="D9469" s="34">
        <f>CEILING(RIGHT(A9469,3)/VLOOKUP(INT(A9469/1000),辅助表!$A$1:$F$54,5,FALSE),1)*VLOOKUP(INT(A9469/1000),辅助表!$A$1:$F$54,6,FALSE)</f>
        <v>434</v>
      </c>
      <c r="E9469" s="34">
        <v>0</v>
      </c>
      <c r="F9469" s="34">
        <f>ROUND(D9469*VLOOKUP(INT(A9469/1000),辅助表!$A$1:$F$54,5,FALSE),0)/VLOOKUP(INT(A9469/1000),辅助表!$A$1:$F$54,6,FALSE)</f>
        <v>868</v>
      </c>
      <c r="G9469" s="34" t="str">
        <f>VLOOKUP(INT(A9469/1000),辅助表!$A$1:$F$54,4,FALSE)&amp;"+"&amp;(D9469/VLOOKUP(INT(A9469/1000),辅助表!$A$1:$F$54,6,FALSE))&amp;VLOOKUP(INT(A9469/1000),辅助表!$A$1:$G$54,7,FALSE)</f>
        <v>减暴伤+434</v>
      </c>
    </row>
    <row r="9470" spans="1:7" s="34" customFormat="1">
      <c r="A9470" s="26">
        <v>27868</v>
      </c>
      <c r="B9470" s="34" t="s">
        <v>46</v>
      </c>
      <c r="C9470" s="35" t="s">
        <v>385</v>
      </c>
      <c r="D9470" s="34">
        <f>CEILING(RIGHT(A9470,3)/VLOOKUP(INT(A9470/1000),辅助表!$A$1:$F$54,5,FALSE),1)*VLOOKUP(INT(A9470/1000),辅助表!$A$1:$F$54,6,FALSE)</f>
        <v>434</v>
      </c>
      <c r="E9470" s="34">
        <v>0</v>
      </c>
      <c r="F9470" s="34">
        <f>ROUND(D9470*VLOOKUP(INT(A9470/1000),辅助表!$A$1:$F$54,5,FALSE),0)/VLOOKUP(INT(A9470/1000),辅助表!$A$1:$F$54,6,FALSE)</f>
        <v>868</v>
      </c>
      <c r="G9470" s="34" t="str">
        <f>VLOOKUP(INT(A9470/1000),辅助表!$A$1:$F$54,4,FALSE)&amp;"+"&amp;(D9470/VLOOKUP(INT(A9470/1000),辅助表!$A$1:$F$54,6,FALSE))&amp;VLOOKUP(INT(A9470/1000),辅助表!$A$1:$G$54,7,FALSE)</f>
        <v>减暴伤+434</v>
      </c>
    </row>
    <row r="9471" spans="1:7" s="34" customFormat="1">
      <c r="A9471" s="26">
        <v>27869</v>
      </c>
      <c r="B9471" s="34" t="s">
        <v>46</v>
      </c>
      <c r="C9471" s="35" t="s">
        <v>385</v>
      </c>
      <c r="D9471" s="34">
        <f>CEILING(RIGHT(A9471,3)/VLOOKUP(INT(A9471/1000),辅助表!$A$1:$F$54,5,FALSE),1)*VLOOKUP(INT(A9471/1000),辅助表!$A$1:$F$54,6,FALSE)</f>
        <v>435</v>
      </c>
      <c r="E9471" s="34">
        <v>0</v>
      </c>
      <c r="F9471" s="34">
        <f>ROUND(D9471*VLOOKUP(INT(A9471/1000),辅助表!$A$1:$F$54,5,FALSE),0)/VLOOKUP(INT(A9471/1000),辅助表!$A$1:$F$54,6,FALSE)</f>
        <v>870</v>
      </c>
      <c r="G9471" s="34" t="str">
        <f>VLOOKUP(INT(A9471/1000),辅助表!$A$1:$F$54,4,FALSE)&amp;"+"&amp;(D9471/VLOOKUP(INT(A9471/1000),辅助表!$A$1:$F$54,6,FALSE))&amp;VLOOKUP(INT(A9471/1000),辅助表!$A$1:$G$54,7,FALSE)</f>
        <v>减暴伤+435</v>
      </c>
    </row>
    <row r="9472" spans="1:7" s="34" customFormat="1">
      <c r="A9472" s="26">
        <v>27870</v>
      </c>
      <c r="B9472" s="34" t="s">
        <v>46</v>
      </c>
      <c r="C9472" s="35" t="s">
        <v>385</v>
      </c>
      <c r="D9472" s="34">
        <f>CEILING(RIGHT(A9472,3)/VLOOKUP(INT(A9472/1000),辅助表!$A$1:$F$54,5,FALSE),1)*VLOOKUP(INT(A9472/1000),辅助表!$A$1:$F$54,6,FALSE)</f>
        <v>435</v>
      </c>
      <c r="E9472" s="34">
        <v>0</v>
      </c>
      <c r="F9472" s="34">
        <f>ROUND(D9472*VLOOKUP(INT(A9472/1000),辅助表!$A$1:$F$54,5,FALSE),0)/VLOOKUP(INT(A9472/1000),辅助表!$A$1:$F$54,6,FALSE)</f>
        <v>870</v>
      </c>
      <c r="G9472" s="34" t="str">
        <f>VLOOKUP(INT(A9472/1000),辅助表!$A$1:$F$54,4,FALSE)&amp;"+"&amp;(D9472/VLOOKUP(INT(A9472/1000),辅助表!$A$1:$F$54,6,FALSE))&amp;VLOOKUP(INT(A9472/1000),辅助表!$A$1:$G$54,7,FALSE)</f>
        <v>减暴伤+435</v>
      </c>
    </row>
    <row r="9473" spans="1:7" s="34" customFormat="1">
      <c r="A9473" s="26">
        <v>27871</v>
      </c>
      <c r="B9473" s="34" t="s">
        <v>46</v>
      </c>
      <c r="C9473" s="35" t="s">
        <v>385</v>
      </c>
      <c r="D9473" s="34">
        <f>CEILING(RIGHT(A9473,3)/VLOOKUP(INT(A9473/1000),辅助表!$A$1:$F$54,5,FALSE),1)*VLOOKUP(INT(A9473/1000),辅助表!$A$1:$F$54,6,FALSE)</f>
        <v>436</v>
      </c>
      <c r="E9473" s="34">
        <v>0</v>
      </c>
      <c r="F9473" s="34">
        <f>ROUND(D9473*VLOOKUP(INT(A9473/1000),辅助表!$A$1:$F$54,5,FALSE),0)/VLOOKUP(INT(A9473/1000),辅助表!$A$1:$F$54,6,FALSE)</f>
        <v>872</v>
      </c>
      <c r="G9473" s="34" t="str">
        <f>VLOOKUP(INT(A9473/1000),辅助表!$A$1:$F$54,4,FALSE)&amp;"+"&amp;(D9473/VLOOKUP(INT(A9473/1000),辅助表!$A$1:$F$54,6,FALSE))&amp;VLOOKUP(INT(A9473/1000),辅助表!$A$1:$G$54,7,FALSE)</f>
        <v>减暴伤+436</v>
      </c>
    </row>
    <row r="9474" spans="1:7" s="34" customFormat="1">
      <c r="A9474" s="26">
        <v>27872</v>
      </c>
      <c r="B9474" s="34" t="s">
        <v>46</v>
      </c>
      <c r="C9474" s="35" t="s">
        <v>385</v>
      </c>
      <c r="D9474" s="34">
        <f>CEILING(RIGHT(A9474,3)/VLOOKUP(INT(A9474/1000),辅助表!$A$1:$F$54,5,FALSE),1)*VLOOKUP(INT(A9474/1000),辅助表!$A$1:$F$54,6,FALSE)</f>
        <v>436</v>
      </c>
      <c r="E9474" s="34">
        <v>0</v>
      </c>
      <c r="F9474" s="34">
        <f>ROUND(D9474*VLOOKUP(INT(A9474/1000),辅助表!$A$1:$F$54,5,FALSE),0)/VLOOKUP(INT(A9474/1000),辅助表!$A$1:$F$54,6,FALSE)</f>
        <v>872</v>
      </c>
      <c r="G9474" s="34" t="str">
        <f>VLOOKUP(INT(A9474/1000),辅助表!$A$1:$F$54,4,FALSE)&amp;"+"&amp;(D9474/VLOOKUP(INT(A9474/1000),辅助表!$A$1:$F$54,6,FALSE))&amp;VLOOKUP(INT(A9474/1000),辅助表!$A$1:$G$54,7,FALSE)</f>
        <v>减暴伤+436</v>
      </c>
    </row>
    <row r="9475" spans="1:7" s="34" customFormat="1">
      <c r="A9475" s="26">
        <v>27873</v>
      </c>
      <c r="B9475" s="34" t="s">
        <v>46</v>
      </c>
      <c r="C9475" s="35" t="s">
        <v>385</v>
      </c>
      <c r="D9475" s="34">
        <f>CEILING(RIGHT(A9475,3)/VLOOKUP(INT(A9475/1000),辅助表!$A$1:$F$54,5,FALSE),1)*VLOOKUP(INT(A9475/1000),辅助表!$A$1:$F$54,6,FALSE)</f>
        <v>437</v>
      </c>
      <c r="E9475" s="34">
        <v>0</v>
      </c>
      <c r="F9475" s="34">
        <f>ROUND(D9475*VLOOKUP(INT(A9475/1000),辅助表!$A$1:$F$54,5,FALSE),0)/VLOOKUP(INT(A9475/1000),辅助表!$A$1:$F$54,6,FALSE)</f>
        <v>874</v>
      </c>
      <c r="G9475" s="34" t="str">
        <f>VLOOKUP(INT(A9475/1000),辅助表!$A$1:$F$54,4,FALSE)&amp;"+"&amp;(D9475/VLOOKUP(INT(A9475/1000),辅助表!$A$1:$F$54,6,FALSE))&amp;VLOOKUP(INT(A9475/1000),辅助表!$A$1:$G$54,7,FALSE)</f>
        <v>减暴伤+437</v>
      </c>
    </row>
    <row r="9476" spans="1:7" s="34" customFormat="1">
      <c r="A9476" s="26">
        <v>27874</v>
      </c>
      <c r="B9476" s="34" t="s">
        <v>46</v>
      </c>
      <c r="C9476" s="35" t="s">
        <v>385</v>
      </c>
      <c r="D9476" s="34">
        <f>CEILING(RIGHT(A9476,3)/VLOOKUP(INT(A9476/1000),辅助表!$A$1:$F$54,5,FALSE),1)*VLOOKUP(INT(A9476/1000),辅助表!$A$1:$F$54,6,FALSE)</f>
        <v>437</v>
      </c>
      <c r="E9476" s="34">
        <v>0</v>
      </c>
      <c r="F9476" s="34">
        <f>ROUND(D9476*VLOOKUP(INT(A9476/1000),辅助表!$A$1:$F$54,5,FALSE),0)/VLOOKUP(INT(A9476/1000),辅助表!$A$1:$F$54,6,FALSE)</f>
        <v>874</v>
      </c>
      <c r="G9476" s="34" t="str">
        <f>VLOOKUP(INT(A9476/1000),辅助表!$A$1:$F$54,4,FALSE)&amp;"+"&amp;(D9476/VLOOKUP(INT(A9476/1000),辅助表!$A$1:$F$54,6,FALSE))&amp;VLOOKUP(INT(A9476/1000),辅助表!$A$1:$G$54,7,FALSE)</f>
        <v>减暴伤+437</v>
      </c>
    </row>
    <row r="9477" spans="1:7" s="34" customFormat="1">
      <c r="A9477" s="26">
        <v>27875</v>
      </c>
      <c r="B9477" s="34" t="s">
        <v>46</v>
      </c>
      <c r="C9477" s="35" t="s">
        <v>385</v>
      </c>
      <c r="D9477" s="34">
        <f>CEILING(RIGHT(A9477,3)/VLOOKUP(INT(A9477/1000),辅助表!$A$1:$F$54,5,FALSE),1)*VLOOKUP(INT(A9477/1000),辅助表!$A$1:$F$54,6,FALSE)</f>
        <v>438</v>
      </c>
      <c r="E9477" s="34">
        <v>0</v>
      </c>
      <c r="F9477" s="34">
        <f>ROUND(D9477*VLOOKUP(INT(A9477/1000),辅助表!$A$1:$F$54,5,FALSE),0)/VLOOKUP(INT(A9477/1000),辅助表!$A$1:$F$54,6,FALSE)</f>
        <v>876</v>
      </c>
      <c r="G9477" s="34" t="str">
        <f>VLOOKUP(INT(A9477/1000),辅助表!$A$1:$F$54,4,FALSE)&amp;"+"&amp;(D9477/VLOOKUP(INT(A9477/1000),辅助表!$A$1:$F$54,6,FALSE))&amp;VLOOKUP(INT(A9477/1000),辅助表!$A$1:$G$54,7,FALSE)</f>
        <v>减暴伤+438</v>
      </c>
    </row>
    <row r="9478" spans="1:7" s="34" customFormat="1">
      <c r="A9478" s="26">
        <v>27876</v>
      </c>
      <c r="B9478" s="34" t="s">
        <v>46</v>
      </c>
      <c r="C9478" s="35" t="s">
        <v>385</v>
      </c>
      <c r="D9478" s="34">
        <f>CEILING(RIGHT(A9478,3)/VLOOKUP(INT(A9478/1000),辅助表!$A$1:$F$54,5,FALSE),1)*VLOOKUP(INT(A9478/1000),辅助表!$A$1:$F$54,6,FALSE)</f>
        <v>438</v>
      </c>
      <c r="E9478" s="34">
        <v>0</v>
      </c>
      <c r="F9478" s="34">
        <f>ROUND(D9478*VLOOKUP(INT(A9478/1000),辅助表!$A$1:$F$54,5,FALSE),0)/VLOOKUP(INT(A9478/1000),辅助表!$A$1:$F$54,6,FALSE)</f>
        <v>876</v>
      </c>
      <c r="G9478" s="34" t="str">
        <f>VLOOKUP(INT(A9478/1000),辅助表!$A$1:$F$54,4,FALSE)&amp;"+"&amp;(D9478/VLOOKUP(INT(A9478/1000),辅助表!$A$1:$F$54,6,FALSE))&amp;VLOOKUP(INT(A9478/1000),辅助表!$A$1:$G$54,7,FALSE)</f>
        <v>减暴伤+438</v>
      </c>
    </row>
    <row r="9479" spans="1:7" s="34" customFormat="1">
      <c r="A9479" s="26">
        <v>27877</v>
      </c>
      <c r="B9479" s="34" t="s">
        <v>46</v>
      </c>
      <c r="C9479" s="35" t="s">
        <v>385</v>
      </c>
      <c r="D9479" s="34">
        <f>CEILING(RIGHT(A9479,3)/VLOOKUP(INT(A9479/1000),辅助表!$A$1:$F$54,5,FALSE),1)*VLOOKUP(INT(A9479/1000),辅助表!$A$1:$F$54,6,FALSE)</f>
        <v>439</v>
      </c>
      <c r="E9479" s="34">
        <v>0</v>
      </c>
      <c r="F9479" s="34">
        <f>ROUND(D9479*VLOOKUP(INT(A9479/1000),辅助表!$A$1:$F$54,5,FALSE),0)/VLOOKUP(INT(A9479/1000),辅助表!$A$1:$F$54,6,FALSE)</f>
        <v>878</v>
      </c>
      <c r="G9479" s="34" t="str">
        <f>VLOOKUP(INT(A9479/1000),辅助表!$A$1:$F$54,4,FALSE)&amp;"+"&amp;(D9479/VLOOKUP(INT(A9479/1000),辅助表!$A$1:$F$54,6,FALSE))&amp;VLOOKUP(INT(A9479/1000),辅助表!$A$1:$G$54,7,FALSE)</f>
        <v>减暴伤+439</v>
      </c>
    </row>
    <row r="9480" spans="1:7" s="34" customFormat="1">
      <c r="A9480" s="26">
        <v>27878</v>
      </c>
      <c r="B9480" s="34" t="s">
        <v>46</v>
      </c>
      <c r="C9480" s="35" t="s">
        <v>385</v>
      </c>
      <c r="D9480" s="34">
        <f>CEILING(RIGHT(A9480,3)/VLOOKUP(INT(A9480/1000),辅助表!$A$1:$F$54,5,FALSE),1)*VLOOKUP(INT(A9480/1000),辅助表!$A$1:$F$54,6,FALSE)</f>
        <v>439</v>
      </c>
      <c r="E9480" s="34">
        <v>0</v>
      </c>
      <c r="F9480" s="34">
        <f>ROUND(D9480*VLOOKUP(INT(A9480/1000),辅助表!$A$1:$F$54,5,FALSE),0)/VLOOKUP(INT(A9480/1000),辅助表!$A$1:$F$54,6,FALSE)</f>
        <v>878</v>
      </c>
      <c r="G9480" s="34" t="str">
        <f>VLOOKUP(INT(A9480/1000),辅助表!$A$1:$F$54,4,FALSE)&amp;"+"&amp;(D9480/VLOOKUP(INT(A9480/1000),辅助表!$A$1:$F$54,6,FALSE))&amp;VLOOKUP(INT(A9480/1000),辅助表!$A$1:$G$54,7,FALSE)</f>
        <v>减暴伤+439</v>
      </c>
    </row>
    <row r="9481" spans="1:7" s="34" customFormat="1">
      <c r="A9481" s="26">
        <v>27879</v>
      </c>
      <c r="B9481" s="34" t="s">
        <v>46</v>
      </c>
      <c r="C9481" s="35" t="s">
        <v>385</v>
      </c>
      <c r="D9481" s="34">
        <f>CEILING(RIGHT(A9481,3)/VLOOKUP(INT(A9481/1000),辅助表!$A$1:$F$54,5,FALSE),1)*VLOOKUP(INT(A9481/1000),辅助表!$A$1:$F$54,6,FALSE)</f>
        <v>440</v>
      </c>
      <c r="E9481" s="34">
        <v>0</v>
      </c>
      <c r="F9481" s="34">
        <f>ROUND(D9481*VLOOKUP(INT(A9481/1000),辅助表!$A$1:$F$54,5,FALSE),0)/VLOOKUP(INT(A9481/1000),辅助表!$A$1:$F$54,6,FALSE)</f>
        <v>880</v>
      </c>
      <c r="G9481" s="34" t="str">
        <f>VLOOKUP(INT(A9481/1000),辅助表!$A$1:$F$54,4,FALSE)&amp;"+"&amp;(D9481/VLOOKUP(INT(A9481/1000),辅助表!$A$1:$F$54,6,FALSE))&amp;VLOOKUP(INT(A9481/1000),辅助表!$A$1:$G$54,7,FALSE)</f>
        <v>减暴伤+440</v>
      </c>
    </row>
    <row r="9482" spans="1:7" s="34" customFormat="1">
      <c r="A9482" s="26">
        <v>27880</v>
      </c>
      <c r="B9482" s="34" t="s">
        <v>46</v>
      </c>
      <c r="C9482" s="35" t="s">
        <v>385</v>
      </c>
      <c r="D9482" s="34">
        <f>CEILING(RIGHT(A9482,3)/VLOOKUP(INT(A9482/1000),辅助表!$A$1:$F$54,5,FALSE),1)*VLOOKUP(INT(A9482/1000),辅助表!$A$1:$F$54,6,FALSE)</f>
        <v>440</v>
      </c>
      <c r="E9482" s="34">
        <v>0</v>
      </c>
      <c r="F9482" s="34">
        <f>ROUND(D9482*VLOOKUP(INT(A9482/1000),辅助表!$A$1:$F$54,5,FALSE),0)/VLOOKUP(INT(A9482/1000),辅助表!$A$1:$F$54,6,FALSE)</f>
        <v>880</v>
      </c>
      <c r="G9482" s="34" t="str">
        <f>VLOOKUP(INT(A9482/1000),辅助表!$A$1:$F$54,4,FALSE)&amp;"+"&amp;(D9482/VLOOKUP(INT(A9482/1000),辅助表!$A$1:$F$54,6,FALSE))&amp;VLOOKUP(INT(A9482/1000),辅助表!$A$1:$G$54,7,FALSE)</f>
        <v>减暴伤+440</v>
      </c>
    </row>
    <row r="9483" spans="1:7" s="34" customFormat="1">
      <c r="A9483" s="26">
        <v>27881</v>
      </c>
      <c r="B9483" s="34" t="s">
        <v>46</v>
      </c>
      <c r="C9483" s="35" t="s">
        <v>385</v>
      </c>
      <c r="D9483" s="34">
        <f>CEILING(RIGHT(A9483,3)/VLOOKUP(INT(A9483/1000),辅助表!$A$1:$F$54,5,FALSE),1)*VLOOKUP(INT(A9483/1000),辅助表!$A$1:$F$54,6,FALSE)</f>
        <v>441</v>
      </c>
      <c r="E9483" s="34">
        <v>0</v>
      </c>
      <c r="F9483" s="34">
        <f>ROUND(D9483*VLOOKUP(INT(A9483/1000),辅助表!$A$1:$F$54,5,FALSE),0)/VLOOKUP(INT(A9483/1000),辅助表!$A$1:$F$54,6,FALSE)</f>
        <v>882</v>
      </c>
      <c r="G9483" s="34" t="str">
        <f>VLOOKUP(INT(A9483/1000),辅助表!$A$1:$F$54,4,FALSE)&amp;"+"&amp;(D9483/VLOOKUP(INT(A9483/1000),辅助表!$A$1:$F$54,6,FALSE))&amp;VLOOKUP(INT(A9483/1000),辅助表!$A$1:$G$54,7,FALSE)</f>
        <v>减暴伤+441</v>
      </c>
    </row>
    <row r="9484" spans="1:7" s="34" customFormat="1">
      <c r="A9484" s="26">
        <v>27882</v>
      </c>
      <c r="B9484" s="34" t="s">
        <v>46</v>
      </c>
      <c r="C9484" s="35" t="s">
        <v>385</v>
      </c>
      <c r="D9484" s="34">
        <f>CEILING(RIGHT(A9484,3)/VLOOKUP(INT(A9484/1000),辅助表!$A$1:$F$54,5,FALSE),1)*VLOOKUP(INT(A9484/1000),辅助表!$A$1:$F$54,6,FALSE)</f>
        <v>441</v>
      </c>
      <c r="E9484" s="34">
        <v>0</v>
      </c>
      <c r="F9484" s="34">
        <f>ROUND(D9484*VLOOKUP(INT(A9484/1000),辅助表!$A$1:$F$54,5,FALSE),0)/VLOOKUP(INT(A9484/1000),辅助表!$A$1:$F$54,6,FALSE)</f>
        <v>882</v>
      </c>
      <c r="G9484" s="34" t="str">
        <f>VLOOKUP(INT(A9484/1000),辅助表!$A$1:$F$54,4,FALSE)&amp;"+"&amp;(D9484/VLOOKUP(INT(A9484/1000),辅助表!$A$1:$F$54,6,FALSE))&amp;VLOOKUP(INT(A9484/1000),辅助表!$A$1:$G$54,7,FALSE)</f>
        <v>减暴伤+441</v>
      </c>
    </row>
    <row r="9485" spans="1:7" s="34" customFormat="1">
      <c r="A9485" s="26">
        <v>27883</v>
      </c>
      <c r="B9485" s="34" t="s">
        <v>46</v>
      </c>
      <c r="C9485" s="35" t="s">
        <v>385</v>
      </c>
      <c r="D9485" s="34">
        <f>CEILING(RIGHT(A9485,3)/VLOOKUP(INT(A9485/1000),辅助表!$A$1:$F$54,5,FALSE),1)*VLOOKUP(INT(A9485/1000),辅助表!$A$1:$F$54,6,FALSE)</f>
        <v>442</v>
      </c>
      <c r="E9485" s="34">
        <v>0</v>
      </c>
      <c r="F9485" s="34">
        <f>ROUND(D9485*VLOOKUP(INT(A9485/1000),辅助表!$A$1:$F$54,5,FALSE),0)/VLOOKUP(INT(A9485/1000),辅助表!$A$1:$F$54,6,FALSE)</f>
        <v>884</v>
      </c>
      <c r="G9485" s="34" t="str">
        <f>VLOOKUP(INT(A9485/1000),辅助表!$A$1:$F$54,4,FALSE)&amp;"+"&amp;(D9485/VLOOKUP(INT(A9485/1000),辅助表!$A$1:$F$54,6,FALSE))&amp;VLOOKUP(INT(A9485/1000),辅助表!$A$1:$G$54,7,FALSE)</f>
        <v>减暴伤+442</v>
      </c>
    </row>
    <row r="9486" spans="1:7" s="34" customFormat="1">
      <c r="A9486" s="26">
        <v>27884</v>
      </c>
      <c r="B9486" s="34" t="s">
        <v>46</v>
      </c>
      <c r="C9486" s="35" t="s">
        <v>385</v>
      </c>
      <c r="D9486" s="34">
        <f>CEILING(RIGHT(A9486,3)/VLOOKUP(INT(A9486/1000),辅助表!$A$1:$F$54,5,FALSE),1)*VLOOKUP(INT(A9486/1000),辅助表!$A$1:$F$54,6,FALSE)</f>
        <v>442</v>
      </c>
      <c r="E9486" s="34">
        <v>0</v>
      </c>
      <c r="F9486" s="34">
        <f>ROUND(D9486*VLOOKUP(INT(A9486/1000),辅助表!$A$1:$F$54,5,FALSE),0)/VLOOKUP(INT(A9486/1000),辅助表!$A$1:$F$54,6,FALSE)</f>
        <v>884</v>
      </c>
      <c r="G9486" s="34" t="str">
        <f>VLOOKUP(INT(A9486/1000),辅助表!$A$1:$F$54,4,FALSE)&amp;"+"&amp;(D9486/VLOOKUP(INT(A9486/1000),辅助表!$A$1:$F$54,6,FALSE))&amp;VLOOKUP(INT(A9486/1000),辅助表!$A$1:$G$54,7,FALSE)</f>
        <v>减暴伤+442</v>
      </c>
    </row>
    <row r="9487" spans="1:7" s="34" customFormat="1">
      <c r="A9487" s="26">
        <v>27885</v>
      </c>
      <c r="B9487" s="34" t="s">
        <v>46</v>
      </c>
      <c r="C9487" s="35" t="s">
        <v>385</v>
      </c>
      <c r="D9487" s="34">
        <f>CEILING(RIGHT(A9487,3)/VLOOKUP(INT(A9487/1000),辅助表!$A$1:$F$54,5,FALSE),1)*VLOOKUP(INT(A9487/1000),辅助表!$A$1:$F$54,6,FALSE)</f>
        <v>443</v>
      </c>
      <c r="E9487" s="34">
        <v>0</v>
      </c>
      <c r="F9487" s="34">
        <f>ROUND(D9487*VLOOKUP(INT(A9487/1000),辅助表!$A$1:$F$54,5,FALSE),0)/VLOOKUP(INT(A9487/1000),辅助表!$A$1:$F$54,6,FALSE)</f>
        <v>886</v>
      </c>
      <c r="G9487" s="34" t="str">
        <f>VLOOKUP(INT(A9487/1000),辅助表!$A$1:$F$54,4,FALSE)&amp;"+"&amp;(D9487/VLOOKUP(INT(A9487/1000),辅助表!$A$1:$F$54,6,FALSE))&amp;VLOOKUP(INT(A9487/1000),辅助表!$A$1:$G$54,7,FALSE)</f>
        <v>减暴伤+443</v>
      </c>
    </row>
    <row r="9488" spans="1:7" s="34" customFormat="1">
      <c r="A9488" s="26">
        <v>27886</v>
      </c>
      <c r="B9488" s="34" t="s">
        <v>46</v>
      </c>
      <c r="C9488" s="35" t="s">
        <v>385</v>
      </c>
      <c r="D9488" s="34">
        <f>CEILING(RIGHT(A9488,3)/VLOOKUP(INT(A9488/1000),辅助表!$A$1:$F$54,5,FALSE),1)*VLOOKUP(INT(A9488/1000),辅助表!$A$1:$F$54,6,FALSE)</f>
        <v>443</v>
      </c>
      <c r="E9488" s="34">
        <v>0</v>
      </c>
      <c r="F9488" s="34">
        <f>ROUND(D9488*VLOOKUP(INT(A9488/1000),辅助表!$A$1:$F$54,5,FALSE),0)/VLOOKUP(INT(A9488/1000),辅助表!$A$1:$F$54,6,FALSE)</f>
        <v>886</v>
      </c>
      <c r="G9488" s="34" t="str">
        <f>VLOOKUP(INT(A9488/1000),辅助表!$A$1:$F$54,4,FALSE)&amp;"+"&amp;(D9488/VLOOKUP(INT(A9488/1000),辅助表!$A$1:$F$54,6,FALSE))&amp;VLOOKUP(INT(A9488/1000),辅助表!$A$1:$G$54,7,FALSE)</f>
        <v>减暴伤+443</v>
      </c>
    </row>
    <row r="9489" spans="1:7" s="34" customFormat="1">
      <c r="A9489" s="26">
        <v>27887</v>
      </c>
      <c r="B9489" s="34" t="s">
        <v>46</v>
      </c>
      <c r="C9489" s="35" t="s">
        <v>385</v>
      </c>
      <c r="D9489" s="34">
        <f>CEILING(RIGHT(A9489,3)/VLOOKUP(INT(A9489/1000),辅助表!$A$1:$F$54,5,FALSE),1)*VLOOKUP(INT(A9489/1000),辅助表!$A$1:$F$54,6,FALSE)</f>
        <v>444</v>
      </c>
      <c r="E9489" s="34">
        <v>0</v>
      </c>
      <c r="F9489" s="34">
        <f>ROUND(D9489*VLOOKUP(INT(A9489/1000),辅助表!$A$1:$F$54,5,FALSE),0)/VLOOKUP(INT(A9489/1000),辅助表!$A$1:$F$54,6,FALSE)</f>
        <v>888</v>
      </c>
      <c r="G9489" s="34" t="str">
        <f>VLOOKUP(INT(A9489/1000),辅助表!$A$1:$F$54,4,FALSE)&amp;"+"&amp;(D9489/VLOOKUP(INT(A9489/1000),辅助表!$A$1:$F$54,6,FALSE))&amp;VLOOKUP(INT(A9489/1000),辅助表!$A$1:$G$54,7,FALSE)</f>
        <v>减暴伤+444</v>
      </c>
    </row>
    <row r="9490" spans="1:7" s="34" customFormat="1">
      <c r="A9490" s="26">
        <v>27888</v>
      </c>
      <c r="B9490" s="34" t="s">
        <v>46</v>
      </c>
      <c r="C9490" s="35" t="s">
        <v>385</v>
      </c>
      <c r="D9490" s="34">
        <f>CEILING(RIGHT(A9490,3)/VLOOKUP(INT(A9490/1000),辅助表!$A$1:$F$54,5,FALSE),1)*VLOOKUP(INT(A9490/1000),辅助表!$A$1:$F$54,6,FALSE)</f>
        <v>444</v>
      </c>
      <c r="E9490" s="34">
        <v>0</v>
      </c>
      <c r="F9490" s="34">
        <f>ROUND(D9490*VLOOKUP(INT(A9490/1000),辅助表!$A$1:$F$54,5,FALSE),0)/VLOOKUP(INT(A9490/1000),辅助表!$A$1:$F$54,6,FALSE)</f>
        <v>888</v>
      </c>
      <c r="G9490" s="34" t="str">
        <f>VLOOKUP(INT(A9490/1000),辅助表!$A$1:$F$54,4,FALSE)&amp;"+"&amp;(D9490/VLOOKUP(INT(A9490/1000),辅助表!$A$1:$F$54,6,FALSE))&amp;VLOOKUP(INT(A9490/1000),辅助表!$A$1:$G$54,7,FALSE)</f>
        <v>减暴伤+444</v>
      </c>
    </row>
    <row r="9491" spans="1:7" s="34" customFormat="1">
      <c r="A9491" s="26">
        <v>27889</v>
      </c>
      <c r="B9491" s="34" t="s">
        <v>46</v>
      </c>
      <c r="C9491" s="35" t="s">
        <v>385</v>
      </c>
      <c r="D9491" s="34">
        <f>CEILING(RIGHT(A9491,3)/VLOOKUP(INT(A9491/1000),辅助表!$A$1:$F$54,5,FALSE),1)*VLOOKUP(INT(A9491/1000),辅助表!$A$1:$F$54,6,FALSE)</f>
        <v>445</v>
      </c>
      <c r="E9491" s="34">
        <v>0</v>
      </c>
      <c r="F9491" s="34">
        <f>ROUND(D9491*VLOOKUP(INT(A9491/1000),辅助表!$A$1:$F$54,5,FALSE),0)/VLOOKUP(INT(A9491/1000),辅助表!$A$1:$F$54,6,FALSE)</f>
        <v>890</v>
      </c>
      <c r="G9491" s="34" t="str">
        <f>VLOOKUP(INT(A9491/1000),辅助表!$A$1:$F$54,4,FALSE)&amp;"+"&amp;(D9491/VLOOKUP(INT(A9491/1000),辅助表!$A$1:$F$54,6,FALSE))&amp;VLOOKUP(INT(A9491/1000),辅助表!$A$1:$G$54,7,FALSE)</f>
        <v>减暴伤+445</v>
      </c>
    </row>
    <row r="9492" spans="1:7" s="34" customFormat="1">
      <c r="A9492" s="26">
        <v>27890</v>
      </c>
      <c r="B9492" s="34" t="s">
        <v>46</v>
      </c>
      <c r="C9492" s="35" t="s">
        <v>385</v>
      </c>
      <c r="D9492" s="34">
        <f>CEILING(RIGHT(A9492,3)/VLOOKUP(INT(A9492/1000),辅助表!$A$1:$F$54,5,FALSE),1)*VLOOKUP(INT(A9492/1000),辅助表!$A$1:$F$54,6,FALSE)</f>
        <v>445</v>
      </c>
      <c r="E9492" s="34">
        <v>0</v>
      </c>
      <c r="F9492" s="34">
        <f>ROUND(D9492*VLOOKUP(INT(A9492/1000),辅助表!$A$1:$F$54,5,FALSE),0)/VLOOKUP(INT(A9492/1000),辅助表!$A$1:$F$54,6,FALSE)</f>
        <v>890</v>
      </c>
      <c r="G9492" s="34" t="str">
        <f>VLOOKUP(INT(A9492/1000),辅助表!$A$1:$F$54,4,FALSE)&amp;"+"&amp;(D9492/VLOOKUP(INT(A9492/1000),辅助表!$A$1:$F$54,6,FALSE))&amp;VLOOKUP(INT(A9492/1000),辅助表!$A$1:$G$54,7,FALSE)</f>
        <v>减暴伤+445</v>
      </c>
    </row>
    <row r="9493" spans="1:7" s="34" customFormat="1">
      <c r="A9493" s="26">
        <v>27891</v>
      </c>
      <c r="B9493" s="34" t="s">
        <v>46</v>
      </c>
      <c r="C9493" s="35" t="s">
        <v>385</v>
      </c>
      <c r="D9493" s="34">
        <f>CEILING(RIGHT(A9493,3)/VLOOKUP(INT(A9493/1000),辅助表!$A$1:$F$54,5,FALSE),1)*VLOOKUP(INT(A9493/1000),辅助表!$A$1:$F$54,6,FALSE)</f>
        <v>446</v>
      </c>
      <c r="E9493" s="34">
        <v>0</v>
      </c>
      <c r="F9493" s="34">
        <f>ROUND(D9493*VLOOKUP(INT(A9493/1000),辅助表!$A$1:$F$54,5,FALSE),0)/VLOOKUP(INT(A9493/1000),辅助表!$A$1:$F$54,6,FALSE)</f>
        <v>892</v>
      </c>
      <c r="G9493" s="34" t="str">
        <f>VLOOKUP(INT(A9493/1000),辅助表!$A$1:$F$54,4,FALSE)&amp;"+"&amp;(D9493/VLOOKUP(INT(A9493/1000),辅助表!$A$1:$F$54,6,FALSE))&amp;VLOOKUP(INT(A9493/1000),辅助表!$A$1:$G$54,7,FALSE)</f>
        <v>减暴伤+446</v>
      </c>
    </row>
    <row r="9494" spans="1:7">
      <c r="A9494" s="26">
        <v>27892</v>
      </c>
      <c r="B9494" s="34" t="s">
        <v>46</v>
      </c>
      <c r="C9494" s="35" t="s">
        <v>385</v>
      </c>
      <c r="D9494" s="34">
        <f>CEILING(RIGHT(A9494,3)/VLOOKUP(INT(A9494/1000),辅助表!$A$1:$F$54,5,FALSE),1)*VLOOKUP(INT(A9494/1000),辅助表!$A$1:$F$54,6,FALSE)</f>
        <v>446</v>
      </c>
      <c r="E9494" s="34">
        <v>0</v>
      </c>
      <c r="F9494" s="34">
        <f>ROUND(D9494*VLOOKUP(INT(A9494/1000),辅助表!$A$1:$F$54,5,FALSE),0)/VLOOKUP(INT(A9494/1000),辅助表!$A$1:$F$54,6,FALSE)</f>
        <v>892</v>
      </c>
      <c r="G9494" s="34" t="str">
        <f>VLOOKUP(INT(A9494/1000),辅助表!$A$1:$F$54,4,FALSE)&amp;"+"&amp;(D9494/VLOOKUP(INT(A9494/1000),辅助表!$A$1:$F$54,6,FALSE))&amp;VLOOKUP(INT(A9494/1000),辅助表!$A$1:$G$54,7,FALSE)</f>
        <v>减暴伤+446</v>
      </c>
    </row>
    <row r="9495" spans="1:7">
      <c r="A9495" s="26">
        <v>27893</v>
      </c>
      <c r="B9495" s="34" t="s">
        <v>46</v>
      </c>
      <c r="C9495" s="35" t="s">
        <v>385</v>
      </c>
      <c r="D9495" s="34">
        <f>CEILING(RIGHT(A9495,3)/VLOOKUP(INT(A9495/1000),辅助表!$A$1:$F$54,5,FALSE),1)*VLOOKUP(INT(A9495/1000),辅助表!$A$1:$F$54,6,FALSE)</f>
        <v>447</v>
      </c>
      <c r="E9495" s="34">
        <v>0</v>
      </c>
      <c r="F9495" s="34">
        <f>ROUND(D9495*VLOOKUP(INT(A9495/1000),辅助表!$A$1:$F$54,5,FALSE),0)/VLOOKUP(INT(A9495/1000),辅助表!$A$1:$F$54,6,FALSE)</f>
        <v>894</v>
      </c>
      <c r="G9495" s="34" t="str">
        <f>VLOOKUP(INT(A9495/1000),辅助表!$A$1:$F$54,4,FALSE)&amp;"+"&amp;(D9495/VLOOKUP(INT(A9495/1000),辅助表!$A$1:$F$54,6,FALSE))&amp;VLOOKUP(INT(A9495/1000),辅助表!$A$1:$G$54,7,FALSE)</f>
        <v>减暴伤+447</v>
      </c>
    </row>
    <row r="9496" spans="1:7">
      <c r="A9496" s="26">
        <v>27894</v>
      </c>
      <c r="B9496" s="34" t="s">
        <v>46</v>
      </c>
      <c r="C9496" s="35" t="s">
        <v>385</v>
      </c>
      <c r="D9496" s="34">
        <f>CEILING(RIGHT(A9496,3)/VLOOKUP(INT(A9496/1000),辅助表!$A$1:$F$54,5,FALSE),1)*VLOOKUP(INT(A9496/1000),辅助表!$A$1:$F$54,6,FALSE)</f>
        <v>447</v>
      </c>
      <c r="E9496" s="34">
        <v>0</v>
      </c>
      <c r="F9496" s="34">
        <f>ROUND(D9496*VLOOKUP(INT(A9496/1000),辅助表!$A$1:$F$54,5,FALSE),0)/VLOOKUP(INT(A9496/1000),辅助表!$A$1:$F$54,6,FALSE)</f>
        <v>894</v>
      </c>
      <c r="G9496" s="34" t="str">
        <f>VLOOKUP(INT(A9496/1000),辅助表!$A$1:$F$54,4,FALSE)&amp;"+"&amp;(D9496/VLOOKUP(INT(A9496/1000),辅助表!$A$1:$F$54,6,FALSE))&amp;VLOOKUP(INT(A9496/1000),辅助表!$A$1:$G$54,7,FALSE)</f>
        <v>减暴伤+447</v>
      </c>
    </row>
    <row r="9497" spans="1:7">
      <c r="A9497" s="26">
        <v>27895</v>
      </c>
      <c r="B9497" s="34" t="s">
        <v>46</v>
      </c>
      <c r="C9497" s="35" t="s">
        <v>385</v>
      </c>
      <c r="D9497" s="34">
        <f>CEILING(RIGHT(A9497,3)/VLOOKUP(INT(A9497/1000),辅助表!$A$1:$F$54,5,FALSE),1)*VLOOKUP(INT(A9497/1000),辅助表!$A$1:$F$54,6,FALSE)</f>
        <v>448</v>
      </c>
      <c r="E9497" s="34">
        <v>0</v>
      </c>
      <c r="F9497" s="34">
        <f>ROUND(D9497*VLOOKUP(INT(A9497/1000),辅助表!$A$1:$F$54,5,FALSE),0)/VLOOKUP(INT(A9497/1000),辅助表!$A$1:$F$54,6,FALSE)</f>
        <v>896</v>
      </c>
      <c r="G9497" s="34" t="str">
        <f>VLOOKUP(INT(A9497/1000),辅助表!$A$1:$F$54,4,FALSE)&amp;"+"&amp;(D9497/VLOOKUP(INT(A9497/1000),辅助表!$A$1:$F$54,6,FALSE))&amp;VLOOKUP(INT(A9497/1000),辅助表!$A$1:$G$54,7,FALSE)</f>
        <v>减暴伤+448</v>
      </c>
    </row>
    <row r="9498" spans="1:7">
      <c r="A9498" s="26">
        <v>27896</v>
      </c>
      <c r="B9498" s="34" t="s">
        <v>46</v>
      </c>
      <c r="C9498" s="35" t="s">
        <v>385</v>
      </c>
      <c r="D9498" s="34">
        <f>CEILING(RIGHT(A9498,3)/VLOOKUP(INT(A9498/1000),辅助表!$A$1:$F$54,5,FALSE),1)*VLOOKUP(INT(A9498/1000),辅助表!$A$1:$F$54,6,FALSE)</f>
        <v>448</v>
      </c>
      <c r="E9498" s="34">
        <v>0</v>
      </c>
      <c r="F9498" s="34">
        <f>ROUND(D9498*VLOOKUP(INT(A9498/1000),辅助表!$A$1:$F$54,5,FALSE),0)/VLOOKUP(INT(A9498/1000),辅助表!$A$1:$F$54,6,FALSE)</f>
        <v>896</v>
      </c>
      <c r="G9498" s="34" t="str">
        <f>VLOOKUP(INT(A9498/1000),辅助表!$A$1:$F$54,4,FALSE)&amp;"+"&amp;(D9498/VLOOKUP(INT(A9498/1000),辅助表!$A$1:$F$54,6,FALSE))&amp;VLOOKUP(INT(A9498/1000),辅助表!$A$1:$G$54,7,FALSE)</f>
        <v>减暴伤+448</v>
      </c>
    </row>
    <row r="9499" spans="1:7">
      <c r="A9499" s="26">
        <v>27897</v>
      </c>
      <c r="B9499" s="34" t="s">
        <v>46</v>
      </c>
      <c r="C9499" s="35" t="s">
        <v>385</v>
      </c>
      <c r="D9499" s="34">
        <f>CEILING(RIGHT(A9499,3)/VLOOKUP(INT(A9499/1000),辅助表!$A$1:$F$54,5,FALSE),1)*VLOOKUP(INT(A9499/1000),辅助表!$A$1:$F$54,6,FALSE)</f>
        <v>449</v>
      </c>
      <c r="E9499" s="34">
        <v>0</v>
      </c>
      <c r="F9499" s="34">
        <f>ROUND(D9499*VLOOKUP(INT(A9499/1000),辅助表!$A$1:$F$54,5,FALSE),0)/VLOOKUP(INT(A9499/1000),辅助表!$A$1:$F$54,6,FALSE)</f>
        <v>898</v>
      </c>
      <c r="G9499" s="34" t="str">
        <f>VLOOKUP(INT(A9499/1000),辅助表!$A$1:$F$54,4,FALSE)&amp;"+"&amp;(D9499/VLOOKUP(INT(A9499/1000),辅助表!$A$1:$F$54,6,FALSE))&amp;VLOOKUP(INT(A9499/1000),辅助表!$A$1:$G$54,7,FALSE)</f>
        <v>减暴伤+449</v>
      </c>
    </row>
    <row r="9500" spans="1:7">
      <c r="A9500" s="26">
        <v>27898</v>
      </c>
      <c r="B9500" s="34" t="s">
        <v>46</v>
      </c>
      <c r="C9500" s="35" t="s">
        <v>385</v>
      </c>
      <c r="D9500" s="34">
        <f>CEILING(RIGHT(A9500,3)/VLOOKUP(INT(A9500/1000),辅助表!$A$1:$F$54,5,FALSE),1)*VLOOKUP(INT(A9500/1000),辅助表!$A$1:$F$54,6,FALSE)</f>
        <v>449</v>
      </c>
      <c r="E9500" s="34">
        <v>0</v>
      </c>
      <c r="F9500" s="34">
        <f>ROUND(D9500*VLOOKUP(INT(A9500/1000),辅助表!$A$1:$F$54,5,FALSE),0)/VLOOKUP(INT(A9500/1000),辅助表!$A$1:$F$54,6,FALSE)</f>
        <v>898</v>
      </c>
      <c r="G9500" s="34" t="str">
        <f>VLOOKUP(INT(A9500/1000),辅助表!$A$1:$F$54,4,FALSE)&amp;"+"&amp;(D9500/VLOOKUP(INT(A9500/1000),辅助表!$A$1:$F$54,6,FALSE))&amp;VLOOKUP(INT(A9500/1000),辅助表!$A$1:$G$54,7,FALSE)</f>
        <v>减暴伤+449</v>
      </c>
    </row>
    <row r="9501" spans="1:7">
      <c r="A9501" s="26">
        <v>27899</v>
      </c>
      <c r="B9501" s="34" t="s">
        <v>46</v>
      </c>
      <c r="C9501" s="35" t="s">
        <v>385</v>
      </c>
      <c r="D9501" s="34">
        <f>CEILING(RIGHT(A9501,3)/VLOOKUP(INT(A9501/1000),辅助表!$A$1:$F$54,5,FALSE),1)*VLOOKUP(INT(A9501/1000),辅助表!$A$1:$F$54,6,FALSE)</f>
        <v>450</v>
      </c>
      <c r="E9501" s="34">
        <v>0</v>
      </c>
      <c r="F9501" s="34">
        <f>ROUND(D9501*VLOOKUP(INT(A9501/1000),辅助表!$A$1:$F$54,5,FALSE),0)/VLOOKUP(INT(A9501/1000),辅助表!$A$1:$F$54,6,FALSE)</f>
        <v>900</v>
      </c>
      <c r="G9501" s="34" t="str">
        <f>VLOOKUP(INT(A9501/1000),辅助表!$A$1:$F$54,4,FALSE)&amp;"+"&amp;(D9501/VLOOKUP(INT(A9501/1000),辅助表!$A$1:$F$54,6,FALSE))&amp;VLOOKUP(INT(A9501/1000),辅助表!$A$1:$G$54,7,FALSE)</f>
        <v>减暴伤+450</v>
      </c>
    </row>
    <row r="9502" spans="1:7">
      <c r="A9502" s="26">
        <v>27900</v>
      </c>
      <c r="B9502" s="34" t="s">
        <v>46</v>
      </c>
      <c r="C9502" s="35" t="s">
        <v>385</v>
      </c>
      <c r="D9502" s="34">
        <f>CEILING(RIGHT(A9502,3)/VLOOKUP(INT(A9502/1000),辅助表!$A$1:$F$54,5,FALSE),1)*VLOOKUP(INT(A9502/1000),辅助表!$A$1:$F$54,6,FALSE)</f>
        <v>450</v>
      </c>
      <c r="E9502" s="34">
        <v>0</v>
      </c>
      <c r="F9502" s="34">
        <f>ROUND(D9502*VLOOKUP(INT(A9502/1000),辅助表!$A$1:$F$54,5,FALSE),0)/VLOOKUP(INT(A9502/1000),辅助表!$A$1:$F$54,6,FALSE)</f>
        <v>900</v>
      </c>
      <c r="G9502" s="34" t="str">
        <f>VLOOKUP(INT(A9502/1000),辅助表!$A$1:$F$54,4,FALSE)&amp;"+"&amp;(D9502/VLOOKUP(INT(A9502/1000),辅助表!$A$1:$F$54,6,FALSE))&amp;VLOOKUP(INT(A9502/1000),辅助表!$A$1:$G$54,7,FALSE)</f>
        <v>减暴伤+450</v>
      </c>
    </row>
    <row r="9503" spans="1:7">
      <c r="A9503" s="26">
        <v>27901</v>
      </c>
      <c r="B9503" s="34" t="s">
        <v>46</v>
      </c>
      <c r="C9503" s="35" t="s">
        <v>385</v>
      </c>
      <c r="D9503" s="34">
        <f>CEILING(RIGHT(A9503,3)/VLOOKUP(INT(A9503/1000),辅助表!$A$1:$F$54,5,FALSE),1)*VLOOKUP(INT(A9503/1000),辅助表!$A$1:$F$54,6,FALSE)</f>
        <v>451</v>
      </c>
      <c r="E9503" s="34">
        <v>0</v>
      </c>
      <c r="F9503" s="34">
        <f>ROUND(D9503*VLOOKUP(INT(A9503/1000),辅助表!$A$1:$F$54,5,FALSE),0)/VLOOKUP(INT(A9503/1000),辅助表!$A$1:$F$54,6,FALSE)</f>
        <v>902</v>
      </c>
      <c r="G9503" s="34" t="str">
        <f>VLOOKUP(INT(A9503/1000),辅助表!$A$1:$F$54,4,FALSE)&amp;"+"&amp;(D9503/VLOOKUP(INT(A9503/1000),辅助表!$A$1:$F$54,6,FALSE))&amp;VLOOKUP(INT(A9503/1000),辅助表!$A$1:$G$54,7,FALSE)</f>
        <v>减暴伤+451</v>
      </c>
    </row>
    <row r="9504" spans="1:7">
      <c r="A9504" s="26">
        <v>27902</v>
      </c>
      <c r="B9504" s="34" t="s">
        <v>46</v>
      </c>
      <c r="C9504" s="35" t="s">
        <v>385</v>
      </c>
      <c r="D9504" s="34">
        <f>CEILING(RIGHT(A9504,3)/VLOOKUP(INT(A9504/1000),辅助表!$A$1:$F$54,5,FALSE),1)*VLOOKUP(INT(A9504/1000),辅助表!$A$1:$F$54,6,FALSE)</f>
        <v>451</v>
      </c>
      <c r="E9504" s="34">
        <v>0</v>
      </c>
      <c r="F9504" s="34">
        <f>ROUND(D9504*VLOOKUP(INT(A9504/1000),辅助表!$A$1:$F$54,5,FALSE),0)/VLOOKUP(INT(A9504/1000),辅助表!$A$1:$F$54,6,FALSE)</f>
        <v>902</v>
      </c>
      <c r="G9504" s="34" t="str">
        <f>VLOOKUP(INT(A9504/1000),辅助表!$A$1:$F$54,4,FALSE)&amp;"+"&amp;(D9504/VLOOKUP(INT(A9504/1000),辅助表!$A$1:$F$54,6,FALSE))&amp;VLOOKUP(INT(A9504/1000),辅助表!$A$1:$G$54,7,FALSE)</f>
        <v>减暴伤+451</v>
      </c>
    </row>
    <row r="9505" spans="1:7">
      <c r="A9505" s="26">
        <v>27903</v>
      </c>
      <c r="B9505" s="34" t="s">
        <v>46</v>
      </c>
      <c r="C9505" s="35" t="s">
        <v>385</v>
      </c>
      <c r="D9505" s="34">
        <f>CEILING(RIGHT(A9505,3)/VLOOKUP(INT(A9505/1000),辅助表!$A$1:$F$54,5,FALSE),1)*VLOOKUP(INT(A9505/1000),辅助表!$A$1:$F$54,6,FALSE)</f>
        <v>452</v>
      </c>
      <c r="E9505" s="34">
        <v>0</v>
      </c>
      <c r="F9505" s="34">
        <f>ROUND(D9505*VLOOKUP(INT(A9505/1000),辅助表!$A$1:$F$54,5,FALSE),0)/VLOOKUP(INT(A9505/1000),辅助表!$A$1:$F$54,6,FALSE)</f>
        <v>904</v>
      </c>
      <c r="G9505" s="34" t="str">
        <f>VLOOKUP(INT(A9505/1000),辅助表!$A$1:$F$54,4,FALSE)&amp;"+"&amp;(D9505/VLOOKUP(INT(A9505/1000),辅助表!$A$1:$F$54,6,FALSE))&amp;VLOOKUP(INT(A9505/1000),辅助表!$A$1:$G$54,7,FALSE)</f>
        <v>减暴伤+452</v>
      </c>
    </row>
    <row r="9506" spans="1:7">
      <c r="A9506" s="26">
        <v>27904</v>
      </c>
      <c r="B9506" s="34" t="s">
        <v>46</v>
      </c>
      <c r="C9506" s="35" t="s">
        <v>385</v>
      </c>
      <c r="D9506" s="34">
        <f>CEILING(RIGHT(A9506,3)/VLOOKUP(INT(A9506/1000),辅助表!$A$1:$F$54,5,FALSE),1)*VLOOKUP(INT(A9506/1000),辅助表!$A$1:$F$54,6,FALSE)</f>
        <v>452</v>
      </c>
      <c r="E9506" s="34">
        <v>0</v>
      </c>
      <c r="F9506" s="34">
        <f>ROUND(D9506*VLOOKUP(INT(A9506/1000),辅助表!$A$1:$F$54,5,FALSE),0)/VLOOKUP(INT(A9506/1000),辅助表!$A$1:$F$54,6,FALSE)</f>
        <v>904</v>
      </c>
      <c r="G9506" s="34" t="str">
        <f>VLOOKUP(INT(A9506/1000),辅助表!$A$1:$F$54,4,FALSE)&amp;"+"&amp;(D9506/VLOOKUP(INT(A9506/1000),辅助表!$A$1:$F$54,6,FALSE))&amp;VLOOKUP(INT(A9506/1000),辅助表!$A$1:$G$54,7,FALSE)</f>
        <v>减暴伤+452</v>
      </c>
    </row>
    <row r="9507" spans="1:7">
      <c r="A9507" s="26">
        <v>27905</v>
      </c>
      <c r="B9507" s="34" t="s">
        <v>46</v>
      </c>
      <c r="C9507" s="35" t="s">
        <v>385</v>
      </c>
      <c r="D9507" s="34">
        <f>CEILING(RIGHT(A9507,3)/VLOOKUP(INT(A9507/1000),辅助表!$A$1:$F$54,5,FALSE),1)*VLOOKUP(INT(A9507/1000),辅助表!$A$1:$F$54,6,FALSE)</f>
        <v>453</v>
      </c>
      <c r="E9507" s="34">
        <v>0</v>
      </c>
      <c r="F9507" s="34">
        <f>ROUND(D9507*VLOOKUP(INT(A9507/1000),辅助表!$A$1:$F$54,5,FALSE),0)/VLOOKUP(INT(A9507/1000),辅助表!$A$1:$F$54,6,FALSE)</f>
        <v>906</v>
      </c>
      <c r="G9507" s="34" t="str">
        <f>VLOOKUP(INT(A9507/1000),辅助表!$A$1:$F$54,4,FALSE)&amp;"+"&amp;(D9507/VLOOKUP(INT(A9507/1000),辅助表!$A$1:$F$54,6,FALSE))&amp;VLOOKUP(INT(A9507/1000),辅助表!$A$1:$G$54,7,FALSE)</f>
        <v>减暴伤+453</v>
      </c>
    </row>
    <row r="9508" spans="1:7">
      <c r="A9508" s="26">
        <v>27906</v>
      </c>
      <c r="B9508" s="34" t="s">
        <v>46</v>
      </c>
      <c r="C9508" s="35" t="s">
        <v>385</v>
      </c>
      <c r="D9508" s="34">
        <f>CEILING(RIGHT(A9508,3)/VLOOKUP(INT(A9508/1000),辅助表!$A$1:$F$54,5,FALSE),1)*VLOOKUP(INT(A9508/1000),辅助表!$A$1:$F$54,6,FALSE)</f>
        <v>453</v>
      </c>
      <c r="E9508" s="34">
        <v>0</v>
      </c>
      <c r="F9508" s="34">
        <f>ROUND(D9508*VLOOKUP(INT(A9508/1000),辅助表!$A$1:$F$54,5,FALSE),0)/VLOOKUP(INT(A9508/1000),辅助表!$A$1:$F$54,6,FALSE)</f>
        <v>906</v>
      </c>
      <c r="G9508" s="34" t="str">
        <f>VLOOKUP(INT(A9508/1000),辅助表!$A$1:$F$54,4,FALSE)&amp;"+"&amp;(D9508/VLOOKUP(INT(A9508/1000),辅助表!$A$1:$F$54,6,FALSE))&amp;VLOOKUP(INT(A9508/1000),辅助表!$A$1:$G$54,7,FALSE)</f>
        <v>减暴伤+453</v>
      </c>
    </row>
    <row r="9509" spans="1:7">
      <c r="A9509" s="26">
        <v>27907</v>
      </c>
      <c r="B9509" s="34" t="s">
        <v>46</v>
      </c>
      <c r="C9509" s="35" t="s">
        <v>385</v>
      </c>
      <c r="D9509" s="34">
        <f>CEILING(RIGHT(A9509,3)/VLOOKUP(INT(A9509/1000),辅助表!$A$1:$F$54,5,FALSE),1)*VLOOKUP(INT(A9509/1000),辅助表!$A$1:$F$54,6,FALSE)</f>
        <v>454</v>
      </c>
      <c r="E9509" s="34">
        <v>0</v>
      </c>
      <c r="F9509" s="34">
        <f>ROUND(D9509*VLOOKUP(INT(A9509/1000),辅助表!$A$1:$F$54,5,FALSE),0)/VLOOKUP(INT(A9509/1000),辅助表!$A$1:$F$54,6,FALSE)</f>
        <v>908</v>
      </c>
      <c r="G9509" s="34" t="str">
        <f>VLOOKUP(INT(A9509/1000),辅助表!$A$1:$F$54,4,FALSE)&amp;"+"&amp;(D9509/VLOOKUP(INT(A9509/1000),辅助表!$A$1:$F$54,6,FALSE))&amp;VLOOKUP(INT(A9509/1000),辅助表!$A$1:$G$54,7,FALSE)</f>
        <v>减暴伤+454</v>
      </c>
    </row>
    <row r="9510" spans="1:7">
      <c r="A9510" s="26">
        <v>27908</v>
      </c>
      <c r="B9510" s="34" t="s">
        <v>46</v>
      </c>
      <c r="C9510" s="35" t="s">
        <v>385</v>
      </c>
      <c r="D9510" s="34">
        <f>CEILING(RIGHT(A9510,3)/VLOOKUP(INT(A9510/1000),辅助表!$A$1:$F$54,5,FALSE),1)*VLOOKUP(INT(A9510/1000),辅助表!$A$1:$F$54,6,FALSE)</f>
        <v>454</v>
      </c>
      <c r="E9510" s="34">
        <v>0</v>
      </c>
      <c r="F9510" s="34">
        <f>ROUND(D9510*VLOOKUP(INT(A9510/1000),辅助表!$A$1:$F$54,5,FALSE),0)/VLOOKUP(INT(A9510/1000),辅助表!$A$1:$F$54,6,FALSE)</f>
        <v>908</v>
      </c>
      <c r="G9510" s="34" t="str">
        <f>VLOOKUP(INT(A9510/1000),辅助表!$A$1:$F$54,4,FALSE)&amp;"+"&amp;(D9510/VLOOKUP(INT(A9510/1000),辅助表!$A$1:$F$54,6,FALSE))&amp;VLOOKUP(INT(A9510/1000),辅助表!$A$1:$G$54,7,FALSE)</f>
        <v>减暴伤+454</v>
      </c>
    </row>
    <row r="9511" spans="1:7">
      <c r="A9511" s="26">
        <v>27909</v>
      </c>
      <c r="B9511" s="34" t="s">
        <v>46</v>
      </c>
      <c r="C9511" s="35" t="s">
        <v>385</v>
      </c>
      <c r="D9511" s="34">
        <f>CEILING(RIGHT(A9511,3)/VLOOKUP(INT(A9511/1000),辅助表!$A$1:$F$54,5,FALSE),1)*VLOOKUP(INT(A9511/1000),辅助表!$A$1:$F$54,6,FALSE)</f>
        <v>455</v>
      </c>
      <c r="E9511" s="34">
        <v>0</v>
      </c>
      <c r="F9511" s="34">
        <f>ROUND(D9511*VLOOKUP(INT(A9511/1000),辅助表!$A$1:$F$54,5,FALSE),0)/VLOOKUP(INT(A9511/1000),辅助表!$A$1:$F$54,6,FALSE)</f>
        <v>910</v>
      </c>
      <c r="G9511" s="34" t="str">
        <f>VLOOKUP(INT(A9511/1000),辅助表!$A$1:$F$54,4,FALSE)&amp;"+"&amp;(D9511/VLOOKUP(INT(A9511/1000),辅助表!$A$1:$F$54,6,FALSE))&amp;VLOOKUP(INT(A9511/1000),辅助表!$A$1:$G$54,7,FALSE)</f>
        <v>减暴伤+455</v>
      </c>
    </row>
    <row r="9512" spans="1:7">
      <c r="A9512" s="26">
        <v>27910</v>
      </c>
      <c r="B9512" s="34" t="s">
        <v>46</v>
      </c>
      <c r="C9512" s="35" t="s">
        <v>385</v>
      </c>
      <c r="D9512" s="34">
        <f>CEILING(RIGHT(A9512,3)/VLOOKUP(INT(A9512/1000),辅助表!$A$1:$F$54,5,FALSE),1)*VLOOKUP(INT(A9512/1000),辅助表!$A$1:$F$54,6,FALSE)</f>
        <v>455</v>
      </c>
      <c r="E9512" s="34">
        <v>0</v>
      </c>
      <c r="F9512" s="34">
        <f>ROUND(D9512*VLOOKUP(INT(A9512/1000),辅助表!$A$1:$F$54,5,FALSE),0)/VLOOKUP(INT(A9512/1000),辅助表!$A$1:$F$54,6,FALSE)</f>
        <v>910</v>
      </c>
      <c r="G9512" s="34" t="str">
        <f>VLOOKUP(INT(A9512/1000),辅助表!$A$1:$F$54,4,FALSE)&amp;"+"&amp;(D9512/VLOOKUP(INT(A9512/1000),辅助表!$A$1:$F$54,6,FALSE))&amp;VLOOKUP(INT(A9512/1000),辅助表!$A$1:$G$54,7,FALSE)</f>
        <v>减暴伤+455</v>
      </c>
    </row>
    <row r="9513" spans="1:7">
      <c r="A9513" s="26">
        <v>27911</v>
      </c>
      <c r="B9513" s="34" t="s">
        <v>46</v>
      </c>
      <c r="C9513" s="35" t="s">
        <v>385</v>
      </c>
      <c r="D9513" s="34">
        <f>CEILING(RIGHT(A9513,3)/VLOOKUP(INT(A9513/1000),辅助表!$A$1:$F$54,5,FALSE),1)*VLOOKUP(INT(A9513/1000),辅助表!$A$1:$F$54,6,FALSE)</f>
        <v>456</v>
      </c>
      <c r="E9513" s="34">
        <v>0</v>
      </c>
      <c r="F9513" s="34">
        <f>ROUND(D9513*VLOOKUP(INT(A9513/1000),辅助表!$A$1:$F$54,5,FALSE),0)/VLOOKUP(INT(A9513/1000),辅助表!$A$1:$F$54,6,FALSE)</f>
        <v>912</v>
      </c>
      <c r="G9513" s="34" t="str">
        <f>VLOOKUP(INT(A9513/1000),辅助表!$A$1:$F$54,4,FALSE)&amp;"+"&amp;(D9513/VLOOKUP(INT(A9513/1000),辅助表!$A$1:$F$54,6,FALSE))&amp;VLOOKUP(INT(A9513/1000),辅助表!$A$1:$G$54,7,FALSE)</f>
        <v>减暴伤+456</v>
      </c>
    </row>
    <row r="9514" spans="1:7">
      <c r="A9514" s="26">
        <v>27912</v>
      </c>
      <c r="B9514" s="34" t="s">
        <v>46</v>
      </c>
      <c r="C9514" s="35" t="s">
        <v>385</v>
      </c>
      <c r="D9514" s="34">
        <f>CEILING(RIGHT(A9514,3)/VLOOKUP(INT(A9514/1000),辅助表!$A$1:$F$54,5,FALSE),1)*VLOOKUP(INT(A9514/1000),辅助表!$A$1:$F$54,6,FALSE)</f>
        <v>456</v>
      </c>
      <c r="E9514" s="34">
        <v>0</v>
      </c>
      <c r="F9514" s="34">
        <f>ROUND(D9514*VLOOKUP(INT(A9514/1000),辅助表!$A$1:$F$54,5,FALSE),0)/VLOOKUP(INT(A9514/1000),辅助表!$A$1:$F$54,6,FALSE)</f>
        <v>912</v>
      </c>
      <c r="G9514" s="34" t="str">
        <f>VLOOKUP(INT(A9514/1000),辅助表!$A$1:$F$54,4,FALSE)&amp;"+"&amp;(D9514/VLOOKUP(INT(A9514/1000),辅助表!$A$1:$F$54,6,FALSE))&amp;VLOOKUP(INT(A9514/1000),辅助表!$A$1:$G$54,7,FALSE)</f>
        <v>减暴伤+456</v>
      </c>
    </row>
    <row r="9515" spans="1:7">
      <c r="A9515" s="26">
        <v>27913</v>
      </c>
      <c r="B9515" s="34" t="s">
        <v>46</v>
      </c>
      <c r="C9515" s="35" t="s">
        <v>385</v>
      </c>
      <c r="D9515" s="34">
        <f>CEILING(RIGHT(A9515,3)/VLOOKUP(INT(A9515/1000),辅助表!$A$1:$F$54,5,FALSE),1)*VLOOKUP(INT(A9515/1000),辅助表!$A$1:$F$54,6,FALSE)</f>
        <v>457</v>
      </c>
      <c r="E9515" s="34">
        <v>0</v>
      </c>
      <c r="F9515" s="34">
        <f>ROUND(D9515*VLOOKUP(INT(A9515/1000),辅助表!$A$1:$F$54,5,FALSE),0)/VLOOKUP(INT(A9515/1000),辅助表!$A$1:$F$54,6,FALSE)</f>
        <v>914</v>
      </c>
      <c r="G9515" s="34" t="str">
        <f>VLOOKUP(INT(A9515/1000),辅助表!$A$1:$F$54,4,FALSE)&amp;"+"&amp;(D9515/VLOOKUP(INT(A9515/1000),辅助表!$A$1:$F$54,6,FALSE))&amp;VLOOKUP(INT(A9515/1000),辅助表!$A$1:$G$54,7,FALSE)</f>
        <v>减暴伤+457</v>
      </c>
    </row>
    <row r="9516" spans="1:7">
      <c r="A9516" s="26">
        <v>27914</v>
      </c>
      <c r="B9516" s="34" t="s">
        <v>46</v>
      </c>
      <c r="C9516" s="35" t="s">
        <v>385</v>
      </c>
      <c r="D9516" s="34">
        <f>CEILING(RIGHT(A9516,3)/VLOOKUP(INT(A9516/1000),辅助表!$A$1:$F$54,5,FALSE),1)*VLOOKUP(INT(A9516/1000),辅助表!$A$1:$F$54,6,FALSE)</f>
        <v>457</v>
      </c>
      <c r="E9516" s="34">
        <v>0</v>
      </c>
      <c r="F9516" s="34">
        <f>ROUND(D9516*VLOOKUP(INT(A9516/1000),辅助表!$A$1:$F$54,5,FALSE),0)/VLOOKUP(INT(A9516/1000),辅助表!$A$1:$F$54,6,FALSE)</f>
        <v>914</v>
      </c>
      <c r="G9516" s="34" t="str">
        <f>VLOOKUP(INT(A9516/1000),辅助表!$A$1:$F$54,4,FALSE)&amp;"+"&amp;(D9516/VLOOKUP(INT(A9516/1000),辅助表!$A$1:$F$54,6,FALSE))&amp;VLOOKUP(INT(A9516/1000),辅助表!$A$1:$G$54,7,FALSE)</f>
        <v>减暴伤+457</v>
      </c>
    </row>
    <row r="9517" spans="1:7">
      <c r="A9517" s="26">
        <v>27915</v>
      </c>
      <c r="B9517" s="34" t="s">
        <v>46</v>
      </c>
      <c r="C9517" s="35" t="s">
        <v>385</v>
      </c>
      <c r="D9517" s="34">
        <f>CEILING(RIGHT(A9517,3)/VLOOKUP(INT(A9517/1000),辅助表!$A$1:$F$54,5,FALSE),1)*VLOOKUP(INT(A9517/1000),辅助表!$A$1:$F$54,6,FALSE)</f>
        <v>458</v>
      </c>
      <c r="E9517" s="34">
        <v>0</v>
      </c>
      <c r="F9517" s="34">
        <f>ROUND(D9517*VLOOKUP(INT(A9517/1000),辅助表!$A$1:$F$54,5,FALSE),0)/VLOOKUP(INT(A9517/1000),辅助表!$A$1:$F$54,6,FALSE)</f>
        <v>916</v>
      </c>
      <c r="G9517" s="34" t="str">
        <f>VLOOKUP(INT(A9517/1000),辅助表!$A$1:$F$54,4,FALSE)&amp;"+"&amp;(D9517/VLOOKUP(INT(A9517/1000),辅助表!$A$1:$F$54,6,FALSE))&amp;VLOOKUP(INT(A9517/1000),辅助表!$A$1:$G$54,7,FALSE)</f>
        <v>减暴伤+458</v>
      </c>
    </row>
    <row r="9518" spans="1:7">
      <c r="A9518" s="26">
        <v>27916</v>
      </c>
      <c r="B9518" s="34" t="s">
        <v>46</v>
      </c>
      <c r="C9518" s="35" t="s">
        <v>385</v>
      </c>
      <c r="D9518" s="34">
        <f>CEILING(RIGHT(A9518,3)/VLOOKUP(INT(A9518/1000),辅助表!$A$1:$F$54,5,FALSE),1)*VLOOKUP(INT(A9518/1000),辅助表!$A$1:$F$54,6,FALSE)</f>
        <v>458</v>
      </c>
      <c r="E9518" s="34">
        <v>0</v>
      </c>
      <c r="F9518" s="34">
        <f>ROUND(D9518*VLOOKUP(INT(A9518/1000),辅助表!$A$1:$F$54,5,FALSE),0)/VLOOKUP(INT(A9518/1000),辅助表!$A$1:$F$54,6,FALSE)</f>
        <v>916</v>
      </c>
      <c r="G9518" s="34" t="str">
        <f>VLOOKUP(INT(A9518/1000),辅助表!$A$1:$F$54,4,FALSE)&amp;"+"&amp;(D9518/VLOOKUP(INT(A9518/1000),辅助表!$A$1:$F$54,6,FALSE))&amp;VLOOKUP(INT(A9518/1000),辅助表!$A$1:$G$54,7,FALSE)</f>
        <v>减暴伤+458</v>
      </c>
    </row>
    <row r="9519" spans="1:7">
      <c r="A9519" s="26">
        <v>27917</v>
      </c>
      <c r="B9519" s="34" t="s">
        <v>46</v>
      </c>
      <c r="C9519" s="35" t="s">
        <v>385</v>
      </c>
      <c r="D9519" s="34">
        <f>CEILING(RIGHT(A9519,3)/VLOOKUP(INT(A9519/1000),辅助表!$A$1:$F$54,5,FALSE),1)*VLOOKUP(INT(A9519/1000),辅助表!$A$1:$F$54,6,FALSE)</f>
        <v>459</v>
      </c>
      <c r="E9519" s="34">
        <v>0</v>
      </c>
      <c r="F9519" s="34">
        <f>ROUND(D9519*VLOOKUP(INT(A9519/1000),辅助表!$A$1:$F$54,5,FALSE),0)/VLOOKUP(INT(A9519/1000),辅助表!$A$1:$F$54,6,FALSE)</f>
        <v>918</v>
      </c>
      <c r="G9519" s="34" t="str">
        <f>VLOOKUP(INT(A9519/1000),辅助表!$A$1:$F$54,4,FALSE)&amp;"+"&amp;(D9519/VLOOKUP(INT(A9519/1000),辅助表!$A$1:$F$54,6,FALSE))&amp;VLOOKUP(INT(A9519/1000),辅助表!$A$1:$G$54,7,FALSE)</f>
        <v>减暴伤+459</v>
      </c>
    </row>
    <row r="9520" spans="1:7">
      <c r="A9520" s="26">
        <v>27918</v>
      </c>
      <c r="B9520" s="34" t="s">
        <v>46</v>
      </c>
      <c r="C9520" s="35" t="s">
        <v>385</v>
      </c>
      <c r="D9520" s="34">
        <f>CEILING(RIGHT(A9520,3)/VLOOKUP(INT(A9520/1000),辅助表!$A$1:$F$54,5,FALSE),1)*VLOOKUP(INT(A9520/1000),辅助表!$A$1:$F$54,6,FALSE)</f>
        <v>459</v>
      </c>
      <c r="E9520" s="34">
        <v>0</v>
      </c>
      <c r="F9520" s="34">
        <f>ROUND(D9520*VLOOKUP(INT(A9520/1000),辅助表!$A$1:$F$54,5,FALSE),0)/VLOOKUP(INT(A9520/1000),辅助表!$A$1:$F$54,6,FALSE)</f>
        <v>918</v>
      </c>
      <c r="G9520" s="34" t="str">
        <f>VLOOKUP(INT(A9520/1000),辅助表!$A$1:$F$54,4,FALSE)&amp;"+"&amp;(D9520/VLOOKUP(INT(A9520/1000),辅助表!$A$1:$F$54,6,FALSE))&amp;VLOOKUP(INT(A9520/1000),辅助表!$A$1:$G$54,7,FALSE)</f>
        <v>减暴伤+459</v>
      </c>
    </row>
    <row r="9521" spans="1:7">
      <c r="A9521" s="26">
        <v>27919</v>
      </c>
      <c r="B9521" s="34" t="s">
        <v>46</v>
      </c>
      <c r="C9521" s="35" t="s">
        <v>385</v>
      </c>
      <c r="D9521" s="34">
        <f>CEILING(RIGHT(A9521,3)/VLOOKUP(INT(A9521/1000),辅助表!$A$1:$F$54,5,FALSE),1)*VLOOKUP(INT(A9521/1000),辅助表!$A$1:$F$54,6,FALSE)</f>
        <v>460</v>
      </c>
      <c r="E9521" s="34">
        <v>0</v>
      </c>
      <c r="F9521" s="34">
        <f>ROUND(D9521*VLOOKUP(INT(A9521/1000),辅助表!$A$1:$F$54,5,FALSE),0)/VLOOKUP(INT(A9521/1000),辅助表!$A$1:$F$54,6,FALSE)</f>
        <v>920</v>
      </c>
      <c r="G9521" s="34" t="str">
        <f>VLOOKUP(INT(A9521/1000),辅助表!$A$1:$F$54,4,FALSE)&amp;"+"&amp;(D9521/VLOOKUP(INT(A9521/1000),辅助表!$A$1:$F$54,6,FALSE))&amp;VLOOKUP(INT(A9521/1000),辅助表!$A$1:$G$54,7,FALSE)</f>
        <v>减暴伤+460</v>
      </c>
    </row>
    <row r="9522" spans="1:7">
      <c r="A9522" s="26">
        <v>27920</v>
      </c>
      <c r="B9522" s="34" t="s">
        <v>46</v>
      </c>
      <c r="C9522" s="35" t="s">
        <v>385</v>
      </c>
      <c r="D9522" s="34">
        <f>CEILING(RIGHT(A9522,3)/VLOOKUP(INT(A9522/1000),辅助表!$A$1:$F$54,5,FALSE),1)*VLOOKUP(INT(A9522/1000),辅助表!$A$1:$F$54,6,FALSE)</f>
        <v>460</v>
      </c>
      <c r="E9522" s="34">
        <v>0</v>
      </c>
      <c r="F9522" s="34">
        <f>ROUND(D9522*VLOOKUP(INT(A9522/1000),辅助表!$A$1:$F$54,5,FALSE),0)/VLOOKUP(INT(A9522/1000),辅助表!$A$1:$F$54,6,FALSE)</f>
        <v>920</v>
      </c>
      <c r="G9522" s="34" t="str">
        <f>VLOOKUP(INT(A9522/1000),辅助表!$A$1:$F$54,4,FALSE)&amp;"+"&amp;(D9522/VLOOKUP(INT(A9522/1000),辅助表!$A$1:$F$54,6,FALSE))&amp;VLOOKUP(INT(A9522/1000),辅助表!$A$1:$G$54,7,FALSE)</f>
        <v>减暴伤+460</v>
      </c>
    </row>
    <row r="9523" spans="1:7">
      <c r="A9523" s="26">
        <v>27921</v>
      </c>
      <c r="B9523" s="34" t="s">
        <v>46</v>
      </c>
      <c r="C9523" s="35" t="s">
        <v>385</v>
      </c>
      <c r="D9523" s="34">
        <f>CEILING(RIGHT(A9523,3)/VLOOKUP(INT(A9523/1000),辅助表!$A$1:$F$54,5,FALSE),1)*VLOOKUP(INT(A9523/1000),辅助表!$A$1:$F$54,6,FALSE)</f>
        <v>461</v>
      </c>
      <c r="E9523" s="34">
        <v>0</v>
      </c>
      <c r="F9523" s="34">
        <f>ROUND(D9523*VLOOKUP(INT(A9523/1000),辅助表!$A$1:$F$54,5,FALSE),0)/VLOOKUP(INT(A9523/1000),辅助表!$A$1:$F$54,6,FALSE)</f>
        <v>922</v>
      </c>
      <c r="G9523" s="34" t="str">
        <f>VLOOKUP(INT(A9523/1000),辅助表!$A$1:$F$54,4,FALSE)&amp;"+"&amp;(D9523/VLOOKUP(INT(A9523/1000),辅助表!$A$1:$F$54,6,FALSE))&amp;VLOOKUP(INT(A9523/1000),辅助表!$A$1:$G$54,7,FALSE)</f>
        <v>减暴伤+461</v>
      </c>
    </row>
    <row r="9524" spans="1:7">
      <c r="A9524" s="26">
        <v>27922</v>
      </c>
      <c r="B9524" s="34" t="s">
        <v>46</v>
      </c>
      <c r="C9524" s="35" t="s">
        <v>385</v>
      </c>
      <c r="D9524" s="34">
        <f>CEILING(RIGHT(A9524,3)/VLOOKUP(INT(A9524/1000),辅助表!$A$1:$F$54,5,FALSE),1)*VLOOKUP(INT(A9524/1000),辅助表!$A$1:$F$54,6,FALSE)</f>
        <v>461</v>
      </c>
      <c r="E9524" s="34">
        <v>0</v>
      </c>
      <c r="F9524" s="34">
        <f>ROUND(D9524*VLOOKUP(INT(A9524/1000),辅助表!$A$1:$F$54,5,FALSE),0)/VLOOKUP(INT(A9524/1000),辅助表!$A$1:$F$54,6,FALSE)</f>
        <v>922</v>
      </c>
      <c r="G9524" s="34" t="str">
        <f>VLOOKUP(INT(A9524/1000),辅助表!$A$1:$F$54,4,FALSE)&amp;"+"&amp;(D9524/VLOOKUP(INT(A9524/1000),辅助表!$A$1:$F$54,6,FALSE))&amp;VLOOKUP(INT(A9524/1000),辅助表!$A$1:$G$54,7,FALSE)</f>
        <v>减暴伤+461</v>
      </c>
    </row>
    <row r="9525" spans="1:7">
      <c r="A9525" s="26">
        <v>27923</v>
      </c>
      <c r="B9525" s="34" t="s">
        <v>46</v>
      </c>
      <c r="C9525" s="35" t="s">
        <v>385</v>
      </c>
      <c r="D9525" s="34">
        <f>CEILING(RIGHT(A9525,3)/VLOOKUP(INT(A9525/1000),辅助表!$A$1:$F$54,5,FALSE),1)*VLOOKUP(INT(A9525/1000),辅助表!$A$1:$F$54,6,FALSE)</f>
        <v>462</v>
      </c>
      <c r="E9525" s="34">
        <v>0</v>
      </c>
      <c r="F9525" s="34">
        <f>ROUND(D9525*VLOOKUP(INT(A9525/1000),辅助表!$A$1:$F$54,5,FALSE),0)/VLOOKUP(INT(A9525/1000),辅助表!$A$1:$F$54,6,FALSE)</f>
        <v>924</v>
      </c>
      <c r="G9525" s="34" t="str">
        <f>VLOOKUP(INT(A9525/1000),辅助表!$A$1:$F$54,4,FALSE)&amp;"+"&amp;(D9525/VLOOKUP(INT(A9525/1000),辅助表!$A$1:$F$54,6,FALSE))&amp;VLOOKUP(INT(A9525/1000),辅助表!$A$1:$G$54,7,FALSE)</f>
        <v>减暴伤+462</v>
      </c>
    </row>
    <row r="9526" spans="1:7">
      <c r="A9526" s="26">
        <v>27924</v>
      </c>
      <c r="B9526" s="34" t="s">
        <v>46</v>
      </c>
      <c r="C9526" s="35" t="s">
        <v>385</v>
      </c>
      <c r="D9526" s="34">
        <f>CEILING(RIGHT(A9526,3)/VLOOKUP(INT(A9526/1000),辅助表!$A$1:$F$54,5,FALSE),1)*VLOOKUP(INT(A9526/1000),辅助表!$A$1:$F$54,6,FALSE)</f>
        <v>462</v>
      </c>
      <c r="E9526" s="34">
        <v>0</v>
      </c>
      <c r="F9526" s="34">
        <f>ROUND(D9526*VLOOKUP(INT(A9526/1000),辅助表!$A$1:$F$54,5,FALSE),0)/VLOOKUP(INT(A9526/1000),辅助表!$A$1:$F$54,6,FALSE)</f>
        <v>924</v>
      </c>
      <c r="G9526" s="34" t="str">
        <f>VLOOKUP(INT(A9526/1000),辅助表!$A$1:$F$54,4,FALSE)&amp;"+"&amp;(D9526/VLOOKUP(INT(A9526/1000),辅助表!$A$1:$F$54,6,FALSE))&amp;VLOOKUP(INT(A9526/1000),辅助表!$A$1:$G$54,7,FALSE)</f>
        <v>减暴伤+462</v>
      </c>
    </row>
    <row r="9527" spans="1:7">
      <c r="A9527" s="26">
        <v>27925</v>
      </c>
      <c r="B9527" s="34" t="s">
        <v>46</v>
      </c>
      <c r="C9527" s="35" t="s">
        <v>385</v>
      </c>
      <c r="D9527" s="34">
        <f>CEILING(RIGHT(A9527,3)/VLOOKUP(INT(A9527/1000),辅助表!$A$1:$F$54,5,FALSE),1)*VLOOKUP(INT(A9527/1000),辅助表!$A$1:$F$54,6,FALSE)</f>
        <v>463</v>
      </c>
      <c r="E9527" s="34">
        <v>0</v>
      </c>
      <c r="F9527" s="34">
        <f>ROUND(D9527*VLOOKUP(INT(A9527/1000),辅助表!$A$1:$F$54,5,FALSE),0)/VLOOKUP(INT(A9527/1000),辅助表!$A$1:$F$54,6,FALSE)</f>
        <v>926</v>
      </c>
      <c r="G9527" s="34" t="str">
        <f>VLOOKUP(INT(A9527/1000),辅助表!$A$1:$F$54,4,FALSE)&amp;"+"&amp;(D9527/VLOOKUP(INT(A9527/1000),辅助表!$A$1:$F$54,6,FALSE))&amp;VLOOKUP(INT(A9527/1000),辅助表!$A$1:$G$54,7,FALSE)</f>
        <v>减暴伤+463</v>
      </c>
    </row>
    <row r="9528" spans="1:7">
      <c r="A9528" s="26">
        <v>27926</v>
      </c>
      <c r="B9528" s="34" t="s">
        <v>46</v>
      </c>
      <c r="C9528" s="35" t="s">
        <v>385</v>
      </c>
      <c r="D9528" s="34">
        <f>CEILING(RIGHT(A9528,3)/VLOOKUP(INT(A9528/1000),辅助表!$A$1:$F$54,5,FALSE),1)*VLOOKUP(INT(A9528/1000),辅助表!$A$1:$F$54,6,FALSE)</f>
        <v>463</v>
      </c>
      <c r="E9528" s="34">
        <v>0</v>
      </c>
      <c r="F9528" s="34">
        <f>ROUND(D9528*VLOOKUP(INT(A9528/1000),辅助表!$A$1:$F$54,5,FALSE),0)/VLOOKUP(INT(A9528/1000),辅助表!$A$1:$F$54,6,FALSE)</f>
        <v>926</v>
      </c>
      <c r="G9528" s="34" t="str">
        <f>VLOOKUP(INT(A9528/1000),辅助表!$A$1:$F$54,4,FALSE)&amp;"+"&amp;(D9528/VLOOKUP(INT(A9528/1000),辅助表!$A$1:$F$54,6,FALSE))&amp;VLOOKUP(INT(A9528/1000),辅助表!$A$1:$G$54,7,FALSE)</f>
        <v>减暴伤+463</v>
      </c>
    </row>
    <row r="9529" spans="1:7">
      <c r="A9529" s="26">
        <v>27927</v>
      </c>
      <c r="B9529" s="34" t="s">
        <v>46</v>
      </c>
      <c r="C9529" s="35" t="s">
        <v>385</v>
      </c>
      <c r="D9529" s="34">
        <f>CEILING(RIGHT(A9529,3)/VLOOKUP(INT(A9529/1000),辅助表!$A$1:$F$54,5,FALSE),1)*VLOOKUP(INT(A9529/1000),辅助表!$A$1:$F$54,6,FALSE)</f>
        <v>464</v>
      </c>
      <c r="E9529" s="34">
        <v>0</v>
      </c>
      <c r="F9529" s="34">
        <f>ROUND(D9529*VLOOKUP(INT(A9529/1000),辅助表!$A$1:$F$54,5,FALSE),0)/VLOOKUP(INT(A9529/1000),辅助表!$A$1:$F$54,6,FALSE)</f>
        <v>928</v>
      </c>
      <c r="G9529" s="34" t="str">
        <f>VLOOKUP(INT(A9529/1000),辅助表!$A$1:$F$54,4,FALSE)&amp;"+"&amp;(D9529/VLOOKUP(INT(A9529/1000),辅助表!$A$1:$F$54,6,FALSE))&amp;VLOOKUP(INT(A9529/1000),辅助表!$A$1:$G$54,7,FALSE)</f>
        <v>减暴伤+464</v>
      </c>
    </row>
    <row r="9530" spans="1:7">
      <c r="A9530" s="26">
        <v>27928</v>
      </c>
      <c r="B9530" s="34" t="s">
        <v>46</v>
      </c>
      <c r="C9530" s="35" t="s">
        <v>385</v>
      </c>
      <c r="D9530" s="34">
        <f>CEILING(RIGHT(A9530,3)/VLOOKUP(INT(A9530/1000),辅助表!$A$1:$F$54,5,FALSE),1)*VLOOKUP(INT(A9530/1000),辅助表!$A$1:$F$54,6,FALSE)</f>
        <v>464</v>
      </c>
      <c r="E9530" s="34">
        <v>0</v>
      </c>
      <c r="F9530" s="34">
        <f>ROUND(D9530*VLOOKUP(INT(A9530/1000),辅助表!$A$1:$F$54,5,FALSE),0)/VLOOKUP(INT(A9530/1000),辅助表!$A$1:$F$54,6,FALSE)</f>
        <v>928</v>
      </c>
      <c r="G9530" s="34" t="str">
        <f>VLOOKUP(INT(A9530/1000),辅助表!$A$1:$F$54,4,FALSE)&amp;"+"&amp;(D9530/VLOOKUP(INT(A9530/1000),辅助表!$A$1:$F$54,6,FALSE))&amp;VLOOKUP(INT(A9530/1000),辅助表!$A$1:$G$54,7,FALSE)</f>
        <v>减暴伤+464</v>
      </c>
    </row>
    <row r="9531" spans="1:7">
      <c r="A9531" s="26">
        <v>27929</v>
      </c>
      <c r="B9531" s="34" t="s">
        <v>46</v>
      </c>
      <c r="C9531" s="35" t="s">
        <v>385</v>
      </c>
      <c r="D9531" s="34">
        <f>CEILING(RIGHT(A9531,3)/VLOOKUP(INT(A9531/1000),辅助表!$A$1:$F$54,5,FALSE),1)*VLOOKUP(INT(A9531/1000),辅助表!$A$1:$F$54,6,FALSE)</f>
        <v>465</v>
      </c>
      <c r="E9531" s="34">
        <v>0</v>
      </c>
      <c r="F9531" s="34">
        <f>ROUND(D9531*VLOOKUP(INT(A9531/1000),辅助表!$A$1:$F$54,5,FALSE),0)/VLOOKUP(INT(A9531/1000),辅助表!$A$1:$F$54,6,FALSE)</f>
        <v>930</v>
      </c>
      <c r="G9531" s="34" t="str">
        <f>VLOOKUP(INT(A9531/1000),辅助表!$A$1:$F$54,4,FALSE)&amp;"+"&amp;(D9531/VLOOKUP(INT(A9531/1000),辅助表!$A$1:$F$54,6,FALSE))&amp;VLOOKUP(INT(A9531/1000),辅助表!$A$1:$G$54,7,FALSE)</f>
        <v>减暴伤+465</v>
      </c>
    </row>
    <row r="9532" spans="1:7">
      <c r="A9532" s="26">
        <v>27930</v>
      </c>
      <c r="B9532" s="34" t="s">
        <v>46</v>
      </c>
      <c r="C9532" s="35" t="s">
        <v>385</v>
      </c>
      <c r="D9532" s="34">
        <f>CEILING(RIGHT(A9532,3)/VLOOKUP(INT(A9532/1000),辅助表!$A$1:$F$54,5,FALSE),1)*VLOOKUP(INT(A9532/1000),辅助表!$A$1:$F$54,6,FALSE)</f>
        <v>465</v>
      </c>
      <c r="E9532" s="34">
        <v>0</v>
      </c>
      <c r="F9532" s="34">
        <f>ROUND(D9532*VLOOKUP(INT(A9532/1000),辅助表!$A$1:$F$54,5,FALSE),0)/VLOOKUP(INT(A9532/1000),辅助表!$A$1:$F$54,6,FALSE)</f>
        <v>930</v>
      </c>
      <c r="G9532" s="34" t="str">
        <f>VLOOKUP(INT(A9532/1000),辅助表!$A$1:$F$54,4,FALSE)&amp;"+"&amp;(D9532/VLOOKUP(INT(A9532/1000),辅助表!$A$1:$F$54,6,FALSE))&amp;VLOOKUP(INT(A9532/1000),辅助表!$A$1:$G$54,7,FALSE)</f>
        <v>减暴伤+465</v>
      </c>
    </row>
    <row r="9533" spans="1:7">
      <c r="A9533" s="26">
        <v>27931</v>
      </c>
      <c r="B9533" s="34" t="s">
        <v>46</v>
      </c>
      <c r="C9533" s="35" t="s">
        <v>385</v>
      </c>
      <c r="D9533" s="34">
        <f>CEILING(RIGHT(A9533,3)/VLOOKUP(INT(A9533/1000),辅助表!$A$1:$F$54,5,FALSE),1)*VLOOKUP(INT(A9533/1000),辅助表!$A$1:$F$54,6,FALSE)</f>
        <v>466</v>
      </c>
      <c r="E9533" s="34">
        <v>0</v>
      </c>
      <c r="F9533" s="34">
        <f>ROUND(D9533*VLOOKUP(INT(A9533/1000),辅助表!$A$1:$F$54,5,FALSE),0)/VLOOKUP(INT(A9533/1000),辅助表!$A$1:$F$54,6,FALSE)</f>
        <v>932</v>
      </c>
      <c r="G9533" s="34" t="str">
        <f>VLOOKUP(INT(A9533/1000),辅助表!$A$1:$F$54,4,FALSE)&amp;"+"&amp;(D9533/VLOOKUP(INT(A9533/1000),辅助表!$A$1:$F$54,6,FALSE))&amp;VLOOKUP(INT(A9533/1000),辅助表!$A$1:$G$54,7,FALSE)</f>
        <v>减暴伤+466</v>
      </c>
    </row>
    <row r="9534" spans="1:7">
      <c r="A9534" s="26">
        <v>27932</v>
      </c>
      <c r="B9534" s="34" t="s">
        <v>46</v>
      </c>
      <c r="C9534" s="35" t="s">
        <v>385</v>
      </c>
      <c r="D9534" s="34">
        <f>CEILING(RIGHT(A9534,3)/VLOOKUP(INT(A9534/1000),辅助表!$A$1:$F$54,5,FALSE),1)*VLOOKUP(INT(A9534/1000),辅助表!$A$1:$F$54,6,FALSE)</f>
        <v>466</v>
      </c>
      <c r="E9534" s="34">
        <v>0</v>
      </c>
      <c r="F9534" s="34">
        <f>ROUND(D9534*VLOOKUP(INT(A9534/1000),辅助表!$A$1:$F$54,5,FALSE),0)/VLOOKUP(INT(A9534/1000),辅助表!$A$1:$F$54,6,FALSE)</f>
        <v>932</v>
      </c>
      <c r="G9534" s="34" t="str">
        <f>VLOOKUP(INT(A9534/1000),辅助表!$A$1:$F$54,4,FALSE)&amp;"+"&amp;(D9534/VLOOKUP(INT(A9534/1000),辅助表!$A$1:$F$54,6,FALSE))&amp;VLOOKUP(INT(A9534/1000),辅助表!$A$1:$G$54,7,FALSE)</f>
        <v>减暴伤+466</v>
      </c>
    </row>
    <row r="9535" spans="1:7">
      <c r="A9535" s="26">
        <v>27933</v>
      </c>
      <c r="B9535" s="34" t="s">
        <v>46</v>
      </c>
      <c r="C9535" s="35" t="s">
        <v>385</v>
      </c>
      <c r="D9535" s="34">
        <f>CEILING(RIGHT(A9535,3)/VLOOKUP(INT(A9535/1000),辅助表!$A$1:$F$54,5,FALSE),1)*VLOOKUP(INT(A9535/1000),辅助表!$A$1:$F$54,6,FALSE)</f>
        <v>467</v>
      </c>
      <c r="E9535" s="34">
        <v>0</v>
      </c>
      <c r="F9535" s="34">
        <f>ROUND(D9535*VLOOKUP(INT(A9535/1000),辅助表!$A$1:$F$54,5,FALSE),0)/VLOOKUP(INT(A9535/1000),辅助表!$A$1:$F$54,6,FALSE)</f>
        <v>934</v>
      </c>
      <c r="G9535" s="34" t="str">
        <f>VLOOKUP(INT(A9535/1000),辅助表!$A$1:$F$54,4,FALSE)&amp;"+"&amp;(D9535/VLOOKUP(INT(A9535/1000),辅助表!$A$1:$F$54,6,FALSE))&amp;VLOOKUP(INT(A9535/1000),辅助表!$A$1:$G$54,7,FALSE)</f>
        <v>减暴伤+467</v>
      </c>
    </row>
    <row r="9536" spans="1:7">
      <c r="A9536" s="26">
        <v>27934</v>
      </c>
      <c r="B9536" s="34" t="s">
        <v>46</v>
      </c>
      <c r="C9536" s="35" t="s">
        <v>385</v>
      </c>
      <c r="D9536" s="34">
        <f>CEILING(RIGHT(A9536,3)/VLOOKUP(INT(A9536/1000),辅助表!$A$1:$F$54,5,FALSE),1)*VLOOKUP(INT(A9536/1000),辅助表!$A$1:$F$54,6,FALSE)</f>
        <v>467</v>
      </c>
      <c r="E9536" s="34">
        <v>0</v>
      </c>
      <c r="F9536" s="34">
        <f>ROUND(D9536*VLOOKUP(INT(A9536/1000),辅助表!$A$1:$F$54,5,FALSE),0)/VLOOKUP(INT(A9536/1000),辅助表!$A$1:$F$54,6,FALSE)</f>
        <v>934</v>
      </c>
      <c r="G9536" s="34" t="str">
        <f>VLOOKUP(INT(A9536/1000),辅助表!$A$1:$F$54,4,FALSE)&amp;"+"&amp;(D9536/VLOOKUP(INT(A9536/1000),辅助表!$A$1:$F$54,6,FALSE))&amp;VLOOKUP(INT(A9536/1000),辅助表!$A$1:$G$54,7,FALSE)</f>
        <v>减暴伤+467</v>
      </c>
    </row>
    <row r="9537" spans="1:7">
      <c r="A9537" s="26">
        <v>27935</v>
      </c>
      <c r="B9537" s="34" t="s">
        <v>46</v>
      </c>
      <c r="C9537" s="35" t="s">
        <v>385</v>
      </c>
      <c r="D9537" s="34">
        <f>CEILING(RIGHT(A9537,3)/VLOOKUP(INT(A9537/1000),辅助表!$A$1:$F$54,5,FALSE),1)*VLOOKUP(INT(A9537/1000),辅助表!$A$1:$F$54,6,FALSE)</f>
        <v>468</v>
      </c>
      <c r="E9537" s="34">
        <v>0</v>
      </c>
      <c r="F9537" s="34">
        <f>ROUND(D9537*VLOOKUP(INT(A9537/1000),辅助表!$A$1:$F$54,5,FALSE),0)/VLOOKUP(INT(A9537/1000),辅助表!$A$1:$F$54,6,FALSE)</f>
        <v>936</v>
      </c>
      <c r="G9537" s="34" t="str">
        <f>VLOOKUP(INT(A9537/1000),辅助表!$A$1:$F$54,4,FALSE)&amp;"+"&amp;(D9537/VLOOKUP(INT(A9537/1000),辅助表!$A$1:$F$54,6,FALSE))&amp;VLOOKUP(INT(A9537/1000),辅助表!$A$1:$G$54,7,FALSE)</f>
        <v>减暴伤+468</v>
      </c>
    </row>
    <row r="9538" spans="1:7">
      <c r="A9538" s="26">
        <v>27936</v>
      </c>
      <c r="B9538" s="34" t="s">
        <v>46</v>
      </c>
      <c r="C9538" s="35" t="s">
        <v>385</v>
      </c>
      <c r="D9538" s="34">
        <f>CEILING(RIGHT(A9538,3)/VLOOKUP(INT(A9538/1000),辅助表!$A$1:$F$54,5,FALSE),1)*VLOOKUP(INT(A9538/1000),辅助表!$A$1:$F$54,6,FALSE)</f>
        <v>468</v>
      </c>
      <c r="E9538" s="34">
        <v>0</v>
      </c>
      <c r="F9538" s="34">
        <f>ROUND(D9538*VLOOKUP(INT(A9538/1000),辅助表!$A$1:$F$54,5,FALSE),0)/VLOOKUP(INT(A9538/1000),辅助表!$A$1:$F$54,6,FALSE)</f>
        <v>936</v>
      </c>
      <c r="G9538" s="34" t="str">
        <f>VLOOKUP(INT(A9538/1000),辅助表!$A$1:$F$54,4,FALSE)&amp;"+"&amp;(D9538/VLOOKUP(INT(A9538/1000),辅助表!$A$1:$F$54,6,FALSE))&amp;VLOOKUP(INT(A9538/1000),辅助表!$A$1:$G$54,7,FALSE)</f>
        <v>减暴伤+468</v>
      </c>
    </row>
    <row r="9539" spans="1:7">
      <c r="A9539" s="26">
        <v>27937</v>
      </c>
      <c r="B9539" s="34" t="s">
        <v>46</v>
      </c>
      <c r="C9539" s="35" t="s">
        <v>385</v>
      </c>
      <c r="D9539" s="34">
        <f>CEILING(RIGHT(A9539,3)/VLOOKUP(INT(A9539/1000),辅助表!$A$1:$F$54,5,FALSE),1)*VLOOKUP(INT(A9539/1000),辅助表!$A$1:$F$54,6,FALSE)</f>
        <v>469</v>
      </c>
      <c r="E9539" s="34">
        <v>0</v>
      </c>
      <c r="F9539" s="34">
        <f>ROUND(D9539*VLOOKUP(INT(A9539/1000),辅助表!$A$1:$F$54,5,FALSE),0)/VLOOKUP(INT(A9539/1000),辅助表!$A$1:$F$54,6,FALSE)</f>
        <v>938</v>
      </c>
      <c r="G9539" s="34" t="str">
        <f>VLOOKUP(INT(A9539/1000),辅助表!$A$1:$F$54,4,FALSE)&amp;"+"&amp;(D9539/VLOOKUP(INT(A9539/1000),辅助表!$A$1:$F$54,6,FALSE))&amp;VLOOKUP(INT(A9539/1000),辅助表!$A$1:$G$54,7,FALSE)</f>
        <v>减暴伤+469</v>
      </c>
    </row>
    <row r="9540" spans="1:7">
      <c r="A9540" s="26">
        <v>27938</v>
      </c>
      <c r="B9540" s="34" t="s">
        <v>46</v>
      </c>
      <c r="C9540" s="35" t="s">
        <v>385</v>
      </c>
      <c r="D9540" s="34">
        <f>CEILING(RIGHT(A9540,3)/VLOOKUP(INT(A9540/1000),辅助表!$A$1:$F$54,5,FALSE),1)*VLOOKUP(INT(A9540/1000),辅助表!$A$1:$F$54,6,FALSE)</f>
        <v>469</v>
      </c>
      <c r="E9540" s="34">
        <v>0</v>
      </c>
      <c r="F9540" s="34">
        <f>ROUND(D9540*VLOOKUP(INT(A9540/1000),辅助表!$A$1:$F$54,5,FALSE),0)/VLOOKUP(INT(A9540/1000),辅助表!$A$1:$F$54,6,FALSE)</f>
        <v>938</v>
      </c>
      <c r="G9540" s="34" t="str">
        <f>VLOOKUP(INT(A9540/1000),辅助表!$A$1:$F$54,4,FALSE)&amp;"+"&amp;(D9540/VLOOKUP(INT(A9540/1000),辅助表!$A$1:$F$54,6,FALSE))&amp;VLOOKUP(INT(A9540/1000),辅助表!$A$1:$G$54,7,FALSE)</f>
        <v>减暴伤+469</v>
      </c>
    </row>
    <row r="9541" spans="1:7">
      <c r="A9541" s="26">
        <v>27939</v>
      </c>
      <c r="B9541" s="34" t="s">
        <v>46</v>
      </c>
      <c r="C9541" s="35" t="s">
        <v>385</v>
      </c>
      <c r="D9541" s="34">
        <f>CEILING(RIGHT(A9541,3)/VLOOKUP(INT(A9541/1000),辅助表!$A$1:$F$54,5,FALSE),1)*VLOOKUP(INT(A9541/1000),辅助表!$A$1:$F$54,6,FALSE)</f>
        <v>470</v>
      </c>
      <c r="E9541" s="34">
        <v>0</v>
      </c>
      <c r="F9541" s="34">
        <f>ROUND(D9541*VLOOKUP(INT(A9541/1000),辅助表!$A$1:$F$54,5,FALSE),0)/VLOOKUP(INT(A9541/1000),辅助表!$A$1:$F$54,6,FALSE)</f>
        <v>940</v>
      </c>
      <c r="G9541" s="34" t="str">
        <f>VLOOKUP(INT(A9541/1000),辅助表!$A$1:$F$54,4,FALSE)&amp;"+"&amp;(D9541/VLOOKUP(INT(A9541/1000),辅助表!$A$1:$F$54,6,FALSE))&amp;VLOOKUP(INT(A9541/1000),辅助表!$A$1:$G$54,7,FALSE)</f>
        <v>减暴伤+470</v>
      </c>
    </row>
    <row r="9542" spans="1:7">
      <c r="A9542" s="26">
        <v>27940</v>
      </c>
      <c r="B9542" s="34" t="s">
        <v>46</v>
      </c>
      <c r="C9542" s="35" t="s">
        <v>385</v>
      </c>
      <c r="D9542" s="34">
        <f>CEILING(RIGHT(A9542,3)/VLOOKUP(INT(A9542/1000),辅助表!$A$1:$F$54,5,FALSE),1)*VLOOKUP(INT(A9542/1000),辅助表!$A$1:$F$54,6,FALSE)</f>
        <v>470</v>
      </c>
      <c r="E9542" s="34">
        <v>0</v>
      </c>
      <c r="F9542" s="34">
        <f>ROUND(D9542*VLOOKUP(INT(A9542/1000),辅助表!$A$1:$F$54,5,FALSE),0)/VLOOKUP(INT(A9542/1000),辅助表!$A$1:$F$54,6,FALSE)</f>
        <v>940</v>
      </c>
      <c r="G9542" s="34" t="str">
        <f>VLOOKUP(INT(A9542/1000),辅助表!$A$1:$F$54,4,FALSE)&amp;"+"&amp;(D9542/VLOOKUP(INT(A9542/1000),辅助表!$A$1:$F$54,6,FALSE))&amp;VLOOKUP(INT(A9542/1000),辅助表!$A$1:$G$54,7,FALSE)</f>
        <v>减暴伤+470</v>
      </c>
    </row>
    <row r="9543" spans="1:7">
      <c r="A9543" s="26">
        <v>27941</v>
      </c>
      <c r="B9543" s="34" t="s">
        <v>46</v>
      </c>
      <c r="C9543" s="35" t="s">
        <v>385</v>
      </c>
      <c r="D9543" s="34">
        <f>CEILING(RIGHT(A9543,3)/VLOOKUP(INT(A9543/1000),辅助表!$A$1:$F$54,5,FALSE),1)*VLOOKUP(INT(A9543/1000),辅助表!$A$1:$F$54,6,FALSE)</f>
        <v>471</v>
      </c>
      <c r="E9543" s="34">
        <v>0</v>
      </c>
      <c r="F9543" s="34">
        <f>ROUND(D9543*VLOOKUP(INT(A9543/1000),辅助表!$A$1:$F$54,5,FALSE),0)/VLOOKUP(INT(A9543/1000),辅助表!$A$1:$F$54,6,FALSE)</f>
        <v>942</v>
      </c>
      <c r="G9543" s="34" t="str">
        <f>VLOOKUP(INT(A9543/1000),辅助表!$A$1:$F$54,4,FALSE)&amp;"+"&amp;(D9543/VLOOKUP(INT(A9543/1000),辅助表!$A$1:$F$54,6,FALSE))&amp;VLOOKUP(INT(A9543/1000),辅助表!$A$1:$G$54,7,FALSE)</f>
        <v>减暴伤+471</v>
      </c>
    </row>
    <row r="9544" spans="1:7">
      <c r="A9544" s="26">
        <v>27942</v>
      </c>
      <c r="B9544" s="34" t="s">
        <v>46</v>
      </c>
      <c r="C9544" s="35" t="s">
        <v>385</v>
      </c>
      <c r="D9544" s="34">
        <f>CEILING(RIGHT(A9544,3)/VLOOKUP(INT(A9544/1000),辅助表!$A$1:$F$54,5,FALSE),1)*VLOOKUP(INT(A9544/1000),辅助表!$A$1:$F$54,6,FALSE)</f>
        <v>471</v>
      </c>
      <c r="E9544" s="34">
        <v>0</v>
      </c>
      <c r="F9544" s="34">
        <f>ROUND(D9544*VLOOKUP(INT(A9544/1000),辅助表!$A$1:$F$54,5,FALSE),0)/VLOOKUP(INT(A9544/1000),辅助表!$A$1:$F$54,6,FALSE)</f>
        <v>942</v>
      </c>
      <c r="G9544" s="34" t="str">
        <f>VLOOKUP(INT(A9544/1000),辅助表!$A$1:$F$54,4,FALSE)&amp;"+"&amp;(D9544/VLOOKUP(INT(A9544/1000),辅助表!$A$1:$F$54,6,FALSE))&amp;VLOOKUP(INT(A9544/1000),辅助表!$A$1:$G$54,7,FALSE)</f>
        <v>减暴伤+471</v>
      </c>
    </row>
    <row r="9545" spans="1:7">
      <c r="A9545" s="26">
        <v>27943</v>
      </c>
      <c r="B9545" s="34" t="s">
        <v>46</v>
      </c>
      <c r="C9545" s="35" t="s">
        <v>385</v>
      </c>
      <c r="D9545" s="34">
        <f>CEILING(RIGHT(A9545,3)/VLOOKUP(INT(A9545/1000),辅助表!$A$1:$F$54,5,FALSE),1)*VLOOKUP(INT(A9545/1000),辅助表!$A$1:$F$54,6,FALSE)</f>
        <v>472</v>
      </c>
      <c r="E9545" s="34">
        <v>0</v>
      </c>
      <c r="F9545" s="34">
        <f>ROUND(D9545*VLOOKUP(INT(A9545/1000),辅助表!$A$1:$F$54,5,FALSE),0)/VLOOKUP(INT(A9545/1000),辅助表!$A$1:$F$54,6,FALSE)</f>
        <v>944</v>
      </c>
      <c r="G9545" s="34" t="str">
        <f>VLOOKUP(INT(A9545/1000),辅助表!$A$1:$F$54,4,FALSE)&amp;"+"&amp;(D9545/VLOOKUP(INT(A9545/1000),辅助表!$A$1:$F$54,6,FALSE))&amp;VLOOKUP(INT(A9545/1000),辅助表!$A$1:$G$54,7,FALSE)</f>
        <v>减暴伤+472</v>
      </c>
    </row>
    <row r="9546" spans="1:7">
      <c r="A9546" s="26">
        <v>27944</v>
      </c>
      <c r="B9546" s="34" t="s">
        <v>46</v>
      </c>
      <c r="C9546" s="35" t="s">
        <v>385</v>
      </c>
      <c r="D9546" s="34">
        <f>CEILING(RIGHT(A9546,3)/VLOOKUP(INT(A9546/1000),辅助表!$A$1:$F$54,5,FALSE),1)*VLOOKUP(INT(A9546/1000),辅助表!$A$1:$F$54,6,FALSE)</f>
        <v>472</v>
      </c>
      <c r="E9546" s="34">
        <v>0</v>
      </c>
      <c r="F9546" s="34">
        <f>ROUND(D9546*VLOOKUP(INT(A9546/1000),辅助表!$A$1:$F$54,5,FALSE),0)/VLOOKUP(INT(A9546/1000),辅助表!$A$1:$F$54,6,FALSE)</f>
        <v>944</v>
      </c>
      <c r="G9546" s="34" t="str">
        <f>VLOOKUP(INT(A9546/1000),辅助表!$A$1:$F$54,4,FALSE)&amp;"+"&amp;(D9546/VLOOKUP(INT(A9546/1000),辅助表!$A$1:$F$54,6,FALSE))&amp;VLOOKUP(INT(A9546/1000),辅助表!$A$1:$G$54,7,FALSE)</f>
        <v>减暴伤+472</v>
      </c>
    </row>
    <row r="9547" spans="1:7">
      <c r="A9547" s="26">
        <v>27945</v>
      </c>
      <c r="B9547" s="34" t="s">
        <v>46</v>
      </c>
      <c r="C9547" s="35" t="s">
        <v>385</v>
      </c>
      <c r="D9547" s="34">
        <f>CEILING(RIGHT(A9547,3)/VLOOKUP(INT(A9547/1000),辅助表!$A$1:$F$54,5,FALSE),1)*VLOOKUP(INT(A9547/1000),辅助表!$A$1:$F$54,6,FALSE)</f>
        <v>473</v>
      </c>
      <c r="E9547" s="34">
        <v>0</v>
      </c>
      <c r="F9547" s="34">
        <f>ROUND(D9547*VLOOKUP(INT(A9547/1000),辅助表!$A$1:$F$54,5,FALSE),0)/VLOOKUP(INT(A9547/1000),辅助表!$A$1:$F$54,6,FALSE)</f>
        <v>946</v>
      </c>
      <c r="G9547" s="34" t="str">
        <f>VLOOKUP(INT(A9547/1000),辅助表!$A$1:$F$54,4,FALSE)&amp;"+"&amp;(D9547/VLOOKUP(INT(A9547/1000),辅助表!$A$1:$F$54,6,FALSE))&amp;VLOOKUP(INT(A9547/1000),辅助表!$A$1:$G$54,7,FALSE)</f>
        <v>减暴伤+473</v>
      </c>
    </row>
    <row r="9548" spans="1:7">
      <c r="A9548" s="26">
        <v>27946</v>
      </c>
      <c r="B9548" s="34" t="s">
        <v>46</v>
      </c>
      <c r="C9548" s="35" t="s">
        <v>385</v>
      </c>
      <c r="D9548" s="34">
        <f>CEILING(RIGHT(A9548,3)/VLOOKUP(INT(A9548/1000),辅助表!$A$1:$F$54,5,FALSE),1)*VLOOKUP(INT(A9548/1000),辅助表!$A$1:$F$54,6,FALSE)</f>
        <v>473</v>
      </c>
      <c r="E9548" s="34">
        <v>0</v>
      </c>
      <c r="F9548" s="34">
        <f>ROUND(D9548*VLOOKUP(INT(A9548/1000),辅助表!$A$1:$F$54,5,FALSE),0)/VLOOKUP(INT(A9548/1000),辅助表!$A$1:$F$54,6,FALSE)</f>
        <v>946</v>
      </c>
      <c r="G9548" s="34" t="str">
        <f>VLOOKUP(INT(A9548/1000),辅助表!$A$1:$F$54,4,FALSE)&amp;"+"&amp;(D9548/VLOOKUP(INT(A9548/1000),辅助表!$A$1:$F$54,6,FALSE))&amp;VLOOKUP(INT(A9548/1000),辅助表!$A$1:$G$54,7,FALSE)</f>
        <v>减暴伤+473</v>
      </c>
    </row>
    <row r="9549" spans="1:7">
      <c r="A9549" s="26">
        <v>27947</v>
      </c>
      <c r="B9549" s="34" t="s">
        <v>46</v>
      </c>
      <c r="C9549" s="35" t="s">
        <v>385</v>
      </c>
      <c r="D9549" s="34">
        <f>CEILING(RIGHT(A9549,3)/VLOOKUP(INT(A9549/1000),辅助表!$A$1:$F$54,5,FALSE),1)*VLOOKUP(INT(A9549/1000),辅助表!$A$1:$F$54,6,FALSE)</f>
        <v>474</v>
      </c>
      <c r="E9549" s="34">
        <v>0</v>
      </c>
      <c r="F9549" s="34">
        <f>ROUND(D9549*VLOOKUP(INT(A9549/1000),辅助表!$A$1:$F$54,5,FALSE),0)/VLOOKUP(INT(A9549/1000),辅助表!$A$1:$F$54,6,FALSE)</f>
        <v>948</v>
      </c>
      <c r="G9549" s="34" t="str">
        <f>VLOOKUP(INT(A9549/1000),辅助表!$A$1:$F$54,4,FALSE)&amp;"+"&amp;(D9549/VLOOKUP(INT(A9549/1000),辅助表!$A$1:$F$54,6,FALSE))&amp;VLOOKUP(INT(A9549/1000),辅助表!$A$1:$G$54,7,FALSE)</f>
        <v>减暴伤+474</v>
      </c>
    </row>
    <row r="9550" spans="1:7">
      <c r="A9550" s="26">
        <v>27948</v>
      </c>
      <c r="B9550" s="34" t="s">
        <v>46</v>
      </c>
      <c r="C9550" s="35" t="s">
        <v>385</v>
      </c>
      <c r="D9550" s="34">
        <f>CEILING(RIGHT(A9550,3)/VLOOKUP(INT(A9550/1000),辅助表!$A$1:$F$54,5,FALSE),1)*VLOOKUP(INT(A9550/1000),辅助表!$A$1:$F$54,6,FALSE)</f>
        <v>474</v>
      </c>
      <c r="E9550" s="34">
        <v>0</v>
      </c>
      <c r="F9550" s="34">
        <f>ROUND(D9550*VLOOKUP(INT(A9550/1000),辅助表!$A$1:$F$54,5,FALSE),0)/VLOOKUP(INT(A9550/1000),辅助表!$A$1:$F$54,6,FALSE)</f>
        <v>948</v>
      </c>
      <c r="G9550" s="34" t="str">
        <f>VLOOKUP(INT(A9550/1000),辅助表!$A$1:$F$54,4,FALSE)&amp;"+"&amp;(D9550/VLOOKUP(INT(A9550/1000),辅助表!$A$1:$F$54,6,FALSE))&amp;VLOOKUP(INT(A9550/1000),辅助表!$A$1:$G$54,7,FALSE)</f>
        <v>减暴伤+474</v>
      </c>
    </row>
    <row r="9551" spans="1:7">
      <c r="A9551" s="26">
        <v>27949</v>
      </c>
      <c r="B9551" s="34" t="s">
        <v>46</v>
      </c>
      <c r="C9551" s="35" t="s">
        <v>385</v>
      </c>
      <c r="D9551" s="34">
        <f>CEILING(RIGHT(A9551,3)/VLOOKUP(INT(A9551/1000),辅助表!$A$1:$F$54,5,FALSE),1)*VLOOKUP(INT(A9551/1000),辅助表!$A$1:$F$54,6,FALSE)</f>
        <v>475</v>
      </c>
      <c r="E9551" s="34">
        <v>0</v>
      </c>
      <c r="F9551" s="34">
        <f>ROUND(D9551*VLOOKUP(INT(A9551/1000),辅助表!$A$1:$F$54,5,FALSE),0)/VLOOKUP(INT(A9551/1000),辅助表!$A$1:$F$54,6,FALSE)</f>
        <v>950</v>
      </c>
      <c r="G9551" s="34" t="str">
        <f>VLOOKUP(INT(A9551/1000),辅助表!$A$1:$F$54,4,FALSE)&amp;"+"&amp;(D9551/VLOOKUP(INT(A9551/1000),辅助表!$A$1:$F$54,6,FALSE))&amp;VLOOKUP(INT(A9551/1000),辅助表!$A$1:$G$54,7,FALSE)</f>
        <v>减暴伤+475</v>
      </c>
    </row>
    <row r="9552" spans="1:7">
      <c r="A9552" s="26">
        <v>27950</v>
      </c>
      <c r="B9552" s="34" t="s">
        <v>46</v>
      </c>
      <c r="C9552" s="35" t="s">
        <v>385</v>
      </c>
      <c r="D9552" s="34">
        <f>CEILING(RIGHT(A9552,3)/VLOOKUP(INT(A9552/1000),辅助表!$A$1:$F$54,5,FALSE),1)*VLOOKUP(INT(A9552/1000),辅助表!$A$1:$F$54,6,FALSE)</f>
        <v>475</v>
      </c>
      <c r="E9552" s="34">
        <v>0</v>
      </c>
      <c r="F9552" s="34">
        <f>ROUND(D9552*VLOOKUP(INT(A9552/1000),辅助表!$A$1:$F$54,5,FALSE),0)/VLOOKUP(INT(A9552/1000),辅助表!$A$1:$F$54,6,FALSE)</f>
        <v>950</v>
      </c>
      <c r="G9552" s="34" t="str">
        <f>VLOOKUP(INT(A9552/1000),辅助表!$A$1:$F$54,4,FALSE)&amp;"+"&amp;(D9552/VLOOKUP(INT(A9552/1000),辅助表!$A$1:$F$54,6,FALSE))&amp;VLOOKUP(INT(A9552/1000),辅助表!$A$1:$G$54,7,FALSE)</f>
        <v>减暴伤+475</v>
      </c>
    </row>
    <row r="9553" spans="1:7">
      <c r="A9553" s="26">
        <v>27951</v>
      </c>
      <c r="B9553" s="34" t="s">
        <v>46</v>
      </c>
      <c r="C9553" s="35" t="s">
        <v>385</v>
      </c>
      <c r="D9553" s="34">
        <f>CEILING(RIGHT(A9553,3)/VLOOKUP(INT(A9553/1000),辅助表!$A$1:$F$54,5,FALSE),1)*VLOOKUP(INT(A9553/1000),辅助表!$A$1:$F$54,6,FALSE)</f>
        <v>476</v>
      </c>
      <c r="E9553" s="34">
        <v>0</v>
      </c>
      <c r="F9553" s="34">
        <f>ROUND(D9553*VLOOKUP(INT(A9553/1000),辅助表!$A$1:$F$54,5,FALSE),0)/VLOOKUP(INT(A9553/1000),辅助表!$A$1:$F$54,6,FALSE)</f>
        <v>952</v>
      </c>
      <c r="G9553" s="34" t="str">
        <f>VLOOKUP(INT(A9553/1000),辅助表!$A$1:$F$54,4,FALSE)&amp;"+"&amp;(D9553/VLOOKUP(INT(A9553/1000),辅助表!$A$1:$F$54,6,FALSE))&amp;VLOOKUP(INT(A9553/1000),辅助表!$A$1:$G$54,7,FALSE)</f>
        <v>减暴伤+476</v>
      </c>
    </row>
    <row r="9554" spans="1:7">
      <c r="A9554" s="26">
        <v>27952</v>
      </c>
      <c r="B9554" s="34" t="s">
        <v>46</v>
      </c>
      <c r="C9554" s="35" t="s">
        <v>385</v>
      </c>
      <c r="D9554" s="34">
        <f>CEILING(RIGHT(A9554,3)/VLOOKUP(INT(A9554/1000),辅助表!$A$1:$F$54,5,FALSE),1)*VLOOKUP(INT(A9554/1000),辅助表!$A$1:$F$54,6,FALSE)</f>
        <v>476</v>
      </c>
      <c r="E9554" s="34">
        <v>0</v>
      </c>
      <c r="F9554" s="34">
        <f>ROUND(D9554*VLOOKUP(INT(A9554/1000),辅助表!$A$1:$F$54,5,FALSE),0)/VLOOKUP(INT(A9554/1000),辅助表!$A$1:$F$54,6,FALSE)</f>
        <v>952</v>
      </c>
      <c r="G9554" s="34" t="str">
        <f>VLOOKUP(INT(A9554/1000),辅助表!$A$1:$F$54,4,FALSE)&amp;"+"&amp;(D9554/VLOOKUP(INT(A9554/1000),辅助表!$A$1:$F$54,6,FALSE))&amp;VLOOKUP(INT(A9554/1000),辅助表!$A$1:$G$54,7,FALSE)</f>
        <v>减暴伤+476</v>
      </c>
    </row>
    <row r="9555" spans="1:7">
      <c r="A9555" s="26">
        <v>27953</v>
      </c>
      <c r="B9555" s="34" t="s">
        <v>46</v>
      </c>
      <c r="C9555" s="35" t="s">
        <v>385</v>
      </c>
      <c r="D9555" s="34">
        <f>CEILING(RIGHT(A9555,3)/VLOOKUP(INT(A9555/1000),辅助表!$A$1:$F$54,5,FALSE),1)*VLOOKUP(INT(A9555/1000),辅助表!$A$1:$F$54,6,FALSE)</f>
        <v>477</v>
      </c>
      <c r="E9555" s="34">
        <v>0</v>
      </c>
      <c r="F9555" s="34">
        <f>ROUND(D9555*VLOOKUP(INT(A9555/1000),辅助表!$A$1:$F$54,5,FALSE),0)/VLOOKUP(INT(A9555/1000),辅助表!$A$1:$F$54,6,FALSE)</f>
        <v>954</v>
      </c>
      <c r="G9555" s="34" t="str">
        <f>VLOOKUP(INT(A9555/1000),辅助表!$A$1:$F$54,4,FALSE)&amp;"+"&amp;(D9555/VLOOKUP(INT(A9555/1000),辅助表!$A$1:$F$54,6,FALSE))&amp;VLOOKUP(INT(A9555/1000),辅助表!$A$1:$G$54,7,FALSE)</f>
        <v>减暴伤+477</v>
      </c>
    </row>
    <row r="9556" spans="1:7">
      <c r="A9556" s="26">
        <v>27954</v>
      </c>
      <c r="B9556" s="34" t="s">
        <v>46</v>
      </c>
      <c r="C9556" s="35" t="s">
        <v>385</v>
      </c>
      <c r="D9556" s="34">
        <f>CEILING(RIGHT(A9556,3)/VLOOKUP(INT(A9556/1000),辅助表!$A$1:$F$54,5,FALSE),1)*VLOOKUP(INT(A9556/1000),辅助表!$A$1:$F$54,6,FALSE)</f>
        <v>477</v>
      </c>
      <c r="E9556" s="34">
        <v>0</v>
      </c>
      <c r="F9556" s="34">
        <f>ROUND(D9556*VLOOKUP(INT(A9556/1000),辅助表!$A$1:$F$54,5,FALSE),0)/VLOOKUP(INT(A9556/1000),辅助表!$A$1:$F$54,6,FALSE)</f>
        <v>954</v>
      </c>
      <c r="G9556" s="34" t="str">
        <f>VLOOKUP(INT(A9556/1000),辅助表!$A$1:$F$54,4,FALSE)&amp;"+"&amp;(D9556/VLOOKUP(INT(A9556/1000),辅助表!$A$1:$F$54,6,FALSE))&amp;VLOOKUP(INT(A9556/1000),辅助表!$A$1:$G$54,7,FALSE)</f>
        <v>减暴伤+477</v>
      </c>
    </row>
    <row r="9557" spans="1:7">
      <c r="A9557" s="26">
        <v>27955</v>
      </c>
      <c r="B9557" s="34" t="s">
        <v>46</v>
      </c>
      <c r="C9557" s="35" t="s">
        <v>385</v>
      </c>
      <c r="D9557" s="34">
        <f>CEILING(RIGHT(A9557,3)/VLOOKUP(INT(A9557/1000),辅助表!$A$1:$F$54,5,FALSE),1)*VLOOKUP(INT(A9557/1000),辅助表!$A$1:$F$54,6,FALSE)</f>
        <v>478</v>
      </c>
      <c r="E9557" s="34">
        <v>0</v>
      </c>
      <c r="F9557" s="34">
        <f>ROUND(D9557*VLOOKUP(INT(A9557/1000),辅助表!$A$1:$F$54,5,FALSE),0)/VLOOKUP(INT(A9557/1000),辅助表!$A$1:$F$54,6,FALSE)</f>
        <v>956</v>
      </c>
      <c r="G9557" s="34" t="str">
        <f>VLOOKUP(INT(A9557/1000),辅助表!$A$1:$F$54,4,FALSE)&amp;"+"&amp;(D9557/VLOOKUP(INT(A9557/1000),辅助表!$A$1:$F$54,6,FALSE))&amp;VLOOKUP(INT(A9557/1000),辅助表!$A$1:$G$54,7,FALSE)</f>
        <v>减暴伤+478</v>
      </c>
    </row>
    <row r="9558" spans="1:7">
      <c r="A9558" s="26">
        <v>27956</v>
      </c>
      <c r="B9558" s="34" t="s">
        <v>46</v>
      </c>
      <c r="C9558" s="35" t="s">
        <v>385</v>
      </c>
      <c r="D9558" s="34">
        <f>CEILING(RIGHT(A9558,3)/VLOOKUP(INT(A9558/1000),辅助表!$A$1:$F$54,5,FALSE),1)*VLOOKUP(INT(A9558/1000),辅助表!$A$1:$F$54,6,FALSE)</f>
        <v>478</v>
      </c>
      <c r="E9558" s="34">
        <v>0</v>
      </c>
      <c r="F9558" s="34">
        <f>ROUND(D9558*VLOOKUP(INT(A9558/1000),辅助表!$A$1:$F$54,5,FALSE),0)/VLOOKUP(INT(A9558/1000),辅助表!$A$1:$F$54,6,FALSE)</f>
        <v>956</v>
      </c>
      <c r="G9558" s="34" t="str">
        <f>VLOOKUP(INT(A9558/1000),辅助表!$A$1:$F$54,4,FALSE)&amp;"+"&amp;(D9558/VLOOKUP(INT(A9558/1000),辅助表!$A$1:$F$54,6,FALSE))&amp;VLOOKUP(INT(A9558/1000),辅助表!$A$1:$G$54,7,FALSE)</f>
        <v>减暴伤+478</v>
      </c>
    </row>
    <row r="9559" spans="1:7">
      <c r="A9559" s="26">
        <v>27957</v>
      </c>
      <c r="B9559" s="34" t="s">
        <v>46</v>
      </c>
      <c r="C9559" s="35" t="s">
        <v>385</v>
      </c>
      <c r="D9559" s="34">
        <f>CEILING(RIGHT(A9559,3)/VLOOKUP(INT(A9559/1000),辅助表!$A$1:$F$54,5,FALSE),1)*VLOOKUP(INT(A9559/1000),辅助表!$A$1:$F$54,6,FALSE)</f>
        <v>479</v>
      </c>
      <c r="E9559" s="34">
        <v>0</v>
      </c>
      <c r="F9559" s="34">
        <f>ROUND(D9559*VLOOKUP(INT(A9559/1000),辅助表!$A$1:$F$54,5,FALSE),0)/VLOOKUP(INT(A9559/1000),辅助表!$A$1:$F$54,6,FALSE)</f>
        <v>958</v>
      </c>
      <c r="G9559" s="34" t="str">
        <f>VLOOKUP(INT(A9559/1000),辅助表!$A$1:$F$54,4,FALSE)&amp;"+"&amp;(D9559/VLOOKUP(INT(A9559/1000),辅助表!$A$1:$F$54,6,FALSE))&amp;VLOOKUP(INT(A9559/1000),辅助表!$A$1:$G$54,7,FALSE)</f>
        <v>减暴伤+479</v>
      </c>
    </row>
    <row r="9560" spans="1:7">
      <c r="A9560" s="26">
        <v>27958</v>
      </c>
      <c r="B9560" s="34" t="s">
        <v>46</v>
      </c>
      <c r="C9560" s="35" t="s">
        <v>385</v>
      </c>
      <c r="D9560" s="34">
        <f>CEILING(RIGHT(A9560,3)/VLOOKUP(INT(A9560/1000),辅助表!$A$1:$F$54,5,FALSE),1)*VLOOKUP(INT(A9560/1000),辅助表!$A$1:$F$54,6,FALSE)</f>
        <v>479</v>
      </c>
      <c r="E9560" s="34">
        <v>0</v>
      </c>
      <c r="F9560" s="34">
        <f>ROUND(D9560*VLOOKUP(INT(A9560/1000),辅助表!$A$1:$F$54,5,FALSE),0)/VLOOKUP(INT(A9560/1000),辅助表!$A$1:$F$54,6,FALSE)</f>
        <v>958</v>
      </c>
      <c r="G9560" s="34" t="str">
        <f>VLOOKUP(INT(A9560/1000),辅助表!$A$1:$F$54,4,FALSE)&amp;"+"&amp;(D9560/VLOOKUP(INT(A9560/1000),辅助表!$A$1:$F$54,6,FALSE))&amp;VLOOKUP(INT(A9560/1000),辅助表!$A$1:$G$54,7,FALSE)</f>
        <v>减暴伤+479</v>
      </c>
    </row>
    <row r="9561" spans="1:7">
      <c r="A9561" s="26">
        <v>27959</v>
      </c>
      <c r="B9561" s="34" t="s">
        <v>46</v>
      </c>
      <c r="C9561" s="35" t="s">
        <v>385</v>
      </c>
      <c r="D9561" s="34">
        <f>CEILING(RIGHT(A9561,3)/VLOOKUP(INT(A9561/1000),辅助表!$A$1:$F$54,5,FALSE),1)*VLOOKUP(INT(A9561/1000),辅助表!$A$1:$F$54,6,FALSE)</f>
        <v>480</v>
      </c>
      <c r="E9561" s="34">
        <v>0</v>
      </c>
      <c r="F9561" s="34">
        <f>ROUND(D9561*VLOOKUP(INT(A9561/1000),辅助表!$A$1:$F$54,5,FALSE),0)/VLOOKUP(INT(A9561/1000),辅助表!$A$1:$F$54,6,FALSE)</f>
        <v>960</v>
      </c>
      <c r="G9561" s="34" t="str">
        <f>VLOOKUP(INT(A9561/1000),辅助表!$A$1:$F$54,4,FALSE)&amp;"+"&amp;(D9561/VLOOKUP(INT(A9561/1000),辅助表!$A$1:$F$54,6,FALSE))&amp;VLOOKUP(INT(A9561/1000),辅助表!$A$1:$G$54,7,FALSE)</f>
        <v>减暴伤+480</v>
      </c>
    </row>
    <row r="9562" spans="1:7">
      <c r="A9562" s="26">
        <v>27960</v>
      </c>
      <c r="B9562" s="34" t="s">
        <v>46</v>
      </c>
      <c r="C9562" s="35" t="s">
        <v>385</v>
      </c>
      <c r="D9562" s="34">
        <f>CEILING(RIGHT(A9562,3)/VLOOKUP(INT(A9562/1000),辅助表!$A$1:$F$54,5,FALSE),1)*VLOOKUP(INT(A9562/1000),辅助表!$A$1:$F$54,6,FALSE)</f>
        <v>480</v>
      </c>
      <c r="E9562" s="34">
        <v>0</v>
      </c>
      <c r="F9562" s="34">
        <f>ROUND(D9562*VLOOKUP(INT(A9562/1000),辅助表!$A$1:$F$54,5,FALSE),0)/VLOOKUP(INT(A9562/1000),辅助表!$A$1:$F$54,6,FALSE)</f>
        <v>960</v>
      </c>
      <c r="G9562" s="34" t="str">
        <f>VLOOKUP(INT(A9562/1000),辅助表!$A$1:$F$54,4,FALSE)&amp;"+"&amp;(D9562/VLOOKUP(INT(A9562/1000),辅助表!$A$1:$F$54,6,FALSE))&amp;VLOOKUP(INT(A9562/1000),辅助表!$A$1:$G$54,7,FALSE)</f>
        <v>减暴伤+480</v>
      </c>
    </row>
    <row r="9563" spans="1:7">
      <c r="A9563" s="26">
        <v>27961</v>
      </c>
      <c r="B9563" s="34" t="s">
        <v>46</v>
      </c>
      <c r="C9563" s="35" t="s">
        <v>385</v>
      </c>
      <c r="D9563" s="34">
        <f>CEILING(RIGHT(A9563,3)/VLOOKUP(INT(A9563/1000),辅助表!$A$1:$F$54,5,FALSE),1)*VLOOKUP(INT(A9563/1000),辅助表!$A$1:$F$54,6,FALSE)</f>
        <v>481</v>
      </c>
      <c r="E9563" s="34">
        <v>0</v>
      </c>
      <c r="F9563" s="34">
        <f>ROUND(D9563*VLOOKUP(INT(A9563/1000),辅助表!$A$1:$F$54,5,FALSE),0)/VLOOKUP(INT(A9563/1000),辅助表!$A$1:$F$54,6,FALSE)</f>
        <v>962</v>
      </c>
      <c r="G9563" s="34" t="str">
        <f>VLOOKUP(INT(A9563/1000),辅助表!$A$1:$F$54,4,FALSE)&amp;"+"&amp;(D9563/VLOOKUP(INT(A9563/1000),辅助表!$A$1:$F$54,6,FALSE))&amp;VLOOKUP(INT(A9563/1000),辅助表!$A$1:$G$54,7,FALSE)</f>
        <v>减暴伤+481</v>
      </c>
    </row>
    <row r="9564" spans="1:7">
      <c r="A9564" s="26">
        <v>27962</v>
      </c>
      <c r="B9564" s="34" t="s">
        <v>46</v>
      </c>
      <c r="C9564" s="35" t="s">
        <v>385</v>
      </c>
      <c r="D9564" s="34">
        <f>CEILING(RIGHT(A9564,3)/VLOOKUP(INT(A9564/1000),辅助表!$A$1:$F$54,5,FALSE),1)*VLOOKUP(INT(A9564/1000),辅助表!$A$1:$F$54,6,FALSE)</f>
        <v>481</v>
      </c>
      <c r="E9564" s="34">
        <v>0</v>
      </c>
      <c r="F9564" s="34">
        <f>ROUND(D9564*VLOOKUP(INT(A9564/1000),辅助表!$A$1:$F$54,5,FALSE),0)/VLOOKUP(INT(A9564/1000),辅助表!$A$1:$F$54,6,FALSE)</f>
        <v>962</v>
      </c>
      <c r="G9564" s="34" t="str">
        <f>VLOOKUP(INT(A9564/1000),辅助表!$A$1:$F$54,4,FALSE)&amp;"+"&amp;(D9564/VLOOKUP(INT(A9564/1000),辅助表!$A$1:$F$54,6,FALSE))&amp;VLOOKUP(INT(A9564/1000),辅助表!$A$1:$G$54,7,FALSE)</f>
        <v>减暴伤+481</v>
      </c>
    </row>
    <row r="9565" spans="1:7">
      <c r="A9565" s="26">
        <v>27963</v>
      </c>
      <c r="B9565" s="34" t="s">
        <v>46</v>
      </c>
      <c r="C9565" s="35" t="s">
        <v>385</v>
      </c>
      <c r="D9565" s="34">
        <f>CEILING(RIGHT(A9565,3)/VLOOKUP(INT(A9565/1000),辅助表!$A$1:$F$54,5,FALSE),1)*VLOOKUP(INT(A9565/1000),辅助表!$A$1:$F$54,6,FALSE)</f>
        <v>482</v>
      </c>
      <c r="E9565" s="34">
        <v>0</v>
      </c>
      <c r="F9565" s="34">
        <f>ROUND(D9565*VLOOKUP(INT(A9565/1000),辅助表!$A$1:$F$54,5,FALSE),0)/VLOOKUP(INT(A9565/1000),辅助表!$A$1:$F$54,6,FALSE)</f>
        <v>964</v>
      </c>
      <c r="G9565" s="34" t="str">
        <f>VLOOKUP(INT(A9565/1000),辅助表!$A$1:$F$54,4,FALSE)&amp;"+"&amp;(D9565/VLOOKUP(INT(A9565/1000),辅助表!$A$1:$F$54,6,FALSE))&amp;VLOOKUP(INT(A9565/1000),辅助表!$A$1:$G$54,7,FALSE)</f>
        <v>减暴伤+482</v>
      </c>
    </row>
    <row r="9566" spans="1:7">
      <c r="A9566" s="26">
        <v>27964</v>
      </c>
      <c r="B9566" s="34" t="s">
        <v>46</v>
      </c>
      <c r="C9566" s="35" t="s">
        <v>385</v>
      </c>
      <c r="D9566" s="34">
        <f>CEILING(RIGHT(A9566,3)/VLOOKUP(INT(A9566/1000),辅助表!$A$1:$F$54,5,FALSE),1)*VLOOKUP(INT(A9566/1000),辅助表!$A$1:$F$54,6,FALSE)</f>
        <v>482</v>
      </c>
      <c r="E9566" s="34">
        <v>0</v>
      </c>
      <c r="F9566" s="34">
        <f>ROUND(D9566*VLOOKUP(INT(A9566/1000),辅助表!$A$1:$F$54,5,FALSE),0)/VLOOKUP(INT(A9566/1000),辅助表!$A$1:$F$54,6,FALSE)</f>
        <v>964</v>
      </c>
      <c r="G9566" s="34" t="str">
        <f>VLOOKUP(INT(A9566/1000),辅助表!$A$1:$F$54,4,FALSE)&amp;"+"&amp;(D9566/VLOOKUP(INT(A9566/1000),辅助表!$A$1:$F$54,6,FALSE))&amp;VLOOKUP(INT(A9566/1000),辅助表!$A$1:$G$54,7,FALSE)</f>
        <v>减暴伤+482</v>
      </c>
    </row>
    <row r="9567" spans="1:7">
      <c r="A9567" s="26">
        <v>27965</v>
      </c>
      <c r="B9567" s="34" t="s">
        <v>46</v>
      </c>
      <c r="C9567" s="35" t="s">
        <v>385</v>
      </c>
      <c r="D9567" s="34">
        <f>CEILING(RIGHT(A9567,3)/VLOOKUP(INT(A9567/1000),辅助表!$A$1:$F$54,5,FALSE),1)*VLOOKUP(INT(A9567/1000),辅助表!$A$1:$F$54,6,FALSE)</f>
        <v>483</v>
      </c>
      <c r="E9567" s="34">
        <v>0</v>
      </c>
      <c r="F9567" s="34">
        <f>ROUND(D9567*VLOOKUP(INT(A9567/1000),辅助表!$A$1:$F$54,5,FALSE),0)/VLOOKUP(INT(A9567/1000),辅助表!$A$1:$F$54,6,FALSE)</f>
        <v>966</v>
      </c>
      <c r="G9567" s="34" t="str">
        <f>VLOOKUP(INT(A9567/1000),辅助表!$A$1:$F$54,4,FALSE)&amp;"+"&amp;(D9567/VLOOKUP(INT(A9567/1000),辅助表!$A$1:$F$54,6,FALSE))&amp;VLOOKUP(INT(A9567/1000),辅助表!$A$1:$G$54,7,FALSE)</f>
        <v>减暴伤+483</v>
      </c>
    </row>
    <row r="9568" spans="1:7">
      <c r="A9568" s="26">
        <v>27966</v>
      </c>
      <c r="B9568" s="34" t="s">
        <v>46</v>
      </c>
      <c r="C9568" s="35" t="s">
        <v>385</v>
      </c>
      <c r="D9568" s="34">
        <f>CEILING(RIGHT(A9568,3)/VLOOKUP(INT(A9568/1000),辅助表!$A$1:$F$54,5,FALSE),1)*VLOOKUP(INT(A9568/1000),辅助表!$A$1:$F$54,6,FALSE)</f>
        <v>483</v>
      </c>
      <c r="E9568" s="34">
        <v>0</v>
      </c>
      <c r="F9568" s="34">
        <f>ROUND(D9568*VLOOKUP(INT(A9568/1000),辅助表!$A$1:$F$54,5,FALSE),0)/VLOOKUP(INT(A9568/1000),辅助表!$A$1:$F$54,6,FALSE)</f>
        <v>966</v>
      </c>
      <c r="G9568" s="34" t="str">
        <f>VLOOKUP(INT(A9568/1000),辅助表!$A$1:$F$54,4,FALSE)&amp;"+"&amp;(D9568/VLOOKUP(INT(A9568/1000),辅助表!$A$1:$F$54,6,FALSE))&amp;VLOOKUP(INT(A9568/1000),辅助表!$A$1:$G$54,7,FALSE)</f>
        <v>减暴伤+483</v>
      </c>
    </row>
    <row r="9569" spans="1:7">
      <c r="A9569" s="26">
        <v>27967</v>
      </c>
      <c r="B9569" s="34" t="s">
        <v>46</v>
      </c>
      <c r="C9569" s="35" t="s">
        <v>385</v>
      </c>
      <c r="D9569" s="34">
        <f>CEILING(RIGHT(A9569,3)/VLOOKUP(INT(A9569/1000),辅助表!$A$1:$F$54,5,FALSE),1)*VLOOKUP(INT(A9569/1000),辅助表!$A$1:$F$54,6,FALSE)</f>
        <v>484</v>
      </c>
      <c r="E9569" s="34">
        <v>0</v>
      </c>
      <c r="F9569" s="34">
        <f>ROUND(D9569*VLOOKUP(INT(A9569/1000),辅助表!$A$1:$F$54,5,FALSE),0)/VLOOKUP(INT(A9569/1000),辅助表!$A$1:$F$54,6,FALSE)</f>
        <v>968</v>
      </c>
      <c r="G9569" s="34" t="str">
        <f>VLOOKUP(INT(A9569/1000),辅助表!$A$1:$F$54,4,FALSE)&amp;"+"&amp;(D9569/VLOOKUP(INT(A9569/1000),辅助表!$A$1:$F$54,6,FALSE))&amp;VLOOKUP(INT(A9569/1000),辅助表!$A$1:$G$54,7,FALSE)</f>
        <v>减暴伤+484</v>
      </c>
    </row>
    <row r="9570" spans="1:7">
      <c r="A9570" s="26">
        <v>27968</v>
      </c>
      <c r="B9570" s="34" t="s">
        <v>46</v>
      </c>
      <c r="C9570" s="35" t="s">
        <v>385</v>
      </c>
      <c r="D9570" s="34">
        <f>CEILING(RIGHT(A9570,3)/VLOOKUP(INT(A9570/1000),辅助表!$A$1:$F$54,5,FALSE),1)*VLOOKUP(INT(A9570/1000),辅助表!$A$1:$F$54,6,FALSE)</f>
        <v>484</v>
      </c>
      <c r="E9570" s="34">
        <v>0</v>
      </c>
      <c r="F9570" s="34">
        <f>ROUND(D9570*VLOOKUP(INT(A9570/1000),辅助表!$A$1:$F$54,5,FALSE),0)/VLOOKUP(INT(A9570/1000),辅助表!$A$1:$F$54,6,FALSE)</f>
        <v>968</v>
      </c>
      <c r="G9570" s="34" t="str">
        <f>VLOOKUP(INT(A9570/1000),辅助表!$A$1:$F$54,4,FALSE)&amp;"+"&amp;(D9570/VLOOKUP(INT(A9570/1000),辅助表!$A$1:$F$54,6,FALSE))&amp;VLOOKUP(INT(A9570/1000),辅助表!$A$1:$G$54,7,FALSE)</f>
        <v>减暴伤+484</v>
      </c>
    </row>
    <row r="9571" spans="1:7">
      <c r="A9571" s="26">
        <v>27969</v>
      </c>
      <c r="B9571" s="34" t="s">
        <v>46</v>
      </c>
      <c r="C9571" s="35" t="s">
        <v>385</v>
      </c>
      <c r="D9571" s="34">
        <f>CEILING(RIGHT(A9571,3)/VLOOKUP(INT(A9571/1000),辅助表!$A$1:$F$54,5,FALSE),1)*VLOOKUP(INT(A9571/1000),辅助表!$A$1:$F$54,6,FALSE)</f>
        <v>485</v>
      </c>
      <c r="E9571" s="34">
        <v>0</v>
      </c>
      <c r="F9571" s="34">
        <f>ROUND(D9571*VLOOKUP(INT(A9571/1000),辅助表!$A$1:$F$54,5,FALSE),0)/VLOOKUP(INT(A9571/1000),辅助表!$A$1:$F$54,6,FALSE)</f>
        <v>970</v>
      </c>
      <c r="G9571" s="34" t="str">
        <f>VLOOKUP(INT(A9571/1000),辅助表!$A$1:$F$54,4,FALSE)&amp;"+"&amp;(D9571/VLOOKUP(INT(A9571/1000),辅助表!$A$1:$F$54,6,FALSE))&amp;VLOOKUP(INT(A9571/1000),辅助表!$A$1:$G$54,7,FALSE)</f>
        <v>减暴伤+485</v>
      </c>
    </row>
    <row r="9572" spans="1:7">
      <c r="A9572" s="26">
        <v>27970</v>
      </c>
      <c r="B9572" s="34" t="s">
        <v>46</v>
      </c>
      <c r="C9572" s="35" t="s">
        <v>385</v>
      </c>
      <c r="D9572" s="34">
        <f>CEILING(RIGHT(A9572,3)/VLOOKUP(INT(A9572/1000),辅助表!$A$1:$F$54,5,FALSE),1)*VLOOKUP(INT(A9572/1000),辅助表!$A$1:$F$54,6,FALSE)</f>
        <v>485</v>
      </c>
      <c r="E9572" s="34">
        <v>0</v>
      </c>
      <c r="F9572" s="34">
        <f>ROUND(D9572*VLOOKUP(INT(A9572/1000),辅助表!$A$1:$F$54,5,FALSE),0)/VLOOKUP(INT(A9572/1000),辅助表!$A$1:$F$54,6,FALSE)</f>
        <v>970</v>
      </c>
      <c r="G9572" s="34" t="str">
        <f>VLOOKUP(INT(A9572/1000),辅助表!$A$1:$F$54,4,FALSE)&amp;"+"&amp;(D9572/VLOOKUP(INT(A9572/1000),辅助表!$A$1:$F$54,6,FALSE))&amp;VLOOKUP(INT(A9572/1000),辅助表!$A$1:$G$54,7,FALSE)</f>
        <v>减暴伤+485</v>
      </c>
    </row>
    <row r="9573" spans="1:7">
      <c r="A9573" s="26">
        <v>27971</v>
      </c>
      <c r="B9573" s="34" t="s">
        <v>46</v>
      </c>
      <c r="C9573" s="35" t="s">
        <v>385</v>
      </c>
      <c r="D9573" s="34">
        <f>CEILING(RIGHT(A9573,3)/VLOOKUP(INT(A9573/1000),辅助表!$A$1:$F$54,5,FALSE),1)*VLOOKUP(INT(A9573/1000),辅助表!$A$1:$F$54,6,FALSE)</f>
        <v>486</v>
      </c>
      <c r="E9573" s="34">
        <v>0</v>
      </c>
      <c r="F9573" s="34">
        <f>ROUND(D9573*VLOOKUP(INT(A9573/1000),辅助表!$A$1:$F$54,5,FALSE),0)/VLOOKUP(INT(A9573/1000),辅助表!$A$1:$F$54,6,FALSE)</f>
        <v>972</v>
      </c>
      <c r="G9573" s="34" t="str">
        <f>VLOOKUP(INT(A9573/1000),辅助表!$A$1:$F$54,4,FALSE)&amp;"+"&amp;(D9573/VLOOKUP(INT(A9573/1000),辅助表!$A$1:$F$54,6,FALSE))&amp;VLOOKUP(INT(A9573/1000),辅助表!$A$1:$G$54,7,FALSE)</f>
        <v>减暴伤+486</v>
      </c>
    </row>
    <row r="9574" spans="1:7">
      <c r="A9574" s="26">
        <v>27972</v>
      </c>
      <c r="B9574" s="34" t="s">
        <v>46</v>
      </c>
      <c r="C9574" s="35" t="s">
        <v>385</v>
      </c>
      <c r="D9574" s="34">
        <f>CEILING(RIGHT(A9574,3)/VLOOKUP(INT(A9574/1000),辅助表!$A$1:$F$54,5,FALSE),1)*VLOOKUP(INT(A9574/1000),辅助表!$A$1:$F$54,6,FALSE)</f>
        <v>486</v>
      </c>
      <c r="E9574" s="34">
        <v>0</v>
      </c>
      <c r="F9574" s="34">
        <f>ROUND(D9574*VLOOKUP(INT(A9574/1000),辅助表!$A$1:$F$54,5,FALSE),0)/VLOOKUP(INT(A9574/1000),辅助表!$A$1:$F$54,6,FALSE)</f>
        <v>972</v>
      </c>
      <c r="G9574" s="34" t="str">
        <f>VLOOKUP(INT(A9574/1000),辅助表!$A$1:$F$54,4,FALSE)&amp;"+"&amp;(D9574/VLOOKUP(INT(A9574/1000),辅助表!$A$1:$F$54,6,FALSE))&amp;VLOOKUP(INT(A9574/1000),辅助表!$A$1:$G$54,7,FALSE)</f>
        <v>减暴伤+486</v>
      </c>
    </row>
    <row r="9575" spans="1:7">
      <c r="A9575" s="26">
        <v>27973</v>
      </c>
      <c r="B9575" s="34" t="s">
        <v>46</v>
      </c>
      <c r="C9575" s="35" t="s">
        <v>385</v>
      </c>
      <c r="D9575" s="34">
        <f>CEILING(RIGHT(A9575,3)/VLOOKUP(INT(A9575/1000),辅助表!$A$1:$F$54,5,FALSE),1)*VLOOKUP(INT(A9575/1000),辅助表!$A$1:$F$54,6,FALSE)</f>
        <v>487</v>
      </c>
      <c r="E9575" s="34">
        <v>0</v>
      </c>
      <c r="F9575" s="34">
        <f>ROUND(D9575*VLOOKUP(INT(A9575/1000),辅助表!$A$1:$F$54,5,FALSE),0)/VLOOKUP(INT(A9575/1000),辅助表!$A$1:$F$54,6,FALSE)</f>
        <v>974</v>
      </c>
      <c r="G9575" s="34" t="str">
        <f>VLOOKUP(INT(A9575/1000),辅助表!$A$1:$F$54,4,FALSE)&amp;"+"&amp;(D9575/VLOOKUP(INT(A9575/1000),辅助表!$A$1:$F$54,6,FALSE))&amp;VLOOKUP(INT(A9575/1000),辅助表!$A$1:$G$54,7,FALSE)</f>
        <v>减暴伤+487</v>
      </c>
    </row>
    <row r="9576" spans="1:7">
      <c r="A9576" s="26">
        <v>27974</v>
      </c>
      <c r="B9576" s="34" t="s">
        <v>46</v>
      </c>
      <c r="C9576" s="35" t="s">
        <v>385</v>
      </c>
      <c r="D9576" s="34">
        <f>CEILING(RIGHT(A9576,3)/VLOOKUP(INT(A9576/1000),辅助表!$A$1:$F$54,5,FALSE),1)*VLOOKUP(INT(A9576/1000),辅助表!$A$1:$F$54,6,FALSE)</f>
        <v>487</v>
      </c>
      <c r="E9576" s="34">
        <v>0</v>
      </c>
      <c r="F9576" s="34">
        <f>ROUND(D9576*VLOOKUP(INT(A9576/1000),辅助表!$A$1:$F$54,5,FALSE),0)/VLOOKUP(INT(A9576/1000),辅助表!$A$1:$F$54,6,FALSE)</f>
        <v>974</v>
      </c>
      <c r="G9576" s="34" t="str">
        <f>VLOOKUP(INT(A9576/1000),辅助表!$A$1:$F$54,4,FALSE)&amp;"+"&amp;(D9576/VLOOKUP(INT(A9576/1000),辅助表!$A$1:$F$54,6,FALSE))&amp;VLOOKUP(INT(A9576/1000),辅助表!$A$1:$G$54,7,FALSE)</f>
        <v>减暴伤+487</v>
      </c>
    </row>
    <row r="9577" spans="1:7">
      <c r="A9577" s="26">
        <v>27975</v>
      </c>
      <c r="B9577" s="34" t="s">
        <v>46</v>
      </c>
      <c r="C9577" s="35" t="s">
        <v>385</v>
      </c>
      <c r="D9577" s="34">
        <f>CEILING(RIGHT(A9577,3)/VLOOKUP(INT(A9577/1000),辅助表!$A$1:$F$54,5,FALSE),1)*VLOOKUP(INT(A9577/1000),辅助表!$A$1:$F$54,6,FALSE)</f>
        <v>488</v>
      </c>
      <c r="E9577" s="34">
        <v>0</v>
      </c>
      <c r="F9577" s="34">
        <f>ROUND(D9577*VLOOKUP(INT(A9577/1000),辅助表!$A$1:$F$54,5,FALSE),0)/VLOOKUP(INT(A9577/1000),辅助表!$A$1:$F$54,6,FALSE)</f>
        <v>976</v>
      </c>
      <c r="G9577" s="34" t="str">
        <f>VLOOKUP(INT(A9577/1000),辅助表!$A$1:$F$54,4,FALSE)&amp;"+"&amp;(D9577/VLOOKUP(INT(A9577/1000),辅助表!$A$1:$F$54,6,FALSE))&amp;VLOOKUP(INT(A9577/1000),辅助表!$A$1:$G$54,7,FALSE)</f>
        <v>减暴伤+488</v>
      </c>
    </row>
    <row r="9578" spans="1:7">
      <c r="A9578" s="26">
        <v>27976</v>
      </c>
      <c r="B9578" s="34" t="s">
        <v>46</v>
      </c>
      <c r="C9578" s="35" t="s">
        <v>385</v>
      </c>
      <c r="D9578" s="34">
        <f>CEILING(RIGHT(A9578,3)/VLOOKUP(INT(A9578/1000),辅助表!$A$1:$F$54,5,FALSE),1)*VLOOKUP(INT(A9578/1000),辅助表!$A$1:$F$54,6,FALSE)</f>
        <v>488</v>
      </c>
      <c r="E9578" s="34">
        <v>0</v>
      </c>
      <c r="F9578" s="34">
        <f>ROUND(D9578*VLOOKUP(INT(A9578/1000),辅助表!$A$1:$F$54,5,FALSE),0)/VLOOKUP(INT(A9578/1000),辅助表!$A$1:$F$54,6,FALSE)</f>
        <v>976</v>
      </c>
      <c r="G9578" s="34" t="str">
        <f>VLOOKUP(INT(A9578/1000),辅助表!$A$1:$F$54,4,FALSE)&amp;"+"&amp;(D9578/VLOOKUP(INT(A9578/1000),辅助表!$A$1:$F$54,6,FALSE))&amp;VLOOKUP(INT(A9578/1000),辅助表!$A$1:$G$54,7,FALSE)</f>
        <v>减暴伤+488</v>
      </c>
    </row>
    <row r="9579" spans="1:7">
      <c r="A9579" s="26">
        <v>27977</v>
      </c>
      <c r="B9579" s="34" t="s">
        <v>46</v>
      </c>
      <c r="C9579" s="35" t="s">
        <v>385</v>
      </c>
      <c r="D9579" s="34">
        <f>CEILING(RIGHT(A9579,3)/VLOOKUP(INT(A9579/1000),辅助表!$A$1:$F$54,5,FALSE),1)*VLOOKUP(INT(A9579/1000),辅助表!$A$1:$F$54,6,FALSE)</f>
        <v>489</v>
      </c>
      <c r="E9579" s="34">
        <v>0</v>
      </c>
      <c r="F9579" s="34">
        <f>ROUND(D9579*VLOOKUP(INT(A9579/1000),辅助表!$A$1:$F$54,5,FALSE),0)/VLOOKUP(INT(A9579/1000),辅助表!$A$1:$F$54,6,FALSE)</f>
        <v>978</v>
      </c>
      <c r="G9579" s="34" t="str">
        <f>VLOOKUP(INT(A9579/1000),辅助表!$A$1:$F$54,4,FALSE)&amp;"+"&amp;(D9579/VLOOKUP(INT(A9579/1000),辅助表!$A$1:$F$54,6,FALSE))&amp;VLOOKUP(INT(A9579/1000),辅助表!$A$1:$G$54,7,FALSE)</f>
        <v>减暴伤+489</v>
      </c>
    </row>
    <row r="9580" spans="1:7">
      <c r="A9580" s="26">
        <v>27978</v>
      </c>
      <c r="B9580" s="34" t="s">
        <v>46</v>
      </c>
      <c r="C9580" s="35" t="s">
        <v>385</v>
      </c>
      <c r="D9580" s="34">
        <f>CEILING(RIGHT(A9580,3)/VLOOKUP(INT(A9580/1000),辅助表!$A$1:$F$54,5,FALSE),1)*VLOOKUP(INT(A9580/1000),辅助表!$A$1:$F$54,6,FALSE)</f>
        <v>489</v>
      </c>
      <c r="E9580" s="34">
        <v>0</v>
      </c>
      <c r="F9580" s="34">
        <f>ROUND(D9580*VLOOKUP(INT(A9580/1000),辅助表!$A$1:$F$54,5,FALSE),0)/VLOOKUP(INT(A9580/1000),辅助表!$A$1:$F$54,6,FALSE)</f>
        <v>978</v>
      </c>
      <c r="G9580" s="34" t="str">
        <f>VLOOKUP(INT(A9580/1000),辅助表!$A$1:$F$54,4,FALSE)&amp;"+"&amp;(D9580/VLOOKUP(INT(A9580/1000),辅助表!$A$1:$F$54,6,FALSE))&amp;VLOOKUP(INT(A9580/1000),辅助表!$A$1:$G$54,7,FALSE)</f>
        <v>减暴伤+489</v>
      </c>
    </row>
    <row r="9581" spans="1:7">
      <c r="A9581" s="26">
        <v>27979</v>
      </c>
      <c r="B9581" s="34" t="s">
        <v>46</v>
      </c>
      <c r="C9581" s="35" t="s">
        <v>385</v>
      </c>
      <c r="D9581" s="34">
        <f>CEILING(RIGHT(A9581,3)/VLOOKUP(INT(A9581/1000),辅助表!$A$1:$F$54,5,FALSE),1)*VLOOKUP(INT(A9581/1000),辅助表!$A$1:$F$54,6,FALSE)</f>
        <v>490</v>
      </c>
      <c r="E9581" s="34">
        <v>0</v>
      </c>
      <c r="F9581" s="34">
        <f>ROUND(D9581*VLOOKUP(INT(A9581/1000),辅助表!$A$1:$F$54,5,FALSE),0)/VLOOKUP(INT(A9581/1000),辅助表!$A$1:$F$54,6,FALSE)</f>
        <v>980</v>
      </c>
      <c r="G9581" s="34" t="str">
        <f>VLOOKUP(INT(A9581/1000),辅助表!$A$1:$F$54,4,FALSE)&amp;"+"&amp;(D9581/VLOOKUP(INT(A9581/1000),辅助表!$A$1:$F$54,6,FALSE))&amp;VLOOKUP(INT(A9581/1000),辅助表!$A$1:$G$54,7,FALSE)</f>
        <v>减暴伤+490</v>
      </c>
    </row>
    <row r="9582" spans="1:7">
      <c r="A9582" s="26">
        <v>27980</v>
      </c>
      <c r="B9582" s="34" t="s">
        <v>46</v>
      </c>
      <c r="C9582" s="35" t="s">
        <v>385</v>
      </c>
      <c r="D9582" s="34">
        <f>CEILING(RIGHT(A9582,3)/VLOOKUP(INT(A9582/1000),辅助表!$A$1:$F$54,5,FALSE),1)*VLOOKUP(INT(A9582/1000),辅助表!$A$1:$F$54,6,FALSE)</f>
        <v>490</v>
      </c>
      <c r="E9582" s="34">
        <v>0</v>
      </c>
      <c r="F9582" s="34">
        <f>ROUND(D9582*VLOOKUP(INT(A9582/1000),辅助表!$A$1:$F$54,5,FALSE),0)/VLOOKUP(INT(A9582/1000),辅助表!$A$1:$F$54,6,FALSE)</f>
        <v>980</v>
      </c>
      <c r="G9582" s="34" t="str">
        <f>VLOOKUP(INT(A9582/1000),辅助表!$A$1:$F$54,4,FALSE)&amp;"+"&amp;(D9582/VLOOKUP(INT(A9582/1000),辅助表!$A$1:$F$54,6,FALSE))&amp;VLOOKUP(INT(A9582/1000),辅助表!$A$1:$G$54,7,FALSE)</f>
        <v>减暴伤+490</v>
      </c>
    </row>
    <row r="9583" spans="1:7">
      <c r="A9583" s="26">
        <v>27981</v>
      </c>
      <c r="B9583" s="34" t="s">
        <v>46</v>
      </c>
      <c r="C9583" s="35" t="s">
        <v>385</v>
      </c>
      <c r="D9583" s="34">
        <f>CEILING(RIGHT(A9583,3)/VLOOKUP(INT(A9583/1000),辅助表!$A$1:$F$54,5,FALSE),1)*VLOOKUP(INT(A9583/1000),辅助表!$A$1:$F$54,6,FALSE)</f>
        <v>491</v>
      </c>
      <c r="E9583" s="34">
        <v>0</v>
      </c>
      <c r="F9583" s="34">
        <f>ROUND(D9583*VLOOKUP(INT(A9583/1000),辅助表!$A$1:$F$54,5,FALSE),0)/VLOOKUP(INT(A9583/1000),辅助表!$A$1:$F$54,6,FALSE)</f>
        <v>982</v>
      </c>
      <c r="G9583" s="34" t="str">
        <f>VLOOKUP(INT(A9583/1000),辅助表!$A$1:$F$54,4,FALSE)&amp;"+"&amp;(D9583/VLOOKUP(INT(A9583/1000),辅助表!$A$1:$F$54,6,FALSE))&amp;VLOOKUP(INT(A9583/1000),辅助表!$A$1:$G$54,7,FALSE)</f>
        <v>减暴伤+491</v>
      </c>
    </row>
    <row r="9584" spans="1:7">
      <c r="A9584" s="26">
        <v>27982</v>
      </c>
      <c r="B9584" s="34" t="s">
        <v>46</v>
      </c>
      <c r="C9584" s="35" t="s">
        <v>385</v>
      </c>
      <c r="D9584" s="34">
        <f>CEILING(RIGHT(A9584,3)/VLOOKUP(INT(A9584/1000),辅助表!$A$1:$F$54,5,FALSE),1)*VLOOKUP(INT(A9584/1000),辅助表!$A$1:$F$54,6,FALSE)</f>
        <v>491</v>
      </c>
      <c r="E9584" s="34">
        <v>0</v>
      </c>
      <c r="F9584" s="34">
        <f>ROUND(D9584*VLOOKUP(INT(A9584/1000),辅助表!$A$1:$F$54,5,FALSE),0)/VLOOKUP(INT(A9584/1000),辅助表!$A$1:$F$54,6,FALSE)</f>
        <v>982</v>
      </c>
      <c r="G9584" s="34" t="str">
        <f>VLOOKUP(INT(A9584/1000),辅助表!$A$1:$F$54,4,FALSE)&amp;"+"&amp;(D9584/VLOOKUP(INT(A9584/1000),辅助表!$A$1:$F$54,6,FALSE))&amp;VLOOKUP(INT(A9584/1000),辅助表!$A$1:$G$54,7,FALSE)</f>
        <v>减暴伤+491</v>
      </c>
    </row>
    <row r="9585" spans="1:7">
      <c r="A9585" s="26">
        <v>27983</v>
      </c>
      <c r="B9585" s="34" t="s">
        <v>46</v>
      </c>
      <c r="C9585" s="35" t="s">
        <v>385</v>
      </c>
      <c r="D9585" s="34">
        <f>CEILING(RIGHT(A9585,3)/VLOOKUP(INT(A9585/1000),辅助表!$A$1:$F$54,5,FALSE),1)*VLOOKUP(INT(A9585/1000),辅助表!$A$1:$F$54,6,FALSE)</f>
        <v>492</v>
      </c>
      <c r="E9585" s="34">
        <v>0</v>
      </c>
      <c r="F9585" s="34">
        <f>ROUND(D9585*VLOOKUP(INT(A9585/1000),辅助表!$A$1:$F$54,5,FALSE),0)/VLOOKUP(INT(A9585/1000),辅助表!$A$1:$F$54,6,FALSE)</f>
        <v>984</v>
      </c>
      <c r="G9585" s="34" t="str">
        <f>VLOOKUP(INT(A9585/1000),辅助表!$A$1:$F$54,4,FALSE)&amp;"+"&amp;(D9585/VLOOKUP(INT(A9585/1000),辅助表!$A$1:$F$54,6,FALSE))&amp;VLOOKUP(INT(A9585/1000),辅助表!$A$1:$G$54,7,FALSE)</f>
        <v>减暴伤+492</v>
      </c>
    </row>
    <row r="9586" spans="1:7">
      <c r="A9586" s="26">
        <v>27984</v>
      </c>
      <c r="B9586" s="34" t="s">
        <v>46</v>
      </c>
      <c r="C9586" s="35" t="s">
        <v>385</v>
      </c>
      <c r="D9586" s="34">
        <f>CEILING(RIGHT(A9586,3)/VLOOKUP(INT(A9586/1000),辅助表!$A$1:$F$54,5,FALSE),1)*VLOOKUP(INT(A9586/1000),辅助表!$A$1:$F$54,6,FALSE)</f>
        <v>492</v>
      </c>
      <c r="E9586" s="34">
        <v>0</v>
      </c>
      <c r="F9586" s="34">
        <f>ROUND(D9586*VLOOKUP(INT(A9586/1000),辅助表!$A$1:$F$54,5,FALSE),0)/VLOOKUP(INT(A9586/1000),辅助表!$A$1:$F$54,6,FALSE)</f>
        <v>984</v>
      </c>
      <c r="G9586" s="34" t="str">
        <f>VLOOKUP(INT(A9586/1000),辅助表!$A$1:$F$54,4,FALSE)&amp;"+"&amp;(D9586/VLOOKUP(INT(A9586/1000),辅助表!$A$1:$F$54,6,FALSE))&amp;VLOOKUP(INT(A9586/1000),辅助表!$A$1:$G$54,7,FALSE)</f>
        <v>减暴伤+492</v>
      </c>
    </row>
    <row r="9587" spans="1:7">
      <c r="A9587" s="26">
        <v>27985</v>
      </c>
      <c r="B9587" s="34" t="s">
        <v>46</v>
      </c>
      <c r="C9587" s="35" t="s">
        <v>385</v>
      </c>
      <c r="D9587" s="34">
        <f>CEILING(RIGHT(A9587,3)/VLOOKUP(INT(A9587/1000),辅助表!$A$1:$F$54,5,FALSE),1)*VLOOKUP(INT(A9587/1000),辅助表!$A$1:$F$54,6,FALSE)</f>
        <v>493</v>
      </c>
      <c r="E9587" s="34">
        <v>0</v>
      </c>
      <c r="F9587" s="34">
        <f>ROUND(D9587*VLOOKUP(INT(A9587/1000),辅助表!$A$1:$F$54,5,FALSE),0)/VLOOKUP(INT(A9587/1000),辅助表!$A$1:$F$54,6,FALSE)</f>
        <v>986</v>
      </c>
      <c r="G9587" s="34" t="str">
        <f>VLOOKUP(INT(A9587/1000),辅助表!$A$1:$F$54,4,FALSE)&amp;"+"&amp;(D9587/VLOOKUP(INT(A9587/1000),辅助表!$A$1:$F$54,6,FALSE))&amp;VLOOKUP(INT(A9587/1000),辅助表!$A$1:$G$54,7,FALSE)</f>
        <v>减暴伤+493</v>
      </c>
    </row>
    <row r="9588" spans="1:7">
      <c r="A9588" s="26">
        <v>27986</v>
      </c>
      <c r="B9588" s="34" t="s">
        <v>46</v>
      </c>
      <c r="C9588" s="35" t="s">
        <v>385</v>
      </c>
      <c r="D9588" s="34">
        <f>CEILING(RIGHT(A9588,3)/VLOOKUP(INT(A9588/1000),辅助表!$A$1:$F$54,5,FALSE),1)*VLOOKUP(INT(A9588/1000),辅助表!$A$1:$F$54,6,FALSE)</f>
        <v>493</v>
      </c>
      <c r="E9588" s="34">
        <v>0</v>
      </c>
      <c r="F9588" s="34">
        <f>ROUND(D9588*VLOOKUP(INT(A9588/1000),辅助表!$A$1:$F$54,5,FALSE),0)/VLOOKUP(INT(A9588/1000),辅助表!$A$1:$F$54,6,FALSE)</f>
        <v>986</v>
      </c>
      <c r="G9588" s="34" t="str">
        <f>VLOOKUP(INT(A9588/1000),辅助表!$A$1:$F$54,4,FALSE)&amp;"+"&amp;(D9588/VLOOKUP(INT(A9588/1000),辅助表!$A$1:$F$54,6,FALSE))&amp;VLOOKUP(INT(A9588/1000),辅助表!$A$1:$G$54,7,FALSE)</f>
        <v>减暴伤+493</v>
      </c>
    </row>
    <row r="9589" spans="1:7">
      <c r="A9589" s="26">
        <v>27987</v>
      </c>
      <c r="B9589" s="34" t="s">
        <v>46</v>
      </c>
      <c r="C9589" s="35" t="s">
        <v>385</v>
      </c>
      <c r="D9589" s="34">
        <f>CEILING(RIGHT(A9589,3)/VLOOKUP(INT(A9589/1000),辅助表!$A$1:$F$54,5,FALSE),1)*VLOOKUP(INT(A9589/1000),辅助表!$A$1:$F$54,6,FALSE)</f>
        <v>494</v>
      </c>
      <c r="E9589" s="34">
        <v>0</v>
      </c>
      <c r="F9589" s="34">
        <f>ROUND(D9589*VLOOKUP(INT(A9589/1000),辅助表!$A$1:$F$54,5,FALSE),0)/VLOOKUP(INT(A9589/1000),辅助表!$A$1:$F$54,6,FALSE)</f>
        <v>988</v>
      </c>
      <c r="G9589" s="34" t="str">
        <f>VLOOKUP(INT(A9589/1000),辅助表!$A$1:$F$54,4,FALSE)&amp;"+"&amp;(D9589/VLOOKUP(INT(A9589/1000),辅助表!$A$1:$F$54,6,FALSE))&amp;VLOOKUP(INT(A9589/1000),辅助表!$A$1:$G$54,7,FALSE)</f>
        <v>减暴伤+494</v>
      </c>
    </row>
    <row r="9590" spans="1:7">
      <c r="A9590" s="26">
        <v>27988</v>
      </c>
      <c r="B9590" s="34" t="s">
        <v>46</v>
      </c>
      <c r="C9590" s="35" t="s">
        <v>385</v>
      </c>
      <c r="D9590" s="34">
        <f>CEILING(RIGHT(A9590,3)/VLOOKUP(INT(A9590/1000),辅助表!$A$1:$F$54,5,FALSE),1)*VLOOKUP(INT(A9590/1000),辅助表!$A$1:$F$54,6,FALSE)</f>
        <v>494</v>
      </c>
      <c r="E9590" s="34">
        <v>0</v>
      </c>
      <c r="F9590" s="34">
        <f>ROUND(D9590*VLOOKUP(INT(A9590/1000),辅助表!$A$1:$F$54,5,FALSE),0)/VLOOKUP(INT(A9590/1000),辅助表!$A$1:$F$54,6,FALSE)</f>
        <v>988</v>
      </c>
      <c r="G9590" s="34" t="str">
        <f>VLOOKUP(INT(A9590/1000),辅助表!$A$1:$F$54,4,FALSE)&amp;"+"&amp;(D9590/VLOOKUP(INT(A9590/1000),辅助表!$A$1:$F$54,6,FALSE))&amp;VLOOKUP(INT(A9590/1000),辅助表!$A$1:$G$54,7,FALSE)</f>
        <v>减暴伤+494</v>
      </c>
    </row>
    <row r="9591" spans="1:7">
      <c r="A9591" s="26">
        <v>27989</v>
      </c>
      <c r="B9591" s="34" t="s">
        <v>46</v>
      </c>
      <c r="C9591" s="35" t="s">
        <v>385</v>
      </c>
      <c r="D9591" s="34">
        <f>CEILING(RIGHT(A9591,3)/VLOOKUP(INT(A9591/1000),辅助表!$A$1:$F$54,5,FALSE),1)*VLOOKUP(INT(A9591/1000),辅助表!$A$1:$F$54,6,FALSE)</f>
        <v>495</v>
      </c>
      <c r="E9591" s="34">
        <v>0</v>
      </c>
      <c r="F9591" s="34">
        <f>ROUND(D9591*VLOOKUP(INT(A9591/1000),辅助表!$A$1:$F$54,5,FALSE),0)/VLOOKUP(INT(A9591/1000),辅助表!$A$1:$F$54,6,FALSE)</f>
        <v>990</v>
      </c>
      <c r="G9591" s="34" t="str">
        <f>VLOOKUP(INT(A9591/1000),辅助表!$A$1:$F$54,4,FALSE)&amp;"+"&amp;(D9591/VLOOKUP(INT(A9591/1000),辅助表!$A$1:$F$54,6,FALSE))&amp;VLOOKUP(INT(A9591/1000),辅助表!$A$1:$G$54,7,FALSE)</f>
        <v>减暴伤+495</v>
      </c>
    </row>
    <row r="9592" spans="1:7">
      <c r="A9592" s="26">
        <v>27990</v>
      </c>
      <c r="B9592" s="34" t="s">
        <v>46</v>
      </c>
      <c r="C9592" s="35" t="s">
        <v>385</v>
      </c>
      <c r="D9592" s="34">
        <f>CEILING(RIGHT(A9592,3)/VLOOKUP(INT(A9592/1000),辅助表!$A$1:$F$54,5,FALSE),1)*VLOOKUP(INT(A9592/1000),辅助表!$A$1:$F$54,6,FALSE)</f>
        <v>495</v>
      </c>
      <c r="E9592" s="34">
        <v>0</v>
      </c>
      <c r="F9592" s="34">
        <f>ROUND(D9592*VLOOKUP(INT(A9592/1000),辅助表!$A$1:$F$54,5,FALSE),0)/VLOOKUP(INT(A9592/1000),辅助表!$A$1:$F$54,6,FALSE)</f>
        <v>990</v>
      </c>
      <c r="G9592" s="34" t="str">
        <f>VLOOKUP(INT(A9592/1000),辅助表!$A$1:$F$54,4,FALSE)&amp;"+"&amp;(D9592/VLOOKUP(INT(A9592/1000),辅助表!$A$1:$F$54,6,FALSE))&amp;VLOOKUP(INT(A9592/1000),辅助表!$A$1:$G$54,7,FALSE)</f>
        <v>减暴伤+495</v>
      </c>
    </row>
    <row r="9593" spans="1:7">
      <c r="A9593" s="26">
        <v>27991</v>
      </c>
      <c r="B9593" s="34" t="s">
        <v>46</v>
      </c>
      <c r="C9593" s="35" t="s">
        <v>385</v>
      </c>
      <c r="D9593" s="34">
        <f>CEILING(RIGHT(A9593,3)/VLOOKUP(INT(A9593/1000),辅助表!$A$1:$F$54,5,FALSE),1)*VLOOKUP(INT(A9593/1000),辅助表!$A$1:$F$54,6,FALSE)</f>
        <v>496</v>
      </c>
      <c r="E9593" s="34">
        <v>0</v>
      </c>
      <c r="F9593" s="34">
        <f>ROUND(D9593*VLOOKUP(INT(A9593/1000),辅助表!$A$1:$F$54,5,FALSE),0)/VLOOKUP(INT(A9593/1000),辅助表!$A$1:$F$54,6,FALSE)</f>
        <v>992</v>
      </c>
      <c r="G9593" s="34" t="str">
        <f>VLOOKUP(INT(A9593/1000),辅助表!$A$1:$F$54,4,FALSE)&amp;"+"&amp;(D9593/VLOOKUP(INT(A9593/1000),辅助表!$A$1:$F$54,6,FALSE))&amp;VLOOKUP(INT(A9593/1000),辅助表!$A$1:$G$54,7,FALSE)</f>
        <v>减暴伤+496</v>
      </c>
    </row>
    <row r="9594" spans="1:7">
      <c r="A9594" s="26">
        <v>27992</v>
      </c>
      <c r="B9594" s="34" t="s">
        <v>46</v>
      </c>
      <c r="C9594" s="35" t="s">
        <v>385</v>
      </c>
      <c r="D9594" s="34">
        <f>CEILING(RIGHT(A9594,3)/VLOOKUP(INT(A9594/1000),辅助表!$A$1:$F$54,5,FALSE),1)*VLOOKUP(INT(A9594/1000),辅助表!$A$1:$F$54,6,FALSE)</f>
        <v>496</v>
      </c>
      <c r="E9594" s="34">
        <v>0</v>
      </c>
      <c r="F9594" s="34">
        <f>ROUND(D9594*VLOOKUP(INT(A9594/1000),辅助表!$A$1:$F$54,5,FALSE),0)/VLOOKUP(INT(A9594/1000),辅助表!$A$1:$F$54,6,FALSE)</f>
        <v>992</v>
      </c>
      <c r="G9594" s="34" t="str">
        <f>VLOOKUP(INT(A9594/1000),辅助表!$A$1:$F$54,4,FALSE)&amp;"+"&amp;(D9594/VLOOKUP(INT(A9594/1000),辅助表!$A$1:$F$54,6,FALSE))&amp;VLOOKUP(INT(A9594/1000),辅助表!$A$1:$G$54,7,FALSE)</f>
        <v>减暴伤+496</v>
      </c>
    </row>
    <row r="9595" spans="1:7">
      <c r="A9595" s="26">
        <v>27993</v>
      </c>
      <c r="B9595" s="34" t="s">
        <v>46</v>
      </c>
      <c r="C9595" s="35" t="s">
        <v>385</v>
      </c>
      <c r="D9595" s="34">
        <f>CEILING(RIGHT(A9595,3)/VLOOKUP(INT(A9595/1000),辅助表!$A$1:$F$54,5,FALSE),1)*VLOOKUP(INT(A9595/1000),辅助表!$A$1:$F$54,6,FALSE)</f>
        <v>497</v>
      </c>
      <c r="E9595" s="34">
        <v>0</v>
      </c>
      <c r="F9595" s="34">
        <f>ROUND(D9595*VLOOKUP(INT(A9595/1000),辅助表!$A$1:$F$54,5,FALSE),0)/VLOOKUP(INT(A9595/1000),辅助表!$A$1:$F$54,6,FALSE)</f>
        <v>994</v>
      </c>
      <c r="G9595" s="34" t="str">
        <f>VLOOKUP(INT(A9595/1000),辅助表!$A$1:$F$54,4,FALSE)&amp;"+"&amp;(D9595/VLOOKUP(INT(A9595/1000),辅助表!$A$1:$F$54,6,FALSE))&amp;VLOOKUP(INT(A9595/1000),辅助表!$A$1:$G$54,7,FALSE)</f>
        <v>减暴伤+497</v>
      </c>
    </row>
    <row r="9596" spans="1:7">
      <c r="A9596" s="26">
        <v>27994</v>
      </c>
      <c r="B9596" s="34" t="s">
        <v>46</v>
      </c>
      <c r="C9596" s="35" t="s">
        <v>385</v>
      </c>
      <c r="D9596" s="34">
        <f>CEILING(RIGHT(A9596,3)/VLOOKUP(INT(A9596/1000),辅助表!$A$1:$F$54,5,FALSE),1)*VLOOKUP(INT(A9596/1000),辅助表!$A$1:$F$54,6,FALSE)</f>
        <v>497</v>
      </c>
      <c r="E9596" s="34">
        <v>0</v>
      </c>
      <c r="F9596" s="34">
        <f>ROUND(D9596*VLOOKUP(INT(A9596/1000),辅助表!$A$1:$F$54,5,FALSE),0)/VLOOKUP(INT(A9596/1000),辅助表!$A$1:$F$54,6,FALSE)</f>
        <v>994</v>
      </c>
      <c r="G9596" s="34" t="str">
        <f>VLOOKUP(INT(A9596/1000),辅助表!$A$1:$F$54,4,FALSE)&amp;"+"&amp;(D9596/VLOOKUP(INT(A9596/1000),辅助表!$A$1:$F$54,6,FALSE))&amp;VLOOKUP(INT(A9596/1000),辅助表!$A$1:$G$54,7,FALSE)</f>
        <v>减暴伤+497</v>
      </c>
    </row>
    <row r="9597" spans="1:7">
      <c r="A9597" s="26">
        <v>27995</v>
      </c>
      <c r="B9597" s="34" t="s">
        <v>46</v>
      </c>
      <c r="C9597" s="35" t="s">
        <v>385</v>
      </c>
      <c r="D9597" s="34">
        <f>CEILING(RIGHT(A9597,3)/VLOOKUP(INT(A9597/1000),辅助表!$A$1:$F$54,5,FALSE),1)*VLOOKUP(INT(A9597/1000),辅助表!$A$1:$F$54,6,FALSE)</f>
        <v>498</v>
      </c>
      <c r="E9597" s="34">
        <v>0</v>
      </c>
      <c r="F9597" s="34">
        <f>ROUND(D9597*VLOOKUP(INT(A9597/1000),辅助表!$A$1:$F$54,5,FALSE),0)/VLOOKUP(INT(A9597/1000),辅助表!$A$1:$F$54,6,FALSE)</f>
        <v>996</v>
      </c>
      <c r="G9597" s="34" t="str">
        <f>VLOOKUP(INT(A9597/1000),辅助表!$A$1:$F$54,4,FALSE)&amp;"+"&amp;(D9597/VLOOKUP(INT(A9597/1000),辅助表!$A$1:$F$54,6,FALSE))&amp;VLOOKUP(INT(A9597/1000),辅助表!$A$1:$G$54,7,FALSE)</f>
        <v>减暴伤+498</v>
      </c>
    </row>
    <row r="9598" spans="1:7">
      <c r="A9598" s="26">
        <v>27996</v>
      </c>
      <c r="B9598" s="34" t="s">
        <v>46</v>
      </c>
      <c r="C9598" s="35" t="s">
        <v>385</v>
      </c>
      <c r="D9598" s="34">
        <f>CEILING(RIGHT(A9598,3)/VLOOKUP(INT(A9598/1000),辅助表!$A$1:$F$54,5,FALSE),1)*VLOOKUP(INT(A9598/1000),辅助表!$A$1:$F$54,6,FALSE)</f>
        <v>498</v>
      </c>
      <c r="E9598" s="34">
        <v>0</v>
      </c>
      <c r="F9598" s="34">
        <f>ROUND(D9598*VLOOKUP(INT(A9598/1000),辅助表!$A$1:$F$54,5,FALSE),0)/VLOOKUP(INT(A9598/1000),辅助表!$A$1:$F$54,6,FALSE)</f>
        <v>996</v>
      </c>
      <c r="G9598" s="34" t="str">
        <f>VLOOKUP(INT(A9598/1000),辅助表!$A$1:$F$54,4,FALSE)&amp;"+"&amp;(D9598/VLOOKUP(INT(A9598/1000),辅助表!$A$1:$F$54,6,FALSE))&amp;VLOOKUP(INT(A9598/1000),辅助表!$A$1:$G$54,7,FALSE)</f>
        <v>减暴伤+498</v>
      </c>
    </row>
    <row r="9599" spans="1:7">
      <c r="A9599" s="26">
        <v>27997</v>
      </c>
      <c r="B9599" s="34" t="s">
        <v>46</v>
      </c>
      <c r="C9599" s="35" t="s">
        <v>385</v>
      </c>
      <c r="D9599" s="34">
        <f>CEILING(RIGHT(A9599,3)/VLOOKUP(INT(A9599/1000),辅助表!$A$1:$F$54,5,FALSE),1)*VLOOKUP(INT(A9599/1000),辅助表!$A$1:$F$54,6,FALSE)</f>
        <v>499</v>
      </c>
      <c r="E9599" s="34">
        <v>0</v>
      </c>
      <c r="F9599" s="34">
        <f>ROUND(D9599*VLOOKUP(INT(A9599/1000),辅助表!$A$1:$F$54,5,FALSE),0)/VLOOKUP(INT(A9599/1000),辅助表!$A$1:$F$54,6,FALSE)</f>
        <v>998</v>
      </c>
      <c r="G9599" s="34" t="str">
        <f>VLOOKUP(INT(A9599/1000),辅助表!$A$1:$F$54,4,FALSE)&amp;"+"&amp;(D9599/VLOOKUP(INT(A9599/1000),辅助表!$A$1:$F$54,6,FALSE))&amp;VLOOKUP(INT(A9599/1000),辅助表!$A$1:$G$54,7,FALSE)</f>
        <v>减暴伤+499</v>
      </c>
    </row>
    <row r="9600" spans="1:7">
      <c r="A9600" s="26">
        <v>27998</v>
      </c>
      <c r="B9600" s="34" t="s">
        <v>46</v>
      </c>
      <c r="C9600" s="35" t="s">
        <v>385</v>
      </c>
      <c r="D9600" s="34">
        <f>CEILING(RIGHT(A9600,3)/VLOOKUP(INT(A9600/1000),辅助表!$A$1:$F$54,5,FALSE),1)*VLOOKUP(INT(A9600/1000),辅助表!$A$1:$F$54,6,FALSE)</f>
        <v>499</v>
      </c>
      <c r="E9600" s="34">
        <v>0</v>
      </c>
      <c r="F9600" s="34">
        <f>ROUND(D9600*VLOOKUP(INT(A9600/1000),辅助表!$A$1:$F$54,5,FALSE),0)/VLOOKUP(INT(A9600/1000),辅助表!$A$1:$F$54,6,FALSE)</f>
        <v>998</v>
      </c>
      <c r="G9600" s="34" t="str">
        <f>VLOOKUP(INT(A9600/1000),辅助表!$A$1:$F$54,4,FALSE)&amp;"+"&amp;(D9600/VLOOKUP(INT(A9600/1000),辅助表!$A$1:$F$54,6,FALSE))&amp;VLOOKUP(INT(A9600/1000),辅助表!$A$1:$G$54,7,FALSE)</f>
        <v>减暴伤+499</v>
      </c>
    </row>
    <row r="9601" spans="1:7">
      <c r="A9601" s="26">
        <v>27999</v>
      </c>
      <c r="B9601" s="34" t="s">
        <v>46</v>
      </c>
      <c r="C9601" s="35" t="s">
        <v>385</v>
      </c>
      <c r="D9601" s="34">
        <f>CEILING(RIGHT(A9601,3)/VLOOKUP(INT(A9601/1000),辅助表!$A$1:$F$54,5,FALSE),1)*VLOOKUP(INT(A9601/1000),辅助表!$A$1:$F$54,6,FALSE)</f>
        <v>500</v>
      </c>
      <c r="E9601" s="34">
        <v>0</v>
      </c>
      <c r="F9601" s="34">
        <f>ROUND(D9601*VLOOKUP(INT(A9601/1000),辅助表!$A$1:$F$54,5,FALSE),0)/VLOOKUP(INT(A9601/1000),辅助表!$A$1:$F$54,6,FALSE)</f>
        <v>1000</v>
      </c>
      <c r="G9601" s="34" t="str">
        <f>VLOOKUP(INT(A9601/1000),辅助表!$A$1:$F$54,4,FALSE)&amp;"+"&amp;(D9601/VLOOKUP(INT(A9601/1000),辅助表!$A$1:$F$54,6,FALSE))&amp;VLOOKUP(INT(A9601/1000),辅助表!$A$1:$G$54,7,FALSE)</f>
        <v>减暴伤+500</v>
      </c>
    </row>
    <row r="9602" spans="1:7">
      <c r="A9602" s="26">
        <v>28001</v>
      </c>
      <c r="B9602" t="s">
        <v>46</v>
      </c>
      <c r="C9602" s="35" t="s">
        <v>387</v>
      </c>
      <c r="D9602" s="34">
        <f>CEILING(RIGHT(A9602,3)/VLOOKUP(INT(A9602/1000),辅助表!$A$1:$F$54,5,FALSE),1)*VLOOKUP(INT(A9602/1000),辅助表!$A$1:$F$54,6,FALSE)</f>
        <v>1</v>
      </c>
      <c r="E9602" s="34">
        <v>0</v>
      </c>
      <c r="F9602" s="34">
        <f>ROUND(D9602*VLOOKUP(INT(A9602/1000),辅助表!$A$1:$F$54,5,FALSE),0)/VLOOKUP(INT(A9602/1000),辅助表!$A$1:$F$54,6,FALSE)</f>
        <v>10</v>
      </c>
      <c r="G9602" s="34" t="str">
        <f>VLOOKUP(INT(A9602/1000),辅助表!$A$1:$F$54,4,FALSE)&amp;"+"&amp;(D9602/VLOOKUP(INT(A9602/1000),辅助表!$A$1:$F$54,6,FALSE))&amp;VLOOKUP(INT(A9602/1000),辅助表!$A$1:$G$54,7,FALSE)</f>
        <v>破防御+1</v>
      </c>
    </row>
    <row r="9603" spans="1:7">
      <c r="A9603" s="26">
        <v>28002</v>
      </c>
      <c r="B9603" t="s">
        <v>46</v>
      </c>
      <c r="C9603" s="35" t="s">
        <v>387</v>
      </c>
      <c r="D9603" s="34">
        <f>CEILING(RIGHT(A9603,3)/VLOOKUP(INT(A9603/1000),辅助表!$A$1:$F$54,5,FALSE),1)*VLOOKUP(INT(A9603/1000),辅助表!$A$1:$F$54,6,FALSE)</f>
        <v>1</v>
      </c>
      <c r="E9603" s="34">
        <v>0</v>
      </c>
      <c r="F9603" s="34">
        <f>ROUND(D9603*VLOOKUP(INT(A9603/1000),辅助表!$A$1:$F$54,5,FALSE),0)/VLOOKUP(INT(A9603/1000),辅助表!$A$1:$F$54,6,FALSE)</f>
        <v>10</v>
      </c>
      <c r="G9603" s="34" t="str">
        <f>VLOOKUP(INT(A9603/1000),辅助表!$A$1:$F$54,4,FALSE)&amp;"+"&amp;(D9603/VLOOKUP(INT(A9603/1000),辅助表!$A$1:$F$54,6,FALSE))&amp;VLOOKUP(INT(A9603/1000),辅助表!$A$1:$G$54,7,FALSE)</f>
        <v>破防御+1</v>
      </c>
    </row>
    <row r="9604" spans="1:7">
      <c r="A9604" s="26">
        <v>28003</v>
      </c>
      <c r="B9604" s="34" t="s">
        <v>46</v>
      </c>
      <c r="C9604" s="35" t="s">
        <v>387</v>
      </c>
      <c r="D9604" s="34">
        <f>CEILING(RIGHT(A9604,3)/VLOOKUP(INT(A9604/1000),辅助表!$A$1:$F$54,5,FALSE),1)*VLOOKUP(INT(A9604/1000),辅助表!$A$1:$F$54,6,FALSE)</f>
        <v>1</v>
      </c>
      <c r="E9604" s="34">
        <v>0</v>
      </c>
      <c r="F9604" s="34">
        <f>ROUND(D9604*VLOOKUP(INT(A9604/1000),辅助表!$A$1:$F$54,5,FALSE),0)/VLOOKUP(INT(A9604/1000),辅助表!$A$1:$F$54,6,FALSE)</f>
        <v>10</v>
      </c>
      <c r="G9604" s="34" t="str">
        <f>VLOOKUP(INT(A9604/1000),辅助表!$A$1:$F$54,4,FALSE)&amp;"+"&amp;(D9604/VLOOKUP(INT(A9604/1000),辅助表!$A$1:$F$54,6,FALSE))&amp;VLOOKUP(INT(A9604/1000),辅助表!$A$1:$G$54,7,FALSE)</f>
        <v>破防御+1</v>
      </c>
    </row>
    <row r="9605" spans="1:7">
      <c r="A9605" s="26">
        <v>28004</v>
      </c>
      <c r="B9605" s="34" t="s">
        <v>46</v>
      </c>
      <c r="C9605" s="35" t="s">
        <v>387</v>
      </c>
      <c r="D9605" s="34">
        <f>CEILING(RIGHT(A9605,3)/VLOOKUP(INT(A9605/1000),辅助表!$A$1:$F$54,5,FALSE),1)*VLOOKUP(INT(A9605/1000),辅助表!$A$1:$F$54,6,FALSE)</f>
        <v>1</v>
      </c>
      <c r="E9605" s="34">
        <v>0</v>
      </c>
      <c r="F9605" s="34">
        <f>ROUND(D9605*VLOOKUP(INT(A9605/1000),辅助表!$A$1:$F$54,5,FALSE),0)/VLOOKUP(INT(A9605/1000),辅助表!$A$1:$F$54,6,FALSE)</f>
        <v>10</v>
      </c>
      <c r="G9605" s="34" t="str">
        <f>VLOOKUP(INT(A9605/1000),辅助表!$A$1:$F$54,4,FALSE)&amp;"+"&amp;(D9605/VLOOKUP(INT(A9605/1000),辅助表!$A$1:$F$54,6,FALSE))&amp;VLOOKUP(INT(A9605/1000),辅助表!$A$1:$G$54,7,FALSE)</f>
        <v>破防御+1</v>
      </c>
    </row>
    <row r="9606" spans="1:7">
      <c r="A9606" s="26">
        <v>28005</v>
      </c>
      <c r="B9606" s="34" t="s">
        <v>46</v>
      </c>
      <c r="C9606" s="35" t="s">
        <v>387</v>
      </c>
      <c r="D9606" s="34">
        <f>CEILING(RIGHT(A9606,3)/VLOOKUP(INT(A9606/1000),辅助表!$A$1:$F$54,5,FALSE),1)*VLOOKUP(INT(A9606/1000),辅助表!$A$1:$F$54,6,FALSE)</f>
        <v>1</v>
      </c>
      <c r="E9606" s="34">
        <v>0</v>
      </c>
      <c r="F9606" s="34">
        <f>ROUND(D9606*VLOOKUP(INT(A9606/1000),辅助表!$A$1:$F$54,5,FALSE),0)/VLOOKUP(INT(A9606/1000),辅助表!$A$1:$F$54,6,FALSE)</f>
        <v>10</v>
      </c>
      <c r="G9606" s="34" t="str">
        <f>VLOOKUP(INT(A9606/1000),辅助表!$A$1:$F$54,4,FALSE)&amp;"+"&amp;(D9606/VLOOKUP(INT(A9606/1000),辅助表!$A$1:$F$54,6,FALSE))&amp;VLOOKUP(INT(A9606/1000),辅助表!$A$1:$G$54,7,FALSE)</f>
        <v>破防御+1</v>
      </c>
    </row>
    <row r="9607" spans="1:7">
      <c r="A9607" s="26">
        <v>28006</v>
      </c>
      <c r="B9607" s="34" t="s">
        <v>46</v>
      </c>
      <c r="C9607" s="35" t="s">
        <v>387</v>
      </c>
      <c r="D9607" s="34">
        <f>CEILING(RIGHT(A9607,3)/VLOOKUP(INT(A9607/1000),辅助表!$A$1:$F$54,5,FALSE),1)*VLOOKUP(INT(A9607/1000),辅助表!$A$1:$F$54,6,FALSE)</f>
        <v>1</v>
      </c>
      <c r="E9607" s="34">
        <v>0</v>
      </c>
      <c r="F9607" s="34">
        <f>ROUND(D9607*VLOOKUP(INT(A9607/1000),辅助表!$A$1:$F$54,5,FALSE),0)/VLOOKUP(INT(A9607/1000),辅助表!$A$1:$F$54,6,FALSE)</f>
        <v>10</v>
      </c>
      <c r="G9607" s="34" t="str">
        <f>VLOOKUP(INT(A9607/1000),辅助表!$A$1:$F$54,4,FALSE)&amp;"+"&amp;(D9607/VLOOKUP(INT(A9607/1000),辅助表!$A$1:$F$54,6,FALSE))&amp;VLOOKUP(INT(A9607/1000),辅助表!$A$1:$G$54,7,FALSE)</f>
        <v>破防御+1</v>
      </c>
    </row>
    <row r="9608" spans="1:7">
      <c r="A9608" s="26">
        <v>28007</v>
      </c>
      <c r="B9608" s="34" t="s">
        <v>46</v>
      </c>
      <c r="C9608" s="35" t="s">
        <v>387</v>
      </c>
      <c r="D9608" s="34">
        <f>CEILING(RIGHT(A9608,3)/VLOOKUP(INT(A9608/1000),辅助表!$A$1:$F$54,5,FALSE),1)*VLOOKUP(INT(A9608/1000),辅助表!$A$1:$F$54,6,FALSE)</f>
        <v>1</v>
      </c>
      <c r="E9608" s="34">
        <v>0</v>
      </c>
      <c r="F9608" s="34">
        <f>ROUND(D9608*VLOOKUP(INT(A9608/1000),辅助表!$A$1:$F$54,5,FALSE),0)/VLOOKUP(INT(A9608/1000),辅助表!$A$1:$F$54,6,FALSE)</f>
        <v>10</v>
      </c>
      <c r="G9608" s="34" t="str">
        <f>VLOOKUP(INT(A9608/1000),辅助表!$A$1:$F$54,4,FALSE)&amp;"+"&amp;(D9608/VLOOKUP(INT(A9608/1000),辅助表!$A$1:$F$54,6,FALSE))&amp;VLOOKUP(INT(A9608/1000),辅助表!$A$1:$G$54,7,FALSE)</f>
        <v>破防御+1</v>
      </c>
    </row>
    <row r="9609" spans="1:7">
      <c r="A9609" s="26">
        <v>28008</v>
      </c>
      <c r="B9609" s="34" t="s">
        <v>46</v>
      </c>
      <c r="C9609" s="35" t="s">
        <v>387</v>
      </c>
      <c r="D9609" s="34">
        <f>CEILING(RIGHT(A9609,3)/VLOOKUP(INT(A9609/1000),辅助表!$A$1:$F$54,5,FALSE),1)*VLOOKUP(INT(A9609/1000),辅助表!$A$1:$F$54,6,FALSE)</f>
        <v>1</v>
      </c>
      <c r="E9609" s="34">
        <v>0</v>
      </c>
      <c r="F9609" s="34">
        <f>ROUND(D9609*VLOOKUP(INT(A9609/1000),辅助表!$A$1:$F$54,5,FALSE),0)/VLOOKUP(INT(A9609/1000),辅助表!$A$1:$F$54,6,FALSE)</f>
        <v>10</v>
      </c>
      <c r="G9609" s="34" t="str">
        <f>VLOOKUP(INT(A9609/1000),辅助表!$A$1:$F$54,4,FALSE)&amp;"+"&amp;(D9609/VLOOKUP(INT(A9609/1000),辅助表!$A$1:$F$54,6,FALSE))&amp;VLOOKUP(INT(A9609/1000),辅助表!$A$1:$G$54,7,FALSE)</f>
        <v>破防御+1</v>
      </c>
    </row>
    <row r="9610" spans="1:7">
      <c r="A9610" s="26">
        <v>28009</v>
      </c>
      <c r="B9610" s="34" t="s">
        <v>46</v>
      </c>
      <c r="C9610" s="35" t="s">
        <v>387</v>
      </c>
      <c r="D9610" s="34">
        <f>CEILING(RIGHT(A9610,3)/VLOOKUP(INT(A9610/1000),辅助表!$A$1:$F$54,5,FALSE),1)*VLOOKUP(INT(A9610/1000),辅助表!$A$1:$F$54,6,FALSE)</f>
        <v>1</v>
      </c>
      <c r="E9610" s="34">
        <v>0</v>
      </c>
      <c r="F9610" s="34">
        <f>ROUND(D9610*VLOOKUP(INT(A9610/1000),辅助表!$A$1:$F$54,5,FALSE),0)/VLOOKUP(INT(A9610/1000),辅助表!$A$1:$F$54,6,FALSE)</f>
        <v>10</v>
      </c>
      <c r="G9610" s="34" t="str">
        <f>VLOOKUP(INT(A9610/1000),辅助表!$A$1:$F$54,4,FALSE)&amp;"+"&amp;(D9610/VLOOKUP(INT(A9610/1000),辅助表!$A$1:$F$54,6,FALSE))&amp;VLOOKUP(INT(A9610/1000),辅助表!$A$1:$G$54,7,FALSE)</f>
        <v>破防御+1</v>
      </c>
    </row>
    <row r="9611" spans="1:7">
      <c r="A9611" s="26">
        <v>28010</v>
      </c>
      <c r="B9611" s="34" t="s">
        <v>46</v>
      </c>
      <c r="C9611" s="35" t="s">
        <v>387</v>
      </c>
      <c r="D9611" s="34">
        <f>CEILING(RIGHT(A9611,3)/VLOOKUP(INT(A9611/1000),辅助表!$A$1:$F$54,5,FALSE),1)*VLOOKUP(INT(A9611/1000),辅助表!$A$1:$F$54,6,FALSE)</f>
        <v>1</v>
      </c>
      <c r="E9611" s="34">
        <v>0</v>
      </c>
      <c r="F9611" s="34">
        <f>ROUND(D9611*VLOOKUP(INT(A9611/1000),辅助表!$A$1:$F$54,5,FALSE),0)/VLOOKUP(INT(A9611/1000),辅助表!$A$1:$F$54,6,FALSE)</f>
        <v>10</v>
      </c>
      <c r="G9611" s="34" t="str">
        <f>VLOOKUP(INT(A9611/1000),辅助表!$A$1:$F$54,4,FALSE)&amp;"+"&amp;(D9611/VLOOKUP(INT(A9611/1000),辅助表!$A$1:$F$54,6,FALSE))&amp;VLOOKUP(INT(A9611/1000),辅助表!$A$1:$G$54,7,FALSE)</f>
        <v>破防御+1</v>
      </c>
    </row>
    <row r="9612" spans="1:7">
      <c r="A9612" s="26">
        <v>28011</v>
      </c>
      <c r="B9612" s="34" t="s">
        <v>46</v>
      </c>
      <c r="C9612" s="35" t="s">
        <v>387</v>
      </c>
      <c r="D9612" s="34">
        <f>CEILING(RIGHT(A9612,3)/VLOOKUP(INT(A9612/1000),辅助表!$A$1:$F$54,5,FALSE),1)*VLOOKUP(INT(A9612/1000),辅助表!$A$1:$F$54,6,FALSE)</f>
        <v>2</v>
      </c>
      <c r="E9612" s="34">
        <v>0</v>
      </c>
      <c r="F9612" s="34">
        <f>ROUND(D9612*VLOOKUP(INT(A9612/1000),辅助表!$A$1:$F$54,5,FALSE),0)/VLOOKUP(INT(A9612/1000),辅助表!$A$1:$F$54,6,FALSE)</f>
        <v>20</v>
      </c>
      <c r="G9612" s="34" t="str">
        <f>VLOOKUP(INT(A9612/1000),辅助表!$A$1:$F$54,4,FALSE)&amp;"+"&amp;(D9612/VLOOKUP(INT(A9612/1000),辅助表!$A$1:$F$54,6,FALSE))&amp;VLOOKUP(INT(A9612/1000),辅助表!$A$1:$G$54,7,FALSE)</f>
        <v>破防御+2</v>
      </c>
    </row>
    <row r="9613" spans="1:7">
      <c r="A9613" s="26">
        <v>28012</v>
      </c>
      <c r="B9613" s="34" t="s">
        <v>46</v>
      </c>
      <c r="C9613" s="35" t="s">
        <v>387</v>
      </c>
      <c r="D9613" s="34">
        <f>CEILING(RIGHT(A9613,3)/VLOOKUP(INT(A9613/1000),辅助表!$A$1:$F$54,5,FALSE),1)*VLOOKUP(INT(A9613/1000),辅助表!$A$1:$F$54,6,FALSE)</f>
        <v>2</v>
      </c>
      <c r="E9613" s="34">
        <v>0</v>
      </c>
      <c r="F9613" s="34">
        <f>ROUND(D9613*VLOOKUP(INT(A9613/1000),辅助表!$A$1:$F$54,5,FALSE),0)/VLOOKUP(INT(A9613/1000),辅助表!$A$1:$F$54,6,FALSE)</f>
        <v>20</v>
      </c>
      <c r="G9613" s="34" t="str">
        <f>VLOOKUP(INT(A9613/1000),辅助表!$A$1:$F$54,4,FALSE)&amp;"+"&amp;(D9613/VLOOKUP(INT(A9613/1000),辅助表!$A$1:$F$54,6,FALSE))&amp;VLOOKUP(INT(A9613/1000),辅助表!$A$1:$G$54,7,FALSE)</f>
        <v>破防御+2</v>
      </c>
    </row>
    <row r="9614" spans="1:7">
      <c r="A9614" s="26">
        <v>28013</v>
      </c>
      <c r="B9614" s="34" t="s">
        <v>46</v>
      </c>
      <c r="C9614" s="35" t="s">
        <v>387</v>
      </c>
      <c r="D9614" s="34">
        <f>CEILING(RIGHT(A9614,3)/VLOOKUP(INT(A9614/1000),辅助表!$A$1:$F$54,5,FALSE),1)*VLOOKUP(INT(A9614/1000),辅助表!$A$1:$F$54,6,FALSE)</f>
        <v>2</v>
      </c>
      <c r="E9614" s="34">
        <v>0</v>
      </c>
      <c r="F9614" s="34">
        <f>ROUND(D9614*VLOOKUP(INT(A9614/1000),辅助表!$A$1:$F$54,5,FALSE),0)/VLOOKUP(INT(A9614/1000),辅助表!$A$1:$F$54,6,FALSE)</f>
        <v>20</v>
      </c>
      <c r="G9614" s="34" t="str">
        <f>VLOOKUP(INT(A9614/1000),辅助表!$A$1:$F$54,4,FALSE)&amp;"+"&amp;(D9614/VLOOKUP(INT(A9614/1000),辅助表!$A$1:$F$54,6,FALSE))&amp;VLOOKUP(INT(A9614/1000),辅助表!$A$1:$G$54,7,FALSE)</f>
        <v>破防御+2</v>
      </c>
    </row>
    <row r="9615" spans="1:7">
      <c r="A9615" s="26">
        <v>28014</v>
      </c>
      <c r="B9615" s="34" t="s">
        <v>46</v>
      </c>
      <c r="C9615" s="35" t="s">
        <v>387</v>
      </c>
      <c r="D9615" s="34">
        <f>CEILING(RIGHT(A9615,3)/VLOOKUP(INT(A9615/1000),辅助表!$A$1:$F$54,5,FALSE),1)*VLOOKUP(INT(A9615/1000),辅助表!$A$1:$F$54,6,FALSE)</f>
        <v>2</v>
      </c>
      <c r="E9615" s="34">
        <v>0</v>
      </c>
      <c r="F9615" s="34">
        <f>ROUND(D9615*VLOOKUP(INT(A9615/1000),辅助表!$A$1:$F$54,5,FALSE),0)/VLOOKUP(INT(A9615/1000),辅助表!$A$1:$F$54,6,FALSE)</f>
        <v>20</v>
      </c>
      <c r="G9615" s="34" t="str">
        <f>VLOOKUP(INT(A9615/1000),辅助表!$A$1:$F$54,4,FALSE)&amp;"+"&amp;(D9615/VLOOKUP(INT(A9615/1000),辅助表!$A$1:$F$54,6,FALSE))&amp;VLOOKUP(INT(A9615/1000),辅助表!$A$1:$G$54,7,FALSE)</f>
        <v>破防御+2</v>
      </c>
    </row>
    <row r="9616" spans="1:7">
      <c r="A9616" s="26">
        <v>28015</v>
      </c>
      <c r="B9616" s="34" t="s">
        <v>46</v>
      </c>
      <c r="C9616" s="35" t="s">
        <v>387</v>
      </c>
      <c r="D9616" s="34">
        <f>CEILING(RIGHT(A9616,3)/VLOOKUP(INT(A9616/1000),辅助表!$A$1:$F$54,5,FALSE),1)*VLOOKUP(INT(A9616/1000),辅助表!$A$1:$F$54,6,FALSE)</f>
        <v>2</v>
      </c>
      <c r="E9616" s="34">
        <v>0</v>
      </c>
      <c r="F9616" s="34">
        <f>ROUND(D9616*VLOOKUP(INT(A9616/1000),辅助表!$A$1:$F$54,5,FALSE),0)/VLOOKUP(INT(A9616/1000),辅助表!$A$1:$F$54,6,FALSE)</f>
        <v>20</v>
      </c>
      <c r="G9616" s="34" t="str">
        <f>VLOOKUP(INT(A9616/1000),辅助表!$A$1:$F$54,4,FALSE)&amp;"+"&amp;(D9616/VLOOKUP(INT(A9616/1000),辅助表!$A$1:$F$54,6,FALSE))&amp;VLOOKUP(INT(A9616/1000),辅助表!$A$1:$G$54,7,FALSE)</f>
        <v>破防御+2</v>
      </c>
    </row>
    <row r="9617" spans="1:7">
      <c r="A9617" s="26">
        <v>28016</v>
      </c>
      <c r="B9617" s="34" t="s">
        <v>46</v>
      </c>
      <c r="C9617" s="35" t="s">
        <v>387</v>
      </c>
      <c r="D9617" s="34">
        <f>CEILING(RIGHT(A9617,3)/VLOOKUP(INT(A9617/1000),辅助表!$A$1:$F$54,5,FALSE),1)*VLOOKUP(INT(A9617/1000),辅助表!$A$1:$F$54,6,FALSE)</f>
        <v>2</v>
      </c>
      <c r="E9617" s="34">
        <v>0</v>
      </c>
      <c r="F9617" s="34">
        <f>ROUND(D9617*VLOOKUP(INT(A9617/1000),辅助表!$A$1:$F$54,5,FALSE),0)/VLOOKUP(INT(A9617/1000),辅助表!$A$1:$F$54,6,FALSE)</f>
        <v>20</v>
      </c>
      <c r="G9617" s="34" t="str">
        <f>VLOOKUP(INT(A9617/1000),辅助表!$A$1:$F$54,4,FALSE)&amp;"+"&amp;(D9617/VLOOKUP(INT(A9617/1000),辅助表!$A$1:$F$54,6,FALSE))&amp;VLOOKUP(INT(A9617/1000),辅助表!$A$1:$G$54,7,FALSE)</f>
        <v>破防御+2</v>
      </c>
    </row>
    <row r="9618" spans="1:7">
      <c r="A9618" s="26">
        <v>28017</v>
      </c>
      <c r="B9618" s="34" t="s">
        <v>46</v>
      </c>
      <c r="C9618" s="35" t="s">
        <v>387</v>
      </c>
      <c r="D9618" s="34">
        <f>CEILING(RIGHT(A9618,3)/VLOOKUP(INT(A9618/1000),辅助表!$A$1:$F$54,5,FALSE),1)*VLOOKUP(INT(A9618/1000),辅助表!$A$1:$F$54,6,FALSE)</f>
        <v>2</v>
      </c>
      <c r="E9618" s="34">
        <v>0</v>
      </c>
      <c r="F9618" s="34">
        <f>ROUND(D9618*VLOOKUP(INT(A9618/1000),辅助表!$A$1:$F$54,5,FALSE),0)/VLOOKUP(INT(A9618/1000),辅助表!$A$1:$F$54,6,FALSE)</f>
        <v>20</v>
      </c>
      <c r="G9618" s="34" t="str">
        <f>VLOOKUP(INT(A9618/1000),辅助表!$A$1:$F$54,4,FALSE)&amp;"+"&amp;(D9618/VLOOKUP(INT(A9618/1000),辅助表!$A$1:$F$54,6,FALSE))&amp;VLOOKUP(INT(A9618/1000),辅助表!$A$1:$G$54,7,FALSE)</f>
        <v>破防御+2</v>
      </c>
    </row>
    <row r="9619" spans="1:7">
      <c r="A9619" s="26">
        <v>28018</v>
      </c>
      <c r="B9619" s="34" t="s">
        <v>46</v>
      </c>
      <c r="C9619" s="35" t="s">
        <v>387</v>
      </c>
      <c r="D9619" s="34">
        <f>CEILING(RIGHT(A9619,3)/VLOOKUP(INT(A9619/1000),辅助表!$A$1:$F$54,5,FALSE),1)*VLOOKUP(INT(A9619/1000),辅助表!$A$1:$F$54,6,FALSE)</f>
        <v>2</v>
      </c>
      <c r="E9619" s="34">
        <v>0</v>
      </c>
      <c r="F9619" s="34">
        <f>ROUND(D9619*VLOOKUP(INT(A9619/1000),辅助表!$A$1:$F$54,5,FALSE),0)/VLOOKUP(INT(A9619/1000),辅助表!$A$1:$F$54,6,FALSE)</f>
        <v>20</v>
      </c>
      <c r="G9619" s="34" t="str">
        <f>VLOOKUP(INT(A9619/1000),辅助表!$A$1:$F$54,4,FALSE)&amp;"+"&amp;(D9619/VLOOKUP(INT(A9619/1000),辅助表!$A$1:$F$54,6,FALSE))&amp;VLOOKUP(INT(A9619/1000),辅助表!$A$1:$G$54,7,FALSE)</f>
        <v>破防御+2</v>
      </c>
    </row>
    <row r="9620" spans="1:7">
      <c r="A9620" s="26">
        <v>28019</v>
      </c>
      <c r="B9620" s="34" t="s">
        <v>46</v>
      </c>
      <c r="C9620" s="35" t="s">
        <v>387</v>
      </c>
      <c r="D9620" s="34">
        <f>CEILING(RIGHT(A9620,3)/VLOOKUP(INT(A9620/1000),辅助表!$A$1:$F$54,5,FALSE),1)*VLOOKUP(INT(A9620/1000),辅助表!$A$1:$F$54,6,FALSE)</f>
        <v>2</v>
      </c>
      <c r="E9620" s="34">
        <v>0</v>
      </c>
      <c r="F9620" s="34">
        <f>ROUND(D9620*VLOOKUP(INT(A9620/1000),辅助表!$A$1:$F$54,5,FALSE),0)/VLOOKUP(INT(A9620/1000),辅助表!$A$1:$F$54,6,FALSE)</f>
        <v>20</v>
      </c>
      <c r="G9620" s="34" t="str">
        <f>VLOOKUP(INT(A9620/1000),辅助表!$A$1:$F$54,4,FALSE)&amp;"+"&amp;(D9620/VLOOKUP(INT(A9620/1000),辅助表!$A$1:$F$54,6,FALSE))&amp;VLOOKUP(INT(A9620/1000),辅助表!$A$1:$G$54,7,FALSE)</f>
        <v>破防御+2</v>
      </c>
    </row>
    <row r="9621" spans="1:7">
      <c r="A9621" s="26">
        <v>28020</v>
      </c>
      <c r="B9621" s="34" t="s">
        <v>46</v>
      </c>
      <c r="C9621" s="35" t="s">
        <v>387</v>
      </c>
      <c r="D9621" s="34">
        <f>CEILING(RIGHT(A9621,3)/VLOOKUP(INT(A9621/1000),辅助表!$A$1:$F$54,5,FALSE),1)*VLOOKUP(INT(A9621/1000),辅助表!$A$1:$F$54,6,FALSE)</f>
        <v>2</v>
      </c>
      <c r="E9621" s="34">
        <v>0</v>
      </c>
      <c r="F9621" s="34">
        <f>ROUND(D9621*VLOOKUP(INT(A9621/1000),辅助表!$A$1:$F$54,5,FALSE),0)/VLOOKUP(INT(A9621/1000),辅助表!$A$1:$F$54,6,FALSE)</f>
        <v>20</v>
      </c>
      <c r="G9621" s="34" t="str">
        <f>VLOOKUP(INT(A9621/1000),辅助表!$A$1:$F$54,4,FALSE)&amp;"+"&amp;(D9621/VLOOKUP(INT(A9621/1000),辅助表!$A$1:$F$54,6,FALSE))&amp;VLOOKUP(INT(A9621/1000),辅助表!$A$1:$G$54,7,FALSE)</f>
        <v>破防御+2</v>
      </c>
    </row>
    <row r="9622" spans="1:7">
      <c r="A9622" s="26">
        <v>28021</v>
      </c>
      <c r="B9622" s="34" t="s">
        <v>46</v>
      </c>
      <c r="C9622" s="35" t="s">
        <v>387</v>
      </c>
      <c r="D9622" s="34">
        <f>CEILING(RIGHT(A9622,3)/VLOOKUP(INT(A9622/1000),辅助表!$A$1:$F$54,5,FALSE),1)*VLOOKUP(INT(A9622/1000),辅助表!$A$1:$F$54,6,FALSE)</f>
        <v>3</v>
      </c>
      <c r="E9622" s="34">
        <v>0</v>
      </c>
      <c r="F9622" s="34">
        <f>ROUND(D9622*VLOOKUP(INT(A9622/1000),辅助表!$A$1:$F$54,5,FALSE),0)/VLOOKUP(INT(A9622/1000),辅助表!$A$1:$F$54,6,FALSE)</f>
        <v>30</v>
      </c>
      <c r="G9622" s="34" t="str">
        <f>VLOOKUP(INT(A9622/1000),辅助表!$A$1:$F$54,4,FALSE)&amp;"+"&amp;(D9622/VLOOKUP(INT(A9622/1000),辅助表!$A$1:$F$54,6,FALSE))&amp;VLOOKUP(INT(A9622/1000),辅助表!$A$1:$G$54,7,FALSE)</f>
        <v>破防御+3</v>
      </c>
    </row>
    <row r="9623" spans="1:7">
      <c r="A9623" s="26">
        <v>28022</v>
      </c>
      <c r="B9623" s="34" t="s">
        <v>46</v>
      </c>
      <c r="C9623" s="35" t="s">
        <v>387</v>
      </c>
      <c r="D9623" s="34">
        <f>CEILING(RIGHT(A9623,3)/VLOOKUP(INT(A9623/1000),辅助表!$A$1:$F$54,5,FALSE),1)*VLOOKUP(INT(A9623/1000),辅助表!$A$1:$F$54,6,FALSE)</f>
        <v>3</v>
      </c>
      <c r="E9623" s="34">
        <v>0</v>
      </c>
      <c r="F9623" s="34">
        <f>ROUND(D9623*VLOOKUP(INT(A9623/1000),辅助表!$A$1:$F$54,5,FALSE),0)/VLOOKUP(INT(A9623/1000),辅助表!$A$1:$F$54,6,FALSE)</f>
        <v>30</v>
      </c>
      <c r="G9623" s="34" t="str">
        <f>VLOOKUP(INT(A9623/1000),辅助表!$A$1:$F$54,4,FALSE)&amp;"+"&amp;(D9623/VLOOKUP(INT(A9623/1000),辅助表!$A$1:$F$54,6,FALSE))&amp;VLOOKUP(INT(A9623/1000),辅助表!$A$1:$G$54,7,FALSE)</f>
        <v>破防御+3</v>
      </c>
    </row>
    <row r="9624" spans="1:7">
      <c r="A9624" s="26">
        <v>28023</v>
      </c>
      <c r="B9624" s="34" t="s">
        <v>46</v>
      </c>
      <c r="C9624" s="35" t="s">
        <v>387</v>
      </c>
      <c r="D9624" s="34">
        <f>CEILING(RIGHT(A9624,3)/VLOOKUP(INT(A9624/1000),辅助表!$A$1:$F$54,5,FALSE),1)*VLOOKUP(INT(A9624/1000),辅助表!$A$1:$F$54,6,FALSE)</f>
        <v>3</v>
      </c>
      <c r="E9624" s="34">
        <v>0</v>
      </c>
      <c r="F9624" s="34">
        <f>ROUND(D9624*VLOOKUP(INT(A9624/1000),辅助表!$A$1:$F$54,5,FALSE),0)/VLOOKUP(INT(A9624/1000),辅助表!$A$1:$F$54,6,FALSE)</f>
        <v>30</v>
      </c>
      <c r="G9624" s="34" t="str">
        <f>VLOOKUP(INT(A9624/1000),辅助表!$A$1:$F$54,4,FALSE)&amp;"+"&amp;(D9624/VLOOKUP(INT(A9624/1000),辅助表!$A$1:$F$54,6,FALSE))&amp;VLOOKUP(INT(A9624/1000),辅助表!$A$1:$G$54,7,FALSE)</f>
        <v>破防御+3</v>
      </c>
    </row>
    <row r="9625" spans="1:7">
      <c r="A9625" s="26">
        <v>28024</v>
      </c>
      <c r="B9625" s="34" t="s">
        <v>46</v>
      </c>
      <c r="C9625" s="35" t="s">
        <v>387</v>
      </c>
      <c r="D9625" s="34">
        <f>CEILING(RIGHT(A9625,3)/VLOOKUP(INT(A9625/1000),辅助表!$A$1:$F$54,5,FALSE),1)*VLOOKUP(INT(A9625/1000),辅助表!$A$1:$F$54,6,FALSE)</f>
        <v>3</v>
      </c>
      <c r="E9625" s="34">
        <v>0</v>
      </c>
      <c r="F9625" s="34">
        <f>ROUND(D9625*VLOOKUP(INT(A9625/1000),辅助表!$A$1:$F$54,5,FALSE),0)/VLOOKUP(INT(A9625/1000),辅助表!$A$1:$F$54,6,FALSE)</f>
        <v>30</v>
      </c>
      <c r="G9625" s="34" t="str">
        <f>VLOOKUP(INT(A9625/1000),辅助表!$A$1:$F$54,4,FALSE)&amp;"+"&amp;(D9625/VLOOKUP(INT(A9625/1000),辅助表!$A$1:$F$54,6,FALSE))&amp;VLOOKUP(INT(A9625/1000),辅助表!$A$1:$G$54,7,FALSE)</f>
        <v>破防御+3</v>
      </c>
    </row>
    <row r="9626" spans="1:7">
      <c r="A9626" s="26">
        <v>28025</v>
      </c>
      <c r="B9626" s="34" t="s">
        <v>46</v>
      </c>
      <c r="C9626" s="35" t="s">
        <v>387</v>
      </c>
      <c r="D9626" s="34">
        <f>CEILING(RIGHT(A9626,3)/VLOOKUP(INT(A9626/1000),辅助表!$A$1:$F$54,5,FALSE),1)*VLOOKUP(INT(A9626/1000),辅助表!$A$1:$F$54,6,FALSE)</f>
        <v>3</v>
      </c>
      <c r="E9626" s="34">
        <v>0</v>
      </c>
      <c r="F9626" s="34">
        <f>ROUND(D9626*VLOOKUP(INT(A9626/1000),辅助表!$A$1:$F$54,5,FALSE),0)/VLOOKUP(INT(A9626/1000),辅助表!$A$1:$F$54,6,FALSE)</f>
        <v>30</v>
      </c>
      <c r="G9626" s="34" t="str">
        <f>VLOOKUP(INT(A9626/1000),辅助表!$A$1:$F$54,4,FALSE)&amp;"+"&amp;(D9626/VLOOKUP(INT(A9626/1000),辅助表!$A$1:$F$54,6,FALSE))&amp;VLOOKUP(INT(A9626/1000),辅助表!$A$1:$G$54,7,FALSE)</f>
        <v>破防御+3</v>
      </c>
    </row>
    <row r="9627" spans="1:7">
      <c r="A9627" s="26">
        <v>28026</v>
      </c>
      <c r="B9627" s="34" t="s">
        <v>46</v>
      </c>
      <c r="C9627" s="35" t="s">
        <v>387</v>
      </c>
      <c r="D9627" s="34">
        <f>CEILING(RIGHT(A9627,3)/VLOOKUP(INT(A9627/1000),辅助表!$A$1:$F$54,5,FALSE),1)*VLOOKUP(INT(A9627/1000),辅助表!$A$1:$F$54,6,FALSE)</f>
        <v>3</v>
      </c>
      <c r="E9627" s="34">
        <v>0</v>
      </c>
      <c r="F9627" s="34">
        <f>ROUND(D9627*VLOOKUP(INT(A9627/1000),辅助表!$A$1:$F$54,5,FALSE),0)/VLOOKUP(INT(A9627/1000),辅助表!$A$1:$F$54,6,FALSE)</f>
        <v>30</v>
      </c>
      <c r="G9627" s="34" t="str">
        <f>VLOOKUP(INT(A9627/1000),辅助表!$A$1:$F$54,4,FALSE)&amp;"+"&amp;(D9627/VLOOKUP(INT(A9627/1000),辅助表!$A$1:$F$54,6,FALSE))&amp;VLOOKUP(INT(A9627/1000),辅助表!$A$1:$G$54,7,FALSE)</f>
        <v>破防御+3</v>
      </c>
    </row>
    <row r="9628" spans="1:7">
      <c r="A9628" s="26">
        <v>28027</v>
      </c>
      <c r="B9628" s="34" t="s">
        <v>46</v>
      </c>
      <c r="C9628" s="35" t="s">
        <v>387</v>
      </c>
      <c r="D9628" s="34">
        <f>CEILING(RIGHT(A9628,3)/VLOOKUP(INT(A9628/1000),辅助表!$A$1:$F$54,5,FALSE),1)*VLOOKUP(INT(A9628/1000),辅助表!$A$1:$F$54,6,FALSE)</f>
        <v>3</v>
      </c>
      <c r="E9628" s="34">
        <v>0</v>
      </c>
      <c r="F9628" s="34">
        <f>ROUND(D9628*VLOOKUP(INT(A9628/1000),辅助表!$A$1:$F$54,5,FALSE),0)/VLOOKUP(INT(A9628/1000),辅助表!$A$1:$F$54,6,FALSE)</f>
        <v>30</v>
      </c>
      <c r="G9628" s="34" t="str">
        <f>VLOOKUP(INT(A9628/1000),辅助表!$A$1:$F$54,4,FALSE)&amp;"+"&amp;(D9628/VLOOKUP(INT(A9628/1000),辅助表!$A$1:$F$54,6,FALSE))&amp;VLOOKUP(INT(A9628/1000),辅助表!$A$1:$G$54,7,FALSE)</f>
        <v>破防御+3</v>
      </c>
    </row>
    <row r="9629" spans="1:7">
      <c r="A9629" s="26">
        <v>28028</v>
      </c>
      <c r="B9629" s="34" t="s">
        <v>46</v>
      </c>
      <c r="C9629" s="35" t="s">
        <v>387</v>
      </c>
      <c r="D9629" s="34">
        <f>CEILING(RIGHT(A9629,3)/VLOOKUP(INT(A9629/1000),辅助表!$A$1:$F$54,5,FALSE),1)*VLOOKUP(INT(A9629/1000),辅助表!$A$1:$F$54,6,FALSE)</f>
        <v>3</v>
      </c>
      <c r="E9629" s="34">
        <v>0</v>
      </c>
      <c r="F9629" s="34">
        <f>ROUND(D9629*VLOOKUP(INT(A9629/1000),辅助表!$A$1:$F$54,5,FALSE),0)/VLOOKUP(INT(A9629/1000),辅助表!$A$1:$F$54,6,FALSE)</f>
        <v>30</v>
      </c>
      <c r="G9629" s="34" t="str">
        <f>VLOOKUP(INT(A9629/1000),辅助表!$A$1:$F$54,4,FALSE)&amp;"+"&amp;(D9629/VLOOKUP(INT(A9629/1000),辅助表!$A$1:$F$54,6,FALSE))&amp;VLOOKUP(INT(A9629/1000),辅助表!$A$1:$G$54,7,FALSE)</f>
        <v>破防御+3</v>
      </c>
    </row>
    <row r="9630" spans="1:7">
      <c r="A9630" s="26">
        <v>28029</v>
      </c>
      <c r="B9630" s="34" t="s">
        <v>46</v>
      </c>
      <c r="C9630" s="35" t="s">
        <v>387</v>
      </c>
      <c r="D9630" s="34">
        <f>CEILING(RIGHT(A9630,3)/VLOOKUP(INT(A9630/1000),辅助表!$A$1:$F$54,5,FALSE),1)*VLOOKUP(INT(A9630/1000),辅助表!$A$1:$F$54,6,FALSE)</f>
        <v>3</v>
      </c>
      <c r="E9630" s="34">
        <v>0</v>
      </c>
      <c r="F9630" s="34">
        <f>ROUND(D9630*VLOOKUP(INT(A9630/1000),辅助表!$A$1:$F$54,5,FALSE),0)/VLOOKUP(INT(A9630/1000),辅助表!$A$1:$F$54,6,FALSE)</f>
        <v>30</v>
      </c>
      <c r="G9630" s="34" t="str">
        <f>VLOOKUP(INT(A9630/1000),辅助表!$A$1:$F$54,4,FALSE)&amp;"+"&amp;(D9630/VLOOKUP(INT(A9630/1000),辅助表!$A$1:$F$54,6,FALSE))&amp;VLOOKUP(INT(A9630/1000),辅助表!$A$1:$G$54,7,FALSE)</f>
        <v>破防御+3</v>
      </c>
    </row>
    <row r="9631" spans="1:7">
      <c r="A9631" s="26">
        <v>28030</v>
      </c>
      <c r="B9631" s="34" t="s">
        <v>46</v>
      </c>
      <c r="C9631" s="35" t="s">
        <v>387</v>
      </c>
      <c r="D9631" s="34">
        <f>CEILING(RIGHT(A9631,3)/VLOOKUP(INT(A9631/1000),辅助表!$A$1:$F$54,5,FALSE),1)*VLOOKUP(INT(A9631/1000),辅助表!$A$1:$F$54,6,FALSE)</f>
        <v>3</v>
      </c>
      <c r="E9631" s="34">
        <v>0</v>
      </c>
      <c r="F9631" s="34">
        <f>ROUND(D9631*VLOOKUP(INT(A9631/1000),辅助表!$A$1:$F$54,5,FALSE),0)/VLOOKUP(INT(A9631/1000),辅助表!$A$1:$F$54,6,FALSE)</f>
        <v>30</v>
      </c>
      <c r="G9631" s="34" t="str">
        <f>VLOOKUP(INT(A9631/1000),辅助表!$A$1:$F$54,4,FALSE)&amp;"+"&amp;(D9631/VLOOKUP(INT(A9631/1000),辅助表!$A$1:$F$54,6,FALSE))&amp;VLOOKUP(INT(A9631/1000),辅助表!$A$1:$G$54,7,FALSE)</f>
        <v>破防御+3</v>
      </c>
    </row>
    <row r="9632" spans="1:7">
      <c r="A9632" s="26">
        <v>28031</v>
      </c>
      <c r="B9632" s="34" t="s">
        <v>46</v>
      </c>
      <c r="C9632" s="35" t="s">
        <v>387</v>
      </c>
      <c r="D9632" s="34">
        <f>CEILING(RIGHT(A9632,3)/VLOOKUP(INT(A9632/1000),辅助表!$A$1:$F$54,5,FALSE),1)*VLOOKUP(INT(A9632/1000),辅助表!$A$1:$F$54,6,FALSE)</f>
        <v>4</v>
      </c>
      <c r="E9632" s="34">
        <v>0</v>
      </c>
      <c r="F9632" s="34">
        <f>ROUND(D9632*VLOOKUP(INT(A9632/1000),辅助表!$A$1:$F$54,5,FALSE),0)/VLOOKUP(INT(A9632/1000),辅助表!$A$1:$F$54,6,FALSE)</f>
        <v>40</v>
      </c>
      <c r="G9632" s="34" t="str">
        <f>VLOOKUP(INT(A9632/1000),辅助表!$A$1:$F$54,4,FALSE)&amp;"+"&amp;(D9632/VLOOKUP(INT(A9632/1000),辅助表!$A$1:$F$54,6,FALSE))&amp;VLOOKUP(INT(A9632/1000),辅助表!$A$1:$G$54,7,FALSE)</f>
        <v>破防御+4</v>
      </c>
    </row>
    <row r="9633" spans="1:7">
      <c r="A9633" s="26">
        <v>28032</v>
      </c>
      <c r="B9633" s="34" t="s">
        <v>46</v>
      </c>
      <c r="C9633" s="35" t="s">
        <v>387</v>
      </c>
      <c r="D9633" s="34">
        <f>CEILING(RIGHT(A9633,3)/VLOOKUP(INT(A9633/1000),辅助表!$A$1:$F$54,5,FALSE),1)*VLOOKUP(INT(A9633/1000),辅助表!$A$1:$F$54,6,FALSE)</f>
        <v>4</v>
      </c>
      <c r="E9633" s="34">
        <v>0</v>
      </c>
      <c r="F9633" s="34">
        <f>ROUND(D9633*VLOOKUP(INT(A9633/1000),辅助表!$A$1:$F$54,5,FALSE),0)/VLOOKUP(INT(A9633/1000),辅助表!$A$1:$F$54,6,FALSE)</f>
        <v>40</v>
      </c>
      <c r="G9633" s="34" t="str">
        <f>VLOOKUP(INT(A9633/1000),辅助表!$A$1:$F$54,4,FALSE)&amp;"+"&amp;(D9633/VLOOKUP(INT(A9633/1000),辅助表!$A$1:$F$54,6,FALSE))&amp;VLOOKUP(INT(A9633/1000),辅助表!$A$1:$G$54,7,FALSE)</f>
        <v>破防御+4</v>
      </c>
    </row>
    <row r="9634" spans="1:7">
      <c r="A9634" s="26">
        <v>28033</v>
      </c>
      <c r="B9634" s="34" t="s">
        <v>46</v>
      </c>
      <c r="C9634" s="35" t="s">
        <v>387</v>
      </c>
      <c r="D9634" s="34">
        <f>CEILING(RIGHT(A9634,3)/VLOOKUP(INT(A9634/1000),辅助表!$A$1:$F$54,5,FALSE),1)*VLOOKUP(INT(A9634/1000),辅助表!$A$1:$F$54,6,FALSE)</f>
        <v>4</v>
      </c>
      <c r="E9634" s="34">
        <v>0</v>
      </c>
      <c r="F9634" s="34">
        <f>ROUND(D9634*VLOOKUP(INT(A9634/1000),辅助表!$A$1:$F$54,5,FALSE),0)/VLOOKUP(INT(A9634/1000),辅助表!$A$1:$F$54,6,FALSE)</f>
        <v>40</v>
      </c>
      <c r="G9634" s="34" t="str">
        <f>VLOOKUP(INT(A9634/1000),辅助表!$A$1:$F$54,4,FALSE)&amp;"+"&amp;(D9634/VLOOKUP(INT(A9634/1000),辅助表!$A$1:$F$54,6,FALSE))&amp;VLOOKUP(INT(A9634/1000),辅助表!$A$1:$G$54,7,FALSE)</f>
        <v>破防御+4</v>
      </c>
    </row>
    <row r="9635" spans="1:7">
      <c r="A9635" s="26">
        <v>28034</v>
      </c>
      <c r="B9635" s="34" t="s">
        <v>46</v>
      </c>
      <c r="C9635" s="35" t="s">
        <v>387</v>
      </c>
      <c r="D9635" s="34">
        <f>CEILING(RIGHT(A9635,3)/VLOOKUP(INT(A9635/1000),辅助表!$A$1:$F$54,5,FALSE),1)*VLOOKUP(INT(A9635/1000),辅助表!$A$1:$F$54,6,FALSE)</f>
        <v>4</v>
      </c>
      <c r="E9635" s="34">
        <v>0</v>
      </c>
      <c r="F9635" s="34">
        <f>ROUND(D9635*VLOOKUP(INT(A9635/1000),辅助表!$A$1:$F$54,5,FALSE),0)/VLOOKUP(INT(A9635/1000),辅助表!$A$1:$F$54,6,FALSE)</f>
        <v>40</v>
      </c>
      <c r="G9635" s="34" t="str">
        <f>VLOOKUP(INT(A9635/1000),辅助表!$A$1:$F$54,4,FALSE)&amp;"+"&amp;(D9635/VLOOKUP(INT(A9635/1000),辅助表!$A$1:$F$54,6,FALSE))&amp;VLOOKUP(INT(A9635/1000),辅助表!$A$1:$G$54,7,FALSE)</f>
        <v>破防御+4</v>
      </c>
    </row>
    <row r="9636" spans="1:7">
      <c r="A9636" s="26">
        <v>28035</v>
      </c>
      <c r="B9636" s="34" t="s">
        <v>46</v>
      </c>
      <c r="C9636" s="35" t="s">
        <v>387</v>
      </c>
      <c r="D9636" s="34">
        <f>CEILING(RIGHT(A9636,3)/VLOOKUP(INT(A9636/1000),辅助表!$A$1:$F$54,5,FALSE),1)*VLOOKUP(INT(A9636/1000),辅助表!$A$1:$F$54,6,FALSE)</f>
        <v>4</v>
      </c>
      <c r="E9636" s="34">
        <v>0</v>
      </c>
      <c r="F9636" s="34">
        <f>ROUND(D9636*VLOOKUP(INT(A9636/1000),辅助表!$A$1:$F$54,5,FALSE),0)/VLOOKUP(INT(A9636/1000),辅助表!$A$1:$F$54,6,FALSE)</f>
        <v>40</v>
      </c>
      <c r="G9636" s="34" t="str">
        <f>VLOOKUP(INT(A9636/1000),辅助表!$A$1:$F$54,4,FALSE)&amp;"+"&amp;(D9636/VLOOKUP(INT(A9636/1000),辅助表!$A$1:$F$54,6,FALSE))&amp;VLOOKUP(INT(A9636/1000),辅助表!$A$1:$G$54,7,FALSE)</f>
        <v>破防御+4</v>
      </c>
    </row>
    <row r="9637" spans="1:7">
      <c r="A9637" s="26">
        <v>28036</v>
      </c>
      <c r="B9637" s="34" t="s">
        <v>46</v>
      </c>
      <c r="C9637" s="35" t="s">
        <v>387</v>
      </c>
      <c r="D9637" s="34">
        <f>CEILING(RIGHT(A9637,3)/VLOOKUP(INT(A9637/1000),辅助表!$A$1:$F$54,5,FALSE),1)*VLOOKUP(INT(A9637/1000),辅助表!$A$1:$F$54,6,FALSE)</f>
        <v>4</v>
      </c>
      <c r="E9637" s="34">
        <v>0</v>
      </c>
      <c r="F9637" s="34">
        <f>ROUND(D9637*VLOOKUP(INT(A9637/1000),辅助表!$A$1:$F$54,5,FALSE),0)/VLOOKUP(INT(A9637/1000),辅助表!$A$1:$F$54,6,FALSE)</f>
        <v>40</v>
      </c>
      <c r="G9637" s="34" t="str">
        <f>VLOOKUP(INT(A9637/1000),辅助表!$A$1:$F$54,4,FALSE)&amp;"+"&amp;(D9637/VLOOKUP(INT(A9637/1000),辅助表!$A$1:$F$54,6,FALSE))&amp;VLOOKUP(INT(A9637/1000),辅助表!$A$1:$G$54,7,FALSE)</f>
        <v>破防御+4</v>
      </c>
    </row>
    <row r="9638" spans="1:7">
      <c r="A9638" s="26">
        <v>28037</v>
      </c>
      <c r="B9638" s="34" t="s">
        <v>46</v>
      </c>
      <c r="C9638" s="35" t="s">
        <v>387</v>
      </c>
      <c r="D9638" s="34">
        <f>CEILING(RIGHT(A9638,3)/VLOOKUP(INT(A9638/1000),辅助表!$A$1:$F$54,5,FALSE),1)*VLOOKUP(INT(A9638/1000),辅助表!$A$1:$F$54,6,FALSE)</f>
        <v>4</v>
      </c>
      <c r="E9638" s="34">
        <v>0</v>
      </c>
      <c r="F9638" s="34">
        <f>ROUND(D9638*VLOOKUP(INT(A9638/1000),辅助表!$A$1:$F$54,5,FALSE),0)/VLOOKUP(INT(A9638/1000),辅助表!$A$1:$F$54,6,FALSE)</f>
        <v>40</v>
      </c>
      <c r="G9638" s="34" t="str">
        <f>VLOOKUP(INT(A9638/1000),辅助表!$A$1:$F$54,4,FALSE)&amp;"+"&amp;(D9638/VLOOKUP(INT(A9638/1000),辅助表!$A$1:$F$54,6,FALSE))&amp;VLOOKUP(INT(A9638/1000),辅助表!$A$1:$G$54,7,FALSE)</f>
        <v>破防御+4</v>
      </c>
    </row>
    <row r="9639" spans="1:7">
      <c r="A9639" s="26">
        <v>28038</v>
      </c>
      <c r="B9639" s="34" t="s">
        <v>46</v>
      </c>
      <c r="C9639" s="35" t="s">
        <v>387</v>
      </c>
      <c r="D9639" s="34">
        <f>CEILING(RIGHT(A9639,3)/VLOOKUP(INT(A9639/1000),辅助表!$A$1:$F$54,5,FALSE),1)*VLOOKUP(INT(A9639/1000),辅助表!$A$1:$F$54,6,FALSE)</f>
        <v>4</v>
      </c>
      <c r="E9639" s="34">
        <v>0</v>
      </c>
      <c r="F9639" s="34">
        <f>ROUND(D9639*VLOOKUP(INT(A9639/1000),辅助表!$A$1:$F$54,5,FALSE),0)/VLOOKUP(INT(A9639/1000),辅助表!$A$1:$F$54,6,FALSE)</f>
        <v>40</v>
      </c>
      <c r="G9639" s="34" t="str">
        <f>VLOOKUP(INT(A9639/1000),辅助表!$A$1:$F$54,4,FALSE)&amp;"+"&amp;(D9639/VLOOKUP(INT(A9639/1000),辅助表!$A$1:$F$54,6,FALSE))&amp;VLOOKUP(INT(A9639/1000),辅助表!$A$1:$G$54,7,FALSE)</f>
        <v>破防御+4</v>
      </c>
    </row>
    <row r="9640" spans="1:7">
      <c r="A9640" s="26">
        <v>28039</v>
      </c>
      <c r="B9640" s="34" t="s">
        <v>46</v>
      </c>
      <c r="C9640" s="35" t="s">
        <v>387</v>
      </c>
      <c r="D9640" s="34">
        <f>CEILING(RIGHT(A9640,3)/VLOOKUP(INT(A9640/1000),辅助表!$A$1:$F$54,5,FALSE),1)*VLOOKUP(INT(A9640/1000),辅助表!$A$1:$F$54,6,FALSE)</f>
        <v>4</v>
      </c>
      <c r="E9640" s="34">
        <v>0</v>
      </c>
      <c r="F9640" s="34">
        <f>ROUND(D9640*VLOOKUP(INT(A9640/1000),辅助表!$A$1:$F$54,5,FALSE),0)/VLOOKUP(INT(A9640/1000),辅助表!$A$1:$F$54,6,FALSE)</f>
        <v>40</v>
      </c>
      <c r="G9640" s="34" t="str">
        <f>VLOOKUP(INT(A9640/1000),辅助表!$A$1:$F$54,4,FALSE)&amp;"+"&amp;(D9640/VLOOKUP(INT(A9640/1000),辅助表!$A$1:$F$54,6,FALSE))&amp;VLOOKUP(INT(A9640/1000),辅助表!$A$1:$G$54,7,FALSE)</f>
        <v>破防御+4</v>
      </c>
    </row>
    <row r="9641" spans="1:7">
      <c r="A9641" s="26">
        <v>28040</v>
      </c>
      <c r="B9641" s="34" t="s">
        <v>46</v>
      </c>
      <c r="C9641" s="35" t="s">
        <v>387</v>
      </c>
      <c r="D9641" s="34">
        <f>CEILING(RIGHT(A9641,3)/VLOOKUP(INT(A9641/1000),辅助表!$A$1:$F$54,5,FALSE),1)*VLOOKUP(INT(A9641/1000),辅助表!$A$1:$F$54,6,FALSE)</f>
        <v>4</v>
      </c>
      <c r="E9641" s="34">
        <v>0</v>
      </c>
      <c r="F9641" s="34">
        <f>ROUND(D9641*VLOOKUP(INT(A9641/1000),辅助表!$A$1:$F$54,5,FALSE),0)/VLOOKUP(INT(A9641/1000),辅助表!$A$1:$F$54,6,FALSE)</f>
        <v>40</v>
      </c>
      <c r="G9641" s="34" t="str">
        <f>VLOOKUP(INT(A9641/1000),辅助表!$A$1:$F$54,4,FALSE)&amp;"+"&amp;(D9641/VLOOKUP(INT(A9641/1000),辅助表!$A$1:$F$54,6,FALSE))&amp;VLOOKUP(INT(A9641/1000),辅助表!$A$1:$G$54,7,FALSE)</f>
        <v>破防御+4</v>
      </c>
    </row>
    <row r="9642" spans="1:7">
      <c r="A9642" s="26">
        <v>28041</v>
      </c>
      <c r="B9642" s="34" t="s">
        <v>46</v>
      </c>
      <c r="C9642" s="35" t="s">
        <v>387</v>
      </c>
      <c r="D9642" s="34">
        <f>CEILING(RIGHT(A9642,3)/VLOOKUP(INT(A9642/1000),辅助表!$A$1:$F$54,5,FALSE),1)*VLOOKUP(INT(A9642/1000),辅助表!$A$1:$F$54,6,FALSE)</f>
        <v>5</v>
      </c>
      <c r="E9642" s="34">
        <v>0</v>
      </c>
      <c r="F9642" s="34">
        <f>ROUND(D9642*VLOOKUP(INT(A9642/1000),辅助表!$A$1:$F$54,5,FALSE),0)/VLOOKUP(INT(A9642/1000),辅助表!$A$1:$F$54,6,FALSE)</f>
        <v>50</v>
      </c>
      <c r="G9642" s="34" t="str">
        <f>VLOOKUP(INT(A9642/1000),辅助表!$A$1:$F$54,4,FALSE)&amp;"+"&amp;(D9642/VLOOKUP(INT(A9642/1000),辅助表!$A$1:$F$54,6,FALSE))&amp;VLOOKUP(INT(A9642/1000),辅助表!$A$1:$G$54,7,FALSE)</f>
        <v>破防御+5</v>
      </c>
    </row>
    <row r="9643" spans="1:7">
      <c r="A9643" s="26">
        <v>28042</v>
      </c>
      <c r="B9643" s="34" t="s">
        <v>46</v>
      </c>
      <c r="C9643" s="35" t="s">
        <v>387</v>
      </c>
      <c r="D9643" s="34">
        <f>CEILING(RIGHT(A9643,3)/VLOOKUP(INT(A9643/1000),辅助表!$A$1:$F$54,5,FALSE),1)*VLOOKUP(INT(A9643/1000),辅助表!$A$1:$F$54,6,FALSE)</f>
        <v>5</v>
      </c>
      <c r="E9643" s="34">
        <v>0</v>
      </c>
      <c r="F9643" s="34">
        <f>ROUND(D9643*VLOOKUP(INT(A9643/1000),辅助表!$A$1:$F$54,5,FALSE),0)/VLOOKUP(INT(A9643/1000),辅助表!$A$1:$F$54,6,FALSE)</f>
        <v>50</v>
      </c>
      <c r="G9643" s="34" t="str">
        <f>VLOOKUP(INT(A9643/1000),辅助表!$A$1:$F$54,4,FALSE)&amp;"+"&amp;(D9643/VLOOKUP(INT(A9643/1000),辅助表!$A$1:$F$54,6,FALSE))&amp;VLOOKUP(INT(A9643/1000),辅助表!$A$1:$G$54,7,FALSE)</f>
        <v>破防御+5</v>
      </c>
    </row>
    <row r="9644" spans="1:7">
      <c r="A9644" s="26">
        <v>28043</v>
      </c>
      <c r="B9644" s="34" t="s">
        <v>46</v>
      </c>
      <c r="C9644" s="35" t="s">
        <v>387</v>
      </c>
      <c r="D9644" s="34">
        <f>CEILING(RIGHT(A9644,3)/VLOOKUP(INT(A9644/1000),辅助表!$A$1:$F$54,5,FALSE),1)*VLOOKUP(INT(A9644/1000),辅助表!$A$1:$F$54,6,FALSE)</f>
        <v>5</v>
      </c>
      <c r="E9644" s="34">
        <v>0</v>
      </c>
      <c r="F9644" s="34">
        <f>ROUND(D9644*VLOOKUP(INT(A9644/1000),辅助表!$A$1:$F$54,5,FALSE),0)/VLOOKUP(INT(A9644/1000),辅助表!$A$1:$F$54,6,FALSE)</f>
        <v>50</v>
      </c>
      <c r="G9644" s="34" t="str">
        <f>VLOOKUP(INT(A9644/1000),辅助表!$A$1:$F$54,4,FALSE)&amp;"+"&amp;(D9644/VLOOKUP(INT(A9644/1000),辅助表!$A$1:$F$54,6,FALSE))&amp;VLOOKUP(INT(A9644/1000),辅助表!$A$1:$G$54,7,FALSE)</f>
        <v>破防御+5</v>
      </c>
    </row>
    <row r="9645" spans="1:7">
      <c r="A9645" s="26">
        <v>28044</v>
      </c>
      <c r="B9645" s="34" t="s">
        <v>46</v>
      </c>
      <c r="C9645" s="35" t="s">
        <v>387</v>
      </c>
      <c r="D9645" s="34">
        <f>CEILING(RIGHT(A9645,3)/VLOOKUP(INT(A9645/1000),辅助表!$A$1:$F$54,5,FALSE),1)*VLOOKUP(INT(A9645/1000),辅助表!$A$1:$F$54,6,FALSE)</f>
        <v>5</v>
      </c>
      <c r="E9645" s="34">
        <v>0</v>
      </c>
      <c r="F9645" s="34">
        <f>ROUND(D9645*VLOOKUP(INT(A9645/1000),辅助表!$A$1:$F$54,5,FALSE),0)/VLOOKUP(INT(A9645/1000),辅助表!$A$1:$F$54,6,FALSE)</f>
        <v>50</v>
      </c>
      <c r="G9645" s="34" t="str">
        <f>VLOOKUP(INT(A9645/1000),辅助表!$A$1:$F$54,4,FALSE)&amp;"+"&amp;(D9645/VLOOKUP(INT(A9645/1000),辅助表!$A$1:$F$54,6,FALSE))&amp;VLOOKUP(INT(A9645/1000),辅助表!$A$1:$G$54,7,FALSE)</f>
        <v>破防御+5</v>
      </c>
    </row>
    <row r="9646" spans="1:7">
      <c r="A9646" s="26">
        <v>28045</v>
      </c>
      <c r="B9646" s="34" t="s">
        <v>46</v>
      </c>
      <c r="C9646" s="35" t="s">
        <v>387</v>
      </c>
      <c r="D9646" s="34">
        <f>CEILING(RIGHT(A9646,3)/VLOOKUP(INT(A9646/1000),辅助表!$A$1:$F$54,5,FALSE),1)*VLOOKUP(INT(A9646/1000),辅助表!$A$1:$F$54,6,FALSE)</f>
        <v>5</v>
      </c>
      <c r="E9646" s="34">
        <v>0</v>
      </c>
      <c r="F9646" s="34">
        <f>ROUND(D9646*VLOOKUP(INT(A9646/1000),辅助表!$A$1:$F$54,5,FALSE),0)/VLOOKUP(INT(A9646/1000),辅助表!$A$1:$F$54,6,FALSE)</f>
        <v>50</v>
      </c>
      <c r="G9646" s="34" t="str">
        <f>VLOOKUP(INT(A9646/1000),辅助表!$A$1:$F$54,4,FALSE)&amp;"+"&amp;(D9646/VLOOKUP(INT(A9646/1000),辅助表!$A$1:$F$54,6,FALSE))&amp;VLOOKUP(INT(A9646/1000),辅助表!$A$1:$G$54,7,FALSE)</f>
        <v>破防御+5</v>
      </c>
    </row>
    <row r="9647" spans="1:7">
      <c r="A9647" s="26">
        <v>28046</v>
      </c>
      <c r="B9647" s="34" t="s">
        <v>46</v>
      </c>
      <c r="C9647" s="35" t="s">
        <v>387</v>
      </c>
      <c r="D9647" s="34">
        <f>CEILING(RIGHT(A9647,3)/VLOOKUP(INT(A9647/1000),辅助表!$A$1:$F$54,5,FALSE),1)*VLOOKUP(INT(A9647/1000),辅助表!$A$1:$F$54,6,FALSE)</f>
        <v>5</v>
      </c>
      <c r="E9647" s="34">
        <v>0</v>
      </c>
      <c r="F9647" s="34">
        <f>ROUND(D9647*VLOOKUP(INT(A9647/1000),辅助表!$A$1:$F$54,5,FALSE),0)/VLOOKUP(INT(A9647/1000),辅助表!$A$1:$F$54,6,FALSE)</f>
        <v>50</v>
      </c>
      <c r="G9647" s="34" t="str">
        <f>VLOOKUP(INT(A9647/1000),辅助表!$A$1:$F$54,4,FALSE)&amp;"+"&amp;(D9647/VLOOKUP(INT(A9647/1000),辅助表!$A$1:$F$54,6,FALSE))&amp;VLOOKUP(INT(A9647/1000),辅助表!$A$1:$G$54,7,FALSE)</f>
        <v>破防御+5</v>
      </c>
    </row>
    <row r="9648" spans="1:7">
      <c r="A9648" s="26">
        <v>28047</v>
      </c>
      <c r="B9648" s="34" t="s">
        <v>46</v>
      </c>
      <c r="C9648" s="35" t="s">
        <v>387</v>
      </c>
      <c r="D9648" s="34">
        <f>CEILING(RIGHT(A9648,3)/VLOOKUP(INT(A9648/1000),辅助表!$A$1:$F$54,5,FALSE),1)*VLOOKUP(INT(A9648/1000),辅助表!$A$1:$F$54,6,FALSE)</f>
        <v>5</v>
      </c>
      <c r="E9648" s="34">
        <v>0</v>
      </c>
      <c r="F9648" s="34">
        <f>ROUND(D9648*VLOOKUP(INT(A9648/1000),辅助表!$A$1:$F$54,5,FALSE),0)/VLOOKUP(INT(A9648/1000),辅助表!$A$1:$F$54,6,FALSE)</f>
        <v>50</v>
      </c>
      <c r="G9648" s="34" t="str">
        <f>VLOOKUP(INT(A9648/1000),辅助表!$A$1:$F$54,4,FALSE)&amp;"+"&amp;(D9648/VLOOKUP(INT(A9648/1000),辅助表!$A$1:$F$54,6,FALSE))&amp;VLOOKUP(INT(A9648/1000),辅助表!$A$1:$G$54,7,FALSE)</f>
        <v>破防御+5</v>
      </c>
    </row>
    <row r="9649" spans="1:7">
      <c r="A9649" s="26">
        <v>28048</v>
      </c>
      <c r="B9649" s="34" t="s">
        <v>46</v>
      </c>
      <c r="C9649" s="35" t="s">
        <v>387</v>
      </c>
      <c r="D9649" s="34">
        <f>CEILING(RIGHT(A9649,3)/VLOOKUP(INT(A9649/1000),辅助表!$A$1:$F$54,5,FALSE),1)*VLOOKUP(INT(A9649/1000),辅助表!$A$1:$F$54,6,FALSE)</f>
        <v>5</v>
      </c>
      <c r="E9649" s="34">
        <v>0</v>
      </c>
      <c r="F9649" s="34">
        <f>ROUND(D9649*VLOOKUP(INT(A9649/1000),辅助表!$A$1:$F$54,5,FALSE),0)/VLOOKUP(INT(A9649/1000),辅助表!$A$1:$F$54,6,FALSE)</f>
        <v>50</v>
      </c>
      <c r="G9649" s="34" t="str">
        <f>VLOOKUP(INT(A9649/1000),辅助表!$A$1:$F$54,4,FALSE)&amp;"+"&amp;(D9649/VLOOKUP(INT(A9649/1000),辅助表!$A$1:$F$54,6,FALSE))&amp;VLOOKUP(INT(A9649/1000),辅助表!$A$1:$G$54,7,FALSE)</f>
        <v>破防御+5</v>
      </c>
    </row>
    <row r="9650" spans="1:7">
      <c r="A9650" s="26">
        <v>28049</v>
      </c>
      <c r="B9650" s="34" t="s">
        <v>46</v>
      </c>
      <c r="C9650" s="35" t="s">
        <v>387</v>
      </c>
      <c r="D9650" s="34">
        <f>CEILING(RIGHT(A9650,3)/VLOOKUP(INT(A9650/1000),辅助表!$A$1:$F$54,5,FALSE),1)*VLOOKUP(INT(A9650/1000),辅助表!$A$1:$F$54,6,FALSE)</f>
        <v>5</v>
      </c>
      <c r="E9650" s="34">
        <v>0</v>
      </c>
      <c r="F9650" s="34">
        <f>ROUND(D9650*VLOOKUP(INT(A9650/1000),辅助表!$A$1:$F$54,5,FALSE),0)/VLOOKUP(INT(A9650/1000),辅助表!$A$1:$F$54,6,FALSE)</f>
        <v>50</v>
      </c>
      <c r="G9650" s="34" t="str">
        <f>VLOOKUP(INT(A9650/1000),辅助表!$A$1:$F$54,4,FALSE)&amp;"+"&amp;(D9650/VLOOKUP(INT(A9650/1000),辅助表!$A$1:$F$54,6,FALSE))&amp;VLOOKUP(INT(A9650/1000),辅助表!$A$1:$G$54,7,FALSE)</f>
        <v>破防御+5</v>
      </c>
    </row>
    <row r="9651" spans="1:7">
      <c r="A9651" s="26">
        <v>28050</v>
      </c>
      <c r="B9651" s="34" t="s">
        <v>46</v>
      </c>
      <c r="C9651" s="35" t="s">
        <v>387</v>
      </c>
      <c r="D9651" s="34">
        <f>CEILING(RIGHT(A9651,3)/VLOOKUP(INT(A9651/1000),辅助表!$A$1:$F$54,5,FALSE),1)*VLOOKUP(INT(A9651/1000),辅助表!$A$1:$F$54,6,FALSE)</f>
        <v>5</v>
      </c>
      <c r="E9651" s="34">
        <v>0</v>
      </c>
      <c r="F9651" s="34">
        <f>ROUND(D9651*VLOOKUP(INT(A9651/1000),辅助表!$A$1:$F$54,5,FALSE),0)/VLOOKUP(INT(A9651/1000),辅助表!$A$1:$F$54,6,FALSE)</f>
        <v>50</v>
      </c>
      <c r="G9651" s="34" t="str">
        <f>VLOOKUP(INT(A9651/1000),辅助表!$A$1:$F$54,4,FALSE)&amp;"+"&amp;(D9651/VLOOKUP(INT(A9651/1000),辅助表!$A$1:$F$54,6,FALSE))&amp;VLOOKUP(INT(A9651/1000),辅助表!$A$1:$G$54,7,FALSE)</f>
        <v>破防御+5</v>
      </c>
    </row>
    <row r="9652" spans="1:7">
      <c r="A9652" s="26">
        <v>28051</v>
      </c>
      <c r="B9652" s="34" t="s">
        <v>46</v>
      </c>
      <c r="C9652" s="35" t="s">
        <v>387</v>
      </c>
      <c r="D9652" s="34">
        <f>CEILING(RIGHT(A9652,3)/VLOOKUP(INT(A9652/1000),辅助表!$A$1:$F$54,5,FALSE),1)*VLOOKUP(INT(A9652/1000),辅助表!$A$1:$F$54,6,FALSE)</f>
        <v>6</v>
      </c>
      <c r="E9652" s="34">
        <v>0</v>
      </c>
      <c r="F9652" s="34">
        <f>ROUND(D9652*VLOOKUP(INT(A9652/1000),辅助表!$A$1:$F$54,5,FALSE),0)/VLOOKUP(INT(A9652/1000),辅助表!$A$1:$F$54,6,FALSE)</f>
        <v>60</v>
      </c>
      <c r="G9652" s="34" t="str">
        <f>VLOOKUP(INT(A9652/1000),辅助表!$A$1:$F$54,4,FALSE)&amp;"+"&amp;(D9652/VLOOKUP(INT(A9652/1000),辅助表!$A$1:$F$54,6,FALSE))&amp;VLOOKUP(INT(A9652/1000),辅助表!$A$1:$G$54,7,FALSE)</f>
        <v>破防御+6</v>
      </c>
    </row>
    <row r="9653" spans="1:7">
      <c r="A9653" s="26">
        <v>28052</v>
      </c>
      <c r="B9653" s="34" t="s">
        <v>46</v>
      </c>
      <c r="C9653" s="35" t="s">
        <v>387</v>
      </c>
      <c r="D9653" s="34">
        <f>CEILING(RIGHT(A9653,3)/VLOOKUP(INT(A9653/1000),辅助表!$A$1:$F$54,5,FALSE),1)*VLOOKUP(INT(A9653/1000),辅助表!$A$1:$F$54,6,FALSE)</f>
        <v>6</v>
      </c>
      <c r="E9653" s="34">
        <v>0</v>
      </c>
      <c r="F9653" s="34">
        <f>ROUND(D9653*VLOOKUP(INT(A9653/1000),辅助表!$A$1:$F$54,5,FALSE),0)/VLOOKUP(INT(A9653/1000),辅助表!$A$1:$F$54,6,FALSE)</f>
        <v>60</v>
      </c>
      <c r="G9653" s="34" t="str">
        <f>VLOOKUP(INT(A9653/1000),辅助表!$A$1:$F$54,4,FALSE)&amp;"+"&amp;(D9653/VLOOKUP(INT(A9653/1000),辅助表!$A$1:$F$54,6,FALSE))&amp;VLOOKUP(INT(A9653/1000),辅助表!$A$1:$G$54,7,FALSE)</f>
        <v>破防御+6</v>
      </c>
    </row>
    <row r="9654" spans="1:7">
      <c r="A9654" s="26">
        <v>28053</v>
      </c>
      <c r="B9654" s="34" t="s">
        <v>46</v>
      </c>
      <c r="C9654" s="35" t="s">
        <v>387</v>
      </c>
      <c r="D9654" s="34">
        <f>CEILING(RIGHT(A9654,3)/VLOOKUP(INT(A9654/1000),辅助表!$A$1:$F$54,5,FALSE),1)*VLOOKUP(INT(A9654/1000),辅助表!$A$1:$F$54,6,FALSE)</f>
        <v>6</v>
      </c>
      <c r="E9654" s="34">
        <v>0</v>
      </c>
      <c r="F9654" s="34">
        <f>ROUND(D9654*VLOOKUP(INT(A9654/1000),辅助表!$A$1:$F$54,5,FALSE),0)/VLOOKUP(INT(A9654/1000),辅助表!$A$1:$F$54,6,FALSE)</f>
        <v>60</v>
      </c>
      <c r="G9654" s="34" t="str">
        <f>VLOOKUP(INT(A9654/1000),辅助表!$A$1:$F$54,4,FALSE)&amp;"+"&amp;(D9654/VLOOKUP(INT(A9654/1000),辅助表!$A$1:$F$54,6,FALSE))&amp;VLOOKUP(INT(A9654/1000),辅助表!$A$1:$G$54,7,FALSE)</f>
        <v>破防御+6</v>
      </c>
    </row>
    <row r="9655" spans="1:7">
      <c r="A9655" s="26">
        <v>28054</v>
      </c>
      <c r="B9655" s="34" t="s">
        <v>46</v>
      </c>
      <c r="C9655" s="35" t="s">
        <v>387</v>
      </c>
      <c r="D9655" s="34">
        <f>CEILING(RIGHT(A9655,3)/VLOOKUP(INT(A9655/1000),辅助表!$A$1:$F$54,5,FALSE),1)*VLOOKUP(INT(A9655/1000),辅助表!$A$1:$F$54,6,FALSE)</f>
        <v>6</v>
      </c>
      <c r="E9655" s="34">
        <v>0</v>
      </c>
      <c r="F9655" s="34">
        <f>ROUND(D9655*VLOOKUP(INT(A9655/1000),辅助表!$A$1:$F$54,5,FALSE),0)/VLOOKUP(INT(A9655/1000),辅助表!$A$1:$F$54,6,FALSE)</f>
        <v>60</v>
      </c>
      <c r="G9655" s="34" t="str">
        <f>VLOOKUP(INT(A9655/1000),辅助表!$A$1:$F$54,4,FALSE)&amp;"+"&amp;(D9655/VLOOKUP(INT(A9655/1000),辅助表!$A$1:$F$54,6,FALSE))&amp;VLOOKUP(INT(A9655/1000),辅助表!$A$1:$G$54,7,FALSE)</f>
        <v>破防御+6</v>
      </c>
    </row>
    <row r="9656" spans="1:7">
      <c r="A9656" s="26">
        <v>28055</v>
      </c>
      <c r="B9656" s="34" t="s">
        <v>46</v>
      </c>
      <c r="C9656" s="35" t="s">
        <v>387</v>
      </c>
      <c r="D9656" s="34">
        <f>CEILING(RIGHT(A9656,3)/VLOOKUP(INT(A9656/1000),辅助表!$A$1:$F$54,5,FALSE),1)*VLOOKUP(INT(A9656/1000),辅助表!$A$1:$F$54,6,FALSE)</f>
        <v>6</v>
      </c>
      <c r="E9656" s="34">
        <v>0</v>
      </c>
      <c r="F9656" s="34">
        <f>ROUND(D9656*VLOOKUP(INT(A9656/1000),辅助表!$A$1:$F$54,5,FALSE),0)/VLOOKUP(INT(A9656/1000),辅助表!$A$1:$F$54,6,FALSE)</f>
        <v>60</v>
      </c>
      <c r="G9656" s="34" t="str">
        <f>VLOOKUP(INT(A9656/1000),辅助表!$A$1:$F$54,4,FALSE)&amp;"+"&amp;(D9656/VLOOKUP(INT(A9656/1000),辅助表!$A$1:$F$54,6,FALSE))&amp;VLOOKUP(INT(A9656/1000),辅助表!$A$1:$G$54,7,FALSE)</f>
        <v>破防御+6</v>
      </c>
    </row>
    <row r="9657" spans="1:7">
      <c r="A9657" s="26">
        <v>28056</v>
      </c>
      <c r="B9657" s="34" t="s">
        <v>46</v>
      </c>
      <c r="C9657" s="35" t="s">
        <v>387</v>
      </c>
      <c r="D9657" s="34">
        <f>CEILING(RIGHT(A9657,3)/VLOOKUP(INT(A9657/1000),辅助表!$A$1:$F$54,5,FALSE),1)*VLOOKUP(INT(A9657/1000),辅助表!$A$1:$F$54,6,FALSE)</f>
        <v>6</v>
      </c>
      <c r="E9657" s="34">
        <v>0</v>
      </c>
      <c r="F9657" s="34">
        <f>ROUND(D9657*VLOOKUP(INT(A9657/1000),辅助表!$A$1:$F$54,5,FALSE),0)/VLOOKUP(INT(A9657/1000),辅助表!$A$1:$F$54,6,FALSE)</f>
        <v>60</v>
      </c>
      <c r="G9657" s="34" t="str">
        <f>VLOOKUP(INT(A9657/1000),辅助表!$A$1:$F$54,4,FALSE)&amp;"+"&amp;(D9657/VLOOKUP(INT(A9657/1000),辅助表!$A$1:$F$54,6,FALSE))&amp;VLOOKUP(INT(A9657/1000),辅助表!$A$1:$G$54,7,FALSE)</f>
        <v>破防御+6</v>
      </c>
    </row>
    <row r="9658" spans="1:7">
      <c r="A9658" s="26">
        <v>28057</v>
      </c>
      <c r="B9658" s="34" t="s">
        <v>46</v>
      </c>
      <c r="C9658" s="35" t="s">
        <v>387</v>
      </c>
      <c r="D9658" s="34">
        <f>CEILING(RIGHT(A9658,3)/VLOOKUP(INT(A9658/1000),辅助表!$A$1:$F$54,5,FALSE),1)*VLOOKUP(INT(A9658/1000),辅助表!$A$1:$F$54,6,FALSE)</f>
        <v>6</v>
      </c>
      <c r="E9658" s="34">
        <v>0</v>
      </c>
      <c r="F9658" s="34">
        <f>ROUND(D9658*VLOOKUP(INT(A9658/1000),辅助表!$A$1:$F$54,5,FALSE),0)/VLOOKUP(INT(A9658/1000),辅助表!$A$1:$F$54,6,FALSE)</f>
        <v>60</v>
      </c>
      <c r="G9658" s="34" t="str">
        <f>VLOOKUP(INT(A9658/1000),辅助表!$A$1:$F$54,4,FALSE)&amp;"+"&amp;(D9658/VLOOKUP(INT(A9658/1000),辅助表!$A$1:$F$54,6,FALSE))&amp;VLOOKUP(INT(A9658/1000),辅助表!$A$1:$G$54,7,FALSE)</f>
        <v>破防御+6</v>
      </c>
    </row>
    <row r="9659" spans="1:7">
      <c r="A9659" s="26">
        <v>28058</v>
      </c>
      <c r="B9659" s="34" t="s">
        <v>46</v>
      </c>
      <c r="C9659" s="35" t="s">
        <v>387</v>
      </c>
      <c r="D9659" s="34">
        <f>CEILING(RIGHT(A9659,3)/VLOOKUP(INT(A9659/1000),辅助表!$A$1:$F$54,5,FALSE),1)*VLOOKUP(INT(A9659/1000),辅助表!$A$1:$F$54,6,FALSE)</f>
        <v>6</v>
      </c>
      <c r="E9659" s="34">
        <v>0</v>
      </c>
      <c r="F9659" s="34">
        <f>ROUND(D9659*VLOOKUP(INT(A9659/1000),辅助表!$A$1:$F$54,5,FALSE),0)/VLOOKUP(INT(A9659/1000),辅助表!$A$1:$F$54,6,FALSE)</f>
        <v>60</v>
      </c>
      <c r="G9659" s="34" t="str">
        <f>VLOOKUP(INT(A9659/1000),辅助表!$A$1:$F$54,4,FALSE)&amp;"+"&amp;(D9659/VLOOKUP(INT(A9659/1000),辅助表!$A$1:$F$54,6,FALSE))&amp;VLOOKUP(INT(A9659/1000),辅助表!$A$1:$G$54,7,FALSE)</f>
        <v>破防御+6</v>
      </c>
    </row>
    <row r="9660" spans="1:7">
      <c r="A9660" s="26">
        <v>28059</v>
      </c>
      <c r="B9660" s="34" t="s">
        <v>46</v>
      </c>
      <c r="C9660" s="35" t="s">
        <v>387</v>
      </c>
      <c r="D9660" s="34">
        <f>CEILING(RIGHT(A9660,3)/VLOOKUP(INT(A9660/1000),辅助表!$A$1:$F$54,5,FALSE),1)*VLOOKUP(INT(A9660/1000),辅助表!$A$1:$F$54,6,FALSE)</f>
        <v>6</v>
      </c>
      <c r="E9660" s="34">
        <v>0</v>
      </c>
      <c r="F9660" s="34">
        <f>ROUND(D9660*VLOOKUP(INT(A9660/1000),辅助表!$A$1:$F$54,5,FALSE),0)/VLOOKUP(INT(A9660/1000),辅助表!$A$1:$F$54,6,FALSE)</f>
        <v>60</v>
      </c>
      <c r="G9660" s="34" t="str">
        <f>VLOOKUP(INT(A9660/1000),辅助表!$A$1:$F$54,4,FALSE)&amp;"+"&amp;(D9660/VLOOKUP(INT(A9660/1000),辅助表!$A$1:$F$54,6,FALSE))&amp;VLOOKUP(INT(A9660/1000),辅助表!$A$1:$G$54,7,FALSE)</f>
        <v>破防御+6</v>
      </c>
    </row>
    <row r="9661" spans="1:7">
      <c r="A9661" s="26">
        <v>28060</v>
      </c>
      <c r="B9661" s="34" t="s">
        <v>46</v>
      </c>
      <c r="C9661" s="35" t="s">
        <v>387</v>
      </c>
      <c r="D9661" s="34">
        <f>CEILING(RIGHT(A9661,3)/VLOOKUP(INT(A9661/1000),辅助表!$A$1:$F$54,5,FALSE),1)*VLOOKUP(INT(A9661/1000),辅助表!$A$1:$F$54,6,FALSE)</f>
        <v>6</v>
      </c>
      <c r="E9661" s="34">
        <v>0</v>
      </c>
      <c r="F9661" s="34">
        <f>ROUND(D9661*VLOOKUP(INT(A9661/1000),辅助表!$A$1:$F$54,5,FALSE),0)/VLOOKUP(INT(A9661/1000),辅助表!$A$1:$F$54,6,FALSE)</f>
        <v>60</v>
      </c>
      <c r="G9661" s="34" t="str">
        <f>VLOOKUP(INT(A9661/1000),辅助表!$A$1:$F$54,4,FALSE)&amp;"+"&amp;(D9661/VLOOKUP(INT(A9661/1000),辅助表!$A$1:$F$54,6,FALSE))&amp;VLOOKUP(INT(A9661/1000),辅助表!$A$1:$G$54,7,FALSE)</f>
        <v>破防御+6</v>
      </c>
    </row>
    <row r="9662" spans="1:7">
      <c r="A9662" s="26">
        <v>28061</v>
      </c>
      <c r="B9662" s="34" t="s">
        <v>46</v>
      </c>
      <c r="C9662" s="35" t="s">
        <v>387</v>
      </c>
      <c r="D9662" s="34">
        <f>CEILING(RIGHT(A9662,3)/VLOOKUP(INT(A9662/1000),辅助表!$A$1:$F$54,5,FALSE),1)*VLOOKUP(INT(A9662/1000),辅助表!$A$1:$F$54,6,FALSE)</f>
        <v>7</v>
      </c>
      <c r="E9662" s="34">
        <v>0</v>
      </c>
      <c r="F9662" s="34">
        <f>ROUND(D9662*VLOOKUP(INT(A9662/1000),辅助表!$A$1:$F$54,5,FALSE),0)/VLOOKUP(INT(A9662/1000),辅助表!$A$1:$F$54,6,FALSE)</f>
        <v>70</v>
      </c>
      <c r="G9662" s="34" t="str">
        <f>VLOOKUP(INT(A9662/1000),辅助表!$A$1:$F$54,4,FALSE)&amp;"+"&amp;(D9662/VLOOKUP(INT(A9662/1000),辅助表!$A$1:$F$54,6,FALSE))&amp;VLOOKUP(INT(A9662/1000),辅助表!$A$1:$G$54,7,FALSE)</f>
        <v>破防御+7</v>
      </c>
    </row>
    <row r="9663" spans="1:7">
      <c r="A9663" s="26">
        <v>28062</v>
      </c>
      <c r="B9663" s="34" t="s">
        <v>46</v>
      </c>
      <c r="C9663" s="35" t="s">
        <v>387</v>
      </c>
      <c r="D9663" s="34">
        <f>CEILING(RIGHT(A9663,3)/VLOOKUP(INT(A9663/1000),辅助表!$A$1:$F$54,5,FALSE),1)*VLOOKUP(INT(A9663/1000),辅助表!$A$1:$F$54,6,FALSE)</f>
        <v>7</v>
      </c>
      <c r="E9663" s="34">
        <v>0</v>
      </c>
      <c r="F9663" s="34">
        <f>ROUND(D9663*VLOOKUP(INT(A9663/1000),辅助表!$A$1:$F$54,5,FALSE),0)/VLOOKUP(INT(A9663/1000),辅助表!$A$1:$F$54,6,FALSE)</f>
        <v>70</v>
      </c>
      <c r="G9663" s="34" t="str">
        <f>VLOOKUP(INT(A9663/1000),辅助表!$A$1:$F$54,4,FALSE)&amp;"+"&amp;(D9663/VLOOKUP(INT(A9663/1000),辅助表!$A$1:$F$54,6,FALSE))&amp;VLOOKUP(INT(A9663/1000),辅助表!$A$1:$G$54,7,FALSE)</f>
        <v>破防御+7</v>
      </c>
    </row>
    <row r="9664" spans="1:7">
      <c r="A9664" s="26">
        <v>28063</v>
      </c>
      <c r="B9664" s="34" t="s">
        <v>46</v>
      </c>
      <c r="C9664" s="35" t="s">
        <v>387</v>
      </c>
      <c r="D9664" s="34">
        <f>CEILING(RIGHT(A9664,3)/VLOOKUP(INT(A9664/1000),辅助表!$A$1:$F$54,5,FALSE),1)*VLOOKUP(INT(A9664/1000),辅助表!$A$1:$F$54,6,FALSE)</f>
        <v>7</v>
      </c>
      <c r="E9664" s="34">
        <v>0</v>
      </c>
      <c r="F9664" s="34">
        <f>ROUND(D9664*VLOOKUP(INT(A9664/1000),辅助表!$A$1:$F$54,5,FALSE),0)/VLOOKUP(INT(A9664/1000),辅助表!$A$1:$F$54,6,FALSE)</f>
        <v>70</v>
      </c>
      <c r="G9664" s="34" t="str">
        <f>VLOOKUP(INT(A9664/1000),辅助表!$A$1:$F$54,4,FALSE)&amp;"+"&amp;(D9664/VLOOKUP(INT(A9664/1000),辅助表!$A$1:$F$54,6,FALSE))&amp;VLOOKUP(INT(A9664/1000),辅助表!$A$1:$G$54,7,FALSE)</f>
        <v>破防御+7</v>
      </c>
    </row>
    <row r="9665" spans="1:7">
      <c r="A9665" s="26">
        <v>28064</v>
      </c>
      <c r="B9665" s="34" t="s">
        <v>46</v>
      </c>
      <c r="C9665" s="35" t="s">
        <v>387</v>
      </c>
      <c r="D9665" s="34">
        <f>CEILING(RIGHT(A9665,3)/VLOOKUP(INT(A9665/1000),辅助表!$A$1:$F$54,5,FALSE),1)*VLOOKUP(INT(A9665/1000),辅助表!$A$1:$F$54,6,FALSE)</f>
        <v>7</v>
      </c>
      <c r="E9665" s="34">
        <v>0</v>
      </c>
      <c r="F9665" s="34">
        <f>ROUND(D9665*VLOOKUP(INT(A9665/1000),辅助表!$A$1:$F$54,5,FALSE),0)/VLOOKUP(INT(A9665/1000),辅助表!$A$1:$F$54,6,FALSE)</f>
        <v>70</v>
      </c>
      <c r="G9665" s="34" t="str">
        <f>VLOOKUP(INT(A9665/1000),辅助表!$A$1:$F$54,4,FALSE)&amp;"+"&amp;(D9665/VLOOKUP(INT(A9665/1000),辅助表!$A$1:$F$54,6,FALSE))&amp;VLOOKUP(INT(A9665/1000),辅助表!$A$1:$G$54,7,FALSE)</f>
        <v>破防御+7</v>
      </c>
    </row>
    <row r="9666" spans="1:7">
      <c r="A9666" s="26">
        <v>28065</v>
      </c>
      <c r="B9666" s="34" t="s">
        <v>46</v>
      </c>
      <c r="C9666" s="35" t="s">
        <v>387</v>
      </c>
      <c r="D9666" s="34">
        <f>CEILING(RIGHT(A9666,3)/VLOOKUP(INT(A9666/1000),辅助表!$A$1:$F$54,5,FALSE),1)*VLOOKUP(INT(A9666/1000),辅助表!$A$1:$F$54,6,FALSE)</f>
        <v>7</v>
      </c>
      <c r="E9666" s="34">
        <v>0</v>
      </c>
      <c r="F9666" s="34">
        <f>ROUND(D9666*VLOOKUP(INT(A9666/1000),辅助表!$A$1:$F$54,5,FALSE),0)/VLOOKUP(INT(A9666/1000),辅助表!$A$1:$F$54,6,FALSE)</f>
        <v>70</v>
      </c>
      <c r="G9666" s="34" t="str">
        <f>VLOOKUP(INT(A9666/1000),辅助表!$A$1:$F$54,4,FALSE)&amp;"+"&amp;(D9666/VLOOKUP(INT(A9666/1000),辅助表!$A$1:$F$54,6,FALSE))&amp;VLOOKUP(INT(A9666/1000),辅助表!$A$1:$G$54,7,FALSE)</f>
        <v>破防御+7</v>
      </c>
    </row>
    <row r="9667" spans="1:7">
      <c r="A9667" s="26">
        <v>28066</v>
      </c>
      <c r="B9667" s="34" t="s">
        <v>46</v>
      </c>
      <c r="C9667" s="35" t="s">
        <v>387</v>
      </c>
      <c r="D9667" s="34">
        <f>CEILING(RIGHT(A9667,3)/VLOOKUP(INT(A9667/1000),辅助表!$A$1:$F$54,5,FALSE),1)*VLOOKUP(INT(A9667/1000),辅助表!$A$1:$F$54,6,FALSE)</f>
        <v>7</v>
      </c>
      <c r="E9667" s="34">
        <v>0</v>
      </c>
      <c r="F9667" s="34">
        <f>ROUND(D9667*VLOOKUP(INT(A9667/1000),辅助表!$A$1:$F$54,5,FALSE),0)/VLOOKUP(INT(A9667/1000),辅助表!$A$1:$F$54,6,FALSE)</f>
        <v>70</v>
      </c>
      <c r="G9667" s="34" t="str">
        <f>VLOOKUP(INT(A9667/1000),辅助表!$A$1:$F$54,4,FALSE)&amp;"+"&amp;(D9667/VLOOKUP(INT(A9667/1000),辅助表!$A$1:$F$54,6,FALSE))&amp;VLOOKUP(INT(A9667/1000),辅助表!$A$1:$G$54,7,FALSE)</f>
        <v>破防御+7</v>
      </c>
    </row>
    <row r="9668" spans="1:7">
      <c r="A9668" s="26">
        <v>28067</v>
      </c>
      <c r="B9668" s="34" t="s">
        <v>46</v>
      </c>
      <c r="C9668" s="35" t="s">
        <v>387</v>
      </c>
      <c r="D9668" s="34">
        <f>CEILING(RIGHT(A9668,3)/VLOOKUP(INT(A9668/1000),辅助表!$A$1:$F$54,5,FALSE),1)*VLOOKUP(INT(A9668/1000),辅助表!$A$1:$F$54,6,FALSE)</f>
        <v>7</v>
      </c>
      <c r="E9668" s="34">
        <v>0</v>
      </c>
      <c r="F9668" s="34">
        <f>ROUND(D9668*VLOOKUP(INT(A9668/1000),辅助表!$A$1:$F$54,5,FALSE),0)/VLOOKUP(INT(A9668/1000),辅助表!$A$1:$F$54,6,FALSE)</f>
        <v>70</v>
      </c>
      <c r="G9668" s="34" t="str">
        <f>VLOOKUP(INT(A9668/1000),辅助表!$A$1:$F$54,4,FALSE)&amp;"+"&amp;(D9668/VLOOKUP(INT(A9668/1000),辅助表!$A$1:$F$54,6,FALSE))&amp;VLOOKUP(INT(A9668/1000),辅助表!$A$1:$G$54,7,FALSE)</f>
        <v>破防御+7</v>
      </c>
    </row>
    <row r="9669" spans="1:7">
      <c r="A9669" s="26">
        <v>28068</v>
      </c>
      <c r="B9669" s="34" t="s">
        <v>46</v>
      </c>
      <c r="C9669" s="35" t="s">
        <v>387</v>
      </c>
      <c r="D9669" s="34">
        <f>CEILING(RIGHT(A9669,3)/VLOOKUP(INT(A9669/1000),辅助表!$A$1:$F$54,5,FALSE),1)*VLOOKUP(INT(A9669/1000),辅助表!$A$1:$F$54,6,FALSE)</f>
        <v>7</v>
      </c>
      <c r="E9669" s="34">
        <v>0</v>
      </c>
      <c r="F9669" s="34">
        <f>ROUND(D9669*VLOOKUP(INT(A9669/1000),辅助表!$A$1:$F$54,5,FALSE),0)/VLOOKUP(INT(A9669/1000),辅助表!$A$1:$F$54,6,FALSE)</f>
        <v>70</v>
      </c>
      <c r="G9669" s="34" t="str">
        <f>VLOOKUP(INT(A9669/1000),辅助表!$A$1:$F$54,4,FALSE)&amp;"+"&amp;(D9669/VLOOKUP(INT(A9669/1000),辅助表!$A$1:$F$54,6,FALSE))&amp;VLOOKUP(INT(A9669/1000),辅助表!$A$1:$G$54,7,FALSE)</f>
        <v>破防御+7</v>
      </c>
    </row>
    <row r="9670" spans="1:7">
      <c r="A9670" s="26">
        <v>28069</v>
      </c>
      <c r="B9670" s="34" t="s">
        <v>46</v>
      </c>
      <c r="C9670" s="35" t="s">
        <v>387</v>
      </c>
      <c r="D9670" s="34">
        <f>CEILING(RIGHT(A9670,3)/VLOOKUP(INT(A9670/1000),辅助表!$A$1:$F$54,5,FALSE),1)*VLOOKUP(INT(A9670/1000),辅助表!$A$1:$F$54,6,FALSE)</f>
        <v>7</v>
      </c>
      <c r="E9670" s="34">
        <v>0</v>
      </c>
      <c r="F9670" s="34">
        <f>ROUND(D9670*VLOOKUP(INT(A9670/1000),辅助表!$A$1:$F$54,5,FALSE),0)/VLOOKUP(INT(A9670/1000),辅助表!$A$1:$F$54,6,FALSE)</f>
        <v>70</v>
      </c>
      <c r="G9670" s="34" t="str">
        <f>VLOOKUP(INT(A9670/1000),辅助表!$A$1:$F$54,4,FALSE)&amp;"+"&amp;(D9670/VLOOKUP(INT(A9670/1000),辅助表!$A$1:$F$54,6,FALSE))&amp;VLOOKUP(INT(A9670/1000),辅助表!$A$1:$G$54,7,FALSE)</f>
        <v>破防御+7</v>
      </c>
    </row>
    <row r="9671" spans="1:7">
      <c r="A9671" s="26">
        <v>28070</v>
      </c>
      <c r="B9671" s="34" t="s">
        <v>46</v>
      </c>
      <c r="C9671" s="35" t="s">
        <v>387</v>
      </c>
      <c r="D9671" s="34">
        <f>CEILING(RIGHT(A9671,3)/VLOOKUP(INT(A9671/1000),辅助表!$A$1:$F$54,5,FALSE),1)*VLOOKUP(INT(A9671/1000),辅助表!$A$1:$F$54,6,FALSE)</f>
        <v>7</v>
      </c>
      <c r="E9671" s="34">
        <v>0</v>
      </c>
      <c r="F9671" s="34">
        <f>ROUND(D9671*VLOOKUP(INT(A9671/1000),辅助表!$A$1:$F$54,5,FALSE),0)/VLOOKUP(INT(A9671/1000),辅助表!$A$1:$F$54,6,FALSE)</f>
        <v>70</v>
      </c>
      <c r="G9671" s="34" t="str">
        <f>VLOOKUP(INT(A9671/1000),辅助表!$A$1:$F$54,4,FALSE)&amp;"+"&amp;(D9671/VLOOKUP(INT(A9671/1000),辅助表!$A$1:$F$54,6,FALSE))&amp;VLOOKUP(INT(A9671/1000),辅助表!$A$1:$G$54,7,FALSE)</f>
        <v>破防御+7</v>
      </c>
    </row>
    <row r="9672" spans="1:7">
      <c r="A9672" s="26">
        <v>28071</v>
      </c>
      <c r="B9672" s="34" t="s">
        <v>46</v>
      </c>
      <c r="C9672" s="35" t="s">
        <v>387</v>
      </c>
      <c r="D9672" s="34">
        <f>CEILING(RIGHT(A9672,3)/VLOOKUP(INT(A9672/1000),辅助表!$A$1:$F$54,5,FALSE),1)*VLOOKUP(INT(A9672/1000),辅助表!$A$1:$F$54,6,FALSE)</f>
        <v>8</v>
      </c>
      <c r="E9672" s="34">
        <v>0</v>
      </c>
      <c r="F9672" s="34">
        <f>ROUND(D9672*VLOOKUP(INT(A9672/1000),辅助表!$A$1:$F$54,5,FALSE),0)/VLOOKUP(INT(A9672/1000),辅助表!$A$1:$F$54,6,FALSE)</f>
        <v>80</v>
      </c>
      <c r="G9672" s="34" t="str">
        <f>VLOOKUP(INT(A9672/1000),辅助表!$A$1:$F$54,4,FALSE)&amp;"+"&amp;(D9672/VLOOKUP(INT(A9672/1000),辅助表!$A$1:$F$54,6,FALSE))&amp;VLOOKUP(INT(A9672/1000),辅助表!$A$1:$G$54,7,FALSE)</f>
        <v>破防御+8</v>
      </c>
    </row>
    <row r="9673" spans="1:7">
      <c r="A9673" s="26">
        <v>28072</v>
      </c>
      <c r="B9673" s="34" t="s">
        <v>46</v>
      </c>
      <c r="C9673" s="35" t="s">
        <v>387</v>
      </c>
      <c r="D9673" s="34">
        <f>CEILING(RIGHT(A9673,3)/VLOOKUP(INT(A9673/1000),辅助表!$A$1:$F$54,5,FALSE),1)*VLOOKUP(INT(A9673/1000),辅助表!$A$1:$F$54,6,FALSE)</f>
        <v>8</v>
      </c>
      <c r="E9673" s="34">
        <v>0</v>
      </c>
      <c r="F9673" s="34">
        <f>ROUND(D9673*VLOOKUP(INT(A9673/1000),辅助表!$A$1:$F$54,5,FALSE),0)/VLOOKUP(INT(A9673/1000),辅助表!$A$1:$F$54,6,FALSE)</f>
        <v>80</v>
      </c>
      <c r="G9673" s="34" t="str">
        <f>VLOOKUP(INT(A9673/1000),辅助表!$A$1:$F$54,4,FALSE)&amp;"+"&amp;(D9673/VLOOKUP(INT(A9673/1000),辅助表!$A$1:$F$54,6,FALSE))&amp;VLOOKUP(INT(A9673/1000),辅助表!$A$1:$G$54,7,FALSE)</f>
        <v>破防御+8</v>
      </c>
    </row>
    <row r="9674" spans="1:7">
      <c r="A9674" s="26">
        <v>28073</v>
      </c>
      <c r="B9674" s="34" t="s">
        <v>46</v>
      </c>
      <c r="C9674" s="35" t="s">
        <v>387</v>
      </c>
      <c r="D9674" s="34">
        <f>CEILING(RIGHT(A9674,3)/VLOOKUP(INT(A9674/1000),辅助表!$A$1:$F$54,5,FALSE),1)*VLOOKUP(INT(A9674/1000),辅助表!$A$1:$F$54,6,FALSE)</f>
        <v>8</v>
      </c>
      <c r="E9674" s="34">
        <v>0</v>
      </c>
      <c r="F9674" s="34">
        <f>ROUND(D9674*VLOOKUP(INT(A9674/1000),辅助表!$A$1:$F$54,5,FALSE),0)/VLOOKUP(INT(A9674/1000),辅助表!$A$1:$F$54,6,FALSE)</f>
        <v>80</v>
      </c>
      <c r="G9674" s="34" t="str">
        <f>VLOOKUP(INT(A9674/1000),辅助表!$A$1:$F$54,4,FALSE)&amp;"+"&amp;(D9674/VLOOKUP(INT(A9674/1000),辅助表!$A$1:$F$54,6,FALSE))&amp;VLOOKUP(INT(A9674/1000),辅助表!$A$1:$G$54,7,FALSE)</f>
        <v>破防御+8</v>
      </c>
    </row>
    <row r="9675" spans="1:7">
      <c r="A9675" s="26">
        <v>28074</v>
      </c>
      <c r="B9675" s="34" t="s">
        <v>46</v>
      </c>
      <c r="C9675" s="35" t="s">
        <v>387</v>
      </c>
      <c r="D9675" s="34">
        <f>CEILING(RIGHT(A9675,3)/VLOOKUP(INT(A9675/1000),辅助表!$A$1:$F$54,5,FALSE),1)*VLOOKUP(INT(A9675/1000),辅助表!$A$1:$F$54,6,FALSE)</f>
        <v>8</v>
      </c>
      <c r="E9675" s="34">
        <v>0</v>
      </c>
      <c r="F9675" s="34">
        <f>ROUND(D9675*VLOOKUP(INT(A9675/1000),辅助表!$A$1:$F$54,5,FALSE),0)/VLOOKUP(INT(A9675/1000),辅助表!$A$1:$F$54,6,FALSE)</f>
        <v>80</v>
      </c>
      <c r="G9675" s="34" t="str">
        <f>VLOOKUP(INT(A9675/1000),辅助表!$A$1:$F$54,4,FALSE)&amp;"+"&amp;(D9675/VLOOKUP(INT(A9675/1000),辅助表!$A$1:$F$54,6,FALSE))&amp;VLOOKUP(INT(A9675/1000),辅助表!$A$1:$G$54,7,FALSE)</f>
        <v>破防御+8</v>
      </c>
    </row>
    <row r="9676" spans="1:7">
      <c r="A9676" s="26">
        <v>28075</v>
      </c>
      <c r="B9676" s="34" t="s">
        <v>46</v>
      </c>
      <c r="C9676" s="35" t="s">
        <v>387</v>
      </c>
      <c r="D9676" s="34">
        <f>CEILING(RIGHT(A9676,3)/VLOOKUP(INT(A9676/1000),辅助表!$A$1:$F$54,5,FALSE),1)*VLOOKUP(INT(A9676/1000),辅助表!$A$1:$F$54,6,FALSE)</f>
        <v>8</v>
      </c>
      <c r="E9676" s="34">
        <v>0</v>
      </c>
      <c r="F9676" s="34">
        <f>ROUND(D9676*VLOOKUP(INT(A9676/1000),辅助表!$A$1:$F$54,5,FALSE),0)/VLOOKUP(INT(A9676/1000),辅助表!$A$1:$F$54,6,FALSE)</f>
        <v>80</v>
      </c>
      <c r="G9676" s="34" t="str">
        <f>VLOOKUP(INT(A9676/1000),辅助表!$A$1:$F$54,4,FALSE)&amp;"+"&amp;(D9676/VLOOKUP(INT(A9676/1000),辅助表!$A$1:$F$54,6,FALSE))&amp;VLOOKUP(INT(A9676/1000),辅助表!$A$1:$G$54,7,FALSE)</f>
        <v>破防御+8</v>
      </c>
    </row>
    <row r="9677" spans="1:7">
      <c r="A9677" s="26">
        <v>28076</v>
      </c>
      <c r="B9677" s="34" t="s">
        <v>46</v>
      </c>
      <c r="C9677" s="35" t="s">
        <v>387</v>
      </c>
      <c r="D9677" s="34">
        <f>CEILING(RIGHT(A9677,3)/VLOOKUP(INT(A9677/1000),辅助表!$A$1:$F$54,5,FALSE),1)*VLOOKUP(INT(A9677/1000),辅助表!$A$1:$F$54,6,FALSE)</f>
        <v>8</v>
      </c>
      <c r="E9677" s="34">
        <v>0</v>
      </c>
      <c r="F9677" s="34">
        <f>ROUND(D9677*VLOOKUP(INT(A9677/1000),辅助表!$A$1:$F$54,5,FALSE),0)/VLOOKUP(INT(A9677/1000),辅助表!$A$1:$F$54,6,FALSE)</f>
        <v>80</v>
      </c>
      <c r="G9677" s="34" t="str">
        <f>VLOOKUP(INT(A9677/1000),辅助表!$A$1:$F$54,4,FALSE)&amp;"+"&amp;(D9677/VLOOKUP(INT(A9677/1000),辅助表!$A$1:$F$54,6,FALSE))&amp;VLOOKUP(INT(A9677/1000),辅助表!$A$1:$G$54,7,FALSE)</f>
        <v>破防御+8</v>
      </c>
    </row>
    <row r="9678" spans="1:7">
      <c r="A9678" s="26">
        <v>28077</v>
      </c>
      <c r="B9678" s="34" t="s">
        <v>46</v>
      </c>
      <c r="C9678" s="35" t="s">
        <v>387</v>
      </c>
      <c r="D9678" s="34">
        <f>CEILING(RIGHT(A9678,3)/VLOOKUP(INT(A9678/1000),辅助表!$A$1:$F$54,5,FALSE),1)*VLOOKUP(INT(A9678/1000),辅助表!$A$1:$F$54,6,FALSE)</f>
        <v>8</v>
      </c>
      <c r="E9678" s="34">
        <v>0</v>
      </c>
      <c r="F9678" s="34">
        <f>ROUND(D9678*VLOOKUP(INT(A9678/1000),辅助表!$A$1:$F$54,5,FALSE),0)/VLOOKUP(INT(A9678/1000),辅助表!$A$1:$F$54,6,FALSE)</f>
        <v>80</v>
      </c>
      <c r="G9678" s="34" t="str">
        <f>VLOOKUP(INT(A9678/1000),辅助表!$A$1:$F$54,4,FALSE)&amp;"+"&amp;(D9678/VLOOKUP(INT(A9678/1000),辅助表!$A$1:$F$54,6,FALSE))&amp;VLOOKUP(INT(A9678/1000),辅助表!$A$1:$G$54,7,FALSE)</f>
        <v>破防御+8</v>
      </c>
    </row>
    <row r="9679" spans="1:7">
      <c r="A9679" s="26">
        <v>28078</v>
      </c>
      <c r="B9679" s="34" t="s">
        <v>46</v>
      </c>
      <c r="C9679" s="35" t="s">
        <v>387</v>
      </c>
      <c r="D9679" s="34">
        <f>CEILING(RIGHT(A9679,3)/VLOOKUP(INT(A9679/1000),辅助表!$A$1:$F$54,5,FALSE),1)*VLOOKUP(INT(A9679/1000),辅助表!$A$1:$F$54,6,FALSE)</f>
        <v>8</v>
      </c>
      <c r="E9679" s="34">
        <v>0</v>
      </c>
      <c r="F9679" s="34">
        <f>ROUND(D9679*VLOOKUP(INT(A9679/1000),辅助表!$A$1:$F$54,5,FALSE),0)/VLOOKUP(INT(A9679/1000),辅助表!$A$1:$F$54,6,FALSE)</f>
        <v>80</v>
      </c>
      <c r="G9679" s="34" t="str">
        <f>VLOOKUP(INT(A9679/1000),辅助表!$A$1:$F$54,4,FALSE)&amp;"+"&amp;(D9679/VLOOKUP(INT(A9679/1000),辅助表!$A$1:$F$54,6,FALSE))&amp;VLOOKUP(INT(A9679/1000),辅助表!$A$1:$G$54,7,FALSE)</f>
        <v>破防御+8</v>
      </c>
    </row>
    <row r="9680" spans="1:7">
      <c r="A9680" s="26">
        <v>28079</v>
      </c>
      <c r="B9680" s="34" t="s">
        <v>46</v>
      </c>
      <c r="C9680" s="35" t="s">
        <v>387</v>
      </c>
      <c r="D9680" s="34">
        <f>CEILING(RIGHT(A9680,3)/VLOOKUP(INT(A9680/1000),辅助表!$A$1:$F$54,5,FALSE),1)*VLOOKUP(INT(A9680/1000),辅助表!$A$1:$F$54,6,FALSE)</f>
        <v>8</v>
      </c>
      <c r="E9680" s="34">
        <v>0</v>
      </c>
      <c r="F9680" s="34">
        <f>ROUND(D9680*VLOOKUP(INT(A9680/1000),辅助表!$A$1:$F$54,5,FALSE),0)/VLOOKUP(INT(A9680/1000),辅助表!$A$1:$F$54,6,FALSE)</f>
        <v>80</v>
      </c>
      <c r="G9680" s="34" t="str">
        <f>VLOOKUP(INT(A9680/1000),辅助表!$A$1:$F$54,4,FALSE)&amp;"+"&amp;(D9680/VLOOKUP(INT(A9680/1000),辅助表!$A$1:$F$54,6,FALSE))&amp;VLOOKUP(INT(A9680/1000),辅助表!$A$1:$G$54,7,FALSE)</f>
        <v>破防御+8</v>
      </c>
    </row>
    <row r="9681" spans="1:7">
      <c r="A9681" s="26">
        <v>28080</v>
      </c>
      <c r="B9681" s="34" t="s">
        <v>46</v>
      </c>
      <c r="C9681" s="35" t="s">
        <v>387</v>
      </c>
      <c r="D9681" s="34">
        <f>CEILING(RIGHT(A9681,3)/VLOOKUP(INT(A9681/1000),辅助表!$A$1:$F$54,5,FALSE),1)*VLOOKUP(INT(A9681/1000),辅助表!$A$1:$F$54,6,FALSE)</f>
        <v>8</v>
      </c>
      <c r="E9681" s="34">
        <v>0</v>
      </c>
      <c r="F9681" s="34">
        <f>ROUND(D9681*VLOOKUP(INT(A9681/1000),辅助表!$A$1:$F$54,5,FALSE),0)/VLOOKUP(INT(A9681/1000),辅助表!$A$1:$F$54,6,FALSE)</f>
        <v>80</v>
      </c>
      <c r="G9681" s="34" t="str">
        <f>VLOOKUP(INT(A9681/1000),辅助表!$A$1:$F$54,4,FALSE)&amp;"+"&amp;(D9681/VLOOKUP(INT(A9681/1000),辅助表!$A$1:$F$54,6,FALSE))&amp;VLOOKUP(INT(A9681/1000),辅助表!$A$1:$G$54,7,FALSE)</f>
        <v>破防御+8</v>
      </c>
    </row>
    <row r="9682" spans="1:7">
      <c r="A9682" s="26">
        <v>28081</v>
      </c>
      <c r="B9682" s="34" t="s">
        <v>46</v>
      </c>
      <c r="C9682" s="35" t="s">
        <v>387</v>
      </c>
      <c r="D9682" s="34">
        <f>CEILING(RIGHT(A9682,3)/VLOOKUP(INT(A9682/1000),辅助表!$A$1:$F$54,5,FALSE),1)*VLOOKUP(INT(A9682/1000),辅助表!$A$1:$F$54,6,FALSE)</f>
        <v>9</v>
      </c>
      <c r="E9682" s="34">
        <v>0</v>
      </c>
      <c r="F9682" s="34">
        <f>ROUND(D9682*VLOOKUP(INT(A9682/1000),辅助表!$A$1:$F$54,5,FALSE),0)/VLOOKUP(INT(A9682/1000),辅助表!$A$1:$F$54,6,FALSE)</f>
        <v>90</v>
      </c>
      <c r="G9682" s="34" t="str">
        <f>VLOOKUP(INT(A9682/1000),辅助表!$A$1:$F$54,4,FALSE)&amp;"+"&amp;(D9682/VLOOKUP(INT(A9682/1000),辅助表!$A$1:$F$54,6,FALSE))&amp;VLOOKUP(INT(A9682/1000),辅助表!$A$1:$G$54,7,FALSE)</f>
        <v>破防御+9</v>
      </c>
    </row>
    <row r="9683" spans="1:7">
      <c r="A9683" s="26">
        <v>28082</v>
      </c>
      <c r="B9683" s="34" t="s">
        <v>46</v>
      </c>
      <c r="C9683" s="35" t="s">
        <v>387</v>
      </c>
      <c r="D9683" s="34">
        <f>CEILING(RIGHT(A9683,3)/VLOOKUP(INT(A9683/1000),辅助表!$A$1:$F$54,5,FALSE),1)*VLOOKUP(INT(A9683/1000),辅助表!$A$1:$F$54,6,FALSE)</f>
        <v>9</v>
      </c>
      <c r="E9683" s="34">
        <v>0</v>
      </c>
      <c r="F9683" s="34">
        <f>ROUND(D9683*VLOOKUP(INT(A9683/1000),辅助表!$A$1:$F$54,5,FALSE),0)/VLOOKUP(INT(A9683/1000),辅助表!$A$1:$F$54,6,FALSE)</f>
        <v>90</v>
      </c>
      <c r="G9683" s="34" t="str">
        <f>VLOOKUP(INT(A9683/1000),辅助表!$A$1:$F$54,4,FALSE)&amp;"+"&amp;(D9683/VLOOKUP(INT(A9683/1000),辅助表!$A$1:$F$54,6,FALSE))&amp;VLOOKUP(INT(A9683/1000),辅助表!$A$1:$G$54,7,FALSE)</f>
        <v>破防御+9</v>
      </c>
    </row>
    <row r="9684" spans="1:7">
      <c r="A9684" s="26">
        <v>28083</v>
      </c>
      <c r="B9684" s="34" t="s">
        <v>46</v>
      </c>
      <c r="C9684" s="35" t="s">
        <v>387</v>
      </c>
      <c r="D9684" s="34">
        <f>CEILING(RIGHT(A9684,3)/VLOOKUP(INT(A9684/1000),辅助表!$A$1:$F$54,5,FALSE),1)*VLOOKUP(INT(A9684/1000),辅助表!$A$1:$F$54,6,FALSE)</f>
        <v>9</v>
      </c>
      <c r="E9684" s="34">
        <v>0</v>
      </c>
      <c r="F9684" s="34">
        <f>ROUND(D9684*VLOOKUP(INT(A9684/1000),辅助表!$A$1:$F$54,5,FALSE),0)/VLOOKUP(INT(A9684/1000),辅助表!$A$1:$F$54,6,FALSE)</f>
        <v>90</v>
      </c>
      <c r="G9684" s="34" t="str">
        <f>VLOOKUP(INT(A9684/1000),辅助表!$A$1:$F$54,4,FALSE)&amp;"+"&amp;(D9684/VLOOKUP(INT(A9684/1000),辅助表!$A$1:$F$54,6,FALSE))&amp;VLOOKUP(INT(A9684/1000),辅助表!$A$1:$G$54,7,FALSE)</f>
        <v>破防御+9</v>
      </c>
    </row>
    <row r="9685" spans="1:7">
      <c r="A9685" s="26">
        <v>28084</v>
      </c>
      <c r="B9685" s="34" t="s">
        <v>46</v>
      </c>
      <c r="C9685" s="35" t="s">
        <v>387</v>
      </c>
      <c r="D9685" s="34">
        <f>CEILING(RIGHT(A9685,3)/VLOOKUP(INT(A9685/1000),辅助表!$A$1:$F$54,5,FALSE),1)*VLOOKUP(INT(A9685/1000),辅助表!$A$1:$F$54,6,FALSE)</f>
        <v>9</v>
      </c>
      <c r="E9685" s="34">
        <v>0</v>
      </c>
      <c r="F9685" s="34">
        <f>ROUND(D9685*VLOOKUP(INT(A9685/1000),辅助表!$A$1:$F$54,5,FALSE),0)/VLOOKUP(INT(A9685/1000),辅助表!$A$1:$F$54,6,FALSE)</f>
        <v>90</v>
      </c>
      <c r="G9685" s="34" t="str">
        <f>VLOOKUP(INT(A9685/1000),辅助表!$A$1:$F$54,4,FALSE)&amp;"+"&amp;(D9685/VLOOKUP(INT(A9685/1000),辅助表!$A$1:$F$54,6,FALSE))&amp;VLOOKUP(INT(A9685/1000),辅助表!$A$1:$G$54,7,FALSE)</f>
        <v>破防御+9</v>
      </c>
    </row>
    <row r="9686" spans="1:7">
      <c r="A9686" s="26">
        <v>28085</v>
      </c>
      <c r="B9686" s="34" t="s">
        <v>46</v>
      </c>
      <c r="C9686" s="35" t="s">
        <v>387</v>
      </c>
      <c r="D9686" s="34">
        <f>CEILING(RIGHT(A9686,3)/VLOOKUP(INT(A9686/1000),辅助表!$A$1:$F$54,5,FALSE),1)*VLOOKUP(INT(A9686/1000),辅助表!$A$1:$F$54,6,FALSE)</f>
        <v>9</v>
      </c>
      <c r="E9686" s="34">
        <v>0</v>
      </c>
      <c r="F9686" s="34">
        <f>ROUND(D9686*VLOOKUP(INT(A9686/1000),辅助表!$A$1:$F$54,5,FALSE),0)/VLOOKUP(INT(A9686/1000),辅助表!$A$1:$F$54,6,FALSE)</f>
        <v>90</v>
      </c>
      <c r="G9686" s="34" t="str">
        <f>VLOOKUP(INT(A9686/1000),辅助表!$A$1:$F$54,4,FALSE)&amp;"+"&amp;(D9686/VLOOKUP(INT(A9686/1000),辅助表!$A$1:$F$54,6,FALSE))&amp;VLOOKUP(INT(A9686/1000),辅助表!$A$1:$G$54,7,FALSE)</f>
        <v>破防御+9</v>
      </c>
    </row>
    <row r="9687" spans="1:7">
      <c r="A9687" s="26">
        <v>28086</v>
      </c>
      <c r="B9687" s="34" t="s">
        <v>46</v>
      </c>
      <c r="C9687" s="35" t="s">
        <v>387</v>
      </c>
      <c r="D9687" s="34">
        <f>CEILING(RIGHT(A9687,3)/VLOOKUP(INT(A9687/1000),辅助表!$A$1:$F$54,5,FALSE),1)*VLOOKUP(INT(A9687/1000),辅助表!$A$1:$F$54,6,FALSE)</f>
        <v>9</v>
      </c>
      <c r="E9687" s="34">
        <v>0</v>
      </c>
      <c r="F9687" s="34">
        <f>ROUND(D9687*VLOOKUP(INT(A9687/1000),辅助表!$A$1:$F$54,5,FALSE),0)/VLOOKUP(INT(A9687/1000),辅助表!$A$1:$F$54,6,FALSE)</f>
        <v>90</v>
      </c>
      <c r="G9687" s="34" t="str">
        <f>VLOOKUP(INT(A9687/1000),辅助表!$A$1:$F$54,4,FALSE)&amp;"+"&amp;(D9687/VLOOKUP(INT(A9687/1000),辅助表!$A$1:$F$54,6,FALSE))&amp;VLOOKUP(INT(A9687/1000),辅助表!$A$1:$G$54,7,FALSE)</f>
        <v>破防御+9</v>
      </c>
    </row>
    <row r="9688" spans="1:7">
      <c r="A9688" s="26">
        <v>28087</v>
      </c>
      <c r="B9688" s="34" t="s">
        <v>46</v>
      </c>
      <c r="C9688" s="35" t="s">
        <v>387</v>
      </c>
      <c r="D9688" s="34">
        <f>CEILING(RIGHT(A9688,3)/VLOOKUP(INT(A9688/1000),辅助表!$A$1:$F$54,5,FALSE),1)*VLOOKUP(INT(A9688/1000),辅助表!$A$1:$F$54,6,FALSE)</f>
        <v>9</v>
      </c>
      <c r="E9688" s="34">
        <v>0</v>
      </c>
      <c r="F9688" s="34">
        <f>ROUND(D9688*VLOOKUP(INT(A9688/1000),辅助表!$A$1:$F$54,5,FALSE),0)/VLOOKUP(INT(A9688/1000),辅助表!$A$1:$F$54,6,FALSE)</f>
        <v>90</v>
      </c>
      <c r="G9688" s="34" t="str">
        <f>VLOOKUP(INT(A9688/1000),辅助表!$A$1:$F$54,4,FALSE)&amp;"+"&amp;(D9688/VLOOKUP(INT(A9688/1000),辅助表!$A$1:$F$54,6,FALSE))&amp;VLOOKUP(INT(A9688/1000),辅助表!$A$1:$G$54,7,FALSE)</f>
        <v>破防御+9</v>
      </c>
    </row>
    <row r="9689" spans="1:7">
      <c r="A9689" s="26">
        <v>28088</v>
      </c>
      <c r="B9689" s="34" t="s">
        <v>46</v>
      </c>
      <c r="C9689" s="35" t="s">
        <v>387</v>
      </c>
      <c r="D9689" s="34">
        <f>CEILING(RIGHT(A9689,3)/VLOOKUP(INT(A9689/1000),辅助表!$A$1:$F$54,5,FALSE),1)*VLOOKUP(INT(A9689/1000),辅助表!$A$1:$F$54,6,FALSE)</f>
        <v>9</v>
      </c>
      <c r="E9689" s="34">
        <v>0</v>
      </c>
      <c r="F9689" s="34">
        <f>ROUND(D9689*VLOOKUP(INT(A9689/1000),辅助表!$A$1:$F$54,5,FALSE),0)/VLOOKUP(INT(A9689/1000),辅助表!$A$1:$F$54,6,FALSE)</f>
        <v>90</v>
      </c>
      <c r="G9689" s="34" t="str">
        <f>VLOOKUP(INT(A9689/1000),辅助表!$A$1:$F$54,4,FALSE)&amp;"+"&amp;(D9689/VLOOKUP(INT(A9689/1000),辅助表!$A$1:$F$54,6,FALSE))&amp;VLOOKUP(INT(A9689/1000),辅助表!$A$1:$G$54,7,FALSE)</f>
        <v>破防御+9</v>
      </c>
    </row>
    <row r="9690" spans="1:7">
      <c r="A9690" s="26">
        <v>28089</v>
      </c>
      <c r="B9690" s="34" t="s">
        <v>46</v>
      </c>
      <c r="C9690" s="35" t="s">
        <v>387</v>
      </c>
      <c r="D9690" s="34">
        <f>CEILING(RIGHT(A9690,3)/VLOOKUP(INT(A9690/1000),辅助表!$A$1:$F$54,5,FALSE),1)*VLOOKUP(INT(A9690/1000),辅助表!$A$1:$F$54,6,FALSE)</f>
        <v>9</v>
      </c>
      <c r="E9690" s="34">
        <v>0</v>
      </c>
      <c r="F9690" s="34">
        <f>ROUND(D9690*VLOOKUP(INT(A9690/1000),辅助表!$A$1:$F$54,5,FALSE),0)/VLOOKUP(INT(A9690/1000),辅助表!$A$1:$F$54,6,FALSE)</f>
        <v>90</v>
      </c>
      <c r="G9690" s="34" t="str">
        <f>VLOOKUP(INT(A9690/1000),辅助表!$A$1:$F$54,4,FALSE)&amp;"+"&amp;(D9690/VLOOKUP(INT(A9690/1000),辅助表!$A$1:$F$54,6,FALSE))&amp;VLOOKUP(INT(A9690/1000),辅助表!$A$1:$G$54,7,FALSE)</f>
        <v>破防御+9</v>
      </c>
    </row>
    <row r="9691" spans="1:7">
      <c r="A9691" s="26">
        <v>28090</v>
      </c>
      <c r="B9691" s="34" t="s">
        <v>46</v>
      </c>
      <c r="C9691" s="35" t="s">
        <v>387</v>
      </c>
      <c r="D9691" s="34">
        <f>CEILING(RIGHT(A9691,3)/VLOOKUP(INT(A9691/1000),辅助表!$A$1:$F$54,5,FALSE),1)*VLOOKUP(INT(A9691/1000),辅助表!$A$1:$F$54,6,FALSE)</f>
        <v>9</v>
      </c>
      <c r="E9691" s="34">
        <v>0</v>
      </c>
      <c r="F9691" s="34">
        <f>ROUND(D9691*VLOOKUP(INT(A9691/1000),辅助表!$A$1:$F$54,5,FALSE),0)/VLOOKUP(INT(A9691/1000),辅助表!$A$1:$F$54,6,FALSE)</f>
        <v>90</v>
      </c>
      <c r="G9691" s="34" t="str">
        <f>VLOOKUP(INT(A9691/1000),辅助表!$A$1:$F$54,4,FALSE)&amp;"+"&amp;(D9691/VLOOKUP(INT(A9691/1000),辅助表!$A$1:$F$54,6,FALSE))&amp;VLOOKUP(INT(A9691/1000),辅助表!$A$1:$G$54,7,FALSE)</f>
        <v>破防御+9</v>
      </c>
    </row>
    <row r="9692" spans="1:7">
      <c r="A9692" s="26">
        <v>28091</v>
      </c>
      <c r="B9692" s="34" t="s">
        <v>46</v>
      </c>
      <c r="C9692" s="35" t="s">
        <v>387</v>
      </c>
      <c r="D9692" s="34">
        <f>CEILING(RIGHT(A9692,3)/VLOOKUP(INT(A9692/1000),辅助表!$A$1:$F$54,5,FALSE),1)*VLOOKUP(INT(A9692/1000),辅助表!$A$1:$F$54,6,FALSE)</f>
        <v>10</v>
      </c>
      <c r="E9692" s="34">
        <v>0</v>
      </c>
      <c r="F9692" s="34">
        <f>ROUND(D9692*VLOOKUP(INT(A9692/1000),辅助表!$A$1:$F$54,5,FALSE),0)/VLOOKUP(INT(A9692/1000),辅助表!$A$1:$F$54,6,FALSE)</f>
        <v>100</v>
      </c>
      <c r="G9692" s="34" t="str">
        <f>VLOOKUP(INT(A9692/1000),辅助表!$A$1:$F$54,4,FALSE)&amp;"+"&amp;(D9692/VLOOKUP(INT(A9692/1000),辅助表!$A$1:$F$54,6,FALSE))&amp;VLOOKUP(INT(A9692/1000),辅助表!$A$1:$G$54,7,FALSE)</f>
        <v>破防御+10</v>
      </c>
    </row>
    <row r="9693" spans="1:7">
      <c r="A9693" s="26">
        <v>28092</v>
      </c>
      <c r="B9693" s="34" t="s">
        <v>46</v>
      </c>
      <c r="C9693" s="35" t="s">
        <v>387</v>
      </c>
      <c r="D9693" s="34">
        <f>CEILING(RIGHT(A9693,3)/VLOOKUP(INT(A9693/1000),辅助表!$A$1:$F$54,5,FALSE),1)*VLOOKUP(INT(A9693/1000),辅助表!$A$1:$F$54,6,FALSE)</f>
        <v>10</v>
      </c>
      <c r="E9693" s="34">
        <v>0</v>
      </c>
      <c r="F9693" s="34">
        <f>ROUND(D9693*VLOOKUP(INT(A9693/1000),辅助表!$A$1:$F$54,5,FALSE),0)/VLOOKUP(INT(A9693/1000),辅助表!$A$1:$F$54,6,FALSE)</f>
        <v>100</v>
      </c>
      <c r="G9693" s="34" t="str">
        <f>VLOOKUP(INT(A9693/1000),辅助表!$A$1:$F$54,4,FALSE)&amp;"+"&amp;(D9693/VLOOKUP(INT(A9693/1000),辅助表!$A$1:$F$54,6,FALSE))&amp;VLOOKUP(INT(A9693/1000),辅助表!$A$1:$G$54,7,FALSE)</f>
        <v>破防御+10</v>
      </c>
    </row>
    <row r="9694" spans="1:7" s="34" customFormat="1">
      <c r="A9694" s="26">
        <v>28093</v>
      </c>
      <c r="B9694" s="34" t="s">
        <v>46</v>
      </c>
      <c r="C9694" s="35" t="s">
        <v>387</v>
      </c>
      <c r="D9694" s="34">
        <f>CEILING(RIGHT(A9694,3)/VLOOKUP(INT(A9694/1000),辅助表!$A$1:$F$54,5,FALSE),1)*VLOOKUP(INT(A9694/1000),辅助表!$A$1:$F$54,6,FALSE)</f>
        <v>10</v>
      </c>
      <c r="E9694" s="34">
        <v>0</v>
      </c>
      <c r="F9694" s="34">
        <f>ROUND(D9694*VLOOKUP(INT(A9694/1000),辅助表!$A$1:$F$54,5,FALSE),0)/VLOOKUP(INT(A9694/1000),辅助表!$A$1:$F$54,6,FALSE)</f>
        <v>100</v>
      </c>
      <c r="G9694" s="34" t="str">
        <f>VLOOKUP(INT(A9694/1000),辅助表!$A$1:$F$54,4,FALSE)&amp;"+"&amp;(D9694/VLOOKUP(INT(A9694/1000),辅助表!$A$1:$F$54,6,FALSE))&amp;VLOOKUP(INT(A9694/1000),辅助表!$A$1:$G$54,7,FALSE)</f>
        <v>破防御+10</v>
      </c>
    </row>
    <row r="9695" spans="1:7" s="34" customFormat="1">
      <c r="A9695" s="26">
        <v>28094</v>
      </c>
      <c r="B9695" s="34" t="s">
        <v>46</v>
      </c>
      <c r="C9695" s="35" t="s">
        <v>387</v>
      </c>
      <c r="D9695" s="34">
        <f>CEILING(RIGHT(A9695,3)/VLOOKUP(INT(A9695/1000),辅助表!$A$1:$F$54,5,FALSE),1)*VLOOKUP(INT(A9695/1000),辅助表!$A$1:$F$54,6,FALSE)</f>
        <v>10</v>
      </c>
      <c r="E9695" s="34">
        <v>0</v>
      </c>
      <c r="F9695" s="34">
        <f>ROUND(D9695*VLOOKUP(INT(A9695/1000),辅助表!$A$1:$F$54,5,FALSE),0)/VLOOKUP(INT(A9695/1000),辅助表!$A$1:$F$54,6,FALSE)</f>
        <v>100</v>
      </c>
      <c r="G9695" s="34" t="str">
        <f>VLOOKUP(INT(A9695/1000),辅助表!$A$1:$F$54,4,FALSE)&amp;"+"&amp;(D9695/VLOOKUP(INT(A9695/1000),辅助表!$A$1:$F$54,6,FALSE))&amp;VLOOKUP(INT(A9695/1000),辅助表!$A$1:$G$54,7,FALSE)</f>
        <v>破防御+10</v>
      </c>
    </row>
    <row r="9696" spans="1:7" s="34" customFormat="1">
      <c r="A9696" s="26">
        <v>28095</v>
      </c>
      <c r="B9696" s="34" t="s">
        <v>46</v>
      </c>
      <c r="C9696" s="35" t="s">
        <v>387</v>
      </c>
      <c r="D9696" s="34">
        <f>CEILING(RIGHT(A9696,3)/VLOOKUP(INT(A9696/1000),辅助表!$A$1:$F$54,5,FALSE),1)*VLOOKUP(INT(A9696/1000),辅助表!$A$1:$F$54,6,FALSE)</f>
        <v>10</v>
      </c>
      <c r="E9696" s="34">
        <v>0</v>
      </c>
      <c r="F9696" s="34">
        <f>ROUND(D9696*VLOOKUP(INT(A9696/1000),辅助表!$A$1:$F$54,5,FALSE),0)/VLOOKUP(INT(A9696/1000),辅助表!$A$1:$F$54,6,FALSE)</f>
        <v>100</v>
      </c>
      <c r="G9696" s="34" t="str">
        <f>VLOOKUP(INT(A9696/1000),辅助表!$A$1:$F$54,4,FALSE)&amp;"+"&amp;(D9696/VLOOKUP(INT(A9696/1000),辅助表!$A$1:$F$54,6,FALSE))&amp;VLOOKUP(INT(A9696/1000),辅助表!$A$1:$G$54,7,FALSE)</f>
        <v>破防御+10</v>
      </c>
    </row>
    <row r="9697" spans="1:7" s="34" customFormat="1">
      <c r="A9697" s="26">
        <v>28096</v>
      </c>
      <c r="B9697" s="34" t="s">
        <v>46</v>
      </c>
      <c r="C9697" s="35" t="s">
        <v>387</v>
      </c>
      <c r="D9697" s="34">
        <f>CEILING(RIGHT(A9697,3)/VLOOKUP(INT(A9697/1000),辅助表!$A$1:$F$54,5,FALSE),1)*VLOOKUP(INT(A9697/1000),辅助表!$A$1:$F$54,6,FALSE)</f>
        <v>10</v>
      </c>
      <c r="E9697" s="34">
        <v>0</v>
      </c>
      <c r="F9697" s="34">
        <f>ROUND(D9697*VLOOKUP(INT(A9697/1000),辅助表!$A$1:$F$54,5,FALSE),0)/VLOOKUP(INT(A9697/1000),辅助表!$A$1:$F$54,6,FALSE)</f>
        <v>100</v>
      </c>
      <c r="G9697" s="34" t="str">
        <f>VLOOKUP(INT(A9697/1000),辅助表!$A$1:$F$54,4,FALSE)&amp;"+"&amp;(D9697/VLOOKUP(INT(A9697/1000),辅助表!$A$1:$F$54,6,FALSE))&amp;VLOOKUP(INT(A9697/1000),辅助表!$A$1:$G$54,7,FALSE)</f>
        <v>破防御+10</v>
      </c>
    </row>
    <row r="9698" spans="1:7" s="34" customFormat="1">
      <c r="A9698" s="26">
        <v>28097</v>
      </c>
      <c r="B9698" s="34" t="s">
        <v>46</v>
      </c>
      <c r="C9698" s="35" t="s">
        <v>387</v>
      </c>
      <c r="D9698" s="34">
        <f>CEILING(RIGHT(A9698,3)/VLOOKUP(INT(A9698/1000),辅助表!$A$1:$F$54,5,FALSE),1)*VLOOKUP(INT(A9698/1000),辅助表!$A$1:$F$54,6,FALSE)</f>
        <v>10</v>
      </c>
      <c r="E9698" s="34">
        <v>0</v>
      </c>
      <c r="F9698" s="34">
        <f>ROUND(D9698*VLOOKUP(INT(A9698/1000),辅助表!$A$1:$F$54,5,FALSE),0)/VLOOKUP(INT(A9698/1000),辅助表!$A$1:$F$54,6,FALSE)</f>
        <v>100</v>
      </c>
      <c r="G9698" s="34" t="str">
        <f>VLOOKUP(INT(A9698/1000),辅助表!$A$1:$F$54,4,FALSE)&amp;"+"&amp;(D9698/VLOOKUP(INT(A9698/1000),辅助表!$A$1:$F$54,6,FALSE))&amp;VLOOKUP(INT(A9698/1000),辅助表!$A$1:$G$54,7,FALSE)</f>
        <v>破防御+10</v>
      </c>
    </row>
    <row r="9699" spans="1:7" s="34" customFormat="1">
      <c r="A9699" s="26">
        <v>28098</v>
      </c>
      <c r="B9699" s="34" t="s">
        <v>46</v>
      </c>
      <c r="C9699" s="35" t="s">
        <v>387</v>
      </c>
      <c r="D9699" s="34">
        <f>CEILING(RIGHT(A9699,3)/VLOOKUP(INT(A9699/1000),辅助表!$A$1:$F$54,5,FALSE),1)*VLOOKUP(INT(A9699/1000),辅助表!$A$1:$F$54,6,FALSE)</f>
        <v>10</v>
      </c>
      <c r="E9699" s="34">
        <v>0</v>
      </c>
      <c r="F9699" s="34">
        <f>ROUND(D9699*VLOOKUP(INT(A9699/1000),辅助表!$A$1:$F$54,5,FALSE),0)/VLOOKUP(INT(A9699/1000),辅助表!$A$1:$F$54,6,FALSE)</f>
        <v>100</v>
      </c>
      <c r="G9699" s="34" t="str">
        <f>VLOOKUP(INT(A9699/1000),辅助表!$A$1:$F$54,4,FALSE)&amp;"+"&amp;(D9699/VLOOKUP(INT(A9699/1000),辅助表!$A$1:$F$54,6,FALSE))&amp;VLOOKUP(INT(A9699/1000),辅助表!$A$1:$G$54,7,FALSE)</f>
        <v>破防御+10</v>
      </c>
    </row>
    <row r="9700" spans="1:7" s="34" customFormat="1">
      <c r="A9700" s="26">
        <v>28099</v>
      </c>
      <c r="B9700" s="34" t="s">
        <v>46</v>
      </c>
      <c r="C9700" s="35" t="s">
        <v>387</v>
      </c>
      <c r="D9700" s="34">
        <f>CEILING(RIGHT(A9700,3)/VLOOKUP(INT(A9700/1000),辅助表!$A$1:$F$54,5,FALSE),1)*VLOOKUP(INT(A9700/1000),辅助表!$A$1:$F$54,6,FALSE)</f>
        <v>10</v>
      </c>
      <c r="E9700" s="34">
        <v>0</v>
      </c>
      <c r="F9700" s="34">
        <f>ROUND(D9700*VLOOKUP(INT(A9700/1000),辅助表!$A$1:$F$54,5,FALSE),0)/VLOOKUP(INT(A9700/1000),辅助表!$A$1:$F$54,6,FALSE)</f>
        <v>100</v>
      </c>
      <c r="G9700" s="34" t="str">
        <f>VLOOKUP(INT(A9700/1000),辅助表!$A$1:$F$54,4,FALSE)&amp;"+"&amp;(D9700/VLOOKUP(INT(A9700/1000),辅助表!$A$1:$F$54,6,FALSE))&amp;VLOOKUP(INT(A9700/1000),辅助表!$A$1:$G$54,7,FALSE)</f>
        <v>破防御+10</v>
      </c>
    </row>
    <row r="9701" spans="1:7" s="34" customFormat="1">
      <c r="A9701" s="26">
        <v>28100</v>
      </c>
      <c r="B9701" s="34" t="s">
        <v>46</v>
      </c>
      <c r="C9701" s="35" t="s">
        <v>387</v>
      </c>
      <c r="D9701" s="34">
        <f>CEILING(RIGHT(A9701,3)/VLOOKUP(INT(A9701/1000),辅助表!$A$1:$F$54,5,FALSE),1)*VLOOKUP(INT(A9701/1000),辅助表!$A$1:$F$54,6,FALSE)</f>
        <v>10</v>
      </c>
      <c r="E9701" s="34">
        <v>0</v>
      </c>
      <c r="F9701" s="34">
        <f>ROUND(D9701*VLOOKUP(INT(A9701/1000),辅助表!$A$1:$F$54,5,FALSE),0)/VLOOKUP(INT(A9701/1000),辅助表!$A$1:$F$54,6,FALSE)</f>
        <v>100</v>
      </c>
      <c r="G9701" s="34" t="str">
        <f>VLOOKUP(INT(A9701/1000),辅助表!$A$1:$F$54,4,FALSE)&amp;"+"&amp;(D9701/VLOOKUP(INT(A9701/1000),辅助表!$A$1:$F$54,6,FALSE))&amp;VLOOKUP(INT(A9701/1000),辅助表!$A$1:$G$54,7,FALSE)</f>
        <v>破防御+10</v>
      </c>
    </row>
    <row r="9702" spans="1:7" s="34" customFormat="1">
      <c r="A9702" s="26">
        <v>28101</v>
      </c>
      <c r="B9702" s="34" t="s">
        <v>46</v>
      </c>
      <c r="C9702" s="35" t="s">
        <v>387</v>
      </c>
      <c r="D9702" s="34">
        <f>CEILING(RIGHT(A9702,3)/VLOOKUP(INT(A9702/1000),辅助表!$A$1:$F$54,5,FALSE),1)*VLOOKUP(INT(A9702/1000),辅助表!$A$1:$F$54,6,FALSE)</f>
        <v>11</v>
      </c>
      <c r="E9702" s="34">
        <v>0</v>
      </c>
      <c r="F9702" s="34">
        <f>ROUND(D9702*VLOOKUP(INT(A9702/1000),辅助表!$A$1:$F$54,5,FALSE),0)/VLOOKUP(INT(A9702/1000),辅助表!$A$1:$F$54,6,FALSE)</f>
        <v>110</v>
      </c>
      <c r="G9702" s="34" t="str">
        <f>VLOOKUP(INT(A9702/1000),辅助表!$A$1:$F$54,4,FALSE)&amp;"+"&amp;(D9702/VLOOKUP(INT(A9702/1000),辅助表!$A$1:$F$54,6,FALSE))&amp;VLOOKUP(INT(A9702/1000),辅助表!$A$1:$G$54,7,FALSE)</f>
        <v>破防御+11</v>
      </c>
    </row>
    <row r="9703" spans="1:7" s="34" customFormat="1">
      <c r="A9703" s="26">
        <v>28102</v>
      </c>
      <c r="B9703" s="34" t="s">
        <v>46</v>
      </c>
      <c r="C9703" s="35" t="s">
        <v>387</v>
      </c>
      <c r="D9703" s="34">
        <f>CEILING(RIGHT(A9703,3)/VLOOKUP(INT(A9703/1000),辅助表!$A$1:$F$54,5,FALSE),1)*VLOOKUP(INT(A9703/1000),辅助表!$A$1:$F$54,6,FALSE)</f>
        <v>11</v>
      </c>
      <c r="E9703" s="34">
        <v>0</v>
      </c>
      <c r="F9703" s="34">
        <f>ROUND(D9703*VLOOKUP(INT(A9703/1000),辅助表!$A$1:$F$54,5,FALSE),0)/VLOOKUP(INT(A9703/1000),辅助表!$A$1:$F$54,6,FALSE)</f>
        <v>110</v>
      </c>
      <c r="G9703" s="34" t="str">
        <f>VLOOKUP(INT(A9703/1000),辅助表!$A$1:$F$54,4,FALSE)&amp;"+"&amp;(D9703/VLOOKUP(INT(A9703/1000),辅助表!$A$1:$F$54,6,FALSE))&amp;VLOOKUP(INT(A9703/1000),辅助表!$A$1:$G$54,7,FALSE)</f>
        <v>破防御+11</v>
      </c>
    </row>
    <row r="9704" spans="1:7" s="34" customFormat="1">
      <c r="A9704" s="26">
        <v>28103</v>
      </c>
      <c r="B9704" s="34" t="s">
        <v>46</v>
      </c>
      <c r="C9704" s="35" t="s">
        <v>387</v>
      </c>
      <c r="D9704" s="34">
        <f>CEILING(RIGHT(A9704,3)/VLOOKUP(INT(A9704/1000),辅助表!$A$1:$F$54,5,FALSE),1)*VLOOKUP(INT(A9704/1000),辅助表!$A$1:$F$54,6,FALSE)</f>
        <v>11</v>
      </c>
      <c r="E9704" s="34">
        <v>0</v>
      </c>
      <c r="F9704" s="34">
        <f>ROUND(D9704*VLOOKUP(INT(A9704/1000),辅助表!$A$1:$F$54,5,FALSE),0)/VLOOKUP(INT(A9704/1000),辅助表!$A$1:$F$54,6,FALSE)</f>
        <v>110</v>
      </c>
      <c r="G9704" s="34" t="str">
        <f>VLOOKUP(INT(A9704/1000),辅助表!$A$1:$F$54,4,FALSE)&amp;"+"&amp;(D9704/VLOOKUP(INT(A9704/1000),辅助表!$A$1:$F$54,6,FALSE))&amp;VLOOKUP(INT(A9704/1000),辅助表!$A$1:$G$54,7,FALSE)</f>
        <v>破防御+11</v>
      </c>
    </row>
    <row r="9705" spans="1:7" s="34" customFormat="1">
      <c r="A9705" s="26">
        <v>28104</v>
      </c>
      <c r="B9705" s="34" t="s">
        <v>46</v>
      </c>
      <c r="C9705" s="35" t="s">
        <v>387</v>
      </c>
      <c r="D9705" s="34">
        <f>CEILING(RIGHT(A9705,3)/VLOOKUP(INT(A9705/1000),辅助表!$A$1:$F$54,5,FALSE),1)*VLOOKUP(INT(A9705/1000),辅助表!$A$1:$F$54,6,FALSE)</f>
        <v>11</v>
      </c>
      <c r="E9705" s="34">
        <v>0</v>
      </c>
      <c r="F9705" s="34">
        <f>ROUND(D9705*VLOOKUP(INT(A9705/1000),辅助表!$A$1:$F$54,5,FALSE),0)/VLOOKUP(INT(A9705/1000),辅助表!$A$1:$F$54,6,FALSE)</f>
        <v>110</v>
      </c>
      <c r="G9705" s="34" t="str">
        <f>VLOOKUP(INT(A9705/1000),辅助表!$A$1:$F$54,4,FALSE)&amp;"+"&amp;(D9705/VLOOKUP(INT(A9705/1000),辅助表!$A$1:$F$54,6,FALSE))&amp;VLOOKUP(INT(A9705/1000),辅助表!$A$1:$G$54,7,FALSE)</f>
        <v>破防御+11</v>
      </c>
    </row>
    <row r="9706" spans="1:7" s="34" customFormat="1">
      <c r="A9706" s="26">
        <v>28105</v>
      </c>
      <c r="B9706" s="34" t="s">
        <v>46</v>
      </c>
      <c r="C9706" s="35" t="s">
        <v>387</v>
      </c>
      <c r="D9706" s="34">
        <f>CEILING(RIGHT(A9706,3)/VLOOKUP(INT(A9706/1000),辅助表!$A$1:$F$54,5,FALSE),1)*VLOOKUP(INT(A9706/1000),辅助表!$A$1:$F$54,6,FALSE)</f>
        <v>11</v>
      </c>
      <c r="E9706" s="34">
        <v>0</v>
      </c>
      <c r="F9706" s="34">
        <f>ROUND(D9706*VLOOKUP(INT(A9706/1000),辅助表!$A$1:$F$54,5,FALSE),0)/VLOOKUP(INT(A9706/1000),辅助表!$A$1:$F$54,6,FALSE)</f>
        <v>110</v>
      </c>
      <c r="G9706" s="34" t="str">
        <f>VLOOKUP(INT(A9706/1000),辅助表!$A$1:$F$54,4,FALSE)&amp;"+"&amp;(D9706/VLOOKUP(INT(A9706/1000),辅助表!$A$1:$F$54,6,FALSE))&amp;VLOOKUP(INT(A9706/1000),辅助表!$A$1:$G$54,7,FALSE)</f>
        <v>破防御+11</v>
      </c>
    </row>
    <row r="9707" spans="1:7" s="34" customFormat="1">
      <c r="A9707" s="26">
        <v>28106</v>
      </c>
      <c r="B9707" s="34" t="s">
        <v>46</v>
      </c>
      <c r="C9707" s="35" t="s">
        <v>387</v>
      </c>
      <c r="D9707" s="34">
        <f>CEILING(RIGHT(A9707,3)/VLOOKUP(INT(A9707/1000),辅助表!$A$1:$F$54,5,FALSE),1)*VLOOKUP(INT(A9707/1000),辅助表!$A$1:$F$54,6,FALSE)</f>
        <v>11</v>
      </c>
      <c r="E9707" s="34">
        <v>0</v>
      </c>
      <c r="F9707" s="34">
        <f>ROUND(D9707*VLOOKUP(INT(A9707/1000),辅助表!$A$1:$F$54,5,FALSE),0)/VLOOKUP(INT(A9707/1000),辅助表!$A$1:$F$54,6,FALSE)</f>
        <v>110</v>
      </c>
      <c r="G9707" s="34" t="str">
        <f>VLOOKUP(INT(A9707/1000),辅助表!$A$1:$F$54,4,FALSE)&amp;"+"&amp;(D9707/VLOOKUP(INT(A9707/1000),辅助表!$A$1:$F$54,6,FALSE))&amp;VLOOKUP(INT(A9707/1000),辅助表!$A$1:$G$54,7,FALSE)</f>
        <v>破防御+11</v>
      </c>
    </row>
    <row r="9708" spans="1:7" s="34" customFormat="1">
      <c r="A9708" s="26">
        <v>28107</v>
      </c>
      <c r="B9708" s="34" t="s">
        <v>46</v>
      </c>
      <c r="C9708" s="35" t="s">
        <v>387</v>
      </c>
      <c r="D9708" s="34">
        <f>CEILING(RIGHT(A9708,3)/VLOOKUP(INT(A9708/1000),辅助表!$A$1:$F$54,5,FALSE),1)*VLOOKUP(INT(A9708/1000),辅助表!$A$1:$F$54,6,FALSE)</f>
        <v>11</v>
      </c>
      <c r="E9708" s="34">
        <v>0</v>
      </c>
      <c r="F9708" s="34">
        <f>ROUND(D9708*VLOOKUP(INT(A9708/1000),辅助表!$A$1:$F$54,5,FALSE),0)/VLOOKUP(INT(A9708/1000),辅助表!$A$1:$F$54,6,FALSE)</f>
        <v>110</v>
      </c>
      <c r="G9708" s="34" t="str">
        <f>VLOOKUP(INT(A9708/1000),辅助表!$A$1:$F$54,4,FALSE)&amp;"+"&amp;(D9708/VLOOKUP(INT(A9708/1000),辅助表!$A$1:$F$54,6,FALSE))&amp;VLOOKUP(INT(A9708/1000),辅助表!$A$1:$G$54,7,FALSE)</f>
        <v>破防御+11</v>
      </c>
    </row>
    <row r="9709" spans="1:7" s="34" customFormat="1">
      <c r="A9709" s="26">
        <v>28108</v>
      </c>
      <c r="B9709" s="34" t="s">
        <v>46</v>
      </c>
      <c r="C9709" s="35" t="s">
        <v>387</v>
      </c>
      <c r="D9709" s="34">
        <f>CEILING(RIGHT(A9709,3)/VLOOKUP(INT(A9709/1000),辅助表!$A$1:$F$54,5,FALSE),1)*VLOOKUP(INT(A9709/1000),辅助表!$A$1:$F$54,6,FALSE)</f>
        <v>11</v>
      </c>
      <c r="E9709" s="34">
        <v>0</v>
      </c>
      <c r="F9709" s="34">
        <f>ROUND(D9709*VLOOKUP(INT(A9709/1000),辅助表!$A$1:$F$54,5,FALSE),0)/VLOOKUP(INT(A9709/1000),辅助表!$A$1:$F$54,6,FALSE)</f>
        <v>110</v>
      </c>
      <c r="G9709" s="34" t="str">
        <f>VLOOKUP(INT(A9709/1000),辅助表!$A$1:$F$54,4,FALSE)&amp;"+"&amp;(D9709/VLOOKUP(INT(A9709/1000),辅助表!$A$1:$F$54,6,FALSE))&amp;VLOOKUP(INT(A9709/1000),辅助表!$A$1:$G$54,7,FALSE)</f>
        <v>破防御+11</v>
      </c>
    </row>
    <row r="9710" spans="1:7" s="34" customFormat="1">
      <c r="A9710" s="26">
        <v>28109</v>
      </c>
      <c r="B9710" s="34" t="s">
        <v>46</v>
      </c>
      <c r="C9710" s="35" t="s">
        <v>387</v>
      </c>
      <c r="D9710" s="34">
        <f>CEILING(RIGHT(A9710,3)/VLOOKUP(INT(A9710/1000),辅助表!$A$1:$F$54,5,FALSE),1)*VLOOKUP(INT(A9710/1000),辅助表!$A$1:$F$54,6,FALSE)</f>
        <v>11</v>
      </c>
      <c r="E9710" s="34">
        <v>0</v>
      </c>
      <c r="F9710" s="34">
        <f>ROUND(D9710*VLOOKUP(INT(A9710/1000),辅助表!$A$1:$F$54,5,FALSE),0)/VLOOKUP(INT(A9710/1000),辅助表!$A$1:$F$54,6,FALSE)</f>
        <v>110</v>
      </c>
      <c r="G9710" s="34" t="str">
        <f>VLOOKUP(INT(A9710/1000),辅助表!$A$1:$F$54,4,FALSE)&amp;"+"&amp;(D9710/VLOOKUP(INT(A9710/1000),辅助表!$A$1:$F$54,6,FALSE))&amp;VLOOKUP(INT(A9710/1000),辅助表!$A$1:$G$54,7,FALSE)</f>
        <v>破防御+11</v>
      </c>
    </row>
    <row r="9711" spans="1:7" s="34" customFormat="1">
      <c r="A9711" s="26">
        <v>28110</v>
      </c>
      <c r="B9711" s="34" t="s">
        <v>46</v>
      </c>
      <c r="C9711" s="35" t="s">
        <v>387</v>
      </c>
      <c r="D9711" s="34">
        <f>CEILING(RIGHT(A9711,3)/VLOOKUP(INT(A9711/1000),辅助表!$A$1:$F$54,5,FALSE),1)*VLOOKUP(INT(A9711/1000),辅助表!$A$1:$F$54,6,FALSE)</f>
        <v>11</v>
      </c>
      <c r="E9711" s="34">
        <v>0</v>
      </c>
      <c r="F9711" s="34">
        <f>ROUND(D9711*VLOOKUP(INT(A9711/1000),辅助表!$A$1:$F$54,5,FALSE),0)/VLOOKUP(INT(A9711/1000),辅助表!$A$1:$F$54,6,FALSE)</f>
        <v>110</v>
      </c>
      <c r="G9711" s="34" t="str">
        <f>VLOOKUP(INT(A9711/1000),辅助表!$A$1:$F$54,4,FALSE)&amp;"+"&amp;(D9711/VLOOKUP(INT(A9711/1000),辅助表!$A$1:$F$54,6,FALSE))&amp;VLOOKUP(INT(A9711/1000),辅助表!$A$1:$G$54,7,FALSE)</f>
        <v>破防御+11</v>
      </c>
    </row>
    <row r="9712" spans="1:7" s="34" customFormat="1">
      <c r="A9712" s="26">
        <v>28111</v>
      </c>
      <c r="B9712" s="34" t="s">
        <v>46</v>
      </c>
      <c r="C9712" s="35" t="s">
        <v>387</v>
      </c>
      <c r="D9712" s="34">
        <f>CEILING(RIGHT(A9712,3)/VLOOKUP(INT(A9712/1000),辅助表!$A$1:$F$54,5,FALSE),1)*VLOOKUP(INT(A9712/1000),辅助表!$A$1:$F$54,6,FALSE)</f>
        <v>12</v>
      </c>
      <c r="E9712" s="34">
        <v>0</v>
      </c>
      <c r="F9712" s="34">
        <f>ROUND(D9712*VLOOKUP(INT(A9712/1000),辅助表!$A$1:$F$54,5,FALSE),0)/VLOOKUP(INT(A9712/1000),辅助表!$A$1:$F$54,6,FALSE)</f>
        <v>120</v>
      </c>
      <c r="G9712" s="34" t="str">
        <f>VLOOKUP(INT(A9712/1000),辅助表!$A$1:$F$54,4,FALSE)&amp;"+"&amp;(D9712/VLOOKUP(INT(A9712/1000),辅助表!$A$1:$F$54,6,FALSE))&amp;VLOOKUP(INT(A9712/1000),辅助表!$A$1:$G$54,7,FALSE)</f>
        <v>破防御+12</v>
      </c>
    </row>
    <row r="9713" spans="1:7" s="34" customFormat="1">
      <c r="A9713" s="26">
        <v>28112</v>
      </c>
      <c r="B9713" s="34" t="s">
        <v>46</v>
      </c>
      <c r="C9713" s="35" t="s">
        <v>387</v>
      </c>
      <c r="D9713" s="34">
        <f>CEILING(RIGHT(A9713,3)/VLOOKUP(INT(A9713/1000),辅助表!$A$1:$F$54,5,FALSE),1)*VLOOKUP(INT(A9713/1000),辅助表!$A$1:$F$54,6,FALSE)</f>
        <v>12</v>
      </c>
      <c r="E9713" s="34">
        <v>0</v>
      </c>
      <c r="F9713" s="34">
        <f>ROUND(D9713*VLOOKUP(INT(A9713/1000),辅助表!$A$1:$F$54,5,FALSE),0)/VLOOKUP(INT(A9713/1000),辅助表!$A$1:$F$54,6,FALSE)</f>
        <v>120</v>
      </c>
      <c r="G9713" s="34" t="str">
        <f>VLOOKUP(INT(A9713/1000),辅助表!$A$1:$F$54,4,FALSE)&amp;"+"&amp;(D9713/VLOOKUP(INT(A9713/1000),辅助表!$A$1:$F$54,6,FALSE))&amp;VLOOKUP(INT(A9713/1000),辅助表!$A$1:$G$54,7,FALSE)</f>
        <v>破防御+12</v>
      </c>
    </row>
    <row r="9714" spans="1:7" s="34" customFormat="1">
      <c r="A9714" s="26">
        <v>28113</v>
      </c>
      <c r="B9714" s="34" t="s">
        <v>46</v>
      </c>
      <c r="C9714" s="35" t="s">
        <v>387</v>
      </c>
      <c r="D9714" s="34">
        <f>CEILING(RIGHT(A9714,3)/VLOOKUP(INT(A9714/1000),辅助表!$A$1:$F$54,5,FALSE),1)*VLOOKUP(INT(A9714/1000),辅助表!$A$1:$F$54,6,FALSE)</f>
        <v>12</v>
      </c>
      <c r="E9714" s="34">
        <v>0</v>
      </c>
      <c r="F9714" s="34">
        <f>ROUND(D9714*VLOOKUP(INT(A9714/1000),辅助表!$A$1:$F$54,5,FALSE),0)/VLOOKUP(INT(A9714/1000),辅助表!$A$1:$F$54,6,FALSE)</f>
        <v>120</v>
      </c>
      <c r="G9714" s="34" t="str">
        <f>VLOOKUP(INT(A9714/1000),辅助表!$A$1:$F$54,4,FALSE)&amp;"+"&amp;(D9714/VLOOKUP(INT(A9714/1000),辅助表!$A$1:$F$54,6,FALSE))&amp;VLOOKUP(INT(A9714/1000),辅助表!$A$1:$G$54,7,FALSE)</f>
        <v>破防御+12</v>
      </c>
    </row>
    <row r="9715" spans="1:7" s="34" customFormat="1">
      <c r="A9715" s="26">
        <v>28114</v>
      </c>
      <c r="B9715" s="34" t="s">
        <v>46</v>
      </c>
      <c r="C9715" s="35" t="s">
        <v>387</v>
      </c>
      <c r="D9715" s="34">
        <f>CEILING(RIGHT(A9715,3)/VLOOKUP(INT(A9715/1000),辅助表!$A$1:$F$54,5,FALSE),1)*VLOOKUP(INT(A9715/1000),辅助表!$A$1:$F$54,6,FALSE)</f>
        <v>12</v>
      </c>
      <c r="E9715" s="34">
        <v>0</v>
      </c>
      <c r="F9715" s="34">
        <f>ROUND(D9715*VLOOKUP(INT(A9715/1000),辅助表!$A$1:$F$54,5,FALSE),0)/VLOOKUP(INT(A9715/1000),辅助表!$A$1:$F$54,6,FALSE)</f>
        <v>120</v>
      </c>
      <c r="G9715" s="34" t="str">
        <f>VLOOKUP(INT(A9715/1000),辅助表!$A$1:$F$54,4,FALSE)&amp;"+"&amp;(D9715/VLOOKUP(INT(A9715/1000),辅助表!$A$1:$F$54,6,FALSE))&amp;VLOOKUP(INT(A9715/1000),辅助表!$A$1:$G$54,7,FALSE)</f>
        <v>破防御+12</v>
      </c>
    </row>
    <row r="9716" spans="1:7" s="34" customFormat="1">
      <c r="A9716" s="26">
        <v>28115</v>
      </c>
      <c r="B9716" s="34" t="s">
        <v>46</v>
      </c>
      <c r="C9716" s="35" t="s">
        <v>387</v>
      </c>
      <c r="D9716" s="34">
        <f>CEILING(RIGHT(A9716,3)/VLOOKUP(INT(A9716/1000),辅助表!$A$1:$F$54,5,FALSE),1)*VLOOKUP(INT(A9716/1000),辅助表!$A$1:$F$54,6,FALSE)</f>
        <v>12</v>
      </c>
      <c r="E9716" s="34">
        <v>0</v>
      </c>
      <c r="F9716" s="34">
        <f>ROUND(D9716*VLOOKUP(INT(A9716/1000),辅助表!$A$1:$F$54,5,FALSE),0)/VLOOKUP(INT(A9716/1000),辅助表!$A$1:$F$54,6,FALSE)</f>
        <v>120</v>
      </c>
      <c r="G9716" s="34" t="str">
        <f>VLOOKUP(INT(A9716/1000),辅助表!$A$1:$F$54,4,FALSE)&amp;"+"&amp;(D9716/VLOOKUP(INT(A9716/1000),辅助表!$A$1:$F$54,6,FALSE))&amp;VLOOKUP(INT(A9716/1000),辅助表!$A$1:$G$54,7,FALSE)</f>
        <v>破防御+12</v>
      </c>
    </row>
    <row r="9717" spans="1:7" s="34" customFormat="1">
      <c r="A9717" s="26">
        <v>28116</v>
      </c>
      <c r="B9717" s="34" t="s">
        <v>46</v>
      </c>
      <c r="C9717" s="35" t="s">
        <v>387</v>
      </c>
      <c r="D9717" s="34">
        <f>CEILING(RIGHT(A9717,3)/VLOOKUP(INT(A9717/1000),辅助表!$A$1:$F$54,5,FALSE),1)*VLOOKUP(INT(A9717/1000),辅助表!$A$1:$F$54,6,FALSE)</f>
        <v>12</v>
      </c>
      <c r="E9717" s="34">
        <v>0</v>
      </c>
      <c r="F9717" s="34">
        <f>ROUND(D9717*VLOOKUP(INT(A9717/1000),辅助表!$A$1:$F$54,5,FALSE),0)/VLOOKUP(INT(A9717/1000),辅助表!$A$1:$F$54,6,FALSE)</f>
        <v>120</v>
      </c>
      <c r="G9717" s="34" t="str">
        <f>VLOOKUP(INT(A9717/1000),辅助表!$A$1:$F$54,4,FALSE)&amp;"+"&amp;(D9717/VLOOKUP(INT(A9717/1000),辅助表!$A$1:$F$54,6,FALSE))&amp;VLOOKUP(INT(A9717/1000),辅助表!$A$1:$G$54,7,FALSE)</f>
        <v>破防御+12</v>
      </c>
    </row>
    <row r="9718" spans="1:7" s="34" customFormat="1">
      <c r="A9718" s="26">
        <v>28117</v>
      </c>
      <c r="B9718" s="34" t="s">
        <v>46</v>
      </c>
      <c r="C9718" s="35" t="s">
        <v>387</v>
      </c>
      <c r="D9718" s="34">
        <f>CEILING(RIGHT(A9718,3)/VLOOKUP(INT(A9718/1000),辅助表!$A$1:$F$54,5,FALSE),1)*VLOOKUP(INT(A9718/1000),辅助表!$A$1:$F$54,6,FALSE)</f>
        <v>12</v>
      </c>
      <c r="E9718" s="34">
        <v>0</v>
      </c>
      <c r="F9718" s="34">
        <f>ROUND(D9718*VLOOKUP(INT(A9718/1000),辅助表!$A$1:$F$54,5,FALSE),0)/VLOOKUP(INT(A9718/1000),辅助表!$A$1:$F$54,6,FALSE)</f>
        <v>120</v>
      </c>
      <c r="G9718" s="34" t="str">
        <f>VLOOKUP(INT(A9718/1000),辅助表!$A$1:$F$54,4,FALSE)&amp;"+"&amp;(D9718/VLOOKUP(INT(A9718/1000),辅助表!$A$1:$F$54,6,FALSE))&amp;VLOOKUP(INT(A9718/1000),辅助表!$A$1:$G$54,7,FALSE)</f>
        <v>破防御+12</v>
      </c>
    </row>
    <row r="9719" spans="1:7" s="34" customFormat="1">
      <c r="A9719" s="26">
        <v>28118</v>
      </c>
      <c r="B9719" s="34" t="s">
        <v>46</v>
      </c>
      <c r="C9719" s="35" t="s">
        <v>387</v>
      </c>
      <c r="D9719" s="34">
        <f>CEILING(RIGHT(A9719,3)/VLOOKUP(INT(A9719/1000),辅助表!$A$1:$F$54,5,FALSE),1)*VLOOKUP(INT(A9719/1000),辅助表!$A$1:$F$54,6,FALSE)</f>
        <v>12</v>
      </c>
      <c r="E9719" s="34">
        <v>0</v>
      </c>
      <c r="F9719" s="34">
        <f>ROUND(D9719*VLOOKUP(INT(A9719/1000),辅助表!$A$1:$F$54,5,FALSE),0)/VLOOKUP(INT(A9719/1000),辅助表!$A$1:$F$54,6,FALSE)</f>
        <v>120</v>
      </c>
      <c r="G9719" s="34" t="str">
        <f>VLOOKUP(INT(A9719/1000),辅助表!$A$1:$F$54,4,FALSE)&amp;"+"&amp;(D9719/VLOOKUP(INT(A9719/1000),辅助表!$A$1:$F$54,6,FALSE))&amp;VLOOKUP(INT(A9719/1000),辅助表!$A$1:$G$54,7,FALSE)</f>
        <v>破防御+12</v>
      </c>
    </row>
    <row r="9720" spans="1:7" s="34" customFormat="1">
      <c r="A9720" s="26">
        <v>28119</v>
      </c>
      <c r="B9720" s="34" t="s">
        <v>46</v>
      </c>
      <c r="C9720" s="35" t="s">
        <v>387</v>
      </c>
      <c r="D9720" s="34">
        <f>CEILING(RIGHT(A9720,3)/VLOOKUP(INT(A9720/1000),辅助表!$A$1:$F$54,5,FALSE),1)*VLOOKUP(INT(A9720/1000),辅助表!$A$1:$F$54,6,FALSE)</f>
        <v>12</v>
      </c>
      <c r="E9720" s="34">
        <v>0</v>
      </c>
      <c r="F9720" s="34">
        <f>ROUND(D9720*VLOOKUP(INT(A9720/1000),辅助表!$A$1:$F$54,5,FALSE),0)/VLOOKUP(INT(A9720/1000),辅助表!$A$1:$F$54,6,FALSE)</f>
        <v>120</v>
      </c>
      <c r="G9720" s="34" t="str">
        <f>VLOOKUP(INT(A9720/1000),辅助表!$A$1:$F$54,4,FALSE)&amp;"+"&amp;(D9720/VLOOKUP(INT(A9720/1000),辅助表!$A$1:$F$54,6,FALSE))&amp;VLOOKUP(INT(A9720/1000),辅助表!$A$1:$G$54,7,FALSE)</f>
        <v>破防御+12</v>
      </c>
    </row>
    <row r="9721" spans="1:7" s="34" customFormat="1">
      <c r="A9721" s="26">
        <v>28120</v>
      </c>
      <c r="B9721" s="34" t="s">
        <v>46</v>
      </c>
      <c r="C9721" s="35" t="s">
        <v>387</v>
      </c>
      <c r="D9721" s="34">
        <f>CEILING(RIGHT(A9721,3)/VLOOKUP(INT(A9721/1000),辅助表!$A$1:$F$54,5,FALSE),1)*VLOOKUP(INT(A9721/1000),辅助表!$A$1:$F$54,6,FALSE)</f>
        <v>12</v>
      </c>
      <c r="E9721" s="34">
        <v>0</v>
      </c>
      <c r="F9721" s="34">
        <f>ROUND(D9721*VLOOKUP(INT(A9721/1000),辅助表!$A$1:$F$54,5,FALSE),0)/VLOOKUP(INT(A9721/1000),辅助表!$A$1:$F$54,6,FALSE)</f>
        <v>120</v>
      </c>
      <c r="G9721" s="34" t="str">
        <f>VLOOKUP(INT(A9721/1000),辅助表!$A$1:$F$54,4,FALSE)&amp;"+"&amp;(D9721/VLOOKUP(INT(A9721/1000),辅助表!$A$1:$F$54,6,FALSE))&amp;VLOOKUP(INT(A9721/1000),辅助表!$A$1:$G$54,7,FALSE)</f>
        <v>破防御+12</v>
      </c>
    </row>
    <row r="9722" spans="1:7" s="34" customFormat="1">
      <c r="A9722" s="26">
        <v>28121</v>
      </c>
      <c r="B9722" s="34" t="s">
        <v>46</v>
      </c>
      <c r="C9722" s="35" t="s">
        <v>387</v>
      </c>
      <c r="D9722" s="34">
        <f>CEILING(RIGHT(A9722,3)/VLOOKUP(INT(A9722/1000),辅助表!$A$1:$F$54,5,FALSE),1)*VLOOKUP(INT(A9722/1000),辅助表!$A$1:$F$54,6,FALSE)</f>
        <v>13</v>
      </c>
      <c r="E9722" s="34">
        <v>0</v>
      </c>
      <c r="F9722" s="34">
        <f>ROUND(D9722*VLOOKUP(INT(A9722/1000),辅助表!$A$1:$F$54,5,FALSE),0)/VLOOKUP(INT(A9722/1000),辅助表!$A$1:$F$54,6,FALSE)</f>
        <v>130</v>
      </c>
      <c r="G9722" s="34" t="str">
        <f>VLOOKUP(INT(A9722/1000),辅助表!$A$1:$F$54,4,FALSE)&amp;"+"&amp;(D9722/VLOOKUP(INT(A9722/1000),辅助表!$A$1:$F$54,6,FALSE))&amp;VLOOKUP(INT(A9722/1000),辅助表!$A$1:$G$54,7,FALSE)</f>
        <v>破防御+13</v>
      </c>
    </row>
    <row r="9723" spans="1:7" s="34" customFormat="1">
      <c r="A9723" s="26">
        <v>28122</v>
      </c>
      <c r="B9723" s="34" t="s">
        <v>46</v>
      </c>
      <c r="C9723" s="35" t="s">
        <v>387</v>
      </c>
      <c r="D9723" s="34">
        <f>CEILING(RIGHT(A9723,3)/VLOOKUP(INT(A9723/1000),辅助表!$A$1:$F$54,5,FALSE),1)*VLOOKUP(INT(A9723/1000),辅助表!$A$1:$F$54,6,FALSE)</f>
        <v>13</v>
      </c>
      <c r="E9723" s="34">
        <v>0</v>
      </c>
      <c r="F9723" s="34">
        <f>ROUND(D9723*VLOOKUP(INT(A9723/1000),辅助表!$A$1:$F$54,5,FALSE),0)/VLOOKUP(INT(A9723/1000),辅助表!$A$1:$F$54,6,FALSE)</f>
        <v>130</v>
      </c>
      <c r="G9723" s="34" t="str">
        <f>VLOOKUP(INT(A9723/1000),辅助表!$A$1:$F$54,4,FALSE)&amp;"+"&amp;(D9723/VLOOKUP(INT(A9723/1000),辅助表!$A$1:$F$54,6,FALSE))&amp;VLOOKUP(INT(A9723/1000),辅助表!$A$1:$G$54,7,FALSE)</f>
        <v>破防御+13</v>
      </c>
    </row>
    <row r="9724" spans="1:7" s="34" customFormat="1">
      <c r="A9724" s="26">
        <v>28123</v>
      </c>
      <c r="B9724" s="34" t="s">
        <v>46</v>
      </c>
      <c r="C9724" s="35" t="s">
        <v>387</v>
      </c>
      <c r="D9724" s="34">
        <f>CEILING(RIGHT(A9724,3)/VLOOKUP(INT(A9724/1000),辅助表!$A$1:$F$54,5,FALSE),1)*VLOOKUP(INT(A9724/1000),辅助表!$A$1:$F$54,6,FALSE)</f>
        <v>13</v>
      </c>
      <c r="E9724" s="34">
        <v>0</v>
      </c>
      <c r="F9724" s="34">
        <f>ROUND(D9724*VLOOKUP(INT(A9724/1000),辅助表!$A$1:$F$54,5,FALSE),0)/VLOOKUP(INT(A9724/1000),辅助表!$A$1:$F$54,6,FALSE)</f>
        <v>130</v>
      </c>
      <c r="G9724" s="34" t="str">
        <f>VLOOKUP(INT(A9724/1000),辅助表!$A$1:$F$54,4,FALSE)&amp;"+"&amp;(D9724/VLOOKUP(INT(A9724/1000),辅助表!$A$1:$F$54,6,FALSE))&amp;VLOOKUP(INT(A9724/1000),辅助表!$A$1:$G$54,7,FALSE)</f>
        <v>破防御+13</v>
      </c>
    </row>
    <row r="9725" spans="1:7" s="34" customFormat="1">
      <c r="A9725" s="26">
        <v>28124</v>
      </c>
      <c r="B9725" s="34" t="s">
        <v>46</v>
      </c>
      <c r="C9725" s="35" t="s">
        <v>387</v>
      </c>
      <c r="D9725" s="34">
        <f>CEILING(RIGHT(A9725,3)/VLOOKUP(INT(A9725/1000),辅助表!$A$1:$F$54,5,FALSE),1)*VLOOKUP(INT(A9725/1000),辅助表!$A$1:$F$54,6,FALSE)</f>
        <v>13</v>
      </c>
      <c r="E9725" s="34">
        <v>0</v>
      </c>
      <c r="F9725" s="34">
        <f>ROUND(D9725*VLOOKUP(INT(A9725/1000),辅助表!$A$1:$F$54,5,FALSE),0)/VLOOKUP(INT(A9725/1000),辅助表!$A$1:$F$54,6,FALSE)</f>
        <v>130</v>
      </c>
      <c r="G9725" s="34" t="str">
        <f>VLOOKUP(INT(A9725/1000),辅助表!$A$1:$F$54,4,FALSE)&amp;"+"&amp;(D9725/VLOOKUP(INT(A9725/1000),辅助表!$A$1:$F$54,6,FALSE))&amp;VLOOKUP(INT(A9725/1000),辅助表!$A$1:$G$54,7,FALSE)</f>
        <v>破防御+13</v>
      </c>
    </row>
    <row r="9726" spans="1:7" s="34" customFormat="1">
      <c r="A9726" s="26">
        <v>28125</v>
      </c>
      <c r="B9726" s="34" t="s">
        <v>46</v>
      </c>
      <c r="C9726" s="35" t="s">
        <v>387</v>
      </c>
      <c r="D9726" s="34">
        <f>CEILING(RIGHT(A9726,3)/VLOOKUP(INT(A9726/1000),辅助表!$A$1:$F$54,5,FALSE),1)*VLOOKUP(INT(A9726/1000),辅助表!$A$1:$F$54,6,FALSE)</f>
        <v>13</v>
      </c>
      <c r="E9726" s="34">
        <v>0</v>
      </c>
      <c r="F9726" s="34">
        <f>ROUND(D9726*VLOOKUP(INT(A9726/1000),辅助表!$A$1:$F$54,5,FALSE),0)/VLOOKUP(INT(A9726/1000),辅助表!$A$1:$F$54,6,FALSE)</f>
        <v>130</v>
      </c>
      <c r="G9726" s="34" t="str">
        <f>VLOOKUP(INT(A9726/1000),辅助表!$A$1:$F$54,4,FALSE)&amp;"+"&amp;(D9726/VLOOKUP(INT(A9726/1000),辅助表!$A$1:$F$54,6,FALSE))&amp;VLOOKUP(INT(A9726/1000),辅助表!$A$1:$G$54,7,FALSE)</f>
        <v>破防御+13</v>
      </c>
    </row>
    <row r="9727" spans="1:7" s="34" customFormat="1">
      <c r="A9727" s="26">
        <v>28126</v>
      </c>
      <c r="B9727" s="34" t="s">
        <v>46</v>
      </c>
      <c r="C9727" s="35" t="s">
        <v>387</v>
      </c>
      <c r="D9727" s="34">
        <f>CEILING(RIGHT(A9727,3)/VLOOKUP(INT(A9727/1000),辅助表!$A$1:$F$54,5,FALSE),1)*VLOOKUP(INT(A9727/1000),辅助表!$A$1:$F$54,6,FALSE)</f>
        <v>13</v>
      </c>
      <c r="E9727" s="34">
        <v>0</v>
      </c>
      <c r="F9727" s="34">
        <f>ROUND(D9727*VLOOKUP(INT(A9727/1000),辅助表!$A$1:$F$54,5,FALSE),0)/VLOOKUP(INT(A9727/1000),辅助表!$A$1:$F$54,6,FALSE)</f>
        <v>130</v>
      </c>
      <c r="G9727" s="34" t="str">
        <f>VLOOKUP(INT(A9727/1000),辅助表!$A$1:$F$54,4,FALSE)&amp;"+"&amp;(D9727/VLOOKUP(INT(A9727/1000),辅助表!$A$1:$F$54,6,FALSE))&amp;VLOOKUP(INT(A9727/1000),辅助表!$A$1:$G$54,7,FALSE)</f>
        <v>破防御+13</v>
      </c>
    </row>
    <row r="9728" spans="1:7" s="34" customFormat="1">
      <c r="A9728" s="26">
        <v>28127</v>
      </c>
      <c r="B9728" s="34" t="s">
        <v>46</v>
      </c>
      <c r="C9728" s="35" t="s">
        <v>387</v>
      </c>
      <c r="D9728" s="34">
        <f>CEILING(RIGHT(A9728,3)/VLOOKUP(INT(A9728/1000),辅助表!$A$1:$F$54,5,FALSE),1)*VLOOKUP(INT(A9728/1000),辅助表!$A$1:$F$54,6,FALSE)</f>
        <v>13</v>
      </c>
      <c r="E9728" s="34">
        <v>0</v>
      </c>
      <c r="F9728" s="34">
        <f>ROUND(D9728*VLOOKUP(INT(A9728/1000),辅助表!$A$1:$F$54,5,FALSE),0)/VLOOKUP(INT(A9728/1000),辅助表!$A$1:$F$54,6,FALSE)</f>
        <v>130</v>
      </c>
      <c r="G9728" s="34" t="str">
        <f>VLOOKUP(INT(A9728/1000),辅助表!$A$1:$F$54,4,FALSE)&amp;"+"&amp;(D9728/VLOOKUP(INT(A9728/1000),辅助表!$A$1:$F$54,6,FALSE))&amp;VLOOKUP(INT(A9728/1000),辅助表!$A$1:$G$54,7,FALSE)</f>
        <v>破防御+13</v>
      </c>
    </row>
    <row r="9729" spans="1:7" s="34" customFormat="1">
      <c r="A9729" s="26">
        <v>28128</v>
      </c>
      <c r="B9729" s="34" t="s">
        <v>46</v>
      </c>
      <c r="C9729" s="35" t="s">
        <v>387</v>
      </c>
      <c r="D9729" s="34">
        <f>CEILING(RIGHT(A9729,3)/VLOOKUP(INT(A9729/1000),辅助表!$A$1:$F$54,5,FALSE),1)*VLOOKUP(INT(A9729/1000),辅助表!$A$1:$F$54,6,FALSE)</f>
        <v>13</v>
      </c>
      <c r="E9729" s="34">
        <v>0</v>
      </c>
      <c r="F9729" s="34">
        <f>ROUND(D9729*VLOOKUP(INT(A9729/1000),辅助表!$A$1:$F$54,5,FALSE),0)/VLOOKUP(INT(A9729/1000),辅助表!$A$1:$F$54,6,FALSE)</f>
        <v>130</v>
      </c>
      <c r="G9729" s="34" t="str">
        <f>VLOOKUP(INT(A9729/1000),辅助表!$A$1:$F$54,4,FALSE)&amp;"+"&amp;(D9729/VLOOKUP(INT(A9729/1000),辅助表!$A$1:$F$54,6,FALSE))&amp;VLOOKUP(INT(A9729/1000),辅助表!$A$1:$G$54,7,FALSE)</f>
        <v>破防御+13</v>
      </c>
    </row>
    <row r="9730" spans="1:7" s="34" customFormat="1">
      <c r="A9730" s="26">
        <v>28129</v>
      </c>
      <c r="B9730" s="34" t="s">
        <v>46</v>
      </c>
      <c r="C9730" s="35" t="s">
        <v>387</v>
      </c>
      <c r="D9730" s="34">
        <f>CEILING(RIGHT(A9730,3)/VLOOKUP(INT(A9730/1000),辅助表!$A$1:$F$54,5,FALSE),1)*VLOOKUP(INT(A9730/1000),辅助表!$A$1:$F$54,6,FALSE)</f>
        <v>13</v>
      </c>
      <c r="E9730" s="34">
        <v>0</v>
      </c>
      <c r="F9730" s="34">
        <f>ROUND(D9730*VLOOKUP(INT(A9730/1000),辅助表!$A$1:$F$54,5,FALSE),0)/VLOOKUP(INT(A9730/1000),辅助表!$A$1:$F$54,6,FALSE)</f>
        <v>130</v>
      </c>
      <c r="G9730" s="34" t="str">
        <f>VLOOKUP(INT(A9730/1000),辅助表!$A$1:$F$54,4,FALSE)&amp;"+"&amp;(D9730/VLOOKUP(INT(A9730/1000),辅助表!$A$1:$F$54,6,FALSE))&amp;VLOOKUP(INT(A9730/1000),辅助表!$A$1:$G$54,7,FALSE)</f>
        <v>破防御+13</v>
      </c>
    </row>
    <row r="9731" spans="1:7" s="34" customFormat="1">
      <c r="A9731" s="26">
        <v>28130</v>
      </c>
      <c r="B9731" s="34" t="s">
        <v>46</v>
      </c>
      <c r="C9731" s="35" t="s">
        <v>387</v>
      </c>
      <c r="D9731" s="34">
        <f>CEILING(RIGHT(A9731,3)/VLOOKUP(INT(A9731/1000),辅助表!$A$1:$F$54,5,FALSE),1)*VLOOKUP(INT(A9731/1000),辅助表!$A$1:$F$54,6,FALSE)</f>
        <v>13</v>
      </c>
      <c r="E9731" s="34">
        <v>0</v>
      </c>
      <c r="F9731" s="34">
        <f>ROUND(D9731*VLOOKUP(INT(A9731/1000),辅助表!$A$1:$F$54,5,FALSE),0)/VLOOKUP(INT(A9731/1000),辅助表!$A$1:$F$54,6,FALSE)</f>
        <v>130</v>
      </c>
      <c r="G9731" s="34" t="str">
        <f>VLOOKUP(INT(A9731/1000),辅助表!$A$1:$F$54,4,FALSE)&amp;"+"&amp;(D9731/VLOOKUP(INT(A9731/1000),辅助表!$A$1:$F$54,6,FALSE))&amp;VLOOKUP(INT(A9731/1000),辅助表!$A$1:$G$54,7,FALSE)</f>
        <v>破防御+13</v>
      </c>
    </row>
    <row r="9732" spans="1:7" s="34" customFormat="1">
      <c r="A9732" s="26">
        <v>28131</v>
      </c>
      <c r="B9732" s="34" t="s">
        <v>46</v>
      </c>
      <c r="C9732" s="35" t="s">
        <v>387</v>
      </c>
      <c r="D9732" s="34">
        <f>CEILING(RIGHT(A9732,3)/VLOOKUP(INT(A9732/1000),辅助表!$A$1:$F$54,5,FALSE),1)*VLOOKUP(INT(A9732/1000),辅助表!$A$1:$F$54,6,FALSE)</f>
        <v>14</v>
      </c>
      <c r="E9732" s="34">
        <v>0</v>
      </c>
      <c r="F9732" s="34">
        <f>ROUND(D9732*VLOOKUP(INT(A9732/1000),辅助表!$A$1:$F$54,5,FALSE),0)/VLOOKUP(INT(A9732/1000),辅助表!$A$1:$F$54,6,FALSE)</f>
        <v>140</v>
      </c>
      <c r="G9732" s="34" t="str">
        <f>VLOOKUP(INT(A9732/1000),辅助表!$A$1:$F$54,4,FALSE)&amp;"+"&amp;(D9732/VLOOKUP(INT(A9732/1000),辅助表!$A$1:$F$54,6,FALSE))&amp;VLOOKUP(INT(A9732/1000),辅助表!$A$1:$G$54,7,FALSE)</f>
        <v>破防御+14</v>
      </c>
    </row>
    <row r="9733" spans="1:7" s="34" customFormat="1">
      <c r="A9733" s="26">
        <v>28132</v>
      </c>
      <c r="B9733" s="34" t="s">
        <v>46</v>
      </c>
      <c r="C9733" s="35" t="s">
        <v>387</v>
      </c>
      <c r="D9733" s="34">
        <f>CEILING(RIGHT(A9733,3)/VLOOKUP(INT(A9733/1000),辅助表!$A$1:$F$54,5,FALSE),1)*VLOOKUP(INT(A9733/1000),辅助表!$A$1:$F$54,6,FALSE)</f>
        <v>14</v>
      </c>
      <c r="E9733" s="34">
        <v>0</v>
      </c>
      <c r="F9733" s="34">
        <f>ROUND(D9733*VLOOKUP(INT(A9733/1000),辅助表!$A$1:$F$54,5,FALSE),0)/VLOOKUP(INT(A9733/1000),辅助表!$A$1:$F$54,6,FALSE)</f>
        <v>140</v>
      </c>
      <c r="G9733" s="34" t="str">
        <f>VLOOKUP(INT(A9733/1000),辅助表!$A$1:$F$54,4,FALSE)&amp;"+"&amp;(D9733/VLOOKUP(INT(A9733/1000),辅助表!$A$1:$F$54,6,FALSE))&amp;VLOOKUP(INT(A9733/1000),辅助表!$A$1:$G$54,7,FALSE)</f>
        <v>破防御+14</v>
      </c>
    </row>
    <row r="9734" spans="1:7" s="34" customFormat="1">
      <c r="A9734" s="26">
        <v>28133</v>
      </c>
      <c r="B9734" s="34" t="s">
        <v>46</v>
      </c>
      <c r="C9734" s="35" t="s">
        <v>387</v>
      </c>
      <c r="D9734" s="34">
        <f>CEILING(RIGHT(A9734,3)/VLOOKUP(INT(A9734/1000),辅助表!$A$1:$F$54,5,FALSE),1)*VLOOKUP(INT(A9734/1000),辅助表!$A$1:$F$54,6,FALSE)</f>
        <v>14</v>
      </c>
      <c r="E9734" s="34">
        <v>0</v>
      </c>
      <c r="F9734" s="34">
        <f>ROUND(D9734*VLOOKUP(INT(A9734/1000),辅助表!$A$1:$F$54,5,FALSE),0)/VLOOKUP(INT(A9734/1000),辅助表!$A$1:$F$54,6,FALSE)</f>
        <v>140</v>
      </c>
      <c r="G9734" s="34" t="str">
        <f>VLOOKUP(INT(A9734/1000),辅助表!$A$1:$F$54,4,FALSE)&amp;"+"&amp;(D9734/VLOOKUP(INT(A9734/1000),辅助表!$A$1:$F$54,6,FALSE))&amp;VLOOKUP(INT(A9734/1000),辅助表!$A$1:$G$54,7,FALSE)</f>
        <v>破防御+14</v>
      </c>
    </row>
    <row r="9735" spans="1:7" s="34" customFormat="1">
      <c r="A9735" s="26">
        <v>28134</v>
      </c>
      <c r="B9735" s="34" t="s">
        <v>46</v>
      </c>
      <c r="C9735" s="35" t="s">
        <v>387</v>
      </c>
      <c r="D9735" s="34">
        <f>CEILING(RIGHT(A9735,3)/VLOOKUP(INT(A9735/1000),辅助表!$A$1:$F$54,5,FALSE),1)*VLOOKUP(INT(A9735/1000),辅助表!$A$1:$F$54,6,FALSE)</f>
        <v>14</v>
      </c>
      <c r="E9735" s="34">
        <v>0</v>
      </c>
      <c r="F9735" s="34">
        <f>ROUND(D9735*VLOOKUP(INT(A9735/1000),辅助表!$A$1:$F$54,5,FALSE),0)/VLOOKUP(INT(A9735/1000),辅助表!$A$1:$F$54,6,FALSE)</f>
        <v>140</v>
      </c>
      <c r="G9735" s="34" t="str">
        <f>VLOOKUP(INT(A9735/1000),辅助表!$A$1:$F$54,4,FALSE)&amp;"+"&amp;(D9735/VLOOKUP(INT(A9735/1000),辅助表!$A$1:$F$54,6,FALSE))&amp;VLOOKUP(INT(A9735/1000),辅助表!$A$1:$G$54,7,FALSE)</f>
        <v>破防御+14</v>
      </c>
    </row>
    <row r="9736" spans="1:7" s="34" customFormat="1">
      <c r="A9736" s="26">
        <v>28135</v>
      </c>
      <c r="B9736" s="34" t="s">
        <v>46</v>
      </c>
      <c r="C9736" s="35" t="s">
        <v>387</v>
      </c>
      <c r="D9736" s="34">
        <f>CEILING(RIGHT(A9736,3)/VLOOKUP(INT(A9736/1000),辅助表!$A$1:$F$54,5,FALSE),1)*VLOOKUP(INT(A9736/1000),辅助表!$A$1:$F$54,6,FALSE)</f>
        <v>14</v>
      </c>
      <c r="E9736" s="34">
        <v>0</v>
      </c>
      <c r="F9736" s="34">
        <f>ROUND(D9736*VLOOKUP(INT(A9736/1000),辅助表!$A$1:$F$54,5,FALSE),0)/VLOOKUP(INT(A9736/1000),辅助表!$A$1:$F$54,6,FALSE)</f>
        <v>140</v>
      </c>
      <c r="G9736" s="34" t="str">
        <f>VLOOKUP(INT(A9736/1000),辅助表!$A$1:$F$54,4,FALSE)&amp;"+"&amp;(D9736/VLOOKUP(INT(A9736/1000),辅助表!$A$1:$F$54,6,FALSE))&amp;VLOOKUP(INT(A9736/1000),辅助表!$A$1:$G$54,7,FALSE)</f>
        <v>破防御+14</v>
      </c>
    </row>
    <row r="9737" spans="1:7" s="34" customFormat="1">
      <c r="A9737" s="26">
        <v>28136</v>
      </c>
      <c r="B9737" s="34" t="s">
        <v>46</v>
      </c>
      <c r="C9737" s="35" t="s">
        <v>387</v>
      </c>
      <c r="D9737" s="34">
        <f>CEILING(RIGHT(A9737,3)/VLOOKUP(INT(A9737/1000),辅助表!$A$1:$F$54,5,FALSE),1)*VLOOKUP(INT(A9737/1000),辅助表!$A$1:$F$54,6,FALSE)</f>
        <v>14</v>
      </c>
      <c r="E9737" s="34">
        <v>0</v>
      </c>
      <c r="F9737" s="34">
        <f>ROUND(D9737*VLOOKUP(INT(A9737/1000),辅助表!$A$1:$F$54,5,FALSE),0)/VLOOKUP(INT(A9737/1000),辅助表!$A$1:$F$54,6,FALSE)</f>
        <v>140</v>
      </c>
      <c r="G9737" s="34" t="str">
        <f>VLOOKUP(INT(A9737/1000),辅助表!$A$1:$F$54,4,FALSE)&amp;"+"&amp;(D9737/VLOOKUP(INT(A9737/1000),辅助表!$A$1:$F$54,6,FALSE))&amp;VLOOKUP(INT(A9737/1000),辅助表!$A$1:$G$54,7,FALSE)</f>
        <v>破防御+14</v>
      </c>
    </row>
    <row r="9738" spans="1:7" s="34" customFormat="1">
      <c r="A9738" s="26">
        <v>28137</v>
      </c>
      <c r="B9738" s="34" t="s">
        <v>46</v>
      </c>
      <c r="C9738" s="35" t="s">
        <v>387</v>
      </c>
      <c r="D9738" s="34">
        <f>CEILING(RIGHT(A9738,3)/VLOOKUP(INT(A9738/1000),辅助表!$A$1:$F$54,5,FALSE),1)*VLOOKUP(INT(A9738/1000),辅助表!$A$1:$F$54,6,FALSE)</f>
        <v>14</v>
      </c>
      <c r="E9738" s="34">
        <v>0</v>
      </c>
      <c r="F9738" s="34">
        <f>ROUND(D9738*VLOOKUP(INT(A9738/1000),辅助表!$A$1:$F$54,5,FALSE),0)/VLOOKUP(INT(A9738/1000),辅助表!$A$1:$F$54,6,FALSE)</f>
        <v>140</v>
      </c>
      <c r="G9738" s="34" t="str">
        <f>VLOOKUP(INT(A9738/1000),辅助表!$A$1:$F$54,4,FALSE)&amp;"+"&amp;(D9738/VLOOKUP(INT(A9738/1000),辅助表!$A$1:$F$54,6,FALSE))&amp;VLOOKUP(INT(A9738/1000),辅助表!$A$1:$G$54,7,FALSE)</f>
        <v>破防御+14</v>
      </c>
    </row>
    <row r="9739" spans="1:7" s="34" customFormat="1">
      <c r="A9739" s="26">
        <v>28138</v>
      </c>
      <c r="B9739" s="34" t="s">
        <v>46</v>
      </c>
      <c r="C9739" s="35" t="s">
        <v>387</v>
      </c>
      <c r="D9739" s="34">
        <f>CEILING(RIGHT(A9739,3)/VLOOKUP(INT(A9739/1000),辅助表!$A$1:$F$54,5,FALSE),1)*VLOOKUP(INT(A9739/1000),辅助表!$A$1:$F$54,6,FALSE)</f>
        <v>14</v>
      </c>
      <c r="E9739" s="34">
        <v>0</v>
      </c>
      <c r="F9739" s="34">
        <f>ROUND(D9739*VLOOKUP(INT(A9739/1000),辅助表!$A$1:$F$54,5,FALSE),0)/VLOOKUP(INT(A9739/1000),辅助表!$A$1:$F$54,6,FALSE)</f>
        <v>140</v>
      </c>
      <c r="G9739" s="34" t="str">
        <f>VLOOKUP(INT(A9739/1000),辅助表!$A$1:$F$54,4,FALSE)&amp;"+"&amp;(D9739/VLOOKUP(INT(A9739/1000),辅助表!$A$1:$F$54,6,FALSE))&amp;VLOOKUP(INT(A9739/1000),辅助表!$A$1:$G$54,7,FALSE)</f>
        <v>破防御+14</v>
      </c>
    </row>
    <row r="9740" spans="1:7" s="34" customFormat="1">
      <c r="A9740" s="26">
        <v>28139</v>
      </c>
      <c r="B9740" s="34" t="s">
        <v>46</v>
      </c>
      <c r="C9740" s="35" t="s">
        <v>387</v>
      </c>
      <c r="D9740" s="34">
        <f>CEILING(RIGHT(A9740,3)/VLOOKUP(INT(A9740/1000),辅助表!$A$1:$F$54,5,FALSE),1)*VLOOKUP(INT(A9740/1000),辅助表!$A$1:$F$54,6,FALSE)</f>
        <v>14</v>
      </c>
      <c r="E9740" s="34">
        <v>0</v>
      </c>
      <c r="F9740" s="34">
        <f>ROUND(D9740*VLOOKUP(INT(A9740/1000),辅助表!$A$1:$F$54,5,FALSE),0)/VLOOKUP(INT(A9740/1000),辅助表!$A$1:$F$54,6,FALSE)</f>
        <v>140</v>
      </c>
      <c r="G9740" s="34" t="str">
        <f>VLOOKUP(INT(A9740/1000),辅助表!$A$1:$F$54,4,FALSE)&amp;"+"&amp;(D9740/VLOOKUP(INT(A9740/1000),辅助表!$A$1:$F$54,6,FALSE))&amp;VLOOKUP(INT(A9740/1000),辅助表!$A$1:$G$54,7,FALSE)</f>
        <v>破防御+14</v>
      </c>
    </row>
    <row r="9741" spans="1:7" s="34" customFormat="1">
      <c r="A9741" s="26">
        <v>28140</v>
      </c>
      <c r="B9741" s="34" t="s">
        <v>46</v>
      </c>
      <c r="C9741" s="35" t="s">
        <v>387</v>
      </c>
      <c r="D9741" s="34">
        <f>CEILING(RIGHT(A9741,3)/VLOOKUP(INT(A9741/1000),辅助表!$A$1:$F$54,5,FALSE),1)*VLOOKUP(INT(A9741/1000),辅助表!$A$1:$F$54,6,FALSE)</f>
        <v>14</v>
      </c>
      <c r="E9741" s="34">
        <v>0</v>
      </c>
      <c r="F9741" s="34">
        <f>ROUND(D9741*VLOOKUP(INT(A9741/1000),辅助表!$A$1:$F$54,5,FALSE),0)/VLOOKUP(INT(A9741/1000),辅助表!$A$1:$F$54,6,FALSE)</f>
        <v>140</v>
      </c>
      <c r="G9741" s="34" t="str">
        <f>VLOOKUP(INT(A9741/1000),辅助表!$A$1:$F$54,4,FALSE)&amp;"+"&amp;(D9741/VLOOKUP(INT(A9741/1000),辅助表!$A$1:$F$54,6,FALSE))&amp;VLOOKUP(INT(A9741/1000),辅助表!$A$1:$G$54,7,FALSE)</f>
        <v>破防御+14</v>
      </c>
    </row>
    <row r="9742" spans="1:7" s="34" customFormat="1">
      <c r="A9742" s="26">
        <v>28141</v>
      </c>
      <c r="B9742" s="34" t="s">
        <v>46</v>
      </c>
      <c r="C9742" s="35" t="s">
        <v>387</v>
      </c>
      <c r="D9742" s="34">
        <f>CEILING(RIGHT(A9742,3)/VLOOKUP(INT(A9742/1000),辅助表!$A$1:$F$54,5,FALSE),1)*VLOOKUP(INT(A9742/1000),辅助表!$A$1:$F$54,6,FALSE)</f>
        <v>15</v>
      </c>
      <c r="E9742" s="34">
        <v>0</v>
      </c>
      <c r="F9742" s="34">
        <f>ROUND(D9742*VLOOKUP(INT(A9742/1000),辅助表!$A$1:$F$54,5,FALSE),0)/VLOOKUP(INT(A9742/1000),辅助表!$A$1:$F$54,6,FALSE)</f>
        <v>150</v>
      </c>
      <c r="G9742" s="34" t="str">
        <f>VLOOKUP(INT(A9742/1000),辅助表!$A$1:$F$54,4,FALSE)&amp;"+"&amp;(D9742/VLOOKUP(INT(A9742/1000),辅助表!$A$1:$F$54,6,FALSE))&amp;VLOOKUP(INT(A9742/1000),辅助表!$A$1:$G$54,7,FALSE)</f>
        <v>破防御+15</v>
      </c>
    </row>
    <row r="9743" spans="1:7" s="34" customFormat="1">
      <c r="A9743" s="26">
        <v>28142</v>
      </c>
      <c r="B9743" s="34" t="s">
        <v>46</v>
      </c>
      <c r="C9743" s="35" t="s">
        <v>387</v>
      </c>
      <c r="D9743" s="34">
        <f>CEILING(RIGHT(A9743,3)/VLOOKUP(INT(A9743/1000),辅助表!$A$1:$F$54,5,FALSE),1)*VLOOKUP(INT(A9743/1000),辅助表!$A$1:$F$54,6,FALSE)</f>
        <v>15</v>
      </c>
      <c r="E9743" s="34">
        <v>0</v>
      </c>
      <c r="F9743" s="34">
        <f>ROUND(D9743*VLOOKUP(INT(A9743/1000),辅助表!$A$1:$F$54,5,FALSE),0)/VLOOKUP(INT(A9743/1000),辅助表!$A$1:$F$54,6,FALSE)</f>
        <v>150</v>
      </c>
      <c r="G9743" s="34" t="str">
        <f>VLOOKUP(INT(A9743/1000),辅助表!$A$1:$F$54,4,FALSE)&amp;"+"&amp;(D9743/VLOOKUP(INT(A9743/1000),辅助表!$A$1:$F$54,6,FALSE))&amp;VLOOKUP(INT(A9743/1000),辅助表!$A$1:$G$54,7,FALSE)</f>
        <v>破防御+15</v>
      </c>
    </row>
    <row r="9744" spans="1:7" s="34" customFormat="1">
      <c r="A9744" s="26">
        <v>28143</v>
      </c>
      <c r="B9744" s="34" t="s">
        <v>46</v>
      </c>
      <c r="C9744" s="35" t="s">
        <v>387</v>
      </c>
      <c r="D9744" s="34">
        <f>CEILING(RIGHT(A9744,3)/VLOOKUP(INT(A9744/1000),辅助表!$A$1:$F$54,5,FALSE),1)*VLOOKUP(INT(A9744/1000),辅助表!$A$1:$F$54,6,FALSE)</f>
        <v>15</v>
      </c>
      <c r="E9744" s="34">
        <v>0</v>
      </c>
      <c r="F9744" s="34">
        <f>ROUND(D9744*VLOOKUP(INT(A9744/1000),辅助表!$A$1:$F$54,5,FALSE),0)/VLOOKUP(INT(A9744/1000),辅助表!$A$1:$F$54,6,FALSE)</f>
        <v>150</v>
      </c>
      <c r="G9744" s="34" t="str">
        <f>VLOOKUP(INT(A9744/1000),辅助表!$A$1:$F$54,4,FALSE)&amp;"+"&amp;(D9744/VLOOKUP(INT(A9744/1000),辅助表!$A$1:$F$54,6,FALSE))&amp;VLOOKUP(INT(A9744/1000),辅助表!$A$1:$G$54,7,FALSE)</f>
        <v>破防御+15</v>
      </c>
    </row>
    <row r="9745" spans="1:7" s="34" customFormat="1">
      <c r="A9745" s="26">
        <v>28144</v>
      </c>
      <c r="B9745" s="34" t="s">
        <v>46</v>
      </c>
      <c r="C9745" s="35" t="s">
        <v>387</v>
      </c>
      <c r="D9745" s="34">
        <f>CEILING(RIGHT(A9745,3)/VLOOKUP(INT(A9745/1000),辅助表!$A$1:$F$54,5,FALSE),1)*VLOOKUP(INT(A9745/1000),辅助表!$A$1:$F$54,6,FALSE)</f>
        <v>15</v>
      </c>
      <c r="E9745" s="34">
        <v>0</v>
      </c>
      <c r="F9745" s="34">
        <f>ROUND(D9745*VLOOKUP(INT(A9745/1000),辅助表!$A$1:$F$54,5,FALSE),0)/VLOOKUP(INT(A9745/1000),辅助表!$A$1:$F$54,6,FALSE)</f>
        <v>150</v>
      </c>
      <c r="G9745" s="34" t="str">
        <f>VLOOKUP(INT(A9745/1000),辅助表!$A$1:$F$54,4,FALSE)&amp;"+"&amp;(D9745/VLOOKUP(INT(A9745/1000),辅助表!$A$1:$F$54,6,FALSE))&amp;VLOOKUP(INT(A9745/1000),辅助表!$A$1:$G$54,7,FALSE)</f>
        <v>破防御+15</v>
      </c>
    </row>
    <row r="9746" spans="1:7" s="34" customFormat="1">
      <c r="A9746" s="26">
        <v>28145</v>
      </c>
      <c r="B9746" s="34" t="s">
        <v>46</v>
      </c>
      <c r="C9746" s="35" t="s">
        <v>387</v>
      </c>
      <c r="D9746" s="34">
        <f>CEILING(RIGHT(A9746,3)/VLOOKUP(INT(A9746/1000),辅助表!$A$1:$F$54,5,FALSE),1)*VLOOKUP(INT(A9746/1000),辅助表!$A$1:$F$54,6,FALSE)</f>
        <v>15</v>
      </c>
      <c r="E9746" s="34">
        <v>0</v>
      </c>
      <c r="F9746" s="34">
        <f>ROUND(D9746*VLOOKUP(INT(A9746/1000),辅助表!$A$1:$F$54,5,FALSE),0)/VLOOKUP(INT(A9746/1000),辅助表!$A$1:$F$54,6,FALSE)</f>
        <v>150</v>
      </c>
      <c r="G9746" s="34" t="str">
        <f>VLOOKUP(INT(A9746/1000),辅助表!$A$1:$F$54,4,FALSE)&amp;"+"&amp;(D9746/VLOOKUP(INT(A9746/1000),辅助表!$A$1:$F$54,6,FALSE))&amp;VLOOKUP(INT(A9746/1000),辅助表!$A$1:$G$54,7,FALSE)</f>
        <v>破防御+15</v>
      </c>
    </row>
    <row r="9747" spans="1:7" s="34" customFormat="1">
      <c r="A9747" s="26">
        <v>28146</v>
      </c>
      <c r="B9747" s="34" t="s">
        <v>46</v>
      </c>
      <c r="C9747" s="35" t="s">
        <v>387</v>
      </c>
      <c r="D9747" s="34">
        <f>CEILING(RIGHT(A9747,3)/VLOOKUP(INT(A9747/1000),辅助表!$A$1:$F$54,5,FALSE),1)*VLOOKUP(INT(A9747/1000),辅助表!$A$1:$F$54,6,FALSE)</f>
        <v>15</v>
      </c>
      <c r="E9747" s="34">
        <v>0</v>
      </c>
      <c r="F9747" s="34">
        <f>ROUND(D9747*VLOOKUP(INT(A9747/1000),辅助表!$A$1:$F$54,5,FALSE),0)/VLOOKUP(INT(A9747/1000),辅助表!$A$1:$F$54,6,FALSE)</f>
        <v>150</v>
      </c>
      <c r="G9747" s="34" t="str">
        <f>VLOOKUP(INT(A9747/1000),辅助表!$A$1:$F$54,4,FALSE)&amp;"+"&amp;(D9747/VLOOKUP(INT(A9747/1000),辅助表!$A$1:$F$54,6,FALSE))&amp;VLOOKUP(INT(A9747/1000),辅助表!$A$1:$G$54,7,FALSE)</f>
        <v>破防御+15</v>
      </c>
    </row>
    <row r="9748" spans="1:7" s="34" customFormat="1">
      <c r="A9748" s="26">
        <v>28147</v>
      </c>
      <c r="B9748" s="34" t="s">
        <v>46</v>
      </c>
      <c r="C9748" s="35" t="s">
        <v>387</v>
      </c>
      <c r="D9748" s="34">
        <f>CEILING(RIGHT(A9748,3)/VLOOKUP(INT(A9748/1000),辅助表!$A$1:$F$54,5,FALSE),1)*VLOOKUP(INT(A9748/1000),辅助表!$A$1:$F$54,6,FALSE)</f>
        <v>15</v>
      </c>
      <c r="E9748" s="34">
        <v>0</v>
      </c>
      <c r="F9748" s="34">
        <f>ROUND(D9748*VLOOKUP(INT(A9748/1000),辅助表!$A$1:$F$54,5,FALSE),0)/VLOOKUP(INT(A9748/1000),辅助表!$A$1:$F$54,6,FALSE)</f>
        <v>150</v>
      </c>
      <c r="G9748" s="34" t="str">
        <f>VLOOKUP(INT(A9748/1000),辅助表!$A$1:$F$54,4,FALSE)&amp;"+"&amp;(D9748/VLOOKUP(INT(A9748/1000),辅助表!$A$1:$F$54,6,FALSE))&amp;VLOOKUP(INT(A9748/1000),辅助表!$A$1:$G$54,7,FALSE)</f>
        <v>破防御+15</v>
      </c>
    </row>
    <row r="9749" spans="1:7" s="34" customFormat="1">
      <c r="A9749" s="26">
        <v>28148</v>
      </c>
      <c r="B9749" s="34" t="s">
        <v>46</v>
      </c>
      <c r="C9749" s="35" t="s">
        <v>387</v>
      </c>
      <c r="D9749" s="34">
        <f>CEILING(RIGHT(A9749,3)/VLOOKUP(INT(A9749/1000),辅助表!$A$1:$F$54,5,FALSE),1)*VLOOKUP(INT(A9749/1000),辅助表!$A$1:$F$54,6,FALSE)</f>
        <v>15</v>
      </c>
      <c r="E9749" s="34">
        <v>0</v>
      </c>
      <c r="F9749" s="34">
        <f>ROUND(D9749*VLOOKUP(INT(A9749/1000),辅助表!$A$1:$F$54,5,FALSE),0)/VLOOKUP(INT(A9749/1000),辅助表!$A$1:$F$54,6,FALSE)</f>
        <v>150</v>
      </c>
      <c r="G9749" s="34" t="str">
        <f>VLOOKUP(INT(A9749/1000),辅助表!$A$1:$F$54,4,FALSE)&amp;"+"&amp;(D9749/VLOOKUP(INT(A9749/1000),辅助表!$A$1:$F$54,6,FALSE))&amp;VLOOKUP(INT(A9749/1000),辅助表!$A$1:$G$54,7,FALSE)</f>
        <v>破防御+15</v>
      </c>
    </row>
    <row r="9750" spans="1:7" s="34" customFormat="1">
      <c r="A9750" s="26">
        <v>28149</v>
      </c>
      <c r="B9750" s="34" t="s">
        <v>46</v>
      </c>
      <c r="C9750" s="35" t="s">
        <v>387</v>
      </c>
      <c r="D9750" s="34">
        <f>CEILING(RIGHT(A9750,3)/VLOOKUP(INT(A9750/1000),辅助表!$A$1:$F$54,5,FALSE),1)*VLOOKUP(INT(A9750/1000),辅助表!$A$1:$F$54,6,FALSE)</f>
        <v>15</v>
      </c>
      <c r="E9750" s="34">
        <v>0</v>
      </c>
      <c r="F9750" s="34">
        <f>ROUND(D9750*VLOOKUP(INT(A9750/1000),辅助表!$A$1:$F$54,5,FALSE),0)/VLOOKUP(INT(A9750/1000),辅助表!$A$1:$F$54,6,FALSE)</f>
        <v>150</v>
      </c>
      <c r="G9750" s="34" t="str">
        <f>VLOOKUP(INT(A9750/1000),辅助表!$A$1:$F$54,4,FALSE)&amp;"+"&amp;(D9750/VLOOKUP(INT(A9750/1000),辅助表!$A$1:$F$54,6,FALSE))&amp;VLOOKUP(INT(A9750/1000),辅助表!$A$1:$G$54,7,FALSE)</f>
        <v>破防御+15</v>
      </c>
    </row>
    <row r="9751" spans="1:7" s="34" customFormat="1">
      <c r="A9751" s="26">
        <v>28150</v>
      </c>
      <c r="B9751" s="34" t="s">
        <v>46</v>
      </c>
      <c r="C9751" s="35" t="s">
        <v>387</v>
      </c>
      <c r="D9751" s="34">
        <f>CEILING(RIGHT(A9751,3)/VLOOKUP(INT(A9751/1000),辅助表!$A$1:$F$54,5,FALSE),1)*VLOOKUP(INT(A9751/1000),辅助表!$A$1:$F$54,6,FALSE)</f>
        <v>15</v>
      </c>
      <c r="E9751" s="34">
        <v>0</v>
      </c>
      <c r="F9751" s="34">
        <f>ROUND(D9751*VLOOKUP(INT(A9751/1000),辅助表!$A$1:$F$54,5,FALSE),0)/VLOOKUP(INT(A9751/1000),辅助表!$A$1:$F$54,6,FALSE)</f>
        <v>150</v>
      </c>
      <c r="G9751" s="34" t="str">
        <f>VLOOKUP(INT(A9751/1000),辅助表!$A$1:$F$54,4,FALSE)&amp;"+"&amp;(D9751/VLOOKUP(INT(A9751/1000),辅助表!$A$1:$F$54,6,FALSE))&amp;VLOOKUP(INT(A9751/1000),辅助表!$A$1:$G$54,7,FALSE)</f>
        <v>破防御+15</v>
      </c>
    </row>
    <row r="9752" spans="1:7" s="34" customFormat="1">
      <c r="A9752" s="26">
        <v>28151</v>
      </c>
      <c r="B9752" s="34" t="s">
        <v>46</v>
      </c>
      <c r="C9752" s="35" t="s">
        <v>387</v>
      </c>
      <c r="D9752" s="34">
        <f>CEILING(RIGHT(A9752,3)/VLOOKUP(INT(A9752/1000),辅助表!$A$1:$F$54,5,FALSE),1)*VLOOKUP(INT(A9752/1000),辅助表!$A$1:$F$54,6,FALSE)</f>
        <v>16</v>
      </c>
      <c r="E9752" s="34">
        <v>0</v>
      </c>
      <c r="F9752" s="34">
        <f>ROUND(D9752*VLOOKUP(INT(A9752/1000),辅助表!$A$1:$F$54,5,FALSE),0)/VLOOKUP(INT(A9752/1000),辅助表!$A$1:$F$54,6,FALSE)</f>
        <v>160</v>
      </c>
      <c r="G9752" s="34" t="str">
        <f>VLOOKUP(INT(A9752/1000),辅助表!$A$1:$F$54,4,FALSE)&amp;"+"&amp;(D9752/VLOOKUP(INT(A9752/1000),辅助表!$A$1:$F$54,6,FALSE))&amp;VLOOKUP(INT(A9752/1000),辅助表!$A$1:$G$54,7,FALSE)</f>
        <v>破防御+16</v>
      </c>
    </row>
    <row r="9753" spans="1:7" s="34" customFormat="1">
      <c r="A9753" s="26">
        <v>28152</v>
      </c>
      <c r="B9753" s="34" t="s">
        <v>46</v>
      </c>
      <c r="C9753" s="35" t="s">
        <v>387</v>
      </c>
      <c r="D9753" s="34">
        <f>CEILING(RIGHT(A9753,3)/VLOOKUP(INT(A9753/1000),辅助表!$A$1:$F$54,5,FALSE),1)*VLOOKUP(INT(A9753/1000),辅助表!$A$1:$F$54,6,FALSE)</f>
        <v>16</v>
      </c>
      <c r="E9753" s="34">
        <v>0</v>
      </c>
      <c r="F9753" s="34">
        <f>ROUND(D9753*VLOOKUP(INT(A9753/1000),辅助表!$A$1:$F$54,5,FALSE),0)/VLOOKUP(INT(A9753/1000),辅助表!$A$1:$F$54,6,FALSE)</f>
        <v>160</v>
      </c>
      <c r="G9753" s="34" t="str">
        <f>VLOOKUP(INT(A9753/1000),辅助表!$A$1:$F$54,4,FALSE)&amp;"+"&amp;(D9753/VLOOKUP(INT(A9753/1000),辅助表!$A$1:$F$54,6,FALSE))&amp;VLOOKUP(INT(A9753/1000),辅助表!$A$1:$G$54,7,FALSE)</f>
        <v>破防御+16</v>
      </c>
    </row>
    <row r="9754" spans="1:7" s="34" customFormat="1">
      <c r="A9754" s="26">
        <v>28153</v>
      </c>
      <c r="B9754" s="34" t="s">
        <v>46</v>
      </c>
      <c r="C9754" s="35" t="s">
        <v>387</v>
      </c>
      <c r="D9754" s="34">
        <f>CEILING(RIGHT(A9754,3)/VLOOKUP(INT(A9754/1000),辅助表!$A$1:$F$54,5,FALSE),1)*VLOOKUP(INT(A9754/1000),辅助表!$A$1:$F$54,6,FALSE)</f>
        <v>16</v>
      </c>
      <c r="E9754" s="34">
        <v>0</v>
      </c>
      <c r="F9754" s="34">
        <f>ROUND(D9754*VLOOKUP(INT(A9754/1000),辅助表!$A$1:$F$54,5,FALSE),0)/VLOOKUP(INT(A9754/1000),辅助表!$A$1:$F$54,6,FALSE)</f>
        <v>160</v>
      </c>
      <c r="G9754" s="34" t="str">
        <f>VLOOKUP(INT(A9754/1000),辅助表!$A$1:$F$54,4,FALSE)&amp;"+"&amp;(D9754/VLOOKUP(INT(A9754/1000),辅助表!$A$1:$F$54,6,FALSE))&amp;VLOOKUP(INT(A9754/1000),辅助表!$A$1:$G$54,7,FALSE)</f>
        <v>破防御+16</v>
      </c>
    </row>
    <row r="9755" spans="1:7" s="34" customFormat="1">
      <c r="A9755" s="26">
        <v>28154</v>
      </c>
      <c r="B9755" s="34" t="s">
        <v>46</v>
      </c>
      <c r="C9755" s="35" t="s">
        <v>387</v>
      </c>
      <c r="D9755" s="34">
        <f>CEILING(RIGHT(A9755,3)/VLOOKUP(INT(A9755/1000),辅助表!$A$1:$F$54,5,FALSE),1)*VLOOKUP(INT(A9755/1000),辅助表!$A$1:$F$54,6,FALSE)</f>
        <v>16</v>
      </c>
      <c r="E9755" s="34">
        <v>0</v>
      </c>
      <c r="F9755" s="34">
        <f>ROUND(D9755*VLOOKUP(INT(A9755/1000),辅助表!$A$1:$F$54,5,FALSE),0)/VLOOKUP(INT(A9755/1000),辅助表!$A$1:$F$54,6,FALSE)</f>
        <v>160</v>
      </c>
      <c r="G9755" s="34" t="str">
        <f>VLOOKUP(INT(A9755/1000),辅助表!$A$1:$F$54,4,FALSE)&amp;"+"&amp;(D9755/VLOOKUP(INT(A9755/1000),辅助表!$A$1:$F$54,6,FALSE))&amp;VLOOKUP(INT(A9755/1000),辅助表!$A$1:$G$54,7,FALSE)</f>
        <v>破防御+16</v>
      </c>
    </row>
    <row r="9756" spans="1:7" s="34" customFormat="1">
      <c r="A9756" s="26">
        <v>28155</v>
      </c>
      <c r="B9756" s="34" t="s">
        <v>46</v>
      </c>
      <c r="C9756" s="35" t="s">
        <v>387</v>
      </c>
      <c r="D9756" s="34">
        <f>CEILING(RIGHT(A9756,3)/VLOOKUP(INT(A9756/1000),辅助表!$A$1:$F$54,5,FALSE),1)*VLOOKUP(INT(A9756/1000),辅助表!$A$1:$F$54,6,FALSE)</f>
        <v>16</v>
      </c>
      <c r="E9756" s="34">
        <v>0</v>
      </c>
      <c r="F9756" s="34">
        <f>ROUND(D9756*VLOOKUP(INT(A9756/1000),辅助表!$A$1:$F$54,5,FALSE),0)/VLOOKUP(INT(A9756/1000),辅助表!$A$1:$F$54,6,FALSE)</f>
        <v>160</v>
      </c>
      <c r="G9756" s="34" t="str">
        <f>VLOOKUP(INT(A9756/1000),辅助表!$A$1:$F$54,4,FALSE)&amp;"+"&amp;(D9756/VLOOKUP(INT(A9756/1000),辅助表!$A$1:$F$54,6,FALSE))&amp;VLOOKUP(INT(A9756/1000),辅助表!$A$1:$G$54,7,FALSE)</f>
        <v>破防御+16</v>
      </c>
    </row>
    <row r="9757" spans="1:7" s="34" customFormat="1">
      <c r="A9757" s="26">
        <v>28156</v>
      </c>
      <c r="B9757" s="34" t="s">
        <v>46</v>
      </c>
      <c r="C9757" s="35" t="s">
        <v>387</v>
      </c>
      <c r="D9757" s="34">
        <f>CEILING(RIGHT(A9757,3)/VLOOKUP(INT(A9757/1000),辅助表!$A$1:$F$54,5,FALSE),1)*VLOOKUP(INT(A9757/1000),辅助表!$A$1:$F$54,6,FALSE)</f>
        <v>16</v>
      </c>
      <c r="E9757" s="34">
        <v>0</v>
      </c>
      <c r="F9757" s="34">
        <f>ROUND(D9757*VLOOKUP(INT(A9757/1000),辅助表!$A$1:$F$54,5,FALSE),0)/VLOOKUP(INT(A9757/1000),辅助表!$A$1:$F$54,6,FALSE)</f>
        <v>160</v>
      </c>
      <c r="G9757" s="34" t="str">
        <f>VLOOKUP(INT(A9757/1000),辅助表!$A$1:$F$54,4,FALSE)&amp;"+"&amp;(D9757/VLOOKUP(INT(A9757/1000),辅助表!$A$1:$F$54,6,FALSE))&amp;VLOOKUP(INT(A9757/1000),辅助表!$A$1:$G$54,7,FALSE)</f>
        <v>破防御+16</v>
      </c>
    </row>
    <row r="9758" spans="1:7" s="34" customFormat="1">
      <c r="A9758" s="26">
        <v>28157</v>
      </c>
      <c r="B9758" s="34" t="s">
        <v>46</v>
      </c>
      <c r="C9758" s="35" t="s">
        <v>387</v>
      </c>
      <c r="D9758" s="34">
        <f>CEILING(RIGHT(A9758,3)/VLOOKUP(INT(A9758/1000),辅助表!$A$1:$F$54,5,FALSE),1)*VLOOKUP(INT(A9758/1000),辅助表!$A$1:$F$54,6,FALSE)</f>
        <v>16</v>
      </c>
      <c r="E9758" s="34">
        <v>0</v>
      </c>
      <c r="F9758" s="34">
        <f>ROUND(D9758*VLOOKUP(INT(A9758/1000),辅助表!$A$1:$F$54,5,FALSE),0)/VLOOKUP(INT(A9758/1000),辅助表!$A$1:$F$54,6,FALSE)</f>
        <v>160</v>
      </c>
      <c r="G9758" s="34" t="str">
        <f>VLOOKUP(INT(A9758/1000),辅助表!$A$1:$F$54,4,FALSE)&amp;"+"&amp;(D9758/VLOOKUP(INT(A9758/1000),辅助表!$A$1:$F$54,6,FALSE))&amp;VLOOKUP(INT(A9758/1000),辅助表!$A$1:$G$54,7,FALSE)</f>
        <v>破防御+16</v>
      </c>
    </row>
    <row r="9759" spans="1:7" s="34" customFormat="1">
      <c r="A9759" s="26">
        <v>28158</v>
      </c>
      <c r="B9759" s="34" t="s">
        <v>46</v>
      </c>
      <c r="C9759" s="35" t="s">
        <v>387</v>
      </c>
      <c r="D9759" s="34">
        <f>CEILING(RIGHT(A9759,3)/VLOOKUP(INT(A9759/1000),辅助表!$A$1:$F$54,5,FALSE),1)*VLOOKUP(INT(A9759/1000),辅助表!$A$1:$F$54,6,FALSE)</f>
        <v>16</v>
      </c>
      <c r="E9759" s="34">
        <v>0</v>
      </c>
      <c r="F9759" s="34">
        <f>ROUND(D9759*VLOOKUP(INT(A9759/1000),辅助表!$A$1:$F$54,5,FALSE),0)/VLOOKUP(INT(A9759/1000),辅助表!$A$1:$F$54,6,FALSE)</f>
        <v>160</v>
      </c>
      <c r="G9759" s="34" t="str">
        <f>VLOOKUP(INT(A9759/1000),辅助表!$A$1:$F$54,4,FALSE)&amp;"+"&amp;(D9759/VLOOKUP(INT(A9759/1000),辅助表!$A$1:$F$54,6,FALSE))&amp;VLOOKUP(INT(A9759/1000),辅助表!$A$1:$G$54,7,FALSE)</f>
        <v>破防御+16</v>
      </c>
    </row>
    <row r="9760" spans="1:7" s="34" customFormat="1">
      <c r="A9760" s="26">
        <v>28159</v>
      </c>
      <c r="B9760" s="34" t="s">
        <v>46</v>
      </c>
      <c r="C9760" s="35" t="s">
        <v>387</v>
      </c>
      <c r="D9760" s="34">
        <f>CEILING(RIGHT(A9760,3)/VLOOKUP(INT(A9760/1000),辅助表!$A$1:$F$54,5,FALSE),1)*VLOOKUP(INT(A9760/1000),辅助表!$A$1:$F$54,6,FALSE)</f>
        <v>16</v>
      </c>
      <c r="E9760" s="34">
        <v>0</v>
      </c>
      <c r="F9760" s="34">
        <f>ROUND(D9760*VLOOKUP(INT(A9760/1000),辅助表!$A$1:$F$54,5,FALSE),0)/VLOOKUP(INT(A9760/1000),辅助表!$A$1:$F$54,6,FALSE)</f>
        <v>160</v>
      </c>
      <c r="G9760" s="34" t="str">
        <f>VLOOKUP(INT(A9760/1000),辅助表!$A$1:$F$54,4,FALSE)&amp;"+"&amp;(D9760/VLOOKUP(INT(A9760/1000),辅助表!$A$1:$F$54,6,FALSE))&amp;VLOOKUP(INT(A9760/1000),辅助表!$A$1:$G$54,7,FALSE)</f>
        <v>破防御+16</v>
      </c>
    </row>
    <row r="9761" spans="1:7" s="34" customFormat="1">
      <c r="A9761" s="26">
        <v>28160</v>
      </c>
      <c r="B9761" s="34" t="s">
        <v>46</v>
      </c>
      <c r="C9761" s="35" t="s">
        <v>387</v>
      </c>
      <c r="D9761" s="34">
        <f>CEILING(RIGHT(A9761,3)/VLOOKUP(INT(A9761/1000),辅助表!$A$1:$F$54,5,FALSE),1)*VLOOKUP(INT(A9761/1000),辅助表!$A$1:$F$54,6,FALSE)</f>
        <v>16</v>
      </c>
      <c r="E9761" s="34">
        <v>0</v>
      </c>
      <c r="F9761" s="34">
        <f>ROUND(D9761*VLOOKUP(INT(A9761/1000),辅助表!$A$1:$F$54,5,FALSE),0)/VLOOKUP(INT(A9761/1000),辅助表!$A$1:$F$54,6,FALSE)</f>
        <v>160</v>
      </c>
      <c r="G9761" s="34" t="str">
        <f>VLOOKUP(INT(A9761/1000),辅助表!$A$1:$F$54,4,FALSE)&amp;"+"&amp;(D9761/VLOOKUP(INT(A9761/1000),辅助表!$A$1:$F$54,6,FALSE))&amp;VLOOKUP(INT(A9761/1000),辅助表!$A$1:$G$54,7,FALSE)</f>
        <v>破防御+16</v>
      </c>
    </row>
    <row r="9762" spans="1:7" s="34" customFormat="1">
      <c r="A9762" s="26">
        <v>28161</v>
      </c>
      <c r="B9762" s="34" t="s">
        <v>46</v>
      </c>
      <c r="C9762" s="35" t="s">
        <v>387</v>
      </c>
      <c r="D9762" s="34">
        <f>CEILING(RIGHT(A9762,3)/VLOOKUP(INT(A9762/1000),辅助表!$A$1:$F$54,5,FALSE),1)*VLOOKUP(INT(A9762/1000),辅助表!$A$1:$F$54,6,FALSE)</f>
        <v>17</v>
      </c>
      <c r="E9762" s="34">
        <v>0</v>
      </c>
      <c r="F9762" s="34">
        <f>ROUND(D9762*VLOOKUP(INT(A9762/1000),辅助表!$A$1:$F$54,5,FALSE),0)/VLOOKUP(INT(A9762/1000),辅助表!$A$1:$F$54,6,FALSE)</f>
        <v>170</v>
      </c>
      <c r="G9762" s="34" t="str">
        <f>VLOOKUP(INT(A9762/1000),辅助表!$A$1:$F$54,4,FALSE)&amp;"+"&amp;(D9762/VLOOKUP(INT(A9762/1000),辅助表!$A$1:$F$54,6,FALSE))&amp;VLOOKUP(INT(A9762/1000),辅助表!$A$1:$G$54,7,FALSE)</f>
        <v>破防御+17</v>
      </c>
    </row>
    <row r="9763" spans="1:7" s="34" customFormat="1">
      <c r="A9763" s="26">
        <v>28162</v>
      </c>
      <c r="B9763" s="34" t="s">
        <v>46</v>
      </c>
      <c r="C9763" s="35" t="s">
        <v>387</v>
      </c>
      <c r="D9763" s="34">
        <f>CEILING(RIGHT(A9763,3)/VLOOKUP(INT(A9763/1000),辅助表!$A$1:$F$54,5,FALSE),1)*VLOOKUP(INT(A9763/1000),辅助表!$A$1:$F$54,6,FALSE)</f>
        <v>17</v>
      </c>
      <c r="E9763" s="34">
        <v>0</v>
      </c>
      <c r="F9763" s="34">
        <f>ROUND(D9763*VLOOKUP(INT(A9763/1000),辅助表!$A$1:$F$54,5,FALSE),0)/VLOOKUP(INT(A9763/1000),辅助表!$A$1:$F$54,6,FALSE)</f>
        <v>170</v>
      </c>
      <c r="G9763" s="34" t="str">
        <f>VLOOKUP(INT(A9763/1000),辅助表!$A$1:$F$54,4,FALSE)&amp;"+"&amp;(D9763/VLOOKUP(INT(A9763/1000),辅助表!$A$1:$F$54,6,FALSE))&amp;VLOOKUP(INT(A9763/1000),辅助表!$A$1:$G$54,7,FALSE)</f>
        <v>破防御+17</v>
      </c>
    </row>
    <row r="9764" spans="1:7" s="34" customFormat="1">
      <c r="A9764" s="26">
        <v>28163</v>
      </c>
      <c r="B9764" s="34" t="s">
        <v>46</v>
      </c>
      <c r="C9764" s="35" t="s">
        <v>387</v>
      </c>
      <c r="D9764" s="34">
        <f>CEILING(RIGHT(A9764,3)/VLOOKUP(INT(A9764/1000),辅助表!$A$1:$F$54,5,FALSE),1)*VLOOKUP(INT(A9764/1000),辅助表!$A$1:$F$54,6,FALSE)</f>
        <v>17</v>
      </c>
      <c r="E9764" s="34">
        <v>0</v>
      </c>
      <c r="F9764" s="34">
        <f>ROUND(D9764*VLOOKUP(INT(A9764/1000),辅助表!$A$1:$F$54,5,FALSE),0)/VLOOKUP(INT(A9764/1000),辅助表!$A$1:$F$54,6,FALSE)</f>
        <v>170</v>
      </c>
      <c r="G9764" s="34" t="str">
        <f>VLOOKUP(INT(A9764/1000),辅助表!$A$1:$F$54,4,FALSE)&amp;"+"&amp;(D9764/VLOOKUP(INT(A9764/1000),辅助表!$A$1:$F$54,6,FALSE))&amp;VLOOKUP(INT(A9764/1000),辅助表!$A$1:$G$54,7,FALSE)</f>
        <v>破防御+17</v>
      </c>
    </row>
    <row r="9765" spans="1:7" s="34" customFormat="1">
      <c r="A9765" s="26">
        <v>28164</v>
      </c>
      <c r="B9765" s="34" t="s">
        <v>46</v>
      </c>
      <c r="C9765" s="35" t="s">
        <v>387</v>
      </c>
      <c r="D9765" s="34">
        <f>CEILING(RIGHT(A9765,3)/VLOOKUP(INT(A9765/1000),辅助表!$A$1:$F$54,5,FALSE),1)*VLOOKUP(INT(A9765/1000),辅助表!$A$1:$F$54,6,FALSE)</f>
        <v>17</v>
      </c>
      <c r="E9765" s="34">
        <v>0</v>
      </c>
      <c r="F9765" s="34">
        <f>ROUND(D9765*VLOOKUP(INT(A9765/1000),辅助表!$A$1:$F$54,5,FALSE),0)/VLOOKUP(INT(A9765/1000),辅助表!$A$1:$F$54,6,FALSE)</f>
        <v>170</v>
      </c>
      <c r="G9765" s="34" t="str">
        <f>VLOOKUP(INT(A9765/1000),辅助表!$A$1:$F$54,4,FALSE)&amp;"+"&amp;(D9765/VLOOKUP(INT(A9765/1000),辅助表!$A$1:$F$54,6,FALSE))&amp;VLOOKUP(INT(A9765/1000),辅助表!$A$1:$G$54,7,FALSE)</f>
        <v>破防御+17</v>
      </c>
    </row>
    <row r="9766" spans="1:7" s="34" customFormat="1">
      <c r="A9766" s="26">
        <v>28165</v>
      </c>
      <c r="B9766" s="34" t="s">
        <v>46</v>
      </c>
      <c r="C9766" s="35" t="s">
        <v>387</v>
      </c>
      <c r="D9766" s="34">
        <f>CEILING(RIGHT(A9766,3)/VLOOKUP(INT(A9766/1000),辅助表!$A$1:$F$54,5,FALSE),1)*VLOOKUP(INT(A9766/1000),辅助表!$A$1:$F$54,6,FALSE)</f>
        <v>17</v>
      </c>
      <c r="E9766" s="34">
        <v>0</v>
      </c>
      <c r="F9766" s="34">
        <f>ROUND(D9766*VLOOKUP(INT(A9766/1000),辅助表!$A$1:$F$54,5,FALSE),0)/VLOOKUP(INT(A9766/1000),辅助表!$A$1:$F$54,6,FALSE)</f>
        <v>170</v>
      </c>
      <c r="G9766" s="34" t="str">
        <f>VLOOKUP(INT(A9766/1000),辅助表!$A$1:$F$54,4,FALSE)&amp;"+"&amp;(D9766/VLOOKUP(INT(A9766/1000),辅助表!$A$1:$F$54,6,FALSE))&amp;VLOOKUP(INT(A9766/1000),辅助表!$A$1:$G$54,7,FALSE)</f>
        <v>破防御+17</v>
      </c>
    </row>
    <row r="9767" spans="1:7" s="34" customFormat="1">
      <c r="A9767" s="26">
        <v>28166</v>
      </c>
      <c r="B9767" s="34" t="s">
        <v>46</v>
      </c>
      <c r="C9767" s="35" t="s">
        <v>387</v>
      </c>
      <c r="D9767" s="34">
        <f>CEILING(RIGHT(A9767,3)/VLOOKUP(INT(A9767/1000),辅助表!$A$1:$F$54,5,FALSE),1)*VLOOKUP(INT(A9767/1000),辅助表!$A$1:$F$54,6,FALSE)</f>
        <v>17</v>
      </c>
      <c r="E9767" s="34">
        <v>0</v>
      </c>
      <c r="F9767" s="34">
        <f>ROUND(D9767*VLOOKUP(INT(A9767/1000),辅助表!$A$1:$F$54,5,FALSE),0)/VLOOKUP(INT(A9767/1000),辅助表!$A$1:$F$54,6,FALSE)</f>
        <v>170</v>
      </c>
      <c r="G9767" s="34" t="str">
        <f>VLOOKUP(INT(A9767/1000),辅助表!$A$1:$F$54,4,FALSE)&amp;"+"&amp;(D9767/VLOOKUP(INT(A9767/1000),辅助表!$A$1:$F$54,6,FALSE))&amp;VLOOKUP(INT(A9767/1000),辅助表!$A$1:$G$54,7,FALSE)</f>
        <v>破防御+17</v>
      </c>
    </row>
    <row r="9768" spans="1:7" s="34" customFormat="1">
      <c r="A9768" s="26">
        <v>28167</v>
      </c>
      <c r="B9768" s="34" t="s">
        <v>46</v>
      </c>
      <c r="C9768" s="35" t="s">
        <v>387</v>
      </c>
      <c r="D9768" s="34">
        <f>CEILING(RIGHT(A9768,3)/VLOOKUP(INT(A9768/1000),辅助表!$A$1:$F$54,5,FALSE),1)*VLOOKUP(INT(A9768/1000),辅助表!$A$1:$F$54,6,FALSE)</f>
        <v>17</v>
      </c>
      <c r="E9768" s="34">
        <v>0</v>
      </c>
      <c r="F9768" s="34">
        <f>ROUND(D9768*VLOOKUP(INT(A9768/1000),辅助表!$A$1:$F$54,5,FALSE),0)/VLOOKUP(INT(A9768/1000),辅助表!$A$1:$F$54,6,FALSE)</f>
        <v>170</v>
      </c>
      <c r="G9768" s="34" t="str">
        <f>VLOOKUP(INT(A9768/1000),辅助表!$A$1:$F$54,4,FALSE)&amp;"+"&amp;(D9768/VLOOKUP(INT(A9768/1000),辅助表!$A$1:$F$54,6,FALSE))&amp;VLOOKUP(INT(A9768/1000),辅助表!$A$1:$G$54,7,FALSE)</f>
        <v>破防御+17</v>
      </c>
    </row>
    <row r="9769" spans="1:7" s="34" customFormat="1">
      <c r="A9769" s="26">
        <v>28168</v>
      </c>
      <c r="B9769" s="34" t="s">
        <v>46</v>
      </c>
      <c r="C9769" s="35" t="s">
        <v>387</v>
      </c>
      <c r="D9769" s="34">
        <f>CEILING(RIGHT(A9769,3)/VLOOKUP(INT(A9769/1000),辅助表!$A$1:$F$54,5,FALSE),1)*VLOOKUP(INT(A9769/1000),辅助表!$A$1:$F$54,6,FALSE)</f>
        <v>17</v>
      </c>
      <c r="E9769" s="34">
        <v>0</v>
      </c>
      <c r="F9769" s="34">
        <f>ROUND(D9769*VLOOKUP(INT(A9769/1000),辅助表!$A$1:$F$54,5,FALSE),0)/VLOOKUP(INT(A9769/1000),辅助表!$A$1:$F$54,6,FALSE)</f>
        <v>170</v>
      </c>
      <c r="G9769" s="34" t="str">
        <f>VLOOKUP(INT(A9769/1000),辅助表!$A$1:$F$54,4,FALSE)&amp;"+"&amp;(D9769/VLOOKUP(INT(A9769/1000),辅助表!$A$1:$F$54,6,FALSE))&amp;VLOOKUP(INT(A9769/1000),辅助表!$A$1:$G$54,7,FALSE)</f>
        <v>破防御+17</v>
      </c>
    </row>
    <row r="9770" spans="1:7" s="34" customFormat="1">
      <c r="A9770" s="26">
        <v>28169</v>
      </c>
      <c r="B9770" s="34" t="s">
        <v>46</v>
      </c>
      <c r="C9770" s="35" t="s">
        <v>387</v>
      </c>
      <c r="D9770" s="34">
        <f>CEILING(RIGHT(A9770,3)/VLOOKUP(INT(A9770/1000),辅助表!$A$1:$F$54,5,FALSE),1)*VLOOKUP(INT(A9770/1000),辅助表!$A$1:$F$54,6,FALSE)</f>
        <v>17</v>
      </c>
      <c r="E9770" s="34">
        <v>0</v>
      </c>
      <c r="F9770" s="34">
        <f>ROUND(D9770*VLOOKUP(INT(A9770/1000),辅助表!$A$1:$F$54,5,FALSE),0)/VLOOKUP(INT(A9770/1000),辅助表!$A$1:$F$54,6,FALSE)</f>
        <v>170</v>
      </c>
      <c r="G9770" s="34" t="str">
        <f>VLOOKUP(INT(A9770/1000),辅助表!$A$1:$F$54,4,FALSE)&amp;"+"&amp;(D9770/VLOOKUP(INT(A9770/1000),辅助表!$A$1:$F$54,6,FALSE))&amp;VLOOKUP(INT(A9770/1000),辅助表!$A$1:$G$54,7,FALSE)</f>
        <v>破防御+17</v>
      </c>
    </row>
    <row r="9771" spans="1:7" s="34" customFormat="1">
      <c r="A9771" s="26">
        <v>28170</v>
      </c>
      <c r="B9771" s="34" t="s">
        <v>46</v>
      </c>
      <c r="C9771" s="35" t="s">
        <v>387</v>
      </c>
      <c r="D9771" s="34">
        <f>CEILING(RIGHT(A9771,3)/VLOOKUP(INT(A9771/1000),辅助表!$A$1:$F$54,5,FALSE),1)*VLOOKUP(INT(A9771/1000),辅助表!$A$1:$F$54,6,FALSE)</f>
        <v>17</v>
      </c>
      <c r="E9771" s="34">
        <v>0</v>
      </c>
      <c r="F9771" s="34">
        <f>ROUND(D9771*VLOOKUP(INT(A9771/1000),辅助表!$A$1:$F$54,5,FALSE),0)/VLOOKUP(INT(A9771/1000),辅助表!$A$1:$F$54,6,FALSE)</f>
        <v>170</v>
      </c>
      <c r="G9771" s="34" t="str">
        <f>VLOOKUP(INT(A9771/1000),辅助表!$A$1:$F$54,4,FALSE)&amp;"+"&amp;(D9771/VLOOKUP(INT(A9771/1000),辅助表!$A$1:$F$54,6,FALSE))&amp;VLOOKUP(INT(A9771/1000),辅助表!$A$1:$G$54,7,FALSE)</f>
        <v>破防御+17</v>
      </c>
    </row>
    <row r="9772" spans="1:7" s="34" customFormat="1">
      <c r="A9772" s="26">
        <v>28171</v>
      </c>
      <c r="B9772" s="34" t="s">
        <v>46</v>
      </c>
      <c r="C9772" s="35" t="s">
        <v>387</v>
      </c>
      <c r="D9772" s="34">
        <f>CEILING(RIGHT(A9772,3)/VLOOKUP(INT(A9772/1000),辅助表!$A$1:$F$54,5,FALSE),1)*VLOOKUP(INT(A9772/1000),辅助表!$A$1:$F$54,6,FALSE)</f>
        <v>18</v>
      </c>
      <c r="E9772" s="34">
        <v>0</v>
      </c>
      <c r="F9772" s="34">
        <f>ROUND(D9772*VLOOKUP(INT(A9772/1000),辅助表!$A$1:$F$54,5,FALSE),0)/VLOOKUP(INT(A9772/1000),辅助表!$A$1:$F$54,6,FALSE)</f>
        <v>180</v>
      </c>
      <c r="G9772" s="34" t="str">
        <f>VLOOKUP(INT(A9772/1000),辅助表!$A$1:$F$54,4,FALSE)&amp;"+"&amp;(D9772/VLOOKUP(INT(A9772/1000),辅助表!$A$1:$F$54,6,FALSE))&amp;VLOOKUP(INT(A9772/1000),辅助表!$A$1:$G$54,7,FALSE)</f>
        <v>破防御+18</v>
      </c>
    </row>
    <row r="9773" spans="1:7" s="34" customFormat="1">
      <c r="A9773" s="26">
        <v>28172</v>
      </c>
      <c r="B9773" s="34" t="s">
        <v>46</v>
      </c>
      <c r="C9773" s="35" t="s">
        <v>387</v>
      </c>
      <c r="D9773" s="34">
        <f>CEILING(RIGHT(A9773,3)/VLOOKUP(INT(A9773/1000),辅助表!$A$1:$F$54,5,FALSE),1)*VLOOKUP(INT(A9773/1000),辅助表!$A$1:$F$54,6,FALSE)</f>
        <v>18</v>
      </c>
      <c r="E9773" s="34">
        <v>0</v>
      </c>
      <c r="F9773" s="34">
        <f>ROUND(D9773*VLOOKUP(INT(A9773/1000),辅助表!$A$1:$F$54,5,FALSE),0)/VLOOKUP(INT(A9773/1000),辅助表!$A$1:$F$54,6,FALSE)</f>
        <v>180</v>
      </c>
      <c r="G9773" s="34" t="str">
        <f>VLOOKUP(INT(A9773/1000),辅助表!$A$1:$F$54,4,FALSE)&amp;"+"&amp;(D9773/VLOOKUP(INT(A9773/1000),辅助表!$A$1:$F$54,6,FALSE))&amp;VLOOKUP(INT(A9773/1000),辅助表!$A$1:$G$54,7,FALSE)</f>
        <v>破防御+18</v>
      </c>
    </row>
    <row r="9774" spans="1:7" s="34" customFormat="1">
      <c r="A9774" s="26">
        <v>28173</v>
      </c>
      <c r="B9774" s="34" t="s">
        <v>46</v>
      </c>
      <c r="C9774" s="35" t="s">
        <v>387</v>
      </c>
      <c r="D9774" s="34">
        <f>CEILING(RIGHT(A9774,3)/VLOOKUP(INT(A9774/1000),辅助表!$A$1:$F$54,5,FALSE),1)*VLOOKUP(INT(A9774/1000),辅助表!$A$1:$F$54,6,FALSE)</f>
        <v>18</v>
      </c>
      <c r="E9774" s="34">
        <v>0</v>
      </c>
      <c r="F9774" s="34">
        <f>ROUND(D9774*VLOOKUP(INT(A9774/1000),辅助表!$A$1:$F$54,5,FALSE),0)/VLOOKUP(INT(A9774/1000),辅助表!$A$1:$F$54,6,FALSE)</f>
        <v>180</v>
      </c>
      <c r="G9774" s="34" t="str">
        <f>VLOOKUP(INT(A9774/1000),辅助表!$A$1:$F$54,4,FALSE)&amp;"+"&amp;(D9774/VLOOKUP(INT(A9774/1000),辅助表!$A$1:$F$54,6,FALSE))&amp;VLOOKUP(INT(A9774/1000),辅助表!$A$1:$G$54,7,FALSE)</f>
        <v>破防御+18</v>
      </c>
    </row>
    <row r="9775" spans="1:7" s="34" customFormat="1">
      <c r="A9775" s="26">
        <v>28174</v>
      </c>
      <c r="B9775" s="34" t="s">
        <v>46</v>
      </c>
      <c r="C9775" s="35" t="s">
        <v>387</v>
      </c>
      <c r="D9775" s="34">
        <f>CEILING(RIGHT(A9775,3)/VLOOKUP(INT(A9775/1000),辅助表!$A$1:$F$54,5,FALSE),1)*VLOOKUP(INT(A9775/1000),辅助表!$A$1:$F$54,6,FALSE)</f>
        <v>18</v>
      </c>
      <c r="E9775" s="34">
        <v>0</v>
      </c>
      <c r="F9775" s="34">
        <f>ROUND(D9775*VLOOKUP(INT(A9775/1000),辅助表!$A$1:$F$54,5,FALSE),0)/VLOOKUP(INT(A9775/1000),辅助表!$A$1:$F$54,6,FALSE)</f>
        <v>180</v>
      </c>
      <c r="G9775" s="34" t="str">
        <f>VLOOKUP(INT(A9775/1000),辅助表!$A$1:$F$54,4,FALSE)&amp;"+"&amp;(D9775/VLOOKUP(INT(A9775/1000),辅助表!$A$1:$F$54,6,FALSE))&amp;VLOOKUP(INT(A9775/1000),辅助表!$A$1:$G$54,7,FALSE)</f>
        <v>破防御+18</v>
      </c>
    </row>
    <row r="9776" spans="1:7" s="34" customFormat="1">
      <c r="A9776" s="26">
        <v>28175</v>
      </c>
      <c r="B9776" s="34" t="s">
        <v>46</v>
      </c>
      <c r="C9776" s="35" t="s">
        <v>387</v>
      </c>
      <c r="D9776" s="34">
        <f>CEILING(RIGHT(A9776,3)/VLOOKUP(INT(A9776/1000),辅助表!$A$1:$F$54,5,FALSE),1)*VLOOKUP(INT(A9776/1000),辅助表!$A$1:$F$54,6,FALSE)</f>
        <v>18</v>
      </c>
      <c r="E9776" s="34">
        <v>0</v>
      </c>
      <c r="F9776" s="34">
        <f>ROUND(D9776*VLOOKUP(INT(A9776/1000),辅助表!$A$1:$F$54,5,FALSE),0)/VLOOKUP(INT(A9776/1000),辅助表!$A$1:$F$54,6,FALSE)</f>
        <v>180</v>
      </c>
      <c r="G9776" s="34" t="str">
        <f>VLOOKUP(INT(A9776/1000),辅助表!$A$1:$F$54,4,FALSE)&amp;"+"&amp;(D9776/VLOOKUP(INT(A9776/1000),辅助表!$A$1:$F$54,6,FALSE))&amp;VLOOKUP(INT(A9776/1000),辅助表!$A$1:$G$54,7,FALSE)</f>
        <v>破防御+18</v>
      </c>
    </row>
    <row r="9777" spans="1:7" s="34" customFormat="1">
      <c r="A9777" s="26">
        <v>28176</v>
      </c>
      <c r="B9777" s="34" t="s">
        <v>46</v>
      </c>
      <c r="C9777" s="35" t="s">
        <v>387</v>
      </c>
      <c r="D9777" s="34">
        <f>CEILING(RIGHT(A9777,3)/VLOOKUP(INT(A9777/1000),辅助表!$A$1:$F$54,5,FALSE),1)*VLOOKUP(INT(A9777/1000),辅助表!$A$1:$F$54,6,FALSE)</f>
        <v>18</v>
      </c>
      <c r="E9777" s="34">
        <v>0</v>
      </c>
      <c r="F9777" s="34">
        <f>ROUND(D9777*VLOOKUP(INT(A9777/1000),辅助表!$A$1:$F$54,5,FALSE),0)/VLOOKUP(INT(A9777/1000),辅助表!$A$1:$F$54,6,FALSE)</f>
        <v>180</v>
      </c>
      <c r="G9777" s="34" t="str">
        <f>VLOOKUP(INT(A9777/1000),辅助表!$A$1:$F$54,4,FALSE)&amp;"+"&amp;(D9777/VLOOKUP(INT(A9777/1000),辅助表!$A$1:$F$54,6,FALSE))&amp;VLOOKUP(INT(A9777/1000),辅助表!$A$1:$G$54,7,FALSE)</f>
        <v>破防御+18</v>
      </c>
    </row>
    <row r="9778" spans="1:7" s="34" customFormat="1">
      <c r="A9778" s="26">
        <v>28177</v>
      </c>
      <c r="B9778" s="34" t="s">
        <v>46</v>
      </c>
      <c r="C9778" s="35" t="s">
        <v>387</v>
      </c>
      <c r="D9778" s="34">
        <f>CEILING(RIGHT(A9778,3)/VLOOKUP(INT(A9778/1000),辅助表!$A$1:$F$54,5,FALSE),1)*VLOOKUP(INT(A9778/1000),辅助表!$A$1:$F$54,6,FALSE)</f>
        <v>18</v>
      </c>
      <c r="E9778" s="34">
        <v>0</v>
      </c>
      <c r="F9778" s="34">
        <f>ROUND(D9778*VLOOKUP(INT(A9778/1000),辅助表!$A$1:$F$54,5,FALSE),0)/VLOOKUP(INT(A9778/1000),辅助表!$A$1:$F$54,6,FALSE)</f>
        <v>180</v>
      </c>
      <c r="G9778" s="34" t="str">
        <f>VLOOKUP(INT(A9778/1000),辅助表!$A$1:$F$54,4,FALSE)&amp;"+"&amp;(D9778/VLOOKUP(INT(A9778/1000),辅助表!$A$1:$F$54,6,FALSE))&amp;VLOOKUP(INT(A9778/1000),辅助表!$A$1:$G$54,7,FALSE)</f>
        <v>破防御+18</v>
      </c>
    </row>
    <row r="9779" spans="1:7" s="34" customFormat="1">
      <c r="A9779" s="26">
        <v>28178</v>
      </c>
      <c r="B9779" s="34" t="s">
        <v>46</v>
      </c>
      <c r="C9779" s="35" t="s">
        <v>387</v>
      </c>
      <c r="D9779" s="34">
        <f>CEILING(RIGHT(A9779,3)/VLOOKUP(INT(A9779/1000),辅助表!$A$1:$F$54,5,FALSE),1)*VLOOKUP(INT(A9779/1000),辅助表!$A$1:$F$54,6,FALSE)</f>
        <v>18</v>
      </c>
      <c r="E9779" s="34">
        <v>0</v>
      </c>
      <c r="F9779" s="34">
        <f>ROUND(D9779*VLOOKUP(INT(A9779/1000),辅助表!$A$1:$F$54,5,FALSE),0)/VLOOKUP(INT(A9779/1000),辅助表!$A$1:$F$54,6,FALSE)</f>
        <v>180</v>
      </c>
      <c r="G9779" s="34" t="str">
        <f>VLOOKUP(INT(A9779/1000),辅助表!$A$1:$F$54,4,FALSE)&amp;"+"&amp;(D9779/VLOOKUP(INT(A9779/1000),辅助表!$A$1:$F$54,6,FALSE))&amp;VLOOKUP(INT(A9779/1000),辅助表!$A$1:$G$54,7,FALSE)</f>
        <v>破防御+18</v>
      </c>
    </row>
    <row r="9780" spans="1:7" s="34" customFormat="1">
      <c r="A9780" s="26">
        <v>28179</v>
      </c>
      <c r="B9780" s="34" t="s">
        <v>46</v>
      </c>
      <c r="C9780" s="35" t="s">
        <v>387</v>
      </c>
      <c r="D9780" s="34">
        <f>CEILING(RIGHT(A9780,3)/VLOOKUP(INT(A9780/1000),辅助表!$A$1:$F$54,5,FALSE),1)*VLOOKUP(INT(A9780/1000),辅助表!$A$1:$F$54,6,FALSE)</f>
        <v>18</v>
      </c>
      <c r="E9780" s="34">
        <v>0</v>
      </c>
      <c r="F9780" s="34">
        <f>ROUND(D9780*VLOOKUP(INT(A9780/1000),辅助表!$A$1:$F$54,5,FALSE),0)/VLOOKUP(INT(A9780/1000),辅助表!$A$1:$F$54,6,FALSE)</f>
        <v>180</v>
      </c>
      <c r="G9780" s="34" t="str">
        <f>VLOOKUP(INT(A9780/1000),辅助表!$A$1:$F$54,4,FALSE)&amp;"+"&amp;(D9780/VLOOKUP(INT(A9780/1000),辅助表!$A$1:$F$54,6,FALSE))&amp;VLOOKUP(INT(A9780/1000),辅助表!$A$1:$G$54,7,FALSE)</f>
        <v>破防御+18</v>
      </c>
    </row>
    <row r="9781" spans="1:7" s="34" customFormat="1">
      <c r="A9781" s="26">
        <v>28180</v>
      </c>
      <c r="B9781" s="34" t="s">
        <v>46</v>
      </c>
      <c r="C9781" s="35" t="s">
        <v>387</v>
      </c>
      <c r="D9781" s="34">
        <f>CEILING(RIGHT(A9781,3)/VLOOKUP(INT(A9781/1000),辅助表!$A$1:$F$54,5,FALSE),1)*VLOOKUP(INT(A9781/1000),辅助表!$A$1:$F$54,6,FALSE)</f>
        <v>18</v>
      </c>
      <c r="E9781" s="34">
        <v>0</v>
      </c>
      <c r="F9781" s="34">
        <f>ROUND(D9781*VLOOKUP(INT(A9781/1000),辅助表!$A$1:$F$54,5,FALSE),0)/VLOOKUP(INT(A9781/1000),辅助表!$A$1:$F$54,6,FALSE)</f>
        <v>180</v>
      </c>
      <c r="G9781" s="34" t="str">
        <f>VLOOKUP(INT(A9781/1000),辅助表!$A$1:$F$54,4,FALSE)&amp;"+"&amp;(D9781/VLOOKUP(INT(A9781/1000),辅助表!$A$1:$F$54,6,FALSE))&amp;VLOOKUP(INT(A9781/1000),辅助表!$A$1:$G$54,7,FALSE)</f>
        <v>破防御+18</v>
      </c>
    </row>
    <row r="9782" spans="1:7" s="34" customFormat="1">
      <c r="A9782" s="26">
        <v>28181</v>
      </c>
      <c r="B9782" s="34" t="s">
        <v>46</v>
      </c>
      <c r="C9782" s="35" t="s">
        <v>387</v>
      </c>
      <c r="D9782" s="34">
        <f>CEILING(RIGHT(A9782,3)/VLOOKUP(INT(A9782/1000),辅助表!$A$1:$F$54,5,FALSE),1)*VLOOKUP(INT(A9782/1000),辅助表!$A$1:$F$54,6,FALSE)</f>
        <v>19</v>
      </c>
      <c r="E9782" s="34">
        <v>0</v>
      </c>
      <c r="F9782" s="34">
        <f>ROUND(D9782*VLOOKUP(INT(A9782/1000),辅助表!$A$1:$F$54,5,FALSE),0)/VLOOKUP(INT(A9782/1000),辅助表!$A$1:$F$54,6,FALSE)</f>
        <v>190</v>
      </c>
      <c r="G9782" s="34" t="str">
        <f>VLOOKUP(INT(A9782/1000),辅助表!$A$1:$F$54,4,FALSE)&amp;"+"&amp;(D9782/VLOOKUP(INT(A9782/1000),辅助表!$A$1:$F$54,6,FALSE))&amp;VLOOKUP(INT(A9782/1000),辅助表!$A$1:$G$54,7,FALSE)</f>
        <v>破防御+19</v>
      </c>
    </row>
    <row r="9783" spans="1:7" s="34" customFormat="1">
      <c r="A9783" s="26">
        <v>28182</v>
      </c>
      <c r="B9783" s="34" t="s">
        <v>46</v>
      </c>
      <c r="C9783" s="35" t="s">
        <v>387</v>
      </c>
      <c r="D9783" s="34">
        <f>CEILING(RIGHT(A9783,3)/VLOOKUP(INT(A9783/1000),辅助表!$A$1:$F$54,5,FALSE),1)*VLOOKUP(INT(A9783/1000),辅助表!$A$1:$F$54,6,FALSE)</f>
        <v>19</v>
      </c>
      <c r="E9783" s="34">
        <v>0</v>
      </c>
      <c r="F9783" s="34">
        <f>ROUND(D9783*VLOOKUP(INT(A9783/1000),辅助表!$A$1:$F$54,5,FALSE),0)/VLOOKUP(INT(A9783/1000),辅助表!$A$1:$F$54,6,FALSE)</f>
        <v>190</v>
      </c>
      <c r="G9783" s="34" t="str">
        <f>VLOOKUP(INT(A9783/1000),辅助表!$A$1:$F$54,4,FALSE)&amp;"+"&amp;(D9783/VLOOKUP(INT(A9783/1000),辅助表!$A$1:$F$54,6,FALSE))&amp;VLOOKUP(INT(A9783/1000),辅助表!$A$1:$G$54,7,FALSE)</f>
        <v>破防御+19</v>
      </c>
    </row>
    <row r="9784" spans="1:7" s="34" customFormat="1">
      <c r="A9784" s="26">
        <v>28183</v>
      </c>
      <c r="B9784" s="34" t="s">
        <v>46</v>
      </c>
      <c r="C9784" s="35" t="s">
        <v>387</v>
      </c>
      <c r="D9784" s="34">
        <f>CEILING(RIGHT(A9784,3)/VLOOKUP(INT(A9784/1000),辅助表!$A$1:$F$54,5,FALSE),1)*VLOOKUP(INT(A9784/1000),辅助表!$A$1:$F$54,6,FALSE)</f>
        <v>19</v>
      </c>
      <c r="E9784" s="34">
        <v>0</v>
      </c>
      <c r="F9784" s="34">
        <f>ROUND(D9784*VLOOKUP(INT(A9784/1000),辅助表!$A$1:$F$54,5,FALSE),0)/VLOOKUP(INT(A9784/1000),辅助表!$A$1:$F$54,6,FALSE)</f>
        <v>190</v>
      </c>
      <c r="G9784" s="34" t="str">
        <f>VLOOKUP(INT(A9784/1000),辅助表!$A$1:$F$54,4,FALSE)&amp;"+"&amp;(D9784/VLOOKUP(INT(A9784/1000),辅助表!$A$1:$F$54,6,FALSE))&amp;VLOOKUP(INT(A9784/1000),辅助表!$A$1:$G$54,7,FALSE)</f>
        <v>破防御+19</v>
      </c>
    </row>
    <row r="9785" spans="1:7" s="34" customFormat="1">
      <c r="A9785" s="26">
        <v>28184</v>
      </c>
      <c r="B9785" s="34" t="s">
        <v>46</v>
      </c>
      <c r="C9785" s="35" t="s">
        <v>387</v>
      </c>
      <c r="D9785" s="34">
        <f>CEILING(RIGHT(A9785,3)/VLOOKUP(INT(A9785/1000),辅助表!$A$1:$F$54,5,FALSE),1)*VLOOKUP(INT(A9785/1000),辅助表!$A$1:$F$54,6,FALSE)</f>
        <v>19</v>
      </c>
      <c r="E9785" s="34">
        <v>0</v>
      </c>
      <c r="F9785" s="34">
        <f>ROUND(D9785*VLOOKUP(INT(A9785/1000),辅助表!$A$1:$F$54,5,FALSE),0)/VLOOKUP(INT(A9785/1000),辅助表!$A$1:$F$54,6,FALSE)</f>
        <v>190</v>
      </c>
      <c r="G9785" s="34" t="str">
        <f>VLOOKUP(INT(A9785/1000),辅助表!$A$1:$F$54,4,FALSE)&amp;"+"&amp;(D9785/VLOOKUP(INT(A9785/1000),辅助表!$A$1:$F$54,6,FALSE))&amp;VLOOKUP(INT(A9785/1000),辅助表!$A$1:$G$54,7,FALSE)</f>
        <v>破防御+19</v>
      </c>
    </row>
    <row r="9786" spans="1:7" s="34" customFormat="1">
      <c r="A9786" s="26">
        <v>28185</v>
      </c>
      <c r="B9786" s="34" t="s">
        <v>46</v>
      </c>
      <c r="C9786" s="35" t="s">
        <v>387</v>
      </c>
      <c r="D9786" s="34">
        <f>CEILING(RIGHT(A9786,3)/VLOOKUP(INT(A9786/1000),辅助表!$A$1:$F$54,5,FALSE),1)*VLOOKUP(INT(A9786/1000),辅助表!$A$1:$F$54,6,FALSE)</f>
        <v>19</v>
      </c>
      <c r="E9786" s="34">
        <v>0</v>
      </c>
      <c r="F9786" s="34">
        <f>ROUND(D9786*VLOOKUP(INT(A9786/1000),辅助表!$A$1:$F$54,5,FALSE),0)/VLOOKUP(INT(A9786/1000),辅助表!$A$1:$F$54,6,FALSE)</f>
        <v>190</v>
      </c>
      <c r="G9786" s="34" t="str">
        <f>VLOOKUP(INT(A9786/1000),辅助表!$A$1:$F$54,4,FALSE)&amp;"+"&amp;(D9786/VLOOKUP(INT(A9786/1000),辅助表!$A$1:$F$54,6,FALSE))&amp;VLOOKUP(INT(A9786/1000),辅助表!$A$1:$G$54,7,FALSE)</f>
        <v>破防御+19</v>
      </c>
    </row>
    <row r="9787" spans="1:7" s="34" customFormat="1">
      <c r="A9787" s="26">
        <v>28186</v>
      </c>
      <c r="B9787" s="34" t="s">
        <v>46</v>
      </c>
      <c r="C9787" s="35" t="s">
        <v>387</v>
      </c>
      <c r="D9787" s="34">
        <f>CEILING(RIGHT(A9787,3)/VLOOKUP(INT(A9787/1000),辅助表!$A$1:$F$54,5,FALSE),1)*VLOOKUP(INT(A9787/1000),辅助表!$A$1:$F$54,6,FALSE)</f>
        <v>19</v>
      </c>
      <c r="E9787" s="34">
        <v>0</v>
      </c>
      <c r="F9787" s="34">
        <f>ROUND(D9787*VLOOKUP(INT(A9787/1000),辅助表!$A$1:$F$54,5,FALSE),0)/VLOOKUP(INT(A9787/1000),辅助表!$A$1:$F$54,6,FALSE)</f>
        <v>190</v>
      </c>
      <c r="G9787" s="34" t="str">
        <f>VLOOKUP(INT(A9787/1000),辅助表!$A$1:$F$54,4,FALSE)&amp;"+"&amp;(D9787/VLOOKUP(INT(A9787/1000),辅助表!$A$1:$F$54,6,FALSE))&amp;VLOOKUP(INT(A9787/1000),辅助表!$A$1:$G$54,7,FALSE)</f>
        <v>破防御+19</v>
      </c>
    </row>
    <row r="9788" spans="1:7" s="34" customFormat="1">
      <c r="A9788" s="26">
        <v>28187</v>
      </c>
      <c r="B9788" s="34" t="s">
        <v>46</v>
      </c>
      <c r="C9788" s="35" t="s">
        <v>387</v>
      </c>
      <c r="D9788" s="34">
        <f>CEILING(RIGHT(A9788,3)/VLOOKUP(INT(A9788/1000),辅助表!$A$1:$F$54,5,FALSE),1)*VLOOKUP(INT(A9788/1000),辅助表!$A$1:$F$54,6,FALSE)</f>
        <v>19</v>
      </c>
      <c r="E9788" s="34">
        <v>0</v>
      </c>
      <c r="F9788" s="34">
        <f>ROUND(D9788*VLOOKUP(INT(A9788/1000),辅助表!$A$1:$F$54,5,FALSE),0)/VLOOKUP(INT(A9788/1000),辅助表!$A$1:$F$54,6,FALSE)</f>
        <v>190</v>
      </c>
      <c r="G9788" s="34" t="str">
        <f>VLOOKUP(INT(A9788/1000),辅助表!$A$1:$F$54,4,FALSE)&amp;"+"&amp;(D9788/VLOOKUP(INT(A9788/1000),辅助表!$A$1:$F$54,6,FALSE))&amp;VLOOKUP(INT(A9788/1000),辅助表!$A$1:$G$54,7,FALSE)</f>
        <v>破防御+19</v>
      </c>
    </row>
    <row r="9789" spans="1:7" s="34" customFormat="1">
      <c r="A9789" s="26">
        <v>28188</v>
      </c>
      <c r="B9789" s="34" t="s">
        <v>46</v>
      </c>
      <c r="C9789" s="35" t="s">
        <v>387</v>
      </c>
      <c r="D9789" s="34">
        <f>CEILING(RIGHT(A9789,3)/VLOOKUP(INT(A9789/1000),辅助表!$A$1:$F$54,5,FALSE),1)*VLOOKUP(INT(A9789/1000),辅助表!$A$1:$F$54,6,FALSE)</f>
        <v>19</v>
      </c>
      <c r="E9789" s="34">
        <v>0</v>
      </c>
      <c r="F9789" s="34">
        <f>ROUND(D9789*VLOOKUP(INT(A9789/1000),辅助表!$A$1:$F$54,5,FALSE),0)/VLOOKUP(INT(A9789/1000),辅助表!$A$1:$F$54,6,FALSE)</f>
        <v>190</v>
      </c>
      <c r="G9789" s="34" t="str">
        <f>VLOOKUP(INT(A9789/1000),辅助表!$A$1:$F$54,4,FALSE)&amp;"+"&amp;(D9789/VLOOKUP(INT(A9789/1000),辅助表!$A$1:$F$54,6,FALSE))&amp;VLOOKUP(INT(A9789/1000),辅助表!$A$1:$G$54,7,FALSE)</f>
        <v>破防御+19</v>
      </c>
    </row>
    <row r="9790" spans="1:7" s="34" customFormat="1">
      <c r="A9790" s="26">
        <v>28189</v>
      </c>
      <c r="B9790" s="34" t="s">
        <v>46</v>
      </c>
      <c r="C9790" s="35" t="s">
        <v>387</v>
      </c>
      <c r="D9790" s="34">
        <f>CEILING(RIGHT(A9790,3)/VLOOKUP(INT(A9790/1000),辅助表!$A$1:$F$54,5,FALSE),1)*VLOOKUP(INT(A9790/1000),辅助表!$A$1:$F$54,6,FALSE)</f>
        <v>19</v>
      </c>
      <c r="E9790" s="34">
        <v>0</v>
      </c>
      <c r="F9790" s="34">
        <f>ROUND(D9790*VLOOKUP(INT(A9790/1000),辅助表!$A$1:$F$54,5,FALSE),0)/VLOOKUP(INT(A9790/1000),辅助表!$A$1:$F$54,6,FALSE)</f>
        <v>190</v>
      </c>
      <c r="G9790" s="34" t="str">
        <f>VLOOKUP(INT(A9790/1000),辅助表!$A$1:$F$54,4,FALSE)&amp;"+"&amp;(D9790/VLOOKUP(INT(A9790/1000),辅助表!$A$1:$F$54,6,FALSE))&amp;VLOOKUP(INT(A9790/1000),辅助表!$A$1:$G$54,7,FALSE)</f>
        <v>破防御+19</v>
      </c>
    </row>
    <row r="9791" spans="1:7" s="34" customFormat="1">
      <c r="A9791" s="26">
        <v>28190</v>
      </c>
      <c r="B9791" s="34" t="s">
        <v>46</v>
      </c>
      <c r="C9791" s="35" t="s">
        <v>387</v>
      </c>
      <c r="D9791" s="34">
        <f>CEILING(RIGHT(A9791,3)/VLOOKUP(INT(A9791/1000),辅助表!$A$1:$F$54,5,FALSE),1)*VLOOKUP(INT(A9791/1000),辅助表!$A$1:$F$54,6,FALSE)</f>
        <v>19</v>
      </c>
      <c r="E9791" s="34">
        <v>0</v>
      </c>
      <c r="F9791" s="34">
        <f>ROUND(D9791*VLOOKUP(INT(A9791/1000),辅助表!$A$1:$F$54,5,FALSE),0)/VLOOKUP(INT(A9791/1000),辅助表!$A$1:$F$54,6,FALSE)</f>
        <v>190</v>
      </c>
      <c r="G9791" s="34" t="str">
        <f>VLOOKUP(INT(A9791/1000),辅助表!$A$1:$F$54,4,FALSE)&amp;"+"&amp;(D9791/VLOOKUP(INT(A9791/1000),辅助表!$A$1:$F$54,6,FALSE))&amp;VLOOKUP(INT(A9791/1000),辅助表!$A$1:$G$54,7,FALSE)</f>
        <v>破防御+19</v>
      </c>
    </row>
    <row r="9792" spans="1:7" s="34" customFormat="1">
      <c r="A9792" s="26">
        <v>28191</v>
      </c>
      <c r="B9792" s="34" t="s">
        <v>46</v>
      </c>
      <c r="C9792" s="35" t="s">
        <v>387</v>
      </c>
      <c r="D9792" s="34">
        <f>CEILING(RIGHT(A9792,3)/VLOOKUP(INT(A9792/1000),辅助表!$A$1:$F$54,5,FALSE),1)*VLOOKUP(INT(A9792/1000),辅助表!$A$1:$F$54,6,FALSE)</f>
        <v>20</v>
      </c>
      <c r="E9792" s="34">
        <v>0</v>
      </c>
      <c r="F9792" s="34">
        <f>ROUND(D9792*VLOOKUP(INT(A9792/1000),辅助表!$A$1:$F$54,5,FALSE),0)/VLOOKUP(INT(A9792/1000),辅助表!$A$1:$F$54,6,FALSE)</f>
        <v>200</v>
      </c>
      <c r="G9792" s="34" t="str">
        <f>VLOOKUP(INT(A9792/1000),辅助表!$A$1:$F$54,4,FALSE)&amp;"+"&amp;(D9792/VLOOKUP(INT(A9792/1000),辅助表!$A$1:$F$54,6,FALSE))&amp;VLOOKUP(INT(A9792/1000),辅助表!$A$1:$G$54,7,FALSE)</f>
        <v>破防御+20</v>
      </c>
    </row>
    <row r="9793" spans="1:7" s="34" customFormat="1">
      <c r="A9793" s="26">
        <v>28192</v>
      </c>
      <c r="B9793" s="34" t="s">
        <v>46</v>
      </c>
      <c r="C9793" s="35" t="s">
        <v>387</v>
      </c>
      <c r="D9793" s="34">
        <f>CEILING(RIGHT(A9793,3)/VLOOKUP(INT(A9793/1000),辅助表!$A$1:$F$54,5,FALSE),1)*VLOOKUP(INT(A9793/1000),辅助表!$A$1:$F$54,6,FALSE)</f>
        <v>20</v>
      </c>
      <c r="E9793" s="34">
        <v>0</v>
      </c>
      <c r="F9793" s="34">
        <f>ROUND(D9793*VLOOKUP(INT(A9793/1000),辅助表!$A$1:$F$54,5,FALSE),0)/VLOOKUP(INT(A9793/1000),辅助表!$A$1:$F$54,6,FALSE)</f>
        <v>200</v>
      </c>
      <c r="G9793" s="34" t="str">
        <f>VLOOKUP(INT(A9793/1000),辅助表!$A$1:$F$54,4,FALSE)&amp;"+"&amp;(D9793/VLOOKUP(INT(A9793/1000),辅助表!$A$1:$F$54,6,FALSE))&amp;VLOOKUP(INT(A9793/1000),辅助表!$A$1:$G$54,7,FALSE)</f>
        <v>破防御+20</v>
      </c>
    </row>
    <row r="9794" spans="1:7" s="34" customFormat="1">
      <c r="A9794" s="26">
        <v>28193</v>
      </c>
      <c r="B9794" s="34" t="s">
        <v>46</v>
      </c>
      <c r="C9794" s="35" t="s">
        <v>387</v>
      </c>
      <c r="D9794" s="34">
        <f>CEILING(RIGHT(A9794,3)/VLOOKUP(INT(A9794/1000),辅助表!$A$1:$F$54,5,FALSE),1)*VLOOKUP(INT(A9794/1000),辅助表!$A$1:$F$54,6,FALSE)</f>
        <v>20</v>
      </c>
      <c r="E9794" s="34">
        <v>0</v>
      </c>
      <c r="F9794" s="34">
        <f>ROUND(D9794*VLOOKUP(INT(A9794/1000),辅助表!$A$1:$F$54,5,FALSE),0)/VLOOKUP(INT(A9794/1000),辅助表!$A$1:$F$54,6,FALSE)</f>
        <v>200</v>
      </c>
      <c r="G9794" s="34" t="str">
        <f>VLOOKUP(INT(A9794/1000),辅助表!$A$1:$F$54,4,FALSE)&amp;"+"&amp;(D9794/VLOOKUP(INT(A9794/1000),辅助表!$A$1:$F$54,6,FALSE))&amp;VLOOKUP(INT(A9794/1000),辅助表!$A$1:$G$54,7,FALSE)</f>
        <v>破防御+20</v>
      </c>
    </row>
    <row r="9795" spans="1:7" s="34" customFormat="1">
      <c r="A9795" s="26">
        <v>28194</v>
      </c>
      <c r="B9795" s="34" t="s">
        <v>46</v>
      </c>
      <c r="C9795" s="35" t="s">
        <v>387</v>
      </c>
      <c r="D9795" s="34">
        <f>CEILING(RIGHT(A9795,3)/VLOOKUP(INT(A9795/1000),辅助表!$A$1:$F$54,5,FALSE),1)*VLOOKUP(INT(A9795/1000),辅助表!$A$1:$F$54,6,FALSE)</f>
        <v>20</v>
      </c>
      <c r="E9795" s="34">
        <v>0</v>
      </c>
      <c r="F9795" s="34">
        <f>ROUND(D9795*VLOOKUP(INT(A9795/1000),辅助表!$A$1:$F$54,5,FALSE),0)/VLOOKUP(INT(A9795/1000),辅助表!$A$1:$F$54,6,FALSE)</f>
        <v>200</v>
      </c>
      <c r="G9795" s="34" t="str">
        <f>VLOOKUP(INT(A9795/1000),辅助表!$A$1:$F$54,4,FALSE)&amp;"+"&amp;(D9795/VLOOKUP(INT(A9795/1000),辅助表!$A$1:$F$54,6,FALSE))&amp;VLOOKUP(INT(A9795/1000),辅助表!$A$1:$G$54,7,FALSE)</f>
        <v>破防御+20</v>
      </c>
    </row>
    <row r="9796" spans="1:7" s="34" customFormat="1">
      <c r="A9796" s="26">
        <v>28195</v>
      </c>
      <c r="B9796" s="34" t="s">
        <v>46</v>
      </c>
      <c r="C9796" s="35" t="s">
        <v>387</v>
      </c>
      <c r="D9796" s="34">
        <f>CEILING(RIGHT(A9796,3)/VLOOKUP(INT(A9796/1000),辅助表!$A$1:$F$54,5,FALSE),1)*VLOOKUP(INT(A9796/1000),辅助表!$A$1:$F$54,6,FALSE)</f>
        <v>20</v>
      </c>
      <c r="E9796" s="34">
        <v>0</v>
      </c>
      <c r="F9796" s="34">
        <f>ROUND(D9796*VLOOKUP(INT(A9796/1000),辅助表!$A$1:$F$54,5,FALSE),0)/VLOOKUP(INT(A9796/1000),辅助表!$A$1:$F$54,6,FALSE)</f>
        <v>200</v>
      </c>
      <c r="G9796" s="34" t="str">
        <f>VLOOKUP(INT(A9796/1000),辅助表!$A$1:$F$54,4,FALSE)&amp;"+"&amp;(D9796/VLOOKUP(INT(A9796/1000),辅助表!$A$1:$F$54,6,FALSE))&amp;VLOOKUP(INT(A9796/1000),辅助表!$A$1:$G$54,7,FALSE)</f>
        <v>破防御+20</v>
      </c>
    </row>
    <row r="9797" spans="1:7" s="34" customFormat="1">
      <c r="A9797" s="26">
        <v>28196</v>
      </c>
      <c r="B9797" s="34" t="s">
        <v>46</v>
      </c>
      <c r="C9797" s="35" t="s">
        <v>387</v>
      </c>
      <c r="D9797" s="34">
        <f>CEILING(RIGHT(A9797,3)/VLOOKUP(INT(A9797/1000),辅助表!$A$1:$F$54,5,FALSE),1)*VLOOKUP(INT(A9797/1000),辅助表!$A$1:$F$54,6,FALSE)</f>
        <v>20</v>
      </c>
      <c r="E9797" s="34">
        <v>0</v>
      </c>
      <c r="F9797" s="34">
        <f>ROUND(D9797*VLOOKUP(INT(A9797/1000),辅助表!$A$1:$F$54,5,FALSE),0)/VLOOKUP(INT(A9797/1000),辅助表!$A$1:$F$54,6,FALSE)</f>
        <v>200</v>
      </c>
      <c r="G9797" s="34" t="str">
        <f>VLOOKUP(INT(A9797/1000),辅助表!$A$1:$F$54,4,FALSE)&amp;"+"&amp;(D9797/VLOOKUP(INT(A9797/1000),辅助表!$A$1:$F$54,6,FALSE))&amp;VLOOKUP(INT(A9797/1000),辅助表!$A$1:$G$54,7,FALSE)</f>
        <v>破防御+20</v>
      </c>
    </row>
    <row r="9798" spans="1:7" s="34" customFormat="1">
      <c r="A9798" s="26">
        <v>28197</v>
      </c>
      <c r="B9798" s="34" t="s">
        <v>46</v>
      </c>
      <c r="C9798" s="35" t="s">
        <v>387</v>
      </c>
      <c r="D9798" s="34">
        <f>CEILING(RIGHT(A9798,3)/VLOOKUP(INT(A9798/1000),辅助表!$A$1:$F$54,5,FALSE),1)*VLOOKUP(INT(A9798/1000),辅助表!$A$1:$F$54,6,FALSE)</f>
        <v>20</v>
      </c>
      <c r="E9798" s="34">
        <v>0</v>
      </c>
      <c r="F9798" s="34">
        <f>ROUND(D9798*VLOOKUP(INT(A9798/1000),辅助表!$A$1:$F$54,5,FALSE),0)/VLOOKUP(INT(A9798/1000),辅助表!$A$1:$F$54,6,FALSE)</f>
        <v>200</v>
      </c>
      <c r="G9798" s="34" t="str">
        <f>VLOOKUP(INT(A9798/1000),辅助表!$A$1:$F$54,4,FALSE)&amp;"+"&amp;(D9798/VLOOKUP(INT(A9798/1000),辅助表!$A$1:$F$54,6,FALSE))&amp;VLOOKUP(INT(A9798/1000),辅助表!$A$1:$G$54,7,FALSE)</f>
        <v>破防御+20</v>
      </c>
    </row>
    <row r="9799" spans="1:7" s="34" customFormat="1">
      <c r="A9799" s="26">
        <v>28198</v>
      </c>
      <c r="B9799" s="34" t="s">
        <v>46</v>
      </c>
      <c r="C9799" s="35" t="s">
        <v>387</v>
      </c>
      <c r="D9799" s="34">
        <f>CEILING(RIGHT(A9799,3)/VLOOKUP(INT(A9799/1000),辅助表!$A$1:$F$54,5,FALSE),1)*VLOOKUP(INT(A9799/1000),辅助表!$A$1:$F$54,6,FALSE)</f>
        <v>20</v>
      </c>
      <c r="E9799" s="34">
        <v>0</v>
      </c>
      <c r="F9799" s="34">
        <f>ROUND(D9799*VLOOKUP(INT(A9799/1000),辅助表!$A$1:$F$54,5,FALSE),0)/VLOOKUP(INT(A9799/1000),辅助表!$A$1:$F$54,6,FALSE)</f>
        <v>200</v>
      </c>
      <c r="G9799" s="34" t="str">
        <f>VLOOKUP(INT(A9799/1000),辅助表!$A$1:$F$54,4,FALSE)&amp;"+"&amp;(D9799/VLOOKUP(INT(A9799/1000),辅助表!$A$1:$F$54,6,FALSE))&amp;VLOOKUP(INT(A9799/1000),辅助表!$A$1:$G$54,7,FALSE)</f>
        <v>破防御+20</v>
      </c>
    </row>
    <row r="9800" spans="1:7" s="34" customFormat="1">
      <c r="A9800" s="26">
        <v>28199</v>
      </c>
      <c r="B9800" s="34" t="s">
        <v>46</v>
      </c>
      <c r="C9800" s="35" t="s">
        <v>387</v>
      </c>
      <c r="D9800" s="34">
        <f>CEILING(RIGHT(A9800,3)/VLOOKUP(INT(A9800/1000),辅助表!$A$1:$F$54,5,FALSE),1)*VLOOKUP(INT(A9800/1000),辅助表!$A$1:$F$54,6,FALSE)</f>
        <v>20</v>
      </c>
      <c r="E9800" s="34">
        <v>0</v>
      </c>
      <c r="F9800" s="34">
        <f>ROUND(D9800*VLOOKUP(INT(A9800/1000),辅助表!$A$1:$F$54,5,FALSE),0)/VLOOKUP(INT(A9800/1000),辅助表!$A$1:$F$54,6,FALSE)</f>
        <v>200</v>
      </c>
      <c r="G9800" s="34" t="str">
        <f>VLOOKUP(INT(A9800/1000),辅助表!$A$1:$F$54,4,FALSE)&amp;"+"&amp;(D9800/VLOOKUP(INT(A9800/1000),辅助表!$A$1:$F$54,6,FALSE))&amp;VLOOKUP(INT(A9800/1000),辅助表!$A$1:$G$54,7,FALSE)</f>
        <v>破防御+20</v>
      </c>
    </row>
    <row r="9801" spans="1:7" s="34" customFormat="1">
      <c r="A9801" s="26">
        <v>28200</v>
      </c>
      <c r="B9801" s="34" t="s">
        <v>46</v>
      </c>
      <c r="C9801" s="35" t="s">
        <v>387</v>
      </c>
      <c r="D9801" s="34">
        <f>CEILING(RIGHT(A9801,3)/VLOOKUP(INT(A9801/1000),辅助表!$A$1:$F$54,5,FALSE),1)*VLOOKUP(INT(A9801/1000),辅助表!$A$1:$F$54,6,FALSE)</f>
        <v>20</v>
      </c>
      <c r="E9801" s="34">
        <v>0</v>
      </c>
      <c r="F9801" s="34">
        <f>ROUND(D9801*VLOOKUP(INT(A9801/1000),辅助表!$A$1:$F$54,5,FALSE),0)/VLOOKUP(INT(A9801/1000),辅助表!$A$1:$F$54,6,FALSE)</f>
        <v>200</v>
      </c>
      <c r="G9801" s="34" t="str">
        <f>VLOOKUP(INT(A9801/1000),辅助表!$A$1:$F$54,4,FALSE)&amp;"+"&amp;(D9801/VLOOKUP(INT(A9801/1000),辅助表!$A$1:$F$54,6,FALSE))&amp;VLOOKUP(INT(A9801/1000),辅助表!$A$1:$G$54,7,FALSE)</f>
        <v>破防御+20</v>
      </c>
    </row>
    <row r="9802" spans="1:7" s="34" customFormat="1">
      <c r="A9802" s="26">
        <v>28201</v>
      </c>
      <c r="B9802" s="34" t="s">
        <v>46</v>
      </c>
      <c r="C9802" s="35" t="s">
        <v>387</v>
      </c>
      <c r="D9802" s="34">
        <f>CEILING(RIGHT(A9802,3)/VLOOKUP(INT(A9802/1000),辅助表!$A$1:$F$54,5,FALSE),1)*VLOOKUP(INT(A9802/1000),辅助表!$A$1:$F$54,6,FALSE)</f>
        <v>21</v>
      </c>
      <c r="E9802" s="34">
        <v>0</v>
      </c>
      <c r="F9802" s="34">
        <f>ROUND(D9802*VLOOKUP(INT(A9802/1000),辅助表!$A$1:$F$54,5,FALSE),0)/VLOOKUP(INT(A9802/1000),辅助表!$A$1:$F$54,6,FALSE)</f>
        <v>210</v>
      </c>
      <c r="G9802" s="34" t="str">
        <f>VLOOKUP(INT(A9802/1000),辅助表!$A$1:$F$54,4,FALSE)&amp;"+"&amp;(D9802/VLOOKUP(INT(A9802/1000),辅助表!$A$1:$F$54,6,FALSE))&amp;VLOOKUP(INT(A9802/1000),辅助表!$A$1:$G$54,7,FALSE)</f>
        <v>破防御+21</v>
      </c>
    </row>
    <row r="9803" spans="1:7" s="34" customFormat="1">
      <c r="A9803" s="26">
        <v>28202</v>
      </c>
      <c r="B9803" s="34" t="s">
        <v>46</v>
      </c>
      <c r="C9803" s="35" t="s">
        <v>387</v>
      </c>
      <c r="D9803" s="34">
        <f>CEILING(RIGHT(A9803,3)/VLOOKUP(INT(A9803/1000),辅助表!$A$1:$F$54,5,FALSE),1)*VLOOKUP(INT(A9803/1000),辅助表!$A$1:$F$54,6,FALSE)</f>
        <v>21</v>
      </c>
      <c r="E9803" s="34">
        <v>0</v>
      </c>
      <c r="F9803" s="34">
        <f>ROUND(D9803*VLOOKUP(INT(A9803/1000),辅助表!$A$1:$F$54,5,FALSE),0)/VLOOKUP(INT(A9803/1000),辅助表!$A$1:$F$54,6,FALSE)</f>
        <v>210</v>
      </c>
      <c r="G9803" s="34" t="str">
        <f>VLOOKUP(INT(A9803/1000),辅助表!$A$1:$F$54,4,FALSE)&amp;"+"&amp;(D9803/VLOOKUP(INT(A9803/1000),辅助表!$A$1:$F$54,6,FALSE))&amp;VLOOKUP(INT(A9803/1000),辅助表!$A$1:$G$54,7,FALSE)</f>
        <v>破防御+21</v>
      </c>
    </row>
    <row r="9804" spans="1:7" s="34" customFormat="1">
      <c r="A9804" s="26">
        <v>28203</v>
      </c>
      <c r="B9804" s="34" t="s">
        <v>46</v>
      </c>
      <c r="C9804" s="35" t="s">
        <v>387</v>
      </c>
      <c r="D9804" s="34">
        <f>CEILING(RIGHT(A9804,3)/VLOOKUP(INT(A9804/1000),辅助表!$A$1:$F$54,5,FALSE),1)*VLOOKUP(INT(A9804/1000),辅助表!$A$1:$F$54,6,FALSE)</f>
        <v>21</v>
      </c>
      <c r="E9804" s="34">
        <v>0</v>
      </c>
      <c r="F9804" s="34">
        <f>ROUND(D9804*VLOOKUP(INT(A9804/1000),辅助表!$A$1:$F$54,5,FALSE),0)/VLOOKUP(INT(A9804/1000),辅助表!$A$1:$F$54,6,FALSE)</f>
        <v>210</v>
      </c>
      <c r="G9804" s="34" t="str">
        <f>VLOOKUP(INT(A9804/1000),辅助表!$A$1:$F$54,4,FALSE)&amp;"+"&amp;(D9804/VLOOKUP(INT(A9804/1000),辅助表!$A$1:$F$54,6,FALSE))&amp;VLOOKUP(INT(A9804/1000),辅助表!$A$1:$G$54,7,FALSE)</f>
        <v>破防御+21</v>
      </c>
    </row>
    <row r="9805" spans="1:7" s="34" customFormat="1">
      <c r="A9805" s="26">
        <v>28204</v>
      </c>
      <c r="B9805" s="34" t="s">
        <v>46</v>
      </c>
      <c r="C9805" s="35" t="s">
        <v>387</v>
      </c>
      <c r="D9805" s="34">
        <f>CEILING(RIGHT(A9805,3)/VLOOKUP(INT(A9805/1000),辅助表!$A$1:$F$54,5,FALSE),1)*VLOOKUP(INT(A9805/1000),辅助表!$A$1:$F$54,6,FALSE)</f>
        <v>21</v>
      </c>
      <c r="E9805" s="34">
        <v>0</v>
      </c>
      <c r="F9805" s="34">
        <f>ROUND(D9805*VLOOKUP(INT(A9805/1000),辅助表!$A$1:$F$54,5,FALSE),0)/VLOOKUP(INT(A9805/1000),辅助表!$A$1:$F$54,6,FALSE)</f>
        <v>210</v>
      </c>
      <c r="G9805" s="34" t="str">
        <f>VLOOKUP(INT(A9805/1000),辅助表!$A$1:$F$54,4,FALSE)&amp;"+"&amp;(D9805/VLOOKUP(INT(A9805/1000),辅助表!$A$1:$F$54,6,FALSE))&amp;VLOOKUP(INT(A9805/1000),辅助表!$A$1:$G$54,7,FALSE)</f>
        <v>破防御+21</v>
      </c>
    </row>
    <row r="9806" spans="1:7" s="34" customFormat="1">
      <c r="A9806" s="26">
        <v>28205</v>
      </c>
      <c r="B9806" s="34" t="s">
        <v>46</v>
      </c>
      <c r="C9806" s="35" t="s">
        <v>387</v>
      </c>
      <c r="D9806" s="34">
        <f>CEILING(RIGHT(A9806,3)/VLOOKUP(INT(A9806/1000),辅助表!$A$1:$F$54,5,FALSE),1)*VLOOKUP(INT(A9806/1000),辅助表!$A$1:$F$54,6,FALSE)</f>
        <v>21</v>
      </c>
      <c r="E9806" s="34">
        <v>0</v>
      </c>
      <c r="F9806" s="34">
        <f>ROUND(D9806*VLOOKUP(INT(A9806/1000),辅助表!$A$1:$F$54,5,FALSE),0)/VLOOKUP(INT(A9806/1000),辅助表!$A$1:$F$54,6,FALSE)</f>
        <v>210</v>
      </c>
      <c r="G9806" s="34" t="str">
        <f>VLOOKUP(INT(A9806/1000),辅助表!$A$1:$F$54,4,FALSE)&amp;"+"&amp;(D9806/VLOOKUP(INT(A9806/1000),辅助表!$A$1:$F$54,6,FALSE))&amp;VLOOKUP(INT(A9806/1000),辅助表!$A$1:$G$54,7,FALSE)</f>
        <v>破防御+21</v>
      </c>
    </row>
    <row r="9807" spans="1:7" s="34" customFormat="1">
      <c r="A9807" s="26">
        <v>28206</v>
      </c>
      <c r="B9807" s="34" t="s">
        <v>46</v>
      </c>
      <c r="C9807" s="35" t="s">
        <v>387</v>
      </c>
      <c r="D9807" s="34">
        <f>CEILING(RIGHT(A9807,3)/VLOOKUP(INT(A9807/1000),辅助表!$A$1:$F$54,5,FALSE),1)*VLOOKUP(INT(A9807/1000),辅助表!$A$1:$F$54,6,FALSE)</f>
        <v>21</v>
      </c>
      <c r="E9807" s="34">
        <v>0</v>
      </c>
      <c r="F9807" s="34">
        <f>ROUND(D9807*VLOOKUP(INT(A9807/1000),辅助表!$A$1:$F$54,5,FALSE),0)/VLOOKUP(INT(A9807/1000),辅助表!$A$1:$F$54,6,FALSE)</f>
        <v>210</v>
      </c>
      <c r="G9807" s="34" t="str">
        <f>VLOOKUP(INT(A9807/1000),辅助表!$A$1:$F$54,4,FALSE)&amp;"+"&amp;(D9807/VLOOKUP(INT(A9807/1000),辅助表!$A$1:$F$54,6,FALSE))&amp;VLOOKUP(INT(A9807/1000),辅助表!$A$1:$G$54,7,FALSE)</f>
        <v>破防御+21</v>
      </c>
    </row>
    <row r="9808" spans="1:7" s="34" customFormat="1">
      <c r="A9808" s="26">
        <v>28207</v>
      </c>
      <c r="B9808" s="34" t="s">
        <v>46</v>
      </c>
      <c r="C9808" s="35" t="s">
        <v>387</v>
      </c>
      <c r="D9808" s="34">
        <f>CEILING(RIGHT(A9808,3)/VLOOKUP(INT(A9808/1000),辅助表!$A$1:$F$54,5,FALSE),1)*VLOOKUP(INT(A9808/1000),辅助表!$A$1:$F$54,6,FALSE)</f>
        <v>21</v>
      </c>
      <c r="E9808" s="34">
        <v>0</v>
      </c>
      <c r="F9808" s="34">
        <f>ROUND(D9808*VLOOKUP(INT(A9808/1000),辅助表!$A$1:$F$54,5,FALSE),0)/VLOOKUP(INT(A9808/1000),辅助表!$A$1:$F$54,6,FALSE)</f>
        <v>210</v>
      </c>
      <c r="G9808" s="34" t="str">
        <f>VLOOKUP(INT(A9808/1000),辅助表!$A$1:$F$54,4,FALSE)&amp;"+"&amp;(D9808/VLOOKUP(INT(A9808/1000),辅助表!$A$1:$F$54,6,FALSE))&amp;VLOOKUP(INT(A9808/1000),辅助表!$A$1:$G$54,7,FALSE)</f>
        <v>破防御+21</v>
      </c>
    </row>
    <row r="9809" spans="1:7" s="34" customFormat="1">
      <c r="A9809" s="26">
        <v>28208</v>
      </c>
      <c r="B9809" s="34" t="s">
        <v>46</v>
      </c>
      <c r="C9809" s="35" t="s">
        <v>387</v>
      </c>
      <c r="D9809" s="34">
        <f>CEILING(RIGHT(A9809,3)/VLOOKUP(INT(A9809/1000),辅助表!$A$1:$F$54,5,FALSE),1)*VLOOKUP(INT(A9809/1000),辅助表!$A$1:$F$54,6,FALSE)</f>
        <v>21</v>
      </c>
      <c r="E9809" s="34">
        <v>0</v>
      </c>
      <c r="F9809" s="34">
        <f>ROUND(D9809*VLOOKUP(INT(A9809/1000),辅助表!$A$1:$F$54,5,FALSE),0)/VLOOKUP(INT(A9809/1000),辅助表!$A$1:$F$54,6,FALSE)</f>
        <v>210</v>
      </c>
      <c r="G9809" s="34" t="str">
        <f>VLOOKUP(INT(A9809/1000),辅助表!$A$1:$F$54,4,FALSE)&amp;"+"&amp;(D9809/VLOOKUP(INT(A9809/1000),辅助表!$A$1:$F$54,6,FALSE))&amp;VLOOKUP(INT(A9809/1000),辅助表!$A$1:$G$54,7,FALSE)</f>
        <v>破防御+21</v>
      </c>
    </row>
    <row r="9810" spans="1:7" s="34" customFormat="1">
      <c r="A9810" s="26">
        <v>28209</v>
      </c>
      <c r="B9810" s="34" t="s">
        <v>46</v>
      </c>
      <c r="C9810" s="35" t="s">
        <v>387</v>
      </c>
      <c r="D9810" s="34">
        <f>CEILING(RIGHT(A9810,3)/VLOOKUP(INT(A9810/1000),辅助表!$A$1:$F$54,5,FALSE),1)*VLOOKUP(INT(A9810/1000),辅助表!$A$1:$F$54,6,FALSE)</f>
        <v>21</v>
      </c>
      <c r="E9810" s="34">
        <v>0</v>
      </c>
      <c r="F9810" s="34">
        <f>ROUND(D9810*VLOOKUP(INT(A9810/1000),辅助表!$A$1:$F$54,5,FALSE),0)/VLOOKUP(INT(A9810/1000),辅助表!$A$1:$F$54,6,FALSE)</f>
        <v>210</v>
      </c>
      <c r="G9810" s="34" t="str">
        <f>VLOOKUP(INT(A9810/1000),辅助表!$A$1:$F$54,4,FALSE)&amp;"+"&amp;(D9810/VLOOKUP(INT(A9810/1000),辅助表!$A$1:$F$54,6,FALSE))&amp;VLOOKUP(INT(A9810/1000),辅助表!$A$1:$G$54,7,FALSE)</f>
        <v>破防御+21</v>
      </c>
    </row>
    <row r="9811" spans="1:7" s="34" customFormat="1">
      <c r="A9811" s="26">
        <v>28210</v>
      </c>
      <c r="B9811" s="34" t="s">
        <v>46</v>
      </c>
      <c r="C9811" s="35" t="s">
        <v>387</v>
      </c>
      <c r="D9811" s="34">
        <f>CEILING(RIGHT(A9811,3)/VLOOKUP(INT(A9811/1000),辅助表!$A$1:$F$54,5,FALSE),1)*VLOOKUP(INT(A9811/1000),辅助表!$A$1:$F$54,6,FALSE)</f>
        <v>21</v>
      </c>
      <c r="E9811" s="34">
        <v>0</v>
      </c>
      <c r="F9811" s="34">
        <f>ROUND(D9811*VLOOKUP(INT(A9811/1000),辅助表!$A$1:$F$54,5,FALSE),0)/VLOOKUP(INT(A9811/1000),辅助表!$A$1:$F$54,6,FALSE)</f>
        <v>210</v>
      </c>
      <c r="G9811" s="34" t="str">
        <f>VLOOKUP(INT(A9811/1000),辅助表!$A$1:$F$54,4,FALSE)&amp;"+"&amp;(D9811/VLOOKUP(INT(A9811/1000),辅助表!$A$1:$F$54,6,FALSE))&amp;VLOOKUP(INT(A9811/1000),辅助表!$A$1:$G$54,7,FALSE)</f>
        <v>破防御+21</v>
      </c>
    </row>
    <row r="9812" spans="1:7" s="34" customFormat="1">
      <c r="A9812" s="26">
        <v>28211</v>
      </c>
      <c r="B9812" s="34" t="s">
        <v>46</v>
      </c>
      <c r="C9812" s="35" t="s">
        <v>387</v>
      </c>
      <c r="D9812" s="34">
        <f>CEILING(RIGHT(A9812,3)/VLOOKUP(INT(A9812/1000),辅助表!$A$1:$F$54,5,FALSE),1)*VLOOKUP(INT(A9812/1000),辅助表!$A$1:$F$54,6,FALSE)</f>
        <v>22</v>
      </c>
      <c r="E9812" s="34">
        <v>0</v>
      </c>
      <c r="F9812" s="34">
        <f>ROUND(D9812*VLOOKUP(INT(A9812/1000),辅助表!$A$1:$F$54,5,FALSE),0)/VLOOKUP(INT(A9812/1000),辅助表!$A$1:$F$54,6,FALSE)</f>
        <v>220</v>
      </c>
      <c r="G9812" s="34" t="str">
        <f>VLOOKUP(INT(A9812/1000),辅助表!$A$1:$F$54,4,FALSE)&amp;"+"&amp;(D9812/VLOOKUP(INT(A9812/1000),辅助表!$A$1:$F$54,6,FALSE))&amp;VLOOKUP(INT(A9812/1000),辅助表!$A$1:$G$54,7,FALSE)</f>
        <v>破防御+22</v>
      </c>
    </row>
    <row r="9813" spans="1:7" s="34" customFormat="1">
      <c r="A9813" s="26">
        <v>28212</v>
      </c>
      <c r="B9813" s="34" t="s">
        <v>46</v>
      </c>
      <c r="C9813" s="35" t="s">
        <v>387</v>
      </c>
      <c r="D9813" s="34">
        <f>CEILING(RIGHT(A9813,3)/VLOOKUP(INT(A9813/1000),辅助表!$A$1:$F$54,5,FALSE),1)*VLOOKUP(INT(A9813/1000),辅助表!$A$1:$F$54,6,FALSE)</f>
        <v>22</v>
      </c>
      <c r="E9813" s="34">
        <v>0</v>
      </c>
      <c r="F9813" s="34">
        <f>ROUND(D9813*VLOOKUP(INT(A9813/1000),辅助表!$A$1:$F$54,5,FALSE),0)/VLOOKUP(INT(A9813/1000),辅助表!$A$1:$F$54,6,FALSE)</f>
        <v>220</v>
      </c>
      <c r="G9813" s="34" t="str">
        <f>VLOOKUP(INT(A9813/1000),辅助表!$A$1:$F$54,4,FALSE)&amp;"+"&amp;(D9813/VLOOKUP(INT(A9813/1000),辅助表!$A$1:$F$54,6,FALSE))&amp;VLOOKUP(INT(A9813/1000),辅助表!$A$1:$G$54,7,FALSE)</f>
        <v>破防御+22</v>
      </c>
    </row>
    <row r="9814" spans="1:7" s="34" customFormat="1">
      <c r="A9814" s="26">
        <v>28213</v>
      </c>
      <c r="B9814" s="34" t="s">
        <v>46</v>
      </c>
      <c r="C9814" s="35" t="s">
        <v>387</v>
      </c>
      <c r="D9814" s="34">
        <f>CEILING(RIGHT(A9814,3)/VLOOKUP(INT(A9814/1000),辅助表!$A$1:$F$54,5,FALSE),1)*VLOOKUP(INT(A9814/1000),辅助表!$A$1:$F$54,6,FALSE)</f>
        <v>22</v>
      </c>
      <c r="E9814" s="34">
        <v>0</v>
      </c>
      <c r="F9814" s="34">
        <f>ROUND(D9814*VLOOKUP(INT(A9814/1000),辅助表!$A$1:$F$54,5,FALSE),0)/VLOOKUP(INT(A9814/1000),辅助表!$A$1:$F$54,6,FALSE)</f>
        <v>220</v>
      </c>
      <c r="G9814" s="34" t="str">
        <f>VLOOKUP(INT(A9814/1000),辅助表!$A$1:$F$54,4,FALSE)&amp;"+"&amp;(D9814/VLOOKUP(INT(A9814/1000),辅助表!$A$1:$F$54,6,FALSE))&amp;VLOOKUP(INT(A9814/1000),辅助表!$A$1:$G$54,7,FALSE)</f>
        <v>破防御+22</v>
      </c>
    </row>
    <row r="9815" spans="1:7" s="34" customFormat="1">
      <c r="A9815" s="26">
        <v>28214</v>
      </c>
      <c r="B9815" s="34" t="s">
        <v>46</v>
      </c>
      <c r="C9815" s="35" t="s">
        <v>387</v>
      </c>
      <c r="D9815" s="34">
        <f>CEILING(RIGHT(A9815,3)/VLOOKUP(INT(A9815/1000),辅助表!$A$1:$F$54,5,FALSE),1)*VLOOKUP(INT(A9815/1000),辅助表!$A$1:$F$54,6,FALSE)</f>
        <v>22</v>
      </c>
      <c r="E9815" s="34">
        <v>0</v>
      </c>
      <c r="F9815" s="34">
        <f>ROUND(D9815*VLOOKUP(INT(A9815/1000),辅助表!$A$1:$F$54,5,FALSE),0)/VLOOKUP(INT(A9815/1000),辅助表!$A$1:$F$54,6,FALSE)</f>
        <v>220</v>
      </c>
      <c r="G9815" s="34" t="str">
        <f>VLOOKUP(INT(A9815/1000),辅助表!$A$1:$F$54,4,FALSE)&amp;"+"&amp;(D9815/VLOOKUP(INT(A9815/1000),辅助表!$A$1:$F$54,6,FALSE))&amp;VLOOKUP(INT(A9815/1000),辅助表!$A$1:$G$54,7,FALSE)</f>
        <v>破防御+22</v>
      </c>
    </row>
    <row r="9816" spans="1:7" s="34" customFormat="1">
      <c r="A9816" s="26">
        <v>28215</v>
      </c>
      <c r="B9816" s="34" t="s">
        <v>46</v>
      </c>
      <c r="C9816" s="35" t="s">
        <v>387</v>
      </c>
      <c r="D9816" s="34">
        <f>CEILING(RIGHT(A9816,3)/VLOOKUP(INT(A9816/1000),辅助表!$A$1:$F$54,5,FALSE),1)*VLOOKUP(INT(A9816/1000),辅助表!$A$1:$F$54,6,FALSE)</f>
        <v>22</v>
      </c>
      <c r="E9816" s="34">
        <v>0</v>
      </c>
      <c r="F9816" s="34">
        <f>ROUND(D9816*VLOOKUP(INT(A9816/1000),辅助表!$A$1:$F$54,5,FALSE),0)/VLOOKUP(INT(A9816/1000),辅助表!$A$1:$F$54,6,FALSE)</f>
        <v>220</v>
      </c>
      <c r="G9816" s="34" t="str">
        <f>VLOOKUP(INT(A9816/1000),辅助表!$A$1:$F$54,4,FALSE)&amp;"+"&amp;(D9816/VLOOKUP(INT(A9816/1000),辅助表!$A$1:$F$54,6,FALSE))&amp;VLOOKUP(INT(A9816/1000),辅助表!$A$1:$G$54,7,FALSE)</f>
        <v>破防御+22</v>
      </c>
    </row>
    <row r="9817" spans="1:7" s="34" customFormat="1">
      <c r="A9817" s="26">
        <v>28216</v>
      </c>
      <c r="B9817" s="34" t="s">
        <v>46</v>
      </c>
      <c r="C9817" s="35" t="s">
        <v>387</v>
      </c>
      <c r="D9817" s="34">
        <f>CEILING(RIGHT(A9817,3)/VLOOKUP(INT(A9817/1000),辅助表!$A$1:$F$54,5,FALSE),1)*VLOOKUP(INT(A9817/1000),辅助表!$A$1:$F$54,6,FALSE)</f>
        <v>22</v>
      </c>
      <c r="E9817" s="34">
        <v>0</v>
      </c>
      <c r="F9817" s="34">
        <f>ROUND(D9817*VLOOKUP(INT(A9817/1000),辅助表!$A$1:$F$54,5,FALSE),0)/VLOOKUP(INT(A9817/1000),辅助表!$A$1:$F$54,6,FALSE)</f>
        <v>220</v>
      </c>
      <c r="G9817" s="34" t="str">
        <f>VLOOKUP(INT(A9817/1000),辅助表!$A$1:$F$54,4,FALSE)&amp;"+"&amp;(D9817/VLOOKUP(INT(A9817/1000),辅助表!$A$1:$F$54,6,FALSE))&amp;VLOOKUP(INT(A9817/1000),辅助表!$A$1:$G$54,7,FALSE)</f>
        <v>破防御+22</v>
      </c>
    </row>
    <row r="9818" spans="1:7" s="34" customFormat="1">
      <c r="A9818" s="26">
        <v>28217</v>
      </c>
      <c r="B9818" s="34" t="s">
        <v>46</v>
      </c>
      <c r="C9818" s="35" t="s">
        <v>387</v>
      </c>
      <c r="D9818" s="34">
        <f>CEILING(RIGHT(A9818,3)/VLOOKUP(INT(A9818/1000),辅助表!$A$1:$F$54,5,FALSE),1)*VLOOKUP(INT(A9818/1000),辅助表!$A$1:$F$54,6,FALSE)</f>
        <v>22</v>
      </c>
      <c r="E9818" s="34">
        <v>0</v>
      </c>
      <c r="F9818" s="34">
        <f>ROUND(D9818*VLOOKUP(INT(A9818/1000),辅助表!$A$1:$F$54,5,FALSE),0)/VLOOKUP(INT(A9818/1000),辅助表!$A$1:$F$54,6,FALSE)</f>
        <v>220</v>
      </c>
      <c r="G9818" s="34" t="str">
        <f>VLOOKUP(INT(A9818/1000),辅助表!$A$1:$F$54,4,FALSE)&amp;"+"&amp;(D9818/VLOOKUP(INT(A9818/1000),辅助表!$A$1:$F$54,6,FALSE))&amp;VLOOKUP(INT(A9818/1000),辅助表!$A$1:$G$54,7,FALSE)</f>
        <v>破防御+22</v>
      </c>
    </row>
    <row r="9819" spans="1:7" s="34" customFormat="1">
      <c r="A9819" s="26">
        <v>28218</v>
      </c>
      <c r="B9819" s="34" t="s">
        <v>46</v>
      </c>
      <c r="C9819" s="35" t="s">
        <v>387</v>
      </c>
      <c r="D9819" s="34">
        <f>CEILING(RIGHT(A9819,3)/VLOOKUP(INT(A9819/1000),辅助表!$A$1:$F$54,5,FALSE),1)*VLOOKUP(INT(A9819/1000),辅助表!$A$1:$F$54,6,FALSE)</f>
        <v>22</v>
      </c>
      <c r="E9819" s="34">
        <v>0</v>
      </c>
      <c r="F9819" s="34">
        <f>ROUND(D9819*VLOOKUP(INT(A9819/1000),辅助表!$A$1:$F$54,5,FALSE),0)/VLOOKUP(INT(A9819/1000),辅助表!$A$1:$F$54,6,FALSE)</f>
        <v>220</v>
      </c>
      <c r="G9819" s="34" t="str">
        <f>VLOOKUP(INT(A9819/1000),辅助表!$A$1:$F$54,4,FALSE)&amp;"+"&amp;(D9819/VLOOKUP(INT(A9819/1000),辅助表!$A$1:$F$54,6,FALSE))&amp;VLOOKUP(INT(A9819/1000),辅助表!$A$1:$G$54,7,FALSE)</f>
        <v>破防御+22</v>
      </c>
    </row>
    <row r="9820" spans="1:7" s="34" customFormat="1">
      <c r="A9820" s="26">
        <v>28219</v>
      </c>
      <c r="B9820" s="34" t="s">
        <v>46</v>
      </c>
      <c r="C9820" s="35" t="s">
        <v>387</v>
      </c>
      <c r="D9820" s="34">
        <f>CEILING(RIGHT(A9820,3)/VLOOKUP(INT(A9820/1000),辅助表!$A$1:$F$54,5,FALSE),1)*VLOOKUP(INT(A9820/1000),辅助表!$A$1:$F$54,6,FALSE)</f>
        <v>22</v>
      </c>
      <c r="E9820" s="34">
        <v>0</v>
      </c>
      <c r="F9820" s="34">
        <f>ROUND(D9820*VLOOKUP(INT(A9820/1000),辅助表!$A$1:$F$54,5,FALSE),0)/VLOOKUP(INT(A9820/1000),辅助表!$A$1:$F$54,6,FALSE)</f>
        <v>220</v>
      </c>
      <c r="G9820" s="34" t="str">
        <f>VLOOKUP(INT(A9820/1000),辅助表!$A$1:$F$54,4,FALSE)&amp;"+"&amp;(D9820/VLOOKUP(INT(A9820/1000),辅助表!$A$1:$F$54,6,FALSE))&amp;VLOOKUP(INT(A9820/1000),辅助表!$A$1:$G$54,7,FALSE)</f>
        <v>破防御+22</v>
      </c>
    </row>
    <row r="9821" spans="1:7" s="34" customFormat="1">
      <c r="A9821" s="26">
        <v>28220</v>
      </c>
      <c r="B9821" s="34" t="s">
        <v>46</v>
      </c>
      <c r="C9821" s="35" t="s">
        <v>387</v>
      </c>
      <c r="D9821" s="34">
        <f>CEILING(RIGHT(A9821,3)/VLOOKUP(INT(A9821/1000),辅助表!$A$1:$F$54,5,FALSE),1)*VLOOKUP(INT(A9821/1000),辅助表!$A$1:$F$54,6,FALSE)</f>
        <v>22</v>
      </c>
      <c r="E9821" s="34">
        <v>0</v>
      </c>
      <c r="F9821" s="34">
        <f>ROUND(D9821*VLOOKUP(INT(A9821/1000),辅助表!$A$1:$F$54,5,FALSE),0)/VLOOKUP(INT(A9821/1000),辅助表!$A$1:$F$54,6,FALSE)</f>
        <v>220</v>
      </c>
      <c r="G9821" s="34" t="str">
        <f>VLOOKUP(INT(A9821/1000),辅助表!$A$1:$F$54,4,FALSE)&amp;"+"&amp;(D9821/VLOOKUP(INT(A9821/1000),辅助表!$A$1:$F$54,6,FALSE))&amp;VLOOKUP(INT(A9821/1000),辅助表!$A$1:$G$54,7,FALSE)</f>
        <v>破防御+22</v>
      </c>
    </row>
    <row r="9822" spans="1:7" s="34" customFormat="1">
      <c r="A9822" s="26">
        <v>28221</v>
      </c>
      <c r="B9822" s="34" t="s">
        <v>46</v>
      </c>
      <c r="C9822" s="35" t="s">
        <v>387</v>
      </c>
      <c r="D9822" s="34">
        <f>CEILING(RIGHT(A9822,3)/VLOOKUP(INT(A9822/1000),辅助表!$A$1:$F$54,5,FALSE),1)*VLOOKUP(INT(A9822/1000),辅助表!$A$1:$F$54,6,FALSE)</f>
        <v>23</v>
      </c>
      <c r="E9822" s="34">
        <v>0</v>
      </c>
      <c r="F9822" s="34">
        <f>ROUND(D9822*VLOOKUP(INT(A9822/1000),辅助表!$A$1:$F$54,5,FALSE),0)/VLOOKUP(INT(A9822/1000),辅助表!$A$1:$F$54,6,FALSE)</f>
        <v>230</v>
      </c>
      <c r="G9822" s="34" t="str">
        <f>VLOOKUP(INT(A9822/1000),辅助表!$A$1:$F$54,4,FALSE)&amp;"+"&amp;(D9822/VLOOKUP(INT(A9822/1000),辅助表!$A$1:$F$54,6,FALSE))&amp;VLOOKUP(INT(A9822/1000),辅助表!$A$1:$G$54,7,FALSE)</f>
        <v>破防御+23</v>
      </c>
    </row>
    <row r="9823" spans="1:7" s="34" customFormat="1">
      <c r="A9823" s="26">
        <v>28222</v>
      </c>
      <c r="B9823" s="34" t="s">
        <v>46</v>
      </c>
      <c r="C9823" s="35" t="s">
        <v>387</v>
      </c>
      <c r="D9823" s="34">
        <f>CEILING(RIGHT(A9823,3)/VLOOKUP(INT(A9823/1000),辅助表!$A$1:$F$54,5,FALSE),1)*VLOOKUP(INT(A9823/1000),辅助表!$A$1:$F$54,6,FALSE)</f>
        <v>23</v>
      </c>
      <c r="E9823" s="34">
        <v>0</v>
      </c>
      <c r="F9823" s="34">
        <f>ROUND(D9823*VLOOKUP(INT(A9823/1000),辅助表!$A$1:$F$54,5,FALSE),0)/VLOOKUP(INT(A9823/1000),辅助表!$A$1:$F$54,6,FALSE)</f>
        <v>230</v>
      </c>
      <c r="G9823" s="34" t="str">
        <f>VLOOKUP(INT(A9823/1000),辅助表!$A$1:$F$54,4,FALSE)&amp;"+"&amp;(D9823/VLOOKUP(INT(A9823/1000),辅助表!$A$1:$F$54,6,FALSE))&amp;VLOOKUP(INT(A9823/1000),辅助表!$A$1:$G$54,7,FALSE)</f>
        <v>破防御+23</v>
      </c>
    </row>
    <row r="9824" spans="1:7" s="34" customFormat="1">
      <c r="A9824" s="26">
        <v>28223</v>
      </c>
      <c r="B9824" s="34" t="s">
        <v>46</v>
      </c>
      <c r="C9824" s="35" t="s">
        <v>387</v>
      </c>
      <c r="D9824" s="34">
        <f>CEILING(RIGHT(A9824,3)/VLOOKUP(INT(A9824/1000),辅助表!$A$1:$F$54,5,FALSE),1)*VLOOKUP(INT(A9824/1000),辅助表!$A$1:$F$54,6,FALSE)</f>
        <v>23</v>
      </c>
      <c r="E9824" s="34">
        <v>0</v>
      </c>
      <c r="F9824" s="34">
        <f>ROUND(D9824*VLOOKUP(INT(A9824/1000),辅助表!$A$1:$F$54,5,FALSE),0)/VLOOKUP(INT(A9824/1000),辅助表!$A$1:$F$54,6,FALSE)</f>
        <v>230</v>
      </c>
      <c r="G9824" s="34" t="str">
        <f>VLOOKUP(INT(A9824/1000),辅助表!$A$1:$F$54,4,FALSE)&amp;"+"&amp;(D9824/VLOOKUP(INT(A9824/1000),辅助表!$A$1:$F$54,6,FALSE))&amp;VLOOKUP(INT(A9824/1000),辅助表!$A$1:$G$54,7,FALSE)</f>
        <v>破防御+23</v>
      </c>
    </row>
    <row r="9825" spans="1:7" s="34" customFormat="1">
      <c r="A9825" s="26">
        <v>28224</v>
      </c>
      <c r="B9825" s="34" t="s">
        <v>46</v>
      </c>
      <c r="C9825" s="35" t="s">
        <v>387</v>
      </c>
      <c r="D9825" s="34">
        <f>CEILING(RIGHT(A9825,3)/VLOOKUP(INT(A9825/1000),辅助表!$A$1:$F$54,5,FALSE),1)*VLOOKUP(INT(A9825/1000),辅助表!$A$1:$F$54,6,FALSE)</f>
        <v>23</v>
      </c>
      <c r="E9825" s="34">
        <v>0</v>
      </c>
      <c r="F9825" s="34">
        <f>ROUND(D9825*VLOOKUP(INT(A9825/1000),辅助表!$A$1:$F$54,5,FALSE),0)/VLOOKUP(INT(A9825/1000),辅助表!$A$1:$F$54,6,FALSE)</f>
        <v>230</v>
      </c>
      <c r="G9825" s="34" t="str">
        <f>VLOOKUP(INT(A9825/1000),辅助表!$A$1:$F$54,4,FALSE)&amp;"+"&amp;(D9825/VLOOKUP(INT(A9825/1000),辅助表!$A$1:$F$54,6,FALSE))&amp;VLOOKUP(INT(A9825/1000),辅助表!$A$1:$G$54,7,FALSE)</f>
        <v>破防御+23</v>
      </c>
    </row>
    <row r="9826" spans="1:7" s="34" customFormat="1">
      <c r="A9826" s="26">
        <v>28225</v>
      </c>
      <c r="B9826" s="34" t="s">
        <v>46</v>
      </c>
      <c r="C9826" s="35" t="s">
        <v>387</v>
      </c>
      <c r="D9826" s="34">
        <f>CEILING(RIGHT(A9826,3)/VLOOKUP(INT(A9826/1000),辅助表!$A$1:$F$54,5,FALSE),1)*VLOOKUP(INT(A9826/1000),辅助表!$A$1:$F$54,6,FALSE)</f>
        <v>23</v>
      </c>
      <c r="E9826" s="34">
        <v>0</v>
      </c>
      <c r="F9826" s="34">
        <f>ROUND(D9826*VLOOKUP(INT(A9826/1000),辅助表!$A$1:$F$54,5,FALSE),0)/VLOOKUP(INT(A9826/1000),辅助表!$A$1:$F$54,6,FALSE)</f>
        <v>230</v>
      </c>
      <c r="G9826" s="34" t="str">
        <f>VLOOKUP(INT(A9826/1000),辅助表!$A$1:$F$54,4,FALSE)&amp;"+"&amp;(D9826/VLOOKUP(INT(A9826/1000),辅助表!$A$1:$F$54,6,FALSE))&amp;VLOOKUP(INT(A9826/1000),辅助表!$A$1:$G$54,7,FALSE)</f>
        <v>破防御+23</v>
      </c>
    </row>
    <row r="9827" spans="1:7" s="34" customFormat="1">
      <c r="A9827" s="26">
        <v>28226</v>
      </c>
      <c r="B9827" s="34" t="s">
        <v>46</v>
      </c>
      <c r="C9827" s="35" t="s">
        <v>387</v>
      </c>
      <c r="D9827" s="34">
        <f>CEILING(RIGHT(A9827,3)/VLOOKUP(INT(A9827/1000),辅助表!$A$1:$F$54,5,FALSE),1)*VLOOKUP(INT(A9827/1000),辅助表!$A$1:$F$54,6,FALSE)</f>
        <v>23</v>
      </c>
      <c r="E9827" s="34">
        <v>0</v>
      </c>
      <c r="F9827" s="34">
        <f>ROUND(D9827*VLOOKUP(INT(A9827/1000),辅助表!$A$1:$F$54,5,FALSE),0)/VLOOKUP(INT(A9827/1000),辅助表!$A$1:$F$54,6,FALSE)</f>
        <v>230</v>
      </c>
      <c r="G9827" s="34" t="str">
        <f>VLOOKUP(INT(A9827/1000),辅助表!$A$1:$F$54,4,FALSE)&amp;"+"&amp;(D9827/VLOOKUP(INT(A9827/1000),辅助表!$A$1:$F$54,6,FALSE))&amp;VLOOKUP(INT(A9827/1000),辅助表!$A$1:$G$54,7,FALSE)</f>
        <v>破防御+23</v>
      </c>
    </row>
    <row r="9828" spans="1:7" s="34" customFormat="1">
      <c r="A9828" s="26">
        <v>28227</v>
      </c>
      <c r="B9828" s="34" t="s">
        <v>46</v>
      </c>
      <c r="C9828" s="35" t="s">
        <v>387</v>
      </c>
      <c r="D9828" s="34">
        <f>CEILING(RIGHT(A9828,3)/VLOOKUP(INT(A9828/1000),辅助表!$A$1:$F$54,5,FALSE),1)*VLOOKUP(INT(A9828/1000),辅助表!$A$1:$F$54,6,FALSE)</f>
        <v>23</v>
      </c>
      <c r="E9828" s="34">
        <v>0</v>
      </c>
      <c r="F9828" s="34">
        <f>ROUND(D9828*VLOOKUP(INT(A9828/1000),辅助表!$A$1:$F$54,5,FALSE),0)/VLOOKUP(INT(A9828/1000),辅助表!$A$1:$F$54,6,FALSE)</f>
        <v>230</v>
      </c>
      <c r="G9828" s="34" t="str">
        <f>VLOOKUP(INT(A9828/1000),辅助表!$A$1:$F$54,4,FALSE)&amp;"+"&amp;(D9828/VLOOKUP(INT(A9828/1000),辅助表!$A$1:$F$54,6,FALSE))&amp;VLOOKUP(INT(A9828/1000),辅助表!$A$1:$G$54,7,FALSE)</f>
        <v>破防御+23</v>
      </c>
    </row>
    <row r="9829" spans="1:7" s="34" customFormat="1">
      <c r="A9829" s="26">
        <v>28228</v>
      </c>
      <c r="B9829" s="34" t="s">
        <v>46</v>
      </c>
      <c r="C9829" s="35" t="s">
        <v>387</v>
      </c>
      <c r="D9829" s="34">
        <f>CEILING(RIGHT(A9829,3)/VLOOKUP(INT(A9829/1000),辅助表!$A$1:$F$54,5,FALSE),1)*VLOOKUP(INT(A9829/1000),辅助表!$A$1:$F$54,6,FALSE)</f>
        <v>23</v>
      </c>
      <c r="E9829" s="34">
        <v>0</v>
      </c>
      <c r="F9829" s="34">
        <f>ROUND(D9829*VLOOKUP(INT(A9829/1000),辅助表!$A$1:$F$54,5,FALSE),0)/VLOOKUP(INT(A9829/1000),辅助表!$A$1:$F$54,6,FALSE)</f>
        <v>230</v>
      </c>
      <c r="G9829" s="34" t="str">
        <f>VLOOKUP(INT(A9829/1000),辅助表!$A$1:$F$54,4,FALSE)&amp;"+"&amp;(D9829/VLOOKUP(INT(A9829/1000),辅助表!$A$1:$F$54,6,FALSE))&amp;VLOOKUP(INT(A9829/1000),辅助表!$A$1:$G$54,7,FALSE)</f>
        <v>破防御+23</v>
      </c>
    </row>
    <row r="9830" spans="1:7" s="34" customFormat="1">
      <c r="A9830" s="26">
        <v>28229</v>
      </c>
      <c r="B9830" s="34" t="s">
        <v>46</v>
      </c>
      <c r="C9830" s="35" t="s">
        <v>387</v>
      </c>
      <c r="D9830" s="34">
        <f>CEILING(RIGHT(A9830,3)/VLOOKUP(INT(A9830/1000),辅助表!$A$1:$F$54,5,FALSE),1)*VLOOKUP(INT(A9830/1000),辅助表!$A$1:$F$54,6,FALSE)</f>
        <v>23</v>
      </c>
      <c r="E9830" s="34">
        <v>0</v>
      </c>
      <c r="F9830" s="34">
        <f>ROUND(D9830*VLOOKUP(INT(A9830/1000),辅助表!$A$1:$F$54,5,FALSE),0)/VLOOKUP(INT(A9830/1000),辅助表!$A$1:$F$54,6,FALSE)</f>
        <v>230</v>
      </c>
      <c r="G9830" s="34" t="str">
        <f>VLOOKUP(INT(A9830/1000),辅助表!$A$1:$F$54,4,FALSE)&amp;"+"&amp;(D9830/VLOOKUP(INT(A9830/1000),辅助表!$A$1:$F$54,6,FALSE))&amp;VLOOKUP(INT(A9830/1000),辅助表!$A$1:$G$54,7,FALSE)</f>
        <v>破防御+23</v>
      </c>
    </row>
    <row r="9831" spans="1:7" s="34" customFormat="1">
      <c r="A9831" s="26">
        <v>28230</v>
      </c>
      <c r="B9831" s="34" t="s">
        <v>46</v>
      </c>
      <c r="C9831" s="35" t="s">
        <v>387</v>
      </c>
      <c r="D9831" s="34">
        <f>CEILING(RIGHT(A9831,3)/VLOOKUP(INT(A9831/1000),辅助表!$A$1:$F$54,5,FALSE),1)*VLOOKUP(INT(A9831/1000),辅助表!$A$1:$F$54,6,FALSE)</f>
        <v>23</v>
      </c>
      <c r="E9831" s="34">
        <v>0</v>
      </c>
      <c r="F9831" s="34">
        <f>ROUND(D9831*VLOOKUP(INT(A9831/1000),辅助表!$A$1:$F$54,5,FALSE),0)/VLOOKUP(INT(A9831/1000),辅助表!$A$1:$F$54,6,FALSE)</f>
        <v>230</v>
      </c>
      <c r="G9831" s="34" t="str">
        <f>VLOOKUP(INT(A9831/1000),辅助表!$A$1:$F$54,4,FALSE)&amp;"+"&amp;(D9831/VLOOKUP(INT(A9831/1000),辅助表!$A$1:$F$54,6,FALSE))&amp;VLOOKUP(INT(A9831/1000),辅助表!$A$1:$G$54,7,FALSE)</f>
        <v>破防御+23</v>
      </c>
    </row>
    <row r="9832" spans="1:7" s="34" customFormat="1">
      <c r="A9832" s="26">
        <v>28231</v>
      </c>
      <c r="B9832" s="34" t="s">
        <v>46</v>
      </c>
      <c r="C9832" s="35" t="s">
        <v>387</v>
      </c>
      <c r="D9832" s="34">
        <f>CEILING(RIGHT(A9832,3)/VLOOKUP(INT(A9832/1000),辅助表!$A$1:$F$54,5,FALSE),1)*VLOOKUP(INT(A9832/1000),辅助表!$A$1:$F$54,6,FALSE)</f>
        <v>24</v>
      </c>
      <c r="E9832" s="34">
        <v>0</v>
      </c>
      <c r="F9832" s="34">
        <f>ROUND(D9832*VLOOKUP(INT(A9832/1000),辅助表!$A$1:$F$54,5,FALSE),0)/VLOOKUP(INT(A9832/1000),辅助表!$A$1:$F$54,6,FALSE)</f>
        <v>240</v>
      </c>
      <c r="G9832" s="34" t="str">
        <f>VLOOKUP(INT(A9832/1000),辅助表!$A$1:$F$54,4,FALSE)&amp;"+"&amp;(D9832/VLOOKUP(INT(A9832/1000),辅助表!$A$1:$F$54,6,FALSE))&amp;VLOOKUP(INT(A9832/1000),辅助表!$A$1:$G$54,7,FALSE)</f>
        <v>破防御+24</v>
      </c>
    </row>
    <row r="9833" spans="1:7" s="34" customFormat="1">
      <c r="A9833" s="26">
        <v>28232</v>
      </c>
      <c r="B9833" s="34" t="s">
        <v>46</v>
      </c>
      <c r="C9833" s="35" t="s">
        <v>387</v>
      </c>
      <c r="D9833" s="34">
        <f>CEILING(RIGHT(A9833,3)/VLOOKUP(INT(A9833/1000),辅助表!$A$1:$F$54,5,FALSE),1)*VLOOKUP(INT(A9833/1000),辅助表!$A$1:$F$54,6,FALSE)</f>
        <v>24</v>
      </c>
      <c r="E9833" s="34">
        <v>0</v>
      </c>
      <c r="F9833" s="34">
        <f>ROUND(D9833*VLOOKUP(INT(A9833/1000),辅助表!$A$1:$F$54,5,FALSE),0)/VLOOKUP(INT(A9833/1000),辅助表!$A$1:$F$54,6,FALSE)</f>
        <v>240</v>
      </c>
      <c r="G9833" s="34" t="str">
        <f>VLOOKUP(INT(A9833/1000),辅助表!$A$1:$F$54,4,FALSE)&amp;"+"&amp;(D9833/VLOOKUP(INT(A9833/1000),辅助表!$A$1:$F$54,6,FALSE))&amp;VLOOKUP(INT(A9833/1000),辅助表!$A$1:$G$54,7,FALSE)</f>
        <v>破防御+24</v>
      </c>
    </row>
    <row r="9834" spans="1:7" s="34" customFormat="1">
      <c r="A9834" s="26">
        <v>28233</v>
      </c>
      <c r="B9834" s="34" t="s">
        <v>46</v>
      </c>
      <c r="C9834" s="35" t="s">
        <v>387</v>
      </c>
      <c r="D9834" s="34">
        <f>CEILING(RIGHT(A9834,3)/VLOOKUP(INT(A9834/1000),辅助表!$A$1:$F$54,5,FALSE),1)*VLOOKUP(INT(A9834/1000),辅助表!$A$1:$F$54,6,FALSE)</f>
        <v>24</v>
      </c>
      <c r="E9834" s="34">
        <v>0</v>
      </c>
      <c r="F9834" s="34">
        <f>ROUND(D9834*VLOOKUP(INT(A9834/1000),辅助表!$A$1:$F$54,5,FALSE),0)/VLOOKUP(INT(A9834/1000),辅助表!$A$1:$F$54,6,FALSE)</f>
        <v>240</v>
      </c>
      <c r="G9834" s="34" t="str">
        <f>VLOOKUP(INT(A9834/1000),辅助表!$A$1:$F$54,4,FALSE)&amp;"+"&amp;(D9834/VLOOKUP(INT(A9834/1000),辅助表!$A$1:$F$54,6,FALSE))&amp;VLOOKUP(INT(A9834/1000),辅助表!$A$1:$G$54,7,FALSE)</f>
        <v>破防御+24</v>
      </c>
    </row>
    <row r="9835" spans="1:7" s="34" customFormat="1">
      <c r="A9835" s="26">
        <v>28234</v>
      </c>
      <c r="B9835" s="34" t="s">
        <v>46</v>
      </c>
      <c r="C9835" s="35" t="s">
        <v>387</v>
      </c>
      <c r="D9835" s="34">
        <f>CEILING(RIGHT(A9835,3)/VLOOKUP(INT(A9835/1000),辅助表!$A$1:$F$54,5,FALSE),1)*VLOOKUP(INT(A9835/1000),辅助表!$A$1:$F$54,6,FALSE)</f>
        <v>24</v>
      </c>
      <c r="E9835" s="34">
        <v>0</v>
      </c>
      <c r="F9835" s="34">
        <f>ROUND(D9835*VLOOKUP(INT(A9835/1000),辅助表!$A$1:$F$54,5,FALSE),0)/VLOOKUP(INT(A9835/1000),辅助表!$A$1:$F$54,6,FALSE)</f>
        <v>240</v>
      </c>
      <c r="G9835" s="34" t="str">
        <f>VLOOKUP(INT(A9835/1000),辅助表!$A$1:$F$54,4,FALSE)&amp;"+"&amp;(D9835/VLOOKUP(INT(A9835/1000),辅助表!$A$1:$F$54,6,FALSE))&amp;VLOOKUP(INT(A9835/1000),辅助表!$A$1:$G$54,7,FALSE)</f>
        <v>破防御+24</v>
      </c>
    </row>
    <row r="9836" spans="1:7" s="34" customFormat="1">
      <c r="A9836" s="26">
        <v>28235</v>
      </c>
      <c r="B9836" s="34" t="s">
        <v>46</v>
      </c>
      <c r="C9836" s="35" t="s">
        <v>387</v>
      </c>
      <c r="D9836" s="34">
        <f>CEILING(RIGHT(A9836,3)/VLOOKUP(INT(A9836/1000),辅助表!$A$1:$F$54,5,FALSE),1)*VLOOKUP(INT(A9836/1000),辅助表!$A$1:$F$54,6,FALSE)</f>
        <v>24</v>
      </c>
      <c r="E9836" s="34">
        <v>0</v>
      </c>
      <c r="F9836" s="34">
        <f>ROUND(D9836*VLOOKUP(INT(A9836/1000),辅助表!$A$1:$F$54,5,FALSE),0)/VLOOKUP(INT(A9836/1000),辅助表!$A$1:$F$54,6,FALSE)</f>
        <v>240</v>
      </c>
      <c r="G9836" s="34" t="str">
        <f>VLOOKUP(INT(A9836/1000),辅助表!$A$1:$F$54,4,FALSE)&amp;"+"&amp;(D9836/VLOOKUP(INT(A9836/1000),辅助表!$A$1:$F$54,6,FALSE))&amp;VLOOKUP(INT(A9836/1000),辅助表!$A$1:$G$54,7,FALSE)</f>
        <v>破防御+24</v>
      </c>
    </row>
    <row r="9837" spans="1:7" s="34" customFormat="1">
      <c r="A9837" s="26">
        <v>28236</v>
      </c>
      <c r="B9837" s="34" t="s">
        <v>46</v>
      </c>
      <c r="C9837" s="35" t="s">
        <v>387</v>
      </c>
      <c r="D9837" s="34">
        <f>CEILING(RIGHT(A9837,3)/VLOOKUP(INT(A9837/1000),辅助表!$A$1:$F$54,5,FALSE),1)*VLOOKUP(INT(A9837/1000),辅助表!$A$1:$F$54,6,FALSE)</f>
        <v>24</v>
      </c>
      <c r="E9837" s="34">
        <v>0</v>
      </c>
      <c r="F9837" s="34">
        <f>ROUND(D9837*VLOOKUP(INT(A9837/1000),辅助表!$A$1:$F$54,5,FALSE),0)/VLOOKUP(INT(A9837/1000),辅助表!$A$1:$F$54,6,FALSE)</f>
        <v>240</v>
      </c>
      <c r="G9837" s="34" t="str">
        <f>VLOOKUP(INT(A9837/1000),辅助表!$A$1:$F$54,4,FALSE)&amp;"+"&amp;(D9837/VLOOKUP(INT(A9837/1000),辅助表!$A$1:$F$54,6,FALSE))&amp;VLOOKUP(INT(A9837/1000),辅助表!$A$1:$G$54,7,FALSE)</f>
        <v>破防御+24</v>
      </c>
    </row>
    <row r="9838" spans="1:7" s="34" customFormat="1">
      <c r="A9838" s="26">
        <v>28237</v>
      </c>
      <c r="B9838" s="34" t="s">
        <v>46</v>
      </c>
      <c r="C9838" s="35" t="s">
        <v>387</v>
      </c>
      <c r="D9838" s="34">
        <f>CEILING(RIGHT(A9838,3)/VLOOKUP(INT(A9838/1000),辅助表!$A$1:$F$54,5,FALSE),1)*VLOOKUP(INT(A9838/1000),辅助表!$A$1:$F$54,6,FALSE)</f>
        <v>24</v>
      </c>
      <c r="E9838" s="34">
        <v>0</v>
      </c>
      <c r="F9838" s="34">
        <f>ROUND(D9838*VLOOKUP(INT(A9838/1000),辅助表!$A$1:$F$54,5,FALSE),0)/VLOOKUP(INT(A9838/1000),辅助表!$A$1:$F$54,6,FALSE)</f>
        <v>240</v>
      </c>
      <c r="G9838" s="34" t="str">
        <f>VLOOKUP(INT(A9838/1000),辅助表!$A$1:$F$54,4,FALSE)&amp;"+"&amp;(D9838/VLOOKUP(INT(A9838/1000),辅助表!$A$1:$F$54,6,FALSE))&amp;VLOOKUP(INT(A9838/1000),辅助表!$A$1:$G$54,7,FALSE)</f>
        <v>破防御+24</v>
      </c>
    </row>
    <row r="9839" spans="1:7" s="34" customFormat="1">
      <c r="A9839" s="26">
        <v>28238</v>
      </c>
      <c r="B9839" s="34" t="s">
        <v>46</v>
      </c>
      <c r="C9839" s="35" t="s">
        <v>387</v>
      </c>
      <c r="D9839" s="34">
        <f>CEILING(RIGHT(A9839,3)/VLOOKUP(INT(A9839/1000),辅助表!$A$1:$F$54,5,FALSE),1)*VLOOKUP(INT(A9839/1000),辅助表!$A$1:$F$54,6,FALSE)</f>
        <v>24</v>
      </c>
      <c r="E9839" s="34">
        <v>0</v>
      </c>
      <c r="F9839" s="34">
        <f>ROUND(D9839*VLOOKUP(INT(A9839/1000),辅助表!$A$1:$F$54,5,FALSE),0)/VLOOKUP(INT(A9839/1000),辅助表!$A$1:$F$54,6,FALSE)</f>
        <v>240</v>
      </c>
      <c r="G9839" s="34" t="str">
        <f>VLOOKUP(INT(A9839/1000),辅助表!$A$1:$F$54,4,FALSE)&amp;"+"&amp;(D9839/VLOOKUP(INT(A9839/1000),辅助表!$A$1:$F$54,6,FALSE))&amp;VLOOKUP(INT(A9839/1000),辅助表!$A$1:$G$54,7,FALSE)</f>
        <v>破防御+24</v>
      </c>
    </row>
    <row r="9840" spans="1:7" s="34" customFormat="1">
      <c r="A9840" s="26">
        <v>28239</v>
      </c>
      <c r="B9840" s="34" t="s">
        <v>46</v>
      </c>
      <c r="C9840" s="35" t="s">
        <v>387</v>
      </c>
      <c r="D9840" s="34">
        <f>CEILING(RIGHT(A9840,3)/VLOOKUP(INT(A9840/1000),辅助表!$A$1:$F$54,5,FALSE),1)*VLOOKUP(INT(A9840/1000),辅助表!$A$1:$F$54,6,FALSE)</f>
        <v>24</v>
      </c>
      <c r="E9840" s="34">
        <v>0</v>
      </c>
      <c r="F9840" s="34">
        <f>ROUND(D9840*VLOOKUP(INT(A9840/1000),辅助表!$A$1:$F$54,5,FALSE),0)/VLOOKUP(INT(A9840/1000),辅助表!$A$1:$F$54,6,FALSE)</f>
        <v>240</v>
      </c>
      <c r="G9840" s="34" t="str">
        <f>VLOOKUP(INT(A9840/1000),辅助表!$A$1:$F$54,4,FALSE)&amp;"+"&amp;(D9840/VLOOKUP(INT(A9840/1000),辅助表!$A$1:$F$54,6,FALSE))&amp;VLOOKUP(INT(A9840/1000),辅助表!$A$1:$G$54,7,FALSE)</f>
        <v>破防御+24</v>
      </c>
    </row>
    <row r="9841" spans="1:7" s="34" customFormat="1">
      <c r="A9841" s="26">
        <v>28240</v>
      </c>
      <c r="B9841" s="34" t="s">
        <v>46</v>
      </c>
      <c r="C9841" s="35" t="s">
        <v>387</v>
      </c>
      <c r="D9841" s="34">
        <f>CEILING(RIGHT(A9841,3)/VLOOKUP(INT(A9841/1000),辅助表!$A$1:$F$54,5,FALSE),1)*VLOOKUP(INT(A9841/1000),辅助表!$A$1:$F$54,6,FALSE)</f>
        <v>24</v>
      </c>
      <c r="E9841" s="34">
        <v>0</v>
      </c>
      <c r="F9841" s="34">
        <f>ROUND(D9841*VLOOKUP(INT(A9841/1000),辅助表!$A$1:$F$54,5,FALSE),0)/VLOOKUP(INT(A9841/1000),辅助表!$A$1:$F$54,6,FALSE)</f>
        <v>240</v>
      </c>
      <c r="G9841" s="34" t="str">
        <f>VLOOKUP(INT(A9841/1000),辅助表!$A$1:$F$54,4,FALSE)&amp;"+"&amp;(D9841/VLOOKUP(INT(A9841/1000),辅助表!$A$1:$F$54,6,FALSE))&amp;VLOOKUP(INT(A9841/1000),辅助表!$A$1:$G$54,7,FALSE)</f>
        <v>破防御+24</v>
      </c>
    </row>
    <row r="9842" spans="1:7" s="34" customFormat="1">
      <c r="A9842" s="26">
        <v>28241</v>
      </c>
      <c r="B9842" s="34" t="s">
        <v>46</v>
      </c>
      <c r="C9842" s="35" t="s">
        <v>387</v>
      </c>
      <c r="D9842" s="34">
        <f>CEILING(RIGHT(A9842,3)/VLOOKUP(INT(A9842/1000),辅助表!$A$1:$F$54,5,FALSE),1)*VLOOKUP(INT(A9842/1000),辅助表!$A$1:$F$54,6,FALSE)</f>
        <v>25</v>
      </c>
      <c r="E9842" s="34">
        <v>0</v>
      </c>
      <c r="F9842" s="34">
        <f>ROUND(D9842*VLOOKUP(INT(A9842/1000),辅助表!$A$1:$F$54,5,FALSE),0)/VLOOKUP(INT(A9842/1000),辅助表!$A$1:$F$54,6,FALSE)</f>
        <v>250</v>
      </c>
      <c r="G9842" s="34" t="str">
        <f>VLOOKUP(INT(A9842/1000),辅助表!$A$1:$F$54,4,FALSE)&amp;"+"&amp;(D9842/VLOOKUP(INT(A9842/1000),辅助表!$A$1:$F$54,6,FALSE))&amp;VLOOKUP(INT(A9842/1000),辅助表!$A$1:$G$54,7,FALSE)</f>
        <v>破防御+25</v>
      </c>
    </row>
    <row r="9843" spans="1:7" s="34" customFormat="1">
      <c r="A9843" s="26">
        <v>28242</v>
      </c>
      <c r="B9843" s="34" t="s">
        <v>46</v>
      </c>
      <c r="C9843" s="35" t="s">
        <v>387</v>
      </c>
      <c r="D9843" s="34">
        <f>CEILING(RIGHT(A9843,3)/VLOOKUP(INT(A9843/1000),辅助表!$A$1:$F$54,5,FALSE),1)*VLOOKUP(INT(A9843/1000),辅助表!$A$1:$F$54,6,FALSE)</f>
        <v>25</v>
      </c>
      <c r="E9843" s="34">
        <v>0</v>
      </c>
      <c r="F9843" s="34">
        <f>ROUND(D9843*VLOOKUP(INT(A9843/1000),辅助表!$A$1:$F$54,5,FALSE),0)/VLOOKUP(INT(A9843/1000),辅助表!$A$1:$F$54,6,FALSE)</f>
        <v>250</v>
      </c>
      <c r="G9843" s="34" t="str">
        <f>VLOOKUP(INT(A9843/1000),辅助表!$A$1:$F$54,4,FALSE)&amp;"+"&amp;(D9843/VLOOKUP(INT(A9843/1000),辅助表!$A$1:$F$54,6,FALSE))&amp;VLOOKUP(INT(A9843/1000),辅助表!$A$1:$G$54,7,FALSE)</f>
        <v>破防御+25</v>
      </c>
    </row>
    <row r="9844" spans="1:7" s="34" customFormat="1">
      <c r="A9844" s="26">
        <v>28243</v>
      </c>
      <c r="B9844" s="34" t="s">
        <v>46</v>
      </c>
      <c r="C9844" s="35" t="s">
        <v>387</v>
      </c>
      <c r="D9844" s="34">
        <f>CEILING(RIGHT(A9844,3)/VLOOKUP(INT(A9844/1000),辅助表!$A$1:$F$54,5,FALSE),1)*VLOOKUP(INT(A9844/1000),辅助表!$A$1:$F$54,6,FALSE)</f>
        <v>25</v>
      </c>
      <c r="E9844" s="34">
        <v>0</v>
      </c>
      <c r="F9844" s="34">
        <f>ROUND(D9844*VLOOKUP(INT(A9844/1000),辅助表!$A$1:$F$54,5,FALSE),0)/VLOOKUP(INT(A9844/1000),辅助表!$A$1:$F$54,6,FALSE)</f>
        <v>250</v>
      </c>
      <c r="G9844" s="34" t="str">
        <f>VLOOKUP(INT(A9844/1000),辅助表!$A$1:$F$54,4,FALSE)&amp;"+"&amp;(D9844/VLOOKUP(INT(A9844/1000),辅助表!$A$1:$F$54,6,FALSE))&amp;VLOOKUP(INT(A9844/1000),辅助表!$A$1:$G$54,7,FALSE)</f>
        <v>破防御+25</v>
      </c>
    </row>
    <row r="9845" spans="1:7" s="34" customFormat="1">
      <c r="A9845" s="26">
        <v>28244</v>
      </c>
      <c r="B9845" s="34" t="s">
        <v>46</v>
      </c>
      <c r="C9845" s="35" t="s">
        <v>387</v>
      </c>
      <c r="D9845" s="34">
        <f>CEILING(RIGHT(A9845,3)/VLOOKUP(INT(A9845/1000),辅助表!$A$1:$F$54,5,FALSE),1)*VLOOKUP(INT(A9845/1000),辅助表!$A$1:$F$54,6,FALSE)</f>
        <v>25</v>
      </c>
      <c r="E9845" s="34">
        <v>0</v>
      </c>
      <c r="F9845" s="34">
        <f>ROUND(D9845*VLOOKUP(INT(A9845/1000),辅助表!$A$1:$F$54,5,FALSE),0)/VLOOKUP(INT(A9845/1000),辅助表!$A$1:$F$54,6,FALSE)</f>
        <v>250</v>
      </c>
      <c r="G9845" s="34" t="str">
        <f>VLOOKUP(INT(A9845/1000),辅助表!$A$1:$F$54,4,FALSE)&amp;"+"&amp;(D9845/VLOOKUP(INT(A9845/1000),辅助表!$A$1:$F$54,6,FALSE))&amp;VLOOKUP(INT(A9845/1000),辅助表!$A$1:$G$54,7,FALSE)</f>
        <v>破防御+25</v>
      </c>
    </row>
    <row r="9846" spans="1:7" s="34" customFormat="1">
      <c r="A9846" s="26">
        <v>28245</v>
      </c>
      <c r="B9846" s="34" t="s">
        <v>46</v>
      </c>
      <c r="C9846" s="35" t="s">
        <v>387</v>
      </c>
      <c r="D9846" s="34">
        <f>CEILING(RIGHT(A9846,3)/VLOOKUP(INT(A9846/1000),辅助表!$A$1:$F$54,5,FALSE),1)*VLOOKUP(INT(A9846/1000),辅助表!$A$1:$F$54,6,FALSE)</f>
        <v>25</v>
      </c>
      <c r="E9846" s="34">
        <v>0</v>
      </c>
      <c r="F9846" s="34">
        <f>ROUND(D9846*VLOOKUP(INT(A9846/1000),辅助表!$A$1:$F$54,5,FALSE),0)/VLOOKUP(INT(A9846/1000),辅助表!$A$1:$F$54,6,FALSE)</f>
        <v>250</v>
      </c>
      <c r="G9846" s="34" t="str">
        <f>VLOOKUP(INT(A9846/1000),辅助表!$A$1:$F$54,4,FALSE)&amp;"+"&amp;(D9846/VLOOKUP(INT(A9846/1000),辅助表!$A$1:$F$54,6,FALSE))&amp;VLOOKUP(INT(A9846/1000),辅助表!$A$1:$G$54,7,FALSE)</f>
        <v>破防御+25</v>
      </c>
    </row>
    <row r="9847" spans="1:7" s="34" customFormat="1">
      <c r="A9847" s="26">
        <v>28246</v>
      </c>
      <c r="B9847" s="34" t="s">
        <v>46</v>
      </c>
      <c r="C9847" s="35" t="s">
        <v>387</v>
      </c>
      <c r="D9847" s="34">
        <f>CEILING(RIGHT(A9847,3)/VLOOKUP(INT(A9847/1000),辅助表!$A$1:$F$54,5,FALSE),1)*VLOOKUP(INT(A9847/1000),辅助表!$A$1:$F$54,6,FALSE)</f>
        <v>25</v>
      </c>
      <c r="E9847" s="34">
        <v>0</v>
      </c>
      <c r="F9847" s="34">
        <f>ROUND(D9847*VLOOKUP(INT(A9847/1000),辅助表!$A$1:$F$54,5,FALSE),0)/VLOOKUP(INT(A9847/1000),辅助表!$A$1:$F$54,6,FALSE)</f>
        <v>250</v>
      </c>
      <c r="G9847" s="34" t="str">
        <f>VLOOKUP(INT(A9847/1000),辅助表!$A$1:$F$54,4,FALSE)&amp;"+"&amp;(D9847/VLOOKUP(INT(A9847/1000),辅助表!$A$1:$F$54,6,FALSE))&amp;VLOOKUP(INT(A9847/1000),辅助表!$A$1:$G$54,7,FALSE)</f>
        <v>破防御+25</v>
      </c>
    </row>
    <row r="9848" spans="1:7" s="34" customFormat="1">
      <c r="A9848" s="26">
        <v>28247</v>
      </c>
      <c r="B9848" s="34" t="s">
        <v>46</v>
      </c>
      <c r="C9848" s="35" t="s">
        <v>387</v>
      </c>
      <c r="D9848" s="34">
        <f>CEILING(RIGHT(A9848,3)/VLOOKUP(INT(A9848/1000),辅助表!$A$1:$F$54,5,FALSE),1)*VLOOKUP(INT(A9848/1000),辅助表!$A$1:$F$54,6,FALSE)</f>
        <v>25</v>
      </c>
      <c r="E9848" s="34">
        <v>0</v>
      </c>
      <c r="F9848" s="34">
        <f>ROUND(D9848*VLOOKUP(INT(A9848/1000),辅助表!$A$1:$F$54,5,FALSE),0)/VLOOKUP(INT(A9848/1000),辅助表!$A$1:$F$54,6,FALSE)</f>
        <v>250</v>
      </c>
      <c r="G9848" s="34" t="str">
        <f>VLOOKUP(INT(A9848/1000),辅助表!$A$1:$F$54,4,FALSE)&amp;"+"&amp;(D9848/VLOOKUP(INT(A9848/1000),辅助表!$A$1:$F$54,6,FALSE))&amp;VLOOKUP(INT(A9848/1000),辅助表!$A$1:$G$54,7,FALSE)</f>
        <v>破防御+25</v>
      </c>
    </row>
    <row r="9849" spans="1:7" s="34" customFormat="1">
      <c r="A9849" s="26">
        <v>28248</v>
      </c>
      <c r="B9849" s="34" t="s">
        <v>46</v>
      </c>
      <c r="C9849" s="35" t="s">
        <v>387</v>
      </c>
      <c r="D9849" s="34">
        <f>CEILING(RIGHT(A9849,3)/VLOOKUP(INT(A9849/1000),辅助表!$A$1:$F$54,5,FALSE),1)*VLOOKUP(INT(A9849/1000),辅助表!$A$1:$F$54,6,FALSE)</f>
        <v>25</v>
      </c>
      <c r="E9849" s="34">
        <v>0</v>
      </c>
      <c r="F9849" s="34">
        <f>ROUND(D9849*VLOOKUP(INT(A9849/1000),辅助表!$A$1:$F$54,5,FALSE),0)/VLOOKUP(INT(A9849/1000),辅助表!$A$1:$F$54,6,FALSE)</f>
        <v>250</v>
      </c>
      <c r="G9849" s="34" t="str">
        <f>VLOOKUP(INT(A9849/1000),辅助表!$A$1:$F$54,4,FALSE)&amp;"+"&amp;(D9849/VLOOKUP(INT(A9849/1000),辅助表!$A$1:$F$54,6,FALSE))&amp;VLOOKUP(INT(A9849/1000),辅助表!$A$1:$G$54,7,FALSE)</f>
        <v>破防御+25</v>
      </c>
    </row>
    <row r="9850" spans="1:7" s="34" customFormat="1">
      <c r="A9850" s="26">
        <v>28249</v>
      </c>
      <c r="B9850" s="34" t="s">
        <v>46</v>
      </c>
      <c r="C9850" s="35" t="s">
        <v>387</v>
      </c>
      <c r="D9850" s="34">
        <f>CEILING(RIGHT(A9850,3)/VLOOKUP(INT(A9850/1000),辅助表!$A$1:$F$54,5,FALSE),1)*VLOOKUP(INT(A9850/1000),辅助表!$A$1:$F$54,6,FALSE)</f>
        <v>25</v>
      </c>
      <c r="E9850" s="34">
        <v>0</v>
      </c>
      <c r="F9850" s="34">
        <f>ROUND(D9850*VLOOKUP(INT(A9850/1000),辅助表!$A$1:$F$54,5,FALSE),0)/VLOOKUP(INT(A9850/1000),辅助表!$A$1:$F$54,6,FALSE)</f>
        <v>250</v>
      </c>
      <c r="G9850" s="34" t="str">
        <f>VLOOKUP(INT(A9850/1000),辅助表!$A$1:$F$54,4,FALSE)&amp;"+"&amp;(D9850/VLOOKUP(INT(A9850/1000),辅助表!$A$1:$F$54,6,FALSE))&amp;VLOOKUP(INT(A9850/1000),辅助表!$A$1:$G$54,7,FALSE)</f>
        <v>破防御+25</v>
      </c>
    </row>
    <row r="9851" spans="1:7" s="34" customFormat="1">
      <c r="A9851" s="26">
        <v>28250</v>
      </c>
      <c r="B9851" s="34" t="s">
        <v>46</v>
      </c>
      <c r="C9851" s="35" t="s">
        <v>387</v>
      </c>
      <c r="D9851" s="34">
        <f>CEILING(RIGHT(A9851,3)/VLOOKUP(INT(A9851/1000),辅助表!$A$1:$F$54,5,FALSE),1)*VLOOKUP(INT(A9851/1000),辅助表!$A$1:$F$54,6,FALSE)</f>
        <v>25</v>
      </c>
      <c r="E9851" s="34">
        <v>0</v>
      </c>
      <c r="F9851" s="34">
        <f>ROUND(D9851*VLOOKUP(INT(A9851/1000),辅助表!$A$1:$F$54,5,FALSE),0)/VLOOKUP(INT(A9851/1000),辅助表!$A$1:$F$54,6,FALSE)</f>
        <v>250</v>
      </c>
      <c r="G9851" s="34" t="str">
        <f>VLOOKUP(INT(A9851/1000),辅助表!$A$1:$F$54,4,FALSE)&amp;"+"&amp;(D9851/VLOOKUP(INT(A9851/1000),辅助表!$A$1:$F$54,6,FALSE))&amp;VLOOKUP(INT(A9851/1000),辅助表!$A$1:$G$54,7,FALSE)</f>
        <v>破防御+25</v>
      </c>
    </row>
    <row r="9852" spans="1:7" s="34" customFormat="1">
      <c r="A9852" s="26">
        <v>28251</v>
      </c>
      <c r="B9852" s="34" t="s">
        <v>46</v>
      </c>
      <c r="C9852" s="35" t="s">
        <v>387</v>
      </c>
      <c r="D9852" s="34">
        <f>CEILING(RIGHT(A9852,3)/VLOOKUP(INT(A9852/1000),辅助表!$A$1:$F$54,5,FALSE),1)*VLOOKUP(INT(A9852/1000),辅助表!$A$1:$F$54,6,FALSE)</f>
        <v>26</v>
      </c>
      <c r="E9852" s="34">
        <v>0</v>
      </c>
      <c r="F9852" s="34">
        <f>ROUND(D9852*VLOOKUP(INT(A9852/1000),辅助表!$A$1:$F$54,5,FALSE),0)/VLOOKUP(INT(A9852/1000),辅助表!$A$1:$F$54,6,FALSE)</f>
        <v>260</v>
      </c>
      <c r="G9852" s="34" t="str">
        <f>VLOOKUP(INT(A9852/1000),辅助表!$A$1:$F$54,4,FALSE)&amp;"+"&amp;(D9852/VLOOKUP(INT(A9852/1000),辅助表!$A$1:$F$54,6,FALSE))&amp;VLOOKUP(INT(A9852/1000),辅助表!$A$1:$G$54,7,FALSE)</f>
        <v>破防御+26</v>
      </c>
    </row>
    <row r="9853" spans="1:7" s="34" customFormat="1">
      <c r="A9853" s="26">
        <v>28252</v>
      </c>
      <c r="B9853" s="34" t="s">
        <v>46</v>
      </c>
      <c r="C9853" s="35" t="s">
        <v>387</v>
      </c>
      <c r="D9853" s="34">
        <f>CEILING(RIGHT(A9853,3)/VLOOKUP(INT(A9853/1000),辅助表!$A$1:$F$54,5,FALSE),1)*VLOOKUP(INT(A9853/1000),辅助表!$A$1:$F$54,6,FALSE)</f>
        <v>26</v>
      </c>
      <c r="E9853" s="34">
        <v>0</v>
      </c>
      <c r="F9853" s="34">
        <f>ROUND(D9853*VLOOKUP(INT(A9853/1000),辅助表!$A$1:$F$54,5,FALSE),0)/VLOOKUP(INT(A9853/1000),辅助表!$A$1:$F$54,6,FALSE)</f>
        <v>260</v>
      </c>
      <c r="G9853" s="34" t="str">
        <f>VLOOKUP(INT(A9853/1000),辅助表!$A$1:$F$54,4,FALSE)&amp;"+"&amp;(D9853/VLOOKUP(INT(A9853/1000),辅助表!$A$1:$F$54,6,FALSE))&amp;VLOOKUP(INT(A9853/1000),辅助表!$A$1:$G$54,7,FALSE)</f>
        <v>破防御+26</v>
      </c>
    </row>
    <row r="9854" spans="1:7" s="34" customFormat="1">
      <c r="A9854" s="26">
        <v>28253</v>
      </c>
      <c r="B9854" s="34" t="s">
        <v>46</v>
      </c>
      <c r="C9854" s="35" t="s">
        <v>387</v>
      </c>
      <c r="D9854" s="34">
        <f>CEILING(RIGHT(A9854,3)/VLOOKUP(INT(A9854/1000),辅助表!$A$1:$F$54,5,FALSE),1)*VLOOKUP(INT(A9854/1000),辅助表!$A$1:$F$54,6,FALSE)</f>
        <v>26</v>
      </c>
      <c r="E9854" s="34">
        <v>0</v>
      </c>
      <c r="F9854" s="34">
        <f>ROUND(D9854*VLOOKUP(INT(A9854/1000),辅助表!$A$1:$F$54,5,FALSE),0)/VLOOKUP(INT(A9854/1000),辅助表!$A$1:$F$54,6,FALSE)</f>
        <v>260</v>
      </c>
      <c r="G9854" s="34" t="str">
        <f>VLOOKUP(INT(A9854/1000),辅助表!$A$1:$F$54,4,FALSE)&amp;"+"&amp;(D9854/VLOOKUP(INT(A9854/1000),辅助表!$A$1:$F$54,6,FALSE))&amp;VLOOKUP(INT(A9854/1000),辅助表!$A$1:$G$54,7,FALSE)</f>
        <v>破防御+26</v>
      </c>
    </row>
    <row r="9855" spans="1:7" s="34" customFormat="1">
      <c r="A9855" s="26">
        <v>28254</v>
      </c>
      <c r="B9855" s="34" t="s">
        <v>46</v>
      </c>
      <c r="C9855" s="35" t="s">
        <v>387</v>
      </c>
      <c r="D9855" s="34">
        <f>CEILING(RIGHT(A9855,3)/VLOOKUP(INT(A9855/1000),辅助表!$A$1:$F$54,5,FALSE),1)*VLOOKUP(INT(A9855/1000),辅助表!$A$1:$F$54,6,FALSE)</f>
        <v>26</v>
      </c>
      <c r="E9855" s="34">
        <v>0</v>
      </c>
      <c r="F9855" s="34">
        <f>ROUND(D9855*VLOOKUP(INT(A9855/1000),辅助表!$A$1:$F$54,5,FALSE),0)/VLOOKUP(INT(A9855/1000),辅助表!$A$1:$F$54,6,FALSE)</f>
        <v>260</v>
      </c>
      <c r="G9855" s="34" t="str">
        <f>VLOOKUP(INT(A9855/1000),辅助表!$A$1:$F$54,4,FALSE)&amp;"+"&amp;(D9855/VLOOKUP(INT(A9855/1000),辅助表!$A$1:$F$54,6,FALSE))&amp;VLOOKUP(INT(A9855/1000),辅助表!$A$1:$G$54,7,FALSE)</f>
        <v>破防御+26</v>
      </c>
    </row>
    <row r="9856" spans="1:7" s="34" customFormat="1">
      <c r="A9856" s="26">
        <v>28255</v>
      </c>
      <c r="B9856" s="34" t="s">
        <v>46</v>
      </c>
      <c r="C9856" s="35" t="s">
        <v>387</v>
      </c>
      <c r="D9856" s="34">
        <f>CEILING(RIGHT(A9856,3)/VLOOKUP(INT(A9856/1000),辅助表!$A$1:$F$54,5,FALSE),1)*VLOOKUP(INT(A9856/1000),辅助表!$A$1:$F$54,6,FALSE)</f>
        <v>26</v>
      </c>
      <c r="E9856" s="34">
        <v>0</v>
      </c>
      <c r="F9856" s="34">
        <f>ROUND(D9856*VLOOKUP(INT(A9856/1000),辅助表!$A$1:$F$54,5,FALSE),0)/VLOOKUP(INT(A9856/1000),辅助表!$A$1:$F$54,6,FALSE)</f>
        <v>260</v>
      </c>
      <c r="G9856" s="34" t="str">
        <f>VLOOKUP(INT(A9856/1000),辅助表!$A$1:$F$54,4,FALSE)&amp;"+"&amp;(D9856/VLOOKUP(INT(A9856/1000),辅助表!$A$1:$F$54,6,FALSE))&amp;VLOOKUP(INT(A9856/1000),辅助表!$A$1:$G$54,7,FALSE)</f>
        <v>破防御+26</v>
      </c>
    </row>
    <row r="9857" spans="1:7" s="34" customFormat="1">
      <c r="A9857" s="26">
        <v>28256</v>
      </c>
      <c r="B9857" s="34" t="s">
        <v>46</v>
      </c>
      <c r="C9857" s="35" t="s">
        <v>387</v>
      </c>
      <c r="D9857" s="34">
        <f>CEILING(RIGHT(A9857,3)/VLOOKUP(INT(A9857/1000),辅助表!$A$1:$F$54,5,FALSE),1)*VLOOKUP(INT(A9857/1000),辅助表!$A$1:$F$54,6,FALSE)</f>
        <v>26</v>
      </c>
      <c r="E9857" s="34">
        <v>0</v>
      </c>
      <c r="F9857" s="34">
        <f>ROUND(D9857*VLOOKUP(INT(A9857/1000),辅助表!$A$1:$F$54,5,FALSE),0)/VLOOKUP(INT(A9857/1000),辅助表!$A$1:$F$54,6,FALSE)</f>
        <v>260</v>
      </c>
      <c r="G9857" s="34" t="str">
        <f>VLOOKUP(INT(A9857/1000),辅助表!$A$1:$F$54,4,FALSE)&amp;"+"&amp;(D9857/VLOOKUP(INT(A9857/1000),辅助表!$A$1:$F$54,6,FALSE))&amp;VLOOKUP(INT(A9857/1000),辅助表!$A$1:$G$54,7,FALSE)</f>
        <v>破防御+26</v>
      </c>
    </row>
    <row r="9858" spans="1:7" s="34" customFormat="1">
      <c r="A9858" s="26">
        <v>28257</v>
      </c>
      <c r="B9858" s="34" t="s">
        <v>46</v>
      </c>
      <c r="C9858" s="35" t="s">
        <v>387</v>
      </c>
      <c r="D9858" s="34">
        <f>CEILING(RIGHT(A9858,3)/VLOOKUP(INT(A9858/1000),辅助表!$A$1:$F$54,5,FALSE),1)*VLOOKUP(INT(A9858/1000),辅助表!$A$1:$F$54,6,FALSE)</f>
        <v>26</v>
      </c>
      <c r="E9858" s="34">
        <v>0</v>
      </c>
      <c r="F9858" s="34">
        <f>ROUND(D9858*VLOOKUP(INT(A9858/1000),辅助表!$A$1:$F$54,5,FALSE),0)/VLOOKUP(INT(A9858/1000),辅助表!$A$1:$F$54,6,FALSE)</f>
        <v>260</v>
      </c>
      <c r="G9858" s="34" t="str">
        <f>VLOOKUP(INT(A9858/1000),辅助表!$A$1:$F$54,4,FALSE)&amp;"+"&amp;(D9858/VLOOKUP(INT(A9858/1000),辅助表!$A$1:$F$54,6,FALSE))&amp;VLOOKUP(INT(A9858/1000),辅助表!$A$1:$G$54,7,FALSE)</f>
        <v>破防御+26</v>
      </c>
    </row>
    <row r="9859" spans="1:7" s="34" customFormat="1">
      <c r="A9859" s="26">
        <v>28258</v>
      </c>
      <c r="B9859" s="34" t="s">
        <v>46</v>
      </c>
      <c r="C9859" s="35" t="s">
        <v>387</v>
      </c>
      <c r="D9859" s="34">
        <f>CEILING(RIGHT(A9859,3)/VLOOKUP(INT(A9859/1000),辅助表!$A$1:$F$54,5,FALSE),1)*VLOOKUP(INT(A9859/1000),辅助表!$A$1:$F$54,6,FALSE)</f>
        <v>26</v>
      </c>
      <c r="E9859" s="34">
        <v>0</v>
      </c>
      <c r="F9859" s="34">
        <f>ROUND(D9859*VLOOKUP(INT(A9859/1000),辅助表!$A$1:$F$54,5,FALSE),0)/VLOOKUP(INT(A9859/1000),辅助表!$A$1:$F$54,6,FALSE)</f>
        <v>260</v>
      </c>
      <c r="G9859" s="34" t="str">
        <f>VLOOKUP(INT(A9859/1000),辅助表!$A$1:$F$54,4,FALSE)&amp;"+"&amp;(D9859/VLOOKUP(INT(A9859/1000),辅助表!$A$1:$F$54,6,FALSE))&amp;VLOOKUP(INT(A9859/1000),辅助表!$A$1:$G$54,7,FALSE)</f>
        <v>破防御+26</v>
      </c>
    </row>
    <row r="9860" spans="1:7" s="34" customFormat="1">
      <c r="A9860" s="26">
        <v>28259</v>
      </c>
      <c r="B9860" s="34" t="s">
        <v>46</v>
      </c>
      <c r="C9860" s="35" t="s">
        <v>387</v>
      </c>
      <c r="D9860" s="34">
        <f>CEILING(RIGHT(A9860,3)/VLOOKUP(INT(A9860/1000),辅助表!$A$1:$F$54,5,FALSE),1)*VLOOKUP(INT(A9860/1000),辅助表!$A$1:$F$54,6,FALSE)</f>
        <v>26</v>
      </c>
      <c r="E9860" s="34">
        <v>0</v>
      </c>
      <c r="F9860" s="34">
        <f>ROUND(D9860*VLOOKUP(INT(A9860/1000),辅助表!$A$1:$F$54,5,FALSE),0)/VLOOKUP(INT(A9860/1000),辅助表!$A$1:$F$54,6,FALSE)</f>
        <v>260</v>
      </c>
      <c r="G9860" s="34" t="str">
        <f>VLOOKUP(INT(A9860/1000),辅助表!$A$1:$F$54,4,FALSE)&amp;"+"&amp;(D9860/VLOOKUP(INT(A9860/1000),辅助表!$A$1:$F$54,6,FALSE))&amp;VLOOKUP(INT(A9860/1000),辅助表!$A$1:$G$54,7,FALSE)</f>
        <v>破防御+26</v>
      </c>
    </row>
    <row r="9861" spans="1:7" s="34" customFormat="1">
      <c r="A9861" s="26">
        <v>28260</v>
      </c>
      <c r="B9861" s="34" t="s">
        <v>46</v>
      </c>
      <c r="C9861" s="35" t="s">
        <v>387</v>
      </c>
      <c r="D9861" s="34">
        <f>CEILING(RIGHT(A9861,3)/VLOOKUP(INT(A9861/1000),辅助表!$A$1:$F$54,5,FALSE),1)*VLOOKUP(INT(A9861/1000),辅助表!$A$1:$F$54,6,FALSE)</f>
        <v>26</v>
      </c>
      <c r="E9861" s="34">
        <v>0</v>
      </c>
      <c r="F9861" s="34">
        <f>ROUND(D9861*VLOOKUP(INT(A9861/1000),辅助表!$A$1:$F$54,5,FALSE),0)/VLOOKUP(INT(A9861/1000),辅助表!$A$1:$F$54,6,FALSE)</f>
        <v>260</v>
      </c>
      <c r="G9861" s="34" t="str">
        <f>VLOOKUP(INT(A9861/1000),辅助表!$A$1:$F$54,4,FALSE)&amp;"+"&amp;(D9861/VLOOKUP(INT(A9861/1000),辅助表!$A$1:$F$54,6,FALSE))&amp;VLOOKUP(INT(A9861/1000),辅助表!$A$1:$G$54,7,FALSE)</f>
        <v>破防御+26</v>
      </c>
    </row>
    <row r="9862" spans="1:7" s="34" customFormat="1">
      <c r="A9862" s="26">
        <v>28261</v>
      </c>
      <c r="B9862" s="34" t="s">
        <v>46</v>
      </c>
      <c r="C9862" s="35" t="s">
        <v>387</v>
      </c>
      <c r="D9862" s="34">
        <f>CEILING(RIGHT(A9862,3)/VLOOKUP(INT(A9862/1000),辅助表!$A$1:$F$54,5,FALSE),1)*VLOOKUP(INT(A9862/1000),辅助表!$A$1:$F$54,6,FALSE)</f>
        <v>27</v>
      </c>
      <c r="E9862" s="34">
        <v>0</v>
      </c>
      <c r="F9862" s="34">
        <f>ROUND(D9862*VLOOKUP(INT(A9862/1000),辅助表!$A$1:$F$54,5,FALSE),0)/VLOOKUP(INT(A9862/1000),辅助表!$A$1:$F$54,6,FALSE)</f>
        <v>270</v>
      </c>
      <c r="G9862" s="34" t="str">
        <f>VLOOKUP(INT(A9862/1000),辅助表!$A$1:$F$54,4,FALSE)&amp;"+"&amp;(D9862/VLOOKUP(INT(A9862/1000),辅助表!$A$1:$F$54,6,FALSE))&amp;VLOOKUP(INT(A9862/1000),辅助表!$A$1:$G$54,7,FALSE)</f>
        <v>破防御+27</v>
      </c>
    </row>
    <row r="9863" spans="1:7" s="34" customFormat="1">
      <c r="A9863" s="26">
        <v>28262</v>
      </c>
      <c r="B9863" s="34" t="s">
        <v>46</v>
      </c>
      <c r="C9863" s="35" t="s">
        <v>387</v>
      </c>
      <c r="D9863" s="34">
        <f>CEILING(RIGHT(A9863,3)/VLOOKUP(INT(A9863/1000),辅助表!$A$1:$F$54,5,FALSE),1)*VLOOKUP(INT(A9863/1000),辅助表!$A$1:$F$54,6,FALSE)</f>
        <v>27</v>
      </c>
      <c r="E9863" s="34">
        <v>0</v>
      </c>
      <c r="F9863" s="34">
        <f>ROUND(D9863*VLOOKUP(INT(A9863/1000),辅助表!$A$1:$F$54,5,FALSE),0)/VLOOKUP(INT(A9863/1000),辅助表!$A$1:$F$54,6,FALSE)</f>
        <v>270</v>
      </c>
      <c r="G9863" s="34" t="str">
        <f>VLOOKUP(INT(A9863/1000),辅助表!$A$1:$F$54,4,FALSE)&amp;"+"&amp;(D9863/VLOOKUP(INT(A9863/1000),辅助表!$A$1:$F$54,6,FALSE))&amp;VLOOKUP(INT(A9863/1000),辅助表!$A$1:$G$54,7,FALSE)</f>
        <v>破防御+27</v>
      </c>
    </row>
    <row r="9864" spans="1:7" s="34" customFormat="1">
      <c r="A9864" s="26">
        <v>28263</v>
      </c>
      <c r="B9864" s="34" t="s">
        <v>46</v>
      </c>
      <c r="C9864" s="35" t="s">
        <v>387</v>
      </c>
      <c r="D9864" s="34">
        <f>CEILING(RIGHT(A9864,3)/VLOOKUP(INT(A9864/1000),辅助表!$A$1:$F$54,5,FALSE),1)*VLOOKUP(INT(A9864/1000),辅助表!$A$1:$F$54,6,FALSE)</f>
        <v>27</v>
      </c>
      <c r="E9864" s="34">
        <v>0</v>
      </c>
      <c r="F9864" s="34">
        <f>ROUND(D9864*VLOOKUP(INT(A9864/1000),辅助表!$A$1:$F$54,5,FALSE),0)/VLOOKUP(INT(A9864/1000),辅助表!$A$1:$F$54,6,FALSE)</f>
        <v>270</v>
      </c>
      <c r="G9864" s="34" t="str">
        <f>VLOOKUP(INT(A9864/1000),辅助表!$A$1:$F$54,4,FALSE)&amp;"+"&amp;(D9864/VLOOKUP(INT(A9864/1000),辅助表!$A$1:$F$54,6,FALSE))&amp;VLOOKUP(INT(A9864/1000),辅助表!$A$1:$G$54,7,FALSE)</f>
        <v>破防御+27</v>
      </c>
    </row>
    <row r="9865" spans="1:7" s="34" customFormat="1">
      <c r="A9865" s="26">
        <v>28264</v>
      </c>
      <c r="B9865" s="34" t="s">
        <v>46</v>
      </c>
      <c r="C9865" s="35" t="s">
        <v>387</v>
      </c>
      <c r="D9865" s="34">
        <f>CEILING(RIGHT(A9865,3)/VLOOKUP(INT(A9865/1000),辅助表!$A$1:$F$54,5,FALSE),1)*VLOOKUP(INT(A9865/1000),辅助表!$A$1:$F$54,6,FALSE)</f>
        <v>27</v>
      </c>
      <c r="E9865" s="34">
        <v>0</v>
      </c>
      <c r="F9865" s="34">
        <f>ROUND(D9865*VLOOKUP(INT(A9865/1000),辅助表!$A$1:$F$54,5,FALSE),0)/VLOOKUP(INT(A9865/1000),辅助表!$A$1:$F$54,6,FALSE)</f>
        <v>270</v>
      </c>
      <c r="G9865" s="34" t="str">
        <f>VLOOKUP(INT(A9865/1000),辅助表!$A$1:$F$54,4,FALSE)&amp;"+"&amp;(D9865/VLOOKUP(INT(A9865/1000),辅助表!$A$1:$F$54,6,FALSE))&amp;VLOOKUP(INT(A9865/1000),辅助表!$A$1:$G$54,7,FALSE)</f>
        <v>破防御+27</v>
      </c>
    </row>
    <row r="9866" spans="1:7" s="34" customFormat="1">
      <c r="A9866" s="26">
        <v>28265</v>
      </c>
      <c r="B9866" s="34" t="s">
        <v>46</v>
      </c>
      <c r="C9866" s="35" t="s">
        <v>387</v>
      </c>
      <c r="D9866" s="34">
        <f>CEILING(RIGHT(A9866,3)/VLOOKUP(INT(A9866/1000),辅助表!$A$1:$F$54,5,FALSE),1)*VLOOKUP(INT(A9866/1000),辅助表!$A$1:$F$54,6,FALSE)</f>
        <v>27</v>
      </c>
      <c r="E9866" s="34">
        <v>0</v>
      </c>
      <c r="F9866" s="34">
        <f>ROUND(D9866*VLOOKUP(INT(A9866/1000),辅助表!$A$1:$F$54,5,FALSE),0)/VLOOKUP(INT(A9866/1000),辅助表!$A$1:$F$54,6,FALSE)</f>
        <v>270</v>
      </c>
      <c r="G9866" s="34" t="str">
        <f>VLOOKUP(INT(A9866/1000),辅助表!$A$1:$F$54,4,FALSE)&amp;"+"&amp;(D9866/VLOOKUP(INT(A9866/1000),辅助表!$A$1:$F$54,6,FALSE))&amp;VLOOKUP(INT(A9866/1000),辅助表!$A$1:$G$54,7,FALSE)</f>
        <v>破防御+27</v>
      </c>
    </row>
    <row r="9867" spans="1:7" s="34" customFormat="1">
      <c r="A9867" s="26">
        <v>28266</v>
      </c>
      <c r="B9867" s="34" t="s">
        <v>46</v>
      </c>
      <c r="C9867" s="35" t="s">
        <v>387</v>
      </c>
      <c r="D9867" s="34">
        <f>CEILING(RIGHT(A9867,3)/VLOOKUP(INT(A9867/1000),辅助表!$A$1:$F$54,5,FALSE),1)*VLOOKUP(INT(A9867/1000),辅助表!$A$1:$F$54,6,FALSE)</f>
        <v>27</v>
      </c>
      <c r="E9867" s="34">
        <v>0</v>
      </c>
      <c r="F9867" s="34">
        <f>ROUND(D9867*VLOOKUP(INT(A9867/1000),辅助表!$A$1:$F$54,5,FALSE),0)/VLOOKUP(INT(A9867/1000),辅助表!$A$1:$F$54,6,FALSE)</f>
        <v>270</v>
      </c>
      <c r="G9867" s="34" t="str">
        <f>VLOOKUP(INT(A9867/1000),辅助表!$A$1:$F$54,4,FALSE)&amp;"+"&amp;(D9867/VLOOKUP(INT(A9867/1000),辅助表!$A$1:$F$54,6,FALSE))&amp;VLOOKUP(INT(A9867/1000),辅助表!$A$1:$G$54,7,FALSE)</f>
        <v>破防御+27</v>
      </c>
    </row>
    <row r="9868" spans="1:7" s="34" customFormat="1">
      <c r="A9868" s="26">
        <v>28267</v>
      </c>
      <c r="B9868" s="34" t="s">
        <v>46</v>
      </c>
      <c r="C9868" s="35" t="s">
        <v>387</v>
      </c>
      <c r="D9868" s="34">
        <f>CEILING(RIGHT(A9868,3)/VLOOKUP(INT(A9868/1000),辅助表!$A$1:$F$54,5,FALSE),1)*VLOOKUP(INT(A9868/1000),辅助表!$A$1:$F$54,6,FALSE)</f>
        <v>27</v>
      </c>
      <c r="E9868" s="34">
        <v>0</v>
      </c>
      <c r="F9868" s="34">
        <f>ROUND(D9868*VLOOKUP(INT(A9868/1000),辅助表!$A$1:$F$54,5,FALSE),0)/VLOOKUP(INT(A9868/1000),辅助表!$A$1:$F$54,6,FALSE)</f>
        <v>270</v>
      </c>
      <c r="G9868" s="34" t="str">
        <f>VLOOKUP(INT(A9868/1000),辅助表!$A$1:$F$54,4,FALSE)&amp;"+"&amp;(D9868/VLOOKUP(INT(A9868/1000),辅助表!$A$1:$F$54,6,FALSE))&amp;VLOOKUP(INT(A9868/1000),辅助表!$A$1:$G$54,7,FALSE)</f>
        <v>破防御+27</v>
      </c>
    </row>
    <row r="9869" spans="1:7" s="34" customFormat="1">
      <c r="A9869" s="26">
        <v>28268</v>
      </c>
      <c r="B9869" s="34" t="s">
        <v>46</v>
      </c>
      <c r="C9869" s="35" t="s">
        <v>387</v>
      </c>
      <c r="D9869" s="34">
        <f>CEILING(RIGHT(A9869,3)/VLOOKUP(INT(A9869/1000),辅助表!$A$1:$F$54,5,FALSE),1)*VLOOKUP(INT(A9869/1000),辅助表!$A$1:$F$54,6,FALSE)</f>
        <v>27</v>
      </c>
      <c r="E9869" s="34">
        <v>0</v>
      </c>
      <c r="F9869" s="34">
        <f>ROUND(D9869*VLOOKUP(INT(A9869/1000),辅助表!$A$1:$F$54,5,FALSE),0)/VLOOKUP(INT(A9869/1000),辅助表!$A$1:$F$54,6,FALSE)</f>
        <v>270</v>
      </c>
      <c r="G9869" s="34" t="str">
        <f>VLOOKUP(INT(A9869/1000),辅助表!$A$1:$F$54,4,FALSE)&amp;"+"&amp;(D9869/VLOOKUP(INT(A9869/1000),辅助表!$A$1:$F$54,6,FALSE))&amp;VLOOKUP(INT(A9869/1000),辅助表!$A$1:$G$54,7,FALSE)</f>
        <v>破防御+27</v>
      </c>
    </row>
    <row r="9870" spans="1:7" s="34" customFormat="1">
      <c r="A9870" s="26">
        <v>28269</v>
      </c>
      <c r="B9870" s="34" t="s">
        <v>46</v>
      </c>
      <c r="C9870" s="35" t="s">
        <v>387</v>
      </c>
      <c r="D9870" s="34">
        <f>CEILING(RIGHT(A9870,3)/VLOOKUP(INT(A9870/1000),辅助表!$A$1:$F$54,5,FALSE),1)*VLOOKUP(INT(A9870/1000),辅助表!$A$1:$F$54,6,FALSE)</f>
        <v>27</v>
      </c>
      <c r="E9870" s="34">
        <v>0</v>
      </c>
      <c r="F9870" s="34">
        <f>ROUND(D9870*VLOOKUP(INT(A9870/1000),辅助表!$A$1:$F$54,5,FALSE),0)/VLOOKUP(INT(A9870/1000),辅助表!$A$1:$F$54,6,FALSE)</f>
        <v>270</v>
      </c>
      <c r="G9870" s="34" t="str">
        <f>VLOOKUP(INT(A9870/1000),辅助表!$A$1:$F$54,4,FALSE)&amp;"+"&amp;(D9870/VLOOKUP(INT(A9870/1000),辅助表!$A$1:$F$54,6,FALSE))&amp;VLOOKUP(INT(A9870/1000),辅助表!$A$1:$G$54,7,FALSE)</f>
        <v>破防御+27</v>
      </c>
    </row>
    <row r="9871" spans="1:7" s="34" customFormat="1">
      <c r="A9871" s="26">
        <v>28270</v>
      </c>
      <c r="B9871" s="34" t="s">
        <v>46</v>
      </c>
      <c r="C9871" s="35" t="s">
        <v>387</v>
      </c>
      <c r="D9871" s="34">
        <f>CEILING(RIGHT(A9871,3)/VLOOKUP(INT(A9871/1000),辅助表!$A$1:$F$54,5,FALSE),1)*VLOOKUP(INT(A9871/1000),辅助表!$A$1:$F$54,6,FALSE)</f>
        <v>27</v>
      </c>
      <c r="E9871" s="34">
        <v>0</v>
      </c>
      <c r="F9871" s="34">
        <f>ROUND(D9871*VLOOKUP(INT(A9871/1000),辅助表!$A$1:$F$54,5,FALSE),0)/VLOOKUP(INT(A9871/1000),辅助表!$A$1:$F$54,6,FALSE)</f>
        <v>270</v>
      </c>
      <c r="G9871" s="34" t="str">
        <f>VLOOKUP(INT(A9871/1000),辅助表!$A$1:$F$54,4,FALSE)&amp;"+"&amp;(D9871/VLOOKUP(INT(A9871/1000),辅助表!$A$1:$F$54,6,FALSE))&amp;VLOOKUP(INT(A9871/1000),辅助表!$A$1:$G$54,7,FALSE)</f>
        <v>破防御+27</v>
      </c>
    </row>
    <row r="9872" spans="1:7" s="34" customFormat="1">
      <c r="A9872" s="26">
        <v>28271</v>
      </c>
      <c r="B9872" s="34" t="s">
        <v>46</v>
      </c>
      <c r="C9872" s="35" t="s">
        <v>387</v>
      </c>
      <c r="D9872" s="34">
        <f>CEILING(RIGHT(A9872,3)/VLOOKUP(INT(A9872/1000),辅助表!$A$1:$F$54,5,FALSE),1)*VLOOKUP(INT(A9872/1000),辅助表!$A$1:$F$54,6,FALSE)</f>
        <v>28</v>
      </c>
      <c r="E9872" s="34">
        <v>0</v>
      </c>
      <c r="F9872" s="34">
        <f>ROUND(D9872*VLOOKUP(INT(A9872/1000),辅助表!$A$1:$F$54,5,FALSE),0)/VLOOKUP(INT(A9872/1000),辅助表!$A$1:$F$54,6,FALSE)</f>
        <v>280</v>
      </c>
      <c r="G9872" s="34" t="str">
        <f>VLOOKUP(INT(A9872/1000),辅助表!$A$1:$F$54,4,FALSE)&amp;"+"&amp;(D9872/VLOOKUP(INT(A9872/1000),辅助表!$A$1:$F$54,6,FALSE))&amp;VLOOKUP(INT(A9872/1000),辅助表!$A$1:$G$54,7,FALSE)</f>
        <v>破防御+28</v>
      </c>
    </row>
    <row r="9873" spans="1:7" s="34" customFormat="1">
      <c r="A9873" s="26">
        <v>28272</v>
      </c>
      <c r="B9873" s="34" t="s">
        <v>46</v>
      </c>
      <c r="C9873" s="35" t="s">
        <v>387</v>
      </c>
      <c r="D9873" s="34">
        <f>CEILING(RIGHT(A9873,3)/VLOOKUP(INT(A9873/1000),辅助表!$A$1:$F$54,5,FALSE),1)*VLOOKUP(INT(A9873/1000),辅助表!$A$1:$F$54,6,FALSE)</f>
        <v>28</v>
      </c>
      <c r="E9873" s="34">
        <v>0</v>
      </c>
      <c r="F9873" s="34">
        <f>ROUND(D9873*VLOOKUP(INT(A9873/1000),辅助表!$A$1:$F$54,5,FALSE),0)/VLOOKUP(INT(A9873/1000),辅助表!$A$1:$F$54,6,FALSE)</f>
        <v>280</v>
      </c>
      <c r="G9873" s="34" t="str">
        <f>VLOOKUP(INT(A9873/1000),辅助表!$A$1:$F$54,4,FALSE)&amp;"+"&amp;(D9873/VLOOKUP(INT(A9873/1000),辅助表!$A$1:$F$54,6,FALSE))&amp;VLOOKUP(INT(A9873/1000),辅助表!$A$1:$G$54,7,FALSE)</f>
        <v>破防御+28</v>
      </c>
    </row>
    <row r="9874" spans="1:7" s="34" customFormat="1">
      <c r="A9874" s="26">
        <v>28273</v>
      </c>
      <c r="B9874" s="34" t="s">
        <v>46</v>
      </c>
      <c r="C9874" s="35" t="s">
        <v>387</v>
      </c>
      <c r="D9874" s="34">
        <f>CEILING(RIGHT(A9874,3)/VLOOKUP(INT(A9874/1000),辅助表!$A$1:$F$54,5,FALSE),1)*VLOOKUP(INT(A9874/1000),辅助表!$A$1:$F$54,6,FALSE)</f>
        <v>28</v>
      </c>
      <c r="E9874" s="34">
        <v>0</v>
      </c>
      <c r="F9874" s="34">
        <f>ROUND(D9874*VLOOKUP(INT(A9874/1000),辅助表!$A$1:$F$54,5,FALSE),0)/VLOOKUP(INT(A9874/1000),辅助表!$A$1:$F$54,6,FALSE)</f>
        <v>280</v>
      </c>
      <c r="G9874" s="34" t="str">
        <f>VLOOKUP(INT(A9874/1000),辅助表!$A$1:$F$54,4,FALSE)&amp;"+"&amp;(D9874/VLOOKUP(INT(A9874/1000),辅助表!$A$1:$F$54,6,FALSE))&amp;VLOOKUP(INT(A9874/1000),辅助表!$A$1:$G$54,7,FALSE)</f>
        <v>破防御+28</v>
      </c>
    </row>
    <row r="9875" spans="1:7" s="34" customFormat="1">
      <c r="A9875" s="26">
        <v>28274</v>
      </c>
      <c r="B9875" s="34" t="s">
        <v>46</v>
      </c>
      <c r="C9875" s="35" t="s">
        <v>387</v>
      </c>
      <c r="D9875" s="34">
        <f>CEILING(RIGHT(A9875,3)/VLOOKUP(INT(A9875/1000),辅助表!$A$1:$F$54,5,FALSE),1)*VLOOKUP(INT(A9875/1000),辅助表!$A$1:$F$54,6,FALSE)</f>
        <v>28</v>
      </c>
      <c r="E9875" s="34">
        <v>0</v>
      </c>
      <c r="F9875" s="34">
        <f>ROUND(D9875*VLOOKUP(INT(A9875/1000),辅助表!$A$1:$F$54,5,FALSE),0)/VLOOKUP(INT(A9875/1000),辅助表!$A$1:$F$54,6,FALSE)</f>
        <v>280</v>
      </c>
      <c r="G9875" s="34" t="str">
        <f>VLOOKUP(INT(A9875/1000),辅助表!$A$1:$F$54,4,FALSE)&amp;"+"&amp;(D9875/VLOOKUP(INT(A9875/1000),辅助表!$A$1:$F$54,6,FALSE))&amp;VLOOKUP(INT(A9875/1000),辅助表!$A$1:$G$54,7,FALSE)</f>
        <v>破防御+28</v>
      </c>
    </row>
    <row r="9876" spans="1:7" s="34" customFormat="1">
      <c r="A9876" s="26">
        <v>28275</v>
      </c>
      <c r="B9876" s="34" t="s">
        <v>46</v>
      </c>
      <c r="C9876" s="35" t="s">
        <v>387</v>
      </c>
      <c r="D9876" s="34">
        <f>CEILING(RIGHT(A9876,3)/VLOOKUP(INT(A9876/1000),辅助表!$A$1:$F$54,5,FALSE),1)*VLOOKUP(INT(A9876/1000),辅助表!$A$1:$F$54,6,FALSE)</f>
        <v>28</v>
      </c>
      <c r="E9876" s="34">
        <v>0</v>
      </c>
      <c r="F9876" s="34">
        <f>ROUND(D9876*VLOOKUP(INT(A9876/1000),辅助表!$A$1:$F$54,5,FALSE),0)/VLOOKUP(INT(A9876/1000),辅助表!$A$1:$F$54,6,FALSE)</f>
        <v>280</v>
      </c>
      <c r="G9876" s="34" t="str">
        <f>VLOOKUP(INT(A9876/1000),辅助表!$A$1:$F$54,4,FALSE)&amp;"+"&amp;(D9876/VLOOKUP(INT(A9876/1000),辅助表!$A$1:$F$54,6,FALSE))&amp;VLOOKUP(INT(A9876/1000),辅助表!$A$1:$G$54,7,FALSE)</f>
        <v>破防御+28</v>
      </c>
    </row>
    <row r="9877" spans="1:7" s="34" customFormat="1">
      <c r="A9877" s="26">
        <v>28276</v>
      </c>
      <c r="B9877" s="34" t="s">
        <v>46</v>
      </c>
      <c r="C9877" s="35" t="s">
        <v>387</v>
      </c>
      <c r="D9877" s="34">
        <f>CEILING(RIGHT(A9877,3)/VLOOKUP(INT(A9877/1000),辅助表!$A$1:$F$54,5,FALSE),1)*VLOOKUP(INT(A9877/1000),辅助表!$A$1:$F$54,6,FALSE)</f>
        <v>28</v>
      </c>
      <c r="E9877" s="34">
        <v>0</v>
      </c>
      <c r="F9877" s="34">
        <f>ROUND(D9877*VLOOKUP(INT(A9877/1000),辅助表!$A$1:$F$54,5,FALSE),0)/VLOOKUP(INT(A9877/1000),辅助表!$A$1:$F$54,6,FALSE)</f>
        <v>280</v>
      </c>
      <c r="G9877" s="34" t="str">
        <f>VLOOKUP(INT(A9877/1000),辅助表!$A$1:$F$54,4,FALSE)&amp;"+"&amp;(D9877/VLOOKUP(INT(A9877/1000),辅助表!$A$1:$F$54,6,FALSE))&amp;VLOOKUP(INT(A9877/1000),辅助表!$A$1:$G$54,7,FALSE)</f>
        <v>破防御+28</v>
      </c>
    </row>
    <row r="9878" spans="1:7" s="34" customFormat="1">
      <c r="A9878" s="26">
        <v>28277</v>
      </c>
      <c r="B9878" s="34" t="s">
        <v>46</v>
      </c>
      <c r="C9878" s="35" t="s">
        <v>387</v>
      </c>
      <c r="D9878" s="34">
        <f>CEILING(RIGHT(A9878,3)/VLOOKUP(INT(A9878/1000),辅助表!$A$1:$F$54,5,FALSE),1)*VLOOKUP(INT(A9878/1000),辅助表!$A$1:$F$54,6,FALSE)</f>
        <v>28</v>
      </c>
      <c r="E9878" s="34">
        <v>0</v>
      </c>
      <c r="F9878" s="34">
        <f>ROUND(D9878*VLOOKUP(INT(A9878/1000),辅助表!$A$1:$F$54,5,FALSE),0)/VLOOKUP(INT(A9878/1000),辅助表!$A$1:$F$54,6,FALSE)</f>
        <v>280</v>
      </c>
      <c r="G9878" s="34" t="str">
        <f>VLOOKUP(INT(A9878/1000),辅助表!$A$1:$F$54,4,FALSE)&amp;"+"&amp;(D9878/VLOOKUP(INT(A9878/1000),辅助表!$A$1:$F$54,6,FALSE))&amp;VLOOKUP(INT(A9878/1000),辅助表!$A$1:$G$54,7,FALSE)</f>
        <v>破防御+28</v>
      </c>
    </row>
    <row r="9879" spans="1:7" s="34" customFormat="1">
      <c r="A9879" s="26">
        <v>28278</v>
      </c>
      <c r="B9879" s="34" t="s">
        <v>46</v>
      </c>
      <c r="C9879" s="35" t="s">
        <v>387</v>
      </c>
      <c r="D9879" s="34">
        <f>CEILING(RIGHT(A9879,3)/VLOOKUP(INT(A9879/1000),辅助表!$A$1:$F$54,5,FALSE),1)*VLOOKUP(INT(A9879/1000),辅助表!$A$1:$F$54,6,FALSE)</f>
        <v>28</v>
      </c>
      <c r="E9879" s="34">
        <v>0</v>
      </c>
      <c r="F9879" s="34">
        <f>ROUND(D9879*VLOOKUP(INT(A9879/1000),辅助表!$A$1:$F$54,5,FALSE),0)/VLOOKUP(INT(A9879/1000),辅助表!$A$1:$F$54,6,FALSE)</f>
        <v>280</v>
      </c>
      <c r="G9879" s="34" t="str">
        <f>VLOOKUP(INT(A9879/1000),辅助表!$A$1:$F$54,4,FALSE)&amp;"+"&amp;(D9879/VLOOKUP(INT(A9879/1000),辅助表!$A$1:$F$54,6,FALSE))&amp;VLOOKUP(INT(A9879/1000),辅助表!$A$1:$G$54,7,FALSE)</f>
        <v>破防御+28</v>
      </c>
    </row>
    <row r="9880" spans="1:7" s="34" customFormat="1">
      <c r="A9880" s="26">
        <v>28279</v>
      </c>
      <c r="B9880" s="34" t="s">
        <v>46</v>
      </c>
      <c r="C9880" s="35" t="s">
        <v>387</v>
      </c>
      <c r="D9880" s="34">
        <f>CEILING(RIGHT(A9880,3)/VLOOKUP(INT(A9880/1000),辅助表!$A$1:$F$54,5,FALSE),1)*VLOOKUP(INT(A9880/1000),辅助表!$A$1:$F$54,6,FALSE)</f>
        <v>28</v>
      </c>
      <c r="E9880" s="34">
        <v>0</v>
      </c>
      <c r="F9880" s="34">
        <f>ROUND(D9880*VLOOKUP(INT(A9880/1000),辅助表!$A$1:$F$54,5,FALSE),0)/VLOOKUP(INT(A9880/1000),辅助表!$A$1:$F$54,6,FALSE)</f>
        <v>280</v>
      </c>
      <c r="G9880" s="34" t="str">
        <f>VLOOKUP(INT(A9880/1000),辅助表!$A$1:$F$54,4,FALSE)&amp;"+"&amp;(D9880/VLOOKUP(INT(A9880/1000),辅助表!$A$1:$F$54,6,FALSE))&amp;VLOOKUP(INT(A9880/1000),辅助表!$A$1:$G$54,7,FALSE)</f>
        <v>破防御+28</v>
      </c>
    </row>
    <row r="9881" spans="1:7" s="34" customFormat="1">
      <c r="A9881" s="26">
        <v>28280</v>
      </c>
      <c r="B9881" s="34" t="s">
        <v>46</v>
      </c>
      <c r="C9881" s="35" t="s">
        <v>387</v>
      </c>
      <c r="D9881" s="34">
        <f>CEILING(RIGHT(A9881,3)/VLOOKUP(INT(A9881/1000),辅助表!$A$1:$F$54,5,FALSE),1)*VLOOKUP(INT(A9881/1000),辅助表!$A$1:$F$54,6,FALSE)</f>
        <v>28</v>
      </c>
      <c r="E9881" s="34">
        <v>0</v>
      </c>
      <c r="F9881" s="34">
        <f>ROUND(D9881*VLOOKUP(INT(A9881/1000),辅助表!$A$1:$F$54,5,FALSE),0)/VLOOKUP(INT(A9881/1000),辅助表!$A$1:$F$54,6,FALSE)</f>
        <v>280</v>
      </c>
      <c r="G9881" s="34" t="str">
        <f>VLOOKUP(INT(A9881/1000),辅助表!$A$1:$F$54,4,FALSE)&amp;"+"&amp;(D9881/VLOOKUP(INT(A9881/1000),辅助表!$A$1:$F$54,6,FALSE))&amp;VLOOKUP(INT(A9881/1000),辅助表!$A$1:$G$54,7,FALSE)</f>
        <v>破防御+28</v>
      </c>
    </row>
    <row r="9882" spans="1:7" s="34" customFormat="1">
      <c r="A9882" s="26">
        <v>28281</v>
      </c>
      <c r="B9882" s="34" t="s">
        <v>46</v>
      </c>
      <c r="C9882" s="35" t="s">
        <v>387</v>
      </c>
      <c r="D9882" s="34">
        <f>CEILING(RIGHT(A9882,3)/VLOOKUP(INT(A9882/1000),辅助表!$A$1:$F$54,5,FALSE),1)*VLOOKUP(INT(A9882/1000),辅助表!$A$1:$F$54,6,FALSE)</f>
        <v>29</v>
      </c>
      <c r="E9882" s="34">
        <v>0</v>
      </c>
      <c r="F9882" s="34">
        <f>ROUND(D9882*VLOOKUP(INT(A9882/1000),辅助表!$A$1:$F$54,5,FALSE),0)/VLOOKUP(INT(A9882/1000),辅助表!$A$1:$F$54,6,FALSE)</f>
        <v>290</v>
      </c>
      <c r="G9882" s="34" t="str">
        <f>VLOOKUP(INT(A9882/1000),辅助表!$A$1:$F$54,4,FALSE)&amp;"+"&amp;(D9882/VLOOKUP(INT(A9882/1000),辅助表!$A$1:$F$54,6,FALSE))&amp;VLOOKUP(INT(A9882/1000),辅助表!$A$1:$G$54,7,FALSE)</f>
        <v>破防御+29</v>
      </c>
    </row>
    <row r="9883" spans="1:7" s="34" customFormat="1">
      <c r="A9883" s="26">
        <v>28282</v>
      </c>
      <c r="B9883" s="34" t="s">
        <v>46</v>
      </c>
      <c r="C9883" s="35" t="s">
        <v>387</v>
      </c>
      <c r="D9883" s="34">
        <f>CEILING(RIGHT(A9883,3)/VLOOKUP(INT(A9883/1000),辅助表!$A$1:$F$54,5,FALSE),1)*VLOOKUP(INT(A9883/1000),辅助表!$A$1:$F$54,6,FALSE)</f>
        <v>29</v>
      </c>
      <c r="E9883" s="34">
        <v>0</v>
      </c>
      <c r="F9883" s="34">
        <f>ROUND(D9883*VLOOKUP(INT(A9883/1000),辅助表!$A$1:$F$54,5,FALSE),0)/VLOOKUP(INT(A9883/1000),辅助表!$A$1:$F$54,6,FALSE)</f>
        <v>290</v>
      </c>
      <c r="G9883" s="34" t="str">
        <f>VLOOKUP(INT(A9883/1000),辅助表!$A$1:$F$54,4,FALSE)&amp;"+"&amp;(D9883/VLOOKUP(INT(A9883/1000),辅助表!$A$1:$F$54,6,FALSE))&amp;VLOOKUP(INT(A9883/1000),辅助表!$A$1:$G$54,7,FALSE)</f>
        <v>破防御+29</v>
      </c>
    </row>
    <row r="9884" spans="1:7" s="34" customFormat="1">
      <c r="A9884" s="26">
        <v>28283</v>
      </c>
      <c r="B9884" s="34" t="s">
        <v>46</v>
      </c>
      <c r="C9884" s="35" t="s">
        <v>387</v>
      </c>
      <c r="D9884" s="34">
        <f>CEILING(RIGHT(A9884,3)/VLOOKUP(INT(A9884/1000),辅助表!$A$1:$F$54,5,FALSE),1)*VLOOKUP(INT(A9884/1000),辅助表!$A$1:$F$54,6,FALSE)</f>
        <v>29</v>
      </c>
      <c r="E9884" s="34">
        <v>0</v>
      </c>
      <c r="F9884" s="34">
        <f>ROUND(D9884*VLOOKUP(INT(A9884/1000),辅助表!$A$1:$F$54,5,FALSE),0)/VLOOKUP(INT(A9884/1000),辅助表!$A$1:$F$54,6,FALSE)</f>
        <v>290</v>
      </c>
      <c r="G9884" s="34" t="str">
        <f>VLOOKUP(INT(A9884/1000),辅助表!$A$1:$F$54,4,FALSE)&amp;"+"&amp;(D9884/VLOOKUP(INT(A9884/1000),辅助表!$A$1:$F$54,6,FALSE))&amp;VLOOKUP(INT(A9884/1000),辅助表!$A$1:$G$54,7,FALSE)</f>
        <v>破防御+29</v>
      </c>
    </row>
    <row r="9885" spans="1:7" s="34" customFormat="1">
      <c r="A9885" s="26">
        <v>28284</v>
      </c>
      <c r="B9885" s="34" t="s">
        <v>46</v>
      </c>
      <c r="C9885" s="35" t="s">
        <v>387</v>
      </c>
      <c r="D9885" s="34">
        <f>CEILING(RIGHT(A9885,3)/VLOOKUP(INT(A9885/1000),辅助表!$A$1:$F$54,5,FALSE),1)*VLOOKUP(INT(A9885/1000),辅助表!$A$1:$F$54,6,FALSE)</f>
        <v>29</v>
      </c>
      <c r="E9885" s="34">
        <v>0</v>
      </c>
      <c r="F9885" s="34">
        <f>ROUND(D9885*VLOOKUP(INT(A9885/1000),辅助表!$A$1:$F$54,5,FALSE),0)/VLOOKUP(INT(A9885/1000),辅助表!$A$1:$F$54,6,FALSE)</f>
        <v>290</v>
      </c>
      <c r="G9885" s="34" t="str">
        <f>VLOOKUP(INT(A9885/1000),辅助表!$A$1:$F$54,4,FALSE)&amp;"+"&amp;(D9885/VLOOKUP(INT(A9885/1000),辅助表!$A$1:$F$54,6,FALSE))&amp;VLOOKUP(INT(A9885/1000),辅助表!$A$1:$G$54,7,FALSE)</f>
        <v>破防御+29</v>
      </c>
    </row>
    <row r="9886" spans="1:7" s="34" customFormat="1">
      <c r="A9886" s="26">
        <v>28285</v>
      </c>
      <c r="B9886" s="34" t="s">
        <v>46</v>
      </c>
      <c r="C9886" s="35" t="s">
        <v>387</v>
      </c>
      <c r="D9886" s="34">
        <f>CEILING(RIGHT(A9886,3)/VLOOKUP(INT(A9886/1000),辅助表!$A$1:$F$54,5,FALSE),1)*VLOOKUP(INT(A9886/1000),辅助表!$A$1:$F$54,6,FALSE)</f>
        <v>29</v>
      </c>
      <c r="E9886" s="34">
        <v>0</v>
      </c>
      <c r="F9886" s="34">
        <f>ROUND(D9886*VLOOKUP(INT(A9886/1000),辅助表!$A$1:$F$54,5,FALSE),0)/VLOOKUP(INT(A9886/1000),辅助表!$A$1:$F$54,6,FALSE)</f>
        <v>290</v>
      </c>
      <c r="G9886" s="34" t="str">
        <f>VLOOKUP(INT(A9886/1000),辅助表!$A$1:$F$54,4,FALSE)&amp;"+"&amp;(D9886/VLOOKUP(INT(A9886/1000),辅助表!$A$1:$F$54,6,FALSE))&amp;VLOOKUP(INT(A9886/1000),辅助表!$A$1:$G$54,7,FALSE)</f>
        <v>破防御+29</v>
      </c>
    </row>
    <row r="9887" spans="1:7" s="34" customFormat="1">
      <c r="A9887" s="26">
        <v>28286</v>
      </c>
      <c r="B9887" s="34" t="s">
        <v>46</v>
      </c>
      <c r="C9887" s="35" t="s">
        <v>387</v>
      </c>
      <c r="D9887" s="34">
        <f>CEILING(RIGHT(A9887,3)/VLOOKUP(INT(A9887/1000),辅助表!$A$1:$F$54,5,FALSE),1)*VLOOKUP(INT(A9887/1000),辅助表!$A$1:$F$54,6,FALSE)</f>
        <v>29</v>
      </c>
      <c r="E9887" s="34">
        <v>0</v>
      </c>
      <c r="F9887" s="34">
        <f>ROUND(D9887*VLOOKUP(INT(A9887/1000),辅助表!$A$1:$F$54,5,FALSE),0)/VLOOKUP(INT(A9887/1000),辅助表!$A$1:$F$54,6,FALSE)</f>
        <v>290</v>
      </c>
      <c r="G9887" s="34" t="str">
        <f>VLOOKUP(INT(A9887/1000),辅助表!$A$1:$F$54,4,FALSE)&amp;"+"&amp;(D9887/VLOOKUP(INT(A9887/1000),辅助表!$A$1:$F$54,6,FALSE))&amp;VLOOKUP(INT(A9887/1000),辅助表!$A$1:$G$54,7,FALSE)</f>
        <v>破防御+29</v>
      </c>
    </row>
    <row r="9888" spans="1:7" s="34" customFormat="1">
      <c r="A9888" s="26">
        <v>28287</v>
      </c>
      <c r="B9888" s="34" t="s">
        <v>46</v>
      </c>
      <c r="C9888" s="35" t="s">
        <v>387</v>
      </c>
      <c r="D9888" s="34">
        <f>CEILING(RIGHT(A9888,3)/VLOOKUP(INT(A9888/1000),辅助表!$A$1:$F$54,5,FALSE),1)*VLOOKUP(INT(A9888/1000),辅助表!$A$1:$F$54,6,FALSE)</f>
        <v>29</v>
      </c>
      <c r="E9888" s="34">
        <v>0</v>
      </c>
      <c r="F9888" s="34">
        <f>ROUND(D9888*VLOOKUP(INT(A9888/1000),辅助表!$A$1:$F$54,5,FALSE),0)/VLOOKUP(INT(A9888/1000),辅助表!$A$1:$F$54,6,FALSE)</f>
        <v>290</v>
      </c>
      <c r="G9888" s="34" t="str">
        <f>VLOOKUP(INT(A9888/1000),辅助表!$A$1:$F$54,4,FALSE)&amp;"+"&amp;(D9888/VLOOKUP(INT(A9888/1000),辅助表!$A$1:$F$54,6,FALSE))&amp;VLOOKUP(INT(A9888/1000),辅助表!$A$1:$G$54,7,FALSE)</f>
        <v>破防御+29</v>
      </c>
    </row>
    <row r="9889" spans="1:7" s="34" customFormat="1">
      <c r="A9889" s="26">
        <v>28288</v>
      </c>
      <c r="B9889" s="34" t="s">
        <v>46</v>
      </c>
      <c r="C9889" s="35" t="s">
        <v>387</v>
      </c>
      <c r="D9889" s="34">
        <f>CEILING(RIGHT(A9889,3)/VLOOKUP(INT(A9889/1000),辅助表!$A$1:$F$54,5,FALSE),1)*VLOOKUP(INT(A9889/1000),辅助表!$A$1:$F$54,6,FALSE)</f>
        <v>29</v>
      </c>
      <c r="E9889" s="34">
        <v>0</v>
      </c>
      <c r="F9889" s="34">
        <f>ROUND(D9889*VLOOKUP(INT(A9889/1000),辅助表!$A$1:$F$54,5,FALSE),0)/VLOOKUP(INT(A9889/1000),辅助表!$A$1:$F$54,6,FALSE)</f>
        <v>290</v>
      </c>
      <c r="G9889" s="34" t="str">
        <f>VLOOKUP(INT(A9889/1000),辅助表!$A$1:$F$54,4,FALSE)&amp;"+"&amp;(D9889/VLOOKUP(INT(A9889/1000),辅助表!$A$1:$F$54,6,FALSE))&amp;VLOOKUP(INT(A9889/1000),辅助表!$A$1:$G$54,7,FALSE)</f>
        <v>破防御+29</v>
      </c>
    </row>
    <row r="9890" spans="1:7" s="34" customFormat="1">
      <c r="A9890" s="26">
        <v>28289</v>
      </c>
      <c r="B9890" s="34" t="s">
        <v>46</v>
      </c>
      <c r="C9890" s="35" t="s">
        <v>387</v>
      </c>
      <c r="D9890" s="34">
        <f>CEILING(RIGHT(A9890,3)/VLOOKUP(INT(A9890/1000),辅助表!$A$1:$F$54,5,FALSE),1)*VLOOKUP(INT(A9890/1000),辅助表!$A$1:$F$54,6,FALSE)</f>
        <v>29</v>
      </c>
      <c r="E9890" s="34">
        <v>0</v>
      </c>
      <c r="F9890" s="34">
        <f>ROUND(D9890*VLOOKUP(INT(A9890/1000),辅助表!$A$1:$F$54,5,FALSE),0)/VLOOKUP(INT(A9890/1000),辅助表!$A$1:$F$54,6,FALSE)</f>
        <v>290</v>
      </c>
      <c r="G9890" s="34" t="str">
        <f>VLOOKUP(INT(A9890/1000),辅助表!$A$1:$F$54,4,FALSE)&amp;"+"&amp;(D9890/VLOOKUP(INT(A9890/1000),辅助表!$A$1:$F$54,6,FALSE))&amp;VLOOKUP(INT(A9890/1000),辅助表!$A$1:$G$54,7,FALSE)</f>
        <v>破防御+29</v>
      </c>
    </row>
    <row r="9891" spans="1:7" s="34" customFormat="1">
      <c r="A9891" s="26">
        <v>28290</v>
      </c>
      <c r="B9891" s="34" t="s">
        <v>46</v>
      </c>
      <c r="C9891" s="35" t="s">
        <v>387</v>
      </c>
      <c r="D9891" s="34">
        <f>CEILING(RIGHT(A9891,3)/VLOOKUP(INT(A9891/1000),辅助表!$A$1:$F$54,5,FALSE),1)*VLOOKUP(INT(A9891/1000),辅助表!$A$1:$F$54,6,FALSE)</f>
        <v>29</v>
      </c>
      <c r="E9891" s="34">
        <v>0</v>
      </c>
      <c r="F9891" s="34">
        <f>ROUND(D9891*VLOOKUP(INT(A9891/1000),辅助表!$A$1:$F$54,5,FALSE),0)/VLOOKUP(INT(A9891/1000),辅助表!$A$1:$F$54,6,FALSE)</f>
        <v>290</v>
      </c>
      <c r="G9891" s="34" t="str">
        <f>VLOOKUP(INT(A9891/1000),辅助表!$A$1:$F$54,4,FALSE)&amp;"+"&amp;(D9891/VLOOKUP(INT(A9891/1000),辅助表!$A$1:$F$54,6,FALSE))&amp;VLOOKUP(INT(A9891/1000),辅助表!$A$1:$G$54,7,FALSE)</f>
        <v>破防御+29</v>
      </c>
    </row>
    <row r="9892" spans="1:7" s="34" customFormat="1">
      <c r="A9892" s="26">
        <v>28291</v>
      </c>
      <c r="B9892" s="34" t="s">
        <v>46</v>
      </c>
      <c r="C9892" s="35" t="s">
        <v>387</v>
      </c>
      <c r="D9892" s="34">
        <f>CEILING(RIGHT(A9892,3)/VLOOKUP(INT(A9892/1000),辅助表!$A$1:$F$54,5,FALSE),1)*VLOOKUP(INT(A9892/1000),辅助表!$A$1:$F$54,6,FALSE)</f>
        <v>30</v>
      </c>
      <c r="E9892" s="34">
        <v>0</v>
      </c>
      <c r="F9892" s="34">
        <f>ROUND(D9892*VLOOKUP(INT(A9892/1000),辅助表!$A$1:$F$54,5,FALSE),0)/VLOOKUP(INT(A9892/1000),辅助表!$A$1:$F$54,6,FALSE)</f>
        <v>300</v>
      </c>
      <c r="G9892" s="34" t="str">
        <f>VLOOKUP(INT(A9892/1000),辅助表!$A$1:$F$54,4,FALSE)&amp;"+"&amp;(D9892/VLOOKUP(INT(A9892/1000),辅助表!$A$1:$F$54,6,FALSE))&amp;VLOOKUP(INT(A9892/1000),辅助表!$A$1:$G$54,7,FALSE)</f>
        <v>破防御+30</v>
      </c>
    </row>
    <row r="9893" spans="1:7" s="34" customFormat="1">
      <c r="A9893" s="26">
        <v>28292</v>
      </c>
      <c r="B9893" s="34" t="s">
        <v>46</v>
      </c>
      <c r="C9893" s="35" t="s">
        <v>387</v>
      </c>
      <c r="D9893" s="34">
        <f>CEILING(RIGHT(A9893,3)/VLOOKUP(INT(A9893/1000),辅助表!$A$1:$F$54,5,FALSE),1)*VLOOKUP(INT(A9893/1000),辅助表!$A$1:$F$54,6,FALSE)</f>
        <v>30</v>
      </c>
      <c r="E9893" s="34">
        <v>0</v>
      </c>
      <c r="F9893" s="34">
        <f>ROUND(D9893*VLOOKUP(INT(A9893/1000),辅助表!$A$1:$F$54,5,FALSE),0)/VLOOKUP(INT(A9893/1000),辅助表!$A$1:$F$54,6,FALSE)</f>
        <v>300</v>
      </c>
      <c r="G9893" s="34" t="str">
        <f>VLOOKUP(INT(A9893/1000),辅助表!$A$1:$F$54,4,FALSE)&amp;"+"&amp;(D9893/VLOOKUP(INT(A9893/1000),辅助表!$A$1:$F$54,6,FALSE))&amp;VLOOKUP(INT(A9893/1000),辅助表!$A$1:$G$54,7,FALSE)</f>
        <v>破防御+30</v>
      </c>
    </row>
    <row r="9894" spans="1:7" s="34" customFormat="1">
      <c r="A9894" s="26">
        <v>28293</v>
      </c>
      <c r="B9894" s="34" t="s">
        <v>46</v>
      </c>
      <c r="C9894" s="35" t="s">
        <v>387</v>
      </c>
      <c r="D9894" s="34">
        <f>CEILING(RIGHT(A9894,3)/VLOOKUP(INT(A9894/1000),辅助表!$A$1:$F$54,5,FALSE),1)*VLOOKUP(INT(A9894/1000),辅助表!$A$1:$F$54,6,FALSE)</f>
        <v>30</v>
      </c>
      <c r="E9894" s="34">
        <v>0</v>
      </c>
      <c r="F9894" s="34">
        <f>ROUND(D9894*VLOOKUP(INT(A9894/1000),辅助表!$A$1:$F$54,5,FALSE),0)/VLOOKUP(INT(A9894/1000),辅助表!$A$1:$F$54,6,FALSE)</f>
        <v>300</v>
      </c>
      <c r="G9894" s="34" t="str">
        <f>VLOOKUP(INT(A9894/1000),辅助表!$A$1:$F$54,4,FALSE)&amp;"+"&amp;(D9894/VLOOKUP(INT(A9894/1000),辅助表!$A$1:$F$54,6,FALSE))&amp;VLOOKUP(INT(A9894/1000),辅助表!$A$1:$G$54,7,FALSE)</f>
        <v>破防御+30</v>
      </c>
    </row>
    <row r="9895" spans="1:7" s="34" customFormat="1">
      <c r="A9895" s="26">
        <v>28294</v>
      </c>
      <c r="B9895" s="34" t="s">
        <v>46</v>
      </c>
      <c r="C9895" s="35" t="s">
        <v>387</v>
      </c>
      <c r="D9895" s="34">
        <f>CEILING(RIGHT(A9895,3)/VLOOKUP(INT(A9895/1000),辅助表!$A$1:$F$54,5,FALSE),1)*VLOOKUP(INT(A9895/1000),辅助表!$A$1:$F$54,6,FALSE)</f>
        <v>30</v>
      </c>
      <c r="E9895" s="34">
        <v>0</v>
      </c>
      <c r="F9895" s="34">
        <f>ROUND(D9895*VLOOKUP(INT(A9895/1000),辅助表!$A$1:$F$54,5,FALSE),0)/VLOOKUP(INT(A9895/1000),辅助表!$A$1:$F$54,6,FALSE)</f>
        <v>300</v>
      </c>
      <c r="G9895" s="34" t="str">
        <f>VLOOKUP(INT(A9895/1000),辅助表!$A$1:$F$54,4,FALSE)&amp;"+"&amp;(D9895/VLOOKUP(INT(A9895/1000),辅助表!$A$1:$F$54,6,FALSE))&amp;VLOOKUP(INT(A9895/1000),辅助表!$A$1:$G$54,7,FALSE)</f>
        <v>破防御+30</v>
      </c>
    </row>
    <row r="9896" spans="1:7" s="34" customFormat="1">
      <c r="A9896" s="26">
        <v>28295</v>
      </c>
      <c r="B9896" s="34" t="s">
        <v>46</v>
      </c>
      <c r="C9896" s="35" t="s">
        <v>387</v>
      </c>
      <c r="D9896" s="34">
        <f>CEILING(RIGHT(A9896,3)/VLOOKUP(INT(A9896/1000),辅助表!$A$1:$F$54,5,FALSE),1)*VLOOKUP(INT(A9896/1000),辅助表!$A$1:$F$54,6,FALSE)</f>
        <v>30</v>
      </c>
      <c r="E9896" s="34">
        <v>0</v>
      </c>
      <c r="F9896" s="34">
        <f>ROUND(D9896*VLOOKUP(INT(A9896/1000),辅助表!$A$1:$F$54,5,FALSE),0)/VLOOKUP(INT(A9896/1000),辅助表!$A$1:$F$54,6,FALSE)</f>
        <v>300</v>
      </c>
      <c r="G9896" s="34" t="str">
        <f>VLOOKUP(INT(A9896/1000),辅助表!$A$1:$F$54,4,FALSE)&amp;"+"&amp;(D9896/VLOOKUP(INT(A9896/1000),辅助表!$A$1:$F$54,6,FALSE))&amp;VLOOKUP(INT(A9896/1000),辅助表!$A$1:$G$54,7,FALSE)</f>
        <v>破防御+30</v>
      </c>
    </row>
    <row r="9897" spans="1:7" s="34" customFormat="1">
      <c r="A9897" s="26">
        <v>28296</v>
      </c>
      <c r="B9897" s="34" t="s">
        <v>46</v>
      </c>
      <c r="C9897" s="35" t="s">
        <v>387</v>
      </c>
      <c r="D9897" s="34">
        <f>CEILING(RIGHT(A9897,3)/VLOOKUP(INT(A9897/1000),辅助表!$A$1:$F$54,5,FALSE),1)*VLOOKUP(INT(A9897/1000),辅助表!$A$1:$F$54,6,FALSE)</f>
        <v>30</v>
      </c>
      <c r="E9897" s="34">
        <v>0</v>
      </c>
      <c r="F9897" s="34">
        <f>ROUND(D9897*VLOOKUP(INT(A9897/1000),辅助表!$A$1:$F$54,5,FALSE),0)/VLOOKUP(INT(A9897/1000),辅助表!$A$1:$F$54,6,FALSE)</f>
        <v>300</v>
      </c>
      <c r="G9897" s="34" t="str">
        <f>VLOOKUP(INT(A9897/1000),辅助表!$A$1:$F$54,4,FALSE)&amp;"+"&amp;(D9897/VLOOKUP(INT(A9897/1000),辅助表!$A$1:$F$54,6,FALSE))&amp;VLOOKUP(INT(A9897/1000),辅助表!$A$1:$G$54,7,FALSE)</f>
        <v>破防御+30</v>
      </c>
    </row>
    <row r="9898" spans="1:7" s="34" customFormat="1">
      <c r="A9898" s="26">
        <v>28297</v>
      </c>
      <c r="B9898" s="34" t="s">
        <v>46</v>
      </c>
      <c r="C9898" s="35" t="s">
        <v>387</v>
      </c>
      <c r="D9898" s="34">
        <f>CEILING(RIGHT(A9898,3)/VLOOKUP(INT(A9898/1000),辅助表!$A$1:$F$54,5,FALSE),1)*VLOOKUP(INT(A9898/1000),辅助表!$A$1:$F$54,6,FALSE)</f>
        <v>30</v>
      </c>
      <c r="E9898" s="34">
        <v>0</v>
      </c>
      <c r="F9898" s="34">
        <f>ROUND(D9898*VLOOKUP(INT(A9898/1000),辅助表!$A$1:$F$54,5,FALSE),0)/VLOOKUP(INT(A9898/1000),辅助表!$A$1:$F$54,6,FALSE)</f>
        <v>300</v>
      </c>
      <c r="G9898" s="34" t="str">
        <f>VLOOKUP(INT(A9898/1000),辅助表!$A$1:$F$54,4,FALSE)&amp;"+"&amp;(D9898/VLOOKUP(INT(A9898/1000),辅助表!$A$1:$F$54,6,FALSE))&amp;VLOOKUP(INT(A9898/1000),辅助表!$A$1:$G$54,7,FALSE)</f>
        <v>破防御+30</v>
      </c>
    </row>
    <row r="9899" spans="1:7" s="34" customFormat="1">
      <c r="A9899" s="26">
        <v>28298</v>
      </c>
      <c r="B9899" s="34" t="s">
        <v>46</v>
      </c>
      <c r="C9899" s="35" t="s">
        <v>387</v>
      </c>
      <c r="D9899" s="34">
        <f>CEILING(RIGHT(A9899,3)/VLOOKUP(INT(A9899/1000),辅助表!$A$1:$F$54,5,FALSE),1)*VLOOKUP(INT(A9899/1000),辅助表!$A$1:$F$54,6,FALSE)</f>
        <v>30</v>
      </c>
      <c r="E9899" s="34">
        <v>0</v>
      </c>
      <c r="F9899" s="34">
        <f>ROUND(D9899*VLOOKUP(INT(A9899/1000),辅助表!$A$1:$F$54,5,FALSE),0)/VLOOKUP(INT(A9899/1000),辅助表!$A$1:$F$54,6,FALSE)</f>
        <v>300</v>
      </c>
      <c r="G9899" s="34" t="str">
        <f>VLOOKUP(INT(A9899/1000),辅助表!$A$1:$F$54,4,FALSE)&amp;"+"&amp;(D9899/VLOOKUP(INT(A9899/1000),辅助表!$A$1:$F$54,6,FALSE))&amp;VLOOKUP(INT(A9899/1000),辅助表!$A$1:$G$54,7,FALSE)</f>
        <v>破防御+30</v>
      </c>
    </row>
    <row r="9900" spans="1:7" s="34" customFormat="1">
      <c r="A9900" s="26">
        <v>28299</v>
      </c>
      <c r="B9900" s="34" t="s">
        <v>46</v>
      </c>
      <c r="C9900" s="35" t="s">
        <v>387</v>
      </c>
      <c r="D9900" s="34">
        <f>CEILING(RIGHT(A9900,3)/VLOOKUP(INT(A9900/1000),辅助表!$A$1:$F$54,5,FALSE),1)*VLOOKUP(INT(A9900/1000),辅助表!$A$1:$F$54,6,FALSE)</f>
        <v>30</v>
      </c>
      <c r="E9900" s="34">
        <v>0</v>
      </c>
      <c r="F9900" s="34">
        <f>ROUND(D9900*VLOOKUP(INT(A9900/1000),辅助表!$A$1:$F$54,5,FALSE),0)/VLOOKUP(INT(A9900/1000),辅助表!$A$1:$F$54,6,FALSE)</f>
        <v>300</v>
      </c>
      <c r="G9900" s="34" t="str">
        <f>VLOOKUP(INT(A9900/1000),辅助表!$A$1:$F$54,4,FALSE)&amp;"+"&amp;(D9900/VLOOKUP(INT(A9900/1000),辅助表!$A$1:$F$54,6,FALSE))&amp;VLOOKUP(INT(A9900/1000),辅助表!$A$1:$G$54,7,FALSE)</f>
        <v>破防御+30</v>
      </c>
    </row>
    <row r="9901" spans="1:7" s="34" customFormat="1">
      <c r="A9901" s="26">
        <v>28300</v>
      </c>
      <c r="B9901" s="34" t="s">
        <v>46</v>
      </c>
      <c r="C9901" s="35" t="s">
        <v>387</v>
      </c>
      <c r="D9901" s="34">
        <f>CEILING(RIGHT(A9901,3)/VLOOKUP(INT(A9901/1000),辅助表!$A$1:$F$54,5,FALSE),1)*VLOOKUP(INT(A9901/1000),辅助表!$A$1:$F$54,6,FALSE)</f>
        <v>30</v>
      </c>
      <c r="E9901" s="34">
        <v>0</v>
      </c>
      <c r="F9901" s="34">
        <f>ROUND(D9901*VLOOKUP(INT(A9901/1000),辅助表!$A$1:$F$54,5,FALSE),0)/VLOOKUP(INT(A9901/1000),辅助表!$A$1:$F$54,6,FALSE)</f>
        <v>300</v>
      </c>
      <c r="G9901" s="34" t="str">
        <f>VLOOKUP(INT(A9901/1000),辅助表!$A$1:$F$54,4,FALSE)&amp;"+"&amp;(D9901/VLOOKUP(INT(A9901/1000),辅助表!$A$1:$F$54,6,FALSE))&amp;VLOOKUP(INT(A9901/1000),辅助表!$A$1:$G$54,7,FALSE)</f>
        <v>破防御+30</v>
      </c>
    </row>
    <row r="9902" spans="1:7" s="34" customFormat="1">
      <c r="A9902" s="26">
        <v>28301</v>
      </c>
      <c r="B9902" s="34" t="s">
        <v>46</v>
      </c>
      <c r="C9902" s="35" t="s">
        <v>387</v>
      </c>
      <c r="D9902" s="34">
        <f>CEILING(RIGHT(A9902,3)/VLOOKUP(INT(A9902/1000),辅助表!$A$1:$F$54,5,FALSE),1)*VLOOKUP(INT(A9902/1000),辅助表!$A$1:$F$54,6,FALSE)</f>
        <v>31</v>
      </c>
      <c r="E9902" s="34">
        <v>0</v>
      </c>
      <c r="F9902" s="34">
        <f>ROUND(D9902*VLOOKUP(INT(A9902/1000),辅助表!$A$1:$F$54,5,FALSE),0)/VLOOKUP(INT(A9902/1000),辅助表!$A$1:$F$54,6,FALSE)</f>
        <v>310</v>
      </c>
      <c r="G9902" s="34" t="str">
        <f>VLOOKUP(INT(A9902/1000),辅助表!$A$1:$F$54,4,FALSE)&amp;"+"&amp;(D9902/VLOOKUP(INT(A9902/1000),辅助表!$A$1:$F$54,6,FALSE))&amp;VLOOKUP(INT(A9902/1000),辅助表!$A$1:$G$54,7,FALSE)</f>
        <v>破防御+31</v>
      </c>
    </row>
    <row r="9903" spans="1:7" s="34" customFormat="1">
      <c r="A9903" s="26">
        <v>28302</v>
      </c>
      <c r="B9903" s="34" t="s">
        <v>46</v>
      </c>
      <c r="C9903" s="35" t="s">
        <v>387</v>
      </c>
      <c r="D9903" s="34">
        <f>CEILING(RIGHT(A9903,3)/VLOOKUP(INT(A9903/1000),辅助表!$A$1:$F$54,5,FALSE),1)*VLOOKUP(INT(A9903/1000),辅助表!$A$1:$F$54,6,FALSE)</f>
        <v>31</v>
      </c>
      <c r="E9903" s="34">
        <v>0</v>
      </c>
      <c r="F9903" s="34">
        <f>ROUND(D9903*VLOOKUP(INT(A9903/1000),辅助表!$A$1:$F$54,5,FALSE),0)/VLOOKUP(INT(A9903/1000),辅助表!$A$1:$F$54,6,FALSE)</f>
        <v>310</v>
      </c>
      <c r="G9903" s="34" t="str">
        <f>VLOOKUP(INT(A9903/1000),辅助表!$A$1:$F$54,4,FALSE)&amp;"+"&amp;(D9903/VLOOKUP(INT(A9903/1000),辅助表!$A$1:$F$54,6,FALSE))&amp;VLOOKUP(INT(A9903/1000),辅助表!$A$1:$G$54,7,FALSE)</f>
        <v>破防御+31</v>
      </c>
    </row>
    <row r="9904" spans="1:7" s="34" customFormat="1">
      <c r="A9904" s="26">
        <v>28303</v>
      </c>
      <c r="B9904" s="34" t="s">
        <v>46</v>
      </c>
      <c r="C9904" s="35" t="s">
        <v>387</v>
      </c>
      <c r="D9904" s="34">
        <f>CEILING(RIGHT(A9904,3)/VLOOKUP(INT(A9904/1000),辅助表!$A$1:$F$54,5,FALSE),1)*VLOOKUP(INT(A9904/1000),辅助表!$A$1:$F$54,6,FALSE)</f>
        <v>31</v>
      </c>
      <c r="E9904" s="34">
        <v>0</v>
      </c>
      <c r="F9904" s="34">
        <f>ROUND(D9904*VLOOKUP(INT(A9904/1000),辅助表!$A$1:$F$54,5,FALSE),0)/VLOOKUP(INT(A9904/1000),辅助表!$A$1:$F$54,6,FALSE)</f>
        <v>310</v>
      </c>
      <c r="G9904" s="34" t="str">
        <f>VLOOKUP(INT(A9904/1000),辅助表!$A$1:$F$54,4,FALSE)&amp;"+"&amp;(D9904/VLOOKUP(INT(A9904/1000),辅助表!$A$1:$F$54,6,FALSE))&amp;VLOOKUP(INT(A9904/1000),辅助表!$A$1:$G$54,7,FALSE)</f>
        <v>破防御+31</v>
      </c>
    </row>
    <row r="9905" spans="1:7" s="34" customFormat="1">
      <c r="A9905" s="26">
        <v>28304</v>
      </c>
      <c r="B9905" s="34" t="s">
        <v>46</v>
      </c>
      <c r="C9905" s="35" t="s">
        <v>387</v>
      </c>
      <c r="D9905" s="34">
        <f>CEILING(RIGHT(A9905,3)/VLOOKUP(INT(A9905/1000),辅助表!$A$1:$F$54,5,FALSE),1)*VLOOKUP(INT(A9905/1000),辅助表!$A$1:$F$54,6,FALSE)</f>
        <v>31</v>
      </c>
      <c r="E9905" s="34">
        <v>0</v>
      </c>
      <c r="F9905" s="34">
        <f>ROUND(D9905*VLOOKUP(INT(A9905/1000),辅助表!$A$1:$F$54,5,FALSE),0)/VLOOKUP(INT(A9905/1000),辅助表!$A$1:$F$54,6,FALSE)</f>
        <v>310</v>
      </c>
      <c r="G9905" s="34" t="str">
        <f>VLOOKUP(INT(A9905/1000),辅助表!$A$1:$F$54,4,FALSE)&amp;"+"&amp;(D9905/VLOOKUP(INT(A9905/1000),辅助表!$A$1:$F$54,6,FALSE))&amp;VLOOKUP(INT(A9905/1000),辅助表!$A$1:$G$54,7,FALSE)</f>
        <v>破防御+31</v>
      </c>
    </row>
    <row r="9906" spans="1:7" s="34" customFormat="1">
      <c r="A9906" s="26">
        <v>28305</v>
      </c>
      <c r="B9906" s="34" t="s">
        <v>46</v>
      </c>
      <c r="C9906" s="35" t="s">
        <v>387</v>
      </c>
      <c r="D9906" s="34">
        <f>CEILING(RIGHT(A9906,3)/VLOOKUP(INT(A9906/1000),辅助表!$A$1:$F$54,5,FALSE),1)*VLOOKUP(INT(A9906/1000),辅助表!$A$1:$F$54,6,FALSE)</f>
        <v>31</v>
      </c>
      <c r="E9906" s="34">
        <v>0</v>
      </c>
      <c r="F9906" s="34">
        <f>ROUND(D9906*VLOOKUP(INT(A9906/1000),辅助表!$A$1:$F$54,5,FALSE),0)/VLOOKUP(INT(A9906/1000),辅助表!$A$1:$F$54,6,FALSE)</f>
        <v>310</v>
      </c>
      <c r="G9906" s="34" t="str">
        <f>VLOOKUP(INT(A9906/1000),辅助表!$A$1:$F$54,4,FALSE)&amp;"+"&amp;(D9906/VLOOKUP(INT(A9906/1000),辅助表!$A$1:$F$54,6,FALSE))&amp;VLOOKUP(INT(A9906/1000),辅助表!$A$1:$G$54,7,FALSE)</f>
        <v>破防御+31</v>
      </c>
    </row>
    <row r="9907" spans="1:7" s="34" customFormat="1">
      <c r="A9907" s="26">
        <v>28306</v>
      </c>
      <c r="B9907" s="34" t="s">
        <v>46</v>
      </c>
      <c r="C9907" s="35" t="s">
        <v>387</v>
      </c>
      <c r="D9907" s="34">
        <f>CEILING(RIGHT(A9907,3)/VLOOKUP(INT(A9907/1000),辅助表!$A$1:$F$54,5,FALSE),1)*VLOOKUP(INT(A9907/1000),辅助表!$A$1:$F$54,6,FALSE)</f>
        <v>31</v>
      </c>
      <c r="E9907" s="34">
        <v>0</v>
      </c>
      <c r="F9907" s="34">
        <f>ROUND(D9907*VLOOKUP(INT(A9907/1000),辅助表!$A$1:$F$54,5,FALSE),0)/VLOOKUP(INT(A9907/1000),辅助表!$A$1:$F$54,6,FALSE)</f>
        <v>310</v>
      </c>
      <c r="G9907" s="34" t="str">
        <f>VLOOKUP(INT(A9907/1000),辅助表!$A$1:$F$54,4,FALSE)&amp;"+"&amp;(D9907/VLOOKUP(INT(A9907/1000),辅助表!$A$1:$F$54,6,FALSE))&amp;VLOOKUP(INT(A9907/1000),辅助表!$A$1:$G$54,7,FALSE)</f>
        <v>破防御+31</v>
      </c>
    </row>
    <row r="9908" spans="1:7" s="34" customFormat="1">
      <c r="A9908" s="26">
        <v>28307</v>
      </c>
      <c r="B9908" s="34" t="s">
        <v>46</v>
      </c>
      <c r="C9908" s="35" t="s">
        <v>387</v>
      </c>
      <c r="D9908" s="34">
        <f>CEILING(RIGHT(A9908,3)/VLOOKUP(INT(A9908/1000),辅助表!$A$1:$F$54,5,FALSE),1)*VLOOKUP(INT(A9908/1000),辅助表!$A$1:$F$54,6,FALSE)</f>
        <v>31</v>
      </c>
      <c r="E9908" s="34">
        <v>0</v>
      </c>
      <c r="F9908" s="34">
        <f>ROUND(D9908*VLOOKUP(INT(A9908/1000),辅助表!$A$1:$F$54,5,FALSE),0)/VLOOKUP(INT(A9908/1000),辅助表!$A$1:$F$54,6,FALSE)</f>
        <v>310</v>
      </c>
      <c r="G9908" s="34" t="str">
        <f>VLOOKUP(INT(A9908/1000),辅助表!$A$1:$F$54,4,FALSE)&amp;"+"&amp;(D9908/VLOOKUP(INT(A9908/1000),辅助表!$A$1:$F$54,6,FALSE))&amp;VLOOKUP(INT(A9908/1000),辅助表!$A$1:$G$54,7,FALSE)</f>
        <v>破防御+31</v>
      </c>
    </row>
    <row r="9909" spans="1:7" s="34" customFormat="1">
      <c r="A9909" s="26">
        <v>28308</v>
      </c>
      <c r="B9909" s="34" t="s">
        <v>46</v>
      </c>
      <c r="C9909" s="35" t="s">
        <v>387</v>
      </c>
      <c r="D9909" s="34">
        <f>CEILING(RIGHT(A9909,3)/VLOOKUP(INT(A9909/1000),辅助表!$A$1:$F$54,5,FALSE),1)*VLOOKUP(INT(A9909/1000),辅助表!$A$1:$F$54,6,FALSE)</f>
        <v>31</v>
      </c>
      <c r="E9909" s="34">
        <v>0</v>
      </c>
      <c r="F9909" s="34">
        <f>ROUND(D9909*VLOOKUP(INT(A9909/1000),辅助表!$A$1:$F$54,5,FALSE),0)/VLOOKUP(INT(A9909/1000),辅助表!$A$1:$F$54,6,FALSE)</f>
        <v>310</v>
      </c>
      <c r="G9909" s="34" t="str">
        <f>VLOOKUP(INT(A9909/1000),辅助表!$A$1:$F$54,4,FALSE)&amp;"+"&amp;(D9909/VLOOKUP(INT(A9909/1000),辅助表!$A$1:$F$54,6,FALSE))&amp;VLOOKUP(INT(A9909/1000),辅助表!$A$1:$G$54,7,FALSE)</f>
        <v>破防御+31</v>
      </c>
    </row>
    <row r="9910" spans="1:7" s="34" customFormat="1">
      <c r="A9910" s="26">
        <v>28309</v>
      </c>
      <c r="B9910" s="34" t="s">
        <v>46</v>
      </c>
      <c r="C9910" s="35" t="s">
        <v>387</v>
      </c>
      <c r="D9910" s="34">
        <f>CEILING(RIGHT(A9910,3)/VLOOKUP(INT(A9910/1000),辅助表!$A$1:$F$54,5,FALSE),1)*VLOOKUP(INT(A9910/1000),辅助表!$A$1:$F$54,6,FALSE)</f>
        <v>31</v>
      </c>
      <c r="E9910" s="34">
        <v>0</v>
      </c>
      <c r="F9910" s="34">
        <f>ROUND(D9910*VLOOKUP(INT(A9910/1000),辅助表!$A$1:$F$54,5,FALSE),0)/VLOOKUP(INT(A9910/1000),辅助表!$A$1:$F$54,6,FALSE)</f>
        <v>310</v>
      </c>
      <c r="G9910" s="34" t="str">
        <f>VLOOKUP(INT(A9910/1000),辅助表!$A$1:$F$54,4,FALSE)&amp;"+"&amp;(D9910/VLOOKUP(INT(A9910/1000),辅助表!$A$1:$F$54,6,FALSE))&amp;VLOOKUP(INT(A9910/1000),辅助表!$A$1:$G$54,7,FALSE)</f>
        <v>破防御+31</v>
      </c>
    </row>
    <row r="9911" spans="1:7" s="34" customFormat="1">
      <c r="A9911" s="26">
        <v>28310</v>
      </c>
      <c r="B9911" s="34" t="s">
        <v>46</v>
      </c>
      <c r="C9911" s="35" t="s">
        <v>387</v>
      </c>
      <c r="D9911" s="34">
        <f>CEILING(RIGHT(A9911,3)/VLOOKUP(INT(A9911/1000),辅助表!$A$1:$F$54,5,FALSE),1)*VLOOKUP(INT(A9911/1000),辅助表!$A$1:$F$54,6,FALSE)</f>
        <v>31</v>
      </c>
      <c r="E9911" s="34">
        <v>0</v>
      </c>
      <c r="F9911" s="34">
        <f>ROUND(D9911*VLOOKUP(INT(A9911/1000),辅助表!$A$1:$F$54,5,FALSE),0)/VLOOKUP(INT(A9911/1000),辅助表!$A$1:$F$54,6,FALSE)</f>
        <v>310</v>
      </c>
      <c r="G9911" s="34" t="str">
        <f>VLOOKUP(INT(A9911/1000),辅助表!$A$1:$F$54,4,FALSE)&amp;"+"&amp;(D9911/VLOOKUP(INT(A9911/1000),辅助表!$A$1:$F$54,6,FALSE))&amp;VLOOKUP(INT(A9911/1000),辅助表!$A$1:$G$54,7,FALSE)</f>
        <v>破防御+31</v>
      </c>
    </row>
    <row r="9912" spans="1:7" s="34" customFormat="1">
      <c r="A9912" s="26">
        <v>28311</v>
      </c>
      <c r="B9912" s="34" t="s">
        <v>46</v>
      </c>
      <c r="C9912" s="35" t="s">
        <v>387</v>
      </c>
      <c r="D9912" s="34">
        <f>CEILING(RIGHT(A9912,3)/VLOOKUP(INT(A9912/1000),辅助表!$A$1:$F$54,5,FALSE),1)*VLOOKUP(INT(A9912/1000),辅助表!$A$1:$F$54,6,FALSE)</f>
        <v>32</v>
      </c>
      <c r="E9912" s="34">
        <v>0</v>
      </c>
      <c r="F9912" s="34">
        <f>ROUND(D9912*VLOOKUP(INT(A9912/1000),辅助表!$A$1:$F$54,5,FALSE),0)/VLOOKUP(INT(A9912/1000),辅助表!$A$1:$F$54,6,FALSE)</f>
        <v>320</v>
      </c>
      <c r="G9912" s="34" t="str">
        <f>VLOOKUP(INT(A9912/1000),辅助表!$A$1:$F$54,4,FALSE)&amp;"+"&amp;(D9912/VLOOKUP(INT(A9912/1000),辅助表!$A$1:$F$54,6,FALSE))&amp;VLOOKUP(INT(A9912/1000),辅助表!$A$1:$G$54,7,FALSE)</f>
        <v>破防御+32</v>
      </c>
    </row>
    <row r="9913" spans="1:7" s="34" customFormat="1">
      <c r="A9913" s="26">
        <v>28312</v>
      </c>
      <c r="B9913" s="34" t="s">
        <v>46</v>
      </c>
      <c r="C9913" s="35" t="s">
        <v>387</v>
      </c>
      <c r="D9913" s="34">
        <f>CEILING(RIGHT(A9913,3)/VLOOKUP(INT(A9913/1000),辅助表!$A$1:$F$54,5,FALSE),1)*VLOOKUP(INT(A9913/1000),辅助表!$A$1:$F$54,6,FALSE)</f>
        <v>32</v>
      </c>
      <c r="E9913" s="34">
        <v>0</v>
      </c>
      <c r="F9913" s="34">
        <f>ROUND(D9913*VLOOKUP(INT(A9913/1000),辅助表!$A$1:$F$54,5,FALSE),0)/VLOOKUP(INT(A9913/1000),辅助表!$A$1:$F$54,6,FALSE)</f>
        <v>320</v>
      </c>
      <c r="G9913" s="34" t="str">
        <f>VLOOKUP(INT(A9913/1000),辅助表!$A$1:$F$54,4,FALSE)&amp;"+"&amp;(D9913/VLOOKUP(INT(A9913/1000),辅助表!$A$1:$F$54,6,FALSE))&amp;VLOOKUP(INT(A9913/1000),辅助表!$A$1:$G$54,7,FALSE)</f>
        <v>破防御+32</v>
      </c>
    </row>
    <row r="9914" spans="1:7" s="34" customFormat="1">
      <c r="A9914" s="26">
        <v>28313</v>
      </c>
      <c r="B9914" s="34" t="s">
        <v>46</v>
      </c>
      <c r="C9914" s="35" t="s">
        <v>387</v>
      </c>
      <c r="D9914" s="34">
        <f>CEILING(RIGHT(A9914,3)/VLOOKUP(INT(A9914/1000),辅助表!$A$1:$F$54,5,FALSE),1)*VLOOKUP(INT(A9914/1000),辅助表!$A$1:$F$54,6,FALSE)</f>
        <v>32</v>
      </c>
      <c r="E9914" s="34">
        <v>0</v>
      </c>
      <c r="F9914" s="34">
        <f>ROUND(D9914*VLOOKUP(INT(A9914/1000),辅助表!$A$1:$F$54,5,FALSE),0)/VLOOKUP(INT(A9914/1000),辅助表!$A$1:$F$54,6,FALSE)</f>
        <v>320</v>
      </c>
      <c r="G9914" s="34" t="str">
        <f>VLOOKUP(INT(A9914/1000),辅助表!$A$1:$F$54,4,FALSE)&amp;"+"&amp;(D9914/VLOOKUP(INT(A9914/1000),辅助表!$A$1:$F$54,6,FALSE))&amp;VLOOKUP(INT(A9914/1000),辅助表!$A$1:$G$54,7,FALSE)</f>
        <v>破防御+32</v>
      </c>
    </row>
    <row r="9915" spans="1:7" s="34" customFormat="1">
      <c r="A9915" s="26">
        <v>28314</v>
      </c>
      <c r="B9915" s="34" t="s">
        <v>46</v>
      </c>
      <c r="C9915" s="35" t="s">
        <v>387</v>
      </c>
      <c r="D9915" s="34">
        <f>CEILING(RIGHT(A9915,3)/VLOOKUP(INT(A9915/1000),辅助表!$A$1:$F$54,5,FALSE),1)*VLOOKUP(INT(A9915/1000),辅助表!$A$1:$F$54,6,FALSE)</f>
        <v>32</v>
      </c>
      <c r="E9915" s="34">
        <v>0</v>
      </c>
      <c r="F9915" s="34">
        <f>ROUND(D9915*VLOOKUP(INT(A9915/1000),辅助表!$A$1:$F$54,5,FALSE),0)/VLOOKUP(INT(A9915/1000),辅助表!$A$1:$F$54,6,FALSE)</f>
        <v>320</v>
      </c>
      <c r="G9915" s="34" t="str">
        <f>VLOOKUP(INT(A9915/1000),辅助表!$A$1:$F$54,4,FALSE)&amp;"+"&amp;(D9915/VLOOKUP(INT(A9915/1000),辅助表!$A$1:$F$54,6,FALSE))&amp;VLOOKUP(INT(A9915/1000),辅助表!$A$1:$G$54,7,FALSE)</f>
        <v>破防御+32</v>
      </c>
    </row>
    <row r="9916" spans="1:7" s="34" customFormat="1">
      <c r="A9916" s="26">
        <v>28315</v>
      </c>
      <c r="B9916" s="34" t="s">
        <v>46</v>
      </c>
      <c r="C9916" s="35" t="s">
        <v>387</v>
      </c>
      <c r="D9916" s="34">
        <f>CEILING(RIGHT(A9916,3)/VLOOKUP(INT(A9916/1000),辅助表!$A$1:$F$54,5,FALSE),1)*VLOOKUP(INT(A9916/1000),辅助表!$A$1:$F$54,6,FALSE)</f>
        <v>32</v>
      </c>
      <c r="E9916" s="34">
        <v>0</v>
      </c>
      <c r="F9916" s="34">
        <f>ROUND(D9916*VLOOKUP(INT(A9916/1000),辅助表!$A$1:$F$54,5,FALSE),0)/VLOOKUP(INT(A9916/1000),辅助表!$A$1:$F$54,6,FALSE)</f>
        <v>320</v>
      </c>
      <c r="G9916" s="34" t="str">
        <f>VLOOKUP(INT(A9916/1000),辅助表!$A$1:$F$54,4,FALSE)&amp;"+"&amp;(D9916/VLOOKUP(INT(A9916/1000),辅助表!$A$1:$F$54,6,FALSE))&amp;VLOOKUP(INT(A9916/1000),辅助表!$A$1:$G$54,7,FALSE)</f>
        <v>破防御+32</v>
      </c>
    </row>
    <row r="9917" spans="1:7" s="34" customFormat="1">
      <c r="A9917" s="26">
        <v>28316</v>
      </c>
      <c r="B9917" s="34" t="s">
        <v>46</v>
      </c>
      <c r="C9917" s="35" t="s">
        <v>387</v>
      </c>
      <c r="D9917" s="34">
        <f>CEILING(RIGHT(A9917,3)/VLOOKUP(INT(A9917/1000),辅助表!$A$1:$F$54,5,FALSE),1)*VLOOKUP(INT(A9917/1000),辅助表!$A$1:$F$54,6,FALSE)</f>
        <v>32</v>
      </c>
      <c r="E9917" s="34">
        <v>0</v>
      </c>
      <c r="F9917" s="34">
        <f>ROUND(D9917*VLOOKUP(INT(A9917/1000),辅助表!$A$1:$F$54,5,FALSE),0)/VLOOKUP(INT(A9917/1000),辅助表!$A$1:$F$54,6,FALSE)</f>
        <v>320</v>
      </c>
      <c r="G9917" s="34" t="str">
        <f>VLOOKUP(INT(A9917/1000),辅助表!$A$1:$F$54,4,FALSE)&amp;"+"&amp;(D9917/VLOOKUP(INT(A9917/1000),辅助表!$A$1:$F$54,6,FALSE))&amp;VLOOKUP(INT(A9917/1000),辅助表!$A$1:$G$54,7,FALSE)</f>
        <v>破防御+32</v>
      </c>
    </row>
    <row r="9918" spans="1:7" s="34" customFormat="1">
      <c r="A9918" s="26">
        <v>28317</v>
      </c>
      <c r="B9918" s="34" t="s">
        <v>46</v>
      </c>
      <c r="C9918" s="35" t="s">
        <v>387</v>
      </c>
      <c r="D9918" s="34">
        <f>CEILING(RIGHT(A9918,3)/VLOOKUP(INT(A9918/1000),辅助表!$A$1:$F$54,5,FALSE),1)*VLOOKUP(INT(A9918/1000),辅助表!$A$1:$F$54,6,FALSE)</f>
        <v>32</v>
      </c>
      <c r="E9918" s="34">
        <v>0</v>
      </c>
      <c r="F9918" s="34">
        <f>ROUND(D9918*VLOOKUP(INT(A9918/1000),辅助表!$A$1:$F$54,5,FALSE),0)/VLOOKUP(INT(A9918/1000),辅助表!$A$1:$F$54,6,FALSE)</f>
        <v>320</v>
      </c>
      <c r="G9918" s="34" t="str">
        <f>VLOOKUP(INT(A9918/1000),辅助表!$A$1:$F$54,4,FALSE)&amp;"+"&amp;(D9918/VLOOKUP(INT(A9918/1000),辅助表!$A$1:$F$54,6,FALSE))&amp;VLOOKUP(INT(A9918/1000),辅助表!$A$1:$G$54,7,FALSE)</f>
        <v>破防御+32</v>
      </c>
    </row>
    <row r="9919" spans="1:7" s="34" customFormat="1">
      <c r="A9919" s="26">
        <v>28318</v>
      </c>
      <c r="B9919" s="34" t="s">
        <v>46</v>
      </c>
      <c r="C9919" s="35" t="s">
        <v>387</v>
      </c>
      <c r="D9919" s="34">
        <f>CEILING(RIGHT(A9919,3)/VLOOKUP(INT(A9919/1000),辅助表!$A$1:$F$54,5,FALSE),1)*VLOOKUP(INT(A9919/1000),辅助表!$A$1:$F$54,6,FALSE)</f>
        <v>32</v>
      </c>
      <c r="E9919" s="34">
        <v>0</v>
      </c>
      <c r="F9919" s="34">
        <f>ROUND(D9919*VLOOKUP(INT(A9919/1000),辅助表!$A$1:$F$54,5,FALSE),0)/VLOOKUP(INT(A9919/1000),辅助表!$A$1:$F$54,6,FALSE)</f>
        <v>320</v>
      </c>
      <c r="G9919" s="34" t="str">
        <f>VLOOKUP(INT(A9919/1000),辅助表!$A$1:$F$54,4,FALSE)&amp;"+"&amp;(D9919/VLOOKUP(INT(A9919/1000),辅助表!$A$1:$F$54,6,FALSE))&amp;VLOOKUP(INT(A9919/1000),辅助表!$A$1:$G$54,7,FALSE)</f>
        <v>破防御+32</v>
      </c>
    </row>
    <row r="9920" spans="1:7" s="34" customFormat="1">
      <c r="A9920" s="26">
        <v>28319</v>
      </c>
      <c r="B9920" s="34" t="s">
        <v>46</v>
      </c>
      <c r="C9920" s="35" t="s">
        <v>387</v>
      </c>
      <c r="D9920" s="34">
        <f>CEILING(RIGHT(A9920,3)/VLOOKUP(INT(A9920/1000),辅助表!$A$1:$F$54,5,FALSE),1)*VLOOKUP(INT(A9920/1000),辅助表!$A$1:$F$54,6,FALSE)</f>
        <v>32</v>
      </c>
      <c r="E9920" s="34">
        <v>0</v>
      </c>
      <c r="F9920" s="34">
        <f>ROUND(D9920*VLOOKUP(INT(A9920/1000),辅助表!$A$1:$F$54,5,FALSE),0)/VLOOKUP(INT(A9920/1000),辅助表!$A$1:$F$54,6,FALSE)</f>
        <v>320</v>
      </c>
      <c r="G9920" s="34" t="str">
        <f>VLOOKUP(INT(A9920/1000),辅助表!$A$1:$F$54,4,FALSE)&amp;"+"&amp;(D9920/VLOOKUP(INT(A9920/1000),辅助表!$A$1:$F$54,6,FALSE))&amp;VLOOKUP(INT(A9920/1000),辅助表!$A$1:$G$54,7,FALSE)</f>
        <v>破防御+32</v>
      </c>
    </row>
    <row r="9921" spans="1:7" s="34" customFormat="1">
      <c r="A9921" s="26">
        <v>28320</v>
      </c>
      <c r="B9921" s="34" t="s">
        <v>46</v>
      </c>
      <c r="C9921" s="35" t="s">
        <v>387</v>
      </c>
      <c r="D9921" s="34">
        <f>CEILING(RIGHT(A9921,3)/VLOOKUP(INT(A9921/1000),辅助表!$A$1:$F$54,5,FALSE),1)*VLOOKUP(INT(A9921/1000),辅助表!$A$1:$F$54,6,FALSE)</f>
        <v>32</v>
      </c>
      <c r="E9921" s="34">
        <v>0</v>
      </c>
      <c r="F9921" s="34">
        <f>ROUND(D9921*VLOOKUP(INT(A9921/1000),辅助表!$A$1:$F$54,5,FALSE),0)/VLOOKUP(INT(A9921/1000),辅助表!$A$1:$F$54,6,FALSE)</f>
        <v>320</v>
      </c>
      <c r="G9921" s="34" t="str">
        <f>VLOOKUP(INT(A9921/1000),辅助表!$A$1:$F$54,4,FALSE)&amp;"+"&amp;(D9921/VLOOKUP(INT(A9921/1000),辅助表!$A$1:$F$54,6,FALSE))&amp;VLOOKUP(INT(A9921/1000),辅助表!$A$1:$G$54,7,FALSE)</f>
        <v>破防御+32</v>
      </c>
    </row>
    <row r="9922" spans="1:7" s="34" customFormat="1">
      <c r="A9922" s="26">
        <v>28321</v>
      </c>
      <c r="B9922" s="34" t="s">
        <v>46</v>
      </c>
      <c r="C9922" s="35" t="s">
        <v>387</v>
      </c>
      <c r="D9922" s="34">
        <f>CEILING(RIGHT(A9922,3)/VLOOKUP(INT(A9922/1000),辅助表!$A$1:$F$54,5,FALSE),1)*VLOOKUP(INT(A9922/1000),辅助表!$A$1:$F$54,6,FALSE)</f>
        <v>33</v>
      </c>
      <c r="E9922" s="34">
        <v>0</v>
      </c>
      <c r="F9922" s="34">
        <f>ROUND(D9922*VLOOKUP(INT(A9922/1000),辅助表!$A$1:$F$54,5,FALSE),0)/VLOOKUP(INT(A9922/1000),辅助表!$A$1:$F$54,6,FALSE)</f>
        <v>330</v>
      </c>
      <c r="G9922" s="34" t="str">
        <f>VLOOKUP(INT(A9922/1000),辅助表!$A$1:$F$54,4,FALSE)&amp;"+"&amp;(D9922/VLOOKUP(INT(A9922/1000),辅助表!$A$1:$F$54,6,FALSE))&amp;VLOOKUP(INT(A9922/1000),辅助表!$A$1:$G$54,7,FALSE)</f>
        <v>破防御+33</v>
      </c>
    </row>
    <row r="9923" spans="1:7" s="34" customFormat="1">
      <c r="A9923" s="26">
        <v>28322</v>
      </c>
      <c r="B9923" s="34" t="s">
        <v>46</v>
      </c>
      <c r="C9923" s="35" t="s">
        <v>387</v>
      </c>
      <c r="D9923" s="34">
        <f>CEILING(RIGHT(A9923,3)/VLOOKUP(INT(A9923/1000),辅助表!$A$1:$F$54,5,FALSE),1)*VLOOKUP(INT(A9923/1000),辅助表!$A$1:$F$54,6,FALSE)</f>
        <v>33</v>
      </c>
      <c r="E9923" s="34">
        <v>0</v>
      </c>
      <c r="F9923" s="34">
        <f>ROUND(D9923*VLOOKUP(INT(A9923/1000),辅助表!$A$1:$F$54,5,FALSE),0)/VLOOKUP(INT(A9923/1000),辅助表!$A$1:$F$54,6,FALSE)</f>
        <v>330</v>
      </c>
      <c r="G9923" s="34" t="str">
        <f>VLOOKUP(INT(A9923/1000),辅助表!$A$1:$F$54,4,FALSE)&amp;"+"&amp;(D9923/VLOOKUP(INT(A9923/1000),辅助表!$A$1:$F$54,6,FALSE))&amp;VLOOKUP(INT(A9923/1000),辅助表!$A$1:$G$54,7,FALSE)</f>
        <v>破防御+33</v>
      </c>
    </row>
    <row r="9924" spans="1:7" s="34" customFormat="1">
      <c r="A9924" s="26">
        <v>28323</v>
      </c>
      <c r="B9924" s="34" t="s">
        <v>46</v>
      </c>
      <c r="C9924" s="35" t="s">
        <v>387</v>
      </c>
      <c r="D9924" s="34">
        <f>CEILING(RIGHT(A9924,3)/VLOOKUP(INT(A9924/1000),辅助表!$A$1:$F$54,5,FALSE),1)*VLOOKUP(INT(A9924/1000),辅助表!$A$1:$F$54,6,FALSE)</f>
        <v>33</v>
      </c>
      <c r="E9924" s="34">
        <v>0</v>
      </c>
      <c r="F9924" s="34">
        <f>ROUND(D9924*VLOOKUP(INT(A9924/1000),辅助表!$A$1:$F$54,5,FALSE),0)/VLOOKUP(INT(A9924/1000),辅助表!$A$1:$F$54,6,FALSE)</f>
        <v>330</v>
      </c>
      <c r="G9924" s="34" t="str">
        <f>VLOOKUP(INT(A9924/1000),辅助表!$A$1:$F$54,4,FALSE)&amp;"+"&amp;(D9924/VLOOKUP(INT(A9924/1000),辅助表!$A$1:$F$54,6,FALSE))&amp;VLOOKUP(INT(A9924/1000),辅助表!$A$1:$G$54,7,FALSE)</f>
        <v>破防御+33</v>
      </c>
    </row>
    <row r="9925" spans="1:7" s="34" customFormat="1">
      <c r="A9925" s="26">
        <v>28324</v>
      </c>
      <c r="B9925" s="34" t="s">
        <v>46</v>
      </c>
      <c r="C9925" s="35" t="s">
        <v>387</v>
      </c>
      <c r="D9925" s="34">
        <f>CEILING(RIGHT(A9925,3)/VLOOKUP(INT(A9925/1000),辅助表!$A$1:$F$54,5,FALSE),1)*VLOOKUP(INT(A9925/1000),辅助表!$A$1:$F$54,6,FALSE)</f>
        <v>33</v>
      </c>
      <c r="E9925" s="34">
        <v>0</v>
      </c>
      <c r="F9925" s="34">
        <f>ROUND(D9925*VLOOKUP(INT(A9925/1000),辅助表!$A$1:$F$54,5,FALSE),0)/VLOOKUP(INT(A9925/1000),辅助表!$A$1:$F$54,6,FALSE)</f>
        <v>330</v>
      </c>
      <c r="G9925" s="34" t="str">
        <f>VLOOKUP(INT(A9925/1000),辅助表!$A$1:$F$54,4,FALSE)&amp;"+"&amp;(D9925/VLOOKUP(INT(A9925/1000),辅助表!$A$1:$F$54,6,FALSE))&amp;VLOOKUP(INT(A9925/1000),辅助表!$A$1:$G$54,7,FALSE)</f>
        <v>破防御+33</v>
      </c>
    </row>
    <row r="9926" spans="1:7" s="34" customFormat="1">
      <c r="A9926" s="26">
        <v>28325</v>
      </c>
      <c r="B9926" s="34" t="s">
        <v>46</v>
      </c>
      <c r="C9926" s="35" t="s">
        <v>387</v>
      </c>
      <c r="D9926" s="34">
        <f>CEILING(RIGHT(A9926,3)/VLOOKUP(INT(A9926/1000),辅助表!$A$1:$F$54,5,FALSE),1)*VLOOKUP(INT(A9926/1000),辅助表!$A$1:$F$54,6,FALSE)</f>
        <v>33</v>
      </c>
      <c r="E9926" s="34">
        <v>0</v>
      </c>
      <c r="F9926" s="34">
        <f>ROUND(D9926*VLOOKUP(INT(A9926/1000),辅助表!$A$1:$F$54,5,FALSE),0)/VLOOKUP(INT(A9926/1000),辅助表!$A$1:$F$54,6,FALSE)</f>
        <v>330</v>
      </c>
      <c r="G9926" s="34" t="str">
        <f>VLOOKUP(INT(A9926/1000),辅助表!$A$1:$F$54,4,FALSE)&amp;"+"&amp;(D9926/VLOOKUP(INT(A9926/1000),辅助表!$A$1:$F$54,6,FALSE))&amp;VLOOKUP(INT(A9926/1000),辅助表!$A$1:$G$54,7,FALSE)</f>
        <v>破防御+33</v>
      </c>
    </row>
    <row r="9927" spans="1:7" s="34" customFormat="1">
      <c r="A9927" s="26">
        <v>28326</v>
      </c>
      <c r="B9927" s="34" t="s">
        <v>46</v>
      </c>
      <c r="C9927" s="35" t="s">
        <v>387</v>
      </c>
      <c r="D9927" s="34">
        <f>CEILING(RIGHT(A9927,3)/VLOOKUP(INT(A9927/1000),辅助表!$A$1:$F$54,5,FALSE),1)*VLOOKUP(INT(A9927/1000),辅助表!$A$1:$F$54,6,FALSE)</f>
        <v>33</v>
      </c>
      <c r="E9927" s="34">
        <v>0</v>
      </c>
      <c r="F9927" s="34">
        <f>ROUND(D9927*VLOOKUP(INT(A9927/1000),辅助表!$A$1:$F$54,5,FALSE),0)/VLOOKUP(INT(A9927/1000),辅助表!$A$1:$F$54,6,FALSE)</f>
        <v>330</v>
      </c>
      <c r="G9927" s="34" t="str">
        <f>VLOOKUP(INT(A9927/1000),辅助表!$A$1:$F$54,4,FALSE)&amp;"+"&amp;(D9927/VLOOKUP(INT(A9927/1000),辅助表!$A$1:$F$54,6,FALSE))&amp;VLOOKUP(INT(A9927/1000),辅助表!$A$1:$G$54,7,FALSE)</f>
        <v>破防御+33</v>
      </c>
    </row>
    <row r="9928" spans="1:7" s="34" customFormat="1">
      <c r="A9928" s="26">
        <v>28327</v>
      </c>
      <c r="B9928" s="34" t="s">
        <v>46</v>
      </c>
      <c r="C9928" s="35" t="s">
        <v>387</v>
      </c>
      <c r="D9928" s="34">
        <f>CEILING(RIGHT(A9928,3)/VLOOKUP(INT(A9928/1000),辅助表!$A$1:$F$54,5,FALSE),1)*VLOOKUP(INT(A9928/1000),辅助表!$A$1:$F$54,6,FALSE)</f>
        <v>33</v>
      </c>
      <c r="E9928" s="34">
        <v>0</v>
      </c>
      <c r="F9928" s="34">
        <f>ROUND(D9928*VLOOKUP(INT(A9928/1000),辅助表!$A$1:$F$54,5,FALSE),0)/VLOOKUP(INT(A9928/1000),辅助表!$A$1:$F$54,6,FALSE)</f>
        <v>330</v>
      </c>
      <c r="G9928" s="34" t="str">
        <f>VLOOKUP(INT(A9928/1000),辅助表!$A$1:$F$54,4,FALSE)&amp;"+"&amp;(D9928/VLOOKUP(INT(A9928/1000),辅助表!$A$1:$F$54,6,FALSE))&amp;VLOOKUP(INT(A9928/1000),辅助表!$A$1:$G$54,7,FALSE)</f>
        <v>破防御+33</v>
      </c>
    </row>
    <row r="9929" spans="1:7" s="34" customFormat="1">
      <c r="A9929" s="26">
        <v>28328</v>
      </c>
      <c r="B9929" s="34" t="s">
        <v>46</v>
      </c>
      <c r="C9929" s="35" t="s">
        <v>387</v>
      </c>
      <c r="D9929" s="34">
        <f>CEILING(RIGHT(A9929,3)/VLOOKUP(INT(A9929/1000),辅助表!$A$1:$F$54,5,FALSE),1)*VLOOKUP(INT(A9929/1000),辅助表!$A$1:$F$54,6,FALSE)</f>
        <v>33</v>
      </c>
      <c r="E9929" s="34">
        <v>0</v>
      </c>
      <c r="F9929" s="34">
        <f>ROUND(D9929*VLOOKUP(INT(A9929/1000),辅助表!$A$1:$F$54,5,FALSE),0)/VLOOKUP(INT(A9929/1000),辅助表!$A$1:$F$54,6,FALSE)</f>
        <v>330</v>
      </c>
      <c r="G9929" s="34" t="str">
        <f>VLOOKUP(INT(A9929/1000),辅助表!$A$1:$F$54,4,FALSE)&amp;"+"&amp;(D9929/VLOOKUP(INT(A9929/1000),辅助表!$A$1:$F$54,6,FALSE))&amp;VLOOKUP(INT(A9929/1000),辅助表!$A$1:$G$54,7,FALSE)</f>
        <v>破防御+33</v>
      </c>
    </row>
    <row r="9930" spans="1:7" s="34" customFormat="1">
      <c r="A9930" s="26">
        <v>28329</v>
      </c>
      <c r="B9930" s="34" t="s">
        <v>46</v>
      </c>
      <c r="C9930" s="35" t="s">
        <v>387</v>
      </c>
      <c r="D9930" s="34">
        <f>CEILING(RIGHT(A9930,3)/VLOOKUP(INT(A9930/1000),辅助表!$A$1:$F$54,5,FALSE),1)*VLOOKUP(INT(A9930/1000),辅助表!$A$1:$F$54,6,FALSE)</f>
        <v>33</v>
      </c>
      <c r="E9930" s="34">
        <v>0</v>
      </c>
      <c r="F9930" s="34">
        <f>ROUND(D9930*VLOOKUP(INT(A9930/1000),辅助表!$A$1:$F$54,5,FALSE),0)/VLOOKUP(INT(A9930/1000),辅助表!$A$1:$F$54,6,FALSE)</f>
        <v>330</v>
      </c>
      <c r="G9930" s="34" t="str">
        <f>VLOOKUP(INT(A9930/1000),辅助表!$A$1:$F$54,4,FALSE)&amp;"+"&amp;(D9930/VLOOKUP(INT(A9930/1000),辅助表!$A$1:$F$54,6,FALSE))&amp;VLOOKUP(INT(A9930/1000),辅助表!$A$1:$G$54,7,FALSE)</f>
        <v>破防御+33</v>
      </c>
    </row>
    <row r="9931" spans="1:7" s="34" customFormat="1">
      <c r="A9931" s="26">
        <v>28330</v>
      </c>
      <c r="B9931" s="34" t="s">
        <v>46</v>
      </c>
      <c r="C9931" s="35" t="s">
        <v>387</v>
      </c>
      <c r="D9931" s="34">
        <f>CEILING(RIGHT(A9931,3)/VLOOKUP(INT(A9931/1000),辅助表!$A$1:$F$54,5,FALSE),1)*VLOOKUP(INT(A9931/1000),辅助表!$A$1:$F$54,6,FALSE)</f>
        <v>33</v>
      </c>
      <c r="E9931" s="34">
        <v>0</v>
      </c>
      <c r="F9931" s="34">
        <f>ROUND(D9931*VLOOKUP(INT(A9931/1000),辅助表!$A$1:$F$54,5,FALSE),0)/VLOOKUP(INT(A9931/1000),辅助表!$A$1:$F$54,6,FALSE)</f>
        <v>330</v>
      </c>
      <c r="G9931" s="34" t="str">
        <f>VLOOKUP(INT(A9931/1000),辅助表!$A$1:$F$54,4,FALSE)&amp;"+"&amp;(D9931/VLOOKUP(INT(A9931/1000),辅助表!$A$1:$F$54,6,FALSE))&amp;VLOOKUP(INT(A9931/1000),辅助表!$A$1:$G$54,7,FALSE)</f>
        <v>破防御+33</v>
      </c>
    </row>
    <row r="9932" spans="1:7" s="34" customFormat="1">
      <c r="A9932" s="26">
        <v>28331</v>
      </c>
      <c r="B9932" s="34" t="s">
        <v>46</v>
      </c>
      <c r="C9932" s="35" t="s">
        <v>387</v>
      </c>
      <c r="D9932" s="34">
        <f>CEILING(RIGHT(A9932,3)/VLOOKUP(INT(A9932/1000),辅助表!$A$1:$F$54,5,FALSE),1)*VLOOKUP(INT(A9932/1000),辅助表!$A$1:$F$54,6,FALSE)</f>
        <v>34</v>
      </c>
      <c r="E9932" s="34">
        <v>0</v>
      </c>
      <c r="F9932" s="34">
        <f>ROUND(D9932*VLOOKUP(INT(A9932/1000),辅助表!$A$1:$F$54,5,FALSE),0)/VLOOKUP(INT(A9932/1000),辅助表!$A$1:$F$54,6,FALSE)</f>
        <v>340</v>
      </c>
      <c r="G9932" s="34" t="str">
        <f>VLOOKUP(INT(A9932/1000),辅助表!$A$1:$F$54,4,FALSE)&amp;"+"&amp;(D9932/VLOOKUP(INT(A9932/1000),辅助表!$A$1:$F$54,6,FALSE))&amp;VLOOKUP(INT(A9932/1000),辅助表!$A$1:$G$54,7,FALSE)</f>
        <v>破防御+34</v>
      </c>
    </row>
    <row r="9933" spans="1:7" s="34" customFormat="1">
      <c r="A9933" s="26">
        <v>28332</v>
      </c>
      <c r="B9933" s="34" t="s">
        <v>46</v>
      </c>
      <c r="C9933" s="35" t="s">
        <v>387</v>
      </c>
      <c r="D9933" s="34">
        <f>CEILING(RIGHT(A9933,3)/VLOOKUP(INT(A9933/1000),辅助表!$A$1:$F$54,5,FALSE),1)*VLOOKUP(INT(A9933/1000),辅助表!$A$1:$F$54,6,FALSE)</f>
        <v>34</v>
      </c>
      <c r="E9933" s="34">
        <v>0</v>
      </c>
      <c r="F9933" s="34">
        <f>ROUND(D9933*VLOOKUP(INT(A9933/1000),辅助表!$A$1:$F$54,5,FALSE),0)/VLOOKUP(INT(A9933/1000),辅助表!$A$1:$F$54,6,FALSE)</f>
        <v>340</v>
      </c>
      <c r="G9933" s="34" t="str">
        <f>VLOOKUP(INT(A9933/1000),辅助表!$A$1:$F$54,4,FALSE)&amp;"+"&amp;(D9933/VLOOKUP(INT(A9933/1000),辅助表!$A$1:$F$54,6,FALSE))&amp;VLOOKUP(INT(A9933/1000),辅助表!$A$1:$G$54,7,FALSE)</f>
        <v>破防御+34</v>
      </c>
    </row>
    <row r="9934" spans="1:7" s="34" customFormat="1">
      <c r="A9934" s="26">
        <v>28333</v>
      </c>
      <c r="B9934" s="34" t="s">
        <v>46</v>
      </c>
      <c r="C9934" s="35" t="s">
        <v>387</v>
      </c>
      <c r="D9934" s="34">
        <f>CEILING(RIGHT(A9934,3)/VLOOKUP(INT(A9934/1000),辅助表!$A$1:$F$54,5,FALSE),1)*VLOOKUP(INT(A9934/1000),辅助表!$A$1:$F$54,6,FALSE)</f>
        <v>34</v>
      </c>
      <c r="E9934" s="34">
        <v>0</v>
      </c>
      <c r="F9934" s="34">
        <f>ROUND(D9934*VLOOKUP(INT(A9934/1000),辅助表!$A$1:$F$54,5,FALSE),0)/VLOOKUP(INT(A9934/1000),辅助表!$A$1:$F$54,6,FALSE)</f>
        <v>340</v>
      </c>
      <c r="G9934" s="34" t="str">
        <f>VLOOKUP(INT(A9934/1000),辅助表!$A$1:$F$54,4,FALSE)&amp;"+"&amp;(D9934/VLOOKUP(INT(A9934/1000),辅助表!$A$1:$F$54,6,FALSE))&amp;VLOOKUP(INT(A9934/1000),辅助表!$A$1:$G$54,7,FALSE)</f>
        <v>破防御+34</v>
      </c>
    </row>
    <row r="9935" spans="1:7" s="34" customFormat="1">
      <c r="A9935" s="26">
        <v>28334</v>
      </c>
      <c r="B9935" s="34" t="s">
        <v>46</v>
      </c>
      <c r="C9935" s="35" t="s">
        <v>387</v>
      </c>
      <c r="D9935" s="34">
        <f>CEILING(RIGHT(A9935,3)/VLOOKUP(INT(A9935/1000),辅助表!$A$1:$F$54,5,FALSE),1)*VLOOKUP(INT(A9935/1000),辅助表!$A$1:$F$54,6,FALSE)</f>
        <v>34</v>
      </c>
      <c r="E9935" s="34">
        <v>0</v>
      </c>
      <c r="F9935" s="34">
        <f>ROUND(D9935*VLOOKUP(INT(A9935/1000),辅助表!$A$1:$F$54,5,FALSE),0)/VLOOKUP(INT(A9935/1000),辅助表!$A$1:$F$54,6,FALSE)</f>
        <v>340</v>
      </c>
      <c r="G9935" s="34" t="str">
        <f>VLOOKUP(INT(A9935/1000),辅助表!$A$1:$F$54,4,FALSE)&amp;"+"&amp;(D9935/VLOOKUP(INT(A9935/1000),辅助表!$A$1:$F$54,6,FALSE))&amp;VLOOKUP(INT(A9935/1000),辅助表!$A$1:$G$54,7,FALSE)</f>
        <v>破防御+34</v>
      </c>
    </row>
    <row r="9936" spans="1:7" s="34" customFormat="1">
      <c r="A9936" s="26">
        <v>28335</v>
      </c>
      <c r="B9936" s="34" t="s">
        <v>46</v>
      </c>
      <c r="C9936" s="35" t="s">
        <v>387</v>
      </c>
      <c r="D9936" s="34">
        <f>CEILING(RIGHT(A9936,3)/VLOOKUP(INT(A9936/1000),辅助表!$A$1:$F$54,5,FALSE),1)*VLOOKUP(INT(A9936/1000),辅助表!$A$1:$F$54,6,FALSE)</f>
        <v>34</v>
      </c>
      <c r="E9936" s="34">
        <v>0</v>
      </c>
      <c r="F9936" s="34">
        <f>ROUND(D9936*VLOOKUP(INT(A9936/1000),辅助表!$A$1:$F$54,5,FALSE),0)/VLOOKUP(INT(A9936/1000),辅助表!$A$1:$F$54,6,FALSE)</f>
        <v>340</v>
      </c>
      <c r="G9936" s="34" t="str">
        <f>VLOOKUP(INT(A9936/1000),辅助表!$A$1:$F$54,4,FALSE)&amp;"+"&amp;(D9936/VLOOKUP(INT(A9936/1000),辅助表!$A$1:$F$54,6,FALSE))&amp;VLOOKUP(INT(A9936/1000),辅助表!$A$1:$G$54,7,FALSE)</f>
        <v>破防御+34</v>
      </c>
    </row>
    <row r="9937" spans="1:7" s="34" customFormat="1">
      <c r="A9937" s="26">
        <v>28336</v>
      </c>
      <c r="B9937" s="34" t="s">
        <v>46</v>
      </c>
      <c r="C9937" s="35" t="s">
        <v>387</v>
      </c>
      <c r="D9937" s="34">
        <f>CEILING(RIGHT(A9937,3)/VLOOKUP(INT(A9937/1000),辅助表!$A$1:$F$54,5,FALSE),1)*VLOOKUP(INT(A9937/1000),辅助表!$A$1:$F$54,6,FALSE)</f>
        <v>34</v>
      </c>
      <c r="E9937" s="34">
        <v>0</v>
      </c>
      <c r="F9937" s="34">
        <f>ROUND(D9937*VLOOKUP(INT(A9937/1000),辅助表!$A$1:$F$54,5,FALSE),0)/VLOOKUP(INT(A9937/1000),辅助表!$A$1:$F$54,6,FALSE)</f>
        <v>340</v>
      </c>
      <c r="G9937" s="34" t="str">
        <f>VLOOKUP(INT(A9937/1000),辅助表!$A$1:$F$54,4,FALSE)&amp;"+"&amp;(D9937/VLOOKUP(INT(A9937/1000),辅助表!$A$1:$F$54,6,FALSE))&amp;VLOOKUP(INT(A9937/1000),辅助表!$A$1:$G$54,7,FALSE)</f>
        <v>破防御+34</v>
      </c>
    </row>
    <row r="9938" spans="1:7" s="34" customFormat="1">
      <c r="A9938" s="26">
        <v>28337</v>
      </c>
      <c r="B9938" s="34" t="s">
        <v>46</v>
      </c>
      <c r="C9938" s="35" t="s">
        <v>387</v>
      </c>
      <c r="D9938" s="34">
        <f>CEILING(RIGHT(A9938,3)/VLOOKUP(INT(A9938/1000),辅助表!$A$1:$F$54,5,FALSE),1)*VLOOKUP(INT(A9938/1000),辅助表!$A$1:$F$54,6,FALSE)</f>
        <v>34</v>
      </c>
      <c r="E9938" s="34">
        <v>0</v>
      </c>
      <c r="F9938" s="34">
        <f>ROUND(D9938*VLOOKUP(INT(A9938/1000),辅助表!$A$1:$F$54,5,FALSE),0)/VLOOKUP(INT(A9938/1000),辅助表!$A$1:$F$54,6,FALSE)</f>
        <v>340</v>
      </c>
      <c r="G9938" s="34" t="str">
        <f>VLOOKUP(INT(A9938/1000),辅助表!$A$1:$F$54,4,FALSE)&amp;"+"&amp;(D9938/VLOOKUP(INT(A9938/1000),辅助表!$A$1:$F$54,6,FALSE))&amp;VLOOKUP(INT(A9938/1000),辅助表!$A$1:$G$54,7,FALSE)</f>
        <v>破防御+34</v>
      </c>
    </row>
    <row r="9939" spans="1:7" s="34" customFormat="1">
      <c r="A9939" s="26">
        <v>28338</v>
      </c>
      <c r="B9939" s="34" t="s">
        <v>46</v>
      </c>
      <c r="C9939" s="35" t="s">
        <v>387</v>
      </c>
      <c r="D9939" s="34">
        <f>CEILING(RIGHT(A9939,3)/VLOOKUP(INT(A9939/1000),辅助表!$A$1:$F$54,5,FALSE),1)*VLOOKUP(INT(A9939/1000),辅助表!$A$1:$F$54,6,FALSE)</f>
        <v>34</v>
      </c>
      <c r="E9939" s="34">
        <v>0</v>
      </c>
      <c r="F9939" s="34">
        <f>ROUND(D9939*VLOOKUP(INT(A9939/1000),辅助表!$A$1:$F$54,5,FALSE),0)/VLOOKUP(INT(A9939/1000),辅助表!$A$1:$F$54,6,FALSE)</f>
        <v>340</v>
      </c>
      <c r="G9939" s="34" t="str">
        <f>VLOOKUP(INT(A9939/1000),辅助表!$A$1:$F$54,4,FALSE)&amp;"+"&amp;(D9939/VLOOKUP(INT(A9939/1000),辅助表!$A$1:$F$54,6,FALSE))&amp;VLOOKUP(INT(A9939/1000),辅助表!$A$1:$G$54,7,FALSE)</f>
        <v>破防御+34</v>
      </c>
    </row>
    <row r="9940" spans="1:7" s="34" customFormat="1">
      <c r="A9940" s="26">
        <v>28339</v>
      </c>
      <c r="B9940" s="34" t="s">
        <v>46</v>
      </c>
      <c r="C9940" s="35" t="s">
        <v>387</v>
      </c>
      <c r="D9940" s="34">
        <f>CEILING(RIGHT(A9940,3)/VLOOKUP(INT(A9940/1000),辅助表!$A$1:$F$54,5,FALSE),1)*VLOOKUP(INT(A9940/1000),辅助表!$A$1:$F$54,6,FALSE)</f>
        <v>34</v>
      </c>
      <c r="E9940" s="34">
        <v>0</v>
      </c>
      <c r="F9940" s="34">
        <f>ROUND(D9940*VLOOKUP(INT(A9940/1000),辅助表!$A$1:$F$54,5,FALSE),0)/VLOOKUP(INT(A9940/1000),辅助表!$A$1:$F$54,6,FALSE)</f>
        <v>340</v>
      </c>
      <c r="G9940" s="34" t="str">
        <f>VLOOKUP(INT(A9940/1000),辅助表!$A$1:$F$54,4,FALSE)&amp;"+"&amp;(D9940/VLOOKUP(INT(A9940/1000),辅助表!$A$1:$F$54,6,FALSE))&amp;VLOOKUP(INT(A9940/1000),辅助表!$A$1:$G$54,7,FALSE)</f>
        <v>破防御+34</v>
      </c>
    </row>
    <row r="9941" spans="1:7" s="34" customFormat="1">
      <c r="A9941" s="26">
        <v>28340</v>
      </c>
      <c r="B9941" s="34" t="s">
        <v>46</v>
      </c>
      <c r="C9941" s="35" t="s">
        <v>387</v>
      </c>
      <c r="D9941" s="34">
        <f>CEILING(RIGHT(A9941,3)/VLOOKUP(INT(A9941/1000),辅助表!$A$1:$F$54,5,FALSE),1)*VLOOKUP(INT(A9941/1000),辅助表!$A$1:$F$54,6,FALSE)</f>
        <v>34</v>
      </c>
      <c r="E9941" s="34">
        <v>0</v>
      </c>
      <c r="F9941" s="34">
        <f>ROUND(D9941*VLOOKUP(INT(A9941/1000),辅助表!$A$1:$F$54,5,FALSE),0)/VLOOKUP(INT(A9941/1000),辅助表!$A$1:$F$54,6,FALSE)</f>
        <v>340</v>
      </c>
      <c r="G9941" s="34" t="str">
        <f>VLOOKUP(INT(A9941/1000),辅助表!$A$1:$F$54,4,FALSE)&amp;"+"&amp;(D9941/VLOOKUP(INT(A9941/1000),辅助表!$A$1:$F$54,6,FALSE))&amp;VLOOKUP(INT(A9941/1000),辅助表!$A$1:$G$54,7,FALSE)</f>
        <v>破防御+34</v>
      </c>
    </row>
    <row r="9942" spans="1:7" s="34" customFormat="1">
      <c r="A9942" s="26">
        <v>28341</v>
      </c>
      <c r="B9942" s="34" t="s">
        <v>46</v>
      </c>
      <c r="C9942" s="35" t="s">
        <v>387</v>
      </c>
      <c r="D9942" s="34">
        <f>CEILING(RIGHT(A9942,3)/VLOOKUP(INT(A9942/1000),辅助表!$A$1:$F$54,5,FALSE),1)*VLOOKUP(INT(A9942/1000),辅助表!$A$1:$F$54,6,FALSE)</f>
        <v>35</v>
      </c>
      <c r="E9942" s="34">
        <v>0</v>
      </c>
      <c r="F9942" s="34">
        <f>ROUND(D9942*VLOOKUP(INT(A9942/1000),辅助表!$A$1:$F$54,5,FALSE),0)/VLOOKUP(INT(A9942/1000),辅助表!$A$1:$F$54,6,FALSE)</f>
        <v>350</v>
      </c>
      <c r="G9942" s="34" t="str">
        <f>VLOOKUP(INT(A9942/1000),辅助表!$A$1:$F$54,4,FALSE)&amp;"+"&amp;(D9942/VLOOKUP(INT(A9942/1000),辅助表!$A$1:$F$54,6,FALSE))&amp;VLOOKUP(INT(A9942/1000),辅助表!$A$1:$G$54,7,FALSE)</f>
        <v>破防御+35</v>
      </c>
    </row>
    <row r="9943" spans="1:7" s="34" customFormat="1">
      <c r="A9943" s="26">
        <v>28342</v>
      </c>
      <c r="B9943" s="34" t="s">
        <v>46</v>
      </c>
      <c r="C9943" s="35" t="s">
        <v>387</v>
      </c>
      <c r="D9943" s="34">
        <f>CEILING(RIGHT(A9943,3)/VLOOKUP(INT(A9943/1000),辅助表!$A$1:$F$54,5,FALSE),1)*VLOOKUP(INT(A9943/1000),辅助表!$A$1:$F$54,6,FALSE)</f>
        <v>35</v>
      </c>
      <c r="E9943" s="34">
        <v>0</v>
      </c>
      <c r="F9943" s="34">
        <f>ROUND(D9943*VLOOKUP(INT(A9943/1000),辅助表!$A$1:$F$54,5,FALSE),0)/VLOOKUP(INT(A9943/1000),辅助表!$A$1:$F$54,6,FALSE)</f>
        <v>350</v>
      </c>
      <c r="G9943" s="34" t="str">
        <f>VLOOKUP(INT(A9943/1000),辅助表!$A$1:$F$54,4,FALSE)&amp;"+"&amp;(D9943/VLOOKUP(INT(A9943/1000),辅助表!$A$1:$F$54,6,FALSE))&amp;VLOOKUP(INT(A9943/1000),辅助表!$A$1:$G$54,7,FALSE)</f>
        <v>破防御+35</v>
      </c>
    </row>
    <row r="9944" spans="1:7" s="34" customFormat="1">
      <c r="A9944" s="26">
        <v>28343</v>
      </c>
      <c r="B9944" s="34" t="s">
        <v>46</v>
      </c>
      <c r="C9944" s="35" t="s">
        <v>387</v>
      </c>
      <c r="D9944" s="34">
        <f>CEILING(RIGHT(A9944,3)/VLOOKUP(INT(A9944/1000),辅助表!$A$1:$F$54,5,FALSE),1)*VLOOKUP(INT(A9944/1000),辅助表!$A$1:$F$54,6,FALSE)</f>
        <v>35</v>
      </c>
      <c r="E9944" s="34">
        <v>0</v>
      </c>
      <c r="F9944" s="34">
        <f>ROUND(D9944*VLOOKUP(INT(A9944/1000),辅助表!$A$1:$F$54,5,FALSE),0)/VLOOKUP(INT(A9944/1000),辅助表!$A$1:$F$54,6,FALSE)</f>
        <v>350</v>
      </c>
      <c r="G9944" s="34" t="str">
        <f>VLOOKUP(INT(A9944/1000),辅助表!$A$1:$F$54,4,FALSE)&amp;"+"&amp;(D9944/VLOOKUP(INT(A9944/1000),辅助表!$A$1:$F$54,6,FALSE))&amp;VLOOKUP(INT(A9944/1000),辅助表!$A$1:$G$54,7,FALSE)</f>
        <v>破防御+35</v>
      </c>
    </row>
    <row r="9945" spans="1:7" s="34" customFormat="1">
      <c r="A9945" s="26">
        <v>28344</v>
      </c>
      <c r="B9945" s="34" t="s">
        <v>46</v>
      </c>
      <c r="C9945" s="35" t="s">
        <v>387</v>
      </c>
      <c r="D9945" s="34">
        <f>CEILING(RIGHT(A9945,3)/VLOOKUP(INT(A9945/1000),辅助表!$A$1:$F$54,5,FALSE),1)*VLOOKUP(INT(A9945/1000),辅助表!$A$1:$F$54,6,FALSE)</f>
        <v>35</v>
      </c>
      <c r="E9945" s="34">
        <v>0</v>
      </c>
      <c r="F9945" s="34">
        <f>ROUND(D9945*VLOOKUP(INT(A9945/1000),辅助表!$A$1:$F$54,5,FALSE),0)/VLOOKUP(INT(A9945/1000),辅助表!$A$1:$F$54,6,FALSE)</f>
        <v>350</v>
      </c>
      <c r="G9945" s="34" t="str">
        <f>VLOOKUP(INT(A9945/1000),辅助表!$A$1:$F$54,4,FALSE)&amp;"+"&amp;(D9945/VLOOKUP(INT(A9945/1000),辅助表!$A$1:$F$54,6,FALSE))&amp;VLOOKUP(INT(A9945/1000),辅助表!$A$1:$G$54,7,FALSE)</f>
        <v>破防御+35</v>
      </c>
    </row>
    <row r="9946" spans="1:7" s="34" customFormat="1">
      <c r="A9946" s="26">
        <v>28345</v>
      </c>
      <c r="B9946" s="34" t="s">
        <v>46</v>
      </c>
      <c r="C9946" s="35" t="s">
        <v>387</v>
      </c>
      <c r="D9946" s="34">
        <f>CEILING(RIGHT(A9946,3)/VLOOKUP(INT(A9946/1000),辅助表!$A$1:$F$54,5,FALSE),1)*VLOOKUP(INT(A9946/1000),辅助表!$A$1:$F$54,6,FALSE)</f>
        <v>35</v>
      </c>
      <c r="E9946" s="34">
        <v>0</v>
      </c>
      <c r="F9946" s="34">
        <f>ROUND(D9946*VLOOKUP(INT(A9946/1000),辅助表!$A$1:$F$54,5,FALSE),0)/VLOOKUP(INT(A9946/1000),辅助表!$A$1:$F$54,6,FALSE)</f>
        <v>350</v>
      </c>
      <c r="G9946" s="34" t="str">
        <f>VLOOKUP(INT(A9946/1000),辅助表!$A$1:$F$54,4,FALSE)&amp;"+"&amp;(D9946/VLOOKUP(INT(A9946/1000),辅助表!$A$1:$F$54,6,FALSE))&amp;VLOOKUP(INT(A9946/1000),辅助表!$A$1:$G$54,7,FALSE)</f>
        <v>破防御+35</v>
      </c>
    </row>
    <row r="9947" spans="1:7" s="34" customFormat="1">
      <c r="A9947" s="26">
        <v>28346</v>
      </c>
      <c r="B9947" s="34" t="s">
        <v>46</v>
      </c>
      <c r="C9947" s="35" t="s">
        <v>387</v>
      </c>
      <c r="D9947" s="34">
        <f>CEILING(RIGHT(A9947,3)/VLOOKUP(INT(A9947/1000),辅助表!$A$1:$F$54,5,FALSE),1)*VLOOKUP(INT(A9947/1000),辅助表!$A$1:$F$54,6,FALSE)</f>
        <v>35</v>
      </c>
      <c r="E9947" s="34">
        <v>0</v>
      </c>
      <c r="F9947" s="34">
        <f>ROUND(D9947*VLOOKUP(INT(A9947/1000),辅助表!$A$1:$F$54,5,FALSE),0)/VLOOKUP(INT(A9947/1000),辅助表!$A$1:$F$54,6,FALSE)</f>
        <v>350</v>
      </c>
      <c r="G9947" s="34" t="str">
        <f>VLOOKUP(INT(A9947/1000),辅助表!$A$1:$F$54,4,FALSE)&amp;"+"&amp;(D9947/VLOOKUP(INT(A9947/1000),辅助表!$A$1:$F$54,6,FALSE))&amp;VLOOKUP(INT(A9947/1000),辅助表!$A$1:$G$54,7,FALSE)</f>
        <v>破防御+35</v>
      </c>
    </row>
    <row r="9948" spans="1:7" s="34" customFormat="1">
      <c r="A9948" s="26">
        <v>28347</v>
      </c>
      <c r="B9948" s="34" t="s">
        <v>46</v>
      </c>
      <c r="C9948" s="35" t="s">
        <v>387</v>
      </c>
      <c r="D9948" s="34">
        <f>CEILING(RIGHT(A9948,3)/VLOOKUP(INT(A9948/1000),辅助表!$A$1:$F$54,5,FALSE),1)*VLOOKUP(INT(A9948/1000),辅助表!$A$1:$F$54,6,FALSE)</f>
        <v>35</v>
      </c>
      <c r="E9948" s="34">
        <v>0</v>
      </c>
      <c r="F9948" s="34">
        <f>ROUND(D9948*VLOOKUP(INT(A9948/1000),辅助表!$A$1:$F$54,5,FALSE),0)/VLOOKUP(INT(A9948/1000),辅助表!$A$1:$F$54,6,FALSE)</f>
        <v>350</v>
      </c>
      <c r="G9948" s="34" t="str">
        <f>VLOOKUP(INT(A9948/1000),辅助表!$A$1:$F$54,4,FALSE)&amp;"+"&amp;(D9948/VLOOKUP(INT(A9948/1000),辅助表!$A$1:$F$54,6,FALSE))&amp;VLOOKUP(INT(A9948/1000),辅助表!$A$1:$G$54,7,FALSE)</f>
        <v>破防御+35</v>
      </c>
    </row>
    <row r="9949" spans="1:7" s="34" customFormat="1">
      <c r="A9949" s="26">
        <v>28348</v>
      </c>
      <c r="B9949" s="34" t="s">
        <v>46</v>
      </c>
      <c r="C9949" s="35" t="s">
        <v>387</v>
      </c>
      <c r="D9949" s="34">
        <f>CEILING(RIGHT(A9949,3)/VLOOKUP(INT(A9949/1000),辅助表!$A$1:$F$54,5,FALSE),1)*VLOOKUP(INT(A9949/1000),辅助表!$A$1:$F$54,6,FALSE)</f>
        <v>35</v>
      </c>
      <c r="E9949" s="34">
        <v>0</v>
      </c>
      <c r="F9949" s="34">
        <f>ROUND(D9949*VLOOKUP(INT(A9949/1000),辅助表!$A$1:$F$54,5,FALSE),0)/VLOOKUP(INT(A9949/1000),辅助表!$A$1:$F$54,6,FALSE)</f>
        <v>350</v>
      </c>
      <c r="G9949" s="34" t="str">
        <f>VLOOKUP(INT(A9949/1000),辅助表!$A$1:$F$54,4,FALSE)&amp;"+"&amp;(D9949/VLOOKUP(INT(A9949/1000),辅助表!$A$1:$F$54,6,FALSE))&amp;VLOOKUP(INT(A9949/1000),辅助表!$A$1:$G$54,7,FALSE)</f>
        <v>破防御+35</v>
      </c>
    </row>
    <row r="9950" spans="1:7" s="34" customFormat="1">
      <c r="A9950" s="26">
        <v>28349</v>
      </c>
      <c r="B9950" s="34" t="s">
        <v>46</v>
      </c>
      <c r="C9950" s="35" t="s">
        <v>387</v>
      </c>
      <c r="D9950" s="34">
        <f>CEILING(RIGHT(A9950,3)/VLOOKUP(INT(A9950/1000),辅助表!$A$1:$F$54,5,FALSE),1)*VLOOKUP(INT(A9950/1000),辅助表!$A$1:$F$54,6,FALSE)</f>
        <v>35</v>
      </c>
      <c r="E9950" s="34">
        <v>0</v>
      </c>
      <c r="F9950" s="34">
        <f>ROUND(D9950*VLOOKUP(INT(A9950/1000),辅助表!$A$1:$F$54,5,FALSE),0)/VLOOKUP(INT(A9950/1000),辅助表!$A$1:$F$54,6,FALSE)</f>
        <v>350</v>
      </c>
      <c r="G9950" s="34" t="str">
        <f>VLOOKUP(INT(A9950/1000),辅助表!$A$1:$F$54,4,FALSE)&amp;"+"&amp;(D9950/VLOOKUP(INT(A9950/1000),辅助表!$A$1:$F$54,6,FALSE))&amp;VLOOKUP(INT(A9950/1000),辅助表!$A$1:$G$54,7,FALSE)</f>
        <v>破防御+35</v>
      </c>
    </row>
    <row r="9951" spans="1:7" s="34" customFormat="1">
      <c r="A9951" s="26">
        <v>28350</v>
      </c>
      <c r="B9951" s="34" t="s">
        <v>46</v>
      </c>
      <c r="C9951" s="35" t="s">
        <v>387</v>
      </c>
      <c r="D9951" s="34">
        <f>CEILING(RIGHT(A9951,3)/VLOOKUP(INT(A9951/1000),辅助表!$A$1:$F$54,5,FALSE),1)*VLOOKUP(INT(A9951/1000),辅助表!$A$1:$F$54,6,FALSE)</f>
        <v>35</v>
      </c>
      <c r="E9951" s="34">
        <v>0</v>
      </c>
      <c r="F9951" s="34">
        <f>ROUND(D9951*VLOOKUP(INT(A9951/1000),辅助表!$A$1:$F$54,5,FALSE),0)/VLOOKUP(INT(A9951/1000),辅助表!$A$1:$F$54,6,FALSE)</f>
        <v>350</v>
      </c>
      <c r="G9951" s="34" t="str">
        <f>VLOOKUP(INT(A9951/1000),辅助表!$A$1:$F$54,4,FALSE)&amp;"+"&amp;(D9951/VLOOKUP(INT(A9951/1000),辅助表!$A$1:$F$54,6,FALSE))&amp;VLOOKUP(INT(A9951/1000),辅助表!$A$1:$G$54,7,FALSE)</f>
        <v>破防御+35</v>
      </c>
    </row>
    <row r="9952" spans="1:7" s="34" customFormat="1">
      <c r="A9952" s="26">
        <v>28351</v>
      </c>
      <c r="B9952" s="34" t="s">
        <v>46</v>
      </c>
      <c r="C9952" s="35" t="s">
        <v>387</v>
      </c>
      <c r="D9952" s="34">
        <f>CEILING(RIGHT(A9952,3)/VLOOKUP(INT(A9952/1000),辅助表!$A$1:$F$54,5,FALSE),1)*VLOOKUP(INT(A9952/1000),辅助表!$A$1:$F$54,6,FALSE)</f>
        <v>36</v>
      </c>
      <c r="E9952" s="34">
        <v>0</v>
      </c>
      <c r="F9952" s="34">
        <f>ROUND(D9952*VLOOKUP(INT(A9952/1000),辅助表!$A$1:$F$54,5,FALSE),0)/VLOOKUP(INT(A9952/1000),辅助表!$A$1:$F$54,6,FALSE)</f>
        <v>360</v>
      </c>
      <c r="G9952" s="34" t="str">
        <f>VLOOKUP(INT(A9952/1000),辅助表!$A$1:$F$54,4,FALSE)&amp;"+"&amp;(D9952/VLOOKUP(INT(A9952/1000),辅助表!$A$1:$F$54,6,FALSE))&amp;VLOOKUP(INT(A9952/1000),辅助表!$A$1:$G$54,7,FALSE)</f>
        <v>破防御+36</v>
      </c>
    </row>
    <row r="9953" spans="1:7" s="34" customFormat="1">
      <c r="A9953" s="26">
        <v>28352</v>
      </c>
      <c r="B9953" s="34" t="s">
        <v>46</v>
      </c>
      <c r="C9953" s="35" t="s">
        <v>387</v>
      </c>
      <c r="D9953" s="34">
        <f>CEILING(RIGHT(A9953,3)/VLOOKUP(INT(A9953/1000),辅助表!$A$1:$F$54,5,FALSE),1)*VLOOKUP(INT(A9953/1000),辅助表!$A$1:$F$54,6,FALSE)</f>
        <v>36</v>
      </c>
      <c r="E9953" s="34">
        <v>0</v>
      </c>
      <c r="F9953" s="34">
        <f>ROUND(D9953*VLOOKUP(INT(A9953/1000),辅助表!$A$1:$F$54,5,FALSE),0)/VLOOKUP(INT(A9953/1000),辅助表!$A$1:$F$54,6,FALSE)</f>
        <v>360</v>
      </c>
      <c r="G9953" s="34" t="str">
        <f>VLOOKUP(INT(A9953/1000),辅助表!$A$1:$F$54,4,FALSE)&amp;"+"&amp;(D9953/VLOOKUP(INT(A9953/1000),辅助表!$A$1:$F$54,6,FALSE))&amp;VLOOKUP(INT(A9953/1000),辅助表!$A$1:$G$54,7,FALSE)</f>
        <v>破防御+36</v>
      </c>
    </row>
    <row r="9954" spans="1:7" s="34" customFormat="1">
      <c r="A9954" s="26">
        <v>28353</v>
      </c>
      <c r="B9954" s="34" t="s">
        <v>46</v>
      </c>
      <c r="C9954" s="35" t="s">
        <v>387</v>
      </c>
      <c r="D9954" s="34">
        <f>CEILING(RIGHT(A9954,3)/VLOOKUP(INT(A9954/1000),辅助表!$A$1:$F$54,5,FALSE),1)*VLOOKUP(INT(A9954/1000),辅助表!$A$1:$F$54,6,FALSE)</f>
        <v>36</v>
      </c>
      <c r="E9954" s="34">
        <v>0</v>
      </c>
      <c r="F9954" s="34">
        <f>ROUND(D9954*VLOOKUP(INT(A9954/1000),辅助表!$A$1:$F$54,5,FALSE),0)/VLOOKUP(INT(A9954/1000),辅助表!$A$1:$F$54,6,FALSE)</f>
        <v>360</v>
      </c>
      <c r="G9954" s="34" t="str">
        <f>VLOOKUP(INT(A9954/1000),辅助表!$A$1:$F$54,4,FALSE)&amp;"+"&amp;(D9954/VLOOKUP(INT(A9954/1000),辅助表!$A$1:$F$54,6,FALSE))&amp;VLOOKUP(INT(A9954/1000),辅助表!$A$1:$G$54,7,FALSE)</f>
        <v>破防御+36</v>
      </c>
    </row>
    <row r="9955" spans="1:7" s="34" customFormat="1">
      <c r="A9955" s="26">
        <v>28354</v>
      </c>
      <c r="B9955" s="34" t="s">
        <v>46</v>
      </c>
      <c r="C9955" s="35" t="s">
        <v>387</v>
      </c>
      <c r="D9955" s="34">
        <f>CEILING(RIGHT(A9955,3)/VLOOKUP(INT(A9955/1000),辅助表!$A$1:$F$54,5,FALSE),1)*VLOOKUP(INT(A9955/1000),辅助表!$A$1:$F$54,6,FALSE)</f>
        <v>36</v>
      </c>
      <c r="E9955" s="34">
        <v>0</v>
      </c>
      <c r="F9955" s="34">
        <f>ROUND(D9955*VLOOKUP(INT(A9955/1000),辅助表!$A$1:$F$54,5,FALSE),0)/VLOOKUP(INT(A9955/1000),辅助表!$A$1:$F$54,6,FALSE)</f>
        <v>360</v>
      </c>
      <c r="G9955" s="34" t="str">
        <f>VLOOKUP(INT(A9955/1000),辅助表!$A$1:$F$54,4,FALSE)&amp;"+"&amp;(D9955/VLOOKUP(INT(A9955/1000),辅助表!$A$1:$F$54,6,FALSE))&amp;VLOOKUP(INT(A9955/1000),辅助表!$A$1:$G$54,7,FALSE)</f>
        <v>破防御+36</v>
      </c>
    </row>
    <row r="9956" spans="1:7" s="34" customFormat="1">
      <c r="A9956" s="26">
        <v>28355</v>
      </c>
      <c r="B9956" s="34" t="s">
        <v>46</v>
      </c>
      <c r="C9956" s="35" t="s">
        <v>387</v>
      </c>
      <c r="D9956" s="34">
        <f>CEILING(RIGHT(A9956,3)/VLOOKUP(INT(A9956/1000),辅助表!$A$1:$F$54,5,FALSE),1)*VLOOKUP(INT(A9956/1000),辅助表!$A$1:$F$54,6,FALSE)</f>
        <v>36</v>
      </c>
      <c r="E9956" s="34">
        <v>0</v>
      </c>
      <c r="F9956" s="34">
        <f>ROUND(D9956*VLOOKUP(INT(A9956/1000),辅助表!$A$1:$F$54,5,FALSE),0)/VLOOKUP(INT(A9956/1000),辅助表!$A$1:$F$54,6,FALSE)</f>
        <v>360</v>
      </c>
      <c r="G9956" s="34" t="str">
        <f>VLOOKUP(INT(A9956/1000),辅助表!$A$1:$F$54,4,FALSE)&amp;"+"&amp;(D9956/VLOOKUP(INT(A9956/1000),辅助表!$A$1:$F$54,6,FALSE))&amp;VLOOKUP(INT(A9956/1000),辅助表!$A$1:$G$54,7,FALSE)</f>
        <v>破防御+36</v>
      </c>
    </row>
    <row r="9957" spans="1:7" s="34" customFormat="1">
      <c r="A9957" s="26">
        <v>28356</v>
      </c>
      <c r="B9957" s="34" t="s">
        <v>46</v>
      </c>
      <c r="C9957" s="35" t="s">
        <v>387</v>
      </c>
      <c r="D9957" s="34">
        <f>CEILING(RIGHT(A9957,3)/VLOOKUP(INT(A9957/1000),辅助表!$A$1:$F$54,5,FALSE),1)*VLOOKUP(INT(A9957/1000),辅助表!$A$1:$F$54,6,FALSE)</f>
        <v>36</v>
      </c>
      <c r="E9957" s="34">
        <v>0</v>
      </c>
      <c r="F9957" s="34">
        <f>ROUND(D9957*VLOOKUP(INT(A9957/1000),辅助表!$A$1:$F$54,5,FALSE),0)/VLOOKUP(INT(A9957/1000),辅助表!$A$1:$F$54,6,FALSE)</f>
        <v>360</v>
      </c>
      <c r="G9957" s="34" t="str">
        <f>VLOOKUP(INT(A9957/1000),辅助表!$A$1:$F$54,4,FALSE)&amp;"+"&amp;(D9957/VLOOKUP(INT(A9957/1000),辅助表!$A$1:$F$54,6,FALSE))&amp;VLOOKUP(INT(A9957/1000),辅助表!$A$1:$G$54,7,FALSE)</f>
        <v>破防御+36</v>
      </c>
    </row>
    <row r="9958" spans="1:7" s="34" customFormat="1">
      <c r="A9958" s="26">
        <v>28357</v>
      </c>
      <c r="B9958" s="34" t="s">
        <v>46</v>
      </c>
      <c r="C9958" s="35" t="s">
        <v>387</v>
      </c>
      <c r="D9958" s="34">
        <f>CEILING(RIGHT(A9958,3)/VLOOKUP(INT(A9958/1000),辅助表!$A$1:$F$54,5,FALSE),1)*VLOOKUP(INT(A9958/1000),辅助表!$A$1:$F$54,6,FALSE)</f>
        <v>36</v>
      </c>
      <c r="E9958" s="34">
        <v>0</v>
      </c>
      <c r="F9958" s="34">
        <f>ROUND(D9958*VLOOKUP(INT(A9958/1000),辅助表!$A$1:$F$54,5,FALSE),0)/VLOOKUP(INT(A9958/1000),辅助表!$A$1:$F$54,6,FALSE)</f>
        <v>360</v>
      </c>
      <c r="G9958" s="34" t="str">
        <f>VLOOKUP(INT(A9958/1000),辅助表!$A$1:$F$54,4,FALSE)&amp;"+"&amp;(D9958/VLOOKUP(INT(A9958/1000),辅助表!$A$1:$F$54,6,FALSE))&amp;VLOOKUP(INT(A9958/1000),辅助表!$A$1:$G$54,7,FALSE)</f>
        <v>破防御+36</v>
      </c>
    </row>
    <row r="9959" spans="1:7" s="34" customFormat="1">
      <c r="A9959" s="26">
        <v>28358</v>
      </c>
      <c r="B9959" s="34" t="s">
        <v>46</v>
      </c>
      <c r="C9959" s="35" t="s">
        <v>387</v>
      </c>
      <c r="D9959" s="34">
        <f>CEILING(RIGHT(A9959,3)/VLOOKUP(INT(A9959/1000),辅助表!$A$1:$F$54,5,FALSE),1)*VLOOKUP(INT(A9959/1000),辅助表!$A$1:$F$54,6,FALSE)</f>
        <v>36</v>
      </c>
      <c r="E9959" s="34">
        <v>0</v>
      </c>
      <c r="F9959" s="34">
        <f>ROUND(D9959*VLOOKUP(INT(A9959/1000),辅助表!$A$1:$F$54,5,FALSE),0)/VLOOKUP(INT(A9959/1000),辅助表!$A$1:$F$54,6,FALSE)</f>
        <v>360</v>
      </c>
      <c r="G9959" s="34" t="str">
        <f>VLOOKUP(INT(A9959/1000),辅助表!$A$1:$F$54,4,FALSE)&amp;"+"&amp;(D9959/VLOOKUP(INT(A9959/1000),辅助表!$A$1:$F$54,6,FALSE))&amp;VLOOKUP(INT(A9959/1000),辅助表!$A$1:$G$54,7,FALSE)</f>
        <v>破防御+36</v>
      </c>
    </row>
    <row r="9960" spans="1:7" s="34" customFormat="1">
      <c r="A9960" s="26">
        <v>28359</v>
      </c>
      <c r="B9960" s="34" t="s">
        <v>46</v>
      </c>
      <c r="C9960" s="35" t="s">
        <v>387</v>
      </c>
      <c r="D9960" s="34">
        <f>CEILING(RIGHT(A9960,3)/VLOOKUP(INT(A9960/1000),辅助表!$A$1:$F$54,5,FALSE),1)*VLOOKUP(INT(A9960/1000),辅助表!$A$1:$F$54,6,FALSE)</f>
        <v>36</v>
      </c>
      <c r="E9960" s="34">
        <v>0</v>
      </c>
      <c r="F9960" s="34">
        <f>ROUND(D9960*VLOOKUP(INT(A9960/1000),辅助表!$A$1:$F$54,5,FALSE),0)/VLOOKUP(INT(A9960/1000),辅助表!$A$1:$F$54,6,FALSE)</f>
        <v>360</v>
      </c>
      <c r="G9960" s="34" t="str">
        <f>VLOOKUP(INT(A9960/1000),辅助表!$A$1:$F$54,4,FALSE)&amp;"+"&amp;(D9960/VLOOKUP(INT(A9960/1000),辅助表!$A$1:$F$54,6,FALSE))&amp;VLOOKUP(INT(A9960/1000),辅助表!$A$1:$G$54,7,FALSE)</f>
        <v>破防御+36</v>
      </c>
    </row>
    <row r="9961" spans="1:7" s="34" customFormat="1">
      <c r="A9961" s="26">
        <v>28360</v>
      </c>
      <c r="B9961" s="34" t="s">
        <v>46</v>
      </c>
      <c r="C9961" s="35" t="s">
        <v>387</v>
      </c>
      <c r="D9961" s="34">
        <f>CEILING(RIGHT(A9961,3)/VLOOKUP(INT(A9961/1000),辅助表!$A$1:$F$54,5,FALSE),1)*VLOOKUP(INT(A9961/1000),辅助表!$A$1:$F$54,6,FALSE)</f>
        <v>36</v>
      </c>
      <c r="E9961" s="34">
        <v>0</v>
      </c>
      <c r="F9961" s="34">
        <f>ROUND(D9961*VLOOKUP(INT(A9961/1000),辅助表!$A$1:$F$54,5,FALSE),0)/VLOOKUP(INT(A9961/1000),辅助表!$A$1:$F$54,6,FALSE)</f>
        <v>360</v>
      </c>
      <c r="G9961" s="34" t="str">
        <f>VLOOKUP(INT(A9961/1000),辅助表!$A$1:$F$54,4,FALSE)&amp;"+"&amp;(D9961/VLOOKUP(INT(A9961/1000),辅助表!$A$1:$F$54,6,FALSE))&amp;VLOOKUP(INT(A9961/1000),辅助表!$A$1:$G$54,7,FALSE)</f>
        <v>破防御+36</v>
      </c>
    </row>
    <row r="9962" spans="1:7" s="34" customFormat="1">
      <c r="A9962" s="26">
        <v>28361</v>
      </c>
      <c r="B9962" s="34" t="s">
        <v>46</v>
      </c>
      <c r="C9962" s="35" t="s">
        <v>387</v>
      </c>
      <c r="D9962" s="34">
        <f>CEILING(RIGHT(A9962,3)/VLOOKUP(INT(A9962/1000),辅助表!$A$1:$F$54,5,FALSE),1)*VLOOKUP(INT(A9962/1000),辅助表!$A$1:$F$54,6,FALSE)</f>
        <v>37</v>
      </c>
      <c r="E9962" s="34">
        <v>0</v>
      </c>
      <c r="F9962" s="34">
        <f>ROUND(D9962*VLOOKUP(INT(A9962/1000),辅助表!$A$1:$F$54,5,FALSE),0)/VLOOKUP(INT(A9962/1000),辅助表!$A$1:$F$54,6,FALSE)</f>
        <v>370</v>
      </c>
      <c r="G9962" s="34" t="str">
        <f>VLOOKUP(INT(A9962/1000),辅助表!$A$1:$F$54,4,FALSE)&amp;"+"&amp;(D9962/VLOOKUP(INT(A9962/1000),辅助表!$A$1:$F$54,6,FALSE))&amp;VLOOKUP(INT(A9962/1000),辅助表!$A$1:$G$54,7,FALSE)</f>
        <v>破防御+37</v>
      </c>
    </row>
    <row r="9963" spans="1:7" s="34" customFormat="1">
      <c r="A9963" s="26">
        <v>28362</v>
      </c>
      <c r="B9963" s="34" t="s">
        <v>46</v>
      </c>
      <c r="C9963" s="35" t="s">
        <v>387</v>
      </c>
      <c r="D9963" s="34">
        <f>CEILING(RIGHT(A9963,3)/VLOOKUP(INT(A9963/1000),辅助表!$A$1:$F$54,5,FALSE),1)*VLOOKUP(INT(A9963/1000),辅助表!$A$1:$F$54,6,FALSE)</f>
        <v>37</v>
      </c>
      <c r="E9963" s="34">
        <v>0</v>
      </c>
      <c r="F9963" s="34">
        <f>ROUND(D9963*VLOOKUP(INT(A9963/1000),辅助表!$A$1:$F$54,5,FALSE),0)/VLOOKUP(INT(A9963/1000),辅助表!$A$1:$F$54,6,FALSE)</f>
        <v>370</v>
      </c>
      <c r="G9963" s="34" t="str">
        <f>VLOOKUP(INT(A9963/1000),辅助表!$A$1:$F$54,4,FALSE)&amp;"+"&amp;(D9963/VLOOKUP(INT(A9963/1000),辅助表!$A$1:$F$54,6,FALSE))&amp;VLOOKUP(INT(A9963/1000),辅助表!$A$1:$G$54,7,FALSE)</f>
        <v>破防御+37</v>
      </c>
    </row>
    <row r="9964" spans="1:7" s="34" customFormat="1">
      <c r="A9964" s="26">
        <v>28363</v>
      </c>
      <c r="B9964" s="34" t="s">
        <v>46</v>
      </c>
      <c r="C9964" s="35" t="s">
        <v>387</v>
      </c>
      <c r="D9964" s="34">
        <f>CEILING(RIGHT(A9964,3)/VLOOKUP(INT(A9964/1000),辅助表!$A$1:$F$54,5,FALSE),1)*VLOOKUP(INT(A9964/1000),辅助表!$A$1:$F$54,6,FALSE)</f>
        <v>37</v>
      </c>
      <c r="E9964" s="34">
        <v>0</v>
      </c>
      <c r="F9964" s="34">
        <f>ROUND(D9964*VLOOKUP(INT(A9964/1000),辅助表!$A$1:$F$54,5,FALSE),0)/VLOOKUP(INT(A9964/1000),辅助表!$A$1:$F$54,6,FALSE)</f>
        <v>370</v>
      </c>
      <c r="G9964" s="34" t="str">
        <f>VLOOKUP(INT(A9964/1000),辅助表!$A$1:$F$54,4,FALSE)&amp;"+"&amp;(D9964/VLOOKUP(INT(A9964/1000),辅助表!$A$1:$F$54,6,FALSE))&amp;VLOOKUP(INT(A9964/1000),辅助表!$A$1:$G$54,7,FALSE)</f>
        <v>破防御+37</v>
      </c>
    </row>
    <row r="9965" spans="1:7" s="34" customFormat="1">
      <c r="A9965" s="26">
        <v>28364</v>
      </c>
      <c r="B9965" s="34" t="s">
        <v>46</v>
      </c>
      <c r="C9965" s="35" t="s">
        <v>387</v>
      </c>
      <c r="D9965" s="34">
        <f>CEILING(RIGHT(A9965,3)/VLOOKUP(INT(A9965/1000),辅助表!$A$1:$F$54,5,FALSE),1)*VLOOKUP(INT(A9965/1000),辅助表!$A$1:$F$54,6,FALSE)</f>
        <v>37</v>
      </c>
      <c r="E9965" s="34">
        <v>0</v>
      </c>
      <c r="F9965" s="34">
        <f>ROUND(D9965*VLOOKUP(INT(A9965/1000),辅助表!$A$1:$F$54,5,FALSE),0)/VLOOKUP(INT(A9965/1000),辅助表!$A$1:$F$54,6,FALSE)</f>
        <v>370</v>
      </c>
      <c r="G9965" s="34" t="str">
        <f>VLOOKUP(INT(A9965/1000),辅助表!$A$1:$F$54,4,FALSE)&amp;"+"&amp;(D9965/VLOOKUP(INT(A9965/1000),辅助表!$A$1:$F$54,6,FALSE))&amp;VLOOKUP(INT(A9965/1000),辅助表!$A$1:$G$54,7,FALSE)</f>
        <v>破防御+37</v>
      </c>
    </row>
    <row r="9966" spans="1:7" s="34" customFormat="1">
      <c r="A9966" s="26">
        <v>28365</v>
      </c>
      <c r="B9966" s="34" t="s">
        <v>46</v>
      </c>
      <c r="C9966" s="35" t="s">
        <v>387</v>
      </c>
      <c r="D9966" s="34">
        <f>CEILING(RIGHT(A9966,3)/VLOOKUP(INT(A9966/1000),辅助表!$A$1:$F$54,5,FALSE),1)*VLOOKUP(INT(A9966/1000),辅助表!$A$1:$F$54,6,FALSE)</f>
        <v>37</v>
      </c>
      <c r="E9966" s="34">
        <v>0</v>
      </c>
      <c r="F9966" s="34">
        <f>ROUND(D9966*VLOOKUP(INT(A9966/1000),辅助表!$A$1:$F$54,5,FALSE),0)/VLOOKUP(INT(A9966/1000),辅助表!$A$1:$F$54,6,FALSE)</f>
        <v>370</v>
      </c>
      <c r="G9966" s="34" t="str">
        <f>VLOOKUP(INT(A9966/1000),辅助表!$A$1:$F$54,4,FALSE)&amp;"+"&amp;(D9966/VLOOKUP(INT(A9966/1000),辅助表!$A$1:$F$54,6,FALSE))&amp;VLOOKUP(INT(A9966/1000),辅助表!$A$1:$G$54,7,FALSE)</f>
        <v>破防御+37</v>
      </c>
    </row>
    <row r="9967" spans="1:7" s="34" customFormat="1">
      <c r="A9967" s="26">
        <v>28366</v>
      </c>
      <c r="B9967" s="34" t="s">
        <v>46</v>
      </c>
      <c r="C9967" s="35" t="s">
        <v>387</v>
      </c>
      <c r="D9967" s="34">
        <f>CEILING(RIGHT(A9967,3)/VLOOKUP(INT(A9967/1000),辅助表!$A$1:$F$54,5,FALSE),1)*VLOOKUP(INT(A9967/1000),辅助表!$A$1:$F$54,6,FALSE)</f>
        <v>37</v>
      </c>
      <c r="E9967" s="34">
        <v>0</v>
      </c>
      <c r="F9967" s="34">
        <f>ROUND(D9967*VLOOKUP(INT(A9967/1000),辅助表!$A$1:$F$54,5,FALSE),0)/VLOOKUP(INT(A9967/1000),辅助表!$A$1:$F$54,6,FALSE)</f>
        <v>370</v>
      </c>
      <c r="G9967" s="34" t="str">
        <f>VLOOKUP(INT(A9967/1000),辅助表!$A$1:$F$54,4,FALSE)&amp;"+"&amp;(D9967/VLOOKUP(INT(A9967/1000),辅助表!$A$1:$F$54,6,FALSE))&amp;VLOOKUP(INT(A9967/1000),辅助表!$A$1:$G$54,7,FALSE)</f>
        <v>破防御+37</v>
      </c>
    </row>
    <row r="9968" spans="1:7" s="34" customFormat="1">
      <c r="A9968" s="26">
        <v>28367</v>
      </c>
      <c r="B9968" s="34" t="s">
        <v>46</v>
      </c>
      <c r="C9968" s="35" t="s">
        <v>387</v>
      </c>
      <c r="D9968" s="34">
        <f>CEILING(RIGHT(A9968,3)/VLOOKUP(INT(A9968/1000),辅助表!$A$1:$F$54,5,FALSE),1)*VLOOKUP(INT(A9968/1000),辅助表!$A$1:$F$54,6,FALSE)</f>
        <v>37</v>
      </c>
      <c r="E9968" s="34">
        <v>0</v>
      </c>
      <c r="F9968" s="34">
        <f>ROUND(D9968*VLOOKUP(INT(A9968/1000),辅助表!$A$1:$F$54,5,FALSE),0)/VLOOKUP(INT(A9968/1000),辅助表!$A$1:$F$54,6,FALSE)</f>
        <v>370</v>
      </c>
      <c r="G9968" s="34" t="str">
        <f>VLOOKUP(INT(A9968/1000),辅助表!$A$1:$F$54,4,FALSE)&amp;"+"&amp;(D9968/VLOOKUP(INT(A9968/1000),辅助表!$A$1:$F$54,6,FALSE))&amp;VLOOKUP(INT(A9968/1000),辅助表!$A$1:$G$54,7,FALSE)</f>
        <v>破防御+37</v>
      </c>
    </row>
    <row r="9969" spans="1:7" s="34" customFormat="1">
      <c r="A9969" s="26">
        <v>28368</v>
      </c>
      <c r="B9969" s="34" t="s">
        <v>46</v>
      </c>
      <c r="C9969" s="35" t="s">
        <v>387</v>
      </c>
      <c r="D9969" s="34">
        <f>CEILING(RIGHT(A9969,3)/VLOOKUP(INT(A9969/1000),辅助表!$A$1:$F$54,5,FALSE),1)*VLOOKUP(INT(A9969/1000),辅助表!$A$1:$F$54,6,FALSE)</f>
        <v>37</v>
      </c>
      <c r="E9969" s="34">
        <v>0</v>
      </c>
      <c r="F9969" s="34">
        <f>ROUND(D9969*VLOOKUP(INT(A9969/1000),辅助表!$A$1:$F$54,5,FALSE),0)/VLOOKUP(INT(A9969/1000),辅助表!$A$1:$F$54,6,FALSE)</f>
        <v>370</v>
      </c>
      <c r="G9969" s="34" t="str">
        <f>VLOOKUP(INT(A9969/1000),辅助表!$A$1:$F$54,4,FALSE)&amp;"+"&amp;(D9969/VLOOKUP(INT(A9969/1000),辅助表!$A$1:$F$54,6,FALSE))&amp;VLOOKUP(INT(A9969/1000),辅助表!$A$1:$G$54,7,FALSE)</f>
        <v>破防御+37</v>
      </c>
    </row>
    <row r="9970" spans="1:7" s="34" customFormat="1">
      <c r="A9970" s="26">
        <v>28369</v>
      </c>
      <c r="B9970" s="34" t="s">
        <v>46</v>
      </c>
      <c r="C9970" s="35" t="s">
        <v>387</v>
      </c>
      <c r="D9970" s="34">
        <f>CEILING(RIGHT(A9970,3)/VLOOKUP(INT(A9970/1000),辅助表!$A$1:$F$54,5,FALSE),1)*VLOOKUP(INT(A9970/1000),辅助表!$A$1:$F$54,6,FALSE)</f>
        <v>37</v>
      </c>
      <c r="E9970" s="34">
        <v>0</v>
      </c>
      <c r="F9970" s="34">
        <f>ROUND(D9970*VLOOKUP(INT(A9970/1000),辅助表!$A$1:$F$54,5,FALSE),0)/VLOOKUP(INT(A9970/1000),辅助表!$A$1:$F$54,6,FALSE)</f>
        <v>370</v>
      </c>
      <c r="G9970" s="34" t="str">
        <f>VLOOKUP(INT(A9970/1000),辅助表!$A$1:$F$54,4,FALSE)&amp;"+"&amp;(D9970/VLOOKUP(INT(A9970/1000),辅助表!$A$1:$F$54,6,FALSE))&amp;VLOOKUP(INT(A9970/1000),辅助表!$A$1:$G$54,7,FALSE)</f>
        <v>破防御+37</v>
      </c>
    </row>
    <row r="9971" spans="1:7" s="34" customFormat="1">
      <c r="A9971" s="26">
        <v>28370</v>
      </c>
      <c r="B9971" s="34" t="s">
        <v>46</v>
      </c>
      <c r="C9971" s="35" t="s">
        <v>387</v>
      </c>
      <c r="D9971" s="34">
        <f>CEILING(RIGHT(A9971,3)/VLOOKUP(INT(A9971/1000),辅助表!$A$1:$F$54,5,FALSE),1)*VLOOKUP(INT(A9971/1000),辅助表!$A$1:$F$54,6,FALSE)</f>
        <v>37</v>
      </c>
      <c r="E9971" s="34">
        <v>0</v>
      </c>
      <c r="F9971" s="34">
        <f>ROUND(D9971*VLOOKUP(INT(A9971/1000),辅助表!$A$1:$F$54,5,FALSE),0)/VLOOKUP(INT(A9971/1000),辅助表!$A$1:$F$54,6,FALSE)</f>
        <v>370</v>
      </c>
      <c r="G9971" s="34" t="str">
        <f>VLOOKUP(INT(A9971/1000),辅助表!$A$1:$F$54,4,FALSE)&amp;"+"&amp;(D9971/VLOOKUP(INT(A9971/1000),辅助表!$A$1:$F$54,6,FALSE))&amp;VLOOKUP(INT(A9971/1000),辅助表!$A$1:$G$54,7,FALSE)</f>
        <v>破防御+37</v>
      </c>
    </row>
    <row r="9972" spans="1:7" s="34" customFormat="1">
      <c r="A9972" s="26">
        <v>28371</v>
      </c>
      <c r="B9972" s="34" t="s">
        <v>46</v>
      </c>
      <c r="C9972" s="35" t="s">
        <v>387</v>
      </c>
      <c r="D9972" s="34">
        <f>CEILING(RIGHT(A9972,3)/VLOOKUP(INT(A9972/1000),辅助表!$A$1:$F$54,5,FALSE),1)*VLOOKUP(INT(A9972/1000),辅助表!$A$1:$F$54,6,FALSE)</f>
        <v>38</v>
      </c>
      <c r="E9972" s="34">
        <v>0</v>
      </c>
      <c r="F9972" s="34">
        <f>ROUND(D9972*VLOOKUP(INT(A9972/1000),辅助表!$A$1:$F$54,5,FALSE),0)/VLOOKUP(INT(A9972/1000),辅助表!$A$1:$F$54,6,FALSE)</f>
        <v>380</v>
      </c>
      <c r="G9972" s="34" t="str">
        <f>VLOOKUP(INT(A9972/1000),辅助表!$A$1:$F$54,4,FALSE)&amp;"+"&amp;(D9972/VLOOKUP(INT(A9972/1000),辅助表!$A$1:$F$54,6,FALSE))&amp;VLOOKUP(INT(A9972/1000),辅助表!$A$1:$G$54,7,FALSE)</f>
        <v>破防御+38</v>
      </c>
    </row>
    <row r="9973" spans="1:7" s="34" customFormat="1">
      <c r="A9973" s="26">
        <v>28372</v>
      </c>
      <c r="B9973" s="34" t="s">
        <v>46</v>
      </c>
      <c r="C9973" s="35" t="s">
        <v>387</v>
      </c>
      <c r="D9973" s="34">
        <f>CEILING(RIGHT(A9973,3)/VLOOKUP(INT(A9973/1000),辅助表!$A$1:$F$54,5,FALSE),1)*VLOOKUP(INT(A9973/1000),辅助表!$A$1:$F$54,6,FALSE)</f>
        <v>38</v>
      </c>
      <c r="E9973" s="34">
        <v>0</v>
      </c>
      <c r="F9973" s="34">
        <f>ROUND(D9973*VLOOKUP(INT(A9973/1000),辅助表!$A$1:$F$54,5,FALSE),0)/VLOOKUP(INT(A9973/1000),辅助表!$A$1:$F$54,6,FALSE)</f>
        <v>380</v>
      </c>
      <c r="G9973" s="34" t="str">
        <f>VLOOKUP(INT(A9973/1000),辅助表!$A$1:$F$54,4,FALSE)&amp;"+"&amp;(D9973/VLOOKUP(INT(A9973/1000),辅助表!$A$1:$F$54,6,FALSE))&amp;VLOOKUP(INT(A9973/1000),辅助表!$A$1:$G$54,7,FALSE)</f>
        <v>破防御+38</v>
      </c>
    </row>
    <row r="9974" spans="1:7" s="34" customFormat="1">
      <c r="A9974" s="26">
        <v>28373</v>
      </c>
      <c r="B9974" s="34" t="s">
        <v>46</v>
      </c>
      <c r="C9974" s="35" t="s">
        <v>387</v>
      </c>
      <c r="D9974" s="34">
        <f>CEILING(RIGHT(A9974,3)/VLOOKUP(INT(A9974/1000),辅助表!$A$1:$F$54,5,FALSE),1)*VLOOKUP(INT(A9974/1000),辅助表!$A$1:$F$54,6,FALSE)</f>
        <v>38</v>
      </c>
      <c r="E9974" s="34">
        <v>0</v>
      </c>
      <c r="F9974" s="34">
        <f>ROUND(D9974*VLOOKUP(INT(A9974/1000),辅助表!$A$1:$F$54,5,FALSE),0)/VLOOKUP(INT(A9974/1000),辅助表!$A$1:$F$54,6,FALSE)</f>
        <v>380</v>
      </c>
      <c r="G9974" s="34" t="str">
        <f>VLOOKUP(INT(A9974/1000),辅助表!$A$1:$F$54,4,FALSE)&amp;"+"&amp;(D9974/VLOOKUP(INT(A9974/1000),辅助表!$A$1:$F$54,6,FALSE))&amp;VLOOKUP(INT(A9974/1000),辅助表!$A$1:$G$54,7,FALSE)</f>
        <v>破防御+38</v>
      </c>
    </row>
    <row r="9975" spans="1:7" s="34" customFormat="1">
      <c r="A9975" s="26">
        <v>28374</v>
      </c>
      <c r="B9975" s="34" t="s">
        <v>46</v>
      </c>
      <c r="C9975" s="35" t="s">
        <v>387</v>
      </c>
      <c r="D9975" s="34">
        <f>CEILING(RIGHT(A9975,3)/VLOOKUP(INT(A9975/1000),辅助表!$A$1:$F$54,5,FALSE),1)*VLOOKUP(INT(A9975/1000),辅助表!$A$1:$F$54,6,FALSE)</f>
        <v>38</v>
      </c>
      <c r="E9975" s="34">
        <v>0</v>
      </c>
      <c r="F9975" s="34">
        <f>ROUND(D9975*VLOOKUP(INT(A9975/1000),辅助表!$A$1:$F$54,5,FALSE),0)/VLOOKUP(INT(A9975/1000),辅助表!$A$1:$F$54,6,FALSE)</f>
        <v>380</v>
      </c>
      <c r="G9975" s="34" t="str">
        <f>VLOOKUP(INT(A9975/1000),辅助表!$A$1:$F$54,4,FALSE)&amp;"+"&amp;(D9975/VLOOKUP(INT(A9975/1000),辅助表!$A$1:$F$54,6,FALSE))&amp;VLOOKUP(INT(A9975/1000),辅助表!$A$1:$G$54,7,FALSE)</f>
        <v>破防御+38</v>
      </c>
    </row>
    <row r="9976" spans="1:7" s="34" customFormat="1">
      <c r="A9976" s="26">
        <v>28375</v>
      </c>
      <c r="B9976" s="34" t="s">
        <v>46</v>
      </c>
      <c r="C9976" s="35" t="s">
        <v>387</v>
      </c>
      <c r="D9976" s="34">
        <f>CEILING(RIGHT(A9976,3)/VLOOKUP(INT(A9976/1000),辅助表!$A$1:$F$54,5,FALSE),1)*VLOOKUP(INT(A9976/1000),辅助表!$A$1:$F$54,6,FALSE)</f>
        <v>38</v>
      </c>
      <c r="E9976" s="34">
        <v>0</v>
      </c>
      <c r="F9976" s="34">
        <f>ROUND(D9976*VLOOKUP(INT(A9976/1000),辅助表!$A$1:$F$54,5,FALSE),0)/VLOOKUP(INT(A9976/1000),辅助表!$A$1:$F$54,6,FALSE)</f>
        <v>380</v>
      </c>
      <c r="G9976" s="34" t="str">
        <f>VLOOKUP(INT(A9976/1000),辅助表!$A$1:$F$54,4,FALSE)&amp;"+"&amp;(D9976/VLOOKUP(INT(A9976/1000),辅助表!$A$1:$F$54,6,FALSE))&amp;VLOOKUP(INT(A9976/1000),辅助表!$A$1:$G$54,7,FALSE)</f>
        <v>破防御+38</v>
      </c>
    </row>
    <row r="9977" spans="1:7" s="34" customFormat="1">
      <c r="A9977" s="26">
        <v>28376</v>
      </c>
      <c r="B9977" s="34" t="s">
        <v>46</v>
      </c>
      <c r="C9977" s="35" t="s">
        <v>387</v>
      </c>
      <c r="D9977" s="34">
        <f>CEILING(RIGHT(A9977,3)/VLOOKUP(INT(A9977/1000),辅助表!$A$1:$F$54,5,FALSE),1)*VLOOKUP(INT(A9977/1000),辅助表!$A$1:$F$54,6,FALSE)</f>
        <v>38</v>
      </c>
      <c r="E9977" s="34">
        <v>0</v>
      </c>
      <c r="F9977" s="34">
        <f>ROUND(D9977*VLOOKUP(INT(A9977/1000),辅助表!$A$1:$F$54,5,FALSE),0)/VLOOKUP(INT(A9977/1000),辅助表!$A$1:$F$54,6,FALSE)</f>
        <v>380</v>
      </c>
      <c r="G9977" s="34" t="str">
        <f>VLOOKUP(INT(A9977/1000),辅助表!$A$1:$F$54,4,FALSE)&amp;"+"&amp;(D9977/VLOOKUP(INT(A9977/1000),辅助表!$A$1:$F$54,6,FALSE))&amp;VLOOKUP(INT(A9977/1000),辅助表!$A$1:$G$54,7,FALSE)</f>
        <v>破防御+38</v>
      </c>
    </row>
    <row r="9978" spans="1:7" s="34" customFormat="1">
      <c r="A9978" s="26">
        <v>28377</v>
      </c>
      <c r="B9978" s="34" t="s">
        <v>46</v>
      </c>
      <c r="C9978" s="35" t="s">
        <v>387</v>
      </c>
      <c r="D9978" s="34">
        <f>CEILING(RIGHT(A9978,3)/VLOOKUP(INT(A9978/1000),辅助表!$A$1:$F$54,5,FALSE),1)*VLOOKUP(INT(A9978/1000),辅助表!$A$1:$F$54,6,FALSE)</f>
        <v>38</v>
      </c>
      <c r="E9978" s="34">
        <v>0</v>
      </c>
      <c r="F9978" s="34">
        <f>ROUND(D9978*VLOOKUP(INT(A9978/1000),辅助表!$A$1:$F$54,5,FALSE),0)/VLOOKUP(INT(A9978/1000),辅助表!$A$1:$F$54,6,FALSE)</f>
        <v>380</v>
      </c>
      <c r="G9978" s="34" t="str">
        <f>VLOOKUP(INT(A9978/1000),辅助表!$A$1:$F$54,4,FALSE)&amp;"+"&amp;(D9978/VLOOKUP(INT(A9978/1000),辅助表!$A$1:$F$54,6,FALSE))&amp;VLOOKUP(INT(A9978/1000),辅助表!$A$1:$G$54,7,FALSE)</f>
        <v>破防御+38</v>
      </c>
    </row>
    <row r="9979" spans="1:7" s="34" customFormat="1">
      <c r="A9979" s="26">
        <v>28378</v>
      </c>
      <c r="B9979" s="34" t="s">
        <v>46</v>
      </c>
      <c r="C9979" s="35" t="s">
        <v>387</v>
      </c>
      <c r="D9979" s="34">
        <f>CEILING(RIGHT(A9979,3)/VLOOKUP(INT(A9979/1000),辅助表!$A$1:$F$54,5,FALSE),1)*VLOOKUP(INT(A9979/1000),辅助表!$A$1:$F$54,6,FALSE)</f>
        <v>38</v>
      </c>
      <c r="E9979" s="34">
        <v>0</v>
      </c>
      <c r="F9979" s="34">
        <f>ROUND(D9979*VLOOKUP(INT(A9979/1000),辅助表!$A$1:$F$54,5,FALSE),0)/VLOOKUP(INT(A9979/1000),辅助表!$A$1:$F$54,6,FALSE)</f>
        <v>380</v>
      </c>
      <c r="G9979" s="34" t="str">
        <f>VLOOKUP(INT(A9979/1000),辅助表!$A$1:$F$54,4,FALSE)&amp;"+"&amp;(D9979/VLOOKUP(INT(A9979/1000),辅助表!$A$1:$F$54,6,FALSE))&amp;VLOOKUP(INT(A9979/1000),辅助表!$A$1:$G$54,7,FALSE)</f>
        <v>破防御+38</v>
      </c>
    </row>
    <row r="9980" spans="1:7" s="34" customFormat="1">
      <c r="A9980" s="26">
        <v>28379</v>
      </c>
      <c r="B9980" s="34" t="s">
        <v>46</v>
      </c>
      <c r="C9980" s="35" t="s">
        <v>387</v>
      </c>
      <c r="D9980" s="34">
        <f>CEILING(RIGHT(A9980,3)/VLOOKUP(INT(A9980/1000),辅助表!$A$1:$F$54,5,FALSE),1)*VLOOKUP(INT(A9980/1000),辅助表!$A$1:$F$54,6,FALSE)</f>
        <v>38</v>
      </c>
      <c r="E9980" s="34">
        <v>0</v>
      </c>
      <c r="F9980" s="34">
        <f>ROUND(D9980*VLOOKUP(INT(A9980/1000),辅助表!$A$1:$F$54,5,FALSE),0)/VLOOKUP(INT(A9980/1000),辅助表!$A$1:$F$54,6,FALSE)</f>
        <v>380</v>
      </c>
      <c r="G9980" s="34" t="str">
        <f>VLOOKUP(INT(A9980/1000),辅助表!$A$1:$F$54,4,FALSE)&amp;"+"&amp;(D9980/VLOOKUP(INT(A9980/1000),辅助表!$A$1:$F$54,6,FALSE))&amp;VLOOKUP(INT(A9980/1000),辅助表!$A$1:$G$54,7,FALSE)</f>
        <v>破防御+38</v>
      </c>
    </row>
    <row r="9981" spans="1:7" s="34" customFormat="1">
      <c r="A9981" s="26">
        <v>28380</v>
      </c>
      <c r="B9981" s="34" t="s">
        <v>46</v>
      </c>
      <c r="C9981" s="35" t="s">
        <v>387</v>
      </c>
      <c r="D9981" s="34">
        <f>CEILING(RIGHT(A9981,3)/VLOOKUP(INT(A9981/1000),辅助表!$A$1:$F$54,5,FALSE),1)*VLOOKUP(INT(A9981/1000),辅助表!$A$1:$F$54,6,FALSE)</f>
        <v>38</v>
      </c>
      <c r="E9981" s="34">
        <v>0</v>
      </c>
      <c r="F9981" s="34">
        <f>ROUND(D9981*VLOOKUP(INT(A9981/1000),辅助表!$A$1:$F$54,5,FALSE),0)/VLOOKUP(INT(A9981/1000),辅助表!$A$1:$F$54,6,FALSE)</f>
        <v>380</v>
      </c>
      <c r="G9981" s="34" t="str">
        <f>VLOOKUP(INT(A9981/1000),辅助表!$A$1:$F$54,4,FALSE)&amp;"+"&amp;(D9981/VLOOKUP(INT(A9981/1000),辅助表!$A$1:$F$54,6,FALSE))&amp;VLOOKUP(INT(A9981/1000),辅助表!$A$1:$G$54,7,FALSE)</f>
        <v>破防御+38</v>
      </c>
    </row>
    <row r="9982" spans="1:7" s="34" customFormat="1">
      <c r="A9982" s="26">
        <v>28381</v>
      </c>
      <c r="B9982" s="34" t="s">
        <v>46</v>
      </c>
      <c r="C9982" s="35" t="s">
        <v>387</v>
      </c>
      <c r="D9982" s="34">
        <f>CEILING(RIGHT(A9982,3)/VLOOKUP(INT(A9982/1000),辅助表!$A$1:$F$54,5,FALSE),1)*VLOOKUP(INT(A9982/1000),辅助表!$A$1:$F$54,6,FALSE)</f>
        <v>39</v>
      </c>
      <c r="E9982" s="34">
        <v>0</v>
      </c>
      <c r="F9982" s="34">
        <f>ROUND(D9982*VLOOKUP(INT(A9982/1000),辅助表!$A$1:$F$54,5,FALSE),0)/VLOOKUP(INT(A9982/1000),辅助表!$A$1:$F$54,6,FALSE)</f>
        <v>390</v>
      </c>
      <c r="G9982" s="34" t="str">
        <f>VLOOKUP(INT(A9982/1000),辅助表!$A$1:$F$54,4,FALSE)&amp;"+"&amp;(D9982/VLOOKUP(INT(A9982/1000),辅助表!$A$1:$F$54,6,FALSE))&amp;VLOOKUP(INT(A9982/1000),辅助表!$A$1:$G$54,7,FALSE)</f>
        <v>破防御+39</v>
      </c>
    </row>
    <row r="9983" spans="1:7" s="34" customFormat="1">
      <c r="A9983" s="26">
        <v>28382</v>
      </c>
      <c r="B9983" s="34" t="s">
        <v>46</v>
      </c>
      <c r="C9983" s="35" t="s">
        <v>387</v>
      </c>
      <c r="D9983" s="34">
        <f>CEILING(RIGHT(A9983,3)/VLOOKUP(INT(A9983/1000),辅助表!$A$1:$F$54,5,FALSE),1)*VLOOKUP(INT(A9983/1000),辅助表!$A$1:$F$54,6,FALSE)</f>
        <v>39</v>
      </c>
      <c r="E9983" s="34">
        <v>0</v>
      </c>
      <c r="F9983" s="34">
        <f>ROUND(D9983*VLOOKUP(INT(A9983/1000),辅助表!$A$1:$F$54,5,FALSE),0)/VLOOKUP(INT(A9983/1000),辅助表!$A$1:$F$54,6,FALSE)</f>
        <v>390</v>
      </c>
      <c r="G9983" s="34" t="str">
        <f>VLOOKUP(INT(A9983/1000),辅助表!$A$1:$F$54,4,FALSE)&amp;"+"&amp;(D9983/VLOOKUP(INT(A9983/1000),辅助表!$A$1:$F$54,6,FALSE))&amp;VLOOKUP(INT(A9983/1000),辅助表!$A$1:$G$54,7,FALSE)</f>
        <v>破防御+39</v>
      </c>
    </row>
    <row r="9984" spans="1:7" s="34" customFormat="1">
      <c r="A9984" s="26">
        <v>28383</v>
      </c>
      <c r="B9984" s="34" t="s">
        <v>46</v>
      </c>
      <c r="C9984" s="35" t="s">
        <v>387</v>
      </c>
      <c r="D9984" s="34">
        <f>CEILING(RIGHT(A9984,3)/VLOOKUP(INT(A9984/1000),辅助表!$A$1:$F$54,5,FALSE),1)*VLOOKUP(INT(A9984/1000),辅助表!$A$1:$F$54,6,FALSE)</f>
        <v>39</v>
      </c>
      <c r="E9984" s="34">
        <v>0</v>
      </c>
      <c r="F9984" s="34">
        <f>ROUND(D9984*VLOOKUP(INT(A9984/1000),辅助表!$A$1:$F$54,5,FALSE),0)/VLOOKUP(INT(A9984/1000),辅助表!$A$1:$F$54,6,FALSE)</f>
        <v>390</v>
      </c>
      <c r="G9984" s="34" t="str">
        <f>VLOOKUP(INT(A9984/1000),辅助表!$A$1:$F$54,4,FALSE)&amp;"+"&amp;(D9984/VLOOKUP(INT(A9984/1000),辅助表!$A$1:$F$54,6,FALSE))&amp;VLOOKUP(INT(A9984/1000),辅助表!$A$1:$G$54,7,FALSE)</f>
        <v>破防御+39</v>
      </c>
    </row>
    <row r="9985" spans="1:7" s="34" customFormat="1">
      <c r="A9985" s="26">
        <v>28384</v>
      </c>
      <c r="B9985" s="34" t="s">
        <v>46</v>
      </c>
      <c r="C9985" s="35" t="s">
        <v>387</v>
      </c>
      <c r="D9985" s="34">
        <f>CEILING(RIGHT(A9985,3)/VLOOKUP(INT(A9985/1000),辅助表!$A$1:$F$54,5,FALSE),1)*VLOOKUP(INT(A9985/1000),辅助表!$A$1:$F$54,6,FALSE)</f>
        <v>39</v>
      </c>
      <c r="E9985" s="34">
        <v>0</v>
      </c>
      <c r="F9985" s="34">
        <f>ROUND(D9985*VLOOKUP(INT(A9985/1000),辅助表!$A$1:$F$54,5,FALSE),0)/VLOOKUP(INT(A9985/1000),辅助表!$A$1:$F$54,6,FALSE)</f>
        <v>390</v>
      </c>
      <c r="G9985" s="34" t="str">
        <f>VLOOKUP(INT(A9985/1000),辅助表!$A$1:$F$54,4,FALSE)&amp;"+"&amp;(D9985/VLOOKUP(INT(A9985/1000),辅助表!$A$1:$F$54,6,FALSE))&amp;VLOOKUP(INT(A9985/1000),辅助表!$A$1:$G$54,7,FALSE)</f>
        <v>破防御+39</v>
      </c>
    </row>
    <row r="9986" spans="1:7" s="34" customFormat="1">
      <c r="A9986" s="26">
        <v>28385</v>
      </c>
      <c r="B9986" s="34" t="s">
        <v>46</v>
      </c>
      <c r="C9986" s="35" t="s">
        <v>387</v>
      </c>
      <c r="D9986" s="34">
        <f>CEILING(RIGHT(A9986,3)/VLOOKUP(INT(A9986/1000),辅助表!$A$1:$F$54,5,FALSE),1)*VLOOKUP(INT(A9986/1000),辅助表!$A$1:$F$54,6,FALSE)</f>
        <v>39</v>
      </c>
      <c r="E9986" s="34">
        <v>0</v>
      </c>
      <c r="F9986" s="34">
        <f>ROUND(D9986*VLOOKUP(INT(A9986/1000),辅助表!$A$1:$F$54,5,FALSE),0)/VLOOKUP(INT(A9986/1000),辅助表!$A$1:$F$54,6,FALSE)</f>
        <v>390</v>
      </c>
      <c r="G9986" s="34" t="str">
        <f>VLOOKUP(INT(A9986/1000),辅助表!$A$1:$F$54,4,FALSE)&amp;"+"&amp;(D9986/VLOOKUP(INT(A9986/1000),辅助表!$A$1:$F$54,6,FALSE))&amp;VLOOKUP(INT(A9986/1000),辅助表!$A$1:$G$54,7,FALSE)</f>
        <v>破防御+39</v>
      </c>
    </row>
    <row r="9987" spans="1:7" s="34" customFormat="1">
      <c r="A9987" s="26">
        <v>28386</v>
      </c>
      <c r="B9987" s="34" t="s">
        <v>46</v>
      </c>
      <c r="C9987" s="35" t="s">
        <v>387</v>
      </c>
      <c r="D9987" s="34">
        <f>CEILING(RIGHT(A9987,3)/VLOOKUP(INT(A9987/1000),辅助表!$A$1:$F$54,5,FALSE),1)*VLOOKUP(INT(A9987/1000),辅助表!$A$1:$F$54,6,FALSE)</f>
        <v>39</v>
      </c>
      <c r="E9987" s="34">
        <v>0</v>
      </c>
      <c r="F9987" s="34">
        <f>ROUND(D9987*VLOOKUP(INT(A9987/1000),辅助表!$A$1:$F$54,5,FALSE),0)/VLOOKUP(INT(A9987/1000),辅助表!$A$1:$F$54,6,FALSE)</f>
        <v>390</v>
      </c>
      <c r="G9987" s="34" t="str">
        <f>VLOOKUP(INT(A9987/1000),辅助表!$A$1:$F$54,4,FALSE)&amp;"+"&amp;(D9987/VLOOKUP(INT(A9987/1000),辅助表!$A$1:$F$54,6,FALSE))&amp;VLOOKUP(INT(A9987/1000),辅助表!$A$1:$G$54,7,FALSE)</f>
        <v>破防御+39</v>
      </c>
    </row>
    <row r="9988" spans="1:7" s="34" customFormat="1">
      <c r="A9988" s="26">
        <v>28387</v>
      </c>
      <c r="B9988" s="34" t="s">
        <v>46</v>
      </c>
      <c r="C9988" s="35" t="s">
        <v>387</v>
      </c>
      <c r="D9988" s="34">
        <f>CEILING(RIGHT(A9988,3)/VLOOKUP(INT(A9988/1000),辅助表!$A$1:$F$54,5,FALSE),1)*VLOOKUP(INT(A9988/1000),辅助表!$A$1:$F$54,6,FALSE)</f>
        <v>39</v>
      </c>
      <c r="E9988" s="34">
        <v>0</v>
      </c>
      <c r="F9988" s="34">
        <f>ROUND(D9988*VLOOKUP(INT(A9988/1000),辅助表!$A$1:$F$54,5,FALSE),0)/VLOOKUP(INT(A9988/1000),辅助表!$A$1:$F$54,6,FALSE)</f>
        <v>390</v>
      </c>
      <c r="G9988" s="34" t="str">
        <f>VLOOKUP(INT(A9988/1000),辅助表!$A$1:$F$54,4,FALSE)&amp;"+"&amp;(D9988/VLOOKUP(INT(A9988/1000),辅助表!$A$1:$F$54,6,FALSE))&amp;VLOOKUP(INT(A9988/1000),辅助表!$A$1:$G$54,7,FALSE)</f>
        <v>破防御+39</v>
      </c>
    </row>
    <row r="9989" spans="1:7" s="34" customFormat="1">
      <c r="A9989" s="26">
        <v>28388</v>
      </c>
      <c r="B9989" s="34" t="s">
        <v>46</v>
      </c>
      <c r="C9989" s="35" t="s">
        <v>387</v>
      </c>
      <c r="D9989" s="34">
        <f>CEILING(RIGHT(A9989,3)/VLOOKUP(INT(A9989/1000),辅助表!$A$1:$F$54,5,FALSE),1)*VLOOKUP(INT(A9989/1000),辅助表!$A$1:$F$54,6,FALSE)</f>
        <v>39</v>
      </c>
      <c r="E9989" s="34">
        <v>0</v>
      </c>
      <c r="F9989" s="34">
        <f>ROUND(D9989*VLOOKUP(INT(A9989/1000),辅助表!$A$1:$F$54,5,FALSE),0)/VLOOKUP(INT(A9989/1000),辅助表!$A$1:$F$54,6,FALSE)</f>
        <v>390</v>
      </c>
      <c r="G9989" s="34" t="str">
        <f>VLOOKUP(INT(A9989/1000),辅助表!$A$1:$F$54,4,FALSE)&amp;"+"&amp;(D9989/VLOOKUP(INT(A9989/1000),辅助表!$A$1:$F$54,6,FALSE))&amp;VLOOKUP(INT(A9989/1000),辅助表!$A$1:$G$54,7,FALSE)</f>
        <v>破防御+39</v>
      </c>
    </row>
    <row r="9990" spans="1:7" s="34" customFormat="1">
      <c r="A9990" s="26">
        <v>28389</v>
      </c>
      <c r="B9990" s="34" t="s">
        <v>46</v>
      </c>
      <c r="C9990" s="35" t="s">
        <v>387</v>
      </c>
      <c r="D9990" s="34">
        <f>CEILING(RIGHT(A9990,3)/VLOOKUP(INT(A9990/1000),辅助表!$A$1:$F$54,5,FALSE),1)*VLOOKUP(INT(A9990/1000),辅助表!$A$1:$F$54,6,FALSE)</f>
        <v>39</v>
      </c>
      <c r="E9990" s="34">
        <v>0</v>
      </c>
      <c r="F9990" s="34">
        <f>ROUND(D9990*VLOOKUP(INT(A9990/1000),辅助表!$A$1:$F$54,5,FALSE),0)/VLOOKUP(INT(A9990/1000),辅助表!$A$1:$F$54,6,FALSE)</f>
        <v>390</v>
      </c>
      <c r="G9990" s="34" t="str">
        <f>VLOOKUP(INT(A9990/1000),辅助表!$A$1:$F$54,4,FALSE)&amp;"+"&amp;(D9990/VLOOKUP(INT(A9990/1000),辅助表!$A$1:$F$54,6,FALSE))&amp;VLOOKUP(INT(A9990/1000),辅助表!$A$1:$G$54,7,FALSE)</f>
        <v>破防御+39</v>
      </c>
    </row>
    <row r="9991" spans="1:7" s="34" customFormat="1">
      <c r="A9991" s="26">
        <v>28390</v>
      </c>
      <c r="B9991" s="34" t="s">
        <v>46</v>
      </c>
      <c r="C9991" s="35" t="s">
        <v>387</v>
      </c>
      <c r="D9991" s="34">
        <f>CEILING(RIGHT(A9991,3)/VLOOKUP(INT(A9991/1000),辅助表!$A$1:$F$54,5,FALSE),1)*VLOOKUP(INT(A9991/1000),辅助表!$A$1:$F$54,6,FALSE)</f>
        <v>39</v>
      </c>
      <c r="E9991" s="34">
        <v>0</v>
      </c>
      <c r="F9991" s="34">
        <f>ROUND(D9991*VLOOKUP(INT(A9991/1000),辅助表!$A$1:$F$54,5,FALSE),0)/VLOOKUP(INT(A9991/1000),辅助表!$A$1:$F$54,6,FALSE)</f>
        <v>390</v>
      </c>
      <c r="G9991" s="34" t="str">
        <f>VLOOKUP(INT(A9991/1000),辅助表!$A$1:$F$54,4,FALSE)&amp;"+"&amp;(D9991/VLOOKUP(INT(A9991/1000),辅助表!$A$1:$F$54,6,FALSE))&amp;VLOOKUP(INT(A9991/1000),辅助表!$A$1:$G$54,7,FALSE)</f>
        <v>破防御+39</v>
      </c>
    </row>
    <row r="9992" spans="1:7" s="34" customFormat="1">
      <c r="A9992" s="26">
        <v>28391</v>
      </c>
      <c r="B9992" s="34" t="s">
        <v>46</v>
      </c>
      <c r="C9992" s="35" t="s">
        <v>387</v>
      </c>
      <c r="D9992" s="34">
        <f>CEILING(RIGHT(A9992,3)/VLOOKUP(INT(A9992/1000),辅助表!$A$1:$F$54,5,FALSE),1)*VLOOKUP(INT(A9992/1000),辅助表!$A$1:$F$54,6,FALSE)</f>
        <v>40</v>
      </c>
      <c r="E9992" s="34">
        <v>0</v>
      </c>
      <c r="F9992" s="34">
        <f>ROUND(D9992*VLOOKUP(INT(A9992/1000),辅助表!$A$1:$F$54,5,FALSE),0)/VLOOKUP(INT(A9992/1000),辅助表!$A$1:$F$54,6,FALSE)</f>
        <v>400</v>
      </c>
      <c r="G9992" s="34" t="str">
        <f>VLOOKUP(INT(A9992/1000),辅助表!$A$1:$F$54,4,FALSE)&amp;"+"&amp;(D9992/VLOOKUP(INT(A9992/1000),辅助表!$A$1:$F$54,6,FALSE))&amp;VLOOKUP(INT(A9992/1000),辅助表!$A$1:$G$54,7,FALSE)</f>
        <v>破防御+40</v>
      </c>
    </row>
    <row r="9993" spans="1:7" s="34" customFormat="1">
      <c r="A9993" s="26">
        <v>28392</v>
      </c>
      <c r="B9993" s="34" t="s">
        <v>46</v>
      </c>
      <c r="C9993" s="35" t="s">
        <v>387</v>
      </c>
      <c r="D9993" s="34">
        <f>CEILING(RIGHT(A9993,3)/VLOOKUP(INT(A9993/1000),辅助表!$A$1:$F$54,5,FALSE),1)*VLOOKUP(INT(A9993/1000),辅助表!$A$1:$F$54,6,FALSE)</f>
        <v>40</v>
      </c>
      <c r="E9993" s="34">
        <v>0</v>
      </c>
      <c r="F9993" s="34">
        <f>ROUND(D9993*VLOOKUP(INT(A9993/1000),辅助表!$A$1:$F$54,5,FALSE),0)/VLOOKUP(INT(A9993/1000),辅助表!$A$1:$F$54,6,FALSE)</f>
        <v>400</v>
      </c>
      <c r="G9993" s="34" t="str">
        <f>VLOOKUP(INT(A9993/1000),辅助表!$A$1:$F$54,4,FALSE)&amp;"+"&amp;(D9993/VLOOKUP(INT(A9993/1000),辅助表!$A$1:$F$54,6,FALSE))&amp;VLOOKUP(INT(A9993/1000),辅助表!$A$1:$G$54,7,FALSE)</f>
        <v>破防御+40</v>
      </c>
    </row>
    <row r="9994" spans="1:7">
      <c r="A9994" s="26">
        <v>28393</v>
      </c>
      <c r="B9994" s="34" t="s">
        <v>46</v>
      </c>
      <c r="C9994" s="35" t="s">
        <v>387</v>
      </c>
      <c r="D9994" s="34">
        <f>CEILING(RIGHT(A9994,3)/VLOOKUP(INT(A9994/1000),辅助表!$A$1:$F$54,5,FALSE),1)*VLOOKUP(INT(A9994/1000),辅助表!$A$1:$F$54,6,FALSE)</f>
        <v>40</v>
      </c>
      <c r="E9994" s="34">
        <v>0</v>
      </c>
      <c r="F9994" s="34">
        <f>ROUND(D9994*VLOOKUP(INT(A9994/1000),辅助表!$A$1:$F$54,5,FALSE),0)/VLOOKUP(INT(A9994/1000),辅助表!$A$1:$F$54,6,FALSE)</f>
        <v>400</v>
      </c>
      <c r="G9994" s="34" t="str">
        <f>VLOOKUP(INT(A9994/1000),辅助表!$A$1:$F$54,4,FALSE)&amp;"+"&amp;(D9994/VLOOKUP(INT(A9994/1000),辅助表!$A$1:$F$54,6,FALSE))&amp;VLOOKUP(INT(A9994/1000),辅助表!$A$1:$G$54,7,FALSE)</f>
        <v>破防御+40</v>
      </c>
    </row>
    <row r="9995" spans="1:7">
      <c r="A9995" s="26">
        <v>28394</v>
      </c>
      <c r="B9995" s="34" t="s">
        <v>46</v>
      </c>
      <c r="C9995" s="35" t="s">
        <v>387</v>
      </c>
      <c r="D9995" s="34">
        <f>CEILING(RIGHT(A9995,3)/VLOOKUP(INT(A9995/1000),辅助表!$A$1:$F$54,5,FALSE),1)*VLOOKUP(INT(A9995/1000),辅助表!$A$1:$F$54,6,FALSE)</f>
        <v>40</v>
      </c>
      <c r="E9995" s="34">
        <v>0</v>
      </c>
      <c r="F9995" s="34">
        <f>ROUND(D9995*VLOOKUP(INT(A9995/1000),辅助表!$A$1:$F$54,5,FALSE),0)/VLOOKUP(INT(A9995/1000),辅助表!$A$1:$F$54,6,FALSE)</f>
        <v>400</v>
      </c>
      <c r="G9995" s="34" t="str">
        <f>VLOOKUP(INT(A9995/1000),辅助表!$A$1:$F$54,4,FALSE)&amp;"+"&amp;(D9995/VLOOKUP(INT(A9995/1000),辅助表!$A$1:$F$54,6,FALSE))&amp;VLOOKUP(INT(A9995/1000),辅助表!$A$1:$G$54,7,FALSE)</f>
        <v>破防御+40</v>
      </c>
    </row>
    <row r="9996" spans="1:7">
      <c r="A9996" s="26">
        <v>28395</v>
      </c>
      <c r="B9996" s="34" t="s">
        <v>46</v>
      </c>
      <c r="C9996" s="35" t="s">
        <v>387</v>
      </c>
      <c r="D9996" s="34">
        <f>CEILING(RIGHT(A9996,3)/VLOOKUP(INT(A9996/1000),辅助表!$A$1:$F$54,5,FALSE),1)*VLOOKUP(INT(A9996/1000),辅助表!$A$1:$F$54,6,FALSE)</f>
        <v>40</v>
      </c>
      <c r="E9996" s="34">
        <v>0</v>
      </c>
      <c r="F9996" s="34">
        <f>ROUND(D9996*VLOOKUP(INT(A9996/1000),辅助表!$A$1:$F$54,5,FALSE),0)/VLOOKUP(INT(A9996/1000),辅助表!$A$1:$F$54,6,FALSE)</f>
        <v>400</v>
      </c>
      <c r="G9996" s="34" t="str">
        <f>VLOOKUP(INT(A9996/1000),辅助表!$A$1:$F$54,4,FALSE)&amp;"+"&amp;(D9996/VLOOKUP(INT(A9996/1000),辅助表!$A$1:$F$54,6,FALSE))&amp;VLOOKUP(INT(A9996/1000),辅助表!$A$1:$G$54,7,FALSE)</f>
        <v>破防御+40</v>
      </c>
    </row>
    <row r="9997" spans="1:7">
      <c r="A9997" s="26">
        <v>28396</v>
      </c>
      <c r="B9997" s="34" t="s">
        <v>46</v>
      </c>
      <c r="C9997" s="35" t="s">
        <v>387</v>
      </c>
      <c r="D9997" s="34">
        <f>CEILING(RIGHT(A9997,3)/VLOOKUP(INT(A9997/1000),辅助表!$A$1:$F$54,5,FALSE),1)*VLOOKUP(INT(A9997/1000),辅助表!$A$1:$F$54,6,FALSE)</f>
        <v>40</v>
      </c>
      <c r="E9997" s="34">
        <v>0</v>
      </c>
      <c r="F9997" s="34">
        <f>ROUND(D9997*VLOOKUP(INT(A9997/1000),辅助表!$A$1:$F$54,5,FALSE),0)/VLOOKUP(INT(A9997/1000),辅助表!$A$1:$F$54,6,FALSE)</f>
        <v>400</v>
      </c>
      <c r="G9997" s="34" t="str">
        <f>VLOOKUP(INT(A9997/1000),辅助表!$A$1:$F$54,4,FALSE)&amp;"+"&amp;(D9997/VLOOKUP(INT(A9997/1000),辅助表!$A$1:$F$54,6,FALSE))&amp;VLOOKUP(INT(A9997/1000),辅助表!$A$1:$G$54,7,FALSE)</f>
        <v>破防御+40</v>
      </c>
    </row>
    <row r="9998" spans="1:7">
      <c r="A9998" s="26">
        <v>28397</v>
      </c>
      <c r="B9998" s="34" t="s">
        <v>46</v>
      </c>
      <c r="C9998" s="35" t="s">
        <v>387</v>
      </c>
      <c r="D9998" s="34">
        <f>CEILING(RIGHT(A9998,3)/VLOOKUP(INT(A9998/1000),辅助表!$A$1:$F$54,5,FALSE),1)*VLOOKUP(INT(A9998/1000),辅助表!$A$1:$F$54,6,FALSE)</f>
        <v>40</v>
      </c>
      <c r="E9998" s="34">
        <v>0</v>
      </c>
      <c r="F9998" s="34">
        <f>ROUND(D9998*VLOOKUP(INT(A9998/1000),辅助表!$A$1:$F$54,5,FALSE),0)/VLOOKUP(INT(A9998/1000),辅助表!$A$1:$F$54,6,FALSE)</f>
        <v>400</v>
      </c>
      <c r="G9998" s="34" t="str">
        <f>VLOOKUP(INT(A9998/1000),辅助表!$A$1:$F$54,4,FALSE)&amp;"+"&amp;(D9998/VLOOKUP(INT(A9998/1000),辅助表!$A$1:$F$54,6,FALSE))&amp;VLOOKUP(INT(A9998/1000),辅助表!$A$1:$G$54,7,FALSE)</f>
        <v>破防御+40</v>
      </c>
    </row>
    <row r="9999" spans="1:7">
      <c r="A9999" s="26">
        <v>28398</v>
      </c>
      <c r="B9999" s="34" t="s">
        <v>46</v>
      </c>
      <c r="C9999" s="35" t="s">
        <v>387</v>
      </c>
      <c r="D9999" s="34">
        <f>CEILING(RIGHT(A9999,3)/VLOOKUP(INT(A9999/1000),辅助表!$A$1:$F$54,5,FALSE),1)*VLOOKUP(INT(A9999/1000),辅助表!$A$1:$F$54,6,FALSE)</f>
        <v>40</v>
      </c>
      <c r="E9999" s="34">
        <v>0</v>
      </c>
      <c r="F9999" s="34">
        <f>ROUND(D9999*VLOOKUP(INT(A9999/1000),辅助表!$A$1:$F$54,5,FALSE),0)/VLOOKUP(INT(A9999/1000),辅助表!$A$1:$F$54,6,FALSE)</f>
        <v>400</v>
      </c>
      <c r="G9999" s="34" t="str">
        <f>VLOOKUP(INT(A9999/1000),辅助表!$A$1:$F$54,4,FALSE)&amp;"+"&amp;(D9999/VLOOKUP(INT(A9999/1000),辅助表!$A$1:$F$54,6,FALSE))&amp;VLOOKUP(INT(A9999/1000),辅助表!$A$1:$G$54,7,FALSE)</f>
        <v>破防御+40</v>
      </c>
    </row>
    <row r="10000" spans="1:7">
      <c r="A10000" s="26">
        <v>28399</v>
      </c>
      <c r="B10000" s="34" t="s">
        <v>46</v>
      </c>
      <c r="C10000" s="35" t="s">
        <v>387</v>
      </c>
      <c r="D10000" s="34">
        <f>CEILING(RIGHT(A10000,3)/VLOOKUP(INT(A10000/1000),辅助表!$A$1:$F$54,5,FALSE),1)*VLOOKUP(INT(A10000/1000),辅助表!$A$1:$F$54,6,FALSE)</f>
        <v>40</v>
      </c>
      <c r="E10000" s="34">
        <v>0</v>
      </c>
      <c r="F10000" s="34">
        <f>ROUND(D10000*VLOOKUP(INT(A10000/1000),辅助表!$A$1:$F$54,5,FALSE),0)/VLOOKUP(INT(A10000/1000),辅助表!$A$1:$F$54,6,FALSE)</f>
        <v>400</v>
      </c>
      <c r="G10000" s="34" t="str">
        <f>VLOOKUP(INT(A10000/1000),辅助表!$A$1:$F$54,4,FALSE)&amp;"+"&amp;(D10000/VLOOKUP(INT(A10000/1000),辅助表!$A$1:$F$54,6,FALSE))&amp;VLOOKUP(INT(A10000/1000),辅助表!$A$1:$G$54,7,FALSE)</f>
        <v>破防御+40</v>
      </c>
    </row>
    <row r="10001" spans="1:7">
      <c r="A10001" s="26">
        <v>28400</v>
      </c>
      <c r="B10001" s="34" t="s">
        <v>46</v>
      </c>
      <c r="C10001" s="35" t="s">
        <v>387</v>
      </c>
      <c r="D10001" s="34">
        <f>CEILING(RIGHT(A10001,3)/VLOOKUP(INT(A10001/1000),辅助表!$A$1:$F$54,5,FALSE),1)*VLOOKUP(INT(A10001/1000),辅助表!$A$1:$F$54,6,FALSE)</f>
        <v>40</v>
      </c>
      <c r="E10001" s="34">
        <v>0</v>
      </c>
      <c r="F10001" s="34">
        <f>ROUND(D10001*VLOOKUP(INT(A10001/1000),辅助表!$A$1:$F$54,5,FALSE),0)/VLOOKUP(INT(A10001/1000),辅助表!$A$1:$F$54,6,FALSE)</f>
        <v>400</v>
      </c>
      <c r="G10001" s="34" t="str">
        <f>VLOOKUP(INT(A10001/1000),辅助表!$A$1:$F$54,4,FALSE)&amp;"+"&amp;(D10001/VLOOKUP(INT(A10001/1000),辅助表!$A$1:$F$54,6,FALSE))&amp;VLOOKUP(INT(A10001/1000),辅助表!$A$1:$G$54,7,FALSE)</f>
        <v>破防御+40</v>
      </c>
    </row>
    <row r="10002" spans="1:7">
      <c r="A10002" s="26">
        <v>28401</v>
      </c>
      <c r="B10002" s="34" t="s">
        <v>46</v>
      </c>
      <c r="C10002" s="35" t="s">
        <v>387</v>
      </c>
      <c r="D10002" s="34">
        <f>CEILING(RIGHT(A10002,3)/VLOOKUP(INT(A10002/1000),辅助表!$A$1:$F$54,5,FALSE),1)*VLOOKUP(INT(A10002/1000),辅助表!$A$1:$F$54,6,FALSE)</f>
        <v>41</v>
      </c>
      <c r="E10002" s="34">
        <v>0</v>
      </c>
      <c r="F10002" s="34">
        <f>ROUND(D10002*VLOOKUP(INT(A10002/1000),辅助表!$A$1:$F$54,5,FALSE),0)/VLOOKUP(INT(A10002/1000),辅助表!$A$1:$F$54,6,FALSE)</f>
        <v>410</v>
      </c>
      <c r="G10002" s="34" t="str">
        <f>VLOOKUP(INT(A10002/1000),辅助表!$A$1:$F$54,4,FALSE)&amp;"+"&amp;(D10002/VLOOKUP(INT(A10002/1000),辅助表!$A$1:$F$54,6,FALSE))&amp;VLOOKUP(INT(A10002/1000),辅助表!$A$1:$G$54,7,FALSE)</f>
        <v>破防御+41</v>
      </c>
    </row>
    <row r="10003" spans="1:7">
      <c r="A10003" s="26">
        <v>28402</v>
      </c>
      <c r="B10003" s="34" t="s">
        <v>46</v>
      </c>
      <c r="C10003" s="35" t="s">
        <v>387</v>
      </c>
      <c r="D10003" s="34">
        <f>CEILING(RIGHT(A10003,3)/VLOOKUP(INT(A10003/1000),辅助表!$A$1:$F$54,5,FALSE),1)*VLOOKUP(INT(A10003/1000),辅助表!$A$1:$F$54,6,FALSE)</f>
        <v>41</v>
      </c>
      <c r="E10003" s="34">
        <v>0</v>
      </c>
      <c r="F10003" s="34">
        <f>ROUND(D10003*VLOOKUP(INT(A10003/1000),辅助表!$A$1:$F$54,5,FALSE),0)/VLOOKUP(INT(A10003/1000),辅助表!$A$1:$F$54,6,FALSE)</f>
        <v>410</v>
      </c>
      <c r="G10003" s="34" t="str">
        <f>VLOOKUP(INT(A10003/1000),辅助表!$A$1:$F$54,4,FALSE)&amp;"+"&amp;(D10003/VLOOKUP(INT(A10003/1000),辅助表!$A$1:$F$54,6,FALSE))&amp;VLOOKUP(INT(A10003/1000),辅助表!$A$1:$G$54,7,FALSE)</f>
        <v>破防御+41</v>
      </c>
    </row>
    <row r="10004" spans="1:7">
      <c r="A10004" s="26">
        <v>28403</v>
      </c>
      <c r="B10004" s="34" t="s">
        <v>46</v>
      </c>
      <c r="C10004" s="35" t="s">
        <v>387</v>
      </c>
      <c r="D10004" s="34">
        <f>CEILING(RIGHT(A10004,3)/VLOOKUP(INT(A10004/1000),辅助表!$A$1:$F$54,5,FALSE),1)*VLOOKUP(INT(A10004/1000),辅助表!$A$1:$F$54,6,FALSE)</f>
        <v>41</v>
      </c>
      <c r="E10004" s="34">
        <v>0</v>
      </c>
      <c r="F10004" s="34">
        <f>ROUND(D10004*VLOOKUP(INT(A10004/1000),辅助表!$A$1:$F$54,5,FALSE),0)/VLOOKUP(INT(A10004/1000),辅助表!$A$1:$F$54,6,FALSE)</f>
        <v>410</v>
      </c>
      <c r="G10004" s="34" t="str">
        <f>VLOOKUP(INT(A10004/1000),辅助表!$A$1:$F$54,4,FALSE)&amp;"+"&amp;(D10004/VLOOKUP(INT(A10004/1000),辅助表!$A$1:$F$54,6,FALSE))&amp;VLOOKUP(INT(A10004/1000),辅助表!$A$1:$G$54,7,FALSE)</f>
        <v>破防御+41</v>
      </c>
    </row>
    <row r="10005" spans="1:7">
      <c r="A10005" s="26">
        <v>28404</v>
      </c>
      <c r="B10005" s="34" t="s">
        <v>46</v>
      </c>
      <c r="C10005" s="35" t="s">
        <v>387</v>
      </c>
      <c r="D10005" s="34">
        <f>CEILING(RIGHT(A10005,3)/VLOOKUP(INT(A10005/1000),辅助表!$A$1:$F$54,5,FALSE),1)*VLOOKUP(INT(A10005/1000),辅助表!$A$1:$F$54,6,FALSE)</f>
        <v>41</v>
      </c>
      <c r="E10005" s="34">
        <v>0</v>
      </c>
      <c r="F10005" s="34">
        <f>ROUND(D10005*VLOOKUP(INT(A10005/1000),辅助表!$A$1:$F$54,5,FALSE),0)/VLOOKUP(INT(A10005/1000),辅助表!$A$1:$F$54,6,FALSE)</f>
        <v>410</v>
      </c>
      <c r="G10005" s="34" t="str">
        <f>VLOOKUP(INT(A10005/1000),辅助表!$A$1:$F$54,4,FALSE)&amp;"+"&amp;(D10005/VLOOKUP(INT(A10005/1000),辅助表!$A$1:$F$54,6,FALSE))&amp;VLOOKUP(INT(A10005/1000),辅助表!$A$1:$G$54,7,FALSE)</f>
        <v>破防御+41</v>
      </c>
    </row>
    <row r="10006" spans="1:7">
      <c r="A10006" s="26">
        <v>28405</v>
      </c>
      <c r="B10006" s="34" t="s">
        <v>46</v>
      </c>
      <c r="C10006" s="35" t="s">
        <v>387</v>
      </c>
      <c r="D10006" s="34">
        <f>CEILING(RIGHT(A10006,3)/VLOOKUP(INT(A10006/1000),辅助表!$A$1:$F$54,5,FALSE),1)*VLOOKUP(INT(A10006/1000),辅助表!$A$1:$F$54,6,FALSE)</f>
        <v>41</v>
      </c>
      <c r="E10006" s="34">
        <v>0</v>
      </c>
      <c r="F10006" s="34">
        <f>ROUND(D10006*VLOOKUP(INT(A10006/1000),辅助表!$A$1:$F$54,5,FALSE),0)/VLOOKUP(INT(A10006/1000),辅助表!$A$1:$F$54,6,FALSE)</f>
        <v>410</v>
      </c>
      <c r="G10006" s="34" t="str">
        <f>VLOOKUP(INT(A10006/1000),辅助表!$A$1:$F$54,4,FALSE)&amp;"+"&amp;(D10006/VLOOKUP(INT(A10006/1000),辅助表!$A$1:$F$54,6,FALSE))&amp;VLOOKUP(INT(A10006/1000),辅助表!$A$1:$G$54,7,FALSE)</f>
        <v>破防御+41</v>
      </c>
    </row>
    <row r="10007" spans="1:7">
      <c r="A10007" s="26">
        <v>28406</v>
      </c>
      <c r="B10007" s="34" t="s">
        <v>46</v>
      </c>
      <c r="C10007" s="35" t="s">
        <v>387</v>
      </c>
      <c r="D10007" s="34">
        <f>CEILING(RIGHT(A10007,3)/VLOOKUP(INT(A10007/1000),辅助表!$A$1:$F$54,5,FALSE),1)*VLOOKUP(INT(A10007/1000),辅助表!$A$1:$F$54,6,FALSE)</f>
        <v>41</v>
      </c>
      <c r="E10007" s="34">
        <v>0</v>
      </c>
      <c r="F10007" s="34">
        <f>ROUND(D10007*VLOOKUP(INT(A10007/1000),辅助表!$A$1:$F$54,5,FALSE),0)/VLOOKUP(INT(A10007/1000),辅助表!$A$1:$F$54,6,FALSE)</f>
        <v>410</v>
      </c>
      <c r="G10007" s="34" t="str">
        <f>VLOOKUP(INT(A10007/1000),辅助表!$A$1:$F$54,4,FALSE)&amp;"+"&amp;(D10007/VLOOKUP(INT(A10007/1000),辅助表!$A$1:$F$54,6,FALSE))&amp;VLOOKUP(INT(A10007/1000),辅助表!$A$1:$G$54,7,FALSE)</f>
        <v>破防御+41</v>
      </c>
    </row>
    <row r="10008" spans="1:7">
      <c r="A10008" s="26">
        <v>28407</v>
      </c>
      <c r="B10008" s="34" t="s">
        <v>46</v>
      </c>
      <c r="C10008" s="35" t="s">
        <v>387</v>
      </c>
      <c r="D10008" s="34">
        <f>CEILING(RIGHT(A10008,3)/VLOOKUP(INT(A10008/1000),辅助表!$A$1:$F$54,5,FALSE),1)*VLOOKUP(INT(A10008/1000),辅助表!$A$1:$F$54,6,FALSE)</f>
        <v>41</v>
      </c>
      <c r="E10008" s="34">
        <v>0</v>
      </c>
      <c r="F10008" s="34">
        <f>ROUND(D10008*VLOOKUP(INT(A10008/1000),辅助表!$A$1:$F$54,5,FALSE),0)/VLOOKUP(INT(A10008/1000),辅助表!$A$1:$F$54,6,FALSE)</f>
        <v>410</v>
      </c>
      <c r="G10008" s="34" t="str">
        <f>VLOOKUP(INT(A10008/1000),辅助表!$A$1:$F$54,4,FALSE)&amp;"+"&amp;(D10008/VLOOKUP(INT(A10008/1000),辅助表!$A$1:$F$54,6,FALSE))&amp;VLOOKUP(INT(A10008/1000),辅助表!$A$1:$G$54,7,FALSE)</f>
        <v>破防御+41</v>
      </c>
    </row>
    <row r="10009" spans="1:7">
      <c r="A10009" s="26">
        <v>28408</v>
      </c>
      <c r="B10009" s="34" t="s">
        <v>46</v>
      </c>
      <c r="C10009" s="35" t="s">
        <v>387</v>
      </c>
      <c r="D10009" s="34">
        <f>CEILING(RIGHT(A10009,3)/VLOOKUP(INT(A10009/1000),辅助表!$A$1:$F$54,5,FALSE),1)*VLOOKUP(INT(A10009/1000),辅助表!$A$1:$F$54,6,FALSE)</f>
        <v>41</v>
      </c>
      <c r="E10009" s="34">
        <v>0</v>
      </c>
      <c r="F10009" s="34">
        <f>ROUND(D10009*VLOOKUP(INT(A10009/1000),辅助表!$A$1:$F$54,5,FALSE),0)/VLOOKUP(INT(A10009/1000),辅助表!$A$1:$F$54,6,FALSE)</f>
        <v>410</v>
      </c>
      <c r="G10009" s="34" t="str">
        <f>VLOOKUP(INT(A10009/1000),辅助表!$A$1:$F$54,4,FALSE)&amp;"+"&amp;(D10009/VLOOKUP(INT(A10009/1000),辅助表!$A$1:$F$54,6,FALSE))&amp;VLOOKUP(INT(A10009/1000),辅助表!$A$1:$G$54,7,FALSE)</f>
        <v>破防御+41</v>
      </c>
    </row>
    <row r="10010" spans="1:7">
      <c r="A10010" s="26">
        <v>28409</v>
      </c>
      <c r="B10010" s="34" t="s">
        <v>46</v>
      </c>
      <c r="C10010" s="35" t="s">
        <v>387</v>
      </c>
      <c r="D10010" s="34">
        <f>CEILING(RIGHT(A10010,3)/VLOOKUP(INT(A10010/1000),辅助表!$A$1:$F$54,5,FALSE),1)*VLOOKUP(INT(A10010/1000),辅助表!$A$1:$F$54,6,FALSE)</f>
        <v>41</v>
      </c>
      <c r="E10010" s="34">
        <v>0</v>
      </c>
      <c r="F10010" s="34">
        <f>ROUND(D10010*VLOOKUP(INT(A10010/1000),辅助表!$A$1:$F$54,5,FALSE),0)/VLOOKUP(INT(A10010/1000),辅助表!$A$1:$F$54,6,FALSE)</f>
        <v>410</v>
      </c>
      <c r="G10010" s="34" t="str">
        <f>VLOOKUP(INT(A10010/1000),辅助表!$A$1:$F$54,4,FALSE)&amp;"+"&amp;(D10010/VLOOKUP(INT(A10010/1000),辅助表!$A$1:$F$54,6,FALSE))&amp;VLOOKUP(INT(A10010/1000),辅助表!$A$1:$G$54,7,FALSE)</f>
        <v>破防御+41</v>
      </c>
    </row>
    <row r="10011" spans="1:7">
      <c r="A10011" s="26">
        <v>28410</v>
      </c>
      <c r="B10011" s="34" t="s">
        <v>46</v>
      </c>
      <c r="C10011" s="35" t="s">
        <v>387</v>
      </c>
      <c r="D10011" s="34">
        <f>CEILING(RIGHT(A10011,3)/VLOOKUP(INT(A10011/1000),辅助表!$A$1:$F$54,5,FALSE),1)*VLOOKUP(INT(A10011/1000),辅助表!$A$1:$F$54,6,FALSE)</f>
        <v>41</v>
      </c>
      <c r="E10011" s="34">
        <v>0</v>
      </c>
      <c r="F10011" s="34">
        <f>ROUND(D10011*VLOOKUP(INT(A10011/1000),辅助表!$A$1:$F$54,5,FALSE),0)/VLOOKUP(INT(A10011/1000),辅助表!$A$1:$F$54,6,FALSE)</f>
        <v>410</v>
      </c>
      <c r="G10011" s="34" t="str">
        <f>VLOOKUP(INT(A10011/1000),辅助表!$A$1:$F$54,4,FALSE)&amp;"+"&amp;(D10011/VLOOKUP(INT(A10011/1000),辅助表!$A$1:$F$54,6,FALSE))&amp;VLOOKUP(INT(A10011/1000),辅助表!$A$1:$G$54,7,FALSE)</f>
        <v>破防御+41</v>
      </c>
    </row>
    <row r="10012" spans="1:7">
      <c r="A10012" s="26">
        <v>28411</v>
      </c>
      <c r="B10012" s="34" t="s">
        <v>46</v>
      </c>
      <c r="C10012" s="35" t="s">
        <v>387</v>
      </c>
      <c r="D10012" s="34">
        <f>CEILING(RIGHT(A10012,3)/VLOOKUP(INT(A10012/1000),辅助表!$A$1:$F$54,5,FALSE),1)*VLOOKUP(INT(A10012/1000),辅助表!$A$1:$F$54,6,FALSE)</f>
        <v>42</v>
      </c>
      <c r="E10012" s="34">
        <v>0</v>
      </c>
      <c r="F10012" s="34">
        <f>ROUND(D10012*VLOOKUP(INT(A10012/1000),辅助表!$A$1:$F$54,5,FALSE),0)/VLOOKUP(INT(A10012/1000),辅助表!$A$1:$F$54,6,FALSE)</f>
        <v>420</v>
      </c>
      <c r="G10012" s="34" t="str">
        <f>VLOOKUP(INT(A10012/1000),辅助表!$A$1:$F$54,4,FALSE)&amp;"+"&amp;(D10012/VLOOKUP(INT(A10012/1000),辅助表!$A$1:$F$54,6,FALSE))&amp;VLOOKUP(INT(A10012/1000),辅助表!$A$1:$G$54,7,FALSE)</f>
        <v>破防御+42</v>
      </c>
    </row>
    <row r="10013" spans="1:7">
      <c r="A10013" s="26">
        <v>28412</v>
      </c>
      <c r="B10013" s="34" t="s">
        <v>46</v>
      </c>
      <c r="C10013" s="35" t="s">
        <v>387</v>
      </c>
      <c r="D10013" s="34">
        <f>CEILING(RIGHT(A10013,3)/VLOOKUP(INT(A10013/1000),辅助表!$A$1:$F$54,5,FALSE),1)*VLOOKUP(INT(A10013/1000),辅助表!$A$1:$F$54,6,FALSE)</f>
        <v>42</v>
      </c>
      <c r="E10013" s="34">
        <v>0</v>
      </c>
      <c r="F10013" s="34">
        <f>ROUND(D10013*VLOOKUP(INT(A10013/1000),辅助表!$A$1:$F$54,5,FALSE),0)/VLOOKUP(INT(A10013/1000),辅助表!$A$1:$F$54,6,FALSE)</f>
        <v>420</v>
      </c>
      <c r="G10013" s="34" t="str">
        <f>VLOOKUP(INT(A10013/1000),辅助表!$A$1:$F$54,4,FALSE)&amp;"+"&amp;(D10013/VLOOKUP(INT(A10013/1000),辅助表!$A$1:$F$54,6,FALSE))&amp;VLOOKUP(INT(A10013/1000),辅助表!$A$1:$G$54,7,FALSE)</f>
        <v>破防御+42</v>
      </c>
    </row>
    <row r="10014" spans="1:7">
      <c r="A10014" s="26">
        <v>28413</v>
      </c>
      <c r="B10014" s="34" t="s">
        <v>46</v>
      </c>
      <c r="C10014" s="35" t="s">
        <v>387</v>
      </c>
      <c r="D10014" s="34">
        <f>CEILING(RIGHT(A10014,3)/VLOOKUP(INT(A10014/1000),辅助表!$A$1:$F$54,5,FALSE),1)*VLOOKUP(INT(A10014/1000),辅助表!$A$1:$F$54,6,FALSE)</f>
        <v>42</v>
      </c>
      <c r="E10014" s="34">
        <v>0</v>
      </c>
      <c r="F10014" s="34">
        <f>ROUND(D10014*VLOOKUP(INT(A10014/1000),辅助表!$A$1:$F$54,5,FALSE),0)/VLOOKUP(INT(A10014/1000),辅助表!$A$1:$F$54,6,FALSE)</f>
        <v>420</v>
      </c>
      <c r="G10014" s="34" t="str">
        <f>VLOOKUP(INT(A10014/1000),辅助表!$A$1:$F$54,4,FALSE)&amp;"+"&amp;(D10014/VLOOKUP(INT(A10014/1000),辅助表!$A$1:$F$54,6,FALSE))&amp;VLOOKUP(INT(A10014/1000),辅助表!$A$1:$G$54,7,FALSE)</f>
        <v>破防御+42</v>
      </c>
    </row>
    <row r="10015" spans="1:7">
      <c r="A10015" s="26">
        <v>28414</v>
      </c>
      <c r="B10015" s="34" t="s">
        <v>46</v>
      </c>
      <c r="C10015" s="35" t="s">
        <v>387</v>
      </c>
      <c r="D10015" s="34">
        <f>CEILING(RIGHT(A10015,3)/VLOOKUP(INT(A10015/1000),辅助表!$A$1:$F$54,5,FALSE),1)*VLOOKUP(INT(A10015/1000),辅助表!$A$1:$F$54,6,FALSE)</f>
        <v>42</v>
      </c>
      <c r="E10015" s="34">
        <v>0</v>
      </c>
      <c r="F10015" s="34">
        <f>ROUND(D10015*VLOOKUP(INT(A10015/1000),辅助表!$A$1:$F$54,5,FALSE),0)/VLOOKUP(INT(A10015/1000),辅助表!$A$1:$F$54,6,FALSE)</f>
        <v>420</v>
      </c>
      <c r="G10015" s="34" t="str">
        <f>VLOOKUP(INT(A10015/1000),辅助表!$A$1:$F$54,4,FALSE)&amp;"+"&amp;(D10015/VLOOKUP(INT(A10015/1000),辅助表!$A$1:$F$54,6,FALSE))&amp;VLOOKUP(INT(A10015/1000),辅助表!$A$1:$G$54,7,FALSE)</f>
        <v>破防御+42</v>
      </c>
    </row>
    <row r="10016" spans="1:7">
      <c r="A10016" s="26">
        <v>28415</v>
      </c>
      <c r="B10016" s="34" t="s">
        <v>46</v>
      </c>
      <c r="C10016" s="35" t="s">
        <v>387</v>
      </c>
      <c r="D10016" s="34">
        <f>CEILING(RIGHT(A10016,3)/VLOOKUP(INT(A10016/1000),辅助表!$A$1:$F$54,5,FALSE),1)*VLOOKUP(INT(A10016/1000),辅助表!$A$1:$F$54,6,FALSE)</f>
        <v>42</v>
      </c>
      <c r="E10016" s="34">
        <v>0</v>
      </c>
      <c r="F10016" s="34">
        <f>ROUND(D10016*VLOOKUP(INT(A10016/1000),辅助表!$A$1:$F$54,5,FALSE),0)/VLOOKUP(INT(A10016/1000),辅助表!$A$1:$F$54,6,FALSE)</f>
        <v>420</v>
      </c>
      <c r="G10016" s="34" t="str">
        <f>VLOOKUP(INT(A10016/1000),辅助表!$A$1:$F$54,4,FALSE)&amp;"+"&amp;(D10016/VLOOKUP(INT(A10016/1000),辅助表!$A$1:$F$54,6,FALSE))&amp;VLOOKUP(INT(A10016/1000),辅助表!$A$1:$G$54,7,FALSE)</f>
        <v>破防御+42</v>
      </c>
    </row>
    <row r="10017" spans="1:7">
      <c r="A10017" s="26">
        <v>28416</v>
      </c>
      <c r="B10017" s="34" t="s">
        <v>46</v>
      </c>
      <c r="C10017" s="35" t="s">
        <v>387</v>
      </c>
      <c r="D10017" s="34">
        <f>CEILING(RIGHT(A10017,3)/VLOOKUP(INT(A10017/1000),辅助表!$A$1:$F$54,5,FALSE),1)*VLOOKUP(INT(A10017/1000),辅助表!$A$1:$F$54,6,FALSE)</f>
        <v>42</v>
      </c>
      <c r="E10017" s="34">
        <v>0</v>
      </c>
      <c r="F10017" s="34">
        <f>ROUND(D10017*VLOOKUP(INT(A10017/1000),辅助表!$A$1:$F$54,5,FALSE),0)/VLOOKUP(INT(A10017/1000),辅助表!$A$1:$F$54,6,FALSE)</f>
        <v>420</v>
      </c>
      <c r="G10017" s="34" t="str">
        <f>VLOOKUP(INT(A10017/1000),辅助表!$A$1:$F$54,4,FALSE)&amp;"+"&amp;(D10017/VLOOKUP(INT(A10017/1000),辅助表!$A$1:$F$54,6,FALSE))&amp;VLOOKUP(INT(A10017/1000),辅助表!$A$1:$G$54,7,FALSE)</f>
        <v>破防御+42</v>
      </c>
    </row>
    <row r="10018" spans="1:7">
      <c r="A10018" s="26">
        <v>28417</v>
      </c>
      <c r="B10018" s="34" t="s">
        <v>46</v>
      </c>
      <c r="C10018" s="35" t="s">
        <v>387</v>
      </c>
      <c r="D10018" s="34">
        <f>CEILING(RIGHT(A10018,3)/VLOOKUP(INT(A10018/1000),辅助表!$A$1:$F$54,5,FALSE),1)*VLOOKUP(INT(A10018/1000),辅助表!$A$1:$F$54,6,FALSE)</f>
        <v>42</v>
      </c>
      <c r="E10018" s="34">
        <v>0</v>
      </c>
      <c r="F10018" s="34">
        <f>ROUND(D10018*VLOOKUP(INT(A10018/1000),辅助表!$A$1:$F$54,5,FALSE),0)/VLOOKUP(INT(A10018/1000),辅助表!$A$1:$F$54,6,FALSE)</f>
        <v>420</v>
      </c>
      <c r="G10018" s="34" t="str">
        <f>VLOOKUP(INT(A10018/1000),辅助表!$A$1:$F$54,4,FALSE)&amp;"+"&amp;(D10018/VLOOKUP(INT(A10018/1000),辅助表!$A$1:$F$54,6,FALSE))&amp;VLOOKUP(INT(A10018/1000),辅助表!$A$1:$G$54,7,FALSE)</f>
        <v>破防御+42</v>
      </c>
    </row>
    <row r="10019" spans="1:7">
      <c r="A10019" s="26">
        <v>28418</v>
      </c>
      <c r="B10019" s="34" t="s">
        <v>46</v>
      </c>
      <c r="C10019" s="35" t="s">
        <v>387</v>
      </c>
      <c r="D10019" s="34">
        <f>CEILING(RIGHT(A10019,3)/VLOOKUP(INT(A10019/1000),辅助表!$A$1:$F$54,5,FALSE),1)*VLOOKUP(INT(A10019/1000),辅助表!$A$1:$F$54,6,FALSE)</f>
        <v>42</v>
      </c>
      <c r="E10019" s="34">
        <v>0</v>
      </c>
      <c r="F10019" s="34">
        <f>ROUND(D10019*VLOOKUP(INT(A10019/1000),辅助表!$A$1:$F$54,5,FALSE),0)/VLOOKUP(INT(A10019/1000),辅助表!$A$1:$F$54,6,FALSE)</f>
        <v>420</v>
      </c>
      <c r="G10019" s="34" t="str">
        <f>VLOOKUP(INT(A10019/1000),辅助表!$A$1:$F$54,4,FALSE)&amp;"+"&amp;(D10019/VLOOKUP(INT(A10019/1000),辅助表!$A$1:$F$54,6,FALSE))&amp;VLOOKUP(INT(A10019/1000),辅助表!$A$1:$G$54,7,FALSE)</f>
        <v>破防御+42</v>
      </c>
    </row>
    <row r="10020" spans="1:7">
      <c r="A10020" s="26">
        <v>28419</v>
      </c>
      <c r="B10020" s="34" t="s">
        <v>46</v>
      </c>
      <c r="C10020" s="35" t="s">
        <v>387</v>
      </c>
      <c r="D10020" s="34">
        <f>CEILING(RIGHT(A10020,3)/VLOOKUP(INT(A10020/1000),辅助表!$A$1:$F$54,5,FALSE),1)*VLOOKUP(INT(A10020/1000),辅助表!$A$1:$F$54,6,FALSE)</f>
        <v>42</v>
      </c>
      <c r="E10020" s="34">
        <v>0</v>
      </c>
      <c r="F10020" s="34">
        <f>ROUND(D10020*VLOOKUP(INT(A10020/1000),辅助表!$A$1:$F$54,5,FALSE),0)/VLOOKUP(INT(A10020/1000),辅助表!$A$1:$F$54,6,FALSE)</f>
        <v>420</v>
      </c>
      <c r="G10020" s="34" t="str">
        <f>VLOOKUP(INT(A10020/1000),辅助表!$A$1:$F$54,4,FALSE)&amp;"+"&amp;(D10020/VLOOKUP(INT(A10020/1000),辅助表!$A$1:$F$54,6,FALSE))&amp;VLOOKUP(INT(A10020/1000),辅助表!$A$1:$G$54,7,FALSE)</f>
        <v>破防御+42</v>
      </c>
    </row>
    <row r="10021" spans="1:7">
      <c r="A10021" s="26">
        <v>28420</v>
      </c>
      <c r="B10021" s="34" t="s">
        <v>46</v>
      </c>
      <c r="C10021" s="35" t="s">
        <v>387</v>
      </c>
      <c r="D10021" s="34">
        <f>CEILING(RIGHT(A10021,3)/VLOOKUP(INT(A10021/1000),辅助表!$A$1:$F$54,5,FALSE),1)*VLOOKUP(INT(A10021/1000),辅助表!$A$1:$F$54,6,FALSE)</f>
        <v>42</v>
      </c>
      <c r="E10021" s="34">
        <v>0</v>
      </c>
      <c r="F10021" s="34">
        <f>ROUND(D10021*VLOOKUP(INT(A10021/1000),辅助表!$A$1:$F$54,5,FALSE),0)/VLOOKUP(INT(A10021/1000),辅助表!$A$1:$F$54,6,FALSE)</f>
        <v>420</v>
      </c>
      <c r="G10021" s="34" t="str">
        <f>VLOOKUP(INT(A10021/1000),辅助表!$A$1:$F$54,4,FALSE)&amp;"+"&amp;(D10021/VLOOKUP(INT(A10021/1000),辅助表!$A$1:$F$54,6,FALSE))&amp;VLOOKUP(INT(A10021/1000),辅助表!$A$1:$G$54,7,FALSE)</f>
        <v>破防御+42</v>
      </c>
    </row>
    <row r="10022" spans="1:7">
      <c r="A10022" s="26">
        <v>28421</v>
      </c>
      <c r="B10022" s="34" t="s">
        <v>46</v>
      </c>
      <c r="C10022" s="35" t="s">
        <v>387</v>
      </c>
      <c r="D10022" s="34">
        <f>CEILING(RIGHT(A10022,3)/VLOOKUP(INT(A10022/1000),辅助表!$A$1:$F$54,5,FALSE),1)*VLOOKUP(INT(A10022/1000),辅助表!$A$1:$F$54,6,FALSE)</f>
        <v>43</v>
      </c>
      <c r="E10022" s="34">
        <v>0</v>
      </c>
      <c r="F10022" s="34">
        <f>ROUND(D10022*VLOOKUP(INT(A10022/1000),辅助表!$A$1:$F$54,5,FALSE),0)/VLOOKUP(INT(A10022/1000),辅助表!$A$1:$F$54,6,FALSE)</f>
        <v>430</v>
      </c>
      <c r="G10022" s="34" t="str">
        <f>VLOOKUP(INT(A10022/1000),辅助表!$A$1:$F$54,4,FALSE)&amp;"+"&amp;(D10022/VLOOKUP(INT(A10022/1000),辅助表!$A$1:$F$54,6,FALSE))&amp;VLOOKUP(INT(A10022/1000),辅助表!$A$1:$G$54,7,FALSE)</f>
        <v>破防御+43</v>
      </c>
    </row>
    <row r="10023" spans="1:7">
      <c r="A10023" s="26">
        <v>28422</v>
      </c>
      <c r="B10023" s="34" t="s">
        <v>46</v>
      </c>
      <c r="C10023" s="35" t="s">
        <v>387</v>
      </c>
      <c r="D10023" s="34">
        <f>CEILING(RIGHT(A10023,3)/VLOOKUP(INT(A10023/1000),辅助表!$A$1:$F$54,5,FALSE),1)*VLOOKUP(INT(A10023/1000),辅助表!$A$1:$F$54,6,FALSE)</f>
        <v>43</v>
      </c>
      <c r="E10023" s="34">
        <v>0</v>
      </c>
      <c r="F10023" s="34">
        <f>ROUND(D10023*VLOOKUP(INT(A10023/1000),辅助表!$A$1:$F$54,5,FALSE),0)/VLOOKUP(INT(A10023/1000),辅助表!$A$1:$F$54,6,FALSE)</f>
        <v>430</v>
      </c>
      <c r="G10023" s="34" t="str">
        <f>VLOOKUP(INT(A10023/1000),辅助表!$A$1:$F$54,4,FALSE)&amp;"+"&amp;(D10023/VLOOKUP(INT(A10023/1000),辅助表!$A$1:$F$54,6,FALSE))&amp;VLOOKUP(INT(A10023/1000),辅助表!$A$1:$G$54,7,FALSE)</f>
        <v>破防御+43</v>
      </c>
    </row>
    <row r="10024" spans="1:7">
      <c r="A10024" s="26">
        <v>28423</v>
      </c>
      <c r="B10024" s="34" t="s">
        <v>46</v>
      </c>
      <c r="C10024" s="35" t="s">
        <v>387</v>
      </c>
      <c r="D10024" s="34">
        <f>CEILING(RIGHT(A10024,3)/VLOOKUP(INT(A10024/1000),辅助表!$A$1:$F$54,5,FALSE),1)*VLOOKUP(INT(A10024/1000),辅助表!$A$1:$F$54,6,FALSE)</f>
        <v>43</v>
      </c>
      <c r="E10024" s="34">
        <v>0</v>
      </c>
      <c r="F10024" s="34">
        <f>ROUND(D10024*VLOOKUP(INT(A10024/1000),辅助表!$A$1:$F$54,5,FALSE),0)/VLOOKUP(INT(A10024/1000),辅助表!$A$1:$F$54,6,FALSE)</f>
        <v>430</v>
      </c>
      <c r="G10024" s="34" t="str">
        <f>VLOOKUP(INT(A10024/1000),辅助表!$A$1:$F$54,4,FALSE)&amp;"+"&amp;(D10024/VLOOKUP(INT(A10024/1000),辅助表!$A$1:$F$54,6,FALSE))&amp;VLOOKUP(INT(A10024/1000),辅助表!$A$1:$G$54,7,FALSE)</f>
        <v>破防御+43</v>
      </c>
    </row>
    <row r="10025" spans="1:7">
      <c r="A10025" s="26">
        <v>28424</v>
      </c>
      <c r="B10025" s="34" t="s">
        <v>46</v>
      </c>
      <c r="C10025" s="35" t="s">
        <v>387</v>
      </c>
      <c r="D10025" s="34">
        <f>CEILING(RIGHT(A10025,3)/VLOOKUP(INT(A10025/1000),辅助表!$A$1:$F$54,5,FALSE),1)*VLOOKUP(INT(A10025/1000),辅助表!$A$1:$F$54,6,FALSE)</f>
        <v>43</v>
      </c>
      <c r="E10025" s="34">
        <v>0</v>
      </c>
      <c r="F10025" s="34">
        <f>ROUND(D10025*VLOOKUP(INT(A10025/1000),辅助表!$A$1:$F$54,5,FALSE),0)/VLOOKUP(INT(A10025/1000),辅助表!$A$1:$F$54,6,FALSE)</f>
        <v>430</v>
      </c>
      <c r="G10025" s="34" t="str">
        <f>VLOOKUP(INT(A10025/1000),辅助表!$A$1:$F$54,4,FALSE)&amp;"+"&amp;(D10025/VLOOKUP(INT(A10025/1000),辅助表!$A$1:$F$54,6,FALSE))&amp;VLOOKUP(INT(A10025/1000),辅助表!$A$1:$G$54,7,FALSE)</f>
        <v>破防御+43</v>
      </c>
    </row>
    <row r="10026" spans="1:7">
      <c r="A10026" s="26">
        <v>28425</v>
      </c>
      <c r="B10026" s="34" t="s">
        <v>46</v>
      </c>
      <c r="C10026" s="35" t="s">
        <v>387</v>
      </c>
      <c r="D10026" s="34">
        <f>CEILING(RIGHT(A10026,3)/VLOOKUP(INT(A10026/1000),辅助表!$A$1:$F$54,5,FALSE),1)*VLOOKUP(INT(A10026/1000),辅助表!$A$1:$F$54,6,FALSE)</f>
        <v>43</v>
      </c>
      <c r="E10026" s="34">
        <v>0</v>
      </c>
      <c r="F10026" s="34">
        <f>ROUND(D10026*VLOOKUP(INT(A10026/1000),辅助表!$A$1:$F$54,5,FALSE),0)/VLOOKUP(INT(A10026/1000),辅助表!$A$1:$F$54,6,FALSE)</f>
        <v>430</v>
      </c>
      <c r="G10026" s="34" t="str">
        <f>VLOOKUP(INT(A10026/1000),辅助表!$A$1:$F$54,4,FALSE)&amp;"+"&amp;(D10026/VLOOKUP(INT(A10026/1000),辅助表!$A$1:$F$54,6,FALSE))&amp;VLOOKUP(INT(A10026/1000),辅助表!$A$1:$G$54,7,FALSE)</f>
        <v>破防御+43</v>
      </c>
    </row>
    <row r="10027" spans="1:7">
      <c r="A10027" s="26">
        <v>28426</v>
      </c>
      <c r="B10027" s="34" t="s">
        <v>46</v>
      </c>
      <c r="C10027" s="35" t="s">
        <v>387</v>
      </c>
      <c r="D10027" s="34">
        <f>CEILING(RIGHT(A10027,3)/VLOOKUP(INT(A10027/1000),辅助表!$A$1:$F$54,5,FALSE),1)*VLOOKUP(INT(A10027/1000),辅助表!$A$1:$F$54,6,FALSE)</f>
        <v>43</v>
      </c>
      <c r="E10027" s="34">
        <v>0</v>
      </c>
      <c r="F10027" s="34">
        <f>ROUND(D10027*VLOOKUP(INT(A10027/1000),辅助表!$A$1:$F$54,5,FALSE),0)/VLOOKUP(INT(A10027/1000),辅助表!$A$1:$F$54,6,FALSE)</f>
        <v>430</v>
      </c>
      <c r="G10027" s="34" t="str">
        <f>VLOOKUP(INT(A10027/1000),辅助表!$A$1:$F$54,4,FALSE)&amp;"+"&amp;(D10027/VLOOKUP(INT(A10027/1000),辅助表!$A$1:$F$54,6,FALSE))&amp;VLOOKUP(INT(A10027/1000),辅助表!$A$1:$G$54,7,FALSE)</f>
        <v>破防御+43</v>
      </c>
    </row>
    <row r="10028" spans="1:7">
      <c r="A10028" s="26">
        <v>28427</v>
      </c>
      <c r="B10028" s="34" t="s">
        <v>46</v>
      </c>
      <c r="C10028" s="35" t="s">
        <v>387</v>
      </c>
      <c r="D10028" s="34">
        <f>CEILING(RIGHT(A10028,3)/VLOOKUP(INT(A10028/1000),辅助表!$A$1:$F$54,5,FALSE),1)*VLOOKUP(INT(A10028/1000),辅助表!$A$1:$F$54,6,FALSE)</f>
        <v>43</v>
      </c>
      <c r="E10028" s="34">
        <v>0</v>
      </c>
      <c r="F10028" s="34">
        <f>ROUND(D10028*VLOOKUP(INT(A10028/1000),辅助表!$A$1:$F$54,5,FALSE),0)/VLOOKUP(INT(A10028/1000),辅助表!$A$1:$F$54,6,FALSE)</f>
        <v>430</v>
      </c>
      <c r="G10028" s="34" t="str">
        <f>VLOOKUP(INT(A10028/1000),辅助表!$A$1:$F$54,4,FALSE)&amp;"+"&amp;(D10028/VLOOKUP(INT(A10028/1000),辅助表!$A$1:$F$54,6,FALSE))&amp;VLOOKUP(INT(A10028/1000),辅助表!$A$1:$G$54,7,FALSE)</f>
        <v>破防御+43</v>
      </c>
    </row>
    <row r="10029" spans="1:7">
      <c r="A10029" s="26">
        <v>28428</v>
      </c>
      <c r="B10029" s="34" t="s">
        <v>46</v>
      </c>
      <c r="C10029" s="35" t="s">
        <v>387</v>
      </c>
      <c r="D10029" s="34">
        <f>CEILING(RIGHT(A10029,3)/VLOOKUP(INT(A10029/1000),辅助表!$A$1:$F$54,5,FALSE),1)*VLOOKUP(INT(A10029/1000),辅助表!$A$1:$F$54,6,FALSE)</f>
        <v>43</v>
      </c>
      <c r="E10029" s="34">
        <v>0</v>
      </c>
      <c r="F10029" s="34">
        <f>ROUND(D10029*VLOOKUP(INT(A10029/1000),辅助表!$A$1:$F$54,5,FALSE),0)/VLOOKUP(INT(A10029/1000),辅助表!$A$1:$F$54,6,FALSE)</f>
        <v>430</v>
      </c>
      <c r="G10029" s="34" t="str">
        <f>VLOOKUP(INT(A10029/1000),辅助表!$A$1:$F$54,4,FALSE)&amp;"+"&amp;(D10029/VLOOKUP(INT(A10029/1000),辅助表!$A$1:$F$54,6,FALSE))&amp;VLOOKUP(INT(A10029/1000),辅助表!$A$1:$G$54,7,FALSE)</f>
        <v>破防御+43</v>
      </c>
    </row>
    <row r="10030" spans="1:7">
      <c r="A10030" s="26">
        <v>28429</v>
      </c>
      <c r="B10030" s="34" t="s">
        <v>46</v>
      </c>
      <c r="C10030" s="35" t="s">
        <v>387</v>
      </c>
      <c r="D10030" s="34">
        <f>CEILING(RIGHT(A10030,3)/VLOOKUP(INT(A10030/1000),辅助表!$A$1:$F$54,5,FALSE),1)*VLOOKUP(INT(A10030/1000),辅助表!$A$1:$F$54,6,FALSE)</f>
        <v>43</v>
      </c>
      <c r="E10030" s="34">
        <v>0</v>
      </c>
      <c r="F10030" s="34">
        <f>ROUND(D10030*VLOOKUP(INT(A10030/1000),辅助表!$A$1:$F$54,5,FALSE),0)/VLOOKUP(INT(A10030/1000),辅助表!$A$1:$F$54,6,FALSE)</f>
        <v>430</v>
      </c>
      <c r="G10030" s="34" t="str">
        <f>VLOOKUP(INT(A10030/1000),辅助表!$A$1:$F$54,4,FALSE)&amp;"+"&amp;(D10030/VLOOKUP(INT(A10030/1000),辅助表!$A$1:$F$54,6,FALSE))&amp;VLOOKUP(INT(A10030/1000),辅助表!$A$1:$G$54,7,FALSE)</f>
        <v>破防御+43</v>
      </c>
    </row>
    <row r="10031" spans="1:7">
      <c r="A10031" s="26">
        <v>28430</v>
      </c>
      <c r="B10031" s="34" t="s">
        <v>46</v>
      </c>
      <c r="C10031" s="35" t="s">
        <v>387</v>
      </c>
      <c r="D10031" s="34">
        <f>CEILING(RIGHT(A10031,3)/VLOOKUP(INT(A10031/1000),辅助表!$A$1:$F$54,5,FALSE),1)*VLOOKUP(INT(A10031/1000),辅助表!$A$1:$F$54,6,FALSE)</f>
        <v>43</v>
      </c>
      <c r="E10031" s="34">
        <v>0</v>
      </c>
      <c r="F10031" s="34">
        <f>ROUND(D10031*VLOOKUP(INT(A10031/1000),辅助表!$A$1:$F$54,5,FALSE),0)/VLOOKUP(INT(A10031/1000),辅助表!$A$1:$F$54,6,FALSE)</f>
        <v>430</v>
      </c>
      <c r="G10031" s="34" t="str">
        <f>VLOOKUP(INT(A10031/1000),辅助表!$A$1:$F$54,4,FALSE)&amp;"+"&amp;(D10031/VLOOKUP(INT(A10031/1000),辅助表!$A$1:$F$54,6,FALSE))&amp;VLOOKUP(INT(A10031/1000),辅助表!$A$1:$G$54,7,FALSE)</f>
        <v>破防御+43</v>
      </c>
    </row>
    <row r="10032" spans="1:7">
      <c r="A10032" s="26">
        <v>28431</v>
      </c>
      <c r="B10032" s="34" t="s">
        <v>46</v>
      </c>
      <c r="C10032" s="35" t="s">
        <v>387</v>
      </c>
      <c r="D10032" s="34">
        <f>CEILING(RIGHT(A10032,3)/VLOOKUP(INT(A10032/1000),辅助表!$A$1:$F$54,5,FALSE),1)*VLOOKUP(INT(A10032/1000),辅助表!$A$1:$F$54,6,FALSE)</f>
        <v>44</v>
      </c>
      <c r="E10032" s="34">
        <v>0</v>
      </c>
      <c r="F10032" s="34">
        <f>ROUND(D10032*VLOOKUP(INT(A10032/1000),辅助表!$A$1:$F$54,5,FALSE),0)/VLOOKUP(INT(A10032/1000),辅助表!$A$1:$F$54,6,FALSE)</f>
        <v>440</v>
      </c>
      <c r="G10032" s="34" t="str">
        <f>VLOOKUP(INT(A10032/1000),辅助表!$A$1:$F$54,4,FALSE)&amp;"+"&amp;(D10032/VLOOKUP(INT(A10032/1000),辅助表!$A$1:$F$54,6,FALSE))&amp;VLOOKUP(INT(A10032/1000),辅助表!$A$1:$G$54,7,FALSE)</f>
        <v>破防御+44</v>
      </c>
    </row>
    <row r="10033" spans="1:7">
      <c r="A10033" s="26">
        <v>28432</v>
      </c>
      <c r="B10033" s="34" t="s">
        <v>46</v>
      </c>
      <c r="C10033" s="35" t="s">
        <v>387</v>
      </c>
      <c r="D10033" s="34">
        <f>CEILING(RIGHT(A10033,3)/VLOOKUP(INT(A10033/1000),辅助表!$A$1:$F$54,5,FALSE),1)*VLOOKUP(INT(A10033/1000),辅助表!$A$1:$F$54,6,FALSE)</f>
        <v>44</v>
      </c>
      <c r="E10033" s="34">
        <v>0</v>
      </c>
      <c r="F10033" s="34">
        <f>ROUND(D10033*VLOOKUP(INT(A10033/1000),辅助表!$A$1:$F$54,5,FALSE),0)/VLOOKUP(INT(A10033/1000),辅助表!$A$1:$F$54,6,FALSE)</f>
        <v>440</v>
      </c>
      <c r="G10033" s="34" t="str">
        <f>VLOOKUP(INT(A10033/1000),辅助表!$A$1:$F$54,4,FALSE)&amp;"+"&amp;(D10033/VLOOKUP(INT(A10033/1000),辅助表!$A$1:$F$54,6,FALSE))&amp;VLOOKUP(INT(A10033/1000),辅助表!$A$1:$G$54,7,FALSE)</f>
        <v>破防御+44</v>
      </c>
    </row>
    <row r="10034" spans="1:7">
      <c r="A10034" s="26">
        <v>28433</v>
      </c>
      <c r="B10034" s="34" t="s">
        <v>46</v>
      </c>
      <c r="C10034" s="35" t="s">
        <v>387</v>
      </c>
      <c r="D10034" s="34">
        <f>CEILING(RIGHT(A10034,3)/VLOOKUP(INT(A10034/1000),辅助表!$A$1:$F$54,5,FALSE),1)*VLOOKUP(INT(A10034/1000),辅助表!$A$1:$F$54,6,FALSE)</f>
        <v>44</v>
      </c>
      <c r="E10034" s="34">
        <v>0</v>
      </c>
      <c r="F10034" s="34">
        <f>ROUND(D10034*VLOOKUP(INT(A10034/1000),辅助表!$A$1:$F$54,5,FALSE),0)/VLOOKUP(INT(A10034/1000),辅助表!$A$1:$F$54,6,FALSE)</f>
        <v>440</v>
      </c>
      <c r="G10034" s="34" t="str">
        <f>VLOOKUP(INT(A10034/1000),辅助表!$A$1:$F$54,4,FALSE)&amp;"+"&amp;(D10034/VLOOKUP(INT(A10034/1000),辅助表!$A$1:$F$54,6,FALSE))&amp;VLOOKUP(INT(A10034/1000),辅助表!$A$1:$G$54,7,FALSE)</f>
        <v>破防御+44</v>
      </c>
    </row>
    <row r="10035" spans="1:7">
      <c r="A10035" s="26">
        <v>28434</v>
      </c>
      <c r="B10035" s="34" t="s">
        <v>46</v>
      </c>
      <c r="C10035" s="35" t="s">
        <v>387</v>
      </c>
      <c r="D10035" s="34">
        <f>CEILING(RIGHT(A10035,3)/VLOOKUP(INT(A10035/1000),辅助表!$A$1:$F$54,5,FALSE),1)*VLOOKUP(INT(A10035/1000),辅助表!$A$1:$F$54,6,FALSE)</f>
        <v>44</v>
      </c>
      <c r="E10035" s="34">
        <v>0</v>
      </c>
      <c r="F10035" s="34">
        <f>ROUND(D10035*VLOOKUP(INT(A10035/1000),辅助表!$A$1:$F$54,5,FALSE),0)/VLOOKUP(INT(A10035/1000),辅助表!$A$1:$F$54,6,FALSE)</f>
        <v>440</v>
      </c>
      <c r="G10035" s="34" t="str">
        <f>VLOOKUP(INT(A10035/1000),辅助表!$A$1:$F$54,4,FALSE)&amp;"+"&amp;(D10035/VLOOKUP(INT(A10035/1000),辅助表!$A$1:$F$54,6,FALSE))&amp;VLOOKUP(INT(A10035/1000),辅助表!$A$1:$G$54,7,FALSE)</f>
        <v>破防御+44</v>
      </c>
    </row>
    <row r="10036" spans="1:7">
      <c r="A10036" s="26">
        <v>28435</v>
      </c>
      <c r="B10036" s="34" t="s">
        <v>46</v>
      </c>
      <c r="C10036" s="35" t="s">
        <v>387</v>
      </c>
      <c r="D10036" s="34">
        <f>CEILING(RIGHT(A10036,3)/VLOOKUP(INT(A10036/1000),辅助表!$A$1:$F$54,5,FALSE),1)*VLOOKUP(INT(A10036/1000),辅助表!$A$1:$F$54,6,FALSE)</f>
        <v>44</v>
      </c>
      <c r="E10036" s="34">
        <v>0</v>
      </c>
      <c r="F10036" s="34">
        <f>ROUND(D10036*VLOOKUP(INT(A10036/1000),辅助表!$A$1:$F$54,5,FALSE),0)/VLOOKUP(INT(A10036/1000),辅助表!$A$1:$F$54,6,FALSE)</f>
        <v>440</v>
      </c>
      <c r="G10036" s="34" t="str">
        <f>VLOOKUP(INT(A10036/1000),辅助表!$A$1:$F$54,4,FALSE)&amp;"+"&amp;(D10036/VLOOKUP(INT(A10036/1000),辅助表!$A$1:$F$54,6,FALSE))&amp;VLOOKUP(INT(A10036/1000),辅助表!$A$1:$G$54,7,FALSE)</f>
        <v>破防御+44</v>
      </c>
    </row>
    <row r="10037" spans="1:7">
      <c r="A10037" s="26">
        <v>28436</v>
      </c>
      <c r="B10037" s="34" t="s">
        <v>46</v>
      </c>
      <c r="C10037" s="35" t="s">
        <v>387</v>
      </c>
      <c r="D10037" s="34">
        <f>CEILING(RIGHT(A10037,3)/VLOOKUP(INT(A10037/1000),辅助表!$A$1:$F$54,5,FALSE),1)*VLOOKUP(INT(A10037/1000),辅助表!$A$1:$F$54,6,FALSE)</f>
        <v>44</v>
      </c>
      <c r="E10037" s="34">
        <v>0</v>
      </c>
      <c r="F10037" s="34">
        <f>ROUND(D10037*VLOOKUP(INT(A10037/1000),辅助表!$A$1:$F$54,5,FALSE),0)/VLOOKUP(INT(A10037/1000),辅助表!$A$1:$F$54,6,FALSE)</f>
        <v>440</v>
      </c>
      <c r="G10037" s="34" t="str">
        <f>VLOOKUP(INT(A10037/1000),辅助表!$A$1:$F$54,4,FALSE)&amp;"+"&amp;(D10037/VLOOKUP(INT(A10037/1000),辅助表!$A$1:$F$54,6,FALSE))&amp;VLOOKUP(INT(A10037/1000),辅助表!$A$1:$G$54,7,FALSE)</f>
        <v>破防御+44</v>
      </c>
    </row>
    <row r="10038" spans="1:7">
      <c r="A10038" s="26">
        <v>28437</v>
      </c>
      <c r="B10038" s="34" t="s">
        <v>46</v>
      </c>
      <c r="C10038" s="35" t="s">
        <v>387</v>
      </c>
      <c r="D10038" s="34">
        <f>CEILING(RIGHT(A10038,3)/VLOOKUP(INT(A10038/1000),辅助表!$A$1:$F$54,5,FALSE),1)*VLOOKUP(INT(A10038/1000),辅助表!$A$1:$F$54,6,FALSE)</f>
        <v>44</v>
      </c>
      <c r="E10038" s="34">
        <v>0</v>
      </c>
      <c r="F10038" s="34">
        <f>ROUND(D10038*VLOOKUP(INT(A10038/1000),辅助表!$A$1:$F$54,5,FALSE),0)/VLOOKUP(INT(A10038/1000),辅助表!$A$1:$F$54,6,FALSE)</f>
        <v>440</v>
      </c>
      <c r="G10038" s="34" t="str">
        <f>VLOOKUP(INT(A10038/1000),辅助表!$A$1:$F$54,4,FALSE)&amp;"+"&amp;(D10038/VLOOKUP(INT(A10038/1000),辅助表!$A$1:$F$54,6,FALSE))&amp;VLOOKUP(INT(A10038/1000),辅助表!$A$1:$G$54,7,FALSE)</f>
        <v>破防御+44</v>
      </c>
    </row>
    <row r="10039" spans="1:7">
      <c r="A10039" s="26">
        <v>28438</v>
      </c>
      <c r="B10039" s="34" t="s">
        <v>46</v>
      </c>
      <c r="C10039" s="35" t="s">
        <v>387</v>
      </c>
      <c r="D10039" s="34">
        <f>CEILING(RIGHT(A10039,3)/VLOOKUP(INT(A10039/1000),辅助表!$A$1:$F$54,5,FALSE),1)*VLOOKUP(INT(A10039/1000),辅助表!$A$1:$F$54,6,FALSE)</f>
        <v>44</v>
      </c>
      <c r="E10039" s="34">
        <v>0</v>
      </c>
      <c r="F10039" s="34">
        <f>ROUND(D10039*VLOOKUP(INT(A10039/1000),辅助表!$A$1:$F$54,5,FALSE),0)/VLOOKUP(INT(A10039/1000),辅助表!$A$1:$F$54,6,FALSE)</f>
        <v>440</v>
      </c>
      <c r="G10039" s="34" t="str">
        <f>VLOOKUP(INT(A10039/1000),辅助表!$A$1:$F$54,4,FALSE)&amp;"+"&amp;(D10039/VLOOKUP(INT(A10039/1000),辅助表!$A$1:$F$54,6,FALSE))&amp;VLOOKUP(INT(A10039/1000),辅助表!$A$1:$G$54,7,FALSE)</f>
        <v>破防御+44</v>
      </c>
    </row>
    <row r="10040" spans="1:7">
      <c r="A10040" s="26">
        <v>28439</v>
      </c>
      <c r="B10040" s="34" t="s">
        <v>46</v>
      </c>
      <c r="C10040" s="35" t="s">
        <v>387</v>
      </c>
      <c r="D10040" s="34">
        <f>CEILING(RIGHT(A10040,3)/VLOOKUP(INT(A10040/1000),辅助表!$A$1:$F$54,5,FALSE),1)*VLOOKUP(INT(A10040/1000),辅助表!$A$1:$F$54,6,FALSE)</f>
        <v>44</v>
      </c>
      <c r="E10040" s="34">
        <v>0</v>
      </c>
      <c r="F10040" s="34">
        <f>ROUND(D10040*VLOOKUP(INT(A10040/1000),辅助表!$A$1:$F$54,5,FALSE),0)/VLOOKUP(INT(A10040/1000),辅助表!$A$1:$F$54,6,FALSE)</f>
        <v>440</v>
      </c>
      <c r="G10040" s="34" t="str">
        <f>VLOOKUP(INT(A10040/1000),辅助表!$A$1:$F$54,4,FALSE)&amp;"+"&amp;(D10040/VLOOKUP(INT(A10040/1000),辅助表!$A$1:$F$54,6,FALSE))&amp;VLOOKUP(INT(A10040/1000),辅助表!$A$1:$G$54,7,FALSE)</f>
        <v>破防御+44</v>
      </c>
    </row>
    <row r="10041" spans="1:7">
      <c r="A10041" s="26">
        <v>28440</v>
      </c>
      <c r="B10041" s="34" t="s">
        <v>46</v>
      </c>
      <c r="C10041" s="35" t="s">
        <v>387</v>
      </c>
      <c r="D10041" s="34">
        <f>CEILING(RIGHT(A10041,3)/VLOOKUP(INT(A10041/1000),辅助表!$A$1:$F$54,5,FALSE),1)*VLOOKUP(INT(A10041/1000),辅助表!$A$1:$F$54,6,FALSE)</f>
        <v>44</v>
      </c>
      <c r="E10041" s="34">
        <v>0</v>
      </c>
      <c r="F10041" s="34">
        <f>ROUND(D10041*VLOOKUP(INT(A10041/1000),辅助表!$A$1:$F$54,5,FALSE),0)/VLOOKUP(INT(A10041/1000),辅助表!$A$1:$F$54,6,FALSE)</f>
        <v>440</v>
      </c>
      <c r="G10041" s="34" t="str">
        <f>VLOOKUP(INT(A10041/1000),辅助表!$A$1:$F$54,4,FALSE)&amp;"+"&amp;(D10041/VLOOKUP(INT(A10041/1000),辅助表!$A$1:$F$54,6,FALSE))&amp;VLOOKUP(INT(A10041/1000),辅助表!$A$1:$G$54,7,FALSE)</f>
        <v>破防御+44</v>
      </c>
    </row>
    <row r="10042" spans="1:7">
      <c r="A10042" s="26">
        <v>28441</v>
      </c>
      <c r="B10042" s="34" t="s">
        <v>46</v>
      </c>
      <c r="C10042" s="35" t="s">
        <v>387</v>
      </c>
      <c r="D10042" s="34">
        <f>CEILING(RIGHT(A10042,3)/VLOOKUP(INT(A10042/1000),辅助表!$A$1:$F$54,5,FALSE),1)*VLOOKUP(INT(A10042/1000),辅助表!$A$1:$F$54,6,FALSE)</f>
        <v>45</v>
      </c>
      <c r="E10042" s="34">
        <v>0</v>
      </c>
      <c r="F10042" s="34">
        <f>ROUND(D10042*VLOOKUP(INT(A10042/1000),辅助表!$A$1:$F$54,5,FALSE),0)/VLOOKUP(INT(A10042/1000),辅助表!$A$1:$F$54,6,FALSE)</f>
        <v>450</v>
      </c>
      <c r="G10042" s="34" t="str">
        <f>VLOOKUP(INT(A10042/1000),辅助表!$A$1:$F$54,4,FALSE)&amp;"+"&amp;(D10042/VLOOKUP(INT(A10042/1000),辅助表!$A$1:$F$54,6,FALSE))&amp;VLOOKUP(INT(A10042/1000),辅助表!$A$1:$G$54,7,FALSE)</f>
        <v>破防御+45</v>
      </c>
    </row>
    <row r="10043" spans="1:7">
      <c r="A10043" s="26">
        <v>28442</v>
      </c>
      <c r="B10043" s="34" t="s">
        <v>46</v>
      </c>
      <c r="C10043" s="35" t="s">
        <v>387</v>
      </c>
      <c r="D10043" s="34">
        <f>CEILING(RIGHT(A10043,3)/VLOOKUP(INT(A10043/1000),辅助表!$A$1:$F$54,5,FALSE),1)*VLOOKUP(INT(A10043/1000),辅助表!$A$1:$F$54,6,FALSE)</f>
        <v>45</v>
      </c>
      <c r="E10043" s="34">
        <v>0</v>
      </c>
      <c r="F10043" s="34">
        <f>ROUND(D10043*VLOOKUP(INT(A10043/1000),辅助表!$A$1:$F$54,5,FALSE),0)/VLOOKUP(INT(A10043/1000),辅助表!$A$1:$F$54,6,FALSE)</f>
        <v>450</v>
      </c>
      <c r="G10043" s="34" t="str">
        <f>VLOOKUP(INT(A10043/1000),辅助表!$A$1:$F$54,4,FALSE)&amp;"+"&amp;(D10043/VLOOKUP(INT(A10043/1000),辅助表!$A$1:$F$54,6,FALSE))&amp;VLOOKUP(INT(A10043/1000),辅助表!$A$1:$G$54,7,FALSE)</f>
        <v>破防御+45</v>
      </c>
    </row>
    <row r="10044" spans="1:7">
      <c r="A10044" s="26">
        <v>28443</v>
      </c>
      <c r="B10044" s="34" t="s">
        <v>46</v>
      </c>
      <c r="C10044" s="35" t="s">
        <v>387</v>
      </c>
      <c r="D10044" s="34">
        <f>CEILING(RIGHT(A10044,3)/VLOOKUP(INT(A10044/1000),辅助表!$A$1:$F$54,5,FALSE),1)*VLOOKUP(INT(A10044/1000),辅助表!$A$1:$F$54,6,FALSE)</f>
        <v>45</v>
      </c>
      <c r="E10044" s="34">
        <v>0</v>
      </c>
      <c r="F10044" s="34">
        <f>ROUND(D10044*VLOOKUP(INT(A10044/1000),辅助表!$A$1:$F$54,5,FALSE),0)/VLOOKUP(INT(A10044/1000),辅助表!$A$1:$F$54,6,FALSE)</f>
        <v>450</v>
      </c>
      <c r="G10044" s="34" t="str">
        <f>VLOOKUP(INT(A10044/1000),辅助表!$A$1:$F$54,4,FALSE)&amp;"+"&amp;(D10044/VLOOKUP(INT(A10044/1000),辅助表!$A$1:$F$54,6,FALSE))&amp;VLOOKUP(INT(A10044/1000),辅助表!$A$1:$G$54,7,FALSE)</f>
        <v>破防御+45</v>
      </c>
    </row>
    <row r="10045" spans="1:7">
      <c r="A10045" s="26">
        <v>28444</v>
      </c>
      <c r="B10045" s="34" t="s">
        <v>46</v>
      </c>
      <c r="C10045" s="35" t="s">
        <v>387</v>
      </c>
      <c r="D10045" s="34">
        <f>CEILING(RIGHT(A10045,3)/VLOOKUP(INT(A10045/1000),辅助表!$A$1:$F$54,5,FALSE),1)*VLOOKUP(INT(A10045/1000),辅助表!$A$1:$F$54,6,FALSE)</f>
        <v>45</v>
      </c>
      <c r="E10045" s="34">
        <v>0</v>
      </c>
      <c r="F10045" s="34">
        <f>ROUND(D10045*VLOOKUP(INT(A10045/1000),辅助表!$A$1:$F$54,5,FALSE),0)/VLOOKUP(INT(A10045/1000),辅助表!$A$1:$F$54,6,FALSE)</f>
        <v>450</v>
      </c>
      <c r="G10045" s="34" t="str">
        <f>VLOOKUP(INT(A10045/1000),辅助表!$A$1:$F$54,4,FALSE)&amp;"+"&amp;(D10045/VLOOKUP(INT(A10045/1000),辅助表!$A$1:$F$54,6,FALSE))&amp;VLOOKUP(INT(A10045/1000),辅助表!$A$1:$G$54,7,FALSE)</f>
        <v>破防御+45</v>
      </c>
    </row>
    <row r="10046" spans="1:7">
      <c r="A10046" s="26">
        <v>28445</v>
      </c>
      <c r="B10046" s="34" t="s">
        <v>46</v>
      </c>
      <c r="C10046" s="35" t="s">
        <v>387</v>
      </c>
      <c r="D10046" s="34">
        <f>CEILING(RIGHT(A10046,3)/VLOOKUP(INT(A10046/1000),辅助表!$A$1:$F$54,5,FALSE),1)*VLOOKUP(INT(A10046/1000),辅助表!$A$1:$F$54,6,FALSE)</f>
        <v>45</v>
      </c>
      <c r="E10046" s="34">
        <v>0</v>
      </c>
      <c r="F10046" s="34">
        <f>ROUND(D10046*VLOOKUP(INT(A10046/1000),辅助表!$A$1:$F$54,5,FALSE),0)/VLOOKUP(INT(A10046/1000),辅助表!$A$1:$F$54,6,FALSE)</f>
        <v>450</v>
      </c>
      <c r="G10046" s="34" t="str">
        <f>VLOOKUP(INT(A10046/1000),辅助表!$A$1:$F$54,4,FALSE)&amp;"+"&amp;(D10046/VLOOKUP(INT(A10046/1000),辅助表!$A$1:$F$54,6,FALSE))&amp;VLOOKUP(INT(A10046/1000),辅助表!$A$1:$G$54,7,FALSE)</f>
        <v>破防御+45</v>
      </c>
    </row>
    <row r="10047" spans="1:7">
      <c r="A10047" s="26">
        <v>28446</v>
      </c>
      <c r="B10047" s="34" t="s">
        <v>46</v>
      </c>
      <c r="C10047" s="35" t="s">
        <v>387</v>
      </c>
      <c r="D10047" s="34">
        <f>CEILING(RIGHT(A10047,3)/VLOOKUP(INT(A10047/1000),辅助表!$A$1:$F$54,5,FALSE),1)*VLOOKUP(INT(A10047/1000),辅助表!$A$1:$F$54,6,FALSE)</f>
        <v>45</v>
      </c>
      <c r="E10047" s="34">
        <v>0</v>
      </c>
      <c r="F10047" s="34">
        <f>ROUND(D10047*VLOOKUP(INT(A10047/1000),辅助表!$A$1:$F$54,5,FALSE),0)/VLOOKUP(INT(A10047/1000),辅助表!$A$1:$F$54,6,FALSE)</f>
        <v>450</v>
      </c>
      <c r="G10047" s="34" t="str">
        <f>VLOOKUP(INT(A10047/1000),辅助表!$A$1:$F$54,4,FALSE)&amp;"+"&amp;(D10047/VLOOKUP(INT(A10047/1000),辅助表!$A$1:$F$54,6,FALSE))&amp;VLOOKUP(INT(A10047/1000),辅助表!$A$1:$G$54,7,FALSE)</f>
        <v>破防御+45</v>
      </c>
    </row>
    <row r="10048" spans="1:7">
      <c r="A10048" s="26">
        <v>28447</v>
      </c>
      <c r="B10048" s="34" t="s">
        <v>46</v>
      </c>
      <c r="C10048" s="35" t="s">
        <v>387</v>
      </c>
      <c r="D10048" s="34">
        <f>CEILING(RIGHT(A10048,3)/VLOOKUP(INT(A10048/1000),辅助表!$A$1:$F$54,5,FALSE),1)*VLOOKUP(INT(A10048/1000),辅助表!$A$1:$F$54,6,FALSE)</f>
        <v>45</v>
      </c>
      <c r="E10048" s="34">
        <v>0</v>
      </c>
      <c r="F10048" s="34">
        <f>ROUND(D10048*VLOOKUP(INT(A10048/1000),辅助表!$A$1:$F$54,5,FALSE),0)/VLOOKUP(INT(A10048/1000),辅助表!$A$1:$F$54,6,FALSE)</f>
        <v>450</v>
      </c>
      <c r="G10048" s="34" t="str">
        <f>VLOOKUP(INT(A10048/1000),辅助表!$A$1:$F$54,4,FALSE)&amp;"+"&amp;(D10048/VLOOKUP(INT(A10048/1000),辅助表!$A$1:$F$54,6,FALSE))&amp;VLOOKUP(INT(A10048/1000),辅助表!$A$1:$G$54,7,FALSE)</f>
        <v>破防御+45</v>
      </c>
    </row>
    <row r="10049" spans="1:7">
      <c r="A10049" s="26">
        <v>28448</v>
      </c>
      <c r="B10049" s="34" t="s">
        <v>46</v>
      </c>
      <c r="C10049" s="35" t="s">
        <v>387</v>
      </c>
      <c r="D10049" s="34">
        <f>CEILING(RIGHT(A10049,3)/VLOOKUP(INT(A10049/1000),辅助表!$A$1:$F$54,5,FALSE),1)*VLOOKUP(INT(A10049/1000),辅助表!$A$1:$F$54,6,FALSE)</f>
        <v>45</v>
      </c>
      <c r="E10049" s="34">
        <v>0</v>
      </c>
      <c r="F10049" s="34">
        <f>ROUND(D10049*VLOOKUP(INT(A10049/1000),辅助表!$A$1:$F$54,5,FALSE),0)/VLOOKUP(INT(A10049/1000),辅助表!$A$1:$F$54,6,FALSE)</f>
        <v>450</v>
      </c>
      <c r="G10049" s="34" t="str">
        <f>VLOOKUP(INT(A10049/1000),辅助表!$A$1:$F$54,4,FALSE)&amp;"+"&amp;(D10049/VLOOKUP(INT(A10049/1000),辅助表!$A$1:$F$54,6,FALSE))&amp;VLOOKUP(INT(A10049/1000),辅助表!$A$1:$G$54,7,FALSE)</f>
        <v>破防御+45</v>
      </c>
    </row>
    <row r="10050" spans="1:7">
      <c r="A10050" s="26">
        <v>28449</v>
      </c>
      <c r="B10050" s="34" t="s">
        <v>46</v>
      </c>
      <c r="C10050" s="35" t="s">
        <v>387</v>
      </c>
      <c r="D10050" s="34">
        <f>CEILING(RIGHT(A10050,3)/VLOOKUP(INT(A10050/1000),辅助表!$A$1:$F$54,5,FALSE),1)*VLOOKUP(INT(A10050/1000),辅助表!$A$1:$F$54,6,FALSE)</f>
        <v>45</v>
      </c>
      <c r="E10050" s="34">
        <v>0</v>
      </c>
      <c r="F10050" s="34">
        <f>ROUND(D10050*VLOOKUP(INT(A10050/1000),辅助表!$A$1:$F$54,5,FALSE),0)/VLOOKUP(INT(A10050/1000),辅助表!$A$1:$F$54,6,FALSE)</f>
        <v>450</v>
      </c>
      <c r="G10050" s="34" t="str">
        <f>VLOOKUP(INT(A10050/1000),辅助表!$A$1:$F$54,4,FALSE)&amp;"+"&amp;(D10050/VLOOKUP(INT(A10050/1000),辅助表!$A$1:$F$54,6,FALSE))&amp;VLOOKUP(INT(A10050/1000),辅助表!$A$1:$G$54,7,FALSE)</f>
        <v>破防御+45</v>
      </c>
    </row>
    <row r="10051" spans="1:7">
      <c r="A10051" s="26">
        <v>28450</v>
      </c>
      <c r="B10051" s="34" t="s">
        <v>46</v>
      </c>
      <c r="C10051" s="35" t="s">
        <v>387</v>
      </c>
      <c r="D10051" s="34">
        <f>CEILING(RIGHT(A10051,3)/VLOOKUP(INT(A10051/1000),辅助表!$A$1:$F$54,5,FALSE),1)*VLOOKUP(INT(A10051/1000),辅助表!$A$1:$F$54,6,FALSE)</f>
        <v>45</v>
      </c>
      <c r="E10051" s="34">
        <v>0</v>
      </c>
      <c r="F10051" s="34">
        <f>ROUND(D10051*VLOOKUP(INT(A10051/1000),辅助表!$A$1:$F$54,5,FALSE),0)/VLOOKUP(INT(A10051/1000),辅助表!$A$1:$F$54,6,FALSE)</f>
        <v>450</v>
      </c>
      <c r="G10051" s="34" t="str">
        <f>VLOOKUP(INT(A10051/1000),辅助表!$A$1:$F$54,4,FALSE)&amp;"+"&amp;(D10051/VLOOKUP(INT(A10051/1000),辅助表!$A$1:$F$54,6,FALSE))&amp;VLOOKUP(INT(A10051/1000),辅助表!$A$1:$G$54,7,FALSE)</f>
        <v>破防御+45</v>
      </c>
    </row>
    <row r="10052" spans="1:7">
      <c r="A10052" s="26">
        <v>28451</v>
      </c>
      <c r="B10052" s="34" t="s">
        <v>46</v>
      </c>
      <c r="C10052" s="35" t="s">
        <v>387</v>
      </c>
      <c r="D10052" s="34">
        <f>CEILING(RIGHT(A10052,3)/VLOOKUP(INT(A10052/1000),辅助表!$A$1:$F$54,5,FALSE),1)*VLOOKUP(INT(A10052/1000),辅助表!$A$1:$F$54,6,FALSE)</f>
        <v>46</v>
      </c>
      <c r="E10052" s="34">
        <v>0</v>
      </c>
      <c r="F10052" s="34">
        <f>ROUND(D10052*VLOOKUP(INT(A10052/1000),辅助表!$A$1:$F$54,5,FALSE),0)/VLOOKUP(INT(A10052/1000),辅助表!$A$1:$F$54,6,FALSE)</f>
        <v>460</v>
      </c>
      <c r="G10052" s="34" t="str">
        <f>VLOOKUP(INT(A10052/1000),辅助表!$A$1:$F$54,4,FALSE)&amp;"+"&amp;(D10052/VLOOKUP(INT(A10052/1000),辅助表!$A$1:$F$54,6,FALSE))&amp;VLOOKUP(INT(A10052/1000),辅助表!$A$1:$G$54,7,FALSE)</f>
        <v>破防御+46</v>
      </c>
    </row>
    <row r="10053" spans="1:7">
      <c r="A10053" s="26">
        <v>28452</v>
      </c>
      <c r="B10053" s="34" t="s">
        <v>46</v>
      </c>
      <c r="C10053" s="35" t="s">
        <v>387</v>
      </c>
      <c r="D10053" s="34">
        <f>CEILING(RIGHT(A10053,3)/VLOOKUP(INT(A10053/1000),辅助表!$A$1:$F$54,5,FALSE),1)*VLOOKUP(INT(A10053/1000),辅助表!$A$1:$F$54,6,FALSE)</f>
        <v>46</v>
      </c>
      <c r="E10053" s="34">
        <v>0</v>
      </c>
      <c r="F10053" s="34">
        <f>ROUND(D10053*VLOOKUP(INT(A10053/1000),辅助表!$A$1:$F$54,5,FALSE),0)/VLOOKUP(INT(A10053/1000),辅助表!$A$1:$F$54,6,FALSE)</f>
        <v>460</v>
      </c>
      <c r="G10053" s="34" t="str">
        <f>VLOOKUP(INT(A10053/1000),辅助表!$A$1:$F$54,4,FALSE)&amp;"+"&amp;(D10053/VLOOKUP(INT(A10053/1000),辅助表!$A$1:$F$54,6,FALSE))&amp;VLOOKUP(INT(A10053/1000),辅助表!$A$1:$G$54,7,FALSE)</f>
        <v>破防御+46</v>
      </c>
    </row>
    <row r="10054" spans="1:7">
      <c r="A10054" s="26">
        <v>28453</v>
      </c>
      <c r="B10054" s="34" t="s">
        <v>46</v>
      </c>
      <c r="C10054" s="35" t="s">
        <v>387</v>
      </c>
      <c r="D10054" s="34">
        <f>CEILING(RIGHT(A10054,3)/VLOOKUP(INT(A10054/1000),辅助表!$A$1:$F$54,5,FALSE),1)*VLOOKUP(INT(A10054/1000),辅助表!$A$1:$F$54,6,FALSE)</f>
        <v>46</v>
      </c>
      <c r="E10054" s="34">
        <v>0</v>
      </c>
      <c r="F10054" s="34">
        <f>ROUND(D10054*VLOOKUP(INT(A10054/1000),辅助表!$A$1:$F$54,5,FALSE),0)/VLOOKUP(INT(A10054/1000),辅助表!$A$1:$F$54,6,FALSE)</f>
        <v>460</v>
      </c>
      <c r="G10054" s="34" t="str">
        <f>VLOOKUP(INT(A10054/1000),辅助表!$A$1:$F$54,4,FALSE)&amp;"+"&amp;(D10054/VLOOKUP(INT(A10054/1000),辅助表!$A$1:$F$54,6,FALSE))&amp;VLOOKUP(INT(A10054/1000),辅助表!$A$1:$G$54,7,FALSE)</f>
        <v>破防御+46</v>
      </c>
    </row>
    <row r="10055" spans="1:7">
      <c r="A10055" s="26">
        <v>28454</v>
      </c>
      <c r="B10055" s="34" t="s">
        <v>46</v>
      </c>
      <c r="C10055" s="35" t="s">
        <v>387</v>
      </c>
      <c r="D10055" s="34">
        <f>CEILING(RIGHT(A10055,3)/VLOOKUP(INT(A10055/1000),辅助表!$A$1:$F$54,5,FALSE),1)*VLOOKUP(INT(A10055/1000),辅助表!$A$1:$F$54,6,FALSE)</f>
        <v>46</v>
      </c>
      <c r="E10055" s="34">
        <v>0</v>
      </c>
      <c r="F10055" s="34">
        <f>ROUND(D10055*VLOOKUP(INT(A10055/1000),辅助表!$A$1:$F$54,5,FALSE),0)/VLOOKUP(INT(A10055/1000),辅助表!$A$1:$F$54,6,FALSE)</f>
        <v>460</v>
      </c>
      <c r="G10055" s="34" t="str">
        <f>VLOOKUP(INT(A10055/1000),辅助表!$A$1:$F$54,4,FALSE)&amp;"+"&amp;(D10055/VLOOKUP(INT(A10055/1000),辅助表!$A$1:$F$54,6,FALSE))&amp;VLOOKUP(INT(A10055/1000),辅助表!$A$1:$G$54,7,FALSE)</f>
        <v>破防御+46</v>
      </c>
    </row>
    <row r="10056" spans="1:7">
      <c r="A10056" s="26">
        <v>28455</v>
      </c>
      <c r="B10056" s="34" t="s">
        <v>46</v>
      </c>
      <c r="C10056" s="35" t="s">
        <v>387</v>
      </c>
      <c r="D10056" s="34">
        <f>CEILING(RIGHT(A10056,3)/VLOOKUP(INT(A10056/1000),辅助表!$A$1:$F$54,5,FALSE),1)*VLOOKUP(INT(A10056/1000),辅助表!$A$1:$F$54,6,FALSE)</f>
        <v>46</v>
      </c>
      <c r="E10056" s="34">
        <v>0</v>
      </c>
      <c r="F10056" s="34">
        <f>ROUND(D10056*VLOOKUP(INT(A10056/1000),辅助表!$A$1:$F$54,5,FALSE),0)/VLOOKUP(INT(A10056/1000),辅助表!$A$1:$F$54,6,FALSE)</f>
        <v>460</v>
      </c>
      <c r="G10056" s="34" t="str">
        <f>VLOOKUP(INT(A10056/1000),辅助表!$A$1:$F$54,4,FALSE)&amp;"+"&amp;(D10056/VLOOKUP(INT(A10056/1000),辅助表!$A$1:$F$54,6,FALSE))&amp;VLOOKUP(INT(A10056/1000),辅助表!$A$1:$G$54,7,FALSE)</f>
        <v>破防御+46</v>
      </c>
    </row>
    <row r="10057" spans="1:7">
      <c r="A10057" s="26">
        <v>28456</v>
      </c>
      <c r="B10057" s="34" t="s">
        <v>46</v>
      </c>
      <c r="C10057" s="35" t="s">
        <v>387</v>
      </c>
      <c r="D10057" s="34">
        <f>CEILING(RIGHT(A10057,3)/VLOOKUP(INT(A10057/1000),辅助表!$A$1:$F$54,5,FALSE),1)*VLOOKUP(INT(A10057/1000),辅助表!$A$1:$F$54,6,FALSE)</f>
        <v>46</v>
      </c>
      <c r="E10057" s="34">
        <v>0</v>
      </c>
      <c r="F10057" s="34">
        <f>ROUND(D10057*VLOOKUP(INT(A10057/1000),辅助表!$A$1:$F$54,5,FALSE),0)/VLOOKUP(INT(A10057/1000),辅助表!$A$1:$F$54,6,FALSE)</f>
        <v>460</v>
      </c>
      <c r="G10057" s="34" t="str">
        <f>VLOOKUP(INT(A10057/1000),辅助表!$A$1:$F$54,4,FALSE)&amp;"+"&amp;(D10057/VLOOKUP(INT(A10057/1000),辅助表!$A$1:$F$54,6,FALSE))&amp;VLOOKUP(INT(A10057/1000),辅助表!$A$1:$G$54,7,FALSE)</f>
        <v>破防御+46</v>
      </c>
    </row>
    <row r="10058" spans="1:7">
      <c r="A10058" s="26">
        <v>28457</v>
      </c>
      <c r="B10058" s="34" t="s">
        <v>46</v>
      </c>
      <c r="C10058" s="35" t="s">
        <v>387</v>
      </c>
      <c r="D10058" s="34">
        <f>CEILING(RIGHT(A10058,3)/VLOOKUP(INT(A10058/1000),辅助表!$A$1:$F$54,5,FALSE),1)*VLOOKUP(INT(A10058/1000),辅助表!$A$1:$F$54,6,FALSE)</f>
        <v>46</v>
      </c>
      <c r="E10058" s="34">
        <v>0</v>
      </c>
      <c r="F10058" s="34">
        <f>ROUND(D10058*VLOOKUP(INT(A10058/1000),辅助表!$A$1:$F$54,5,FALSE),0)/VLOOKUP(INT(A10058/1000),辅助表!$A$1:$F$54,6,FALSE)</f>
        <v>460</v>
      </c>
      <c r="G10058" s="34" t="str">
        <f>VLOOKUP(INT(A10058/1000),辅助表!$A$1:$F$54,4,FALSE)&amp;"+"&amp;(D10058/VLOOKUP(INT(A10058/1000),辅助表!$A$1:$F$54,6,FALSE))&amp;VLOOKUP(INT(A10058/1000),辅助表!$A$1:$G$54,7,FALSE)</f>
        <v>破防御+46</v>
      </c>
    </row>
    <row r="10059" spans="1:7">
      <c r="A10059" s="26">
        <v>28458</v>
      </c>
      <c r="B10059" s="34" t="s">
        <v>46</v>
      </c>
      <c r="C10059" s="35" t="s">
        <v>387</v>
      </c>
      <c r="D10059" s="34">
        <f>CEILING(RIGHT(A10059,3)/VLOOKUP(INT(A10059/1000),辅助表!$A$1:$F$54,5,FALSE),1)*VLOOKUP(INT(A10059/1000),辅助表!$A$1:$F$54,6,FALSE)</f>
        <v>46</v>
      </c>
      <c r="E10059" s="34">
        <v>0</v>
      </c>
      <c r="F10059" s="34">
        <f>ROUND(D10059*VLOOKUP(INT(A10059/1000),辅助表!$A$1:$F$54,5,FALSE),0)/VLOOKUP(INT(A10059/1000),辅助表!$A$1:$F$54,6,FALSE)</f>
        <v>460</v>
      </c>
      <c r="G10059" s="34" t="str">
        <f>VLOOKUP(INT(A10059/1000),辅助表!$A$1:$F$54,4,FALSE)&amp;"+"&amp;(D10059/VLOOKUP(INT(A10059/1000),辅助表!$A$1:$F$54,6,FALSE))&amp;VLOOKUP(INT(A10059/1000),辅助表!$A$1:$G$54,7,FALSE)</f>
        <v>破防御+46</v>
      </c>
    </row>
    <row r="10060" spans="1:7">
      <c r="A10060" s="26">
        <v>28459</v>
      </c>
      <c r="B10060" s="34" t="s">
        <v>46</v>
      </c>
      <c r="C10060" s="35" t="s">
        <v>387</v>
      </c>
      <c r="D10060" s="34">
        <f>CEILING(RIGHT(A10060,3)/VLOOKUP(INT(A10060/1000),辅助表!$A$1:$F$54,5,FALSE),1)*VLOOKUP(INT(A10060/1000),辅助表!$A$1:$F$54,6,FALSE)</f>
        <v>46</v>
      </c>
      <c r="E10060" s="34">
        <v>0</v>
      </c>
      <c r="F10060" s="34">
        <f>ROUND(D10060*VLOOKUP(INT(A10060/1000),辅助表!$A$1:$F$54,5,FALSE),0)/VLOOKUP(INT(A10060/1000),辅助表!$A$1:$F$54,6,FALSE)</f>
        <v>460</v>
      </c>
      <c r="G10060" s="34" t="str">
        <f>VLOOKUP(INT(A10060/1000),辅助表!$A$1:$F$54,4,FALSE)&amp;"+"&amp;(D10060/VLOOKUP(INT(A10060/1000),辅助表!$A$1:$F$54,6,FALSE))&amp;VLOOKUP(INT(A10060/1000),辅助表!$A$1:$G$54,7,FALSE)</f>
        <v>破防御+46</v>
      </c>
    </row>
    <row r="10061" spans="1:7">
      <c r="A10061" s="26">
        <v>28460</v>
      </c>
      <c r="B10061" s="34" t="s">
        <v>46</v>
      </c>
      <c r="C10061" s="35" t="s">
        <v>387</v>
      </c>
      <c r="D10061" s="34">
        <f>CEILING(RIGHT(A10061,3)/VLOOKUP(INT(A10061/1000),辅助表!$A$1:$F$54,5,FALSE),1)*VLOOKUP(INT(A10061/1000),辅助表!$A$1:$F$54,6,FALSE)</f>
        <v>46</v>
      </c>
      <c r="E10061" s="34">
        <v>0</v>
      </c>
      <c r="F10061" s="34">
        <f>ROUND(D10061*VLOOKUP(INT(A10061/1000),辅助表!$A$1:$F$54,5,FALSE),0)/VLOOKUP(INT(A10061/1000),辅助表!$A$1:$F$54,6,FALSE)</f>
        <v>460</v>
      </c>
      <c r="G10061" s="34" t="str">
        <f>VLOOKUP(INT(A10061/1000),辅助表!$A$1:$F$54,4,FALSE)&amp;"+"&amp;(D10061/VLOOKUP(INT(A10061/1000),辅助表!$A$1:$F$54,6,FALSE))&amp;VLOOKUP(INT(A10061/1000),辅助表!$A$1:$G$54,7,FALSE)</f>
        <v>破防御+46</v>
      </c>
    </row>
    <row r="10062" spans="1:7">
      <c r="A10062" s="26">
        <v>28461</v>
      </c>
      <c r="B10062" s="34" t="s">
        <v>46</v>
      </c>
      <c r="C10062" s="35" t="s">
        <v>387</v>
      </c>
      <c r="D10062" s="34">
        <f>CEILING(RIGHT(A10062,3)/VLOOKUP(INT(A10062/1000),辅助表!$A$1:$F$54,5,FALSE),1)*VLOOKUP(INT(A10062/1000),辅助表!$A$1:$F$54,6,FALSE)</f>
        <v>47</v>
      </c>
      <c r="E10062" s="34">
        <v>0</v>
      </c>
      <c r="F10062" s="34">
        <f>ROUND(D10062*VLOOKUP(INT(A10062/1000),辅助表!$A$1:$F$54,5,FALSE),0)/VLOOKUP(INT(A10062/1000),辅助表!$A$1:$F$54,6,FALSE)</f>
        <v>470</v>
      </c>
      <c r="G10062" s="34" t="str">
        <f>VLOOKUP(INT(A10062/1000),辅助表!$A$1:$F$54,4,FALSE)&amp;"+"&amp;(D10062/VLOOKUP(INT(A10062/1000),辅助表!$A$1:$F$54,6,FALSE))&amp;VLOOKUP(INT(A10062/1000),辅助表!$A$1:$G$54,7,FALSE)</f>
        <v>破防御+47</v>
      </c>
    </row>
    <row r="10063" spans="1:7">
      <c r="A10063" s="26">
        <v>28462</v>
      </c>
      <c r="B10063" s="34" t="s">
        <v>46</v>
      </c>
      <c r="C10063" s="35" t="s">
        <v>387</v>
      </c>
      <c r="D10063" s="34">
        <f>CEILING(RIGHT(A10063,3)/VLOOKUP(INT(A10063/1000),辅助表!$A$1:$F$54,5,FALSE),1)*VLOOKUP(INT(A10063/1000),辅助表!$A$1:$F$54,6,FALSE)</f>
        <v>47</v>
      </c>
      <c r="E10063" s="34">
        <v>0</v>
      </c>
      <c r="F10063" s="34">
        <f>ROUND(D10063*VLOOKUP(INT(A10063/1000),辅助表!$A$1:$F$54,5,FALSE),0)/VLOOKUP(INT(A10063/1000),辅助表!$A$1:$F$54,6,FALSE)</f>
        <v>470</v>
      </c>
      <c r="G10063" s="34" t="str">
        <f>VLOOKUP(INT(A10063/1000),辅助表!$A$1:$F$54,4,FALSE)&amp;"+"&amp;(D10063/VLOOKUP(INT(A10063/1000),辅助表!$A$1:$F$54,6,FALSE))&amp;VLOOKUP(INT(A10063/1000),辅助表!$A$1:$G$54,7,FALSE)</f>
        <v>破防御+47</v>
      </c>
    </row>
    <row r="10064" spans="1:7">
      <c r="A10064" s="26">
        <v>28463</v>
      </c>
      <c r="B10064" s="34" t="s">
        <v>46</v>
      </c>
      <c r="C10064" s="35" t="s">
        <v>387</v>
      </c>
      <c r="D10064" s="34">
        <f>CEILING(RIGHT(A10064,3)/VLOOKUP(INT(A10064/1000),辅助表!$A$1:$F$54,5,FALSE),1)*VLOOKUP(INT(A10064/1000),辅助表!$A$1:$F$54,6,FALSE)</f>
        <v>47</v>
      </c>
      <c r="E10064" s="34">
        <v>0</v>
      </c>
      <c r="F10064" s="34">
        <f>ROUND(D10064*VLOOKUP(INT(A10064/1000),辅助表!$A$1:$F$54,5,FALSE),0)/VLOOKUP(INT(A10064/1000),辅助表!$A$1:$F$54,6,FALSE)</f>
        <v>470</v>
      </c>
      <c r="G10064" s="34" t="str">
        <f>VLOOKUP(INT(A10064/1000),辅助表!$A$1:$F$54,4,FALSE)&amp;"+"&amp;(D10064/VLOOKUP(INT(A10064/1000),辅助表!$A$1:$F$54,6,FALSE))&amp;VLOOKUP(INT(A10064/1000),辅助表!$A$1:$G$54,7,FALSE)</f>
        <v>破防御+47</v>
      </c>
    </row>
    <row r="10065" spans="1:7">
      <c r="A10065" s="26">
        <v>28464</v>
      </c>
      <c r="B10065" s="34" t="s">
        <v>46</v>
      </c>
      <c r="C10065" s="35" t="s">
        <v>387</v>
      </c>
      <c r="D10065" s="34">
        <f>CEILING(RIGHT(A10065,3)/VLOOKUP(INT(A10065/1000),辅助表!$A$1:$F$54,5,FALSE),1)*VLOOKUP(INT(A10065/1000),辅助表!$A$1:$F$54,6,FALSE)</f>
        <v>47</v>
      </c>
      <c r="E10065" s="34">
        <v>0</v>
      </c>
      <c r="F10065" s="34">
        <f>ROUND(D10065*VLOOKUP(INT(A10065/1000),辅助表!$A$1:$F$54,5,FALSE),0)/VLOOKUP(INT(A10065/1000),辅助表!$A$1:$F$54,6,FALSE)</f>
        <v>470</v>
      </c>
      <c r="G10065" s="34" t="str">
        <f>VLOOKUP(INT(A10065/1000),辅助表!$A$1:$F$54,4,FALSE)&amp;"+"&amp;(D10065/VLOOKUP(INT(A10065/1000),辅助表!$A$1:$F$54,6,FALSE))&amp;VLOOKUP(INT(A10065/1000),辅助表!$A$1:$G$54,7,FALSE)</f>
        <v>破防御+47</v>
      </c>
    </row>
    <row r="10066" spans="1:7">
      <c r="A10066" s="26">
        <v>28465</v>
      </c>
      <c r="B10066" s="34" t="s">
        <v>46</v>
      </c>
      <c r="C10066" s="35" t="s">
        <v>387</v>
      </c>
      <c r="D10066" s="34">
        <f>CEILING(RIGHT(A10066,3)/VLOOKUP(INT(A10066/1000),辅助表!$A$1:$F$54,5,FALSE),1)*VLOOKUP(INT(A10066/1000),辅助表!$A$1:$F$54,6,FALSE)</f>
        <v>47</v>
      </c>
      <c r="E10066" s="34">
        <v>0</v>
      </c>
      <c r="F10066" s="34">
        <f>ROUND(D10066*VLOOKUP(INT(A10066/1000),辅助表!$A$1:$F$54,5,FALSE),0)/VLOOKUP(INT(A10066/1000),辅助表!$A$1:$F$54,6,FALSE)</f>
        <v>470</v>
      </c>
      <c r="G10066" s="34" t="str">
        <f>VLOOKUP(INT(A10066/1000),辅助表!$A$1:$F$54,4,FALSE)&amp;"+"&amp;(D10066/VLOOKUP(INT(A10066/1000),辅助表!$A$1:$F$54,6,FALSE))&amp;VLOOKUP(INT(A10066/1000),辅助表!$A$1:$G$54,7,FALSE)</f>
        <v>破防御+47</v>
      </c>
    </row>
    <row r="10067" spans="1:7">
      <c r="A10067" s="26">
        <v>28466</v>
      </c>
      <c r="B10067" s="34" t="s">
        <v>46</v>
      </c>
      <c r="C10067" s="35" t="s">
        <v>387</v>
      </c>
      <c r="D10067" s="34">
        <f>CEILING(RIGHT(A10067,3)/VLOOKUP(INT(A10067/1000),辅助表!$A$1:$F$54,5,FALSE),1)*VLOOKUP(INT(A10067/1000),辅助表!$A$1:$F$54,6,FALSE)</f>
        <v>47</v>
      </c>
      <c r="E10067" s="34">
        <v>0</v>
      </c>
      <c r="F10067" s="34">
        <f>ROUND(D10067*VLOOKUP(INT(A10067/1000),辅助表!$A$1:$F$54,5,FALSE),0)/VLOOKUP(INT(A10067/1000),辅助表!$A$1:$F$54,6,FALSE)</f>
        <v>470</v>
      </c>
      <c r="G10067" s="34" t="str">
        <f>VLOOKUP(INT(A10067/1000),辅助表!$A$1:$F$54,4,FALSE)&amp;"+"&amp;(D10067/VLOOKUP(INT(A10067/1000),辅助表!$A$1:$F$54,6,FALSE))&amp;VLOOKUP(INT(A10067/1000),辅助表!$A$1:$G$54,7,FALSE)</f>
        <v>破防御+47</v>
      </c>
    </row>
    <row r="10068" spans="1:7">
      <c r="A10068" s="26">
        <v>28467</v>
      </c>
      <c r="B10068" s="34" t="s">
        <v>46</v>
      </c>
      <c r="C10068" s="35" t="s">
        <v>387</v>
      </c>
      <c r="D10068" s="34">
        <f>CEILING(RIGHT(A10068,3)/VLOOKUP(INT(A10068/1000),辅助表!$A$1:$F$54,5,FALSE),1)*VLOOKUP(INT(A10068/1000),辅助表!$A$1:$F$54,6,FALSE)</f>
        <v>47</v>
      </c>
      <c r="E10068" s="34">
        <v>0</v>
      </c>
      <c r="F10068" s="34">
        <f>ROUND(D10068*VLOOKUP(INT(A10068/1000),辅助表!$A$1:$F$54,5,FALSE),0)/VLOOKUP(INT(A10068/1000),辅助表!$A$1:$F$54,6,FALSE)</f>
        <v>470</v>
      </c>
      <c r="G10068" s="34" t="str">
        <f>VLOOKUP(INT(A10068/1000),辅助表!$A$1:$F$54,4,FALSE)&amp;"+"&amp;(D10068/VLOOKUP(INT(A10068/1000),辅助表!$A$1:$F$54,6,FALSE))&amp;VLOOKUP(INT(A10068/1000),辅助表!$A$1:$G$54,7,FALSE)</f>
        <v>破防御+47</v>
      </c>
    </row>
    <row r="10069" spans="1:7">
      <c r="A10069" s="26">
        <v>28468</v>
      </c>
      <c r="B10069" s="34" t="s">
        <v>46</v>
      </c>
      <c r="C10069" s="35" t="s">
        <v>387</v>
      </c>
      <c r="D10069" s="34">
        <f>CEILING(RIGHT(A10069,3)/VLOOKUP(INT(A10069/1000),辅助表!$A$1:$F$54,5,FALSE),1)*VLOOKUP(INT(A10069/1000),辅助表!$A$1:$F$54,6,FALSE)</f>
        <v>47</v>
      </c>
      <c r="E10069" s="34">
        <v>0</v>
      </c>
      <c r="F10069" s="34">
        <f>ROUND(D10069*VLOOKUP(INT(A10069/1000),辅助表!$A$1:$F$54,5,FALSE),0)/VLOOKUP(INT(A10069/1000),辅助表!$A$1:$F$54,6,FALSE)</f>
        <v>470</v>
      </c>
      <c r="G10069" s="34" t="str">
        <f>VLOOKUP(INT(A10069/1000),辅助表!$A$1:$F$54,4,FALSE)&amp;"+"&amp;(D10069/VLOOKUP(INT(A10069/1000),辅助表!$A$1:$F$54,6,FALSE))&amp;VLOOKUP(INT(A10069/1000),辅助表!$A$1:$G$54,7,FALSE)</f>
        <v>破防御+47</v>
      </c>
    </row>
    <row r="10070" spans="1:7">
      <c r="A10070" s="26">
        <v>28469</v>
      </c>
      <c r="B10070" s="34" t="s">
        <v>46</v>
      </c>
      <c r="C10070" s="35" t="s">
        <v>387</v>
      </c>
      <c r="D10070" s="34">
        <f>CEILING(RIGHT(A10070,3)/VLOOKUP(INT(A10070/1000),辅助表!$A$1:$F$54,5,FALSE),1)*VLOOKUP(INT(A10070/1000),辅助表!$A$1:$F$54,6,FALSE)</f>
        <v>47</v>
      </c>
      <c r="E10070" s="34">
        <v>0</v>
      </c>
      <c r="F10070" s="34">
        <f>ROUND(D10070*VLOOKUP(INT(A10070/1000),辅助表!$A$1:$F$54,5,FALSE),0)/VLOOKUP(INT(A10070/1000),辅助表!$A$1:$F$54,6,FALSE)</f>
        <v>470</v>
      </c>
      <c r="G10070" s="34" t="str">
        <f>VLOOKUP(INT(A10070/1000),辅助表!$A$1:$F$54,4,FALSE)&amp;"+"&amp;(D10070/VLOOKUP(INT(A10070/1000),辅助表!$A$1:$F$54,6,FALSE))&amp;VLOOKUP(INT(A10070/1000),辅助表!$A$1:$G$54,7,FALSE)</f>
        <v>破防御+47</v>
      </c>
    </row>
    <row r="10071" spans="1:7">
      <c r="A10071" s="26">
        <v>28470</v>
      </c>
      <c r="B10071" s="34" t="s">
        <v>46</v>
      </c>
      <c r="C10071" s="35" t="s">
        <v>387</v>
      </c>
      <c r="D10071" s="34">
        <f>CEILING(RIGHT(A10071,3)/VLOOKUP(INT(A10071/1000),辅助表!$A$1:$F$54,5,FALSE),1)*VLOOKUP(INT(A10071/1000),辅助表!$A$1:$F$54,6,FALSE)</f>
        <v>47</v>
      </c>
      <c r="E10071" s="34">
        <v>0</v>
      </c>
      <c r="F10071" s="34">
        <f>ROUND(D10071*VLOOKUP(INT(A10071/1000),辅助表!$A$1:$F$54,5,FALSE),0)/VLOOKUP(INT(A10071/1000),辅助表!$A$1:$F$54,6,FALSE)</f>
        <v>470</v>
      </c>
      <c r="G10071" s="34" t="str">
        <f>VLOOKUP(INT(A10071/1000),辅助表!$A$1:$F$54,4,FALSE)&amp;"+"&amp;(D10071/VLOOKUP(INT(A10071/1000),辅助表!$A$1:$F$54,6,FALSE))&amp;VLOOKUP(INT(A10071/1000),辅助表!$A$1:$G$54,7,FALSE)</f>
        <v>破防御+47</v>
      </c>
    </row>
    <row r="10072" spans="1:7">
      <c r="A10072" s="26">
        <v>28471</v>
      </c>
      <c r="B10072" s="34" t="s">
        <v>46</v>
      </c>
      <c r="C10072" s="35" t="s">
        <v>387</v>
      </c>
      <c r="D10072" s="34">
        <f>CEILING(RIGHT(A10072,3)/VLOOKUP(INT(A10072/1000),辅助表!$A$1:$F$54,5,FALSE),1)*VLOOKUP(INT(A10072/1000),辅助表!$A$1:$F$54,6,FALSE)</f>
        <v>48</v>
      </c>
      <c r="E10072" s="34">
        <v>0</v>
      </c>
      <c r="F10072" s="34">
        <f>ROUND(D10072*VLOOKUP(INT(A10072/1000),辅助表!$A$1:$F$54,5,FALSE),0)/VLOOKUP(INT(A10072/1000),辅助表!$A$1:$F$54,6,FALSE)</f>
        <v>480</v>
      </c>
      <c r="G10072" s="34" t="str">
        <f>VLOOKUP(INT(A10072/1000),辅助表!$A$1:$F$54,4,FALSE)&amp;"+"&amp;(D10072/VLOOKUP(INT(A10072/1000),辅助表!$A$1:$F$54,6,FALSE))&amp;VLOOKUP(INT(A10072/1000),辅助表!$A$1:$G$54,7,FALSE)</f>
        <v>破防御+48</v>
      </c>
    </row>
    <row r="10073" spans="1:7">
      <c r="A10073" s="26">
        <v>28472</v>
      </c>
      <c r="B10073" s="34" t="s">
        <v>46</v>
      </c>
      <c r="C10073" s="35" t="s">
        <v>387</v>
      </c>
      <c r="D10073" s="34">
        <f>CEILING(RIGHT(A10073,3)/VLOOKUP(INT(A10073/1000),辅助表!$A$1:$F$54,5,FALSE),1)*VLOOKUP(INT(A10073/1000),辅助表!$A$1:$F$54,6,FALSE)</f>
        <v>48</v>
      </c>
      <c r="E10073" s="34">
        <v>0</v>
      </c>
      <c r="F10073" s="34">
        <f>ROUND(D10073*VLOOKUP(INT(A10073/1000),辅助表!$A$1:$F$54,5,FALSE),0)/VLOOKUP(INT(A10073/1000),辅助表!$A$1:$F$54,6,FALSE)</f>
        <v>480</v>
      </c>
      <c r="G10073" s="34" t="str">
        <f>VLOOKUP(INT(A10073/1000),辅助表!$A$1:$F$54,4,FALSE)&amp;"+"&amp;(D10073/VLOOKUP(INT(A10073/1000),辅助表!$A$1:$F$54,6,FALSE))&amp;VLOOKUP(INT(A10073/1000),辅助表!$A$1:$G$54,7,FALSE)</f>
        <v>破防御+48</v>
      </c>
    </row>
    <row r="10074" spans="1:7">
      <c r="A10074" s="26">
        <v>28473</v>
      </c>
      <c r="B10074" s="34" t="s">
        <v>46</v>
      </c>
      <c r="C10074" s="35" t="s">
        <v>387</v>
      </c>
      <c r="D10074" s="34">
        <f>CEILING(RIGHT(A10074,3)/VLOOKUP(INT(A10074/1000),辅助表!$A$1:$F$54,5,FALSE),1)*VLOOKUP(INT(A10074/1000),辅助表!$A$1:$F$54,6,FALSE)</f>
        <v>48</v>
      </c>
      <c r="E10074" s="34">
        <v>0</v>
      </c>
      <c r="F10074" s="34">
        <f>ROUND(D10074*VLOOKUP(INT(A10074/1000),辅助表!$A$1:$F$54,5,FALSE),0)/VLOOKUP(INT(A10074/1000),辅助表!$A$1:$F$54,6,FALSE)</f>
        <v>480</v>
      </c>
      <c r="G10074" s="34" t="str">
        <f>VLOOKUP(INT(A10074/1000),辅助表!$A$1:$F$54,4,FALSE)&amp;"+"&amp;(D10074/VLOOKUP(INT(A10074/1000),辅助表!$A$1:$F$54,6,FALSE))&amp;VLOOKUP(INT(A10074/1000),辅助表!$A$1:$G$54,7,FALSE)</f>
        <v>破防御+48</v>
      </c>
    </row>
    <row r="10075" spans="1:7">
      <c r="A10075" s="26">
        <v>28474</v>
      </c>
      <c r="B10075" s="34" t="s">
        <v>46</v>
      </c>
      <c r="C10075" s="35" t="s">
        <v>387</v>
      </c>
      <c r="D10075" s="34">
        <f>CEILING(RIGHT(A10075,3)/VLOOKUP(INT(A10075/1000),辅助表!$A$1:$F$54,5,FALSE),1)*VLOOKUP(INT(A10075/1000),辅助表!$A$1:$F$54,6,FALSE)</f>
        <v>48</v>
      </c>
      <c r="E10075" s="34">
        <v>0</v>
      </c>
      <c r="F10075" s="34">
        <f>ROUND(D10075*VLOOKUP(INT(A10075/1000),辅助表!$A$1:$F$54,5,FALSE),0)/VLOOKUP(INT(A10075/1000),辅助表!$A$1:$F$54,6,FALSE)</f>
        <v>480</v>
      </c>
      <c r="G10075" s="34" t="str">
        <f>VLOOKUP(INT(A10075/1000),辅助表!$A$1:$F$54,4,FALSE)&amp;"+"&amp;(D10075/VLOOKUP(INT(A10075/1000),辅助表!$A$1:$F$54,6,FALSE))&amp;VLOOKUP(INT(A10075/1000),辅助表!$A$1:$G$54,7,FALSE)</f>
        <v>破防御+48</v>
      </c>
    </row>
    <row r="10076" spans="1:7">
      <c r="A10076" s="26">
        <v>28475</v>
      </c>
      <c r="B10076" s="34" t="s">
        <v>46</v>
      </c>
      <c r="C10076" s="35" t="s">
        <v>387</v>
      </c>
      <c r="D10076" s="34">
        <f>CEILING(RIGHT(A10076,3)/VLOOKUP(INT(A10076/1000),辅助表!$A$1:$F$54,5,FALSE),1)*VLOOKUP(INT(A10076/1000),辅助表!$A$1:$F$54,6,FALSE)</f>
        <v>48</v>
      </c>
      <c r="E10076" s="34">
        <v>0</v>
      </c>
      <c r="F10076" s="34">
        <f>ROUND(D10076*VLOOKUP(INT(A10076/1000),辅助表!$A$1:$F$54,5,FALSE),0)/VLOOKUP(INT(A10076/1000),辅助表!$A$1:$F$54,6,FALSE)</f>
        <v>480</v>
      </c>
      <c r="G10076" s="34" t="str">
        <f>VLOOKUP(INT(A10076/1000),辅助表!$A$1:$F$54,4,FALSE)&amp;"+"&amp;(D10076/VLOOKUP(INT(A10076/1000),辅助表!$A$1:$F$54,6,FALSE))&amp;VLOOKUP(INT(A10076/1000),辅助表!$A$1:$G$54,7,FALSE)</f>
        <v>破防御+48</v>
      </c>
    </row>
    <row r="10077" spans="1:7">
      <c r="A10077" s="26">
        <v>28476</v>
      </c>
      <c r="B10077" s="34" t="s">
        <v>46</v>
      </c>
      <c r="C10077" s="35" t="s">
        <v>387</v>
      </c>
      <c r="D10077" s="34">
        <f>CEILING(RIGHT(A10077,3)/VLOOKUP(INT(A10077/1000),辅助表!$A$1:$F$54,5,FALSE),1)*VLOOKUP(INT(A10077/1000),辅助表!$A$1:$F$54,6,FALSE)</f>
        <v>48</v>
      </c>
      <c r="E10077" s="34">
        <v>0</v>
      </c>
      <c r="F10077" s="34">
        <f>ROUND(D10077*VLOOKUP(INT(A10077/1000),辅助表!$A$1:$F$54,5,FALSE),0)/VLOOKUP(INT(A10077/1000),辅助表!$A$1:$F$54,6,FALSE)</f>
        <v>480</v>
      </c>
      <c r="G10077" s="34" t="str">
        <f>VLOOKUP(INT(A10077/1000),辅助表!$A$1:$F$54,4,FALSE)&amp;"+"&amp;(D10077/VLOOKUP(INT(A10077/1000),辅助表!$A$1:$F$54,6,FALSE))&amp;VLOOKUP(INT(A10077/1000),辅助表!$A$1:$G$54,7,FALSE)</f>
        <v>破防御+48</v>
      </c>
    </row>
    <row r="10078" spans="1:7">
      <c r="A10078" s="26">
        <v>28477</v>
      </c>
      <c r="B10078" s="34" t="s">
        <v>46</v>
      </c>
      <c r="C10078" s="35" t="s">
        <v>387</v>
      </c>
      <c r="D10078" s="34">
        <f>CEILING(RIGHT(A10078,3)/VLOOKUP(INT(A10078/1000),辅助表!$A$1:$F$54,5,FALSE),1)*VLOOKUP(INT(A10078/1000),辅助表!$A$1:$F$54,6,FALSE)</f>
        <v>48</v>
      </c>
      <c r="E10078" s="34">
        <v>0</v>
      </c>
      <c r="F10078" s="34">
        <f>ROUND(D10078*VLOOKUP(INT(A10078/1000),辅助表!$A$1:$F$54,5,FALSE),0)/VLOOKUP(INT(A10078/1000),辅助表!$A$1:$F$54,6,FALSE)</f>
        <v>480</v>
      </c>
      <c r="G10078" s="34" t="str">
        <f>VLOOKUP(INT(A10078/1000),辅助表!$A$1:$F$54,4,FALSE)&amp;"+"&amp;(D10078/VLOOKUP(INT(A10078/1000),辅助表!$A$1:$F$54,6,FALSE))&amp;VLOOKUP(INT(A10078/1000),辅助表!$A$1:$G$54,7,FALSE)</f>
        <v>破防御+48</v>
      </c>
    </row>
    <row r="10079" spans="1:7">
      <c r="A10079" s="26">
        <v>28478</v>
      </c>
      <c r="B10079" s="34" t="s">
        <v>46</v>
      </c>
      <c r="C10079" s="35" t="s">
        <v>387</v>
      </c>
      <c r="D10079" s="34">
        <f>CEILING(RIGHT(A10079,3)/VLOOKUP(INT(A10079/1000),辅助表!$A$1:$F$54,5,FALSE),1)*VLOOKUP(INT(A10079/1000),辅助表!$A$1:$F$54,6,FALSE)</f>
        <v>48</v>
      </c>
      <c r="E10079" s="34">
        <v>0</v>
      </c>
      <c r="F10079" s="34">
        <f>ROUND(D10079*VLOOKUP(INT(A10079/1000),辅助表!$A$1:$F$54,5,FALSE),0)/VLOOKUP(INT(A10079/1000),辅助表!$A$1:$F$54,6,FALSE)</f>
        <v>480</v>
      </c>
      <c r="G10079" s="34" t="str">
        <f>VLOOKUP(INT(A10079/1000),辅助表!$A$1:$F$54,4,FALSE)&amp;"+"&amp;(D10079/VLOOKUP(INT(A10079/1000),辅助表!$A$1:$F$54,6,FALSE))&amp;VLOOKUP(INT(A10079/1000),辅助表!$A$1:$G$54,7,FALSE)</f>
        <v>破防御+48</v>
      </c>
    </row>
    <row r="10080" spans="1:7">
      <c r="A10080" s="26">
        <v>28479</v>
      </c>
      <c r="B10080" s="34" t="s">
        <v>46</v>
      </c>
      <c r="C10080" s="35" t="s">
        <v>387</v>
      </c>
      <c r="D10080" s="34">
        <f>CEILING(RIGHT(A10080,3)/VLOOKUP(INT(A10080/1000),辅助表!$A$1:$F$54,5,FALSE),1)*VLOOKUP(INT(A10080/1000),辅助表!$A$1:$F$54,6,FALSE)</f>
        <v>48</v>
      </c>
      <c r="E10080" s="34">
        <v>0</v>
      </c>
      <c r="F10080" s="34">
        <f>ROUND(D10080*VLOOKUP(INT(A10080/1000),辅助表!$A$1:$F$54,5,FALSE),0)/VLOOKUP(INT(A10080/1000),辅助表!$A$1:$F$54,6,FALSE)</f>
        <v>480</v>
      </c>
      <c r="G10080" s="34" t="str">
        <f>VLOOKUP(INT(A10080/1000),辅助表!$A$1:$F$54,4,FALSE)&amp;"+"&amp;(D10080/VLOOKUP(INT(A10080/1000),辅助表!$A$1:$F$54,6,FALSE))&amp;VLOOKUP(INT(A10080/1000),辅助表!$A$1:$G$54,7,FALSE)</f>
        <v>破防御+48</v>
      </c>
    </row>
    <row r="10081" spans="1:7">
      <c r="A10081" s="26">
        <v>28480</v>
      </c>
      <c r="B10081" s="34" t="s">
        <v>46</v>
      </c>
      <c r="C10081" s="35" t="s">
        <v>387</v>
      </c>
      <c r="D10081" s="34">
        <f>CEILING(RIGHT(A10081,3)/VLOOKUP(INT(A10081/1000),辅助表!$A$1:$F$54,5,FALSE),1)*VLOOKUP(INT(A10081/1000),辅助表!$A$1:$F$54,6,FALSE)</f>
        <v>48</v>
      </c>
      <c r="E10081" s="34">
        <v>0</v>
      </c>
      <c r="F10081" s="34">
        <f>ROUND(D10081*VLOOKUP(INT(A10081/1000),辅助表!$A$1:$F$54,5,FALSE),0)/VLOOKUP(INT(A10081/1000),辅助表!$A$1:$F$54,6,FALSE)</f>
        <v>480</v>
      </c>
      <c r="G10081" s="34" t="str">
        <f>VLOOKUP(INT(A10081/1000),辅助表!$A$1:$F$54,4,FALSE)&amp;"+"&amp;(D10081/VLOOKUP(INT(A10081/1000),辅助表!$A$1:$F$54,6,FALSE))&amp;VLOOKUP(INT(A10081/1000),辅助表!$A$1:$G$54,7,FALSE)</f>
        <v>破防御+48</v>
      </c>
    </row>
    <row r="10082" spans="1:7">
      <c r="A10082" s="26">
        <v>28481</v>
      </c>
      <c r="B10082" s="34" t="s">
        <v>46</v>
      </c>
      <c r="C10082" s="35" t="s">
        <v>387</v>
      </c>
      <c r="D10082" s="34">
        <f>CEILING(RIGHT(A10082,3)/VLOOKUP(INT(A10082/1000),辅助表!$A$1:$F$54,5,FALSE),1)*VLOOKUP(INT(A10082/1000),辅助表!$A$1:$F$54,6,FALSE)</f>
        <v>49</v>
      </c>
      <c r="E10082" s="34">
        <v>0</v>
      </c>
      <c r="F10082" s="34">
        <f>ROUND(D10082*VLOOKUP(INT(A10082/1000),辅助表!$A$1:$F$54,5,FALSE),0)/VLOOKUP(INT(A10082/1000),辅助表!$A$1:$F$54,6,FALSE)</f>
        <v>490</v>
      </c>
      <c r="G10082" s="34" t="str">
        <f>VLOOKUP(INT(A10082/1000),辅助表!$A$1:$F$54,4,FALSE)&amp;"+"&amp;(D10082/VLOOKUP(INT(A10082/1000),辅助表!$A$1:$F$54,6,FALSE))&amp;VLOOKUP(INT(A10082/1000),辅助表!$A$1:$G$54,7,FALSE)</f>
        <v>破防御+49</v>
      </c>
    </row>
    <row r="10083" spans="1:7">
      <c r="A10083" s="26">
        <v>28482</v>
      </c>
      <c r="B10083" s="34" t="s">
        <v>46</v>
      </c>
      <c r="C10083" s="35" t="s">
        <v>387</v>
      </c>
      <c r="D10083" s="34">
        <f>CEILING(RIGHT(A10083,3)/VLOOKUP(INT(A10083/1000),辅助表!$A$1:$F$54,5,FALSE),1)*VLOOKUP(INT(A10083/1000),辅助表!$A$1:$F$54,6,FALSE)</f>
        <v>49</v>
      </c>
      <c r="E10083" s="34">
        <v>0</v>
      </c>
      <c r="F10083" s="34">
        <f>ROUND(D10083*VLOOKUP(INT(A10083/1000),辅助表!$A$1:$F$54,5,FALSE),0)/VLOOKUP(INT(A10083/1000),辅助表!$A$1:$F$54,6,FALSE)</f>
        <v>490</v>
      </c>
      <c r="G10083" s="34" t="str">
        <f>VLOOKUP(INT(A10083/1000),辅助表!$A$1:$F$54,4,FALSE)&amp;"+"&amp;(D10083/VLOOKUP(INT(A10083/1000),辅助表!$A$1:$F$54,6,FALSE))&amp;VLOOKUP(INT(A10083/1000),辅助表!$A$1:$G$54,7,FALSE)</f>
        <v>破防御+49</v>
      </c>
    </row>
    <row r="10084" spans="1:7">
      <c r="A10084" s="26">
        <v>28483</v>
      </c>
      <c r="B10084" s="34" t="s">
        <v>46</v>
      </c>
      <c r="C10084" s="35" t="s">
        <v>387</v>
      </c>
      <c r="D10084" s="34">
        <f>CEILING(RIGHT(A10084,3)/VLOOKUP(INT(A10084/1000),辅助表!$A$1:$F$54,5,FALSE),1)*VLOOKUP(INT(A10084/1000),辅助表!$A$1:$F$54,6,FALSE)</f>
        <v>49</v>
      </c>
      <c r="E10084" s="34">
        <v>0</v>
      </c>
      <c r="F10084" s="34">
        <f>ROUND(D10084*VLOOKUP(INT(A10084/1000),辅助表!$A$1:$F$54,5,FALSE),0)/VLOOKUP(INT(A10084/1000),辅助表!$A$1:$F$54,6,FALSE)</f>
        <v>490</v>
      </c>
      <c r="G10084" s="34" t="str">
        <f>VLOOKUP(INT(A10084/1000),辅助表!$A$1:$F$54,4,FALSE)&amp;"+"&amp;(D10084/VLOOKUP(INT(A10084/1000),辅助表!$A$1:$F$54,6,FALSE))&amp;VLOOKUP(INT(A10084/1000),辅助表!$A$1:$G$54,7,FALSE)</f>
        <v>破防御+49</v>
      </c>
    </row>
    <row r="10085" spans="1:7">
      <c r="A10085" s="26">
        <v>28484</v>
      </c>
      <c r="B10085" s="34" t="s">
        <v>46</v>
      </c>
      <c r="C10085" s="35" t="s">
        <v>387</v>
      </c>
      <c r="D10085" s="34">
        <f>CEILING(RIGHT(A10085,3)/VLOOKUP(INT(A10085/1000),辅助表!$A$1:$F$54,5,FALSE),1)*VLOOKUP(INT(A10085/1000),辅助表!$A$1:$F$54,6,FALSE)</f>
        <v>49</v>
      </c>
      <c r="E10085" s="34">
        <v>0</v>
      </c>
      <c r="F10085" s="34">
        <f>ROUND(D10085*VLOOKUP(INT(A10085/1000),辅助表!$A$1:$F$54,5,FALSE),0)/VLOOKUP(INT(A10085/1000),辅助表!$A$1:$F$54,6,FALSE)</f>
        <v>490</v>
      </c>
      <c r="G10085" s="34" t="str">
        <f>VLOOKUP(INT(A10085/1000),辅助表!$A$1:$F$54,4,FALSE)&amp;"+"&amp;(D10085/VLOOKUP(INT(A10085/1000),辅助表!$A$1:$F$54,6,FALSE))&amp;VLOOKUP(INT(A10085/1000),辅助表!$A$1:$G$54,7,FALSE)</f>
        <v>破防御+49</v>
      </c>
    </row>
    <row r="10086" spans="1:7">
      <c r="A10086" s="26">
        <v>28485</v>
      </c>
      <c r="B10086" s="34" t="s">
        <v>46</v>
      </c>
      <c r="C10086" s="35" t="s">
        <v>387</v>
      </c>
      <c r="D10086" s="34">
        <f>CEILING(RIGHT(A10086,3)/VLOOKUP(INT(A10086/1000),辅助表!$A$1:$F$54,5,FALSE),1)*VLOOKUP(INT(A10086/1000),辅助表!$A$1:$F$54,6,FALSE)</f>
        <v>49</v>
      </c>
      <c r="E10086" s="34">
        <v>0</v>
      </c>
      <c r="F10086" s="34">
        <f>ROUND(D10086*VLOOKUP(INT(A10086/1000),辅助表!$A$1:$F$54,5,FALSE),0)/VLOOKUP(INT(A10086/1000),辅助表!$A$1:$F$54,6,FALSE)</f>
        <v>490</v>
      </c>
      <c r="G10086" s="34" t="str">
        <f>VLOOKUP(INT(A10086/1000),辅助表!$A$1:$F$54,4,FALSE)&amp;"+"&amp;(D10086/VLOOKUP(INT(A10086/1000),辅助表!$A$1:$F$54,6,FALSE))&amp;VLOOKUP(INT(A10086/1000),辅助表!$A$1:$G$54,7,FALSE)</f>
        <v>破防御+49</v>
      </c>
    </row>
    <row r="10087" spans="1:7">
      <c r="A10087" s="26">
        <v>28486</v>
      </c>
      <c r="B10087" s="34" t="s">
        <v>46</v>
      </c>
      <c r="C10087" s="35" t="s">
        <v>387</v>
      </c>
      <c r="D10087" s="34">
        <f>CEILING(RIGHT(A10087,3)/VLOOKUP(INT(A10087/1000),辅助表!$A$1:$F$54,5,FALSE),1)*VLOOKUP(INT(A10087/1000),辅助表!$A$1:$F$54,6,FALSE)</f>
        <v>49</v>
      </c>
      <c r="E10087" s="34">
        <v>0</v>
      </c>
      <c r="F10087" s="34">
        <f>ROUND(D10087*VLOOKUP(INT(A10087/1000),辅助表!$A$1:$F$54,5,FALSE),0)/VLOOKUP(INT(A10087/1000),辅助表!$A$1:$F$54,6,FALSE)</f>
        <v>490</v>
      </c>
      <c r="G10087" s="34" t="str">
        <f>VLOOKUP(INT(A10087/1000),辅助表!$A$1:$F$54,4,FALSE)&amp;"+"&amp;(D10087/VLOOKUP(INT(A10087/1000),辅助表!$A$1:$F$54,6,FALSE))&amp;VLOOKUP(INT(A10087/1000),辅助表!$A$1:$G$54,7,FALSE)</f>
        <v>破防御+49</v>
      </c>
    </row>
    <row r="10088" spans="1:7">
      <c r="A10088" s="26">
        <v>28487</v>
      </c>
      <c r="B10088" s="34" t="s">
        <v>46</v>
      </c>
      <c r="C10088" s="35" t="s">
        <v>387</v>
      </c>
      <c r="D10088" s="34">
        <f>CEILING(RIGHT(A10088,3)/VLOOKUP(INT(A10088/1000),辅助表!$A$1:$F$54,5,FALSE),1)*VLOOKUP(INT(A10088/1000),辅助表!$A$1:$F$54,6,FALSE)</f>
        <v>49</v>
      </c>
      <c r="E10088" s="34">
        <v>0</v>
      </c>
      <c r="F10088" s="34">
        <f>ROUND(D10088*VLOOKUP(INT(A10088/1000),辅助表!$A$1:$F$54,5,FALSE),0)/VLOOKUP(INT(A10088/1000),辅助表!$A$1:$F$54,6,FALSE)</f>
        <v>490</v>
      </c>
      <c r="G10088" s="34" t="str">
        <f>VLOOKUP(INT(A10088/1000),辅助表!$A$1:$F$54,4,FALSE)&amp;"+"&amp;(D10088/VLOOKUP(INT(A10088/1000),辅助表!$A$1:$F$54,6,FALSE))&amp;VLOOKUP(INT(A10088/1000),辅助表!$A$1:$G$54,7,FALSE)</f>
        <v>破防御+49</v>
      </c>
    </row>
    <row r="10089" spans="1:7">
      <c r="A10089" s="26">
        <v>28488</v>
      </c>
      <c r="B10089" s="34" t="s">
        <v>46</v>
      </c>
      <c r="C10089" s="35" t="s">
        <v>387</v>
      </c>
      <c r="D10089" s="34">
        <f>CEILING(RIGHT(A10089,3)/VLOOKUP(INT(A10089/1000),辅助表!$A$1:$F$54,5,FALSE),1)*VLOOKUP(INT(A10089/1000),辅助表!$A$1:$F$54,6,FALSE)</f>
        <v>49</v>
      </c>
      <c r="E10089" s="34">
        <v>0</v>
      </c>
      <c r="F10089" s="34">
        <f>ROUND(D10089*VLOOKUP(INT(A10089/1000),辅助表!$A$1:$F$54,5,FALSE),0)/VLOOKUP(INT(A10089/1000),辅助表!$A$1:$F$54,6,FALSE)</f>
        <v>490</v>
      </c>
      <c r="G10089" s="34" t="str">
        <f>VLOOKUP(INT(A10089/1000),辅助表!$A$1:$F$54,4,FALSE)&amp;"+"&amp;(D10089/VLOOKUP(INT(A10089/1000),辅助表!$A$1:$F$54,6,FALSE))&amp;VLOOKUP(INT(A10089/1000),辅助表!$A$1:$G$54,7,FALSE)</f>
        <v>破防御+49</v>
      </c>
    </row>
    <row r="10090" spans="1:7">
      <c r="A10090" s="26">
        <v>28489</v>
      </c>
      <c r="B10090" s="34" t="s">
        <v>46</v>
      </c>
      <c r="C10090" s="35" t="s">
        <v>387</v>
      </c>
      <c r="D10090" s="34">
        <f>CEILING(RIGHT(A10090,3)/VLOOKUP(INT(A10090/1000),辅助表!$A$1:$F$54,5,FALSE),1)*VLOOKUP(INT(A10090/1000),辅助表!$A$1:$F$54,6,FALSE)</f>
        <v>49</v>
      </c>
      <c r="E10090" s="34">
        <v>0</v>
      </c>
      <c r="F10090" s="34">
        <f>ROUND(D10090*VLOOKUP(INT(A10090/1000),辅助表!$A$1:$F$54,5,FALSE),0)/VLOOKUP(INT(A10090/1000),辅助表!$A$1:$F$54,6,FALSE)</f>
        <v>490</v>
      </c>
      <c r="G10090" s="34" t="str">
        <f>VLOOKUP(INT(A10090/1000),辅助表!$A$1:$F$54,4,FALSE)&amp;"+"&amp;(D10090/VLOOKUP(INT(A10090/1000),辅助表!$A$1:$F$54,6,FALSE))&amp;VLOOKUP(INT(A10090/1000),辅助表!$A$1:$G$54,7,FALSE)</f>
        <v>破防御+49</v>
      </c>
    </row>
    <row r="10091" spans="1:7">
      <c r="A10091" s="26">
        <v>28490</v>
      </c>
      <c r="B10091" s="34" t="s">
        <v>46</v>
      </c>
      <c r="C10091" s="35" t="s">
        <v>387</v>
      </c>
      <c r="D10091" s="34">
        <f>CEILING(RIGHT(A10091,3)/VLOOKUP(INT(A10091/1000),辅助表!$A$1:$F$54,5,FALSE),1)*VLOOKUP(INT(A10091/1000),辅助表!$A$1:$F$54,6,FALSE)</f>
        <v>49</v>
      </c>
      <c r="E10091" s="34">
        <v>0</v>
      </c>
      <c r="F10091" s="34">
        <f>ROUND(D10091*VLOOKUP(INT(A10091/1000),辅助表!$A$1:$F$54,5,FALSE),0)/VLOOKUP(INT(A10091/1000),辅助表!$A$1:$F$54,6,FALSE)</f>
        <v>490</v>
      </c>
      <c r="G10091" s="34" t="str">
        <f>VLOOKUP(INT(A10091/1000),辅助表!$A$1:$F$54,4,FALSE)&amp;"+"&amp;(D10091/VLOOKUP(INT(A10091/1000),辅助表!$A$1:$F$54,6,FALSE))&amp;VLOOKUP(INT(A10091/1000),辅助表!$A$1:$G$54,7,FALSE)</f>
        <v>破防御+49</v>
      </c>
    </row>
    <row r="10092" spans="1:7">
      <c r="A10092" s="26">
        <v>28491</v>
      </c>
      <c r="B10092" s="34" t="s">
        <v>46</v>
      </c>
      <c r="C10092" s="35" t="s">
        <v>387</v>
      </c>
      <c r="D10092" s="34">
        <f>CEILING(RIGHT(A10092,3)/VLOOKUP(INT(A10092/1000),辅助表!$A$1:$F$54,5,FALSE),1)*VLOOKUP(INT(A10092/1000),辅助表!$A$1:$F$54,6,FALSE)</f>
        <v>50</v>
      </c>
      <c r="E10092" s="34">
        <v>0</v>
      </c>
      <c r="F10092" s="34">
        <f>ROUND(D10092*VLOOKUP(INT(A10092/1000),辅助表!$A$1:$F$54,5,FALSE),0)/VLOOKUP(INT(A10092/1000),辅助表!$A$1:$F$54,6,FALSE)</f>
        <v>500</v>
      </c>
      <c r="G10092" s="34" t="str">
        <f>VLOOKUP(INT(A10092/1000),辅助表!$A$1:$F$54,4,FALSE)&amp;"+"&amp;(D10092/VLOOKUP(INT(A10092/1000),辅助表!$A$1:$F$54,6,FALSE))&amp;VLOOKUP(INT(A10092/1000),辅助表!$A$1:$G$54,7,FALSE)</f>
        <v>破防御+50</v>
      </c>
    </row>
    <row r="10093" spans="1:7">
      <c r="A10093" s="26">
        <v>28492</v>
      </c>
      <c r="B10093" s="34" t="s">
        <v>46</v>
      </c>
      <c r="C10093" s="35" t="s">
        <v>387</v>
      </c>
      <c r="D10093" s="34">
        <f>CEILING(RIGHT(A10093,3)/VLOOKUP(INT(A10093/1000),辅助表!$A$1:$F$54,5,FALSE),1)*VLOOKUP(INT(A10093/1000),辅助表!$A$1:$F$54,6,FALSE)</f>
        <v>50</v>
      </c>
      <c r="E10093" s="34">
        <v>0</v>
      </c>
      <c r="F10093" s="34">
        <f>ROUND(D10093*VLOOKUP(INT(A10093/1000),辅助表!$A$1:$F$54,5,FALSE),0)/VLOOKUP(INT(A10093/1000),辅助表!$A$1:$F$54,6,FALSE)</f>
        <v>500</v>
      </c>
      <c r="G10093" s="34" t="str">
        <f>VLOOKUP(INT(A10093/1000),辅助表!$A$1:$F$54,4,FALSE)&amp;"+"&amp;(D10093/VLOOKUP(INT(A10093/1000),辅助表!$A$1:$F$54,6,FALSE))&amp;VLOOKUP(INT(A10093/1000),辅助表!$A$1:$G$54,7,FALSE)</f>
        <v>破防御+50</v>
      </c>
    </row>
    <row r="10094" spans="1:7">
      <c r="A10094" s="26">
        <v>28493</v>
      </c>
      <c r="B10094" s="34" t="s">
        <v>46</v>
      </c>
      <c r="C10094" s="35" t="s">
        <v>387</v>
      </c>
      <c r="D10094" s="34">
        <f>CEILING(RIGHT(A10094,3)/VLOOKUP(INT(A10094/1000),辅助表!$A$1:$F$54,5,FALSE),1)*VLOOKUP(INT(A10094/1000),辅助表!$A$1:$F$54,6,FALSE)</f>
        <v>50</v>
      </c>
      <c r="E10094" s="34">
        <v>0</v>
      </c>
      <c r="F10094" s="34">
        <f>ROUND(D10094*VLOOKUP(INT(A10094/1000),辅助表!$A$1:$F$54,5,FALSE),0)/VLOOKUP(INT(A10094/1000),辅助表!$A$1:$F$54,6,FALSE)</f>
        <v>500</v>
      </c>
      <c r="G10094" s="34" t="str">
        <f>VLOOKUP(INT(A10094/1000),辅助表!$A$1:$F$54,4,FALSE)&amp;"+"&amp;(D10094/VLOOKUP(INT(A10094/1000),辅助表!$A$1:$F$54,6,FALSE))&amp;VLOOKUP(INT(A10094/1000),辅助表!$A$1:$G$54,7,FALSE)</f>
        <v>破防御+50</v>
      </c>
    </row>
    <row r="10095" spans="1:7">
      <c r="A10095" s="26">
        <v>28494</v>
      </c>
      <c r="B10095" s="34" t="s">
        <v>46</v>
      </c>
      <c r="C10095" s="35" t="s">
        <v>387</v>
      </c>
      <c r="D10095" s="34">
        <f>CEILING(RIGHT(A10095,3)/VLOOKUP(INT(A10095/1000),辅助表!$A$1:$F$54,5,FALSE),1)*VLOOKUP(INT(A10095/1000),辅助表!$A$1:$F$54,6,FALSE)</f>
        <v>50</v>
      </c>
      <c r="E10095" s="34">
        <v>0</v>
      </c>
      <c r="F10095" s="34">
        <f>ROUND(D10095*VLOOKUP(INT(A10095/1000),辅助表!$A$1:$F$54,5,FALSE),0)/VLOOKUP(INT(A10095/1000),辅助表!$A$1:$F$54,6,FALSE)</f>
        <v>500</v>
      </c>
      <c r="G10095" s="34" t="str">
        <f>VLOOKUP(INT(A10095/1000),辅助表!$A$1:$F$54,4,FALSE)&amp;"+"&amp;(D10095/VLOOKUP(INT(A10095/1000),辅助表!$A$1:$F$54,6,FALSE))&amp;VLOOKUP(INT(A10095/1000),辅助表!$A$1:$G$54,7,FALSE)</f>
        <v>破防御+50</v>
      </c>
    </row>
    <row r="10096" spans="1:7">
      <c r="A10096" s="26">
        <v>28495</v>
      </c>
      <c r="B10096" s="34" t="s">
        <v>46</v>
      </c>
      <c r="C10096" s="35" t="s">
        <v>387</v>
      </c>
      <c r="D10096" s="34">
        <f>CEILING(RIGHT(A10096,3)/VLOOKUP(INT(A10096/1000),辅助表!$A$1:$F$54,5,FALSE),1)*VLOOKUP(INT(A10096/1000),辅助表!$A$1:$F$54,6,FALSE)</f>
        <v>50</v>
      </c>
      <c r="E10096" s="34">
        <v>0</v>
      </c>
      <c r="F10096" s="34">
        <f>ROUND(D10096*VLOOKUP(INT(A10096/1000),辅助表!$A$1:$F$54,5,FALSE),0)/VLOOKUP(INT(A10096/1000),辅助表!$A$1:$F$54,6,FALSE)</f>
        <v>500</v>
      </c>
      <c r="G10096" s="34" t="str">
        <f>VLOOKUP(INT(A10096/1000),辅助表!$A$1:$F$54,4,FALSE)&amp;"+"&amp;(D10096/VLOOKUP(INT(A10096/1000),辅助表!$A$1:$F$54,6,FALSE))&amp;VLOOKUP(INT(A10096/1000),辅助表!$A$1:$G$54,7,FALSE)</f>
        <v>破防御+50</v>
      </c>
    </row>
    <row r="10097" spans="1:7">
      <c r="A10097" s="26">
        <v>28496</v>
      </c>
      <c r="B10097" s="34" t="s">
        <v>46</v>
      </c>
      <c r="C10097" s="35" t="s">
        <v>387</v>
      </c>
      <c r="D10097" s="34">
        <f>CEILING(RIGHT(A10097,3)/VLOOKUP(INT(A10097/1000),辅助表!$A$1:$F$54,5,FALSE),1)*VLOOKUP(INT(A10097/1000),辅助表!$A$1:$F$54,6,FALSE)</f>
        <v>50</v>
      </c>
      <c r="E10097" s="34">
        <v>0</v>
      </c>
      <c r="F10097" s="34">
        <f>ROUND(D10097*VLOOKUP(INT(A10097/1000),辅助表!$A$1:$F$54,5,FALSE),0)/VLOOKUP(INT(A10097/1000),辅助表!$A$1:$F$54,6,FALSE)</f>
        <v>500</v>
      </c>
      <c r="G10097" s="34" t="str">
        <f>VLOOKUP(INT(A10097/1000),辅助表!$A$1:$F$54,4,FALSE)&amp;"+"&amp;(D10097/VLOOKUP(INT(A10097/1000),辅助表!$A$1:$F$54,6,FALSE))&amp;VLOOKUP(INT(A10097/1000),辅助表!$A$1:$G$54,7,FALSE)</f>
        <v>破防御+50</v>
      </c>
    </row>
    <row r="10098" spans="1:7">
      <c r="A10098" s="26">
        <v>28497</v>
      </c>
      <c r="B10098" s="34" t="s">
        <v>46</v>
      </c>
      <c r="C10098" s="35" t="s">
        <v>387</v>
      </c>
      <c r="D10098" s="34">
        <f>CEILING(RIGHT(A10098,3)/VLOOKUP(INT(A10098/1000),辅助表!$A$1:$F$54,5,FALSE),1)*VLOOKUP(INT(A10098/1000),辅助表!$A$1:$F$54,6,FALSE)</f>
        <v>50</v>
      </c>
      <c r="E10098" s="34">
        <v>0</v>
      </c>
      <c r="F10098" s="34">
        <f>ROUND(D10098*VLOOKUP(INT(A10098/1000),辅助表!$A$1:$F$54,5,FALSE),0)/VLOOKUP(INT(A10098/1000),辅助表!$A$1:$F$54,6,FALSE)</f>
        <v>500</v>
      </c>
      <c r="G10098" s="34" t="str">
        <f>VLOOKUP(INT(A10098/1000),辅助表!$A$1:$F$54,4,FALSE)&amp;"+"&amp;(D10098/VLOOKUP(INT(A10098/1000),辅助表!$A$1:$F$54,6,FALSE))&amp;VLOOKUP(INT(A10098/1000),辅助表!$A$1:$G$54,7,FALSE)</f>
        <v>破防御+50</v>
      </c>
    </row>
    <row r="10099" spans="1:7">
      <c r="A10099" s="26">
        <v>28498</v>
      </c>
      <c r="B10099" s="34" t="s">
        <v>46</v>
      </c>
      <c r="C10099" s="35" t="s">
        <v>387</v>
      </c>
      <c r="D10099" s="34">
        <f>CEILING(RIGHT(A10099,3)/VLOOKUP(INT(A10099/1000),辅助表!$A$1:$F$54,5,FALSE),1)*VLOOKUP(INT(A10099/1000),辅助表!$A$1:$F$54,6,FALSE)</f>
        <v>50</v>
      </c>
      <c r="E10099" s="34">
        <v>0</v>
      </c>
      <c r="F10099" s="34">
        <f>ROUND(D10099*VLOOKUP(INT(A10099/1000),辅助表!$A$1:$F$54,5,FALSE),0)/VLOOKUP(INT(A10099/1000),辅助表!$A$1:$F$54,6,FALSE)</f>
        <v>500</v>
      </c>
      <c r="G10099" s="34" t="str">
        <f>VLOOKUP(INT(A10099/1000),辅助表!$A$1:$F$54,4,FALSE)&amp;"+"&amp;(D10099/VLOOKUP(INT(A10099/1000),辅助表!$A$1:$F$54,6,FALSE))&amp;VLOOKUP(INT(A10099/1000),辅助表!$A$1:$G$54,7,FALSE)</f>
        <v>破防御+50</v>
      </c>
    </row>
    <row r="10100" spans="1:7">
      <c r="A10100" s="26">
        <v>28499</v>
      </c>
      <c r="B10100" s="34" t="s">
        <v>46</v>
      </c>
      <c r="C10100" s="35" t="s">
        <v>387</v>
      </c>
      <c r="D10100" s="34">
        <f>CEILING(RIGHT(A10100,3)/VLOOKUP(INT(A10100/1000),辅助表!$A$1:$F$54,5,FALSE),1)*VLOOKUP(INT(A10100/1000),辅助表!$A$1:$F$54,6,FALSE)</f>
        <v>50</v>
      </c>
      <c r="E10100" s="34">
        <v>0</v>
      </c>
      <c r="F10100" s="34">
        <f>ROUND(D10100*VLOOKUP(INT(A10100/1000),辅助表!$A$1:$F$54,5,FALSE),0)/VLOOKUP(INT(A10100/1000),辅助表!$A$1:$F$54,6,FALSE)</f>
        <v>500</v>
      </c>
      <c r="G10100" s="34" t="str">
        <f>VLOOKUP(INT(A10100/1000),辅助表!$A$1:$F$54,4,FALSE)&amp;"+"&amp;(D10100/VLOOKUP(INT(A10100/1000),辅助表!$A$1:$F$54,6,FALSE))&amp;VLOOKUP(INT(A10100/1000),辅助表!$A$1:$G$54,7,FALSE)</f>
        <v>破防御+50</v>
      </c>
    </row>
    <row r="10101" spans="1:7">
      <c r="A10101" s="26">
        <v>28500</v>
      </c>
      <c r="B10101" s="34" t="s">
        <v>46</v>
      </c>
      <c r="C10101" s="35" t="s">
        <v>387</v>
      </c>
      <c r="D10101" s="34">
        <f>CEILING(RIGHT(A10101,3)/VLOOKUP(INT(A10101/1000),辅助表!$A$1:$F$54,5,FALSE),1)*VLOOKUP(INT(A10101/1000),辅助表!$A$1:$F$54,6,FALSE)</f>
        <v>50</v>
      </c>
      <c r="E10101" s="34">
        <v>0</v>
      </c>
      <c r="F10101" s="34">
        <f>ROUND(D10101*VLOOKUP(INT(A10101/1000),辅助表!$A$1:$F$54,5,FALSE),0)/VLOOKUP(INT(A10101/1000),辅助表!$A$1:$F$54,6,FALSE)</f>
        <v>500</v>
      </c>
      <c r="G10101" s="34" t="str">
        <f>VLOOKUP(INT(A10101/1000),辅助表!$A$1:$F$54,4,FALSE)&amp;"+"&amp;(D10101/VLOOKUP(INT(A10101/1000),辅助表!$A$1:$F$54,6,FALSE))&amp;VLOOKUP(INT(A10101/1000),辅助表!$A$1:$G$54,7,FALSE)</f>
        <v>破防御+50</v>
      </c>
    </row>
    <row r="10102" spans="1:7">
      <c r="A10102" s="26">
        <v>29001</v>
      </c>
      <c r="B10102" t="s">
        <v>46</v>
      </c>
      <c r="C10102" s="35" t="s">
        <v>389</v>
      </c>
      <c r="D10102" s="34">
        <f>CEILING(RIGHT(A10102,3)/VLOOKUP(INT(A10102/1000),辅助表!$A$1:$F$54,5,FALSE),1)*VLOOKUP(INT(A10102/1000),辅助表!$A$1:$F$54,6,FALSE)</f>
        <v>1</v>
      </c>
      <c r="E10102" s="34">
        <v>0</v>
      </c>
      <c r="F10102" s="34">
        <f>ROUND(D10102*VLOOKUP(INT(A10102/1000),辅助表!$A$1:$F$54,5,FALSE),0)/VLOOKUP(INT(A10102/1000),辅助表!$A$1:$F$54,6,FALSE)</f>
        <v>10</v>
      </c>
      <c r="G10102" s="34" t="str">
        <f>VLOOKUP(INT(A10102/1000),辅助表!$A$1:$F$54,4,FALSE)&amp;"+"&amp;(D10102/VLOOKUP(INT(A10102/1000),辅助表!$A$1:$F$54,6,FALSE))&amp;VLOOKUP(INT(A10102/1000),辅助表!$A$1:$G$54,7,FALSE)</f>
        <v>破魔防+1</v>
      </c>
    </row>
    <row r="10103" spans="1:7">
      <c r="A10103" s="26">
        <v>29002</v>
      </c>
      <c r="B10103" t="s">
        <v>46</v>
      </c>
      <c r="C10103" s="35" t="s">
        <v>389</v>
      </c>
      <c r="D10103" s="34">
        <f>CEILING(RIGHT(A10103,3)/VLOOKUP(INT(A10103/1000),辅助表!$A$1:$F$54,5,FALSE),1)*VLOOKUP(INT(A10103/1000),辅助表!$A$1:$F$54,6,FALSE)</f>
        <v>1</v>
      </c>
      <c r="E10103" s="34">
        <v>0</v>
      </c>
      <c r="F10103" s="34">
        <f>ROUND(D10103*VLOOKUP(INT(A10103/1000),辅助表!$A$1:$F$54,5,FALSE),0)/VLOOKUP(INT(A10103/1000),辅助表!$A$1:$F$54,6,FALSE)</f>
        <v>10</v>
      </c>
      <c r="G10103" s="34" t="str">
        <f>VLOOKUP(INT(A10103/1000),辅助表!$A$1:$F$54,4,FALSE)&amp;"+"&amp;(D10103/VLOOKUP(INT(A10103/1000),辅助表!$A$1:$F$54,6,FALSE))&amp;VLOOKUP(INT(A10103/1000),辅助表!$A$1:$G$54,7,FALSE)</f>
        <v>破魔防+1</v>
      </c>
    </row>
    <row r="10104" spans="1:7">
      <c r="A10104" s="26">
        <v>29003</v>
      </c>
      <c r="B10104" s="34" t="s">
        <v>46</v>
      </c>
      <c r="C10104" s="35" t="s">
        <v>389</v>
      </c>
      <c r="D10104" s="34">
        <f>CEILING(RIGHT(A10104,3)/VLOOKUP(INT(A10104/1000),辅助表!$A$1:$F$54,5,FALSE),1)*VLOOKUP(INT(A10104/1000),辅助表!$A$1:$F$54,6,FALSE)</f>
        <v>1</v>
      </c>
      <c r="E10104" s="34">
        <v>0</v>
      </c>
      <c r="F10104" s="34">
        <f>ROUND(D10104*VLOOKUP(INT(A10104/1000),辅助表!$A$1:$F$54,5,FALSE),0)/VLOOKUP(INT(A10104/1000),辅助表!$A$1:$F$54,6,FALSE)</f>
        <v>10</v>
      </c>
      <c r="G10104" s="34" t="str">
        <f>VLOOKUP(INT(A10104/1000),辅助表!$A$1:$F$54,4,FALSE)&amp;"+"&amp;(D10104/VLOOKUP(INT(A10104/1000),辅助表!$A$1:$F$54,6,FALSE))&amp;VLOOKUP(INT(A10104/1000),辅助表!$A$1:$G$54,7,FALSE)</f>
        <v>破魔防+1</v>
      </c>
    </row>
    <row r="10105" spans="1:7">
      <c r="A10105" s="26">
        <v>29004</v>
      </c>
      <c r="B10105" s="34" t="s">
        <v>46</v>
      </c>
      <c r="C10105" s="35" t="s">
        <v>389</v>
      </c>
      <c r="D10105" s="34">
        <f>CEILING(RIGHT(A10105,3)/VLOOKUP(INT(A10105/1000),辅助表!$A$1:$F$54,5,FALSE),1)*VLOOKUP(INT(A10105/1000),辅助表!$A$1:$F$54,6,FALSE)</f>
        <v>1</v>
      </c>
      <c r="E10105" s="34">
        <v>0</v>
      </c>
      <c r="F10105" s="34">
        <f>ROUND(D10105*VLOOKUP(INT(A10105/1000),辅助表!$A$1:$F$54,5,FALSE),0)/VLOOKUP(INT(A10105/1000),辅助表!$A$1:$F$54,6,FALSE)</f>
        <v>10</v>
      </c>
      <c r="G10105" s="34" t="str">
        <f>VLOOKUP(INT(A10105/1000),辅助表!$A$1:$F$54,4,FALSE)&amp;"+"&amp;(D10105/VLOOKUP(INT(A10105/1000),辅助表!$A$1:$F$54,6,FALSE))&amp;VLOOKUP(INT(A10105/1000),辅助表!$A$1:$G$54,7,FALSE)</f>
        <v>破魔防+1</v>
      </c>
    </row>
    <row r="10106" spans="1:7">
      <c r="A10106" s="26">
        <v>29005</v>
      </c>
      <c r="B10106" s="34" t="s">
        <v>46</v>
      </c>
      <c r="C10106" s="35" t="s">
        <v>389</v>
      </c>
      <c r="D10106" s="34">
        <f>CEILING(RIGHT(A10106,3)/VLOOKUP(INT(A10106/1000),辅助表!$A$1:$F$54,5,FALSE),1)*VLOOKUP(INT(A10106/1000),辅助表!$A$1:$F$54,6,FALSE)</f>
        <v>1</v>
      </c>
      <c r="E10106" s="34">
        <v>0</v>
      </c>
      <c r="F10106" s="34">
        <f>ROUND(D10106*VLOOKUP(INT(A10106/1000),辅助表!$A$1:$F$54,5,FALSE),0)/VLOOKUP(INT(A10106/1000),辅助表!$A$1:$F$54,6,FALSE)</f>
        <v>10</v>
      </c>
      <c r="G10106" s="34" t="str">
        <f>VLOOKUP(INT(A10106/1000),辅助表!$A$1:$F$54,4,FALSE)&amp;"+"&amp;(D10106/VLOOKUP(INT(A10106/1000),辅助表!$A$1:$F$54,6,FALSE))&amp;VLOOKUP(INT(A10106/1000),辅助表!$A$1:$G$54,7,FALSE)</f>
        <v>破魔防+1</v>
      </c>
    </row>
    <row r="10107" spans="1:7">
      <c r="A10107" s="26">
        <v>29006</v>
      </c>
      <c r="B10107" s="34" t="s">
        <v>46</v>
      </c>
      <c r="C10107" s="35" t="s">
        <v>389</v>
      </c>
      <c r="D10107" s="34">
        <f>CEILING(RIGHT(A10107,3)/VLOOKUP(INT(A10107/1000),辅助表!$A$1:$F$54,5,FALSE),1)*VLOOKUP(INT(A10107/1000),辅助表!$A$1:$F$54,6,FALSE)</f>
        <v>1</v>
      </c>
      <c r="E10107" s="34">
        <v>0</v>
      </c>
      <c r="F10107" s="34">
        <f>ROUND(D10107*VLOOKUP(INT(A10107/1000),辅助表!$A$1:$F$54,5,FALSE),0)/VLOOKUP(INT(A10107/1000),辅助表!$A$1:$F$54,6,FALSE)</f>
        <v>10</v>
      </c>
      <c r="G10107" s="34" t="str">
        <f>VLOOKUP(INT(A10107/1000),辅助表!$A$1:$F$54,4,FALSE)&amp;"+"&amp;(D10107/VLOOKUP(INT(A10107/1000),辅助表!$A$1:$F$54,6,FALSE))&amp;VLOOKUP(INT(A10107/1000),辅助表!$A$1:$G$54,7,FALSE)</f>
        <v>破魔防+1</v>
      </c>
    </row>
    <row r="10108" spans="1:7">
      <c r="A10108" s="26">
        <v>29007</v>
      </c>
      <c r="B10108" s="34" t="s">
        <v>46</v>
      </c>
      <c r="C10108" s="35" t="s">
        <v>389</v>
      </c>
      <c r="D10108" s="34">
        <f>CEILING(RIGHT(A10108,3)/VLOOKUP(INT(A10108/1000),辅助表!$A$1:$F$54,5,FALSE),1)*VLOOKUP(INT(A10108/1000),辅助表!$A$1:$F$54,6,FALSE)</f>
        <v>1</v>
      </c>
      <c r="E10108" s="34">
        <v>0</v>
      </c>
      <c r="F10108" s="34">
        <f>ROUND(D10108*VLOOKUP(INT(A10108/1000),辅助表!$A$1:$F$54,5,FALSE),0)/VLOOKUP(INT(A10108/1000),辅助表!$A$1:$F$54,6,FALSE)</f>
        <v>10</v>
      </c>
      <c r="G10108" s="34" t="str">
        <f>VLOOKUP(INT(A10108/1000),辅助表!$A$1:$F$54,4,FALSE)&amp;"+"&amp;(D10108/VLOOKUP(INT(A10108/1000),辅助表!$A$1:$F$54,6,FALSE))&amp;VLOOKUP(INT(A10108/1000),辅助表!$A$1:$G$54,7,FALSE)</f>
        <v>破魔防+1</v>
      </c>
    </row>
    <row r="10109" spans="1:7">
      <c r="A10109" s="26">
        <v>29008</v>
      </c>
      <c r="B10109" s="34" t="s">
        <v>46</v>
      </c>
      <c r="C10109" s="35" t="s">
        <v>389</v>
      </c>
      <c r="D10109" s="34">
        <f>CEILING(RIGHT(A10109,3)/VLOOKUP(INT(A10109/1000),辅助表!$A$1:$F$54,5,FALSE),1)*VLOOKUP(INT(A10109/1000),辅助表!$A$1:$F$54,6,FALSE)</f>
        <v>1</v>
      </c>
      <c r="E10109" s="34">
        <v>0</v>
      </c>
      <c r="F10109" s="34">
        <f>ROUND(D10109*VLOOKUP(INT(A10109/1000),辅助表!$A$1:$F$54,5,FALSE),0)/VLOOKUP(INT(A10109/1000),辅助表!$A$1:$F$54,6,FALSE)</f>
        <v>10</v>
      </c>
      <c r="G10109" s="34" t="str">
        <f>VLOOKUP(INT(A10109/1000),辅助表!$A$1:$F$54,4,FALSE)&amp;"+"&amp;(D10109/VLOOKUP(INT(A10109/1000),辅助表!$A$1:$F$54,6,FALSE))&amp;VLOOKUP(INT(A10109/1000),辅助表!$A$1:$G$54,7,FALSE)</f>
        <v>破魔防+1</v>
      </c>
    </row>
    <row r="10110" spans="1:7">
      <c r="A10110" s="26">
        <v>29009</v>
      </c>
      <c r="B10110" s="34" t="s">
        <v>46</v>
      </c>
      <c r="C10110" s="35" t="s">
        <v>389</v>
      </c>
      <c r="D10110" s="34">
        <f>CEILING(RIGHT(A10110,3)/VLOOKUP(INT(A10110/1000),辅助表!$A$1:$F$54,5,FALSE),1)*VLOOKUP(INT(A10110/1000),辅助表!$A$1:$F$54,6,FALSE)</f>
        <v>1</v>
      </c>
      <c r="E10110" s="34">
        <v>0</v>
      </c>
      <c r="F10110" s="34">
        <f>ROUND(D10110*VLOOKUP(INT(A10110/1000),辅助表!$A$1:$F$54,5,FALSE),0)/VLOOKUP(INT(A10110/1000),辅助表!$A$1:$F$54,6,FALSE)</f>
        <v>10</v>
      </c>
      <c r="G10110" s="34" t="str">
        <f>VLOOKUP(INT(A10110/1000),辅助表!$A$1:$F$54,4,FALSE)&amp;"+"&amp;(D10110/VLOOKUP(INT(A10110/1000),辅助表!$A$1:$F$54,6,FALSE))&amp;VLOOKUP(INT(A10110/1000),辅助表!$A$1:$G$54,7,FALSE)</f>
        <v>破魔防+1</v>
      </c>
    </row>
    <row r="10111" spans="1:7">
      <c r="A10111" s="26">
        <v>29010</v>
      </c>
      <c r="B10111" s="34" t="s">
        <v>46</v>
      </c>
      <c r="C10111" s="35" t="s">
        <v>389</v>
      </c>
      <c r="D10111" s="34">
        <f>CEILING(RIGHT(A10111,3)/VLOOKUP(INT(A10111/1000),辅助表!$A$1:$F$54,5,FALSE),1)*VLOOKUP(INT(A10111/1000),辅助表!$A$1:$F$54,6,FALSE)</f>
        <v>1</v>
      </c>
      <c r="E10111" s="34">
        <v>0</v>
      </c>
      <c r="F10111" s="34">
        <f>ROUND(D10111*VLOOKUP(INT(A10111/1000),辅助表!$A$1:$F$54,5,FALSE),0)/VLOOKUP(INT(A10111/1000),辅助表!$A$1:$F$54,6,FALSE)</f>
        <v>10</v>
      </c>
      <c r="G10111" s="34" t="str">
        <f>VLOOKUP(INT(A10111/1000),辅助表!$A$1:$F$54,4,FALSE)&amp;"+"&amp;(D10111/VLOOKUP(INT(A10111/1000),辅助表!$A$1:$F$54,6,FALSE))&amp;VLOOKUP(INT(A10111/1000),辅助表!$A$1:$G$54,7,FALSE)</f>
        <v>破魔防+1</v>
      </c>
    </row>
    <row r="10112" spans="1:7">
      <c r="A10112" s="26">
        <v>29011</v>
      </c>
      <c r="B10112" s="34" t="s">
        <v>46</v>
      </c>
      <c r="C10112" s="35" t="s">
        <v>389</v>
      </c>
      <c r="D10112" s="34">
        <f>CEILING(RIGHT(A10112,3)/VLOOKUP(INT(A10112/1000),辅助表!$A$1:$F$54,5,FALSE),1)*VLOOKUP(INT(A10112/1000),辅助表!$A$1:$F$54,6,FALSE)</f>
        <v>2</v>
      </c>
      <c r="E10112" s="34">
        <v>0</v>
      </c>
      <c r="F10112" s="34">
        <f>ROUND(D10112*VLOOKUP(INT(A10112/1000),辅助表!$A$1:$F$54,5,FALSE),0)/VLOOKUP(INT(A10112/1000),辅助表!$A$1:$F$54,6,FALSE)</f>
        <v>20</v>
      </c>
      <c r="G10112" s="34" t="str">
        <f>VLOOKUP(INT(A10112/1000),辅助表!$A$1:$F$54,4,FALSE)&amp;"+"&amp;(D10112/VLOOKUP(INT(A10112/1000),辅助表!$A$1:$F$54,6,FALSE))&amp;VLOOKUP(INT(A10112/1000),辅助表!$A$1:$G$54,7,FALSE)</f>
        <v>破魔防+2</v>
      </c>
    </row>
    <row r="10113" spans="1:7">
      <c r="A10113" s="26">
        <v>29012</v>
      </c>
      <c r="B10113" s="34" t="s">
        <v>46</v>
      </c>
      <c r="C10113" s="35" t="s">
        <v>389</v>
      </c>
      <c r="D10113" s="34">
        <f>CEILING(RIGHT(A10113,3)/VLOOKUP(INT(A10113/1000),辅助表!$A$1:$F$54,5,FALSE),1)*VLOOKUP(INT(A10113/1000),辅助表!$A$1:$F$54,6,FALSE)</f>
        <v>2</v>
      </c>
      <c r="E10113" s="34">
        <v>0</v>
      </c>
      <c r="F10113" s="34">
        <f>ROUND(D10113*VLOOKUP(INT(A10113/1000),辅助表!$A$1:$F$54,5,FALSE),0)/VLOOKUP(INT(A10113/1000),辅助表!$A$1:$F$54,6,FALSE)</f>
        <v>20</v>
      </c>
      <c r="G10113" s="34" t="str">
        <f>VLOOKUP(INT(A10113/1000),辅助表!$A$1:$F$54,4,FALSE)&amp;"+"&amp;(D10113/VLOOKUP(INT(A10113/1000),辅助表!$A$1:$F$54,6,FALSE))&amp;VLOOKUP(INT(A10113/1000),辅助表!$A$1:$G$54,7,FALSE)</f>
        <v>破魔防+2</v>
      </c>
    </row>
    <row r="10114" spans="1:7">
      <c r="A10114" s="26">
        <v>29013</v>
      </c>
      <c r="B10114" s="34" t="s">
        <v>46</v>
      </c>
      <c r="C10114" s="35" t="s">
        <v>389</v>
      </c>
      <c r="D10114" s="34">
        <f>CEILING(RIGHT(A10114,3)/VLOOKUP(INT(A10114/1000),辅助表!$A$1:$F$54,5,FALSE),1)*VLOOKUP(INT(A10114/1000),辅助表!$A$1:$F$54,6,FALSE)</f>
        <v>2</v>
      </c>
      <c r="E10114" s="34">
        <v>0</v>
      </c>
      <c r="F10114" s="34">
        <f>ROUND(D10114*VLOOKUP(INT(A10114/1000),辅助表!$A$1:$F$54,5,FALSE),0)/VLOOKUP(INT(A10114/1000),辅助表!$A$1:$F$54,6,FALSE)</f>
        <v>20</v>
      </c>
      <c r="G10114" s="34" t="str">
        <f>VLOOKUP(INT(A10114/1000),辅助表!$A$1:$F$54,4,FALSE)&amp;"+"&amp;(D10114/VLOOKUP(INT(A10114/1000),辅助表!$A$1:$F$54,6,FALSE))&amp;VLOOKUP(INT(A10114/1000),辅助表!$A$1:$G$54,7,FALSE)</f>
        <v>破魔防+2</v>
      </c>
    </row>
    <row r="10115" spans="1:7">
      <c r="A10115" s="26">
        <v>29014</v>
      </c>
      <c r="B10115" s="34" t="s">
        <v>46</v>
      </c>
      <c r="C10115" s="35" t="s">
        <v>389</v>
      </c>
      <c r="D10115" s="34">
        <f>CEILING(RIGHT(A10115,3)/VLOOKUP(INT(A10115/1000),辅助表!$A$1:$F$54,5,FALSE),1)*VLOOKUP(INT(A10115/1000),辅助表!$A$1:$F$54,6,FALSE)</f>
        <v>2</v>
      </c>
      <c r="E10115" s="34">
        <v>0</v>
      </c>
      <c r="F10115" s="34">
        <f>ROUND(D10115*VLOOKUP(INT(A10115/1000),辅助表!$A$1:$F$54,5,FALSE),0)/VLOOKUP(INT(A10115/1000),辅助表!$A$1:$F$54,6,FALSE)</f>
        <v>20</v>
      </c>
      <c r="G10115" s="34" t="str">
        <f>VLOOKUP(INT(A10115/1000),辅助表!$A$1:$F$54,4,FALSE)&amp;"+"&amp;(D10115/VLOOKUP(INT(A10115/1000),辅助表!$A$1:$F$54,6,FALSE))&amp;VLOOKUP(INT(A10115/1000),辅助表!$A$1:$G$54,7,FALSE)</f>
        <v>破魔防+2</v>
      </c>
    </row>
    <row r="10116" spans="1:7">
      <c r="A10116" s="26">
        <v>29015</v>
      </c>
      <c r="B10116" s="34" t="s">
        <v>46</v>
      </c>
      <c r="C10116" s="35" t="s">
        <v>389</v>
      </c>
      <c r="D10116" s="34">
        <f>CEILING(RIGHT(A10116,3)/VLOOKUP(INT(A10116/1000),辅助表!$A$1:$F$54,5,FALSE),1)*VLOOKUP(INT(A10116/1000),辅助表!$A$1:$F$54,6,FALSE)</f>
        <v>2</v>
      </c>
      <c r="E10116" s="34">
        <v>0</v>
      </c>
      <c r="F10116" s="34">
        <f>ROUND(D10116*VLOOKUP(INT(A10116/1000),辅助表!$A$1:$F$54,5,FALSE),0)/VLOOKUP(INT(A10116/1000),辅助表!$A$1:$F$54,6,FALSE)</f>
        <v>20</v>
      </c>
      <c r="G10116" s="34" t="str">
        <f>VLOOKUP(INT(A10116/1000),辅助表!$A$1:$F$54,4,FALSE)&amp;"+"&amp;(D10116/VLOOKUP(INT(A10116/1000),辅助表!$A$1:$F$54,6,FALSE))&amp;VLOOKUP(INT(A10116/1000),辅助表!$A$1:$G$54,7,FALSE)</f>
        <v>破魔防+2</v>
      </c>
    </row>
    <row r="10117" spans="1:7">
      <c r="A10117" s="26">
        <v>29016</v>
      </c>
      <c r="B10117" s="34" t="s">
        <v>46</v>
      </c>
      <c r="C10117" s="35" t="s">
        <v>389</v>
      </c>
      <c r="D10117" s="34">
        <f>CEILING(RIGHT(A10117,3)/VLOOKUP(INT(A10117/1000),辅助表!$A$1:$F$54,5,FALSE),1)*VLOOKUP(INT(A10117/1000),辅助表!$A$1:$F$54,6,FALSE)</f>
        <v>2</v>
      </c>
      <c r="E10117" s="34">
        <v>0</v>
      </c>
      <c r="F10117" s="34">
        <f>ROUND(D10117*VLOOKUP(INT(A10117/1000),辅助表!$A$1:$F$54,5,FALSE),0)/VLOOKUP(INT(A10117/1000),辅助表!$A$1:$F$54,6,FALSE)</f>
        <v>20</v>
      </c>
      <c r="G10117" s="34" t="str">
        <f>VLOOKUP(INT(A10117/1000),辅助表!$A$1:$F$54,4,FALSE)&amp;"+"&amp;(D10117/VLOOKUP(INT(A10117/1000),辅助表!$A$1:$F$54,6,FALSE))&amp;VLOOKUP(INT(A10117/1000),辅助表!$A$1:$G$54,7,FALSE)</f>
        <v>破魔防+2</v>
      </c>
    </row>
    <row r="10118" spans="1:7">
      <c r="A10118" s="26">
        <v>29017</v>
      </c>
      <c r="B10118" s="34" t="s">
        <v>46</v>
      </c>
      <c r="C10118" s="35" t="s">
        <v>389</v>
      </c>
      <c r="D10118" s="34">
        <f>CEILING(RIGHT(A10118,3)/VLOOKUP(INT(A10118/1000),辅助表!$A$1:$F$54,5,FALSE),1)*VLOOKUP(INT(A10118/1000),辅助表!$A$1:$F$54,6,FALSE)</f>
        <v>2</v>
      </c>
      <c r="E10118" s="34">
        <v>0</v>
      </c>
      <c r="F10118" s="34">
        <f>ROUND(D10118*VLOOKUP(INT(A10118/1000),辅助表!$A$1:$F$54,5,FALSE),0)/VLOOKUP(INT(A10118/1000),辅助表!$A$1:$F$54,6,FALSE)</f>
        <v>20</v>
      </c>
      <c r="G10118" s="34" t="str">
        <f>VLOOKUP(INT(A10118/1000),辅助表!$A$1:$F$54,4,FALSE)&amp;"+"&amp;(D10118/VLOOKUP(INT(A10118/1000),辅助表!$A$1:$F$54,6,FALSE))&amp;VLOOKUP(INT(A10118/1000),辅助表!$A$1:$G$54,7,FALSE)</f>
        <v>破魔防+2</v>
      </c>
    </row>
    <row r="10119" spans="1:7">
      <c r="A10119" s="26">
        <v>29018</v>
      </c>
      <c r="B10119" s="34" t="s">
        <v>46</v>
      </c>
      <c r="C10119" s="35" t="s">
        <v>389</v>
      </c>
      <c r="D10119" s="34">
        <f>CEILING(RIGHT(A10119,3)/VLOOKUP(INT(A10119/1000),辅助表!$A$1:$F$54,5,FALSE),1)*VLOOKUP(INT(A10119/1000),辅助表!$A$1:$F$54,6,FALSE)</f>
        <v>2</v>
      </c>
      <c r="E10119" s="34">
        <v>0</v>
      </c>
      <c r="F10119" s="34">
        <f>ROUND(D10119*VLOOKUP(INT(A10119/1000),辅助表!$A$1:$F$54,5,FALSE),0)/VLOOKUP(INT(A10119/1000),辅助表!$A$1:$F$54,6,FALSE)</f>
        <v>20</v>
      </c>
      <c r="G10119" s="34" t="str">
        <f>VLOOKUP(INT(A10119/1000),辅助表!$A$1:$F$54,4,FALSE)&amp;"+"&amp;(D10119/VLOOKUP(INT(A10119/1000),辅助表!$A$1:$F$54,6,FALSE))&amp;VLOOKUP(INT(A10119/1000),辅助表!$A$1:$G$54,7,FALSE)</f>
        <v>破魔防+2</v>
      </c>
    </row>
    <row r="10120" spans="1:7">
      <c r="A10120" s="26">
        <v>29019</v>
      </c>
      <c r="B10120" s="34" t="s">
        <v>46</v>
      </c>
      <c r="C10120" s="35" t="s">
        <v>389</v>
      </c>
      <c r="D10120" s="34">
        <f>CEILING(RIGHT(A10120,3)/VLOOKUP(INT(A10120/1000),辅助表!$A$1:$F$54,5,FALSE),1)*VLOOKUP(INT(A10120/1000),辅助表!$A$1:$F$54,6,FALSE)</f>
        <v>2</v>
      </c>
      <c r="E10120" s="34">
        <v>0</v>
      </c>
      <c r="F10120" s="34">
        <f>ROUND(D10120*VLOOKUP(INT(A10120/1000),辅助表!$A$1:$F$54,5,FALSE),0)/VLOOKUP(INT(A10120/1000),辅助表!$A$1:$F$54,6,FALSE)</f>
        <v>20</v>
      </c>
      <c r="G10120" s="34" t="str">
        <f>VLOOKUP(INT(A10120/1000),辅助表!$A$1:$F$54,4,FALSE)&amp;"+"&amp;(D10120/VLOOKUP(INT(A10120/1000),辅助表!$A$1:$F$54,6,FALSE))&amp;VLOOKUP(INT(A10120/1000),辅助表!$A$1:$G$54,7,FALSE)</f>
        <v>破魔防+2</v>
      </c>
    </row>
    <row r="10121" spans="1:7">
      <c r="A10121" s="26">
        <v>29020</v>
      </c>
      <c r="B10121" s="34" t="s">
        <v>46</v>
      </c>
      <c r="C10121" s="35" t="s">
        <v>389</v>
      </c>
      <c r="D10121" s="34">
        <f>CEILING(RIGHT(A10121,3)/VLOOKUP(INT(A10121/1000),辅助表!$A$1:$F$54,5,FALSE),1)*VLOOKUP(INT(A10121/1000),辅助表!$A$1:$F$54,6,FALSE)</f>
        <v>2</v>
      </c>
      <c r="E10121" s="34">
        <v>0</v>
      </c>
      <c r="F10121" s="34">
        <f>ROUND(D10121*VLOOKUP(INT(A10121/1000),辅助表!$A$1:$F$54,5,FALSE),0)/VLOOKUP(INT(A10121/1000),辅助表!$A$1:$F$54,6,FALSE)</f>
        <v>20</v>
      </c>
      <c r="G10121" s="34" t="str">
        <f>VLOOKUP(INT(A10121/1000),辅助表!$A$1:$F$54,4,FALSE)&amp;"+"&amp;(D10121/VLOOKUP(INT(A10121/1000),辅助表!$A$1:$F$54,6,FALSE))&amp;VLOOKUP(INT(A10121/1000),辅助表!$A$1:$G$54,7,FALSE)</f>
        <v>破魔防+2</v>
      </c>
    </row>
    <row r="10122" spans="1:7">
      <c r="A10122" s="26">
        <v>29021</v>
      </c>
      <c r="B10122" s="34" t="s">
        <v>46</v>
      </c>
      <c r="C10122" s="35" t="s">
        <v>389</v>
      </c>
      <c r="D10122" s="34">
        <f>CEILING(RIGHT(A10122,3)/VLOOKUP(INT(A10122/1000),辅助表!$A$1:$F$54,5,FALSE),1)*VLOOKUP(INT(A10122/1000),辅助表!$A$1:$F$54,6,FALSE)</f>
        <v>3</v>
      </c>
      <c r="E10122" s="34">
        <v>0</v>
      </c>
      <c r="F10122" s="34">
        <f>ROUND(D10122*VLOOKUP(INT(A10122/1000),辅助表!$A$1:$F$54,5,FALSE),0)/VLOOKUP(INT(A10122/1000),辅助表!$A$1:$F$54,6,FALSE)</f>
        <v>30</v>
      </c>
      <c r="G10122" s="34" t="str">
        <f>VLOOKUP(INT(A10122/1000),辅助表!$A$1:$F$54,4,FALSE)&amp;"+"&amp;(D10122/VLOOKUP(INT(A10122/1000),辅助表!$A$1:$F$54,6,FALSE))&amp;VLOOKUP(INT(A10122/1000),辅助表!$A$1:$G$54,7,FALSE)</f>
        <v>破魔防+3</v>
      </c>
    </row>
    <row r="10123" spans="1:7">
      <c r="A10123" s="26">
        <v>29022</v>
      </c>
      <c r="B10123" s="34" t="s">
        <v>46</v>
      </c>
      <c r="C10123" s="35" t="s">
        <v>389</v>
      </c>
      <c r="D10123" s="34">
        <f>CEILING(RIGHT(A10123,3)/VLOOKUP(INT(A10123/1000),辅助表!$A$1:$F$54,5,FALSE),1)*VLOOKUP(INT(A10123/1000),辅助表!$A$1:$F$54,6,FALSE)</f>
        <v>3</v>
      </c>
      <c r="E10123" s="34">
        <v>0</v>
      </c>
      <c r="F10123" s="34">
        <f>ROUND(D10123*VLOOKUP(INT(A10123/1000),辅助表!$A$1:$F$54,5,FALSE),0)/VLOOKUP(INT(A10123/1000),辅助表!$A$1:$F$54,6,FALSE)</f>
        <v>30</v>
      </c>
      <c r="G10123" s="34" t="str">
        <f>VLOOKUP(INT(A10123/1000),辅助表!$A$1:$F$54,4,FALSE)&amp;"+"&amp;(D10123/VLOOKUP(INT(A10123/1000),辅助表!$A$1:$F$54,6,FALSE))&amp;VLOOKUP(INT(A10123/1000),辅助表!$A$1:$G$54,7,FALSE)</f>
        <v>破魔防+3</v>
      </c>
    </row>
    <row r="10124" spans="1:7">
      <c r="A10124" s="26">
        <v>29023</v>
      </c>
      <c r="B10124" s="34" t="s">
        <v>46</v>
      </c>
      <c r="C10124" s="35" t="s">
        <v>389</v>
      </c>
      <c r="D10124" s="34">
        <f>CEILING(RIGHT(A10124,3)/VLOOKUP(INT(A10124/1000),辅助表!$A$1:$F$54,5,FALSE),1)*VLOOKUP(INT(A10124/1000),辅助表!$A$1:$F$54,6,FALSE)</f>
        <v>3</v>
      </c>
      <c r="E10124" s="34">
        <v>0</v>
      </c>
      <c r="F10124" s="34">
        <f>ROUND(D10124*VLOOKUP(INT(A10124/1000),辅助表!$A$1:$F$54,5,FALSE),0)/VLOOKUP(INT(A10124/1000),辅助表!$A$1:$F$54,6,FALSE)</f>
        <v>30</v>
      </c>
      <c r="G10124" s="34" t="str">
        <f>VLOOKUP(INT(A10124/1000),辅助表!$A$1:$F$54,4,FALSE)&amp;"+"&amp;(D10124/VLOOKUP(INT(A10124/1000),辅助表!$A$1:$F$54,6,FALSE))&amp;VLOOKUP(INT(A10124/1000),辅助表!$A$1:$G$54,7,FALSE)</f>
        <v>破魔防+3</v>
      </c>
    </row>
    <row r="10125" spans="1:7">
      <c r="A10125" s="26">
        <v>29024</v>
      </c>
      <c r="B10125" s="34" t="s">
        <v>46</v>
      </c>
      <c r="C10125" s="35" t="s">
        <v>389</v>
      </c>
      <c r="D10125" s="34">
        <f>CEILING(RIGHT(A10125,3)/VLOOKUP(INT(A10125/1000),辅助表!$A$1:$F$54,5,FALSE),1)*VLOOKUP(INT(A10125/1000),辅助表!$A$1:$F$54,6,FALSE)</f>
        <v>3</v>
      </c>
      <c r="E10125" s="34">
        <v>0</v>
      </c>
      <c r="F10125" s="34">
        <f>ROUND(D10125*VLOOKUP(INT(A10125/1000),辅助表!$A$1:$F$54,5,FALSE),0)/VLOOKUP(INT(A10125/1000),辅助表!$A$1:$F$54,6,FALSE)</f>
        <v>30</v>
      </c>
      <c r="G10125" s="34" t="str">
        <f>VLOOKUP(INT(A10125/1000),辅助表!$A$1:$F$54,4,FALSE)&amp;"+"&amp;(D10125/VLOOKUP(INT(A10125/1000),辅助表!$A$1:$F$54,6,FALSE))&amp;VLOOKUP(INT(A10125/1000),辅助表!$A$1:$G$54,7,FALSE)</f>
        <v>破魔防+3</v>
      </c>
    </row>
    <row r="10126" spans="1:7">
      <c r="A10126" s="26">
        <v>29025</v>
      </c>
      <c r="B10126" s="34" t="s">
        <v>46</v>
      </c>
      <c r="C10126" s="35" t="s">
        <v>389</v>
      </c>
      <c r="D10126" s="34">
        <f>CEILING(RIGHT(A10126,3)/VLOOKUP(INT(A10126/1000),辅助表!$A$1:$F$54,5,FALSE),1)*VLOOKUP(INT(A10126/1000),辅助表!$A$1:$F$54,6,FALSE)</f>
        <v>3</v>
      </c>
      <c r="E10126" s="34">
        <v>0</v>
      </c>
      <c r="F10126" s="34">
        <f>ROUND(D10126*VLOOKUP(INT(A10126/1000),辅助表!$A$1:$F$54,5,FALSE),0)/VLOOKUP(INT(A10126/1000),辅助表!$A$1:$F$54,6,FALSE)</f>
        <v>30</v>
      </c>
      <c r="G10126" s="34" t="str">
        <f>VLOOKUP(INT(A10126/1000),辅助表!$A$1:$F$54,4,FALSE)&amp;"+"&amp;(D10126/VLOOKUP(INT(A10126/1000),辅助表!$A$1:$F$54,6,FALSE))&amp;VLOOKUP(INT(A10126/1000),辅助表!$A$1:$G$54,7,FALSE)</f>
        <v>破魔防+3</v>
      </c>
    </row>
    <row r="10127" spans="1:7">
      <c r="A10127" s="26">
        <v>29026</v>
      </c>
      <c r="B10127" s="34" t="s">
        <v>46</v>
      </c>
      <c r="C10127" s="35" t="s">
        <v>389</v>
      </c>
      <c r="D10127" s="34">
        <f>CEILING(RIGHT(A10127,3)/VLOOKUP(INT(A10127/1000),辅助表!$A$1:$F$54,5,FALSE),1)*VLOOKUP(INT(A10127/1000),辅助表!$A$1:$F$54,6,FALSE)</f>
        <v>3</v>
      </c>
      <c r="E10127" s="34">
        <v>0</v>
      </c>
      <c r="F10127" s="34">
        <f>ROUND(D10127*VLOOKUP(INT(A10127/1000),辅助表!$A$1:$F$54,5,FALSE),0)/VLOOKUP(INT(A10127/1000),辅助表!$A$1:$F$54,6,FALSE)</f>
        <v>30</v>
      </c>
      <c r="G10127" s="34" t="str">
        <f>VLOOKUP(INT(A10127/1000),辅助表!$A$1:$F$54,4,FALSE)&amp;"+"&amp;(D10127/VLOOKUP(INT(A10127/1000),辅助表!$A$1:$F$54,6,FALSE))&amp;VLOOKUP(INT(A10127/1000),辅助表!$A$1:$G$54,7,FALSE)</f>
        <v>破魔防+3</v>
      </c>
    </row>
    <row r="10128" spans="1:7">
      <c r="A10128" s="26">
        <v>29027</v>
      </c>
      <c r="B10128" s="34" t="s">
        <v>46</v>
      </c>
      <c r="C10128" s="35" t="s">
        <v>389</v>
      </c>
      <c r="D10128" s="34">
        <f>CEILING(RIGHT(A10128,3)/VLOOKUP(INT(A10128/1000),辅助表!$A$1:$F$54,5,FALSE),1)*VLOOKUP(INT(A10128/1000),辅助表!$A$1:$F$54,6,FALSE)</f>
        <v>3</v>
      </c>
      <c r="E10128" s="34">
        <v>0</v>
      </c>
      <c r="F10128" s="34">
        <f>ROUND(D10128*VLOOKUP(INT(A10128/1000),辅助表!$A$1:$F$54,5,FALSE),0)/VLOOKUP(INT(A10128/1000),辅助表!$A$1:$F$54,6,FALSE)</f>
        <v>30</v>
      </c>
      <c r="G10128" s="34" t="str">
        <f>VLOOKUP(INT(A10128/1000),辅助表!$A$1:$F$54,4,FALSE)&amp;"+"&amp;(D10128/VLOOKUP(INT(A10128/1000),辅助表!$A$1:$F$54,6,FALSE))&amp;VLOOKUP(INT(A10128/1000),辅助表!$A$1:$G$54,7,FALSE)</f>
        <v>破魔防+3</v>
      </c>
    </row>
    <row r="10129" spans="1:7">
      <c r="A10129" s="26">
        <v>29028</v>
      </c>
      <c r="B10129" s="34" t="s">
        <v>46</v>
      </c>
      <c r="C10129" s="35" t="s">
        <v>389</v>
      </c>
      <c r="D10129" s="34">
        <f>CEILING(RIGHT(A10129,3)/VLOOKUP(INT(A10129/1000),辅助表!$A$1:$F$54,5,FALSE),1)*VLOOKUP(INT(A10129/1000),辅助表!$A$1:$F$54,6,FALSE)</f>
        <v>3</v>
      </c>
      <c r="E10129" s="34">
        <v>0</v>
      </c>
      <c r="F10129" s="34">
        <f>ROUND(D10129*VLOOKUP(INT(A10129/1000),辅助表!$A$1:$F$54,5,FALSE),0)/VLOOKUP(INT(A10129/1000),辅助表!$A$1:$F$54,6,FALSE)</f>
        <v>30</v>
      </c>
      <c r="G10129" s="34" t="str">
        <f>VLOOKUP(INT(A10129/1000),辅助表!$A$1:$F$54,4,FALSE)&amp;"+"&amp;(D10129/VLOOKUP(INT(A10129/1000),辅助表!$A$1:$F$54,6,FALSE))&amp;VLOOKUP(INT(A10129/1000),辅助表!$A$1:$G$54,7,FALSE)</f>
        <v>破魔防+3</v>
      </c>
    </row>
    <row r="10130" spans="1:7">
      <c r="A10130" s="26">
        <v>29029</v>
      </c>
      <c r="B10130" s="34" t="s">
        <v>46</v>
      </c>
      <c r="C10130" s="35" t="s">
        <v>389</v>
      </c>
      <c r="D10130" s="34">
        <f>CEILING(RIGHT(A10130,3)/VLOOKUP(INT(A10130/1000),辅助表!$A$1:$F$54,5,FALSE),1)*VLOOKUP(INT(A10130/1000),辅助表!$A$1:$F$54,6,FALSE)</f>
        <v>3</v>
      </c>
      <c r="E10130" s="34">
        <v>0</v>
      </c>
      <c r="F10130" s="34">
        <f>ROUND(D10130*VLOOKUP(INT(A10130/1000),辅助表!$A$1:$F$54,5,FALSE),0)/VLOOKUP(INT(A10130/1000),辅助表!$A$1:$F$54,6,FALSE)</f>
        <v>30</v>
      </c>
      <c r="G10130" s="34" t="str">
        <f>VLOOKUP(INT(A10130/1000),辅助表!$A$1:$F$54,4,FALSE)&amp;"+"&amp;(D10130/VLOOKUP(INT(A10130/1000),辅助表!$A$1:$F$54,6,FALSE))&amp;VLOOKUP(INT(A10130/1000),辅助表!$A$1:$G$54,7,FALSE)</f>
        <v>破魔防+3</v>
      </c>
    </row>
    <row r="10131" spans="1:7">
      <c r="A10131" s="26">
        <v>29030</v>
      </c>
      <c r="B10131" s="34" t="s">
        <v>46</v>
      </c>
      <c r="C10131" s="35" t="s">
        <v>389</v>
      </c>
      <c r="D10131" s="34">
        <f>CEILING(RIGHT(A10131,3)/VLOOKUP(INT(A10131/1000),辅助表!$A$1:$F$54,5,FALSE),1)*VLOOKUP(INT(A10131/1000),辅助表!$A$1:$F$54,6,FALSE)</f>
        <v>3</v>
      </c>
      <c r="E10131" s="34">
        <v>0</v>
      </c>
      <c r="F10131" s="34">
        <f>ROUND(D10131*VLOOKUP(INT(A10131/1000),辅助表!$A$1:$F$54,5,FALSE),0)/VLOOKUP(INT(A10131/1000),辅助表!$A$1:$F$54,6,FALSE)</f>
        <v>30</v>
      </c>
      <c r="G10131" s="34" t="str">
        <f>VLOOKUP(INT(A10131/1000),辅助表!$A$1:$F$54,4,FALSE)&amp;"+"&amp;(D10131/VLOOKUP(INT(A10131/1000),辅助表!$A$1:$F$54,6,FALSE))&amp;VLOOKUP(INT(A10131/1000),辅助表!$A$1:$G$54,7,FALSE)</f>
        <v>破魔防+3</v>
      </c>
    </row>
    <row r="10132" spans="1:7">
      <c r="A10132" s="26">
        <v>29031</v>
      </c>
      <c r="B10132" s="34" t="s">
        <v>46</v>
      </c>
      <c r="C10132" s="35" t="s">
        <v>389</v>
      </c>
      <c r="D10132" s="34">
        <f>CEILING(RIGHT(A10132,3)/VLOOKUP(INT(A10132/1000),辅助表!$A$1:$F$54,5,FALSE),1)*VLOOKUP(INT(A10132/1000),辅助表!$A$1:$F$54,6,FALSE)</f>
        <v>4</v>
      </c>
      <c r="E10132" s="34">
        <v>0</v>
      </c>
      <c r="F10132" s="34">
        <f>ROUND(D10132*VLOOKUP(INT(A10132/1000),辅助表!$A$1:$F$54,5,FALSE),0)/VLOOKUP(INT(A10132/1000),辅助表!$A$1:$F$54,6,FALSE)</f>
        <v>40</v>
      </c>
      <c r="G10132" s="34" t="str">
        <f>VLOOKUP(INT(A10132/1000),辅助表!$A$1:$F$54,4,FALSE)&amp;"+"&amp;(D10132/VLOOKUP(INT(A10132/1000),辅助表!$A$1:$F$54,6,FALSE))&amp;VLOOKUP(INT(A10132/1000),辅助表!$A$1:$G$54,7,FALSE)</f>
        <v>破魔防+4</v>
      </c>
    </row>
    <row r="10133" spans="1:7">
      <c r="A10133" s="26">
        <v>29032</v>
      </c>
      <c r="B10133" s="34" t="s">
        <v>46</v>
      </c>
      <c r="C10133" s="35" t="s">
        <v>389</v>
      </c>
      <c r="D10133" s="34">
        <f>CEILING(RIGHT(A10133,3)/VLOOKUP(INT(A10133/1000),辅助表!$A$1:$F$54,5,FALSE),1)*VLOOKUP(INT(A10133/1000),辅助表!$A$1:$F$54,6,FALSE)</f>
        <v>4</v>
      </c>
      <c r="E10133" s="34">
        <v>0</v>
      </c>
      <c r="F10133" s="34">
        <f>ROUND(D10133*VLOOKUP(INT(A10133/1000),辅助表!$A$1:$F$54,5,FALSE),0)/VLOOKUP(INT(A10133/1000),辅助表!$A$1:$F$54,6,FALSE)</f>
        <v>40</v>
      </c>
      <c r="G10133" s="34" t="str">
        <f>VLOOKUP(INT(A10133/1000),辅助表!$A$1:$F$54,4,FALSE)&amp;"+"&amp;(D10133/VLOOKUP(INT(A10133/1000),辅助表!$A$1:$F$54,6,FALSE))&amp;VLOOKUP(INT(A10133/1000),辅助表!$A$1:$G$54,7,FALSE)</f>
        <v>破魔防+4</v>
      </c>
    </row>
    <row r="10134" spans="1:7">
      <c r="A10134" s="26">
        <v>29033</v>
      </c>
      <c r="B10134" s="34" t="s">
        <v>46</v>
      </c>
      <c r="C10134" s="35" t="s">
        <v>389</v>
      </c>
      <c r="D10134" s="34">
        <f>CEILING(RIGHT(A10134,3)/VLOOKUP(INT(A10134/1000),辅助表!$A$1:$F$54,5,FALSE),1)*VLOOKUP(INT(A10134/1000),辅助表!$A$1:$F$54,6,FALSE)</f>
        <v>4</v>
      </c>
      <c r="E10134" s="34">
        <v>0</v>
      </c>
      <c r="F10134" s="34">
        <f>ROUND(D10134*VLOOKUP(INT(A10134/1000),辅助表!$A$1:$F$54,5,FALSE),0)/VLOOKUP(INT(A10134/1000),辅助表!$A$1:$F$54,6,FALSE)</f>
        <v>40</v>
      </c>
      <c r="G10134" s="34" t="str">
        <f>VLOOKUP(INT(A10134/1000),辅助表!$A$1:$F$54,4,FALSE)&amp;"+"&amp;(D10134/VLOOKUP(INT(A10134/1000),辅助表!$A$1:$F$54,6,FALSE))&amp;VLOOKUP(INT(A10134/1000),辅助表!$A$1:$G$54,7,FALSE)</f>
        <v>破魔防+4</v>
      </c>
    </row>
    <row r="10135" spans="1:7">
      <c r="A10135" s="26">
        <v>29034</v>
      </c>
      <c r="B10135" s="34" t="s">
        <v>46</v>
      </c>
      <c r="C10135" s="35" t="s">
        <v>389</v>
      </c>
      <c r="D10135" s="34">
        <f>CEILING(RIGHT(A10135,3)/VLOOKUP(INT(A10135/1000),辅助表!$A$1:$F$54,5,FALSE),1)*VLOOKUP(INT(A10135/1000),辅助表!$A$1:$F$54,6,FALSE)</f>
        <v>4</v>
      </c>
      <c r="E10135" s="34">
        <v>0</v>
      </c>
      <c r="F10135" s="34">
        <f>ROUND(D10135*VLOOKUP(INT(A10135/1000),辅助表!$A$1:$F$54,5,FALSE),0)/VLOOKUP(INT(A10135/1000),辅助表!$A$1:$F$54,6,FALSE)</f>
        <v>40</v>
      </c>
      <c r="G10135" s="34" t="str">
        <f>VLOOKUP(INT(A10135/1000),辅助表!$A$1:$F$54,4,FALSE)&amp;"+"&amp;(D10135/VLOOKUP(INT(A10135/1000),辅助表!$A$1:$F$54,6,FALSE))&amp;VLOOKUP(INT(A10135/1000),辅助表!$A$1:$G$54,7,FALSE)</f>
        <v>破魔防+4</v>
      </c>
    </row>
    <row r="10136" spans="1:7">
      <c r="A10136" s="26">
        <v>29035</v>
      </c>
      <c r="B10136" s="34" t="s">
        <v>46</v>
      </c>
      <c r="C10136" s="35" t="s">
        <v>389</v>
      </c>
      <c r="D10136" s="34">
        <f>CEILING(RIGHT(A10136,3)/VLOOKUP(INT(A10136/1000),辅助表!$A$1:$F$54,5,FALSE),1)*VLOOKUP(INT(A10136/1000),辅助表!$A$1:$F$54,6,FALSE)</f>
        <v>4</v>
      </c>
      <c r="E10136" s="34">
        <v>0</v>
      </c>
      <c r="F10136" s="34">
        <f>ROUND(D10136*VLOOKUP(INT(A10136/1000),辅助表!$A$1:$F$54,5,FALSE),0)/VLOOKUP(INT(A10136/1000),辅助表!$A$1:$F$54,6,FALSE)</f>
        <v>40</v>
      </c>
      <c r="G10136" s="34" t="str">
        <f>VLOOKUP(INT(A10136/1000),辅助表!$A$1:$F$54,4,FALSE)&amp;"+"&amp;(D10136/VLOOKUP(INT(A10136/1000),辅助表!$A$1:$F$54,6,FALSE))&amp;VLOOKUP(INT(A10136/1000),辅助表!$A$1:$G$54,7,FALSE)</f>
        <v>破魔防+4</v>
      </c>
    </row>
    <row r="10137" spans="1:7">
      <c r="A10137" s="26">
        <v>29036</v>
      </c>
      <c r="B10137" s="34" t="s">
        <v>46</v>
      </c>
      <c r="C10137" s="35" t="s">
        <v>389</v>
      </c>
      <c r="D10137" s="34">
        <f>CEILING(RIGHT(A10137,3)/VLOOKUP(INT(A10137/1000),辅助表!$A$1:$F$54,5,FALSE),1)*VLOOKUP(INT(A10137/1000),辅助表!$A$1:$F$54,6,FALSE)</f>
        <v>4</v>
      </c>
      <c r="E10137" s="34">
        <v>0</v>
      </c>
      <c r="F10137" s="34">
        <f>ROUND(D10137*VLOOKUP(INT(A10137/1000),辅助表!$A$1:$F$54,5,FALSE),0)/VLOOKUP(INT(A10137/1000),辅助表!$A$1:$F$54,6,FALSE)</f>
        <v>40</v>
      </c>
      <c r="G10137" s="34" t="str">
        <f>VLOOKUP(INT(A10137/1000),辅助表!$A$1:$F$54,4,FALSE)&amp;"+"&amp;(D10137/VLOOKUP(INT(A10137/1000),辅助表!$A$1:$F$54,6,FALSE))&amp;VLOOKUP(INT(A10137/1000),辅助表!$A$1:$G$54,7,FALSE)</f>
        <v>破魔防+4</v>
      </c>
    </row>
    <row r="10138" spans="1:7">
      <c r="A10138" s="26">
        <v>29037</v>
      </c>
      <c r="B10138" s="34" t="s">
        <v>46</v>
      </c>
      <c r="C10138" s="35" t="s">
        <v>389</v>
      </c>
      <c r="D10138" s="34">
        <f>CEILING(RIGHT(A10138,3)/VLOOKUP(INT(A10138/1000),辅助表!$A$1:$F$54,5,FALSE),1)*VLOOKUP(INT(A10138/1000),辅助表!$A$1:$F$54,6,FALSE)</f>
        <v>4</v>
      </c>
      <c r="E10138" s="34">
        <v>0</v>
      </c>
      <c r="F10138" s="34">
        <f>ROUND(D10138*VLOOKUP(INT(A10138/1000),辅助表!$A$1:$F$54,5,FALSE),0)/VLOOKUP(INT(A10138/1000),辅助表!$A$1:$F$54,6,FALSE)</f>
        <v>40</v>
      </c>
      <c r="G10138" s="34" t="str">
        <f>VLOOKUP(INT(A10138/1000),辅助表!$A$1:$F$54,4,FALSE)&amp;"+"&amp;(D10138/VLOOKUP(INT(A10138/1000),辅助表!$A$1:$F$54,6,FALSE))&amp;VLOOKUP(INT(A10138/1000),辅助表!$A$1:$G$54,7,FALSE)</f>
        <v>破魔防+4</v>
      </c>
    </row>
    <row r="10139" spans="1:7">
      <c r="A10139" s="26">
        <v>29038</v>
      </c>
      <c r="B10139" s="34" t="s">
        <v>46</v>
      </c>
      <c r="C10139" s="35" t="s">
        <v>389</v>
      </c>
      <c r="D10139" s="34">
        <f>CEILING(RIGHT(A10139,3)/VLOOKUP(INT(A10139/1000),辅助表!$A$1:$F$54,5,FALSE),1)*VLOOKUP(INT(A10139/1000),辅助表!$A$1:$F$54,6,FALSE)</f>
        <v>4</v>
      </c>
      <c r="E10139" s="34">
        <v>0</v>
      </c>
      <c r="F10139" s="34">
        <f>ROUND(D10139*VLOOKUP(INT(A10139/1000),辅助表!$A$1:$F$54,5,FALSE),0)/VLOOKUP(INT(A10139/1000),辅助表!$A$1:$F$54,6,FALSE)</f>
        <v>40</v>
      </c>
      <c r="G10139" s="34" t="str">
        <f>VLOOKUP(INT(A10139/1000),辅助表!$A$1:$F$54,4,FALSE)&amp;"+"&amp;(D10139/VLOOKUP(INT(A10139/1000),辅助表!$A$1:$F$54,6,FALSE))&amp;VLOOKUP(INT(A10139/1000),辅助表!$A$1:$G$54,7,FALSE)</f>
        <v>破魔防+4</v>
      </c>
    </row>
    <row r="10140" spans="1:7">
      <c r="A10140" s="26">
        <v>29039</v>
      </c>
      <c r="B10140" s="34" t="s">
        <v>46</v>
      </c>
      <c r="C10140" s="35" t="s">
        <v>389</v>
      </c>
      <c r="D10140" s="34">
        <f>CEILING(RIGHT(A10140,3)/VLOOKUP(INT(A10140/1000),辅助表!$A$1:$F$54,5,FALSE),1)*VLOOKUP(INT(A10140/1000),辅助表!$A$1:$F$54,6,FALSE)</f>
        <v>4</v>
      </c>
      <c r="E10140" s="34">
        <v>0</v>
      </c>
      <c r="F10140" s="34">
        <f>ROUND(D10140*VLOOKUP(INT(A10140/1000),辅助表!$A$1:$F$54,5,FALSE),0)/VLOOKUP(INT(A10140/1000),辅助表!$A$1:$F$54,6,FALSE)</f>
        <v>40</v>
      </c>
      <c r="G10140" s="34" t="str">
        <f>VLOOKUP(INT(A10140/1000),辅助表!$A$1:$F$54,4,FALSE)&amp;"+"&amp;(D10140/VLOOKUP(INT(A10140/1000),辅助表!$A$1:$F$54,6,FALSE))&amp;VLOOKUP(INT(A10140/1000),辅助表!$A$1:$G$54,7,FALSE)</f>
        <v>破魔防+4</v>
      </c>
    </row>
    <row r="10141" spans="1:7">
      <c r="A10141" s="26">
        <v>29040</v>
      </c>
      <c r="B10141" s="34" t="s">
        <v>46</v>
      </c>
      <c r="C10141" s="35" t="s">
        <v>389</v>
      </c>
      <c r="D10141" s="34">
        <f>CEILING(RIGHT(A10141,3)/VLOOKUP(INT(A10141/1000),辅助表!$A$1:$F$54,5,FALSE),1)*VLOOKUP(INT(A10141/1000),辅助表!$A$1:$F$54,6,FALSE)</f>
        <v>4</v>
      </c>
      <c r="E10141" s="34">
        <v>0</v>
      </c>
      <c r="F10141" s="34">
        <f>ROUND(D10141*VLOOKUP(INT(A10141/1000),辅助表!$A$1:$F$54,5,FALSE),0)/VLOOKUP(INT(A10141/1000),辅助表!$A$1:$F$54,6,FALSE)</f>
        <v>40</v>
      </c>
      <c r="G10141" s="34" t="str">
        <f>VLOOKUP(INT(A10141/1000),辅助表!$A$1:$F$54,4,FALSE)&amp;"+"&amp;(D10141/VLOOKUP(INT(A10141/1000),辅助表!$A$1:$F$54,6,FALSE))&amp;VLOOKUP(INT(A10141/1000),辅助表!$A$1:$G$54,7,FALSE)</f>
        <v>破魔防+4</v>
      </c>
    </row>
    <row r="10142" spans="1:7">
      <c r="A10142" s="26">
        <v>29041</v>
      </c>
      <c r="B10142" s="34" t="s">
        <v>46</v>
      </c>
      <c r="C10142" s="35" t="s">
        <v>389</v>
      </c>
      <c r="D10142" s="34">
        <f>CEILING(RIGHT(A10142,3)/VLOOKUP(INT(A10142/1000),辅助表!$A$1:$F$54,5,FALSE),1)*VLOOKUP(INT(A10142/1000),辅助表!$A$1:$F$54,6,FALSE)</f>
        <v>5</v>
      </c>
      <c r="E10142" s="34">
        <v>0</v>
      </c>
      <c r="F10142" s="34">
        <f>ROUND(D10142*VLOOKUP(INT(A10142/1000),辅助表!$A$1:$F$54,5,FALSE),0)/VLOOKUP(INT(A10142/1000),辅助表!$A$1:$F$54,6,FALSE)</f>
        <v>50</v>
      </c>
      <c r="G10142" s="34" t="str">
        <f>VLOOKUP(INT(A10142/1000),辅助表!$A$1:$F$54,4,FALSE)&amp;"+"&amp;(D10142/VLOOKUP(INT(A10142/1000),辅助表!$A$1:$F$54,6,FALSE))&amp;VLOOKUP(INT(A10142/1000),辅助表!$A$1:$G$54,7,FALSE)</f>
        <v>破魔防+5</v>
      </c>
    </row>
    <row r="10143" spans="1:7">
      <c r="A10143" s="26">
        <v>29042</v>
      </c>
      <c r="B10143" s="34" t="s">
        <v>46</v>
      </c>
      <c r="C10143" s="35" t="s">
        <v>389</v>
      </c>
      <c r="D10143" s="34">
        <f>CEILING(RIGHT(A10143,3)/VLOOKUP(INT(A10143/1000),辅助表!$A$1:$F$54,5,FALSE),1)*VLOOKUP(INT(A10143/1000),辅助表!$A$1:$F$54,6,FALSE)</f>
        <v>5</v>
      </c>
      <c r="E10143" s="34">
        <v>0</v>
      </c>
      <c r="F10143" s="34">
        <f>ROUND(D10143*VLOOKUP(INT(A10143/1000),辅助表!$A$1:$F$54,5,FALSE),0)/VLOOKUP(INT(A10143/1000),辅助表!$A$1:$F$54,6,FALSE)</f>
        <v>50</v>
      </c>
      <c r="G10143" s="34" t="str">
        <f>VLOOKUP(INT(A10143/1000),辅助表!$A$1:$F$54,4,FALSE)&amp;"+"&amp;(D10143/VLOOKUP(INT(A10143/1000),辅助表!$A$1:$F$54,6,FALSE))&amp;VLOOKUP(INT(A10143/1000),辅助表!$A$1:$G$54,7,FALSE)</f>
        <v>破魔防+5</v>
      </c>
    </row>
    <row r="10144" spans="1:7">
      <c r="A10144" s="26">
        <v>29043</v>
      </c>
      <c r="B10144" s="34" t="s">
        <v>46</v>
      </c>
      <c r="C10144" s="35" t="s">
        <v>389</v>
      </c>
      <c r="D10144" s="34">
        <f>CEILING(RIGHT(A10144,3)/VLOOKUP(INT(A10144/1000),辅助表!$A$1:$F$54,5,FALSE),1)*VLOOKUP(INT(A10144/1000),辅助表!$A$1:$F$54,6,FALSE)</f>
        <v>5</v>
      </c>
      <c r="E10144" s="34">
        <v>0</v>
      </c>
      <c r="F10144" s="34">
        <f>ROUND(D10144*VLOOKUP(INT(A10144/1000),辅助表!$A$1:$F$54,5,FALSE),0)/VLOOKUP(INT(A10144/1000),辅助表!$A$1:$F$54,6,FALSE)</f>
        <v>50</v>
      </c>
      <c r="G10144" s="34" t="str">
        <f>VLOOKUP(INT(A10144/1000),辅助表!$A$1:$F$54,4,FALSE)&amp;"+"&amp;(D10144/VLOOKUP(INT(A10144/1000),辅助表!$A$1:$F$54,6,FALSE))&amp;VLOOKUP(INT(A10144/1000),辅助表!$A$1:$G$54,7,FALSE)</f>
        <v>破魔防+5</v>
      </c>
    </row>
    <row r="10145" spans="1:7">
      <c r="A10145" s="26">
        <v>29044</v>
      </c>
      <c r="B10145" s="34" t="s">
        <v>46</v>
      </c>
      <c r="C10145" s="35" t="s">
        <v>389</v>
      </c>
      <c r="D10145" s="34">
        <f>CEILING(RIGHT(A10145,3)/VLOOKUP(INT(A10145/1000),辅助表!$A$1:$F$54,5,FALSE),1)*VLOOKUP(INT(A10145/1000),辅助表!$A$1:$F$54,6,FALSE)</f>
        <v>5</v>
      </c>
      <c r="E10145" s="34">
        <v>0</v>
      </c>
      <c r="F10145" s="34">
        <f>ROUND(D10145*VLOOKUP(INT(A10145/1000),辅助表!$A$1:$F$54,5,FALSE),0)/VLOOKUP(INT(A10145/1000),辅助表!$A$1:$F$54,6,FALSE)</f>
        <v>50</v>
      </c>
      <c r="G10145" s="34" t="str">
        <f>VLOOKUP(INT(A10145/1000),辅助表!$A$1:$F$54,4,FALSE)&amp;"+"&amp;(D10145/VLOOKUP(INT(A10145/1000),辅助表!$A$1:$F$54,6,FALSE))&amp;VLOOKUP(INT(A10145/1000),辅助表!$A$1:$G$54,7,FALSE)</f>
        <v>破魔防+5</v>
      </c>
    </row>
    <row r="10146" spans="1:7">
      <c r="A10146" s="26">
        <v>29045</v>
      </c>
      <c r="B10146" s="34" t="s">
        <v>46</v>
      </c>
      <c r="C10146" s="35" t="s">
        <v>389</v>
      </c>
      <c r="D10146" s="34">
        <f>CEILING(RIGHT(A10146,3)/VLOOKUP(INT(A10146/1000),辅助表!$A$1:$F$54,5,FALSE),1)*VLOOKUP(INT(A10146/1000),辅助表!$A$1:$F$54,6,FALSE)</f>
        <v>5</v>
      </c>
      <c r="E10146" s="34">
        <v>0</v>
      </c>
      <c r="F10146" s="34">
        <f>ROUND(D10146*VLOOKUP(INT(A10146/1000),辅助表!$A$1:$F$54,5,FALSE),0)/VLOOKUP(INT(A10146/1000),辅助表!$A$1:$F$54,6,FALSE)</f>
        <v>50</v>
      </c>
      <c r="G10146" s="34" t="str">
        <f>VLOOKUP(INT(A10146/1000),辅助表!$A$1:$F$54,4,FALSE)&amp;"+"&amp;(D10146/VLOOKUP(INT(A10146/1000),辅助表!$A$1:$F$54,6,FALSE))&amp;VLOOKUP(INT(A10146/1000),辅助表!$A$1:$G$54,7,FALSE)</f>
        <v>破魔防+5</v>
      </c>
    </row>
    <row r="10147" spans="1:7">
      <c r="A10147" s="26">
        <v>29046</v>
      </c>
      <c r="B10147" s="34" t="s">
        <v>46</v>
      </c>
      <c r="C10147" s="35" t="s">
        <v>389</v>
      </c>
      <c r="D10147" s="34">
        <f>CEILING(RIGHT(A10147,3)/VLOOKUP(INT(A10147/1000),辅助表!$A$1:$F$54,5,FALSE),1)*VLOOKUP(INT(A10147/1000),辅助表!$A$1:$F$54,6,FALSE)</f>
        <v>5</v>
      </c>
      <c r="E10147" s="34">
        <v>0</v>
      </c>
      <c r="F10147" s="34">
        <f>ROUND(D10147*VLOOKUP(INT(A10147/1000),辅助表!$A$1:$F$54,5,FALSE),0)/VLOOKUP(INT(A10147/1000),辅助表!$A$1:$F$54,6,FALSE)</f>
        <v>50</v>
      </c>
      <c r="G10147" s="34" t="str">
        <f>VLOOKUP(INT(A10147/1000),辅助表!$A$1:$F$54,4,FALSE)&amp;"+"&amp;(D10147/VLOOKUP(INT(A10147/1000),辅助表!$A$1:$F$54,6,FALSE))&amp;VLOOKUP(INT(A10147/1000),辅助表!$A$1:$G$54,7,FALSE)</f>
        <v>破魔防+5</v>
      </c>
    </row>
    <row r="10148" spans="1:7">
      <c r="A10148" s="26">
        <v>29047</v>
      </c>
      <c r="B10148" s="34" t="s">
        <v>46</v>
      </c>
      <c r="C10148" s="35" t="s">
        <v>389</v>
      </c>
      <c r="D10148" s="34">
        <f>CEILING(RIGHT(A10148,3)/VLOOKUP(INT(A10148/1000),辅助表!$A$1:$F$54,5,FALSE),1)*VLOOKUP(INT(A10148/1000),辅助表!$A$1:$F$54,6,FALSE)</f>
        <v>5</v>
      </c>
      <c r="E10148" s="34">
        <v>0</v>
      </c>
      <c r="F10148" s="34">
        <f>ROUND(D10148*VLOOKUP(INT(A10148/1000),辅助表!$A$1:$F$54,5,FALSE),0)/VLOOKUP(INT(A10148/1000),辅助表!$A$1:$F$54,6,FALSE)</f>
        <v>50</v>
      </c>
      <c r="G10148" s="34" t="str">
        <f>VLOOKUP(INT(A10148/1000),辅助表!$A$1:$F$54,4,FALSE)&amp;"+"&amp;(D10148/VLOOKUP(INT(A10148/1000),辅助表!$A$1:$F$54,6,FALSE))&amp;VLOOKUP(INT(A10148/1000),辅助表!$A$1:$G$54,7,FALSE)</f>
        <v>破魔防+5</v>
      </c>
    </row>
    <row r="10149" spans="1:7">
      <c r="A10149" s="26">
        <v>29048</v>
      </c>
      <c r="B10149" s="34" t="s">
        <v>46</v>
      </c>
      <c r="C10149" s="35" t="s">
        <v>389</v>
      </c>
      <c r="D10149" s="34">
        <f>CEILING(RIGHT(A10149,3)/VLOOKUP(INT(A10149/1000),辅助表!$A$1:$F$54,5,FALSE),1)*VLOOKUP(INT(A10149/1000),辅助表!$A$1:$F$54,6,FALSE)</f>
        <v>5</v>
      </c>
      <c r="E10149" s="34">
        <v>0</v>
      </c>
      <c r="F10149" s="34">
        <f>ROUND(D10149*VLOOKUP(INT(A10149/1000),辅助表!$A$1:$F$54,5,FALSE),0)/VLOOKUP(INT(A10149/1000),辅助表!$A$1:$F$54,6,FALSE)</f>
        <v>50</v>
      </c>
      <c r="G10149" s="34" t="str">
        <f>VLOOKUP(INT(A10149/1000),辅助表!$A$1:$F$54,4,FALSE)&amp;"+"&amp;(D10149/VLOOKUP(INT(A10149/1000),辅助表!$A$1:$F$54,6,FALSE))&amp;VLOOKUP(INT(A10149/1000),辅助表!$A$1:$G$54,7,FALSE)</f>
        <v>破魔防+5</v>
      </c>
    </row>
    <row r="10150" spans="1:7">
      <c r="A10150" s="26">
        <v>29049</v>
      </c>
      <c r="B10150" s="34" t="s">
        <v>46</v>
      </c>
      <c r="C10150" s="35" t="s">
        <v>389</v>
      </c>
      <c r="D10150" s="34">
        <f>CEILING(RIGHT(A10150,3)/VLOOKUP(INT(A10150/1000),辅助表!$A$1:$F$54,5,FALSE),1)*VLOOKUP(INT(A10150/1000),辅助表!$A$1:$F$54,6,FALSE)</f>
        <v>5</v>
      </c>
      <c r="E10150" s="34">
        <v>0</v>
      </c>
      <c r="F10150" s="34">
        <f>ROUND(D10150*VLOOKUP(INT(A10150/1000),辅助表!$A$1:$F$54,5,FALSE),0)/VLOOKUP(INT(A10150/1000),辅助表!$A$1:$F$54,6,FALSE)</f>
        <v>50</v>
      </c>
      <c r="G10150" s="34" t="str">
        <f>VLOOKUP(INT(A10150/1000),辅助表!$A$1:$F$54,4,FALSE)&amp;"+"&amp;(D10150/VLOOKUP(INT(A10150/1000),辅助表!$A$1:$F$54,6,FALSE))&amp;VLOOKUP(INT(A10150/1000),辅助表!$A$1:$G$54,7,FALSE)</f>
        <v>破魔防+5</v>
      </c>
    </row>
    <row r="10151" spans="1:7">
      <c r="A10151" s="26">
        <v>29050</v>
      </c>
      <c r="B10151" s="34" t="s">
        <v>46</v>
      </c>
      <c r="C10151" s="35" t="s">
        <v>389</v>
      </c>
      <c r="D10151" s="34">
        <f>CEILING(RIGHT(A10151,3)/VLOOKUP(INT(A10151/1000),辅助表!$A$1:$F$54,5,FALSE),1)*VLOOKUP(INT(A10151/1000),辅助表!$A$1:$F$54,6,FALSE)</f>
        <v>5</v>
      </c>
      <c r="E10151" s="34">
        <v>0</v>
      </c>
      <c r="F10151" s="34">
        <f>ROUND(D10151*VLOOKUP(INT(A10151/1000),辅助表!$A$1:$F$54,5,FALSE),0)/VLOOKUP(INT(A10151/1000),辅助表!$A$1:$F$54,6,FALSE)</f>
        <v>50</v>
      </c>
      <c r="G10151" s="34" t="str">
        <f>VLOOKUP(INT(A10151/1000),辅助表!$A$1:$F$54,4,FALSE)&amp;"+"&amp;(D10151/VLOOKUP(INT(A10151/1000),辅助表!$A$1:$F$54,6,FALSE))&amp;VLOOKUP(INT(A10151/1000),辅助表!$A$1:$G$54,7,FALSE)</f>
        <v>破魔防+5</v>
      </c>
    </row>
    <row r="10152" spans="1:7">
      <c r="A10152" s="26">
        <v>29051</v>
      </c>
      <c r="B10152" s="34" t="s">
        <v>46</v>
      </c>
      <c r="C10152" s="35" t="s">
        <v>389</v>
      </c>
      <c r="D10152" s="34">
        <f>CEILING(RIGHT(A10152,3)/VLOOKUP(INT(A10152/1000),辅助表!$A$1:$F$54,5,FALSE),1)*VLOOKUP(INT(A10152/1000),辅助表!$A$1:$F$54,6,FALSE)</f>
        <v>6</v>
      </c>
      <c r="E10152" s="34">
        <v>0</v>
      </c>
      <c r="F10152" s="34">
        <f>ROUND(D10152*VLOOKUP(INT(A10152/1000),辅助表!$A$1:$F$54,5,FALSE),0)/VLOOKUP(INT(A10152/1000),辅助表!$A$1:$F$54,6,FALSE)</f>
        <v>60</v>
      </c>
      <c r="G10152" s="34" t="str">
        <f>VLOOKUP(INT(A10152/1000),辅助表!$A$1:$F$54,4,FALSE)&amp;"+"&amp;(D10152/VLOOKUP(INT(A10152/1000),辅助表!$A$1:$F$54,6,FALSE))&amp;VLOOKUP(INT(A10152/1000),辅助表!$A$1:$G$54,7,FALSE)</f>
        <v>破魔防+6</v>
      </c>
    </row>
    <row r="10153" spans="1:7">
      <c r="A10153" s="26">
        <v>29052</v>
      </c>
      <c r="B10153" s="34" t="s">
        <v>46</v>
      </c>
      <c r="C10153" s="35" t="s">
        <v>389</v>
      </c>
      <c r="D10153" s="34">
        <f>CEILING(RIGHT(A10153,3)/VLOOKUP(INT(A10153/1000),辅助表!$A$1:$F$54,5,FALSE),1)*VLOOKUP(INT(A10153/1000),辅助表!$A$1:$F$54,6,FALSE)</f>
        <v>6</v>
      </c>
      <c r="E10153" s="34">
        <v>0</v>
      </c>
      <c r="F10153" s="34">
        <f>ROUND(D10153*VLOOKUP(INT(A10153/1000),辅助表!$A$1:$F$54,5,FALSE),0)/VLOOKUP(INT(A10153/1000),辅助表!$A$1:$F$54,6,FALSE)</f>
        <v>60</v>
      </c>
      <c r="G10153" s="34" t="str">
        <f>VLOOKUP(INT(A10153/1000),辅助表!$A$1:$F$54,4,FALSE)&amp;"+"&amp;(D10153/VLOOKUP(INT(A10153/1000),辅助表!$A$1:$F$54,6,FALSE))&amp;VLOOKUP(INT(A10153/1000),辅助表!$A$1:$G$54,7,FALSE)</f>
        <v>破魔防+6</v>
      </c>
    </row>
    <row r="10154" spans="1:7">
      <c r="A10154" s="26">
        <v>29053</v>
      </c>
      <c r="B10154" s="34" t="s">
        <v>46</v>
      </c>
      <c r="C10154" s="35" t="s">
        <v>389</v>
      </c>
      <c r="D10154" s="34">
        <f>CEILING(RIGHT(A10154,3)/VLOOKUP(INT(A10154/1000),辅助表!$A$1:$F$54,5,FALSE),1)*VLOOKUP(INT(A10154/1000),辅助表!$A$1:$F$54,6,FALSE)</f>
        <v>6</v>
      </c>
      <c r="E10154" s="34">
        <v>0</v>
      </c>
      <c r="F10154" s="34">
        <f>ROUND(D10154*VLOOKUP(INT(A10154/1000),辅助表!$A$1:$F$54,5,FALSE),0)/VLOOKUP(INT(A10154/1000),辅助表!$A$1:$F$54,6,FALSE)</f>
        <v>60</v>
      </c>
      <c r="G10154" s="34" t="str">
        <f>VLOOKUP(INT(A10154/1000),辅助表!$A$1:$F$54,4,FALSE)&amp;"+"&amp;(D10154/VLOOKUP(INT(A10154/1000),辅助表!$A$1:$F$54,6,FALSE))&amp;VLOOKUP(INT(A10154/1000),辅助表!$A$1:$G$54,7,FALSE)</f>
        <v>破魔防+6</v>
      </c>
    </row>
    <row r="10155" spans="1:7">
      <c r="A10155" s="26">
        <v>29054</v>
      </c>
      <c r="B10155" s="34" t="s">
        <v>46</v>
      </c>
      <c r="C10155" s="35" t="s">
        <v>389</v>
      </c>
      <c r="D10155" s="34">
        <f>CEILING(RIGHT(A10155,3)/VLOOKUP(INT(A10155/1000),辅助表!$A$1:$F$54,5,FALSE),1)*VLOOKUP(INT(A10155/1000),辅助表!$A$1:$F$54,6,FALSE)</f>
        <v>6</v>
      </c>
      <c r="E10155" s="34">
        <v>0</v>
      </c>
      <c r="F10155" s="34">
        <f>ROUND(D10155*VLOOKUP(INT(A10155/1000),辅助表!$A$1:$F$54,5,FALSE),0)/VLOOKUP(INT(A10155/1000),辅助表!$A$1:$F$54,6,FALSE)</f>
        <v>60</v>
      </c>
      <c r="G10155" s="34" t="str">
        <f>VLOOKUP(INT(A10155/1000),辅助表!$A$1:$F$54,4,FALSE)&amp;"+"&amp;(D10155/VLOOKUP(INT(A10155/1000),辅助表!$A$1:$F$54,6,FALSE))&amp;VLOOKUP(INT(A10155/1000),辅助表!$A$1:$G$54,7,FALSE)</f>
        <v>破魔防+6</v>
      </c>
    </row>
    <row r="10156" spans="1:7">
      <c r="A10156" s="26">
        <v>29055</v>
      </c>
      <c r="B10156" s="34" t="s">
        <v>46</v>
      </c>
      <c r="C10156" s="35" t="s">
        <v>389</v>
      </c>
      <c r="D10156" s="34">
        <f>CEILING(RIGHT(A10156,3)/VLOOKUP(INT(A10156/1000),辅助表!$A$1:$F$54,5,FALSE),1)*VLOOKUP(INT(A10156/1000),辅助表!$A$1:$F$54,6,FALSE)</f>
        <v>6</v>
      </c>
      <c r="E10156" s="34">
        <v>0</v>
      </c>
      <c r="F10156" s="34">
        <f>ROUND(D10156*VLOOKUP(INT(A10156/1000),辅助表!$A$1:$F$54,5,FALSE),0)/VLOOKUP(INT(A10156/1000),辅助表!$A$1:$F$54,6,FALSE)</f>
        <v>60</v>
      </c>
      <c r="G10156" s="34" t="str">
        <f>VLOOKUP(INT(A10156/1000),辅助表!$A$1:$F$54,4,FALSE)&amp;"+"&amp;(D10156/VLOOKUP(INT(A10156/1000),辅助表!$A$1:$F$54,6,FALSE))&amp;VLOOKUP(INT(A10156/1000),辅助表!$A$1:$G$54,7,FALSE)</f>
        <v>破魔防+6</v>
      </c>
    </row>
    <row r="10157" spans="1:7">
      <c r="A10157" s="26">
        <v>29056</v>
      </c>
      <c r="B10157" s="34" t="s">
        <v>46</v>
      </c>
      <c r="C10157" s="35" t="s">
        <v>389</v>
      </c>
      <c r="D10157" s="34">
        <f>CEILING(RIGHT(A10157,3)/VLOOKUP(INT(A10157/1000),辅助表!$A$1:$F$54,5,FALSE),1)*VLOOKUP(INT(A10157/1000),辅助表!$A$1:$F$54,6,FALSE)</f>
        <v>6</v>
      </c>
      <c r="E10157" s="34">
        <v>0</v>
      </c>
      <c r="F10157" s="34">
        <f>ROUND(D10157*VLOOKUP(INT(A10157/1000),辅助表!$A$1:$F$54,5,FALSE),0)/VLOOKUP(INT(A10157/1000),辅助表!$A$1:$F$54,6,FALSE)</f>
        <v>60</v>
      </c>
      <c r="G10157" s="34" t="str">
        <f>VLOOKUP(INT(A10157/1000),辅助表!$A$1:$F$54,4,FALSE)&amp;"+"&amp;(D10157/VLOOKUP(INT(A10157/1000),辅助表!$A$1:$F$54,6,FALSE))&amp;VLOOKUP(INT(A10157/1000),辅助表!$A$1:$G$54,7,FALSE)</f>
        <v>破魔防+6</v>
      </c>
    </row>
    <row r="10158" spans="1:7">
      <c r="A10158" s="26">
        <v>29057</v>
      </c>
      <c r="B10158" s="34" t="s">
        <v>46</v>
      </c>
      <c r="C10158" s="35" t="s">
        <v>389</v>
      </c>
      <c r="D10158" s="34">
        <f>CEILING(RIGHT(A10158,3)/VLOOKUP(INT(A10158/1000),辅助表!$A$1:$F$54,5,FALSE),1)*VLOOKUP(INT(A10158/1000),辅助表!$A$1:$F$54,6,FALSE)</f>
        <v>6</v>
      </c>
      <c r="E10158" s="34">
        <v>0</v>
      </c>
      <c r="F10158" s="34">
        <f>ROUND(D10158*VLOOKUP(INT(A10158/1000),辅助表!$A$1:$F$54,5,FALSE),0)/VLOOKUP(INT(A10158/1000),辅助表!$A$1:$F$54,6,FALSE)</f>
        <v>60</v>
      </c>
      <c r="G10158" s="34" t="str">
        <f>VLOOKUP(INT(A10158/1000),辅助表!$A$1:$F$54,4,FALSE)&amp;"+"&amp;(D10158/VLOOKUP(INT(A10158/1000),辅助表!$A$1:$F$54,6,FALSE))&amp;VLOOKUP(INT(A10158/1000),辅助表!$A$1:$G$54,7,FALSE)</f>
        <v>破魔防+6</v>
      </c>
    </row>
    <row r="10159" spans="1:7">
      <c r="A10159" s="26">
        <v>29058</v>
      </c>
      <c r="B10159" s="34" t="s">
        <v>46</v>
      </c>
      <c r="C10159" s="35" t="s">
        <v>389</v>
      </c>
      <c r="D10159" s="34">
        <f>CEILING(RIGHT(A10159,3)/VLOOKUP(INT(A10159/1000),辅助表!$A$1:$F$54,5,FALSE),1)*VLOOKUP(INT(A10159/1000),辅助表!$A$1:$F$54,6,FALSE)</f>
        <v>6</v>
      </c>
      <c r="E10159" s="34">
        <v>0</v>
      </c>
      <c r="F10159" s="34">
        <f>ROUND(D10159*VLOOKUP(INT(A10159/1000),辅助表!$A$1:$F$54,5,FALSE),0)/VLOOKUP(INT(A10159/1000),辅助表!$A$1:$F$54,6,FALSE)</f>
        <v>60</v>
      </c>
      <c r="G10159" s="34" t="str">
        <f>VLOOKUP(INT(A10159/1000),辅助表!$A$1:$F$54,4,FALSE)&amp;"+"&amp;(D10159/VLOOKUP(INT(A10159/1000),辅助表!$A$1:$F$54,6,FALSE))&amp;VLOOKUP(INT(A10159/1000),辅助表!$A$1:$G$54,7,FALSE)</f>
        <v>破魔防+6</v>
      </c>
    </row>
    <row r="10160" spans="1:7">
      <c r="A10160" s="26">
        <v>29059</v>
      </c>
      <c r="B10160" s="34" t="s">
        <v>46</v>
      </c>
      <c r="C10160" s="35" t="s">
        <v>389</v>
      </c>
      <c r="D10160" s="34">
        <f>CEILING(RIGHT(A10160,3)/VLOOKUP(INT(A10160/1000),辅助表!$A$1:$F$54,5,FALSE),1)*VLOOKUP(INT(A10160/1000),辅助表!$A$1:$F$54,6,FALSE)</f>
        <v>6</v>
      </c>
      <c r="E10160" s="34">
        <v>0</v>
      </c>
      <c r="F10160" s="34">
        <f>ROUND(D10160*VLOOKUP(INT(A10160/1000),辅助表!$A$1:$F$54,5,FALSE),0)/VLOOKUP(INT(A10160/1000),辅助表!$A$1:$F$54,6,FALSE)</f>
        <v>60</v>
      </c>
      <c r="G10160" s="34" t="str">
        <f>VLOOKUP(INT(A10160/1000),辅助表!$A$1:$F$54,4,FALSE)&amp;"+"&amp;(D10160/VLOOKUP(INT(A10160/1000),辅助表!$A$1:$F$54,6,FALSE))&amp;VLOOKUP(INT(A10160/1000),辅助表!$A$1:$G$54,7,FALSE)</f>
        <v>破魔防+6</v>
      </c>
    </row>
    <row r="10161" spans="1:7">
      <c r="A10161" s="26">
        <v>29060</v>
      </c>
      <c r="B10161" s="34" t="s">
        <v>46</v>
      </c>
      <c r="C10161" s="35" t="s">
        <v>389</v>
      </c>
      <c r="D10161" s="34">
        <f>CEILING(RIGHT(A10161,3)/VLOOKUP(INT(A10161/1000),辅助表!$A$1:$F$54,5,FALSE),1)*VLOOKUP(INT(A10161/1000),辅助表!$A$1:$F$54,6,FALSE)</f>
        <v>6</v>
      </c>
      <c r="E10161" s="34">
        <v>0</v>
      </c>
      <c r="F10161" s="34">
        <f>ROUND(D10161*VLOOKUP(INT(A10161/1000),辅助表!$A$1:$F$54,5,FALSE),0)/VLOOKUP(INT(A10161/1000),辅助表!$A$1:$F$54,6,FALSE)</f>
        <v>60</v>
      </c>
      <c r="G10161" s="34" t="str">
        <f>VLOOKUP(INT(A10161/1000),辅助表!$A$1:$F$54,4,FALSE)&amp;"+"&amp;(D10161/VLOOKUP(INT(A10161/1000),辅助表!$A$1:$F$54,6,FALSE))&amp;VLOOKUP(INT(A10161/1000),辅助表!$A$1:$G$54,7,FALSE)</f>
        <v>破魔防+6</v>
      </c>
    </row>
    <row r="10162" spans="1:7">
      <c r="A10162" s="26">
        <v>29061</v>
      </c>
      <c r="B10162" s="34" t="s">
        <v>46</v>
      </c>
      <c r="C10162" s="35" t="s">
        <v>389</v>
      </c>
      <c r="D10162" s="34">
        <f>CEILING(RIGHT(A10162,3)/VLOOKUP(INT(A10162/1000),辅助表!$A$1:$F$54,5,FALSE),1)*VLOOKUP(INT(A10162/1000),辅助表!$A$1:$F$54,6,FALSE)</f>
        <v>7</v>
      </c>
      <c r="E10162" s="34">
        <v>0</v>
      </c>
      <c r="F10162" s="34">
        <f>ROUND(D10162*VLOOKUP(INT(A10162/1000),辅助表!$A$1:$F$54,5,FALSE),0)/VLOOKUP(INT(A10162/1000),辅助表!$A$1:$F$54,6,FALSE)</f>
        <v>70</v>
      </c>
      <c r="G10162" s="34" t="str">
        <f>VLOOKUP(INT(A10162/1000),辅助表!$A$1:$F$54,4,FALSE)&amp;"+"&amp;(D10162/VLOOKUP(INT(A10162/1000),辅助表!$A$1:$F$54,6,FALSE))&amp;VLOOKUP(INT(A10162/1000),辅助表!$A$1:$G$54,7,FALSE)</f>
        <v>破魔防+7</v>
      </c>
    </row>
    <row r="10163" spans="1:7">
      <c r="A10163" s="26">
        <v>29062</v>
      </c>
      <c r="B10163" s="34" t="s">
        <v>46</v>
      </c>
      <c r="C10163" s="35" t="s">
        <v>389</v>
      </c>
      <c r="D10163" s="34">
        <f>CEILING(RIGHT(A10163,3)/VLOOKUP(INT(A10163/1000),辅助表!$A$1:$F$54,5,FALSE),1)*VLOOKUP(INT(A10163/1000),辅助表!$A$1:$F$54,6,FALSE)</f>
        <v>7</v>
      </c>
      <c r="E10163" s="34">
        <v>0</v>
      </c>
      <c r="F10163" s="34">
        <f>ROUND(D10163*VLOOKUP(INT(A10163/1000),辅助表!$A$1:$F$54,5,FALSE),0)/VLOOKUP(INT(A10163/1000),辅助表!$A$1:$F$54,6,FALSE)</f>
        <v>70</v>
      </c>
      <c r="G10163" s="34" t="str">
        <f>VLOOKUP(INT(A10163/1000),辅助表!$A$1:$F$54,4,FALSE)&amp;"+"&amp;(D10163/VLOOKUP(INT(A10163/1000),辅助表!$A$1:$F$54,6,FALSE))&amp;VLOOKUP(INT(A10163/1000),辅助表!$A$1:$G$54,7,FALSE)</f>
        <v>破魔防+7</v>
      </c>
    </row>
    <row r="10164" spans="1:7">
      <c r="A10164" s="26">
        <v>29063</v>
      </c>
      <c r="B10164" s="34" t="s">
        <v>46</v>
      </c>
      <c r="C10164" s="35" t="s">
        <v>389</v>
      </c>
      <c r="D10164" s="34">
        <f>CEILING(RIGHT(A10164,3)/VLOOKUP(INT(A10164/1000),辅助表!$A$1:$F$54,5,FALSE),1)*VLOOKUP(INT(A10164/1000),辅助表!$A$1:$F$54,6,FALSE)</f>
        <v>7</v>
      </c>
      <c r="E10164" s="34">
        <v>0</v>
      </c>
      <c r="F10164" s="34">
        <f>ROUND(D10164*VLOOKUP(INT(A10164/1000),辅助表!$A$1:$F$54,5,FALSE),0)/VLOOKUP(INT(A10164/1000),辅助表!$A$1:$F$54,6,FALSE)</f>
        <v>70</v>
      </c>
      <c r="G10164" s="34" t="str">
        <f>VLOOKUP(INT(A10164/1000),辅助表!$A$1:$F$54,4,FALSE)&amp;"+"&amp;(D10164/VLOOKUP(INT(A10164/1000),辅助表!$A$1:$F$54,6,FALSE))&amp;VLOOKUP(INT(A10164/1000),辅助表!$A$1:$G$54,7,FALSE)</f>
        <v>破魔防+7</v>
      </c>
    </row>
    <row r="10165" spans="1:7">
      <c r="A10165" s="26">
        <v>29064</v>
      </c>
      <c r="B10165" s="34" t="s">
        <v>46</v>
      </c>
      <c r="C10165" s="35" t="s">
        <v>389</v>
      </c>
      <c r="D10165" s="34">
        <f>CEILING(RIGHT(A10165,3)/VLOOKUP(INT(A10165/1000),辅助表!$A$1:$F$54,5,FALSE),1)*VLOOKUP(INT(A10165/1000),辅助表!$A$1:$F$54,6,FALSE)</f>
        <v>7</v>
      </c>
      <c r="E10165" s="34">
        <v>0</v>
      </c>
      <c r="F10165" s="34">
        <f>ROUND(D10165*VLOOKUP(INT(A10165/1000),辅助表!$A$1:$F$54,5,FALSE),0)/VLOOKUP(INT(A10165/1000),辅助表!$A$1:$F$54,6,FALSE)</f>
        <v>70</v>
      </c>
      <c r="G10165" s="34" t="str">
        <f>VLOOKUP(INT(A10165/1000),辅助表!$A$1:$F$54,4,FALSE)&amp;"+"&amp;(D10165/VLOOKUP(INT(A10165/1000),辅助表!$A$1:$F$54,6,FALSE))&amp;VLOOKUP(INT(A10165/1000),辅助表!$A$1:$G$54,7,FALSE)</f>
        <v>破魔防+7</v>
      </c>
    </row>
    <row r="10166" spans="1:7">
      <c r="A10166" s="26">
        <v>29065</v>
      </c>
      <c r="B10166" s="34" t="s">
        <v>46</v>
      </c>
      <c r="C10166" s="35" t="s">
        <v>389</v>
      </c>
      <c r="D10166" s="34">
        <f>CEILING(RIGHT(A10166,3)/VLOOKUP(INT(A10166/1000),辅助表!$A$1:$F$54,5,FALSE),1)*VLOOKUP(INT(A10166/1000),辅助表!$A$1:$F$54,6,FALSE)</f>
        <v>7</v>
      </c>
      <c r="E10166" s="34">
        <v>0</v>
      </c>
      <c r="F10166" s="34">
        <f>ROUND(D10166*VLOOKUP(INT(A10166/1000),辅助表!$A$1:$F$54,5,FALSE),0)/VLOOKUP(INT(A10166/1000),辅助表!$A$1:$F$54,6,FALSE)</f>
        <v>70</v>
      </c>
      <c r="G10166" s="34" t="str">
        <f>VLOOKUP(INT(A10166/1000),辅助表!$A$1:$F$54,4,FALSE)&amp;"+"&amp;(D10166/VLOOKUP(INT(A10166/1000),辅助表!$A$1:$F$54,6,FALSE))&amp;VLOOKUP(INT(A10166/1000),辅助表!$A$1:$G$54,7,FALSE)</f>
        <v>破魔防+7</v>
      </c>
    </row>
    <row r="10167" spans="1:7">
      <c r="A10167" s="26">
        <v>29066</v>
      </c>
      <c r="B10167" s="34" t="s">
        <v>46</v>
      </c>
      <c r="C10167" s="35" t="s">
        <v>389</v>
      </c>
      <c r="D10167" s="34">
        <f>CEILING(RIGHT(A10167,3)/VLOOKUP(INT(A10167/1000),辅助表!$A$1:$F$54,5,FALSE),1)*VLOOKUP(INT(A10167/1000),辅助表!$A$1:$F$54,6,FALSE)</f>
        <v>7</v>
      </c>
      <c r="E10167" s="34">
        <v>0</v>
      </c>
      <c r="F10167" s="34">
        <f>ROUND(D10167*VLOOKUP(INT(A10167/1000),辅助表!$A$1:$F$54,5,FALSE),0)/VLOOKUP(INT(A10167/1000),辅助表!$A$1:$F$54,6,FALSE)</f>
        <v>70</v>
      </c>
      <c r="G10167" s="34" t="str">
        <f>VLOOKUP(INT(A10167/1000),辅助表!$A$1:$F$54,4,FALSE)&amp;"+"&amp;(D10167/VLOOKUP(INT(A10167/1000),辅助表!$A$1:$F$54,6,FALSE))&amp;VLOOKUP(INT(A10167/1000),辅助表!$A$1:$G$54,7,FALSE)</f>
        <v>破魔防+7</v>
      </c>
    </row>
    <row r="10168" spans="1:7">
      <c r="A10168" s="26">
        <v>29067</v>
      </c>
      <c r="B10168" s="34" t="s">
        <v>46</v>
      </c>
      <c r="C10168" s="35" t="s">
        <v>389</v>
      </c>
      <c r="D10168" s="34">
        <f>CEILING(RIGHT(A10168,3)/VLOOKUP(INT(A10168/1000),辅助表!$A$1:$F$54,5,FALSE),1)*VLOOKUP(INT(A10168/1000),辅助表!$A$1:$F$54,6,FALSE)</f>
        <v>7</v>
      </c>
      <c r="E10168" s="34">
        <v>0</v>
      </c>
      <c r="F10168" s="34">
        <f>ROUND(D10168*VLOOKUP(INT(A10168/1000),辅助表!$A$1:$F$54,5,FALSE),0)/VLOOKUP(INT(A10168/1000),辅助表!$A$1:$F$54,6,FALSE)</f>
        <v>70</v>
      </c>
      <c r="G10168" s="34" t="str">
        <f>VLOOKUP(INT(A10168/1000),辅助表!$A$1:$F$54,4,FALSE)&amp;"+"&amp;(D10168/VLOOKUP(INT(A10168/1000),辅助表!$A$1:$F$54,6,FALSE))&amp;VLOOKUP(INT(A10168/1000),辅助表!$A$1:$G$54,7,FALSE)</f>
        <v>破魔防+7</v>
      </c>
    </row>
    <row r="10169" spans="1:7">
      <c r="A10169" s="26">
        <v>29068</v>
      </c>
      <c r="B10169" s="34" t="s">
        <v>46</v>
      </c>
      <c r="C10169" s="35" t="s">
        <v>389</v>
      </c>
      <c r="D10169" s="34">
        <f>CEILING(RIGHT(A10169,3)/VLOOKUP(INT(A10169/1000),辅助表!$A$1:$F$54,5,FALSE),1)*VLOOKUP(INT(A10169/1000),辅助表!$A$1:$F$54,6,FALSE)</f>
        <v>7</v>
      </c>
      <c r="E10169" s="34">
        <v>0</v>
      </c>
      <c r="F10169" s="34">
        <f>ROUND(D10169*VLOOKUP(INT(A10169/1000),辅助表!$A$1:$F$54,5,FALSE),0)/VLOOKUP(INT(A10169/1000),辅助表!$A$1:$F$54,6,FALSE)</f>
        <v>70</v>
      </c>
      <c r="G10169" s="34" t="str">
        <f>VLOOKUP(INT(A10169/1000),辅助表!$A$1:$F$54,4,FALSE)&amp;"+"&amp;(D10169/VLOOKUP(INT(A10169/1000),辅助表!$A$1:$F$54,6,FALSE))&amp;VLOOKUP(INT(A10169/1000),辅助表!$A$1:$G$54,7,FALSE)</f>
        <v>破魔防+7</v>
      </c>
    </row>
    <row r="10170" spans="1:7">
      <c r="A10170" s="26">
        <v>29069</v>
      </c>
      <c r="B10170" s="34" t="s">
        <v>46</v>
      </c>
      <c r="C10170" s="35" t="s">
        <v>389</v>
      </c>
      <c r="D10170" s="34">
        <f>CEILING(RIGHT(A10170,3)/VLOOKUP(INT(A10170/1000),辅助表!$A$1:$F$54,5,FALSE),1)*VLOOKUP(INT(A10170/1000),辅助表!$A$1:$F$54,6,FALSE)</f>
        <v>7</v>
      </c>
      <c r="E10170" s="34">
        <v>0</v>
      </c>
      <c r="F10170" s="34">
        <f>ROUND(D10170*VLOOKUP(INT(A10170/1000),辅助表!$A$1:$F$54,5,FALSE),0)/VLOOKUP(INT(A10170/1000),辅助表!$A$1:$F$54,6,FALSE)</f>
        <v>70</v>
      </c>
      <c r="G10170" s="34" t="str">
        <f>VLOOKUP(INT(A10170/1000),辅助表!$A$1:$F$54,4,FALSE)&amp;"+"&amp;(D10170/VLOOKUP(INT(A10170/1000),辅助表!$A$1:$F$54,6,FALSE))&amp;VLOOKUP(INT(A10170/1000),辅助表!$A$1:$G$54,7,FALSE)</f>
        <v>破魔防+7</v>
      </c>
    </row>
    <row r="10171" spans="1:7">
      <c r="A10171" s="26">
        <v>29070</v>
      </c>
      <c r="B10171" s="34" t="s">
        <v>46</v>
      </c>
      <c r="C10171" s="35" t="s">
        <v>389</v>
      </c>
      <c r="D10171" s="34">
        <f>CEILING(RIGHT(A10171,3)/VLOOKUP(INT(A10171/1000),辅助表!$A$1:$F$54,5,FALSE),1)*VLOOKUP(INT(A10171/1000),辅助表!$A$1:$F$54,6,FALSE)</f>
        <v>7</v>
      </c>
      <c r="E10171" s="34">
        <v>0</v>
      </c>
      <c r="F10171" s="34">
        <f>ROUND(D10171*VLOOKUP(INT(A10171/1000),辅助表!$A$1:$F$54,5,FALSE),0)/VLOOKUP(INT(A10171/1000),辅助表!$A$1:$F$54,6,FALSE)</f>
        <v>70</v>
      </c>
      <c r="G10171" s="34" t="str">
        <f>VLOOKUP(INT(A10171/1000),辅助表!$A$1:$F$54,4,FALSE)&amp;"+"&amp;(D10171/VLOOKUP(INT(A10171/1000),辅助表!$A$1:$F$54,6,FALSE))&amp;VLOOKUP(INT(A10171/1000),辅助表!$A$1:$G$54,7,FALSE)</f>
        <v>破魔防+7</v>
      </c>
    </row>
    <row r="10172" spans="1:7">
      <c r="A10172" s="26">
        <v>29071</v>
      </c>
      <c r="B10172" s="34" t="s">
        <v>46</v>
      </c>
      <c r="C10172" s="35" t="s">
        <v>389</v>
      </c>
      <c r="D10172" s="34">
        <f>CEILING(RIGHT(A10172,3)/VLOOKUP(INT(A10172/1000),辅助表!$A$1:$F$54,5,FALSE),1)*VLOOKUP(INT(A10172/1000),辅助表!$A$1:$F$54,6,FALSE)</f>
        <v>8</v>
      </c>
      <c r="E10172" s="34">
        <v>0</v>
      </c>
      <c r="F10172" s="34">
        <f>ROUND(D10172*VLOOKUP(INT(A10172/1000),辅助表!$A$1:$F$54,5,FALSE),0)/VLOOKUP(INT(A10172/1000),辅助表!$A$1:$F$54,6,FALSE)</f>
        <v>80</v>
      </c>
      <c r="G10172" s="34" t="str">
        <f>VLOOKUP(INT(A10172/1000),辅助表!$A$1:$F$54,4,FALSE)&amp;"+"&amp;(D10172/VLOOKUP(INT(A10172/1000),辅助表!$A$1:$F$54,6,FALSE))&amp;VLOOKUP(INT(A10172/1000),辅助表!$A$1:$G$54,7,FALSE)</f>
        <v>破魔防+8</v>
      </c>
    </row>
    <row r="10173" spans="1:7">
      <c r="A10173" s="26">
        <v>29072</v>
      </c>
      <c r="B10173" s="34" t="s">
        <v>46</v>
      </c>
      <c r="C10173" s="35" t="s">
        <v>389</v>
      </c>
      <c r="D10173" s="34">
        <f>CEILING(RIGHT(A10173,3)/VLOOKUP(INT(A10173/1000),辅助表!$A$1:$F$54,5,FALSE),1)*VLOOKUP(INT(A10173/1000),辅助表!$A$1:$F$54,6,FALSE)</f>
        <v>8</v>
      </c>
      <c r="E10173" s="34">
        <v>0</v>
      </c>
      <c r="F10173" s="34">
        <f>ROUND(D10173*VLOOKUP(INT(A10173/1000),辅助表!$A$1:$F$54,5,FALSE),0)/VLOOKUP(INT(A10173/1000),辅助表!$A$1:$F$54,6,FALSE)</f>
        <v>80</v>
      </c>
      <c r="G10173" s="34" t="str">
        <f>VLOOKUP(INT(A10173/1000),辅助表!$A$1:$F$54,4,FALSE)&amp;"+"&amp;(D10173/VLOOKUP(INT(A10173/1000),辅助表!$A$1:$F$54,6,FALSE))&amp;VLOOKUP(INT(A10173/1000),辅助表!$A$1:$G$54,7,FALSE)</f>
        <v>破魔防+8</v>
      </c>
    </row>
    <row r="10174" spans="1:7">
      <c r="A10174" s="26">
        <v>29073</v>
      </c>
      <c r="B10174" s="34" t="s">
        <v>46</v>
      </c>
      <c r="C10174" s="35" t="s">
        <v>389</v>
      </c>
      <c r="D10174" s="34">
        <f>CEILING(RIGHT(A10174,3)/VLOOKUP(INT(A10174/1000),辅助表!$A$1:$F$54,5,FALSE),1)*VLOOKUP(INT(A10174/1000),辅助表!$A$1:$F$54,6,FALSE)</f>
        <v>8</v>
      </c>
      <c r="E10174" s="34">
        <v>0</v>
      </c>
      <c r="F10174" s="34">
        <f>ROUND(D10174*VLOOKUP(INT(A10174/1000),辅助表!$A$1:$F$54,5,FALSE),0)/VLOOKUP(INT(A10174/1000),辅助表!$A$1:$F$54,6,FALSE)</f>
        <v>80</v>
      </c>
      <c r="G10174" s="34" t="str">
        <f>VLOOKUP(INT(A10174/1000),辅助表!$A$1:$F$54,4,FALSE)&amp;"+"&amp;(D10174/VLOOKUP(INT(A10174/1000),辅助表!$A$1:$F$54,6,FALSE))&amp;VLOOKUP(INT(A10174/1000),辅助表!$A$1:$G$54,7,FALSE)</f>
        <v>破魔防+8</v>
      </c>
    </row>
    <row r="10175" spans="1:7">
      <c r="A10175" s="26">
        <v>29074</v>
      </c>
      <c r="B10175" s="34" t="s">
        <v>46</v>
      </c>
      <c r="C10175" s="35" t="s">
        <v>389</v>
      </c>
      <c r="D10175" s="34">
        <f>CEILING(RIGHT(A10175,3)/VLOOKUP(INT(A10175/1000),辅助表!$A$1:$F$54,5,FALSE),1)*VLOOKUP(INT(A10175/1000),辅助表!$A$1:$F$54,6,FALSE)</f>
        <v>8</v>
      </c>
      <c r="E10175" s="34">
        <v>0</v>
      </c>
      <c r="F10175" s="34">
        <f>ROUND(D10175*VLOOKUP(INT(A10175/1000),辅助表!$A$1:$F$54,5,FALSE),0)/VLOOKUP(INT(A10175/1000),辅助表!$A$1:$F$54,6,FALSE)</f>
        <v>80</v>
      </c>
      <c r="G10175" s="34" t="str">
        <f>VLOOKUP(INT(A10175/1000),辅助表!$A$1:$F$54,4,FALSE)&amp;"+"&amp;(D10175/VLOOKUP(INT(A10175/1000),辅助表!$A$1:$F$54,6,FALSE))&amp;VLOOKUP(INT(A10175/1000),辅助表!$A$1:$G$54,7,FALSE)</f>
        <v>破魔防+8</v>
      </c>
    </row>
    <row r="10176" spans="1:7">
      <c r="A10176" s="26">
        <v>29075</v>
      </c>
      <c r="B10176" s="34" t="s">
        <v>46</v>
      </c>
      <c r="C10176" s="35" t="s">
        <v>389</v>
      </c>
      <c r="D10176" s="34">
        <f>CEILING(RIGHT(A10176,3)/VLOOKUP(INT(A10176/1000),辅助表!$A$1:$F$54,5,FALSE),1)*VLOOKUP(INT(A10176/1000),辅助表!$A$1:$F$54,6,FALSE)</f>
        <v>8</v>
      </c>
      <c r="E10176" s="34">
        <v>0</v>
      </c>
      <c r="F10176" s="34">
        <f>ROUND(D10176*VLOOKUP(INT(A10176/1000),辅助表!$A$1:$F$54,5,FALSE),0)/VLOOKUP(INT(A10176/1000),辅助表!$A$1:$F$54,6,FALSE)</f>
        <v>80</v>
      </c>
      <c r="G10176" s="34" t="str">
        <f>VLOOKUP(INT(A10176/1000),辅助表!$A$1:$F$54,4,FALSE)&amp;"+"&amp;(D10176/VLOOKUP(INT(A10176/1000),辅助表!$A$1:$F$54,6,FALSE))&amp;VLOOKUP(INT(A10176/1000),辅助表!$A$1:$G$54,7,FALSE)</f>
        <v>破魔防+8</v>
      </c>
    </row>
    <row r="10177" spans="1:7">
      <c r="A10177" s="26">
        <v>29076</v>
      </c>
      <c r="B10177" s="34" t="s">
        <v>46</v>
      </c>
      <c r="C10177" s="35" t="s">
        <v>389</v>
      </c>
      <c r="D10177" s="34">
        <f>CEILING(RIGHT(A10177,3)/VLOOKUP(INT(A10177/1000),辅助表!$A$1:$F$54,5,FALSE),1)*VLOOKUP(INT(A10177/1000),辅助表!$A$1:$F$54,6,FALSE)</f>
        <v>8</v>
      </c>
      <c r="E10177" s="34">
        <v>0</v>
      </c>
      <c r="F10177" s="34">
        <f>ROUND(D10177*VLOOKUP(INT(A10177/1000),辅助表!$A$1:$F$54,5,FALSE),0)/VLOOKUP(INT(A10177/1000),辅助表!$A$1:$F$54,6,FALSE)</f>
        <v>80</v>
      </c>
      <c r="G10177" s="34" t="str">
        <f>VLOOKUP(INT(A10177/1000),辅助表!$A$1:$F$54,4,FALSE)&amp;"+"&amp;(D10177/VLOOKUP(INT(A10177/1000),辅助表!$A$1:$F$54,6,FALSE))&amp;VLOOKUP(INT(A10177/1000),辅助表!$A$1:$G$54,7,FALSE)</f>
        <v>破魔防+8</v>
      </c>
    </row>
    <row r="10178" spans="1:7">
      <c r="A10178" s="26">
        <v>29077</v>
      </c>
      <c r="B10178" s="34" t="s">
        <v>46</v>
      </c>
      <c r="C10178" s="35" t="s">
        <v>389</v>
      </c>
      <c r="D10178" s="34">
        <f>CEILING(RIGHT(A10178,3)/VLOOKUP(INT(A10178/1000),辅助表!$A$1:$F$54,5,FALSE),1)*VLOOKUP(INT(A10178/1000),辅助表!$A$1:$F$54,6,FALSE)</f>
        <v>8</v>
      </c>
      <c r="E10178" s="34">
        <v>0</v>
      </c>
      <c r="F10178" s="34">
        <f>ROUND(D10178*VLOOKUP(INT(A10178/1000),辅助表!$A$1:$F$54,5,FALSE),0)/VLOOKUP(INT(A10178/1000),辅助表!$A$1:$F$54,6,FALSE)</f>
        <v>80</v>
      </c>
      <c r="G10178" s="34" t="str">
        <f>VLOOKUP(INT(A10178/1000),辅助表!$A$1:$F$54,4,FALSE)&amp;"+"&amp;(D10178/VLOOKUP(INT(A10178/1000),辅助表!$A$1:$F$54,6,FALSE))&amp;VLOOKUP(INT(A10178/1000),辅助表!$A$1:$G$54,7,FALSE)</f>
        <v>破魔防+8</v>
      </c>
    </row>
    <row r="10179" spans="1:7">
      <c r="A10179" s="26">
        <v>29078</v>
      </c>
      <c r="B10179" s="34" t="s">
        <v>46</v>
      </c>
      <c r="C10179" s="35" t="s">
        <v>389</v>
      </c>
      <c r="D10179" s="34">
        <f>CEILING(RIGHT(A10179,3)/VLOOKUP(INT(A10179/1000),辅助表!$A$1:$F$54,5,FALSE),1)*VLOOKUP(INT(A10179/1000),辅助表!$A$1:$F$54,6,FALSE)</f>
        <v>8</v>
      </c>
      <c r="E10179" s="34">
        <v>0</v>
      </c>
      <c r="F10179" s="34">
        <f>ROUND(D10179*VLOOKUP(INT(A10179/1000),辅助表!$A$1:$F$54,5,FALSE),0)/VLOOKUP(INT(A10179/1000),辅助表!$A$1:$F$54,6,FALSE)</f>
        <v>80</v>
      </c>
      <c r="G10179" s="34" t="str">
        <f>VLOOKUP(INT(A10179/1000),辅助表!$A$1:$F$54,4,FALSE)&amp;"+"&amp;(D10179/VLOOKUP(INT(A10179/1000),辅助表!$A$1:$F$54,6,FALSE))&amp;VLOOKUP(INT(A10179/1000),辅助表!$A$1:$G$54,7,FALSE)</f>
        <v>破魔防+8</v>
      </c>
    </row>
    <row r="10180" spans="1:7">
      <c r="A10180" s="26">
        <v>29079</v>
      </c>
      <c r="B10180" s="34" t="s">
        <v>46</v>
      </c>
      <c r="C10180" s="35" t="s">
        <v>389</v>
      </c>
      <c r="D10180" s="34">
        <f>CEILING(RIGHT(A10180,3)/VLOOKUP(INT(A10180/1000),辅助表!$A$1:$F$54,5,FALSE),1)*VLOOKUP(INT(A10180/1000),辅助表!$A$1:$F$54,6,FALSE)</f>
        <v>8</v>
      </c>
      <c r="E10180" s="34">
        <v>0</v>
      </c>
      <c r="F10180" s="34">
        <f>ROUND(D10180*VLOOKUP(INT(A10180/1000),辅助表!$A$1:$F$54,5,FALSE),0)/VLOOKUP(INT(A10180/1000),辅助表!$A$1:$F$54,6,FALSE)</f>
        <v>80</v>
      </c>
      <c r="G10180" s="34" t="str">
        <f>VLOOKUP(INT(A10180/1000),辅助表!$A$1:$F$54,4,FALSE)&amp;"+"&amp;(D10180/VLOOKUP(INT(A10180/1000),辅助表!$A$1:$F$54,6,FALSE))&amp;VLOOKUP(INT(A10180/1000),辅助表!$A$1:$G$54,7,FALSE)</f>
        <v>破魔防+8</v>
      </c>
    </row>
    <row r="10181" spans="1:7">
      <c r="A10181" s="26">
        <v>29080</v>
      </c>
      <c r="B10181" s="34" t="s">
        <v>46</v>
      </c>
      <c r="C10181" s="35" t="s">
        <v>389</v>
      </c>
      <c r="D10181" s="34">
        <f>CEILING(RIGHT(A10181,3)/VLOOKUP(INT(A10181/1000),辅助表!$A$1:$F$54,5,FALSE),1)*VLOOKUP(INT(A10181/1000),辅助表!$A$1:$F$54,6,FALSE)</f>
        <v>8</v>
      </c>
      <c r="E10181" s="34">
        <v>0</v>
      </c>
      <c r="F10181" s="34">
        <f>ROUND(D10181*VLOOKUP(INT(A10181/1000),辅助表!$A$1:$F$54,5,FALSE),0)/VLOOKUP(INT(A10181/1000),辅助表!$A$1:$F$54,6,FALSE)</f>
        <v>80</v>
      </c>
      <c r="G10181" s="34" t="str">
        <f>VLOOKUP(INT(A10181/1000),辅助表!$A$1:$F$54,4,FALSE)&amp;"+"&amp;(D10181/VLOOKUP(INT(A10181/1000),辅助表!$A$1:$F$54,6,FALSE))&amp;VLOOKUP(INT(A10181/1000),辅助表!$A$1:$G$54,7,FALSE)</f>
        <v>破魔防+8</v>
      </c>
    </row>
    <row r="10182" spans="1:7">
      <c r="A10182" s="26">
        <v>29081</v>
      </c>
      <c r="B10182" s="34" t="s">
        <v>46</v>
      </c>
      <c r="C10182" s="35" t="s">
        <v>389</v>
      </c>
      <c r="D10182" s="34">
        <f>CEILING(RIGHT(A10182,3)/VLOOKUP(INT(A10182/1000),辅助表!$A$1:$F$54,5,FALSE),1)*VLOOKUP(INT(A10182/1000),辅助表!$A$1:$F$54,6,FALSE)</f>
        <v>9</v>
      </c>
      <c r="E10182" s="34">
        <v>0</v>
      </c>
      <c r="F10182" s="34">
        <f>ROUND(D10182*VLOOKUP(INT(A10182/1000),辅助表!$A$1:$F$54,5,FALSE),0)/VLOOKUP(INT(A10182/1000),辅助表!$A$1:$F$54,6,FALSE)</f>
        <v>90</v>
      </c>
      <c r="G10182" s="34" t="str">
        <f>VLOOKUP(INT(A10182/1000),辅助表!$A$1:$F$54,4,FALSE)&amp;"+"&amp;(D10182/VLOOKUP(INT(A10182/1000),辅助表!$A$1:$F$54,6,FALSE))&amp;VLOOKUP(INT(A10182/1000),辅助表!$A$1:$G$54,7,FALSE)</f>
        <v>破魔防+9</v>
      </c>
    </row>
    <row r="10183" spans="1:7">
      <c r="A10183" s="26">
        <v>29082</v>
      </c>
      <c r="B10183" s="34" t="s">
        <v>46</v>
      </c>
      <c r="C10183" s="35" t="s">
        <v>389</v>
      </c>
      <c r="D10183" s="34">
        <f>CEILING(RIGHT(A10183,3)/VLOOKUP(INT(A10183/1000),辅助表!$A$1:$F$54,5,FALSE),1)*VLOOKUP(INT(A10183/1000),辅助表!$A$1:$F$54,6,FALSE)</f>
        <v>9</v>
      </c>
      <c r="E10183" s="34">
        <v>0</v>
      </c>
      <c r="F10183" s="34">
        <f>ROUND(D10183*VLOOKUP(INT(A10183/1000),辅助表!$A$1:$F$54,5,FALSE),0)/VLOOKUP(INT(A10183/1000),辅助表!$A$1:$F$54,6,FALSE)</f>
        <v>90</v>
      </c>
      <c r="G10183" s="34" t="str">
        <f>VLOOKUP(INT(A10183/1000),辅助表!$A$1:$F$54,4,FALSE)&amp;"+"&amp;(D10183/VLOOKUP(INT(A10183/1000),辅助表!$A$1:$F$54,6,FALSE))&amp;VLOOKUP(INT(A10183/1000),辅助表!$A$1:$G$54,7,FALSE)</f>
        <v>破魔防+9</v>
      </c>
    </row>
    <row r="10184" spans="1:7">
      <c r="A10184" s="26">
        <v>29083</v>
      </c>
      <c r="B10184" s="34" t="s">
        <v>46</v>
      </c>
      <c r="C10184" s="35" t="s">
        <v>389</v>
      </c>
      <c r="D10184" s="34">
        <f>CEILING(RIGHT(A10184,3)/VLOOKUP(INT(A10184/1000),辅助表!$A$1:$F$54,5,FALSE),1)*VLOOKUP(INT(A10184/1000),辅助表!$A$1:$F$54,6,FALSE)</f>
        <v>9</v>
      </c>
      <c r="E10184" s="34">
        <v>0</v>
      </c>
      <c r="F10184" s="34">
        <f>ROUND(D10184*VLOOKUP(INT(A10184/1000),辅助表!$A$1:$F$54,5,FALSE),0)/VLOOKUP(INT(A10184/1000),辅助表!$A$1:$F$54,6,FALSE)</f>
        <v>90</v>
      </c>
      <c r="G10184" s="34" t="str">
        <f>VLOOKUP(INT(A10184/1000),辅助表!$A$1:$F$54,4,FALSE)&amp;"+"&amp;(D10184/VLOOKUP(INT(A10184/1000),辅助表!$A$1:$F$54,6,FALSE))&amp;VLOOKUP(INT(A10184/1000),辅助表!$A$1:$G$54,7,FALSE)</f>
        <v>破魔防+9</v>
      </c>
    </row>
    <row r="10185" spans="1:7">
      <c r="A10185" s="26">
        <v>29084</v>
      </c>
      <c r="B10185" s="34" t="s">
        <v>46</v>
      </c>
      <c r="C10185" s="35" t="s">
        <v>389</v>
      </c>
      <c r="D10185" s="34">
        <f>CEILING(RIGHT(A10185,3)/VLOOKUP(INT(A10185/1000),辅助表!$A$1:$F$54,5,FALSE),1)*VLOOKUP(INT(A10185/1000),辅助表!$A$1:$F$54,6,FALSE)</f>
        <v>9</v>
      </c>
      <c r="E10185" s="34">
        <v>0</v>
      </c>
      <c r="F10185" s="34">
        <f>ROUND(D10185*VLOOKUP(INT(A10185/1000),辅助表!$A$1:$F$54,5,FALSE),0)/VLOOKUP(INT(A10185/1000),辅助表!$A$1:$F$54,6,FALSE)</f>
        <v>90</v>
      </c>
      <c r="G10185" s="34" t="str">
        <f>VLOOKUP(INT(A10185/1000),辅助表!$A$1:$F$54,4,FALSE)&amp;"+"&amp;(D10185/VLOOKUP(INT(A10185/1000),辅助表!$A$1:$F$54,6,FALSE))&amp;VLOOKUP(INT(A10185/1000),辅助表!$A$1:$G$54,7,FALSE)</f>
        <v>破魔防+9</v>
      </c>
    </row>
    <row r="10186" spans="1:7">
      <c r="A10186" s="26">
        <v>29085</v>
      </c>
      <c r="B10186" s="34" t="s">
        <v>46</v>
      </c>
      <c r="C10186" s="35" t="s">
        <v>389</v>
      </c>
      <c r="D10186" s="34">
        <f>CEILING(RIGHT(A10186,3)/VLOOKUP(INT(A10186/1000),辅助表!$A$1:$F$54,5,FALSE),1)*VLOOKUP(INT(A10186/1000),辅助表!$A$1:$F$54,6,FALSE)</f>
        <v>9</v>
      </c>
      <c r="E10186" s="34">
        <v>0</v>
      </c>
      <c r="F10186" s="34">
        <f>ROUND(D10186*VLOOKUP(INT(A10186/1000),辅助表!$A$1:$F$54,5,FALSE),0)/VLOOKUP(INT(A10186/1000),辅助表!$A$1:$F$54,6,FALSE)</f>
        <v>90</v>
      </c>
      <c r="G10186" s="34" t="str">
        <f>VLOOKUP(INT(A10186/1000),辅助表!$A$1:$F$54,4,FALSE)&amp;"+"&amp;(D10186/VLOOKUP(INT(A10186/1000),辅助表!$A$1:$F$54,6,FALSE))&amp;VLOOKUP(INT(A10186/1000),辅助表!$A$1:$G$54,7,FALSE)</f>
        <v>破魔防+9</v>
      </c>
    </row>
    <row r="10187" spans="1:7">
      <c r="A10187" s="26">
        <v>29086</v>
      </c>
      <c r="B10187" s="34" t="s">
        <v>46</v>
      </c>
      <c r="C10187" s="35" t="s">
        <v>389</v>
      </c>
      <c r="D10187" s="34">
        <f>CEILING(RIGHT(A10187,3)/VLOOKUP(INT(A10187/1000),辅助表!$A$1:$F$54,5,FALSE),1)*VLOOKUP(INT(A10187/1000),辅助表!$A$1:$F$54,6,FALSE)</f>
        <v>9</v>
      </c>
      <c r="E10187" s="34">
        <v>0</v>
      </c>
      <c r="F10187" s="34">
        <f>ROUND(D10187*VLOOKUP(INT(A10187/1000),辅助表!$A$1:$F$54,5,FALSE),0)/VLOOKUP(INT(A10187/1000),辅助表!$A$1:$F$54,6,FALSE)</f>
        <v>90</v>
      </c>
      <c r="G10187" s="34" t="str">
        <f>VLOOKUP(INT(A10187/1000),辅助表!$A$1:$F$54,4,FALSE)&amp;"+"&amp;(D10187/VLOOKUP(INT(A10187/1000),辅助表!$A$1:$F$54,6,FALSE))&amp;VLOOKUP(INT(A10187/1000),辅助表!$A$1:$G$54,7,FALSE)</f>
        <v>破魔防+9</v>
      </c>
    </row>
    <row r="10188" spans="1:7">
      <c r="A10188" s="26">
        <v>29087</v>
      </c>
      <c r="B10188" s="34" t="s">
        <v>46</v>
      </c>
      <c r="C10188" s="35" t="s">
        <v>389</v>
      </c>
      <c r="D10188" s="34">
        <f>CEILING(RIGHT(A10188,3)/VLOOKUP(INT(A10188/1000),辅助表!$A$1:$F$54,5,FALSE),1)*VLOOKUP(INT(A10188/1000),辅助表!$A$1:$F$54,6,FALSE)</f>
        <v>9</v>
      </c>
      <c r="E10188" s="34">
        <v>0</v>
      </c>
      <c r="F10188" s="34">
        <f>ROUND(D10188*VLOOKUP(INT(A10188/1000),辅助表!$A$1:$F$54,5,FALSE),0)/VLOOKUP(INT(A10188/1000),辅助表!$A$1:$F$54,6,FALSE)</f>
        <v>90</v>
      </c>
      <c r="G10188" s="34" t="str">
        <f>VLOOKUP(INT(A10188/1000),辅助表!$A$1:$F$54,4,FALSE)&amp;"+"&amp;(D10188/VLOOKUP(INT(A10188/1000),辅助表!$A$1:$F$54,6,FALSE))&amp;VLOOKUP(INT(A10188/1000),辅助表!$A$1:$G$54,7,FALSE)</f>
        <v>破魔防+9</v>
      </c>
    </row>
    <row r="10189" spans="1:7">
      <c r="A10189" s="26">
        <v>29088</v>
      </c>
      <c r="B10189" s="34" t="s">
        <v>46</v>
      </c>
      <c r="C10189" s="35" t="s">
        <v>389</v>
      </c>
      <c r="D10189" s="34">
        <f>CEILING(RIGHT(A10189,3)/VLOOKUP(INT(A10189/1000),辅助表!$A$1:$F$54,5,FALSE),1)*VLOOKUP(INT(A10189/1000),辅助表!$A$1:$F$54,6,FALSE)</f>
        <v>9</v>
      </c>
      <c r="E10189" s="34">
        <v>0</v>
      </c>
      <c r="F10189" s="34">
        <f>ROUND(D10189*VLOOKUP(INT(A10189/1000),辅助表!$A$1:$F$54,5,FALSE),0)/VLOOKUP(INT(A10189/1000),辅助表!$A$1:$F$54,6,FALSE)</f>
        <v>90</v>
      </c>
      <c r="G10189" s="34" t="str">
        <f>VLOOKUP(INT(A10189/1000),辅助表!$A$1:$F$54,4,FALSE)&amp;"+"&amp;(D10189/VLOOKUP(INT(A10189/1000),辅助表!$A$1:$F$54,6,FALSE))&amp;VLOOKUP(INT(A10189/1000),辅助表!$A$1:$G$54,7,FALSE)</f>
        <v>破魔防+9</v>
      </c>
    </row>
    <row r="10190" spans="1:7">
      <c r="A10190" s="26">
        <v>29089</v>
      </c>
      <c r="B10190" s="34" t="s">
        <v>46</v>
      </c>
      <c r="C10190" s="35" t="s">
        <v>389</v>
      </c>
      <c r="D10190" s="34">
        <f>CEILING(RIGHT(A10190,3)/VLOOKUP(INT(A10190/1000),辅助表!$A$1:$F$54,5,FALSE),1)*VLOOKUP(INT(A10190/1000),辅助表!$A$1:$F$54,6,FALSE)</f>
        <v>9</v>
      </c>
      <c r="E10190" s="34">
        <v>0</v>
      </c>
      <c r="F10190" s="34">
        <f>ROUND(D10190*VLOOKUP(INT(A10190/1000),辅助表!$A$1:$F$54,5,FALSE),0)/VLOOKUP(INT(A10190/1000),辅助表!$A$1:$F$54,6,FALSE)</f>
        <v>90</v>
      </c>
      <c r="G10190" s="34" t="str">
        <f>VLOOKUP(INT(A10190/1000),辅助表!$A$1:$F$54,4,FALSE)&amp;"+"&amp;(D10190/VLOOKUP(INT(A10190/1000),辅助表!$A$1:$F$54,6,FALSE))&amp;VLOOKUP(INT(A10190/1000),辅助表!$A$1:$G$54,7,FALSE)</f>
        <v>破魔防+9</v>
      </c>
    </row>
    <row r="10191" spans="1:7">
      <c r="A10191" s="26">
        <v>29090</v>
      </c>
      <c r="B10191" s="34" t="s">
        <v>46</v>
      </c>
      <c r="C10191" s="35" t="s">
        <v>389</v>
      </c>
      <c r="D10191" s="34">
        <f>CEILING(RIGHT(A10191,3)/VLOOKUP(INT(A10191/1000),辅助表!$A$1:$F$54,5,FALSE),1)*VLOOKUP(INT(A10191/1000),辅助表!$A$1:$F$54,6,FALSE)</f>
        <v>9</v>
      </c>
      <c r="E10191" s="34">
        <v>0</v>
      </c>
      <c r="F10191" s="34">
        <f>ROUND(D10191*VLOOKUP(INT(A10191/1000),辅助表!$A$1:$F$54,5,FALSE),0)/VLOOKUP(INT(A10191/1000),辅助表!$A$1:$F$54,6,FALSE)</f>
        <v>90</v>
      </c>
      <c r="G10191" s="34" t="str">
        <f>VLOOKUP(INT(A10191/1000),辅助表!$A$1:$F$54,4,FALSE)&amp;"+"&amp;(D10191/VLOOKUP(INT(A10191/1000),辅助表!$A$1:$F$54,6,FALSE))&amp;VLOOKUP(INT(A10191/1000),辅助表!$A$1:$G$54,7,FALSE)</f>
        <v>破魔防+9</v>
      </c>
    </row>
    <row r="10192" spans="1:7">
      <c r="A10192" s="26">
        <v>29091</v>
      </c>
      <c r="B10192" s="34" t="s">
        <v>46</v>
      </c>
      <c r="C10192" s="35" t="s">
        <v>389</v>
      </c>
      <c r="D10192" s="34">
        <f>CEILING(RIGHT(A10192,3)/VLOOKUP(INT(A10192/1000),辅助表!$A$1:$F$54,5,FALSE),1)*VLOOKUP(INT(A10192/1000),辅助表!$A$1:$F$54,6,FALSE)</f>
        <v>10</v>
      </c>
      <c r="E10192" s="34">
        <v>0</v>
      </c>
      <c r="F10192" s="34">
        <f>ROUND(D10192*VLOOKUP(INT(A10192/1000),辅助表!$A$1:$F$54,5,FALSE),0)/VLOOKUP(INT(A10192/1000),辅助表!$A$1:$F$54,6,FALSE)</f>
        <v>100</v>
      </c>
      <c r="G10192" s="34" t="str">
        <f>VLOOKUP(INT(A10192/1000),辅助表!$A$1:$F$54,4,FALSE)&amp;"+"&amp;(D10192/VLOOKUP(INT(A10192/1000),辅助表!$A$1:$F$54,6,FALSE))&amp;VLOOKUP(INT(A10192/1000),辅助表!$A$1:$G$54,7,FALSE)</f>
        <v>破魔防+10</v>
      </c>
    </row>
    <row r="10193" spans="1:7">
      <c r="A10193" s="26">
        <v>29092</v>
      </c>
      <c r="B10193" s="34" t="s">
        <v>46</v>
      </c>
      <c r="C10193" s="35" t="s">
        <v>389</v>
      </c>
      <c r="D10193" s="34">
        <f>CEILING(RIGHT(A10193,3)/VLOOKUP(INT(A10193/1000),辅助表!$A$1:$F$54,5,FALSE),1)*VLOOKUP(INT(A10193/1000),辅助表!$A$1:$F$54,6,FALSE)</f>
        <v>10</v>
      </c>
      <c r="E10193" s="34">
        <v>0</v>
      </c>
      <c r="F10193" s="34">
        <f>ROUND(D10193*VLOOKUP(INT(A10193/1000),辅助表!$A$1:$F$54,5,FALSE),0)/VLOOKUP(INT(A10193/1000),辅助表!$A$1:$F$54,6,FALSE)</f>
        <v>100</v>
      </c>
      <c r="G10193" s="34" t="str">
        <f>VLOOKUP(INT(A10193/1000),辅助表!$A$1:$F$54,4,FALSE)&amp;"+"&amp;(D10193/VLOOKUP(INT(A10193/1000),辅助表!$A$1:$F$54,6,FALSE))&amp;VLOOKUP(INT(A10193/1000),辅助表!$A$1:$G$54,7,FALSE)</f>
        <v>破魔防+10</v>
      </c>
    </row>
    <row r="10194" spans="1:7" s="34" customFormat="1">
      <c r="A10194" s="26">
        <v>29093</v>
      </c>
      <c r="B10194" s="34" t="s">
        <v>46</v>
      </c>
      <c r="C10194" s="35" t="s">
        <v>389</v>
      </c>
      <c r="D10194" s="34">
        <f>CEILING(RIGHT(A10194,3)/VLOOKUP(INT(A10194/1000),辅助表!$A$1:$F$54,5,FALSE),1)*VLOOKUP(INT(A10194/1000),辅助表!$A$1:$F$54,6,FALSE)</f>
        <v>10</v>
      </c>
      <c r="E10194" s="34">
        <v>0</v>
      </c>
      <c r="F10194" s="34">
        <f>ROUND(D10194*VLOOKUP(INT(A10194/1000),辅助表!$A$1:$F$54,5,FALSE),0)/VLOOKUP(INT(A10194/1000),辅助表!$A$1:$F$54,6,FALSE)</f>
        <v>100</v>
      </c>
      <c r="G10194" s="34" t="str">
        <f>VLOOKUP(INT(A10194/1000),辅助表!$A$1:$F$54,4,FALSE)&amp;"+"&amp;(D10194/VLOOKUP(INT(A10194/1000),辅助表!$A$1:$F$54,6,FALSE))&amp;VLOOKUP(INT(A10194/1000),辅助表!$A$1:$G$54,7,FALSE)</f>
        <v>破魔防+10</v>
      </c>
    </row>
    <row r="10195" spans="1:7" s="34" customFormat="1">
      <c r="A10195" s="26">
        <v>29094</v>
      </c>
      <c r="B10195" s="34" t="s">
        <v>46</v>
      </c>
      <c r="C10195" s="35" t="s">
        <v>389</v>
      </c>
      <c r="D10195" s="34">
        <f>CEILING(RIGHT(A10195,3)/VLOOKUP(INT(A10195/1000),辅助表!$A$1:$F$54,5,FALSE),1)*VLOOKUP(INT(A10195/1000),辅助表!$A$1:$F$54,6,FALSE)</f>
        <v>10</v>
      </c>
      <c r="E10195" s="34">
        <v>0</v>
      </c>
      <c r="F10195" s="34">
        <f>ROUND(D10195*VLOOKUP(INT(A10195/1000),辅助表!$A$1:$F$54,5,FALSE),0)/VLOOKUP(INT(A10195/1000),辅助表!$A$1:$F$54,6,FALSE)</f>
        <v>100</v>
      </c>
      <c r="G10195" s="34" t="str">
        <f>VLOOKUP(INT(A10195/1000),辅助表!$A$1:$F$54,4,FALSE)&amp;"+"&amp;(D10195/VLOOKUP(INT(A10195/1000),辅助表!$A$1:$F$54,6,FALSE))&amp;VLOOKUP(INT(A10195/1000),辅助表!$A$1:$G$54,7,FALSE)</f>
        <v>破魔防+10</v>
      </c>
    </row>
    <row r="10196" spans="1:7" s="34" customFormat="1">
      <c r="A10196" s="26">
        <v>29095</v>
      </c>
      <c r="B10196" s="34" t="s">
        <v>46</v>
      </c>
      <c r="C10196" s="35" t="s">
        <v>389</v>
      </c>
      <c r="D10196" s="34">
        <f>CEILING(RIGHT(A10196,3)/VLOOKUP(INT(A10196/1000),辅助表!$A$1:$F$54,5,FALSE),1)*VLOOKUP(INT(A10196/1000),辅助表!$A$1:$F$54,6,FALSE)</f>
        <v>10</v>
      </c>
      <c r="E10196" s="34">
        <v>0</v>
      </c>
      <c r="F10196" s="34">
        <f>ROUND(D10196*VLOOKUP(INT(A10196/1000),辅助表!$A$1:$F$54,5,FALSE),0)/VLOOKUP(INT(A10196/1000),辅助表!$A$1:$F$54,6,FALSE)</f>
        <v>100</v>
      </c>
      <c r="G10196" s="34" t="str">
        <f>VLOOKUP(INT(A10196/1000),辅助表!$A$1:$F$54,4,FALSE)&amp;"+"&amp;(D10196/VLOOKUP(INT(A10196/1000),辅助表!$A$1:$F$54,6,FALSE))&amp;VLOOKUP(INT(A10196/1000),辅助表!$A$1:$G$54,7,FALSE)</f>
        <v>破魔防+10</v>
      </c>
    </row>
    <row r="10197" spans="1:7" s="34" customFormat="1">
      <c r="A10197" s="26">
        <v>29096</v>
      </c>
      <c r="B10197" s="34" t="s">
        <v>46</v>
      </c>
      <c r="C10197" s="35" t="s">
        <v>389</v>
      </c>
      <c r="D10197" s="34">
        <f>CEILING(RIGHT(A10197,3)/VLOOKUP(INT(A10197/1000),辅助表!$A$1:$F$54,5,FALSE),1)*VLOOKUP(INT(A10197/1000),辅助表!$A$1:$F$54,6,FALSE)</f>
        <v>10</v>
      </c>
      <c r="E10197" s="34">
        <v>0</v>
      </c>
      <c r="F10197" s="34">
        <f>ROUND(D10197*VLOOKUP(INT(A10197/1000),辅助表!$A$1:$F$54,5,FALSE),0)/VLOOKUP(INT(A10197/1000),辅助表!$A$1:$F$54,6,FALSE)</f>
        <v>100</v>
      </c>
      <c r="G10197" s="34" t="str">
        <f>VLOOKUP(INT(A10197/1000),辅助表!$A$1:$F$54,4,FALSE)&amp;"+"&amp;(D10197/VLOOKUP(INT(A10197/1000),辅助表!$A$1:$F$54,6,FALSE))&amp;VLOOKUP(INT(A10197/1000),辅助表!$A$1:$G$54,7,FALSE)</f>
        <v>破魔防+10</v>
      </c>
    </row>
    <row r="10198" spans="1:7" s="34" customFormat="1">
      <c r="A10198" s="26">
        <v>29097</v>
      </c>
      <c r="B10198" s="34" t="s">
        <v>46</v>
      </c>
      <c r="C10198" s="35" t="s">
        <v>389</v>
      </c>
      <c r="D10198" s="34">
        <f>CEILING(RIGHT(A10198,3)/VLOOKUP(INT(A10198/1000),辅助表!$A$1:$F$54,5,FALSE),1)*VLOOKUP(INT(A10198/1000),辅助表!$A$1:$F$54,6,FALSE)</f>
        <v>10</v>
      </c>
      <c r="E10198" s="34">
        <v>0</v>
      </c>
      <c r="F10198" s="34">
        <f>ROUND(D10198*VLOOKUP(INT(A10198/1000),辅助表!$A$1:$F$54,5,FALSE),0)/VLOOKUP(INT(A10198/1000),辅助表!$A$1:$F$54,6,FALSE)</f>
        <v>100</v>
      </c>
      <c r="G10198" s="34" t="str">
        <f>VLOOKUP(INT(A10198/1000),辅助表!$A$1:$F$54,4,FALSE)&amp;"+"&amp;(D10198/VLOOKUP(INT(A10198/1000),辅助表!$A$1:$F$54,6,FALSE))&amp;VLOOKUP(INT(A10198/1000),辅助表!$A$1:$G$54,7,FALSE)</f>
        <v>破魔防+10</v>
      </c>
    </row>
    <row r="10199" spans="1:7" s="34" customFormat="1">
      <c r="A10199" s="26">
        <v>29098</v>
      </c>
      <c r="B10199" s="34" t="s">
        <v>46</v>
      </c>
      <c r="C10199" s="35" t="s">
        <v>389</v>
      </c>
      <c r="D10199" s="34">
        <f>CEILING(RIGHT(A10199,3)/VLOOKUP(INT(A10199/1000),辅助表!$A$1:$F$54,5,FALSE),1)*VLOOKUP(INT(A10199/1000),辅助表!$A$1:$F$54,6,FALSE)</f>
        <v>10</v>
      </c>
      <c r="E10199" s="34">
        <v>0</v>
      </c>
      <c r="F10199" s="34">
        <f>ROUND(D10199*VLOOKUP(INT(A10199/1000),辅助表!$A$1:$F$54,5,FALSE),0)/VLOOKUP(INT(A10199/1000),辅助表!$A$1:$F$54,6,FALSE)</f>
        <v>100</v>
      </c>
      <c r="G10199" s="34" t="str">
        <f>VLOOKUP(INT(A10199/1000),辅助表!$A$1:$F$54,4,FALSE)&amp;"+"&amp;(D10199/VLOOKUP(INT(A10199/1000),辅助表!$A$1:$F$54,6,FALSE))&amp;VLOOKUP(INT(A10199/1000),辅助表!$A$1:$G$54,7,FALSE)</f>
        <v>破魔防+10</v>
      </c>
    </row>
    <row r="10200" spans="1:7" s="34" customFormat="1">
      <c r="A10200" s="26">
        <v>29099</v>
      </c>
      <c r="B10200" s="34" t="s">
        <v>46</v>
      </c>
      <c r="C10200" s="35" t="s">
        <v>389</v>
      </c>
      <c r="D10200" s="34">
        <f>CEILING(RIGHT(A10200,3)/VLOOKUP(INT(A10200/1000),辅助表!$A$1:$F$54,5,FALSE),1)*VLOOKUP(INT(A10200/1000),辅助表!$A$1:$F$54,6,FALSE)</f>
        <v>10</v>
      </c>
      <c r="E10200" s="34">
        <v>0</v>
      </c>
      <c r="F10200" s="34">
        <f>ROUND(D10200*VLOOKUP(INT(A10200/1000),辅助表!$A$1:$F$54,5,FALSE),0)/VLOOKUP(INT(A10200/1000),辅助表!$A$1:$F$54,6,FALSE)</f>
        <v>100</v>
      </c>
      <c r="G10200" s="34" t="str">
        <f>VLOOKUP(INT(A10200/1000),辅助表!$A$1:$F$54,4,FALSE)&amp;"+"&amp;(D10200/VLOOKUP(INT(A10200/1000),辅助表!$A$1:$F$54,6,FALSE))&amp;VLOOKUP(INT(A10200/1000),辅助表!$A$1:$G$54,7,FALSE)</f>
        <v>破魔防+10</v>
      </c>
    </row>
    <row r="10201" spans="1:7" s="34" customFormat="1">
      <c r="A10201" s="26">
        <v>29100</v>
      </c>
      <c r="B10201" s="34" t="s">
        <v>46</v>
      </c>
      <c r="C10201" s="35" t="s">
        <v>389</v>
      </c>
      <c r="D10201" s="34">
        <f>CEILING(RIGHT(A10201,3)/VLOOKUP(INT(A10201/1000),辅助表!$A$1:$F$54,5,FALSE),1)*VLOOKUP(INT(A10201/1000),辅助表!$A$1:$F$54,6,FALSE)</f>
        <v>10</v>
      </c>
      <c r="E10201" s="34">
        <v>0</v>
      </c>
      <c r="F10201" s="34">
        <f>ROUND(D10201*VLOOKUP(INT(A10201/1000),辅助表!$A$1:$F$54,5,FALSE),0)/VLOOKUP(INT(A10201/1000),辅助表!$A$1:$F$54,6,FALSE)</f>
        <v>100</v>
      </c>
      <c r="G10201" s="34" t="str">
        <f>VLOOKUP(INT(A10201/1000),辅助表!$A$1:$F$54,4,FALSE)&amp;"+"&amp;(D10201/VLOOKUP(INT(A10201/1000),辅助表!$A$1:$F$54,6,FALSE))&amp;VLOOKUP(INT(A10201/1000),辅助表!$A$1:$G$54,7,FALSE)</f>
        <v>破魔防+10</v>
      </c>
    </row>
    <row r="10202" spans="1:7" s="34" customFormat="1">
      <c r="A10202" s="26">
        <v>29101</v>
      </c>
      <c r="B10202" s="34" t="s">
        <v>46</v>
      </c>
      <c r="C10202" s="35" t="s">
        <v>389</v>
      </c>
      <c r="D10202" s="34">
        <f>CEILING(RIGHT(A10202,3)/VLOOKUP(INT(A10202/1000),辅助表!$A$1:$F$54,5,FALSE),1)*VLOOKUP(INT(A10202/1000),辅助表!$A$1:$F$54,6,FALSE)</f>
        <v>11</v>
      </c>
      <c r="E10202" s="34">
        <v>0</v>
      </c>
      <c r="F10202" s="34">
        <f>ROUND(D10202*VLOOKUP(INT(A10202/1000),辅助表!$A$1:$F$54,5,FALSE),0)/VLOOKUP(INT(A10202/1000),辅助表!$A$1:$F$54,6,FALSE)</f>
        <v>110</v>
      </c>
      <c r="G10202" s="34" t="str">
        <f>VLOOKUP(INT(A10202/1000),辅助表!$A$1:$F$54,4,FALSE)&amp;"+"&amp;(D10202/VLOOKUP(INT(A10202/1000),辅助表!$A$1:$F$54,6,FALSE))&amp;VLOOKUP(INT(A10202/1000),辅助表!$A$1:$G$54,7,FALSE)</f>
        <v>破魔防+11</v>
      </c>
    </row>
    <row r="10203" spans="1:7" s="34" customFormat="1">
      <c r="A10203" s="26">
        <v>29102</v>
      </c>
      <c r="B10203" s="34" t="s">
        <v>46</v>
      </c>
      <c r="C10203" s="35" t="s">
        <v>389</v>
      </c>
      <c r="D10203" s="34">
        <f>CEILING(RIGHT(A10203,3)/VLOOKUP(INT(A10203/1000),辅助表!$A$1:$F$54,5,FALSE),1)*VLOOKUP(INT(A10203/1000),辅助表!$A$1:$F$54,6,FALSE)</f>
        <v>11</v>
      </c>
      <c r="E10203" s="34">
        <v>0</v>
      </c>
      <c r="F10203" s="34">
        <f>ROUND(D10203*VLOOKUP(INT(A10203/1000),辅助表!$A$1:$F$54,5,FALSE),0)/VLOOKUP(INT(A10203/1000),辅助表!$A$1:$F$54,6,FALSE)</f>
        <v>110</v>
      </c>
      <c r="G10203" s="34" t="str">
        <f>VLOOKUP(INT(A10203/1000),辅助表!$A$1:$F$54,4,FALSE)&amp;"+"&amp;(D10203/VLOOKUP(INT(A10203/1000),辅助表!$A$1:$F$54,6,FALSE))&amp;VLOOKUP(INT(A10203/1000),辅助表!$A$1:$G$54,7,FALSE)</f>
        <v>破魔防+11</v>
      </c>
    </row>
    <row r="10204" spans="1:7" s="34" customFormat="1">
      <c r="A10204" s="26">
        <v>29103</v>
      </c>
      <c r="B10204" s="34" t="s">
        <v>46</v>
      </c>
      <c r="C10204" s="35" t="s">
        <v>389</v>
      </c>
      <c r="D10204" s="34">
        <f>CEILING(RIGHT(A10204,3)/VLOOKUP(INT(A10204/1000),辅助表!$A$1:$F$54,5,FALSE),1)*VLOOKUP(INT(A10204/1000),辅助表!$A$1:$F$54,6,FALSE)</f>
        <v>11</v>
      </c>
      <c r="E10204" s="34">
        <v>0</v>
      </c>
      <c r="F10204" s="34">
        <f>ROUND(D10204*VLOOKUP(INT(A10204/1000),辅助表!$A$1:$F$54,5,FALSE),0)/VLOOKUP(INT(A10204/1000),辅助表!$A$1:$F$54,6,FALSE)</f>
        <v>110</v>
      </c>
      <c r="G10204" s="34" t="str">
        <f>VLOOKUP(INT(A10204/1000),辅助表!$A$1:$F$54,4,FALSE)&amp;"+"&amp;(D10204/VLOOKUP(INT(A10204/1000),辅助表!$A$1:$F$54,6,FALSE))&amp;VLOOKUP(INT(A10204/1000),辅助表!$A$1:$G$54,7,FALSE)</f>
        <v>破魔防+11</v>
      </c>
    </row>
    <row r="10205" spans="1:7" s="34" customFormat="1">
      <c r="A10205" s="26">
        <v>29104</v>
      </c>
      <c r="B10205" s="34" t="s">
        <v>46</v>
      </c>
      <c r="C10205" s="35" t="s">
        <v>389</v>
      </c>
      <c r="D10205" s="34">
        <f>CEILING(RIGHT(A10205,3)/VLOOKUP(INT(A10205/1000),辅助表!$A$1:$F$54,5,FALSE),1)*VLOOKUP(INT(A10205/1000),辅助表!$A$1:$F$54,6,FALSE)</f>
        <v>11</v>
      </c>
      <c r="E10205" s="34">
        <v>0</v>
      </c>
      <c r="F10205" s="34">
        <f>ROUND(D10205*VLOOKUP(INT(A10205/1000),辅助表!$A$1:$F$54,5,FALSE),0)/VLOOKUP(INT(A10205/1000),辅助表!$A$1:$F$54,6,FALSE)</f>
        <v>110</v>
      </c>
      <c r="G10205" s="34" t="str">
        <f>VLOOKUP(INT(A10205/1000),辅助表!$A$1:$F$54,4,FALSE)&amp;"+"&amp;(D10205/VLOOKUP(INT(A10205/1000),辅助表!$A$1:$F$54,6,FALSE))&amp;VLOOKUP(INT(A10205/1000),辅助表!$A$1:$G$54,7,FALSE)</f>
        <v>破魔防+11</v>
      </c>
    </row>
    <row r="10206" spans="1:7" s="34" customFormat="1">
      <c r="A10206" s="26">
        <v>29105</v>
      </c>
      <c r="B10206" s="34" t="s">
        <v>46</v>
      </c>
      <c r="C10206" s="35" t="s">
        <v>389</v>
      </c>
      <c r="D10206" s="34">
        <f>CEILING(RIGHT(A10206,3)/VLOOKUP(INT(A10206/1000),辅助表!$A$1:$F$54,5,FALSE),1)*VLOOKUP(INT(A10206/1000),辅助表!$A$1:$F$54,6,FALSE)</f>
        <v>11</v>
      </c>
      <c r="E10206" s="34">
        <v>0</v>
      </c>
      <c r="F10206" s="34">
        <f>ROUND(D10206*VLOOKUP(INT(A10206/1000),辅助表!$A$1:$F$54,5,FALSE),0)/VLOOKUP(INT(A10206/1000),辅助表!$A$1:$F$54,6,FALSE)</f>
        <v>110</v>
      </c>
      <c r="G10206" s="34" t="str">
        <f>VLOOKUP(INT(A10206/1000),辅助表!$A$1:$F$54,4,FALSE)&amp;"+"&amp;(D10206/VLOOKUP(INT(A10206/1000),辅助表!$A$1:$F$54,6,FALSE))&amp;VLOOKUP(INT(A10206/1000),辅助表!$A$1:$G$54,7,FALSE)</f>
        <v>破魔防+11</v>
      </c>
    </row>
    <row r="10207" spans="1:7" s="34" customFormat="1">
      <c r="A10207" s="26">
        <v>29106</v>
      </c>
      <c r="B10207" s="34" t="s">
        <v>46</v>
      </c>
      <c r="C10207" s="35" t="s">
        <v>389</v>
      </c>
      <c r="D10207" s="34">
        <f>CEILING(RIGHT(A10207,3)/VLOOKUP(INT(A10207/1000),辅助表!$A$1:$F$54,5,FALSE),1)*VLOOKUP(INT(A10207/1000),辅助表!$A$1:$F$54,6,FALSE)</f>
        <v>11</v>
      </c>
      <c r="E10207" s="34">
        <v>0</v>
      </c>
      <c r="F10207" s="34">
        <f>ROUND(D10207*VLOOKUP(INT(A10207/1000),辅助表!$A$1:$F$54,5,FALSE),0)/VLOOKUP(INT(A10207/1000),辅助表!$A$1:$F$54,6,FALSE)</f>
        <v>110</v>
      </c>
      <c r="G10207" s="34" t="str">
        <f>VLOOKUP(INT(A10207/1000),辅助表!$A$1:$F$54,4,FALSE)&amp;"+"&amp;(D10207/VLOOKUP(INT(A10207/1000),辅助表!$A$1:$F$54,6,FALSE))&amp;VLOOKUP(INT(A10207/1000),辅助表!$A$1:$G$54,7,FALSE)</f>
        <v>破魔防+11</v>
      </c>
    </row>
    <row r="10208" spans="1:7" s="34" customFormat="1">
      <c r="A10208" s="26">
        <v>29107</v>
      </c>
      <c r="B10208" s="34" t="s">
        <v>46</v>
      </c>
      <c r="C10208" s="35" t="s">
        <v>389</v>
      </c>
      <c r="D10208" s="34">
        <f>CEILING(RIGHT(A10208,3)/VLOOKUP(INT(A10208/1000),辅助表!$A$1:$F$54,5,FALSE),1)*VLOOKUP(INT(A10208/1000),辅助表!$A$1:$F$54,6,FALSE)</f>
        <v>11</v>
      </c>
      <c r="E10208" s="34">
        <v>0</v>
      </c>
      <c r="F10208" s="34">
        <f>ROUND(D10208*VLOOKUP(INT(A10208/1000),辅助表!$A$1:$F$54,5,FALSE),0)/VLOOKUP(INT(A10208/1000),辅助表!$A$1:$F$54,6,FALSE)</f>
        <v>110</v>
      </c>
      <c r="G10208" s="34" t="str">
        <f>VLOOKUP(INT(A10208/1000),辅助表!$A$1:$F$54,4,FALSE)&amp;"+"&amp;(D10208/VLOOKUP(INT(A10208/1000),辅助表!$A$1:$F$54,6,FALSE))&amp;VLOOKUP(INT(A10208/1000),辅助表!$A$1:$G$54,7,FALSE)</f>
        <v>破魔防+11</v>
      </c>
    </row>
    <row r="10209" spans="1:7" s="34" customFormat="1">
      <c r="A10209" s="26">
        <v>29108</v>
      </c>
      <c r="B10209" s="34" t="s">
        <v>46</v>
      </c>
      <c r="C10209" s="35" t="s">
        <v>389</v>
      </c>
      <c r="D10209" s="34">
        <f>CEILING(RIGHT(A10209,3)/VLOOKUP(INT(A10209/1000),辅助表!$A$1:$F$54,5,FALSE),1)*VLOOKUP(INT(A10209/1000),辅助表!$A$1:$F$54,6,FALSE)</f>
        <v>11</v>
      </c>
      <c r="E10209" s="34">
        <v>0</v>
      </c>
      <c r="F10209" s="34">
        <f>ROUND(D10209*VLOOKUP(INT(A10209/1000),辅助表!$A$1:$F$54,5,FALSE),0)/VLOOKUP(INT(A10209/1000),辅助表!$A$1:$F$54,6,FALSE)</f>
        <v>110</v>
      </c>
      <c r="G10209" s="34" t="str">
        <f>VLOOKUP(INT(A10209/1000),辅助表!$A$1:$F$54,4,FALSE)&amp;"+"&amp;(D10209/VLOOKUP(INT(A10209/1000),辅助表!$A$1:$F$54,6,FALSE))&amp;VLOOKUP(INT(A10209/1000),辅助表!$A$1:$G$54,7,FALSE)</f>
        <v>破魔防+11</v>
      </c>
    </row>
    <row r="10210" spans="1:7" s="34" customFormat="1">
      <c r="A10210" s="26">
        <v>29109</v>
      </c>
      <c r="B10210" s="34" t="s">
        <v>46</v>
      </c>
      <c r="C10210" s="35" t="s">
        <v>389</v>
      </c>
      <c r="D10210" s="34">
        <f>CEILING(RIGHT(A10210,3)/VLOOKUP(INT(A10210/1000),辅助表!$A$1:$F$54,5,FALSE),1)*VLOOKUP(INT(A10210/1000),辅助表!$A$1:$F$54,6,FALSE)</f>
        <v>11</v>
      </c>
      <c r="E10210" s="34">
        <v>0</v>
      </c>
      <c r="F10210" s="34">
        <f>ROUND(D10210*VLOOKUP(INT(A10210/1000),辅助表!$A$1:$F$54,5,FALSE),0)/VLOOKUP(INT(A10210/1000),辅助表!$A$1:$F$54,6,FALSE)</f>
        <v>110</v>
      </c>
      <c r="G10210" s="34" t="str">
        <f>VLOOKUP(INT(A10210/1000),辅助表!$A$1:$F$54,4,FALSE)&amp;"+"&amp;(D10210/VLOOKUP(INT(A10210/1000),辅助表!$A$1:$F$54,6,FALSE))&amp;VLOOKUP(INT(A10210/1000),辅助表!$A$1:$G$54,7,FALSE)</f>
        <v>破魔防+11</v>
      </c>
    </row>
    <row r="10211" spans="1:7" s="34" customFormat="1">
      <c r="A10211" s="26">
        <v>29110</v>
      </c>
      <c r="B10211" s="34" t="s">
        <v>46</v>
      </c>
      <c r="C10211" s="35" t="s">
        <v>389</v>
      </c>
      <c r="D10211" s="34">
        <f>CEILING(RIGHT(A10211,3)/VLOOKUP(INT(A10211/1000),辅助表!$A$1:$F$54,5,FALSE),1)*VLOOKUP(INT(A10211/1000),辅助表!$A$1:$F$54,6,FALSE)</f>
        <v>11</v>
      </c>
      <c r="E10211" s="34">
        <v>0</v>
      </c>
      <c r="F10211" s="34">
        <f>ROUND(D10211*VLOOKUP(INT(A10211/1000),辅助表!$A$1:$F$54,5,FALSE),0)/VLOOKUP(INT(A10211/1000),辅助表!$A$1:$F$54,6,FALSE)</f>
        <v>110</v>
      </c>
      <c r="G10211" s="34" t="str">
        <f>VLOOKUP(INT(A10211/1000),辅助表!$A$1:$F$54,4,FALSE)&amp;"+"&amp;(D10211/VLOOKUP(INT(A10211/1000),辅助表!$A$1:$F$54,6,FALSE))&amp;VLOOKUP(INT(A10211/1000),辅助表!$A$1:$G$54,7,FALSE)</f>
        <v>破魔防+11</v>
      </c>
    </row>
    <row r="10212" spans="1:7" s="34" customFormat="1">
      <c r="A10212" s="26">
        <v>29111</v>
      </c>
      <c r="B10212" s="34" t="s">
        <v>46</v>
      </c>
      <c r="C10212" s="35" t="s">
        <v>389</v>
      </c>
      <c r="D10212" s="34">
        <f>CEILING(RIGHT(A10212,3)/VLOOKUP(INT(A10212/1000),辅助表!$A$1:$F$54,5,FALSE),1)*VLOOKUP(INT(A10212/1000),辅助表!$A$1:$F$54,6,FALSE)</f>
        <v>12</v>
      </c>
      <c r="E10212" s="34">
        <v>0</v>
      </c>
      <c r="F10212" s="34">
        <f>ROUND(D10212*VLOOKUP(INT(A10212/1000),辅助表!$A$1:$F$54,5,FALSE),0)/VLOOKUP(INT(A10212/1000),辅助表!$A$1:$F$54,6,FALSE)</f>
        <v>120</v>
      </c>
      <c r="G10212" s="34" t="str">
        <f>VLOOKUP(INT(A10212/1000),辅助表!$A$1:$F$54,4,FALSE)&amp;"+"&amp;(D10212/VLOOKUP(INT(A10212/1000),辅助表!$A$1:$F$54,6,FALSE))&amp;VLOOKUP(INT(A10212/1000),辅助表!$A$1:$G$54,7,FALSE)</f>
        <v>破魔防+12</v>
      </c>
    </row>
    <row r="10213" spans="1:7" s="34" customFormat="1">
      <c r="A10213" s="26">
        <v>29112</v>
      </c>
      <c r="B10213" s="34" t="s">
        <v>46</v>
      </c>
      <c r="C10213" s="35" t="s">
        <v>389</v>
      </c>
      <c r="D10213" s="34">
        <f>CEILING(RIGHT(A10213,3)/VLOOKUP(INT(A10213/1000),辅助表!$A$1:$F$54,5,FALSE),1)*VLOOKUP(INT(A10213/1000),辅助表!$A$1:$F$54,6,FALSE)</f>
        <v>12</v>
      </c>
      <c r="E10213" s="34">
        <v>0</v>
      </c>
      <c r="F10213" s="34">
        <f>ROUND(D10213*VLOOKUP(INT(A10213/1000),辅助表!$A$1:$F$54,5,FALSE),0)/VLOOKUP(INT(A10213/1000),辅助表!$A$1:$F$54,6,FALSE)</f>
        <v>120</v>
      </c>
      <c r="G10213" s="34" t="str">
        <f>VLOOKUP(INT(A10213/1000),辅助表!$A$1:$F$54,4,FALSE)&amp;"+"&amp;(D10213/VLOOKUP(INT(A10213/1000),辅助表!$A$1:$F$54,6,FALSE))&amp;VLOOKUP(INT(A10213/1000),辅助表!$A$1:$G$54,7,FALSE)</f>
        <v>破魔防+12</v>
      </c>
    </row>
    <row r="10214" spans="1:7" s="34" customFormat="1">
      <c r="A10214" s="26">
        <v>29113</v>
      </c>
      <c r="B10214" s="34" t="s">
        <v>46</v>
      </c>
      <c r="C10214" s="35" t="s">
        <v>389</v>
      </c>
      <c r="D10214" s="34">
        <f>CEILING(RIGHT(A10214,3)/VLOOKUP(INT(A10214/1000),辅助表!$A$1:$F$54,5,FALSE),1)*VLOOKUP(INT(A10214/1000),辅助表!$A$1:$F$54,6,FALSE)</f>
        <v>12</v>
      </c>
      <c r="E10214" s="34">
        <v>0</v>
      </c>
      <c r="F10214" s="34">
        <f>ROUND(D10214*VLOOKUP(INT(A10214/1000),辅助表!$A$1:$F$54,5,FALSE),0)/VLOOKUP(INT(A10214/1000),辅助表!$A$1:$F$54,6,FALSE)</f>
        <v>120</v>
      </c>
      <c r="G10214" s="34" t="str">
        <f>VLOOKUP(INT(A10214/1000),辅助表!$A$1:$F$54,4,FALSE)&amp;"+"&amp;(D10214/VLOOKUP(INT(A10214/1000),辅助表!$A$1:$F$54,6,FALSE))&amp;VLOOKUP(INT(A10214/1000),辅助表!$A$1:$G$54,7,FALSE)</f>
        <v>破魔防+12</v>
      </c>
    </row>
    <row r="10215" spans="1:7" s="34" customFormat="1">
      <c r="A10215" s="26">
        <v>29114</v>
      </c>
      <c r="B10215" s="34" t="s">
        <v>46</v>
      </c>
      <c r="C10215" s="35" t="s">
        <v>389</v>
      </c>
      <c r="D10215" s="34">
        <f>CEILING(RIGHT(A10215,3)/VLOOKUP(INT(A10215/1000),辅助表!$A$1:$F$54,5,FALSE),1)*VLOOKUP(INT(A10215/1000),辅助表!$A$1:$F$54,6,FALSE)</f>
        <v>12</v>
      </c>
      <c r="E10215" s="34">
        <v>0</v>
      </c>
      <c r="F10215" s="34">
        <f>ROUND(D10215*VLOOKUP(INT(A10215/1000),辅助表!$A$1:$F$54,5,FALSE),0)/VLOOKUP(INT(A10215/1000),辅助表!$A$1:$F$54,6,FALSE)</f>
        <v>120</v>
      </c>
      <c r="G10215" s="34" t="str">
        <f>VLOOKUP(INT(A10215/1000),辅助表!$A$1:$F$54,4,FALSE)&amp;"+"&amp;(D10215/VLOOKUP(INT(A10215/1000),辅助表!$A$1:$F$54,6,FALSE))&amp;VLOOKUP(INT(A10215/1000),辅助表!$A$1:$G$54,7,FALSE)</f>
        <v>破魔防+12</v>
      </c>
    </row>
    <row r="10216" spans="1:7" s="34" customFormat="1">
      <c r="A10216" s="26">
        <v>29115</v>
      </c>
      <c r="B10216" s="34" t="s">
        <v>46</v>
      </c>
      <c r="C10216" s="35" t="s">
        <v>389</v>
      </c>
      <c r="D10216" s="34">
        <f>CEILING(RIGHT(A10216,3)/VLOOKUP(INT(A10216/1000),辅助表!$A$1:$F$54,5,FALSE),1)*VLOOKUP(INT(A10216/1000),辅助表!$A$1:$F$54,6,FALSE)</f>
        <v>12</v>
      </c>
      <c r="E10216" s="34">
        <v>0</v>
      </c>
      <c r="F10216" s="34">
        <f>ROUND(D10216*VLOOKUP(INT(A10216/1000),辅助表!$A$1:$F$54,5,FALSE),0)/VLOOKUP(INT(A10216/1000),辅助表!$A$1:$F$54,6,FALSE)</f>
        <v>120</v>
      </c>
      <c r="G10216" s="34" t="str">
        <f>VLOOKUP(INT(A10216/1000),辅助表!$A$1:$F$54,4,FALSE)&amp;"+"&amp;(D10216/VLOOKUP(INT(A10216/1000),辅助表!$A$1:$F$54,6,FALSE))&amp;VLOOKUP(INT(A10216/1000),辅助表!$A$1:$G$54,7,FALSE)</f>
        <v>破魔防+12</v>
      </c>
    </row>
    <row r="10217" spans="1:7" s="34" customFormat="1">
      <c r="A10217" s="26">
        <v>29116</v>
      </c>
      <c r="B10217" s="34" t="s">
        <v>46</v>
      </c>
      <c r="C10217" s="35" t="s">
        <v>389</v>
      </c>
      <c r="D10217" s="34">
        <f>CEILING(RIGHT(A10217,3)/VLOOKUP(INT(A10217/1000),辅助表!$A$1:$F$54,5,FALSE),1)*VLOOKUP(INT(A10217/1000),辅助表!$A$1:$F$54,6,FALSE)</f>
        <v>12</v>
      </c>
      <c r="E10217" s="34">
        <v>0</v>
      </c>
      <c r="F10217" s="34">
        <f>ROUND(D10217*VLOOKUP(INT(A10217/1000),辅助表!$A$1:$F$54,5,FALSE),0)/VLOOKUP(INT(A10217/1000),辅助表!$A$1:$F$54,6,FALSE)</f>
        <v>120</v>
      </c>
      <c r="G10217" s="34" t="str">
        <f>VLOOKUP(INT(A10217/1000),辅助表!$A$1:$F$54,4,FALSE)&amp;"+"&amp;(D10217/VLOOKUP(INT(A10217/1000),辅助表!$A$1:$F$54,6,FALSE))&amp;VLOOKUP(INT(A10217/1000),辅助表!$A$1:$G$54,7,FALSE)</f>
        <v>破魔防+12</v>
      </c>
    </row>
    <row r="10218" spans="1:7" s="34" customFormat="1">
      <c r="A10218" s="26">
        <v>29117</v>
      </c>
      <c r="B10218" s="34" t="s">
        <v>46</v>
      </c>
      <c r="C10218" s="35" t="s">
        <v>389</v>
      </c>
      <c r="D10218" s="34">
        <f>CEILING(RIGHT(A10218,3)/VLOOKUP(INT(A10218/1000),辅助表!$A$1:$F$54,5,FALSE),1)*VLOOKUP(INT(A10218/1000),辅助表!$A$1:$F$54,6,FALSE)</f>
        <v>12</v>
      </c>
      <c r="E10218" s="34">
        <v>0</v>
      </c>
      <c r="F10218" s="34">
        <f>ROUND(D10218*VLOOKUP(INT(A10218/1000),辅助表!$A$1:$F$54,5,FALSE),0)/VLOOKUP(INT(A10218/1000),辅助表!$A$1:$F$54,6,FALSE)</f>
        <v>120</v>
      </c>
      <c r="G10218" s="34" t="str">
        <f>VLOOKUP(INT(A10218/1000),辅助表!$A$1:$F$54,4,FALSE)&amp;"+"&amp;(D10218/VLOOKUP(INT(A10218/1000),辅助表!$A$1:$F$54,6,FALSE))&amp;VLOOKUP(INT(A10218/1000),辅助表!$A$1:$G$54,7,FALSE)</f>
        <v>破魔防+12</v>
      </c>
    </row>
    <row r="10219" spans="1:7" s="34" customFormat="1">
      <c r="A10219" s="26">
        <v>29118</v>
      </c>
      <c r="B10219" s="34" t="s">
        <v>46</v>
      </c>
      <c r="C10219" s="35" t="s">
        <v>389</v>
      </c>
      <c r="D10219" s="34">
        <f>CEILING(RIGHT(A10219,3)/VLOOKUP(INT(A10219/1000),辅助表!$A$1:$F$54,5,FALSE),1)*VLOOKUP(INT(A10219/1000),辅助表!$A$1:$F$54,6,FALSE)</f>
        <v>12</v>
      </c>
      <c r="E10219" s="34">
        <v>0</v>
      </c>
      <c r="F10219" s="34">
        <f>ROUND(D10219*VLOOKUP(INT(A10219/1000),辅助表!$A$1:$F$54,5,FALSE),0)/VLOOKUP(INT(A10219/1000),辅助表!$A$1:$F$54,6,FALSE)</f>
        <v>120</v>
      </c>
      <c r="G10219" s="34" t="str">
        <f>VLOOKUP(INT(A10219/1000),辅助表!$A$1:$F$54,4,FALSE)&amp;"+"&amp;(D10219/VLOOKUP(INT(A10219/1000),辅助表!$A$1:$F$54,6,FALSE))&amp;VLOOKUP(INT(A10219/1000),辅助表!$A$1:$G$54,7,FALSE)</f>
        <v>破魔防+12</v>
      </c>
    </row>
    <row r="10220" spans="1:7" s="34" customFormat="1">
      <c r="A10220" s="26">
        <v>29119</v>
      </c>
      <c r="B10220" s="34" t="s">
        <v>46</v>
      </c>
      <c r="C10220" s="35" t="s">
        <v>389</v>
      </c>
      <c r="D10220" s="34">
        <f>CEILING(RIGHT(A10220,3)/VLOOKUP(INT(A10220/1000),辅助表!$A$1:$F$54,5,FALSE),1)*VLOOKUP(INT(A10220/1000),辅助表!$A$1:$F$54,6,FALSE)</f>
        <v>12</v>
      </c>
      <c r="E10220" s="34">
        <v>0</v>
      </c>
      <c r="F10220" s="34">
        <f>ROUND(D10220*VLOOKUP(INT(A10220/1000),辅助表!$A$1:$F$54,5,FALSE),0)/VLOOKUP(INT(A10220/1000),辅助表!$A$1:$F$54,6,FALSE)</f>
        <v>120</v>
      </c>
      <c r="G10220" s="34" t="str">
        <f>VLOOKUP(INT(A10220/1000),辅助表!$A$1:$F$54,4,FALSE)&amp;"+"&amp;(D10220/VLOOKUP(INT(A10220/1000),辅助表!$A$1:$F$54,6,FALSE))&amp;VLOOKUP(INT(A10220/1000),辅助表!$A$1:$G$54,7,FALSE)</f>
        <v>破魔防+12</v>
      </c>
    </row>
    <row r="10221" spans="1:7" s="34" customFormat="1">
      <c r="A10221" s="26">
        <v>29120</v>
      </c>
      <c r="B10221" s="34" t="s">
        <v>46</v>
      </c>
      <c r="C10221" s="35" t="s">
        <v>389</v>
      </c>
      <c r="D10221" s="34">
        <f>CEILING(RIGHT(A10221,3)/VLOOKUP(INT(A10221/1000),辅助表!$A$1:$F$54,5,FALSE),1)*VLOOKUP(INT(A10221/1000),辅助表!$A$1:$F$54,6,FALSE)</f>
        <v>12</v>
      </c>
      <c r="E10221" s="34">
        <v>0</v>
      </c>
      <c r="F10221" s="34">
        <f>ROUND(D10221*VLOOKUP(INT(A10221/1000),辅助表!$A$1:$F$54,5,FALSE),0)/VLOOKUP(INT(A10221/1000),辅助表!$A$1:$F$54,6,FALSE)</f>
        <v>120</v>
      </c>
      <c r="G10221" s="34" t="str">
        <f>VLOOKUP(INT(A10221/1000),辅助表!$A$1:$F$54,4,FALSE)&amp;"+"&amp;(D10221/VLOOKUP(INT(A10221/1000),辅助表!$A$1:$F$54,6,FALSE))&amp;VLOOKUP(INT(A10221/1000),辅助表!$A$1:$G$54,7,FALSE)</f>
        <v>破魔防+12</v>
      </c>
    </row>
    <row r="10222" spans="1:7" s="34" customFormat="1">
      <c r="A10222" s="26">
        <v>29121</v>
      </c>
      <c r="B10222" s="34" t="s">
        <v>46</v>
      </c>
      <c r="C10222" s="35" t="s">
        <v>389</v>
      </c>
      <c r="D10222" s="34">
        <f>CEILING(RIGHT(A10222,3)/VLOOKUP(INT(A10222/1000),辅助表!$A$1:$F$54,5,FALSE),1)*VLOOKUP(INT(A10222/1000),辅助表!$A$1:$F$54,6,FALSE)</f>
        <v>13</v>
      </c>
      <c r="E10222" s="34">
        <v>0</v>
      </c>
      <c r="F10222" s="34">
        <f>ROUND(D10222*VLOOKUP(INT(A10222/1000),辅助表!$A$1:$F$54,5,FALSE),0)/VLOOKUP(INT(A10222/1000),辅助表!$A$1:$F$54,6,FALSE)</f>
        <v>130</v>
      </c>
      <c r="G10222" s="34" t="str">
        <f>VLOOKUP(INT(A10222/1000),辅助表!$A$1:$F$54,4,FALSE)&amp;"+"&amp;(D10222/VLOOKUP(INT(A10222/1000),辅助表!$A$1:$F$54,6,FALSE))&amp;VLOOKUP(INT(A10222/1000),辅助表!$A$1:$G$54,7,FALSE)</f>
        <v>破魔防+13</v>
      </c>
    </row>
    <row r="10223" spans="1:7" s="34" customFormat="1">
      <c r="A10223" s="26">
        <v>29122</v>
      </c>
      <c r="B10223" s="34" t="s">
        <v>46</v>
      </c>
      <c r="C10223" s="35" t="s">
        <v>389</v>
      </c>
      <c r="D10223" s="34">
        <f>CEILING(RIGHT(A10223,3)/VLOOKUP(INT(A10223/1000),辅助表!$A$1:$F$54,5,FALSE),1)*VLOOKUP(INT(A10223/1000),辅助表!$A$1:$F$54,6,FALSE)</f>
        <v>13</v>
      </c>
      <c r="E10223" s="34">
        <v>0</v>
      </c>
      <c r="F10223" s="34">
        <f>ROUND(D10223*VLOOKUP(INT(A10223/1000),辅助表!$A$1:$F$54,5,FALSE),0)/VLOOKUP(INT(A10223/1000),辅助表!$A$1:$F$54,6,FALSE)</f>
        <v>130</v>
      </c>
      <c r="G10223" s="34" t="str">
        <f>VLOOKUP(INT(A10223/1000),辅助表!$A$1:$F$54,4,FALSE)&amp;"+"&amp;(D10223/VLOOKUP(INT(A10223/1000),辅助表!$A$1:$F$54,6,FALSE))&amp;VLOOKUP(INT(A10223/1000),辅助表!$A$1:$G$54,7,FALSE)</f>
        <v>破魔防+13</v>
      </c>
    </row>
    <row r="10224" spans="1:7" s="34" customFormat="1">
      <c r="A10224" s="26">
        <v>29123</v>
      </c>
      <c r="B10224" s="34" t="s">
        <v>46</v>
      </c>
      <c r="C10224" s="35" t="s">
        <v>389</v>
      </c>
      <c r="D10224" s="34">
        <f>CEILING(RIGHT(A10224,3)/VLOOKUP(INT(A10224/1000),辅助表!$A$1:$F$54,5,FALSE),1)*VLOOKUP(INT(A10224/1000),辅助表!$A$1:$F$54,6,FALSE)</f>
        <v>13</v>
      </c>
      <c r="E10224" s="34">
        <v>0</v>
      </c>
      <c r="F10224" s="34">
        <f>ROUND(D10224*VLOOKUP(INT(A10224/1000),辅助表!$A$1:$F$54,5,FALSE),0)/VLOOKUP(INT(A10224/1000),辅助表!$A$1:$F$54,6,FALSE)</f>
        <v>130</v>
      </c>
      <c r="G10224" s="34" t="str">
        <f>VLOOKUP(INT(A10224/1000),辅助表!$A$1:$F$54,4,FALSE)&amp;"+"&amp;(D10224/VLOOKUP(INT(A10224/1000),辅助表!$A$1:$F$54,6,FALSE))&amp;VLOOKUP(INT(A10224/1000),辅助表!$A$1:$G$54,7,FALSE)</f>
        <v>破魔防+13</v>
      </c>
    </row>
    <row r="10225" spans="1:7" s="34" customFormat="1">
      <c r="A10225" s="26">
        <v>29124</v>
      </c>
      <c r="B10225" s="34" t="s">
        <v>46</v>
      </c>
      <c r="C10225" s="35" t="s">
        <v>389</v>
      </c>
      <c r="D10225" s="34">
        <f>CEILING(RIGHT(A10225,3)/VLOOKUP(INT(A10225/1000),辅助表!$A$1:$F$54,5,FALSE),1)*VLOOKUP(INT(A10225/1000),辅助表!$A$1:$F$54,6,FALSE)</f>
        <v>13</v>
      </c>
      <c r="E10225" s="34">
        <v>0</v>
      </c>
      <c r="F10225" s="34">
        <f>ROUND(D10225*VLOOKUP(INT(A10225/1000),辅助表!$A$1:$F$54,5,FALSE),0)/VLOOKUP(INT(A10225/1000),辅助表!$A$1:$F$54,6,FALSE)</f>
        <v>130</v>
      </c>
      <c r="G10225" s="34" t="str">
        <f>VLOOKUP(INT(A10225/1000),辅助表!$A$1:$F$54,4,FALSE)&amp;"+"&amp;(D10225/VLOOKUP(INT(A10225/1000),辅助表!$A$1:$F$54,6,FALSE))&amp;VLOOKUP(INT(A10225/1000),辅助表!$A$1:$G$54,7,FALSE)</f>
        <v>破魔防+13</v>
      </c>
    </row>
    <row r="10226" spans="1:7" s="34" customFormat="1">
      <c r="A10226" s="26">
        <v>29125</v>
      </c>
      <c r="B10226" s="34" t="s">
        <v>46</v>
      </c>
      <c r="C10226" s="35" t="s">
        <v>389</v>
      </c>
      <c r="D10226" s="34">
        <f>CEILING(RIGHT(A10226,3)/VLOOKUP(INT(A10226/1000),辅助表!$A$1:$F$54,5,FALSE),1)*VLOOKUP(INT(A10226/1000),辅助表!$A$1:$F$54,6,FALSE)</f>
        <v>13</v>
      </c>
      <c r="E10226" s="34">
        <v>0</v>
      </c>
      <c r="F10226" s="34">
        <f>ROUND(D10226*VLOOKUP(INT(A10226/1000),辅助表!$A$1:$F$54,5,FALSE),0)/VLOOKUP(INT(A10226/1000),辅助表!$A$1:$F$54,6,FALSE)</f>
        <v>130</v>
      </c>
      <c r="G10226" s="34" t="str">
        <f>VLOOKUP(INT(A10226/1000),辅助表!$A$1:$F$54,4,FALSE)&amp;"+"&amp;(D10226/VLOOKUP(INT(A10226/1000),辅助表!$A$1:$F$54,6,FALSE))&amp;VLOOKUP(INT(A10226/1000),辅助表!$A$1:$G$54,7,FALSE)</f>
        <v>破魔防+13</v>
      </c>
    </row>
    <row r="10227" spans="1:7" s="34" customFormat="1">
      <c r="A10227" s="26">
        <v>29126</v>
      </c>
      <c r="B10227" s="34" t="s">
        <v>46</v>
      </c>
      <c r="C10227" s="35" t="s">
        <v>389</v>
      </c>
      <c r="D10227" s="34">
        <f>CEILING(RIGHT(A10227,3)/VLOOKUP(INT(A10227/1000),辅助表!$A$1:$F$54,5,FALSE),1)*VLOOKUP(INT(A10227/1000),辅助表!$A$1:$F$54,6,FALSE)</f>
        <v>13</v>
      </c>
      <c r="E10227" s="34">
        <v>0</v>
      </c>
      <c r="F10227" s="34">
        <f>ROUND(D10227*VLOOKUP(INT(A10227/1000),辅助表!$A$1:$F$54,5,FALSE),0)/VLOOKUP(INT(A10227/1000),辅助表!$A$1:$F$54,6,FALSE)</f>
        <v>130</v>
      </c>
      <c r="G10227" s="34" t="str">
        <f>VLOOKUP(INT(A10227/1000),辅助表!$A$1:$F$54,4,FALSE)&amp;"+"&amp;(D10227/VLOOKUP(INT(A10227/1000),辅助表!$A$1:$F$54,6,FALSE))&amp;VLOOKUP(INT(A10227/1000),辅助表!$A$1:$G$54,7,FALSE)</f>
        <v>破魔防+13</v>
      </c>
    </row>
    <row r="10228" spans="1:7" s="34" customFormat="1">
      <c r="A10228" s="26">
        <v>29127</v>
      </c>
      <c r="B10228" s="34" t="s">
        <v>46</v>
      </c>
      <c r="C10228" s="35" t="s">
        <v>389</v>
      </c>
      <c r="D10228" s="34">
        <f>CEILING(RIGHT(A10228,3)/VLOOKUP(INT(A10228/1000),辅助表!$A$1:$F$54,5,FALSE),1)*VLOOKUP(INT(A10228/1000),辅助表!$A$1:$F$54,6,FALSE)</f>
        <v>13</v>
      </c>
      <c r="E10228" s="34">
        <v>0</v>
      </c>
      <c r="F10228" s="34">
        <f>ROUND(D10228*VLOOKUP(INT(A10228/1000),辅助表!$A$1:$F$54,5,FALSE),0)/VLOOKUP(INT(A10228/1000),辅助表!$A$1:$F$54,6,FALSE)</f>
        <v>130</v>
      </c>
      <c r="G10228" s="34" t="str">
        <f>VLOOKUP(INT(A10228/1000),辅助表!$A$1:$F$54,4,FALSE)&amp;"+"&amp;(D10228/VLOOKUP(INT(A10228/1000),辅助表!$A$1:$F$54,6,FALSE))&amp;VLOOKUP(INT(A10228/1000),辅助表!$A$1:$G$54,7,FALSE)</f>
        <v>破魔防+13</v>
      </c>
    </row>
    <row r="10229" spans="1:7" s="34" customFormat="1">
      <c r="A10229" s="26">
        <v>29128</v>
      </c>
      <c r="B10229" s="34" t="s">
        <v>46</v>
      </c>
      <c r="C10229" s="35" t="s">
        <v>389</v>
      </c>
      <c r="D10229" s="34">
        <f>CEILING(RIGHT(A10229,3)/VLOOKUP(INT(A10229/1000),辅助表!$A$1:$F$54,5,FALSE),1)*VLOOKUP(INT(A10229/1000),辅助表!$A$1:$F$54,6,FALSE)</f>
        <v>13</v>
      </c>
      <c r="E10229" s="34">
        <v>0</v>
      </c>
      <c r="F10229" s="34">
        <f>ROUND(D10229*VLOOKUP(INT(A10229/1000),辅助表!$A$1:$F$54,5,FALSE),0)/VLOOKUP(INT(A10229/1000),辅助表!$A$1:$F$54,6,FALSE)</f>
        <v>130</v>
      </c>
      <c r="G10229" s="34" t="str">
        <f>VLOOKUP(INT(A10229/1000),辅助表!$A$1:$F$54,4,FALSE)&amp;"+"&amp;(D10229/VLOOKUP(INT(A10229/1000),辅助表!$A$1:$F$54,6,FALSE))&amp;VLOOKUP(INT(A10229/1000),辅助表!$A$1:$G$54,7,FALSE)</f>
        <v>破魔防+13</v>
      </c>
    </row>
    <row r="10230" spans="1:7" s="34" customFormat="1">
      <c r="A10230" s="26">
        <v>29129</v>
      </c>
      <c r="B10230" s="34" t="s">
        <v>46</v>
      </c>
      <c r="C10230" s="35" t="s">
        <v>389</v>
      </c>
      <c r="D10230" s="34">
        <f>CEILING(RIGHT(A10230,3)/VLOOKUP(INT(A10230/1000),辅助表!$A$1:$F$54,5,FALSE),1)*VLOOKUP(INT(A10230/1000),辅助表!$A$1:$F$54,6,FALSE)</f>
        <v>13</v>
      </c>
      <c r="E10230" s="34">
        <v>0</v>
      </c>
      <c r="F10230" s="34">
        <f>ROUND(D10230*VLOOKUP(INT(A10230/1000),辅助表!$A$1:$F$54,5,FALSE),0)/VLOOKUP(INT(A10230/1000),辅助表!$A$1:$F$54,6,FALSE)</f>
        <v>130</v>
      </c>
      <c r="G10230" s="34" t="str">
        <f>VLOOKUP(INT(A10230/1000),辅助表!$A$1:$F$54,4,FALSE)&amp;"+"&amp;(D10230/VLOOKUP(INT(A10230/1000),辅助表!$A$1:$F$54,6,FALSE))&amp;VLOOKUP(INT(A10230/1000),辅助表!$A$1:$G$54,7,FALSE)</f>
        <v>破魔防+13</v>
      </c>
    </row>
    <row r="10231" spans="1:7" s="34" customFormat="1">
      <c r="A10231" s="26">
        <v>29130</v>
      </c>
      <c r="B10231" s="34" t="s">
        <v>46</v>
      </c>
      <c r="C10231" s="35" t="s">
        <v>389</v>
      </c>
      <c r="D10231" s="34">
        <f>CEILING(RIGHT(A10231,3)/VLOOKUP(INT(A10231/1000),辅助表!$A$1:$F$54,5,FALSE),1)*VLOOKUP(INT(A10231/1000),辅助表!$A$1:$F$54,6,FALSE)</f>
        <v>13</v>
      </c>
      <c r="E10231" s="34">
        <v>0</v>
      </c>
      <c r="F10231" s="34">
        <f>ROUND(D10231*VLOOKUP(INT(A10231/1000),辅助表!$A$1:$F$54,5,FALSE),0)/VLOOKUP(INT(A10231/1000),辅助表!$A$1:$F$54,6,FALSE)</f>
        <v>130</v>
      </c>
      <c r="G10231" s="34" t="str">
        <f>VLOOKUP(INT(A10231/1000),辅助表!$A$1:$F$54,4,FALSE)&amp;"+"&amp;(D10231/VLOOKUP(INT(A10231/1000),辅助表!$A$1:$F$54,6,FALSE))&amp;VLOOKUP(INT(A10231/1000),辅助表!$A$1:$G$54,7,FALSE)</f>
        <v>破魔防+13</v>
      </c>
    </row>
    <row r="10232" spans="1:7" s="34" customFormat="1">
      <c r="A10232" s="26">
        <v>29131</v>
      </c>
      <c r="B10232" s="34" t="s">
        <v>46</v>
      </c>
      <c r="C10232" s="35" t="s">
        <v>389</v>
      </c>
      <c r="D10232" s="34">
        <f>CEILING(RIGHT(A10232,3)/VLOOKUP(INT(A10232/1000),辅助表!$A$1:$F$54,5,FALSE),1)*VLOOKUP(INT(A10232/1000),辅助表!$A$1:$F$54,6,FALSE)</f>
        <v>14</v>
      </c>
      <c r="E10232" s="34">
        <v>0</v>
      </c>
      <c r="F10232" s="34">
        <f>ROUND(D10232*VLOOKUP(INT(A10232/1000),辅助表!$A$1:$F$54,5,FALSE),0)/VLOOKUP(INT(A10232/1000),辅助表!$A$1:$F$54,6,FALSE)</f>
        <v>140</v>
      </c>
      <c r="G10232" s="34" t="str">
        <f>VLOOKUP(INT(A10232/1000),辅助表!$A$1:$F$54,4,FALSE)&amp;"+"&amp;(D10232/VLOOKUP(INT(A10232/1000),辅助表!$A$1:$F$54,6,FALSE))&amp;VLOOKUP(INT(A10232/1000),辅助表!$A$1:$G$54,7,FALSE)</f>
        <v>破魔防+14</v>
      </c>
    </row>
    <row r="10233" spans="1:7" s="34" customFormat="1">
      <c r="A10233" s="26">
        <v>29132</v>
      </c>
      <c r="B10233" s="34" t="s">
        <v>46</v>
      </c>
      <c r="C10233" s="35" t="s">
        <v>389</v>
      </c>
      <c r="D10233" s="34">
        <f>CEILING(RIGHT(A10233,3)/VLOOKUP(INT(A10233/1000),辅助表!$A$1:$F$54,5,FALSE),1)*VLOOKUP(INT(A10233/1000),辅助表!$A$1:$F$54,6,FALSE)</f>
        <v>14</v>
      </c>
      <c r="E10233" s="34">
        <v>0</v>
      </c>
      <c r="F10233" s="34">
        <f>ROUND(D10233*VLOOKUP(INT(A10233/1000),辅助表!$A$1:$F$54,5,FALSE),0)/VLOOKUP(INT(A10233/1000),辅助表!$A$1:$F$54,6,FALSE)</f>
        <v>140</v>
      </c>
      <c r="G10233" s="34" t="str">
        <f>VLOOKUP(INT(A10233/1000),辅助表!$A$1:$F$54,4,FALSE)&amp;"+"&amp;(D10233/VLOOKUP(INT(A10233/1000),辅助表!$A$1:$F$54,6,FALSE))&amp;VLOOKUP(INT(A10233/1000),辅助表!$A$1:$G$54,7,FALSE)</f>
        <v>破魔防+14</v>
      </c>
    </row>
    <row r="10234" spans="1:7" s="34" customFormat="1">
      <c r="A10234" s="26">
        <v>29133</v>
      </c>
      <c r="B10234" s="34" t="s">
        <v>46</v>
      </c>
      <c r="C10234" s="35" t="s">
        <v>389</v>
      </c>
      <c r="D10234" s="34">
        <f>CEILING(RIGHT(A10234,3)/VLOOKUP(INT(A10234/1000),辅助表!$A$1:$F$54,5,FALSE),1)*VLOOKUP(INT(A10234/1000),辅助表!$A$1:$F$54,6,FALSE)</f>
        <v>14</v>
      </c>
      <c r="E10234" s="34">
        <v>0</v>
      </c>
      <c r="F10234" s="34">
        <f>ROUND(D10234*VLOOKUP(INT(A10234/1000),辅助表!$A$1:$F$54,5,FALSE),0)/VLOOKUP(INT(A10234/1000),辅助表!$A$1:$F$54,6,FALSE)</f>
        <v>140</v>
      </c>
      <c r="G10234" s="34" t="str">
        <f>VLOOKUP(INT(A10234/1000),辅助表!$A$1:$F$54,4,FALSE)&amp;"+"&amp;(D10234/VLOOKUP(INT(A10234/1000),辅助表!$A$1:$F$54,6,FALSE))&amp;VLOOKUP(INT(A10234/1000),辅助表!$A$1:$G$54,7,FALSE)</f>
        <v>破魔防+14</v>
      </c>
    </row>
    <row r="10235" spans="1:7" s="34" customFormat="1">
      <c r="A10235" s="26">
        <v>29134</v>
      </c>
      <c r="B10235" s="34" t="s">
        <v>46</v>
      </c>
      <c r="C10235" s="35" t="s">
        <v>389</v>
      </c>
      <c r="D10235" s="34">
        <f>CEILING(RIGHT(A10235,3)/VLOOKUP(INT(A10235/1000),辅助表!$A$1:$F$54,5,FALSE),1)*VLOOKUP(INT(A10235/1000),辅助表!$A$1:$F$54,6,FALSE)</f>
        <v>14</v>
      </c>
      <c r="E10235" s="34">
        <v>0</v>
      </c>
      <c r="F10235" s="34">
        <f>ROUND(D10235*VLOOKUP(INT(A10235/1000),辅助表!$A$1:$F$54,5,FALSE),0)/VLOOKUP(INT(A10235/1000),辅助表!$A$1:$F$54,6,FALSE)</f>
        <v>140</v>
      </c>
      <c r="G10235" s="34" t="str">
        <f>VLOOKUP(INT(A10235/1000),辅助表!$A$1:$F$54,4,FALSE)&amp;"+"&amp;(D10235/VLOOKUP(INT(A10235/1000),辅助表!$A$1:$F$54,6,FALSE))&amp;VLOOKUP(INT(A10235/1000),辅助表!$A$1:$G$54,7,FALSE)</f>
        <v>破魔防+14</v>
      </c>
    </row>
    <row r="10236" spans="1:7" s="34" customFormat="1">
      <c r="A10236" s="26">
        <v>29135</v>
      </c>
      <c r="B10236" s="34" t="s">
        <v>46</v>
      </c>
      <c r="C10236" s="35" t="s">
        <v>389</v>
      </c>
      <c r="D10236" s="34">
        <f>CEILING(RIGHT(A10236,3)/VLOOKUP(INT(A10236/1000),辅助表!$A$1:$F$54,5,FALSE),1)*VLOOKUP(INT(A10236/1000),辅助表!$A$1:$F$54,6,FALSE)</f>
        <v>14</v>
      </c>
      <c r="E10236" s="34">
        <v>0</v>
      </c>
      <c r="F10236" s="34">
        <f>ROUND(D10236*VLOOKUP(INT(A10236/1000),辅助表!$A$1:$F$54,5,FALSE),0)/VLOOKUP(INT(A10236/1000),辅助表!$A$1:$F$54,6,FALSE)</f>
        <v>140</v>
      </c>
      <c r="G10236" s="34" t="str">
        <f>VLOOKUP(INT(A10236/1000),辅助表!$A$1:$F$54,4,FALSE)&amp;"+"&amp;(D10236/VLOOKUP(INT(A10236/1000),辅助表!$A$1:$F$54,6,FALSE))&amp;VLOOKUP(INT(A10236/1000),辅助表!$A$1:$G$54,7,FALSE)</f>
        <v>破魔防+14</v>
      </c>
    </row>
    <row r="10237" spans="1:7" s="34" customFormat="1">
      <c r="A10237" s="26">
        <v>29136</v>
      </c>
      <c r="B10237" s="34" t="s">
        <v>46</v>
      </c>
      <c r="C10237" s="35" t="s">
        <v>389</v>
      </c>
      <c r="D10237" s="34">
        <f>CEILING(RIGHT(A10237,3)/VLOOKUP(INT(A10237/1000),辅助表!$A$1:$F$54,5,FALSE),1)*VLOOKUP(INT(A10237/1000),辅助表!$A$1:$F$54,6,FALSE)</f>
        <v>14</v>
      </c>
      <c r="E10237" s="34">
        <v>0</v>
      </c>
      <c r="F10237" s="34">
        <f>ROUND(D10237*VLOOKUP(INT(A10237/1000),辅助表!$A$1:$F$54,5,FALSE),0)/VLOOKUP(INT(A10237/1000),辅助表!$A$1:$F$54,6,FALSE)</f>
        <v>140</v>
      </c>
      <c r="G10237" s="34" t="str">
        <f>VLOOKUP(INT(A10237/1000),辅助表!$A$1:$F$54,4,FALSE)&amp;"+"&amp;(D10237/VLOOKUP(INT(A10237/1000),辅助表!$A$1:$F$54,6,FALSE))&amp;VLOOKUP(INT(A10237/1000),辅助表!$A$1:$G$54,7,FALSE)</f>
        <v>破魔防+14</v>
      </c>
    </row>
    <row r="10238" spans="1:7" s="34" customFormat="1">
      <c r="A10238" s="26">
        <v>29137</v>
      </c>
      <c r="B10238" s="34" t="s">
        <v>46</v>
      </c>
      <c r="C10238" s="35" t="s">
        <v>389</v>
      </c>
      <c r="D10238" s="34">
        <f>CEILING(RIGHT(A10238,3)/VLOOKUP(INT(A10238/1000),辅助表!$A$1:$F$54,5,FALSE),1)*VLOOKUP(INT(A10238/1000),辅助表!$A$1:$F$54,6,FALSE)</f>
        <v>14</v>
      </c>
      <c r="E10238" s="34">
        <v>0</v>
      </c>
      <c r="F10238" s="34">
        <f>ROUND(D10238*VLOOKUP(INT(A10238/1000),辅助表!$A$1:$F$54,5,FALSE),0)/VLOOKUP(INT(A10238/1000),辅助表!$A$1:$F$54,6,FALSE)</f>
        <v>140</v>
      </c>
      <c r="G10238" s="34" t="str">
        <f>VLOOKUP(INT(A10238/1000),辅助表!$A$1:$F$54,4,FALSE)&amp;"+"&amp;(D10238/VLOOKUP(INT(A10238/1000),辅助表!$A$1:$F$54,6,FALSE))&amp;VLOOKUP(INT(A10238/1000),辅助表!$A$1:$G$54,7,FALSE)</f>
        <v>破魔防+14</v>
      </c>
    </row>
    <row r="10239" spans="1:7" s="34" customFormat="1">
      <c r="A10239" s="26">
        <v>29138</v>
      </c>
      <c r="B10239" s="34" t="s">
        <v>46</v>
      </c>
      <c r="C10239" s="35" t="s">
        <v>389</v>
      </c>
      <c r="D10239" s="34">
        <f>CEILING(RIGHT(A10239,3)/VLOOKUP(INT(A10239/1000),辅助表!$A$1:$F$54,5,FALSE),1)*VLOOKUP(INT(A10239/1000),辅助表!$A$1:$F$54,6,FALSE)</f>
        <v>14</v>
      </c>
      <c r="E10239" s="34">
        <v>0</v>
      </c>
      <c r="F10239" s="34">
        <f>ROUND(D10239*VLOOKUP(INT(A10239/1000),辅助表!$A$1:$F$54,5,FALSE),0)/VLOOKUP(INT(A10239/1000),辅助表!$A$1:$F$54,6,FALSE)</f>
        <v>140</v>
      </c>
      <c r="G10239" s="34" t="str">
        <f>VLOOKUP(INT(A10239/1000),辅助表!$A$1:$F$54,4,FALSE)&amp;"+"&amp;(D10239/VLOOKUP(INT(A10239/1000),辅助表!$A$1:$F$54,6,FALSE))&amp;VLOOKUP(INT(A10239/1000),辅助表!$A$1:$G$54,7,FALSE)</f>
        <v>破魔防+14</v>
      </c>
    </row>
    <row r="10240" spans="1:7" s="34" customFormat="1">
      <c r="A10240" s="26">
        <v>29139</v>
      </c>
      <c r="B10240" s="34" t="s">
        <v>46</v>
      </c>
      <c r="C10240" s="35" t="s">
        <v>389</v>
      </c>
      <c r="D10240" s="34">
        <f>CEILING(RIGHT(A10240,3)/VLOOKUP(INT(A10240/1000),辅助表!$A$1:$F$54,5,FALSE),1)*VLOOKUP(INT(A10240/1000),辅助表!$A$1:$F$54,6,FALSE)</f>
        <v>14</v>
      </c>
      <c r="E10240" s="34">
        <v>0</v>
      </c>
      <c r="F10240" s="34">
        <f>ROUND(D10240*VLOOKUP(INT(A10240/1000),辅助表!$A$1:$F$54,5,FALSE),0)/VLOOKUP(INT(A10240/1000),辅助表!$A$1:$F$54,6,FALSE)</f>
        <v>140</v>
      </c>
      <c r="G10240" s="34" t="str">
        <f>VLOOKUP(INT(A10240/1000),辅助表!$A$1:$F$54,4,FALSE)&amp;"+"&amp;(D10240/VLOOKUP(INT(A10240/1000),辅助表!$A$1:$F$54,6,FALSE))&amp;VLOOKUP(INT(A10240/1000),辅助表!$A$1:$G$54,7,FALSE)</f>
        <v>破魔防+14</v>
      </c>
    </row>
    <row r="10241" spans="1:7" s="34" customFormat="1">
      <c r="A10241" s="26">
        <v>29140</v>
      </c>
      <c r="B10241" s="34" t="s">
        <v>46</v>
      </c>
      <c r="C10241" s="35" t="s">
        <v>389</v>
      </c>
      <c r="D10241" s="34">
        <f>CEILING(RIGHT(A10241,3)/VLOOKUP(INT(A10241/1000),辅助表!$A$1:$F$54,5,FALSE),1)*VLOOKUP(INT(A10241/1000),辅助表!$A$1:$F$54,6,FALSE)</f>
        <v>14</v>
      </c>
      <c r="E10241" s="34">
        <v>0</v>
      </c>
      <c r="F10241" s="34">
        <f>ROUND(D10241*VLOOKUP(INT(A10241/1000),辅助表!$A$1:$F$54,5,FALSE),0)/VLOOKUP(INT(A10241/1000),辅助表!$A$1:$F$54,6,FALSE)</f>
        <v>140</v>
      </c>
      <c r="G10241" s="34" t="str">
        <f>VLOOKUP(INT(A10241/1000),辅助表!$A$1:$F$54,4,FALSE)&amp;"+"&amp;(D10241/VLOOKUP(INT(A10241/1000),辅助表!$A$1:$F$54,6,FALSE))&amp;VLOOKUP(INT(A10241/1000),辅助表!$A$1:$G$54,7,FALSE)</f>
        <v>破魔防+14</v>
      </c>
    </row>
    <row r="10242" spans="1:7" s="34" customFormat="1">
      <c r="A10242" s="26">
        <v>29141</v>
      </c>
      <c r="B10242" s="34" t="s">
        <v>46</v>
      </c>
      <c r="C10242" s="35" t="s">
        <v>389</v>
      </c>
      <c r="D10242" s="34">
        <f>CEILING(RIGHT(A10242,3)/VLOOKUP(INT(A10242/1000),辅助表!$A$1:$F$54,5,FALSE),1)*VLOOKUP(INT(A10242/1000),辅助表!$A$1:$F$54,6,FALSE)</f>
        <v>15</v>
      </c>
      <c r="E10242" s="34">
        <v>0</v>
      </c>
      <c r="F10242" s="34">
        <f>ROUND(D10242*VLOOKUP(INT(A10242/1000),辅助表!$A$1:$F$54,5,FALSE),0)/VLOOKUP(INT(A10242/1000),辅助表!$A$1:$F$54,6,FALSE)</f>
        <v>150</v>
      </c>
      <c r="G10242" s="34" t="str">
        <f>VLOOKUP(INT(A10242/1000),辅助表!$A$1:$F$54,4,FALSE)&amp;"+"&amp;(D10242/VLOOKUP(INT(A10242/1000),辅助表!$A$1:$F$54,6,FALSE))&amp;VLOOKUP(INT(A10242/1000),辅助表!$A$1:$G$54,7,FALSE)</f>
        <v>破魔防+15</v>
      </c>
    </row>
    <row r="10243" spans="1:7" s="34" customFormat="1">
      <c r="A10243" s="26">
        <v>29142</v>
      </c>
      <c r="B10243" s="34" t="s">
        <v>46</v>
      </c>
      <c r="C10243" s="35" t="s">
        <v>389</v>
      </c>
      <c r="D10243" s="34">
        <f>CEILING(RIGHT(A10243,3)/VLOOKUP(INT(A10243/1000),辅助表!$A$1:$F$54,5,FALSE),1)*VLOOKUP(INT(A10243/1000),辅助表!$A$1:$F$54,6,FALSE)</f>
        <v>15</v>
      </c>
      <c r="E10243" s="34">
        <v>0</v>
      </c>
      <c r="F10243" s="34">
        <f>ROUND(D10243*VLOOKUP(INT(A10243/1000),辅助表!$A$1:$F$54,5,FALSE),0)/VLOOKUP(INT(A10243/1000),辅助表!$A$1:$F$54,6,FALSE)</f>
        <v>150</v>
      </c>
      <c r="G10243" s="34" t="str">
        <f>VLOOKUP(INT(A10243/1000),辅助表!$A$1:$F$54,4,FALSE)&amp;"+"&amp;(D10243/VLOOKUP(INT(A10243/1000),辅助表!$A$1:$F$54,6,FALSE))&amp;VLOOKUP(INT(A10243/1000),辅助表!$A$1:$G$54,7,FALSE)</f>
        <v>破魔防+15</v>
      </c>
    </row>
    <row r="10244" spans="1:7" s="34" customFormat="1">
      <c r="A10244" s="26">
        <v>29143</v>
      </c>
      <c r="B10244" s="34" t="s">
        <v>46</v>
      </c>
      <c r="C10244" s="35" t="s">
        <v>389</v>
      </c>
      <c r="D10244" s="34">
        <f>CEILING(RIGHT(A10244,3)/VLOOKUP(INT(A10244/1000),辅助表!$A$1:$F$54,5,FALSE),1)*VLOOKUP(INT(A10244/1000),辅助表!$A$1:$F$54,6,FALSE)</f>
        <v>15</v>
      </c>
      <c r="E10244" s="34">
        <v>0</v>
      </c>
      <c r="F10244" s="34">
        <f>ROUND(D10244*VLOOKUP(INT(A10244/1000),辅助表!$A$1:$F$54,5,FALSE),0)/VLOOKUP(INT(A10244/1000),辅助表!$A$1:$F$54,6,FALSE)</f>
        <v>150</v>
      </c>
      <c r="G10244" s="34" t="str">
        <f>VLOOKUP(INT(A10244/1000),辅助表!$A$1:$F$54,4,FALSE)&amp;"+"&amp;(D10244/VLOOKUP(INT(A10244/1000),辅助表!$A$1:$F$54,6,FALSE))&amp;VLOOKUP(INT(A10244/1000),辅助表!$A$1:$G$54,7,FALSE)</f>
        <v>破魔防+15</v>
      </c>
    </row>
    <row r="10245" spans="1:7" s="34" customFormat="1">
      <c r="A10245" s="26">
        <v>29144</v>
      </c>
      <c r="B10245" s="34" t="s">
        <v>46</v>
      </c>
      <c r="C10245" s="35" t="s">
        <v>389</v>
      </c>
      <c r="D10245" s="34">
        <f>CEILING(RIGHT(A10245,3)/VLOOKUP(INT(A10245/1000),辅助表!$A$1:$F$54,5,FALSE),1)*VLOOKUP(INT(A10245/1000),辅助表!$A$1:$F$54,6,FALSE)</f>
        <v>15</v>
      </c>
      <c r="E10245" s="34">
        <v>0</v>
      </c>
      <c r="F10245" s="34">
        <f>ROUND(D10245*VLOOKUP(INT(A10245/1000),辅助表!$A$1:$F$54,5,FALSE),0)/VLOOKUP(INT(A10245/1000),辅助表!$A$1:$F$54,6,FALSE)</f>
        <v>150</v>
      </c>
      <c r="G10245" s="34" t="str">
        <f>VLOOKUP(INT(A10245/1000),辅助表!$A$1:$F$54,4,FALSE)&amp;"+"&amp;(D10245/VLOOKUP(INT(A10245/1000),辅助表!$A$1:$F$54,6,FALSE))&amp;VLOOKUP(INT(A10245/1000),辅助表!$A$1:$G$54,7,FALSE)</f>
        <v>破魔防+15</v>
      </c>
    </row>
    <row r="10246" spans="1:7" s="34" customFormat="1">
      <c r="A10246" s="26">
        <v>29145</v>
      </c>
      <c r="B10246" s="34" t="s">
        <v>46</v>
      </c>
      <c r="C10246" s="35" t="s">
        <v>389</v>
      </c>
      <c r="D10246" s="34">
        <f>CEILING(RIGHT(A10246,3)/VLOOKUP(INT(A10246/1000),辅助表!$A$1:$F$54,5,FALSE),1)*VLOOKUP(INT(A10246/1000),辅助表!$A$1:$F$54,6,FALSE)</f>
        <v>15</v>
      </c>
      <c r="E10246" s="34">
        <v>0</v>
      </c>
      <c r="F10246" s="34">
        <f>ROUND(D10246*VLOOKUP(INT(A10246/1000),辅助表!$A$1:$F$54,5,FALSE),0)/VLOOKUP(INT(A10246/1000),辅助表!$A$1:$F$54,6,FALSE)</f>
        <v>150</v>
      </c>
      <c r="G10246" s="34" t="str">
        <f>VLOOKUP(INT(A10246/1000),辅助表!$A$1:$F$54,4,FALSE)&amp;"+"&amp;(D10246/VLOOKUP(INT(A10246/1000),辅助表!$A$1:$F$54,6,FALSE))&amp;VLOOKUP(INT(A10246/1000),辅助表!$A$1:$G$54,7,FALSE)</f>
        <v>破魔防+15</v>
      </c>
    </row>
    <row r="10247" spans="1:7" s="34" customFormat="1">
      <c r="A10247" s="26">
        <v>29146</v>
      </c>
      <c r="B10247" s="34" t="s">
        <v>46</v>
      </c>
      <c r="C10247" s="35" t="s">
        <v>389</v>
      </c>
      <c r="D10247" s="34">
        <f>CEILING(RIGHT(A10247,3)/VLOOKUP(INT(A10247/1000),辅助表!$A$1:$F$54,5,FALSE),1)*VLOOKUP(INT(A10247/1000),辅助表!$A$1:$F$54,6,FALSE)</f>
        <v>15</v>
      </c>
      <c r="E10247" s="34">
        <v>0</v>
      </c>
      <c r="F10247" s="34">
        <f>ROUND(D10247*VLOOKUP(INT(A10247/1000),辅助表!$A$1:$F$54,5,FALSE),0)/VLOOKUP(INT(A10247/1000),辅助表!$A$1:$F$54,6,FALSE)</f>
        <v>150</v>
      </c>
      <c r="G10247" s="34" t="str">
        <f>VLOOKUP(INT(A10247/1000),辅助表!$A$1:$F$54,4,FALSE)&amp;"+"&amp;(D10247/VLOOKUP(INT(A10247/1000),辅助表!$A$1:$F$54,6,FALSE))&amp;VLOOKUP(INT(A10247/1000),辅助表!$A$1:$G$54,7,FALSE)</f>
        <v>破魔防+15</v>
      </c>
    </row>
    <row r="10248" spans="1:7" s="34" customFormat="1">
      <c r="A10248" s="26">
        <v>29147</v>
      </c>
      <c r="B10248" s="34" t="s">
        <v>46</v>
      </c>
      <c r="C10248" s="35" t="s">
        <v>389</v>
      </c>
      <c r="D10248" s="34">
        <f>CEILING(RIGHT(A10248,3)/VLOOKUP(INT(A10248/1000),辅助表!$A$1:$F$54,5,FALSE),1)*VLOOKUP(INT(A10248/1000),辅助表!$A$1:$F$54,6,FALSE)</f>
        <v>15</v>
      </c>
      <c r="E10248" s="34">
        <v>0</v>
      </c>
      <c r="F10248" s="34">
        <f>ROUND(D10248*VLOOKUP(INT(A10248/1000),辅助表!$A$1:$F$54,5,FALSE),0)/VLOOKUP(INT(A10248/1000),辅助表!$A$1:$F$54,6,FALSE)</f>
        <v>150</v>
      </c>
      <c r="G10248" s="34" t="str">
        <f>VLOOKUP(INT(A10248/1000),辅助表!$A$1:$F$54,4,FALSE)&amp;"+"&amp;(D10248/VLOOKUP(INT(A10248/1000),辅助表!$A$1:$F$54,6,FALSE))&amp;VLOOKUP(INT(A10248/1000),辅助表!$A$1:$G$54,7,FALSE)</f>
        <v>破魔防+15</v>
      </c>
    </row>
    <row r="10249" spans="1:7" s="34" customFormat="1">
      <c r="A10249" s="26">
        <v>29148</v>
      </c>
      <c r="B10249" s="34" t="s">
        <v>46</v>
      </c>
      <c r="C10249" s="35" t="s">
        <v>389</v>
      </c>
      <c r="D10249" s="34">
        <f>CEILING(RIGHT(A10249,3)/VLOOKUP(INT(A10249/1000),辅助表!$A$1:$F$54,5,FALSE),1)*VLOOKUP(INT(A10249/1000),辅助表!$A$1:$F$54,6,FALSE)</f>
        <v>15</v>
      </c>
      <c r="E10249" s="34">
        <v>0</v>
      </c>
      <c r="F10249" s="34">
        <f>ROUND(D10249*VLOOKUP(INT(A10249/1000),辅助表!$A$1:$F$54,5,FALSE),0)/VLOOKUP(INT(A10249/1000),辅助表!$A$1:$F$54,6,FALSE)</f>
        <v>150</v>
      </c>
      <c r="G10249" s="34" t="str">
        <f>VLOOKUP(INT(A10249/1000),辅助表!$A$1:$F$54,4,FALSE)&amp;"+"&amp;(D10249/VLOOKUP(INT(A10249/1000),辅助表!$A$1:$F$54,6,FALSE))&amp;VLOOKUP(INT(A10249/1000),辅助表!$A$1:$G$54,7,FALSE)</f>
        <v>破魔防+15</v>
      </c>
    </row>
    <row r="10250" spans="1:7" s="34" customFormat="1">
      <c r="A10250" s="26">
        <v>29149</v>
      </c>
      <c r="B10250" s="34" t="s">
        <v>46</v>
      </c>
      <c r="C10250" s="35" t="s">
        <v>389</v>
      </c>
      <c r="D10250" s="34">
        <f>CEILING(RIGHT(A10250,3)/VLOOKUP(INT(A10250/1000),辅助表!$A$1:$F$54,5,FALSE),1)*VLOOKUP(INT(A10250/1000),辅助表!$A$1:$F$54,6,FALSE)</f>
        <v>15</v>
      </c>
      <c r="E10250" s="34">
        <v>0</v>
      </c>
      <c r="F10250" s="34">
        <f>ROUND(D10250*VLOOKUP(INT(A10250/1000),辅助表!$A$1:$F$54,5,FALSE),0)/VLOOKUP(INT(A10250/1000),辅助表!$A$1:$F$54,6,FALSE)</f>
        <v>150</v>
      </c>
      <c r="G10250" s="34" t="str">
        <f>VLOOKUP(INT(A10250/1000),辅助表!$A$1:$F$54,4,FALSE)&amp;"+"&amp;(D10250/VLOOKUP(INT(A10250/1000),辅助表!$A$1:$F$54,6,FALSE))&amp;VLOOKUP(INT(A10250/1000),辅助表!$A$1:$G$54,7,FALSE)</f>
        <v>破魔防+15</v>
      </c>
    </row>
    <row r="10251" spans="1:7" s="34" customFormat="1">
      <c r="A10251" s="26">
        <v>29150</v>
      </c>
      <c r="B10251" s="34" t="s">
        <v>46</v>
      </c>
      <c r="C10251" s="35" t="s">
        <v>389</v>
      </c>
      <c r="D10251" s="34">
        <f>CEILING(RIGHT(A10251,3)/VLOOKUP(INT(A10251/1000),辅助表!$A$1:$F$54,5,FALSE),1)*VLOOKUP(INT(A10251/1000),辅助表!$A$1:$F$54,6,FALSE)</f>
        <v>15</v>
      </c>
      <c r="E10251" s="34">
        <v>0</v>
      </c>
      <c r="F10251" s="34">
        <f>ROUND(D10251*VLOOKUP(INT(A10251/1000),辅助表!$A$1:$F$54,5,FALSE),0)/VLOOKUP(INT(A10251/1000),辅助表!$A$1:$F$54,6,FALSE)</f>
        <v>150</v>
      </c>
      <c r="G10251" s="34" t="str">
        <f>VLOOKUP(INT(A10251/1000),辅助表!$A$1:$F$54,4,FALSE)&amp;"+"&amp;(D10251/VLOOKUP(INT(A10251/1000),辅助表!$A$1:$F$54,6,FALSE))&amp;VLOOKUP(INT(A10251/1000),辅助表!$A$1:$G$54,7,FALSE)</f>
        <v>破魔防+15</v>
      </c>
    </row>
    <row r="10252" spans="1:7" s="34" customFormat="1">
      <c r="A10252" s="26">
        <v>29151</v>
      </c>
      <c r="B10252" s="34" t="s">
        <v>46</v>
      </c>
      <c r="C10252" s="35" t="s">
        <v>389</v>
      </c>
      <c r="D10252" s="34">
        <f>CEILING(RIGHT(A10252,3)/VLOOKUP(INT(A10252/1000),辅助表!$A$1:$F$54,5,FALSE),1)*VLOOKUP(INT(A10252/1000),辅助表!$A$1:$F$54,6,FALSE)</f>
        <v>16</v>
      </c>
      <c r="E10252" s="34">
        <v>0</v>
      </c>
      <c r="F10252" s="34">
        <f>ROUND(D10252*VLOOKUP(INT(A10252/1000),辅助表!$A$1:$F$54,5,FALSE),0)/VLOOKUP(INT(A10252/1000),辅助表!$A$1:$F$54,6,FALSE)</f>
        <v>160</v>
      </c>
      <c r="G10252" s="34" t="str">
        <f>VLOOKUP(INT(A10252/1000),辅助表!$A$1:$F$54,4,FALSE)&amp;"+"&amp;(D10252/VLOOKUP(INT(A10252/1000),辅助表!$A$1:$F$54,6,FALSE))&amp;VLOOKUP(INT(A10252/1000),辅助表!$A$1:$G$54,7,FALSE)</f>
        <v>破魔防+16</v>
      </c>
    </row>
    <row r="10253" spans="1:7" s="34" customFormat="1">
      <c r="A10253" s="26">
        <v>29152</v>
      </c>
      <c r="B10253" s="34" t="s">
        <v>46</v>
      </c>
      <c r="C10253" s="35" t="s">
        <v>389</v>
      </c>
      <c r="D10253" s="34">
        <f>CEILING(RIGHT(A10253,3)/VLOOKUP(INT(A10253/1000),辅助表!$A$1:$F$54,5,FALSE),1)*VLOOKUP(INT(A10253/1000),辅助表!$A$1:$F$54,6,FALSE)</f>
        <v>16</v>
      </c>
      <c r="E10253" s="34">
        <v>0</v>
      </c>
      <c r="F10253" s="34">
        <f>ROUND(D10253*VLOOKUP(INT(A10253/1000),辅助表!$A$1:$F$54,5,FALSE),0)/VLOOKUP(INT(A10253/1000),辅助表!$A$1:$F$54,6,FALSE)</f>
        <v>160</v>
      </c>
      <c r="G10253" s="34" t="str">
        <f>VLOOKUP(INT(A10253/1000),辅助表!$A$1:$F$54,4,FALSE)&amp;"+"&amp;(D10253/VLOOKUP(INT(A10253/1000),辅助表!$A$1:$F$54,6,FALSE))&amp;VLOOKUP(INT(A10253/1000),辅助表!$A$1:$G$54,7,FALSE)</f>
        <v>破魔防+16</v>
      </c>
    </row>
    <row r="10254" spans="1:7" s="34" customFormat="1">
      <c r="A10254" s="26">
        <v>29153</v>
      </c>
      <c r="B10254" s="34" t="s">
        <v>46</v>
      </c>
      <c r="C10254" s="35" t="s">
        <v>389</v>
      </c>
      <c r="D10254" s="34">
        <f>CEILING(RIGHT(A10254,3)/VLOOKUP(INT(A10254/1000),辅助表!$A$1:$F$54,5,FALSE),1)*VLOOKUP(INT(A10254/1000),辅助表!$A$1:$F$54,6,FALSE)</f>
        <v>16</v>
      </c>
      <c r="E10254" s="34">
        <v>0</v>
      </c>
      <c r="F10254" s="34">
        <f>ROUND(D10254*VLOOKUP(INT(A10254/1000),辅助表!$A$1:$F$54,5,FALSE),0)/VLOOKUP(INT(A10254/1000),辅助表!$A$1:$F$54,6,FALSE)</f>
        <v>160</v>
      </c>
      <c r="G10254" s="34" t="str">
        <f>VLOOKUP(INT(A10254/1000),辅助表!$A$1:$F$54,4,FALSE)&amp;"+"&amp;(D10254/VLOOKUP(INT(A10254/1000),辅助表!$A$1:$F$54,6,FALSE))&amp;VLOOKUP(INT(A10254/1000),辅助表!$A$1:$G$54,7,FALSE)</f>
        <v>破魔防+16</v>
      </c>
    </row>
    <row r="10255" spans="1:7" s="34" customFormat="1">
      <c r="A10255" s="26">
        <v>29154</v>
      </c>
      <c r="B10255" s="34" t="s">
        <v>46</v>
      </c>
      <c r="C10255" s="35" t="s">
        <v>389</v>
      </c>
      <c r="D10255" s="34">
        <f>CEILING(RIGHT(A10255,3)/VLOOKUP(INT(A10255/1000),辅助表!$A$1:$F$54,5,FALSE),1)*VLOOKUP(INT(A10255/1000),辅助表!$A$1:$F$54,6,FALSE)</f>
        <v>16</v>
      </c>
      <c r="E10255" s="34">
        <v>0</v>
      </c>
      <c r="F10255" s="34">
        <f>ROUND(D10255*VLOOKUP(INT(A10255/1000),辅助表!$A$1:$F$54,5,FALSE),0)/VLOOKUP(INT(A10255/1000),辅助表!$A$1:$F$54,6,FALSE)</f>
        <v>160</v>
      </c>
      <c r="G10255" s="34" t="str">
        <f>VLOOKUP(INT(A10255/1000),辅助表!$A$1:$F$54,4,FALSE)&amp;"+"&amp;(D10255/VLOOKUP(INT(A10255/1000),辅助表!$A$1:$F$54,6,FALSE))&amp;VLOOKUP(INT(A10255/1000),辅助表!$A$1:$G$54,7,FALSE)</f>
        <v>破魔防+16</v>
      </c>
    </row>
    <row r="10256" spans="1:7" s="34" customFormat="1">
      <c r="A10256" s="26">
        <v>29155</v>
      </c>
      <c r="B10256" s="34" t="s">
        <v>46</v>
      </c>
      <c r="C10256" s="35" t="s">
        <v>389</v>
      </c>
      <c r="D10256" s="34">
        <f>CEILING(RIGHT(A10256,3)/VLOOKUP(INT(A10256/1000),辅助表!$A$1:$F$54,5,FALSE),1)*VLOOKUP(INT(A10256/1000),辅助表!$A$1:$F$54,6,FALSE)</f>
        <v>16</v>
      </c>
      <c r="E10256" s="34">
        <v>0</v>
      </c>
      <c r="F10256" s="34">
        <f>ROUND(D10256*VLOOKUP(INT(A10256/1000),辅助表!$A$1:$F$54,5,FALSE),0)/VLOOKUP(INT(A10256/1000),辅助表!$A$1:$F$54,6,FALSE)</f>
        <v>160</v>
      </c>
      <c r="G10256" s="34" t="str">
        <f>VLOOKUP(INT(A10256/1000),辅助表!$A$1:$F$54,4,FALSE)&amp;"+"&amp;(D10256/VLOOKUP(INT(A10256/1000),辅助表!$A$1:$F$54,6,FALSE))&amp;VLOOKUP(INT(A10256/1000),辅助表!$A$1:$G$54,7,FALSE)</f>
        <v>破魔防+16</v>
      </c>
    </row>
    <row r="10257" spans="1:7" s="34" customFormat="1">
      <c r="A10257" s="26">
        <v>29156</v>
      </c>
      <c r="B10257" s="34" t="s">
        <v>46</v>
      </c>
      <c r="C10257" s="35" t="s">
        <v>389</v>
      </c>
      <c r="D10257" s="34">
        <f>CEILING(RIGHT(A10257,3)/VLOOKUP(INT(A10257/1000),辅助表!$A$1:$F$54,5,FALSE),1)*VLOOKUP(INT(A10257/1000),辅助表!$A$1:$F$54,6,FALSE)</f>
        <v>16</v>
      </c>
      <c r="E10257" s="34">
        <v>0</v>
      </c>
      <c r="F10257" s="34">
        <f>ROUND(D10257*VLOOKUP(INT(A10257/1000),辅助表!$A$1:$F$54,5,FALSE),0)/VLOOKUP(INT(A10257/1000),辅助表!$A$1:$F$54,6,FALSE)</f>
        <v>160</v>
      </c>
      <c r="G10257" s="34" t="str">
        <f>VLOOKUP(INT(A10257/1000),辅助表!$A$1:$F$54,4,FALSE)&amp;"+"&amp;(D10257/VLOOKUP(INT(A10257/1000),辅助表!$A$1:$F$54,6,FALSE))&amp;VLOOKUP(INT(A10257/1000),辅助表!$A$1:$G$54,7,FALSE)</f>
        <v>破魔防+16</v>
      </c>
    </row>
    <row r="10258" spans="1:7" s="34" customFormat="1">
      <c r="A10258" s="26">
        <v>29157</v>
      </c>
      <c r="B10258" s="34" t="s">
        <v>46</v>
      </c>
      <c r="C10258" s="35" t="s">
        <v>389</v>
      </c>
      <c r="D10258" s="34">
        <f>CEILING(RIGHT(A10258,3)/VLOOKUP(INT(A10258/1000),辅助表!$A$1:$F$54,5,FALSE),1)*VLOOKUP(INT(A10258/1000),辅助表!$A$1:$F$54,6,FALSE)</f>
        <v>16</v>
      </c>
      <c r="E10258" s="34">
        <v>0</v>
      </c>
      <c r="F10258" s="34">
        <f>ROUND(D10258*VLOOKUP(INT(A10258/1000),辅助表!$A$1:$F$54,5,FALSE),0)/VLOOKUP(INT(A10258/1000),辅助表!$A$1:$F$54,6,FALSE)</f>
        <v>160</v>
      </c>
      <c r="G10258" s="34" t="str">
        <f>VLOOKUP(INT(A10258/1000),辅助表!$A$1:$F$54,4,FALSE)&amp;"+"&amp;(D10258/VLOOKUP(INT(A10258/1000),辅助表!$A$1:$F$54,6,FALSE))&amp;VLOOKUP(INT(A10258/1000),辅助表!$A$1:$G$54,7,FALSE)</f>
        <v>破魔防+16</v>
      </c>
    </row>
    <row r="10259" spans="1:7" s="34" customFormat="1">
      <c r="A10259" s="26">
        <v>29158</v>
      </c>
      <c r="B10259" s="34" t="s">
        <v>46</v>
      </c>
      <c r="C10259" s="35" t="s">
        <v>389</v>
      </c>
      <c r="D10259" s="34">
        <f>CEILING(RIGHT(A10259,3)/VLOOKUP(INT(A10259/1000),辅助表!$A$1:$F$54,5,FALSE),1)*VLOOKUP(INT(A10259/1000),辅助表!$A$1:$F$54,6,FALSE)</f>
        <v>16</v>
      </c>
      <c r="E10259" s="34">
        <v>0</v>
      </c>
      <c r="F10259" s="34">
        <f>ROUND(D10259*VLOOKUP(INT(A10259/1000),辅助表!$A$1:$F$54,5,FALSE),0)/VLOOKUP(INT(A10259/1000),辅助表!$A$1:$F$54,6,FALSE)</f>
        <v>160</v>
      </c>
      <c r="G10259" s="34" t="str">
        <f>VLOOKUP(INT(A10259/1000),辅助表!$A$1:$F$54,4,FALSE)&amp;"+"&amp;(D10259/VLOOKUP(INT(A10259/1000),辅助表!$A$1:$F$54,6,FALSE))&amp;VLOOKUP(INT(A10259/1000),辅助表!$A$1:$G$54,7,FALSE)</f>
        <v>破魔防+16</v>
      </c>
    </row>
    <row r="10260" spans="1:7" s="34" customFormat="1">
      <c r="A10260" s="26">
        <v>29159</v>
      </c>
      <c r="B10260" s="34" t="s">
        <v>46</v>
      </c>
      <c r="C10260" s="35" t="s">
        <v>389</v>
      </c>
      <c r="D10260" s="34">
        <f>CEILING(RIGHT(A10260,3)/VLOOKUP(INT(A10260/1000),辅助表!$A$1:$F$54,5,FALSE),1)*VLOOKUP(INT(A10260/1000),辅助表!$A$1:$F$54,6,FALSE)</f>
        <v>16</v>
      </c>
      <c r="E10260" s="34">
        <v>0</v>
      </c>
      <c r="F10260" s="34">
        <f>ROUND(D10260*VLOOKUP(INT(A10260/1000),辅助表!$A$1:$F$54,5,FALSE),0)/VLOOKUP(INT(A10260/1000),辅助表!$A$1:$F$54,6,FALSE)</f>
        <v>160</v>
      </c>
      <c r="G10260" s="34" t="str">
        <f>VLOOKUP(INT(A10260/1000),辅助表!$A$1:$F$54,4,FALSE)&amp;"+"&amp;(D10260/VLOOKUP(INT(A10260/1000),辅助表!$A$1:$F$54,6,FALSE))&amp;VLOOKUP(INT(A10260/1000),辅助表!$A$1:$G$54,7,FALSE)</f>
        <v>破魔防+16</v>
      </c>
    </row>
    <row r="10261" spans="1:7" s="34" customFormat="1">
      <c r="A10261" s="26">
        <v>29160</v>
      </c>
      <c r="B10261" s="34" t="s">
        <v>46</v>
      </c>
      <c r="C10261" s="35" t="s">
        <v>389</v>
      </c>
      <c r="D10261" s="34">
        <f>CEILING(RIGHT(A10261,3)/VLOOKUP(INT(A10261/1000),辅助表!$A$1:$F$54,5,FALSE),1)*VLOOKUP(INT(A10261/1000),辅助表!$A$1:$F$54,6,FALSE)</f>
        <v>16</v>
      </c>
      <c r="E10261" s="34">
        <v>0</v>
      </c>
      <c r="F10261" s="34">
        <f>ROUND(D10261*VLOOKUP(INT(A10261/1000),辅助表!$A$1:$F$54,5,FALSE),0)/VLOOKUP(INT(A10261/1000),辅助表!$A$1:$F$54,6,FALSE)</f>
        <v>160</v>
      </c>
      <c r="G10261" s="34" t="str">
        <f>VLOOKUP(INT(A10261/1000),辅助表!$A$1:$F$54,4,FALSE)&amp;"+"&amp;(D10261/VLOOKUP(INT(A10261/1000),辅助表!$A$1:$F$54,6,FALSE))&amp;VLOOKUP(INT(A10261/1000),辅助表!$A$1:$G$54,7,FALSE)</f>
        <v>破魔防+16</v>
      </c>
    </row>
    <row r="10262" spans="1:7" s="34" customFormat="1">
      <c r="A10262" s="26">
        <v>29161</v>
      </c>
      <c r="B10262" s="34" t="s">
        <v>46</v>
      </c>
      <c r="C10262" s="35" t="s">
        <v>389</v>
      </c>
      <c r="D10262" s="34">
        <f>CEILING(RIGHT(A10262,3)/VLOOKUP(INT(A10262/1000),辅助表!$A$1:$F$54,5,FALSE),1)*VLOOKUP(INT(A10262/1000),辅助表!$A$1:$F$54,6,FALSE)</f>
        <v>17</v>
      </c>
      <c r="E10262" s="34">
        <v>0</v>
      </c>
      <c r="F10262" s="34">
        <f>ROUND(D10262*VLOOKUP(INT(A10262/1000),辅助表!$A$1:$F$54,5,FALSE),0)/VLOOKUP(INT(A10262/1000),辅助表!$A$1:$F$54,6,FALSE)</f>
        <v>170</v>
      </c>
      <c r="G10262" s="34" t="str">
        <f>VLOOKUP(INT(A10262/1000),辅助表!$A$1:$F$54,4,FALSE)&amp;"+"&amp;(D10262/VLOOKUP(INT(A10262/1000),辅助表!$A$1:$F$54,6,FALSE))&amp;VLOOKUP(INT(A10262/1000),辅助表!$A$1:$G$54,7,FALSE)</f>
        <v>破魔防+17</v>
      </c>
    </row>
    <row r="10263" spans="1:7" s="34" customFormat="1">
      <c r="A10263" s="26">
        <v>29162</v>
      </c>
      <c r="B10263" s="34" t="s">
        <v>46</v>
      </c>
      <c r="C10263" s="35" t="s">
        <v>389</v>
      </c>
      <c r="D10263" s="34">
        <f>CEILING(RIGHT(A10263,3)/VLOOKUP(INT(A10263/1000),辅助表!$A$1:$F$54,5,FALSE),1)*VLOOKUP(INT(A10263/1000),辅助表!$A$1:$F$54,6,FALSE)</f>
        <v>17</v>
      </c>
      <c r="E10263" s="34">
        <v>0</v>
      </c>
      <c r="F10263" s="34">
        <f>ROUND(D10263*VLOOKUP(INT(A10263/1000),辅助表!$A$1:$F$54,5,FALSE),0)/VLOOKUP(INT(A10263/1000),辅助表!$A$1:$F$54,6,FALSE)</f>
        <v>170</v>
      </c>
      <c r="G10263" s="34" t="str">
        <f>VLOOKUP(INT(A10263/1000),辅助表!$A$1:$F$54,4,FALSE)&amp;"+"&amp;(D10263/VLOOKUP(INT(A10263/1000),辅助表!$A$1:$F$54,6,FALSE))&amp;VLOOKUP(INT(A10263/1000),辅助表!$A$1:$G$54,7,FALSE)</f>
        <v>破魔防+17</v>
      </c>
    </row>
    <row r="10264" spans="1:7" s="34" customFormat="1">
      <c r="A10264" s="26">
        <v>29163</v>
      </c>
      <c r="B10264" s="34" t="s">
        <v>46</v>
      </c>
      <c r="C10264" s="35" t="s">
        <v>389</v>
      </c>
      <c r="D10264" s="34">
        <f>CEILING(RIGHT(A10264,3)/VLOOKUP(INT(A10264/1000),辅助表!$A$1:$F$54,5,FALSE),1)*VLOOKUP(INT(A10264/1000),辅助表!$A$1:$F$54,6,FALSE)</f>
        <v>17</v>
      </c>
      <c r="E10264" s="34">
        <v>0</v>
      </c>
      <c r="F10264" s="34">
        <f>ROUND(D10264*VLOOKUP(INT(A10264/1000),辅助表!$A$1:$F$54,5,FALSE),0)/VLOOKUP(INT(A10264/1000),辅助表!$A$1:$F$54,6,FALSE)</f>
        <v>170</v>
      </c>
      <c r="G10264" s="34" t="str">
        <f>VLOOKUP(INT(A10264/1000),辅助表!$A$1:$F$54,4,FALSE)&amp;"+"&amp;(D10264/VLOOKUP(INT(A10264/1000),辅助表!$A$1:$F$54,6,FALSE))&amp;VLOOKUP(INT(A10264/1000),辅助表!$A$1:$G$54,7,FALSE)</f>
        <v>破魔防+17</v>
      </c>
    </row>
    <row r="10265" spans="1:7" s="34" customFormat="1">
      <c r="A10265" s="26">
        <v>29164</v>
      </c>
      <c r="B10265" s="34" t="s">
        <v>46</v>
      </c>
      <c r="C10265" s="35" t="s">
        <v>389</v>
      </c>
      <c r="D10265" s="34">
        <f>CEILING(RIGHT(A10265,3)/VLOOKUP(INT(A10265/1000),辅助表!$A$1:$F$54,5,FALSE),1)*VLOOKUP(INT(A10265/1000),辅助表!$A$1:$F$54,6,FALSE)</f>
        <v>17</v>
      </c>
      <c r="E10265" s="34">
        <v>0</v>
      </c>
      <c r="F10265" s="34">
        <f>ROUND(D10265*VLOOKUP(INT(A10265/1000),辅助表!$A$1:$F$54,5,FALSE),0)/VLOOKUP(INT(A10265/1000),辅助表!$A$1:$F$54,6,FALSE)</f>
        <v>170</v>
      </c>
      <c r="G10265" s="34" t="str">
        <f>VLOOKUP(INT(A10265/1000),辅助表!$A$1:$F$54,4,FALSE)&amp;"+"&amp;(D10265/VLOOKUP(INT(A10265/1000),辅助表!$A$1:$F$54,6,FALSE))&amp;VLOOKUP(INT(A10265/1000),辅助表!$A$1:$G$54,7,FALSE)</f>
        <v>破魔防+17</v>
      </c>
    </row>
    <row r="10266" spans="1:7" s="34" customFormat="1">
      <c r="A10266" s="26">
        <v>29165</v>
      </c>
      <c r="B10266" s="34" t="s">
        <v>46</v>
      </c>
      <c r="C10266" s="35" t="s">
        <v>389</v>
      </c>
      <c r="D10266" s="34">
        <f>CEILING(RIGHT(A10266,3)/VLOOKUP(INT(A10266/1000),辅助表!$A$1:$F$54,5,FALSE),1)*VLOOKUP(INT(A10266/1000),辅助表!$A$1:$F$54,6,FALSE)</f>
        <v>17</v>
      </c>
      <c r="E10266" s="34">
        <v>0</v>
      </c>
      <c r="F10266" s="34">
        <f>ROUND(D10266*VLOOKUP(INT(A10266/1000),辅助表!$A$1:$F$54,5,FALSE),0)/VLOOKUP(INT(A10266/1000),辅助表!$A$1:$F$54,6,FALSE)</f>
        <v>170</v>
      </c>
      <c r="G10266" s="34" t="str">
        <f>VLOOKUP(INT(A10266/1000),辅助表!$A$1:$F$54,4,FALSE)&amp;"+"&amp;(D10266/VLOOKUP(INT(A10266/1000),辅助表!$A$1:$F$54,6,FALSE))&amp;VLOOKUP(INT(A10266/1000),辅助表!$A$1:$G$54,7,FALSE)</f>
        <v>破魔防+17</v>
      </c>
    </row>
    <row r="10267" spans="1:7" s="34" customFormat="1">
      <c r="A10267" s="26">
        <v>29166</v>
      </c>
      <c r="B10267" s="34" t="s">
        <v>46</v>
      </c>
      <c r="C10267" s="35" t="s">
        <v>389</v>
      </c>
      <c r="D10267" s="34">
        <f>CEILING(RIGHT(A10267,3)/VLOOKUP(INT(A10267/1000),辅助表!$A$1:$F$54,5,FALSE),1)*VLOOKUP(INT(A10267/1000),辅助表!$A$1:$F$54,6,FALSE)</f>
        <v>17</v>
      </c>
      <c r="E10267" s="34">
        <v>0</v>
      </c>
      <c r="F10267" s="34">
        <f>ROUND(D10267*VLOOKUP(INT(A10267/1000),辅助表!$A$1:$F$54,5,FALSE),0)/VLOOKUP(INT(A10267/1000),辅助表!$A$1:$F$54,6,FALSE)</f>
        <v>170</v>
      </c>
      <c r="G10267" s="34" t="str">
        <f>VLOOKUP(INT(A10267/1000),辅助表!$A$1:$F$54,4,FALSE)&amp;"+"&amp;(D10267/VLOOKUP(INT(A10267/1000),辅助表!$A$1:$F$54,6,FALSE))&amp;VLOOKUP(INT(A10267/1000),辅助表!$A$1:$G$54,7,FALSE)</f>
        <v>破魔防+17</v>
      </c>
    </row>
    <row r="10268" spans="1:7" s="34" customFormat="1">
      <c r="A10268" s="26">
        <v>29167</v>
      </c>
      <c r="B10268" s="34" t="s">
        <v>46</v>
      </c>
      <c r="C10268" s="35" t="s">
        <v>389</v>
      </c>
      <c r="D10268" s="34">
        <f>CEILING(RIGHT(A10268,3)/VLOOKUP(INT(A10268/1000),辅助表!$A$1:$F$54,5,FALSE),1)*VLOOKUP(INT(A10268/1000),辅助表!$A$1:$F$54,6,FALSE)</f>
        <v>17</v>
      </c>
      <c r="E10268" s="34">
        <v>0</v>
      </c>
      <c r="F10268" s="34">
        <f>ROUND(D10268*VLOOKUP(INT(A10268/1000),辅助表!$A$1:$F$54,5,FALSE),0)/VLOOKUP(INT(A10268/1000),辅助表!$A$1:$F$54,6,FALSE)</f>
        <v>170</v>
      </c>
      <c r="G10268" s="34" t="str">
        <f>VLOOKUP(INT(A10268/1000),辅助表!$A$1:$F$54,4,FALSE)&amp;"+"&amp;(D10268/VLOOKUP(INT(A10268/1000),辅助表!$A$1:$F$54,6,FALSE))&amp;VLOOKUP(INT(A10268/1000),辅助表!$A$1:$G$54,7,FALSE)</f>
        <v>破魔防+17</v>
      </c>
    </row>
    <row r="10269" spans="1:7" s="34" customFormat="1">
      <c r="A10269" s="26">
        <v>29168</v>
      </c>
      <c r="B10269" s="34" t="s">
        <v>46</v>
      </c>
      <c r="C10269" s="35" t="s">
        <v>389</v>
      </c>
      <c r="D10269" s="34">
        <f>CEILING(RIGHT(A10269,3)/VLOOKUP(INT(A10269/1000),辅助表!$A$1:$F$54,5,FALSE),1)*VLOOKUP(INT(A10269/1000),辅助表!$A$1:$F$54,6,FALSE)</f>
        <v>17</v>
      </c>
      <c r="E10269" s="34">
        <v>0</v>
      </c>
      <c r="F10269" s="34">
        <f>ROUND(D10269*VLOOKUP(INT(A10269/1000),辅助表!$A$1:$F$54,5,FALSE),0)/VLOOKUP(INT(A10269/1000),辅助表!$A$1:$F$54,6,FALSE)</f>
        <v>170</v>
      </c>
      <c r="G10269" s="34" t="str">
        <f>VLOOKUP(INT(A10269/1000),辅助表!$A$1:$F$54,4,FALSE)&amp;"+"&amp;(D10269/VLOOKUP(INT(A10269/1000),辅助表!$A$1:$F$54,6,FALSE))&amp;VLOOKUP(INT(A10269/1000),辅助表!$A$1:$G$54,7,FALSE)</f>
        <v>破魔防+17</v>
      </c>
    </row>
    <row r="10270" spans="1:7" s="34" customFormat="1">
      <c r="A10270" s="26">
        <v>29169</v>
      </c>
      <c r="B10270" s="34" t="s">
        <v>46</v>
      </c>
      <c r="C10270" s="35" t="s">
        <v>389</v>
      </c>
      <c r="D10270" s="34">
        <f>CEILING(RIGHT(A10270,3)/VLOOKUP(INT(A10270/1000),辅助表!$A$1:$F$54,5,FALSE),1)*VLOOKUP(INT(A10270/1000),辅助表!$A$1:$F$54,6,FALSE)</f>
        <v>17</v>
      </c>
      <c r="E10270" s="34">
        <v>0</v>
      </c>
      <c r="F10270" s="34">
        <f>ROUND(D10270*VLOOKUP(INT(A10270/1000),辅助表!$A$1:$F$54,5,FALSE),0)/VLOOKUP(INT(A10270/1000),辅助表!$A$1:$F$54,6,FALSE)</f>
        <v>170</v>
      </c>
      <c r="G10270" s="34" t="str">
        <f>VLOOKUP(INT(A10270/1000),辅助表!$A$1:$F$54,4,FALSE)&amp;"+"&amp;(D10270/VLOOKUP(INT(A10270/1000),辅助表!$A$1:$F$54,6,FALSE))&amp;VLOOKUP(INT(A10270/1000),辅助表!$A$1:$G$54,7,FALSE)</f>
        <v>破魔防+17</v>
      </c>
    </row>
    <row r="10271" spans="1:7" s="34" customFormat="1">
      <c r="A10271" s="26">
        <v>29170</v>
      </c>
      <c r="B10271" s="34" t="s">
        <v>46</v>
      </c>
      <c r="C10271" s="35" t="s">
        <v>389</v>
      </c>
      <c r="D10271" s="34">
        <f>CEILING(RIGHT(A10271,3)/VLOOKUP(INT(A10271/1000),辅助表!$A$1:$F$54,5,FALSE),1)*VLOOKUP(INT(A10271/1000),辅助表!$A$1:$F$54,6,FALSE)</f>
        <v>17</v>
      </c>
      <c r="E10271" s="34">
        <v>0</v>
      </c>
      <c r="F10271" s="34">
        <f>ROUND(D10271*VLOOKUP(INT(A10271/1000),辅助表!$A$1:$F$54,5,FALSE),0)/VLOOKUP(INT(A10271/1000),辅助表!$A$1:$F$54,6,FALSE)</f>
        <v>170</v>
      </c>
      <c r="G10271" s="34" t="str">
        <f>VLOOKUP(INT(A10271/1000),辅助表!$A$1:$F$54,4,FALSE)&amp;"+"&amp;(D10271/VLOOKUP(INT(A10271/1000),辅助表!$A$1:$F$54,6,FALSE))&amp;VLOOKUP(INT(A10271/1000),辅助表!$A$1:$G$54,7,FALSE)</f>
        <v>破魔防+17</v>
      </c>
    </row>
    <row r="10272" spans="1:7" s="34" customFormat="1">
      <c r="A10272" s="26">
        <v>29171</v>
      </c>
      <c r="B10272" s="34" t="s">
        <v>46</v>
      </c>
      <c r="C10272" s="35" t="s">
        <v>389</v>
      </c>
      <c r="D10272" s="34">
        <f>CEILING(RIGHT(A10272,3)/VLOOKUP(INT(A10272/1000),辅助表!$A$1:$F$54,5,FALSE),1)*VLOOKUP(INT(A10272/1000),辅助表!$A$1:$F$54,6,FALSE)</f>
        <v>18</v>
      </c>
      <c r="E10272" s="34">
        <v>0</v>
      </c>
      <c r="F10272" s="34">
        <f>ROUND(D10272*VLOOKUP(INT(A10272/1000),辅助表!$A$1:$F$54,5,FALSE),0)/VLOOKUP(INT(A10272/1000),辅助表!$A$1:$F$54,6,FALSE)</f>
        <v>180</v>
      </c>
      <c r="G10272" s="34" t="str">
        <f>VLOOKUP(INT(A10272/1000),辅助表!$A$1:$F$54,4,FALSE)&amp;"+"&amp;(D10272/VLOOKUP(INT(A10272/1000),辅助表!$A$1:$F$54,6,FALSE))&amp;VLOOKUP(INT(A10272/1000),辅助表!$A$1:$G$54,7,FALSE)</f>
        <v>破魔防+18</v>
      </c>
    </row>
    <row r="10273" spans="1:7" s="34" customFormat="1">
      <c r="A10273" s="26">
        <v>29172</v>
      </c>
      <c r="B10273" s="34" t="s">
        <v>46</v>
      </c>
      <c r="C10273" s="35" t="s">
        <v>389</v>
      </c>
      <c r="D10273" s="34">
        <f>CEILING(RIGHT(A10273,3)/VLOOKUP(INT(A10273/1000),辅助表!$A$1:$F$54,5,FALSE),1)*VLOOKUP(INT(A10273/1000),辅助表!$A$1:$F$54,6,FALSE)</f>
        <v>18</v>
      </c>
      <c r="E10273" s="34">
        <v>0</v>
      </c>
      <c r="F10273" s="34">
        <f>ROUND(D10273*VLOOKUP(INT(A10273/1000),辅助表!$A$1:$F$54,5,FALSE),0)/VLOOKUP(INT(A10273/1000),辅助表!$A$1:$F$54,6,FALSE)</f>
        <v>180</v>
      </c>
      <c r="G10273" s="34" t="str">
        <f>VLOOKUP(INT(A10273/1000),辅助表!$A$1:$F$54,4,FALSE)&amp;"+"&amp;(D10273/VLOOKUP(INT(A10273/1000),辅助表!$A$1:$F$54,6,FALSE))&amp;VLOOKUP(INT(A10273/1000),辅助表!$A$1:$G$54,7,FALSE)</f>
        <v>破魔防+18</v>
      </c>
    </row>
    <row r="10274" spans="1:7" s="34" customFormat="1">
      <c r="A10274" s="26">
        <v>29173</v>
      </c>
      <c r="B10274" s="34" t="s">
        <v>46</v>
      </c>
      <c r="C10274" s="35" t="s">
        <v>389</v>
      </c>
      <c r="D10274" s="34">
        <f>CEILING(RIGHT(A10274,3)/VLOOKUP(INT(A10274/1000),辅助表!$A$1:$F$54,5,FALSE),1)*VLOOKUP(INT(A10274/1000),辅助表!$A$1:$F$54,6,FALSE)</f>
        <v>18</v>
      </c>
      <c r="E10274" s="34">
        <v>0</v>
      </c>
      <c r="F10274" s="34">
        <f>ROUND(D10274*VLOOKUP(INT(A10274/1000),辅助表!$A$1:$F$54,5,FALSE),0)/VLOOKUP(INT(A10274/1000),辅助表!$A$1:$F$54,6,FALSE)</f>
        <v>180</v>
      </c>
      <c r="G10274" s="34" t="str">
        <f>VLOOKUP(INT(A10274/1000),辅助表!$A$1:$F$54,4,FALSE)&amp;"+"&amp;(D10274/VLOOKUP(INT(A10274/1000),辅助表!$A$1:$F$54,6,FALSE))&amp;VLOOKUP(INT(A10274/1000),辅助表!$A$1:$G$54,7,FALSE)</f>
        <v>破魔防+18</v>
      </c>
    </row>
    <row r="10275" spans="1:7" s="34" customFormat="1">
      <c r="A10275" s="26">
        <v>29174</v>
      </c>
      <c r="B10275" s="34" t="s">
        <v>46</v>
      </c>
      <c r="C10275" s="35" t="s">
        <v>389</v>
      </c>
      <c r="D10275" s="34">
        <f>CEILING(RIGHT(A10275,3)/VLOOKUP(INT(A10275/1000),辅助表!$A$1:$F$54,5,FALSE),1)*VLOOKUP(INT(A10275/1000),辅助表!$A$1:$F$54,6,FALSE)</f>
        <v>18</v>
      </c>
      <c r="E10275" s="34">
        <v>0</v>
      </c>
      <c r="F10275" s="34">
        <f>ROUND(D10275*VLOOKUP(INT(A10275/1000),辅助表!$A$1:$F$54,5,FALSE),0)/VLOOKUP(INT(A10275/1000),辅助表!$A$1:$F$54,6,FALSE)</f>
        <v>180</v>
      </c>
      <c r="G10275" s="34" t="str">
        <f>VLOOKUP(INT(A10275/1000),辅助表!$A$1:$F$54,4,FALSE)&amp;"+"&amp;(D10275/VLOOKUP(INT(A10275/1000),辅助表!$A$1:$F$54,6,FALSE))&amp;VLOOKUP(INT(A10275/1000),辅助表!$A$1:$G$54,7,FALSE)</f>
        <v>破魔防+18</v>
      </c>
    </row>
    <row r="10276" spans="1:7" s="34" customFormat="1">
      <c r="A10276" s="26">
        <v>29175</v>
      </c>
      <c r="B10276" s="34" t="s">
        <v>46</v>
      </c>
      <c r="C10276" s="35" t="s">
        <v>389</v>
      </c>
      <c r="D10276" s="34">
        <f>CEILING(RIGHT(A10276,3)/VLOOKUP(INT(A10276/1000),辅助表!$A$1:$F$54,5,FALSE),1)*VLOOKUP(INT(A10276/1000),辅助表!$A$1:$F$54,6,FALSE)</f>
        <v>18</v>
      </c>
      <c r="E10276" s="34">
        <v>0</v>
      </c>
      <c r="F10276" s="34">
        <f>ROUND(D10276*VLOOKUP(INT(A10276/1000),辅助表!$A$1:$F$54,5,FALSE),0)/VLOOKUP(INT(A10276/1000),辅助表!$A$1:$F$54,6,FALSE)</f>
        <v>180</v>
      </c>
      <c r="G10276" s="34" t="str">
        <f>VLOOKUP(INT(A10276/1000),辅助表!$A$1:$F$54,4,FALSE)&amp;"+"&amp;(D10276/VLOOKUP(INT(A10276/1000),辅助表!$A$1:$F$54,6,FALSE))&amp;VLOOKUP(INT(A10276/1000),辅助表!$A$1:$G$54,7,FALSE)</f>
        <v>破魔防+18</v>
      </c>
    </row>
    <row r="10277" spans="1:7" s="34" customFormat="1">
      <c r="A10277" s="26">
        <v>29176</v>
      </c>
      <c r="B10277" s="34" t="s">
        <v>46</v>
      </c>
      <c r="C10277" s="35" t="s">
        <v>389</v>
      </c>
      <c r="D10277" s="34">
        <f>CEILING(RIGHT(A10277,3)/VLOOKUP(INT(A10277/1000),辅助表!$A$1:$F$54,5,FALSE),1)*VLOOKUP(INT(A10277/1000),辅助表!$A$1:$F$54,6,FALSE)</f>
        <v>18</v>
      </c>
      <c r="E10277" s="34">
        <v>0</v>
      </c>
      <c r="F10277" s="34">
        <f>ROUND(D10277*VLOOKUP(INT(A10277/1000),辅助表!$A$1:$F$54,5,FALSE),0)/VLOOKUP(INT(A10277/1000),辅助表!$A$1:$F$54,6,FALSE)</f>
        <v>180</v>
      </c>
      <c r="G10277" s="34" t="str">
        <f>VLOOKUP(INT(A10277/1000),辅助表!$A$1:$F$54,4,FALSE)&amp;"+"&amp;(D10277/VLOOKUP(INT(A10277/1000),辅助表!$A$1:$F$54,6,FALSE))&amp;VLOOKUP(INT(A10277/1000),辅助表!$A$1:$G$54,7,FALSE)</f>
        <v>破魔防+18</v>
      </c>
    </row>
    <row r="10278" spans="1:7" s="34" customFormat="1">
      <c r="A10278" s="26">
        <v>29177</v>
      </c>
      <c r="B10278" s="34" t="s">
        <v>46</v>
      </c>
      <c r="C10278" s="35" t="s">
        <v>389</v>
      </c>
      <c r="D10278" s="34">
        <f>CEILING(RIGHT(A10278,3)/VLOOKUP(INT(A10278/1000),辅助表!$A$1:$F$54,5,FALSE),1)*VLOOKUP(INT(A10278/1000),辅助表!$A$1:$F$54,6,FALSE)</f>
        <v>18</v>
      </c>
      <c r="E10278" s="34">
        <v>0</v>
      </c>
      <c r="F10278" s="34">
        <f>ROUND(D10278*VLOOKUP(INT(A10278/1000),辅助表!$A$1:$F$54,5,FALSE),0)/VLOOKUP(INT(A10278/1000),辅助表!$A$1:$F$54,6,FALSE)</f>
        <v>180</v>
      </c>
      <c r="G10278" s="34" t="str">
        <f>VLOOKUP(INT(A10278/1000),辅助表!$A$1:$F$54,4,FALSE)&amp;"+"&amp;(D10278/VLOOKUP(INT(A10278/1000),辅助表!$A$1:$F$54,6,FALSE))&amp;VLOOKUP(INT(A10278/1000),辅助表!$A$1:$G$54,7,FALSE)</f>
        <v>破魔防+18</v>
      </c>
    </row>
    <row r="10279" spans="1:7" s="34" customFormat="1">
      <c r="A10279" s="26">
        <v>29178</v>
      </c>
      <c r="B10279" s="34" t="s">
        <v>46</v>
      </c>
      <c r="C10279" s="35" t="s">
        <v>389</v>
      </c>
      <c r="D10279" s="34">
        <f>CEILING(RIGHT(A10279,3)/VLOOKUP(INT(A10279/1000),辅助表!$A$1:$F$54,5,FALSE),1)*VLOOKUP(INT(A10279/1000),辅助表!$A$1:$F$54,6,FALSE)</f>
        <v>18</v>
      </c>
      <c r="E10279" s="34">
        <v>0</v>
      </c>
      <c r="F10279" s="34">
        <f>ROUND(D10279*VLOOKUP(INT(A10279/1000),辅助表!$A$1:$F$54,5,FALSE),0)/VLOOKUP(INT(A10279/1000),辅助表!$A$1:$F$54,6,FALSE)</f>
        <v>180</v>
      </c>
      <c r="G10279" s="34" t="str">
        <f>VLOOKUP(INT(A10279/1000),辅助表!$A$1:$F$54,4,FALSE)&amp;"+"&amp;(D10279/VLOOKUP(INT(A10279/1000),辅助表!$A$1:$F$54,6,FALSE))&amp;VLOOKUP(INT(A10279/1000),辅助表!$A$1:$G$54,7,FALSE)</f>
        <v>破魔防+18</v>
      </c>
    </row>
    <row r="10280" spans="1:7" s="34" customFormat="1">
      <c r="A10280" s="26">
        <v>29179</v>
      </c>
      <c r="B10280" s="34" t="s">
        <v>46</v>
      </c>
      <c r="C10280" s="35" t="s">
        <v>389</v>
      </c>
      <c r="D10280" s="34">
        <f>CEILING(RIGHT(A10280,3)/VLOOKUP(INT(A10280/1000),辅助表!$A$1:$F$54,5,FALSE),1)*VLOOKUP(INT(A10280/1000),辅助表!$A$1:$F$54,6,FALSE)</f>
        <v>18</v>
      </c>
      <c r="E10280" s="34">
        <v>0</v>
      </c>
      <c r="F10280" s="34">
        <f>ROUND(D10280*VLOOKUP(INT(A10280/1000),辅助表!$A$1:$F$54,5,FALSE),0)/VLOOKUP(INT(A10280/1000),辅助表!$A$1:$F$54,6,FALSE)</f>
        <v>180</v>
      </c>
      <c r="G10280" s="34" t="str">
        <f>VLOOKUP(INT(A10280/1000),辅助表!$A$1:$F$54,4,FALSE)&amp;"+"&amp;(D10280/VLOOKUP(INT(A10280/1000),辅助表!$A$1:$F$54,6,FALSE))&amp;VLOOKUP(INT(A10280/1000),辅助表!$A$1:$G$54,7,FALSE)</f>
        <v>破魔防+18</v>
      </c>
    </row>
    <row r="10281" spans="1:7" s="34" customFormat="1">
      <c r="A10281" s="26">
        <v>29180</v>
      </c>
      <c r="B10281" s="34" t="s">
        <v>46</v>
      </c>
      <c r="C10281" s="35" t="s">
        <v>389</v>
      </c>
      <c r="D10281" s="34">
        <f>CEILING(RIGHT(A10281,3)/VLOOKUP(INT(A10281/1000),辅助表!$A$1:$F$54,5,FALSE),1)*VLOOKUP(INT(A10281/1000),辅助表!$A$1:$F$54,6,FALSE)</f>
        <v>18</v>
      </c>
      <c r="E10281" s="34">
        <v>0</v>
      </c>
      <c r="F10281" s="34">
        <f>ROUND(D10281*VLOOKUP(INT(A10281/1000),辅助表!$A$1:$F$54,5,FALSE),0)/VLOOKUP(INT(A10281/1000),辅助表!$A$1:$F$54,6,FALSE)</f>
        <v>180</v>
      </c>
      <c r="G10281" s="34" t="str">
        <f>VLOOKUP(INT(A10281/1000),辅助表!$A$1:$F$54,4,FALSE)&amp;"+"&amp;(D10281/VLOOKUP(INT(A10281/1000),辅助表!$A$1:$F$54,6,FALSE))&amp;VLOOKUP(INT(A10281/1000),辅助表!$A$1:$G$54,7,FALSE)</f>
        <v>破魔防+18</v>
      </c>
    </row>
    <row r="10282" spans="1:7" s="34" customFormat="1">
      <c r="A10282" s="26">
        <v>29181</v>
      </c>
      <c r="B10282" s="34" t="s">
        <v>46</v>
      </c>
      <c r="C10282" s="35" t="s">
        <v>389</v>
      </c>
      <c r="D10282" s="34">
        <f>CEILING(RIGHT(A10282,3)/VLOOKUP(INT(A10282/1000),辅助表!$A$1:$F$54,5,FALSE),1)*VLOOKUP(INT(A10282/1000),辅助表!$A$1:$F$54,6,FALSE)</f>
        <v>19</v>
      </c>
      <c r="E10282" s="34">
        <v>0</v>
      </c>
      <c r="F10282" s="34">
        <f>ROUND(D10282*VLOOKUP(INT(A10282/1000),辅助表!$A$1:$F$54,5,FALSE),0)/VLOOKUP(INT(A10282/1000),辅助表!$A$1:$F$54,6,FALSE)</f>
        <v>190</v>
      </c>
      <c r="G10282" s="34" t="str">
        <f>VLOOKUP(INT(A10282/1000),辅助表!$A$1:$F$54,4,FALSE)&amp;"+"&amp;(D10282/VLOOKUP(INT(A10282/1000),辅助表!$A$1:$F$54,6,FALSE))&amp;VLOOKUP(INT(A10282/1000),辅助表!$A$1:$G$54,7,FALSE)</f>
        <v>破魔防+19</v>
      </c>
    </row>
    <row r="10283" spans="1:7" s="34" customFormat="1">
      <c r="A10283" s="26">
        <v>29182</v>
      </c>
      <c r="B10283" s="34" t="s">
        <v>46</v>
      </c>
      <c r="C10283" s="35" t="s">
        <v>389</v>
      </c>
      <c r="D10283" s="34">
        <f>CEILING(RIGHT(A10283,3)/VLOOKUP(INT(A10283/1000),辅助表!$A$1:$F$54,5,FALSE),1)*VLOOKUP(INT(A10283/1000),辅助表!$A$1:$F$54,6,FALSE)</f>
        <v>19</v>
      </c>
      <c r="E10283" s="34">
        <v>0</v>
      </c>
      <c r="F10283" s="34">
        <f>ROUND(D10283*VLOOKUP(INT(A10283/1000),辅助表!$A$1:$F$54,5,FALSE),0)/VLOOKUP(INT(A10283/1000),辅助表!$A$1:$F$54,6,FALSE)</f>
        <v>190</v>
      </c>
      <c r="G10283" s="34" t="str">
        <f>VLOOKUP(INT(A10283/1000),辅助表!$A$1:$F$54,4,FALSE)&amp;"+"&amp;(D10283/VLOOKUP(INT(A10283/1000),辅助表!$A$1:$F$54,6,FALSE))&amp;VLOOKUP(INT(A10283/1000),辅助表!$A$1:$G$54,7,FALSE)</f>
        <v>破魔防+19</v>
      </c>
    </row>
    <row r="10284" spans="1:7" s="34" customFormat="1">
      <c r="A10284" s="26">
        <v>29183</v>
      </c>
      <c r="B10284" s="34" t="s">
        <v>46</v>
      </c>
      <c r="C10284" s="35" t="s">
        <v>389</v>
      </c>
      <c r="D10284" s="34">
        <f>CEILING(RIGHT(A10284,3)/VLOOKUP(INT(A10284/1000),辅助表!$A$1:$F$54,5,FALSE),1)*VLOOKUP(INT(A10284/1000),辅助表!$A$1:$F$54,6,FALSE)</f>
        <v>19</v>
      </c>
      <c r="E10284" s="34">
        <v>0</v>
      </c>
      <c r="F10284" s="34">
        <f>ROUND(D10284*VLOOKUP(INT(A10284/1000),辅助表!$A$1:$F$54,5,FALSE),0)/VLOOKUP(INT(A10284/1000),辅助表!$A$1:$F$54,6,FALSE)</f>
        <v>190</v>
      </c>
      <c r="G10284" s="34" t="str">
        <f>VLOOKUP(INT(A10284/1000),辅助表!$A$1:$F$54,4,FALSE)&amp;"+"&amp;(D10284/VLOOKUP(INT(A10284/1000),辅助表!$A$1:$F$54,6,FALSE))&amp;VLOOKUP(INT(A10284/1000),辅助表!$A$1:$G$54,7,FALSE)</f>
        <v>破魔防+19</v>
      </c>
    </row>
    <row r="10285" spans="1:7" s="34" customFormat="1">
      <c r="A10285" s="26">
        <v>29184</v>
      </c>
      <c r="B10285" s="34" t="s">
        <v>46</v>
      </c>
      <c r="C10285" s="35" t="s">
        <v>389</v>
      </c>
      <c r="D10285" s="34">
        <f>CEILING(RIGHT(A10285,3)/VLOOKUP(INT(A10285/1000),辅助表!$A$1:$F$54,5,FALSE),1)*VLOOKUP(INT(A10285/1000),辅助表!$A$1:$F$54,6,FALSE)</f>
        <v>19</v>
      </c>
      <c r="E10285" s="34">
        <v>0</v>
      </c>
      <c r="F10285" s="34">
        <f>ROUND(D10285*VLOOKUP(INT(A10285/1000),辅助表!$A$1:$F$54,5,FALSE),0)/VLOOKUP(INT(A10285/1000),辅助表!$A$1:$F$54,6,FALSE)</f>
        <v>190</v>
      </c>
      <c r="G10285" s="34" t="str">
        <f>VLOOKUP(INT(A10285/1000),辅助表!$A$1:$F$54,4,FALSE)&amp;"+"&amp;(D10285/VLOOKUP(INT(A10285/1000),辅助表!$A$1:$F$54,6,FALSE))&amp;VLOOKUP(INT(A10285/1000),辅助表!$A$1:$G$54,7,FALSE)</f>
        <v>破魔防+19</v>
      </c>
    </row>
    <row r="10286" spans="1:7" s="34" customFormat="1">
      <c r="A10286" s="26">
        <v>29185</v>
      </c>
      <c r="B10286" s="34" t="s">
        <v>46</v>
      </c>
      <c r="C10286" s="35" t="s">
        <v>389</v>
      </c>
      <c r="D10286" s="34">
        <f>CEILING(RIGHT(A10286,3)/VLOOKUP(INT(A10286/1000),辅助表!$A$1:$F$54,5,FALSE),1)*VLOOKUP(INT(A10286/1000),辅助表!$A$1:$F$54,6,FALSE)</f>
        <v>19</v>
      </c>
      <c r="E10286" s="34">
        <v>0</v>
      </c>
      <c r="F10286" s="34">
        <f>ROUND(D10286*VLOOKUP(INT(A10286/1000),辅助表!$A$1:$F$54,5,FALSE),0)/VLOOKUP(INT(A10286/1000),辅助表!$A$1:$F$54,6,FALSE)</f>
        <v>190</v>
      </c>
      <c r="G10286" s="34" t="str">
        <f>VLOOKUP(INT(A10286/1000),辅助表!$A$1:$F$54,4,FALSE)&amp;"+"&amp;(D10286/VLOOKUP(INT(A10286/1000),辅助表!$A$1:$F$54,6,FALSE))&amp;VLOOKUP(INT(A10286/1000),辅助表!$A$1:$G$54,7,FALSE)</f>
        <v>破魔防+19</v>
      </c>
    </row>
    <row r="10287" spans="1:7" s="34" customFormat="1">
      <c r="A10287" s="26">
        <v>29186</v>
      </c>
      <c r="B10287" s="34" t="s">
        <v>46</v>
      </c>
      <c r="C10287" s="35" t="s">
        <v>389</v>
      </c>
      <c r="D10287" s="34">
        <f>CEILING(RIGHT(A10287,3)/VLOOKUP(INT(A10287/1000),辅助表!$A$1:$F$54,5,FALSE),1)*VLOOKUP(INT(A10287/1000),辅助表!$A$1:$F$54,6,FALSE)</f>
        <v>19</v>
      </c>
      <c r="E10287" s="34">
        <v>0</v>
      </c>
      <c r="F10287" s="34">
        <f>ROUND(D10287*VLOOKUP(INT(A10287/1000),辅助表!$A$1:$F$54,5,FALSE),0)/VLOOKUP(INT(A10287/1000),辅助表!$A$1:$F$54,6,FALSE)</f>
        <v>190</v>
      </c>
      <c r="G10287" s="34" t="str">
        <f>VLOOKUP(INT(A10287/1000),辅助表!$A$1:$F$54,4,FALSE)&amp;"+"&amp;(D10287/VLOOKUP(INT(A10287/1000),辅助表!$A$1:$F$54,6,FALSE))&amp;VLOOKUP(INT(A10287/1000),辅助表!$A$1:$G$54,7,FALSE)</f>
        <v>破魔防+19</v>
      </c>
    </row>
    <row r="10288" spans="1:7" s="34" customFormat="1">
      <c r="A10288" s="26">
        <v>29187</v>
      </c>
      <c r="B10288" s="34" t="s">
        <v>46</v>
      </c>
      <c r="C10288" s="35" t="s">
        <v>389</v>
      </c>
      <c r="D10288" s="34">
        <f>CEILING(RIGHT(A10288,3)/VLOOKUP(INT(A10288/1000),辅助表!$A$1:$F$54,5,FALSE),1)*VLOOKUP(INT(A10288/1000),辅助表!$A$1:$F$54,6,FALSE)</f>
        <v>19</v>
      </c>
      <c r="E10288" s="34">
        <v>0</v>
      </c>
      <c r="F10288" s="34">
        <f>ROUND(D10288*VLOOKUP(INT(A10288/1000),辅助表!$A$1:$F$54,5,FALSE),0)/VLOOKUP(INT(A10288/1000),辅助表!$A$1:$F$54,6,FALSE)</f>
        <v>190</v>
      </c>
      <c r="G10288" s="34" t="str">
        <f>VLOOKUP(INT(A10288/1000),辅助表!$A$1:$F$54,4,FALSE)&amp;"+"&amp;(D10288/VLOOKUP(INT(A10288/1000),辅助表!$A$1:$F$54,6,FALSE))&amp;VLOOKUP(INT(A10288/1000),辅助表!$A$1:$G$54,7,FALSE)</f>
        <v>破魔防+19</v>
      </c>
    </row>
    <row r="10289" spans="1:7" s="34" customFormat="1">
      <c r="A10289" s="26">
        <v>29188</v>
      </c>
      <c r="B10289" s="34" t="s">
        <v>46</v>
      </c>
      <c r="C10289" s="35" t="s">
        <v>389</v>
      </c>
      <c r="D10289" s="34">
        <f>CEILING(RIGHT(A10289,3)/VLOOKUP(INT(A10289/1000),辅助表!$A$1:$F$54,5,FALSE),1)*VLOOKUP(INT(A10289/1000),辅助表!$A$1:$F$54,6,FALSE)</f>
        <v>19</v>
      </c>
      <c r="E10289" s="34">
        <v>0</v>
      </c>
      <c r="F10289" s="34">
        <f>ROUND(D10289*VLOOKUP(INT(A10289/1000),辅助表!$A$1:$F$54,5,FALSE),0)/VLOOKUP(INT(A10289/1000),辅助表!$A$1:$F$54,6,FALSE)</f>
        <v>190</v>
      </c>
      <c r="G10289" s="34" t="str">
        <f>VLOOKUP(INT(A10289/1000),辅助表!$A$1:$F$54,4,FALSE)&amp;"+"&amp;(D10289/VLOOKUP(INT(A10289/1000),辅助表!$A$1:$F$54,6,FALSE))&amp;VLOOKUP(INT(A10289/1000),辅助表!$A$1:$G$54,7,FALSE)</f>
        <v>破魔防+19</v>
      </c>
    </row>
    <row r="10290" spans="1:7" s="34" customFormat="1">
      <c r="A10290" s="26">
        <v>29189</v>
      </c>
      <c r="B10290" s="34" t="s">
        <v>46</v>
      </c>
      <c r="C10290" s="35" t="s">
        <v>389</v>
      </c>
      <c r="D10290" s="34">
        <f>CEILING(RIGHT(A10290,3)/VLOOKUP(INT(A10290/1000),辅助表!$A$1:$F$54,5,FALSE),1)*VLOOKUP(INT(A10290/1000),辅助表!$A$1:$F$54,6,FALSE)</f>
        <v>19</v>
      </c>
      <c r="E10290" s="34">
        <v>0</v>
      </c>
      <c r="F10290" s="34">
        <f>ROUND(D10290*VLOOKUP(INT(A10290/1000),辅助表!$A$1:$F$54,5,FALSE),0)/VLOOKUP(INT(A10290/1000),辅助表!$A$1:$F$54,6,FALSE)</f>
        <v>190</v>
      </c>
      <c r="G10290" s="34" t="str">
        <f>VLOOKUP(INT(A10290/1000),辅助表!$A$1:$F$54,4,FALSE)&amp;"+"&amp;(D10290/VLOOKUP(INT(A10290/1000),辅助表!$A$1:$F$54,6,FALSE))&amp;VLOOKUP(INT(A10290/1000),辅助表!$A$1:$G$54,7,FALSE)</f>
        <v>破魔防+19</v>
      </c>
    </row>
    <row r="10291" spans="1:7" s="34" customFormat="1">
      <c r="A10291" s="26">
        <v>29190</v>
      </c>
      <c r="B10291" s="34" t="s">
        <v>46</v>
      </c>
      <c r="C10291" s="35" t="s">
        <v>389</v>
      </c>
      <c r="D10291" s="34">
        <f>CEILING(RIGHT(A10291,3)/VLOOKUP(INT(A10291/1000),辅助表!$A$1:$F$54,5,FALSE),1)*VLOOKUP(INT(A10291/1000),辅助表!$A$1:$F$54,6,FALSE)</f>
        <v>19</v>
      </c>
      <c r="E10291" s="34">
        <v>0</v>
      </c>
      <c r="F10291" s="34">
        <f>ROUND(D10291*VLOOKUP(INT(A10291/1000),辅助表!$A$1:$F$54,5,FALSE),0)/VLOOKUP(INT(A10291/1000),辅助表!$A$1:$F$54,6,FALSE)</f>
        <v>190</v>
      </c>
      <c r="G10291" s="34" t="str">
        <f>VLOOKUP(INT(A10291/1000),辅助表!$A$1:$F$54,4,FALSE)&amp;"+"&amp;(D10291/VLOOKUP(INT(A10291/1000),辅助表!$A$1:$F$54,6,FALSE))&amp;VLOOKUP(INT(A10291/1000),辅助表!$A$1:$G$54,7,FALSE)</f>
        <v>破魔防+19</v>
      </c>
    </row>
    <row r="10292" spans="1:7" s="34" customFormat="1">
      <c r="A10292" s="26">
        <v>29191</v>
      </c>
      <c r="B10292" s="34" t="s">
        <v>46</v>
      </c>
      <c r="C10292" s="35" t="s">
        <v>389</v>
      </c>
      <c r="D10292" s="34">
        <f>CEILING(RIGHT(A10292,3)/VLOOKUP(INT(A10292/1000),辅助表!$A$1:$F$54,5,FALSE),1)*VLOOKUP(INT(A10292/1000),辅助表!$A$1:$F$54,6,FALSE)</f>
        <v>20</v>
      </c>
      <c r="E10292" s="34">
        <v>0</v>
      </c>
      <c r="F10292" s="34">
        <f>ROUND(D10292*VLOOKUP(INT(A10292/1000),辅助表!$A$1:$F$54,5,FALSE),0)/VLOOKUP(INT(A10292/1000),辅助表!$A$1:$F$54,6,FALSE)</f>
        <v>200</v>
      </c>
      <c r="G10292" s="34" t="str">
        <f>VLOOKUP(INT(A10292/1000),辅助表!$A$1:$F$54,4,FALSE)&amp;"+"&amp;(D10292/VLOOKUP(INT(A10292/1000),辅助表!$A$1:$F$54,6,FALSE))&amp;VLOOKUP(INT(A10292/1000),辅助表!$A$1:$G$54,7,FALSE)</f>
        <v>破魔防+20</v>
      </c>
    </row>
    <row r="10293" spans="1:7" s="34" customFormat="1">
      <c r="A10293" s="26">
        <v>29192</v>
      </c>
      <c r="B10293" s="34" t="s">
        <v>46</v>
      </c>
      <c r="C10293" s="35" t="s">
        <v>389</v>
      </c>
      <c r="D10293" s="34">
        <f>CEILING(RIGHT(A10293,3)/VLOOKUP(INT(A10293/1000),辅助表!$A$1:$F$54,5,FALSE),1)*VLOOKUP(INT(A10293/1000),辅助表!$A$1:$F$54,6,FALSE)</f>
        <v>20</v>
      </c>
      <c r="E10293" s="34">
        <v>0</v>
      </c>
      <c r="F10293" s="34">
        <f>ROUND(D10293*VLOOKUP(INT(A10293/1000),辅助表!$A$1:$F$54,5,FALSE),0)/VLOOKUP(INT(A10293/1000),辅助表!$A$1:$F$54,6,FALSE)</f>
        <v>200</v>
      </c>
      <c r="G10293" s="34" t="str">
        <f>VLOOKUP(INT(A10293/1000),辅助表!$A$1:$F$54,4,FALSE)&amp;"+"&amp;(D10293/VLOOKUP(INT(A10293/1000),辅助表!$A$1:$F$54,6,FALSE))&amp;VLOOKUP(INT(A10293/1000),辅助表!$A$1:$G$54,7,FALSE)</f>
        <v>破魔防+20</v>
      </c>
    </row>
    <row r="10294" spans="1:7" s="34" customFormat="1">
      <c r="A10294" s="26">
        <v>29193</v>
      </c>
      <c r="B10294" s="34" t="s">
        <v>46</v>
      </c>
      <c r="C10294" s="35" t="s">
        <v>389</v>
      </c>
      <c r="D10294" s="34">
        <f>CEILING(RIGHT(A10294,3)/VLOOKUP(INT(A10294/1000),辅助表!$A$1:$F$54,5,FALSE),1)*VLOOKUP(INT(A10294/1000),辅助表!$A$1:$F$54,6,FALSE)</f>
        <v>20</v>
      </c>
      <c r="E10294" s="34">
        <v>0</v>
      </c>
      <c r="F10294" s="34">
        <f>ROUND(D10294*VLOOKUP(INT(A10294/1000),辅助表!$A$1:$F$54,5,FALSE),0)/VLOOKUP(INT(A10294/1000),辅助表!$A$1:$F$54,6,FALSE)</f>
        <v>200</v>
      </c>
      <c r="G10294" s="34" t="str">
        <f>VLOOKUP(INT(A10294/1000),辅助表!$A$1:$F$54,4,FALSE)&amp;"+"&amp;(D10294/VLOOKUP(INT(A10294/1000),辅助表!$A$1:$F$54,6,FALSE))&amp;VLOOKUP(INT(A10294/1000),辅助表!$A$1:$G$54,7,FALSE)</f>
        <v>破魔防+20</v>
      </c>
    </row>
    <row r="10295" spans="1:7" s="34" customFormat="1">
      <c r="A10295" s="26">
        <v>29194</v>
      </c>
      <c r="B10295" s="34" t="s">
        <v>46</v>
      </c>
      <c r="C10295" s="35" t="s">
        <v>389</v>
      </c>
      <c r="D10295" s="34">
        <f>CEILING(RIGHT(A10295,3)/VLOOKUP(INT(A10295/1000),辅助表!$A$1:$F$54,5,FALSE),1)*VLOOKUP(INT(A10295/1000),辅助表!$A$1:$F$54,6,FALSE)</f>
        <v>20</v>
      </c>
      <c r="E10295" s="34">
        <v>0</v>
      </c>
      <c r="F10295" s="34">
        <f>ROUND(D10295*VLOOKUP(INT(A10295/1000),辅助表!$A$1:$F$54,5,FALSE),0)/VLOOKUP(INT(A10295/1000),辅助表!$A$1:$F$54,6,FALSE)</f>
        <v>200</v>
      </c>
      <c r="G10295" s="34" t="str">
        <f>VLOOKUP(INT(A10295/1000),辅助表!$A$1:$F$54,4,FALSE)&amp;"+"&amp;(D10295/VLOOKUP(INT(A10295/1000),辅助表!$A$1:$F$54,6,FALSE))&amp;VLOOKUP(INT(A10295/1000),辅助表!$A$1:$G$54,7,FALSE)</f>
        <v>破魔防+20</v>
      </c>
    </row>
    <row r="10296" spans="1:7" s="34" customFormat="1">
      <c r="A10296" s="26">
        <v>29195</v>
      </c>
      <c r="B10296" s="34" t="s">
        <v>46</v>
      </c>
      <c r="C10296" s="35" t="s">
        <v>389</v>
      </c>
      <c r="D10296" s="34">
        <f>CEILING(RIGHT(A10296,3)/VLOOKUP(INT(A10296/1000),辅助表!$A$1:$F$54,5,FALSE),1)*VLOOKUP(INT(A10296/1000),辅助表!$A$1:$F$54,6,FALSE)</f>
        <v>20</v>
      </c>
      <c r="E10296" s="34">
        <v>0</v>
      </c>
      <c r="F10296" s="34">
        <f>ROUND(D10296*VLOOKUP(INT(A10296/1000),辅助表!$A$1:$F$54,5,FALSE),0)/VLOOKUP(INT(A10296/1000),辅助表!$A$1:$F$54,6,FALSE)</f>
        <v>200</v>
      </c>
      <c r="G10296" s="34" t="str">
        <f>VLOOKUP(INT(A10296/1000),辅助表!$A$1:$F$54,4,FALSE)&amp;"+"&amp;(D10296/VLOOKUP(INT(A10296/1000),辅助表!$A$1:$F$54,6,FALSE))&amp;VLOOKUP(INT(A10296/1000),辅助表!$A$1:$G$54,7,FALSE)</f>
        <v>破魔防+20</v>
      </c>
    </row>
    <row r="10297" spans="1:7" s="34" customFormat="1">
      <c r="A10297" s="26">
        <v>29196</v>
      </c>
      <c r="B10297" s="34" t="s">
        <v>46</v>
      </c>
      <c r="C10297" s="35" t="s">
        <v>389</v>
      </c>
      <c r="D10297" s="34">
        <f>CEILING(RIGHT(A10297,3)/VLOOKUP(INT(A10297/1000),辅助表!$A$1:$F$54,5,FALSE),1)*VLOOKUP(INT(A10297/1000),辅助表!$A$1:$F$54,6,FALSE)</f>
        <v>20</v>
      </c>
      <c r="E10297" s="34">
        <v>0</v>
      </c>
      <c r="F10297" s="34">
        <f>ROUND(D10297*VLOOKUP(INT(A10297/1000),辅助表!$A$1:$F$54,5,FALSE),0)/VLOOKUP(INT(A10297/1000),辅助表!$A$1:$F$54,6,FALSE)</f>
        <v>200</v>
      </c>
      <c r="G10297" s="34" t="str">
        <f>VLOOKUP(INT(A10297/1000),辅助表!$A$1:$F$54,4,FALSE)&amp;"+"&amp;(D10297/VLOOKUP(INT(A10297/1000),辅助表!$A$1:$F$54,6,FALSE))&amp;VLOOKUP(INT(A10297/1000),辅助表!$A$1:$G$54,7,FALSE)</f>
        <v>破魔防+20</v>
      </c>
    </row>
    <row r="10298" spans="1:7" s="34" customFormat="1">
      <c r="A10298" s="26">
        <v>29197</v>
      </c>
      <c r="B10298" s="34" t="s">
        <v>46</v>
      </c>
      <c r="C10298" s="35" t="s">
        <v>389</v>
      </c>
      <c r="D10298" s="34">
        <f>CEILING(RIGHT(A10298,3)/VLOOKUP(INT(A10298/1000),辅助表!$A$1:$F$54,5,FALSE),1)*VLOOKUP(INT(A10298/1000),辅助表!$A$1:$F$54,6,FALSE)</f>
        <v>20</v>
      </c>
      <c r="E10298" s="34">
        <v>0</v>
      </c>
      <c r="F10298" s="34">
        <f>ROUND(D10298*VLOOKUP(INT(A10298/1000),辅助表!$A$1:$F$54,5,FALSE),0)/VLOOKUP(INT(A10298/1000),辅助表!$A$1:$F$54,6,FALSE)</f>
        <v>200</v>
      </c>
      <c r="G10298" s="34" t="str">
        <f>VLOOKUP(INT(A10298/1000),辅助表!$A$1:$F$54,4,FALSE)&amp;"+"&amp;(D10298/VLOOKUP(INT(A10298/1000),辅助表!$A$1:$F$54,6,FALSE))&amp;VLOOKUP(INT(A10298/1000),辅助表!$A$1:$G$54,7,FALSE)</f>
        <v>破魔防+20</v>
      </c>
    </row>
    <row r="10299" spans="1:7" s="34" customFormat="1">
      <c r="A10299" s="26">
        <v>29198</v>
      </c>
      <c r="B10299" s="34" t="s">
        <v>46</v>
      </c>
      <c r="C10299" s="35" t="s">
        <v>389</v>
      </c>
      <c r="D10299" s="34">
        <f>CEILING(RIGHT(A10299,3)/VLOOKUP(INT(A10299/1000),辅助表!$A$1:$F$54,5,FALSE),1)*VLOOKUP(INT(A10299/1000),辅助表!$A$1:$F$54,6,FALSE)</f>
        <v>20</v>
      </c>
      <c r="E10299" s="34">
        <v>0</v>
      </c>
      <c r="F10299" s="34">
        <f>ROUND(D10299*VLOOKUP(INT(A10299/1000),辅助表!$A$1:$F$54,5,FALSE),0)/VLOOKUP(INT(A10299/1000),辅助表!$A$1:$F$54,6,FALSE)</f>
        <v>200</v>
      </c>
      <c r="G10299" s="34" t="str">
        <f>VLOOKUP(INT(A10299/1000),辅助表!$A$1:$F$54,4,FALSE)&amp;"+"&amp;(D10299/VLOOKUP(INT(A10299/1000),辅助表!$A$1:$F$54,6,FALSE))&amp;VLOOKUP(INT(A10299/1000),辅助表!$A$1:$G$54,7,FALSE)</f>
        <v>破魔防+20</v>
      </c>
    </row>
    <row r="10300" spans="1:7" s="34" customFormat="1">
      <c r="A10300" s="26">
        <v>29199</v>
      </c>
      <c r="B10300" s="34" t="s">
        <v>46</v>
      </c>
      <c r="C10300" s="35" t="s">
        <v>389</v>
      </c>
      <c r="D10300" s="34">
        <f>CEILING(RIGHT(A10300,3)/VLOOKUP(INT(A10300/1000),辅助表!$A$1:$F$54,5,FALSE),1)*VLOOKUP(INT(A10300/1000),辅助表!$A$1:$F$54,6,FALSE)</f>
        <v>20</v>
      </c>
      <c r="E10300" s="34">
        <v>0</v>
      </c>
      <c r="F10300" s="34">
        <f>ROUND(D10300*VLOOKUP(INT(A10300/1000),辅助表!$A$1:$F$54,5,FALSE),0)/VLOOKUP(INT(A10300/1000),辅助表!$A$1:$F$54,6,FALSE)</f>
        <v>200</v>
      </c>
      <c r="G10300" s="34" t="str">
        <f>VLOOKUP(INT(A10300/1000),辅助表!$A$1:$F$54,4,FALSE)&amp;"+"&amp;(D10300/VLOOKUP(INT(A10300/1000),辅助表!$A$1:$F$54,6,FALSE))&amp;VLOOKUP(INT(A10300/1000),辅助表!$A$1:$G$54,7,FALSE)</f>
        <v>破魔防+20</v>
      </c>
    </row>
    <row r="10301" spans="1:7" s="34" customFormat="1">
      <c r="A10301" s="26">
        <v>29200</v>
      </c>
      <c r="B10301" s="34" t="s">
        <v>46</v>
      </c>
      <c r="C10301" s="35" t="s">
        <v>389</v>
      </c>
      <c r="D10301" s="34">
        <f>CEILING(RIGHT(A10301,3)/VLOOKUP(INT(A10301/1000),辅助表!$A$1:$F$54,5,FALSE),1)*VLOOKUP(INT(A10301/1000),辅助表!$A$1:$F$54,6,FALSE)</f>
        <v>20</v>
      </c>
      <c r="E10301" s="34">
        <v>0</v>
      </c>
      <c r="F10301" s="34">
        <f>ROUND(D10301*VLOOKUP(INT(A10301/1000),辅助表!$A$1:$F$54,5,FALSE),0)/VLOOKUP(INT(A10301/1000),辅助表!$A$1:$F$54,6,FALSE)</f>
        <v>200</v>
      </c>
      <c r="G10301" s="34" t="str">
        <f>VLOOKUP(INT(A10301/1000),辅助表!$A$1:$F$54,4,FALSE)&amp;"+"&amp;(D10301/VLOOKUP(INT(A10301/1000),辅助表!$A$1:$F$54,6,FALSE))&amp;VLOOKUP(INT(A10301/1000),辅助表!$A$1:$G$54,7,FALSE)</f>
        <v>破魔防+20</v>
      </c>
    </row>
    <row r="10302" spans="1:7" s="34" customFormat="1">
      <c r="A10302" s="26">
        <v>29201</v>
      </c>
      <c r="B10302" s="34" t="s">
        <v>46</v>
      </c>
      <c r="C10302" s="35" t="s">
        <v>389</v>
      </c>
      <c r="D10302" s="34">
        <f>CEILING(RIGHT(A10302,3)/VLOOKUP(INT(A10302/1000),辅助表!$A$1:$F$54,5,FALSE),1)*VLOOKUP(INT(A10302/1000),辅助表!$A$1:$F$54,6,FALSE)</f>
        <v>21</v>
      </c>
      <c r="E10302" s="34">
        <v>0</v>
      </c>
      <c r="F10302" s="34">
        <f>ROUND(D10302*VLOOKUP(INT(A10302/1000),辅助表!$A$1:$F$54,5,FALSE),0)/VLOOKUP(INT(A10302/1000),辅助表!$A$1:$F$54,6,FALSE)</f>
        <v>210</v>
      </c>
      <c r="G10302" s="34" t="str">
        <f>VLOOKUP(INT(A10302/1000),辅助表!$A$1:$F$54,4,FALSE)&amp;"+"&amp;(D10302/VLOOKUP(INT(A10302/1000),辅助表!$A$1:$F$54,6,FALSE))&amp;VLOOKUP(INT(A10302/1000),辅助表!$A$1:$G$54,7,FALSE)</f>
        <v>破魔防+21</v>
      </c>
    </row>
    <row r="10303" spans="1:7" s="34" customFormat="1">
      <c r="A10303" s="26">
        <v>29202</v>
      </c>
      <c r="B10303" s="34" t="s">
        <v>46</v>
      </c>
      <c r="C10303" s="35" t="s">
        <v>389</v>
      </c>
      <c r="D10303" s="34">
        <f>CEILING(RIGHT(A10303,3)/VLOOKUP(INT(A10303/1000),辅助表!$A$1:$F$54,5,FALSE),1)*VLOOKUP(INT(A10303/1000),辅助表!$A$1:$F$54,6,FALSE)</f>
        <v>21</v>
      </c>
      <c r="E10303" s="34">
        <v>0</v>
      </c>
      <c r="F10303" s="34">
        <f>ROUND(D10303*VLOOKUP(INT(A10303/1000),辅助表!$A$1:$F$54,5,FALSE),0)/VLOOKUP(INT(A10303/1000),辅助表!$A$1:$F$54,6,FALSE)</f>
        <v>210</v>
      </c>
      <c r="G10303" s="34" t="str">
        <f>VLOOKUP(INT(A10303/1000),辅助表!$A$1:$F$54,4,FALSE)&amp;"+"&amp;(D10303/VLOOKUP(INT(A10303/1000),辅助表!$A$1:$F$54,6,FALSE))&amp;VLOOKUP(INT(A10303/1000),辅助表!$A$1:$G$54,7,FALSE)</f>
        <v>破魔防+21</v>
      </c>
    </row>
    <row r="10304" spans="1:7" s="34" customFormat="1">
      <c r="A10304" s="26">
        <v>29203</v>
      </c>
      <c r="B10304" s="34" t="s">
        <v>46</v>
      </c>
      <c r="C10304" s="35" t="s">
        <v>389</v>
      </c>
      <c r="D10304" s="34">
        <f>CEILING(RIGHT(A10304,3)/VLOOKUP(INT(A10304/1000),辅助表!$A$1:$F$54,5,FALSE),1)*VLOOKUP(INT(A10304/1000),辅助表!$A$1:$F$54,6,FALSE)</f>
        <v>21</v>
      </c>
      <c r="E10304" s="34">
        <v>0</v>
      </c>
      <c r="F10304" s="34">
        <f>ROUND(D10304*VLOOKUP(INT(A10304/1000),辅助表!$A$1:$F$54,5,FALSE),0)/VLOOKUP(INT(A10304/1000),辅助表!$A$1:$F$54,6,FALSE)</f>
        <v>210</v>
      </c>
      <c r="G10304" s="34" t="str">
        <f>VLOOKUP(INT(A10304/1000),辅助表!$A$1:$F$54,4,FALSE)&amp;"+"&amp;(D10304/VLOOKUP(INT(A10304/1000),辅助表!$A$1:$F$54,6,FALSE))&amp;VLOOKUP(INT(A10304/1000),辅助表!$A$1:$G$54,7,FALSE)</f>
        <v>破魔防+21</v>
      </c>
    </row>
    <row r="10305" spans="1:7" s="34" customFormat="1">
      <c r="A10305" s="26">
        <v>29204</v>
      </c>
      <c r="B10305" s="34" t="s">
        <v>46</v>
      </c>
      <c r="C10305" s="35" t="s">
        <v>389</v>
      </c>
      <c r="D10305" s="34">
        <f>CEILING(RIGHT(A10305,3)/VLOOKUP(INT(A10305/1000),辅助表!$A$1:$F$54,5,FALSE),1)*VLOOKUP(INT(A10305/1000),辅助表!$A$1:$F$54,6,FALSE)</f>
        <v>21</v>
      </c>
      <c r="E10305" s="34">
        <v>0</v>
      </c>
      <c r="F10305" s="34">
        <f>ROUND(D10305*VLOOKUP(INT(A10305/1000),辅助表!$A$1:$F$54,5,FALSE),0)/VLOOKUP(INT(A10305/1000),辅助表!$A$1:$F$54,6,FALSE)</f>
        <v>210</v>
      </c>
      <c r="G10305" s="34" t="str">
        <f>VLOOKUP(INT(A10305/1000),辅助表!$A$1:$F$54,4,FALSE)&amp;"+"&amp;(D10305/VLOOKUP(INT(A10305/1000),辅助表!$A$1:$F$54,6,FALSE))&amp;VLOOKUP(INT(A10305/1000),辅助表!$A$1:$G$54,7,FALSE)</f>
        <v>破魔防+21</v>
      </c>
    </row>
    <row r="10306" spans="1:7" s="34" customFormat="1">
      <c r="A10306" s="26">
        <v>29205</v>
      </c>
      <c r="B10306" s="34" t="s">
        <v>46</v>
      </c>
      <c r="C10306" s="35" t="s">
        <v>389</v>
      </c>
      <c r="D10306" s="34">
        <f>CEILING(RIGHT(A10306,3)/VLOOKUP(INT(A10306/1000),辅助表!$A$1:$F$54,5,FALSE),1)*VLOOKUP(INT(A10306/1000),辅助表!$A$1:$F$54,6,FALSE)</f>
        <v>21</v>
      </c>
      <c r="E10306" s="34">
        <v>0</v>
      </c>
      <c r="F10306" s="34">
        <f>ROUND(D10306*VLOOKUP(INT(A10306/1000),辅助表!$A$1:$F$54,5,FALSE),0)/VLOOKUP(INT(A10306/1000),辅助表!$A$1:$F$54,6,FALSE)</f>
        <v>210</v>
      </c>
      <c r="G10306" s="34" t="str">
        <f>VLOOKUP(INT(A10306/1000),辅助表!$A$1:$F$54,4,FALSE)&amp;"+"&amp;(D10306/VLOOKUP(INT(A10306/1000),辅助表!$A$1:$F$54,6,FALSE))&amp;VLOOKUP(INT(A10306/1000),辅助表!$A$1:$G$54,7,FALSE)</f>
        <v>破魔防+21</v>
      </c>
    </row>
    <row r="10307" spans="1:7" s="34" customFormat="1">
      <c r="A10307" s="26">
        <v>29206</v>
      </c>
      <c r="B10307" s="34" t="s">
        <v>46</v>
      </c>
      <c r="C10307" s="35" t="s">
        <v>389</v>
      </c>
      <c r="D10307" s="34">
        <f>CEILING(RIGHT(A10307,3)/VLOOKUP(INT(A10307/1000),辅助表!$A$1:$F$54,5,FALSE),1)*VLOOKUP(INT(A10307/1000),辅助表!$A$1:$F$54,6,FALSE)</f>
        <v>21</v>
      </c>
      <c r="E10307" s="34">
        <v>0</v>
      </c>
      <c r="F10307" s="34">
        <f>ROUND(D10307*VLOOKUP(INT(A10307/1000),辅助表!$A$1:$F$54,5,FALSE),0)/VLOOKUP(INT(A10307/1000),辅助表!$A$1:$F$54,6,FALSE)</f>
        <v>210</v>
      </c>
      <c r="G10307" s="34" t="str">
        <f>VLOOKUP(INT(A10307/1000),辅助表!$A$1:$F$54,4,FALSE)&amp;"+"&amp;(D10307/VLOOKUP(INT(A10307/1000),辅助表!$A$1:$F$54,6,FALSE))&amp;VLOOKUP(INT(A10307/1000),辅助表!$A$1:$G$54,7,FALSE)</f>
        <v>破魔防+21</v>
      </c>
    </row>
    <row r="10308" spans="1:7" s="34" customFormat="1">
      <c r="A10308" s="26">
        <v>29207</v>
      </c>
      <c r="B10308" s="34" t="s">
        <v>46</v>
      </c>
      <c r="C10308" s="35" t="s">
        <v>389</v>
      </c>
      <c r="D10308" s="34">
        <f>CEILING(RIGHT(A10308,3)/VLOOKUP(INT(A10308/1000),辅助表!$A$1:$F$54,5,FALSE),1)*VLOOKUP(INT(A10308/1000),辅助表!$A$1:$F$54,6,FALSE)</f>
        <v>21</v>
      </c>
      <c r="E10308" s="34">
        <v>0</v>
      </c>
      <c r="F10308" s="34">
        <f>ROUND(D10308*VLOOKUP(INT(A10308/1000),辅助表!$A$1:$F$54,5,FALSE),0)/VLOOKUP(INT(A10308/1000),辅助表!$A$1:$F$54,6,FALSE)</f>
        <v>210</v>
      </c>
      <c r="G10308" s="34" t="str">
        <f>VLOOKUP(INT(A10308/1000),辅助表!$A$1:$F$54,4,FALSE)&amp;"+"&amp;(D10308/VLOOKUP(INT(A10308/1000),辅助表!$A$1:$F$54,6,FALSE))&amp;VLOOKUP(INT(A10308/1000),辅助表!$A$1:$G$54,7,FALSE)</f>
        <v>破魔防+21</v>
      </c>
    </row>
    <row r="10309" spans="1:7" s="34" customFormat="1">
      <c r="A10309" s="26">
        <v>29208</v>
      </c>
      <c r="B10309" s="34" t="s">
        <v>46</v>
      </c>
      <c r="C10309" s="35" t="s">
        <v>389</v>
      </c>
      <c r="D10309" s="34">
        <f>CEILING(RIGHT(A10309,3)/VLOOKUP(INT(A10309/1000),辅助表!$A$1:$F$54,5,FALSE),1)*VLOOKUP(INT(A10309/1000),辅助表!$A$1:$F$54,6,FALSE)</f>
        <v>21</v>
      </c>
      <c r="E10309" s="34">
        <v>0</v>
      </c>
      <c r="F10309" s="34">
        <f>ROUND(D10309*VLOOKUP(INT(A10309/1000),辅助表!$A$1:$F$54,5,FALSE),0)/VLOOKUP(INT(A10309/1000),辅助表!$A$1:$F$54,6,FALSE)</f>
        <v>210</v>
      </c>
      <c r="G10309" s="34" t="str">
        <f>VLOOKUP(INT(A10309/1000),辅助表!$A$1:$F$54,4,FALSE)&amp;"+"&amp;(D10309/VLOOKUP(INT(A10309/1000),辅助表!$A$1:$F$54,6,FALSE))&amp;VLOOKUP(INT(A10309/1000),辅助表!$A$1:$G$54,7,FALSE)</f>
        <v>破魔防+21</v>
      </c>
    </row>
    <row r="10310" spans="1:7" s="34" customFormat="1">
      <c r="A10310" s="26">
        <v>29209</v>
      </c>
      <c r="B10310" s="34" t="s">
        <v>46</v>
      </c>
      <c r="C10310" s="35" t="s">
        <v>389</v>
      </c>
      <c r="D10310" s="34">
        <f>CEILING(RIGHT(A10310,3)/VLOOKUP(INT(A10310/1000),辅助表!$A$1:$F$54,5,FALSE),1)*VLOOKUP(INT(A10310/1000),辅助表!$A$1:$F$54,6,FALSE)</f>
        <v>21</v>
      </c>
      <c r="E10310" s="34">
        <v>0</v>
      </c>
      <c r="F10310" s="34">
        <f>ROUND(D10310*VLOOKUP(INT(A10310/1000),辅助表!$A$1:$F$54,5,FALSE),0)/VLOOKUP(INT(A10310/1000),辅助表!$A$1:$F$54,6,FALSE)</f>
        <v>210</v>
      </c>
      <c r="G10310" s="34" t="str">
        <f>VLOOKUP(INT(A10310/1000),辅助表!$A$1:$F$54,4,FALSE)&amp;"+"&amp;(D10310/VLOOKUP(INT(A10310/1000),辅助表!$A$1:$F$54,6,FALSE))&amp;VLOOKUP(INT(A10310/1000),辅助表!$A$1:$G$54,7,FALSE)</f>
        <v>破魔防+21</v>
      </c>
    </row>
    <row r="10311" spans="1:7" s="34" customFormat="1">
      <c r="A10311" s="26">
        <v>29210</v>
      </c>
      <c r="B10311" s="34" t="s">
        <v>46</v>
      </c>
      <c r="C10311" s="35" t="s">
        <v>389</v>
      </c>
      <c r="D10311" s="34">
        <f>CEILING(RIGHT(A10311,3)/VLOOKUP(INT(A10311/1000),辅助表!$A$1:$F$54,5,FALSE),1)*VLOOKUP(INT(A10311/1000),辅助表!$A$1:$F$54,6,FALSE)</f>
        <v>21</v>
      </c>
      <c r="E10311" s="34">
        <v>0</v>
      </c>
      <c r="F10311" s="34">
        <f>ROUND(D10311*VLOOKUP(INT(A10311/1000),辅助表!$A$1:$F$54,5,FALSE),0)/VLOOKUP(INT(A10311/1000),辅助表!$A$1:$F$54,6,FALSE)</f>
        <v>210</v>
      </c>
      <c r="G10311" s="34" t="str">
        <f>VLOOKUP(INT(A10311/1000),辅助表!$A$1:$F$54,4,FALSE)&amp;"+"&amp;(D10311/VLOOKUP(INT(A10311/1000),辅助表!$A$1:$F$54,6,FALSE))&amp;VLOOKUP(INT(A10311/1000),辅助表!$A$1:$G$54,7,FALSE)</f>
        <v>破魔防+21</v>
      </c>
    </row>
    <row r="10312" spans="1:7" s="34" customFormat="1">
      <c r="A10312" s="26">
        <v>29211</v>
      </c>
      <c r="B10312" s="34" t="s">
        <v>46</v>
      </c>
      <c r="C10312" s="35" t="s">
        <v>389</v>
      </c>
      <c r="D10312" s="34">
        <f>CEILING(RIGHT(A10312,3)/VLOOKUP(INT(A10312/1000),辅助表!$A$1:$F$54,5,FALSE),1)*VLOOKUP(INT(A10312/1000),辅助表!$A$1:$F$54,6,FALSE)</f>
        <v>22</v>
      </c>
      <c r="E10312" s="34">
        <v>0</v>
      </c>
      <c r="F10312" s="34">
        <f>ROUND(D10312*VLOOKUP(INT(A10312/1000),辅助表!$A$1:$F$54,5,FALSE),0)/VLOOKUP(INT(A10312/1000),辅助表!$A$1:$F$54,6,FALSE)</f>
        <v>220</v>
      </c>
      <c r="G10312" s="34" t="str">
        <f>VLOOKUP(INT(A10312/1000),辅助表!$A$1:$F$54,4,FALSE)&amp;"+"&amp;(D10312/VLOOKUP(INT(A10312/1000),辅助表!$A$1:$F$54,6,FALSE))&amp;VLOOKUP(INT(A10312/1000),辅助表!$A$1:$G$54,7,FALSE)</f>
        <v>破魔防+22</v>
      </c>
    </row>
    <row r="10313" spans="1:7" s="34" customFormat="1">
      <c r="A10313" s="26">
        <v>29212</v>
      </c>
      <c r="B10313" s="34" t="s">
        <v>46</v>
      </c>
      <c r="C10313" s="35" t="s">
        <v>389</v>
      </c>
      <c r="D10313" s="34">
        <f>CEILING(RIGHT(A10313,3)/VLOOKUP(INT(A10313/1000),辅助表!$A$1:$F$54,5,FALSE),1)*VLOOKUP(INT(A10313/1000),辅助表!$A$1:$F$54,6,FALSE)</f>
        <v>22</v>
      </c>
      <c r="E10313" s="34">
        <v>0</v>
      </c>
      <c r="F10313" s="34">
        <f>ROUND(D10313*VLOOKUP(INT(A10313/1000),辅助表!$A$1:$F$54,5,FALSE),0)/VLOOKUP(INT(A10313/1000),辅助表!$A$1:$F$54,6,FALSE)</f>
        <v>220</v>
      </c>
      <c r="G10313" s="34" t="str">
        <f>VLOOKUP(INT(A10313/1000),辅助表!$A$1:$F$54,4,FALSE)&amp;"+"&amp;(D10313/VLOOKUP(INT(A10313/1000),辅助表!$A$1:$F$54,6,FALSE))&amp;VLOOKUP(INT(A10313/1000),辅助表!$A$1:$G$54,7,FALSE)</f>
        <v>破魔防+22</v>
      </c>
    </row>
    <row r="10314" spans="1:7" s="34" customFormat="1">
      <c r="A10314" s="26">
        <v>29213</v>
      </c>
      <c r="B10314" s="34" t="s">
        <v>46</v>
      </c>
      <c r="C10314" s="35" t="s">
        <v>389</v>
      </c>
      <c r="D10314" s="34">
        <f>CEILING(RIGHT(A10314,3)/VLOOKUP(INT(A10314/1000),辅助表!$A$1:$F$54,5,FALSE),1)*VLOOKUP(INT(A10314/1000),辅助表!$A$1:$F$54,6,FALSE)</f>
        <v>22</v>
      </c>
      <c r="E10314" s="34">
        <v>0</v>
      </c>
      <c r="F10314" s="34">
        <f>ROUND(D10314*VLOOKUP(INT(A10314/1000),辅助表!$A$1:$F$54,5,FALSE),0)/VLOOKUP(INT(A10314/1000),辅助表!$A$1:$F$54,6,FALSE)</f>
        <v>220</v>
      </c>
      <c r="G10314" s="34" t="str">
        <f>VLOOKUP(INT(A10314/1000),辅助表!$A$1:$F$54,4,FALSE)&amp;"+"&amp;(D10314/VLOOKUP(INT(A10314/1000),辅助表!$A$1:$F$54,6,FALSE))&amp;VLOOKUP(INT(A10314/1000),辅助表!$A$1:$G$54,7,FALSE)</f>
        <v>破魔防+22</v>
      </c>
    </row>
    <row r="10315" spans="1:7" s="34" customFormat="1">
      <c r="A10315" s="26">
        <v>29214</v>
      </c>
      <c r="B10315" s="34" t="s">
        <v>46</v>
      </c>
      <c r="C10315" s="35" t="s">
        <v>389</v>
      </c>
      <c r="D10315" s="34">
        <f>CEILING(RIGHT(A10315,3)/VLOOKUP(INT(A10315/1000),辅助表!$A$1:$F$54,5,FALSE),1)*VLOOKUP(INT(A10315/1000),辅助表!$A$1:$F$54,6,FALSE)</f>
        <v>22</v>
      </c>
      <c r="E10315" s="34">
        <v>0</v>
      </c>
      <c r="F10315" s="34">
        <f>ROUND(D10315*VLOOKUP(INT(A10315/1000),辅助表!$A$1:$F$54,5,FALSE),0)/VLOOKUP(INT(A10315/1000),辅助表!$A$1:$F$54,6,FALSE)</f>
        <v>220</v>
      </c>
      <c r="G10315" s="34" t="str">
        <f>VLOOKUP(INT(A10315/1000),辅助表!$A$1:$F$54,4,FALSE)&amp;"+"&amp;(D10315/VLOOKUP(INT(A10315/1000),辅助表!$A$1:$F$54,6,FALSE))&amp;VLOOKUP(INT(A10315/1000),辅助表!$A$1:$G$54,7,FALSE)</f>
        <v>破魔防+22</v>
      </c>
    </row>
    <row r="10316" spans="1:7" s="34" customFormat="1">
      <c r="A10316" s="26">
        <v>29215</v>
      </c>
      <c r="B10316" s="34" t="s">
        <v>46</v>
      </c>
      <c r="C10316" s="35" t="s">
        <v>389</v>
      </c>
      <c r="D10316" s="34">
        <f>CEILING(RIGHT(A10316,3)/VLOOKUP(INT(A10316/1000),辅助表!$A$1:$F$54,5,FALSE),1)*VLOOKUP(INT(A10316/1000),辅助表!$A$1:$F$54,6,FALSE)</f>
        <v>22</v>
      </c>
      <c r="E10316" s="34">
        <v>0</v>
      </c>
      <c r="F10316" s="34">
        <f>ROUND(D10316*VLOOKUP(INT(A10316/1000),辅助表!$A$1:$F$54,5,FALSE),0)/VLOOKUP(INT(A10316/1000),辅助表!$A$1:$F$54,6,FALSE)</f>
        <v>220</v>
      </c>
      <c r="G10316" s="34" t="str">
        <f>VLOOKUP(INT(A10316/1000),辅助表!$A$1:$F$54,4,FALSE)&amp;"+"&amp;(D10316/VLOOKUP(INT(A10316/1000),辅助表!$A$1:$F$54,6,FALSE))&amp;VLOOKUP(INT(A10316/1000),辅助表!$A$1:$G$54,7,FALSE)</f>
        <v>破魔防+22</v>
      </c>
    </row>
    <row r="10317" spans="1:7" s="34" customFormat="1">
      <c r="A10317" s="26">
        <v>29216</v>
      </c>
      <c r="B10317" s="34" t="s">
        <v>46</v>
      </c>
      <c r="C10317" s="35" t="s">
        <v>389</v>
      </c>
      <c r="D10317" s="34">
        <f>CEILING(RIGHT(A10317,3)/VLOOKUP(INT(A10317/1000),辅助表!$A$1:$F$54,5,FALSE),1)*VLOOKUP(INT(A10317/1000),辅助表!$A$1:$F$54,6,FALSE)</f>
        <v>22</v>
      </c>
      <c r="E10317" s="34">
        <v>0</v>
      </c>
      <c r="F10317" s="34">
        <f>ROUND(D10317*VLOOKUP(INT(A10317/1000),辅助表!$A$1:$F$54,5,FALSE),0)/VLOOKUP(INT(A10317/1000),辅助表!$A$1:$F$54,6,FALSE)</f>
        <v>220</v>
      </c>
      <c r="G10317" s="34" t="str">
        <f>VLOOKUP(INT(A10317/1000),辅助表!$A$1:$F$54,4,FALSE)&amp;"+"&amp;(D10317/VLOOKUP(INT(A10317/1000),辅助表!$A$1:$F$54,6,FALSE))&amp;VLOOKUP(INT(A10317/1000),辅助表!$A$1:$G$54,7,FALSE)</f>
        <v>破魔防+22</v>
      </c>
    </row>
    <row r="10318" spans="1:7" s="34" customFormat="1">
      <c r="A10318" s="26">
        <v>29217</v>
      </c>
      <c r="B10318" s="34" t="s">
        <v>46</v>
      </c>
      <c r="C10318" s="35" t="s">
        <v>389</v>
      </c>
      <c r="D10318" s="34">
        <f>CEILING(RIGHT(A10318,3)/VLOOKUP(INT(A10318/1000),辅助表!$A$1:$F$54,5,FALSE),1)*VLOOKUP(INT(A10318/1000),辅助表!$A$1:$F$54,6,FALSE)</f>
        <v>22</v>
      </c>
      <c r="E10318" s="34">
        <v>0</v>
      </c>
      <c r="F10318" s="34">
        <f>ROUND(D10318*VLOOKUP(INT(A10318/1000),辅助表!$A$1:$F$54,5,FALSE),0)/VLOOKUP(INT(A10318/1000),辅助表!$A$1:$F$54,6,FALSE)</f>
        <v>220</v>
      </c>
      <c r="G10318" s="34" t="str">
        <f>VLOOKUP(INT(A10318/1000),辅助表!$A$1:$F$54,4,FALSE)&amp;"+"&amp;(D10318/VLOOKUP(INT(A10318/1000),辅助表!$A$1:$F$54,6,FALSE))&amp;VLOOKUP(INT(A10318/1000),辅助表!$A$1:$G$54,7,FALSE)</f>
        <v>破魔防+22</v>
      </c>
    </row>
    <row r="10319" spans="1:7" s="34" customFormat="1">
      <c r="A10319" s="26">
        <v>29218</v>
      </c>
      <c r="B10319" s="34" t="s">
        <v>46</v>
      </c>
      <c r="C10319" s="35" t="s">
        <v>389</v>
      </c>
      <c r="D10319" s="34">
        <f>CEILING(RIGHT(A10319,3)/VLOOKUP(INT(A10319/1000),辅助表!$A$1:$F$54,5,FALSE),1)*VLOOKUP(INT(A10319/1000),辅助表!$A$1:$F$54,6,FALSE)</f>
        <v>22</v>
      </c>
      <c r="E10319" s="34">
        <v>0</v>
      </c>
      <c r="F10319" s="34">
        <f>ROUND(D10319*VLOOKUP(INT(A10319/1000),辅助表!$A$1:$F$54,5,FALSE),0)/VLOOKUP(INT(A10319/1000),辅助表!$A$1:$F$54,6,FALSE)</f>
        <v>220</v>
      </c>
      <c r="G10319" s="34" t="str">
        <f>VLOOKUP(INT(A10319/1000),辅助表!$A$1:$F$54,4,FALSE)&amp;"+"&amp;(D10319/VLOOKUP(INT(A10319/1000),辅助表!$A$1:$F$54,6,FALSE))&amp;VLOOKUP(INT(A10319/1000),辅助表!$A$1:$G$54,7,FALSE)</f>
        <v>破魔防+22</v>
      </c>
    </row>
    <row r="10320" spans="1:7" s="34" customFormat="1">
      <c r="A10320" s="26">
        <v>29219</v>
      </c>
      <c r="B10320" s="34" t="s">
        <v>46</v>
      </c>
      <c r="C10320" s="35" t="s">
        <v>389</v>
      </c>
      <c r="D10320" s="34">
        <f>CEILING(RIGHT(A10320,3)/VLOOKUP(INT(A10320/1000),辅助表!$A$1:$F$54,5,FALSE),1)*VLOOKUP(INT(A10320/1000),辅助表!$A$1:$F$54,6,FALSE)</f>
        <v>22</v>
      </c>
      <c r="E10320" s="34">
        <v>0</v>
      </c>
      <c r="F10320" s="34">
        <f>ROUND(D10320*VLOOKUP(INT(A10320/1000),辅助表!$A$1:$F$54,5,FALSE),0)/VLOOKUP(INT(A10320/1000),辅助表!$A$1:$F$54,6,FALSE)</f>
        <v>220</v>
      </c>
      <c r="G10320" s="34" t="str">
        <f>VLOOKUP(INT(A10320/1000),辅助表!$A$1:$F$54,4,FALSE)&amp;"+"&amp;(D10320/VLOOKUP(INT(A10320/1000),辅助表!$A$1:$F$54,6,FALSE))&amp;VLOOKUP(INT(A10320/1000),辅助表!$A$1:$G$54,7,FALSE)</f>
        <v>破魔防+22</v>
      </c>
    </row>
    <row r="10321" spans="1:7" s="34" customFormat="1">
      <c r="A10321" s="26">
        <v>29220</v>
      </c>
      <c r="B10321" s="34" t="s">
        <v>46</v>
      </c>
      <c r="C10321" s="35" t="s">
        <v>389</v>
      </c>
      <c r="D10321" s="34">
        <f>CEILING(RIGHT(A10321,3)/VLOOKUP(INT(A10321/1000),辅助表!$A$1:$F$54,5,FALSE),1)*VLOOKUP(INT(A10321/1000),辅助表!$A$1:$F$54,6,FALSE)</f>
        <v>22</v>
      </c>
      <c r="E10321" s="34">
        <v>0</v>
      </c>
      <c r="F10321" s="34">
        <f>ROUND(D10321*VLOOKUP(INT(A10321/1000),辅助表!$A$1:$F$54,5,FALSE),0)/VLOOKUP(INT(A10321/1000),辅助表!$A$1:$F$54,6,FALSE)</f>
        <v>220</v>
      </c>
      <c r="G10321" s="34" t="str">
        <f>VLOOKUP(INT(A10321/1000),辅助表!$A$1:$F$54,4,FALSE)&amp;"+"&amp;(D10321/VLOOKUP(INT(A10321/1000),辅助表!$A$1:$F$54,6,FALSE))&amp;VLOOKUP(INT(A10321/1000),辅助表!$A$1:$G$54,7,FALSE)</f>
        <v>破魔防+22</v>
      </c>
    </row>
    <row r="10322" spans="1:7" s="34" customFormat="1">
      <c r="A10322" s="26">
        <v>29221</v>
      </c>
      <c r="B10322" s="34" t="s">
        <v>46</v>
      </c>
      <c r="C10322" s="35" t="s">
        <v>389</v>
      </c>
      <c r="D10322" s="34">
        <f>CEILING(RIGHT(A10322,3)/VLOOKUP(INT(A10322/1000),辅助表!$A$1:$F$54,5,FALSE),1)*VLOOKUP(INT(A10322/1000),辅助表!$A$1:$F$54,6,FALSE)</f>
        <v>23</v>
      </c>
      <c r="E10322" s="34">
        <v>0</v>
      </c>
      <c r="F10322" s="34">
        <f>ROUND(D10322*VLOOKUP(INT(A10322/1000),辅助表!$A$1:$F$54,5,FALSE),0)/VLOOKUP(INT(A10322/1000),辅助表!$A$1:$F$54,6,FALSE)</f>
        <v>230</v>
      </c>
      <c r="G10322" s="34" t="str">
        <f>VLOOKUP(INT(A10322/1000),辅助表!$A$1:$F$54,4,FALSE)&amp;"+"&amp;(D10322/VLOOKUP(INT(A10322/1000),辅助表!$A$1:$F$54,6,FALSE))&amp;VLOOKUP(INT(A10322/1000),辅助表!$A$1:$G$54,7,FALSE)</f>
        <v>破魔防+23</v>
      </c>
    </row>
    <row r="10323" spans="1:7" s="34" customFormat="1">
      <c r="A10323" s="26">
        <v>29222</v>
      </c>
      <c r="B10323" s="34" t="s">
        <v>46</v>
      </c>
      <c r="C10323" s="35" t="s">
        <v>389</v>
      </c>
      <c r="D10323" s="34">
        <f>CEILING(RIGHT(A10323,3)/VLOOKUP(INT(A10323/1000),辅助表!$A$1:$F$54,5,FALSE),1)*VLOOKUP(INT(A10323/1000),辅助表!$A$1:$F$54,6,FALSE)</f>
        <v>23</v>
      </c>
      <c r="E10323" s="34">
        <v>0</v>
      </c>
      <c r="F10323" s="34">
        <f>ROUND(D10323*VLOOKUP(INT(A10323/1000),辅助表!$A$1:$F$54,5,FALSE),0)/VLOOKUP(INT(A10323/1000),辅助表!$A$1:$F$54,6,FALSE)</f>
        <v>230</v>
      </c>
      <c r="G10323" s="34" t="str">
        <f>VLOOKUP(INT(A10323/1000),辅助表!$A$1:$F$54,4,FALSE)&amp;"+"&amp;(D10323/VLOOKUP(INT(A10323/1000),辅助表!$A$1:$F$54,6,FALSE))&amp;VLOOKUP(INT(A10323/1000),辅助表!$A$1:$G$54,7,FALSE)</f>
        <v>破魔防+23</v>
      </c>
    </row>
    <row r="10324" spans="1:7" s="34" customFormat="1">
      <c r="A10324" s="26">
        <v>29223</v>
      </c>
      <c r="B10324" s="34" t="s">
        <v>46</v>
      </c>
      <c r="C10324" s="35" t="s">
        <v>389</v>
      </c>
      <c r="D10324" s="34">
        <f>CEILING(RIGHT(A10324,3)/VLOOKUP(INT(A10324/1000),辅助表!$A$1:$F$54,5,FALSE),1)*VLOOKUP(INT(A10324/1000),辅助表!$A$1:$F$54,6,FALSE)</f>
        <v>23</v>
      </c>
      <c r="E10324" s="34">
        <v>0</v>
      </c>
      <c r="F10324" s="34">
        <f>ROUND(D10324*VLOOKUP(INT(A10324/1000),辅助表!$A$1:$F$54,5,FALSE),0)/VLOOKUP(INT(A10324/1000),辅助表!$A$1:$F$54,6,FALSE)</f>
        <v>230</v>
      </c>
      <c r="G10324" s="34" t="str">
        <f>VLOOKUP(INT(A10324/1000),辅助表!$A$1:$F$54,4,FALSE)&amp;"+"&amp;(D10324/VLOOKUP(INT(A10324/1000),辅助表!$A$1:$F$54,6,FALSE))&amp;VLOOKUP(INT(A10324/1000),辅助表!$A$1:$G$54,7,FALSE)</f>
        <v>破魔防+23</v>
      </c>
    </row>
    <row r="10325" spans="1:7" s="34" customFormat="1">
      <c r="A10325" s="26">
        <v>29224</v>
      </c>
      <c r="B10325" s="34" t="s">
        <v>46</v>
      </c>
      <c r="C10325" s="35" t="s">
        <v>389</v>
      </c>
      <c r="D10325" s="34">
        <f>CEILING(RIGHT(A10325,3)/VLOOKUP(INT(A10325/1000),辅助表!$A$1:$F$54,5,FALSE),1)*VLOOKUP(INT(A10325/1000),辅助表!$A$1:$F$54,6,FALSE)</f>
        <v>23</v>
      </c>
      <c r="E10325" s="34">
        <v>0</v>
      </c>
      <c r="F10325" s="34">
        <f>ROUND(D10325*VLOOKUP(INT(A10325/1000),辅助表!$A$1:$F$54,5,FALSE),0)/VLOOKUP(INT(A10325/1000),辅助表!$A$1:$F$54,6,FALSE)</f>
        <v>230</v>
      </c>
      <c r="G10325" s="34" t="str">
        <f>VLOOKUP(INT(A10325/1000),辅助表!$A$1:$F$54,4,FALSE)&amp;"+"&amp;(D10325/VLOOKUP(INT(A10325/1000),辅助表!$A$1:$F$54,6,FALSE))&amp;VLOOKUP(INT(A10325/1000),辅助表!$A$1:$G$54,7,FALSE)</f>
        <v>破魔防+23</v>
      </c>
    </row>
    <row r="10326" spans="1:7" s="34" customFormat="1">
      <c r="A10326" s="26">
        <v>29225</v>
      </c>
      <c r="B10326" s="34" t="s">
        <v>46</v>
      </c>
      <c r="C10326" s="35" t="s">
        <v>389</v>
      </c>
      <c r="D10326" s="34">
        <f>CEILING(RIGHT(A10326,3)/VLOOKUP(INT(A10326/1000),辅助表!$A$1:$F$54,5,FALSE),1)*VLOOKUP(INT(A10326/1000),辅助表!$A$1:$F$54,6,FALSE)</f>
        <v>23</v>
      </c>
      <c r="E10326" s="34">
        <v>0</v>
      </c>
      <c r="F10326" s="34">
        <f>ROUND(D10326*VLOOKUP(INT(A10326/1000),辅助表!$A$1:$F$54,5,FALSE),0)/VLOOKUP(INT(A10326/1000),辅助表!$A$1:$F$54,6,FALSE)</f>
        <v>230</v>
      </c>
      <c r="G10326" s="34" t="str">
        <f>VLOOKUP(INT(A10326/1000),辅助表!$A$1:$F$54,4,FALSE)&amp;"+"&amp;(D10326/VLOOKUP(INT(A10326/1000),辅助表!$A$1:$F$54,6,FALSE))&amp;VLOOKUP(INT(A10326/1000),辅助表!$A$1:$G$54,7,FALSE)</f>
        <v>破魔防+23</v>
      </c>
    </row>
    <row r="10327" spans="1:7" s="34" customFormat="1">
      <c r="A10327" s="26">
        <v>29226</v>
      </c>
      <c r="B10327" s="34" t="s">
        <v>46</v>
      </c>
      <c r="C10327" s="35" t="s">
        <v>389</v>
      </c>
      <c r="D10327" s="34">
        <f>CEILING(RIGHT(A10327,3)/VLOOKUP(INT(A10327/1000),辅助表!$A$1:$F$54,5,FALSE),1)*VLOOKUP(INT(A10327/1000),辅助表!$A$1:$F$54,6,FALSE)</f>
        <v>23</v>
      </c>
      <c r="E10327" s="34">
        <v>0</v>
      </c>
      <c r="F10327" s="34">
        <f>ROUND(D10327*VLOOKUP(INT(A10327/1000),辅助表!$A$1:$F$54,5,FALSE),0)/VLOOKUP(INT(A10327/1000),辅助表!$A$1:$F$54,6,FALSE)</f>
        <v>230</v>
      </c>
      <c r="G10327" s="34" t="str">
        <f>VLOOKUP(INT(A10327/1000),辅助表!$A$1:$F$54,4,FALSE)&amp;"+"&amp;(D10327/VLOOKUP(INT(A10327/1000),辅助表!$A$1:$F$54,6,FALSE))&amp;VLOOKUP(INT(A10327/1000),辅助表!$A$1:$G$54,7,FALSE)</f>
        <v>破魔防+23</v>
      </c>
    </row>
    <row r="10328" spans="1:7" s="34" customFormat="1">
      <c r="A10328" s="26">
        <v>29227</v>
      </c>
      <c r="B10328" s="34" t="s">
        <v>46</v>
      </c>
      <c r="C10328" s="35" t="s">
        <v>389</v>
      </c>
      <c r="D10328" s="34">
        <f>CEILING(RIGHT(A10328,3)/VLOOKUP(INT(A10328/1000),辅助表!$A$1:$F$54,5,FALSE),1)*VLOOKUP(INT(A10328/1000),辅助表!$A$1:$F$54,6,FALSE)</f>
        <v>23</v>
      </c>
      <c r="E10328" s="34">
        <v>0</v>
      </c>
      <c r="F10328" s="34">
        <f>ROUND(D10328*VLOOKUP(INT(A10328/1000),辅助表!$A$1:$F$54,5,FALSE),0)/VLOOKUP(INT(A10328/1000),辅助表!$A$1:$F$54,6,FALSE)</f>
        <v>230</v>
      </c>
      <c r="G10328" s="34" t="str">
        <f>VLOOKUP(INT(A10328/1000),辅助表!$A$1:$F$54,4,FALSE)&amp;"+"&amp;(D10328/VLOOKUP(INT(A10328/1000),辅助表!$A$1:$F$54,6,FALSE))&amp;VLOOKUP(INT(A10328/1000),辅助表!$A$1:$G$54,7,FALSE)</f>
        <v>破魔防+23</v>
      </c>
    </row>
    <row r="10329" spans="1:7" s="34" customFormat="1">
      <c r="A10329" s="26">
        <v>29228</v>
      </c>
      <c r="B10329" s="34" t="s">
        <v>46</v>
      </c>
      <c r="C10329" s="35" t="s">
        <v>389</v>
      </c>
      <c r="D10329" s="34">
        <f>CEILING(RIGHT(A10329,3)/VLOOKUP(INT(A10329/1000),辅助表!$A$1:$F$54,5,FALSE),1)*VLOOKUP(INT(A10329/1000),辅助表!$A$1:$F$54,6,FALSE)</f>
        <v>23</v>
      </c>
      <c r="E10329" s="34">
        <v>0</v>
      </c>
      <c r="F10329" s="34">
        <f>ROUND(D10329*VLOOKUP(INT(A10329/1000),辅助表!$A$1:$F$54,5,FALSE),0)/VLOOKUP(INT(A10329/1000),辅助表!$A$1:$F$54,6,FALSE)</f>
        <v>230</v>
      </c>
      <c r="G10329" s="34" t="str">
        <f>VLOOKUP(INT(A10329/1000),辅助表!$A$1:$F$54,4,FALSE)&amp;"+"&amp;(D10329/VLOOKUP(INT(A10329/1000),辅助表!$A$1:$F$54,6,FALSE))&amp;VLOOKUP(INT(A10329/1000),辅助表!$A$1:$G$54,7,FALSE)</f>
        <v>破魔防+23</v>
      </c>
    </row>
    <row r="10330" spans="1:7" s="34" customFormat="1">
      <c r="A10330" s="26">
        <v>29229</v>
      </c>
      <c r="B10330" s="34" t="s">
        <v>46</v>
      </c>
      <c r="C10330" s="35" t="s">
        <v>389</v>
      </c>
      <c r="D10330" s="34">
        <f>CEILING(RIGHT(A10330,3)/VLOOKUP(INT(A10330/1000),辅助表!$A$1:$F$54,5,FALSE),1)*VLOOKUP(INT(A10330/1000),辅助表!$A$1:$F$54,6,FALSE)</f>
        <v>23</v>
      </c>
      <c r="E10330" s="34">
        <v>0</v>
      </c>
      <c r="F10330" s="34">
        <f>ROUND(D10330*VLOOKUP(INT(A10330/1000),辅助表!$A$1:$F$54,5,FALSE),0)/VLOOKUP(INT(A10330/1000),辅助表!$A$1:$F$54,6,FALSE)</f>
        <v>230</v>
      </c>
      <c r="G10330" s="34" t="str">
        <f>VLOOKUP(INT(A10330/1000),辅助表!$A$1:$F$54,4,FALSE)&amp;"+"&amp;(D10330/VLOOKUP(INT(A10330/1000),辅助表!$A$1:$F$54,6,FALSE))&amp;VLOOKUP(INT(A10330/1000),辅助表!$A$1:$G$54,7,FALSE)</f>
        <v>破魔防+23</v>
      </c>
    </row>
    <row r="10331" spans="1:7" s="34" customFormat="1">
      <c r="A10331" s="26">
        <v>29230</v>
      </c>
      <c r="B10331" s="34" t="s">
        <v>46</v>
      </c>
      <c r="C10331" s="35" t="s">
        <v>389</v>
      </c>
      <c r="D10331" s="34">
        <f>CEILING(RIGHT(A10331,3)/VLOOKUP(INT(A10331/1000),辅助表!$A$1:$F$54,5,FALSE),1)*VLOOKUP(INT(A10331/1000),辅助表!$A$1:$F$54,6,FALSE)</f>
        <v>23</v>
      </c>
      <c r="E10331" s="34">
        <v>0</v>
      </c>
      <c r="F10331" s="34">
        <f>ROUND(D10331*VLOOKUP(INT(A10331/1000),辅助表!$A$1:$F$54,5,FALSE),0)/VLOOKUP(INT(A10331/1000),辅助表!$A$1:$F$54,6,FALSE)</f>
        <v>230</v>
      </c>
      <c r="G10331" s="34" t="str">
        <f>VLOOKUP(INT(A10331/1000),辅助表!$A$1:$F$54,4,FALSE)&amp;"+"&amp;(D10331/VLOOKUP(INT(A10331/1000),辅助表!$A$1:$F$54,6,FALSE))&amp;VLOOKUP(INT(A10331/1000),辅助表!$A$1:$G$54,7,FALSE)</f>
        <v>破魔防+23</v>
      </c>
    </row>
    <row r="10332" spans="1:7" s="34" customFormat="1">
      <c r="A10332" s="26">
        <v>29231</v>
      </c>
      <c r="B10332" s="34" t="s">
        <v>46</v>
      </c>
      <c r="C10332" s="35" t="s">
        <v>389</v>
      </c>
      <c r="D10332" s="34">
        <f>CEILING(RIGHT(A10332,3)/VLOOKUP(INT(A10332/1000),辅助表!$A$1:$F$54,5,FALSE),1)*VLOOKUP(INT(A10332/1000),辅助表!$A$1:$F$54,6,FALSE)</f>
        <v>24</v>
      </c>
      <c r="E10332" s="34">
        <v>0</v>
      </c>
      <c r="F10332" s="34">
        <f>ROUND(D10332*VLOOKUP(INT(A10332/1000),辅助表!$A$1:$F$54,5,FALSE),0)/VLOOKUP(INT(A10332/1000),辅助表!$A$1:$F$54,6,FALSE)</f>
        <v>240</v>
      </c>
      <c r="G10332" s="34" t="str">
        <f>VLOOKUP(INT(A10332/1000),辅助表!$A$1:$F$54,4,FALSE)&amp;"+"&amp;(D10332/VLOOKUP(INT(A10332/1000),辅助表!$A$1:$F$54,6,FALSE))&amp;VLOOKUP(INT(A10332/1000),辅助表!$A$1:$G$54,7,FALSE)</f>
        <v>破魔防+24</v>
      </c>
    </row>
    <row r="10333" spans="1:7" s="34" customFormat="1">
      <c r="A10333" s="26">
        <v>29232</v>
      </c>
      <c r="B10333" s="34" t="s">
        <v>46</v>
      </c>
      <c r="C10333" s="35" t="s">
        <v>389</v>
      </c>
      <c r="D10333" s="34">
        <f>CEILING(RIGHT(A10333,3)/VLOOKUP(INT(A10333/1000),辅助表!$A$1:$F$54,5,FALSE),1)*VLOOKUP(INT(A10333/1000),辅助表!$A$1:$F$54,6,FALSE)</f>
        <v>24</v>
      </c>
      <c r="E10333" s="34">
        <v>0</v>
      </c>
      <c r="F10333" s="34">
        <f>ROUND(D10333*VLOOKUP(INT(A10333/1000),辅助表!$A$1:$F$54,5,FALSE),0)/VLOOKUP(INT(A10333/1000),辅助表!$A$1:$F$54,6,FALSE)</f>
        <v>240</v>
      </c>
      <c r="G10333" s="34" t="str">
        <f>VLOOKUP(INT(A10333/1000),辅助表!$A$1:$F$54,4,FALSE)&amp;"+"&amp;(D10333/VLOOKUP(INT(A10333/1000),辅助表!$A$1:$F$54,6,FALSE))&amp;VLOOKUP(INT(A10333/1000),辅助表!$A$1:$G$54,7,FALSE)</f>
        <v>破魔防+24</v>
      </c>
    </row>
    <row r="10334" spans="1:7" s="34" customFormat="1">
      <c r="A10334" s="26">
        <v>29233</v>
      </c>
      <c r="B10334" s="34" t="s">
        <v>46</v>
      </c>
      <c r="C10334" s="35" t="s">
        <v>389</v>
      </c>
      <c r="D10334" s="34">
        <f>CEILING(RIGHT(A10334,3)/VLOOKUP(INT(A10334/1000),辅助表!$A$1:$F$54,5,FALSE),1)*VLOOKUP(INT(A10334/1000),辅助表!$A$1:$F$54,6,FALSE)</f>
        <v>24</v>
      </c>
      <c r="E10334" s="34">
        <v>0</v>
      </c>
      <c r="F10334" s="34">
        <f>ROUND(D10334*VLOOKUP(INT(A10334/1000),辅助表!$A$1:$F$54,5,FALSE),0)/VLOOKUP(INT(A10334/1000),辅助表!$A$1:$F$54,6,FALSE)</f>
        <v>240</v>
      </c>
      <c r="G10334" s="34" t="str">
        <f>VLOOKUP(INT(A10334/1000),辅助表!$A$1:$F$54,4,FALSE)&amp;"+"&amp;(D10334/VLOOKUP(INT(A10334/1000),辅助表!$A$1:$F$54,6,FALSE))&amp;VLOOKUP(INT(A10334/1000),辅助表!$A$1:$G$54,7,FALSE)</f>
        <v>破魔防+24</v>
      </c>
    </row>
    <row r="10335" spans="1:7" s="34" customFormat="1">
      <c r="A10335" s="26">
        <v>29234</v>
      </c>
      <c r="B10335" s="34" t="s">
        <v>46</v>
      </c>
      <c r="C10335" s="35" t="s">
        <v>389</v>
      </c>
      <c r="D10335" s="34">
        <f>CEILING(RIGHT(A10335,3)/VLOOKUP(INT(A10335/1000),辅助表!$A$1:$F$54,5,FALSE),1)*VLOOKUP(INT(A10335/1000),辅助表!$A$1:$F$54,6,FALSE)</f>
        <v>24</v>
      </c>
      <c r="E10335" s="34">
        <v>0</v>
      </c>
      <c r="F10335" s="34">
        <f>ROUND(D10335*VLOOKUP(INT(A10335/1000),辅助表!$A$1:$F$54,5,FALSE),0)/VLOOKUP(INT(A10335/1000),辅助表!$A$1:$F$54,6,FALSE)</f>
        <v>240</v>
      </c>
      <c r="G10335" s="34" t="str">
        <f>VLOOKUP(INT(A10335/1000),辅助表!$A$1:$F$54,4,FALSE)&amp;"+"&amp;(D10335/VLOOKUP(INT(A10335/1000),辅助表!$A$1:$F$54,6,FALSE))&amp;VLOOKUP(INT(A10335/1000),辅助表!$A$1:$G$54,7,FALSE)</f>
        <v>破魔防+24</v>
      </c>
    </row>
    <row r="10336" spans="1:7" s="34" customFormat="1">
      <c r="A10336" s="26">
        <v>29235</v>
      </c>
      <c r="B10336" s="34" t="s">
        <v>46</v>
      </c>
      <c r="C10336" s="35" t="s">
        <v>389</v>
      </c>
      <c r="D10336" s="34">
        <f>CEILING(RIGHT(A10336,3)/VLOOKUP(INT(A10336/1000),辅助表!$A$1:$F$54,5,FALSE),1)*VLOOKUP(INT(A10336/1000),辅助表!$A$1:$F$54,6,FALSE)</f>
        <v>24</v>
      </c>
      <c r="E10336" s="34">
        <v>0</v>
      </c>
      <c r="F10336" s="34">
        <f>ROUND(D10336*VLOOKUP(INT(A10336/1000),辅助表!$A$1:$F$54,5,FALSE),0)/VLOOKUP(INT(A10336/1000),辅助表!$A$1:$F$54,6,FALSE)</f>
        <v>240</v>
      </c>
      <c r="G10336" s="34" t="str">
        <f>VLOOKUP(INT(A10336/1000),辅助表!$A$1:$F$54,4,FALSE)&amp;"+"&amp;(D10336/VLOOKUP(INT(A10336/1000),辅助表!$A$1:$F$54,6,FALSE))&amp;VLOOKUP(INT(A10336/1000),辅助表!$A$1:$G$54,7,FALSE)</f>
        <v>破魔防+24</v>
      </c>
    </row>
    <row r="10337" spans="1:7" s="34" customFormat="1">
      <c r="A10337" s="26">
        <v>29236</v>
      </c>
      <c r="B10337" s="34" t="s">
        <v>46</v>
      </c>
      <c r="C10337" s="35" t="s">
        <v>389</v>
      </c>
      <c r="D10337" s="34">
        <f>CEILING(RIGHT(A10337,3)/VLOOKUP(INT(A10337/1000),辅助表!$A$1:$F$54,5,FALSE),1)*VLOOKUP(INT(A10337/1000),辅助表!$A$1:$F$54,6,FALSE)</f>
        <v>24</v>
      </c>
      <c r="E10337" s="34">
        <v>0</v>
      </c>
      <c r="F10337" s="34">
        <f>ROUND(D10337*VLOOKUP(INT(A10337/1000),辅助表!$A$1:$F$54,5,FALSE),0)/VLOOKUP(INT(A10337/1000),辅助表!$A$1:$F$54,6,FALSE)</f>
        <v>240</v>
      </c>
      <c r="G10337" s="34" t="str">
        <f>VLOOKUP(INT(A10337/1000),辅助表!$A$1:$F$54,4,FALSE)&amp;"+"&amp;(D10337/VLOOKUP(INT(A10337/1000),辅助表!$A$1:$F$54,6,FALSE))&amp;VLOOKUP(INT(A10337/1000),辅助表!$A$1:$G$54,7,FALSE)</f>
        <v>破魔防+24</v>
      </c>
    </row>
    <row r="10338" spans="1:7" s="34" customFormat="1">
      <c r="A10338" s="26">
        <v>29237</v>
      </c>
      <c r="B10338" s="34" t="s">
        <v>46</v>
      </c>
      <c r="C10338" s="35" t="s">
        <v>389</v>
      </c>
      <c r="D10338" s="34">
        <f>CEILING(RIGHT(A10338,3)/VLOOKUP(INT(A10338/1000),辅助表!$A$1:$F$54,5,FALSE),1)*VLOOKUP(INT(A10338/1000),辅助表!$A$1:$F$54,6,FALSE)</f>
        <v>24</v>
      </c>
      <c r="E10338" s="34">
        <v>0</v>
      </c>
      <c r="F10338" s="34">
        <f>ROUND(D10338*VLOOKUP(INT(A10338/1000),辅助表!$A$1:$F$54,5,FALSE),0)/VLOOKUP(INT(A10338/1000),辅助表!$A$1:$F$54,6,FALSE)</f>
        <v>240</v>
      </c>
      <c r="G10338" s="34" t="str">
        <f>VLOOKUP(INT(A10338/1000),辅助表!$A$1:$F$54,4,FALSE)&amp;"+"&amp;(D10338/VLOOKUP(INT(A10338/1000),辅助表!$A$1:$F$54,6,FALSE))&amp;VLOOKUP(INT(A10338/1000),辅助表!$A$1:$G$54,7,FALSE)</f>
        <v>破魔防+24</v>
      </c>
    </row>
    <row r="10339" spans="1:7" s="34" customFormat="1">
      <c r="A10339" s="26">
        <v>29238</v>
      </c>
      <c r="B10339" s="34" t="s">
        <v>46</v>
      </c>
      <c r="C10339" s="35" t="s">
        <v>389</v>
      </c>
      <c r="D10339" s="34">
        <f>CEILING(RIGHT(A10339,3)/VLOOKUP(INT(A10339/1000),辅助表!$A$1:$F$54,5,FALSE),1)*VLOOKUP(INT(A10339/1000),辅助表!$A$1:$F$54,6,FALSE)</f>
        <v>24</v>
      </c>
      <c r="E10339" s="34">
        <v>0</v>
      </c>
      <c r="F10339" s="34">
        <f>ROUND(D10339*VLOOKUP(INT(A10339/1000),辅助表!$A$1:$F$54,5,FALSE),0)/VLOOKUP(INT(A10339/1000),辅助表!$A$1:$F$54,6,FALSE)</f>
        <v>240</v>
      </c>
      <c r="G10339" s="34" t="str">
        <f>VLOOKUP(INT(A10339/1000),辅助表!$A$1:$F$54,4,FALSE)&amp;"+"&amp;(D10339/VLOOKUP(INT(A10339/1000),辅助表!$A$1:$F$54,6,FALSE))&amp;VLOOKUP(INT(A10339/1000),辅助表!$A$1:$G$54,7,FALSE)</f>
        <v>破魔防+24</v>
      </c>
    </row>
    <row r="10340" spans="1:7" s="34" customFormat="1">
      <c r="A10340" s="26">
        <v>29239</v>
      </c>
      <c r="B10340" s="34" t="s">
        <v>46</v>
      </c>
      <c r="C10340" s="35" t="s">
        <v>389</v>
      </c>
      <c r="D10340" s="34">
        <f>CEILING(RIGHT(A10340,3)/VLOOKUP(INT(A10340/1000),辅助表!$A$1:$F$54,5,FALSE),1)*VLOOKUP(INT(A10340/1000),辅助表!$A$1:$F$54,6,FALSE)</f>
        <v>24</v>
      </c>
      <c r="E10340" s="34">
        <v>0</v>
      </c>
      <c r="F10340" s="34">
        <f>ROUND(D10340*VLOOKUP(INT(A10340/1000),辅助表!$A$1:$F$54,5,FALSE),0)/VLOOKUP(INT(A10340/1000),辅助表!$A$1:$F$54,6,FALSE)</f>
        <v>240</v>
      </c>
      <c r="G10340" s="34" t="str">
        <f>VLOOKUP(INT(A10340/1000),辅助表!$A$1:$F$54,4,FALSE)&amp;"+"&amp;(D10340/VLOOKUP(INT(A10340/1000),辅助表!$A$1:$F$54,6,FALSE))&amp;VLOOKUP(INT(A10340/1000),辅助表!$A$1:$G$54,7,FALSE)</f>
        <v>破魔防+24</v>
      </c>
    </row>
    <row r="10341" spans="1:7" s="34" customFormat="1">
      <c r="A10341" s="26">
        <v>29240</v>
      </c>
      <c r="B10341" s="34" t="s">
        <v>46</v>
      </c>
      <c r="C10341" s="35" t="s">
        <v>389</v>
      </c>
      <c r="D10341" s="34">
        <f>CEILING(RIGHT(A10341,3)/VLOOKUP(INT(A10341/1000),辅助表!$A$1:$F$54,5,FALSE),1)*VLOOKUP(INT(A10341/1000),辅助表!$A$1:$F$54,6,FALSE)</f>
        <v>24</v>
      </c>
      <c r="E10341" s="34">
        <v>0</v>
      </c>
      <c r="F10341" s="34">
        <f>ROUND(D10341*VLOOKUP(INT(A10341/1000),辅助表!$A$1:$F$54,5,FALSE),0)/VLOOKUP(INT(A10341/1000),辅助表!$A$1:$F$54,6,FALSE)</f>
        <v>240</v>
      </c>
      <c r="G10341" s="34" t="str">
        <f>VLOOKUP(INT(A10341/1000),辅助表!$A$1:$F$54,4,FALSE)&amp;"+"&amp;(D10341/VLOOKUP(INT(A10341/1000),辅助表!$A$1:$F$54,6,FALSE))&amp;VLOOKUP(INT(A10341/1000),辅助表!$A$1:$G$54,7,FALSE)</f>
        <v>破魔防+24</v>
      </c>
    </row>
    <row r="10342" spans="1:7" s="34" customFormat="1">
      <c r="A10342" s="26">
        <v>29241</v>
      </c>
      <c r="B10342" s="34" t="s">
        <v>46</v>
      </c>
      <c r="C10342" s="35" t="s">
        <v>389</v>
      </c>
      <c r="D10342" s="34">
        <f>CEILING(RIGHT(A10342,3)/VLOOKUP(INT(A10342/1000),辅助表!$A$1:$F$54,5,FALSE),1)*VLOOKUP(INT(A10342/1000),辅助表!$A$1:$F$54,6,FALSE)</f>
        <v>25</v>
      </c>
      <c r="E10342" s="34">
        <v>0</v>
      </c>
      <c r="F10342" s="34">
        <f>ROUND(D10342*VLOOKUP(INT(A10342/1000),辅助表!$A$1:$F$54,5,FALSE),0)/VLOOKUP(INT(A10342/1000),辅助表!$A$1:$F$54,6,FALSE)</f>
        <v>250</v>
      </c>
      <c r="G10342" s="34" t="str">
        <f>VLOOKUP(INT(A10342/1000),辅助表!$A$1:$F$54,4,FALSE)&amp;"+"&amp;(D10342/VLOOKUP(INT(A10342/1000),辅助表!$A$1:$F$54,6,FALSE))&amp;VLOOKUP(INT(A10342/1000),辅助表!$A$1:$G$54,7,FALSE)</f>
        <v>破魔防+25</v>
      </c>
    </row>
    <row r="10343" spans="1:7" s="34" customFormat="1">
      <c r="A10343" s="26">
        <v>29242</v>
      </c>
      <c r="B10343" s="34" t="s">
        <v>46</v>
      </c>
      <c r="C10343" s="35" t="s">
        <v>389</v>
      </c>
      <c r="D10343" s="34">
        <f>CEILING(RIGHT(A10343,3)/VLOOKUP(INT(A10343/1000),辅助表!$A$1:$F$54,5,FALSE),1)*VLOOKUP(INT(A10343/1000),辅助表!$A$1:$F$54,6,FALSE)</f>
        <v>25</v>
      </c>
      <c r="E10343" s="34">
        <v>0</v>
      </c>
      <c r="F10343" s="34">
        <f>ROUND(D10343*VLOOKUP(INT(A10343/1000),辅助表!$A$1:$F$54,5,FALSE),0)/VLOOKUP(INT(A10343/1000),辅助表!$A$1:$F$54,6,FALSE)</f>
        <v>250</v>
      </c>
      <c r="G10343" s="34" t="str">
        <f>VLOOKUP(INT(A10343/1000),辅助表!$A$1:$F$54,4,FALSE)&amp;"+"&amp;(D10343/VLOOKUP(INT(A10343/1000),辅助表!$A$1:$F$54,6,FALSE))&amp;VLOOKUP(INT(A10343/1000),辅助表!$A$1:$G$54,7,FALSE)</f>
        <v>破魔防+25</v>
      </c>
    </row>
    <row r="10344" spans="1:7" s="34" customFormat="1">
      <c r="A10344" s="26">
        <v>29243</v>
      </c>
      <c r="B10344" s="34" t="s">
        <v>46</v>
      </c>
      <c r="C10344" s="35" t="s">
        <v>389</v>
      </c>
      <c r="D10344" s="34">
        <f>CEILING(RIGHT(A10344,3)/VLOOKUP(INT(A10344/1000),辅助表!$A$1:$F$54,5,FALSE),1)*VLOOKUP(INT(A10344/1000),辅助表!$A$1:$F$54,6,FALSE)</f>
        <v>25</v>
      </c>
      <c r="E10344" s="34">
        <v>0</v>
      </c>
      <c r="F10344" s="34">
        <f>ROUND(D10344*VLOOKUP(INT(A10344/1000),辅助表!$A$1:$F$54,5,FALSE),0)/VLOOKUP(INT(A10344/1000),辅助表!$A$1:$F$54,6,FALSE)</f>
        <v>250</v>
      </c>
      <c r="G10344" s="34" t="str">
        <f>VLOOKUP(INT(A10344/1000),辅助表!$A$1:$F$54,4,FALSE)&amp;"+"&amp;(D10344/VLOOKUP(INT(A10344/1000),辅助表!$A$1:$F$54,6,FALSE))&amp;VLOOKUP(INT(A10344/1000),辅助表!$A$1:$G$54,7,FALSE)</f>
        <v>破魔防+25</v>
      </c>
    </row>
    <row r="10345" spans="1:7" s="34" customFormat="1">
      <c r="A10345" s="26">
        <v>29244</v>
      </c>
      <c r="B10345" s="34" t="s">
        <v>46</v>
      </c>
      <c r="C10345" s="35" t="s">
        <v>389</v>
      </c>
      <c r="D10345" s="34">
        <f>CEILING(RIGHT(A10345,3)/VLOOKUP(INT(A10345/1000),辅助表!$A$1:$F$54,5,FALSE),1)*VLOOKUP(INT(A10345/1000),辅助表!$A$1:$F$54,6,FALSE)</f>
        <v>25</v>
      </c>
      <c r="E10345" s="34">
        <v>0</v>
      </c>
      <c r="F10345" s="34">
        <f>ROUND(D10345*VLOOKUP(INT(A10345/1000),辅助表!$A$1:$F$54,5,FALSE),0)/VLOOKUP(INT(A10345/1000),辅助表!$A$1:$F$54,6,FALSE)</f>
        <v>250</v>
      </c>
      <c r="G10345" s="34" t="str">
        <f>VLOOKUP(INT(A10345/1000),辅助表!$A$1:$F$54,4,FALSE)&amp;"+"&amp;(D10345/VLOOKUP(INT(A10345/1000),辅助表!$A$1:$F$54,6,FALSE))&amp;VLOOKUP(INT(A10345/1000),辅助表!$A$1:$G$54,7,FALSE)</f>
        <v>破魔防+25</v>
      </c>
    </row>
    <row r="10346" spans="1:7" s="34" customFormat="1">
      <c r="A10346" s="26">
        <v>29245</v>
      </c>
      <c r="B10346" s="34" t="s">
        <v>46</v>
      </c>
      <c r="C10346" s="35" t="s">
        <v>389</v>
      </c>
      <c r="D10346" s="34">
        <f>CEILING(RIGHT(A10346,3)/VLOOKUP(INT(A10346/1000),辅助表!$A$1:$F$54,5,FALSE),1)*VLOOKUP(INT(A10346/1000),辅助表!$A$1:$F$54,6,FALSE)</f>
        <v>25</v>
      </c>
      <c r="E10346" s="34">
        <v>0</v>
      </c>
      <c r="F10346" s="34">
        <f>ROUND(D10346*VLOOKUP(INT(A10346/1000),辅助表!$A$1:$F$54,5,FALSE),0)/VLOOKUP(INT(A10346/1000),辅助表!$A$1:$F$54,6,FALSE)</f>
        <v>250</v>
      </c>
      <c r="G10346" s="34" t="str">
        <f>VLOOKUP(INT(A10346/1000),辅助表!$A$1:$F$54,4,FALSE)&amp;"+"&amp;(D10346/VLOOKUP(INT(A10346/1000),辅助表!$A$1:$F$54,6,FALSE))&amp;VLOOKUP(INT(A10346/1000),辅助表!$A$1:$G$54,7,FALSE)</f>
        <v>破魔防+25</v>
      </c>
    </row>
    <row r="10347" spans="1:7" s="34" customFormat="1">
      <c r="A10347" s="26">
        <v>29246</v>
      </c>
      <c r="B10347" s="34" t="s">
        <v>46</v>
      </c>
      <c r="C10347" s="35" t="s">
        <v>389</v>
      </c>
      <c r="D10347" s="34">
        <f>CEILING(RIGHT(A10347,3)/VLOOKUP(INT(A10347/1000),辅助表!$A$1:$F$54,5,FALSE),1)*VLOOKUP(INT(A10347/1000),辅助表!$A$1:$F$54,6,FALSE)</f>
        <v>25</v>
      </c>
      <c r="E10347" s="34">
        <v>0</v>
      </c>
      <c r="F10347" s="34">
        <f>ROUND(D10347*VLOOKUP(INT(A10347/1000),辅助表!$A$1:$F$54,5,FALSE),0)/VLOOKUP(INT(A10347/1000),辅助表!$A$1:$F$54,6,FALSE)</f>
        <v>250</v>
      </c>
      <c r="G10347" s="34" t="str">
        <f>VLOOKUP(INT(A10347/1000),辅助表!$A$1:$F$54,4,FALSE)&amp;"+"&amp;(D10347/VLOOKUP(INT(A10347/1000),辅助表!$A$1:$F$54,6,FALSE))&amp;VLOOKUP(INT(A10347/1000),辅助表!$A$1:$G$54,7,FALSE)</f>
        <v>破魔防+25</v>
      </c>
    </row>
    <row r="10348" spans="1:7" s="34" customFormat="1">
      <c r="A10348" s="26">
        <v>29247</v>
      </c>
      <c r="B10348" s="34" t="s">
        <v>46</v>
      </c>
      <c r="C10348" s="35" t="s">
        <v>389</v>
      </c>
      <c r="D10348" s="34">
        <f>CEILING(RIGHT(A10348,3)/VLOOKUP(INT(A10348/1000),辅助表!$A$1:$F$54,5,FALSE),1)*VLOOKUP(INT(A10348/1000),辅助表!$A$1:$F$54,6,FALSE)</f>
        <v>25</v>
      </c>
      <c r="E10348" s="34">
        <v>0</v>
      </c>
      <c r="F10348" s="34">
        <f>ROUND(D10348*VLOOKUP(INT(A10348/1000),辅助表!$A$1:$F$54,5,FALSE),0)/VLOOKUP(INT(A10348/1000),辅助表!$A$1:$F$54,6,FALSE)</f>
        <v>250</v>
      </c>
      <c r="G10348" s="34" t="str">
        <f>VLOOKUP(INT(A10348/1000),辅助表!$A$1:$F$54,4,FALSE)&amp;"+"&amp;(D10348/VLOOKUP(INT(A10348/1000),辅助表!$A$1:$F$54,6,FALSE))&amp;VLOOKUP(INT(A10348/1000),辅助表!$A$1:$G$54,7,FALSE)</f>
        <v>破魔防+25</v>
      </c>
    </row>
    <row r="10349" spans="1:7" s="34" customFormat="1">
      <c r="A10349" s="26">
        <v>29248</v>
      </c>
      <c r="B10349" s="34" t="s">
        <v>46</v>
      </c>
      <c r="C10349" s="35" t="s">
        <v>389</v>
      </c>
      <c r="D10349" s="34">
        <f>CEILING(RIGHT(A10349,3)/VLOOKUP(INT(A10349/1000),辅助表!$A$1:$F$54,5,FALSE),1)*VLOOKUP(INT(A10349/1000),辅助表!$A$1:$F$54,6,FALSE)</f>
        <v>25</v>
      </c>
      <c r="E10349" s="34">
        <v>0</v>
      </c>
      <c r="F10349" s="34">
        <f>ROUND(D10349*VLOOKUP(INT(A10349/1000),辅助表!$A$1:$F$54,5,FALSE),0)/VLOOKUP(INT(A10349/1000),辅助表!$A$1:$F$54,6,FALSE)</f>
        <v>250</v>
      </c>
      <c r="G10349" s="34" t="str">
        <f>VLOOKUP(INT(A10349/1000),辅助表!$A$1:$F$54,4,FALSE)&amp;"+"&amp;(D10349/VLOOKUP(INT(A10349/1000),辅助表!$A$1:$F$54,6,FALSE))&amp;VLOOKUP(INT(A10349/1000),辅助表!$A$1:$G$54,7,FALSE)</f>
        <v>破魔防+25</v>
      </c>
    </row>
    <row r="10350" spans="1:7" s="34" customFormat="1">
      <c r="A10350" s="26">
        <v>29249</v>
      </c>
      <c r="B10350" s="34" t="s">
        <v>46</v>
      </c>
      <c r="C10350" s="35" t="s">
        <v>389</v>
      </c>
      <c r="D10350" s="34">
        <f>CEILING(RIGHT(A10350,3)/VLOOKUP(INT(A10350/1000),辅助表!$A$1:$F$54,5,FALSE),1)*VLOOKUP(INT(A10350/1000),辅助表!$A$1:$F$54,6,FALSE)</f>
        <v>25</v>
      </c>
      <c r="E10350" s="34">
        <v>0</v>
      </c>
      <c r="F10350" s="34">
        <f>ROUND(D10350*VLOOKUP(INT(A10350/1000),辅助表!$A$1:$F$54,5,FALSE),0)/VLOOKUP(INT(A10350/1000),辅助表!$A$1:$F$54,6,FALSE)</f>
        <v>250</v>
      </c>
      <c r="G10350" s="34" t="str">
        <f>VLOOKUP(INT(A10350/1000),辅助表!$A$1:$F$54,4,FALSE)&amp;"+"&amp;(D10350/VLOOKUP(INT(A10350/1000),辅助表!$A$1:$F$54,6,FALSE))&amp;VLOOKUP(INT(A10350/1000),辅助表!$A$1:$G$54,7,FALSE)</f>
        <v>破魔防+25</v>
      </c>
    </row>
    <row r="10351" spans="1:7" s="34" customFormat="1">
      <c r="A10351" s="26">
        <v>29250</v>
      </c>
      <c r="B10351" s="34" t="s">
        <v>46</v>
      </c>
      <c r="C10351" s="35" t="s">
        <v>389</v>
      </c>
      <c r="D10351" s="34">
        <f>CEILING(RIGHT(A10351,3)/VLOOKUP(INT(A10351/1000),辅助表!$A$1:$F$54,5,FALSE),1)*VLOOKUP(INT(A10351/1000),辅助表!$A$1:$F$54,6,FALSE)</f>
        <v>25</v>
      </c>
      <c r="E10351" s="34">
        <v>0</v>
      </c>
      <c r="F10351" s="34">
        <f>ROUND(D10351*VLOOKUP(INT(A10351/1000),辅助表!$A$1:$F$54,5,FALSE),0)/VLOOKUP(INT(A10351/1000),辅助表!$A$1:$F$54,6,FALSE)</f>
        <v>250</v>
      </c>
      <c r="G10351" s="34" t="str">
        <f>VLOOKUP(INT(A10351/1000),辅助表!$A$1:$F$54,4,FALSE)&amp;"+"&amp;(D10351/VLOOKUP(INT(A10351/1000),辅助表!$A$1:$F$54,6,FALSE))&amp;VLOOKUP(INT(A10351/1000),辅助表!$A$1:$G$54,7,FALSE)</f>
        <v>破魔防+25</v>
      </c>
    </row>
    <row r="10352" spans="1:7" s="34" customFormat="1">
      <c r="A10352" s="26">
        <v>29251</v>
      </c>
      <c r="B10352" s="34" t="s">
        <v>46</v>
      </c>
      <c r="C10352" s="35" t="s">
        <v>389</v>
      </c>
      <c r="D10352" s="34">
        <f>CEILING(RIGHT(A10352,3)/VLOOKUP(INT(A10352/1000),辅助表!$A$1:$F$54,5,FALSE),1)*VLOOKUP(INT(A10352/1000),辅助表!$A$1:$F$54,6,FALSE)</f>
        <v>26</v>
      </c>
      <c r="E10352" s="34">
        <v>0</v>
      </c>
      <c r="F10352" s="34">
        <f>ROUND(D10352*VLOOKUP(INT(A10352/1000),辅助表!$A$1:$F$54,5,FALSE),0)/VLOOKUP(INT(A10352/1000),辅助表!$A$1:$F$54,6,FALSE)</f>
        <v>260</v>
      </c>
      <c r="G10352" s="34" t="str">
        <f>VLOOKUP(INT(A10352/1000),辅助表!$A$1:$F$54,4,FALSE)&amp;"+"&amp;(D10352/VLOOKUP(INT(A10352/1000),辅助表!$A$1:$F$54,6,FALSE))&amp;VLOOKUP(INT(A10352/1000),辅助表!$A$1:$G$54,7,FALSE)</f>
        <v>破魔防+26</v>
      </c>
    </row>
    <row r="10353" spans="1:7" s="34" customFormat="1">
      <c r="A10353" s="26">
        <v>29252</v>
      </c>
      <c r="B10353" s="34" t="s">
        <v>46</v>
      </c>
      <c r="C10353" s="35" t="s">
        <v>389</v>
      </c>
      <c r="D10353" s="34">
        <f>CEILING(RIGHT(A10353,3)/VLOOKUP(INT(A10353/1000),辅助表!$A$1:$F$54,5,FALSE),1)*VLOOKUP(INT(A10353/1000),辅助表!$A$1:$F$54,6,FALSE)</f>
        <v>26</v>
      </c>
      <c r="E10353" s="34">
        <v>0</v>
      </c>
      <c r="F10353" s="34">
        <f>ROUND(D10353*VLOOKUP(INT(A10353/1000),辅助表!$A$1:$F$54,5,FALSE),0)/VLOOKUP(INT(A10353/1000),辅助表!$A$1:$F$54,6,FALSE)</f>
        <v>260</v>
      </c>
      <c r="G10353" s="34" t="str">
        <f>VLOOKUP(INT(A10353/1000),辅助表!$A$1:$F$54,4,FALSE)&amp;"+"&amp;(D10353/VLOOKUP(INT(A10353/1000),辅助表!$A$1:$F$54,6,FALSE))&amp;VLOOKUP(INT(A10353/1000),辅助表!$A$1:$G$54,7,FALSE)</f>
        <v>破魔防+26</v>
      </c>
    </row>
    <row r="10354" spans="1:7" s="34" customFormat="1">
      <c r="A10354" s="26">
        <v>29253</v>
      </c>
      <c r="B10354" s="34" t="s">
        <v>46</v>
      </c>
      <c r="C10354" s="35" t="s">
        <v>389</v>
      </c>
      <c r="D10354" s="34">
        <f>CEILING(RIGHT(A10354,3)/VLOOKUP(INT(A10354/1000),辅助表!$A$1:$F$54,5,FALSE),1)*VLOOKUP(INT(A10354/1000),辅助表!$A$1:$F$54,6,FALSE)</f>
        <v>26</v>
      </c>
      <c r="E10354" s="34">
        <v>0</v>
      </c>
      <c r="F10354" s="34">
        <f>ROUND(D10354*VLOOKUP(INT(A10354/1000),辅助表!$A$1:$F$54,5,FALSE),0)/VLOOKUP(INT(A10354/1000),辅助表!$A$1:$F$54,6,FALSE)</f>
        <v>260</v>
      </c>
      <c r="G10354" s="34" t="str">
        <f>VLOOKUP(INT(A10354/1000),辅助表!$A$1:$F$54,4,FALSE)&amp;"+"&amp;(D10354/VLOOKUP(INT(A10354/1000),辅助表!$A$1:$F$54,6,FALSE))&amp;VLOOKUP(INT(A10354/1000),辅助表!$A$1:$G$54,7,FALSE)</f>
        <v>破魔防+26</v>
      </c>
    </row>
    <row r="10355" spans="1:7" s="34" customFormat="1">
      <c r="A10355" s="26">
        <v>29254</v>
      </c>
      <c r="B10355" s="34" t="s">
        <v>46</v>
      </c>
      <c r="C10355" s="35" t="s">
        <v>389</v>
      </c>
      <c r="D10355" s="34">
        <f>CEILING(RIGHT(A10355,3)/VLOOKUP(INT(A10355/1000),辅助表!$A$1:$F$54,5,FALSE),1)*VLOOKUP(INT(A10355/1000),辅助表!$A$1:$F$54,6,FALSE)</f>
        <v>26</v>
      </c>
      <c r="E10355" s="34">
        <v>0</v>
      </c>
      <c r="F10355" s="34">
        <f>ROUND(D10355*VLOOKUP(INT(A10355/1000),辅助表!$A$1:$F$54,5,FALSE),0)/VLOOKUP(INT(A10355/1000),辅助表!$A$1:$F$54,6,FALSE)</f>
        <v>260</v>
      </c>
      <c r="G10355" s="34" t="str">
        <f>VLOOKUP(INT(A10355/1000),辅助表!$A$1:$F$54,4,FALSE)&amp;"+"&amp;(D10355/VLOOKUP(INT(A10355/1000),辅助表!$A$1:$F$54,6,FALSE))&amp;VLOOKUP(INT(A10355/1000),辅助表!$A$1:$G$54,7,FALSE)</f>
        <v>破魔防+26</v>
      </c>
    </row>
    <row r="10356" spans="1:7" s="34" customFormat="1">
      <c r="A10356" s="26">
        <v>29255</v>
      </c>
      <c r="B10356" s="34" t="s">
        <v>46</v>
      </c>
      <c r="C10356" s="35" t="s">
        <v>389</v>
      </c>
      <c r="D10356" s="34">
        <f>CEILING(RIGHT(A10356,3)/VLOOKUP(INT(A10356/1000),辅助表!$A$1:$F$54,5,FALSE),1)*VLOOKUP(INT(A10356/1000),辅助表!$A$1:$F$54,6,FALSE)</f>
        <v>26</v>
      </c>
      <c r="E10356" s="34">
        <v>0</v>
      </c>
      <c r="F10356" s="34">
        <f>ROUND(D10356*VLOOKUP(INT(A10356/1000),辅助表!$A$1:$F$54,5,FALSE),0)/VLOOKUP(INT(A10356/1000),辅助表!$A$1:$F$54,6,FALSE)</f>
        <v>260</v>
      </c>
      <c r="G10356" s="34" t="str">
        <f>VLOOKUP(INT(A10356/1000),辅助表!$A$1:$F$54,4,FALSE)&amp;"+"&amp;(D10356/VLOOKUP(INT(A10356/1000),辅助表!$A$1:$F$54,6,FALSE))&amp;VLOOKUP(INT(A10356/1000),辅助表!$A$1:$G$54,7,FALSE)</f>
        <v>破魔防+26</v>
      </c>
    </row>
    <row r="10357" spans="1:7" s="34" customFormat="1">
      <c r="A10357" s="26">
        <v>29256</v>
      </c>
      <c r="B10357" s="34" t="s">
        <v>46</v>
      </c>
      <c r="C10357" s="35" t="s">
        <v>389</v>
      </c>
      <c r="D10357" s="34">
        <f>CEILING(RIGHT(A10357,3)/VLOOKUP(INT(A10357/1000),辅助表!$A$1:$F$54,5,FALSE),1)*VLOOKUP(INT(A10357/1000),辅助表!$A$1:$F$54,6,FALSE)</f>
        <v>26</v>
      </c>
      <c r="E10357" s="34">
        <v>0</v>
      </c>
      <c r="F10357" s="34">
        <f>ROUND(D10357*VLOOKUP(INT(A10357/1000),辅助表!$A$1:$F$54,5,FALSE),0)/VLOOKUP(INT(A10357/1000),辅助表!$A$1:$F$54,6,FALSE)</f>
        <v>260</v>
      </c>
      <c r="G10357" s="34" t="str">
        <f>VLOOKUP(INT(A10357/1000),辅助表!$A$1:$F$54,4,FALSE)&amp;"+"&amp;(D10357/VLOOKUP(INT(A10357/1000),辅助表!$A$1:$F$54,6,FALSE))&amp;VLOOKUP(INT(A10357/1000),辅助表!$A$1:$G$54,7,FALSE)</f>
        <v>破魔防+26</v>
      </c>
    </row>
    <row r="10358" spans="1:7" s="34" customFormat="1">
      <c r="A10358" s="26">
        <v>29257</v>
      </c>
      <c r="B10358" s="34" t="s">
        <v>46</v>
      </c>
      <c r="C10358" s="35" t="s">
        <v>389</v>
      </c>
      <c r="D10358" s="34">
        <f>CEILING(RIGHT(A10358,3)/VLOOKUP(INT(A10358/1000),辅助表!$A$1:$F$54,5,FALSE),1)*VLOOKUP(INT(A10358/1000),辅助表!$A$1:$F$54,6,FALSE)</f>
        <v>26</v>
      </c>
      <c r="E10358" s="34">
        <v>0</v>
      </c>
      <c r="F10358" s="34">
        <f>ROUND(D10358*VLOOKUP(INT(A10358/1000),辅助表!$A$1:$F$54,5,FALSE),0)/VLOOKUP(INT(A10358/1000),辅助表!$A$1:$F$54,6,FALSE)</f>
        <v>260</v>
      </c>
      <c r="G10358" s="34" t="str">
        <f>VLOOKUP(INT(A10358/1000),辅助表!$A$1:$F$54,4,FALSE)&amp;"+"&amp;(D10358/VLOOKUP(INT(A10358/1000),辅助表!$A$1:$F$54,6,FALSE))&amp;VLOOKUP(INT(A10358/1000),辅助表!$A$1:$G$54,7,FALSE)</f>
        <v>破魔防+26</v>
      </c>
    </row>
    <row r="10359" spans="1:7" s="34" customFormat="1">
      <c r="A10359" s="26">
        <v>29258</v>
      </c>
      <c r="B10359" s="34" t="s">
        <v>46</v>
      </c>
      <c r="C10359" s="35" t="s">
        <v>389</v>
      </c>
      <c r="D10359" s="34">
        <f>CEILING(RIGHT(A10359,3)/VLOOKUP(INT(A10359/1000),辅助表!$A$1:$F$54,5,FALSE),1)*VLOOKUP(INT(A10359/1000),辅助表!$A$1:$F$54,6,FALSE)</f>
        <v>26</v>
      </c>
      <c r="E10359" s="34">
        <v>0</v>
      </c>
      <c r="F10359" s="34">
        <f>ROUND(D10359*VLOOKUP(INT(A10359/1000),辅助表!$A$1:$F$54,5,FALSE),0)/VLOOKUP(INT(A10359/1000),辅助表!$A$1:$F$54,6,FALSE)</f>
        <v>260</v>
      </c>
      <c r="G10359" s="34" t="str">
        <f>VLOOKUP(INT(A10359/1000),辅助表!$A$1:$F$54,4,FALSE)&amp;"+"&amp;(D10359/VLOOKUP(INT(A10359/1000),辅助表!$A$1:$F$54,6,FALSE))&amp;VLOOKUP(INT(A10359/1000),辅助表!$A$1:$G$54,7,FALSE)</f>
        <v>破魔防+26</v>
      </c>
    </row>
    <row r="10360" spans="1:7" s="34" customFormat="1">
      <c r="A10360" s="26">
        <v>29259</v>
      </c>
      <c r="B10360" s="34" t="s">
        <v>46</v>
      </c>
      <c r="C10360" s="35" t="s">
        <v>389</v>
      </c>
      <c r="D10360" s="34">
        <f>CEILING(RIGHT(A10360,3)/VLOOKUP(INT(A10360/1000),辅助表!$A$1:$F$54,5,FALSE),1)*VLOOKUP(INT(A10360/1000),辅助表!$A$1:$F$54,6,FALSE)</f>
        <v>26</v>
      </c>
      <c r="E10360" s="34">
        <v>0</v>
      </c>
      <c r="F10360" s="34">
        <f>ROUND(D10360*VLOOKUP(INT(A10360/1000),辅助表!$A$1:$F$54,5,FALSE),0)/VLOOKUP(INT(A10360/1000),辅助表!$A$1:$F$54,6,FALSE)</f>
        <v>260</v>
      </c>
      <c r="G10360" s="34" t="str">
        <f>VLOOKUP(INT(A10360/1000),辅助表!$A$1:$F$54,4,FALSE)&amp;"+"&amp;(D10360/VLOOKUP(INT(A10360/1000),辅助表!$A$1:$F$54,6,FALSE))&amp;VLOOKUP(INT(A10360/1000),辅助表!$A$1:$G$54,7,FALSE)</f>
        <v>破魔防+26</v>
      </c>
    </row>
    <row r="10361" spans="1:7" s="34" customFormat="1">
      <c r="A10361" s="26">
        <v>29260</v>
      </c>
      <c r="B10361" s="34" t="s">
        <v>46</v>
      </c>
      <c r="C10361" s="35" t="s">
        <v>389</v>
      </c>
      <c r="D10361" s="34">
        <f>CEILING(RIGHT(A10361,3)/VLOOKUP(INT(A10361/1000),辅助表!$A$1:$F$54,5,FALSE),1)*VLOOKUP(INT(A10361/1000),辅助表!$A$1:$F$54,6,FALSE)</f>
        <v>26</v>
      </c>
      <c r="E10361" s="34">
        <v>0</v>
      </c>
      <c r="F10361" s="34">
        <f>ROUND(D10361*VLOOKUP(INT(A10361/1000),辅助表!$A$1:$F$54,5,FALSE),0)/VLOOKUP(INT(A10361/1000),辅助表!$A$1:$F$54,6,FALSE)</f>
        <v>260</v>
      </c>
      <c r="G10361" s="34" t="str">
        <f>VLOOKUP(INT(A10361/1000),辅助表!$A$1:$F$54,4,FALSE)&amp;"+"&amp;(D10361/VLOOKUP(INT(A10361/1000),辅助表!$A$1:$F$54,6,FALSE))&amp;VLOOKUP(INT(A10361/1000),辅助表!$A$1:$G$54,7,FALSE)</f>
        <v>破魔防+26</v>
      </c>
    </row>
    <row r="10362" spans="1:7" s="34" customFormat="1">
      <c r="A10362" s="26">
        <v>29261</v>
      </c>
      <c r="B10362" s="34" t="s">
        <v>46</v>
      </c>
      <c r="C10362" s="35" t="s">
        <v>389</v>
      </c>
      <c r="D10362" s="34">
        <f>CEILING(RIGHT(A10362,3)/VLOOKUP(INT(A10362/1000),辅助表!$A$1:$F$54,5,FALSE),1)*VLOOKUP(INT(A10362/1000),辅助表!$A$1:$F$54,6,FALSE)</f>
        <v>27</v>
      </c>
      <c r="E10362" s="34">
        <v>0</v>
      </c>
      <c r="F10362" s="34">
        <f>ROUND(D10362*VLOOKUP(INT(A10362/1000),辅助表!$A$1:$F$54,5,FALSE),0)/VLOOKUP(INT(A10362/1000),辅助表!$A$1:$F$54,6,FALSE)</f>
        <v>270</v>
      </c>
      <c r="G10362" s="34" t="str">
        <f>VLOOKUP(INT(A10362/1000),辅助表!$A$1:$F$54,4,FALSE)&amp;"+"&amp;(D10362/VLOOKUP(INT(A10362/1000),辅助表!$A$1:$F$54,6,FALSE))&amp;VLOOKUP(INT(A10362/1000),辅助表!$A$1:$G$54,7,FALSE)</f>
        <v>破魔防+27</v>
      </c>
    </row>
    <row r="10363" spans="1:7" s="34" customFormat="1">
      <c r="A10363" s="26">
        <v>29262</v>
      </c>
      <c r="B10363" s="34" t="s">
        <v>46</v>
      </c>
      <c r="C10363" s="35" t="s">
        <v>389</v>
      </c>
      <c r="D10363" s="34">
        <f>CEILING(RIGHT(A10363,3)/VLOOKUP(INT(A10363/1000),辅助表!$A$1:$F$54,5,FALSE),1)*VLOOKUP(INT(A10363/1000),辅助表!$A$1:$F$54,6,FALSE)</f>
        <v>27</v>
      </c>
      <c r="E10363" s="34">
        <v>0</v>
      </c>
      <c r="F10363" s="34">
        <f>ROUND(D10363*VLOOKUP(INT(A10363/1000),辅助表!$A$1:$F$54,5,FALSE),0)/VLOOKUP(INT(A10363/1000),辅助表!$A$1:$F$54,6,FALSE)</f>
        <v>270</v>
      </c>
      <c r="G10363" s="34" t="str">
        <f>VLOOKUP(INT(A10363/1000),辅助表!$A$1:$F$54,4,FALSE)&amp;"+"&amp;(D10363/VLOOKUP(INT(A10363/1000),辅助表!$A$1:$F$54,6,FALSE))&amp;VLOOKUP(INT(A10363/1000),辅助表!$A$1:$G$54,7,FALSE)</f>
        <v>破魔防+27</v>
      </c>
    </row>
    <row r="10364" spans="1:7" s="34" customFormat="1">
      <c r="A10364" s="26">
        <v>29263</v>
      </c>
      <c r="B10364" s="34" t="s">
        <v>46</v>
      </c>
      <c r="C10364" s="35" t="s">
        <v>389</v>
      </c>
      <c r="D10364" s="34">
        <f>CEILING(RIGHT(A10364,3)/VLOOKUP(INT(A10364/1000),辅助表!$A$1:$F$54,5,FALSE),1)*VLOOKUP(INT(A10364/1000),辅助表!$A$1:$F$54,6,FALSE)</f>
        <v>27</v>
      </c>
      <c r="E10364" s="34">
        <v>0</v>
      </c>
      <c r="F10364" s="34">
        <f>ROUND(D10364*VLOOKUP(INT(A10364/1000),辅助表!$A$1:$F$54,5,FALSE),0)/VLOOKUP(INT(A10364/1000),辅助表!$A$1:$F$54,6,FALSE)</f>
        <v>270</v>
      </c>
      <c r="G10364" s="34" t="str">
        <f>VLOOKUP(INT(A10364/1000),辅助表!$A$1:$F$54,4,FALSE)&amp;"+"&amp;(D10364/VLOOKUP(INT(A10364/1000),辅助表!$A$1:$F$54,6,FALSE))&amp;VLOOKUP(INT(A10364/1000),辅助表!$A$1:$G$54,7,FALSE)</f>
        <v>破魔防+27</v>
      </c>
    </row>
    <row r="10365" spans="1:7" s="34" customFormat="1">
      <c r="A10365" s="26">
        <v>29264</v>
      </c>
      <c r="B10365" s="34" t="s">
        <v>46</v>
      </c>
      <c r="C10365" s="35" t="s">
        <v>389</v>
      </c>
      <c r="D10365" s="34">
        <f>CEILING(RIGHT(A10365,3)/VLOOKUP(INT(A10365/1000),辅助表!$A$1:$F$54,5,FALSE),1)*VLOOKUP(INT(A10365/1000),辅助表!$A$1:$F$54,6,FALSE)</f>
        <v>27</v>
      </c>
      <c r="E10365" s="34">
        <v>0</v>
      </c>
      <c r="F10365" s="34">
        <f>ROUND(D10365*VLOOKUP(INT(A10365/1000),辅助表!$A$1:$F$54,5,FALSE),0)/VLOOKUP(INT(A10365/1000),辅助表!$A$1:$F$54,6,FALSE)</f>
        <v>270</v>
      </c>
      <c r="G10365" s="34" t="str">
        <f>VLOOKUP(INT(A10365/1000),辅助表!$A$1:$F$54,4,FALSE)&amp;"+"&amp;(D10365/VLOOKUP(INT(A10365/1000),辅助表!$A$1:$F$54,6,FALSE))&amp;VLOOKUP(INT(A10365/1000),辅助表!$A$1:$G$54,7,FALSE)</f>
        <v>破魔防+27</v>
      </c>
    </row>
    <row r="10366" spans="1:7" s="34" customFormat="1">
      <c r="A10366" s="26">
        <v>29265</v>
      </c>
      <c r="B10366" s="34" t="s">
        <v>46</v>
      </c>
      <c r="C10366" s="35" t="s">
        <v>389</v>
      </c>
      <c r="D10366" s="34">
        <f>CEILING(RIGHT(A10366,3)/VLOOKUP(INT(A10366/1000),辅助表!$A$1:$F$54,5,FALSE),1)*VLOOKUP(INT(A10366/1000),辅助表!$A$1:$F$54,6,FALSE)</f>
        <v>27</v>
      </c>
      <c r="E10366" s="34">
        <v>0</v>
      </c>
      <c r="F10366" s="34">
        <f>ROUND(D10366*VLOOKUP(INT(A10366/1000),辅助表!$A$1:$F$54,5,FALSE),0)/VLOOKUP(INT(A10366/1000),辅助表!$A$1:$F$54,6,FALSE)</f>
        <v>270</v>
      </c>
      <c r="G10366" s="34" t="str">
        <f>VLOOKUP(INT(A10366/1000),辅助表!$A$1:$F$54,4,FALSE)&amp;"+"&amp;(D10366/VLOOKUP(INT(A10366/1000),辅助表!$A$1:$F$54,6,FALSE))&amp;VLOOKUP(INT(A10366/1000),辅助表!$A$1:$G$54,7,FALSE)</f>
        <v>破魔防+27</v>
      </c>
    </row>
    <row r="10367" spans="1:7" s="34" customFormat="1">
      <c r="A10367" s="26">
        <v>29266</v>
      </c>
      <c r="B10367" s="34" t="s">
        <v>46</v>
      </c>
      <c r="C10367" s="35" t="s">
        <v>389</v>
      </c>
      <c r="D10367" s="34">
        <f>CEILING(RIGHT(A10367,3)/VLOOKUP(INT(A10367/1000),辅助表!$A$1:$F$54,5,FALSE),1)*VLOOKUP(INT(A10367/1000),辅助表!$A$1:$F$54,6,FALSE)</f>
        <v>27</v>
      </c>
      <c r="E10367" s="34">
        <v>0</v>
      </c>
      <c r="F10367" s="34">
        <f>ROUND(D10367*VLOOKUP(INT(A10367/1000),辅助表!$A$1:$F$54,5,FALSE),0)/VLOOKUP(INT(A10367/1000),辅助表!$A$1:$F$54,6,FALSE)</f>
        <v>270</v>
      </c>
      <c r="G10367" s="34" t="str">
        <f>VLOOKUP(INT(A10367/1000),辅助表!$A$1:$F$54,4,FALSE)&amp;"+"&amp;(D10367/VLOOKUP(INT(A10367/1000),辅助表!$A$1:$F$54,6,FALSE))&amp;VLOOKUP(INT(A10367/1000),辅助表!$A$1:$G$54,7,FALSE)</f>
        <v>破魔防+27</v>
      </c>
    </row>
    <row r="10368" spans="1:7" s="34" customFormat="1">
      <c r="A10368" s="26">
        <v>29267</v>
      </c>
      <c r="B10368" s="34" t="s">
        <v>46</v>
      </c>
      <c r="C10368" s="35" t="s">
        <v>389</v>
      </c>
      <c r="D10368" s="34">
        <f>CEILING(RIGHT(A10368,3)/VLOOKUP(INT(A10368/1000),辅助表!$A$1:$F$54,5,FALSE),1)*VLOOKUP(INT(A10368/1000),辅助表!$A$1:$F$54,6,FALSE)</f>
        <v>27</v>
      </c>
      <c r="E10368" s="34">
        <v>0</v>
      </c>
      <c r="F10368" s="34">
        <f>ROUND(D10368*VLOOKUP(INT(A10368/1000),辅助表!$A$1:$F$54,5,FALSE),0)/VLOOKUP(INT(A10368/1000),辅助表!$A$1:$F$54,6,FALSE)</f>
        <v>270</v>
      </c>
      <c r="G10368" s="34" t="str">
        <f>VLOOKUP(INT(A10368/1000),辅助表!$A$1:$F$54,4,FALSE)&amp;"+"&amp;(D10368/VLOOKUP(INT(A10368/1000),辅助表!$A$1:$F$54,6,FALSE))&amp;VLOOKUP(INT(A10368/1000),辅助表!$A$1:$G$54,7,FALSE)</f>
        <v>破魔防+27</v>
      </c>
    </row>
    <row r="10369" spans="1:7" s="34" customFormat="1">
      <c r="A10369" s="26">
        <v>29268</v>
      </c>
      <c r="B10369" s="34" t="s">
        <v>46</v>
      </c>
      <c r="C10369" s="35" t="s">
        <v>389</v>
      </c>
      <c r="D10369" s="34">
        <f>CEILING(RIGHT(A10369,3)/VLOOKUP(INT(A10369/1000),辅助表!$A$1:$F$54,5,FALSE),1)*VLOOKUP(INT(A10369/1000),辅助表!$A$1:$F$54,6,FALSE)</f>
        <v>27</v>
      </c>
      <c r="E10369" s="34">
        <v>0</v>
      </c>
      <c r="F10369" s="34">
        <f>ROUND(D10369*VLOOKUP(INT(A10369/1000),辅助表!$A$1:$F$54,5,FALSE),0)/VLOOKUP(INT(A10369/1000),辅助表!$A$1:$F$54,6,FALSE)</f>
        <v>270</v>
      </c>
      <c r="G10369" s="34" t="str">
        <f>VLOOKUP(INT(A10369/1000),辅助表!$A$1:$F$54,4,FALSE)&amp;"+"&amp;(D10369/VLOOKUP(INT(A10369/1000),辅助表!$A$1:$F$54,6,FALSE))&amp;VLOOKUP(INT(A10369/1000),辅助表!$A$1:$G$54,7,FALSE)</f>
        <v>破魔防+27</v>
      </c>
    </row>
    <row r="10370" spans="1:7" s="34" customFormat="1">
      <c r="A10370" s="26">
        <v>29269</v>
      </c>
      <c r="B10370" s="34" t="s">
        <v>46</v>
      </c>
      <c r="C10370" s="35" t="s">
        <v>389</v>
      </c>
      <c r="D10370" s="34">
        <f>CEILING(RIGHT(A10370,3)/VLOOKUP(INT(A10370/1000),辅助表!$A$1:$F$54,5,FALSE),1)*VLOOKUP(INT(A10370/1000),辅助表!$A$1:$F$54,6,FALSE)</f>
        <v>27</v>
      </c>
      <c r="E10370" s="34">
        <v>0</v>
      </c>
      <c r="F10370" s="34">
        <f>ROUND(D10370*VLOOKUP(INT(A10370/1000),辅助表!$A$1:$F$54,5,FALSE),0)/VLOOKUP(INT(A10370/1000),辅助表!$A$1:$F$54,6,FALSE)</f>
        <v>270</v>
      </c>
      <c r="G10370" s="34" t="str">
        <f>VLOOKUP(INT(A10370/1000),辅助表!$A$1:$F$54,4,FALSE)&amp;"+"&amp;(D10370/VLOOKUP(INT(A10370/1000),辅助表!$A$1:$F$54,6,FALSE))&amp;VLOOKUP(INT(A10370/1000),辅助表!$A$1:$G$54,7,FALSE)</f>
        <v>破魔防+27</v>
      </c>
    </row>
    <row r="10371" spans="1:7" s="34" customFormat="1">
      <c r="A10371" s="26">
        <v>29270</v>
      </c>
      <c r="B10371" s="34" t="s">
        <v>46</v>
      </c>
      <c r="C10371" s="35" t="s">
        <v>389</v>
      </c>
      <c r="D10371" s="34">
        <f>CEILING(RIGHT(A10371,3)/VLOOKUP(INT(A10371/1000),辅助表!$A$1:$F$54,5,FALSE),1)*VLOOKUP(INT(A10371/1000),辅助表!$A$1:$F$54,6,FALSE)</f>
        <v>27</v>
      </c>
      <c r="E10371" s="34">
        <v>0</v>
      </c>
      <c r="F10371" s="34">
        <f>ROUND(D10371*VLOOKUP(INT(A10371/1000),辅助表!$A$1:$F$54,5,FALSE),0)/VLOOKUP(INT(A10371/1000),辅助表!$A$1:$F$54,6,FALSE)</f>
        <v>270</v>
      </c>
      <c r="G10371" s="34" t="str">
        <f>VLOOKUP(INT(A10371/1000),辅助表!$A$1:$F$54,4,FALSE)&amp;"+"&amp;(D10371/VLOOKUP(INT(A10371/1000),辅助表!$A$1:$F$54,6,FALSE))&amp;VLOOKUP(INT(A10371/1000),辅助表!$A$1:$G$54,7,FALSE)</f>
        <v>破魔防+27</v>
      </c>
    </row>
    <row r="10372" spans="1:7" s="34" customFormat="1">
      <c r="A10372" s="26">
        <v>29271</v>
      </c>
      <c r="B10372" s="34" t="s">
        <v>46</v>
      </c>
      <c r="C10372" s="35" t="s">
        <v>389</v>
      </c>
      <c r="D10372" s="34">
        <f>CEILING(RIGHT(A10372,3)/VLOOKUP(INT(A10372/1000),辅助表!$A$1:$F$54,5,FALSE),1)*VLOOKUP(INT(A10372/1000),辅助表!$A$1:$F$54,6,FALSE)</f>
        <v>28</v>
      </c>
      <c r="E10372" s="34">
        <v>0</v>
      </c>
      <c r="F10372" s="34">
        <f>ROUND(D10372*VLOOKUP(INT(A10372/1000),辅助表!$A$1:$F$54,5,FALSE),0)/VLOOKUP(INT(A10372/1000),辅助表!$A$1:$F$54,6,FALSE)</f>
        <v>280</v>
      </c>
      <c r="G10372" s="34" t="str">
        <f>VLOOKUP(INT(A10372/1000),辅助表!$A$1:$F$54,4,FALSE)&amp;"+"&amp;(D10372/VLOOKUP(INT(A10372/1000),辅助表!$A$1:$F$54,6,FALSE))&amp;VLOOKUP(INT(A10372/1000),辅助表!$A$1:$G$54,7,FALSE)</f>
        <v>破魔防+28</v>
      </c>
    </row>
    <row r="10373" spans="1:7" s="34" customFormat="1">
      <c r="A10373" s="26">
        <v>29272</v>
      </c>
      <c r="B10373" s="34" t="s">
        <v>46</v>
      </c>
      <c r="C10373" s="35" t="s">
        <v>389</v>
      </c>
      <c r="D10373" s="34">
        <f>CEILING(RIGHT(A10373,3)/VLOOKUP(INT(A10373/1000),辅助表!$A$1:$F$54,5,FALSE),1)*VLOOKUP(INT(A10373/1000),辅助表!$A$1:$F$54,6,FALSE)</f>
        <v>28</v>
      </c>
      <c r="E10373" s="34">
        <v>0</v>
      </c>
      <c r="F10373" s="34">
        <f>ROUND(D10373*VLOOKUP(INT(A10373/1000),辅助表!$A$1:$F$54,5,FALSE),0)/VLOOKUP(INT(A10373/1000),辅助表!$A$1:$F$54,6,FALSE)</f>
        <v>280</v>
      </c>
      <c r="G10373" s="34" t="str">
        <f>VLOOKUP(INT(A10373/1000),辅助表!$A$1:$F$54,4,FALSE)&amp;"+"&amp;(D10373/VLOOKUP(INT(A10373/1000),辅助表!$A$1:$F$54,6,FALSE))&amp;VLOOKUP(INT(A10373/1000),辅助表!$A$1:$G$54,7,FALSE)</f>
        <v>破魔防+28</v>
      </c>
    </row>
    <row r="10374" spans="1:7" s="34" customFormat="1">
      <c r="A10374" s="26">
        <v>29273</v>
      </c>
      <c r="B10374" s="34" t="s">
        <v>46</v>
      </c>
      <c r="C10374" s="35" t="s">
        <v>389</v>
      </c>
      <c r="D10374" s="34">
        <f>CEILING(RIGHT(A10374,3)/VLOOKUP(INT(A10374/1000),辅助表!$A$1:$F$54,5,FALSE),1)*VLOOKUP(INT(A10374/1000),辅助表!$A$1:$F$54,6,FALSE)</f>
        <v>28</v>
      </c>
      <c r="E10374" s="34">
        <v>0</v>
      </c>
      <c r="F10374" s="34">
        <f>ROUND(D10374*VLOOKUP(INT(A10374/1000),辅助表!$A$1:$F$54,5,FALSE),0)/VLOOKUP(INT(A10374/1000),辅助表!$A$1:$F$54,6,FALSE)</f>
        <v>280</v>
      </c>
      <c r="G10374" s="34" t="str">
        <f>VLOOKUP(INT(A10374/1000),辅助表!$A$1:$F$54,4,FALSE)&amp;"+"&amp;(D10374/VLOOKUP(INT(A10374/1000),辅助表!$A$1:$F$54,6,FALSE))&amp;VLOOKUP(INT(A10374/1000),辅助表!$A$1:$G$54,7,FALSE)</f>
        <v>破魔防+28</v>
      </c>
    </row>
    <row r="10375" spans="1:7" s="34" customFormat="1">
      <c r="A10375" s="26">
        <v>29274</v>
      </c>
      <c r="B10375" s="34" t="s">
        <v>46</v>
      </c>
      <c r="C10375" s="35" t="s">
        <v>389</v>
      </c>
      <c r="D10375" s="34">
        <f>CEILING(RIGHT(A10375,3)/VLOOKUP(INT(A10375/1000),辅助表!$A$1:$F$54,5,FALSE),1)*VLOOKUP(INT(A10375/1000),辅助表!$A$1:$F$54,6,FALSE)</f>
        <v>28</v>
      </c>
      <c r="E10375" s="34">
        <v>0</v>
      </c>
      <c r="F10375" s="34">
        <f>ROUND(D10375*VLOOKUP(INT(A10375/1000),辅助表!$A$1:$F$54,5,FALSE),0)/VLOOKUP(INT(A10375/1000),辅助表!$A$1:$F$54,6,FALSE)</f>
        <v>280</v>
      </c>
      <c r="G10375" s="34" t="str">
        <f>VLOOKUP(INT(A10375/1000),辅助表!$A$1:$F$54,4,FALSE)&amp;"+"&amp;(D10375/VLOOKUP(INT(A10375/1000),辅助表!$A$1:$F$54,6,FALSE))&amp;VLOOKUP(INT(A10375/1000),辅助表!$A$1:$G$54,7,FALSE)</f>
        <v>破魔防+28</v>
      </c>
    </row>
    <row r="10376" spans="1:7" s="34" customFormat="1">
      <c r="A10376" s="26">
        <v>29275</v>
      </c>
      <c r="B10376" s="34" t="s">
        <v>46</v>
      </c>
      <c r="C10376" s="35" t="s">
        <v>389</v>
      </c>
      <c r="D10376" s="34">
        <f>CEILING(RIGHT(A10376,3)/VLOOKUP(INT(A10376/1000),辅助表!$A$1:$F$54,5,FALSE),1)*VLOOKUP(INT(A10376/1000),辅助表!$A$1:$F$54,6,FALSE)</f>
        <v>28</v>
      </c>
      <c r="E10376" s="34">
        <v>0</v>
      </c>
      <c r="F10376" s="34">
        <f>ROUND(D10376*VLOOKUP(INT(A10376/1000),辅助表!$A$1:$F$54,5,FALSE),0)/VLOOKUP(INT(A10376/1000),辅助表!$A$1:$F$54,6,FALSE)</f>
        <v>280</v>
      </c>
      <c r="G10376" s="34" t="str">
        <f>VLOOKUP(INT(A10376/1000),辅助表!$A$1:$F$54,4,FALSE)&amp;"+"&amp;(D10376/VLOOKUP(INT(A10376/1000),辅助表!$A$1:$F$54,6,FALSE))&amp;VLOOKUP(INT(A10376/1000),辅助表!$A$1:$G$54,7,FALSE)</f>
        <v>破魔防+28</v>
      </c>
    </row>
    <row r="10377" spans="1:7" s="34" customFormat="1">
      <c r="A10377" s="26">
        <v>29276</v>
      </c>
      <c r="B10377" s="34" t="s">
        <v>46</v>
      </c>
      <c r="C10377" s="35" t="s">
        <v>389</v>
      </c>
      <c r="D10377" s="34">
        <f>CEILING(RIGHT(A10377,3)/VLOOKUP(INT(A10377/1000),辅助表!$A$1:$F$54,5,FALSE),1)*VLOOKUP(INT(A10377/1000),辅助表!$A$1:$F$54,6,FALSE)</f>
        <v>28</v>
      </c>
      <c r="E10377" s="34">
        <v>0</v>
      </c>
      <c r="F10377" s="34">
        <f>ROUND(D10377*VLOOKUP(INT(A10377/1000),辅助表!$A$1:$F$54,5,FALSE),0)/VLOOKUP(INT(A10377/1000),辅助表!$A$1:$F$54,6,FALSE)</f>
        <v>280</v>
      </c>
      <c r="G10377" s="34" t="str">
        <f>VLOOKUP(INT(A10377/1000),辅助表!$A$1:$F$54,4,FALSE)&amp;"+"&amp;(D10377/VLOOKUP(INT(A10377/1000),辅助表!$A$1:$F$54,6,FALSE))&amp;VLOOKUP(INT(A10377/1000),辅助表!$A$1:$G$54,7,FALSE)</f>
        <v>破魔防+28</v>
      </c>
    </row>
    <row r="10378" spans="1:7" s="34" customFormat="1">
      <c r="A10378" s="26">
        <v>29277</v>
      </c>
      <c r="B10378" s="34" t="s">
        <v>46</v>
      </c>
      <c r="C10378" s="35" t="s">
        <v>389</v>
      </c>
      <c r="D10378" s="34">
        <f>CEILING(RIGHT(A10378,3)/VLOOKUP(INT(A10378/1000),辅助表!$A$1:$F$54,5,FALSE),1)*VLOOKUP(INT(A10378/1000),辅助表!$A$1:$F$54,6,FALSE)</f>
        <v>28</v>
      </c>
      <c r="E10378" s="34">
        <v>0</v>
      </c>
      <c r="F10378" s="34">
        <f>ROUND(D10378*VLOOKUP(INT(A10378/1000),辅助表!$A$1:$F$54,5,FALSE),0)/VLOOKUP(INT(A10378/1000),辅助表!$A$1:$F$54,6,FALSE)</f>
        <v>280</v>
      </c>
      <c r="G10378" s="34" t="str">
        <f>VLOOKUP(INT(A10378/1000),辅助表!$A$1:$F$54,4,FALSE)&amp;"+"&amp;(D10378/VLOOKUP(INT(A10378/1000),辅助表!$A$1:$F$54,6,FALSE))&amp;VLOOKUP(INT(A10378/1000),辅助表!$A$1:$G$54,7,FALSE)</f>
        <v>破魔防+28</v>
      </c>
    </row>
    <row r="10379" spans="1:7" s="34" customFormat="1">
      <c r="A10379" s="26">
        <v>29278</v>
      </c>
      <c r="B10379" s="34" t="s">
        <v>46</v>
      </c>
      <c r="C10379" s="35" t="s">
        <v>389</v>
      </c>
      <c r="D10379" s="34">
        <f>CEILING(RIGHT(A10379,3)/VLOOKUP(INT(A10379/1000),辅助表!$A$1:$F$54,5,FALSE),1)*VLOOKUP(INT(A10379/1000),辅助表!$A$1:$F$54,6,FALSE)</f>
        <v>28</v>
      </c>
      <c r="E10379" s="34">
        <v>0</v>
      </c>
      <c r="F10379" s="34">
        <f>ROUND(D10379*VLOOKUP(INT(A10379/1000),辅助表!$A$1:$F$54,5,FALSE),0)/VLOOKUP(INT(A10379/1000),辅助表!$A$1:$F$54,6,FALSE)</f>
        <v>280</v>
      </c>
      <c r="G10379" s="34" t="str">
        <f>VLOOKUP(INT(A10379/1000),辅助表!$A$1:$F$54,4,FALSE)&amp;"+"&amp;(D10379/VLOOKUP(INT(A10379/1000),辅助表!$A$1:$F$54,6,FALSE))&amp;VLOOKUP(INT(A10379/1000),辅助表!$A$1:$G$54,7,FALSE)</f>
        <v>破魔防+28</v>
      </c>
    </row>
    <row r="10380" spans="1:7" s="34" customFormat="1">
      <c r="A10380" s="26">
        <v>29279</v>
      </c>
      <c r="B10380" s="34" t="s">
        <v>46</v>
      </c>
      <c r="C10380" s="35" t="s">
        <v>389</v>
      </c>
      <c r="D10380" s="34">
        <f>CEILING(RIGHT(A10380,3)/VLOOKUP(INT(A10380/1000),辅助表!$A$1:$F$54,5,FALSE),1)*VLOOKUP(INT(A10380/1000),辅助表!$A$1:$F$54,6,FALSE)</f>
        <v>28</v>
      </c>
      <c r="E10380" s="34">
        <v>0</v>
      </c>
      <c r="F10380" s="34">
        <f>ROUND(D10380*VLOOKUP(INT(A10380/1000),辅助表!$A$1:$F$54,5,FALSE),0)/VLOOKUP(INT(A10380/1000),辅助表!$A$1:$F$54,6,FALSE)</f>
        <v>280</v>
      </c>
      <c r="G10380" s="34" t="str">
        <f>VLOOKUP(INT(A10380/1000),辅助表!$A$1:$F$54,4,FALSE)&amp;"+"&amp;(D10380/VLOOKUP(INT(A10380/1000),辅助表!$A$1:$F$54,6,FALSE))&amp;VLOOKUP(INT(A10380/1000),辅助表!$A$1:$G$54,7,FALSE)</f>
        <v>破魔防+28</v>
      </c>
    </row>
    <row r="10381" spans="1:7" s="34" customFormat="1">
      <c r="A10381" s="26">
        <v>29280</v>
      </c>
      <c r="B10381" s="34" t="s">
        <v>46</v>
      </c>
      <c r="C10381" s="35" t="s">
        <v>389</v>
      </c>
      <c r="D10381" s="34">
        <f>CEILING(RIGHT(A10381,3)/VLOOKUP(INT(A10381/1000),辅助表!$A$1:$F$54,5,FALSE),1)*VLOOKUP(INT(A10381/1000),辅助表!$A$1:$F$54,6,FALSE)</f>
        <v>28</v>
      </c>
      <c r="E10381" s="34">
        <v>0</v>
      </c>
      <c r="F10381" s="34">
        <f>ROUND(D10381*VLOOKUP(INT(A10381/1000),辅助表!$A$1:$F$54,5,FALSE),0)/VLOOKUP(INT(A10381/1000),辅助表!$A$1:$F$54,6,FALSE)</f>
        <v>280</v>
      </c>
      <c r="G10381" s="34" t="str">
        <f>VLOOKUP(INT(A10381/1000),辅助表!$A$1:$F$54,4,FALSE)&amp;"+"&amp;(D10381/VLOOKUP(INT(A10381/1000),辅助表!$A$1:$F$54,6,FALSE))&amp;VLOOKUP(INT(A10381/1000),辅助表!$A$1:$G$54,7,FALSE)</f>
        <v>破魔防+28</v>
      </c>
    </row>
    <row r="10382" spans="1:7" s="34" customFormat="1">
      <c r="A10382" s="26">
        <v>29281</v>
      </c>
      <c r="B10382" s="34" t="s">
        <v>46</v>
      </c>
      <c r="C10382" s="35" t="s">
        <v>389</v>
      </c>
      <c r="D10382" s="34">
        <f>CEILING(RIGHT(A10382,3)/VLOOKUP(INT(A10382/1000),辅助表!$A$1:$F$54,5,FALSE),1)*VLOOKUP(INT(A10382/1000),辅助表!$A$1:$F$54,6,FALSE)</f>
        <v>29</v>
      </c>
      <c r="E10382" s="34">
        <v>0</v>
      </c>
      <c r="F10382" s="34">
        <f>ROUND(D10382*VLOOKUP(INT(A10382/1000),辅助表!$A$1:$F$54,5,FALSE),0)/VLOOKUP(INT(A10382/1000),辅助表!$A$1:$F$54,6,FALSE)</f>
        <v>290</v>
      </c>
      <c r="G10382" s="34" t="str">
        <f>VLOOKUP(INT(A10382/1000),辅助表!$A$1:$F$54,4,FALSE)&amp;"+"&amp;(D10382/VLOOKUP(INT(A10382/1000),辅助表!$A$1:$F$54,6,FALSE))&amp;VLOOKUP(INT(A10382/1000),辅助表!$A$1:$G$54,7,FALSE)</f>
        <v>破魔防+29</v>
      </c>
    </row>
    <row r="10383" spans="1:7" s="34" customFormat="1">
      <c r="A10383" s="26">
        <v>29282</v>
      </c>
      <c r="B10383" s="34" t="s">
        <v>46</v>
      </c>
      <c r="C10383" s="35" t="s">
        <v>389</v>
      </c>
      <c r="D10383" s="34">
        <f>CEILING(RIGHT(A10383,3)/VLOOKUP(INT(A10383/1000),辅助表!$A$1:$F$54,5,FALSE),1)*VLOOKUP(INT(A10383/1000),辅助表!$A$1:$F$54,6,FALSE)</f>
        <v>29</v>
      </c>
      <c r="E10383" s="34">
        <v>0</v>
      </c>
      <c r="F10383" s="34">
        <f>ROUND(D10383*VLOOKUP(INT(A10383/1000),辅助表!$A$1:$F$54,5,FALSE),0)/VLOOKUP(INT(A10383/1000),辅助表!$A$1:$F$54,6,FALSE)</f>
        <v>290</v>
      </c>
      <c r="G10383" s="34" t="str">
        <f>VLOOKUP(INT(A10383/1000),辅助表!$A$1:$F$54,4,FALSE)&amp;"+"&amp;(D10383/VLOOKUP(INT(A10383/1000),辅助表!$A$1:$F$54,6,FALSE))&amp;VLOOKUP(INT(A10383/1000),辅助表!$A$1:$G$54,7,FALSE)</f>
        <v>破魔防+29</v>
      </c>
    </row>
    <row r="10384" spans="1:7" s="34" customFormat="1">
      <c r="A10384" s="26">
        <v>29283</v>
      </c>
      <c r="B10384" s="34" t="s">
        <v>46</v>
      </c>
      <c r="C10384" s="35" t="s">
        <v>389</v>
      </c>
      <c r="D10384" s="34">
        <f>CEILING(RIGHT(A10384,3)/VLOOKUP(INT(A10384/1000),辅助表!$A$1:$F$54,5,FALSE),1)*VLOOKUP(INT(A10384/1000),辅助表!$A$1:$F$54,6,FALSE)</f>
        <v>29</v>
      </c>
      <c r="E10384" s="34">
        <v>0</v>
      </c>
      <c r="F10384" s="34">
        <f>ROUND(D10384*VLOOKUP(INT(A10384/1000),辅助表!$A$1:$F$54,5,FALSE),0)/VLOOKUP(INT(A10384/1000),辅助表!$A$1:$F$54,6,FALSE)</f>
        <v>290</v>
      </c>
      <c r="G10384" s="34" t="str">
        <f>VLOOKUP(INT(A10384/1000),辅助表!$A$1:$F$54,4,FALSE)&amp;"+"&amp;(D10384/VLOOKUP(INT(A10384/1000),辅助表!$A$1:$F$54,6,FALSE))&amp;VLOOKUP(INT(A10384/1000),辅助表!$A$1:$G$54,7,FALSE)</f>
        <v>破魔防+29</v>
      </c>
    </row>
    <row r="10385" spans="1:7" s="34" customFormat="1">
      <c r="A10385" s="26">
        <v>29284</v>
      </c>
      <c r="B10385" s="34" t="s">
        <v>46</v>
      </c>
      <c r="C10385" s="35" t="s">
        <v>389</v>
      </c>
      <c r="D10385" s="34">
        <f>CEILING(RIGHT(A10385,3)/VLOOKUP(INT(A10385/1000),辅助表!$A$1:$F$54,5,FALSE),1)*VLOOKUP(INT(A10385/1000),辅助表!$A$1:$F$54,6,FALSE)</f>
        <v>29</v>
      </c>
      <c r="E10385" s="34">
        <v>0</v>
      </c>
      <c r="F10385" s="34">
        <f>ROUND(D10385*VLOOKUP(INT(A10385/1000),辅助表!$A$1:$F$54,5,FALSE),0)/VLOOKUP(INT(A10385/1000),辅助表!$A$1:$F$54,6,FALSE)</f>
        <v>290</v>
      </c>
      <c r="G10385" s="34" t="str">
        <f>VLOOKUP(INT(A10385/1000),辅助表!$A$1:$F$54,4,FALSE)&amp;"+"&amp;(D10385/VLOOKUP(INT(A10385/1000),辅助表!$A$1:$F$54,6,FALSE))&amp;VLOOKUP(INT(A10385/1000),辅助表!$A$1:$G$54,7,FALSE)</f>
        <v>破魔防+29</v>
      </c>
    </row>
    <row r="10386" spans="1:7" s="34" customFormat="1">
      <c r="A10386" s="26">
        <v>29285</v>
      </c>
      <c r="B10386" s="34" t="s">
        <v>46</v>
      </c>
      <c r="C10386" s="35" t="s">
        <v>389</v>
      </c>
      <c r="D10386" s="34">
        <f>CEILING(RIGHT(A10386,3)/VLOOKUP(INT(A10386/1000),辅助表!$A$1:$F$54,5,FALSE),1)*VLOOKUP(INT(A10386/1000),辅助表!$A$1:$F$54,6,FALSE)</f>
        <v>29</v>
      </c>
      <c r="E10386" s="34">
        <v>0</v>
      </c>
      <c r="F10386" s="34">
        <f>ROUND(D10386*VLOOKUP(INT(A10386/1000),辅助表!$A$1:$F$54,5,FALSE),0)/VLOOKUP(INT(A10386/1000),辅助表!$A$1:$F$54,6,FALSE)</f>
        <v>290</v>
      </c>
      <c r="G10386" s="34" t="str">
        <f>VLOOKUP(INT(A10386/1000),辅助表!$A$1:$F$54,4,FALSE)&amp;"+"&amp;(D10386/VLOOKUP(INT(A10386/1000),辅助表!$A$1:$F$54,6,FALSE))&amp;VLOOKUP(INT(A10386/1000),辅助表!$A$1:$G$54,7,FALSE)</f>
        <v>破魔防+29</v>
      </c>
    </row>
    <row r="10387" spans="1:7" s="34" customFormat="1">
      <c r="A10387" s="26">
        <v>29286</v>
      </c>
      <c r="B10387" s="34" t="s">
        <v>46</v>
      </c>
      <c r="C10387" s="35" t="s">
        <v>389</v>
      </c>
      <c r="D10387" s="34">
        <f>CEILING(RIGHT(A10387,3)/VLOOKUP(INT(A10387/1000),辅助表!$A$1:$F$54,5,FALSE),1)*VLOOKUP(INT(A10387/1000),辅助表!$A$1:$F$54,6,FALSE)</f>
        <v>29</v>
      </c>
      <c r="E10387" s="34">
        <v>0</v>
      </c>
      <c r="F10387" s="34">
        <f>ROUND(D10387*VLOOKUP(INT(A10387/1000),辅助表!$A$1:$F$54,5,FALSE),0)/VLOOKUP(INT(A10387/1000),辅助表!$A$1:$F$54,6,FALSE)</f>
        <v>290</v>
      </c>
      <c r="G10387" s="34" t="str">
        <f>VLOOKUP(INT(A10387/1000),辅助表!$A$1:$F$54,4,FALSE)&amp;"+"&amp;(D10387/VLOOKUP(INT(A10387/1000),辅助表!$A$1:$F$54,6,FALSE))&amp;VLOOKUP(INT(A10387/1000),辅助表!$A$1:$G$54,7,FALSE)</f>
        <v>破魔防+29</v>
      </c>
    </row>
    <row r="10388" spans="1:7" s="34" customFormat="1">
      <c r="A10388" s="26">
        <v>29287</v>
      </c>
      <c r="B10388" s="34" t="s">
        <v>46</v>
      </c>
      <c r="C10388" s="35" t="s">
        <v>389</v>
      </c>
      <c r="D10388" s="34">
        <f>CEILING(RIGHT(A10388,3)/VLOOKUP(INT(A10388/1000),辅助表!$A$1:$F$54,5,FALSE),1)*VLOOKUP(INT(A10388/1000),辅助表!$A$1:$F$54,6,FALSE)</f>
        <v>29</v>
      </c>
      <c r="E10388" s="34">
        <v>0</v>
      </c>
      <c r="F10388" s="34">
        <f>ROUND(D10388*VLOOKUP(INT(A10388/1000),辅助表!$A$1:$F$54,5,FALSE),0)/VLOOKUP(INT(A10388/1000),辅助表!$A$1:$F$54,6,FALSE)</f>
        <v>290</v>
      </c>
      <c r="G10388" s="34" t="str">
        <f>VLOOKUP(INT(A10388/1000),辅助表!$A$1:$F$54,4,FALSE)&amp;"+"&amp;(D10388/VLOOKUP(INT(A10388/1000),辅助表!$A$1:$F$54,6,FALSE))&amp;VLOOKUP(INT(A10388/1000),辅助表!$A$1:$G$54,7,FALSE)</f>
        <v>破魔防+29</v>
      </c>
    </row>
    <row r="10389" spans="1:7" s="34" customFormat="1">
      <c r="A10389" s="26">
        <v>29288</v>
      </c>
      <c r="B10389" s="34" t="s">
        <v>46</v>
      </c>
      <c r="C10389" s="35" t="s">
        <v>389</v>
      </c>
      <c r="D10389" s="34">
        <f>CEILING(RIGHT(A10389,3)/VLOOKUP(INT(A10389/1000),辅助表!$A$1:$F$54,5,FALSE),1)*VLOOKUP(INT(A10389/1000),辅助表!$A$1:$F$54,6,FALSE)</f>
        <v>29</v>
      </c>
      <c r="E10389" s="34">
        <v>0</v>
      </c>
      <c r="F10389" s="34">
        <f>ROUND(D10389*VLOOKUP(INT(A10389/1000),辅助表!$A$1:$F$54,5,FALSE),0)/VLOOKUP(INT(A10389/1000),辅助表!$A$1:$F$54,6,FALSE)</f>
        <v>290</v>
      </c>
      <c r="G10389" s="34" t="str">
        <f>VLOOKUP(INT(A10389/1000),辅助表!$A$1:$F$54,4,FALSE)&amp;"+"&amp;(D10389/VLOOKUP(INT(A10389/1000),辅助表!$A$1:$F$54,6,FALSE))&amp;VLOOKUP(INT(A10389/1000),辅助表!$A$1:$G$54,7,FALSE)</f>
        <v>破魔防+29</v>
      </c>
    </row>
    <row r="10390" spans="1:7" s="34" customFormat="1">
      <c r="A10390" s="26">
        <v>29289</v>
      </c>
      <c r="B10390" s="34" t="s">
        <v>46</v>
      </c>
      <c r="C10390" s="35" t="s">
        <v>389</v>
      </c>
      <c r="D10390" s="34">
        <f>CEILING(RIGHT(A10390,3)/VLOOKUP(INT(A10390/1000),辅助表!$A$1:$F$54,5,FALSE),1)*VLOOKUP(INT(A10390/1000),辅助表!$A$1:$F$54,6,FALSE)</f>
        <v>29</v>
      </c>
      <c r="E10390" s="34">
        <v>0</v>
      </c>
      <c r="F10390" s="34">
        <f>ROUND(D10390*VLOOKUP(INT(A10390/1000),辅助表!$A$1:$F$54,5,FALSE),0)/VLOOKUP(INT(A10390/1000),辅助表!$A$1:$F$54,6,FALSE)</f>
        <v>290</v>
      </c>
      <c r="G10390" s="34" t="str">
        <f>VLOOKUP(INT(A10390/1000),辅助表!$A$1:$F$54,4,FALSE)&amp;"+"&amp;(D10390/VLOOKUP(INT(A10390/1000),辅助表!$A$1:$F$54,6,FALSE))&amp;VLOOKUP(INT(A10390/1000),辅助表!$A$1:$G$54,7,FALSE)</f>
        <v>破魔防+29</v>
      </c>
    </row>
    <row r="10391" spans="1:7" s="34" customFormat="1">
      <c r="A10391" s="26">
        <v>29290</v>
      </c>
      <c r="B10391" s="34" t="s">
        <v>46</v>
      </c>
      <c r="C10391" s="35" t="s">
        <v>389</v>
      </c>
      <c r="D10391" s="34">
        <f>CEILING(RIGHT(A10391,3)/VLOOKUP(INT(A10391/1000),辅助表!$A$1:$F$54,5,FALSE),1)*VLOOKUP(INT(A10391/1000),辅助表!$A$1:$F$54,6,FALSE)</f>
        <v>29</v>
      </c>
      <c r="E10391" s="34">
        <v>0</v>
      </c>
      <c r="F10391" s="34">
        <f>ROUND(D10391*VLOOKUP(INT(A10391/1000),辅助表!$A$1:$F$54,5,FALSE),0)/VLOOKUP(INT(A10391/1000),辅助表!$A$1:$F$54,6,FALSE)</f>
        <v>290</v>
      </c>
      <c r="G10391" s="34" t="str">
        <f>VLOOKUP(INT(A10391/1000),辅助表!$A$1:$F$54,4,FALSE)&amp;"+"&amp;(D10391/VLOOKUP(INT(A10391/1000),辅助表!$A$1:$F$54,6,FALSE))&amp;VLOOKUP(INT(A10391/1000),辅助表!$A$1:$G$54,7,FALSE)</f>
        <v>破魔防+29</v>
      </c>
    </row>
    <row r="10392" spans="1:7" s="34" customFormat="1">
      <c r="A10392" s="26">
        <v>29291</v>
      </c>
      <c r="B10392" s="34" t="s">
        <v>46</v>
      </c>
      <c r="C10392" s="35" t="s">
        <v>389</v>
      </c>
      <c r="D10392" s="34">
        <f>CEILING(RIGHT(A10392,3)/VLOOKUP(INT(A10392/1000),辅助表!$A$1:$F$54,5,FALSE),1)*VLOOKUP(INT(A10392/1000),辅助表!$A$1:$F$54,6,FALSE)</f>
        <v>30</v>
      </c>
      <c r="E10392" s="34">
        <v>0</v>
      </c>
      <c r="F10392" s="34">
        <f>ROUND(D10392*VLOOKUP(INT(A10392/1000),辅助表!$A$1:$F$54,5,FALSE),0)/VLOOKUP(INT(A10392/1000),辅助表!$A$1:$F$54,6,FALSE)</f>
        <v>300</v>
      </c>
      <c r="G10392" s="34" t="str">
        <f>VLOOKUP(INT(A10392/1000),辅助表!$A$1:$F$54,4,FALSE)&amp;"+"&amp;(D10392/VLOOKUP(INT(A10392/1000),辅助表!$A$1:$F$54,6,FALSE))&amp;VLOOKUP(INT(A10392/1000),辅助表!$A$1:$G$54,7,FALSE)</f>
        <v>破魔防+30</v>
      </c>
    </row>
    <row r="10393" spans="1:7" s="34" customFormat="1">
      <c r="A10393" s="26">
        <v>29292</v>
      </c>
      <c r="B10393" s="34" t="s">
        <v>46</v>
      </c>
      <c r="C10393" s="35" t="s">
        <v>389</v>
      </c>
      <c r="D10393" s="34">
        <f>CEILING(RIGHT(A10393,3)/VLOOKUP(INT(A10393/1000),辅助表!$A$1:$F$54,5,FALSE),1)*VLOOKUP(INT(A10393/1000),辅助表!$A$1:$F$54,6,FALSE)</f>
        <v>30</v>
      </c>
      <c r="E10393" s="34">
        <v>0</v>
      </c>
      <c r="F10393" s="34">
        <f>ROUND(D10393*VLOOKUP(INT(A10393/1000),辅助表!$A$1:$F$54,5,FALSE),0)/VLOOKUP(INT(A10393/1000),辅助表!$A$1:$F$54,6,FALSE)</f>
        <v>300</v>
      </c>
      <c r="G10393" s="34" t="str">
        <f>VLOOKUP(INT(A10393/1000),辅助表!$A$1:$F$54,4,FALSE)&amp;"+"&amp;(D10393/VLOOKUP(INT(A10393/1000),辅助表!$A$1:$F$54,6,FALSE))&amp;VLOOKUP(INT(A10393/1000),辅助表!$A$1:$G$54,7,FALSE)</f>
        <v>破魔防+30</v>
      </c>
    </row>
    <row r="10394" spans="1:7" s="34" customFormat="1">
      <c r="A10394" s="26">
        <v>29293</v>
      </c>
      <c r="B10394" s="34" t="s">
        <v>46</v>
      </c>
      <c r="C10394" s="35" t="s">
        <v>389</v>
      </c>
      <c r="D10394" s="34">
        <f>CEILING(RIGHT(A10394,3)/VLOOKUP(INT(A10394/1000),辅助表!$A$1:$F$54,5,FALSE),1)*VLOOKUP(INT(A10394/1000),辅助表!$A$1:$F$54,6,FALSE)</f>
        <v>30</v>
      </c>
      <c r="E10394" s="34">
        <v>0</v>
      </c>
      <c r="F10394" s="34">
        <f>ROUND(D10394*VLOOKUP(INT(A10394/1000),辅助表!$A$1:$F$54,5,FALSE),0)/VLOOKUP(INT(A10394/1000),辅助表!$A$1:$F$54,6,FALSE)</f>
        <v>300</v>
      </c>
      <c r="G10394" s="34" t="str">
        <f>VLOOKUP(INT(A10394/1000),辅助表!$A$1:$F$54,4,FALSE)&amp;"+"&amp;(D10394/VLOOKUP(INT(A10394/1000),辅助表!$A$1:$F$54,6,FALSE))&amp;VLOOKUP(INT(A10394/1000),辅助表!$A$1:$G$54,7,FALSE)</f>
        <v>破魔防+30</v>
      </c>
    </row>
    <row r="10395" spans="1:7" s="34" customFormat="1">
      <c r="A10395" s="26">
        <v>29294</v>
      </c>
      <c r="B10395" s="34" t="s">
        <v>46</v>
      </c>
      <c r="C10395" s="35" t="s">
        <v>389</v>
      </c>
      <c r="D10395" s="34">
        <f>CEILING(RIGHT(A10395,3)/VLOOKUP(INT(A10395/1000),辅助表!$A$1:$F$54,5,FALSE),1)*VLOOKUP(INT(A10395/1000),辅助表!$A$1:$F$54,6,FALSE)</f>
        <v>30</v>
      </c>
      <c r="E10395" s="34">
        <v>0</v>
      </c>
      <c r="F10395" s="34">
        <f>ROUND(D10395*VLOOKUP(INT(A10395/1000),辅助表!$A$1:$F$54,5,FALSE),0)/VLOOKUP(INT(A10395/1000),辅助表!$A$1:$F$54,6,FALSE)</f>
        <v>300</v>
      </c>
      <c r="G10395" s="34" t="str">
        <f>VLOOKUP(INT(A10395/1000),辅助表!$A$1:$F$54,4,FALSE)&amp;"+"&amp;(D10395/VLOOKUP(INT(A10395/1000),辅助表!$A$1:$F$54,6,FALSE))&amp;VLOOKUP(INT(A10395/1000),辅助表!$A$1:$G$54,7,FALSE)</f>
        <v>破魔防+30</v>
      </c>
    </row>
    <row r="10396" spans="1:7" s="34" customFormat="1">
      <c r="A10396" s="26">
        <v>29295</v>
      </c>
      <c r="B10396" s="34" t="s">
        <v>46</v>
      </c>
      <c r="C10396" s="35" t="s">
        <v>389</v>
      </c>
      <c r="D10396" s="34">
        <f>CEILING(RIGHT(A10396,3)/VLOOKUP(INT(A10396/1000),辅助表!$A$1:$F$54,5,FALSE),1)*VLOOKUP(INT(A10396/1000),辅助表!$A$1:$F$54,6,FALSE)</f>
        <v>30</v>
      </c>
      <c r="E10396" s="34">
        <v>0</v>
      </c>
      <c r="F10396" s="34">
        <f>ROUND(D10396*VLOOKUP(INT(A10396/1000),辅助表!$A$1:$F$54,5,FALSE),0)/VLOOKUP(INT(A10396/1000),辅助表!$A$1:$F$54,6,FALSE)</f>
        <v>300</v>
      </c>
      <c r="G10396" s="34" t="str">
        <f>VLOOKUP(INT(A10396/1000),辅助表!$A$1:$F$54,4,FALSE)&amp;"+"&amp;(D10396/VLOOKUP(INT(A10396/1000),辅助表!$A$1:$F$54,6,FALSE))&amp;VLOOKUP(INT(A10396/1000),辅助表!$A$1:$G$54,7,FALSE)</f>
        <v>破魔防+30</v>
      </c>
    </row>
    <row r="10397" spans="1:7" s="34" customFormat="1">
      <c r="A10397" s="26">
        <v>29296</v>
      </c>
      <c r="B10397" s="34" t="s">
        <v>46</v>
      </c>
      <c r="C10397" s="35" t="s">
        <v>389</v>
      </c>
      <c r="D10397" s="34">
        <f>CEILING(RIGHT(A10397,3)/VLOOKUP(INT(A10397/1000),辅助表!$A$1:$F$54,5,FALSE),1)*VLOOKUP(INT(A10397/1000),辅助表!$A$1:$F$54,6,FALSE)</f>
        <v>30</v>
      </c>
      <c r="E10397" s="34">
        <v>0</v>
      </c>
      <c r="F10397" s="34">
        <f>ROUND(D10397*VLOOKUP(INT(A10397/1000),辅助表!$A$1:$F$54,5,FALSE),0)/VLOOKUP(INT(A10397/1000),辅助表!$A$1:$F$54,6,FALSE)</f>
        <v>300</v>
      </c>
      <c r="G10397" s="34" t="str">
        <f>VLOOKUP(INT(A10397/1000),辅助表!$A$1:$F$54,4,FALSE)&amp;"+"&amp;(D10397/VLOOKUP(INT(A10397/1000),辅助表!$A$1:$F$54,6,FALSE))&amp;VLOOKUP(INT(A10397/1000),辅助表!$A$1:$G$54,7,FALSE)</f>
        <v>破魔防+30</v>
      </c>
    </row>
    <row r="10398" spans="1:7" s="34" customFormat="1">
      <c r="A10398" s="26">
        <v>29297</v>
      </c>
      <c r="B10398" s="34" t="s">
        <v>46</v>
      </c>
      <c r="C10398" s="35" t="s">
        <v>389</v>
      </c>
      <c r="D10398" s="34">
        <f>CEILING(RIGHT(A10398,3)/VLOOKUP(INT(A10398/1000),辅助表!$A$1:$F$54,5,FALSE),1)*VLOOKUP(INT(A10398/1000),辅助表!$A$1:$F$54,6,FALSE)</f>
        <v>30</v>
      </c>
      <c r="E10398" s="34">
        <v>0</v>
      </c>
      <c r="F10398" s="34">
        <f>ROUND(D10398*VLOOKUP(INT(A10398/1000),辅助表!$A$1:$F$54,5,FALSE),0)/VLOOKUP(INT(A10398/1000),辅助表!$A$1:$F$54,6,FALSE)</f>
        <v>300</v>
      </c>
      <c r="G10398" s="34" t="str">
        <f>VLOOKUP(INT(A10398/1000),辅助表!$A$1:$F$54,4,FALSE)&amp;"+"&amp;(D10398/VLOOKUP(INT(A10398/1000),辅助表!$A$1:$F$54,6,FALSE))&amp;VLOOKUP(INT(A10398/1000),辅助表!$A$1:$G$54,7,FALSE)</f>
        <v>破魔防+30</v>
      </c>
    </row>
    <row r="10399" spans="1:7" s="34" customFormat="1">
      <c r="A10399" s="26">
        <v>29298</v>
      </c>
      <c r="B10399" s="34" t="s">
        <v>46</v>
      </c>
      <c r="C10399" s="35" t="s">
        <v>389</v>
      </c>
      <c r="D10399" s="34">
        <f>CEILING(RIGHT(A10399,3)/VLOOKUP(INT(A10399/1000),辅助表!$A$1:$F$54,5,FALSE),1)*VLOOKUP(INT(A10399/1000),辅助表!$A$1:$F$54,6,FALSE)</f>
        <v>30</v>
      </c>
      <c r="E10399" s="34">
        <v>0</v>
      </c>
      <c r="F10399" s="34">
        <f>ROUND(D10399*VLOOKUP(INT(A10399/1000),辅助表!$A$1:$F$54,5,FALSE),0)/VLOOKUP(INT(A10399/1000),辅助表!$A$1:$F$54,6,FALSE)</f>
        <v>300</v>
      </c>
      <c r="G10399" s="34" t="str">
        <f>VLOOKUP(INT(A10399/1000),辅助表!$A$1:$F$54,4,FALSE)&amp;"+"&amp;(D10399/VLOOKUP(INT(A10399/1000),辅助表!$A$1:$F$54,6,FALSE))&amp;VLOOKUP(INT(A10399/1000),辅助表!$A$1:$G$54,7,FALSE)</f>
        <v>破魔防+30</v>
      </c>
    </row>
    <row r="10400" spans="1:7" s="34" customFormat="1">
      <c r="A10400" s="26">
        <v>29299</v>
      </c>
      <c r="B10400" s="34" t="s">
        <v>46</v>
      </c>
      <c r="C10400" s="35" t="s">
        <v>389</v>
      </c>
      <c r="D10400" s="34">
        <f>CEILING(RIGHT(A10400,3)/VLOOKUP(INT(A10400/1000),辅助表!$A$1:$F$54,5,FALSE),1)*VLOOKUP(INT(A10400/1000),辅助表!$A$1:$F$54,6,FALSE)</f>
        <v>30</v>
      </c>
      <c r="E10400" s="34">
        <v>0</v>
      </c>
      <c r="F10400" s="34">
        <f>ROUND(D10400*VLOOKUP(INT(A10400/1000),辅助表!$A$1:$F$54,5,FALSE),0)/VLOOKUP(INT(A10400/1000),辅助表!$A$1:$F$54,6,FALSE)</f>
        <v>300</v>
      </c>
      <c r="G10400" s="34" t="str">
        <f>VLOOKUP(INT(A10400/1000),辅助表!$A$1:$F$54,4,FALSE)&amp;"+"&amp;(D10400/VLOOKUP(INT(A10400/1000),辅助表!$A$1:$F$54,6,FALSE))&amp;VLOOKUP(INT(A10400/1000),辅助表!$A$1:$G$54,7,FALSE)</f>
        <v>破魔防+30</v>
      </c>
    </row>
    <row r="10401" spans="1:7" s="34" customFormat="1">
      <c r="A10401" s="26">
        <v>29300</v>
      </c>
      <c r="B10401" s="34" t="s">
        <v>46</v>
      </c>
      <c r="C10401" s="35" t="s">
        <v>389</v>
      </c>
      <c r="D10401" s="34">
        <f>CEILING(RIGHT(A10401,3)/VLOOKUP(INT(A10401/1000),辅助表!$A$1:$F$54,5,FALSE),1)*VLOOKUP(INT(A10401/1000),辅助表!$A$1:$F$54,6,FALSE)</f>
        <v>30</v>
      </c>
      <c r="E10401" s="34">
        <v>0</v>
      </c>
      <c r="F10401" s="34">
        <f>ROUND(D10401*VLOOKUP(INT(A10401/1000),辅助表!$A$1:$F$54,5,FALSE),0)/VLOOKUP(INT(A10401/1000),辅助表!$A$1:$F$54,6,FALSE)</f>
        <v>300</v>
      </c>
      <c r="G10401" s="34" t="str">
        <f>VLOOKUP(INT(A10401/1000),辅助表!$A$1:$F$54,4,FALSE)&amp;"+"&amp;(D10401/VLOOKUP(INT(A10401/1000),辅助表!$A$1:$F$54,6,FALSE))&amp;VLOOKUP(INT(A10401/1000),辅助表!$A$1:$G$54,7,FALSE)</f>
        <v>破魔防+30</v>
      </c>
    </row>
    <row r="10402" spans="1:7" s="34" customFormat="1">
      <c r="A10402" s="26">
        <v>29301</v>
      </c>
      <c r="B10402" s="34" t="s">
        <v>46</v>
      </c>
      <c r="C10402" s="35" t="s">
        <v>389</v>
      </c>
      <c r="D10402" s="34">
        <f>CEILING(RIGHT(A10402,3)/VLOOKUP(INT(A10402/1000),辅助表!$A$1:$F$54,5,FALSE),1)*VLOOKUP(INT(A10402/1000),辅助表!$A$1:$F$54,6,FALSE)</f>
        <v>31</v>
      </c>
      <c r="E10402" s="34">
        <v>0</v>
      </c>
      <c r="F10402" s="34">
        <f>ROUND(D10402*VLOOKUP(INT(A10402/1000),辅助表!$A$1:$F$54,5,FALSE),0)/VLOOKUP(INT(A10402/1000),辅助表!$A$1:$F$54,6,FALSE)</f>
        <v>310</v>
      </c>
      <c r="G10402" s="34" t="str">
        <f>VLOOKUP(INT(A10402/1000),辅助表!$A$1:$F$54,4,FALSE)&amp;"+"&amp;(D10402/VLOOKUP(INT(A10402/1000),辅助表!$A$1:$F$54,6,FALSE))&amp;VLOOKUP(INT(A10402/1000),辅助表!$A$1:$G$54,7,FALSE)</f>
        <v>破魔防+31</v>
      </c>
    </row>
    <row r="10403" spans="1:7" s="34" customFormat="1">
      <c r="A10403" s="26">
        <v>29302</v>
      </c>
      <c r="B10403" s="34" t="s">
        <v>46</v>
      </c>
      <c r="C10403" s="35" t="s">
        <v>389</v>
      </c>
      <c r="D10403" s="34">
        <f>CEILING(RIGHT(A10403,3)/VLOOKUP(INT(A10403/1000),辅助表!$A$1:$F$54,5,FALSE),1)*VLOOKUP(INT(A10403/1000),辅助表!$A$1:$F$54,6,FALSE)</f>
        <v>31</v>
      </c>
      <c r="E10403" s="34">
        <v>0</v>
      </c>
      <c r="F10403" s="34">
        <f>ROUND(D10403*VLOOKUP(INT(A10403/1000),辅助表!$A$1:$F$54,5,FALSE),0)/VLOOKUP(INT(A10403/1000),辅助表!$A$1:$F$54,6,FALSE)</f>
        <v>310</v>
      </c>
      <c r="G10403" s="34" t="str">
        <f>VLOOKUP(INT(A10403/1000),辅助表!$A$1:$F$54,4,FALSE)&amp;"+"&amp;(D10403/VLOOKUP(INT(A10403/1000),辅助表!$A$1:$F$54,6,FALSE))&amp;VLOOKUP(INT(A10403/1000),辅助表!$A$1:$G$54,7,FALSE)</f>
        <v>破魔防+31</v>
      </c>
    </row>
    <row r="10404" spans="1:7" s="34" customFormat="1">
      <c r="A10404" s="26">
        <v>29303</v>
      </c>
      <c r="B10404" s="34" t="s">
        <v>46</v>
      </c>
      <c r="C10404" s="35" t="s">
        <v>389</v>
      </c>
      <c r="D10404" s="34">
        <f>CEILING(RIGHT(A10404,3)/VLOOKUP(INT(A10404/1000),辅助表!$A$1:$F$54,5,FALSE),1)*VLOOKUP(INT(A10404/1000),辅助表!$A$1:$F$54,6,FALSE)</f>
        <v>31</v>
      </c>
      <c r="E10404" s="34">
        <v>0</v>
      </c>
      <c r="F10404" s="34">
        <f>ROUND(D10404*VLOOKUP(INT(A10404/1000),辅助表!$A$1:$F$54,5,FALSE),0)/VLOOKUP(INT(A10404/1000),辅助表!$A$1:$F$54,6,FALSE)</f>
        <v>310</v>
      </c>
      <c r="G10404" s="34" t="str">
        <f>VLOOKUP(INT(A10404/1000),辅助表!$A$1:$F$54,4,FALSE)&amp;"+"&amp;(D10404/VLOOKUP(INT(A10404/1000),辅助表!$A$1:$F$54,6,FALSE))&amp;VLOOKUP(INT(A10404/1000),辅助表!$A$1:$G$54,7,FALSE)</f>
        <v>破魔防+31</v>
      </c>
    </row>
    <row r="10405" spans="1:7" s="34" customFormat="1">
      <c r="A10405" s="26">
        <v>29304</v>
      </c>
      <c r="B10405" s="34" t="s">
        <v>46</v>
      </c>
      <c r="C10405" s="35" t="s">
        <v>389</v>
      </c>
      <c r="D10405" s="34">
        <f>CEILING(RIGHT(A10405,3)/VLOOKUP(INT(A10405/1000),辅助表!$A$1:$F$54,5,FALSE),1)*VLOOKUP(INT(A10405/1000),辅助表!$A$1:$F$54,6,FALSE)</f>
        <v>31</v>
      </c>
      <c r="E10405" s="34">
        <v>0</v>
      </c>
      <c r="F10405" s="34">
        <f>ROUND(D10405*VLOOKUP(INT(A10405/1000),辅助表!$A$1:$F$54,5,FALSE),0)/VLOOKUP(INT(A10405/1000),辅助表!$A$1:$F$54,6,FALSE)</f>
        <v>310</v>
      </c>
      <c r="G10405" s="34" t="str">
        <f>VLOOKUP(INT(A10405/1000),辅助表!$A$1:$F$54,4,FALSE)&amp;"+"&amp;(D10405/VLOOKUP(INT(A10405/1000),辅助表!$A$1:$F$54,6,FALSE))&amp;VLOOKUP(INT(A10405/1000),辅助表!$A$1:$G$54,7,FALSE)</f>
        <v>破魔防+31</v>
      </c>
    </row>
    <row r="10406" spans="1:7" s="34" customFormat="1">
      <c r="A10406" s="26">
        <v>29305</v>
      </c>
      <c r="B10406" s="34" t="s">
        <v>46</v>
      </c>
      <c r="C10406" s="35" t="s">
        <v>389</v>
      </c>
      <c r="D10406" s="34">
        <f>CEILING(RIGHT(A10406,3)/VLOOKUP(INT(A10406/1000),辅助表!$A$1:$F$54,5,FALSE),1)*VLOOKUP(INT(A10406/1000),辅助表!$A$1:$F$54,6,FALSE)</f>
        <v>31</v>
      </c>
      <c r="E10406" s="34">
        <v>0</v>
      </c>
      <c r="F10406" s="34">
        <f>ROUND(D10406*VLOOKUP(INT(A10406/1000),辅助表!$A$1:$F$54,5,FALSE),0)/VLOOKUP(INT(A10406/1000),辅助表!$A$1:$F$54,6,FALSE)</f>
        <v>310</v>
      </c>
      <c r="G10406" s="34" t="str">
        <f>VLOOKUP(INT(A10406/1000),辅助表!$A$1:$F$54,4,FALSE)&amp;"+"&amp;(D10406/VLOOKUP(INT(A10406/1000),辅助表!$A$1:$F$54,6,FALSE))&amp;VLOOKUP(INT(A10406/1000),辅助表!$A$1:$G$54,7,FALSE)</f>
        <v>破魔防+31</v>
      </c>
    </row>
    <row r="10407" spans="1:7" s="34" customFormat="1">
      <c r="A10407" s="26">
        <v>29306</v>
      </c>
      <c r="B10407" s="34" t="s">
        <v>46</v>
      </c>
      <c r="C10407" s="35" t="s">
        <v>389</v>
      </c>
      <c r="D10407" s="34">
        <f>CEILING(RIGHT(A10407,3)/VLOOKUP(INT(A10407/1000),辅助表!$A$1:$F$54,5,FALSE),1)*VLOOKUP(INT(A10407/1000),辅助表!$A$1:$F$54,6,FALSE)</f>
        <v>31</v>
      </c>
      <c r="E10407" s="34">
        <v>0</v>
      </c>
      <c r="F10407" s="34">
        <f>ROUND(D10407*VLOOKUP(INT(A10407/1000),辅助表!$A$1:$F$54,5,FALSE),0)/VLOOKUP(INT(A10407/1000),辅助表!$A$1:$F$54,6,FALSE)</f>
        <v>310</v>
      </c>
      <c r="G10407" s="34" t="str">
        <f>VLOOKUP(INT(A10407/1000),辅助表!$A$1:$F$54,4,FALSE)&amp;"+"&amp;(D10407/VLOOKUP(INT(A10407/1000),辅助表!$A$1:$F$54,6,FALSE))&amp;VLOOKUP(INT(A10407/1000),辅助表!$A$1:$G$54,7,FALSE)</f>
        <v>破魔防+31</v>
      </c>
    </row>
    <row r="10408" spans="1:7" s="34" customFormat="1">
      <c r="A10408" s="26">
        <v>29307</v>
      </c>
      <c r="B10408" s="34" t="s">
        <v>46</v>
      </c>
      <c r="C10408" s="35" t="s">
        <v>389</v>
      </c>
      <c r="D10408" s="34">
        <f>CEILING(RIGHT(A10408,3)/VLOOKUP(INT(A10408/1000),辅助表!$A$1:$F$54,5,FALSE),1)*VLOOKUP(INT(A10408/1000),辅助表!$A$1:$F$54,6,FALSE)</f>
        <v>31</v>
      </c>
      <c r="E10408" s="34">
        <v>0</v>
      </c>
      <c r="F10408" s="34">
        <f>ROUND(D10408*VLOOKUP(INT(A10408/1000),辅助表!$A$1:$F$54,5,FALSE),0)/VLOOKUP(INT(A10408/1000),辅助表!$A$1:$F$54,6,FALSE)</f>
        <v>310</v>
      </c>
      <c r="G10408" s="34" t="str">
        <f>VLOOKUP(INT(A10408/1000),辅助表!$A$1:$F$54,4,FALSE)&amp;"+"&amp;(D10408/VLOOKUP(INT(A10408/1000),辅助表!$A$1:$F$54,6,FALSE))&amp;VLOOKUP(INT(A10408/1000),辅助表!$A$1:$G$54,7,FALSE)</f>
        <v>破魔防+31</v>
      </c>
    </row>
    <row r="10409" spans="1:7" s="34" customFormat="1">
      <c r="A10409" s="26">
        <v>29308</v>
      </c>
      <c r="B10409" s="34" t="s">
        <v>46</v>
      </c>
      <c r="C10409" s="35" t="s">
        <v>389</v>
      </c>
      <c r="D10409" s="34">
        <f>CEILING(RIGHT(A10409,3)/VLOOKUP(INT(A10409/1000),辅助表!$A$1:$F$54,5,FALSE),1)*VLOOKUP(INT(A10409/1000),辅助表!$A$1:$F$54,6,FALSE)</f>
        <v>31</v>
      </c>
      <c r="E10409" s="34">
        <v>0</v>
      </c>
      <c r="F10409" s="34">
        <f>ROUND(D10409*VLOOKUP(INT(A10409/1000),辅助表!$A$1:$F$54,5,FALSE),0)/VLOOKUP(INT(A10409/1000),辅助表!$A$1:$F$54,6,FALSE)</f>
        <v>310</v>
      </c>
      <c r="G10409" s="34" t="str">
        <f>VLOOKUP(INT(A10409/1000),辅助表!$A$1:$F$54,4,FALSE)&amp;"+"&amp;(D10409/VLOOKUP(INT(A10409/1000),辅助表!$A$1:$F$54,6,FALSE))&amp;VLOOKUP(INT(A10409/1000),辅助表!$A$1:$G$54,7,FALSE)</f>
        <v>破魔防+31</v>
      </c>
    </row>
    <row r="10410" spans="1:7" s="34" customFormat="1">
      <c r="A10410" s="26">
        <v>29309</v>
      </c>
      <c r="B10410" s="34" t="s">
        <v>46</v>
      </c>
      <c r="C10410" s="35" t="s">
        <v>389</v>
      </c>
      <c r="D10410" s="34">
        <f>CEILING(RIGHT(A10410,3)/VLOOKUP(INT(A10410/1000),辅助表!$A$1:$F$54,5,FALSE),1)*VLOOKUP(INT(A10410/1000),辅助表!$A$1:$F$54,6,FALSE)</f>
        <v>31</v>
      </c>
      <c r="E10410" s="34">
        <v>0</v>
      </c>
      <c r="F10410" s="34">
        <f>ROUND(D10410*VLOOKUP(INT(A10410/1000),辅助表!$A$1:$F$54,5,FALSE),0)/VLOOKUP(INT(A10410/1000),辅助表!$A$1:$F$54,6,FALSE)</f>
        <v>310</v>
      </c>
      <c r="G10410" s="34" t="str">
        <f>VLOOKUP(INT(A10410/1000),辅助表!$A$1:$F$54,4,FALSE)&amp;"+"&amp;(D10410/VLOOKUP(INT(A10410/1000),辅助表!$A$1:$F$54,6,FALSE))&amp;VLOOKUP(INT(A10410/1000),辅助表!$A$1:$G$54,7,FALSE)</f>
        <v>破魔防+31</v>
      </c>
    </row>
    <row r="10411" spans="1:7" s="34" customFormat="1">
      <c r="A10411" s="26">
        <v>29310</v>
      </c>
      <c r="B10411" s="34" t="s">
        <v>46</v>
      </c>
      <c r="C10411" s="35" t="s">
        <v>389</v>
      </c>
      <c r="D10411" s="34">
        <f>CEILING(RIGHT(A10411,3)/VLOOKUP(INT(A10411/1000),辅助表!$A$1:$F$54,5,FALSE),1)*VLOOKUP(INT(A10411/1000),辅助表!$A$1:$F$54,6,FALSE)</f>
        <v>31</v>
      </c>
      <c r="E10411" s="34">
        <v>0</v>
      </c>
      <c r="F10411" s="34">
        <f>ROUND(D10411*VLOOKUP(INT(A10411/1000),辅助表!$A$1:$F$54,5,FALSE),0)/VLOOKUP(INT(A10411/1000),辅助表!$A$1:$F$54,6,FALSE)</f>
        <v>310</v>
      </c>
      <c r="G10411" s="34" t="str">
        <f>VLOOKUP(INT(A10411/1000),辅助表!$A$1:$F$54,4,FALSE)&amp;"+"&amp;(D10411/VLOOKUP(INT(A10411/1000),辅助表!$A$1:$F$54,6,FALSE))&amp;VLOOKUP(INT(A10411/1000),辅助表!$A$1:$G$54,7,FALSE)</f>
        <v>破魔防+31</v>
      </c>
    </row>
    <row r="10412" spans="1:7" s="34" customFormat="1">
      <c r="A10412" s="26">
        <v>29311</v>
      </c>
      <c r="B10412" s="34" t="s">
        <v>46</v>
      </c>
      <c r="C10412" s="35" t="s">
        <v>389</v>
      </c>
      <c r="D10412" s="34">
        <f>CEILING(RIGHT(A10412,3)/VLOOKUP(INT(A10412/1000),辅助表!$A$1:$F$54,5,FALSE),1)*VLOOKUP(INT(A10412/1000),辅助表!$A$1:$F$54,6,FALSE)</f>
        <v>32</v>
      </c>
      <c r="E10412" s="34">
        <v>0</v>
      </c>
      <c r="F10412" s="34">
        <f>ROUND(D10412*VLOOKUP(INT(A10412/1000),辅助表!$A$1:$F$54,5,FALSE),0)/VLOOKUP(INT(A10412/1000),辅助表!$A$1:$F$54,6,FALSE)</f>
        <v>320</v>
      </c>
      <c r="G10412" s="34" t="str">
        <f>VLOOKUP(INT(A10412/1000),辅助表!$A$1:$F$54,4,FALSE)&amp;"+"&amp;(D10412/VLOOKUP(INT(A10412/1000),辅助表!$A$1:$F$54,6,FALSE))&amp;VLOOKUP(INT(A10412/1000),辅助表!$A$1:$G$54,7,FALSE)</f>
        <v>破魔防+32</v>
      </c>
    </row>
    <row r="10413" spans="1:7" s="34" customFormat="1">
      <c r="A10413" s="26">
        <v>29312</v>
      </c>
      <c r="B10413" s="34" t="s">
        <v>46</v>
      </c>
      <c r="C10413" s="35" t="s">
        <v>389</v>
      </c>
      <c r="D10413" s="34">
        <f>CEILING(RIGHT(A10413,3)/VLOOKUP(INT(A10413/1000),辅助表!$A$1:$F$54,5,FALSE),1)*VLOOKUP(INT(A10413/1000),辅助表!$A$1:$F$54,6,FALSE)</f>
        <v>32</v>
      </c>
      <c r="E10413" s="34">
        <v>0</v>
      </c>
      <c r="F10413" s="34">
        <f>ROUND(D10413*VLOOKUP(INT(A10413/1000),辅助表!$A$1:$F$54,5,FALSE),0)/VLOOKUP(INT(A10413/1000),辅助表!$A$1:$F$54,6,FALSE)</f>
        <v>320</v>
      </c>
      <c r="G10413" s="34" t="str">
        <f>VLOOKUP(INT(A10413/1000),辅助表!$A$1:$F$54,4,FALSE)&amp;"+"&amp;(D10413/VLOOKUP(INT(A10413/1000),辅助表!$A$1:$F$54,6,FALSE))&amp;VLOOKUP(INT(A10413/1000),辅助表!$A$1:$G$54,7,FALSE)</f>
        <v>破魔防+32</v>
      </c>
    </row>
    <row r="10414" spans="1:7" s="34" customFormat="1">
      <c r="A10414" s="26">
        <v>29313</v>
      </c>
      <c r="B10414" s="34" t="s">
        <v>46</v>
      </c>
      <c r="C10414" s="35" t="s">
        <v>389</v>
      </c>
      <c r="D10414" s="34">
        <f>CEILING(RIGHT(A10414,3)/VLOOKUP(INT(A10414/1000),辅助表!$A$1:$F$54,5,FALSE),1)*VLOOKUP(INT(A10414/1000),辅助表!$A$1:$F$54,6,FALSE)</f>
        <v>32</v>
      </c>
      <c r="E10414" s="34">
        <v>0</v>
      </c>
      <c r="F10414" s="34">
        <f>ROUND(D10414*VLOOKUP(INT(A10414/1000),辅助表!$A$1:$F$54,5,FALSE),0)/VLOOKUP(INT(A10414/1000),辅助表!$A$1:$F$54,6,FALSE)</f>
        <v>320</v>
      </c>
      <c r="G10414" s="34" t="str">
        <f>VLOOKUP(INT(A10414/1000),辅助表!$A$1:$F$54,4,FALSE)&amp;"+"&amp;(D10414/VLOOKUP(INT(A10414/1000),辅助表!$A$1:$F$54,6,FALSE))&amp;VLOOKUP(INT(A10414/1000),辅助表!$A$1:$G$54,7,FALSE)</f>
        <v>破魔防+32</v>
      </c>
    </row>
    <row r="10415" spans="1:7" s="34" customFormat="1">
      <c r="A10415" s="26">
        <v>29314</v>
      </c>
      <c r="B10415" s="34" t="s">
        <v>46</v>
      </c>
      <c r="C10415" s="35" t="s">
        <v>389</v>
      </c>
      <c r="D10415" s="34">
        <f>CEILING(RIGHT(A10415,3)/VLOOKUP(INT(A10415/1000),辅助表!$A$1:$F$54,5,FALSE),1)*VLOOKUP(INT(A10415/1000),辅助表!$A$1:$F$54,6,FALSE)</f>
        <v>32</v>
      </c>
      <c r="E10415" s="34">
        <v>0</v>
      </c>
      <c r="F10415" s="34">
        <f>ROUND(D10415*VLOOKUP(INT(A10415/1000),辅助表!$A$1:$F$54,5,FALSE),0)/VLOOKUP(INT(A10415/1000),辅助表!$A$1:$F$54,6,FALSE)</f>
        <v>320</v>
      </c>
      <c r="G10415" s="34" t="str">
        <f>VLOOKUP(INT(A10415/1000),辅助表!$A$1:$F$54,4,FALSE)&amp;"+"&amp;(D10415/VLOOKUP(INT(A10415/1000),辅助表!$A$1:$F$54,6,FALSE))&amp;VLOOKUP(INT(A10415/1000),辅助表!$A$1:$G$54,7,FALSE)</f>
        <v>破魔防+32</v>
      </c>
    </row>
    <row r="10416" spans="1:7" s="34" customFormat="1">
      <c r="A10416" s="26">
        <v>29315</v>
      </c>
      <c r="B10416" s="34" t="s">
        <v>46</v>
      </c>
      <c r="C10416" s="35" t="s">
        <v>389</v>
      </c>
      <c r="D10416" s="34">
        <f>CEILING(RIGHT(A10416,3)/VLOOKUP(INT(A10416/1000),辅助表!$A$1:$F$54,5,FALSE),1)*VLOOKUP(INT(A10416/1000),辅助表!$A$1:$F$54,6,FALSE)</f>
        <v>32</v>
      </c>
      <c r="E10416" s="34">
        <v>0</v>
      </c>
      <c r="F10416" s="34">
        <f>ROUND(D10416*VLOOKUP(INT(A10416/1000),辅助表!$A$1:$F$54,5,FALSE),0)/VLOOKUP(INT(A10416/1000),辅助表!$A$1:$F$54,6,FALSE)</f>
        <v>320</v>
      </c>
      <c r="G10416" s="34" t="str">
        <f>VLOOKUP(INT(A10416/1000),辅助表!$A$1:$F$54,4,FALSE)&amp;"+"&amp;(D10416/VLOOKUP(INT(A10416/1000),辅助表!$A$1:$F$54,6,FALSE))&amp;VLOOKUP(INT(A10416/1000),辅助表!$A$1:$G$54,7,FALSE)</f>
        <v>破魔防+32</v>
      </c>
    </row>
    <row r="10417" spans="1:7" s="34" customFormat="1">
      <c r="A10417" s="26">
        <v>29316</v>
      </c>
      <c r="B10417" s="34" t="s">
        <v>46</v>
      </c>
      <c r="C10417" s="35" t="s">
        <v>389</v>
      </c>
      <c r="D10417" s="34">
        <f>CEILING(RIGHT(A10417,3)/VLOOKUP(INT(A10417/1000),辅助表!$A$1:$F$54,5,FALSE),1)*VLOOKUP(INT(A10417/1000),辅助表!$A$1:$F$54,6,FALSE)</f>
        <v>32</v>
      </c>
      <c r="E10417" s="34">
        <v>0</v>
      </c>
      <c r="F10417" s="34">
        <f>ROUND(D10417*VLOOKUP(INT(A10417/1000),辅助表!$A$1:$F$54,5,FALSE),0)/VLOOKUP(INT(A10417/1000),辅助表!$A$1:$F$54,6,FALSE)</f>
        <v>320</v>
      </c>
      <c r="G10417" s="34" t="str">
        <f>VLOOKUP(INT(A10417/1000),辅助表!$A$1:$F$54,4,FALSE)&amp;"+"&amp;(D10417/VLOOKUP(INT(A10417/1000),辅助表!$A$1:$F$54,6,FALSE))&amp;VLOOKUP(INT(A10417/1000),辅助表!$A$1:$G$54,7,FALSE)</f>
        <v>破魔防+32</v>
      </c>
    </row>
    <row r="10418" spans="1:7" s="34" customFormat="1">
      <c r="A10418" s="26">
        <v>29317</v>
      </c>
      <c r="B10418" s="34" t="s">
        <v>46</v>
      </c>
      <c r="C10418" s="35" t="s">
        <v>389</v>
      </c>
      <c r="D10418" s="34">
        <f>CEILING(RIGHT(A10418,3)/VLOOKUP(INT(A10418/1000),辅助表!$A$1:$F$54,5,FALSE),1)*VLOOKUP(INT(A10418/1000),辅助表!$A$1:$F$54,6,FALSE)</f>
        <v>32</v>
      </c>
      <c r="E10418" s="34">
        <v>0</v>
      </c>
      <c r="F10418" s="34">
        <f>ROUND(D10418*VLOOKUP(INT(A10418/1000),辅助表!$A$1:$F$54,5,FALSE),0)/VLOOKUP(INT(A10418/1000),辅助表!$A$1:$F$54,6,FALSE)</f>
        <v>320</v>
      </c>
      <c r="G10418" s="34" t="str">
        <f>VLOOKUP(INT(A10418/1000),辅助表!$A$1:$F$54,4,FALSE)&amp;"+"&amp;(D10418/VLOOKUP(INT(A10418/1000),辅助表!$A$1:$F$54,6,FALSE))&amp;VLOOKUP(INT(A10418/1000),辅助表!$A$1:$G$54,7,FALSE)</f>
        <v>破魔防+32</v>
      </c>
    </row>
    <row r="10419" spans="1:7" s="34" customFormat="1">
      <c r="A10419" s="26">
        <v>29318</v>
      </c>
      <c r="B10419" s="34" t="s">
        <v>46</v>
      </c>
      <c r="C10419" s="35" t="s">
        <v>389</v>
      </c>
      <c r="D10419" s="34">
        <f>CEILING(RIGHT(A10419,3)/VLOOKUP(INT(A10419/1000),辅助表!$A$1:$F$54,5,FALSE),1)*VLOOKUP(INT(A10419/1000),辅助表!$A$1:$F$54,6,FALSE)</f>
        <v>32</v>
      </c>
      <c r="E10419" s="34">
        <v>0</v>
      </c>
      <c r="F10419" s="34">
        <f>ROUND(D10419*VLOOKUP(INT(A10419/1000),辅助表!$A$1:$F$54,5,FALSE),0)/VLOOKUP(INT(A10419/1000),辅助表!$A$1:$F$54,6,FALSE)</f>
        <v>320</v>
      </c>
      <c r="G10419" s="34" t="str">
        <f>VLOOKUP(INT(A10419/1000),辅助表!$A$1:$F$54,4,FALSE)&amp;"+"&amp;(D10419/VLOOKUP(INT(A10419/1000),辅助表!$A$1:$F$54,6,FALSE))&amp;VLOOKUP(INT(A10419/1000),辅助表!$A$1:$G$54,7,FALSE)</f>
        <v>破魔防+32</v>
      </c>
    </row>
    <row r="10420" spans="1:7" s="34" customFormat="1">
      <c r="A10420" s="26">
        <v>29319</v>
      </c>
      <c r="B10420" s="34" t="s">
        <v>46</v>
      </c>
      <c r="C10420" s="35" t="s">
        <v>389</v>
      </c>
      <c r="D10420" s="34">
        <f>CEILING(RIGHT(A10420,3)/VLOOKUP(INT(A10420/1000),辅助表!$A$1:$F$54,5,FALSE),1)*VLOOKUP(INT(A10420/1000),辅助表!$A$1:$F$54,6,FALSE)</f>
        <v>32</v>
      </c>
      <c r="E10420" s="34">
        <v>0</v>
      </c>
      <c r="F10420" s="34">
        <f>ROUND(D10420*VLOOKUP(INT(A10420/1000),辅助表!$A$1:$F$54,5,FALSE),0)/VLOOKUP(INT(A10420/1000),辅助表!$A$1:$F$54,6,FALSE)</f>
        <v>320</v>
      </c>
      <c r="G10420" s="34" t="str">
        <f>VLOOKUP(INT(A10420/1000),辅助表!$A$1:$F$54,4,FALSE)&amp;"+"&amp;(D10420/VLOOKUP(INT(A10420/1000),辅助表!$A$1:$F$54,6,FALSE))&amp;VLOOKUP(INT(A10420/1000),辅助表!$A$1:$G$54,7,FALSE)</f>
        <v>破魔防+32</v>
      </c>
    </row>
    <row r="10421" spans="1:7" s="34" customFormat="1">
      <c r="A10421" s="26">
        <v>29320</v>
      </c>
      <c r="B10421" s="34" t="s">
        <v>46</v>
      </c>
      <c r="C10421" s="35" t="s">
        <v>389</v>
      </c>
      <c r="D10421" s="34">
        <f>CEILING(RIGHT(A10421,3)/VLOOKUP(INT(A10421/1000),辅助表!$A$1:$F$54,5,FALSE),1)*VLOOKUP(INT(A10421/1000),辅助表!$A$1:$F$54,6,FALSE)</f>
        <v>32</v>
      </c>
      <c r="E10421" s="34">
        <v>0</v>
      </c>
      <c r="F10421" s="34">
        <f>ROUND(D10421*VLOOKUP(INT(A10421/1000),辅助表!$A$1:$F$54,5,FALSE),0)/VLOOKUP(INT(A10421/1000),辅助表!$A$1:$F$54,6,FALSE)</f>
        <v>320</v>
      </c>
      <c r="G10421" s="34" t="str">
        <f>VLOOKUP(INT(A10421/1000),辅助表!$A$1:$F$54,4,FALSE)&amp;"+"&amp;(D10421/VLOOKUP(INT(A10421/1000),辅助表!$A$1:$F$54,6,FALSE))&amp;VLOOKUP(INT(A10421/1000),辅助表!$A$1:$G$54,7,FALSE)</f>
        <v>破魔防+32</v>
      </c>
    </row>
    <row r="10422" spans="1:7" s="34" customFormat="1">
      <c r="A10422" s="26">
        <v>29321</v>
      </c>
      <c r="B10422" s="34" t="s">
        <v>46</v>
      </c>
      <c r="C10422" s="35" t="s">
        <v>389</v>
      </c>
      <c r="D10422" s="34">
        <f>CEILING(RIGHT(A10422,3)/VLOOKUP(INT(A10422/1000),辅助表!$A$1:$F$54,5,FALSE),1)*VLOOKUP(INT(A10422/1000),辅助表!$A$1:$F$54,6,FALSE)</f>
        <v>33</v>
      </c>
      <c r="E10422" s="34">
        <v>0</v>
      </c>
      <c r="F10422" s="34">
        <f>ROUND(D10422*VLOOKUP(INT(A10422/1000),辅助表!$A$1:$F$54,5,FALSE),0)/VLOOKUP(INT(A10422/1000),辅助表!$A$1:$F$54,6,FALSE)</f>
        <v>330</v>
      </c>
      <c r="G10422" s="34" t="str">
        <f>VLOOKUP(INT(A10422/1000),辅助表!$A$1:$F$54,4,FALSE)&amp;"+"&amp;(D10422/VLOOKUP(INT(A10422/1000),辅助表!$A$1:$F$54,6,FALSE))&amp;VLOOKUP(INT(A10422/1000),辅助表!$A$1:$G$54,7,FALSE)</f>
        <v>破魔防+33</v>
      </c>
    </row>
    <row r="10423" spans="1:7" s="34" customFormat="1">
      <c r="A10423" s="26">
        <v>29322</v>
      </c>
      <c r="B10423" s="34" t="s">
        <v>46</v>
      </c>
      <c r="C10423" s="35" t="s">
        <v>389</v>
      </c>
      <c r="D10423" s="34">
        <f>CEILING(RIGHT(A10423,3)/VLOOKUP(INT(A10423/1000),辅助表!$A$1:$F$54,5,FALSE),1)*VLOOKUP(INT(A10423/1000),辅助表!$A$1:$F$54,6,FALSE)</f>
        <v>33</v>
      </c>
      <c r="E10423" s="34">
        <v>0</v>
      </c>
      <c r="F10423" s="34">
        <f>ROUND(D10423*VLOOKUP(INT(A10423/1000),辅助表!$A$1:$F$54,5,FALSE),0)/VLOOKUP(INT(A10423/1000),辅助表!$A$1:$F$54,6,FALSE)</f>
        <v>330</v>
      </c>
      <c r="G10423" s="34" t="str">
        <f>VLOOKUP(INT(A10423/1000),辅助表!$A$1:$F$54,4,FALSE)&amp;"+"&amp;(D10423/VLOOKUP(INT(A10423/1000),辅助表!$A$1:$F$54,6,FALSE))&amp;VLOOKUP(INT(A10423/1000),辅助表!$A$1:$G$54,7,FALSE)</f>
        <v>破魔防+33</v>
      </c>
    </row>
    <row r="10424" spans="1:7" s="34" customFormat="1">
      <c r="A10424" s="26">
        <v>29323</v>
      </c>
      <c r="B10424" s="34" t="s">
        <v>46</v>
      </c>
      <c r="C10424" s="35" t="s">
        <v>389</v>
      </c>
      <c r="D10424" s="34">
        <f>CEILING(RIGHT(A10424,3)/VLOOKUP(INT(A10424/1000),辅助表!$A$1:$F$54,5,FALSE),1)*VLOOKUP(INT(A10424/1000),辅助表!$A$1:$F$54,6,FALSE)</f>
        <v>33</v>
      </c>
      <c r="E10424" s="34">
        <v>0</v>
      </c>
      <c r="F10424" s="34">
        <f>ROUND(D10424*VLOOKUP(INT(A10424/1000),辅助表!$A$1:$F$54,5,FALSE),0)/VLOOKUP(INT(A10424/1000),辅助表!$A$1:$F$54,6,FALSE)</f>
        <v>330</v>
      </c>
      <c r="G10424" s="34" t="str">
        <f>VLOOKUP(INT(A10424/1000),辅助表!$A$1:$F$54,4,FALSE)&amp;"+"&amp;(D10424/VLOOKUP(INT(A10424/1000),辅助表!$A$1:$F$54,6,FALSE))&amp;VLOOKUP(INT(A10424/1000),辅助表!$A$1:$G$54,7,FALSE)</f>
        <v>破魔防+33</v>
      </c>
    </row>
    <row r="10425" spans="1:7" s="34" customFormat="1">
      <c r="A10425" s="26">
        <v>29324</v>
      </c>
      <c r="B10425" s="34" t="s">
        <v>46</v>
      </c>
      <c r="C10425" s="35" t="s">
        <v>389</v>
      </c>
      <c r="D10425" s="34">
        <f>CEILING(RIGHT(A10425,3)/VLOOKUP(INT(A10425/1000),辅助表!$A$1:$F$54,5,FALSE),1)*VLOOKUP(INT(A10425/1000),辅助表!$A$1:$F$54,6,FALSE)</f>
        <v>33</v>
      </c>
      <c r="E10425" s="34">
        <v>0</v>
      </c>
      <c r="F10425" s="34">
        <f>ROUND(D10425*VLOOKUP(INT(A10425/1000),辅助表!$A$1:$F$54,5,FALSE),0)/VLOOKUP(INT(A10425/1000),辅助表!$A$1:$F$54,6,FALSE)</f>
        <v>330</v>
      </c>
      <c r="G10425" s="34" t="str">
        <f>VLOOKUP(INT(A10425/1000),辅助表!$A$1:$F$54,4,FALSE)&amp;"+"&amp;(D10425/VLOOKUP(INT(A10425/1000),辅助表!$A$1:$F$54,6,FALSE))&amp;VLOOKUP(INT(A10425/1000),辅助表!$A$1:$G$54,7,FALSE)</f>
        <v>破魔防+33</v>
      </c>
    </row>
    <row r="10426" spans="1:7" s="34" customFormat="1">
      <c r="A10426" s="26">
        <v>29325</v>
      </c>
      <c r="B10426" s="34" t="s">
        <v>46</v>
      </c>
      <c r="C10426" s="35" t="s">
        <v>389</v>
      </c>
      <c r="D10426" s="34">
        <f>CEILING(RIGHT(A10426,3)/VLOOKUP(INT(A10426/1000),辅助表!$A$1:$F$54,5,FALSE),1)*VLOOKUP(INT(A10426/1000),辅助表!$A$1:$F$54,6,FALSE)</f>
        <v>33</v>
      </c>
      <c r="E10426" s="34">
        <v>0</v>
      </c>
      <c r="F10426" s="34">
        <f>ROUND(D10426*VLOOKUP(INT(A10426/1000),辅助表!$A$1:$F$54,5,FALSE),0)/VLOOKUP(INT(A10426/1000),辅助表!$A$1:$F$54,6,FALSE)</f>
        <v>330</v>
      </c>
      <c r="G10426" s="34" t="str">
        <f>VLOOKUP(INT(A10426/1000),辅助表!$A$1:$F$54,4,FALSE)&amp;"+"&amp;(D10426/VLOOKUP(INT(A10426/1000),辅助表!$A$1:$F$54,6,FALSE))&amp;VLOOKUP(INT(A10426/1000),辅助表!$A$1:$G$54,7,FALSE)</f>
        <v>破魔防+33</v>
      </c>
    </row>
    <row r="10427" spans="1:7" s="34" customFormat="1">
      <c r="A10427" s="26">
        <v>29326</v>
      </c>
      <c r="B10427" s="34" t="s">
        <v>46</v>
      </c>
      <c r="C10427" s="35" t="s">
        <v>389</v>
      </c>
      <c r="D10427" s="34">
        <f>CEILING(RIGHT(A10427,3)/VLOOKUP(INT(A10427/1000),辅助表!$A$1:$F$54,5,FALSE),1)*VLOOKUP(INT(A10427/1000),辅助表!$A$1:$F$54,6,FALSE)</f>
        <v>33</v>
      </c>
      <c r="E10427" s="34">
        <v>0</v>
      </c>
      <c r="F10427" s="34">
        <f>ROUND(D10427*VLOOKUP(INT(A10427/1000),辅助表!$A$1:$F$54,5,FALSE),0)/VLOOKUP(INT(A10427/1000),辅助表!$A$1:$F$54,6,FALSE)</f>
        <v>330</v>
      </c>
      <c r="G10427" s="34" t="str">
        <f>VLOOKUP(INT(A10427/1000),辅助表!$A$1:$F$54,4,FALSE)&amp;"+"&amp;(D10427/VLOOKUP(INT(A10427/1000),辅助表!$A$1:$F$54,6,FALSE))&amp;VLOOKUP(INT(A10427/1000),辅助表!$A$1:$G$54,7,FALSE)</f>
        <v>破魔防+33</v>
      </c>
    </row>
    <row r="10428" spans="1:7" s="34" customFormat="1">
      <c r="A10428" s="26">
        <v>29327</v>
      </c>
      <c r="B10428" s="34" t="s">
        <v>46</v>
      </c>
      <c r="C10428" s="35" t="s">
        <v>389</v>
      </c>
      <c r="D10428" s="34">
        <f>CEILING(RIGHT(A10428,3)/VLOOKUP(INT(A10428/1000),辅助表!$A$1:$F$54,5,FALSE),1)*VLOOKUP(INT(A10428/1000),辅助表!$A$1:$F$54,6,FALSE)</f>
        <v>33</v>
      </c>
      <c r="E10428" s="34">
        <v>0</v>
      </c>
      <c r="F10428" s="34">
        <f>ROUND(D10428*VLOOKUP(INT(A10428/1000),辅助表!$A$1:$F$54,5,FALSE),0)/VLOOKUP(INT(A10428/1000),辅助表!$A$1:$F$54,6,FALSE)</f>
        <v>330</v>
      </c>
      <c r="G10428" s="34" t="str">
        <f>VLOOKUP(INT(A10428/1000),辅助表!$A$1:$F$54,4,FALSE)&amp;"+"&amp;(D10428/VLOOKUP(INT(A10428/1000),辅助表!$A$1:$F$54,6,FALSE))&amp;VLOOKUP(INT(A10428/1000),辅助表!$A$1:$G$54,7,FALSE)</f>
        <v>破魔防+33</v>
      </c>
    </row>
    <row r="10429" spans="1:7" s="34" customFormat="1">
      <c r="A10429" s="26">
        <v>29328</v>
      </c>
      <c r="B10429" s="34" t="s">
        <v>46</v>
      </c>
      <c r="C10429" s="35" t="s">
        <v>389</v>
      </c>
      <c r="D10429" s="34">
        <f>CEILING(RIGHT(A10429,3)/VLOOKUP(INT(A10429/1000),辅助表!$A$1:$F$54,5,FALSE),1)*VLOOKUP(INT(A10429/1000),辅助表!$A$1:$F$54,6,FALSE)</f>
        <v>33</v>
      </c>
      <c r="E10429" s="34">
        <v>0</v>
      </c>
      <c r="F10429" s="34">
        <f>ROUND(D10429*VLOOKUP(INT(A10429/1000),辅助表!$A$1:$F$54,5,FALSE),0)/VLOOKUP(INT(A10429/1000),辅助表!$A$1:$F$54,6,FALSE)</f>
        <v>330</v>
      </c>
      <c r="G10429" s="34" t="str">
        <f>VLOOKUP(INT(A10429/1000),辅助表!$A$1:$F$54,4,FALSE)&amp;"+"&amp;(D10429/VLOOKUP(INT(A10429/1000),辅助表!$A$1:$F$54,6,FALSE))&amp;VLOOKUP(INT(A10429/1000),辅助表!$A$1:$G$54,7,FALSE)</f>
        <v>破魔防+33</v>
      </c>
    </row>
    <row r="10430" spans="1:7" s="34" customFormat="1">
      <c r="A10430" s="26">
        <v>29329</v>
      </c>
      <c r="B10430" s="34" t="s">
        <v>46</v>
      </c>
      <c r="C10430" s="35" t="s">
        <v>389</v>
      </c>
      <c r="D10430" s="34">
        <f>CEILING(RIGHT(A10430,3)/VLOOKUP(INT(A10430/1000),辅助表!$A$1:$F$54,5,FALSE),1)*VLOOKUP(INT(A10430/1000),辅助表!$A$1:$F$54,6,FALSE)</f>
        <v>33</v>
      </c>
      <c r="E10430" s="34">
        <v>0</v>
      </c>
      <c r="F10430" s="34">
        <f>ROUND(D10430*VLOOKUP(INT(A10430/1000),辅助表!$A$1:$F$54,5,FALSE),0)/VLOOKUP(INT(A10430/1000),辅助表!$A$1:$F$54,6,FALSE)</f>
        <v>330</v>
      </c>
      <c r="G10430" s="34" t="str">
        <f>VLOOKUP(INT(A10430/1000),辅助表!$A$1:$F$54,4,FALSE)&amp;"+"&amp;(D10430/VLOOKUP(INT(A10430/1000),辅助表!$A$1:$F$54,6,FALSE))&amp;VLOOKUP(INT(A10430/1000),辅助表!$A$1:$G$54,7,FALSE)</f>
        <v>破魔防+33</v>
      </c>
    </row>
    <row r="10431" spans="1:7" s="34" customFormat="1">
      <c r="A10431" s="26">
        <v>29330</v>
      </c>
      <c r="B10431" s="34" t="s">
        <v>46</v>
      </c>
      <c r="C10431" s="35" t="s">
        <v>389</v>
      </c>
      <c r="D10431" s="34">
        <f>CEILING(RIGHT(A10431,3)/VLOOKUP(INT(A10431/1000),辅助表!$A$1:$F$54,5,FALSE),1)*VLOOKUP(INT(A10431/1000),辅助表!$A$1:$F$54,6,FALSE)</f>
        <v>33</v>
      </c>
      <c r="E10431" s="34">
        <v>0</v>
      </c>
      <c r="F10431" s="34">
        <f>ROUND(D10431*VLOOKUP(INT(A10431/1000),辅助表!$A$1:$F$54,5,FALSE),0)/VLOOKUP(INT(A10431/1000),辅助表!$A$1:$F$54,6,FALSE)</f>
        <v>330</v>
      </c>
      <c r="G10431" s="34" t="str">
        <f>VLOOKUP(INT(A10431/1000),辅助表!$A$1:$F$54,4,FALSE)&amp;"+"&amp;(D10431/VLOOKUP(INT(A10431/1000),辅助表!$A$1:$F$54,6,FALSE))&amp;VLOOKUP(INT(A10431/1000),辅助表!$A$1:$G$54,7,FALSE)</f>
        <v>破魔防+33</v>
      </c>
    </row>
    <row r="10432" spans="1:7" s="34" customFormat="1">
      <c r="A10432" s="26">
        <v>29331</v>
      </c>
      <c r="B10432" s="34" t="s">
        <v>46</v>
      </c>
      <c r="C10432" s="35" t="s">
        <v>389</v>
      </c>
      <c r="D10432" s="34">
        <f>CEILING(RIGHT(A10432,3)/VLOOKUP(INT(A10432/1000),辅助表!$A$1:$F$54,5,FALSE),1)*VLOOKUP(INT(A10432/1000),辅助表!$A$1:$F$54,6,FALSE)</f>
        <v>34</v>
      </c>
      <c r="E10432" s="34">
        <v>0</v>
      </c>
      <c r="F10432" s="34">
        <f>ROUND(D10432*VLOOKUP(INT(A10432/1000),辅助表!$A$1:$F$54,5,FALSE),0)/VLOOKUP(INT(A10432/1000),辅助表!$A$1:$F$54,6,FALSE)</f>
        <v>340</v>
      </c>
      <c r="G10432" s="34" t="str">
        <f>VLOOKUP(INT(A10432/1000),辅助表!$A$1:$F$54,4,FALSE)&amp;"+"&amp;(D10432/VLOOKUP(INT(A10432/1000),辅助表!$A$1:$F$54,6,FALSE))&amp;VLOOKUP(INT(A10432/1000),辅助表!$A$1:$G$54,7,FALSE)</f>
        <v>破魔防+34</v>
      </c>
    </row>
    <row r="10433" spans="1:7" s="34" customFormat="1">
      <c r="A10433" s="26">
        <v>29332</v>
      </c>
      <c r="B10433" s="34" t="s">
        <v>46</v>
      </c>
      <c r="C10433" s="35" t="s">
        <v>389</v>
      </c>
      <c r="D10433" s="34">
        <f>CEILING(RIGHT(A10433,3)/VLOOKUP(INT(A10433/1000),辅助表!$A$1:$F$54,5,FALSE),1)*VLOOKUP(INT(A10433/1000),辅助表!$A$1:$F$54,6,FALSE)</f>
        <v>34</v>
      </c>
      <c r="E10433" s="34">
        <v>0</v>
      </c>
      <c r="F10433" s="34">
        <f>ROUND(D10433*VLOOKUP(INT(A10433/1000),辅助表!$A$1:$F$54,5,FALSE),0)/VLOOKUP(INT(A10433/1000),辅助表!$A$1:$F$54,6,FALSE)</f>
        <v>340</v>
      </c>
      <c r="G10433" s="34" t="str">
        <f>VLOOKUP(INT(A10433/1000),辅助表!$A$1:$F$54,4,FALSE)&amp;"+"&amp;(D10433/VLOOKUP(INT(A10433/1000),辅助表!$A$1:$F$54,6,FALSE))&amp;VLOOKUP(INT(A10433/1000),辅助表!$A$1:$G$54,7,FALSE)</f>
        <v>破魔防+34</v>
      </c>
    </row>
    <row r="10434" spans="1:7" s="34" customFormat="1">
      <c r="A10434" s="26">
        <v>29333</v>
      </c>
      <c r="B10434" s="34" t="s">
        <v>46</v>
      </c>
      <c r="C10434" s="35" t="s">
        <v>389</v>
      </c>
      <c r="D10434" s="34">
        <f>CEILING(RIGHT(A10434,3)/VLOOKUP(INT(A10434/1000),辅助表!$A$1:$F$54,5,FALSE),1)*VLOOKUP(INT(A10434/1000),辅助表!$A$1:$F$54,6,FALSE)</f>
        <v>34</v>
      </c>
      <c r="E10434" s="34">
        <v>0</v>
      </c>
      <c r="F10434" s="34">
        <f>ROUND(D10434*VLOOKUP(INT(A10434/1000),辅助表!$A$1:$F$54,5,FALSE),0)/VLOOKUP(INT(A10434/1000),辅助表!$A$1:$F$54,6,FALSE)</f>
        <v>340</v>
      </c>
      <c r="G10434" s="34" t="str">
        <f>VLOOKUP(INT(A10434/1000),辅助表!$A$1:$F$54,4,FALSE)&amp;"+"&amp;(D10434/VLOOKUP(INT(A10434/1000),辅助表!$A$1:$F$54,6,FALSE))&amp;VLOOKUP(INT(A10434/1000),辅助表!$A$1:$G$54,7,FALSE)</f>
        <v>破魔防+34</v>
      </c>
    </row>
    <row r="10435" spans="1:7" s="34" customFormat="1">
      <c r="A10435" s="26">
        <v>29334</v>
      </c>
      <c r="B10435" s="34" t="s">
        <v>46</v>
      </c>
      <c r="C10435" s="35" t="s">
        <v>389</v>
      </c>
      <c r="D10435" s="34">
        <f>CEILING(RIGHT(A10435,3)/VLOOKUP(INT(A10435/1000),辅助表!$A$1:$F$54,5,FALSE),1)*VLOOKUP(INT(A10435/1000),辅助表!$A$1:$F$54,6,FALSE)</f>
        <v>34</v>
      </c>
      <c r="E10435" s="34">
        <v>0</v>
      </c>
      <c r="F10435" s="34">
        <f>ROUND(D10435*VLOOKUP(INT(A10435/1000),辅助表!$A$1:$F$54,5,FALSE),0)/VLOOKUP(INT(A10435/1000),辅助表!$A$1:$F$54,6,FALSE)</f>
        <v>340</v>
      </c>
      <c r="G10435" s="34" t="str">
        <f>VLOOKUP(INT(A10435/1000),辅助表!$A$1:$F$54,4,FALSE)&amp;"+"&amp;(D10435/VLOOKUP(INT(A10435/1000),辅助表!$A$1:$F$54,6,FALSE))&amp;VLOOKUP(INT(A10435/1000),辅助表!$A$1:$G$54,7,FALSE)</f>
        <v>破魔防+34</v>
      </c>
    </row>
    <row r="10436" spans="1:7" s="34" customFormat="1">
      <c r="A10436" s="26">
        <v>29335</v>
      </c>
      <c r="B10436" s="34" t="s">
        <v>46</v>
      </c>
      <c r="C10436" s="35" t="s">
        <v>389</v>
      </c>
      <c r="D10436" s="34">
        <f>CEILING(RIGHT(A10436,3)/VLOOKUP(INT(A10436/1000),辅助表!$A$1:$F$54,5,FALSE),1)*VLOOKUP(INT(A10436/1000),辅助表!$A$1:$F$54,6,FALSE)</f>
        <v>34</v>
      </c>
      <c r="E10436" s="34">
        <v>0</v>
      </c>
      <c r="F10436" s="34">
        <f>ROUND(D10436*VLOOKUP(INT(A10436/1000),辅助表!$A$1:$F$54,5,FALSE),0)/VLOOKUP(INT(A10436/1000),辅助表!$A$1:$F$54,6,FALSE)</f>
        <v>340</v>
      </c>
      <c r="G10436" s="34" t="str">
        <f>VLOOKUP(INT(A10436/1000),辅助表!$A$1:$F$54,4,FALSE)&amp;"+"&amp;(D10436/VLOOKUP(INT(A10436/1000),辅助表!$A$1:$F$54,6,FALSE))&amp;VLOOKUP(INT(A10436/1000),辅助表!$A$1:$G$54,7,FALSE)</f>
        <v>破魔防+34</v>
      </c>
    </row>
    <row r="10437" spans="1:7" s="34" customFormat="1">
      <c r="A10437" s="26">
        <v>29336</v>
      </c>
      <c r="B10437" s="34" t="s">
        <v>46</v>
      </c>
      <c r="C10437" s="35" t="s">
        <v>389</v>
      </c>
      <c r="D10437" s="34">
        <f>CEILING(RIGHT(A10437,3)/VLOOKUP(INT(A10437/1000),辅助表!$A$1:$F$54,5,FALSE),1)*VLOOKUP(INT(A10437/1000),辅助表!$A$1:$F$54,6,FALSE)</f>
        <v>34</v>
      </c>
      <c r="E10437" s="34">
        <v>0</v>
      </c>
      <c r="F10437" s="34">
        <f>ROUND(D10437*VLOOKUP(INT(A10437/1000),辅助表!$A$1:$F$54,5,FALSE),0)/VLOOKUP(INT(A10437/1000),辅助表!$A$1:$F$54,6,FALSE)</f>
        <v>340</v>
      </c>
      <c r="G10437" s="34" t="str">
        <f>VLOOKUP(INT(A10437/1000),辅助表!$A$1:$F$54,4,FALSE)&amp;"+"&amp;(D10437/VLOOKUP(INT(A10437/1000),辅助表!$A$1:$F$54,6,FALSE))&amp;VLOOKUP(INT(A10437/1000),辅助表!$A$1:$G$54,7,FALSE)</f>
        <v>破魔防+34</v>
      </c>
    </row>
    <row r="10438" spans="1:7" s="34" customFormat="1">
      <c r="A10438" s="26">
        <v>29337</v>
      </c>
      <c r="B10438" s="34" t="s">
        <v>46</v>
      </c>
      <c r="C10438" s="35" t="s">
        <v>389</v>
      </c>
      <c r="D10438" s="34">
        <f>CEILING(RIGHT(A10438,3)/VLOOKUP(INT(A10438/1000),辅助表!$A$1:$F$54,5,FALSE),1)*VLOOKUP(INT(A10438/1000),辅助表!$A$1:$F$54,6,FALSE)</f>
        <v>34</v>
      </c>
      <c r="E10438" s="34">
        <v>0</v>
      </c>
      <c r="F10438" s="34">
        <f>ROUND(D10438*VLOOKUP(INT(A10438/1000),辅助表!$A$1:$F$54,5,FALSE),0)/VLOOKUP(INT(A10438/1000),辅助表!$A$1:$F$54,6,FALSE)</f>
        <v>340</v>
      </c>
      <c r="G10438" s="34" t="str">
        <f>VLOOKUP(INT(A10438/1000),辅助表!$A$1:$F$54,4,FALSE)&amp;"+"&amp;(D10438/VLOOKUP(INT(A10438/1000),辅助表!$A$1:$F$54,6,FALSE))&amp;VLOOKUP(INT(A10438/1000),辅助表!$A$1:$G$54,7,FALSE)</f>
        <v>破魔防+34</v>
      </c>
    </row>
    <row r="10439" spans="1:7" s="34" customFormat="1">
      <c r="A10439" s="26">
        <v>29338</v>
      </c>
      <c r="B10439" s="34" t="s">
        <v>46</v>
      </c>
      <c r="C10439" s="35" t="s">
        <v>389</v>
      </c>
      <c r="D10439" s="34">
        <f>CEILING(RIGHT(A10439,3)/VLOOKUP(INT(A10439/1000),辅助表!$A$1:$F$54,5,FALSE),1)*VLOOKUP(INT(A10439/1000),辅助表!$A$1:$F$54,6,FALSE)</f>
        <v>34</v>
      </c>
      <c r="E10439" s="34">
        <v>0</v>
      </c>
      <c r="F10439" s="34">
        <f>ROUND(D10439*VLOOKUP(INT(A10439/1000),辅助表!$A$1:$F$54,5,FALSE),0)/VLOOKUP(INT(A10439/1000),辅助表!$A$1:$F$54,6,FALSE)</f>
        <v>340</v>
      </c>
      <c r="G10439" s="34" t="str">
        <f>VLOOKUP(INT(A10439/1000),辅助表!$A$1:$F$54,4,FALSE)&amp;"+"&amp;(D10439/VLOOKUP(INT(A10439/1000),辅助表!$A$1:$F$54,6,FALSE))&amp;VLOOKUP(INT(A10439/1000),辅助表!$A$1:$G$54,7,FALSE)</f>
        <v>破魔防+34</v>
      </c>
    </row>
    <row r="10440" spans="1:7" s="34" customFormat="1">
      <c r="A10440" s="26">
        <v>29339</v>
      </c>
      <c r="B10440" s="34" t="s">
        <v>46</v>
      </c>
      <c r="C10440" s="35" t="s">
        <v>389</v>
      </c>
      <c r="D10440" s="34">
        <f>CEILING(RIGHT(A10440,3)/VLOOKUP(INT(A10440/1000),辅助表!$A$1:$F$54,5,FALSE),1)*VLOOKUP(INT(A10440/1000),辅助表!$A$1:$F$54,6,FALSE)</f>
        <v>34</v>
      </c>
      <c r="E10440" s="34">
        <v>0</v>
      </c>
      <c r="F10440" s="34">
        <f>ROUND(D10440*VLOOKUP(INT(A10440/1000),辅助表!$A$1:$F$54,5,FALSE),0)/VLOOKUP(INT(A10440/1000),辅助表!$A$1:$F$54,6,FALSE)</f>
        <v>340</v>
      </c>
      <c r="G10440" s="34" t="str">
        <f>VLOOKUP(INT(A10440/1000),辅助表!$A$1:$F$54,4,FALSE)&amp;"+"&amp;(D10440/VLOOKUP(INT(A10440/1000),辅助表!$A$1:$F$54,6,FALSE))&amp;VLOOKUP(INT(A10440/1000),辅助表!$A$1:$G$54,7,FALSE)</f>
        <v>破魔防+34</v>
      </c>
    </row>
    <row r="10441" spans="1:7" s="34" customFormat="1">
      <c r="A10441" s="26">
        <v>29340</v>
      </c>
      <c r="B10441" s="34" t="s">
        <v>46</v>
      </c>
      <c r="C10441" s="35" t="s">
        <v>389</v>
      </c>
      <c r="D10441" s="34">
        <f>CEILING(RIGHT(A10441,3)/VLOOKUP(INT(A10441/1000),辅助表!$A$1:$F$54,5,FALSE),1)*VLOOKUP(INT(A10441/1000),辅助表!$A$1:$F$54,6,FALSE)</f>
        <v>34</v>
      </c>
      <c r="E10441" s="34">
        <v>0</v>
      </c>
      <c r="F10441" s="34">
        <f>ROUND(D10441*VLOOKUP(INT(A10441/1000),辅助表!$A$1:$F$54,5,FALSE),0)/VLOOKUP(INT(A10441/1000),辅助表!$A$1:$F$54,6,FALSE)</f>
        <v>340</v>
      </c>
      <c r="G10441" s="34" t="str">
        <f>VLOOKUP(INT(A10441/1000),辅助表!$A$1:$F$54,4,FALSE)&amp;"+"&amp;(D10441/VLOOKUP(INT(A10441/1000),辅助表!$A$1:$F$54,6,FALSE))&amp;VLOOKUP(INT(A10441/1000),辅助表!$A$1:$G$54,7,FALSE)</f>
        <v>破魔防+34</v>
      </c>
    </row>
    <row r="10442" spans="1:7" s="34" customFormat="1">
      <c r="A10442" s="26">
        <v>29341</v>
      </c>
      <c r="B10442" s="34" t="s">
        <v>46</v>
      </c>
      <c r="C10442" s="35" t="s">
        <v>389</v>
      </c>
      <c r="D10442" s="34">
        <f>CEILING(RIGHT(A10442,3)/VLOOKUP(INT(A10442/1000),辅助表!$A$1:$F$54,5,FALSE),1)*VLOOKUP(INT(A10442/1000),辅助表!$A$1:$F$54,6,FALSE)</f>
        <v>35</v>
      </c>
      <c r="E10442" s="34">
        <v>0</v>
      </c>
      <c r="F10442" s="34">
        <f>ROUND(D10442*VLOOKUP(INT(A10442/1000),辅助表!$A$1:$F$54,5,FALSE),0)/VLOOKUP(INT(A10442/1000),辅助表!$A$1:$F$54,6,FALSE)</f>
        <v>350</v>
      </c>
      <c r="G10442" s="34" t="str">
        <f>VLOOKUP(INT(A10442/1000),辅助表!$A$1:$F$54,4,FALSE)&amp;"+"&amp;(D10442/VLOOKUP(INT(A10442/1000),辅助表!$A$1:$F$54,6,FALSE))&amp;VLOOKUP(INT(A10442/1000),辅助表!$A$1:$G$54,7,FALSE)</f>
        <v>破魔防+35</v>
      </c>
    </row>
    <row r="10443" spans="1:7" s="34" customFormat="1">
      <c r="A10443" s="26">
        <v>29342</v>
      </c>
      <c r="B10443" s="34" t="s">
        <v>46</v>
      </c>
      <c r="C10443" s="35" t="s">
        <v>389</v>
      </c>
      <c r="D10443" s="34">
        <f>CEILING(RIGHT(A10443,3)/VLOOKUP(INT(A10443/1000),辅助表!$A$1:$F$54,5,FALSE),1)*VLOOKUP(INT(A10443/1000),辅助表!$A$1:$F$54,6,FALSE)</f>
        <v>35</v>
      </c>
      <c r="E10443" s="34">
        <v>0</v>
      </c>
      <c r="F10443" s="34">
        <f>ROUND(D10443*VLOOKUP(INT(A10443/1000),辅助表!$A$1:$F$54,5,FALSE),0)/VLOOKUP(INT(A10443/1000),辅助表!$A$1:$F$54,6,FALSE)</f>
        <v>350</v>
      </c>
      <c r="G10443" s="34" t="str">
        <f>VLOOKUP(INT(A10443/1000),辅助表!$A$1:$F$54,4,FALSE)&amp;"+"&amp;(D10443/VLOOKUP(INT(A10443/1000),辅助表!$A$1:$F$54,6,FALSE))&amp;VLOOKUP(INT(A10443/1000),辅助表!$A$1:$G$54,7,FALSE)</f>
        <v>破魔防+35</v>
      </c>
    </row>
    <row r="10444" spans="1:7" s="34" customFormat="1">
      <c r="A10444" s="26">
        <v>29343</v>
      </c>
      <c r="B10444" s="34" t="s">
        <v>46</v>
      </c>
      <c r="C10444" s="35" t="s">
        <v>389</v>
      </c>
      <c r="D10444" s="34">
        <f>CEILING(RIGHT(A10444,3)/VLOOKUP(INT(A10444/1000),辅助表!$A$1:$F$54,5,FALSE),1)*VLOOKUP(INT(A10444/1000),辅助表!$A$1:$F$54,6,FALSE)</f>
        <v>35</v>
      </c>
      <c r="E10444" s="34">
        <v>0</v>
      </c>
      <c r="F10444" s="34">
        <f>ROUND(D10444*VLOOKUP(INT(A10444/1000),辅助表!$A$1:$F$54,5,FALSE),0)/VLOOKUP(INT(A10444/1000),辅助表!$A$1:$F$54,6,FALSE)</f>
        <v>350</v>
      </c>
      <c r="G10444" s="34" t="str">
        <f>VLOOKUP(INT(A10444/1000),辅助表!$A$1:$F$54,4,FALSE)&amp;"+"&amp;(D10444/VLOOKUP(INT(A10444/1000),辅助表!$A$1:$F$54,6,FALSE))&amp;VLOOKUP(INT(A10444/1000),辅助表!$A$1:$G$54,7,FALSE)</f>
        <v>破魔防+35</v>
      </c>
    </row>
    <row r="10445" spans="1:7" s="34" customFormat="1">
      <c r="A10445" s="26">
        <v>29344</v>
      </c>
      <c r="B10445" s="34" t="s">
        <v>46</v>
      </c>
      <c r="C10445" s="35" t="s">
        <v>389</v>
      </c>
      <c r="D10445" s="34">
        <f>CEILING(RIGHT(A10445,3)/VLOOKUP(INT(A10445/1000),辅助表!$A$1:$F$54,5,FALSE),1)*VLOOKUP(INT(A10445/1000),辅助表!$A$1:$F$54,6,FALSE)</f>
        <v>35</v>
      </c>
      <c r="E10445" s="34">
        <v>0</v>
      </c>
      <c r="F10445" s="34">
        <f>ROUND(D10445*VLOOKUP(INT(A10445/1000),辅助表!$A$1:$F$54,5,FALSE),0)/VLOOKUP(INT(A10445/1000),辅助表!$A$1:$F$54,6,FALSE)</f>
        <v>350</v>
      </c>
      <c r="G10445" s="34" t="str">
        <f>VLOOKUP(INT(A10445/1000),辅助表!$A$1:$F$54,4,FALSE)&amp;"+"&amp;(D10445/VLOOKUP(INT(A10445/1000),辅助表!$A$1:$F$54,6,FALSE))&amp;VLOOKUP(INT(A10445/1000),辅助表!$A$1:$G$54,7,FALSE)</f>
        <v>破魔防+35</v>
      </c>
    </row>
    <row r="10446" spans="1:7" s="34" customFormat="1">
      <c r="A10446" s="26">
        <v>29345</v>
      </c>
      <c r="B10446" s="34" t="s">
        <v>46</v>
      </c>
      <c r="C10446" s="35" t="s">
        <v>389</v>
      </c>
      <c r="D10446" s="34">
        <f>CEILING(RIGHT(A10446,3)/VLOOKUP(INT(A10446/1000),辅助表!$A$1:$F$54,5,FALSE),1)*VLOOKUP(INT(A10446/1000),辅助表!$A$1:$F$54,6,FALSE)</f>
        <v>35</v>
      </c>
      <c r="E10446" s="34">
        <v>0</v>
      </c>
      <c r="F10446" s="34">
        <f>ROUND(D10446*VLOOKUP(INT(A10446/1000),辅助表!$A$1:$F$54,5,FALSE),0)/VLOOKUP(INT(A10446/1000),辅助表!$A$1:$F$54,6,FALSE)</f>
        <v>350</v>
      </c>
      <c r="G10446" s="34" t="str">
        <f>VLOOKUP(INT(A10446/1000),辅助表!$A$1:$F$54,4,FALSE)&amp;"+"&amp;(D10446/VLOOKUP(INT(A10446/1000),辅助表!$A$1:$F$54,6,FALSE))&amp;VLOOKUP(INT(A10446/1000),辅助表!$A$1:$G$54,7,FALSE)</f>
        <v>破魔防+35</v>
      </c>
    </row>
    <row r="10447" spans="1:7" s="34" customFormat="1">
      <c r="A10447" s="26">
        <v>29346</v>
      </c>
      <c r="B10447" s="34" t="s">
        <v>46</v>
      </c>
      <c r="C10447" s="35" t="s">
        <v>389</v>
      </c>
      <c r="D10447" s="34">
        <f>CEILING(RIGHT(A10447,3)/VLOOKUP(INT(A10447/1000),辅助表!$A$1:$F$54,5,FALSE),1)*VLOOKUP(INT(A10447/1000),辅助表!$A$1:$F$54,6,FALSE)</f>
        <v>35</v>
      </c>
      <c r="E10447" s="34">
        <v>0</v>
      </c>
      <c r="F10447" s="34">
        <f>ROUND(D10447*VLOOKUP(INT(A10447/1000),辅助表!$A$1:$F$54,5,FALSE),0)/VLOOKUP(INT(A10447/1000),辅助表!$A$1:$F$54,6,FALSE)</f>
        <v>350</v>
      </c>
      <c r="G10447" s="34" t="str">
        <f>VLOOKUP(INT(A10447/1000),辅助表!$A$1:$F$54,4,FALSE)&amp;"+"&amp;(D10447/VLOOKUP(INT(A10447/1000),辅助表!$A$1:$F$54,6,FALSE))&amp;VLOOKUP(INT(A10447/1000),辅助表!$A$1:$G$54,7,FALSE)</f>
        <v>破魔防+35</v>
      </c>
    </row>
    <row r="10448" spans="1:7" s="34" customFormat="1">
      <c r="A10448" s="26">
        <v>29347</v>
      </c>
      <c r="B10448" s="34" t="s">
        <v>46</v>
      </c>
      <c r="C10448" s="35" t="s">
        <v>389</v>
      </c>
      <c r="D10448" s="34">
        <f>CEILING(RIGHT(A10448,3)/VLOOKUP(INT(A10448/1000),辅助表!$A$1:$F$54,5,FALSE),1)*VLOOKUP(INT(A10448/1000),辅助表!$A$1:$F$54,6,FALSE)</f>
        <v>35</v>
      </c>
      <c r="E10448" s="34">
        <v>0</v>
      </c>
      <c r="F10448" s="34">
        <f>ROUND(D10448*VLOOKUP(INT(A10448/1000),辅助表!$A$1:$F$54,5,FALSE),0)/VLOOKUP(INT(A10448/1000),辅助表!$A$1:$F$54,6,FALSE)</f>
        <v>350</v>
      </c>
      <c r="G10448" s="34" t="str">
        <f>VLOOKUP(INT(A10448/1000),辅助表!$A$1:$F$54,4,FALSE)&amp;"+"&amp;(D10448/VLOOKUP(INT(A10448/1000),辅助表!$A$1:$F$54,6,FALSE))&amp;VLOOKUP(INT(A10448/1000),辅助表!$A$1:$G$54,7,FALSE)</f>
        <v>破魔防+35</v>
      </c>
    </row>
    <row r="10449" spans="1:7" s="34" customFormat="1">
      <c r="A10449" s="26">
        <v>29348</v>
      </c>
      <c r="B10449" s="34" t="s">
        <v>46</v>
      </c>
      <c r="C10449" s="35" t="s">
        <v>389</v>
      </c>
      <c r="D10449" s="34">
        <f>CEILING(RIGHT(A10449,3)/VLOOKUP(INT(A10449/1000),辅助表!$A$1:$F$54,5,FALSE),1)*VLOOKUP(INT(A10449/1000),辅助表!$A$1:$F$54,6,FALSE)</f>
        <v>35</v>
      </c>
      <c r="E10449" s="34">
        <v>0</v>
      </c>
      <c r="F10449" s="34">
        <f>ROUND(D10449*VLOOKUP(INT(A10449/1000),辅助表!$A$1:$F$54,5,FALSE),0)/VLOOKUP(INT(A10449/1000),辅助表!$A$1:$F$54,6,FALSE)</f>
        <v>350</v>
      </c>
      <c r="G10449" s="34" t="str">
        <f>VLOOKUP(INT(A10449/1000),辅助表!$A$1:$F$54,4,FALSE)&amp;"+"&amp;(D10449/VLOOKUP(INT(A10449/1000),辅助表!$A$1:$F$54,6,FALSE))&amp;VLOOKUP(INT(A10449/1000),辅助表!$A$1:$G$54,7,FALSE)</f>
        <v>破魔防+35</v>
      </c>
    </row>
    <row r="10450" spans="1:7" s="34" customFormat="1">
      <c r="A10450" s="26">
        <v>29349</v>
      </c>
      <c r="B10450" s="34" t="s">
        <v>46</v>
      </c>
      <c r="C10450" s="35" t="s">
        <v>389</v>
      </c>
      <c r="D10450" s="34">
        <f>CEILING(RIGHT(A10450,3)/VLOOKUP(INT(A10450/1000),辅助表!$A$1:$F$54,5,FALSE),1)*VLOOKUP(INT(A10450/1000),辅助表!$A$1:$F$54,6,FALSE)</f>
        <v>35</v>
      </c>
      <c r="E10450" s="34">
        <v>0</v>
      </c>
      <c r="F10450" s="34">
        <f>ROUND(D10450*VLOOKUP(INT(A10450/1000),辅助表!$A$1:$F$54,5,FALSE),0)/VLOOKUP(INT(A10450/1000),辅助表!$A$1:$F$54,6,FALSE)</f>
        <v>350</v>
      </c>
      <c r="G10450" s="34" t="str">
        <f>VLOOKUP(INT(A10450/1000),辅助表!$A$1:$F$54,4,FALSE)&amp;"+"&amp;(D10450/VLOOKUP(INT(A10450/1000),辅助表!$A$1:$F$54,6,FALSE))&amp;VLOOKUP(INT(A10450/1000),辅助表!$A$1:$G$54,7,FALSE)</f>
        <v>破魔防+35</v>
      </c>
    </row>
    <row r="10451" spans="1:7" s="34" customFormat="1">
      <c r="A10451" s="26">
        <v>29350</v>
      </c>
      <c r="B10451" s="34" t="s">
        <v>46</v>
      </c>
      <c r="C10451" s="35" t="s">
        <v>389</v>
      </c>
      <c r="D10451" s="34">
        <f>CEILING(RIGHT(A10451,3)/VLOOKUP(INT(A10451/1000),辅助表!$A$1:$F$54,5,FALSE),1)*VLOOKUP(INT(A10451/1000),辅助表!$A$1:$F$54,6,FALSE)</f>
        <v>35</v>
      </c>
      <c r="E10451" s="34">
        <v>0</v>
      </c>
      <c r="F10451" s="34">
        <f>ROUND(D10451*VLOOKUP(INT(A10451/1000),辅助表!$A$1:$F$54,5,FALSE),0)/VLOOKUP(INT(A10451/1000),辅助表!$A$1:$F$54,6,FALSE)</f>
        <v>350</v>
      </c>
      <c r="G10451" s="34" t="str">
        <f>VLOOKUP(INT(A10451/1000),辅助表!$A$1:$F$54,4,FALSE)&amp;"+"&amp;(D10451/VLOOKUP(INT(A10451/1000),辅助表!$A$1:$F$54,6,FALSE))&amp;VLOOKUP(INT(A10451/1000),辅助表!$A$1:$G$54,7,FALSE)</f>
        <v>破魔防+35</v>
      </c>
    </row>
    <row r="10452" spans="1:7" s="34" customFormat="1">
      <c r="A10452" s="26">
        <v>29351</v>
      </c>
      <c r="B10452" s="34" t="s">
        <v>46</v>
      </c>
      <c r="C10452" s="35" t="s">
        <v>389</v>
      </c>
      <c r="D10452" s="34">
        <f>CEILING(RIGHT(A10452,3)/VLOOKUP(INT(A10452/1000),辅助表!$A$1:$F$54,5,FALSE),1)*VLOOKUP(INT(A10452/1000),辅助表!$A$1:$F$54,6,FALSE)</f>
        <v>36</v>
      </c>
      <c r="E10452" s="34">
        <v>0</v>
      </c>
      <c r="F10452" s="34">
        <f>ROUND(D10452*VLOOKUP(INT(A10452/1000),辅助表!$A$1:$F$54,5,FALSE),0)/VLOOKUP(INT(A10452/1000),辅助表!$A$1:$F$54,6,FALSE)</f>
        <v>360</v>
      </c>
      <c r="G10452" s="34" t="str">
        <f>VLOOKUP(INT(A10452/1000),辅助表!$A$1:$F$54,4,FALSE)&amp;"+"&amp;(D10452/VLOOKUP(INT(A10452/1000),辅助表!$A$1:$F$54,6,FALSE))&amp;VLOOKUP(INT(A10452/1000),辅助表!$A$1:$G$54,7,FALSE)</f>
        <v>破魔防+36</v>
      </c>
    </row>
    <row r="10453" spans="1:7" s="34" customFormat="1">
      <c r="A10453" s="26">
        <v>29352</v>
      </c>
      <c r="B10453" s="34" t="s">
        <v>46</v>
      </c>
      <c r="C10453" s="35" t="s">
        <v>389</v>
      </c>
      <c r="D10453" s="34">
        <f>CEILING(RIGHT(A10453,3)/VLOOKUP(INT(A10453/1000),辅助表!$A$1:$F$54,5,FALSE),1)*VLOOKUP(INT(A10453/1000),辅助表!$A$1:$F$54,6,FALSE)</f>
        <v>36</v>
      </c>
      <c r="E10453" s="34">
        <v>0</v>
      </c>
      <c r="F10453" s="34">
        <f>ROUND(D10453*VLOOKUP(INT(A10453/1000),辅助表!$A$1:$F$54,5,FALSE),0)/VLOOKUP(INT(A10453/1000),辅助表!$A$1:$F$54,6,FALSE)</f>
        <v>360</v>
      </c>
      <c r="G10453" s="34" t="str">
        <f>VLOOKUP(INT(A10453/1000),辅助表!$A$1:$F$54,4,FALSE)&amp;"+"&amp;(D10453/VLOOKUP(INT(A10453/1000),辅助表!$A$1:$F$54,6,FALSE))&amp;VLOOKUP(INT(A10453/1000),辅助表!$A$1:$G$54,7,FALSE)</f>
        <v>破魔防+36</v>
      </c>
    </row>
    <row r="10454" spans="1:7" s="34" customFormat="1">
      <c r="A10454" s="26">
        <v>29353</v>
      </c>
      <c r="B10454" s="34" t="s">
        <v>46</v>
      </c>
      <c r="C10454" s="35" t="s">
        <v>389</v>
      </c>
      <c r="D10454" s="34">
        <f>CEILING(RIGHT(A10454,3)/VLOOKUP(INT(A10454/1000),辅助表!$A$1:$F$54,5,FALSE),1)*VLOOKUP(INT(A10454/1000),辅助表!$A$1:$F$54,6,FALSE)</f>
        <v>36</v>
      </c>
      <c r="E10454" s="34">
        <v>0</v>
      </c>
      <c r="F10454" s="34">
        <f>ROUND(D10454*VLOOKUP(INT(A10454/1000),辅助表!$A$1:$F$54,5,FALSE),0)/VLOOKUP(INT(A10454/1000),辅助表!$A$1:$F$54,6,FALSE)</f>
        <v>360</v>
      </c>
      <c r="G10454" s="34" t="str">
        <f>VLOOKUP(INT(A10454/1000),辅助表!$A$1:$F$54,4,FALSE)&amp;"+"&amp;(D10454/VLOOKUP(INT(A10454/1000),辅助表!$A$1:$F$54,6,FALSE))&amp;VLOOKUP(INT(A10454/1000),辅助表!$A$1:$G$54,7,FALSE)</f>
        <v>破魔防+36</v>
      </c>
    </row>
    <row r="10455" spans="1:7" s="34" customFormat="1">
      <c r="A10455" s="26">
        <v>29354</v>
      </c>
      <c r="B10455" s="34" t="s">
        <v>46</v>
      </c>
      <c r="C10455" s="35" t="s">
        <v>389</v>
      </c>
      <c r="D10455" s="34">
        <f>CEILING(RIGHT(A10455,3)/VLOOKUP(INT(A10455/1000),辅助表!$A$1:$F$54,5,FALSE),1)*VLOOKUP(INT(A10455/1000),辅助表!$A$1:$F$54,6,FALSE)</f>
        <v>36</v>
      </c>
      <c r="E10455" s="34">
        <v>0</v>
      </c>
      <c r="F10455" s="34">
        <f>ROUND(D10455*VLOOKUP(INT(A10455/1000),辅助表!$A$1:$F$54,5,FALSE),0)/VLOOKUP(INT(A10455/1000),辅助表!$A$1:$F$54,6,FALSE)</f>
        <v>360</v>
      </c>
      <c r="G10455" s="34" t="str">
        <f>VLOOKUP(INT(A10455/1000),辅助表!$A$1:$F$54,4,FALSE)&amp;"+"&amp;(D10455/VLOOKUP(INT(A10455/1000),辅助表!$A$1:$F$54,6,FALSE))&amp;VLOOKUP(INT(A10455/1000),辅助表!$A$1:$G$54,7,FALSE)</f>
        <v>破魔防+36</v>
      </c>
    </row>
    <row r="10456" spans="1:7" s="34" customFormat="1">
      <c r="A10456" s="26">
        <v>29355</v>
      </c>
      <c r="B10456" s="34" t="s">
        <v>46</v>
      </c>
      <c r="C10456" s="35" t="s">
        <v>389</v>
      </c>
      <c r="D10456" s="34">
        <f>CEILING(RIGHT(A10456,3)/VLOOKUP(INT(A10456/1000),辅助表!$A$1:$F$54,5,FALSE),1)*VLOOKUP(INT(A10456/1000),辅助表!$A$1:$F$54,6,FALSE)</f>
        <v>36</v>
      </c>
      <c r="E10456" s="34">
        <v>0</v>
      </c>
      <c r="F10456" s="34">
        <f>ROUND(D10456*VLOOKUP(INT(A10456/1000),辅助表!$A$1:$F$54,5,FALSE),0)/VLOOKUP(INT(A10456/1000),辅助表!$A$1:$F$54,6,FALSE)</f>
        <v>360</v>
      </c>
      <c r="G10456" s="34" t="str">
        <f>VLOOKUP(INT(A10456/1000),辅助表!$A$1:$F$54,4,FALSE)&amp;"+"&amp;(D10456/VLOOKUP(INT(A10456/1000),辅助表!$A$1:$F$54,6,FALSE))&amp;VLOOKUP(INT(A10456/1000),辅助表!$A$1:$G$54,7,FALSE)</f>
        <v>破魔防+36</v>
      </c>
    </row>
    <row r="10457" spans="1:7" s="34" customFormat="1">
      <c r="A10457" s="26">
        <v>29356</v>
      </c>
      <c r="B10457" s="34" t="s">
        <v>46</v>
      </c>
      <c r="C10457" s="35" t="s">
        <v>389</v>
      </c>
      <c r="D10457" s="34">
        <f>CEILING(RIGHT(A10457,3)/VLOOKUP(INT(A10457/1000),辅助表!$A$1:$F$54,5,FALSE),1)*VLOOKUP(INT(A10457/1000),辅助表!$A$1:$F$54,6,FALSE)</f>
        <v>36</v>
      </c>
      <c r="E10457" s="34">
        <v>0</v>
      </c>
      <c r="F10457" s="34">
        <f>ROUND(D10457*VLOOKUP(INT(A10457/1000),辅助表!$A$1:$F$54,5,FALSE),0)/VLOOKUP(INT(A10457/1000),辅助表!$A$1:$F$54,6,FALSE)</f>
        <v>360</v>
      </c>
      <c r="G10457" s="34" t="str">
        <f>VLOOKUP(INT(A10457/1000),辅助表!$A$1:$F$54,4,FALSE)&amp;"+"&amp;(D10457/VLOOKUP(INT(A10457/1000),辅助表!$A$1:$F$54,6,FALSE))&amp;VLOOKUP(INT(A10457/1000),辅助表!$A$1:$G$54,7,FALSE)</f>
        <v>破魔防+36</v>
      </c>
    </row>
    <row r="10458" spans="1:7" s="34" customFormat="1">
      <c r="A10458" s="26">
        <v>29357</v>
      </c>
      <c r="B10458" s="34" t="s">
        <v>46</v>
      </c>
      <c r="C10458" s="35" t="s">
        <v>389</v>
      </c>
      <c r="D10458" s="34">
        <f>CEILING(RIGHT(A10458,3)/VLOOKUP(INT(A10458/1000),辅助表!$A$1:$F$54,5,FALSE),1)*VLOOKUP(INT(A10458/1000),辅助表!$A$1:$F$54,6,FALSE)</f>
        <v>36</v>
      </c>
      <c r="E10458" s="34">
        <v>0</v>
      </c>
      <c r="F10458" s="34">
        <f>ROUND(D10458*VLOOKUP(INT(A10458/1000),辅助表!$A$1:$F$54,5,FALSE),0)/VLOOKUP(INT(A10458/1000),辅助表!$A$1:$F$54,6,FALSE)</f>
        <v>360</v>
      </c>
      <c r="G10458" s="34" t="str">
        <f>VLOOKUP(INT(A10458/1000),辅助表!$A$1:$F$54,4,FALSE)&amp;"+"&amp;(D10458/VLOOKUP(INT(A10458/1000),辅助表!$A$1:$F$54,6,FALSE))&amp;VLOOKUP(INT(A10458/1000),辅助表!$A$1:$G$54,7,FALSE)</f>
        <v>破魔防+36</v>
      </c>
    </row>
    <row r="10459" spans="1:7" s="34" customFormat="1">
      <c r="A10459" s="26">
        <v>29358</v>
      </c>
      <c r="B10459" s="34" t="s">
        <v>46</v>
      </c>
      <c r="C10459" s="35" t="s">
        <v>389</v>
      </c>
      <c r="D10459" s="34">
        <f>CEILING(RIGHT(A10459,3)/VLOOKUP(INT(A10459/1000),辅助表!$A$1:$F$54,5,FALSE),1)*VLOOKUP(INT(A10459/1000),辅助表!$A$1:$F$54,6,FALSE)</f>
        <v>36</v>
      </c>
      <c r="E10459" s="34">
        <v>0</v>
      </c>
      <c r="F10459" s="34">
        <f>ROUND(D10459*VLOOKUP(INT(A10459/1000),辅助表!$A$1:$F$54,5,FALSE),0)/VLOOKUP(INT(A10459/1000),辅助表!$A$1:$F$54,6,FALSE)</f>
        <v>360</v>
      </c>
      <c r="G10459" s="34" t="str">
        <f>VLOOKUP(INT(A10459/1000),辅助表!$A$1:$F$54,4,FALSE)&amp;"+"&amp;(D10459/VLOOKUP(INT(A10459/1000),辅助表!$A$1:$F$54,6,FALSE))&amp;VLOOKUP(INT(A10459/1000),辅助表!$A$1:$G$54,7,FALSE)</f>
        <v>破魔防+36</v>
      </c>
    </row>
    <row r="10460" spans="1:7" s="34" customFormat="1">
      <c r="A10460" s="26">
        <v>29359</v>
      </c>
      <c r="B10460" s="34" t="s">
        <v>46</v>
      </c>
      <c r="C10460" s="35" t="s">
        <v>389</v>
      </c>
      <c r="D10460" s="34">
        <f>CEILING(RIGHT(A10460,3)/VLOOKUP(INT(A10460/1000),辅助表!$A$1:$F$54,5,FALSE),1)*VLOOKUP(INT(A10460/1000),辅助表!$A$1:$F$54,6,FALSE)</f>
        <v>36</v>
      </c>
      <c r="E10460" s="34">
        <v>0</v>
      </c>
      <c r="F10460" s="34">
        <f>ROUND(D10460*VLOOKUP(INT(A10460/1000),辅助表!$A$1:$F$54,5,FALSE),0)/VLOOKUP(INT(A10460/1000),辅助表!$A$1:$F$54,6,FALSE)</f>
        <v>360</v>
      </c>
      <c r="G10460" s="34" t="str">
        <f>VLOOKUP(INT(A10460/1000),辅助表!$A$1:$F$54,4,FALSE)&amp;"+"&amp;(D10460/VLOOKUP(INT(A10460/1000),辅助表!$A$1:$F$54,6,FALSE))&amp;VLOOKUP(INT(A10460/1000),辅助表!$A$1:$G$54,7,FALSE)</f>
        <v>破魔防+36</v>
      </c>
    </row>
    <row r="10461" spans="1:7" s="34" customFormat="1">
      <c r="A10461" s="26">
        <v>29360</v>
      </c>
      <c r="B10461" s="34" t="s">
        <v>46</v>
      </c>
      <c r="C10461" s="35" t="s">
        <v>389</v>
      </c>
      <c r="D10461" s="34">
        <f>CEILING(RIGHT(A10461,3)/VLOOKUP(INT(A10461/1000),辅助表!$A$1:$F$54,5,FALSE),1)*VLOOKUP(INT(A10461/1000),辅助表!$A$1:$F$54,6,FALSE)</f>
        <v>36</v>
      </c>
      <c r="E10461" s="34">
        <v>0</v>
      </c>
      <c r="F10461" s="34">
        <f>ROUND(D10461*VLOOKUP(INT(A10461/1000),辅助表!$A$1:$F$54,5,FALSE),0)/VLOOKUP(INT(A10461/1000),辅助表!$A$1:$F$54,6,FALSE)</f>
        <v>360</v>
      </c>
      <c r="G10461" s="34" t="str">
        <f>VLOOKUP(INT(A10461/1000),辅助表!$A$1:$F$54,4,FALSE)&amp;"+"&amp;(D10461/VLOOKUP(INT(A10461/1000),辅助表!$A$1:$F$54,6,FALSE))&amp;VLOOKUP(INT(A10461/1000),辅助表!$A$1:$G$54,7,FALSE)</f>
        <v>破魔防+36</v>
      </c>
    </row>
    <row r="10462" spans="1:7" s="34" customFormat="1">
      <c r="A10462" s="26">
        <v>29361</v>
      </c>
      <c r="B10462" s="34" t="s">
        <v>46</v>
      </c>
      <c r="C10462" s="35" t="s">
        <v>389</v>
      </c>
      <c r="D10462" s="34">
        <f>CEILING(RIGHT(A10462,3)/VLOOKUP(INT(A10462/1000),辅助表!$A$1:$F$54,5,FALSE),1)*VLOOKUP(INT(A10462/1000),辅助表!$A$1:$F$54,6,FALSE)</f>
        <v>37</v>
      </c>
      <c r="E10462" s="34">
        <v>0</v>
      </c>
      <c r="F10462" s="34">
        <f>ROUND(D10462*VLOOKUP(INT(A10462/1000),辅助表!$A$1:$F$54,5,FALSE),0)/VLOOKUP(INT(A10462/1000),辅助表!$A$1:$F$54,6,FALSE)</f>
        <v>370</v>
      </c>
      <c r="G10462" s="34" t="str">
        <f>VLOOKUP(INT(A10462/1000),辅助表!$A$1:$F$54,4,FALSE)&amp;"+"&amp;(D10462/VLOOKUP(INT(A10462/1000),辅助表!$A$1:$F$54,6,FALSE))&amp;VLOOKUP(INT(A10462/1000),辅助表!$A$1:$G$54,7,FALSE)</f>
        <v>破魔防+37</v>
      </c>
    </row>
    <row r="10463" spans="1:7" s="34" customFormat="1">
      <c r="A10463" s="26">
        <v>29362</v>
      </c>
      <c r="B10463" s="34" t="s">
        <v>46</v>
      </c>
      <c r="C10463" s="35" t="s">
        <v>389</v>
      </c>
      <c r="D10463" s="34">
        <f>CEILING(RIGHT(A10463,3)/VLOOKUP(INT(A10463/1000),辅助表!$A$1:$F$54,5,FALSE),1)*VLOOKUP(INT(A10463/1000),辅助表!$A$1:$F$54,6,FALSE)</f>
        <v>37</v>
      </c>
      <c r="E10463" s="34">
        <v>0</v>
      </c>
      <c r="F10463" s="34">
        <f>ROUND(D10463*VLOOKUP(INT(A10463/1000),辅助表!$A$1:$F$54,5,FALSE),0)/VLOOKUP(INT(A10463/1000),辅助表!$A$1:$F$54,6,FALSE)</f>
        <v>370</v>
      </c>
      <c r="G10463" s="34" t="str">
        <f>VLOOKUP(INT(A10463/1000),辅助表!$A$1:$F$54,4,FALSE)&amp;"+"&amp;(D10463/VLOOKUP(INT(A10463/1000),辅助表!$A$1:$F$54,6,FALSE))&amp;VLOOKUP(INT(A10463/1000),辅助表!$A$1:$G$54,7,FALSE)</f>
        <v>破魔防+37</v>
      </c>
    </row>
    <row r="10464" spans="1:7" s="34" customFormat="1">
      <c r="A10464" s="26">
        <v>29363</v>
      </c>
      <c r="B10464" s="34" t="s">
        <v>46</v>
      </c>
      <c r="C10464" s="35" t="s">
        <v>389</v>
      </c>
      <c r="D10464" s="34">
        <f>CEILING(RIGHT(A10464,3)/VLOOKUP(INT(A10464/1000),辅助表!$A$1:$F$54,5,FALSE),1)*VLOOKUP(INT(A10464/1000),辅助表!$A$1:$F$54,6,FALSE)</f>
        <v>37</v>
      </c>
      <c r="E10464" s="34">
        <v>0</v>
      </c>
      <c r="F10464" s="34">
        <f>ROUND(D10464*VLOOKUP(INT(A10464/1000),辅助表!$A$1:$F$54,5,FALSE),0)/VLOOKUP(INT(A10464/1000),辅助表!$A$1:$F$54,6,FALSE)</f>
        <v>370</v>
      </c>
      <c r="G10464" s="34" t="str">
        <f>VLOOKUP(INT(A10464/1000),辅助表!$A$1:$F$54,4,FALSE)&amp;"+"&amp;(D10464/VLOOKUP(INT(A10464/1000),辅助表!$A$1:$F$54,6,FALSE))&amp;VLOOKUP(INT(A10464/1000),辅助表!$A$1:$G$54,7,FALSE)</f>
        <v>破魔防+37</v>
      </c>
    </row>
    <row r="10465" spans="1:7" s="34" customFormat="1">
      <c r="A10465" s="26">
        <v>29364</v>
      </c>
      <c r="B10465" s="34" t="s">
        <v>46</v>
      </c>
      <c r="C10465" s="35" t="s">
        <v>389</v>
      </c>
      <c r="D10465" s="34">
        <f>CEILING(RIGHT(A10465,3)/VLOOKUP(INT(A10465/1000),辅助表!$A$1:$F$54,5,FALSE),1)*VLOOKUP(INT(A10465/1000),辅助表!$A$1:$F$54,6,FALSE)</f>
        <v>37</v>
      </c>
      <c r="E10465" s="34">
        <v>0</v>
      </c>
      <c r="F10465" s="34">
        <f>ROUND(D10465*VLOOKUP(INT(A10465/1000),辅助表!$A$1:$F$54,5,FALSE),0)/VLOOKUP(INT(A10465/1000),辅助表!$A$1:$F$54,6,FALSE)</f>
        <v>370</v>
      </c>
      <c r="G10465" s="34" t="str">
        <f>VLOOKUP(INT(A10465/1000),辅助表!$A$1:$F$54,4,FALSE)&amp;"+"&amp;(D10465/VLOOKUP(INT(A10465/1000),辅助表!$A$1:$F$54,6,FALSE))&amp;VLOOKUP(INT(A10465/1000),辅助表!$A$1:$G$54,7,FALSE)</f>
        <v>破魔防+37</v>
      </c>
    </row>
    <row r="10466" spans="1:7" s="34" customFormat="1">
      <c r="A10466" s="26">
        <v>29365</v>
      </c>
      <c r="B10466" s="34" t="s">
        <v>46</v>
      </c>
      <c r="C10466" s="35" t="s">
        <v>389</v>
      </c>
      <c r="D10466" s="34">
        <f>CEILING(RIGHT(A10466,3)/VLOOKUP(INT(A10466/1000),辅助表!$A$1:$F$54,5,FALSE),1)*VLOOKUP(INT(A10466/1000),辅助表!$A$1:$F$54,6,FALSE)</f>
        <v>37</v>
      </c>
      <c r="E10466" s="34">
        <v>0</v>
      </c>
      <c r="F10466" s="34">
        <f>ROUND(D10466*VLOOKUP(INT(A10466/1000),辅助表!$A$1:$F$54,5,FALSE),0)/VLOOKUP(INT(A10466/1000),辅助表!$A$1:$F$54,6,FALSE)</f>
        <v>370</v>
      </c>
      <c r="G10466" s="34" t="str">
        <f>VLOOKUP(INT(A10466/1000),辅助表!$A$1:$F$54,4,FALSE)&amp;"+"&amp;(D10466/VLOOKUP(INT(A10466/1000),辅助表!$A$1:$F$54,6,FALSE))&amp;VLOOKUP(INT(A10466/1000),辅助表!$A$1:$G$54,7,FALSE)</f>
        <v>破魔防+37</v>
      </c>
    </row>
    <row r="10467" spans="1:7" s="34" customFormat="1">
      <c r="A10467" s="26">
        <v>29366</v>
      </c>
      <c r="B10467" s="34" t="s">
        <v>46</v>
      </c>
      <c r="C10467" s="35" t="s">
        <v>389</v>
      </c>
      <c r="D10467" s="34">
        <f>CEILING(RIGHT(A10467,3)/VLOOKUP(INT(A10467/1000),辅助表!$A$1:$F$54,5,FALSE),1)*VLOOKUP(INT(A10467/1000),辅助表!$A$1:$F$54,6,FALSE)</f>
        <v>37</v>
      </c>
      <c r="E10467" s="34">
        <v>0</v>
      </c>
      <c r="F10467" s="34">
        <f>ROUND(D10467*VLOOKUP(INT(A10467/1000),辅助表!$A$1:$F$54,5,FALSE),0)/VLOOKUP(INT(A10467/1000),辅助表!$A$1:$F$54,6,FALSE)</f>
        <v>370</v>
      </c>
      <c r="G10467" s="34" t="str">
        <f>VLOOKUP(INT(A10467/1000),辅助表!$A$1:$F$54,4,FALSE)&amp;"+"&amp;(D10467/VLOOKUP(INT(A10467/1000),辅助表!$A$1:$F$54,6,FALSE))&amp;VLOOKUP(INT(A10467/1000),辅助表!$A$1:$G$54,7,FALSE)</f>
        <v>破魔防+37</v>
      </c>
    </row>
    <row r="10468" spans="1:7" s="34" customFormat="1">
      <c r="A10468" s="26">
        <v>29367</v>
      </c>
      <c r="B10468" s="34" t="s">
        <v>46</v>
      </c>
      <c r="C10468" s="35" t="s">
        <v>389</v>
      </c>
      <c r="D10468" s="34">
        <f>CEILING(RIGHT(A10468,3)/VLOOKUP(INT(A10468/1000),辅助表!$A$1:$F$54,5,FALSE),1)*VLOOKUP(INT(A10468/1000),辅助表!$A$1:$F$54,6,FALSE)</f>
        <v>37</v>
      </c>
      <c r="E10468" s="34">
        <v>0</v>
      </c>
      <c r="F10468" s="34">
        <f>ROUND(D10468*VLOOKUP(INT(A10468/1000),辅助表!$A$1:$F$54,5,FALSE),0)/VLOOKUP(INT(A10468/1000),辅助表!$A$1:$F$54,6,FALSE)</f>
        <v>370</v>
      </c>
      <c r="G10468" s="34" t="str">
        <f>VLOOKUP(INT(A10468/1000),辅助表!$A$1:$F$54,4,FALSE)&amp;"+"&amp;(D10468/VLOOKUP(INT(A10468/1000),辅助表!$A$1:$F$54,6,FALSE))&amp;VLOOKUP(INT(A10468/1000),辅助表!$A$1:$G$54,7,FALSE)</f>
        <v>破魔防+37</v>
      </c>
    </row>
    <row r="10469" spans="1:7" s="34" customFormat="1">
      <c r="A10469" s="26">
        <v>29368</v>
      </c>
      <c r="B10469" s="34" t="s">
        <v>46</v>
      </c>
      <c r="C10469" s="35" t="s">
        <v>389</v>
      </c>
      <c r="D10469" s="34">
        <f>CEILING(RIGHT(A10469,3)/VLOOKUP(INT(A10469/1000),辅助表!$A$1:$F$54,5,FALSE),1)*VLOOKUP(INT(A10469/1000),辅助表!$A$1:$F$54,6,FALSE)</f>
        <v>37</v>
      </c>
      <c r="E10469" s="34">
        <v>0</v>
      </c>
      <c r="F10469" s="34">
        <f>ROUND(D10469*VLOOKUP(INT(A10469/1000),辅助表!$A$1:$F$54,5,FALSE),0)/VLOOKUP(INT(A10469/1000),辅助表!$A$1:$F$54,6,FALSE)</f>
        <v>370</v>
      </c>
      <c r="G10469" s="34" t="str">
        <f>VLOOKUP(INT(A10469/1000),辅助表!$A$1:$F$54,4,FALSE)&amp;"+"&amp;(D10469/VLOOKUP(INT(A10469/1000),辅助表!$A$1:$F$54,6,FALSE))&amp;VLOOKUP(INT(A10469/1000),辅助表!$A$1:$G$54,7,FALSE)</f>
        <v>破魔防+37</v>
      </c>
    </row>
    <row r="10470" spans="1:7" s="34" customFormat="1">
      <c r="A10470" s="26">
        <v>29369</v>
      </c>
      <c r="B10470" s="34" t="s">
        <v>46</v>
      </c>
      <c r="C10470" s="35" t="s">
        <v>389</v>
      </c>
      <c r="D10470" s="34">
        <f>CEILING(RIGHT(A10470,3)/VLOOKUP(INT(A10470/1000),辅助表!$A$1:$F$54,5,FALSE),1)*VLOOKUP(INT(A10470/1000),辅助表!$A$1:$F$54,6,FALSE)</f>
        <v>37</v>
      </c>
      <c r="E10470" s="34">
        <v>0</v>
      </c>
      <c r="F10470" s="34">
        <f>ROUND(D10470*VLOOKUP(INT(A10470/1000),辅助表!$A$1:$F$54,5,FALSE),0)/VLOOKUP(INT(A10470/1000),辅助表!$A$1:$F$54,6,FALSE)</f>
        <v>370</v>
      </c>
      <c r="G10470" s="34" t="str">
        <f>VLOOKUP(INT(A10470/1000),辅助表!$A$1:$F$54,4,FALSE)&amp;"+"&amp;(D10470/VLOOKUP(INT(A10470/1000),辅助表!$A$1:$F$54,6,FALSE))&amp;VLOOKUP(INT(A10470/1000),辅助表!$A$1:$G$54,7,FALSE)</f>
        <v>破魔防+37</v>
      </c>
    </row>
    <row r="10471" spans="1:7" s="34" customFormat="1">
      <c r="A10471" s="26">
        <v>29370</v>
      </c>
      <c r="B10471" s="34" t="s">
        <v>46</v>
      </c>
      <c r="C10471" s="35" t="s">
        <v>389</v>
      </c>
      <c r="D10471" s="34">
        <f>CEILING(RIGHT(A10471,3)/VLOOKUP(INT(A10471/1000),辅助表!$A$1:$F$54,5,FALSE),1)*VLOOKUP(INT(A10471/1000),辅助表!$A$1:$F$54,6,FALSE)</f>
        <v>37</v>
      </c>
      <c r="E10471" s="34">
        <v>0</v>
      </c>
      <c r="F10471" s="34">
        <f>ROUND(D10471*VLOOKUP(INT(A10471/1000),辅助表!$A$1:$F$54,5,FALSE),0)/VLOOKUP(INT(A10471/1000),辅助表!$A$1:$F$54,6,FALSE)</f>
        <v>370</v>
      </c>
      <c r="G10471" s="34" t="str">
        <f>VLOOKUP(INT(A10471/1000),辅助表!$A$1:$F$54,4,FALSE)&amp;"+"&amp;(D10471/VLOOKUP(INT(A10471/1000),辅助表!$A$1:$F$54,6,FALSE))&amp;VLOOKUP(INT(A10471/1000),辅助表!$A$1:$G$54,7,FALSE)</f>
        <v>破魔防+37</v>
      </c>
    </row>
    <row r="10472" spans="1:7" s="34" customFormat="1">
      <c r="A10472" s="26">
        <v>29371</v>
      </c>
      <c r="B10472" s="34" t="s">
        <v>46</v>
      </c>
      <c r="C10472" s="35" t="s">
        <v>389</v>
      </c>
      <c r="D10472" s="34">
        <f>CEILING(RIGHT(A10472,3)/VLOOKUP(INT(A10472/1000),辅助表!$A$1:$F$54,5,FALSE),1)*VLOOKUP(INT(A10472/1000),辅助表!$A$1:$F$54,6,FALSE)</f>
        <v>38</v>
      </c>
      <c r="E10472" s="34">
        <v>0</v>
      </c>
      <c r="F10472" s="34">
        <f>ROUND(D10472*VLOOKUP(INT(A10472/1000),辅助表!$A$1:$F$54,5,FALSE),0)/VLOOKUP(INT(A10472/1000),辅助表!$A$1:$F$54,6,FALSE)</f>
        <v>380</v>
      </c>
      <c r="G10472" s="34" t="str">
        <f>VLOOKUP(INT(A10472/1000),辅助表!$A$1:$F$54,4,FALSE)&amp;"+"&amp;(D10472/VLOOKUP(INT(A10472/1000),辅助表!$A$1:$F$54,6,FALSE))&amp;VLOOKUP(INT(A10472/1000),辅助表!$A$1:$G$54,7,FALSE)</f>
        <v>破魔防+38</v>
      </c>
    </row>
    <row r="10473" spans="1:7" s="34" customFormat="1">
      <c r="A10473" s="26">
        <v>29372</v>
      </c>
      <c r="B10473" s="34" t="s">
        <v>46</v>
      </c>
      <c r="C10473" s="35" t="s">
        <v>389</v>
      </c>
      <c r="D10473" s="34">
        <f>CEILING(RIGHT(A10473,3)/VLOOKUP(INT(A10473/1000),辅助表!$A$1:$F$54,5,FALSE),1)*VLOOKUP(INT(A10473/1000),辅助表!$A$1:$F$54,6,FALSE)</f>
        <v>38</v>
      </c>
      <c r="E10473" s="34">
        <v>0</v>
      </c>
      <c r="F10473" s="34">
        <f>ROUND(D10473*VLOOKUP(INT(A10473/1000),辅助表!$A$1:$F$54,5,FALSE),0)/VLOOKUP(INT(A10473/1000),辅助表!$A$1:$F$54,6,FALSE)</f>
        <v>380</v>
      </c>
      <c r="G10473" s="34" t="str">
        <f>VLOOKUP(INT(A10473/1000),辅助表!$A$1:$F$54,4,FALSE)&amp;"+"&amp;(D10473/VLOOKUP(INT(A10473/1000),辅助表!$A$1:$F$54,6,FALSE))&amp;VLOOKUP(INT(A10473/1000),辅助表!$A$1:$G$54,7,FALSE)</f>
        <v>破魔防+38</v>
      </c>
    </row>
    <row r="10474" spans="1:7" s="34" customFormat="1">
      <c r="A10474" s="26">
        <v>29373</v>
      </c>
      <c r="B10474" s="34" t="s">
        <v>46</v>
      </c>
      <c r="C10474" s="35" t="s">
        <v>389</v>
      </c>
      <c r="D10474" s="34">
        <f>CEILING(RIGHT(A10474,3)/VLOOKUP(INT(A10474/1000),辅助表!$A$1:$F$54,5,FALSE),1)*VLOOKUP(INT(A10474/1000),辅助表!$A$1:$F$54,6,FALSE)</f>
        <v>38</v>
      </c>
      <c r="E10474" s="34">
        <v>0</v>
      </c>
      <c r="F10474" s="34">
        <f>ROUND(D10474*VLOOKUP(INT(A10474/1000),辅助表!$A$1:$F$54,5,FALSE),0)/VLOOKUP(INT(A10474/1000),辅助表!$A$1:$F$54,6,FALSE)</f>
        <v>380</v>
      </c>
      <c r="G10474" s="34" t="str">
        <f>VLOOKUP(INT(A10474/1000),辅助表!$A$1:$F$54,4,FALSE)&amp;"+"&amp;(D10474/VLOOKUP(INT(A10474/1000),辅助表!$A$1:$F$54,6,FALSE))&amp;VLOOKUP(INT(A10474/1000),辅助表!$A$1:$G$54,7,FALSE)</f>
        <v>破魔防+38</v>
      </c>
    </row>
    <row r="10475" spans="1:7" s="34" customFormat="1">
      <c r="A10475" s="26">
        <v>29374</v>
      </c>
      <c r="B10475" s="34" t="s">
        <v>46</v>
      </c>
      <c r="C10475" s="35" t="s">
        <v>389</v>
      </c>
      <c r="D10475" s="34">
        <f>CEILING(RIGHT(A10475,3)/VLOOKUP(INT(A10475/1000),辅助表!$A$1:$F$54,5,FALSE),1)*VLOOKUP(INT(A10475/1000),辅助表!$A$1:$F$54,6,FALSE)</f>
        <v>38</v>
      </c>
      <c r="E10475" s="34">
        <v>0</v>
      </c>
      <c r="F10475" s="34">
        <f>ROUND(D10475*VLOOKUP(INT(A10475/1000),辅助表!$A$1:$F$54,5,FALSE),0)/VLOOKUP(INT(A10475/1000),辅助表!$A$1:$F$54,6,FALSE)</f>
        <v>380</v>
      </c>
      <c r="G10475" s="34" t="str">
        <f>VLOOKUP(INT(A10475/1000),辅助表!$A$1:$F$54,4,FALSE)&amp;"+"&amp;(D10475/VLOOKUP(INT(A10475/1000),辅助表!$A$1:$F$54,6,FALSE))&amp;VLOOKUP(INT(A10475/1000),辅助表!$A$1:$G$54,7,FALSE)</f>
        <v>破魔防+38</v>
      </c>
    </row>
    <row r="10476" spans="1:7" s="34" customFormat="1">
      <c r="A10476" s="26">
        <v>29375</v>
      </c>
      <c r="B10476" s="34" t="s">
        <v>46</v>
      </c>
      <c r="C10476" s="35" t="s">
        <v>389</v>
      </c>
      <c r="D10476" s="34">
        <f>CEILING(RIGHT(A10476,3)/VLOOKUP(INT(A10476/1000),辅助表!$A$1:$F$54,5,FALSE),1)*VLOOKUP(INT(A10476/1000),辅助表!$A$1:$F$54,6,FALSE)</f>
        <v>38</v>
      </c>
      <c r="E10476" s="34">
        <v>0</v>
      </c>
      <c r="F10476" s="34">
        <f>ROUND(D10476*VLOOKUP(INT(A10476/1000),辅助表!$A$1:$F$54,5,FALSE),0)/VLOOKUP(INT(A10476/1000),辅助表!$A$1:$F$54,6,FALSE)</f>
        <v>380</v>
      </c>
      <c r="G10476" s="34" t="str">
        <f>VLOOKUP(INT(A10476/1000),辅助表!$A$1:$F$54,4,FALSE)&amp;"+"&amp;(D10476/VLOOKUP(INT(A10476/1000),辅助表!$A$1:$F$54,6,FALSE))&amp;VLOOKUP(INT(A10476/1000),辅助表!$A$1:$G$54,7,FALSE)</f>
        <v>破魔防+38</v>
      </c>
    </row>
    <row r="10477" spans="1:7" s="34" customFormat="1">
      <c r="A10477" s="26">
        <v>29376</v>
      </c>
      <c r="B10477" s="34" t="s">
        <v>46</v>
      </c>
      <c r="C10477" s="35" t="s">
        <v>389</v>
      </c>
      <c r="D10477" s="34">
        <f>CEILING(RIGHT(A10477,3)/VLOOKUP(INT(A10477/1000),辅助表!$A$1:$F$54,5,FALSE),1)*VLOOKUP(INT(A10477/1000),辅助表!$A$1:$F$54,6,FALSE)</f>
        <v>38</v>
      </c>
      <c r="E10477" s="34">
        <v>0</v>
      </c>
      <c r="F10477" s="34">
        <f>ROUND(D10477*VLOOKUP(INT(A10477/1000),辅助表!$A$1:$F$54,5,FALSE),0)/VLOOKUP(INT(A10477/1000),辅助表!$A$1:$F$54,6,FALSE)</f>
        <v>380</v>
      </c>
      <c r="G10477" s="34" t="str">
        <f>VLOOKUP(INT(A10477/1000),辅助表!$A$1:$F$54,4,FALSE)&amp;"+"&amp;(D10477/VLOOKUP(INT(A10477/1000),辅助表!$A$1:$F$54,6,FALSE))&amp;VLOOKUP(INT(A10477/1000),辅助表!$A$1:$G$54,7,FALSE)</f>
        <v>破魔防+38</v>
      </c>
    </row>
    <row r="10478" spans="1:7" s="34" customFormat="1">
      <c r="A10478" s="26">
        <v>29377</v>
      </c>
      <c r="B10478" s="34" t="s">
        <v>46</v>
      </c>
      <c r="C10478" s="35" t="s">
        <v>389</v>
      </c>
      <c r="D10478" s="34">
        <f>CEILING(RIGHT(A10478,3)/VLOOKUP(INT(A10478/1000),辅助表!$A$1:$F$54,5,FALSE),1)*VLOOKUP(INT(A10478/1000),辅助表!$A$1:$F$54,6,FALSE)</f>
        <v>38</v>
      </c>
      <c r="E10478" s="34">
        <v>0</v>
      </c>
      <c r="F10478" s="34">
        <f>ROUND(D10478*VLOOKUP(INT(A10478/1000),辅助表!$A$1:$F$54,5,FALSE),0)/VLOOKUP(INT(A10478/1000),辅助表!$A$1:$F$54,6,FALSE)</f>
        <v>380</v>
      </c>
      <c r="G10478" s="34" t="str">
        <f>VLOOKUP(INT(A10478/1000),辅助表!$A$1:$F$54,4,FALSE)&amp;"+"&amp;(D10478/VLOOKUP(INT(A10478/1000),辅助表!$A$1:$F$54,6,FALSE))&amp;VLOOKUP(INT(A10478/1000),辅助表!$A$1:$G$54,7,FALSE)</f>
        <v>破魔防+38</v>
      </c>
    </row>
    <row r="10479" spans="1:7" s="34" customFormat="1">
      <c r="A10479" s="26">
        <v>29378</v>
      </c>
      <c r="B10479" s="34" t="s">
        <v>46</v>
      </c>
      <c r="C10479" s="35" t="s">
        <v>389</v>
      </c>
      <c r="D10479" s="34">
        <f>CEILING(RIGHT(A10479,3)/VLOOKUP(INT(A10479/1000),辅助表!$A$1:$F$54,5,FALSE),1)*VLOOKUP(INT(A10479/1000),辅助表!$A$1:$F$54,6,FALSE)</f>
        <v>38</v>
      </c>
      <c r="E10479" s="34">
        <v>0</v>
      </c>
      <c r="F10479" s="34">
        <f>ROUND(D10479*VLOOKUP(INT(A10479/1000),辅助表!$A$1:$F$54,5,FALSE),0)/VLOOKUP(INT(A10479/1000),辅助表!$A$1:$F$54,6,FALSE)</f>
        <v>380</v>
      </c>
      <c r="G10479" s="34" t="str">
        <f>VLOOKUP(INT(A10479/1000),辅助表!$A$1:$F$54,4,FALSE)&amp;"+"&amp;(D10479/VLOOKUP(INT(A10479/1000),辅助表!$A$1:$F$54,6,FALSE))&amp;VLOOKUP(INT(A10479/1000),辅助表!$A$1:$G$54,7,FALSE)</f>
        <v>破魔防+38</v>
      </c>
    </row>
    <row r="10480" spans="1:7" s="34" customFormat="1">
      <c r="A10480" s="26">
        <v>29379</v>
      </c>
      <c r="B10480" s="34" t="s">
        <v>46</v>
      </c>
      <c r="C10480" s="35" t="s">
        <v>389</v>
      </c>
      <c r="D10480" s="34">
        <f>CEILING(RIGHT(A10480,3)/VLOOKUP(INT(A10480/1000),辅助表!$A$1:$F$54,5,FALSE),1)*VLOOKUP(INT(A10480/1000),辅助表!$A$1:$F$54,6,FALSE)</f>
        <v>38</v>
      </c>
      <c r="E10480" s="34">
        <v>0</v>
      </c>
      <c r="F10480" s="34">
        <f>ROUND(D10480*VLOOKUP(INT(A10480/1000),辅助表!$A$1:$F$54,5,FALSE),0)/VLOOKUP(INT(A10480/1000),辅助表!$A$1:$F$54,6,FALSE)</f>
        <v>380</v>
      </c>
      <c r="G10480" s="34" t="str">
        <f>VLOOKUP(INT(A10480/1000),辅助表!$A$1:$F$54,4,FALSE)&amp;"+"&amp;(D10480/VLOOKUP(INT(A10480/1000),辅助表!$A$1:$F$54,6,FALSE))&amp;VLOOKUP(INT(A10480/1000),辅助表!$A$1:$G$54,7,FALSE)</f>
        <v>破魔防+38</v>
      </c>
    </row>
    <row r="10481" spans="1:7" s="34" customFormat="1">
      <c r="A10481" s="26">
        <v>29380</v>
      </c>
      <c r="B10481" s="34" t="s">
        <v>46</v>
      </c>
      <c r="C10481" s="35" t="s">
        <v>389</v>
      </c>
      <c r="D10481" s="34">
        <f>CEILING(RIGHT(A10481,3)/VLOOKUP(INT(A10481/1000),辅助表!$A$1:$F$54,5,FALSE),1)*VLOOKUP(INT(A10481/1000),辅助表!$A$1:$F$54,6,FALSE)</f>
        <v>38</v>
      </c>
      <c r="E10481" s="34">
        <v>0</v>
      </c>
      <c r="F10481" s="34">
        <f>ROUND(D10481*VLOOKUP(INT(A10481/1000),辅助表!$A$1:$F$54,5,FALSE),0)/VLOOKUP(INT(A10481/1000),辅助表!$A$1:$F$54,6,FALSE)</f>
        <v>380</v>
      </c>
      <c r="G10481" s="34" t="str">
        <f>VLOOKUP(INT(A10481/1000),辅助表!$A$1:$F$54,4,FALSE)&amp;"+"&amp;(D10481/VLOOKUP(INT(A10481/1000),辅助表!$A$1:$F$54,6,FALSE))&amp;VLOOKUP(INT(A10481/1000),辅助表!$A$1:$G$54,7,FALSE)</f>
        <v>破魔防+38</v>
      </c>
    </row>
    <row r="10482" spans="1:7" s="34" customFormat="1">
      <c r="A10482" s="26">
        <v>29381</v>
      </c>
      <c r="B10482" s="34" t="s">
        <v>46</v>
      </c>
      <c r="C10482" s="35" t="s">
        <v>389</v>
      </c>
      <c r="D10482" s="34">
        <f>CEILING(RIGHT(A10482,3)/VLOOKUP(INT(A10482/1000),辅助表!$A$1:$F$54,5,FALSE),1)*VLOOKUP(INT(A10482/1000),辅助表!$A$1:$F$54,6,FALSE)</f>
        <v>39</v>
      </c>
      <c r="E10482" s="34">
        <v>0</v>
      </c>
      <c r="F10482" s="34">
        <f>ROUND(D10482*VLOOKUP(INT(A10482/1000),辅助表!$A$1:$F$54,5,FALSE),0)/VLOOKUP(INT(A10482/1000),辅助表!$A$1:$F$54,6,FALSE)</f>
        <v>390</v>
      </c>
      <c r="G10482" s="34" t="str">
        <f>VLOOKUP(INT(A10482/1000),辅助表!$A$1:$F$54,4,FALSE)&amp;"+"&amp;(D10482/VLOOKUP(INT(A10482/1000),辅助表!$A$1:$F$54,6,FALSE))&amp;VLOOKUP(INT(A10482/1000),辅助表!$A$1:$G$54,7,FALSE)</f>
        <v>破魔防+39</v>
      </c>
    </row>
    <row r="10483" spans="1:7" s="34" customFormat="1">
      <c r="A10483" s="26">
        <v>29382</v>
      </c>
      <c r="B10483" s="34" t="s">
        <v>46</v>
      </c>
      <c r="C10483" s="35" t="s">
        <v>389</v>
      </c>
      <c r="D10483" s="34">
        <f>CEILING(RIGHT(A10483,3)/VLOOKUP(INT(A10483/1000),辅助表!$A$1:$F$54,5,FALSE),1)*VLOOKUP(INT(A10483/1000),辅助表!$A$1:$F$54,6,FALSE)</f>
        <v>39</v>
      </c>
      <c r="E10483" s="34">
        <v>0</v>
      </c>
      <c r="F10483" s="34">
        <f>ROUND(D10483*VLOOKUP(INT(A10483/1000),辅助表!$A$1:$F$54,5,FALSE),0)/VLOOKUP(INT(A10483/1000),辅助表!$A$1:$F$54,6,FALSE)</f>
        <v>390</v>
      </c>
      <c r="G10483" s="34" t="str">
        <f>VLOOKUP(INT(A10483/1000),辅助表!$A$1:$F$54,4,FALSE)&amp;"+"&amp;(D10483/VLOOKUP(INT(A10483/1000),辅助表!$A$1:$F$54,6,FALSE))&amp;VLOOKUP(INT(A10483/1000),辅助表!$A$1:$G$54,7,FALSE)</f>
        <v>破魔防+39</v>
      </c>
    </row>
    <row r="10484" spans="1:7" s="34" customFormat="1">
      <c r="A10484" s="26">
        <v>29383</v>
      </c>
      <c r="B10484" s="34" t="s">
        <v>46</v>
      </c>
      <c r="C10484" s="35" t="s">
        <v>389</v>
      </c>
      <c r="D10484" s="34">
        <f>CEILING(RIGHT(A10484,3)/VLOOKUP(INT(A10484/1000),辅助表!$A$1:$F$54,5,FALSE),1)*VLOOKUP(INT(A10484/1000),辅助表!$A$1:$F$54,6,FALSE)</f>
        <v>39</v>
      </c>
      <c r="E10484" s="34">
        <v>0</v>
      </c>
      <c r="F10484" s="34">
        <f>ROUND(D10484*VLOOKUP(INT(A10484/1000),辅助表!$A$1:$F$54,5,FALSE),0)/VLOOKUP(INT(A10484/1000),辅助表!$A$1:$F$54,6,FALSE)</f>
        <v>390</v>
      </c>
      <c r="G10484" s="34" t="str">
        <f>VLOOKUP(INT(A10484/1000),辅助表!$A$1:$F$54,4,FALSE)&amp;"+"&amp;(D10484/VLOOKUP(INT(A10484/1000),辅助表!$A$1:$F$54,6,FALSE))&amp;VLOOKUP(INT(A10484/1000),辅助表!$A$1:$G$54,7,FALSE)</f>
        <v>破魔防+39</v>
      </c>
    </row>
    <row r="10485" spans="1:7" s="34" customFormat="1">
      <c r="A10485" s="26">
        <v>29384</v>
      </c>
      <c r="B10485" s="34" t="s">
        <v>46</v>
      </c>
      <c r="C10485" s="35" t="s">
        <v>389</v>
      </c>
      <c r="D10485" s="34">
        <f>CEILING(RIGHT(A10485,3)/VLOOKUP(INT(A10485/1000),辅助表!$A$1:$F$54,5,FALSE),1)*VLOOKUP(INT(A10485/1000),辅助表!$A$1:$F$54,6,FALSE)</f>
        <v>39</v>
      </c>
      <c r="E10485" s="34">
        <v>0</v>
      </c>
      <c r="F10485" s="34">
        <f>ROUND(D10485*VLOOKUP(INT(A10485/1000),辅助表!$A$1:$F$54,5,FALSE),0)/VLOOKUP(INT(A10485/1000),辅助表!$A$1:$F$54,6,FALSE)</f>
        <v>390</v>
      </c>
      <c r="G10485" s="34" t="str">
        <f>VLOOKUP(INT(A10485/1000),辅助表!$A$1:$F$54,4,FALSE)&amp;"+"&amp;(D10485/VLOOKUP(INT(A10485/1000),辅助表!$A$1:$F$54,6,FALSE))&amp;VLOOKUP(INT(A10485/1000),辅助表!$A$1:$G$54,7,FALSE)</f>
        <v>破魔防+39</v>
      </c>
    </row>
    <row r="10486" spans="1:7" s="34" customFormat="1">
      <c r="A10486" s="26">
        <v>29385</v>
      </c>
      <c r="B10486" s="34" t="s">
        <v>46</v>
      </c>
      <c r="C10486" s="35" t="s">
        <v>389</v>
      </c>
      <c r="D10486" s="34">
        <f>CEILING(RIGHT(A10486,3)/VLOOKUP(INT(A10486/1000),辅助表!$A$1:$F$54,5,FALSE),1)*VLOOKUP(INT(A10486/1000),辅助表!$A$1:$F$54,6,FALSE)</f>
        <v>39</v>
      </c>
      <c r="E10486" s="34">
        <v>0</v>
      </c>
      <c r="F10486" s="34">
        <f>ROUND(D10486*VLOOKUP(INT(A10486/1000),辅助表!$A$1:$F$54,5,FALSE),0)/VLOOKUP(INT(A10486/1000),辅助表!$A$1:$F$54,6,FALSE)</f>
        <v>390</v>
      </c>
      <c r="G10486" s="34" t="str">
        <f>VLOOKUP(INT(A10486/1000),辅助表!$A$1:$F$54,4,FALSE)&amp;"+"&amp;(D10486/VLOOKUP(INT(A10486/1000),辅助表!$A$1:$F$54,6,FALSE))&amp;VLOOKUP(INT(A10486/1000),辅助表!$A$1:$G$54,7,FALSE)</f>
        <v>破魔防+39</v>
      </c>
    </row>
    <row r="10487" spans="1:7" s="34" customFormat="1">
      <c r="A10487" s="26">
        <v>29386</v>
      </c>
      <c r="B10487" s="34" t="s">
        <v>46</v>
      </c>
      <c r="C10487" s="35" t="s">
        <v>389</v>
      </c>
      <c r="D10487" s="34">
        <f>CEILING(RIGHT(A10487,3)/VLOOKUP(INT(A10487/1000),辅助表!$A$1:$F$54,5,FALSE),1)*VLOOKUP(INT(A10487/1000),辅助表!$A$1:$F$54,6,FALSE)</f>
        <v>39</v>
      </c>
      <c r="E10487" s="34">
        <v>0</v>
      </c>
      <c r="F10487" s="34">
        <f>ROUND(D10487*VLOOKUP(INT(A10487/1000),辅助表!$A$1:$F$54,5,FALSE),0)/VLOOKUP(INT(A10487/1000),辅助表!$A$1:$F$54,6,FALSE)</f>
        <v>390</v>
      </c>
      <c r="G10487" s="34" t="str">
        <f>VLOOKUP(INT(A10487/1000),辅助表!$A$1:$F$54,4,FALSE)&amp;"+"&amp;(D10487/VLOOKUP(INT(A10487/1000),辅助表!$A$1:$F$54,6,FALSE))&amp;VLOOKUP(INT(A10487/1000),辅助表!$A$1:$G$54,7,FALSE)</f>
        <v>破魔防+39</v>
      </c>
    </row>
    <row r="10488" spans="1:7" s="34" customFormat="1">
      <c r="A10488" s="26">
        <v>29387</v>
      </c>
      <c r="B10488" s="34" t="s">
        <v>46</v>
      </c>
      <c r="C10488" s="35" t="s">
        <v>389</v>
      </c>
      <c r="D10488" s="34">
        <f>CEILING(RIGHT(A10488,3)/VLOOKUP(INT(A10488/1000),辅助表!$A$1:$F$54,5,FALSE),1)*VLOOKUP(INT(A10488/1000),辅助表!$A$1:$F$54,6,FALSE)</f>
        <v>39</v>
      </c>
      <c r="E10488" s="34">
        <v>0</v>
      </c>
      <c r="F10488" s="34">
        <f>ROUND(D10488*VLOOKUP(INT(A10488/1000),辅助表!$A$1:$F$54,5,FALSE),0)/VLOOKUP(INT(A10488/1000),辅助表!$A$1:$F$54,6,FALSE)</f>
        <v>390</v>
      </c>
      <c r="G10488" s="34" t="str">
        <f>VLOOKUP(INT(A10488/1000),辅助表!$A$1:$F$54,4,FALSE)&amp;"+"&amp;(D10488/VLOOKUP(INT(A10488/1000),辅助表!$A$1:$F$54,6,FALSE))&amp;VLOOKUP(INT(A10488/1000),辅助表!$A$1:$G$54,7,FALSE)</f>
        <v>破魔防+39</v>
      </c>
    </row>
    <row r="10489" spans="1:7" s="34" customFormat="1">
      <c r="A10489" s="26">
        <v>29388</v>
      </c>
      <c r="B10489" s="34" t="s">
        <v>46</v>
      </c>
      <c r="C10489" s="35" t="s">
        <v>389</v>
      </c>
      <c r="D10489" s="34">
        <f>CEILING(RIGHT(A10489,3)/VLOOKUP(INT(A10489/1000),辅助表!$A$1:$F$54,5,FALSE),1)*VLOOKUP(INT(A10489/1000),辅助表!$A$1:$F$54,6,FALSE)</f>
        <v>39</v>
      </c>
      <c r="E10489" s="34">
        <v>0</v>
      </c>
      <c r="F10489" s="34">
        <f>ROUND(D10489*VLOOKUP(INT(A10489/1000),辅助表!$A$1:$F$54,5,FALSE),0)/VLOOKUP(INT(A10489/1000),辅助表!$A$1:$F$54,6,FALSE)</f>
        <v>390</v>
      </c>
      <c r="G10489" s="34" t="str">
        <f>VLOOKUP(INT(A10489/1000),辅助表!$A$1:$F$54,4,FALSE)&amp;"+"&amp;(D10489/VLOOKUP(INT(A10489/1000),辅助表!$A$1:$F$54,6,FALSE))&amp;VLOOKUP(INT(A10489/1000),辅助表!$A$1:$G$54,7,FALSE)</f>
        <v>破魔防+39</v>
      </c>
    </row>
    <row r="10490" spans="1:7" s="34" customFormat="1">
      <c r="A10490" s="26">
        <v>29389</v>
      </c>
      <c r="B10490" s="34" t="s">
        <v>46</v>
      </c>
      <c r="C10490" s="35" t="s">
        <v>389</v>
      </c>
      <c r="D10490" s="34">
        <f>CEILING(RIGHT(A10490,3)/VLOOKUP(INT(A10490/1000),辅助表!$A$1:$F$54,5,FALSE),1)*VLOOKUP(INT(A10490/1000),辅助表!$A$1:$F$54,6,FALSE)</f>
        <v>39</v>
      </c>
      <c r="E10490" s="34">
        <v>0</v>
      </c>
      <c r="F10490" s="34">
        <f>ROUND(D10490*VLOOKUP(INT(A10490/1000),辅助表!$A$1:$F$54,5,FALSE),0)/VLOOKUP(INT(A10490/1000),辅助表!$A$1:$F$54,6,FALSE)</f>
        <v>390</v>
      </c>
      <c r="G10490" s="34" t="str">
        <f>VLOOKUP(INT(A10490/1000),辅助表!$A$1:$F$54,4,FALSE)&amp;"+"&amp;(D10490/VLOOKUP(INT(A10490/1000),辅助表!$A$1:$F$54,6,FALSE))&amp;VLOOKUP(INT(A10490/1000),辅助表!$A$1:$G$54,7,FALSE)</f>
        <v>破魔防+39</v>
      </c>
    </row>
    <row r="10491" spans="1:7" s="34" customFormat="1">
      <c r="A10491" s="26">
        <v>29390</v>
      </c>
      <c r="B10491" s="34" t="s">
        <v>46</v>
      </c>
      <c r="C10491" s="35" t="s">
        <v>389</v>
      </c>
      <c r="D10491" s="34">
        <f>CEILING(RIGHT(A10491,3)/VLOOKUP(INT(A10491/1000),辅助表!$A$1:$F$54,5,FALSE),1)*VLOOKUP(INT(A10491/1000),辅助表!$A$1:$F$54,6,FALSE)</f>
        <v>39</v>
      </c>
      <c r="E10491" s="34">
        <v>0</v>
      </c>
      <c r="F10491" s="34">
        <f>ROUND(D10491*VLOOKUP(INT(A10491/1000),辅助表!$A$1:$F$54,5,FALSE),0)/VLOOKUP(INT(A10491/1000),辅助表!$A$1:$F$54,6,FALSE)</f>
        <v>390</v>
      </c>
      <c r="G10491" s="34" t="str">
        <f>VLOOKUP(INT(A10491/1000),辅助表!$A$1:$F$54,4,FALSE)&amp;"+"&amp;(D10491/VLOOKUP(INT(A10491/1000),辅助表!$A$1:$F$54,6,FALSE))&amp;VLOOKUP(INT(A10491/1000),辅助表!$A$1:$G$54,7,FALSE)</f>
        <v>破魔防+39</v>
      </c>
    </row>
    <row r="10492" spans="1:7" s="34" customFormat="1">
      <c r="A10492" s="26">
        <v>29391</v>
      </c>
      <c r="B10492" s="34" t="s">
        <v>46</v>
      </c>
      <c r="C10492" s="35" t="s">
        <v>389</v>
      </c>
      <c r="D10492" s="34">
        <f>CEILING(RIGHT(A10492,3)/VLOOKUP(INT(A10492/1000),辅助表!$A$1:$F$54,5,FALSE),1)*VLOOKUP(INT(A10492/1000),辅助表!$A$1:$F$54,6,FALSE)</f>
        <v>40</v>
      </c>
      <c r="E10492" s="34">
        <v>0</v>
      </c>
      <c r="F10492" s="34">
        <f>ROUND(D10492*VLOOKUP(INT(A10492/1000),辅助表!$A$1:$F$54,5,FALSE),0)/VLOOKUP(INT(A10492/1000),辅助表!$A$1:$F$54,6,FALSE)</f>
        <v>400</v>
      </c>
      <c r="G10492" s="34" t="str">
        <f>VLOOKUP(INT(A10492/1000),辅助表!$A$1:$F$54,4,FALSE)&amp;"+"&amp;(D10492/VLOOKUP(INT(A10492/1000),辅助表!$A$1:$F$54,6,FALSE))&amp;VLOOKUP(INT(A10492/1000),辅助表!$A$1:$G$54,7,FALSE)</f>
        <v>破魔防+40</v>
      </c>
    </row>
    <row r="10493" spans="1:7" s="34" customFormat="1">
      <c r="A10493" s="26">
        <v>29392</v>
      </c>
      <c r="B10493" s="34" t="s">
        <v>46</v>
      </c>
      <c r="C10493" s="35" t="s">
        <v>389</v>
      </c>
      <c r="D10493" s="34">
        <f>CEILING(RIGHT(A10493,3)/VLOOKUP(INT(A10493/1000),辅助表!$A$1:$F$54,5,FALSE),1)*VLOOKUP(INT(A10493/1000),辅助表!$A$1:$F$54,6,FALSE)</f>
        <v>40</v>
      </c>
      <c r="E10493" s="34">
        <v>0</v>
      </c>
      <c r="F10493" s="34">
        <f>ROUND(D10493*VLOOKUP(INT(A10493/1000),辅助表!$A$1:$F$54,5,FALSE),0)/VLOOKUP(INT(A10493/1000),辅助表!$A$1:$F$54,6,FALSE)</f>
        <v>400</v>
      </c>
      <c r="G10493" s="34" t="str">
        <f>VLOOKUP(INT(A10493/1000),辅助表!$A$1:$F$54,4,FALSE)&amp;"+"&amp;(D10493/VLOOKUP(INT(A10493/1000),辅助表!$A$1:$F$54,6,FALSE))&amp;VLOOKUP(INT(A10493/1000),辅助表!$A$1:$G$54,7,FALSE)</f>
        <v>破魔防+40</v>
      </c>
    </row>
    <row r="10494" spans="1:7">
      <c r="A10494" s="26">
        <v>29393</v>
      </c>
      <c r="B10494" s="34" t="s">
        <v>46</v>
      </c>
      <c r="C10494" s="35" t="s">
        <v>389</v>
      </c>
      <c r="D10494" s="34">
        <f>CEILING(RIGHT(A10494,3)/VLOOKUP(INT(A10494/1000),辅助表!$A$1:$F$54,5,FALSE),1)*VLOOKUP(INT(A10494/1000),辅助表!$A$1:$F$54,6,FALSE)</f>
        <v>40</v>
      </c>
      <c r="E10494" s="34">
        <v>0</v>
      </c>
      <c r="F10494" s="34">
        <f>ROUND(D10494*VLOOKUP(INT(A10494/1000),辅助表!$A$1:$F$54,5,FALSE),0)/VLOOKUP(INT(A10494/1000),辅助表!$A$1:$F$54,6,FALSE)</f>
        <v>400</v>
      </c>
      <c r="G10494" s="34" t="str">
        <f>VLOOKUP(INT(A10494/1000),辅助表!$A$1:$F$54,4,FALSE)&amp;"+"&amp;(D10494/VLOOKUP(INT(A10494/1000),辅助表!$A$1:$F$54,6,FALSE))&amp;VLOOKUP(INT(A10494/1000),辅助表!$A$1:$G$54,7,FALSE)</f>
        <v>破魔防+40</v>
      </c>
    </row>
    <row r="10495" spans="1:7">
      <c r="A10495" s="26">
        <v>29394</v>
      </c>
      <c r="B10495" s="34" t="s">
        <v>46</v>
      </c>
      <c r="C10495" s="35" t="s">
        <v>389</v>
      </c>
      <c r="D10495" s="34">
        <f>CEILING(RIGHT(A10495,3)/VLOOKUP(INT(A10495/1000),辅助表!$A$1:$F$54,5,FALSE),1)*VLOOKUP(INT(A10495/1000),辅助表!$A$1:$F$54,6,FALSE)</f>
        <v>40</v>
      </c>
      <c r="E10495" s="34">
        <v>0</v>
      </c>
      <c r="F10495" s="34">
        <f>ROUND(D10495*VLOOKUP(INT(A10495/1000),辅助表!$A$1:$F$54,5,FALSE),0)/VLOOKUP(INT(A10495/1000),辅助表!$A$1:$F$54,6,FALSE)</f>
        <v>400</v>
      </c>
      <c r="G10495" s="34" t="str">
        <f>VLOOKUP(INT(A10495/1000),辅助表!$A$1:$F$54,4,FALSE)&amp;"+"&amp;(D10495/VLOOKUP(INT(A10495/1000),辅助表!$A$1:$F$54,6,FALSE))&amp;VLOOKUP(INT(A10495/1000),辅助表!$A$1:$G$54,7,FALSE)</f>
        <v>破魔防+40</v>
      </c>
    </row>
    <row r="10496" spans="1:7">
      <c r="A10496" s="26">
        <v>29395</v>
      </c>
      <c r="B10496" s="34" t="s">
        <v>46</v>
      </c>
      <c r="C10496" s="35" t="s">
        <v>389</v>
      </c>
      <c r="D10496" s="34">
        <f>CEILING(RIGHT(A10496,3)/VLOOKUP(INT(A10496/1000),辅助表!$A$1:$F$54,5,FALSE),1)*VLOOKUP(INT(A10496/1000),辅助表!$A$1:$F$54,6,FALSE)</f>
        <v>40</v>
      </c>
      <c r="E10496" s="34">
        <v>0</v>
      </c>
      <c r="F10496" s="34">
        <f>ROUND(D10496*VLOOKUP(INT(A10496/1000),辅助表!$A$1:$F$54,5,FALSE),0)/VLOOKUP(INT(A10496/1000),辅助表!$A$1:$F$54,6,FALSE)</f>
        <v>400</v>
      </c>
      <c r="G10496" s="34" t="str">
        <f>VLOOKUP(INT(A10496/1000),辅助表!$A$1:$F$54,4,FALSE)&amp;"+"&amp;(D10496/VLOOKUP(INT(A10496/1000),辅助表!$A$1:$F$54,6,FALSE))&amp;VLOOKUP(INT(A10496/1000),辅助表!$A$1:$G$54,7,FALSE)</f>
        <v>破魔防+40</v>
      </c>
    </row>
    <row r="10497" spans="1:7">
      <c r="A10497" s="26">
        <v>29396</v>
      </c>
      <c r="B10497" s="34" t="s">
        <v>46</v>
      </c>
      <c r="C10497" s="35" t="s">
        <v>389</v>
      </c>
      <c r="D10497" s="34">
        <f>CEILING(RIGHT(A10497,3)/VLOOKUP(INT(A10497/1000),辅助表!$A$1:$F$54,5,FALSE),1)*VLOOKUP(INT(A10497/1000),辅助表!$A$1:$F$54,6,FALSE)</f>
        <v>40</v>
      </c>
      <c r="E10497" s="34">
        <v>0</v>
      </c>
      <c r="F10497" s="34">
        <f>ROUND(D10497*VLOOKUP(INT(A10497/1000),辅助表!$A$1:$F$54,5,FALSE),0)/VLOOKUP(INT(A10497/1000),辅助表!$A$1:$F$54,6,FALSE)</f>
        <v>400</v>
      </c>
      <c r="G10497" s="34" t="str">
        <f>VLOOKUP(INT(A10497/1000),辅助表!$A$1:$F$54,4,FALSE)&amp;"+"&amp;(D10497/VLOOKUP(INT(A10497/1000),辅助表!$A$1:$F$54,6,FALSE))&amp;VLOOKUP(INT(A10497/1000),辅助表!$A$1:$G$54,7,FALSE)</f>
        <v>破魔防+40</v>
      </c>
    </row>
    <row r="10498" spans="1:7">
      <c r="A10498" s="26">
        <v>29397</v>
      </c>
      <c r="B10498" s="34" t="s">
        <v>46</v>
      </c>
      <c r="C10498" s="35" t="s">
        <v>389</v>
      </c>
      <c r="D10498" s="34">
        <f>CEILING(RIGHT(A10498,3)/VLOOKUP(INT(A10498/1000),辅助表!$A$1:$F$54,5,FALSE),1)*VLOOKUP(INT(A10498/1000),辅助表!$A$1:$F$54,6,FALSE)</f>
        <v>40</v>
      </c>
      <c r="E10498" s="34">
        <v>0</v>
      </c>
      <c r="F10498" s="34">
        <f>ROUND(D10498*VLOOKUP(INT(A10498/1000),辅助表!$A$1:$F$54,5,FALSE),0)/VLOOKUP(INT(A10498/1000),辅助表!$A$1:$F$54,6,FALSE)</f>
        <v>400</v>
      </c>
      <c r="G10498" s="34" t="str">
        <f>VLOOKUP(INT(A10498/1000),辅助表!$A$1:$F$54,4,FALSE)&amp;"+"&amp;(D10498/VLOOKUP(INT(A10498/1000),辅助表!$A$1:$F$54,6,FALSE))&amp;VLOOKUP(INT(A10498/1000),辅助表!$A$1:$G$54,7,FALSE)</f>
        <v>破魔防+40</v>
      </c>
    </row>
    <row r="10499" spans="1:7">
      <c r="A10499" s="26">
        <v>29398</v>
      </c>
      <c r="B10499" s="34" t="s">
        <v>46</v>
      </c>
      <c r="C10499" s="35" t="s">
        <v>389</v>
      </c>
      <c r="D10499" s="34">
        <f>CEILING(RIGHT(A10499,3)/VLOOKUP(INT(A10499/1000),辅助表!$A$1:$F$54,5,FALSE),1)*VLOOKUP(INT(A10499/1000),辅助表!$A$1:$F$54,6,FALSE)</f>
        <v>40</v>
      </c>
      <c r="E10499" s="34">
        <v>0</v>
      </c>
      <c r="F10499" s="34">
        <f>ROUND(D10499*VLOOKUP(INT(A10499/1000),辅助表!$A$1:$F$54,5,FALSE),0)/VLOOKUP(INT(A10499/1000),辅助表!$A$1:$F$54,6,FALSE)</f>
        <v>400</v>
      </c>
      <c r="G10499" s="34" t="str">
        <f>VLOOKUP(INT(A10499/1000),辅助表!$A$1:$F$54,4,FALSE)&amp;"+"&amp;(D10499/VLOOKUP(INT(A10499/1000),辅助表!$A$1:$F$54,6,FALSE))&amp;VLOOKUP(INT(A10499/1000),辅助表!$A$1:$G$54,7,FALSE)</f>
        <v>破魔防+40</v>
      </c>
    </row>
    <row r="10500" spans="1:7">
      <c r="A10500" s="26">
        <v>29399</v>
      </c>
      <c r="B10500" s="34" t="s">
        <v>46</v>
      </c>
      <c r="C10500" s="35" t="s">
        <v>389</v>
      </c>
      <c r="D10500" s="34">
        <f>CEILING(RIGHT(A10500,3)/VLOOKUP(INT(A10500/1000),辅助表!$A$1:$F$54,5,FALSE),1)*VLOOKUP(INT(A10500/1000),辅助表!$A$1:$F$54,6,FALSE)</f>
        <v>40</v>
      </c>
      <c r="E10500" s="34">
        <v>0</v>
      </c>
      <c r="F10500" s="34">
        <f>ROUND(D10500*VLOOKUP(INT(A10500/1000),辅助表!$A$1:$F$54,5,FALSE),0)/VLOOKUP(INT(A10500/1000),辅助表!$A$1:$F$54,6,FALSE)</f>
        <v>400</v>
      </c>
      <c r="G10500" s="34" t="str">
        <f>VLOOKUP(INT(A10500/1000),辅助表!$A$1:$F$54,4,FALSE)&amp;"+"&amp;(D10500/VLOOKUP(INT(A10500/1000),辅助表!$A$1:$F$54,6,FALSE))&amp;VLOOKUP(INT(A10500/1000),辅助表!$A$1:$G$54,7,FALSE)</f>
        <v>破魔防+40</v>
      </c>
    </row>
    <row r="10501" spans="1:7">
      <c r="A10501" s="26">
        <v>29400</v>
      </c>
      <c r="B10501" s="34" t="s">
        <v>46</v>
      </c>
      <c r="C10501" s="35" t="s">
        <v>389</v>
      </c>
      <c r="D10501" s="34">
        <f>CEILING(RIGHT(A10501,3)/VLOOKUP(INT(A10501/1000),辅助表!$A$1:$F$54,5,FALSE),1)*VLOOKUP(INT(A10501/1000),辅助表!$A$1:$F$54,6,FALSE)</f>
        <v>40</v>
      </c>
      <c r="E10501" s="34">
        <v>0</v>
      </c>
      <c r="F10501" s="34">
        <f>ROUND(D10501*VLOOKUP(INT(A10501/1000),辅助表!$A$1:$F$54,5,FALSE),0)/VLOOKUP(INT(A10501/1000),辅助表!$A$1:$F$54,6,FALSE)</f>
        <v>400</v>
      </c>
      <c r="G10501" s="34" t="str">
        <f>VLOOKUP(INT(A10501/1000),辅助表!$A$1:$F$54,4,FALSE)&amp;"+"&amp;(D10501/VLOOKUP(INT(A10501/1000),辅助表!$A$1:$F$54,6,FALSE))&amp;VLOOKUP(INT(A10501/1000),辅助表!$A$1:$G$54,7,FALSE)</f>
        <v>破魔防+40</v>
      </c>
    </row>
    <row r="10502" spans="1:7">
      <c r="A10502" s="26">
        <v>29401</v>
      </c>
      <c r="B10502" s="34" t="s">
        <v>46</v>
      </c>
      <c r="C10502" s="35" t="s">
        <v>389</v>
      </c>
      <c r="D10502" s="34">
        <f>CEILING(RIGHT(A10502,3)/VLOOKUP(INT(A10502/1000),辅助表!$A$1:$F$54,5,FALSE),1)*VLOOKUP(INT(A10502/1000),辅助表!$A$1:$F$54,6,FALSE)</f>
        <v>41</v>
      </c>
      <c r="E10502" s="34">
        <v>0</v>
      </c>
      <c r="F10502" s="34">
        <f>ROUND(D10502*VLOOKUP(INT(A10502/1000),辅助表!$A$1:$F$54,5,FALSE),0)/VLOOKUP(INT(A10502/1000),辅助表!$A$1:$F$54,6,FALSE)</f>
        <v>410</v>
      </c>
      <c r="G10502" s="34" t="str">
        <f>VLOOKUP(INT(A10502/1000),辅助表!$A$1:$F$54,4,FALSE)&amp;"+"&amp;(D10502/VLOOKUP(INT(A10502/1000),辅助表!$A$1:$F$54,6,FALSE))&amp;VLOOKUP(INT(A10502/1000),辅助表!$A$1:$G$54,7,FALSE)</f>
        <v>破魔防+41</v>
      </c>
    </row>
    <row r="10503" spans="1:7">
      <c r="A10503" s="26">
        <v>29402</v>
      </c>
      <c r="B10503" s="34" t="s">
        <v>46</v>
      </c>
      <c r="C10503" s="35" t="s">
        <v>389</v>
      </c>
      <c r="D10503" s="34">
        <f>CEILING(RIGHT(A10503,3)/VLOOKUP(INT(A10503/1000),辅助表!$A$1:$F$54,5,FALSE),1)*VLOOKUP(INT(A10503/1000),辅助表!$A$1:$F$54,6,FALSE)</f>
        <v>41</v>
      </c>
      <c r="E10503" s="34">
        <v>0</v>
      </c>
      <c r="F10503" s="34">
        <f>ROUND(D10503*VLOOKUP(INT(A10503/1000),辅助表!$A$1:$F$54,5,FALSE),0)/VLOOKUP(INT(A10503/1000),辅助表!$A$1:$F$54,6,FALSE)</f>
        <v>410</v>
      </c>
      <c r="G10503" s="34" t="str">
        <f>VLOOKUP(INT(A10503/1000),辅助表!$A$1:$F$54,4,FALSE)&amp;"+"&amp;(D10503/VLOOKUP(INT(A10503/1000),辅助表!$A$1:$F$54,6,FALSE))&amp;VLOOKUP(INT(A10503/1000),辅助表!$A$1:$G$54,7,FALSE)</f>
        <v>破魔防+41</v>
      </c>
    </row>
    <row r="10504" spans="1:7">
      <c r="A10504" s="26">
        <v>29403</v>
      </c>
      <c r="B10504" s="34" t="s">
        <v>46</v>
      </c>
      <c r="C10504" s="35" t="s">
        <v>389</v>
      </c>
      <c r="D10504" s="34">
        <f>CEILING(RIGHT(A10504,3)/VLOOKUP(INT(A10504/1000),辅助表!$A$1:$F$54,5,FALSE),1)*VLOOKUP(INT(A10504/1000),辅助表!$A$1:$F$54,6,FALSE)</f>
        <v>41</v>
      </c>
      <c r="E10504" s="34">
        <v>0</v>
      </c>
      <c r="F10504" s="34">
        <f>ROUND(D10504*VLOOKUP(INT(A10504/1000),辅助表!$A$1:$F$54,5,FALSE),0)/VLOOKUP(INT(A10504/1000),辅助表!$A$1:$F$54,6,FALSE)</f>
        <v>410</v>
      </c>
      <c r="G10504" s="34" t="str">
        <f>VLOOKUP(INT(A10504/1000),辅助表!$A$1:$F$54,4,FALSE)&amp;"+"&amp;(D10504/VLOOKUP(INT(A10504/1000),辅助表!$A$1:$F$54,6,FALSE))&amp;VLOOKUP(INT(A10504/1000),辅助表!$A$1:$G$54,7,FALSE)</f>
        <v>破魔防+41</v>
      </c>
    </row>
    <row r="10505" spans="1:7">
      <c r="A10505" s="26">
        <v>29404</v>
      </c>
      <c r="B10505" s="34" t="s">
        <v>46</v>
      </c>
      <c r="C10505" s="35" t="s">
        <v>389</v>
      </c>
      <c r="D10505" s="34">
        <f>CEILING(RIGHT(A10505,3)/VLOOKUP(INT(A10505/1000),辅助表!$A$1:$F$54,5,FALSE),1)*VLOOKUP(INT(A10505/1000),辅助表!$A$1:$F$54,6,FALSE)</f>
        <v>41</v>
      </c>
      <c r="E10505" s="34">
        <v>0</v>
      </c>
      <c r="F10505" s="34">
        <f>ROUND(D10505*VLOOKUP(INT(A10505/1000),辅助表!$A$1:$F$54,5,FALSE),0)/VLOOKUP(INT(A10505/1000),辅助表!$A$1:$F$54,6,FALSE)</f>
        <v>410</v>
      </c>
      <c r="G10505" s="34" t="str">
        <f>VLOOKUP(INT(A10505/1000),辅助表!$A$1:$F$54,4,FALSE)&amp;"+"&amp;(D10505/VLOOKUP(INT(A10505/1000),辅助表!$A$1:$F$54,6,FALSE))&amp;VLOOKUP(INT(A10505/1000),辅助表!$A$1:$G$54,7,FALSE)</f>
        <v>破魔防+41</v>
      </c>
    </row>
    <row r="10506" spans="1:7">
      <c r="A10506" s="26">
        <v>29405</v>
      </c>
      <c r="B10506" s="34" t="s">
        <v>46</v>
      </c>
      <c r="C10506" s="35" t="s">
        <v>389</v>
      </c>
      <c r="D10506" s="34">
        <f>CEILING(RIGHT(A10506,3)/VLOOKUP(INT(A10506/1000),辅助表!$A$1:$F$54,5,FALSE),1)*VLOOKUP(INT(A10506/1000),辅助表!$A$1:$F$54,6,FALSE)</f>
        <v>41</v>
      </c>
      <c r="E10506" s="34">
        <v>0</v>
      </c>
      <c r="F10506" s="34">
        <f>ROUND(D10506*VLOOKUP(INT(A10506/1000),辅助表!$A$1:$F$54,5,FALSE),0)/VLOOKUP(INT(A10506/1000),辅助表!$A$1:$F$54,6,FALSE)</f>
        <v>410</v>
      </c>
      <c r="G10506" s="34" t="str">
        <f>VLOOKUP(INT(A10506/1000),辅助表!$A$1:$F$54,4,FALSE)&amp;"+"&amp;(D10506/VLOOKUP(INT(A10506/1000),辅助表!$A$1:$F$54,6,FALSE))&amp;VLOOKUP(INT(A10506/1000),辅助表!$A$1:$G$54,7,FALSE)</f>
        <v>破魔防+41</v>
      </c>
    </row>
    <row r="10507" spans="1:7">
      <c r="A10507" s="26">
        <v>29406</v>
      </c>
      <c r="B10507" s="34" t="s">
        <v>46</v>
      </c>
      <c r="C10507" s="35" t="s">
        <v>389</v>
      </c>
      <c r="D10507" s="34">
        <f>CEILING(RIGHT(A10507,3)/VLOOKUP(INT(A10507/1000),辅助表!$A$1:$F$54,5,FALSE),1)*VLOOKUP(INT(A10507/1000),辅助表!$A$1:$F$54,6,FALSE)</f>
        <v>41</v>
      </c>
      <c r="E10507" s="34">
        <v>0</v>
      </c>
      <c r="F10507" s="34">
        <f>ROUND(D10507*VLOOKUP(INT(A10507/1000),辅助表!$A$1:$F$54,5,FALSE),0)/VLOOKUP(INT(A10507/1000),辅助表!$A$1:$F$54,6,FALSE)</f>
        <v>410</v>
      </c>
      <c r="G10507" s="34" t="str">
        <f>VLOOKUP(INT(A10507/1000),辅助表!$A$1:$F$54,4,FALSE)&amp;"+"&amp;(D10507/VLOOKUP(INT(A10507/1000),辅助表!$A$1:$F$54,6,FALSE))&amp;VLOOKUP(INT(A10507/1000),辅助表!$A$1:$G$54,7,FALSE)</f>
        <v>破魔防+41</v>
      </c>
    </row>
    <row r="10508" spans="1:7">
      <c r="A10508" s="26">
        <v>29407</v>
      </c>
      <c r="B10508" s="34" t="s">
        <v>46</v>
      </c>
      <c r="C10508" s="35" t="s">
        <v>389</v>
      </c>
      <c r="D10508" s="34">
        <f>CEILING(RIGHT(A10508,3)/VLOOKUP(INT(A10508/1000),辅助表!$A$1:$F$54,5,FALSE),1)*VLOOKUP(INT(A10508/1000),辅助表!$A$1:$F$54,6,FALSE)</f>
        <v>41</v>
      </c>
      <c r="E10508" s="34">
        <v>0</v>
      </c>
      <c r="F10508" s="34">
        <f>ROUND(D10508*VLOOKUP(INT(A10508/1000),辅助表!$A$1:$F$54,5,FALSE),0)/VLOOKUP(INT(A10508/1000),辅助表!$A$1:$F$54,6,FALSE)</f>
        <v>410</v>
      </c>
      <c r="G10508" s="34" t="str">
        <f>VLOOKUP(INT(A10508/1000),辅助表!$A$1:$F$54,4,FALSE)&amp;"+"&amp;(D10508/VLOOKUP(INT(A10508/1000),辅助表!$A$1:$F$54,6,FALSE))&amp;VLOOKUP(INT(A10508/1000),辅助表!$A$1:$G$54,7,FALSE)</f>
        <v>破魔防+41</v>
      </c>
    </row>
    <row r="10509" spans="1:7">
      <c r="A10509" s="26">
        <v>29408</v>
      </c>
      <c r="B10509" s="34" t="s">
        <v>46</v>
      </c>
      <c r="C10509" s="35" t="s">
        <v>389</v>
      </c>
      <c r="D10509" s="34">
        <f>CEILING(RIGHT(A10509,3)/VLOOKUP(INT(A10509/1000),辅助表!$A$1:$F$54,5,FALSE),1)*VLOOKUP(INT(A10509/1000),辅助表!$A$1:$F$54,6,FALSE)</f>
        <v>41</v>
      </c>
      <c r="E10509" s="34">
        <v>0</v>
      </c>
      <c r="F10509" s="34">
        <f>ROUND(D10509*VLOOKUP(INT(A10509/1000),辅助表!$A$1:$F$54,5,FALSE),0)/VLOOKUP(INT(A10509/1000),辅助表!$A$1:$F$54,6,FALSE)</f>
        <v>410</v>
      </c>
      <c r="G10509" s="34" t="str">
        <f>VLOOKUP(INT(A10509/1000),辅助表!$A$1:$F$54,4,FALSE)&amp;"+"&amp;(D10509/VLOOKUP(INT(A10509/1000),辅助表!$A$1:$F$54,6,FALSE))&amp;VLOOKUP(INT(A10509/1000),辅助表!$A$1:$G$54,7,FALSE)</f>
        <v>破魔防+41</v>
      </c>
    </row>
    <row r="10510" spans="1:7">
      <c r="A10510" s="26">
        <v>29409</v>
      </c>
      <c r="B10510" s="34" t="s">
        <v>46</v>
      </c>
      <c r="C10510" s="35" t="s">
        <v>389</v>
      </c>
      <c r="D10510" s="34">
        <f>CEILING(RIGHT(A10510,3)/VLOOKUP(INT(A10510/1000),辅助表!$A$1:$F$54,5,FALSE),1)*VLOOKUP(INT(A10510/1000),辅助表!$A$1:$F$54,6,FALSE)</f>
        <v>41</v>
      </c>
      <c r="E10510" s="34">
        <v>0</v>
      </c>
      <c r="F10510" s="34">
        <f>ROUND(D10510*VLOOKUP(INT(A10510/1000),辅助表!$A$1:$F$54,5,FALSE),0)/VLOOKUP(INT(A10510/1000),辅助表!$A$1:$F$54,6,FALSE)</f>
        <v>410</v>
      </c>
      <c r="G10510" s="34" t="str">
        <f>VLOOKUP(INT(A10510/1000),辅助表!$A$1:$F$54,4,FALSE)&amp;"+"&amp;(D10510/VLOOKUP(INT(A10510/1000),辅助表!$A$1:$F$54,6,FALSE))&amp;VLOOKUP(INT(A10510/1000),辅助表!$A$1:$G$54,7,FALSE)</f>
        <v>破魔防+41</v>
      </c>
    </row>
    <row r="10511" spans="1:7">
      <c r="A10511" s="26">
        <v>29410</v>
      </c>
      <c r="B10511" s="34" t="s">
        <v>46</v>
      </c>
      <c r="C10511" s="35" t="s">
        <v>389</v>
      </c>
      <c r="D10511" s="34">
        <f>CEILING(RIGHT(A10511,3)/VLOOKUP(INT(A10511/1000),辅助表!$A$1:$F$54,5,FALSE),1)*VLOOKUP(INT(A10511/1000),辅助表!$A$1:$F$54,6,FALSE)</f>
        <v>41</v>
      </c>
      <c r="E10511" s="34">
        <v>0</v>
      </c>
      <c r="F10511" s="34">
        <f>ROUND(D10511*VLOOKUP(INT(A10511/1000),辅助表!$A$1:$F$54,5,FALSE),0)/VLOOKUP(INT(A10511/1000),辅助表!$A$1:$F$54,6,FALSE)</f>
        <v>410</v>
      </c>
      <c r="G10511" s="34" t="str">
        <f>VLOOKUP(INT(A10511/1000),辅助表!$A$1:$F$54,4,FALSE)&amp;"+"&amp;(D10511/VLOOKUP(INT(A10511/1000),辅助表!$A$1:$F$54,6,FALSE))&amp;VLOOKUP(INT(A10511/1000),辅助表!$A$1:$G$54,7,FALSE)</f>
        <v>破魔防+41</v>
      </c>
    </row>
    <row r="10512" spans="1:7">
      <c r="A10512" s="26">
        <v>29411</v>
      </c>
      <c r="B10512" s="34" t="s">
        <v>46</v>
      </c>
      <c r="C10512" s="35" t="s">
        <v>389</v>
      </c>
      <c r="D10512" s="34">
        <f>CEILING(RIGHT(A10512,3)/VLOOKUP(INT(A10512/1000),辅助表!$A$1:$F$54,5,FALSE),1)*VLOOKUP(INT(A10512/1000),辅助表!$A$1:$F$54,6,FALSE)</f>
        <v>42</v>
      </c>
      <c r="E10512" s="34">
        <v>0</v>
      </c>
      <c r="F10512" s="34">
        <f>ROUND(D10512*VLOOKUP(INT(A10512/1000),辅助表!$A$1:$F$54,5,FALSE),0)/VLOOKUP(INT(A10512/1000),辅助表!$A$1:$F$54,6,FALSE)</f>
        <v>420</v>
      </c>
      <c r="G10512" s="34" t="str">
        <f>VLOOKUP(INT(A10512/1000),辅助表!$A$1:$F$54,4,FALSE)&amp;"+"&amp;(D10512/VLOOKUP(INT(A10512/1000),辅助表!$A$1:$F$54,6,FALSE))&amp;VLOOKUP(INT(A10512/1000),辅助表!$A$1:$G$54,7,FALSE)</f>
        <v>破魔防+42</v>
      </c>
    </row>
    <row r="10513" spans="1:7">
      <c r="A10513" s="26">
        <v>29412</v>
      </c>
      <c r="B10513" s="34" t="s">
        <v>46</v>
      </c>
      <c r="C10513" s="35" t="s">
        <v>389</v>
      </c>
      <c r="D10513" s="34">
        <f>CEILING(RIGHT(A10513,3)/VLOOKUP(INT(A10513/1000),辅助表!$A$1:$F$54,5,FALSE),1)*VLOOKUP(INT(A10513/1000),辅助表!$A$1:$F$54,6,FALSE)</f>
        <v>42</v>
      </c>
      <c r="E10513" s="34">
        <v>0</v>
      </c>
      <c r="F10513" s="34">
        <f>ROUND(D10513*VLOOKUP(INT(A10513/1000),辅助表!$A$1:$F$54,5,FALSE),0)/VLOOKUP(INT(A10513/1000),辅助表!$A$1:$F$54,6,FALSE)</f>
        <v>420</v>
      </c>
      <c r="G10513" s="34" t="str">
        <f>VLOOKUP(INT(A10513/1000),辅助表!$A$1:$F$54,4,FALSE)&amp;"+"&amp;(D10513/VLOOKUP(INT(A10513/1000),辅助表!$A$1:$F$54,6,FALSE))&amp;VLOOKUP(INT(A10513/1000),辅助表!$A$1:$G$54,7,FALSE)</f>
        <v>破魔防+42</v>
      </c>
    </row>
    <row r="10514" spans="1:7">
      <c r="A10514" s="26">
        <v>29413</v>
      </c>
      <c r="B10514" s="34" t="s">
        <v>46</v>
      </c>
      <c r="C10514" s="35" t="s">
        <v>389</v>
      </c>
      <c r="D10514" s="34">
        <f>CEILING(RIGHT(A10514,3)/VLOOKUP(INT(A10514/1000),辅助表!$A$1:$F$54,5,FALSE),1)*VLOOKUP(INT(A10514/1000),辅助表!$A$1:$F$54,6,FALSE)</f>
        <v>42</v>
      </c>
      <c r="E10514" s="34">
        <v>0</v>
      </c>
      <c r="F10514" s="34">
        <f>ROUND(D10514*VLOOKUP(INT(A10514/1000),辅助表!$A$1:$F$54,5,FALSE),0)/VLOOKUP(INT(A10514/1000),辅助表!$A$1:$F$54,6,FALSE)</f>
        <v>420</v>
      </c>
      <c r="G10514" s="34" t="str">
        <f>VLOOKUP(INT(A10514/1000),辅助表!$A$1:$F$54,4,FALSE)&amp;"+"&amp;(D10514/VLOOKUP(INT(A10514/1000),辅助表!$A$1:$F$54,6,FALSE))&amp;VLOOKUP(INT(A10514/1000),辅助表!$A$1:$G$54,7,FALSE)</f>
        <v>破魔防+42</v>
      </c>
    </row>
    <row r="10515" spans="1:7">
      <c r="A10515" s="26">
        <v>29414</v>
      </c>
      <c r="B10515" s="34" t="s">
        <v>46</v>
      </c>
      <c r="C10515" s="35" t="s">
        <v>389</v>
      </c>
      <c r="D10515" s="34">
        <f>CEILING(RIGHT(A10515,3)/VLOOKUP(INT(A10515/1000),辅助表!$A$1:$F$54,5,FALSE),1)*VLOOKUP(INT(A10515/1000),辅助表!$A$1:$F$54,6,FALSE)</f>
        <v>42</v>
      </c>
      <c r="E10515" s="34">
        <v>0</v>
      </c>
      <c r="F10515" s="34">
        <f>ROUND(D10515*VLOOKUP(INT(A10515/1000),辅助表!$A$1:$F$54,5,FALSE),0)/VLOOKUP(INT(A10515/1000),辅助表!$A$1:$F$54,6,FALSE)</f>
        <v>420</v>
      </c>
      <c r="G10515" s="34" t="str">
        <f>VLOOKUP(INT(A10515/1000),辅助表!$A$1:$F$54,4,FALSE)&amp;"+"&amp;(D10515/VLOOKUP(INT(A10515/1000),辅助表!$A$1:$F$54,6,FALSE))&amp;VLOOKUP(INT(A10515/1000),辅助表!$A$1:$G$54,7,FALSE)</f>
        <v>破魔防+42</v>
      </c>
    </row>
    <row r="10516" spans="1:7">
      <c r="A10516" s="26">
        <v>29415</v>
      </c>
      <c r="B10516" s="34" t="s">
        <v>46</v>
      </c>
      <c r="C10516" s="35" t="s">
        <v>389</v>
      </c>
      <c r="D10516" s="34">
        <f>CEILING(RIGHT(A10516,3)/VLOOKUP(INT(A10516/1000),辅助表!$A$1:$F$54,5,FALSE),1)*VLOOKUP(INT(A10516/1000),辅助表!$A$1:$F$54,6,FALSE)</f>
        <v>42</v>
      </c>
      <c r="E10516" s="34">
        <v>0</v>
      </c>
      <c r="F10516" s="34">
        <f>ROUND(D10516*VLOOKUP(INT(A10516/1000),辅助表!$A$1:$F$54,5,FALSE),0)/VLOOKUP(INT(A10516/1000),辅助表!$A$1:$F$54,6,FALSE)</f>
        <v>420</v>
      </c>
      <c r="G10516" s="34" t="str">
        <f>VLOOKUP(INT(A10516/1000),辅助表!$A$1:$F$54,4,FALSE)&amp;"+"&amp;(D10516/VLOOKUP(INT(A10516/1000),辅助表!$A$1:$F$54,6,FALSE))&amp;VLOOKUP(INT(A10516/1000),辅助表!$A$1:$G$54,7,FALSE)</f>
        <v>破魔防+42</v>
      </c>
    </row>
    <row r="10517" spans="1:7">
      <c r="A10517" s="26">
        <v>29416</v>
      </c>
      <c r="B10517" s="34" t="s">
        <v>46</v>
      </c>
      <c r="C10517" s="35" t="s">
        <v>389</v>
      </c>
      <c r="D10517" s="34">
        <f>CEILING(RIGHT(A10517,3)/VLOOKUP(INT(A10517/1000),辅助表!$A$1:$F$54,5,FALSE),1)*VLOOKUP(INT(A10517/1000),辅助表!$A$1:$F$54,6,FALSE)</f>
        <v>42</v>
      </c>
      <c r="E10517" s="34">
        <v>0</v>
      </c>
      <c r="F10517" s="34">
        <f>ROUND(D10517*VLOOKUP(INT(A10517/1000),辅助表!$A$1:$F$54,5,FALSE),0)/VLOOKUP(INT(A10517/1000),辅助表!$A$1:$F$54,6,FALSE)</f>
        <v>420</v>
      </c>
      <c r="G10517" s="34" t="str">
        <f>VLOOKUP(INT(A10517/1000),辅助表!$A$1:$F$54,4,FALSE)&amp;"+"&amp;(D10517/VLOOKUP(INT(A10517/1000),辅助表!$A$1:$F$54,6,FALSE))&amp;VLOOKUP(INT(A10517/1000),辅助表!$A$1:$G$54,7,FALSE)</f>
        <v>破魔防+42</v>
      </c>
    </row>
    <row r="10518" spans="1:7">
      <c r="A10518" s="26">
        <v>29417</v>
      </c>
      <c r="B10518" s="34" t="s">
        <v>46</v>
      </c>
      <c r="C10518" s="35" t="s">
        <v>389</v>
      </c>
      <c r="D10518" s="34">
        <f>CEILING(RIGHT(A10518,3)/VLOOKUP(INT(A10518/1000),辅助表!$A$1:$F$54,5,FALSE),1)*VLOOKUP(INT(A10518/1000),辅助表!$A$1:$F$54,6,FALSE)</f>
        <v>42</v>
      </c>
      <c r="E10518" s="34">
        <v>0</v>
      </c>
      <c r="F10518" s="34">
        <f>ROUND(D10518*VLOOKUP(INT(A10518/1000),辅助表!$A$1:$F$54,5,FALSE),0)/VLOOKUP(INT(A10518/1000),辅助表!$A$1:$F$54,6,FALSE)</f>
        <v>420</v>
      </c>
      <c r="G10518" s="34" t="str">
        <f>VLOOKUP(INT(A10518/1000),辅助表!$A$1:$F$54,4,FALSE)&amp;"+"&amp;(D10518/VLOOKUP(INT(A10518/1000),辅助表!$A$1:$F$54,6,FALSE))&amp;VLOOKUP(INT(A10518/1000),辅助表!$A$1:$G$54,7,FALSE)</f>
        <v>破魔防+42</v>
      </c>
    </row>
    <row r="10519" spans="1:7">
      <c r="A10519" s="26">
        <v>29418</v>
      </c>
      <c r="B10519" s="34" t="s">
        <v>46</v>
      </c>
      <c r="C10519" s="35" t="s">
        <v>389</v>
      </c>
      <c r="D10519" s="34">
        <f>CEILING(RIGHT(A10519,3)/VLOOKUP(INT(A10519/1000),辅助表!$A$1:$F$54,5,FALSE),1)*VLOOKUP(INT(A10519/1000),辅助表!$A$1:$F$54,6,FALSE)</f>
        <v>42</v>
      </c>
      <c r="E10519" s="34">
        <v>0</v>
      </c>
      <c r="F10519" s="34">
        <f>ROUND(D10519*VLOOKUP(INT(A10519/1000),辅助表!$A$1:$F$54,5,FALSE),0)/VLOOKUP(INT(A10519/1000),辅助表!$A$1:$F$54,6,FALSE)</f>
        <v>420</v>
      </c>
      <c r="G10519" s="34" t="str">
        <f>VLOOKUP(INT(A10519/1000),辅助表!$A$1:$F$54,4,FALSE)&amp;"+"&amp;(D10519/VLOOKUP(INT(A10519/1000),辅助表!$A$1:$F$54,6,FALSE))&amp;VLOOKUP(INT(A10519/1000),辅助表!$A$1:$G$54,7,FALSE)</f>
        <v>破魔防+42</v>
      </c>
    </row>
    <row r="10520" spans="1:7">
      <c r="A10520" s="26">
        <v>29419</v>
      </c>
      <c r="B10520" s="34" t="s">
        <v>46</v>
      </c>
      <c r="C10520" s="35" t="s">
        <v>389</v>
      </c>
      <c r="D10520" s="34">
        <f>CEILING(RIGHT(A10520,3)/VLOOKUP(INT(A10520/1000),辅助表!$A$1:$F$54,5,FALSE),1)*VLOOKUP(INT(A10520/1000),辅助表!$A$1:$F$54,6,FALSE)</f>
        <v>42</v>
      </c>
      <c r="E10520" s="34">
        <v>0</v>
      </c>
      <c r="F10520" s="34">
        <f>ROUND(D10520*VLOOKUP(INT(A10520/1000),辅助表!$A$1:$F$54,5,FALSE),0)/VLOOKUP(INT(A10520/1000),辅助表!$A$1:$F$54,6,FALSE)</f>
        <v>420</v>
      </c>
      <c r="G10520" s="34" t="str">
        <f>VLOOKUP(INT(A10520/1000),辅助表!$A$1:$F$54,4,FALSE)&amp;"+"&amp;(D10520/VLOOKUP(INT(A10520/1000),辅助表!$A$1:$F$54,6,FALSE))&amp;VLOOKUP(INT(A10520/1000),辅助表!$A$1:$G$54,7,FALSE)</f>
        <v>破魔防+42</v>
      </c>
    </row>
    <row r="10521" spans="1:7">
      <c r="A10521" s="26">
        <v>29420</v>
      </c>
      <c r="B10521" s="34" t="s">
        <v>46</v>
      </c>
      <c r="C10521" s="35" t="s">
        <v>389</v>
      </c>
      <c r="D10521" s="34">
        <f>CEILING(RIGHT(A10521,3)/VLOOKUP(INT(A10521/1000),辅助表!$A$1:$F$54,5,FALSE),1)*VLOOKUP(INT(A10521/1000),辅助表!$A$1:$F$54,6,FALSE)</f>
        <v>42</v>
      </c>
      <c r="E10521" s="34">
        <v>0</v>
      </c>
      <c r="F10521" s="34">
        <f>ROUND(D10521*VLOOKUP(INT(A10521/1000),辅助表!$A$1:$F$54,5,FALSE),0)/VLOOKUP(INT(A10521/1000),辅助表!$A$1:$F$54,6,FALSE)</f>
        <v>420</v>
      </c>
      <c r="G10521" s="34" t="str">
        <f>VLOOKUP(INT(A10521/1000),辅助表!$A$1:$F$54,4,FALSE)&amp;"+"&amp;(D10521/VLOOKUP(INT(A10521/1000),辅助表!$A$1:$F$54,6,FALSE))&amp;VLOOKUP(INT(A10521/1000),辅助表!$A$1:$G$54,7,FALSE)</f>
        <v>破魔防+42</v>
      </c>
    </row>
    <row r="10522" spans="1:7">
      <c r="A10522" s="26">
        <v>29421</v>
      </c>
      <c r="B10522" s="34" t="s">
        <v>46</v>
      </c>
      <c r="C10522" s="35" t="s">
        <v>389</v>
      </c>
      <c r="D10522" s="34">
        <f>CEILING(RIGHT(A10522,3)/VLOOKUP(INT(A10522/1000),辅助表!$A$1:$F$54,5,FALSE),1)*VLOOKUP(INT(A10522/1000),辅助表!$A$1:$F$54,6,FALSE)</f>
        <v>43</v>
      </c>
      <c r="E10522" s="34">
        <v>0</v>
      </c>
      <c r="F10522" s="34">
        <f>ROUND(D10522*VLOOKUP(INT(A10522/1000),辅助表!$A$1:$F$54,5,FALSE),0)/VLOOKUP(INT(A10522/1000),辅助表!$A$1:$F$54,6,FALSE)</f>
        <v>430</v>
      </c>
      <c r="G10522" s="34" t="str">
        <f>VLOOKUP(INT(A10522/1000),辅助表!$A$1:$F$54,4,FALSE)&amp;"+"&amp;(D10522/VLOOKUP(INT(A10522/1000),辅助表!$A$1:$F$54,6,FALSE))&amp;VLOOKUP(INT(A10522/1000),辅助表!$A$1:$G$54,7,FALSE)</f>
        <v>破魔防+43</v>
      </c>
    </row>
    <row r="10523" spans="1:7">
      <c r="A10523" s="26">
        <v>29422</v>
      </c>
      <c r="B10523" s="34" t="s">
        <v>46</v>
      </c>
      <c r="C10523" s="35" t="s">
        <v>389</v>
      </c>
      <c r="D10523" s="34">
        <f>CEILING(RIGHT(A10523,3)/VLOOKUP(INT(A10523/1000),辅助表!$A$1:$F$54,5,FALSE),1)*VLOOKUP(INT(A10523/1000),辅助表!$A$1:$F$54,6,FALSE)</f>
        <v>43</v>
      </c>
      <c r="E10523" s="34">
        <v>0</v>
      </c>
      <c r="F10523" s="34">
        <f>ROUND(D10523*VLOOKUP(INT(A10523/1000),辅助表!$A$1:$F$54,5,FALSE),0)/VLOOKUP(INT(A10523/1000),辅助表!$A$1:$F$54,6,FALSE)</f>
        <v>430</v>
      </c>
      <c r="G10523" s="34" t="str">
        <f>VLOOKUP(INT(A10523/1000),辅助表!$A$1:$F$54,4,FALSE)&amp;"+"&amp;(D10523/VLOOKUP(INT(A10523/1000),辅助表!$A$1:$F$54,6,FALSE))&amp;VLOOKUP(INT(A10523/1000),辅助表!$A$1:$G$54,7,FALSE)</f>
        <v>破魔防+43</v>
      </c>
    </row>
    <row r="10524" spans="1:7">
      <c r="A10524" s="26">
        <v>29423</v>
      </c>
      <c r="B10524" s="34" t="s">
        <v>46</v>
      </c>
      <c r="C10524" s="35" t="s">
        <v>389</v>
      </c>
      <c r="D10524" s="34">
        <f>CEILING(RIGHT(A10524,3)/VLOOKUP(INT(A10524/1000),辅助表!$A$1:$F$54,5,FALSE),1)*VLOOKUP(INT(A10524/1000),辅助表!$A$1:$F$54,6,FALSE)</f>
        <v>43</v>
      </c>
      <c r="E10524" s="34">
        <v>0</v>
      </c>
      <c r="F10524" s="34">
        <f>ROUND(D10524*VLOOKUP(INT(A10524/1000),辅助表!$A$1:$F$54,5,FALSE),0)/VLOOKUP(INT(A10524/1000),辅助表!$A$1:$F$54,6,FALSE)</f>
        <v>430</v>
      </c>
      <c r="G10524" s="34" t="str">
        <f>VLOOKUP(INT(A10524/1000),辅助表!$A$1:$F$54,4,FALSE)&amp;"+"&amp;(D10524/VLOOKUP(INT(A10524/1000),辅助表!$A$1:$F$54,6,FALSE))&amp;VLOOKUP(INT(A10524/1000),辅助表!$A$1:$G$54,7,FALSE)</f>
        <v>破魔防+43</v>
      </c>
    </row>
    <row r="10525" spans="1:7">
      <c r="A10525" s="26">
        <v>29424</v>
      </c>
      <c r="B10525" s="34" t="s">
        <v>46</v>
      </c>
      <c r="C10525" s="35" t="s">
        <v>389</v>
      </c>
      <c r="D10525" s="34">
        <f>CEILING(RIGHT(A10525,3)/VLOOKUP(INT(A10525/1000),辅助表!$A$1:$F$54,5,FALSE),1)*VLOOKUP(INT(A10525/1000),辅助表!$A$1:$F$54,6,FALSE)</f>
        <v>43</v>
      </c>
      <c r="E10525" s="34">
        <v>0</v>
      </c>
      <c r="F10525" s="34">
        <f>ROUND(D10525*VLOOKUP(INT(A10525/1000),辅助表!$A$1:$F$54,5,FALSE),0)/VLOOKUP(INT(A10525/1000),辅助表!$A$1:$F$54,6,FALSE)</f>
        <v>430</v>
      </c>
      <c r="G10525" s="34" t="str">
        <f>VLOOKUP(INT(A10525/1000),辅助表!$A$1:$F$54,4,FALSE)&amp;"+"&amp;(D10525/VLOOKUP(INT(A10525/1000),辅助表!$A$1:$F$54,6,FALSE))&amp;VLOOKUP(INT(A10525/1000),辅助表!$A$1:$G$54,7,FALSE)</f>
        <v>破魔防+43</v>
      </c>
    </row>
    <row r="10526" spans="1:7">
      <c r="A10526" s="26">
        <v>29425</v>
      </c>
      <c r="B10526" s="34" t="s">
        <v>46</v>
      </c>
      <c r="C10526" s="35" t="s">
        <v>389</v>
      </c>
      <c r="D10526" s="34">
        <f>CEILING(RIGHT(A10526,3)/VLOOKUP(INT(A10526/1000),辅助表!$A$1:$F$54,5,FALSE),1)*VLOOKUP(INT(A10526/1000),辅助表!$A$1:$F$54,6,FALSE)</f>
        <v>43</v>
      </c>
      <c r="E10526" s="34">
        <v>0</v>
      </c>
      <c r="F10526" s="34">
        <f>ROUND(D10526*VLOOKUP(INT(A10526/1000),辅助表!$A$1:$F$54,5,FALSE),0)/VLOOKUP(INT(A10526/1000),辅助表!$A$1:$F$54,6,FALSE)</f>
        <v>430</v>
      </c>
      <c r="G10526" s="34" t="str">
        <f>VLOOKUP(INT(A10526/1000),辅助表!$A$1:$F$54,4,FALSE)&amp;"+"&amp;(D10526/VLOOKUP(INT(A10526/1000),辅助表!$A$1:$F$54,6,FALSE))&amp;VLOOKUP(INT(A10526/1000),辅助表!$A$1:$G$54,7,FALSE)</f>
        <v>破魔防+43</v>
      </c>
    </row>
    <row r="10527" spans="1:7">
      <c r="A10527" s="26">
        <v>29426</v>
      </c>
      <c r="B10527" s="34" t="s">
        <v>46</v>
      </c>
      <c r="C10527" s="35" t="s">
        <v>389</v>
      </c>
      <c r="D10527" s="34">
        <f>CEILING(RIGHT(A10527,3)/VLOOKUP(INT(A10527/1000),辅助表!$A$1:$F$54,5,FALSE),1)*VLOOKUP(INT(A10527/1000),辅助表!$A$1:$F$54,6,FALSE)</f>
        <v>43</v>
      </c>
      <c r="E10527" s="34">
        <v>0</v>
      </c>
      <c r="F10527" s="34">
        <f>ROUND(D10527*VLOOKUP(INT(A10527/1000),辅助表!$A$1:$F$54,5,FALSE),0)/VLOOKUP(INT(A10527/1000),辅助表!$A$1:$F$54,6,FALSE)</f>
        <v>430</v>
      </c>
      <c r="G10527" s="34" t="str">
        <f>VLOOKUP(INT(A10527/1000),辅助表!$A$1:$F$54,4,FALSE)&amp;"+"&amp;(D10527/VLOOKUP(INT(A10527/1000),辅助表!$A$1:$F$54,6,FALSE))&amp;VLOOKUP(INT(A10527/1000),辅助表!$A$1:$G$54,7,FALSE)</f>
        <v>破魔防+43</v>
      </c>
    </row>
    <row r="10528" spans="1:7">
      <c r="A10528" s="26">
        <v>29427</v>
      </c>
      <c r="B10528" s="34" t="s">
        <v>46</v>
      </c>
      <c r="C10528" s="35" t="s">
        <v>389</v>
      </c>
      <c r="D10528" s="34">
        <f>CEILING(RIGHT(A10528,3)/VLOOKUP(INT(A10528/1000),辅助表!$A$1:$F$54,5,FALSE),1)*VLOOKUP(INT(A10528/1000),辅助表!$A$1:$F$54,6,FALSE)</f>
        <v>43</v>
      </c>
      <c r="E10528" s="34">
        <v>0</v>
      </c>
      <c r="F10528" s="34">
        <f>ROUND(D10528*VLOOKUP(INT(A10528/1000),辅助表!$A$1:$F$54,5,FALSE),0)/VLOOKUP(INT(A10528/1000),辅助表!$A$1:$F$54,6,FALSE)</f>
        <v>430</v>
      </c>
      <c r="G10528" s="34" t="str">
        <f>VLOOKUP(INT(A10528/1000),辅助表!$A$1:$F$54,4,FALSE)&amp;"+"&amp;(D10528/VLOOKUP(INT(A10528/1000),辅助表!$A$1:$F$54,6,FALSE))&amp;VLOOKUP(INT(A10528/1000),辅助表!$A$1:$G$54,7,FALSE)</f>
        <v>破魔防+43</v>
      </c>
    </row>
    <row r="10529" spans="1:7">
      <c r="A10529" s="26">
        <v>29428</v>
      </c>
      <c r="B10529" s="34" t="s">
        <v>46</v>
      </c>
      <c r="C10529" s="35" t="s">
        <v>389</v>
      </c>
      <c r="D10529" s="34">
        <f>CEILING(RIGHT(A10529,3)/VLOOKUP(INT(A10529/1000),辅助表!$A$1:$F$54,5,FALSE),1)*VLOOKUP(INT(A10529/1000),辅助表!$A$1:$F$54,6,FALSE)</f>
        <v>43</v>
      </c>
      <c r="E10529" s="34">
        <v>0</v>
      </c>
      <c r="F10529" s="34">
        <f>ROUND(D10529*VLOOKUP(INT(A10529/1000),辅助表!$A$1:$F$54,5,FALSE),0)/VLOOKUP(INT(A10529/1000),辅助表!$A$1:$F$54,6,FALSE)</f>
        <v>430</v>
      </c>
      <c r="G10529" s="34" t="str">
        <f>VLOOKUP(INT(A10529/1000),辅助表!$A$1:$F$54,4,FALSE)&amp;"+"&amp;(D10529/VLOOKUP(INT(A10529/1000),辅助表!$A$1:$F$54,6,FALSE))&amp;VLOOKUP(INT(A10529/1000),辅助表!$A$1:$G$54,7,FALSE)</f>
        <v>破魔防+43</v>
      </c>
    </row>
    <row r="10530" spans="1:7">
      <c r="A10530" s="26">
        <v>29429</v>
      </c>
      <c r="B10530" s="34" t="s">
        <v>46</v>
      </c>
      <c r="C10530" s="35" t="s">
        <v>389</v>
      </c>
      <c r="D10530" s="34">
        <f>CEILING(RIGHT(A10530,3)/VLOOKUP(INT(A10530/1000),辅助表!$A$1:$F$54,5,FALSE),1)*VLOOKUP(INT(A10530/1000),辅助表!$A$1:$F$54,6,FALSE)</f>
        <v>43</v>
      </c>
      <c r="E10530" s="34">
        <v>0</v>
      </c>
      <c r="F10530" s="34">
        <f>ROUND(D10530*VLOOKUP(INT(A10530/1000),辅助表!$A$1:$F$54,5,FALSE),0)/VLOOKUP(INT(A10530/1000),辅助表!$A$1:$F$54,6,FALSE)</f>
        <v>430</v>
      </c>
      <c r="G10530" s="34" t="str">
        <f>VLOOKUP(INT(A10530/1000),辅助表!$A$1:$F$54,4,FALSE)&amp;"+"&amp;(D10530/VLOOKUP(INT(A10530/1000),辅助表!$A$1:$F$54,6,FALSE))&amp;VLOOKUP(INT(A10530/1000),辅助表!$A$1:$G$54,7,FALSE)</f>
        <v>破魔防+43</v>
      </c>
    </row>
    <row r="10531" spans="1:7">
      <c r="A10531" s="26">
        <v>29430</v>
      </c>
      <c r="B10531" s="34" t="s">
        <v>46</v>
      </c>
      <c r="C10531" s="35" t="s">
        <v>389</v>
      </c>
      <c r="D10531" s="34">
        <f>CEILING(RIGHT(A10531,3)/VLOOKUP(INT(A10531/1000),辅助表!$A$1:$F$54,5,FALSE),1)*VLOOKUP(INT(A10531/1000),辅助表!$A$1:$F$54,6,FALSE)</f>
        <v>43</v>
      </c>
      <c r="E10531" s="34">
        <v>0</v>
      </c>
      <c r="F10531" s="34">
        <f>ROUND(D10531*VLOOKUP(INT(A10531/1000),辅助表!$A$1:$F$54,5,FALSE),0)/VLOOKUP(INT(A10531/1000),辅助表!$A$1:$F$54,6,FALSE)</f>
        <v>430</v>
      </c>
      <c r="G10531" s="34" t="str">
        <f>VLOOKUP(INT(A10531/1000),辅助表!$A$1:$F$54,4,FALSE)&amp;"+"&amp;(D10531/VLOOKUP(INT(A10531/1000),辅助表!$A$1:$F$54,6,FALSE))&amp;VLOOKUP(INT(A10531/1000),辅助表!$A$1:$G$54,7,FALSE)</f>
        <v>破魔防+43</v>
      </c>
    </row>
    <row r="10532" spans="1:7">
      <c r="A10532" s="26">
        <v>29431</v>
      </c>
      <c r="B10532" s="34" t="s">
        <v>46</v>
      </c>
      <c r="C10532" s="35" t="s">
        <v>389</v>
      </c>
      <c r="D10532" s="34">
        <f>CEILING(RIGHT(A10532,3)/VLOOKUP(INT(A10532/1000),辅助表!$A$1:$F$54,5,FALSE),1)*VLOOKUP(INT(A10532/1000),辅助表!$A$1:$F$54,6,FALSE)</f>
        <v>44</v>
      </c>
      <c r="E10532" s="34">
        <v>0</v>
      </c>
      <c r="F10532" s="34">
        <f>ROUND(D10532*VLOOKUP(INT(A10532/1000),辅助表!$A$1:$F$54,5,FALSE),0)/VLOOKUP(INT(A10532/1000),辅助表!$A$1:$F$54,6,FALSE)</f>
        <v>440</v>
      </c>
      <c r="G10532" s="34" t="str">
        <f>VLOOKUP(INT(A10532/1000),辅助表!$A$1:$F$54,4,FALSE)&amp;"+"&amp;(D10532/VLOOKUP(INT(A10532/1000),辅助表!$A$1:$F$54,6,FALSE))&amp;VLOOKUP(INT(A10532/1000),辅助表!$A$1:$G$54,7,FALSE)</f>
        <v>破魔防+44</v>
      </c>
    </row>
    <row r="10533" spans="1:7">
      <c r="A10533" s="26">
        <v>29432</v>
      </c>
      <c r="B10533" s="34" t="s">
        <v>46</v>
      </c>
      <c r="C10533" s="35" t="s">
        <v>389</v>
      </c>
      <c r="D10533" s="34">
        <f>CEILING(RIGHT(A10533,3)/VLOOKUP(INT(A10533/1000),辅助表!$A$1:$F$54,5,FALSE),1)*VLOOKUP(INT(A10533/1000),辅助表!$A$1:$F$54,6,FALSE)</f>
        <v>44</v>
      </c>
      <c r="E10533" s="34">
        <v>0</v>
      </c>
      <c r="F10533" s="34">
        <f>ROUND(D10533*VLOOKUP(INT(A10533/1000),辅助表!$A$1:$F$54,5,FALSE),0)/VLOOKUP(INT(A10533/1000),辅助表!$A$1:$F$54,6,FALSE)</f>
        <v>440</v>
      </c>
      <c r="G10533" s="34" t="str">
        <f>VLOOKUP(INT(A10533/1000),辅助表!$A$1:$F$54,4,FALSE)&amp;"+"&amp;(D10533/VLOOKUP(INT(A10533/1000),辅助表!$A$1:$F$54,6,FALSE))&amp;VLOOKUP(INT(A10533/1000),辅助表!$A$1:$G$54,7,FALSE)</f>
        <v>破魔防+44</v>
      </c>
    </row>
    <row r="10534" spans="1:7">
      <c r="A10534" s="26">
        <v>29433</v>
      </c>
      <c r="B10534" s="34" t="s">
        <v>46</v>
      </c>
      <c r="C10534" s="35" t="s">
        <v>389</v>
      </c>
      <c r="D10534" s="34">
        <f>CEILING(RIGHT(A10534,3)/VLOOKUP(INT(A10534/1000),辅助表!$A$1:$F$54,5,FALSE),1)*VLOOKUP(INT(A10534/1000),辅助表!$A$1:$F$54,6,FALSE)</f>
        <v>44</v>
      </c>
      <c r="E10534" s="34">
        <v>0</v>
      </c>
      <c r="F10534" s="34">
        <f>ROUND(D10534*VLOOKUP(INT(A10534/1000),辅助表!$A$1:$F$54,5,FALSE),0)/VLOOKUP(INT(A10534/1000),辅助表!$A$1:$F$54,6,FALSE)</f>
        <v>440</v>
      </c>
      <c r="G10534" s="34" t="str">
        <f>VLOOKUP(INT(A10534/1000),辅助表!$A$1:$F$54,4,FALSE)&amp;"+"&amp;(D10534/VLOOKUP(INT(A10534/1000),辅助表!$A$1:$F$54,6,FALSE))&amp;VLOOKUP(INT(A10534/1000),辅助表!$A$1:$G$54,7,FALSE)</f>
        <v>破魔防+44</v>
      </c>
    </row>
    <row r="10535" spans="1:7">
      <c r="A10535" s="26">
        <v>29434</v>
      </c>
      <c r="B10535" s="34" t="s">
        <v>46</v>
      </c>
      <c r="C10535" s="35" t="s">
        <v>389</v>
      </c>
      <c r="D10535" s="34">
        <f>CEILING(RIGHT(A10535,3)/VLOOKUP(INT(A10535/1000),辅助表!$A$1:$F$54,5,FALSE),1)*VLOOKUP(INT(A10535/1000),辅助表!$A$1:$F$54,6,FALSE)</f>
        <v>44</v>
      </c>
      <c r="E10535" s="34">
        <v>0</v>
      </c>
      <c r="F10535" s="34">
        <f>ROUND(D10535*VLOOKUP(INT(A10535/1000),辅助表!$A$1:$F$54,5,FALSE),0)/VLOOKUP(INT(A10535/1000),辅助表!$A$1:$F$54,6,FALSE)</f>
        <v>440</v>
      </c>
      <c r="G10535" s="34" t="str">
        <f>VLOOKUP(INT(A10535/1000),辅助表!$A$1:$F$54,4,FALSE)&amp;"+"&amp;(D10535/VLOOKUP(INT(A10535/1000),辅助表!$A$1:$F$54,6,FALSE))&amp;VLOOKUP(INT(A10535/1000),辅助表!$A$1:$G$54,7,FALSE)</f>
        <v>破魔防+44</v>
      </c>
    </row>
    <row r="10536" spans="1:7">
      <c r="A10536" s="26">
        <v>29435</v>
      </c>
      <c r="B10536" s="34" t="s">
        <v>46</v>
      </c>
      <c r="C10536" s="35" t="s">
        <v>389</v>
      </c>
      <c r="D10536" s="34">
        <f>CEILING(RIGHT(A10536,3)/VLOOKUP(INT(A10536/1000),辅助表!$A$1:$F$54,5,FALSE),1)*VLOOKUP(INT(A10536/1000),辅助表!$A$1:$F$54,6,FALSE)</f>
        <v>44</v>
      </c>
      <c r="E10536" s="34">
        <v>0</v>
      </c>
      <c r="F10536" s="34">
        <f>ROUND(D10536*VLOOKUP(INT(A10536/1000),辅助表!$A$1:$F$54,5,FALSE),0)/VLOOKUP(INT(A10536/1000),辅助表!$A$1:$F$54,6,FALSE)</f>
        <v>440</v>
      </c>
      <c r="G10536" s="34" t="str">
        <f>VLOOKUP(INT(A10536/1000),辅助表!$A$1:$F$54,4,FALSE)&amp;"+"&amp;(D10536/VLOOKUP(INT(A10536/1000),辅助表!$A$1:$F$54,6,FALSE))&amp;VLOOKUP(INT(A10536/1000),辅助表!$A$1:$G$54,7,FALSE)</f>
        <v>破魔防+44</v>
      </c>
    </row>
    <row r="10537" spans="1:7">
      <c r="A10537" s="26">
        <v>29436</v>
      </c>
      <c r="B10537" s="34" t="s">
        <v>46</v>
      </c>
      <c r="C10537" s="35" t="s">
        <v>389</v>
      </c>
      <c r="D10537" s="34">
        <f>CEILING(RIGHT(A10537,3)/VLOOKUP(INT(A10537/1000),辅助表!$A$1:$F$54,5,FALSE),1)*VLOOKUP(INT(A10537/1000),辅助表!$A$1:$F$54,6,FALSE)</f>
        <v>44</v>
      </c>
      <c r="E10537" s="34">
        <v>0</v>
      </c>
      <c r="F10537" s="34">
        <f>ROUND(D10537*VLOOKUP(INT(A10537/1000),辅助表!$A$1:$F$54,5,FALSE),0)/VLOOKUP(INT(A10537/1000),辅助表!$A$1:$F$54,6,FALSE)</f>
        <v>440</v>
      </c>
      <c r="G10537" s="34" t="str">
        <f>VLOOKUP(INT(A10537/1000),辅助表!$A$1:$F$54,4,FALSE)&amp;"+"&amp;(D10537/VLOOKUP(INT(A10537/1000),辅助表!$A$1:$F$54,6,FALSE))&amp;VLOOKUP(INT(A10537/1000),辅助表!$A$1:$G$54,7,FALSE)</f>
        <v>破魔防+44</v>
      </c>
    </row>
    <row r="10538" spans="1:7">
      <c r="A10538" s="26">
        <v>29437</v>
      </c>
      <c r="B10538" s="34" t="s">
        <v>46</v>
      </c>
      <c r="C10538" s="35" t="s">
        <v>389</v>
      </c>
      <c r="D10538" s="34">
        <f>CEILING(RIGHT(A10538,3)/VLOOKUP(INT(A10538/1000),辅助表!$A$1:$F$54,5,FALSE),1)*VLOOKUP(INT(A10538/1000),辅助表!$A$1:$F$54,6,FALSE)</f>
        <v>44</v>
      </c>
      <c r="E10538" s="34">
        <v>0</v>
      </c>
      <c r="F10538" s="34">
        <f>ROUND(D10538*VLOOKUP(INT(A10538/1000),辅助表!$A$1:$F$54,5,FALSE),0)/VLOOKUP(INT(A10538/1000),辅助表!$A$1:$F$54,6,FALSE)</f>
        <v>440</v>
      </c>
      <c r="G10538" s="34" t="str">
        <f>VLOOKUP(INT(A10538/1000),辅助表!$A$1:$F$54,4,FALSE)&amp;"+"&amp;(D10538/VLOOKUP(INT(A10538/1000),辅助表!$A$1:$F$54,6,FALSE))&amp;VLOOKUP(INT(A10538/1000),辅助表!$A$1:$G$54,7,FALSE)</f>
        <v>破魔防+44</v>
      </c>
    </row>
    <row r="10539" spans="1:7">
      <c r="A10539" s="26">
        <v>29438</v>
      </c>
      <c r="B10539" s="34" t="s">
        <v>46</v>
      </c>
      <c r="C10539" s="35" t="s">
        <v>389</v>
      </c>
      <c r="D10539" s="34">
        <f>CEILING(RIGHT(A10539,3)/VLOOKUP(INT(A10539/1000),辅助表!$A$1:$F$54,5,FALSE),1)*VLOOKUP(INT(A10539/1000),辅助表!$A$1:$F$54,6,FALSE)</f>
        <v>44</v>
      </c>
      <c r="E10539" s="34">
        <v>0</v>
      </c>
      <c r="F10539" s="34">
        <f>ROUND(D10539*VLOOKUP(INT(A10539/1000),辅助表!$A$1:$F$54,5,FALSE),0)/VLOOKUP(INT(A10539/1000),辅助表!$A$1:$F$54,6,FALSE)</f>
        <v>440</v>
      </c>
      <c r="G10539" s="34" t="str">
        <f>VLOOKUP(INT(A10539/1000),辅助表!$A$1:$F$54,4,FALSE)&amp;"+"&amp;(D10539/VLOOKUP(INT(A10539/1000),辅助表!$A$1:$F$54,6,FALSE))&amp;VLOOKUP(INT(A10539/1000),辅助表!$A$1:$G$54,7,FALSE)</f>
        <v>破魔防+44</v>
      </c>
    </row>
    <row r="10540" spans="1:7">
      <c r="A10540" s="26">
        <v>29439</v>
      </c>
      <c r="B10540" s="34" t="s">
        <v>46</v>
      </c>
      <c r="C10540" s="35" t="s">
        <v>389</v>
      </c>
      <c r="D10540" s="34">
        <f>CEILING(RIGHT(A10540,3)/VLOOKUP(INT(A10540/1000),辅助表!$A$1:$F$54,5,FALSE),1)*VLOOKUP(INT(A10540/1000),辅助表!$A$1:$F$54,6,FALSE)</f>
        <v>44</v>
      </c>
      <c r="E10540" s="34">
        <v>0</v>
      </c>
      <c r="F10540" s="34">
        <f>ROUND(D10540*VLOOKUP(INT(A10540/1000),辅助表!$A$1:$F$54,5,FALSE),0)/VLOOKUP(INT(A10540/1000),辅助表!$A$1:$F$54,6,FALSE)</f>
        <v>440</v>
      </c>
      <c r="G10540" s="34" t="str">
        <f>VLOOKUP(INT(A10540/1000),辅助表!$A$1:$F$54,4,FALSE)&amp;"+"&amp;(D10540/VLOOKUP(INT(A10540/1000),辅助表!$A$1:$F$54,6,FALSE))&amp;VLOOKUP(INT(A10540/1000),辅助表!$A$1:$G$54,7,FALSE)</f>
        <v>破魔防+44</v>
      </c>
    </row>
    <row r="10541" spans="1:7">
      <c r="A10541" s="26">
        <v>29440</v>
      </c>
      <c r="B10541" s="34" t="s">
        <v>46</v>
      </c>
      <c r="C10541" s="35" t="s">
        <v>389</v>
      </c>
      <c r="D10541" s="34">
        <f>CEILING(RIGHT(A10541,3)/VLOOKUP(INT(A10541/1000),辅助表!$A$1:$F$54,5,FALSE),1)*VLOOKUP(INT(A10541/1000),辅助表!$A$1:$F$54,6,FALSE)</f>
        <v>44</v>
      </c>
      <c r="E10541" s="34">
        <v>0</v>
      </c>
      <c r="F10541" s="34">
        <f>ROUND(D10541*VLOOKUP(INT(A10541/1000),辅助表!$A$1:$F$54,5,FALSE),0)/VLOOKUP(INT(A10541/1000),辅助表!$A$1:$F$54,6,FALSE)</f>
        <v>440</v>
      </c>
      <c r="G10541" s="34" t="str">
        <f>VLOOKUP(INT(A10541/1000),辅助表!$A$1:$F$54,4,FALSE)&amp;"+"&amp;(D10541/VLOOKUP(INT(A10541/1000),辅助表!$A$1:$F$54,6,FALSE))&amp;VLOOKUP(INT(A10541/1000),辅助表!$A$1:$G$54,7,FALSE)</f>
        <v>破魔防+44</v>
      </c>
    </row>
    <row r="10542" spans="1:7">
      <c r="A10542" s="26">
        <v>29441</v>
      </c>
      <c r="B10542" s="34" t="s">
        <v>46</v>
      </c>
      <c r="C10542" s="35" t="s">
        <v>389</v>
      </c>
      <c r="D10542" s="34">
        <f>CEILING(RIGHT(A10542,3)/VLOOKUP(INT(A10542/1000),辅助表!$A$1:$F$54,5,FALSE),1)*VLOOKUP(INT(A10542/1000),辅助表!$A$1:$F$54,6,FALSE)</f>
        <v>45</v>
      </c>
      <c r="E10542" s="34">
        <v>0</v>
      </c>
      <c r="F10542" s="34">
        <f>ROUND(D10542*VLOOKUP(INT(A10542/1000),辅助表!$A$1:$F$54,5,FALSE),0)/VLOOKUP(INT(A10542/1000),辅助表!$A$1:$F$54,6,FALSE)</f>
        <v>450</v>
      </c>
      <c r="G10542" s="34" t="str">
        <f>VLOOKUP(INT(A10542/1000),辅助表!$A$1:$F$54,4,FALSE)&amp;"+"&amp;(D10542/VLOOKUP(INT(A10542/1000),辅助表!$A$1:$F$54,6,FALSE))&amp;VLOOKUP(INT(A10542/1000),辅助表!$A$1:$G$54,7,FALSE)</f>
        <v>破魔防+45</v>
      </c>
    </row>
    <row r="10543" spans="1:7">
      <c r="A10543" s="26">
        <v>29442</v>
      </c>
      <c r="B10543" s="34" t="s">
        <v>46</v>
      </c>
      <c r="C10543" s="35" t="s">
        <v>389</v>
      </c>
      <c r="D10543" s="34">
        <f>CEILING(RIGHT(A10543,3)/VLOOKUP(INT(A10543/1000),辅助表!$A$1:$F$54,5,FALSE),1)*VLOOKUP(INT(A10543/1000),辅助表!$A$1:$F$54,6,FALSE)</f>
        <v>45</v>
      </c>
      <c r="E10543" s="34">
        <v>0</v>
      </c>
      <c r="F10543" s="34">
        <f>ROUND(D10543*VLOOKUP(INT(A10543/1000),辅助表!$A$1:$F$54,5,FALSE),0)/VLOOKUP(INT(A10543/1000),辅助表!$A$1:$F$54,6,FALSE)</f>
        <v>450</v>
      </c>
      <c r="G10543" s="34" t="str">
        <f>VLOOKUP(INT(A10543/1000),辅助表!$A$1:$F$54,4,FALSE)&amp;"+"&amp;(D10543/VLOOKUP(INT(A10543/1000),辅助表!$A$1:$F$54,6,FALSE))&amp;VLOOKUP(INT(A10543/1000),辅助表!$A$1:$G$54,7,FALSE)</f>
        <v>破魔防+45</v>
      </c>
    </row>
    <row r="10544" spans="1:7">
      <c r="A10544" s="26">
        <v>29443</v>
      </c>
      <c r="B10544" s="34" t="s">
        <v>46</v>
      </c>
      <c r="C10544" s="35" t="s">
        <v>389</v>
      </c>
      <c r="D10544" s="34">
        <f>CEILING(RIGHT(A10544,3)/VLOOKUP(INT(A10544/1000),辅助表!$A$1:$F$54,5,FALSE),1)*VLOOKUP(INT(A10544/1000),辅助表!$A$1:$F$54,6,FALSE)</f>
        <v>45</v>
      </c>
      <c r="E10544" s="34">
        <v>0</v>
      </c>
      <c r="F10544" s="34">
        <f>ROUND(D10544*VLOOKUP(INT(A10544/1000),辅助表!$A$1:$F$54,5,FALSE),0)/VLOOKUP(INT(A10544/1000),辅助表!$A$1:$F$54,6,FALSE)</f>
        <v>450</v>
      </c>
      <c r="G10544" s="34" t="str">
        <f>VLOOKUP(INT(A10544/1000),辅助表!$A$1:$F$54,4,FALSE)&amp;"+"&amp;(D10544/VLOOKUP(INT(A10544/1000),辅助表!$A$1:$F$54,6,FALSE))&amp;VLOOKUP(INT(A10544/1000),辅助表!$A$1:$G$54,7,FALSE)</f>
        <v>破魔防+45</v>
      </c>
    </row>
    <row r="10545" spans="1:7">
      <c r="A10545" s="26">
        <v>29444</v>
      </c>
      <c r="B10545" s="34" t="s">
        <v>46</v>
      </c>
      <c r="C10545" s="35" t="s">
        <v>389</v>
      </c>
      <c r="D10545" s="34">
        <f>CEILING(RIGHT(A10545,3)/VLOOKUP(INT(A10545/1000),辅助表!$A$1:$F$54,5,FALSE),1)*VLOOKUP(INT(A10545/1000),辅助表!$A$1:$F$54,6,FALSE)</f>
        <v>45</v>
      </c>
      <c r="E10545" s="34">
        <v>0</v>
      </c>
      <c r="F10545" s="34">
        <f>ROUND(D10545*VLOOKUP(INT(A10545/1000),辅助表!$A$1:$F$54,5,FALSE),0)/VLOOKUP(INT(A10545/1000),辅助表!$A$1:$F$54,6,FALSE)</f>
        <v>450</v>
      </c>
      <c r="G10545" s="34" t="str">
        <f>VLOOKUP(INT(A10545/1000),辅助表!$A$1:$F$54,4,FALSE)&amp;"+"&amp;(D10545/VLOOKUP(INT(A10545/1000),辅助表!$A$1:$F$54,6,FALSE))&amp;VLOOKUP(INT(A10545/1000),辅助表!$A$1:$G$54,7,FALSE)</f>
        <v>破魔防+45</v>
      </c>
    </row>
    <row r="10546" spans="1:7">
      <c r="A10546" s="26">
        <v>29445</v>
      </c>
      <c r="B10546" s="34" t="s">
        <v>46</v>
      </c>
      <c r="C10546" s="35" t="s">
        <v>389</v>
      </c>
      <c r="D10546" s="34">
        <f>CEILING(RIGHT(A10546,3)/VLOOKUP(INT(A10546/1000),辅助表!$A$1:$F$54,5,FALSE),1)*VLOOKUP(INT(A10546/1000),辅助表!$A$1:$F$54,6,FALSE)</f>
        <v>45</v>
      </c>
      <c r="E10546" s="34">
        <v>0</v>
      </c>
      <c r="F10546" s="34">
        <f>ROUND(D10546*VLOOKUP(INT(A10546/1000),辅助表!$A$1:$F$54,5,FALSE),0)/VLOOKUP(INT(A10546/1000),辅助表!$A$1:$F$54,6,FALSE)</f>
        <v>450</v>
      </c>
      <c r="G10546" s="34" t="str">
        <f>VLOOKUP(INT(A10546/1000),辅助表!$A$1:$F$54,4,FALSE)&amp;"+"&amp;(D10546/VLOOKUP(INT(A10546/1000),辅助表!$A$1:$F$54,6,FALSE))&amp;VLOOKUP(INT(A10546/1000),辅助表!$A$1:$G$54,7,FALSE)</f>
        <v>破魔防+45</v>
      </c>
    </row>
    <row r="10547" spans="1:7">
      <c r="A10547" s="26">
        <v>29446</v>
      </c>
      <c r="B10547" s="34" t="s">
        <v>46</v>
      </c>
      <c r="C10547" s="35" t="s">
        <v>389</v>
      </c>
      <c r="D10547" s="34">
        <f>CEILING(RIGHT(A10547,3)/VLOOKUP(INT(A10547/1000),辅助表!$A$1:$F$54,5,FALSE),1)*VLOOKUP(INT(A10547/1000),辅助表!$A$1:$F$54,6,FALSE)</f>
        <v>45</v>
      </c>
      <c r="E10547" s="34">
        <v>0</v>
      </c>
      <c r="F10547" s="34">
        <f>ROUND(D10547*VLOOKUP(INT(A10547/1000),辅助表!$A$1:$F$54,5,FALSE),0)/VLOOKUP(INT(A10547/1000),辅助表!$A$1:$F$54,6,FALSE)</f>
        <v>450</v>
      </c>
      <c r="G10547" s="34" t="str">
        <f>VLOOKUP(INT(A10547/1000),辅助表!$A$1:$F$54,4,FALSE)&amp;"+"&amp;(D10547/VLOOKUP(INT(A10547/1000),辅助表!$A$1:$F$54,6,FALSE))&amp;VLOOKUP(INT(A10547/1000),辅助表!$A$1:$G$54,7,FALSE)</f>
        <v>破魔防+45</v>
      </c>
    </row>
    <row r="10548" spans="1:7">
      <c r="A10548" s="26">
        <v>29447</v>
      </c>
      <c r="B10548" s="34" t="s">
        <v>46</v>
      </c>
      <c r="C10548" s="35" t="s">
        <v>389</v>
      </c>
      <c r="D10548" s="34">
        <f>CEILING(RIGHT(A10548,3)/VLOOKUP(INT(A10548/1000),辅助表!$A$1:$F$54,5,FALSE),1)*VLOOKUP(INT(A10548/1000),辅助表!$A$1:$F$54,6,FALSE)</f>
        <v>45</v>
      </c>
      <c r="E10548" s="34">
        <v>0</v>
      </c>
      <c r="F10548" s="34">
        <f>ROUND(D10548*VLOOKUP(INT(A10548/1000),辅助表!$A$1:$F$54,5,FALSE),0)/VLOOKUP(INT(A10548/1000),辅助表!$A$1:$F$54,6,FALSE)</f>
        <v>450</v>
      </c>
      <c r="G10548" s="34" t="str">
        <f>VLOOKUP(INT(A10548/1000),辅助表!$A$1:$F$54,4,FALSE)&amp;"+"&amp;(D10548/VLOOKUP(INT(A10548/1000),辅助表!$A$1:$F$54,6,FALSE))&amp;VLOOKUP(INT(A10548/1000),辅助表!$A$1:$G$54,7,FALSE)</f>
        <v>破魔防+45</v>
      </c>
    </row>
    <row r="10549" spans="1:7">
      <c r="A10549" s="26">
        <v>29448</v>
      </c>
      <c r="B10549" s="34" t="s">
        <v>46</v>
      </c>
      <c r="C10549" s="35" t="s">
        <v>389</v>
      </c>
      <c r="D10549" s="34">
        <f>CEILING(RIGHT(A10549,3)/VLOOKUP(INT(A10549/1000),辅助表!$A$1:$F$54,5,FALSE),1)*VLOOKUP(INT(A10549/1000),辅助表!$A$1:$F$54,6,FALSE)</f>
        <v>45</v>
      </c>
      <c r="E10549" s="34">
        <v>0</v>
      </c>
      <c r="F10549" s="34">
        <f>ROUND(D10549*VLOOKUP(INT(A10549/1000),辅助表!$A$1:$F$54,5,FALSE),0)/VLOOKUP(INT(A10549/1000),辅助表!$A$1:$F$54,6,FALSE)</f>
        <v>450</v>
      </c>
      <c r="G10549" s="34" t="str">
        <f>VLOOKUP(INT(A10549/1000),辅助表!$A$1:$F$54,4,FALSE)&amp;"+"&amp;(D10549/VLOOKUP(INT(A10549/1000),辅助表!$A$1:$F$54,6,FALSE))&amp;VLOOKUP(INT(A10549/1000),辅助表!$A$1:$G$54,7,FALSE)</f>
        <v>破魔防+45</v>
      </c>
    </row>
    <row r="10550" spans="1:7">
      <c r="A10550" s="26">
        <v>29449</v>
      </c>
      <c r="B10550" s="34" t="s">
        <v>46</v>
      </c>
      <c r="C10550" s="35" t="s">
        <v>389</v>
      </c>
      <c r="D10550" s="34">
        <f>CEILING(RIGHT(A10550,3)/VLOOKUP(INT(A10550/1000),辅助表!$A$1:$F$54,5,FALSE),1)*VLOOKUP(INT(A10550/1000),辅助表!$A$1:$F$54,6,FALSE)</f>
        <v>45</v>
      </c>
      <c r="E10550" s="34">
        <v>0</v>
      </c>
      <c r="F10550" s="34">
        <f>ROUND(D10550*VLOOKUP(INT(A10550/1000),辅助表!$A$1:$F$54,5,FALSE),0)/VLOOKUP(INT(A10550/1000),辅助表!$A$1:$F$54,6,FALSE)</f>
        <v>450</v>
      </c>
      <c r="G10550" s="34" t="str">
        <f>VLOOKUP(INT(A10550/1000),辅助表!$A$1:$F$54,4,FALSE)&amp;"+"&amp;(D10550/VLOOKUP(INT(A10550/1000),辅助表!$A$1:$F$54,6,FALSE))&amp;VLOOKUP(INT(A10550/1000),辅助表!$A$1:$G$54,7,FALSE)</f>
        <v>破魔防+45</v>
      </c>
    </row>
    <row r="10551" spans="1:7">
      <c r="A10551" s="26">
        <v>29450</v>
      </c>
      <c r="B10551" s="34" t="s">
        <v>46</v>
      </c>
      <c r="C10551" s="35" t="s">
        <v>389</v>
      </c>
      <c r="D10551" s="34">
        <f>CEILING(RIGHT(A10551,3)/VLOOKUP(INT(A10551/1000),辅助表!$A$1:$F$54,5,FALSE),1)*VLOOKUP(INT(A10551/1000),辅助表!$A$1:$F$54,6,FALSE)</f>
        <v>45</v>
      </c>
      <c r="E10551" s="34">
        <v>0</v>
      </c>
      <c r="F10551" s="34">
        <f>ROUND(D10551*VLOOKUP(INT(A10551/1000),辅助表!$A$1:$F$54,5,FALSE),0)/VLOOKUP(INT(A10551/1000),辅助表!$A$1:$F$54,6,FALSE)</f>
        <v>450</v>
      </c>
      <c r="G10551" s="34" t="str">
        <f>VLOOKUP(INT(A10551/1000),辅助表!$A$1:$F$54,4,FALSE)&amp;"+"&amp;(D10551/VLOOKUP(INT(A10551/1000),辅助表!$A$1:$F$54,6,FALSE))&amp;VLOOKUP(INT(A10551/1000),辅助表!$A$1:$G$54,7,FALSE)</f>
        <v>破魔防+45</v>
      </c>
    </row>
    <row r="10552" spans="1:7">
      <c r="A10552" s="26">
        <v>29451</v>
      </c>
      <c r="B10552" s="34" t="s">
        <v>46</v>
      </c>
      <c r="C10552" s="35" t="s">
        <v>389</v>
      </c>
      <c r="D10552" s="34">
        <f>CEILING(RIGHT(A10552,3)/VLOOKUP(INT(A10552/1000),辅助表!$A$1:$F$54,5,FALSE),1)*VLOOKUP(INT(A10552/1000),辅助表!$A$1:$F$54,6,FALSE)</f>
        <v>46</v>
      </c>
      <c r="E10552" s="34">
        <v>0</v>
      </c>
      <c r="F10552" s="34">
        <f>ROUND(D10552*VLOOKUP(INT(A10552/1000),辅助表!$A$1:$F$54,5,FALSE),0)/VLOOKUP(INT(A10552/1000),辅助表!$A$1:$F$54,6,FALSE)</f>
        <v>460</v>
      </c>
      <c r="G10552" s="34" t="str">
        <f>VLOOKUP(INT(A10552/1000),辅助表!$A$1:$F$54,4,FALSE)&amp;"+"&amp;(D10552/VLOOKUP(INT(A10552/1000),辅助表!$A$1:$F$54,6,FALSE))&amp;VLOOKUP(INT(A10552/1000),辅助表!$A$1:$G$54,7,FALSE)</f>
        <v>破魔防+46</v>
      </c>
    </row>
    <row r="10553" spans="1:7">
      <c r="A10553" s="26">
        <v>29452</v>
      </c>
      <c r="B10553" s="34" t="s">
        <v>46</v>
      </c>
      <c r="C10553" s="35" t="s">
        <v>389</v>
      </c>
      <c r="D10553" s="34">
        <f>CEILING(RIGHT(A10553,3)/VLOOKUP(INT(A10553/1000),辅助表!$A$1:$F$54,5,FALSE),1)*VLOOKUP(INT(A10553/1000),辅助表!$A$1:$F$54,6,FALSE)</f>
        <v>46</v>
      </c>
      <c r="E10553" s="34">
        <v>0</v>
      </c>
      <c r="F10553" s="34">
        <f>ROUND(D10553*VLOOKUP(INT(A10553/1000),辅助表!$A$1:$F$54,5,FALSE),0)/VLOOKUP(INT(A10553/1000),辅助表!$A$1:$F$54,6,FALSE)</f>
        <v>460</v>
      </c>
      <c r="G10553" s="34" t="str">
        <f>VLOOKUP(INT(A10553/1000),辅助表!$A$1:$F$54,4,FALSE)&amp;"+"&amp;(D10553/VLOOKUP(INT(A10553/1000),辅助表!$A$1:$F$54,6,FALSE))&amp;VLOOKUP(INT(A10553/1000),辅助表!$A$1:$G$54,7,FALSE)</f>
        <v>破魔防+46</v>
      </c>
    </row>
    <row r="10554" spans="1:7">
      <c r="A10554" s="26">
        <v>29453</v>
      </c>
      <c r="B10554" s="34" t="s">
        <v>46</v>
      </c>
      <c r="C10554" s="35" t="s">
        <v>389</v>
      </c>
      <c r="D10554" s="34">
        <f>CEILING(RIGHT(A10554,3)/VLOOKUP(INT(A10554/1000),辅助表!$A$1:$F$54,5,FALSE),1)*VLOOKUP(INT(A10554/1000),辅助表!$A$1:$F$54,6,FALSE)</f>
        <v>46</v>
      </c>
      <c r="E10554" s="34">
        <v>0</v>
      </c>
      <c r="F10554" s="34">
        <f>ROUND(D10554*VLOOKUP(INT(A10554/1000),辅助表!$A$1:$F$54,5,FALSE),0)/VLOOKUP(INT(A10554/1000),辅助表!$A$1:$F$54,6,FALSE)</f>
        <v>460</v>
      </c>
      <c r="G10554" s="34" t="str">
        <f>VLOOKUP(INT(A10554/1000),辅助表!$A$1:$F$54,4,FALSE)&amp;"+"&amp;(D10554/VLOOKUP(INT(A10554/1000),辅助表!$A$1:$F$54,6,FALSE))&amp;VLOOKUP(INT(A10554/1000),辅助表!$A$1:$G$54,7,FALSE)</f>
        <v>破魔防+46</v>
      </c>
    </row>
    <row r="10555" spans="1:7">
      <c r="A10555" s="26">
        <v>29454</v>
      </c>
      <c r="B10555" s="34" t="s">
        <v>46</v>
      </c>
      <c r="C10555" s="35" t="s">
        <v>389</v>
      </c>
      <c r="D10555" s="34">
        <f>CEILING(RIGHT(A10555,3)/VLOOKUP(INT(A10555/1000),辅助表!$A$1:$F$54,5,FALSE),1)*VLOOKUP(INT(A10555/1000),辅助表!$A$1:$F$54,6,FALSE)</f>
        <v>46</v>
      </c>
      <c r="E10555" s="34">
        <v>0</v>
      </c>
      <c r="F10555" s="34">
        <f>ROUND(D10555*VLOOKUP(INT(A10555/1000),辅助表!$A$1:$F$54,5,FALSE),0)/VLOOKUP(INT(A10555/1000),辅助表!$A$1:$F$54,6,FALSE)</f>
        <v>460</v>
      </c>
      <c r="G10555" s="34" t="str">
        <f>VLOOKUP(INT(A10555/1000),辅助表!$A$1:$F$54,4,FALSE)&amp;"+"&amp;(D10555/VLOOKUP(INT(A10555/1000),辅助表!$A$1:$F$54,6,FALSE))&amp;VLOOKUP(INT(A10555/1000),辅助表!$A$1:$G$54,7,FALSE)</f>
        <v>破魔防+46</v>
      </c>
    </row>
    <row r="10556" spans="1:7">
      <c r="A10556" s="26">
        <v>29455</v>
      </c>
      <c r="B10556" s="34" t="s">
        <v>46</v>
      </c>
      <c r="C10556" s="35" t="s">
        <v>389</v>
      </c>
      <c r="D10556" s="34">
        <f>CEILING(RIGHT(A10556,3)/VLOOKUP(INT(A10556/1000),辅助表!$A$1:$F$54,5,FALSE),1)*VLOOKUP(INT(A10556/1000),辅助表!$A$1:$F$54,6,FALSE)</f>
        <v>46</v>
      </c>
      <c r="E10556" s="34">
        <v>0</v>
      </c>
      <c r="F10556" s="34">
        <f>ROUND(D10556*VLOOKUP(INT(A10556/1000),辅助表!$A$1:$F$54,5,FALSE),0)/VLOOKUP(INT(A10556/1000),辅助表!$A$1:$F$54,6,FALSE)</f>
        <v>460</v>
      </c>
      <c r="G10556" s="34" t="str">
        <f>VLOOKUP(INT(A10556/1000),辅助表!$A$1:$F$54,4,FALSE)&amp;"+"&amp;(D10556/VLOOKUP(INT(A10556/1000),辅助表!$A$1:$F$54,6,FALSE))&amp;VLOOKUP(INT(A10556/1000),辅助表!$A$1:$G$54,7,FALSE)</f>
        <v>破魔防+46</v>
      </c>
    </row>
    <row r="10557" spans="1:7">
      <c r="A10557" s="26">
        <v>29456</v>
      </c>
      <c r="B10557" s="34" t="s">
        <v>46</v>
      </c>
      <c r="C10557" s="35" t="s">
        <v>389</v>
      </c>
      <c r="D10557" s="34">
        <f>CEILING(RIGHT(A10557,3)/VLOOKUP(INT(A10557/1000),辅助表!$A$1:$F$54,5,FALSE),1)*VLOOKUP(INT(A10557/1000),辅助表!$A$1:$F$54,6,FALSE)</f>
        <v>46</v>
      </c>
      <c r="E10557" s="34">
        <v>0</v>
      </c>
      <c r="F10557" s="34">
        <f>ROUND(D10557*VLOOKUP(INT(A10557/1000),辅助表!$A$1:$F$54,5,FALSE),0)/VLOOKUP(INT(A10557/1000),辅助表!$A$1:$F$54,6,FALSE)</f>
        <v>460</v>
      </c>
      <c r="G10557" s="34" t="str">
        <f>VLOOKUP(INT(A10557/1000),辅助表!$A$1:$F$54,4,FALSE)&amp;"+"&amp;(D10557/VLOOKUP(INT(A10557/1000),辅助表!$A$1:$F$54,6,FALSE))&amp;VLOOKUP(INT(A10557/1000),辅助表!$A$1:$G$54,7,FALSE)</f>
        <v>破魔防+46</v>
      </c>
    </row>
    <row r="10558" spans="1:7">
      <c r="A10558" s="26">
        <v>29457</v>
      </c>
      <c r="B10558" s="34" t="s">
        <v>46</v>
      </c>
      <c r="C10558" s="35" t="s">
        <v>389</v>
      </c>
      <c r="D10558" s="34">
        <f>CEILING(RIGHT(A10558,3)/VLOOKUP(INT(A10558/1000),辅助表!$A$1:$F$54,5,FALSE),1)*VLOOKUP(INT(A10558/1000),辅助表!$A$1:$F$54,6,FALSE)</f>
        <v>46</v>
      </c>
      <c r="E10558" s="34">
        <v>0</v>
      </c>
      <c r="F10558" s="34">
        <f>ROUND(D10558*VLOOKUP(INT(A10558/1000),辅助表!$A$1:$F$54,5,FALSE),0)/VLOOKUP(INT(A10558/1000),辅助表!$A$1:$F$54,6,FALSE)</f>
        <v>460</v>
      </c>
      <c r="G10558" s="34" t="str">
        <f>VLOOKUP(INT(A10558/1000),辅助表!$A$1:$F$54,4,FALSE)&amp;"+"&amp;(D10558/VLOOKUP(INT(A10558/1000),辅助表!$A$1:$F$54,6,FALSE))&amp;VLOOKUP(INT(A10558/1000),辅助表!$A$1:$G$54,7,FALSE)</f>
        <v>破魔防+46</v>
      </c>
    </row>
    <row r="10559" spans="1:7">
      <c r="A10559" s="26">
        <v>29458</v>
      </c>
      <c r="B10559" s="34" t="s">
        <v>46</v>
      </c>
      <c r="C10559" s="35" t="s">
        <v>389</v>
      </c>
      <c r="D10559" s="34">
        <f>CEILING(RIGHT(A10559,3)/VLOOKUP(INT(A10559/1000),辅助表!$A$1:$F$54,5,FALSE),1)*VLOOKUP(INT(A10559/1000),辅助表!$A$1:$F$54,6,FALSE)</f>
        <v>46</v>
      </c>
      <c r="E10559" s="34">
        <v>0</v>
      </c>
      <c r="F10559" s="34">
        <f>ROUND(D10559*VLOOKUP(INT(A10559/1000),辅助表!$A$1:$F$54,5,FALSE),0)/VLOOKUP(INT(A10559/1000),辅助表!$A$1:$F$54,6,FALSE)</f>
        <v>460</v>
      </c>
      <c r="G10559" s="34" t="str">
        <f>VLOOKUP(INT(A10559/1000),辅助表!$A$1:$F$54,4,FALSE)&amp;"+"&amp;(D10559/VLOOKUP(INT(A10559/1000),辅助表!$A$1:$F$54,6,FALSE))&amp;VLOOKUP(INT(A10559/1000),辅助表!$A$1:$G$54,7,FALSE)</f>
        <v>破魔防+46</v>
      </c>
    </row>
    <row r="10560" spans="1:7">
      <c r="A10560" s="26">
        <v>29459</v>
      </c>
      <c r="B10560" s="34" t="s">
        <v>46</v>
      </c>
      <c r="C10560" s="35" t="s">
        <v>389</v>
      </c>
      <c r="D10560" s="34">
        <f>CEILING(RIGHT(A10560,3)/VLOOKUP(INT(A10560/1000),辅助表!$A$1:$F$54,5,FALSE),1)*VLOOKUP(INT(A10560/1000),辅助表!$A$1:$F$54,6,FALSE)</f>
        <v>46</v>
      </c>
      <c r="E10560" s="34">
        <v>0</v>
      </c>
      <c r="F10560" s="34">
        <f>ROUND(D10560*VLOOKUP(INT(A10560/1000),辅助表!$A$1:$F$54,5,FALSE),0)/VLOOKUP(INT(A10560/1000),辅助表!$A$1:$F$54,6,FALSE)</f>
        <v>460</v>
      </c>
      <c r="G10560" s="34" t="str">
        <f>VLOOKUP(INT(A10560/1000),辅助表!$A$1:$F$54,4,FALSE)&amp;"+"&amp;(D10560/VLOOKUP(INT(A10560/1000),辅助表!$A$1:$F$54,6,FALSE))&amp;VLOOKUP(INT(A10560/1000),辅助表!$A$1:$G$54,7,FALSE)</f>
        <v>破魔防+46</v>
      </c>
    </row>
    <row r="10561" spans="1:7">
      <c r="A10561" s="26">
        <v>29460</v>
      </c>
      <c r="B10561" s="34" t="s">
        <v>46</v>
      </c>
      <c r="C10561" s="35" t="s">
        <v>389</v>
      </c>
      <c r="D10561" s="34">
        <f>CEILING(RIGHT(A10561,3)/VLOOKUP(INT(A10561/1000),辅助表!$A$1:$F$54,5,FALSE),1)*VLOOKUP(INT(A10561/1000),辅助表!$A$1:$F$54,6,FALSE)</f>
        <v>46</v>
      </c>
      <c r="E10561" s="34">
        <v>0</v>
      </c>
      <c r="F10561" s="34">
        <f>ROUND(D10561*VLOOKUP(INT(A10561/1000),辅助表!$A$1:$F$54,5,FALSE),0)/VLOOKUP(INT(A10561/1000),辅助表!$A$1:$F$54,6,FALSE)</f>
        <v>460</v>
      </c>
      <c r="G10561" s="34" t="str">
        <f>VLOOKUP(INT(A10561/1000),辅助表!$A$1:$F$54,4,FALSE)&amp;"+"&amp;(D10561/VLOOKUP(INT(A10561/1000),辅助表!$A$1:$F$54,6,FALSE))&amp;VLOOKUP(INT(A10561/1000),辅助表!$A$1:$G$54,7,FALSE)</f>
        <v>破魔防+46</v>
      </c>
    </row>
    <row r="10562" spans="1:7">
      <c r="A10562" s="26">
        <v>29461</v>
      </c>
      <c r="B10562" s="34" t="s">
        <v>46</v>
      </c>
      <c r="C10562" s="35" t="s">
        <v>389</v>
      </c>
      <c r="D10562" s="34">
        <f>CEILING(RIGHT(A10562,3)/VLOOKUP(INT(A10562/1000),辅助表!$A$1:$F$54,5,FALSE),1)*VLOOKUP(INT(A10562/1000),辅助表!$A$1:$F$54,6,FALSE)</f>
        <v>47</v>
      </c>
      <c r="E10562" s="34">
        <v>0</v>
      </c>
      <c r="F10562" s="34">
        <f>ROUND(D10562*VLOOKUP(INT(A10562/1000),辅助表!$A$1:$F$54,5,FALSE),0)/VLOOKUP(INT(A10562/1000),辅助表!$A$1:$F$54,6,FALSE)</f>
        <v>470</v>
      </c>
      <c r="G10562" s="34" t="str">
        <f>VLOOKUP(INT(A10562/1000),辅助表!$A$1:$F$54,4,FALSE)&amp;"+"&amp;(D10562/VLOOKUP(INT(A10562/1000),辅助表!$A$1:$F$54,6,FALSE))&amp;VLOOKUP(INT(A10562/1000),辅助表!$A$1:$G$54,7,FALSE)</f>
        <v>破魔防+47</v>
      </c>
    </row>
    <row r="10563" spans="1:7">
      <c r="A10563" s="26">
        <v>29462</v>
      </c>
      <c r="B10563" s="34" t="s">
        <v>46</v>
      </c>
      <c r="C10563" s="35" t="s">
        <v>389</v>
      </c>
      <c r="D10563" s="34">
        <f>CEILING(RIGHT(A10563,3)/VLOOKUP(INT(A10563/1000),辅助表!$A$1:$F$54,5,FALSE),1)*VLOOKUP(INT(A10563/1000),辅助表!$A$1:$F$54,6,FALSE)</f>
        <v>47</v>
      </c>
      <c r="E10563" s="34">
        <v>0</v>
      </c>
      <c r="F10563" s="34">
        <f>ROUND(D10563*VLOOKUP(INT(A10563/1000),辅助表!$A$1:$F$54,5,FALSE),0)/VLOOKUP(INT(A10563/1000),辅助表!$A$1:$F$54,6,FALSE)</f>
        <v>470</v>
      </c>
      <c r="G10563" s="34" t="str">
        <f>VLOOKUP(INT(A10563/1000),辅助表!$A$1:$F$54,4,FALSE)&amp;"+"&amp;(D10563/VLOOKUP(INT(A10563/1000),辅助表!$A$1:$F$54,6,FALSE))&amp;VLOOKUP(INT(A10563/1000),辅助表!$A$1:$G$54,7,FALSE)</f>
        <v>破魔防+47</v>
      </c>
    </row>
    <row r="10564" spans="1:7">
      <c r="A10564" s="26">
        <v>29463</v>
      </c>
      <c r="B10564" s="34" t="s">
        <v>46</v>
      </c>
      <c r="C10564" s="35" t="s">
        <v>389</v>
      </c>
      <c r="D10564" s="34">
        <f>CEILING(RIGHT(A10564,3)/VLOOKUP(INT(A10564/1000),辅助表!$A$1:$F$54,5,FALSE),1)*VLOOKUP(INT(A10564/1000),辅助表!$A$1:$F$54,6,FALSE)</f>
        <v>47</v>
      </c>
      <c r="E10564" s="34">
        <v>0</v>
      </c>
      <c r="F10564" s="34">
        <f>ROUND(D10564*VLOOKUP(INT(A10564/1000),辅助表!$A$1:$F$54,5,FALSE),0)/VLOOKUP(INT(A10564/1000),辅助表!$A$1:$F$54,6,FALSE)</f>
        <v>470</v>
      </c>
      <c r="G10564" s="34" t="str">
        <f>VLOOKUP(INT(A10564/1000),辅助表!$A$1:$F$54,4,FALSE)&amp;"+"&amp;(D10564/VLOOKUP(INT(A10564/1000),辅助表!$A$1:$F$54,6,FALSE))&amp;VLOOKUP(INT(A10564/1000),辅助表!$A$1:$G$54,7,FALSE)</f>
        <v>破魔防+47</v>
      </c>
    </row>
    <row r="10565" spans="1:7">
      <c r="A10565" s="26">
        <v>29464</v>
      </c>
      <c r="B10565" s="34" t="s">
        <v>46</v>
      </c>
      <c r="C10565" s="35" t="s">
        <v>389</v>
      </c>
      <c r="D10565" s="34">
        <f>CEILING(RIGHT(A10565,3)/VLOOKUP(INT(A10565/1000),辅助表!$A$1:$F$54,5,FALSE),1)*VLOOKUP(INT(A10565/1000),辅助表!$A$1:$F$54,6,FALSE)</f>
        <v>47</v>
      </c>
      <c r="E10565" s="34">
        <v>0</v>
      </c>
      <c r="F10565" s="34">
        <f>ROUND(D10565*VLOOKUP(INT(A10565/1000),辅助表!$A$1:$F$54,5,FALSE),0)/VLOOKUP(INT(A10565/1000),辅助表!$A$1:$F$54,6,FALSE)</f>
        <v>470</v>
      </c>
      <c r="G10565" s="34" t="str">
        <f>VLOOKUP(INT(A10565/1000),辅助表!$A$1:$F$54,4,FALSE)&amp;"+"&amp;(D10565/VLOOKUP(INT(A10565/1000),辅助表!$A$1:$F$54,6,FALSE))&amp;VLOOKUP(INT(A10565/1000),辅助表!$A$1:$G$54,7,FALSE)</f>
        <v>破魔防+47</v>
      </c>
    </row>
    <row r="10566" spans="1:7">
      <c r="A10566" s="26">
        <v>29465</v>
      </c>
      <c r="B10566" s="34" t="s">
        <v>46</v>
      </c>
      <c r="C10566" s="35" t="s">
        <v>389</v>
      </c>
      <c r="D10566" s="34">
        <f>CEILING(RIGHT(A10566,3)/VLOOKUP(INT(A10566/1000),辅助表!$A$1:$F$54,5,FALSE),1)*VLOOKUP(INT(A10566/1000),辅助表!$A$1:$F$54,6,FALSE)</f>
        <v>47</v>
      </c>
      <c r="E10566" s="34">
        <v>0</v>
      </c>
      <c r="F10566" s="34">
        <f>ROUND(D10566*VLOOKUP(INT(A10566/1000),辅助表!$A$1:$F$54,5,FALSE),0)/VLOOKUP(INT(A10566/1000),辅助表!$A$1:$F$54,6,FALSE)</f>
        <v>470</v>
      </c>
      <c r="G10566" s="34" t="str">
        <f>VLOOKUP(INT(A10566/1000),辅助表!$A$1:$F$54,4,FALSE)&amp;"+"&amp;(D10566/VLOOKUP(INT(A10566/1000),辅助表!$A$1:$F$54,6,FALSE))&amp;VLOOKUP(INT(A10566/1000),辅助表!$A$1:$G$54,7,FALSE)</f>
        <v>破魔防+47</v>
      </c>
    </row>
    <row r="10567" spans="1:7">
      <c r="A10567" s="26">
        <v>29466</v>
      </c>
      <c r="B10567" s="34" t="s">
        <v>46</v>
      </c>
      <c r="C10567" s="35" t="s">
        <v>389</v>
      </c>
      <c r="D10567" s="34">
        <f>CEILING(RIGHT(A10567,3)/VLOOKUP(INT(A10567/1000),辅助表!$A$1:$F$54,5,FALSE),1)*VLOOKUP(INT(A10567/1000),辅助表!$A$1:$F$54,6,FALSE)</f>
        <v>47</v>
      </c>
      <c r="E10567" s="34">
        <v>0</v>
      </c>
      <c r="F10567" s="34">
        <f>ROUND(D10567*VLOOKUP(INT(A10567/1000),辅助表!$A$1:$F$54,5,FALSE),0)/VLOOKUP(INT(A10567/1000),辅助表!$A$1:$F$54,6,FALSE)</f>
        <v>470</v>
      </c>
      <c r="G10567" s="34" t="str">
        <f>VLOOKUP(INT(A10567/1000),辅助表!$A$1:$F$54,4,FALSE)&amp;"+"&amp;(D10567/VLOOKUP(INT(A10567/1000),辅助表!$A$1:$F$54,6,FALSE))&amp;VLOOKUP(INT(A10567/1000),辅助表!$A$1:$G$54,7,FALSE)</f>
        <v>破魔防+47</v>
      </c>
    </row>
    <row r="10568" spans="1:7">
      <c r="A10568" s="26">
        <v>29467</v>
      </c>
      <c r="B10568" s="34" t="s">
        <v>46</v>
      </c>
      <c r="C10568" s="35" t="s">
        <v>389</v>
      </c>
      <c r="D10568" s="34">
        <f>CEILING(RIGHT(A10568,3)/VLOOKUP(INT(A10568/1000),辅助表!$A$1:$F$54,5,FALSE),1)*VLOOKUP(INT(A10568/1000),辅助表!$A$1:$F$54,6,FALSE)</f>
        <v>47</v>
      </c>
      <c r="E10568" s="34">
        <v>0</v>
      </c>
      <c r="F10568" s="34">
        <f>ROUND(D10568*VLOOKUP(INT(A10568/1000),辅助表!$A$1:$F$54,5,FALSE),0)/VLOOKUP(INT(A10568/1000),辅助表!$A$1:$F$54,6,FALSE)</f>
        <v>470</v>
      </c>
      <c r="G10568" s="34" t="str">
        <f>VLOOKUP(INT(A10568/1000),辅助表!$A$1:$F$54,4,FALSE)&amp;"+"&amp;(D10568/VLOOKUP(INT(A10568/1000),辅助表!$A$1:$F$54,6,FALSE))&amp;VLOOKUP(INT(A10568/1000),辅助表!$A$1:$G$54,7,FALSE)</f>
        <v>破魔防+47</v>
      </c>
    </row>
    <row r="10569" spans="1:7">
      <c r="A10569" s="26">
        <v>29468</v>
      </c>
      <c r="B10569" s="34" t="s">
        <v>46</v>
      </c>
      <c r="C10569" s="35" t="s">
        <v>389</v>
      </c>
      <c r="D10569" s="34">
        <f>CEILING(RIGHT(A10569,3)/VLOOKUP(INT(A10569/1000),辅助表!$A$1:$F$54,5,FALSE),1)*VLOOKUP(INT(A10569/1000),辅助表!$A$1:$F$54,6,FALSE)</f>
        <v>47</v>
      </c>
      <c r="E10569" s="34">
        <v>0</v>
      </c>
      <c r="F10569" s="34">
        <f>ROUND(D10569*VLOOKUP(INT(A10569/1000),辅助表!$A$1:$F$54,5,FALSE),0)/VLOOKUP(INT(A10569/1000),辅助表!$A$1:$F$54,6,FALSE)</f>
        <v>470</v>
      </c>
      <c r="G10569" s="34" t="str">
        <f>VLOOKUP(INT(A10569/1000),辅助表!$A$1:$F$54,4,FALSE)&amp;"+"&amp;(D10569/VLOOKUP(INT(A10569/1000),辅助表!$A$1:$F$54,6,FALSE))&amp;VLOOKUP(INT(A10569/1000),辅助表!$A$1:$G$54,7,FALSE)</f>
        <v>破魔防+47</v>
      </c>
    </row>
    <row r="10570" spans="1:7">
      <c r="A10570" s="26">
        <v>29469</v>
      </c>
      <c r="B10570" s="34" t="s">
        <v>46</v>
      </c>
      <c r="C10570" s="35" t="s">
        <v>389</v>
      </c>
      <c r="D10570" s="34">
        <f>CEILING(RIGHT(A10570,3)/VLOOKUP(INT(A10570/1000),辅助表!$A$1:$F$54,5,FALSE),1)*VLOOKUP(INT(A10570/1000),辅助表!$A$1:$F$54,6,FALSE)</f>
        <v>47</v>
      </c>
      <c r="E10570" s="34">
        <v>0</v>
      </c>
      <c r="F10570" s="34">
        <f>ROUND(D10570*VLOOKUP(INT(A10570/1000),辅助表!$A$1:$F$54,5,FALSE),0)/VLOOKUP(INT(A10570/1000),辅助表!$A$1:$F$54,6,FALSE)</f>
        <v>470</v>
      </c>
      <c r="G10570" s="34" t="str">
        <f>VLOOKUP(INT(A10570/1000),辅助表!$A$1:$F$54,4,FALSE)&amp;"+"&amp;(D10570/VLOOKUP(INT(A10570/1000),辅助表!$A$1:$F$54,6,FALSE))&amp;VLOOKUP(INT(A10570/1000),辅助表!$A$1:$G$54,7,FALSE)</f>
        <v>破魔防+47</v>
      </c>
    </row>
    <row r="10571" spans="1:7">
      <c r="A10571" s="26">
        <v>29470</v>
      </c>
      <c r="B10571" s="34" t="s">
        <v>46</v>
      </c>
      <c r="C10571" s="35" t="s">
        <v>389</v>
      </c>
      <c r="D10571" s="34">
        <f>CEILING(RIGHT(A10571,3)/VLOOKUP(INT(A10571/1000),辅助表!$A$1:$F$54,5,FALSE),1)*VLOOKUP(INT(A10571/1000),辅助表!$A$1:$F$54,6,FALSE)</f>
        <v>47</v>
      </c>
      <c r="E10571" s="34">
        <v>0</v>
      </c>
      <c r="F10571" s="34">
        <f>ROUND(D10571*VLOOKUP(INT(A10571/1000),辅助表!$A$1:$F$54,5,FALSE),0)/VLOOKUP(INT(A10571/1000),辅助表!$A$1:$F$54,6,FALSE)</f>
        <v>470</v>
      </c>
      <c r="G10571" s="34" t="str">
        <f>VLOOKUP(INT(A10571/1000),辅助表!$A$1:$F$54,4,FALSE)&amp;"+"&amp;(D10571/VLOOKUP(INT(A10571/1000),辅助表!$A$1:$F$54,6,FALSE))&amp;VLOOKUP(INT(A10571/1000),辅助表!$A$1:$G$54,7,FALSE)</f>
        <v>破魔防+47</v>
      </c>
    </row>
    <row r="10572" spans="1:7">
      <c r="A10572" s="26">
        <v>29471</v>
      </c>
      <c r="B10572" s="34" t="s">
        <v>46</v>
      </c>
      <c r="C10572" s="35" t="s">
        <v>389</v>
      </c>
      <c r="D10572" s="34">
        <f>CEILING(RIGHT(A10572,3)/VLOOKUP(INT(A10572/1000),辅助表!$A$1:$F$54,5,FALSE),1)*VLOOKUP(INT(A10572/1000),辅助表!$A$1:$F$54,6,FALSE)</f>
        <v>48</v>
      </c>
      <c r="E10572" s="34">
        <v>0</v>
      </c>
      <c r="F10572" s="34">
        <f>ROUND(D10572*VLOOKUP(INT(A10572/1000),辅助表!$A$1:$F$54,5,FALSE),0)/VLOOKUP(INT(A10572/1000),辅助表!$A$1:$F$54,6,FALSE)</f>
        <v>480</v>
      </c>
      <c r="G10572" s="34" t="str">
        <f>VLOOKUP(INT(A10572/1000),辅助表!$A$1:$F$54,4,FALSE)&amp;"+"&amp;(D10572/VLOOKUP(INT(A10572/1000),辅助表!$A$1:$F$54,6,FALSE))&amp;VLOOKUP(INT(A10572/1000),辅助表!$A$1:$G$54,7,FALSE)</f>
        <v>破魔防+48</v>
      </c>
    </row>
    <row r="10573" spans="1:7">
      <c r="A10573" s="26">
        <v>29472</v>
      </c>
      <c r="B10573" s="34" t="s">
        <v>46</v>
      </c>
      <c r="C10573" s="35" t="s">
        <v>389</v>
      </c>
      <c r="D10573" s="34">
        <f>CEILING(RIGHT(A10573,3)/VLOOKUP(INT(A10573/1000),辅助表!$A$1:$F$54,5,FALSE),1)*VLOOKUP(INT(A10573/1000),辅助表!$A$1:$F$54,6,FALSE)</f>
        <v>48</v>
      </c>
      <c r="E10573" s="34">
        <v>0</v>
      </c>
      <c r="F10573" s="34">
        <f>ROUND(D10573*VLOOKUP(INT(A10573/1000),辅助表!$A$1:$F$54,5,FALSE),0)/VLOOKUP(INT(A10573/1000),辅助表!$A$1:$F$54,6,FALSE)</f>
        <v>480</v>
      </c>
      <c r="G10573" s="34" t="str">
        <f>VLOOKUP(INT(A10573/1000),辅助表!$A$1:$F$54,4,FALSE)&amp;"+"&amp;(D10573/VLOOKUP(INT(A10573/1000),辅助表!$A$1:$F$54,6,FALSE))&amp;VLOOKUP(INT(A10573/1000),辅助表!$A$1:$G$54,7,FALSE)</f>
        <v>破魔防+48</v>
      </c>
    </row>
    <row r="10574" spans="1:7">
      <c r="A10574" s="26">
        <v>29473</v>
      </c>
      <c r="B10574" s="34" t="s">
        <v>46</v>
      </c>
      <c r="C10574" s="35" t="s">
        <v>389</v>
      </c>
      <c r="D10574" s="34">
        <f>CEILING(RIGHT(A10574,3)/VLOOKUP(INT(A10574/1000),辅助表!$A$1:$F$54,5,FALSE),1)*VLOOKUP(INT(A10574/1000),辅助表!$A$1:$F$54,6,FALSE)</f>
        <v>48</v>
      </c>
      <c r="E10574" s="34">
        <v>0</v>
      </c>
      <c r="F10574" s="34">
        <f>ROUND(D10574*VLOOKUP(INT(A10574/1000),辅助表!$A$1:$F$54,5,FALSE),0)/VLOOKUP(INT(A10574/1000),辅助表!$A$1:$F$54,6,FALSE)</f>
        <v>480</v>
      </c>
      <c r="G10574" s="34" t="str">
        <f>VLOOKUP(INT(A10574/1000),辅助表!$A$1:$F$54,4,FALSE)&amp;"+"&amp;(D10574/VLOOKUP(INT(A10574/1000),辅助表!$A$1:$F$54,6,FALSE))&amp;VLOOKUP(INT(A10574/1000),辅助表!$A$1:$G$54,7,FALSE)</f>
        <v>破魔防+48</v>
      </c>
    </row>
    <row r="10575" spans="1:7">
      <c r="A10575" s="26">
        <v>29474</v>
      </c>
      <c r="B10575" s="34" t="s">
        <v>46</v>
      </c>
      <c r="C10575" s="35" t="s">
        <v>389</v>
      </c>
      <c r="D10575" s="34">
        <f>CEILING(RIGHT(A10575,3)/VLOOKUP(INT(A10575/1000),辅助表!$A$1:$F$54,5,FALSE),1)*VLOOKUP(INT(A10575/1000),辅助表!$A$1:$F$54,6,FALSE)</f>
        <v>48</v>
      </c>
      <c r="E10575" s="34">
        <v>0</v>
      </c>
      <c r="F10575" s="34">
        <f>ROUND(D10575*VLOOKUP(INT(A10575/1000),辅助表!$A$1:$F$54,5,FALSE),0)/VLOOKUP(INT(A10575/1000),辅助表!$A$1:$F$54,6,FALSE)</f>
        <v>480</v>
      </c>
      <c r="G10575" s="34" t="str">
        <f>VLOOKUP(INT(A10575/1000),辅助表!$A$1:$F$54,4,FALSE)&amp;"+"&amp;(D10575/VLOOKUP(INT(A10575/1000),辅助表!$A$1:$F$54,6,FALSE))&amp;VLOOKUP(INT(A10575/1000),辅助表!$A$1:$G$54,7,FALSE)</f>
        <v>破魔防+48</v>
      </c>
    </row>
    <row r="10576" spans="1:7">
      <c r="A10576" s="26">
        <v>29475</v>
      </c>
      <c r="B10576" s="34" t="s">
        <v>46</v>
      </c>
      <c r="C10576" s="35" t="s">
        <v>389</v>
      </c>
      <c r="D10576" s="34">
        <f>CEILING(RIGHT(A10576,3)/VLOOKUP(INT(A10576/1000),辅助表!$A$1:$F$54,5,FALSE),1)*VLOOKUP(INT(A10576/1000),辅助表!$A$1:$F$54,6,FALSE)</f>
        <v>48</v>
      </c>
      <c r="E10576" s="34">
        <v>0</v>
      </c>
      <c r="F10576" s="34">
        <f>ROUND(D10576*VLOOKUP(INT(A10576/1000),辅助表!$A$1:$F$54,5,FALSE),0)/VLOOKUP(INT(A10576/1000),辅助表!$A$1:$F$54,6,FALSE)</f>
        <v>480</v>
      </c>
      <c r="G10576" s="34" t="str">
        <f>VLOOKUP(INT(A10576/1000),辅助表!$A$1:$F$54,4,FALSE)&amp;"+"&amp;(D10576/VLOOKUP(INT(A10576/1000),辅助表!$A$1:$F$54,6,FALSE))&amp;VLOOKUP(INT(A10576/1000),辅助表!$A$1:$G$54,7,FALSE)</f>
        <v>破魔防+48</v>
      </c>
    </row>
    <row r="10577" spans="1:7">
      <c r="A10577" s="26">
        <v>29476</v>
      </c>
      <c r="B10577" s="34" t="s">
        <v>46</v>
      </c>
      <c r="C10577" s="35" t="s">
        <v>389</v>
      </c>
      <c r="D10577" s="34">
        <f>CEILING(RIGHT(A10577,3)/VLOOKUP(INT(A10577/1000),辅助表!$A$1:$F$54,5,FALSE),1)*VLOOKUP(INT(A10577/1000),辅助表!$A$1:$F$54,6,FALSE)</f>
        <v>48</v>
      </c>
      <c r="E10577" s="34">
        <v>0</v>
      </c>
      <c r="F10577" s="34">
        <f>ROUND(D10577*VLOOKUP(INT(A10577/1000),辅助表!$A$1:$F$54,5,FALSE),0)/VLOOKUP(INT(A10577/1000),辅助表!$A$1:$F$54,6,FALSE)</f>
        <v>480</v>
      </c>
      <c r="G10577" s="34" t="str">
        <f>VLOOKUP(INT(A10577/1000),辅助表!$A$1:$F$54,4,FALSE)&amp;"+"&amp;(D10577/VLOOKUP(INT(A10577/1000),辅助表!$A$1:$F$54,6,FALSE))&amp;VLOOKUP(INT(A10577/1000),辅助表!$A$1:$G$54,7,FALSE)</f>
        <v>破魔防+48</v>
      </c>
    </row>
    <row r="10578" spans="1:7">
      <c r="A10578" s="26">
        <v>29477</v>
      </c>
      <c r="B10578" s="34" t="s">
        <v>46</v>
      </c>
      <c r="C10578" s="35" t="s">
        <v>389</v>
      </c>
      <c r="D10578" s="34">
        <f>CEILING(RIGHT(A10578,3)/VLOOKUP(INT(A10578/1000),辅助表!$A$1:$F$54,5,FALSE),1)*VLOOKUP(INT(A10578/1000),辅助表!$A$1:$F$54,6,FALSE)</f>
        <v>48</v>
      </c>
      <c r="E10578" s="34">
        <v>0</v>
      </c>
      <c r="F10578" s="34">
        <f>ROUND(D10578*VLOOKUP(INT(A10578/1000),辅助表!$A$1:$F$54,5,FALSE),0)/VLOOKUP(INT(A10578/1000),辅助表!$A$1:$F$54,6,FALSE)</f>
        <v>480</v>
      </c>
      <c r="G10578" s="34" t="str">
        <f>VLOOKUP(INT(A10578/1000),辅助表!$A$1:$F$54,4,FALSE)&amp;"+"&amp;(D10578/VLOOKUP(INT(A10578/1000),辅助表!$A$1:$F$54,6,FALSE))&amp;VLOOKUP(INT(A10578/1000),辅助表!$A$1:$G$54,7,FALSE)</f>
        <v>破魔防+48</v>
      </c>
    </row>
    <row r="10579" spans="1:7">
      <c r="A10579" s="26">
        <v>29478</v>
      </c>
      <c r="B10579" s="34" t="s">
        <v>46</v>
      </c>
      <c r="C10579" s="35" t="s">
        <v>389</v>
      </c>
      <c r="D10579" s="34">
        <f>CEILING(RIGHT(A10579,3)/VLOOKUP(INT(A10579/1000),辅助表!$A$1:$F$54,5,FALSE),1)*VLOOKUP(INT(A10579/1000),辅助表!$A$1:$F$54,6,FALSE)</f>
        <v>48</v>
      </c>
      <c r="E10579" s="34">
        <v>0</v>
      </c>
      <c r="F10579" s="34">
        <f>ROUND(D10579*VLOOKUP(INT(A10579/1000),辅助表!$A$1:$F$54,5,FALSE),0)/VLOOKUP(INT(A10579/1000),辅助表!$A$1:$F$54,6,FALSE)</f>
        <v>480</v>
      </c>
      <c r="G10579" s="34" t="str">
        <f>VLOOKUP(INT(A10579/1000),辅助表!$A$1:$F$54,4,FALSE)&amp;"+"&amp;(D10579/VLOOKUP(INT(A10579/1000),辅助表!$A$1:$F$54,6,FALSE))&amp;VLOOKUP(INT(A10579/1000),辅助表!$A$1:$G$54,7,FALSE)</f>
        <v>破魔防+48</v>
      </c>
    </row>
    <row r="10580" spans="1:7">
      <c r="A10580" s="26">
        <v>29479</v>
      </c>
      <c r="B10580" s="34" t="s">
        <v>46</v>
      </c>
      <c r="C10580" s="35" t="s">
        <v>389</v>
      </c>
      <c r="D10580" s="34">
        <f>CEILING(RIGHT(A10580,3)/VLOOKUP(INT(A10580/1000),辅助表!$A$1:$F$54,5,FALSE),1)*VLOOKUP(INT(A10580/1000),辅助表!$A$1:$F$54,6,FALSE)</f>
        <v>48</v>
      </c>
      <c r="E10580" s="34">
        <v>0</v>
      </c>
      <c r="F10580" s="34">
        <f>ROUND(D10580*VLOOKUP(INT(A10580/1000),辅助表!$A$1:$F$54,5,FALSE),0)/VLOOKUP(INT(A10580/1000),辅助表!$A$1:$F$54,6,FALSE)</f>
        <v>480</v>
      </c>
      <c r="G10580" s="34" t="str">
        <f>VLOOKUP(INT(A10580/1000),辅助表!$A$1:$F$54,4,FALSE)&amp;"+"&amp;(D10580/VLOOKUP(INT(A10580/1000),辅助表!$A$1:$F$54,6,FALSE))&amp;VLOOKUP(INT(A10580/1000),辅助表!$A$1:$G$54,7,FALSE)</f>
        <v>破魔防+48</v>
      </c>
    </row>
    <row r="10581" spans="1:7">
      <c r="A10581" s="26">
        <v>29480</v>
      </c>
      <c r="B10581" s="34" t="s">
        <v>46</v>
      </c>
      <c r="C10581" s="35" t="s">
        <v>389</v>
      </c>
      <c r="D10581" s="34">
        <f>CEILING(RIGHT(A10581,3)/VLOOKUP(INT(A10581/1000),辅助表!$A$1:$F$54,5,FALSE),1)*VLOOKUP(INT(A10581/1000),辅助表!$A$1:$F$54,6,FALSE)</f>
        <v>48</v>
      </c>
      <c r="E10581" s="34">
        <v>0</v>
      </c>
      <c r="F10581" s="34">
        <f>ROUND(D10581*VLOOKUP(INT(A10581/1000),辅助表!$A$1:$F$54,5,FALSE),0)/VLOOKUP(INT(A10581/1000),辅助表!$A$1:$F$54,6,FALSE)</f>
        <v>480</v>
      </c>
      <c r="G10581" s="34" t="str">
        <f>VLOOKUP(INT(A10581/1000),辅助表!$A$1:$F$54,4,FALSE)&amp;"+"&amp;(D10581/VLOOKUP(INT(A10581/1000),辅助表!$A$1:$F$54,6,FALSE))&amp;VLOOKUP(INT(A10581/1000),辅助表!$A$1:$G$54,7,FALSE)</f>
        <v>破魔防+48</v>
      </c>
    </row>
    <row r="10582" spans="1:7">
      <c r="A10582" s="26">
        <v>29481</v>
      </c>
      <c r="B10582" s="34" t="s">
        <v>46</v>
      </c>
      <c r="C10582" s="35" t="s">
        <v>389</v>
      </c>
      <c r="D10582" s="34">
        <f>CEILING(RIGHT(A10582,3)/VLOOKUP(INT(A10582/1000),辅助表!$A$1:$F$54,5,FALSE),1)*VLOOKUP(INT(A10582/1000),辅助表!$A$1:$F$54,6,FALSE)</f>
        <v>49</v>
      </c>
      <c r="E10582" s="34">
        <v>0</v>
      </c>
      <c r="F10582" s="34">
        <f>ROUND(D10582*VLOOKUP(INT(A10582/1000),辅助表!$A$1:$F$54,5,FALSE),0)/VLOOKUP(INT(A10582/1000),辅助表!$A$1:$F$54,6,FALSE)</f>
        <v>490</v>
      </c>
      <c r="G10582" s="34" t="str">
        <f>VLOOKUP(INT(A10582/1000),辅助表!$A$1:$F$54,4,FALSE)&amp;"+"&amp;(D10582/VLOOKUP(INT(A10582/1000),辅助表!$A$1:$F$54,6,FALSE))&amp;VLOOKUP(INT(A10582/1000),辅助表!$A$1:$G$54,7,FALSE)</f>
        <v>破魔防+49</v>
      </c>
    </row>
    <row r="10583" spans="1:7">
      <c r="A10583" s="26">
        <v>29482</v>
      </c>
      <c r="B10583" s="34" t="s">
        <v>46</v>
      </c>
      <c r="C10583" s="35" t="s">
        <v>389</v>
      </c>
      <c r="D10583" s="34">
        <f>CEILING(RIGHT(A10583,3)/VLOOKUP(INT(A10583/1000),辅助表!$A$1:$F$54,5,FALSE),1)*VLOOKUP(INT(A10583/1000),辅助表!$A$1:$F$54,6,FALSE)</f>
        <v>49</v>
      </c>
      <c r="E10583" s="34">
        <v>0</v>
      </c>
      <c r="F10583" s="34">
        <f>ROUND(D10583*VLOOKUP(INT(A10583/1000),辅助表!$A$1:$F$54,5,FALSE),0)/VLOOKUP(INT(A10583/1000),辅助表!$A$1:$F$54,6,FALSE)</f>
        <v>490</v>
      </c>
      <c r="G10583" s="34" t="str">
        <f>VLOOKUP(INT(A10583/1000),辅助表!$A$1:$F$54,4,FALSE)&amp;"+"&amp;(D10583/VLOOKUP(INT(A10583/1000),辅助表!$A$1:$F$54,6,FALSE))&amp;VLOOKUP(INT(A10583/1000),辅助表!$A$1:$G$54,7,FALSE)</f>
        <v>破魔防+49</v>
      </c>
    </row>
    <row r="10584" spans="1:7">
      <c r="A10584" s="26">
        <v>29483</v>
      </c>
      <c r="B10584" s="34" t="s">
        <v>46</v>
      </c>
      <c r="C10584" s="35" t="s">
        <v>389</v>
      </c>
      <c r="D10584" s="34">
        <f>CEILING(RIGHT(A10584,3)/VLOOKUP(INT(A10584/1000),辅助表!$A$1:$F$54,5,FALSE),1)*VLOOKUP(INT(A10584/1000),辅助表!$A$1:$F$54,6,FALSE)</f>
        <v>49</v>
      </c>
      <c r="E10584" s="34">
        <v>0</v>
      </c>
      <c r="F10584" s="34">
        <f>ROUND(D10584*VLOOKUP(INT(A10584/1000),辅助表!$A$1:$F$54,5,FALSE),0)/VLOOKUP(INT(A10584/1000),辅助表!$A$1:$F$54,6,FALSE)</f>
        <v>490</v>
      </c>
      <c r="G10584" s="34" t="str">
        <f>VLOOKUP(INT(A10584/1000),辅助表!$A$1:$F$54,4,FALSE)&amp;"+"&amp;(D10584/VLOOKUP(INT(A10584/1000),辅助表!$A$1:$F$54,6,FALSE))&amp;VLOOKUP(INT(A10584/1000),辅助表!$A$1:$G$54,7,FALSE)</f>
        <v>破魔防+49</v>
      </c>
    </row>
    <row r="10585" spans="1:7">
      <c r="A10585" s="26">
        <v>29484</v>
      </c>
      <c r="B10585" s="34" t="s">
        <v>46</v>
      </c>
      <c r="C10585" s="35" t="s">
        <v>389</v>
      </c>
      <c r="D10585" s="34">
        <f>CEILING(RIGHT(A10585,3)/VLOOKUP(INT(A10585/1000),辅助表!$A$1:$F$54,5,FALSE),1)*VLOOKUP(INT(A10585/1000),辅助表!$A$1:$F$54,6,FALSE)</f>
        <v>49</v>
      </c>
      <c r="E10585" s="34">
        <v>0</v>
      </c>
      <c r="F10585" s="34">
        <f>ROUND(D10585*VLOOKUP(INT(A10585/1000),辅助表!$A$1:$F$54,5,FALSE),0)/VLOOKUP(INT(A10585/1000),辅助表!$A$1:$F$54,6,FALSE)</f>
        <v>490</v>
      </c>
      <c r="G10585" s="34" t="str">
        <f>VLOOKUP(INT(A10585/1000),辅助表!$A$1:$F$54,4,FALSE)&amp;"+"&amp;(D10585/VLOOKUP(INT(A10585/1000),辅助表!$A$1:$F$54,6,FALSE))&amp;VLOOKUP(INT(A10585/1000),辅助表!$A$1:$G$54,7,FALSE)</f>
        <v>破魔防+49</v>
      </c>
    </row>
    <row r="10586" spans="1:7">
      <c r="A10586" s="26">
        <v>29485</v>
      </c>
      <c r="B10586" s="34" t="s">
        <v>46</v>
      </c>
      <c r="C10586" s="35" t="s">
        <v>389</v>
      </c>
      <c r="D10586" s="34">
        <f>CEILING(RIGHT(A10586,3)/VLOOKUP(INT(A10586/1000),辅助表!$A$1:$F$54,5,FALSE),1)*VLOOKUP(INT(A10586/1000),辅助表!$A$1:$F$54,6,FALSE)</f>
        <v>49</v>
      </c>
      <c r="E10586" s="34">
        <v>0</v>
      </c>
      <c r="F10586" s="34">
        <f>ROUND(D10586*VLOOKUP(INT(A10586/1000),辅助表!$A$1:$F$54,5,FALSE),0)/VLOOKUP(INT(A10586/1000),辅助表!$A$1:$F$54,6,FALSE)</f>
        <v>490</v>
      </c>
      <c r="G10586" s="34" t="str">
        <f>VLOOKUP(INT(A10586/1000),辅助表!$A$1:$F$54,4,FALSE)&amp;"+"&amp;(D10586/VLOOKUP(INT(A10586/1000),辅助表!$A$1:$F$54,6,FALSE))&amp;VLOOKUP(INT(A10586/1000),辅助表!$A$1:$G$54,7,FALSE)</f>
        <v>破魔防+49</v>
      </c>
    </row>
    <row r="10587" spans="1:7">
      <c r="A10587" s="26">
        <v>29486</v>
      </c>
      <c r="B10587" s="34" t="s">
        <v>46</v>
      </c>
      <c r="C10587" s="35" t="s">
        <v>389</v>
      </c>
      <c r="D10587" s="34">
        <f>CEILING(RIGHT(A10587,3)/VLOOKUP(INT(A10587/1000),辅助表!$A$1:$F$54,5,FALSE),1)*VLOOKUP(INT(A10587/1000),辅助表!$A$1:$F$54,6,FALSE)</f>
        <v>49</v>
      </c>
      <c r="E10587" s="34">
        <v>0</v>
      </c>
      <c r="F10587" s="34">
        <f>ROUND(D10587*VLOOKUP(INT(A10587/1000),辅助表!$A$1:$F$54,5,FALSE),0)/VLOOKUP(INT(A10587/1000),辅助表!$A$1:$F$54,6,FALSE)</f>
        <v>490</v>
      </c>
      <c r="G10587" s="34" t="str">
        <f>VLOOKUP(INT(A10587/1000),辅助表!$A$1:$F$54,4,FALSE)&amp;"+"&amp;(D10587/VLOOKUP(INT(A10587/1000),辅助表!$A$1:$F$54,6,FALSE))&amp;VLOOKUP(INT(A10587/1000),辅助表!$A$1:$G$54,7,FALSE)</f>
        <v>破魔防+49</v>
      </c>
    </row>
    <row r="10588" spans="1:7">
      <c r="A10588" s="26">
        <v>29487</v>
      </c>
      <c r="B10588" s="34" t="s">
        <v>46</v>
      </c>
      <c r="C10588" s="35" t="s">
        <v>389</v>
      </c>
      <c r="D10588" s="34">
        <f>CEILING(RIGHT(A10588,3)/VLOOKUP(INT(A10588/1000),辅助表!$A$1:$F$54,5,FALSE),1)*VLOOKUP(INT(A10588/1000),辅助表!$A$1:$F$54,6,FALSE)</f>
        <v>49</v>
      </c>
      <c r="E10588" s="34">
        <v>0</v>
      </c>
      <c r="F10588" s="34">
        <f>ROUND(D10588*VLOOKUP(INT(A10588/1000),辅助表!$A$1:$F$54,5,FALSE),0)/VLOOKUP(INT(A10588/1000),辅助表!$A$1:$F$54,6,FALSE)</f>
        <v>490</v>
      </c>
      <c r="G10588" s="34" t="str">
        <f>VLOOKUP(INT(A10588/1000),辅助表!$A$1:$F$54,4,FALSE)&amp;"+"&amp;(D10588/VLOOKUP(INT(A10588/1000),辅助表!$A$1:$F$54,6,FALSE))&amp;VLOOKUP(INT(A10588/1000),辅助表!$A$1:$G$54,7,FALSE)</f>
        <v>破魔防+49</v>
      </c>
    </row>
    <row r="10589" spans="1:7">
      <c r="A10589" s="26">
        <v>29488</v>
      </c>
      <c r="B10589" s="34" t="s">
        <v>46</v>
      </c>
      <c r="C10589" s="35" t="s">
        <v>389</v>
      </c>
      <c r="D10589" s="34">
        <f>CEILING(RIGHT(A10589,3)/VLOOKUP(INT(A10589/1000),辅助表!$A$1:$F$54,5,FALSE),1)*VLOOKUP(INT(A10589/1000),辅助表!$A$1:$F$54,6,FALSE)</f>
        <v>49</v>
      </c>
      <c r="E10589" s="34">
        <v>0</v>
      </c>
      <c r="F10589" s="34">
        <f>ROUND(D10589*VLOOKUP(INT(A10589/1000),辅助表!$A$1:$F$54,5,FALSE),0)/VLOOKUP(INT(A10589/1000),辅助表!$A$1:$F$54,6,FALSE)</f>
        <v>490</v>
      </c>
      <c r="G10589" s="34" t="str">
        <f>VLOOKUP(INT(A10589/1000),辅助表!$A$1:$F$54,4,FALSE)&amp;"+"&amp;(D10589/VLOOKUP(INT(A10589/1000),辅助表!$A$1:$F$54,6,FALSE))&amp;VLOOKUP(INT(A10589/1000),辅助表!$A$1:$G$54,7,FALSE)</f>
        <v>破魔防+49</v>
      </c>
    </row>
    <row r="10590" spans="1:7">
      <c r="A10590" s="26">
        <v>29489</v>
      </c>
      <c r="B10590" s="34" t="s">
        <v>46</v>
      </c>
      <c r="C10590" s="35" t="s">
        <v>389</v>
      </c>
      <c r="D10590" s="34">
        <f>CEILING(RIGHT(A10590,3)/VLOOKUP(INT(A10590/1000),辅助表!$A$1:$F$54,5,FALSE),1)*VLOOKUP(INT(A10590/1000),辅助表!$A$1:$F$54,6,FALSE)</f>
        <v>49</v>
      </c>
      <c r="E10590" s="34">
        <v>0</v>
      </c>
      <c r="F10590" s="34">
        <f>ROUND(D10590*VLOOKUP(INT(A10590/1000),辅助表!$A$1:$F$54,5,FALSE),0)/VLOOKUP(INT(A10590/1000),辅助表!$A$1:$F$54,6,FALSE)</f>
        <v>490</v>
      </c>
      <c r="G10590" s="34" t="str">
        <f>VLOOKUP(INT(A10590/1000),辅助表!$A$1:$F$54,4,FALSE)&amp;"+"&amp;(D10590/VLOOKUP(INT(A10590/1000),辅助表!$A$1:$F$54,6,FALSE))&amp;VLOOKUP(INT(A10590/1000),辅助表!$A$1:$G$54,7,FALSE)</f>
        <v>破魔防+49</v>
      </c>
    </row>
    <row r="10591" spans="1:7">
      <c r="A10591" s="26">
        <v>29490</v>
      </c>
      <c r="B10591" s="34" t="s">
        <v>46</v>
      </c>
      <c r="C10591" s="35" t="s">
        <v>389</v>
      </c>
      <c r="D10591" s="34">
        <f>CEILING(RIGHT(A10591,3)/VLOOKUP(INT(A10591/1000),辅助表!$A$1:$F$54,5,FALSE),1)*VLOOKUP(INT(A10591/1000),辅助表!$A$1:$F$54,6,FALSE)</f>
        <v>49</v>
      </c>
      <c r="E10591" s="34">
        <v>0</v>
      </c>
      <c r="F10591" s="34">
        <f>ROUND(D10591*VLOOKUP(INT(A10591/1000),辅助表!$A$1:$F$54,5,FALSE),0)/VLOOKUP(INT(A10591/1000),辅助表!$A$1:$F$54,6,FALSE)</f>
        <v>490</v>
      </c>
      <c r="G10591" s="34" t="str">
        <f>VLOOKUP(INT(A10591/1000),辅助表!$A$1:$F$54,4,FALSE)&amp;"+"&amp;(D10591/VLOOKUP(INT(A10591/1000),辅助表!$A$1:$F$54,6,FALSE))&amp;VLOOKUP(INT(A10591/1000),辅助表!$A$1:$G$54,7,FALSE)</f>
        <v>破魔防+49</v>
      </c>
    </row>
    <row r="10592" spans="1:7">
      <c r="A10592" s="26">
        <v>29491</v>
      </c>
      <c r="B10592" s="34" t="s">
        <v>46</v>
      </c>
      <c r="C10592" s="35" t="s">
        <v>389</v>
      </c>
      <c r="D10592" s="34">
        <f>CEILING(RIGHT(A10592,3)/VLOOKUP(INT(A10592/1000),辅助表!$A$1:$F$54,5,FALSE),1)*VLOOKUP(INT(A10592/1000),辅助表!$A$1:$F$54,6,FALSE)</f>
        <v>50</v>
      </c>
      <c r="E10592" s="34">
        <v>0</v>
      </c>
      <c r="F10592" s="34">
        <f>ROUND(D10592*VLOOKUP(INT(A10592/1000),辅助表!$A$1:$F$54,5,FALSE),0)/VLOOKUP(INT(A10592/1000),辅助表!$A$1:$F$54,6,FALSE)</f>
        <v>500</v>
      </c>
      <c r="G10592" s="34" t="str">
        <f>VLOOKUP(INT(A10592/1000),辅助表!$A$1:$F$54,4,FALSE)&amp;"+"&amp;(D10592/VLOOKUP(INT(A10592/1000),辅助表!$A$1:$F$54,6,FALSE))&amp;VLOOKUP(INT(A10592/1000),辅助表!$A$1:$G$54,7,FALSE)</f>
        <v>破魔防+50</v>
      </c>
    </row>
    <row r="10593" spans="1:7">
      <c r="A10593" s="26">
        <v>29492</v>
      </c>
      <c r="B10593" s="34" t="s">
        <v>46</v>
      </c>
      <c r="C10593" s="35" t="s">
        <v>389</v>
      </c>
      <c r="D10593" s="34">
        <f>CEILING(RIGHT(A10593,3)/VLOOKUP(INT(A10593/1000),辅助表!$A$1:$F$54,5,FALSE),1)*VLOOKUP(INT(A10593/1000),辅助表!$A$1:$F$54,6,FALSE)</f>
        <v>50</v>
      </c>
      <c r="E10593" s="34">
        <v>0</v>
      </c>
      <c r="F10593" s="34">
        <f>ROUND(D10593*VLOOKUP(INT(A10593/1000),辅助表!$A$1:$F$54,5,FALSE),0)/VLOOKUP(INT(A10593/1000),辅助表!$A$1:$F$54,6,FALSE)</f>
        <v>500</v>
      </c>
      <c r="G10593" s="34" t="str">
        <f>VLOOKUP(INT(A10593/1000),辅助表!$A$1:$F$54,4,FALSE)&amp;"+"&amp;(D10593/VLOOKUP(INT(A10593/1000),辅助表!$A$1:$F$54,6,FALSE))&amp;VLOOKUP(INT(A10593/1000),辅助表!$A$1:$G$54,7,FALSE)</f>
        <v>破魔防+50</v>
      </c>
    </row>
    <row r="10594" spans="1:7">
      <c r="A10594" s="26">
        <v>29493</v>
      </c>
      <c r="B10594" s="34" t="s">
        <v>46</v>
      </c>
      <c r="C10594" s="35" t="s">
        <v>389</v>
      </c>
      <c r="D10594" s="34">
        <f>CEILING(RIGHT(A10594,3)/VLOOKUP(INT(A10594/1000),辅助表!$A$1:$F$54,5,FALSE),1)*VLOOKUP(INT(A10594/1000),辅助表!$A$1:$F$54,6,FALSE)</f>
        <v>50</v>
      </c>
      <c r="E10594" s="34">
        <v>0</v>
      </c>
      <c r="F10594" s="34">
        <f>ROUND(D10594*VLOOKUP(INT(A10594/1000),辅助表!$A$1:$F$54,5,FALSE),0)/VLOOKUP(INT(A10594/1000),辅助表!$A$1:$F$54,6,FALSE)</f>
        <v>500</v>
      </c>
      <c r="G10594" s="34" t="str">
        <f>VLOOKUP(INT(A10594/1000),辅助表!$A$1:$F$54,4,FALSE)&amp;"+"&amp;(D10594/VLOOKUP(INT(A10594/1000),辅助表!$A$1:$F$54,6,FALSE))&amp;VLOOKUP(INT(A10594/1000),辅助表!$A$1:$G$54,7,FALSE)</f>
        <v>破魔防+50</v>
      </c>
    </row>
    <row r="10595" spans="1:7">
      <c r="A10595" s="26">
        <v>29494</v>
      </c>
      <c r="B10595" s="34" t="s">
        <v>46</v>
      </c>
      <c r="C10595" s="35" t="s">
        <v>389</v>
      </c>
      <c r="D10595" s="34">
        <f>CEILING(RIGHT(A10595,3)/VLOOKUP(INT(A10595/1000),辅助表!$A$1:$F$54,5,FALSE),1)*VLOOKUP(INT(A10595/1000),辅助表!$A$1:$F$54,6,FALSE)</f>
        <v>50</v>
      </c>
      <c r="E10595" s="34">
        <v>0</v>
      </c>
      <c r="F10595" s="34">
        <f>ROUND(D10595*VLOOKUP(INT(A10595/1000),辅助表!$A$1:$F$54,5,FALSE),0)/VLOOKUP(INT(A10595/1000),辅助表!$A$1:$F$54,6,FALSE)</f>
        <v>500</v>
      </c>
      <c r="G10595" s="34" t="str">
        <f>VLOOKUP(INT(A10595/1000),辅助表!$A$1:$F$54,4,FALSE)&amp;"+"&amp;(D10595/VLOOKUP(INT(A10595/1000),辅助表!$A$1:$F$54,6,FALSE))&amp;VLOOKUP(INT(A10595/1000),辅助表!$A$1:$G$54,7,FALSE)</f>
        <v>破魔防+50</v>
      </c>
    </row>
    <row r="10596" spans="1:7">
      <c r="A10596" s="26">
        <v>29495</v>
      </c>
      <c r="B10596" s="34" t="s">
        <v>46</v>
      </c>
      <c r="C10596" s="35" t="s">
        <v>389</v>
      </c>
      <c r="D10596" s="34">
        <f>CEILING(RIGHT(A10596,3)/VLOOKUP(INT(A10596/1000),辅助表!$A$1:$F$54,5,FALSE),1)*VLOOKUP(INT(A10596/1000),辅助表!$A$1:$F$54,6,FALSE)</f>
        <v>50</v>
      </c>
      <c r="E10596" s="34">
        <v>0</v>
      </c>
      <c r="F10596" s="34">
        <f>ROUND(D10596*VLOOKUP(INT(A10596/1000),辅助表!$A$1:$F$54,5,FALSE),0)/VLOOKUP(INT(A10596/1000),辅助表!$A$1:$F$54,6,FALSE)</f>
        <v>500</v>
      </c>
      <c r="G10596" s="34" t="str">
        <f>VLOOKUP(INT(A10596/1000),辅助表!$A$1:$F$54,4,FALSE)&amp;"+"&amp;(D10596/VLOOKUP(INT(A10596/1000),辅助表!$A$1:$F$54,6,FALSE))&amp;VLOOKUP(INT(A10596/1000),辅助表!$A$1:$G$54,7,FALSE)</f>
        <v>破魔防+50</v>
      </c>
    </row>
    <row r="10597" spans="1:7">
      <c r="A10597" s="26">
        <v>29496</v>
      </c>
      <c r="B10597" s="34" t="s">
        <v>46</v>
      </c>
      <c r="C10597" s="35" t="s">
        <v>389</v>
      </c>
      <c r="D10597" s="34">
        <f>CEILING(RIGHT(A10597,3)/VLOOKUP(INT(A10597/1000),辅助表!$A$1:$F$54,5,FALSE),1)*VLOOKUP(INT(A10597/1000),辅助表!$A$1:$F$54,6,FALSE)</f>
        <v>50</v>
      </c>
      <c r="E10597" s="34">
        <v>0</v>
      </c>
      <c r="F10597" s="34">
        <f>ROUND(D10597*VLOOKUP(INT(A10597/1000),辅助表!$A$1:$F$54,5,FALSE),0)/VLOOKUP(INT(A10597/1000),辅助表!$A$1:$F$54,6,FALSE)</f>
        <v>500</v>
      </c>
      <c r="G10597" s="34" t="str">
        <f>VLOOKUP(INT(A10597/1000),辅助表!$A$1:$F$54,4,FALSE)&amp;"+"&amp;(D10597/VLOOKUP(INT(A10597/1000),辅助表!$A$1:$F$54,6,FALSE))&amp;VLOOKUP(INT(A10597/1000),辅助表!$A$1:$G$54,7,FALSE)</f>
        <v>破魔防+50</v>
      </c>
    </row>
    <row r="10598" spans="1:7">
      <c r="A10598" s="26">
        <v>29497</v>
      </c>
      <c r="B10598" s="34" t="s">
        <v>46</v>
      </c>
      <c r="C10598" s="35" t="s">
        <v>389</v>
      </c>
      <c r="D10598" s="34">
        <f>CEILING(RIGHT(A10598,3)/VLOOKUP(INT(A10598/1000),辅助表!$A$1:$F$54,5,FALSE),1)*VLOOKUP(INT(A10598/1000),辅助表!$A$1:$F$54,6,FALSE)</f>
        <v>50</v>
      </c>
      <c r="E10598" s="34">
        <v>0</v>
      </c>
      <c r="F10598" s="34">
        <f>ROUND(D10598*VLOOKUP(INT(A10598/1000),辅助表!$A$1:$F$54,5,FALSE),0)/VLOOKUP(INT(A10598/1000),辅助表!$A$1:$F$54,6,FALSE)</f>
        <v>500</v>
      </c>
      <c r="G10598" s="34" t="str">
        <f>VLOOKUP(INT(A10598/1000),辅助表!$A$1:$F$54,4,FALSE)&amp;"+"&amp;(D10598/VLOOKUP(INT(A10598/1000),辅助表!$A$1:$F$54,6,FALSE))&amp;VLOOKUP(INT(A10598/1000),辅助表!$A$1:$G$54,7,FALSE)</f>
        <v>破魔防+50</v>
      </c>
    </row>
    <row r="10599" spans="1:7">
      <c r="A10599" s="26">
        <v>29498</v>
      </c>
      <c r="B10599" s="34" t="s">
        <v>46</v>
      </c>
      <c r="C10599" s="35" t="s">
        <v>389</v>
      </c>
      <c r="D10599" s="34">
        <f>CEILING(RIGHT(A10599,3)/VLOOKUP(INT(A10599/1000),辅助表!$A$1:$F$54,5,FALSE),1)*VLOOKUP(INT(A10599/1000),辅助表!$A$1:$F$54,6,FALSE)</f>
        <v>50</v>
      </c>
      <c r="E10599" s="34">
        <v>0</v>
      </c>
      <c r="F10599" s="34">
        <f>ROUND(D10599*VLOOKUP(INT(A10599/1000),辅助表!$A$1:$F$54,5,FALSE),0)/VLOOKUP(INT(A10599/1000),辅助表!$A$1:$F$54,6,FALSE)</f>
        <v>500</v>
      </c>
      <c r="G10599" s="34" t="str">
        <f>VLOOKUP(INT(A10599/1000),辅助表!$A$1:$F$54,4,FALSE)&amp;"+"&amp;(D10599/VLOOKUP(INT(A10599/1000),辅助表!$A$1:$F$54,6,FALSE))&amp;VLOOKUP(INT(A10599/1000),辅助表!$A$1:$G$54,7,FALSE)</f>
        <v>破魔防+50</v>
      </c>
    </row>
    <row r="10600" spans="1:7">
      <c r="A10600" s="26">
        <v>29499</v>
      </c>
      <c r="B10600" s="34" t="s">
        <v>46</v>
      </c>
      <c r="C10600" s="35" t="s">
        <v>389</v>
      </c>
      <c r="D10600" s="34">
        <f>CEILING(RIGHT(A10600,3)/VLOOKUP(INT(A10600/1000),辅助表!$A$1:$F$54,5,FALSE),1)*VLOOKUP(INT(A10600/1000),辅助表!$A$1:$F$54,6,FALSE)</f>
        <v>50</v>
      </c>
      <c r="E10600" s="34">
        <v>0</v>
      </c>
      <c r="F10600" s="34">
        <f>ROUND(D10600*VLOOKUP(INT(A10600/1000),辅助表!$A$1:$F$54,5,FALSE),0)/VLOOKUP(INT(A10600/1000),辅助表!$A$1:$F$54,6,FALSE)</f>
        <v>500</v>
      </c>
      <c r="G10600" s="34" t="str">
        <f>VLOOKUP(INT(A10600/1000),辅助表!$A$1:$F$54,4,FALSE)&amp;"+"&amp;(D10600/VLOOKUP(INT(A10600/1000),辅助表!$A$1:$F$54,6,FALSE))&amp;VLOOKUP(INT(A10600/1000),辅助表!$A$1:$G$54,7,FALSE)</f>
        <v>破魔防+50</v>
      </c>
    </row>
    <row r="10601" spans="1:7">
      <c r="A10601" s="26">
        <v>29500</v>
      </c>
      <c r="B10601" s="34" t="s">
        <v>46</v>
      </c>
      <c r="C10601" s="35" t="s">
        <v>389</v>
      </c>
      <c r="D10601" s="34">
        <f>CEILING(RIGHT(A10601,3)/VLOOKUP(INT(A10601/1000),辅助表!$A$1:$F$54,5,FALSE),1)*VLOOKUP(INT(A10601/1000),辅助表!$A$1:$F$54,6,FALSE)</f>
        <v>50</v>
      </c>
      <c r="E10601" s="34">
        <v>0</v>
      </c>
      <c r="F10601" s="34">
        <f>ROUND(D10601*VLOOKUP(INT(A10601/1000),辅助表!$A$1:$F$54,5,FALSE),0)/VLOOKUP(INT(A10601/1000),辅助表!$A$1:$F$54,6,FALSE)</f>
        <v>500</v>
      </c>
      <c r="G10601" s="34" t="str">
        <f>VLOOKUP(INT(A10601/1000),辅助表!$A$1:$F$54,4,FALSE)&amp;"+"&amp;(D10601/VLOOKUP(INT(A10601/1000),辅助表!$A$1:$F$54,6,FALSE))&amp;VLOOKUP(INT(A10601/1000),辅助表!$A$1:$G$54,7,FALSE)</f>
        <v>破魔防+50</v>
      </c>
    </row>
    <row r="10602" spans="1:7">
      <c r="A10602" s="26">
        <v>30001</v>
      </c>
      <c r="B10602" t="s">
        <v>46</v>
      </c>
      <c r="C10602" s="34" t="s">
        <v>391</v>
      </c>
      <c r="D10602" s="34">
        <f>CEILING(RIGHT(A10602,3)/VLOOKUP(INT(A10602/1000),辅助表!$A$1:$F$54,5,FALSE),1)*VLOOKUP(INT(A10602/1000),辅助表!$A$1:$F$54,6,FALSE)</f>
        <v>100</v>
      </c>
      <c r="E10602" s="34">
        <v>0</v>
      </c>
      <c r="F10602" s="34">
        <f>ROUND(D10602*VLOOKUP(INT(A10602/1000),辅助表!$A$1:$F$54,5,FALSE),0)/VLOOKUP(INT(A10602/1000),辅助表!$A$1:$F$54,6,FALSE)</f>
        <v>4</v>
      </c>
      <c r="G10602" s="34" t="str">
        <f>VLOOKUP(INT(A10602/1000),辅助表!$A$1:$F$54,4,FALSE)&amp;"+"&amp;(D10602/VLOOKUP(INT(A10602/1000),辅助表!$A$1:$F$54,6,FALSE))&amp;VLOOKUP(INT(A10602/1000),辅助表!$A$1:$G$54,7,FALSE)</f>
        <v>药品体力恢复+1%</v>
      </c>
    </row>
    <row r="10603" spans="1:7">
      <c r="A10603" s="26">
        <v>30002</v>
      </c>
      <c r="B10603" t="s">
        <v>46</v>
      </c>
      <c r="C10603" s="34" t="s">
        <v>391</v>
      </c>
      <c r="D10603" s="34">
        <f>CEILING(RIGHT(A10603,3)/VLOOKUP(INT(A10603/1000),辅助表!$A$1:$F$54,5,FALSE),1)*VLOOKUP(INT(A10603/1000),辅助表!$A$1:$F$54,6,FALSE)</f>
        <v>100</v>
      </c>
      <c r="E10603" s="34">
        <v>0</v>
      </c>
      <c r="F10603" s="34">
        <f>ROUND(D10603*VLOOKUP(INT(A10603/1000),辅助表!$A$1:$F$54,5,FALSE),0)/VLOOKUP(INT(A10603/1000),辅助表!$A$1:$F$54,6,FALSE)</f>
        <v>4</v>
      </c>
      <c r="G10603" s="34" t="str">
        <f>VLOOKUP(INT(A10603/1000),辅助表!$A$1:$F$54,4,FALSE)&amp;"+"&amp;(D10603/VLOOKUP(INT(A10603/1000),辅助表!$A$1:$F$54,6,FALSE))&amp;VLOOKUP(INT(A10603/1000),辅助表!$A$1:$G$54,7,FALSE)</f>
        <v>药品体力恢复+1%</v>
      </c>
    </row>
    <row r="10604" spans="1:7">
      <c r="A10604" s="26">
        <v>30003</v>
      </c>
      <c r="B10604" s="34" t="s">
        <v>46</v>
      </c>
      <c r="C10604" s="34" t="s">
        <v>391</v>
      </c>
      <c r="D10604" s="34">
        <f>CEILING(RIGHT(A10604,3)/VLOOKUP(INT(A10604/1000),辅助表!$A$1:$F$54,5,FALSE),1)*VLOOKUP(INT(A10604/1000),辅助表!$A$1:$F$54,6,FALSE)</f>
        <v>100</v>
      </c>
      <c r="E10604" s="34">
        <v>0</v>
      </c>
      <c r="F10604" s="34">
        <f>ROUND(D10604*VLOOKUP(INT(A10604/1000),辅助表!$A$1:$F$54,5,FALSE),0)/VLOOKUP(INT(A10604/1000),辅助表!$A$1:$F$54,6,FALSE)</f>
        <v>4</v>
      </c>
      <c r="G10604" s="34" t="str">
        <f>VLOOKUP(INT(A10604/1000),辅助表!$A$1:$F$54,4,FALSE)&amp;"+"&amp;(D10604/VLOOKUP(INT(A10604/1000),辅助表!$A$1:$F$54,6,FALSE))&amp;VLOOKUP(INT(A10604/1000),辅助表!$A$1:$G$54,7,FALSE)</f>
        <v>药品体力恢复+1%</v>
      </c>
    </row>
    <row r="10605" spans="1:7">
      <c r="A10605" s="26">
        <v>30004</v>
      </c>
      <c r="B10605" s="34" t="s">
        <v>46</v>
      </c>
      <c r="C10605" s="34" t="s">
        <v>391</v>
      </c>
      <c r="D10605" s="34">
        <f>CEILING(RIGHT(A10605,3)/VLOOKUP(INT(A10605/1000),辅助表!$A$1:$F$54,5,FALSE),1)*VLOOKUP(INT(A10605/1000),辅助表!$A$1:$F$54,6,FALSE)</f>
        <v>100</v>
      </c>
      <c r="E10605" s="34">
        <v>0</v>
      </c>
      <c r="F10605" s="34">
        <f>ROUND(D10605*VLOOKUP(INT(A10605/1000),辅助表!$A$1:$F$54,5,FALSE),0)/VLOOKUP(INT(A10605/1000),辅助表!$A$1:$F$54,6,FALSE)</f>
        <v>4</v>
      </c>
      <c r="G10605" s="34" t="str">
        <f>VLOOKUP(INT(A10605/1000),辅助表!$A$1:$F$54,4,FALSE)&amp;"+"&amp;(D10605/VLOOKUP(INT(A10605/1000),辅助表!$A$1:$F$54,6,FALSE))&amp;VLOOKUP(INT(A10605/1000),辅助表!$A$1:$G$54,7,FALSE)</f>
        <v>药品体力恢复+1%</v>
      </c>
    </row>
    <row r="10606" spans="1:7">
      <c r="A10606" s="26">
        <v>30005</v>
      </c>
      <c r="B10606" s="34" t="s">
        <v>46</v>
      </c>
      <c r="C10606" s="34" t="s">
        <v>391</v>
      </c>
      <c r="D10606" s="34">
        <f>CEILING(RIGHT(A10606,3)/VLOOKUP(INT(A10606/1000),辅助表!$A$1:$F$54,5,FALSE),1)*VLOOKUP(INT(A10606/1000),辅助表!$A$1:$F$54,6,FALSE)</f>
        <v>200</v>
      </c>
      <c r="E10606" s="34">
        <v>0</v>
      </c>
      <c r="F10606" s="34">
        <f>ROUND(D10606*VLOOKUP(INT(A10606/1000),辅助表!$A$1:$F$54,5,FALSE),0)/VLOOKUP(INT(A10606/1000),辅助表!$A$1:$F$54,6,FALSE)</f>
        <v>8</v>
      </c>
      <c r="G10606" s="34" t="str">
        <f>VLOOKUP(INT(A10606/1000),辅助表!$A$1:$F$54,4,FALSE)&amp;"+"&amp;(D10606/VLOOKUP(INT(A10606/1000),辅助表!$A$1:$F$54,6,FALSE))&amp;VLOOKUP(INT(A10606/1000),辅助表!$A$1:$G$54,7,FALSE)</f>
        <v>药品体力恢复+2%</v>
      </c>
    </row>
    <row r="10607" spans="1:7">
      <c r="A10607" s="26">
        <v>30006</v>
      </c>
      <c r="B10607" s="34" t="s">
        <v>46</v>
      </c>
      <c r="C10607" s="34" t="s">
        <v>391</v>
      </c>
      <c r="D10607" s="34">
        <f>CEILING(RIGHT(A10607,3)/VLOOKUP(INT(A10607/1000),辅助表!$A$1:$F$54,5,FALSE),1)*VLOOKUP(INT(A10607/1000),辅助表!$A$1:$F$54,6,FALSE)</f>
        <v>200</v>
      </c>
      <c r="E10607" s="34">
        <v>0</v>
      </c>
      <c r="F10607" s="34">
        <f>ROUND(D10607*VLOOKUP(INT(A10607/1000),辅助表!$A$1:$F$54,5,FALSE),0)/VLOOKUP(INT(A10607/1000),辅助表!$A$1:$F$54,6,FALSE)</f>
        <v>8</v>
      </c>
      <c r="G10607" s="34" t="str">
        <f>VLOOKUP(INT(A10607/1000),辅助表!$A$1:$F$54,4,FALSE)&amp;"+"&amp;(D10607/VLOOKUP(INT(A10607/1000),辅助表!$A$1:$F$54,6,FALSE))&amp;VLOOKUP(INT(A10607/1000),辅助表!$A$1:$G$54,7,FALSE)</f>
        <v>药品体力恢复+2%</v>
      </c>
    </row>
    <row r="10608" spans="1:7">
      <c r="A10608" s="26">
        <v>30007</v>
      </c>
      <c r="B10608" s="34" t="s">
        <v>46</v>
      </c>
      <c r="C10608" s="34" t="s">
        <v>391</v>
      </c>
      <c r="D10608" s="34">
        <f>CEILING(RIGHT(A10608,3)/VLOOKUP(INT(A10608/1000),辅助表!$A$1:$F$54,5,FALSE),1)*VLOOKUP(INT(A10608/1000),辅助表!$A$1:$F$54,6,FALSE)</f>
        <v>200</v>
      </c>
      <c r="E10608" s="34">
        <v>0</v>
      </c>
      <c r="F10608" s="34">
        <f>ROUND(D10608*VLOOKUP(INT(A10608/1000),辅助表!$A$1:$F$54,5,FALSE),0)/VLOOKUP(INT(A10608/1000),辅助表!$A$1:$F$54,6,FALSE)</f>
        <v>8</v>
      </c>
      <c r="G10608" s="34" t="str">
        <f>VLOOKUP(INT(A10608/1000),辅助表!$A$1:$F$54,4,FALSE)&amp;"+"&amp;(D10608/VLOOKUP(INT(A10608/1000),辅助表!$A$1:$F$54,6,FALSE))&amp;VLOOKUP(INT(A10608/1000),辅助表!$A$1:$G$54,7,FALSE)</f>
        <v>药品体力恢复+2%</v>
      </c>
    </row>
    <row r="10609" spans="1:7">
      <c r="A10609" s="26">
        <v>30008</v>
      </c>
      <c r="B10609" s="34" t="s">
        <v>46</v>
      </c>
      <c r="C10609" s="34" t="s">
        <v>391</v>
      </c>
      <c r="D10609" s="34">
        <f>CEILING(RIGHT(A10609,3)/VLOOKUP(INT(A10609/1000),辅助表!$A$1:$F$54,5,FALSE),1)*VLOOKUP(INT(A10609/1000),辅助表!$A$1:$F$54,6,FALSE)</f>
        <v>200</v>
      </c>
      <c r="E10609" s="34">
        <v>0</v>
      </c>
      <c r="F10609" s="34">
        <f>ROUND(D10609*VLOOKUP(INT(A10609/1000),辅助表!$A$1:$F$54,5,FALSE),0)/VLOOKUP(INT(A10609/1000),辅助表!$A$1:$F$54,6,FALSE)</f>
        <v>8</v>
      </c>
      <c r="G10609" s="34" t="str">
        <f>VLOOKUP(INT(A10609/1000),辅助表!$A$1:$F$54,4,FALSE)&amp;"+"&amp;(D10609/VLOOKUP(INT(A10609/1000),辅助表!$A$1:$F$54,6,FALSE))&amp;VLOOKUP(INT(A10609/1000),辅助表!$A$1:$G$54,7,FALSE)</f>
        <v>药品体力恢复+2%</v>
      </c>
    </row>
    <row r="10610" spans="1:7">
      <c r="A10610" s="26">
        <v>30009</v>
      </c>
      <c r="B10610" s="34" t="s">
        <v>46</v>
      </c>
      <c r="C10610" s="34" t="s">
        <v>391</v>
      </c>
      <c r="D10610" s="34">
        <f>CEILING(RIGHT(A10610,3)/VLOOKUP(INT(A10610/1000),辅助表!$A$1:$F$54,5,FALSE),1)*VLOOKUP(INT(A10610/1000),辅助表!$A$1:$F$54,6,FALSE)</f>
        <v>300</v>
      </c>
      <c r="E10610" s="34">
        <v>0</v>
      </c>
      <c r="F10610" s="34">
        <f>ROUND(D10610*VLOOKUP(INT(A10610/1000),辅助表!$A$1:$F$54,5,FALSE),0)/VLOOKUP(INT(A10610/1000),辅助表!$A$1:$F$54,6,FALSE)</f>
        <v>12</v>
      </c>
      <c r="G10610" s="34" t="str">
        <f>VLOOKUP(INT(A10610/1000),辅助表!$A$1:$F$54,4,FALSE)&amp;"+"&amp;(D10610/VLOOKUP(INT(A10610/1000),辅助表!$A$1:$F$54,6,FALSE))&amp;VLOOKUP(INT(A10610/1000),辅助表!$A$1:$G$54,7,FALSE)</f>
        <v>药品体力恢复+3%</v>
      </c>
    </row>
    <row r="10611" spans="1:7">
      <c r="A10611" s="26">
        <v>30010</v>
      </c>
      <c r="B10611" s="34" t="s">
        <v>46</v>
      </c>
      <c r="C10611" s="34" t="s">
        <v>391</v>
      </c>
      <c r="D10611" s="34">
        <f>CEILING(RIGHT(A10611,3)/VLOOKUP(INT(A10611/1000),辅助表!$A$1:$F$54,5,FALSE),1)*VLOOKUP(INT(A10611/1000),辅助表!$A$1:$F$54,6,FALSE)</f>
        <v>300</v>
      </c>
      <c r="E10611" s="34">
        <v>0</v>
      </c>
      <c r="F10611" s="34">
        <f>ROUND(D10611*VLOOKUP(INT(A10611/1000),辅助表!$A$1:$F$54,5,FALSE),0)/VLOOKUP(INT(A10611/1000),辅助表!$A$1:$F$54,6,FALSE)</f>
        <v>12</v>
      </c>
      <c r="G10611" s="34" t="str">
        <f>VLOOKUP(INT(A10611/1000),辅助表!$A$1:$F$54,4,FALSE)&amp;"+"&amp;(D10611/VLOOKUP(INT(A10611/1000),辅助表!$A$1:$F$54,6,FALSE))&amp;VLOOKUP(INT(A10611/1000),辅助表!$A$1:$G$54,7,FALSE)</f>
        <v>药品体力恢复+3%</v>
      </c>
    </row>
    <row r="10612" spans="1:7">
      <c r="A10612" s="26">
        <v>30011</v>
      </c>
      <c r="B10612" s="34" t="s">
        <v>46</v>
      </c>
      <c r="C10612" s="34" t="s">
        <v>391</v>
      </c>
      <c r="D10612" s="34">
        <f>CEILING(RIGHT(A10612,3)/VLOOKUP(INT(A10612/1000),辅助表!$A$1:$F$54,5,FALSE),1)*VLOOKUP(INT(A10612/1000),辅助表!$A$1:$F$54,6,FALSE)</f>
        <v>300</v>
      </c>
      <c r="E10612" s="34">
        <v>0</v>
      </c>
      <c r="F10612" s="34">
        <f>ROUND(D10612*VLOOKUP(INT(A10612/1000),辅助表!$A$1:$F$54,5,FALSE),0)/VLOOKUP(INT(A10612/1000),辅助表!$A$1:$F$54,6,FALSE)</f>
        <v>12</v>
      </c>
      <c r="G10612" s="34" t="str">
        <f>VLOOKUP(INT(A10612/1000),辅助表!$A$1:$F$54,4,FALSE)&amp;"+"&amp;(D10612/VLOOKUP(INT(A10612/1000),辅助表!$A$1:$F$54,6,FALSE))&amp;VLOOKUP(INT(A10612/1000),辅助表!$A$1:$G$54,7,FALSE)</f>
        <v>药品体力恢复+3%</v>
      </c>
    </row>
    <row r="10613" spans="1:7">
      <c r="A10613" s="26">
        <v>30012</v>
      </c>
      <c r="B10613" s="34" t="s">
        <v>46</v>
      </c>
      <c r="C10613" s="34" t="s">
        <v>391</v>
      </c>
      <c r="D10613" s="34">
        <f>CEILING(RIGHT(A10613,3)/VLOOKUP(INT(A10613/1000),辅助表!$A$1:$F$54,5,FALSE),1)*VLOOKUP(INT(A10613/1000),辅助表!$A$1:$F$54,6,FALSE)</f>
        <v>300</v>
      </c>
      <c r="E10613" s="34">
        <v>0</v>
      </c>
      <c r="F10613" s="34">
        <f>ROUND(D10613*VLOOKUP(INT(A10613/1000),辅助表!$A$1:$F$54,5,FALSE),0)/VLOOKUP(INT(A10613/1000),辅助表!$A$1:$F$54,6,FALSE)</f>
        <v>12</v>
      </c>
      <c r="G10613" s="34" t="str">
        <f>VLOOKUP(INT(A10613/1000),辅助表!$A$1:$F$54,4,FALSE)&amp;"+"&amp;(D10613/VLOOKUP(INT(A10613/1000),辅助表!$A$1:$F$54,6,FALSE))&amp;VLOOKUP(INT(A10613/1000),辅助表!$A$1:$G$54,7,FALSE)</f>
        <v>药品体力恢复+3%</v>
      </c>
    </row>
    <row r="10614" spans="1:7">
      <c r="A10614" s="26">
        <v>30013</v>
      </c>
      <c r="B10614" s="34" t="s">
        <v>46</v>
      </c>
      <c r="C10614" s="34" t="s">
        <v>391</v>
      </c>
      <c r="D10614" s="34">
        <f>CEILING(RIGHT(A10614,3)/VLOOKUP(INT(A10614/1000),辅助表!$A$1:$F$54,5,FALSE),1)*VLOOKUP(INT(A10614/1000),辅助表!$A$1:$F$54,6,FALSE)</f>
        <v>400</v>
      </c>
      <c r="E10614" s="34">
        <v>0</v>
      </c>
      <c r="F10614" s="34">
        <f>ROUND(D10614*VLOOKUP(INT(A10614/1000),辅助表!$A$1:$F$54,5,FALSE),0)/VLOOKUP(INT(A10614/1000),辅助表!$A$1:$F$54,6,FALSE)</f>
        <v>16</v>
      </c>
      <c r="G10614" s="34" t="str">
        <f>VLOOKUP(INT(A10614/1000),辅助表!$A$1:$F$54,4,FALSE)&amp;"+"&amp;(D10614/VLOOKUP(INT(A10614/1000),辅助表!$A$1:$F$54,6,FALSE))&amp;VLOOKUP(INT(A10614/1000),辅助表!$A$1:$G$54,7,FALSE)</f>
        <v>药品体力恢复+4%</v>
      </c>
    </row>
    <row r="10615" spans="1:7">
      <c r="A10615" s="26">
        <v>30014</v>
      </c>
      <c r="B10615" s="34" t="s">
        <v>46</v>
      </c>
      <c r="C10615" s="34" t="s">
        <v>391</v>
      </c>
      <c r="D10615" s="34">
        <f>CEILING(RIGHT(A10615,3)/VLOOKUP(INT(A10615/1000),辅助表!$A$1:$F$54,5,FALSE),1)*VLOOKUP(INT(A10615/1000),辅助表!$A$1:$F$54,6,FALSE)</f>
        <v>400</v>
      </c>
      <c r="E10615" s="34">
        <v>0</v>
      </c>
      <c r="F10615" s="34">
        <f>ROUND(D10615*VLOOKUP(INT(A10615/1000),辅助表!$A$1:$F$54,5,FALSE),0)/VLOOKUP(INT(A10615/1000),辅助表!$A$1:$F$54,6,FALSE)</f>
        <v>16</v>
      </c>
      <c r="G10615" s="34" t="str">
        <f>VLOOKUP(INT(A10615/1000),辅助表!$A$1:$F$54,4,FALSE)&amp;"+"&amp;(D10615/VLOOKUP(INT(A10615/1000),辅助表!$A$1:$F$54,6,FALSE))&amp;VLOOKUP(INT(A10615/1000),辅助表!$A$1:$G$54,7,FALSE)</f>
        <v>药品体力恢复+4%</v>
      </c>
    </row>
    <row r="10616" spans="1:7">
      <c r="A10616" s="26">
        <v>30015</v>
      </c>
      <c r="B10616" s="34" t="s">
        <v>46</v>
      </c>
      <c r="C10616" s="34" t="s">
        <v>391</v>
      </c>
      <c r="D10616" s="34">
        <f>CEILING(RIGHT(A10616,3)/VLOOKUP(INT(A10616/1000),辅助表!$A$1:$F$54,5,FALSE),1)*VLOOKUP(INT(A10616/1000),辅助表!$A$1:$F$54,6,FALSE)</f>
        <v>400</v>
      </c>
      <c r="E10616" s="34">
        <v>0</v>
      </c>
      <c r="F10616" s="34">
        <f>ROUND(D10616*VLOOKUP(INT(A10616/1000),辅助表!$A$1:$F$54,5,FALSE),0)/VLOOKUP(INT(A10616/1000),辅助表!$A$1:$F$54,6,FALSE)</f>
        <v>16</v>
      </c>
      <c r="G10616" s="34" t="str">
        <f>VLOOKUP(INT(A10616/1000),辅助表!$A$1:$F$54,4,FALSE)&amp;"+"&amp;(D10616/VLOOKUP(INT(A10616/1000),辅助表!$A$1:$F$54,6,FALSE))&amp;VLOOKUP(INT(A10616/1000),辅助表!$A$1:$G$54,7,FALSE)</f>
        <v>药品体力恢复+4%</v>
      </c>
    </row>
    <row r="10617" spans="1:7">
      <c r="A10617" s="26">
        <v>30016</v>
      </c>
      <c r="B10617" s="34" t="s">
        <v>46</v>
      </c>
      <c r="C10617" s="34" t="s">
        <v>391</v>
      </c>
      <c r="D10617" s="34">
        <f>CEILING(RIGHT(A10617,3)/VLOOKUP(INT(A10617/1000),辅助表!$A$1:$F$54,5,FALSE),1)*VLOOKUP(INT(A10617/1000),辅助表!$A$1:$F$54,6,FALSE)</f>
        <v>400</v>
      </c>
      <c r="E10617" s="34">
        <v>0</v>
      </c>
      <c r="F10617" s="34">
        <f>ROUND(D10617*VLOOKUP(INT(A10617/1000),辅助表!$A$1:$F$54,5,FALSE),0)/VLOOKUP(INT(A10617/1000),辅助表!$A$1:$F$54,6,FALSE)</f>
        <v>16</v>
      </c>
      <c r="G10617" s="34" t="str">
        <f>VLOOKUP(INT(A10617/1000),辅助表!$A$1:$F$54,4,FALSE)&amp;"+"&amp;(D10617/VLOOKUP(INT(A10617/1000),辅助表!$A$1:$F$54,6,FALSE))&amp;VLOOKUP(INT(A10617/1000),辅助表!$A$1:$G$54,7,FALSE)</f>
        <v>药品体力恢复+4%</v>
      </c>
    </row>
    <row r="10618" spans="1:7">
      <c r="A10618" s="26">
        <v>30017</v>
      </c>
      <c r="B10618" s="34" t="s">
        <v>46</v>
      </c>
      <c r="C10618" s="34" t="s">
        <v>391</v>
      </c>
      <c r="D10618" s="34">
        <f>CEILING(RIGHT(A10618,3)/VLOOKUP(INT(A10618/1000),辅助表!$A$1:$F$54,5,FALSE),1)*VLOOKUP(INT(A10618/1000),辅助表!$A$1:$F$54,6,FALSE)</f>
        <v>500</v>
      </c>
      <c r="E10618" s="34">
        <v>0</v>
      </c>
      <c r="F10618" s="34">
        <f>ROUND(D10618*VLOOKUP(INT(A10618/1000),辅助表!$A$1:$F$54,5,FALSE),0)/VLOOKUP(INT(A10618/1000),辅助表!$A$1:$F$54,6,FALSE)</f>
        <v>20</v>
      </c>
      <c r="G10618" s="34" t="str">
        <f>VLOOKUP(INT(A10618/1000),辅助表!$A$1:$F$54,4,FALSE)&amp;"+"&amp;(D10618/VLOOKUP(INT(A10618/1000),辅助表!$A$1:$F$54,6,FALSE))&amp;VLOOKUP(INT(A10618/1000),辅助表!$A$1:$G$54,7,FALSE)</f>
        <v>药品体力恢复+5%</v>
      </c>
    </row>
    <row r="10619" spans="1:7">
      <c r="A10619" s="26">
        <v>30018</v>
      </c>
      <c r="B10619" s="34" t="s">
        <v>46</v>
      </c>
      <c r="C10619" s="34" t="s">
        <v>391</v>
      </c>
      <c r="D10619" s="34">
        <f>CEILING(RIGHT(A10619,3)/VLOOKUP(INT(A10619/1000),辅助表!$A$1:$F$54,5,FALSE),1)*VLOOKUP(INT(A10619/1000),辅助表!$A$1:$F$54,6,FALSE)</f>
        <v>500</v>
      </c>
      <c r="E10619" s="34">
        <v>0</v>
      </c>
      <c r="F10619" s="34">
        <f>ROUND(D10619*VLOOKUP(INT(A10619/1000),辅助表!$A$1:$F$54,5,FALSE),0)/VLOOKUP(INT(A10619/1000),辅助表!$A$1:$F$54,6,FALSE)</f>
        <v>20</v>
      </c>
      <c r="G10619" s="34" t="str">
        <f>VLOOKUP(INT(A10619/1000),辅助表!$A$1:$F$54,4,FALSE)&amp;"+"&amp;(D10619/VLOOKUP(INT(A10619/1000),辅助表!$A$1:$F$54,6,FALSE))&amp;VLOOKUP(INT(A10619/1000),辅助表!$A$1:$G$54,7,FALSE)</f>
        <v>药品体力恢复+5%</v>
      </c>
    </row>
    <row r="10620" spans="1:7">
      <c r="A10620" s="26">
        <v>30019</v>
      </c>
      <c r="B10620" s="34" t="s">
        <v>46</v>
      </c>
      <c r="C10620" s="34" t="s">
        <v>391</v>
      </c>
      <c r="D10620" s="34">
        <f>CEILING(RIGHT(A10620,3)/VLOOKUP(INT(A10620/1000),辅助表!$A$1:$F$54,5,FALSE),1)*VLOOKUP(INT(A10620/1000),辅助表!$A$1:$F$54,6,FALSE)</f>
        <v>500</v>
      </c>
      <c r="E10620" s="34">
        <v>0</v>
      </c>
      <c r="F10620" s="34">
        <f>ROUND(D10620*VLOOKUP(INT(A10620/1000),辅助表!$A$1:$F$54,5,FALSE),0)/VLOOKUP(INT(A10620/1000),辅助表!$A$1:$F$54,6,FALSE)</f>
        <v>20</v>
      </c>
      <c r="G10620" s="34" t="str">
        <f>VLOOKUP(INT(A10620/1000),辅助表!$A$1:$F$54,4,FALSE)&amp;"+"&amp;(D10620/VLOOKUP(INT(A10620/1000),辅助表!$A$1:$F$54,6,FALSE))&amp;VLOOKUP(INT(A10620/1000),辅助表!$A$1:$G$54,7,FALSE)</f>
        <v>药品体力恢复+5%</v>
      </c>
    </row>
    <row r="10621" spans="1:7">
      <c r="A10621" s="26">
        <v>30020</v>
      </c>
      <c r="B10621" s="34" t="s">
        <v>46</v>
      </c>
      <c r="C10621" s="34" t="s">
        <v>391</v>
      </c>
      <c r="D10621" s="34">
        <f>CEILING(RIGHT(A10621,3)/VLOOKUP(INT(A10621/1000),辅助表!$A$1:$F$54,5,FALSE),1)*VLOOKUP(INT(A10621/1000),辅助表!$A$1:$F$54,6,FALSE)</f>
        <v>500</v>
      </c>
      <c r="E10621" s="34">
        <v>0</v>
      </c>
      <c r="F10621" s="34">
        <f>ROUND(D10621*VLOOKUP(INT(A10621/1000),辅助表!$A$1:$F$54,5,FALSE),0)/VLOOKUP(INT(A10621/1000),辅助表!$A$1:$F$54,6,FALSE)</f>
        <v>20</v>
      </c>
      <c r="G10621" s="34" t="str">
        <f>VLOOKUP(INT(A10621/1000),辅助表!$A$1:$F$54,4,FALSE)&amp;"+"&amp;(D10621/VLOOKUP(INT(A10621/1000),辅助表!$A$1:$F$54,6,FALSE))&amp;VLOOKUP(INT(A10621/1000),辅助表!$A$1:$G$54,7,FALSE)</f>
        <v>药品体力恢复+5%</v>
      </c>
    </row>
    <row r="10622" spans="1:7">
      <c r="A10622" s="26">
        <v>30021</v>
      </c>
      <c r="B10622" s="34" t="s">
        <v>46</v>
      </c>
      <c r="C10622" s="34" t="s">
        <v>391</v>
      </c>
      <c r="D10622" s="34">
        <f>CEILING(RIGHT(A10622,3)/VLOOKUP(INT(A10622/1000),辅助表!$A$1:$F$54,5,FALSE),1)*VLOOKUP(INT(A10622/1000),辅助表!$A$1:$F$54,6,FALSE)</f>
        <v>600</v>
      </c>
      <c r="E10622" s="34">
        <v>0</v>
      </c>
      <c r="F10622" s="34">
        <f>ROUND(D10622*VLOOKUP(INT(A10622/1000),辅助表!$A$1:$F$54,5,FALSE),0)/VLOOKUP(INT(A10622/1000),辅助表!$A$1:$F$54,6,FALSE)</f>
        <v>24</v>
      </c>
      <c r="G10622" s="34" t="str">
        <f>VLOOKUP(INT(A10622/1000),辅助表!$A$1:$F$54,4,FALSE)&amp;"+"&amp;(D10622/VLOOKUP(INT(A10622/1000),辅助表!$A$1:$F$54,6,FALSE))&amp;VLOOKUP(INT(A10622/1000),辅助表!$A$1:$G$54,7,FALSE)</f>
        <v>药品体力恢复+6%</v>
      </c>
    </row>
    <row r="10623" spans="1:7">
      <c r="A10623" s="26">
        <v>30022</v>
      </c>
      <c r="B10623" s="34" t="s">
        <v>46</v>
      </c>
      <c r="C10623" s="34" t="s">
        <v>391</v>
      </c>
      <c r="D10623" s="34">
        <f>CEILING(RIGHT(A10623,3)/VLOOKUP(INT(A10623/1000),辅助表!$A$1:$F$54,5,FALSE),1)*VLOOKUP(INT(A10623/1000),辅助表!$A$1:$F$54,6,FALSE)</f>
        <v>600</v>
      </c>
      <c r="E10623" s="34">
        <v>0</v>
      </c>
      <c r="F10623" s="34">
        <f>ROUND(D10623*VLOOKUP(INT(A10623/1000),辅助表!$A$1:$F$54,5,FALSE),0)/VLOOKUP(INT(A10623/1000),辅助表!$A$1:$F$54,6,FALSE)</f>
        <v>24</v>
      </c>
      <c r="G10623" s="34" t="str">
        <f>VLOOKUP(INT(A10623/1000),辅助表!$A$1:$F$54,4,FALSE)&amp;"+"&amp;(D10623/VLOOKUP(INT(A10623/1000),辅助表!$A$1:$F$54,6,FALSE))&amp;VLOOKUP(INT(A10623/1000),辅助表!$A$1:$G$54,7,FALSE)</f>
        <v>药品体力恢复+6%</v>
      </c>
    </row>
    <row r="10624" spans="1:7">
      <c r="A10624" s="26">
        <v>30023</v>
      </c>
      <c r="B10624" s="34" t="s">
        <v>46</v>
      </c>
      <c r="C10624" s="34" t="s">
        <v>391</v>
      </c>
      <c r="D10624" s="34">
        <f>CEILING(RIGHT(A10624,3)/VLOOKUP(INT(A10624/1000),辅助表!$A$1:$F$54,5,FALSE),1)*VLOOKUP(INT(A10624/1000),辅助表!$A$1:$F$54,6,FALSE)</f>
        <v>600</v>
      </c>
      <c r="E10624" s="34">
        <v>0</v>
      </c>
      <c r="F10624" s="34">
        <f>ROUND(D10624*VLOOKUP(INT(A10624/1000),辅助表!$A$1:$F$54,5,FALSE),0)/VLOOKUP(INT(A10624/1000),辅助表!$A$1:$F$54,6,FALSE)</f>
        <v>24</v>
      </c>
      <c r="G10624" s="34" t="str">
        <f>VLOOKUP(INT(A10624/1000),辅助表!$A$1:$F$54,4,FALSE)&amp;"+"&amp;(D10624/VLOOKUP(INT(A10624/1000),辅助表!$A$1:$F$54,6,FALSE))&amp;VLOOKUP(INT(A10624/1000),辅助表!$A$1:$G$54,7,FALSE)</f>
        <v>药品体力恢复+6%</v>
      </c>
    </row>
    <row r="10625" spans="1:7">
      <c r="A10625" s="26">
        <v>30024</v>
      </c>
      <c r="B10625" s="34" t="s">
        <v>46</v>
      </c>
      <c r="C10625" s="34" t="s">
        <v>391</v>
      </c>
      <c r="D10625" s="34">
        <f>CEILING(RIGHT(A10625,3)/VLOOKUP(INT(A10625/1000),辅助表!$A$1:$F$54,5,FALSE),1)*VLOOKUP(INT(A10625/1000),辅助表!$A$1:$F$54,6,FALSE)</f>
        <v>600</v>
      </c>
      <c r="E10625" s="34">
        <v>0</v>
      </c>
      <c r="F10625" s="34">
        <f>ROUND(D10625*VLOOKUP(INT(A10625/1000),辅助表!$A$1:$F$54,5,FALSE),0)/VLOOKUP(INT(A10625/1000),辅助表!$A$1:$F$54,6,FALSE)</f>
        <v>24</v>
      </c>
      <c r="G10625" s="34" t="str">
        <f>VLOOKUP(INT(A10625/1000),辅助表!$A$1:$F$54,4,FALSE)&amp;"+"&amp;(D10625/VLOOKUP(INT(A10625/1000),辅助表!$A$1:$F$54,6,FALSE))&amp;VLOOKUP(INT(A10625/1000),辅助表!$A$1:$G$54,7,FALSE)</f>
        <v>药品体力恢复+6%</v>
      </c>
    </row>
    <row r="10626" spans="1:7">
      <c r="A10626" s="26">
        <v>30025</v>
      </c>
      <c r="B10626" s="34" t="s">
        <v>46</v>
      </c>
      <c r="C10626" s="34" t="s">
        <v>391</v>
      </c>
      <c r="D10626" s="34">
        <f>CEILING(RIGHT(A10626,3)/VLOOKUP(INT(A10626/1000),辅助表!$A$1:$F$54,5,FALSE),1)*VLOOKUP(INT(A10626/1000),辅助表!$A$1:$F$54,6,FALSE)</f>
        <v>700</v>
      </c>
      <c r="E10626" s="34">
        <v>0</v>
      </c>
      <c r="F10626" s="34">
        <f>ROUND(D10626*VLOOKUP(INT(A10626/1000),辅助表!$A$1:$F$54,5,FALSE),0)/VLOOKUP(INT(A10626/1000),辅助表!$A$1:$F$54,6,FALSE)</f>
        <v>28</v>
      </c>
      <c r="G10626" s="34" t="str">
        <f>VLOOKUP(INT(A10626/1000),辅助表!$A$1:$F$54,4,FALSE)&amp;"+"&amp;(D10626/VLOOKUP(INT(A10626/1000),辅助表!$A$1:$F$54,6,FALSE))&amp;VLOOKUP(INT(A10626/1000),辅助表!$A$1:$G$54,7,FALSE)</f>
        <v>药品体力恢复+7%</v>
      </c>
    </row>
    <row r="10627" spans="1:7">
      <c r="A10627" s="26">
        <v>30026</v>
      </c>
      <c r="B10627" s="34" t="s">
        <v>46</v>
      </c>
      <c r="C10627" s="34" t="s">
        <v>391</v>
      </c>
      <c r="D10627" s="34">
        <f>CEILING(RIGHT(A10627,3)/VLOOKUP(INT(A10627/1000),辅助表!$A$1:$F$54,5,FALSE),1)*VLOOKUP(INT(A10627/1000),辅助表!$A$1:$F$54,6,FALSE)</f>
        <v>700</v>
      </c>
      <c r="E10627" s="34">
        <v>0</v>
      </c>
      <c r="F10627" s="34">
        <f>ROUND(D10627*VLOOKUP(INT(A10627/1000),辅助表!$A$1:$F$54,5,FALSE),0)/VLOOKUP(INT(A10627/1000),辅助表!$A$1:$F$54,6,FALSE)</f>
        <v>28</v>
      </c>
      <c r="G10627" s="34" t="str">
        <f>VLOOKUP(INT(A10627/1000),辅助表!$A$1:$F$54,4,FALSE)&amp;"+"&amp;(D10627/VLOOKUP(INT(A10627/1000),辅助表!$A$1:$F$54,6,FALSE))&amp;VLOOKUP(INT(A10627/1000),辅助表!$A$1:$G$54,7,FALSE)</f>
        <v>药品体力恢复+7%</v>
      </c>
    </row>
    <row r="10628" spans="1:7">
      <c r="A10628" s="26">
        <v>30027</v>
      </c>
      <c r="B10628" s="34" t="s">
        <v>46</v>
      </c>
      <c r="C10628" s="34" t="s">
        <v>391</v>
      </c>
      <c r="D10628" s="34">
        <f>CEILING(RIGHT(A10628,3)/VLOOKUP(INT(A10628/1000),辅助表!$A$1:$F$54,5,FALSE),1)*VLOOKUP(INT(A10628/1000),辅助表!$A$1:$F$54,6,FALSE)</f>
        <v>700</v>
      </c>
      <c r="E10628" s="34">
        <v>0</v>
      </c>
      <c r="F10628" s="34">
        <f>ROUND(D10628*VLOOKUP(INT(A10628/1000),辅助表!$A$1:$F$54,5,FALSE),0)/VLOOKUP(INT(A10628/1000),辅助表!$A$1:$F$54,6,FALSE)</f>
        <v>28</v>
      </c>
      <c r="G10628" s="34" t="str">
        <f>VLOOKUP(INT(A10628/1000),辅助表!$A$1:$F$54,4,FALSE)&amp;"+"&amp;(D10628/VLOOKUP(INT(A10628/1000),辅助表!$A$1:$F$54,6,FALSE))&amp;VLOOKUP(INT(A10628/1000),辅助表!$A$1:$G$54,7,FALSE)</f>
        <v>药品体力恢复+7%</v>
      </c>
    </row>
    <row r="10629" spans="1:7">
      <c r="A10629" s="26">
        <v>30028</v>
      </c>
      <c r="B10629" s="34" t="s">
        <v>46</v>
      </c>
      <c r="C10629" s="34" t="s">
        <v>391</v>
      </c>
      <c r="D10629" s="34">
        <f>CEILING(RIGHT(A10629,3)/VLOOKUP(INT(A10629/1000),辅助表!$A$1:$F$54,5,FALSE),1)*VLOOKUP(INT(A10629/1000),辅助表!$A$1:$F$54,6,FALSE)</f>
        <v>700</v>
      </c>
      <c r="E10629" s="34">
        <v>0</v>
      </c>
      <c r="F10629" s="34">
        <f>ROUND(D10629*VLOOKUP(INT(A10629/1000),辅助表!$A$1:$F$54,5,FALSE),0)/VLOOKUP(INT(A10629/1000),辅助表!$A$1:$F$54,6,FALSE)</f>
        <v>28</v>
      </c>
      <c r="G10629" s="34" t="str">
        <f>VLOOKUP(INT(A10629/1000),辅助表!$A$1:$F$54,4,FALSE)&amp;"+"&amp;(D10629/VLOOKUP(INT(A10629/1000),辅助表!$A$1:$F$54,6,FALSE))&amp;VLOOKUP(INT(A10629/1000),辅助表!$A$1:$G$54,7,FALSE)</f>
        <v>药品体力恢复+7%</v>
      </c>
    </row>
    <row r="10630" spans="1:7">
      <c r="A10630" s="26">
        <v>30029</v>
      </c>
      <c r="B10630" s="34" t="s">
        <v>46</v>
      </c>
      <c r="C10630" s="34" t="s">
        <v>391</v>
      </c>
      <c r="D10630" s="34">
        <f>CEILING(RIGHT(A10630,3)/VLOOKUP(INT(A10630/1000),辅助表!$A$1:$F$54,5,FALSE),1)*VLOOKUP(INT(A10630/1000),辅助表!$A$1:$F$54,6,FALSE)</f>
        <v>800</v>
      </c>
      <c r="E10630" s="34">
        <v>0</v>
      </c>
      <c r="F10630" s="34">
        <f>ROUND(D10630*VLOOKUP(INT(A10630/1000),辅助表!$A$1:$F$54,5,FALSE),0)/VLOOKUP(INT(A10630/1000),辅助表!$A$1:$F$54,6,FALSE)</f>
        <v>32</v>
      </c>
      <c r="G10630" s="34" t="str">
        <f>VLOOKUP(INT(A10630/1000),辅助表!$A$1:$F$54,4,FALSE)&amp;"+"&amp;(D10630/VLOOKUP(INT(A10630/1000),辅助表!$A$1:$F$54,6,FALSE))&amp;VLOOKUP(INT(A10630/1000),辅助表!$A$1:$G$54,7,FALSE)</f>
        <v>药品体力恢复+8%</v>
      </c>
    </row>
    <row r="10631" spans="1:7">
      <c r="A10631" s="26">
        <v>30030</v>
      </c>
      <c r="B10631" s="34" t="s">
        <v>46</v>
      </c>
      <c r="C10631" s="34" t="s">
        <v>391</v>
      </c>
      <c r="D10631" s="34">
        <f>CEILING(RIGHT(A10631,3)/VLOOKUP(INT(A10631/1000),辅助表!$A$1:$F$54,5,FALSE),1)*VLOOKUP(INT(A10631/1000),辅助表!$A$1:$F$54,6,FALSE)</f>
        <v>800</v>
      </c>
      <c r="E10631" s="34">
        <v>0</v>
      </c>
      <c r="F10631" s="34">
        <f>ROUND(D10631*VLOOKUP(INT(A10631/1000),辅助表!$A$1:$F$54,5,FALSE),0)/VLOOKUP(INT(A10631/1000),辅助表!$A$1:$F$54,6,FALSE)</f>
        <v>32</v>
      </c>
      <c r="G10631" s="34" t="str">
        <f>VLOOKUP(INT(A10631/1000),辅助表!$A$1:$F$54,4,FALSE)&amp;"+"&amp;(D10631/VLOOKUP(INT(A10631/1000),辅助表!$A$1:$F$54,6,FALSE))&amp;VLOOKUP(INT(A10631/1000),辅助表!$A$1:$G$54,7,FALSE)</f>
        <v>药品体力恢复+8%</v>
      </c>
    </row>
    <row r="10632" spans="1:7">
      <c r="A10632" s="26">
        <v>30031</v>
      </c>
      <c r="B10632" s="34" t="s">
        <v>46</v>
      </c>
      <c r="C10632" s="34" t="s">
        <v>391</v>
      </c>
      <c r="D10632" s="34">
        <f>CEILING(RIGHT(A10632,3)/VLOOKUP(INT(A10632/1000),辅助表!$A$1:$F$54,5,FALSE),1)*VLOOKUP(INT(A10632/1000),辅助表!$A$1:$F$54,6,FALSE)</f>
        <v>800</v>
      </c>
      <c r="E10632" s="34">
        <v>0</v>
      </c>
      <c r="F10632" s="34">
        <f>ROUND(D10632*VLOOKUP(INT(A10632/1000),辅助表!$A$1:$F$54,5,FALSE),0)/VLOOKUP(INT(A10632/1000),辅助表!$A$1:$F$54,6,FALSE)</f>
        <v>32</v>
      </c>
      <c r="G10632" s="34" t="str">
        <f>VLOOKUP(INT(A10632/1000),辅助表!$A$1:$F$54,4,FALSE)&amp;"+"&amp;(D10632/VLOOKUP(INT(A10632/1000),辅助表!$A$1:$F$54,6,FALSE))&amp;VLOOKUP(INT(A10632/1000),辅助表!$A$1:$G$54,7,FALSE)</f>
        <v>药品体力恢复+8%</v>
      </c>
    </row>
    <row r="10633" spans="1:7">
      <c r="A10633" s="26">
        <v>30032</v>
      </c>
      <c r="B10633" s="34" t="s">
        <v>46</v>
      </c>
      <c r="C10633" s="34" t="s">
        <v>391</v>
      </c>
      <c r="D10633" s="34">
        <f>CEILING(RIGHT(A10633,3)/VLOOKUP(INT(A10633/1000),辅助表!$A$1:$F$54,5,FALSE),1)*VLOOKUP(INT(A10633/1000),辅助表!$A$1:$F$54,6,FALSE)</f>
        <v>800</v>
      </c>
      <c r="E10633" s="34">
        <v>0</v>
      </c>
      <c r="F10633" s="34">
        <f>ROUND(D10633*VLOOKUP(INT(A10633/1000),辅助表!$A$1:$F$54,5,FALSE),0)/VLOOKUP(INT(A10633/1000),辅助表!$A$1:$F$54,6,FALSE)</f>
        <v>32</v>
      </c>
      <c r="G10633" s="34" t="str">
        <f>VLOOKUP(INT(A10633/1000),辅助表!$A$1:$F$54,4,FALSE)&amp;"+"&amp;(D10633/VLOOKUP(INT(A10633/1000),辅助表!$A$1:$F$54,6,FALSE))&amp;VLOOKUP(INT(A10633/1000),辅助表!$A$1:$G$54,7,FALSE)</f>
        <v>药品体力恢复+8%</v>
      </c>
    </row>
    <row r="10634" spans="1:7">
      <c r="A10634" s="26">
        <v>30033</v>
      </c>
      <c r="B10634" s="34" t="s">
        <v>46</v>
      </c>
      <c r="C10634" s="34" t="s">
        <v>391</v>
      </c>
      <c r="D10634" s="34">
        <f>CEILING(RIGHT(A10634,3)/VLOOKUP(INT(A10634/1000),辅助表!$A$1:$F$54,5,FALSE),1)*VLOOKUP(INT(A10634/1000),辅助表!$A$1:$F$54,6,FALSE)</f>
        <v>900</v>
      </c>
      <c r="E10634" s="34">
        <v>0</v>
      </c>
      <c r="F10634" s="34">
        <f>ROUND(D10634*VLOOKUP(INT(A10634/1000),辅助表!$A$1:$F$54,5,FALSE),0)/VLOOKUP(INT(A10634/1000),辅助表!$A$1:$F$54,6,FALSE)</f>
        <v>36</v>
      </c>
      <c r="G10634" s="34" t="str">
        <f>VLOOKUP(INT(A10634/1000),辅助表!$A$1:$F$54,4,FALSE)&amp;"+"&amp;(D10634/VLOOKUP(INT(A10634/1000),辅助表!$A$1:$F$54,6,FALSE))&amp;VLOOKUP(INT(A10634/1000),辅助表!$A$1:$G$54,7,FALSE)</f>
        <v>药品体力恢复+9%</v>
      </c>
    </row>
    <row r="10635" spans="1:7">
      <c r="A10635" s="26">
        <v>30034</v>
      </c>
      <c r="B10635" s="34" t="s">
        <v>46</v>
      </c>
      <c r="C10635" s="34" t="s">
        <v>391</v>
      </c>
      <c r="D10635" s="34">
        <f>CEILING(RIGHT(A10635,3)/VLOOKUP(INT(A10635/1000),辅助表!$A$1:$F$54,5,FALSE),1)*VLOOKUP(INT(A10635/1000),辅助表!$A$1:$F$54,6,FALSE)</f>
        <v>900</v>
      </c>
      <c r="E10635" s="34">
        <v>0</v>
      </c>
      <c r="F10635" s="34">
        <f>ROUND(D10635*VLOOKUP(INT(A10635/1000),辅助表!$A$1:$F$54,5,FALSE),0)/VLOOKUP(INT(A10635/1000),辅助表!$A$1:$F$54,6,FALSE)</f>
        <v>36</v>
      </c>
      <c r="G10635" s="34" t="str">
        <f>VLOOKUP(INT(A10635/1000),辅助表!$A$1:$F$54,4,FALSE)&amp;"+"&amp;(D10635/VLOOKUP(INT(A10635/1000),辅助表!$A$1:$F$54,6,FALSE))&amp;VLOOKUP(INT(A10635/1000),辅助表!$A$1:$G$54,7,FALSE)</f>
        <v>药品体力恢复+9%</v>
      </c>
    </row>
    <row r="10636" spans="1:7">
      <c r="A10636" s="26">
        <v>30035</v>
      </c>
      <c r="B10636" s="34" t="s">
        <v>46</v>
      </c>
      <c r="C10636" s="34" t="s">
        <v>391</v>
      </c>
      <c r="D10636" s="34">
        <f>CEILING(RIGHT(A10636,3)/VLOOKUP(INT(A10636/1000),辅助表!$A$1:$F$54,5,FALSE),1)*VLOOKUP(INT(A10636/1000),辅助表!$A$1:$F$54,6,FALSE)</f>
        <v>900</v>
      </c>
      <c r="E10636" s="34">
        <v>0</v>
      </c>
      <c r="F10636" s="34">
        <f>ROUND(D10636*VLOOKUP(INT(A10636/1000),辅助表!$A$1:$F$54,5,FALSE),0)/VLOOKUP(INT(A10636/1000),辅助表!$A$1:$F$54,6,FALSE)</f>
        <v>36</v>
      </c>
      <c r="G10636" s="34" t="str">
        <f>VLOOKUP(INT(A10636/1000),辅助表!$A$1:$F$54,4,FALSE)&amp;"+"&amp;(D10636/VLOOKUP(INT(A10636/1000),辅助表!$A$1:$F$54,6,FALSE))&amp;VLOOKUP(INT(A10636/1000),辅助表!$A$1:$G$54,7,FALSE)</f>
        <v>药品体力恢复+9%</v>
      </c>
    </row>
    <row r="10637" spans="1:7">
      <c r="A10637" s="26">
        <v>30036</v>
      </c>
      <c r="B10637" s="34" t="s">
        <v>46</v>
      </c>
      <c r="C10637" s="34" t="s">
        <v>391</v>
      </c>
      <c r="D10637" s="34">
        <f>CEILING(RIGHT(A10637,3)/VLOOKUP(INT(A10637/1000),辅助表!$A$1:$F$54,5,FALSE),1)*VLOOKUP(INT(A10637/1000),辅助表!$A$1:$F$54,6,FALSE)</f>
        <v>900</v>
      </c>
      <c r="E10637" s="34">
        <v>0</v>
      </c>
      <c r="F10637" s="34">
        <f>ROUND(D10637*VLOOKUP(INT(A10637/1000),辅助表!$A$1:$F$54,5,FALSE),0)/VLOOKUP(INT(A10637/1000),辅助表!$A$1:$F$54,6,FALSE)</f>
        <v>36</v>
      </c>
      <c r="G10637" s="34" t="str">
        <f>VLOOKUP(INT(A10637/1000),辅助表!$A$1:$F$54,4,FALSE)&amp;"+"&amp;(D10637/VLOOKUP(INT(A10637/1000),辅助表!$A$1:$F$54,6,FALSE))&amp;VLOOKUP(INT(A10637/1000),辅助表!$A$1:$G$54,7,FALSE)</f>
        <v>药品体力恢复+9%</v>
      </c>
    </row>
    <row r="10638" spans="1:7">
      <c r="A10638" s="26">
        <v>30037</v>
      </c>
      <c r="B10638" s="34" t="s">
        <v>46</v>
      </c>
      <c r="C10638" s="34" t="s">
        <v>391</v>
      </c>
      <c r="D10638" s="34">
        <f>CEILING(RIGHT(A10638,3)/VLOOKUP(INT(A10638/1000),辅助表!$A$1:$F$54,5,FALSE),1)*VLOOKUP(INT(A10638/1000),辅助表!$A$1:$F$54,6,FALSE)</f>
        <v>1000</v>
      </c>
      <c r="E10638" s="34">
        <v>0</v>
      </c>
      <c r="F10638" s="34">
        <f>ROUND(D10638*VLOOKUP(INT(A10638/1000),辅助表!$A$1:$F$54,5,FALSE),0)/VLOOKUP(INT(A10638/1000),辅助表!$A$1:$F$54,6,FALSE)</f>
        <v>40</v>
      </c>
      <c r="G10638" s="34" t="str">
        <f>VLOOKUP(INT(A10638/1000),辅助表!$A$1:$F$54,4,FALSE)&amp;"+"&amp;(D10638/VLOOKUP(INT(A10638/1000),辅助表!$A$1:$F$54,6,FALSE))&amp;VLOOKUP(INT(A10638/1000),辅助表!$A$1:$G$54,7,FALSE)</f>
        <v>药品体力恢复+10%</v>
      </c>
    </row>
    <row r="10639" spans="1:7">
      <c r="A10639" s="26">
        <v>30038</v>
      </c>
      <c r="B10639" s="34" t="s">
        <v>46</v>
      </c>
      <c r="C10639" s="34" t="s">
        <v>391</v>
      </c>
      <c r="D10639" s="34">
        <f>CEILING(RIGHT(A10639,3)/VLOOKUP(INT(A10639/1000),辅助表!$A$1:$F$54,5,FALSE),1)*VLOOKUP(INT(A10639/1000),辅助表!$A$1:$F$54,6,FALSE)</f>
        <v>1000</v>
      </c>
      <c r="E10639" s="34">
        <v>0</v>
      </c>
      <c r="F10639" s="34">
        <f>ROUND(D10639*VLOOKUP(INT(A10639/1000),辅助表!$A$1:$F$54,5,FALSE),0)/VLOOKUP(INT(A10639/1000),辅助表!$A$1:$F$54,6,FALSE)</f>
        <v>40</v>
      </c>
      <c r="G10639" s="34" t="str">
        <f>VLOOKUP(INT(A10639/1000),辅助表!$A$1:$F$54,4,FALSE)&amp;"+"&amp;(D10639/VLOOKUP(INT(A10639/1000),辅助表!$A$1:$F$54,6,FALSE))&amp;VLOOKUP(INT(A10639/1000),辅助表!$A$1:$G$54,7,FALSE)</f>
        <v>药品体力恢复+10%</v>
      </c>
    </row>
    <row r="10640" spans="1:7">
      <c r="A10640" s="26">
        <v>30039</v>
      </c>
      <c r="B10640" s="34" t="s">
        <v>46</v>
      </c>
      <c r="C10640" s="34" t="s">
        <v>391</v>
      </c>
      <c r="D10640" s="34">
        <f>CEILING(RIGHT(A10640,3)/VLOOKUP(INT(A10640/1000),辅助表!$A$1:$F$54,5,FALSE),1)*VLOOKUP(INT(A10640/1000),辅助表!$A$1:$F$54,6,FALSE)</f>
        <v>1000</v>
      </c>
      <c r="E10640" s="34">
        <v>0</v>
      </c>
      <c r="F10640" s="34">
        <f>ROUND(D10640*VLOOKUP(INT(A10640/1000),辅助表!$A$1:$F$54,5,FALSE),0)/VLOOKUP(INT(A10640/1000),辅助表!$A$1:$F$54,6,FALSE)</f>
        <v>40</v>
      </c>
      <c r="G10640" s="34" t="str">
        <f>VLOOKUP(INT(A10640/1000),辅助表!$A$1:$F$54,4,FALSE)&amp;"+"&amp;(D10640/VLOOKUP(INT(A10640/1000),辅助表!$A$1:$F$54,6,FALSE))&amp;VLOOKUP(INT(A10640/1000),辅助表!$A$1:$G$54,7,FALSE)</f>
        <v>药品体力恢复+10%</v>
      </c>
    </row>
    <row r="10641" spans="1:7">
      <c r="A10641" s="26">
        <v>30040</v>
      </c>
      <c r="B10641" s="34" t="s">
        <v>46</v>
      </c>
      <c r="C10641" s="34" t="s">
        <v>391</v>
      </c>
      <c r="D10641" s="34">
        <f>CEILING(RIGHT(A10641,3)/VLOOKUP(INT(A10641/1000),辅助表!$A$1:$F$54,5,FALSE),1)*VLOOKUP(INT(A10641/1000),辅助表!$A$1:$F$54,6,FALSE)</f>
        <v>1000</v>
      </c>
      <c r="E10641" s="34">
        <v>0</v>
      </c>
      <c r="F10641" s="34">
        <f>ROUND(D10641*VLOOKUP(INT(A10641/1000),辅助表!$A$1:$F$54,5,FALSE),0)/VLOOKUP(INT(A10641/1000),辅助表!$A$1:$F$54,6,FALSE)</f>
        <v>40</v>
      </c>
      <c r="G10641" s="34" t="str">
        <f>VLOOKUP(INT(A10641/1000),辅助表!$A$1:$F$54,4,FALSE)&amp;"+"&amp;(D10641/VLOOKUP(INT(A10641/1000),辅助表!$A$1:$F$54,6,FALSE))&amp;VLOOKUP(INT(A10641/1000),辅助表!$A$1:$G$54,7,FALSE)</f>
        <v>药品体力恢复+10%</v>
      </c>
    </row>
    <row r="10642" spans="1:7">
      <c r="A10642" s="26">
        <v>30041</v>
      </c>
      <c r="B10642" s="34" t="s">
        <v>46</v>
      </c>
      <c r="C10642" s="34" t="s">
        <v>391</v>
      </c>
      <c r="D10642" s="34">
        <f>CEILING(RIGHT(A10642,3)/VLOOKUP(INT(A10642/1000),辅助表!$A$1:$F$54,5,FALSE),1)*VLOOKUP(INT(A10642/1000),辅助表!$A$1:$F$54,6,FALSE)</f>
        <v>1100</v>
      </c>
      <c r="E10642" s="34">
        <v>0</v>
      </c>
      <c r="F10642" s="34">
        <f>ROUND(D10642*VLOOKUP(INT(A10642/1000),辅助表!$A$1:$F$54,5,FALSE),0)/VLOOKUP(INT(A10642/1000),辅助表!$A$1:$F$54,6,FALSE)</f>
        <v>44</v>
      </c>
      <c r="G10642" s="34" t="str">
        <f>VLOOKUP(INT(A10642/1000),辅助表!$A$1:$F$54,4,FALSE)&amp;"+"&amp;(D10642/VLOOKUP(INT(A10642/1000),辅助表!$A$1:$F$54,6,FALSE))&amp;VLOOKUP(INT(A10642/1000),辅助表!$A$1:$G$54,7,FALSE)</f>
        <v>药品体力恢复+11%</v>
      </c>
    </row>
    <row r="10643" spans="1:7">
      <c r="A10643" s="26">
        <v>30042</v>
      </c>
      <c r="B10643" s="34" t="s">
        <v>46</v>
      </c>
      <c r="C10643" s="34" t="s">
        <v>391</v>
      </c>
      <c r="D10643" s="34">
        <f>CEILING(RIGHT(A10643,3)/VLOOKUP(INT(A10643/1000),辅助表!$A$1:$F$54,5,FALSE),1)*VLOOKUP(INT(A10643/1000),辅助表!$A$1:$F$54,6,FALSE)</f>
        <v>1100</v>
      </c>
      <c r="E10643" s="34">
        <v>0</v>
      </c>
      <c r="F10643" s="34">
        <f>ROUND(D10643*VLOOKUP(INT(A10643/1000),辅助表!$A$1:$F$54,5,FALSE),0)/VLOOKUP(INT(A10643/1000),辅助表!$A$1:$F$54,6,FALSE)</f>
        <v>44</v>
      </c>
      <c r="G10643" s="34" t="str">
        <f>VLOOKUP(INT(A10643/1000),辅助表!$A$1:$F$54,4,FALSE)&amp;"+"&amp;(D10643/VLOOKUP(INT(A10643/1000),辅助表!$A$1:$F$54,6,FALSE))&amp;VLOOKUP(INT(A10643/1000),辅助表!$A$1:$G$54,7,FALSE)</f>
        <v>药品体力恢复+11%</v>
      </c>
    </row>
    <row r="10644" spans="1:7">
      <c r="A10644" s="26">
        <v>30043</v>
      </c>
      <c r="B10644" s="34" t="s">
        <v>46</v>
      </c>
      <c r="C10644" s="34" t="s">
        <v>391</v>
      </c>
      <c r="D10644" s="34">
        <f>CEILING(RIGHT(A10644,3)/VLOOKUP(INT(A10644/1000),辅助表!$A$1:$F$54,5,FALSE),1)*VLOOKUP(INT(A10644/1000),辅助表!$A$1:$F$54,6,FALSE)</f>
        <v>1100</v>
      </c>
      <c r="E10644" s="34">
        <v>0</v>
      </c>
      <c r="F10644" s="34">
        <f>ROUND(D10644*VLOOKUP(INT(A10644/1000),辅助表!$A$1:$F$54,5,FALSE),0)/VLOOKUP(INT(A10644/1000),辅助表!$A$1:$F$54,6,FALSE)</f>
        <v>44</v>
      </c>
      <c r="G10644" s="34" t="str">
        <f>VLOOKUP(INT(A10644/1000),辅助表!$A$1:$F$54,4,FALSE)&amp;"+"&amp;(D10644/VLOOKUP(INT(A10644/1000),辅助表!$A$1:$F$54,6,FALSE))&amp;VLOOKUP(INT(A10644/1000),辅助表!$A$1:$G$54,7,FALSE)</f>
        <v>药品体力恢复+11%</v>
      </c>
    </row>
    <row r="10645" spans="1:7">
      <c r="A10645" s="26">
        <v>30044</v>
      </c>
      <c r="B10645" s="34" t="s">
        <v>46</v>
      </c>
      <c r="C10645" s="34" t="s">
        <v>391</v>
      </c>
      <c r="D10645" s="34">
        <f>CEILING(RIGHT(A10645,3)/VLOOKUP(INT(A10645/1000),辅助表!$A$1:$F$54,5,FALSE),1)*VLOOKUP(INT(A10645/1000),辅助表!$A$1:$F$54,6,FALSE)</f>
        <v>1100</v>
      </c>
      <c r="E10645" s="34">
        <v>0</v>
      </c>
      <c r="F10645" s="34">
        <f>ROUND(D10645*VLOOKUP(INT(A10645/1000),辅助表!$A$1:$F$54,5,FALSE),0)/VLOOKUP(INT(A10645/1000),辅助表!$A$1:$F$54,6,FALSE)</f>
        <v>44</v>
      </c>
      <c r="G10645" s="34" t="str">
        <f>VLOOKUP(INT(A10645/1000),辅助表!$A$1:$F$54,4,FALSE)&amp;"+"&amp;(D10645/VLOOKUP(INT(A10645/1000),辅助表!$A$1:$F$54,6,FALSE))&amp;VLOOKUP(INT(A10645/1000),辅助表!$A$1:$G$54,7,FALSE)</f>
        <v>药品体力恢复+11%</v>
      </c>
    </row>
    <row r="10646" spans="1:7">
      <c r="A10646" s="26">
        <v>30045</v>
      </c>
      <c r="B10646" s="34" t="s">
        <v>46</v>
      </c>
      <c r="C10646" s="34" t="s">
        <v>391</v>
      </c>
      <c r="D10646" s="34">
        <f>CEILING(RIGHT(A10646,3)/VLOOKUP(INT(A10646/1000),辅助表!$A$1:$F$54,5,FALSE),1)*VLOOKUP(INT(A10646/1000),辅助表!$A$1:$F$54,6,FALSE)</f>
        <v>1200</v>
      </c>
      <c r="E10646" s="34">
        <v>0</v>
      </c>
      <c r="F10646" s="34">
        <f>ROUND(D10646*VLOOKUP(INT(A10646/1000),辅助表!$A$1:$F$54,5,FALSE),0)/VLOOKUP(INT(A10646/1000),辅助表!$A$1:$F$54,6,FALSE)</f>
        <v>48</v>
      </c>
      <c r="G10646" s="34" t="str">
        <f>VLOOKUP(INT(A10646/1000),辅助表!$A$1:$F$54,4,FALSE)&amp;"+"&amp;(D10646/VLOOKUP(INT(A10646/1000),辅助表!$A$1:$F$54,6,FALSE))&amp;VLOOKUP(INT(A10646/1000),辅助表!$A$1:$G$54,7,FALSE)</f>
        <v>药品体力恢复+12%</v>
      </c>
    </row>
    <row r="10647" spans="1:7">
      <c r="A10647" s="26">
        <v>30046</v>
      </c>
      <c r="B10647" s="34" t="s">
        <v>46</v>
      </c>
      <c r="C10647" s="34" t="s">
        <v>391</v>
      </c>
      <c r="D10647" s="34">
        <f>CEILING(RIGHT(A10647,3)/VLOOKUP(INT(A10647/1000),辅助表!$A$1:$F$54,5,FALSE),1)*VLOOKUP(INT(A10647/1000),辅助表!$A$1:$F$54,6,FALSE)</f>
        <v>1200</v>
      </c>
      <c r="E10647" s="34">
        <v>0</v>
      </c>
      <c r="F10647" s="34">
        <f>ROUND(D10647*VLOOKUP(INT(A10647/1000),辅助表!$A$1:$F$54,5,FALSE),0)/VLOOKUP(INT(A10647/1000),辅助表!$A$1:$F$54,6,FALSE)</f>
        <v>48</v>
      </c>
      <c r="G10647" s="34" t="str">
        <f>VLOOKUP(INT(A10647/1000),辅助表!$A$1:$F$54,4,FALSE)&amp;"+"&amp;(D10647/VLOOKUP(INT(A10647/1000),辅助表!$A$1:$F$54,6,FALSE))&amp;VLOOKUP(INT(A10647/1000),辅助表!$A$1:$G$54,7,FALSE)</f>
        <v>药品体力恢复+12%</v>
      </c>
    </row>
    <row r="10648" spans="1:7">
      <c r="A10648" s="26">
        <v>30047</v>
      </c>
      <c r="B10648" s="34" t="s">
        <v>46</v>
      </c>
      <c r="C10648" s="34" t="s">
        <v>391</v>
      </c>
      <c r="D10648" s="34">
        <f>CEILING(RIGHT(A10648,3)/VLOOKUP(INT(A10648/1000),辅助表!$A$1:$F$54,5,FALSE),1)*VLOOKUP(INT(A10648/1000),辅助表!$A$1:$F$54,6,FALSE)</f>
        <v>1200</v>
      </c>
      <c r="E10648" s="34">
        <v>0</v>
      </c>
      <c r="F10648" s="34">
        <f>ROUND(D10648*VLOOKUP(INT(A10648/1000),辅助表!$A$1:$F$54,5,FALSE),0)/VLOOKUP(INT(A10648/1000),辅助表!$A$1:$F$54,6,FALSE)</f>
        <v>48</v>
      </c>
      <c r="G10648" s="34" t="str">
        <f>VLOOKUP(INT(A10648/1000),辅助表!$A$1:$F$54,4,FALSE)&amp;"+"&amp;(D10648/VLOOKUP(INT(A10648/1000),辅助表!$A$1:$F$54,6,FALSE))&amp;VLOOKUP(INT(A10648/1000),辅助表!$A$1:$G$54,7,FALSE)</f>
        <v>药品体力恢复+12%</v>
      </c>
    </row>
    <row r="10649" spans="1:7">
      <c r="A10649" s="26">
        <v>30048</v>
      </c>
      <c r="B10649" s="34" t="s">
        <v>46</v>
      </c>
      <c r="C10649" s="34" t="s">
        <v>391</v>
      </c>
      <c r="D10649" s="34">
        <f>CEILING(RIGHT(A10649,3)/VLOOKUP(INT(A10649/1000),辅助表!$A$1:$F$54,5,FALSE),1)*VLOOKUP(INT(A10649/1000),辅助表!$A$1:$F$54,6,FALSE)</f>
        <v>1200</v>
      </c>
      <c r="E10649" s="34">
        <v>0</v>
      </c>
      <c r="F10649" s="34">
        <f>ROUND(D10649*VLOOKUP(INT(A10649/1000),辅助表!$A$1:$F$54,5,FALSE),0)/VLOOKUP(INT(A10649/1000),辅助表!$A$1:$F$54,6,FALSE)</f>
        <v>48</v>
      </c>
      <c r="G10649" s="34" t="str">
        <f>VLOOKUP(INT(A10649/1000),辅助表!$A$1:$F$54,4,FALSE)&amp;"+"&amp;(D10649/VLOOKUP(INT(A10649/1000),辅助表!$A$1:$F$54,6,FALSE))&amp;VLOOKUP(INT(A10649/1000),辅助表!$A$1:$G$54,7,FALSE)</f>
        <v>药品体力恢复+12%</v>
      </c>
    </row>
    <row r="10650" spans="1:7">
      <c r="A10650" s="26">
        <v>30049</v>
      </c>
      <c r="B10650" s="34" t="s">
        <v>46</v>
      </c>
      <c r="C10650" s="34" t="s">
        <v>391</v>
      </c>
      <c r="D10650" s="34">
        <f>CEILING(RIGHT(A10650,3)/VLOOKUP(INT(A10650/1000),辅助表!$A$1:$F$54,5,FALSE),1)*VLOOKUP(INT(A10650/1000),辅助表!$A$1:$F$54,6,FALSE)</f>
        <v>1300</v>
      </c>
      <c r="E10650" s="34">
        <v>0</v>
      </c>
      <c r="F10650" s="34">
        <f>ROUND(D10650*VLOOKUP(INT(A10650/1000),辅助表!$A$1:$F$54,5,FALSE),0)/VLOOKUP(INT(A10650/1000),辅助表!$A$1:$F$54,6,FALSE)</f>
        <v>52</v>
      </c>
      <c r="G10650" s="34" t="str">
        <f>VLOOKUP(INT(A10650/1000),辅助表!$A$1:$F$54,4,FALSE)&amp;"+"&amp;(D10650/VLOOKUP(INT(A10650/1000),辅助表!$A$1:$F$54,6,FALSE))&amp;VLOOKUP(INT(A10650/1000),辅助表!$A$1:$G$54,7,FALSE)</f>
        <v>药品体力恢复+13%</v>
      </c>
    </row>
    <row r="10651" spans="1:7">
      <c r="A10651" s="26">
        <v>30050</v>
      </c>
      <c r="B10651" s="34" t="s">
        <v>46</v>
      </c>
      <c r="C10651" s="34" t="s">
        <v>391</v>
      </c>
      <c r="D10651" s="34">
        <f>CEILING(RIGHT(A10651,3)/VLOOKUP(INT(A10651/1000),辅助表!$A$1:$F$54,5,FALSE),1)*VLOOKUP(INT(A10651/1000),辅助表!$A$1:$F$54,6,FALSE)</f>
        <v>1300</v>
      </c>
      <c r="E10651" s="34">
        <v>0</v>
      </c>
      <c r="F10651" s="34">
        <f>ROUND(D10651*VLOOKUP(INT(A10651/1000),辅助表!$A$1:$F$54,5,FALSE),0)/VLOOKUP(INT(A10651/1000),辅助表!$A$1:$F$54,6,FALSE)</f>
        <v>52</v>
      </c>
      <c r="G10651" s="34" t="str">
        <f>VLOOKUP(INT(A10651/1000),辅助表!$A$1:$F$54,4,FALSE)&amp;"+"&amp;(D10651/VLOOKUP(INT(A10651/1000),辅助表!$A$1:$F$54,6,FALSE))&amp;VLOOKUP(INT(A10651/1000),辅助表!$A$1:$G$54,7,FALSE)</f>
        <v>药品体力恢复+13%</v>
      </c>
    </row>
    <row r="10652" spans="1:7">
      <c r="A10652" s="26">
        <v>30051</v>
      </c>
      <c r="B10652" s="34" t="s">
        <v>46</v>
      </c>
      <c r="C10652" s="34" t="s">
        <v>391</v>
      </c>
      <c r="D10652" s="34">
        <f>CEILING(RIGHT(A10652,3)/VLOOKUP(INT(A10652/1000),辅助表!$A$1:$F$54,5,FALSE),1)*VLOOKUP(INT(A10652/1000),辅助表!$A$1:$F$54,6,FALSE)</f>
        <v>1300</v>
      </c>
      <c r="E10652" s="34">
        <v>0</v>
      </c>
      <c r="F10652" s="34">
        <f>ROUND(D10652*VLOOKUP(INT(A10652/1000),辅助表!$A$1:$F$54,5,FALSE),0)/VLOOKUP(INT(A10652/1000),辅助表!$A$1:$F$54,6,FALSE)</f>
        <v>52</v>
      </c>
      <c r="G10652" s="34" t="str">
        <f>VLOOKUP(INT(A10652/1000),辅助表!$A$1:$F$54,4,FALSE)&amp;"+"&amp;(D10652/VLOOKUP(INT(A10652/1000),辅助表!$A$1:$F$54,6,FALSE))&amp;VLOOKUP(INT(A10652/1000),辅助表!$A$1:$G$54,7,FALSE)</f>
        <v>药品体力恢复+13%</v>
      </c>
    </row>
    <row r="10653" spans="1:7">
      <c r="A10653" s="26">
        <v>30052</v>
      </c>
      <c r="B10653" s="34" t="s">
        <v>46</v>
      </c>
      <c r="C10653" s="34" t="s">
        <v>391</v>
      </c>
      <c r="D10653" s="34">
        <f>CEILING(RIGHT(A10653,3)/VLOOKUP(INT(A10653/1000),辅助表!$A$1:$F$54,5,FALSE),1)*VLOOKUP(INT(A10653/1000),辅助表!$A$1:$F$54,6,FALSE)</f>
        <v>1300</v>
      </c>
      <c r="E10653" s="34">
        <v>0</v>
      </c>
      <c r="F10653" s="34">
        <f>ROUND(D10653*VLOOKUP(INT(A10653/1000),辅助表!$A$1:$F$54,5,FALSE),0)/VLOOKUP(INT(A10653/1000),辅助表!$A$1:$F$54,6,FALSE)</f>
        <v>52</v>
      </c>
      <c r="G10653" s="34" t="str">
        <f>VLOOKUP(INT(A10653/1000),辅助表!$A$1:$F$54,4,FALSE)&amp;"+"&amp;(D10653/VLOOKUP(INT(A10653/1000),辅助表!$A$1:$F$54,6,FALSE))&amp;VLOOKUP(INT(A10653/1000),辅助表!$A$1:$G$54,7,FALSE)</f>
        <v>药品体力恢复+13%</v>
      </c>
    </row>
    <row r="10654" spans="1:7">
      <c r="A10654" s="26">
        <v>30053</v>
      </c>
      <c r="B10654" s="34" t="s">
        <v>46</v>
      </c>
      <c r="C10654" s="34" t="s">
        <v>391</v>
      </c>
      <c r="D10654" s="34">
        <f>CEILING(RIGHT(A10654,3)/VLOOKUP(INT(A10654/1000),辅助表!$A$1:$F$54,5,FALSE),1)*VLOOKUP(INT(A10654/1000),辅助表!$A$1:$F$54,6,FALSE)</f>
        <v>1400</v>
      </c>
      <c r="E10654" s="34">
        <v>0</v>
      </c>
      <c r="F10654" s="34">
        <f>ROUND(D10654*VLOOKUP(INT(A10654/1000),辅助表!$A$1:$F$54,5,FALSE),0)/VLOOKUP(INT(A10654/1000),辅助表!$A$1:$F$54,6,FALSE)</f>
        <v>56</v>
      </c>
      <c r="G10654" s="34" t="str">
        <f>VLOOKUP(INT(A10654/1000),辅助表!$A$1:$F$54,4,FALSE)&amp;"+"&amp;(D10654/VLOOKUP(INT(A10654/1000),辅助表!$A$1:$F$54,6,FALSE))&amp;VLOOKUP(INT(A10654/1000),辅助表!$A$1:$G$54,7,FALSE)</f>
        <v>药品体力恢复+14%</v>
      </c>
    </row>
    <row r="10655" spans="1:7">
      <c r="A10655" s="26">
        <v>30054</v>
      </c>
      <c r="B10655" s="34" t="s">
        <v>46</v>
      </c>
      <c r="C10655" s="34" t="s">
        <v>391</v>
      </c>
      <c r="D10655" s="34">
        <f>CEILING(RIGHT(A10655,3)/VLOOKUP(INT(A10655/1000),辅助表!$A$1:$F$54,5,FALSE),1)*VLOOKUP(INT(A10655/1000),辅助表!$A$1:$F$54,6,FALSE)</f>
        <v>1400</v>
      </c>
      <c r="E10655" s="34">
        <v>0</v>
      </c>
      <c r="F10655" s="34">
        <f>ROUND(D10655*VLOOKUP(INT(A10655/1000),辅助表!$A$1:$F$54,5,FALSE),0)/VLOOKUP(INT(A10655/1000),辅助表!$A$1:$F$54,6,FALSE)</f>
        <v>56</v>
      </c>
      <c r="G10655" s="34" t="str">
        <f>VLOOKUP(INT(A10655/1000),辅助表!$A$1:$F$54,4,FALSE)&amp;"+"&amp;(D10655/VLOOKUP(INT(A10655/1000),辅助表!$A$1:$F$54,6,FALSE))&amp;VLOOKUP(INT(A10655/1000),辅助表!$A$1:$G$54,7,FALSE)</f>
        <v>药品体力恢复+14%</v>
      </c>
    </row>
    <row r="10656" spans="1:7">
      <c r="A10656" s="26">
        <v>30055</v>
      </c>
      <c r="B10656" s="34" t="s">
        <v>46</v>
      </c>
      <c r="C10656" s="34" t="s">
        <v>391</v>
      </c>
      <c r="D10656" s="34">
        <f>CEILING(RIGHT(A10656,3)/VLOOKUP(INT(A10656/1000),辅助表!$A$1:$F$54,5,FALSE),1)*VLOOKUP(INT(A10656/1000),辅助表!$A$1:$F$54,6,FALSE)</f>
        <v>1400</v>
      </c>
      <c r="E10656" s="34">
        <v>0</v>
      </c>
      <c r="F10656" s="34">
        <f>ROUND(D10656*VLOOKUP(INT(A10656/1000),辅助表!$A$1:$F$54,5,FALSE),0)/VLOOKUP(INT(A10656/1000),辅助表!$A$1:$F$54,6,FALSE)</f>
        <v>56</v>
      </c>
      <c r="G10656" s="34" t="str">
        <f>VLOOKUP(INT(A10656/1000),辅助表!$A$1:$F$54,4,FALSE)&amp;"+"&amp;(D10656/VLOOKUP(INT(A10656/1000),辅助表!$A$1:$F$54,6,FALSE))&amp;VLOOKUP(INT(A10656/1000),辅助表!$A$1:$G$54,7,FALSE)</f>
        <v>药品体力恢复+14%</v>
      </c>
    </row>
    <row r="10657" spans="1:7">
      <c r="A10657" s="26">
        <v>30056</v>
      </c>
      <c r="B10657" s="34" t="s">
        <v>46</v>
      </c>
      <c r="C10657" s="34" t="s">
        <v>391</v>
      </c>
      <c r="D10657" s="34">
        <f>CEILING(RIGHT(A10657,3)/VLOOKUP(INT(A10657/1000),辅助表!$A$1:$F$54,5,FALSE),1)*VLOOKUP(INT(A10657/1000),辅助表!$A$1:$F$54,6,FALSE)</f>
        <v>1400</v>
      </c>
      <c r="E10657" s="34">
        <v>0</v>
      </c>
      <c r="F10657" s="34">
        <f>ROUND(D10657*VLOOKUP(INT(A10657/1000),辅助表!$A$1:$F$54,5,FALSE),0)/VLOOKUP(INT(A10657/1000),辅助表!$A$1:$F$54,6,FALSE)</f>
        <v>56</v>
      </c>
      <c r="G10657" s="34" t="str">
        <f>VLOOKUP(INT(A10657/1000),辅助表!$A$1:$F$54,4,FALSE)&amp;"+"&amp;(D10657/VLOOKUP(INT(A10657/1000),辅助表!$A$1:$F$54,6,FALSE))&amp;VLOOKUP(INT(A10657/1000),辅助表!$A$1:$G$54,7,FALSE)</f>
        <v>药品体力恢复+14%</v>
      </c>
    </row>
    <row r="10658" spans="1:7">
      <c r="A10658" s="26">
        <v>30057</v>
      </c>
      <c r="B10658" s="34" t="s">
        <v>46</v>
      </c>
      <c r="C10658" s="34" t="s">
        <v>391</v>
      </c>
      <c r="D10658" s="34">
        <f>CEILING(RIGHT(A10658,3)/VLOOKUP(INT(A10658/1000),辅助表!$A$1:$F$54,5,FALSE),1)*VLOOKUP(INT(A10658/1000),辅助表!$A$1:$F$54,6,FALSE)</f>
        <v>1500</v>
      </c>
      <c r="E10658" s="34">
        <v>0</v>
      </c>
      <c r="F10658" s="34">
        <f>ROUND(D10658*VLOOKUP(INT(A10658/1000),辅助表!$A$1:$F$54,5,FALSE),0)/VLOOKUP(INT(A10658/1000),辅助表!$A$1:$F$54,6,FALSE)</f>
        <v>60</v>
      </c>
      <c r="G10658" s="34" t="str">
        <f>VLOOKUP(INT(A10658/1000),辅助表!$A$1:$F$54,4,FALSE)&amp;"+"&amp;(D10658/VLOOKUP(INT(A10658/1000),辅助表!$A$1:$F$54,6,FALSE))&amp;VLOOKUP(INT(A10658/1000),辅助表!$A$1:$G$54,7,FALSE)</f>
        <v>药品体力恢复+15%</v>
      </c>
    </row>
    <row r="10659" spans="1:7">
      <c r="A10659" s="26">
        <v>30058</v>
      </c>
      <c r="B10659" s="34" t="s">
        <v>46</v>
      </c>
      <c r="C10659" s="34" t="s">
        <v>391</v>
      </c>
      <c r="D10659" s="34">
        <f>CEILING(RIGHT(A10659,3)/VLOOKUP(INT(A10659/1000),辅助表!$A$1:$F$54,5,FALSE),1)*VLOOKUP(INT(A10659/1000),辅助表!$A$1:$F$54,6,FALSE)</f>
        <v>1500</v>
      </c>
      <c r="E10659" s="34">
        <v>0</v>
      </c>
      <c r="F10659" s="34">
        <f>ROUND(D10659*VLOOKUP(INT(A10659/1000),辅助表!$A$1:$F$54,5,FALSE),0)/VLOOKUP(INT(A10659/1000),辅助表!$A$1:$F$54,6,FALSE)</f>
        <v>60</v>
      </c>
      <c r="G10659" s="34" t="str">
        <f>VLOOKUP(INT(A10659/1000),辅助表!$A$1:$F$54,4,FALSE)&amp;"+"&amp;(D10659/VLOOKUP(INT(A10659/1000),辅助表!$A$1:$F$54,6,FALSE))&amp;VLOOKUP(INT(A10659/1000),辅助表!$A$1:$G$54,7,FALSE)</f>
        <v>药品体力恢复+15%</v>
      </c>
    </row>
    <row r="10660" spans="1:7">
      <c r="A10660" s="26">
        <v>30059</v>
      </c>
      <c r="B10660" s="34" t="s">
        <v>46</v>
      </c>
      <c r="C10660" s="34" t="s">
        <v>391</v>
      </c>
      <c r="D10660" s="34">
        <f>CEILING(RIGHT(A10660,3)/VLOOKUP(INT(A10660/1000),辅助表!$A$1:$F$54,5,FALSE),1)*VLOOKUP(INT(A10660/1000),辅助表!$A$1:$F$54,6,FALSE)</f>
        <v>1500</v>
      </c>
      <c r="E10660" s="34">
        <v>0</v>
      </c>
      <c r="F10660" s="34">
        <f>ROUND(D10660*VLOOKUP(INT(A10660/1000),辅助表!$A$1:$F$54,5,FALSE),0)/VLOOKUP(INT(A10660/1000),辅助表!$A$1:$F$54,6,FALSE)</f>
        <v>60</v>
      </c>
      <c r="G10660" s="34" t="str">
        <f>VLOOKUP(INT(A10660/1000),辅助表!$A$1:$F$54,4,FALSE)&amp;"+"&amp;(D10660/VLOOKUP(INT(A10660/1000),辅助表!$A$1:$F$54,6,FALSE))&amp;VLOOKUP(INT(A10660/1000),辅助表!$A$1:$G$54,7,FALSE)</f>
        <v>药品体力恢复+15%</v>
      </c>
    </row>
    <row r="10661" spans="1:7">
      <c r="A10661" s="26">
        <v>30060</v>
      </c>
      <c r="B10661" s="34" t="s">
        <v>46</v>
      </c>
      <c r="C10661" s="34" t="s">
        <v>391</v>
      </c>
      <c r="D10661" s="34">
        <f>CEILING(RIGHT(A10661,3)/VLOOKUP(INT(A10661/1000),辅助表!$A$1:$F$54,5,FALSE),1)*VLOOKUP(INT(A10661/1000),辅助表!$A$1:$F$54,6,FALSE)</f>
        <v>1500</v>
      </c>
      <c r="E10661" s="34">
        <v>0</v>
      </c>
      <c r="F10661" s="34">
        <f>ROUND(D10661*VLOOKUP(INT(A10661/1000),辅助表!$A$1:$F$54,5,FALSE),0)/VLOOKUP(INT(A10661/1000),辅助表!$A$1:$F$54,6,FALSE)</f>
        <v>60</v>
      </c>
      <c r="G10661" s="34" t="str">
        <f>VLOOKUP(INT(A10661/1000),辅助表!$A$1:$F$54,4,FALSE)&amp;"+"&amp;(D10661/VLOOKUP(INT(A10661/1000),辅助表!$A$1:$F$54,6,FALSE))&amp;VLOOKUP(INT(A10661/1000),辅助表!$A$1:$G$54,7,FALSE)</f>
        <v>药品体力恢复+15%</v>
      </c>
    </row>
    <row r="10662" spans="1:7">
      <c r="A10662" s="26">
        <v>30061</v>
      </c>
      <c r="B10662" s="34" t="s">
        <v>46</v>
      </c>
      <c r="C10662" s="34" t="s">
        <v>391</v>
      </c>
      <c r="D10662" s="34">
        <f>CEILING(RIGHT(A10662,3)/VLOOKUP(INT(A10662/1000),辅助表!$A$1:$F$54,5,FALSE),1)*VLOOKUP(INT(A10662/1000),辅助表!$A$1:$F$54,6,FALSE)</f>
        <v>1600</v>
      </c>
      <c r="E10662" s="34">
        <v>0</v>
      </c>
      <c r="F10662" s="34">
        <f>ROUND(D10662*VLOOKUP(INT(A10662/1000),辅助表!$A$1:$F$54,5,FALSE),0)/VLOOKUP(INT(A10662/1000),辅助表!$A$1:$F$54,6,FALSE)</f>
        <v>64</v>
      </c>
      <c r="G10662" s="34" t="str">
        <f>VLOOKUP(INT(A10662/1000),辅助表!$A$1:$F$54,4,FALSE)&amp;"+"&amp;(D10662/VLOOKUP(INT(A10662/1000),辅助表!$A$1:$F$54,6,FALSE))&amp;VLOOKUP(INT(A10662/1000),辅助表!$A$1:$G$54,7,FALSE)</f>
        <v>药品体力恢复+16%</v>
      </c>
    </row>
    <row r="10663" spans="1:7">
      <c r="A10663" s="26">
        <v>30062</v>
      </c>
      <c r="B10663" s="34" t="s">
        <v>46</v>
      </c>
      <c r="C10663" s="34" t="s">
        <v>391</v>
      </c>
      <c r="D10663" s="34">
        <f>CEILING(RIGHT(A10663,3)/VLOOKUP(INT(A10663/1000),辅助表!$A$1:$F$54,5,FALSE),1)*VLOOKUP(INT(A10663/1000),辅助表!$A$1:$F$54,6,FALSE)</f>
        <v>1600</v>
      </c>
      <c r="E10663" s="34">
        <v>0</v>
      </c>
      <c r="F10663" s="34">
        <f>ROUND(D10663*VLOOKUP(INT(A10663/1000),辅助表!$A$1:$F$54,5,FALSE),0)/VLOOKUP(INT(A10663/1000),辅助表!$A$1:$F$54,6,FALSE)</f>
        <v>64</v>
      </c>
      <c r="G10663" s="34" t="str">
        <f>VLOOKUP(INT(A10663/1000),辅助表!$A$1:$F$54,4,FALSE)&amp;"+"&amp;(D10663/VLOOKUP(INT(A10663/1000),辅助表!$A$1:$F$54,6,FALSE))&amp;VLOOKUP(INT(A10663/1000),辅助表!$A$1:$G$54,7,FALSE)</f>
        <v>药品体力恢复+16%</v>
      </c>
    </row>
    <row r="10664" spans="1:7">
      <c r="A10664" s="26">
        <v>30063</v>
      </c>
      <c r="B10664" s="34" t="s">
        <v>46</v>
      </c>
      <c r="C10664" s="34" t="s">
        <v>391</v>
      </c>
      <c r="D10664" s="34">
        <f>CEILING(RIGHT(A10664,3)/VLOOKUP(INT(A10664/1000),辅助表!$A$1:$F$54,5,FALSE),1)*VLOOKUP(INT(A10664/1000),辅助表!$A$1:$F$54,6,FALSE)</f>
        <v>1600</v>
      </c>
      <c r="E10664" s="34">
        <v>0</v>
      </c>
      <c r="F10664" s="34">
        <f>ROUND(D10664*VLOOKUP(INT(A10664/1000),辅助表!$A$1:$F$54,5,FALSE),0)/VLOOKUP(INT(A10664/1000),辅助表!$A$1:$F$54,6,FALSE)</f>
        <v>64</v>
      </c>
      <c r="G10664" s="34" t="str">
        <f>VLOOKUP(INT(A10664/1000),辅助表!$A$1:$F$54,4,FALSE)&amp;"+"&amp;(D10664/VLOOKUP(INT(A10664/1000),辅助表!$A$1:$F$54,6,FALSE))&amp;VLOOKUP(INT(A10664/1000),辅助表!$A$1:$G$54,7,FALSE)</f>
        <v>药品体力恢复+16%</v>
      </c>
    </row>
    <row r="10665" spans="1:7">
      <c r="A10665" s="26">
        <v>30064</v>
      </c>
      <c r="B10665" s="34" t="s">
        <v>46</v>
      </c>
      <c r="C10665" s="34" t="s">
        <v>391</v>
      </c>
      <c r="D10665" s="34">
        <f>CEILING(RIGHT(A10665,3)/VLOOKUP(INT(A10665/1000),辅助表!$A$1:$F$54,5,FALSE),1)*VLOOKUP(INT(A10665/1000),辅助表!$A$1:$F$54,6,FALSE)</f>
        <v>1600</v>
      </c>
      <c r="E10665" s="34">
        <v>0</v>
      </c>
      <c r="F10665" s="34">
        <f>ROUND(D10665*VLOOKUP(INT(A10665/1000),辅助表!$A$1:$F$54,5,FALSE),0)/VLOOKUP(INT(A10665/1000),辅助表!$A$1:$F$54,6,FALSE)</f>
        <v>64</v>
      </c>
      <c r="G10665" s="34" t="str">
        <f>VLOOKUP(INT(A10665/1000),辅助表!$A$1:$F$54,4,FALSE)&amp;"+"&amp;(D10665/VLOOKUP(INT(A10665/1000),辅助表!$A$1:$F$54,6,FALSE))&amp;VLOOKUP(INT(A10665/1000),辅助表!$A$1:$G$54,7,FALSE)</f>
        <v>药品体力恢复+16%</v>
      </c>
    </row>
    <row r="10666" spans="1:7">
      <c r="A10666" s="26">
        <v>30065</v>
      </c>
      <c r="B10666" s="34" t="s">
        <v>46</v>
      </c>
      <c r="C10666" s="34" t="s">
        <v>391</v>
      </c>
      <c r="D10666" s="34">
        <f>CEILING(RIGHT(A10666,3)/VLOOKUP(INT(A10666/1000),辅助表!$A$1:$F$54,5,FALSE),1)*VLOOKUP(INT(A10666/1000),辅助表!$A$1:$F$54,6,FALSE)</f>
        <v>1700</v>
      </c>
      <c r="E10666" s="34">
        <v>0</v>
      </c>
      <c r="F10666" s="34">
        <f>ROUND(D10666*VLOOKUP(INT(A10666/1000),辅助表!$A$1:$F$54,5,FALSE),0)/VLOOKUP(INT(A10666/1000),辅助表!$A$1:$F$54,6,FALSE)</f>
        <v>68</v>
      </c>
      <c r="G10666" s="34" t="str">
        <f>VLOOKUP(INT(A10666/1000),辅助表!$A$1:$F$54,4,FALSE)&amp;"+"&amp;(D10666/VLOOKUP(INT(A10666/1000),辅助表!$A$1:$F$54,6,FALSE))&amp;VLOOKUP(INT(A10666/1000),辅助表!$A$1:$G$54,7,FALSE)</f>
        <v>药品体力恢复+17%</v>
      </c>
    </row>
    <row r="10667" spans="1:7">
      <c r="A10667" s="26">
        <v>30066</v>
      </c>
      <c r="B10667" s="34" t="s">
        <v>46</v>
      </c>
      <c r="C10667" s="34" t="s">
        <v>391</v>
      </c>
      <c r="D10667" s="34">
        <f>CEILING(RIGHT(A10667,3)/VLOOKUP(INT(A10667/1000),辅助表!$A$1:$F$54,5,FALSE),1)*VLOOKUP(INT(A10667/1000),辅助表!$A$1:$F$54,6,FALSE)</f>
        <v>1700</v>
      </c>
      <c r="E10667" s="34">
        <v>0</v>
      </c>
      <c r="F10667" s="34">
        <f>ROUND(D10667*VLOOKUP(INT(A10667/1000),辅助表!$A$1:$F$54,5,FALSE),0)/VLOOKUP(INT(A10667/1000),辅助表!$A$1:$F$54,6,FALSE)</f>
        <v>68</v>
      </c>
      <c r="G10667" s="34" t="str">
        <f>VLOOKUP(INT(A10667/1000),辅助表!$A$1:$F$54,4,FALSE)&amp;"+"&amp;(D10667/VLOOKUP(INT(A10667/1000),辅助表!$A$1:$F$54,6,FALSE))&amp;VLOOKUP(INT(A10667/1000),辅助表!$A$1:$G$54,7,FALSE)</f>
        <v>药品体力恢复+17%</v>
      </c>
    </row>
    <row r="10668" spans="1:7">
      <c r="A10668" s="26">
        <v>30067</v>
      </c>
      <c r="B10668" s="34" t="s">
        <v>46</v>
      </c>
      <c r="C10668" s="34" t="s">
        <v>391</v>
      </c>
      <c r="D10668" s="34">
        <f>CEILING(RIGHT(A10668,3)/VLOOKUP(INT(A10668/1000),辅助表!$A$1:$F$54,5,FALSE),1)*VLOOKUP(INT(A10668/1000),辅助表!$A$1:$F$54,6,FALSE)</f>
        <v>1700</v>
      </c>
      <c r="E10668" s="34">
        <v>0</v>
      </c>
      <c r="F10668" s="34">
        <f>ROUND(D10668*VLOOKUP(INT(A10668/1000),辅助表!$A$1:$F$54,5,FALSE),0)/VLOOKUP(INT(A10668/1000),辅助表!$A$1:$F$54,6,FALSE)</f>
        <v>68</v>
      </c>
      <c r="G10668" s="34" t="str">
        <f>VLOOKUP(INT(A10668/1000),辅助表!$A$1:$F$54,4,FALSE)&amp;"+"&amp;(D10668/VLOOKUP(INT(A10668/1000),辅助表!$A$1:$F$54,6,FALSE))&amp;VLOOKUP(INT(A10668/1000),辅助表!$A$1:$G$54,7,FALSE)</f>
        <v>药品体力恢复+17%</v>
      </c>
    </row>
    <row r="10669" spans="1:7">
      <c r="A10669" s="26">
        <v>30068</v>
      </c>
      <c r="B10669" s="34" t="s">
        <v>46</v>
      </c>
      <c r="C10669" s="34" t="s">
        <v>391</v>
      </c>
      <c r="D10669" s="34">
        <f>CEILING(RIGHT(A10669,3)/VLOOKUP(INT(A10669/1000),辅助表!$A$1:$F$54,5,FALSE),1)*VLOOKUP(INT(A10669/1000),辅助表!$A$1:$F$54,6,FALSE)</f>
        <v>1700</v>
      </c>
      <c r="E10669" s="34">
        <v>0</v>
      </c>
      <c r="F10669" s="34">
        <f>ROUND(D10669*VLOOKUP(INT(A10669/1000),辅助表!$A$1:$F$54,5,FALSE),0)/VLOOKUP(INT(A10669/1000),辅助表!$A$1:$F$54,6,FALSE)</f>
        <v>68</v>
      </c>
      <c r="G10669" s="34" t="str">
        <f>VLOOKUP(INT(A10669/1000),辅助表!$A$1:$F$54,4,FALSE)&amp;"+"&amp;(D10669/VLOOKUP(INT(A10669/1000),辅助表!$A$1:$F$54,6,FALSE))&amp;VLOOKUP(INT(A10669/1000),辅助表!$A$1:$G$54,7,FALSE)</f>
        <v>药品体力恢复+17%</v>
      </c>
    </row>
    <row r="10670" spans="1:7">
      <c r="A10670" s="26">
        <v>30069</v>
      </c>
      <c r="B10670" s="34" t="s">
        <v>46</v>
      </c>
      <c r="C10670" s="34" t="s">
        <v>391</v>
      </c>
      <c r="D10670" s="34">
        <f>CEILING(RIGHT(A10670,3)/VLOOKUP(INT(A10670/1000),辅助表!$A$1:$F$54,5,FALSE),1)*VLOOKUP(INT(A10670/1000),辅助表!$A$1:$F$54,6,FALSE)</f>
        <v>1800</v>
      </c>
      <c r="E10670" s="34">
        <v>0</v>
      </c>
      <c r="F10670" s="34">
        <f>ROUND(D10670*VLOOKUP(INT(A10670/1000),辅助表!$A$1:$F$54,5,FALSE),0)/VLOOKUP(INT(A10670/1000),辅助表!$A$1:$F$54,6,FALSE)</f>
        <v>72</v>
      </c>
      <c r="G10670" s="34" t="str">
        <f>VLOOKUP(INT(A10670/1000),辅助表!$A$1:$F$54,4,FALSE)&amp;"+"&amp;(D10670/VLOOKUP(INT(A10670/1000),辅助表!$A$1:$F$54,6,FALSE))&amp;VLOOKUP(INT(A10670/1000),辅助表!$A$1:$G$54,7,FALSE)</f>
        <v>药品体力恢复+18%</v>
      </c>
    </row>
    <row r="10671" spans="1:7">
      <c r="A10671" s="26">
        <v>30070</v>
      </c>
      <c r="B10671" s="34" t="s">
        <v>46</v>
      </c>
      <c r="C10671" s="34" t="s">
        <v>391</v>
      </c>
      <c r="D10671" s="34">
        <f>CEILING(RIGHT(A10671,3)/VLOOKUP(INT(A10671/1000),辅助表!$A$1:$F$54,5,FALSE),1)*VLOOKUP(INT(A10671/1000),辅助表!$A$1:$F$54,6,FALSE)</f>
        <v>1800</v>
      </c>
      <c r="E10671" s="34">
        <v>0</v>
      </c>
      <c r="F10671" s="34">
        <f>ROUND(D10671*VLOOKUP(INT(A10671/1000),辅助表!$A$1:$F$54,5,FALSE),0)/VLOOKUP(INT(A10671/1000),辅助表!$A$1:$F$54,6,FALSE)</f>
        <v>72</v>
      </c>
      <c r="G10671" s="34" t="str">
        <f>VLOOKUP(INT(A10671/1000),辅助表!$A$1:$F$54,4,FALSE)&amp;"+"&amp;(D10671/VLOOKUP(INT(A10671/1000),辅助表!$A$1:$F$54,6,FALSE))&amp;VLOOKUP(INT(A10671/1000),辅助表!$A$1:$G$54,7,FALSE)</f>
        <v>药品体力恢复+18%</v>
      </c>
    </row>
    <row r="10672" spans="1:7">
      <c r="A10672" s="26">
        <v>30071</v>
      </c>
      <c r="B10672" s="34" t="s">
        <v>46</v>
      </c>
      <c r="C10672" s="34" t="s">
        <v>391</v>
      </c>
      <c r="D10672" s="34">
        <f>CEILING(RIGHT(A10672,3)/VLOOKUP(INT(A10672/1000),辅助表!$A$1:$F$54,5,FALSE),1)*VLOOKUP(INT(A10672/1000),辅助表!$A$1:$F$54,6,FALSE)</f>
        <v>1800</v>
      </c>
      <c r="E10672" s="34">
        <v>0</v>
      </c>
      <c r="F10672" s="34">
        <f>ROUND(D10672*VLOOKUP(INT(A10672/1000),辅助表!$A$1:$F$54,5,FALSE),0)/VLOOKUP(INT(A10672/1000),辅助表!$A$1:$F$54,6,FALSE)</f>
        <v>72</v>
      </c>
      <c r="G10672" s="34" t="str">
        <f>VLOOKUP(INT(A10672/1000),辅助表!$A$1:$F$54,4,FALSE)&amp;"+"&amp;(D10672/VLOOKUP(INT(A10672/1000),辅助表!$A$1:$F$54,6,FALSE))&amp;VLOOKUP(INT(A10672/1000),辅助表!$A$1:$G$54,7,FALSE)</f>
        <v>药品体力恢复+18%</v>
      </c>
    </row>
    <row r="10673" spans="1:7">
      <c r="A10673" s="26">
        <v>30072</v>
      </c>
      <c r="B10673" s="34" t="s">
        <v>46</v>
      </c>
      <c r="C10673" s="34" t="s">
        <v>391</v>
      </c>
      <c r="D10673" s="34">
        <f>CEILING(RIGHT(A10673,3)/VLOOKUP(INT(A10673/1000),辅助表!$A$1:$F$54,5,FALSE),1)*VLOOKUP(INT(A10673/1000),辅助表!$A$1:$F$54,6,FALSE)</f>
        <v>1800</v>
      </c>
      <c r="E10673" s="34">
        <v>0</v>
      </c>
      <c r="F10673" s="34">
        <f>ROUND(D10673*VLOOKUP(INT(A10673/1000),辅助表!$A$1:$F$54,5,FALSE),0)/VLOOKUP(INT(A10673/1000),辅助表!$A$1:$F$54,6,FALSE)</f>
        <v>72</v>
      </c>
      <c r="G10673" s="34" t="str">
        <f>VLOOKUP(INT(A10673/1000),辅助表!$A$1:$F$54,4,FALSE)&amp;"+"&amp;(D10673/VLOOKUP(INT(A10673/1000),辅助表!$A$1:$F$54,6,FALSE))&amp;VLOOKUP(INT(A10673/1000),辅助表!$A$1:$G$54,7,FALSE)</f>
        <v>药品体力恢复+18%</v>
      </c>
    </row>
    <row r="10674" spans="1:7">
      <c r="A10674" s="26">
        <v>30073</v>
      </c>
      <c r="B10674" s="34" t="s">
        <v>46</v>
      </c>
      <c r="C10674" s="34" t="s">
        <v>391</v>
      </c>
      <c r="D10674" s="34">
        <f>CEILING(RIGHT(A10674,3)/VLOOKUP(INT(A10674/1000),辅助表!$A$1:$F$54,5,FALSE),1)*VLOOKUP(INT(A10674/1000),辅助表!$A$1:$F$54,6,FALSE)</f>
        <v>1900</v>
      </c>
      <c r="E10674" s="34">
        <v>0</v>
      </c>
      <c r="F10674" s="34">
        <f>ROUND(D10674*VLOOKUP(INT(A10674/1000),辅助表!$A$1:$F$54,5,FALSE),0)/VLOOKUP(INT(A10674/1000),辅助表!$A$1:$F$54,6,FALSE)</f>
        <v>76</v>
      </c>
      <c r="G10674" s="34" t="str">
        <f>VLOOKUP(INT(A10674/1000),辅助表!$A$1:$F$54,4,FALSE)&amp;"+"&amp;(D10674/VLOOKUP(INT(A10674/1000),辅助表!$A$1:$F$54,6,FALSE))&amp;VLOOKUP(INT(A10674/1000),辅助表!$A$1:$G$54,7,FALSE)</f>
        <v>药品体力恢复+19%</v>
      </c>
    </row>
    <row r="10675" spans="1:7">
      <c r="A10675" s="26">
        <v>30074</v>
      </c>
      <c r="B10675" s="34" t="s">
        <v>46</v>
      </c>
      <c r="C10675" s="34" t="s">
        <v>391</v>
      </c>
      <c r="D10675" s="34">
        <f>CEILING(RIGHT(A10675,3)/VLOOKUP(INT(A10675/1000),辅助表!$A$1:$F$54,5,FALSE),1)*VLOOKUP(INT(A10675/1000),辅助表!$A$1:$F$54,6,FALSE)</f>
        <v>1900</v>
      </c>
      <c r="E10675" s="34">
        <v>0</v>
      </c>
      <c r="F10675" s="34">
        <f>ROUND(D10675*VLOOKUP(INT(A10675/1000),辅助表!$A$1:$F$54,5,FALSE),0)/VLOOKUP(INT(A10675/1000),辅助表!$A$1:$F$54,6,FALSE)</f>
        <v>76</v>
      </c>
      <c r="G10675" s="34" t="str">
        <f>VLOOKUP(INT(A10675/1000),辅助表!$A$1:$F$54,4,FALSE)&amp;"+"&amp;(D10675/VLOOKUP(INT(A10675/1000),辅助表!$A$1:$F$54,6,FALSE))&amp;VLOOKUP(INT(A10675/1000),辅助表!$A$1:$G$54,7,FALSE)</f>
        <v>药品体力恢复+19%</v>
      </c>
    </row>
    <row r="10676" spans="1:7">
      <c r="A10676" s="26">
        <v>30075</v>
      </c>
      <c r="B10676" s="34" t="s">
        <v>46</v>
      </c>
      <c r="C10676" s="34" t="s">
        <v>391</v>
      </c>
      <c r="D10676" s="34">
        <f>CEILING(RIGHT(A10676,3)/VLOOKUP(INT(A10676/1000),辅助表!$A$1:$F$54,5,FALSE),1)*VLOOKUP(INT(A10676/1000),辅助表!$A$1:$F$54,6,FALSE)</f>
        <v>1900</v>
      </c>
      <c r="E10676" s="34">
        <v>0</v>
      </c>
      <c r="F10676" s="34">
        <f>ROUND(D10676*VLOOKUP(INT(A10676/1000),辅助表!$A$1:$F$54,5,FALSE),0)/VLOOKUP(INT(A10676/1000),辅助表!$A$1:$F$54,6,FALSE)</f>
        <v>76</v>
      </c>
      <c r="G10676" s="34" t="str">
        <f>VLOOKUP(INT(A10676/1000),辅助表!$A$1:$F$54,4,FALSE)&amp;"+"&amp;(D10676/VLOOKUP(INT(A10676/1000),辅助表!$A$1:$F$54,6,FALSE))&amp;VLOOKUP(INT(A10676/1000),辅助表!$A$1:$G$54,7,FALSE)</f>
        <v>药品体力恢复+19%</v>
      </c>
    </row>
    <row r="10677" spans="1:7">
      <c r="A10677" s="26">
        <v>30076</v>
      </c>
      <c r="B10677" s="34" t="s">
        <v>46</v>
      </c>
      <c r="C10677" s="34" t="s">
        <v>391</v>
      </c>
      <c r="D10677" s="34">
        <f>CEILING(RIGHT(A10677,3)/VLOOKUP(INT(A10677/1000),辅助表!$A$1:$F$54,5,FALSE),1)*VLOOKUP(INT(A10677/1000),辅助表!$A$1:$F$54,6,FALSE)</f>
        <v>1900</v>
      </c>
      <c r="E10677" s="34">
        <v>0</v>
      </c>
      <c r="F10677" s="34">
        <f>ROUND(D10677*VLOOKUP(INT(A10677/1000),辅助表!$A$1:$F$54,5,FALSE),0)/VLOOKUP(INT(A10677/1000),辅助表!$A$1:$F$54,6,FALSE)</f>
        <v>76</v>
      </c>
      <c r="G10677" s="34" t="str">
        <f>VLOOKUP(INT(A10677/1000),辅助表!$A$1:$F$54,4,FALSE)&amp;"+"&amp;(D10677/VLOOKUP(INT(A10677/1000),辅助表!$A$1:$F$54,6,FALSE))&amp;VLOOKUP(INT(A10677/1000),辅助表!$A$1:$G$54,7,FALSE)</f>
        <v>药品体力恢复+19%</v>
      </c>
    </row>
    <row r="10678" spans="1:7">
      <c r="A10678" s="26">
        <v>30077</v>
      </c>
      <c r="B10678" s="34" t="s">
        <v>46</v>
      </c>
      <c r="C10678" s="34" t="s">
        <v>391</v>
      </c>
      <c r="D10678" s="34">
        <f>CEILING(RIGHT(A10678,3)/VLOOKUP(INT(A10678/1000),辅助表!$A$1:$F$54,5,FALSE),1)*VLOOKUP(INT(A10678/1000),辅助表!$A$1:$F$54,6,FALSE)</f>
        <v>2000</v>
      </c>
      <c r="E10678" s="34">
        <v>0</v>
      </c>
      <c r="F10678" s="34">
        <f>ROUND(D10678*VLOOKUP(INT(A10678/1000),辅助表!$A$1:$F$54,5,FALSE),0)/VLOOKUP(INT(A10678/1000),辅助表!$A$1:$F$54,6,FALSE)</f>
        <v>80</v>
      </c>
      <c r="G10678" s="34" t="str">
        <f>VLOOKUP(INT(A10678/1000),辅助表!$A$1:$F$54,4,FALSE)&amp;"+"&amp;(D10678/VLOOKUP(INT(A10678/1000),辅助表!$A$1:$F$54,6,FALSE))&amp;VLOOKUP(INT(A10678/1000),辅助表!$A$1:$G$54,7,FALSE)</f>
        <v>药品体力恢复+20%</v>
      </c>
    </row>
    <row r="10679" spans="1:7">
      <c r="A10679" s="26">
        <v>30078</v>
      </c>
      <c r="B10679" s="34" t="s">
        <v>46</v>
      </c>
      <c r="C10679" s="34" t="s">
        <v>391</v>
      </c>
      <c r="D10679" s="34">
        <f>CEILING(RIGHT(A10679,3)/VLOOKUP(INT(A10679/1000),辅助表!$A$1:$F$54,5,FALSE),1)*VLOOKUP(INT(A10679/1000),辅助表!$A$1:$F$54,6,FALSE)</f>
        <v>2000</v>
      </c>
      <c r="E10679" s="34">
        <v>0</v>
      </c>
      <c r="F10679" s="34">
        <f>ROUND(D10679*VLOOKUP(INT(A10679/1000),辅助表!$A$1:$F$54,5,FALSE),0)/VLOOKUP(INT(A10679/1000),辅助表!$A$1:$F$54,6,FALSE)</f>
        <v>80</v>
      </c>
      <c r="G10679" s="34" t="str">
        <f>VLOOKUP(INT(A10679/1000),辅助表!$A$1:$F$54,4,FALSE)&amp;"+"&amp;(D10679/VLOOKUP(INT(A10679/1000),辅助表!$A$1:$F$54,6,FALSE))&amp;VLOOKUP(INT(A10679/1000),辅助表!$A$1:$G$54,7,FALSE)</f>
        <v>药品体力恢复+20%</v>
      </c>
    </row>
    <row r="10680" spans="1:7">
      <c r="A10680" s="26">
        <v>30079</v>
      </c>
      <c r="B10680" s="34" t="s">
        <v>46</v>
      </c>
      <c r="C10680" s="34" t="s">
        <v>391</v>
      </c>
      <c r="D10680" s="34">
        <f>CEILING(RIGHT(A10680,3)/VLOOKUP(INT(A10680/1000),辅助表!$A$1:$F$54,5,FALSE),1)*VLOOKUP(INT(A10680/1000),辅助表!$A$1:$F$54,6,FALSE)</f>
        <v>2000</v>
      </c>
      <c r="E10680" s="34">
        <v>0</v>
      </c>
      <c r="F10680" s="34">
        <f>ROUND(D10680*VLOOKUP(INT(A10680/1000),辅助表!$A$1:$F$54,5,FALSE),0)/VLOOKUP(INT(A10680/1000),辅助表!$A$1:$F$54,6,FALSE)</f>
        <v>80</v>
      </c>
      <c r="G10680" s="34" t="str">
        <f>VLOOKUP(INT(A10680/1000),辅助表!$A$1:$F$54,4,FALSE)&amp;"+"&amp;(D10680/VLOOKUP(INT(A10680/1000),辅助表!$A$1:$F$54,6,FALSE))&amp;VLOOKUP(INT(A10680/1000),辅助表!$A$1:$G$54,7,FALSE)</f>
        <v>药品体力恢复+20%</v>
      </c>
    </row>
    <row r="10681" spans="1:7">
      <c r="A10681" s="26">
        <v>30080</v>
      </c>
      <c r="B10681" s="34" t="s">
        <v>46</v>
      </c>
      <c r="C10681" s="34" t="s">
        <v>391</v>
      </c>
      <c r="D10681" s="34">
        <f>CEILING(RIGHT(A10681,3)/VLOOKUP(INT(A10681/1000),辅助表!$A$1:$F$54,5,FALSE),1)*VLOOKUP(INT(A10681/1000),辅助表!$A$1:$F$54,6,FALSE)</f>
        <v>2000</v>
      </c>
      <c r="E10681" s="34">
        <v>0</v>
      </c>
      <c r="F10681" s="34">
        <f>ROUND(D10681*VLOOKUP(INT(A10681/1000),辅助表!$A$1:$F$54,5,FALSE),0)/VLOOKUP(INT(A10681/1000),辅助表!$A$1:$F$54,6,FALSE)</f>
        <v>80</v>
      </c>
      <c r="G10681" s="34" t="str">
        <f>VLOOKUP(INT(A10681/1000),辅助表!$A$1:$F$54,4,FALSE)&amp;"+"&amp;(D10681/VLOOKUP(INT(A10681/1000),辅助表!$A$1:$F$54,6,FALSE))&amp;VLOOKUP(INT(A10681/1000),辅助表!$A$1:$G$54,7,FALSE)</f>
        <v>药品体力恢复+20%</v>
      </c>
    </row>
    <row r="10682" spans="1:7">
      <c r="A10682" s="26">
        <v>30081</v>
      </c>
      <c r="B10682" s="34" t="s">
        <v>46</v>
      </c>
      <c r="C10682" s="34" t="s">
        <v>391</v>
      </c>
      <c r="D10682" s="34">
        <f>CEILING(RIGHT(A10682,3)/VLOOKUP(INT(A10682/1000),辅助表!$A$1:$F$54,5,FALSE),1)*VLOOKUP(INT(A10682/1000),辅助表!$A$1:$F$54,6,FALSE)</f>
        <v>2100</v>
      </c>
      <c r="E10682" s="34">
        <v>0</v>
      </c>
      <c r="F10682" s="34">
        <f>ROUND(D10682*VLOOKUP(INT(A10682/1000),辅助表!$A$1:$F$54,5,FALSE),0)/VLOOKUP(INT(A10682/1000),辅助表!$A$1:$F$54,6,FALSE)</f>
        <v>84</v>
      </c>
      <c r="G10682" s="34" t="str">
        <f>VLOOKUP(INT(A10682/1000),辅助表!$A$1:$F$54,4,FALSE)&amp;"+"&amp;(D10682/VLOOKUP(INT(A10682/1000),辅助表!$A$1:$F$54,6,FALSE))&amp;VLOOKUP(INT(A10682/1000),辅助表!$A$1:$G$54,7,FALSE)</f>
        <v>药品体力恢复+21%</v>
      </c>
    </row>
    <row r="10683" spans="1:7">
      <c r="A10683" s="26">
        <v>30082</v>
      </c>
      <c r="B10683" s="34" t="s">
        <v>46</v>
      </c>
      <c r="C10683" s="34" t="s">
        <v>391</v>
      </c>
      <c r="D10683" s="34">
        <f>CEILING(RIGHT(A10683,3)/VLOOKUP(INT(A10683/1000),辅助表!$A$1:$F$54,5,FALSE),1)*VLOOKUP(INT(A10683/1000),辅助表!$A$1:$F$54,6,FALSE)</f>
        <v>2100</v>
      </c>
      <c r="E10683" s="34">
        <v>0</v>
      </c>
      <c r="F10683" s="34">
        <f>ROUND(D10683*VLOOKUP(INT(A10683/1000),辅助表!$A$1:$F$54,5,FALSE),0)/VLOOKUP(INT(A10683/1000),辅助表!$A$1:$F$54,6,FALSE)</f>
        <v>84</v>
      </c>
      <c r="G10683" s="34" t="str">
        <f>VLOOKUP(INT(A10683/1000),辅助表!$A$1:$F$54,4,FALSE)&amp;"+"&amp;(D10683/VLOOKUP(INT(A10683/1000),辅助表!$A$1:$F$54,6,FALSE))&amp;VLOOKUP(INT(A10683/1000),辅助表!$A$1:$G$54,7,FALSE)</f>
        <v>药品体力恢复+21%</v>
      </c>
    </row>
    <row r="10684" spans="1:7">
      <c r="A10684" s="26">
        <v>30083</v>
      </c>
      <c r="B10684" s="34" t="s">
        <v>46</v>
      </c>
      <c r="C10684" s="34" t="s">
        <v>391</v>
      </c>
      <c r="D10684" s="34">
        <f>CEILING(RIGHT(A10684,3)/VLOOKUP(INT(A10684/1000),辅助表!$A$1:$F$54,5,FALSE),1)*VLOOKUP(INT(A10684/1000),辅助表!$A$1:$F$54,6,FALSE)</f>
        <v>2100</v>
      </c>
      <c r="E10684" s="34">
        <v>0</v>
      </c>
      <c r="F10684" s="34">
        <f>ROUND(D10684*VLOOKUP(INT(A10684/1000),辅助表!$A$1:$F$54,5,FALSE),0)/VLOOKUP(INT(A10684/1000),辅助表!$A$1:$F$54,6,FALSE)</f>
        <v>84</v>
      </c>
      <c r="G10684" s="34" t="str">
        <f>VLOOKUP(INT(A10684/1000),辅助表!$A$1:$F$54,4,FALSE)&amp;"+"&amp;(D10684/VLOOKUP(INT(A10684/1000),辅助表!$A$1:$F$54,6,FALSE))&amp;VLOOKUP(INT(A10684/1000),辅助表!$A$1:$G$54,7,FALSE)</f>
        <v>药品体力恢复+21%</v>
      </c>
    </row>
    <row r="10685" spans="1:7">
      <c r="A10685" s="26">
        <v>30084</v>
      </c>
      <c r="B10685" s="34" t="s">
        <v>46</v>
      </c>
      <c r="C10685" s="34" t="s">
        <v>391</v>
      </c>
      <c r="D10685" s="34">
        <f>CEILING(RIGHT(A10685,3)/VLOOKUP(INT(A10685/1000),辅助表!$A$1:$F$54,5,FALSE),1)*VLOOKUP(INT(A10685/1000),辅助表!$A$1:$F$54,6,FALSE)</f>
        <v>2100</v>
      </c>
      <c r="E10685" s="34">
        <v>0</v>
      </c>
      <c r="F10685" s="34">
        <f>ROUND(D10685*VLOOKUP(INT(A10685/1000),辅助表!$A$1:$F$54,5,FALSE),0)/VLOOKUP(INT(A10685/1000),辅助表!$A$1:$F$54,6,FALSE)</f>
        <v>84</v>
      </c>
      <c r="G10685" s="34" t="str">
        <f>VLOOKUP(INT(A10685/1000),辅助表!$A$1:$F$54,4,FALSE)&amp;"+"&amp;(D10685/VLOOKUP(INT(A10685/1000),辅助表!$A$1:$F$54,6,FALSE))&amp;VLOOKUP(INT(A10685/1000),辅助表!$A$1:$G$54,7,FALSE)</f>
        <v>药品体力恢复+21%</v>
      </c>
    </row>
    <row r="10686" spans="1:7">
      <c r="A10686" s="26">
        <v>30085</v>
      </c>
      <c r="B10686" s="34" t="s">
        <v>46</v>
      </c>
      <c r="C10686" s="34" t="s">
        <v>391</v>
      </c>
      <c r="D10686" s="34">
        <f>CEILING(RIGHT(A10686,3)/VLOOKUP(INT(A10686/1000),辅助表!$A$1:$F$54,5,FALSE),1)*VLOOKUP(INT(A10686/1000),辅助表!$A$1:$F$54,6,FALSE)</f>
        <v>2200</v>
      </c>
      <c r="E10686" s="34">
        <v>0</v>
      </c>
      <c r="F10686" s="34">
        <f>ROUND(D10686*VLOOKUP(INT(A10686/1000),辅助表!$A$1:$F$54,5,FALSE),0)/VLOOKUP(INT(A10686/1000),辅助表!$A$1:$F$54,6,FALSE)</f>
        <v>88</v>
      </c>
      <c r="G10686" s="34" t="str">
        <f>VLOOKUP(INT(A10686/1000),辅助表!$A$1:$F$54,4,FALSE)&amp;"+"&amp;(D10686/VLOOKUP(INT(A10686/1000),辅助表!$A$1:$F$54,6,FALSE))&amp;VLOOKUP(INT(A10686/1000),辅助表!$A$1:$G$54,7,FALSE)</f>
        <v>药品体力恢复+22%</v>
      </c>
    </row>
    <row r="10687" spans="1:7">
      <c r="A10687" s="26">
        <v>30086</v>
      </c>
      <c r="B10687" s="34" t="s">
        <v>46</v>
      </c>
      <c r="C10687" s="34" t="s">
        <v>391</v>
      </c>
      <c r="D10687" s="34">
        <f>CEILING(RIGHT(A10687,3)/VLOOKUP(INT(A10687/1000),辅助表!$A$1:$F$54,5,FALSE),1)*VLOOKUP(INT(A10687/1000),辅助表!$A$1:$F$54,6,FALSE)</f>
        <v>2200</v>
      </c>
      <c r="E10687" s="34">
        <v>0</v>
      </c>
      <c r="F10687" s="34">
        <f>ROUND(D10687*VLOOKUP(INT(A10687/1000),辅助表!$A$1:$F$54,5,FALSE),0)/VLOOKUP(INT(A10687/1000),辅助表!$A$1:$F$54,6,FALSE)</f>
        <v>88</v>
      </c>
      <c r="G10687" s="34" t="str">
        <f>VLOOKUP(INT(A10687/1000),辅助表!$A$1:$F$54,4,FALSE)&amp;"+"&amp;(D10687/VLOOKUP(INT(A10687/1000),辅助表!$A$1:$F$54,6,FALSE))&amp;VLOOKUP(INT(A10687/1000),辅助表!$A$1:$G$54,7,FALSE)</f>
        <v>药品体力恢复+22%</v>
      </c>
    </row>
    <row r="10688" spans="1:7">
      <c r="A10688" s="26">
        <v>30087</v>
      </c>
      <c r="B10688" s="34" t="s">
        <v>46</v>
      </c>
      <c r="C10688" s="34" t="s">
        <v>391</v>
      </c>
      <c r="D10688" s="34">
        <f>CEILING(RIGHT(A10688,3)/VLOOKUP(INT(A10688/1000),辅助表!$A$1:$F$54,5,FALSE),1)*VLOOKUP(INT(A10688/1000),辅助表!$A$1:$F$54,6,FALSE)</f>
        <v>2200</v>
      </c>
      <c r="E10688" s="34">
        <v>0</v>
      </c>
      <c r="F10688" s="34">
        <f>ROUND(D10688*VLOOKUP(INT(A10688/1000),辅助表!$A$1:$F$54,5,FALSE),0)/VLOOKUP(INT(A10688/1000),辅助表!$A$1:$F$54,6,FALSE)</f>
        <v>88</v>
      </c>
      <c r="G10688" s="34" t="str">
        <f>VLOOKUP(INT(A10688/1000),辅助表!$A$1:$F$54,4,FALSE)&amp;"+"&amp;(D10688/VLOOKUP(INT(A10688/1000),辅助表!$A$1:$F$54,6,FALSE))&amp;VLOOKUP(INT(A10688/1000),辅助表!$A$1:$G$54,7,FALSE)</f>
        <v>药品体力恢复+22%</v>
      </c>
    </row>
    <row r="10689" spans="1:7">
      <c r="A10689" s="26">
        <v>30088</v>
      </c>
      <c r="B10689" s="34" t="s">
        <v>46</v>
      </c>
      <c r="C10689" s="34" t="s">
        <v>391</v>
      </c>
      <c r="D10689" s="34">
        <f>CEILING(RIGHT(A10689,3)/VLOOKUP(INT(A10689/1000),辅助表!$A$1:$F$54,5,FALSE),1)*VLOOKUP(INT(A10689/1000),辅助表!$A$1:$F$54,6,FALSE)</f>
        <v>2200</v>
      </c>
      <c r="E10689" s="34">
        <v>0</v>
      </c>
      <c r="F10689" s="34">
        <f>ROUND(D10689*VLOOKUP(INT(A10689/1000),辅助表!$A$1:$F$54,5,FALSE),0)/VLOOKUP(INT(A10689/1000),辅助表!$A$1:$F$54,6,FALSE)</f>
        <v>88</v>
      </c>
      <c r="G10689" s="34" t="str">
        <f>VLOOKUP(INT(A10689/1000),辅助表!$A$1:$F$54,4,FALSE)&amp;"+"&amp;(D10689/VLOOKUP(INT(A10689/1000),辅助表!$A$1:$F$54,6,FALSE))&amp;VLOOKUP(INT(A10689/1000),辅助表!$A$1:$G$54,7,FALSE)</f>
        <v>药品体力恢复+22%</v>
      </c>
    </row>
    <row r="10690" spans="1:7">
      <c r="A10690" s="26">
        <v>30089</v>
      </c>
      <c r="B10690" s="34" t="s">
        <v>46</v>
      </c>
      <c r="C10690" s="34" t="s">
        <v>391</v>
      </c>
      <c r="D10690" s="34">
        <f>CEILING(RIGHT(A10690,3)/VLOOKUP(INT(A10690/1000),辅助表!$A$1:$F$54,5,FALSE),1)*VLOOKUP(INT(A10690/1000),辅助表!$A$1:$F$54,6,FALSE)</f>
        <v>2300</v>
      </c>
      <c r="E10690" s="34">
        <v>0</v>
      </c>
      <c r="F10690" s="34">
        <f>ROUND(D10690*VLOOKUP(INT(A10690/1000),辅助表!$A$1:$F$54,5,FALSE),0)/VLOOKUP(INT(A10690/1000),辅助表!$A$1:$F$54,6,FALSE)</f>
        <v>92</v>
      </c>
      <c r="G10690" s="34" t="str">
        <f>VLOOKUP(INT(A10690/1000),辅助表!$A$1:$F$54,4,FALSE)&amp;"+"&amp;(D10690/VLOOKUP(INT(A10690/1000),辅助表!$A$1:$F$54,6,FALSE))&amp;VLOOKUP(INT(A10690/1000),辅助表!$A$1:$G$54,7,FALSE)</f>
        <v>药品体力恢复+23%</v>
      </c>
    </row>
    <row r="10691" spans="1:7">
      <c r="A10691" s="26">
        <v>30090</v>
      </c>
      <c r="B10691" s="34" t="s">
        <v>46</v>
      </c>
      <c r="C10691" s="34" t="s">
        <v>391</v>
      </c>
      <c r="D10691" s="34">
        <f>CEILING(RIGHT(A10691,3)/VLOOKUP(INT(A10691/1000),辅助表!$A$1:$F$54,5,FALSE),1)*VLOOKUP(INT(A10691/1000),辅助表!$A$1:$F$54,6,FALSE)</f>
        <v>2300</v>
      </c>
      <c r="E10691" s="34">
        <v>0</v>
      </c>
      <c r="F10691" s="34">
        <f>ROUND(D10691*VLOOKUP(INT(A10691/1000),辅助表!$A$1:$F$54,5,FALSE),0)/VLOOKUP(INT(A10691/1000),辅助表!$A$1:$F$54,6,FALSE)</f>
        <v>92</v>
      </c>
      <c r="G10691" s="34" t="str">
        <f>VLOOKUP(INT(A10691/1000),辅助表!$A$1:$F$54,4,FALSE)&amp;"+"&amp;(D10691/VLOOKUP(INT(A10691/1000),辅助表!$A$1:$F$54,6,FALSE))&amp;VLOOKUP(INT(A10691/1000),辅助表!$A$1:$G$54,7,FALSE)</f>
        <v>药品体力恢复+23%</v>
      </c>
    </row>
    <row r="10692" spans="1:7">
      <c r="A10692" s="26">
        <v>30091</v>
      </c>
      <c r="B10692" s="34" t="s">
        <v>46</v>
      </c>
      <c r="C10692" s="34" t="s">
        <v>391</v>
      </c>
      <c r="D10692" s="34">
        <f>CEILING(RIGHT(A10692,3)/VLOOKUP(INT(A10692/1000),辅助表!$A$1:$F$54,5,FALSE),1)*VLOOKUP(INT(A10692/1000),辅助表!$A$1:$F$54,6,FALSE)</f>
        <v>2300</v>
      </c>
      <c r="E10692" s="34">
        <v>0</v>
      </c>
      <c r="F10692" s="34">
        <f>ROUND(D10692*VLOOKUP(INT(A10692/1000),辅助表!$A$1:$F$54,5,FALSE),0)/VLOOKUP(INT(A10692/1000),辅助表!$A$1:$F$54,6,FALSE)</f>
        <v>92</v>
      </c>
      <c r="G10692" s="34" t="str">
        <f>VLOOKUP(INT(A10692/1000),辅助表!$A$1:$F$54,4,FALSE)&amp;"+"&amp;(D10692/VLOOKUP(INT(A10692/1000),辅助表!$A$1:$F$54,6,FALSE))&amp;VLOOKUP(INT(A10692/1000),辅助表!$A$1:$G$54,7,FALSE)</f>
        <v>药品体力恢复+23%</v>
      </c>
    </row>
    <row r="10693" spans="1:7">
      <c r="A10693" s="26">
        <v>30092</v>
      </c>
      <c r="B10693" s="34" t="s">
        <v>46</v>
      </c>
      <c r="C10693" s="34" t="s">
        <v>391</v>
      </c>
      <c r="D10693" s="34">
        <f>CEILING(RIGHT(A10693,3)/VLOOKUP(INT(A10693/1000),辅助表!$A$1:$F$54,5,FALSE),1)*VLOOKUP(INT(A10693/1000),辅助表!$A$1:$F$54,6,FALSE)</f>
        <v>2300</v>
      </c>
      <c r="E10693" s="34">
        <v>0</v>
      </c>
      <c r="F10693" s="34">
        <f>ROUND(D10693*VLOOKUP(INT(A10693/1000),辅助表!$A$1:$F$54,5,FALSE),0)/VLOOKUP(INT(A10693/1000),辅助表!$A$1:$F$54,6,FALSE)</f>
        <v>92</v>
      </c>
      <c r="G10693" s="34" t="str">
        <f>VLOOKUP(INT(A10693/1000),辅助表!$A$1:$F$54,4,FALSE)&amp;"+"&amp;(D10693/VLOOKUP(INT(A10693/1000),辅助表!$A$1:$F$54,6,FALSE))&amp;VLOOKUP(INT(A10693/1000),辅助表!$A$1:$G$54,7,FALSE)</f>
        <v>药品体力恢复+23%</v>
      </c>
    </row>
    <row r="10694" spans="1:7" s="34" customFormat="1">
      <c r="A10694" s="26">
        <v>30093</v>
      </c>
      <c r="B10694" s="34" t="s">
        <v>46</v>
      </c>
      <c r="C10694" s="34" t="s">
        <v>391</v>
      </c>
      <c r="D10694" s="34">
        <f>CEILING(RIGHT(A10694,3)/VLOOKUP(INT(A10694/1000),辅助表!$A$1:$F$54,5,FALSE),1)*VLOOKUP(INT(A10694/1000),辅助表!$A$1:$F$54,6,FALSE)</f>
        <v>2400</v>
      </c>
      <c r="E10694" s="34">
        <v>0</v>
      </c>
      <c r="F10694" s="34">
        <f>ROUND(D10694*VLOOKUP(INT(A10694/1000),辅助表!$A$1:$F$54,5,FALSE),0)/VLOOKUP(INT(A10694/1000),辅助表!$A$1:$F$54,6,FALSE)</f>
        <v>96</v>
      </c>
      <c r="G10694" s="34" t="str">
        <f>VLOOKUP(INT(A10694/1000),辅助表!$A$1:$F$54,4,FALSE)&amp;"+"&amp;(D10694/VLOOKUP(INT(A10694/1000),辅助表!$A$1:$F$54,6,FALSE))&amp;VLOOKUP(INT(A10694/1000),辅助表!$A$1:$G$54,7,FALSE)</f>
        <v>药品体力恢复+24%</v>
      </c>
    </row>
    <row r="10695" spans="1:7" s="34" customFormat="1">
      <c r="A10695" s="26">
        <v>30094</v>
      </c>
      <c r="B10695" s="34" t="s">
        <v>46</v>
      </c>
      <c r="C10695" s="34" t="s">
        <v>391</v>
      </c>
      <c r="D10695" s="34">
        <f>CEILING(RIGHT(A10695,3)/VLOOKUP(INT(A10695/1000),辅助表!$A$1:$F$54,5,FALSE),1)*VLOOKUP(INT(A10695/1000),辅助表!$A$1:$F$54,6,FALSE)</f>
        <v>2400</v>
      </c>
      <c r="E10695" s="34">
        <v>0</v>
      </c>
      <c r="F10695" s="34">
        <f>ROUND(D10695*VLOOKUP(INT(A10695/1000),辅助表!$A$1:$F$54,5,FALSE),0)/VLOOKUP(INT(A10695/1000),辅助表!$A$1:$F$54,6,FALSE)</f>
        <v>96</v>
      </c>
      <c r="G10695" s="34" t="str">
        <f>VLOOKUP(INT(A10695/1000),辅助表!$A$1:$F$54,4,FALSE)&amp;"+"&amp;(D10695/VLOOKUP(INT(A10695/1000),辅助表!$A$1:$F$54,6,FALSE))&amp;VLOOKUP(INT(A10695/1000),辅助表!$A$1:$G$54,7,FALSE)</f>
        <v>药品体力恢复+24%</v>
      </c>
    </row>
    <row r="10696" spans="1:7" s="34" customFormat="1">
      <c r="A10696" s="26">
        <v>30095</v>
      </c>
      <c r="B10696" s="34" t="s">
        <v>46</v>
      </c>
      <c r="C10696" s="34" t="s">
        <v>391</v>
      </c>
      <c r="D10696" s="34">
        <f>CEILING(RIGHT(A10696,3)/VLOOKUP(INT(A10696/1000),辅助表!$A$1:$F$54,5,FALSE),1)*VLOOKUP(INT(A10696/1000),辅助表!$A$1:$F$54,6,FALSE)</f>
        <v>2400</v>
      </c>
      <c r="E10696" s="34">
        <v>0</v>
      </c>
      <c r="F10696" s="34">
        <f>ROUND(D10696*VLOOKUP(INT(A10696/1000),辅助表!$A$1:$F$54,5,FALSE),0)/VLOOKUP(INT(A10696/1000),辅助表!$A$1:$F$54,6,FALSE)</f>
        <v>96</v>
      </c>
      <c r="G10696" s="34" t="str">
        <f>VLOOKUP(INT(A10696/1000),辅助表!$A$1:$F$54,4,FALSE)&amp;"+"&amp;(D10696/VLOOKUP(INT(A10696/1000),辅助表!$A$1:$F$54,6,FALSE))&amp;VLOOKUP(INT(A10696/1000),辅助表!$A$1:$G$54,7,FALSE)</f>
        <v>药品体力恢复+24%</v>
      </c>
    </row>
    <row r="10697" spans="1:7" s="34" customFormat="1">
      <c r="A10697" s="26">
        <v>30096</v>
      </c>
      <c r="B10697" s="34" t="s">
        <v>46</v>
      </c>
      <c r="C10697" s="34" t="s">
        <v>391</v>
      </c>
      <c r="D10697" s="34">
        <f>CEILING(RIGHT(A10697,3)/VLOOKUP(INT(A10697/1000),辅助表!$A$1:$F$54,5,FALSE),1)*VLOOKUP(INT(A10697/1000),辅助表!$A$1:$F$54,6,FALSE)</f>
        <v>2400</v>
      </c>
      <c r="E10697" s="34">
        <v>0</v>
      </c>
      <c r="F10697" s="34">
        <f>ROUND(D10697*VLOOKUP(INT(A10697/1000),辅助表!$A$1:$F$54,5,FALSE),0)/VLOOKUP(INT(A10697/1000),辅助表!$A$1:$F$54,6,FALSE)</f>
        <v>96</v>
      </c>
      <c r="G10697" s="34" t="str">
        <f>VLOOKUP(INT(A10697/1000),辅助表!$A$1:$F$54,4,FALSE)&amp;"+"&amp;(D10697/VLOOKUP(INT(A10697/1000),辅助表!$A$1:$F$54,6,FALSE))&amp;VLOOKUP(INT(A10697/1000),辅助表!$A$1:$G$54,7,FALSE)</f>
        <v>药品体力恢复+24%</v>
      </c>
    </row>
    <row r="10698" spans="1:7" s="34" customFormat="1">
      <c r="A10698" s="26">
        <v>30097</v>
      </c>
      <c r="B10698" s="34" t="s">
        <v>46</v>
      </c>
      <c r="C10698" s="34" t="s">
        <v>391</v>
      </c>
      <c r="D10698" s="34">
        <f>CEILING(RIGHT(A10698,3)/VLOOKUP(INT(A10698/1000),辅助表!$A$1:$F$54,5,FALSE),1)*VLOOKUP(INT(A10698/1000),辅助表!$A$1:$F$54,6,FALSE)</f>
        <v>2500</v>
      </c>
      <c r="E10698" s="34">
        <v>0</v>
      </c>
      <c r="F10698" s="34">
        <f>ROUND(D10698*VLOOKUP(INT(A10698/1000),辅助表!$A$1:$F$54,5,FALSE),0)/VLOOKUP(INT(A10698/1000),辅助表!$A$1:$F$54,6,FALSE)</f>
        <v>100</v>
      </c>
      <c r="G10698" s="34" t="str">
        <f>VLOOKUP(INT(A10698/1000),辅助表!$A$1:$F$54,4,FALSE)&amp;"+"&amp;(D10698/VLOOKUP(INT(A10698/1000),辅助表!$A$1:$F$54,6,FALSE))&amp;VLOOKUP(INT(A10698/1000),辅助表!$A$1:$G$54,7,FALSE)</f>
        <v>药品体力恢复+25%</v>
      </c>
    </row>
    <row r="10699" spans="1:7" s="34" customFormat="1">
      <c r="A10699" s="26">
        <v>30098</v>
      </c>
      <c r="B10699" s="34" t="s">
        <v>46</v>
      </c>
      <c r="C10699" s="34" t="s">
        <v>391</v>
      </c>
      <c r="D10699" s="34">
        <f>CEILING(RIGHT(A10699,3)/VLOOKUP(INT(A10699/1000),辅助表!$A$1:$F$54,5,FALSE),1)*VLOOKUP(INT(A10699/1000),辅助表!$A$1:$F$54,6,FALSE)</f>
        <v>2500</v>
      </c>
      <c r="E10699" s="34">
        <v>0</v>
      </c>
      <c r="F10699" s="34">
        <f>ROUND(D10699*VLOOKUP(INT(A10699/1000),辅助表!$A$1:$F$54,5,FALSE),0)/VLOOKUP(INT(A10699/1000),辅助表!$A$1:$F$54,6,FALSE)</f>
        <v>100</v>
      </c>
      <c r="G10699" s="34" t="str">
        <f>VLOOKUP(INT(A10699/1000),辅助表!$A$1:$F$54,4,FALSE)&amp;"+"&amp;(D10699/VLOOKUP(INT(A10699/1000),辅助表!$A$1:$F$54,6,FALSE))&amp;VLOOKUP(INT(A10699/1000),辅助表!$A$1:$G$54,7,FALSE)</f>
        <v>药品体力恢复+25%</v>
      </c>
    </row>
    <row r="10700" spans="1:7" s="34" customFormat="1">
      <c r="A10700" s="26">
        <v>30099</v>
      </c>
      <c r="B10700" s="34" t="s">
        <v>46</v>
      </c>
      <c r="C10700" s="34" t="s">
        <v>391</v>
      </c>
      <c r="D10700" s="34">
        <f>CEILING(RIGHT(A10700,3)/VLOOKUP(INT(A10700/1000),辅助表!$A$1:$F$54,5,FALSE),1)*VLOOKUP(INT(A10700/1000),辅助表!$A$1:$F$54,6,FALSE)</f>
        <v>2500</v>
      </c>
      <c r="E10700" s="34">
        <v>0</v>
      </c>
      <c r="F10700" s="34">
        <f>ROUND(D10700*VLOOKUP(INT(A10700/1000),辅助表!$A$1:$F$54,5,FALSE),0)/VLOOKUP(INT(A10700/1000),辅助表!$A$1:$F$54,6,FALSE)</f>
        <v>100</v>
      </c>
      <c r="G10700" s="34" t="str">
        <f>VLOOKUP(INT(A10700/1000),辅助表!$A$1:$F$54,4,FALSE)&amp;"+"&amp;(D10700/VLOOKUP(INT(A10700/1000),辅助表!$A$1:$F$54,6,FALSE))&amp;VLOOKUP(INT(A10700/1000),辅助表!$A$1:$G$54,7,FALSE)</f>
        <v>药品体力恢复+25%</v>
      </c>
    </row>
    <row r="10701" spans="1:7" s="34" customFormat="1">
      <c r="A10701" s="26">
        <v>30100</v>
      </c>
      <c r="B10701" s="34" t="s">
        <v>46</v>
      </c>
      <c r="C10701" s="34" t="s">
        <v>391</v>
      </c>
      <c r="D10701" s="34">
        <f>CEILING(RIGHT(A10701,3)/VLOOKUP(INT(A10701/1000),辅助表!$A$1:$F$54,5,FALSE),1)*VLOOKUP(INT(A10701/1000),辅助表!$A$1:$F$54,6,FALSE)</f>
        <v>2500</v>
      </c>
      <c r="E10701" s="34">
        <v>0</v>
      </c>
      <c r="F10701" s="34">
        <f>ROUND(D10701*VLOOKUP(INT(A10701/1000),辅助表!$A$1:$F$54,5,FALSE),0)/VLOOKUP(INT(A10701/1000),辅助表!$A$1:$F$54,6,FALSE)</f>
        <v>100</v>
      </c>
      <c r="G10701" s="34" t="str">
        <f>VLOOKUP(INT(A10701/1000),辅助表!$A$1:$F$54,4,FALSE)&amp;"+"&amp;(D10701/VLOOKUP(INT(A10701/1000),辅助表!$A$1:$F$54,6,FALSE))&amp;VLOOKUP(INT(A10701/1000),辅助表!$A$1:$G$54,7,FALSE)</f>
        <v>药品体力恢复+25%</v>
      </c>
    </row>
    <row r="10702" spans="1:7" s="34" customFormat="1">
      <c r="A10702" s="26">
        <v>31001</v>
      </c>
      <c r="B10702" s="34" t="s">
        <v>46</v>
      </c>
      <c r="C10702" s="34" t="s">
        <v>392</v>
      </c>
      <c r="D10702" s="34">
        <f>CEILING(RIGHT(A10702,3)/VLOOKUP(INT(A10702/1000),辅助表!$A$1:$F$54,5,FALSE),1)*VLOOKUP(INT(A10702/1000),辅助表!$A$1:$F$54,6,FALSE)</f>
        <v>100</v>
      </c>
      <c r="E10702" s="34">
        <v>0</v>
      </c>
      <c r="F10702" s="34">
        <f>ROUND(D10702*VLOOKUP(INT(A10702/1000),辅助表!$A$1:$F$54,5,FALSE),0)/VLOOKUP(INT(A10702/1000),辅助表!$A$1:$F$54,6,FALSE)</f>
        <v>4</v>
      </c>
      <c r="G10702" s="34" t="str">
        <f>VLOOKUP(INT(A10702/1000),辅助表!$A$1:$F$54,4,FALSE)&amp;"+"&amp;(D10702/VLOOKUP(INT(A10702/1000),辅助表!$A$1:$F$54,6,FALSE))&amp;VLOOKUP(INT(A10702/1000),辅助表!$A$1:$G$54,7,FALSE)</f>
        <v>药品魔法恢复+1%</v>
      </c>
    </row>
    <row r="10703" spans="1:7" s="34" customFormat="1">
      <c r="A10703" s="26">
        <v>31002</v>
      </c>
      <c r="B10703" s="34" t="s">
        <v>46</v>
      </c>
      <c r="C10703" s="34" t="s">
        <v>392</v>
      </c>
      <c r="D10703" s="34">
        <f>CEILING(RIGHT(A10703,3)/VLOOKUP(INT(A10703/1000),辅助表!$A$1:$F$54,5,FALSE),1)*VLOOKUP(INT(A10703/1000),辅助表!$A$1:$F$54,6,FALSE)</f>
        <v>100</v>
      </c>
      <c r="E10703" s="34">
        <v>0</v>
      </c>
      <c r="F10703" s="34">
        <f>ROUND(D10703*VLOOKUP(INT(A10703/1000),辅助表!$A$1:$F$54,5,FALSE),0)/VLOOKUP(INT(A10703/1000),辅助表!$A$1:$F$54,6,FALSE)</f>
        <v>4</v>
      </c>
      <c r="G10703" s="34" t="str">
        <f>VLOOKUP(INT(A10703/1000),辅助表!$A$1:$F$54,4,FALSE)&amp;"+"&amp;(D10703/VLOOKUP(INT(A10703/1000),辅助表!$A$1:$F$54,6,FALSE))&amp;VLOOKUP(INT(A10703/1000),辅助表!$A$1:$G$54,7,FALSE)</f>
        <v>药品魔法恢复+1%</v>
      </c>
    </row>
    <row r="10704" spans="1:7" s="34" customFormat="1">
      <c r="A10704" s="26">
        <v>31003</v>
      </c>
      <c r="B10704" s="34" t="s">
        <v>46</v>
      </c>
      <c r="C10704" s="34" t="s">
        <v>392</v>
      </c>
      <c r="D10704" s="34">
        <f>CEILING(RIGHT(A10704,3)/VLOOKUP(INT(A10704/1000),辅助表!$A$1:$F$54,5,FALSE),1)*VLOOKUP(INT(A10704/1000),辅助表!$A$1:$F$54,6,FALSE)</f>
        <v>100</v>
      </c>
      <c r="E10704" s="34">
        <v>0</v>
      </c>
      <c r="F10704" s="34">
        <f>ROUND(D10704*VLOOKUP(INT(A10704/1000),辅助表!$A$1:$F$54,5,FALSE),0)/VLOOKUP(INT(A10704/1000),辅助表!$A$1:$F$54,6,FALSE)</f>
        <v>4</v>
      </c>
      <c r="G10704" s="34" t="str">
        <f>VLOOKUP(INT(A10704/1000),辅助表!$A$1:$F$54,4,FALSE)&amp;"+"&amp;(D10704/VLOOKUP(INT(A10704/1000),辅助表!$A$1:$F$54,6,FALSE))&amp;VLOOKUP(INT(A10704/1000),辅助表!$A$1:$G$54,7,FALSE)</f>
        <v>药品魔法恢复+1%</v>
      </c>
    </row>
    <row r="10705" spans="1:7" s="34" customFormat="1">
      <c r="A10705" s="26">
        <v>31004</v>
      </c>
      <c r="B10705" s="34" t="s">
        <v>46</v>
      </c>
      <c r="C10705" s="34" t="s">
        <v>392</v>
      </c>
      <c r="D10705" s="34">
        <f>CEILING(RIGHT(A10705,3)/VLOOKUP(INT(A10705/1000),辅助表!$A$1:$F$54,5,FALSE),1)*VLOOKUP(INT(A10705/1000),辅助表!$A$1:$F$54,6,FALSE)</f>
        <v>100</v>
      </c>
      <c r="E10705" s="34">
        <v>0</v>
      </c>
      <c r="F10705" s="34">
        <f>ROUND(D10705*VLOOKUP(INT(A10705/1000),辅助表!$A$1:$F$54,5,FALSE),0)/VLOOKUP(INT(A10705/1000),辅助表!$A$1:$F$54,6,FALSE)</f>
        <v>4</v>
      </c>
      <c r="G10705" s="34" t="str">
        <f>VLOOKUP(INT(A10705/1000),辅助表!$A$1:$F$54,4,FALSE)&amp;"+"&amp;(D10705/VLOOKUP(INT(A10705/1000),辅助表!$A$1:$F$54,6,FALSE))&amp;VLOOKUP(INT(A10705/1000),辅助表!$A$1:$G$54,7,FALSE)</f>
        <v>药品魔法恢复+1%</v>
      </c>
    </row>
    <row r="10706" spans="1:7" s="34" customFormat="1">
      <c r="A10706" s="26">
        <v>31005</v>
      </c>
      <c r="B10706" s="34" t="s">
        <v>46</v>
      </c>
      <c r="C10706" s="34" t="s">
        <v>392</v>
      </c>
      <c r="D10706" s="34">
        <f>CEILING(RIGHT(A10706,3)/VLOOKUP(INT(A10706/1000),辅助表!$A$1:$F$54,5,FALSE),1)*VLOOKUP(INT(A10706/1000),辅助表!$A$1:$F$54,6,FALSE)</f>
        <v>200</v>
      </c>
      <c r="E10706" s="34">
        <v>0</v>
      </c>
      <c r="F10706" s="34">
        <f>ROUND(D10706*VLOOKUP(INT(A10706/1000),辅助表!$A$1:$F$54,5,FALSE),0)/VLOOKUP(INT(A10706/1000),辅助表!$A$1:$F$54,6,FALSE)</f>
        <v>8</v>
      </c>
      <c r="G10706" s="34" t="str">
        <f>VLOOKUP(INT(A10706/1000),辅助表!$A$1:$F$54,4,FALSE)&amp;"+"&amp;(D10706/VLOOKUP(INT(A10706/1000),辅助表!$A$1:$F$54,6,FALSE))&amp;VLOOKUP(INT(A10706/1000),辅助表!$A$1:$G$54,7,FALSE)</f>
        <v>药品魔法恢复+2%</v>
      </c>
    </row>
    <row r="10707" spans="1:7" s="34" customFormat="1">
      <c r="A10707" s="26">
        <v>31006</v>
      </c>
      <c r="B10707" s="34" t="s">
        <v>46</v>
      </c>
      <c r="C10707" s="34" t="s">
        <v>392</v>
      </c>
      <c r="D10707" s="34">
        <f>CEILING(RIGHT(A10707,3)/VLOOKUP(INT(A10707/1000),辅助表!$A$1:$F$54,5,FALSE),1)*VLOOKUP(INT(A10707/1000),辅助表!$A$1:$F$54,6,FALSE)</f>
        <v>200</v>
      </c>
      <c r="E10707" s="34">
        <v>0</v>
      </c>
      <c r="F10707" s="34">
        <f>ROUND(D10707*VLOOKUP(INT(A10707/1000),辅助表!$A$1:$F$54,5,FALSE),0)/VLOOKUP(INT(A10707/1000),辅助表!$A$1:$F$54,6,FALSE)</f>
        <v>8</v>
      </c>
      <c r="G10707" s="34" t="str">
        <f>VLOOKUP(INT(A10707/1000),辅助表!$A$1:$F$54,4,FALSE)&amp;"+"&amp;(D10707/VLOOKUP(INT(A10707/1000),辅助表!$A$1:$F$54,6,FALSE))&amp;VLOOKUP(INT(A10707/1000),辅助表!$A$1:$G$54,7,FALSE)</f>
        <v>药品魔法恢复+2%</v>
      </c>
    </row>
    <row r="10708" spans="1:7" s="34" customFormat="1">
      <c r="A10708" s="26">
        <v>31007</v>
      </c>
      <c r="B10708" s="34" t="s">
        <v>46</v>
      </c>
      <c r="C10708" s="34" t="s">
        <v>392</v>
      </c>
      <c r="D10708" s="34">
        <f>CEILING(RIGHT(A10708,3)/VLOOKUP(INT(A10708/1000),辅助表!$A$1:$F$54,5,FALSE),1)*VLOOKUP(INT(A10708/1000),辅助表!$A$1:$F$54,6,FALSE)</f>
        <v>200</v>
      </c>
      <c r="E10708" s="34">
        <v>0</v>
      </c>
      <c r="F10708" s="34">
        <f>ROUND(D10708*VLOOKUP(INT(A10708/1000),辅助表!$A$1:$F$54,5,FALSE),0)/VLOOKUP(INT(A10708/1000),辅助表!$A$1:$F$54,6,FALSE)</f>
        <v>8</v>
      </c>
      <c r="G10708" s="34" t="str">
        <f>VLOOKUP(INT(A10708/1000),辅助表!$A$1:$F$54,4,FALSE)&amp;"+"&amp;(D10708/VLOOKUP(INT(A10708/1000),辅助表!$A$1:$F$54,6,FALSE))&amp;VLOOKUP(INT(A10708/1000),辅助表!$A$1:$G$54,7,FALSE)</f>
        <v>药品魔法恢复+2%</v>
      </c>
    </row>
    <row r="10709" spans="1:7" s="34" customFormat="1">
      <c r="A10709" s="26">
        <v>31008</v>
      </c>
      <c r="B10709" s="34" t="s">
        <v>46</v>
      </c>
      <c r="C10709" s="34" t="s">
        <v>392</v>
      </c>
      <c r="D10709" s="34">
        <f>CEILING(RIGHT(A10709,3)/VLOOKUP(INT(A10709/1000),辅助表!$A$1:$F$54,5,FALSE),1)*VLOOKUP(INT(A10709/1000),辅助表!$A$1:$F$54,6,FALSE)</f>
        <v>200</v>
      </c>
      <c r="E10709" s="34">
        <v>0</v>
      </c>
      <c r="F10709" s="34">
        <f>ROUND(D10709*VLOOKUP(INT(A10709/1000),辅助表!$A$1:$F$54,5,FALSE),0)/VLOOKUP(INT(A10709/1000),辅助表!$A$1:$F$54,6,FALSE)</f>
        <v>8</v>
      </c>
      <c r="G10709" s="34" t="str">
        <f>VLOOKUP(INT(A10709/1000),辅助表!$A$1:$F$54,4,FALSE)&amp;"+"&amp;(D10709/VLOOKUP(INT(A10709/1000),辅助表!$A$1:$F$54,6,FALSE))&amp;VLOOKUP(INT(A10709/1000),辅助表!$A$1:$G$54,7,FALSE)</f>
        <v>药品魔法恢复+2%</v>
      </c>
    </row>
    <row r="10710" spans="1:7" s="34" customFormat="1">
      <c r="A10710" s="26">
        <v>31009</v>
      </c>
      <c r="B10710" s="34" t="s">
        <v>46</v>
      </c>
      <c r="C10710" s="34" t="s">
        <v>392</v>
      </c>
      <c r="D10710" s="34">
        <f>CEILING(RIGHT(A10710,3)/VLOOKUP(INT(A10710/1000),辅助表!$A$1:$F$54,5,FALSE),1)*VLOOKUP(INT(A10710/1000),辅助表!$A$1:$F$54,6,FALSE)</f>
        <v>300</v>
      </c>
      <c r="E10710" s="34">
        <v>0</v>
      </c>
      <c r="F10710" s="34">
        <f>ROUND(D10710*VLOOKUP(INT(A10710/1000),辅助表!$A$1:$F$54,5,FALSE),0)/VLOOKUP(INT(A10710/1000),辅助表!$A$1:$F$54,6,FALSE)</f>
        <v>12</v>
      </c>
      <c r="G10710" s="34" t="str">
        <f>VLOOKUP(INT(A10710/1000),辅助表!$A$1:$F$54,4,FALSE)&amp;"+"&amp;(D10710/VLOOKUP(INT(A10710/1000),辅助表!$A$1:$F$54,6,FALSE))&amp;VLOOKUP(INT(A10710/1000),辅助表!$A$1:$G$54,7,FALSE)</f>
        <v>药品魔法恢复+3%</v>
      </c>
    </row>
    <row r="10711" spans="1:7" s="34" customFormat="1">
      <c r="A10711" s="26">
        <v>31010</v>
      </c>
      <c r="B10711" s="34" t="s">
        <v>46</v>
      </c>
      <c r="C10711" s="34" t="s">
        <v>392</v>
      </c>
      <c r="D10711" s="34">
        <f>CEILING(RIGHT(A10711,3)/VLOOKUP(INT(A10711/1000),辅助表!$A$1:$F$54,5,FALSE),1)*VLOOKUP(INT(A10711/1000),辅助表!$A$1:$F$54,6,FALSE)</f>
        <v>300</v>
      </c>
      <c r="E10711" s="34">
        <v>0</v>
      </c>
      <c r="F10711" s="34">
        <f>ROUND(D10711*VLOOKUP(INT(A10711/1000),辅助表!$A$1:$F$54,5,FALSE),0)/VLOOKUP(INT(A10711/1000),辅助表!$A$1:$F$54,6,FALSE)</f>
        <v>12</v>
      </c>
      <c r="G10711" s="34" t="str">
        <f>VLOOKUP(INT(A10711/1000),辅助表!$A$1:$F$54,4,FALSE)&amp;"+"&amp;(D10711/VLOOKUP(INT(A10711/1000),辅助表!$A$1:$F$54,6,FALSE))&amp;VLOOKUP(INT(A10711/1000),辅助表!$A$1:$G$54,7,FALSE)</f>
        <v>药品魔法恢复+3%</v>
      </c>
    </row>
    <row r="10712" spans="1:7" s="34" customFormat="1">
      <c r="A10712" s="26">
        <v>31011</v>
      </c>
      <c r="B10712" s="34" t="s">
        <v>46</v>
      </c>
      <c r="C10712" s="34" t="s">
        <v>392</v>
      </c>
      <c r="D10712" s="34">
        <f>CEILING(RIGHT(A10712,3)/VLOOKUP(INT(A10712/1000),辅助表!$A$1:$F$54,5,FALSE),1)*VLOOKUP(INT(A10712/1000),辅助表!$A$1:$F$54,6,FALSE)</f>
        <v>300</v>
      </c>
      <c r="E10712" s="34">
        <v>0</v>
      </c>
      <c r="F10712" s="34">
        <f>ROUND(D10712*VLOOKUP(INT(A10712/1000),辅助表!$A$1:$F$54,5,FALSE),0)/VLOOKUP(INT(A10712/1000),辅助表!$A$1:$F$54,6,FALSE)</f>
        <v>12</v>
      </c>
      <c r="G10712" s="34" t="str">
        <f>VLOOKUP(INT(A10712/1000),辅助表!$A$1:$F$54,4,FALSE)&amp;"+"&amp;(D10712/VLOOKUP(INT(A10712/1000),辅助表!$A$1:$F$54,6,FALSE))&amp;VLOOKUP(INT(A10712/1000),辅助表!$A$1:$G$54,7,FALSE)</f>
        <v>药品魔法恢复+3%</v>
      </c>
    </row>
    <row r="10713" spans="1:7" s="34" customFormat="1">
      <c r="A10713" s="26">
        <v>31012</v>
      </c>
      <c r="B10713" s="34" t="s">
        <v>46</v>
      </c>
      <c r="C10713" s="34" t="s">
        <v>392</v>
      </c>
      <c r="D10713" s="34">
        <f>CEILING(RIGHT(A10713,3)/VLOOKUP(INT(A10713/1000),辅助表!$A$1:$F$54,5,FALSE),1)*VLOOKUP(INT(A10713/1000),辅助表!$A$1:$F$54,6,FALSE)</f>
        <v>300</v>
      </c>
      <c r="E10713" s="34">
        <v>0</v>
      </c>
      <c r="F10713" s="34">
        <f>ROUND(D10713*VLOOKUP(INT(A10713/1000),辅助表!$A$1:$F$54,5,FALSE),0)/VLOOKUP(INT(A10713/1000),辅助表!$A$1:$F$54,6,FALSE)</f>
        <v>12</v>
      </c>
      <c r="G10713" s="34" t="str">
        <f>VLOOKUP(INT(A10713/1000),辅助表!$A$1:$F$54,4,FALSE)&amp;"+"&amp;(D10713/VLOOKUP(INT(A10713/1000),辅助表!$A$1:$F$54,6,FALSE))&amp;VLOOKUP(INT(A10713/1000),辅助表!$A$1:$G$54,7,FALSE)</f>
        <v>药品魔法恢复+3%</v>
      </c>
    </row>
    <row r="10714" spans="1:7" s="34" customFormat="1">
      <c r="A10714" s="26">
        <v>31013</v>
      </c>
      <c r="B10714" s="34" t="s">
        <v>46</v>
      </c>
      <c r="C10714" s="34" t="s">
        <v>392</v>
      </c>
      <c r="D10714" s="34">
        <f>CEILING(RIGHT(A10714,3)/VLOOKUP(INT(A10714/1000),辅助表!$A$1:$F$54,5,FALSE),1)*VLOOKUP(INT(A10714/1000),辅助表!$A$1:$F$54,6,FALSE)</f>
        <v>400</v>
      </c>
      <c r="E10714" s="34">
        <v>0</v>
      </c>
      <c r="F10714" s="34">
        <f>ROUND(D10714*VLOOKUP(INT(A10714/1000),辅助表!$A$1:$F$54,5,FALSE),0)/VLOOKUP(INT(A10714/1000),辅助表!$A$1:$F$54,6,FALSE)</f>
        <v>16</v>
      </c>
      <c r="G10714" s="34" t="str">
        <f>VLOOKUP(INT(A10714/1000),辅助表!$A$1:$F$54,4,FALSE)&amp;"+"&amp;(D10714/VLOOKUP(INT(A10714/1000),辅助表!$A$1:$F$54,6,FALSE))&amp;VLOOKUP(INT(A10714/1000),辅助表!$A$1:$G$54,7,FALSE)</f>
        <v>药品魔法恢复+4%</v>
      </c>
    </row>
    <row r="10715" spans="1:7" s="34" customFormat="1">
      <c r="A10715" s="26">
        <v>31014</v>
      </c>
      <c r="B10715" s="34" t="s">
        <v>46</v>
      </c>
      <c r="C10715" s="34" t="s">
        <v>392</v>
      </c>
      <c r="D10715" s="34">
        <f>CEILING(RIGHT(A10715,3)/VLOOKUP(INT(A10715/1000),辅助表!$A$1:$F$54,5,FALSE),1)*VLOOKUP(INT(A10715/1000),辅助表!$A$1:$F$54,6,FALSE)</f>
        <v>400</v>
      </c>
      <c r="E10715" s="34">
        <v>0</v>
      </c>
      <c r="F10715" s="34">
        <f>ROUND(D10715*VLOOKUP(INT(A10715/1000),辅助表!$A$1:$F$54,5,FALSE),0)/VLOOKUP(INT(A10715/1000),辅助表!$A$1:$F$54,6,FALSE)</f>
        <v>16</v>
      </c>
      <c r="G10715" s="34" t="str">
        <f>VLOOKUP(INT(A10715/1000),辅助表!$A$1:$F$54,4,FALSE)&amp;"+"&amp;(D10715/VLOOKUP(INT(A10715/1000),辅助表!$A$1:$F$54,6,FALSE))&amp;VLOOKUP(INT(A10715/1000),辅助表!$A$1:$G$54,7,FALSE)</f>
        <v>药品魔法恢复+4%</v>
      </c>
    </row>
    <row r="10716" spans="1:7" s="34" customFormat="1">
      <c r="A10716" s="26">
        <v>31015</v>
      </c>
      <c r="B10716" s="34" t="s">
        <v>46</v>
      </c>
      <c r="C10716" s="34" t="s">
        <v>392</v>
      </c>
      <c r="D10716" s="34">
        <f>CEILING(RIGHT(A10716,3)/VLOOKUP(INT(A10716/1000),辅助表!$A$1:$F$54,5,FALSE),1)*VLOOKUP(INT(A10716/1000),辅助表!$A$1:$F$54,6,FALSE)</f>
        <v>400</v>
      </c>
      <c r="E10716" s="34">
        <v>0</v>
      </c>
      <c r="F10716" s="34">
        <f>ROUND(D10716*VLOOKUP(INT(A10716/1000),辅助表!$A$1:$F$54,5,FALSE),0)/VLOOKUP(INT(A10716/1000),辅助表!$A$1:$F$54,6,FALSE)</f>
        <v>16</v>
      </c>
      <c r="G10716" s="34" t="str">
        <f>VLOOKUP(INT(A10716/1000),辅助表!$A$1:$F$54,4,FALSE)&amp;"+"&amp;(D10716/VLOOKUP(INT(A10716/1000),辅助表!$A$1:$F$54,6,FALSE))&amp;VLOOKUP(INT(A10716/1000),辅助表!$A$1:$G$54,7,FALSE)</f>
        <v>药品魔法恢复+4%</v>
      </c>
    </row>
    <row r="10717" spans="1:7" s="34" customFormat="1">
      <c r="A10717" s="26">
        <v>31016</v>
      </c>
      <c r="B10717" s="34" t="s">
        <v>46</v>
      </c>
      <c r="C10717" s="34" t="s">
        <v>392</v>
      </c>
      <c r="D10717" s="34">
        <f>CEILING(RIGHT(A10717,3)/VLOOKUP(INT(A10717/1000),辅助表!$A$1:$F$54,5,FALSE),1)*VLOOKUP(INT(A10717/1000),辅助表!$A$1:$F$54,6,FALSE)</f>
        <v>400</v>
      </c>
      <c r="E10717" s="34">
        <v>0</v>
      </c>
      <c r="F10717" s="34">
        <f>ROUND(D10717*VLOOKUP(INT(A10717/1000),辅助表!$A$1:$F$54,5,FALSE),0)/VLOOKUP(INT(A10717/1000),辅助表!$A$1:$F$54,6,FALSE)</f>
        <v>16</v>
      </c>
      <c r="G10717" s="34" t="str">
        <f>VLOOKUP(INT(A10717/1000),辅助表!$A$1:$F$54,4,FALSE)&amp;"+"&amp;(D10717/VLOOKUP(INT(A10717/1000),辅助表!$A$1:$F$54,6,FALSE))&amp;VLOOKUP(INT(A10717/1000),辅助表!$A$1:$G$54,7,FALSE)</f>
        <v>药品魔法恢复+4%</v>
      </c>
    </row>
    <row r="10718" spans="1:7" s="34" customFormat="1">
      <c r="A10718" s="26">
        <v>31017</v>
      </c>
      <c r="B10718" s="34" t="s">
        <v>46</v>
      </c>
      <c r="C10718" s="34" t="s">
        <v>392</v>
      </c>
      <c r="D10718" s="34">
        <f>CEILING(RIGHT(A10718,3)/VLOOKUP(INT(A10718/1000),辅助表!$A$1:$F$54,5,FALSE),1)*VLOOKUP(INT(A10718/1000),辅助表!$A$1:$F$54,6,FALSE)</f>
        <v>500</v>
      </c>
      <c r="E10718" s="34">
        <v>0</v>
      </c>
      <c r="F10718" s="34">
        <f>ROUND(D10718*VLOOKUP(INT(A10718/1000),辅助表!$A$1:$F$54,5,FALSE),0)/VLOOKUP(INT(A10718/1000),辅助表!$A$1:$F$54,6,FALSE)</f>
        <v>20</v>
      </c>
      <c r="G10718" s="34" t="str">
        <f>VLOOKUP(INT(A10718/1000),辅助表!$A$1:$F$54,4,FALSE)&amp;"+"&amp;(D10718/VLOOKUP(INT(A10718/1000),辅助表!$A$1:$F$54,6,FALSE))&amp;VLOOKUP(INT(A10718/1000),辅助表!$A$1:$G$54,7,FALSE)</f>
        <v>药品魔法恢复+5%</v>
      </c>
    </row>
    <row r="10719" spans="1:7" s="34" customFormat="1">
      <c r="A10719" s="26">
        <v>31018</v>
      </c>
      <c r="B10719" s="34" t="s">
        <v>46</v>
      </c>
      <c r="C10719" s="34" t="s">
        <v>392</v>
      </c>
      <c r="D10719" s="34">
        <f>CEILING(RIGHT(A10719,3)/VLOOKUP(INT(A10719/1000),辅助表!$A$1:$F$54,5,FALSE),1)*VLOOKUP(INT(A10719/1000),辅助表!$A$1:$F$54,6,FALSE)</f>
        <v>500</v>
      </c>
      <c r="E10719" s="34">
        <v>0</v>
      </c>
      <c r="F10719" s="34">
        <f>ROUND(D10719*VLOOKUP(INT(A10719/1000),辅助表!$A$1:$F$54,5,FALSE),0)/VLOOKUP(INT(A10719/1000),辅助表!$A$1:$F$54,6,FALSE)</f>
        <v>20</v>
      </c>
      <c r="G10719" s="34" t="str">
        <f>VLOOKUP(INT(A10719/1000),辅助表!$A$1:$F$54,4,FALSE)&amp;"+"&amp;(D10719/VLOOKUP(INT(A10719/1000),辅助表!$A$1:$F$54,6,FALSE))&amp;VLOOKUP(INT(A10719/1000),辅助表!$A$1:$G$54,7,FALSE)</f>
        <v>药品魔法恢复+5%</v>
      </c>
    </row>
    <row r="10720" spans="1:7" s="34" customFormat="1">
      <c r="A10720" s="26">
        <v>31019</v>
      </c>
      <c r="B10720" s="34" t="s">
        <v>46</v>
      </c>
      <c r="C10720" s="34" t="s">
        <v>392</v>
      </c>
      <c r="D10720" s="34">
        <f>CEILING(RIGHT(A10720,3)/VLOOKUP(INT(A10720/1000),辅助表!$A$1:$F$54,5,FALSE),1)*VLOOKUP(INT(A10720/1000),辅助表!$A$1:$F$54,6,FALSE)</f>
        <v>500</v>
      </c>
      <c r="E10720" s="34">
        <v>0</v>
      </c>
      <c r="F10720" s="34">
        <f>ROUND(D10720*VLOOKUP(INT(A10720/1000),辅助表!$A$1:$F$54,5,FALSE),0)/VLOOKUP(INT(A10720/1000),辅助表!$A$1:$F$54,6,FALSE)</f>
        <v>20</v>
      </c>
      <c r="G10720" s="34" t="str">
        <f>VLOOKUP(INT(A10720/1000),辅助表!$A$1:$F$54,4,FALSE)&amp;"+"&amp;(D10720/VLOOKUP(INT(A10720/1000),辅助表!$A$1:$F$54,6,FALSE))&amp;VLOOKUP(INT(A10720/1000),辅助表!$A$1:$G$54,7,FALSE)</f>
        <v>药品魔法恢复+5%</v>
      </c>
    </row>
    <row r="10721" spans="1:7" s="34" customFormat="1">
      <c r="A10721" s="26">
        <v>31020</v>
      </c>
      <c r="B10721" s="34" t="s">
        <v>46</v>
      </c>
      <c r="C10721" s="34" t="s">
        <v>392</v>
      </c>
      <c r="D10721" s="34">
        <f>CEILING(RIGHT(A10721,3)/VLOOKUP(INT(A10721/1000),辅助表!$A$1:$F$54,5,FALSE),1)*VLOOKUP(INT(A10721/1000),辅助表!$A$1:$F$54,6,FALSE)</f>
        <v>500</v>
      </c>
      <c r="E10721" s="34">
        <v>0</v>
      </c>
      <c r="F10721" s="34">
        <f>ROUND(D10721*VLOOKUP(INT(A10721/1000),辅助表!$A$1:$F$54,5,FALSE),0)/VLOOKUP(INT(A10721/1000),辅助表!$A$1:$F$54,6,FALSE)</f>
        <v>20</v>
      </c>
      <c r="G10721" s="34" t="str">
        <f>VLOOKUP(INT(A10721/1000),辅助表!$A$1:$F$54,4,FALSE)&amp;"+"&amp;(D10721/VLOOKUP(INT(A10721/1000),辅助表!$A$1:$F$54,6,FALSE))&amp;VLOOKUP(INT(A10721/1000),辅助表!$A$1:$G$54,7,FALSE)</f>
        <v>药品魔法恢复+5%</v>
      </c>
    </row>
    <row r="10722" spans="1:7" s="34" customFormat="1">
      <c r="A10722" s="26">
        <v>31021</v>
      </c>
      <c r="B10722" s="34" t="s">
        <v>46</v>
      </c>
      <c r="C10722" s="34" t="s">
        <v>392</v>
      </c>
      <c r="D10722" s="34">
        <f>CEILING(RIGHT(A10722,3)/VLOOKUP(INT(A10722/1000),辅助表!$A$1:$F$54,5,FALSE),1)*VLOOKUP(INT(A10722/1000),辅助表!$A$1:$F$54,6,FALSE)</f>
        <v>600</v>
      </c>
      <c r="E10722" s="34">
        <v>0</v>
      </c>
      <c r="F10722" s="34">
        <f>ROUND(D10722*VLOOKUP(INT(A10722/1000),辅助表!$A$1:$F$54,5,FALSE),0)/VLOOKUP(INT(A10722/1000),辅助表!$A$1:$F$54,6,FALSE)</f>
        <v>24</v>
      </c>
      <c r="G10722" s="34" t="str">
        <f>VLOOKUP(INT(A10722/1000),辅助表!$A$1:$F$54,4,FALSE)&amp;"+"&amp;(D10722/VLOOKUP(INT(A10722/1000),辅助表!$A$1:$F$54,6,FALSE))&amp;VLOOKUP(INT(A10722/1000),辅助表!$A$1:$G$54,7,FALSE)</f>
        <v>药品魔法恢复+6%</v>
      </c>
    </row>
    <row r="10723" spans="1:7" s="34" customFormat="1">
      <c r="A10723" s="26">
        <v>31022</v>
      </c>
      <c r="B10723" s="34" t="s">
        <v>46</v>
      </c>
      <c r="C10723" s="34" t="s">
        <v>392</v>
      </c>
      <c r="D10723" s="34">
        <f>CEILING(RIGHT(A10723,3)/VLOOKUP(INT(A10723/1000),辅助表!$A$1:$F$54,5,FALSE),1)*VLOOKUP(INT(A10723/1000),辅助表!$A$1:$F$54,6,FALSE)</f>
        <v>600</v>
      </c>
      <c r="E10723" s="34">
        <v>0</v>
      </c>
      <c r="F10723" s="34">
        <f>ROUND(D10723*VLOOKUP(INT(A10723/1000),辅助表!$A$1:$F$54,5,FALSE),0)/VLOOKUP(INT(A10723/1000),辅助表!$A$1:$F$54,6,FALSE)</f>
        <v>24</v>
      </c>
      <c r="G10723" s="34" t="str">
        <f>VLOOKUP(INT(A10723/1000),辅助表!$A$1:$F$54,4,FALSE)&amp;"+"&amp;(D10723/VLOOKUP(INT(A10723/1000),辅助表!$A$1:$F$54,6,FALSE))&amp;VLOOKUP(INT(A10723/1000),辅助表!$A$1:$G$54,7,FALSE)</f>
        <v>药品魔法恢复+6%</v>
      </c>
    </row>
    <row r="10724" spans="1:7" s="34" customFormat="1">
      <c r="A10724" s="26">
        <v>31023</v>
      </c>
      <c r="B10724" s="34" t="s">
        <v>46</v>
      </c>
      <c r="C10724" s="34" t="s">
        <v>392</v>
      </c>
      <c r="D10724" s="34">
        <f>CEILING(RIGHT(A10724,3)/VLOOKUP(INT(A10724/1000),辅助表!$A$1:$F$54,5,FALSE),1)*VLOOKUP(INT(A10724/1000),辅助表!$A$1:$F$54,6,FALSE)</f>
        <v>600</v>
      </c>
      <c r="E10724" s="34">
        <v>0</v>
      </c>
      <c r="F10724" s="34">
        <f>ROUND(D10724*VLOOKUP(INT(A10724/1000),辅助表!$A$1:$F$54,5,FALSE),0)/VLOOKUP(INT(A10724/1000),辅助表!$A$1:$F$54,6,FALSE)</f>
        <v>24</v>
      </c>
      <c r="G10724" s="34" t="str">
        <f>VLOOKUP(INT(A10724/1000),辅助表!$A$1:$F$54,4,FALSE)&amp;"+"&amp;(D10724/VLOOKUP(INT(A10724/1000),辅助表!$A$1:$F$54,6,FALSE))&amp;VLOOKUP(INT(A10724/1000),辅助表!$A$1:$G$54,7,FALSE)</f>
        <v>药品魔法恢复+6%</v>
      </c>
    </row>
    <row r="10725" spans="1:7" s="34" customFormat="1">
      <c r="A10725" s="26">
        <v>31024</v>
      </c>
      <c r="B10725" s="34" t="s">
        <v>46</v>
      </c>
      <c r="C10725" s="34" t="s">
        <v>392</v>
      </c>
      <c r="D10725" s="34">
        <f>CEILING(RIGHT(A10725,3)/VLOOKUP(INT(A10725/1000),辅助表!$A$1:$F$54,5,FALSE),1)*VLOOKUP(INT(A10725/1000),辅助表!$A$1:$F$54,6,FALSE)</f>
        <v>600</v>
      </c>
      <c r="E10725" s="34">
        <v>0</v>
      </c>
      <c r="F10725" s="34">
        <f>ROUND(D10725*VLOOKUP(INT(A10725/1000),辅助表!$A$1:$F$54,5,FALSE),0)/VLOOKUP(INT(A10725/1000),辅助表!$A$1:$F$54,6,FALSE)</f>
        <v>24</v>
      </c>
      <c r="G10725" s="34" t="str">
        <f>VLOOKUP(INT(A10725/1000),辅助表!$A$1:$F$54,4,FALSE)&amp;"+"&amp;(D10725/VLOOKUP(INT(A10725/1000),辅助表!$A$1:$F$54,6,FALSE))&amp;VLOOKUP(INT(A10725/1000),辅助表!$A$1:$G$54,7,FALSE)</f>
        <v>药品魔法恢复+6%</v>
      </c>
    </row>
    <row r="10726" spans="1:7" s="34" customFormat="1">
      <c r="A10726" s="26">
        <v>31025</v>
      </c>
      <c r="B10726" s="34" t="s">
        <v>46</v>
      </c>
      <c r="C10726" s="34" t="s">
        <v>392</v>
      </c>
      <c r="D10726" s="34">
        <f>CEILING(RIGHT(A10726,3)/VLOOKUP(INT(A10726/1000),辅助表!$A$1:$F$54,5,FALSE),1)*VLOOKUP(INT(A10726/1000),辅助表!$A$1:$F$54,6,FALSE)</f>
        <v>700</v>
      </c>
      <c r="E10726" s="34">
        <v>0</v>
      </c>
      <c r="F10726" s="34">
        <f>ROUND(D10726*VLOOKUP(INT(A10726/1000),辅助表!$A$1:$F$54,5,FALSE),0)/VLOOKUP(INT(A10726/1000),辅助表!$A$1:$F$54,6,FALSE)</f>
        <v>28</v>
      </c>
      <c r="G10726" s="34" t="str">
        <f>VLOOKUP(INT(A10726/1000),辅助表!$A$1:$F$54,4,FALSE)&amp;"+"&amp;(D10726/VLOOKUP(INT(A10726/1000),辅助表!$A$1:$F$54,6,FALSE))&amp;VLOOKUP(INT(A10726/1000),辅助表!$A$1:$G$54,7,FALSE)</f>
        <v>药品魔法恢复+7%</v>
      </c>
    </row>
    <row r="10727" spans="1:7" s="34" customFormat="1">
      <c r="A10727" s="26">
        <v>31026</v>
      </c>
      <c r="B10727" s="34" t="s">
        <v>46</v>
      </c>
      <c r="C10727" s="34" t="s">
        <v>392</v>
      </c>
      <c r="D10727" s="34">
        <f>CEILING(RIGHT(A10727,3)/VLOOKUP(INT(A10727/1000),辅助表!$A$1:$F$54,5,FALSE),1)*VLOOKUP(INT(A10727/1000),辅助表!$A$1:$F$54,6,FALSE)</f>
        <v>700</v>
      </c>
      <c r="E10727" s="34">
        <v>0</v>
      </c>
      <c r="F10727" s="34">
        <f>ROUND(D10727*VLOOKUP(INT(A10727/1000),辅助表!$A$1:$F$54,5,FALSE),0)/VLOOKUP(INT(A10727/1000),辅助表!$A$1:$F$54,6,FALSE)</f>
        <v>28</v>
      </c>
      <c r="G10727" s="34" t="str">
        <f>VLOOKUP(INT(A10727/1000),辅助表!$A$1:$F$54,4,FALSE)&amp;"+"&amp;(D10727/VLOOKUP(INT(A10727/1000),辅助表!$A$1:$F$54,6,FALSE))&amp;VLOOKUP(INT(A10727/1000),辅助表!$A$1:$G$54,7,FALSE)</f>
        <v>药品魔法恢复+7%</v>
      </c>
    </row>
    <row r="10728" spans="1:7" s="34" customFormat="1">
      <c r="A10728" s="26">
        <v>31027</v>
      </c>
      <c r="B10728" s="34" t="s">
        <v>46</v>
      </c>
      <c r="C10728" s="34" t="s">
        <v>392</v>
      </c>
      <c r="D10728" s="34">
        <f>CEILING(RIGHT(A10728,3)/VLOOKUP(INT(A10728/1000),辅助表!$A$1:$F$54,5,FALSE),1)*VLOOKUP(INT(A10728/1000),辅助表!$A$1:$F$54,6,FALSE)</f>
        <v>700</v>
      </c>
      <c r="E10728" s="34">
        <v>0</v>
      </c>
      <c r="F10728" s="34">
        <f>ROUND(D10728*VLOOKUP(INT(A10728/1000),辅助表!$A$1:$F$54,5,FALSE),0)/VLOOKUP(INT(A10728/1000),辅助表!$A$1:$F$54,6,FALSE)</f>
        <v>28</v>
      </c>
      <c r="G10728" s="34" t="str">
        <f>VLOOKUP(INT(A10728/1000),辅助表!$A$1:$F$54,4,FALSE)&amp;"+"&amp;(D10728/VLOOKUP(INT(A10728/1000),辅助表!$A$1:$F$54,6,FALSE))&amp;VLOOKUP(INT(A10728/1000),辅助表!$A$1:$G$54,7,FALSE)</f>
        <v>药品魔法恢复+7%</v>
      </c>
    </row>
    <row r="10729" spans="1:7" s="34" customFormat="1">
      <c r="A10729" s="26">
        <v>31028</v>
      </c>
      <c r="B10729" s="34" t="s">
        <v>46</v>
      </c>
      <c r="C10729" s="34" t="s">
        <v>392</v>
      </c>
      <c r="D10729" s="34">
        <f>CEILING(RIGHT(A10729,3)/VLOOKUP(INT(A10729/1000),辅助表!$A$1:$F$54,5,FALSE),1)*VLOOKUP(INT(A10729/1000),辅助表!$A$1:$F$54,6,FALSE)</f>
        <v>700</v>
      </c>
      <c r="E10729" s="34">
        <v>0</v>
      </c>
      <c r="F10729" s="34">
        <f>ROUND(D10729*VLOOKUP(INT(A10729/1000),辅助表!$A$1:$F$54,5,FALSE),0)/VLOOKUP(INT(A10729/1000),辅助表!$A$1:$F$54,6,FALSE)</f>
        <v>28</v>
      </c>
      <c r="G10729" s="34" t="str">
        <f>VLOOKUP(INT(A10729/1000),辅助表!$A$1:$F$54,4,FALSE)&amp;"+"&amp;(D10729/VLOOKUP(INT(A10729/1000),辅助表!$A$1:$F$54,6,FALSE))&amp;VLOOKUP(INT(A10729/1000),辅助表!$A$1:$G$54,7,FALSE)</f>
        <v>药品魔法恢复+7%</v>
      </c>
    </row>
    <row r="10730" spans="1:7" s="34" customFormat="1">
      <c r="A10730" s="26">
        <v>31029</v>
      </c>
      <c r="B10730" s="34" t="s">
        <v>46</v>
      </c>
      <c r="C10730" s="34" t="s">
        <v>392</v>
      </c>
      <c r="D10730" s="34">
        <f>CEILING(RIGHT(A10730,3)/VLOOKUP(INT(A10730/1000),辅助表!$A$1:$F$54,5,FALSE),1)*VLOOKUP(INT(A10730/1000),辅助表!$A$1:$F$54,6,FALSE)</f>
        <v>800</v>
      </c>
      <c r="E10730" s="34">
        <v>0</v>
      </c>
      <c r="F10730" s="34">
        <f>ROUND(D10730*VLOOKUP(INT(A10730/1000),辅助表!$A$1:$F$54,5,FALSE),0)/VLOOKUP(INT(A10730/1000),辅助表!$A$1:$F$54,6,FALSE)</f>
        <v>32</v>
      </c>
      <c r="G10730" s="34" t="str">
        <f>VLOOKUP(INT(A10730/1000),辅助表!$A$1:$F$54,4,FALSE)&amp;"+"&amp;(D10730/VLOOKUP(INT(A10730/1000),辅助表!$A$1:$F$54,6,FALSE))&amp;VLOOKUP(INT(A10730/1000),辅助表!$A$1:$G$54,7,FALSE)</f>
        <v>药品魔法恢复+8%</v>
      </c>
    </row>
    <row r="10731" spans="1:7" s="34" customFormat="1">
      <c r="A10731" s="26">
        <v>31030</v>
      </c>
      <c r="B10731" s="34" t="s">
        <v>46</v>
      </c>
      <c r="C10731" s="34" t="s">
        <v>392</v>
      </c>
      <c r="D10731" s="34">
        <f>CEILING(RIGHT(A10731,3)/VLOOKUP(INT(A10731/1000),辅助表!$A$1:$F$54,5,FALSE),1)*VLOOKUP(INT(A10731/1000),辅助表!$A$1:$F$54,6,FALSE)</f>
        <v>800</v>
      </c>
      <c r="E10731" s="34">
        <v>0</v>
      </c>
      <c r="F10731" s="34">
        <f>ROUND(D10731*VLOOKUP(INT(A10731/1000),辅助表!$A$1:$F$54,5,FALSE),0)/VLOOKUP(INT(A10731/1000),辅助表!$A$1:$F$54,6,FALSE)</f>
        <v>32</v>
      </c>
      <c r="G10731" s="34" t="str">
        <f>VLOOKUP(INT(A10731/1000),辅助表!$A$1:$F$54,4,FALSE)&amp;"+"&amp;(D10731/VLOOKUP(INT(A10731/1000),辅助表!$A$1:$F$54,6,FALSE))&amp;VLOOKUP(INT(A10731/1000),辅助表!$A$1:$G$54,7,FALSE)</f>
        <v>药品魔法恢复+8%</v>
      </c>
    </row>
    <row r="10732" spans="1:7" s="34" customFormat="1">
      <c r="A10732" s="26">
        <v>31031</v>
      </c>
      <c r="B10732" s="34" t="s">
        <v>46</v>
      </c>
      <c r="C10732" s="34" t="s">
        <v>392</v>
      </c>
      <c r="D10732" s="34">
        <f>CEILING(RIGHT(A10732,3)/VLOOKUP(INT(A10732/1000),辅助表!$A$1:$F$54,5,FALSE),1)*VLOOKUP(INT(A10732/1000),辅助表!$A$1:$F$54,6,FALSE)</f>
        <v>800</v>
      </c>
      <c r="E10732" s="34">
        <v>0</v>
      </c>
      <c r="F10732" s="34">
        <f>ROUND(D10732*VLOOKUP(INT(A10732/1000),辅助表!$A$1:$F$54,5,FALSE),0)/VLOOKUP(INT(A10732/1000),辅助表!$A$1:$F$54,6,FALSE)</f>
        <v>32</v>
      </c>
      <c r="G10732" s="34" t="str">
        <f>VLOOKUP(INT(A10732/1000),辅助表!$A$1:$F$54,4,FALSE)&amp;"+"&amp;(D10732/VLOOKUP(INT(A10732/1000),辅助表!$A$1:$F$54,6,FALSE))&amp;VLOOKUP(INT(A10732/1000),辅助表!$A$1:$G$54,7,FALSE)</f>
        <v>药品魔法恢复+8%</v>
      </c>
    </row>
    <row r="10733" spans="1:7" s="34" customFormat="1">
      <c r="A10733" s="26">
        <v>31032</v>
      </c>
      <c r="B10733" s="34" t="s">
        <v>46</v>
      </c>
      <c r="C10733" s="34" t="s">
        <v>392</v>
      </c>
      <c r="D10733" s="34">
        <f>CEILING(RIGHT(A10733,3)/VLOOKUP(INT(A10733/1000),辅助表!$A$1:$F$54,5,FALSE),1)*VLOOKUP(INT(A10733/1000),辅助表!$A$1:$F$54,6,FALSE)</f>
        <v>800</v>
      </c>
      <c r="E10733" s="34">
        <v>0</v>
      </c>
      <c r="F10733" s="34">
        <f>ROUND(D10733*VLOOKUP(INT(A10733/1000),辅助表!$A$1:$F$54,5,FALSE),0)/VLOOKUP(INT(A10733/1000),辅助表!$A$1:$F$54,6,FALSE)</f>
        <v>32</v>
      </c>
      <c r="G10733" s="34" t="str">
        <f>VLOOKUP(INT(A10733/1000),辅助表!$A$1:$F$54,4,FALSE)&amp;"+"&amp;(D10733/VLOOKUP(INT(A10733/1000),辅助表!$A$1:$F$54,6,FALSE))&amp;VLOOKUP(INT(A10733/1000),辅助表!$A$1:$G$54,7,FALSE)</f>
        <v>药品魔法恢复+8%</v>
      </c>
    </row>
    <row r="10734" spans="1:7" s="34" customFormat="1">
      <c r="A10734" s="26">
        <v>31033</v>
      </c>
      <c r="B10734" s="34" t="s">
        <v>46</v>
      </c>
      <c r="C10734" s="34" t="s">
        <v>392</v>
      </c>
      <c r="D10734" s="34">
        <f>CEILING(RIGHT(A10734,3)/VLOOKUP(INT(A10734/1000),辅助表!$A$1:$F$54,5,FALSE),1)*VLOOKUP(INT(A10734/1000),辅助表!$A$1:$F$54,6,FALSE)</f>
        <v>900</v>
      </c>
      <c r="E10734" s="34">
        <v>0</v>
      </c>
      <c r="F10734" s="34">
        <f>ROUND(D10734*VLOOKUP(INT(A10734/1000),辅助表!$A$1:$F$54,5,FALSE),0)/VLOOKUP(INT(A10734/1000),辅助表!$A$1:$F$54,6,FALSE)</f>
        <v>36</v>
      </c>
      <c r="G10734" s="34" t="str">
        <f>VLOOKUP(INT(A10734/1000),辅助表!$A$1:$F$54,4,FALSE)&amp;"+"&amp;(D10734/VLOOKUP(INT(A10734/1000),辅助表!$A$1:$F$54,6,FALSE))&amp;VLOOKUP(INT(A10734/1000),辅助表!$A$1:$G$54,7,FALSE)</f>
        <v>药品魔法恢复+9%</v>
      </c>
    </row>
    <row r="10735" spans="1:7" s="34" customFormat="1">
      <c r="A10735" s="26">
        <v>31034</v>
      </c>
      <c r="B10735" s="34" t="s">
        <v>46</v>
      </c>
      <c r="C10735" s="34" t="s">
        <v>392</v>
      </c>
      <c r="D10735" s="34">
        <f>CEILING(RIGHT(A10735,3)/VLOOKUP(INT(A10735/1000),辅助表!$A$1:$F$54,5,FALSE),1)*VLOOKUP(INT(A10735/1000),辅助表!$A$1:$F$54,6,FALSE)</f>
        <v>900</v>
      </c>
      <c r="E10735" s="34">
        <v>0</v>
      </c>
      <c r="F10735" s="34">
        <f>ROUND(D10735*VLOOKUP(INT(A10735/1000),辅助表!$A$1:$F$54,5,FALSE),0)/VLOOKUP(INT(A10735/1000),辅助表!$A$1:$F$54,6,FALSE)</f>
        <v>36</v>
      </c>
      <c r="G10735" s="34" t="str">
        <f>VLOOKUP(INT(A10735/1000),辅助表!$A$1:$F$54,4,FALSE)&amp;"+"&amp;(D10735/VLOOKUP(INT(A10735/1000),辅助表!$A$1:$F$54,6,FALSE))&amp;VLOOKUP(INT(A10735/1000),辅助表!$A$1:$G$54,7,FALSE)</f>
        <v>药品魔法恢复+9%</v>
      </c>
    </row>
    <row r="10736" spans="1:7" s="34" customFormat="1">
      <c r="A10736" s="26">
        <v>31035</v>
      </c>
      <c r="B10736" s="34" t="s">
        <v>46</v>
      </c>
      <c r="C10736" s="34" t="s">
        <v>392</v>
      </c>
      <c r="D10736" s="34">
        <f>CEILING(RIGHT(A10736,3)/VLOOKUP(INT(A10736/1000),辅助表!$A$1:$F$54,5,FALSE),1)*VLOOKUP(INT(A10736/1000),辅助表!$A$1:$F$54,6,FALSE)</f>
        <v>900</v>
      </c>
      <c r="E10736" s="34">
        <v>0</v>
      </c>
      <c r="F10736" s="34">
        <f>ROUND(D10736*VLOOKUP(INT(A10736/1000),辅助表!$A$1:$F$54,5,FALSE),0)/VLOOKUP(INT(A10736/1000),辅助表!$A$1:$F$54,6,FALSE)</f>
        <v>36</v>
      </c>
      <c r="G10736" s="34" t="str">
        <f>VLOOKUP(INT(A10736/1000),辅助表!$A$1:$F$54,4,FALSE)&amp;"+"&amp;(D10736/VLOOKUP(INT(A10736/1000),辅助表!$A$1:$F$54,6,FALSE))&amp;VLOOKUP(INT(A10736/1000),辅助表!$A$1:$G$54,7,FALSE)</f>
        <v>药品魔法恢复+9%</v>
      </c>
    </row>
    <row r="10737" spans="1:7" s="34" customFormat="1">
      <c r="A10737" s="26">
        <v>31036</v>
      </c>
      <c r="B10737" s="34" t="s">
        <v>46</v>
      </c>
      <c r="C10737" s="34" t="s">
        <v>392</v>
      </c>
      <c r="D10737" s="34">
        <f>CEILING(RIGHT(A10737,3)/VLOOKUP(INT(A10737/1000),辅助表!$A$1:$F$54,5,FALSE),1)*VLOOKUP(INT(A10737/1000),辅助表!$A$1:$F$54,6,FALSE)</f>
        <v>900</v>
      </c>
      <c r="E10737" s="34">
        <v>0</v>
      </c>
      <c r="F10737" s="34">
        <f>ROUND(D10737*VLOOKUP(INT(A10737/1000),辅助表!$A$1:$F$54,5,FALSE),0)/VLOOKUP(INT(A10737/1000),辅助表!$A$1:$F$54,6,FALSE)</f>
        <v>36</v>
      </c>
      <c r="G10737" s="34" t="str">
        <f>VLOOKUP(INT(A10737/1000),辅助表!$A$1:$F$54,4,FALSE)&amp;"+"&amp;(D10737/VLOOKUP(INT(A10737/1000),辅助表!$A$1:$F$54,6,FALSE))&amp;VLOOKUP(INT(A10737/1000),辅助表!$A$1:$G$54,7,FALSE)</f>
        <v>药品魔法恢复+9%</v>
      </c>
    </row>
    <row r="10738" spans="1:7" s="34" customFormat="1">
      <c r="A10738" s="26">
        <v>31037</v>
      </c>
      <c r="B10738" s="34" t="s">
        <v>46</v>
      </c>
      <c r="C10738" s="34" t="s">
        <v>392</v>
      </c>
      <c r="D10738" s="34">
        <f>CEILING(RIGHT(A10738,3)/VLOOKUP(INT(A10738/1000),辅助表!$A$1:$F$54,5,FALSE),1)*VLOOKUP(INT(A10738/1000),辅助表!$A$1:$F$54,6,FALSE)</f>
        <v>1000</v>
      </c>
      <c r="E10738" s="34">
        <v>0</v>
      </c>
      <c r="F10738" s="34">
        <f>ROUND(D10738*VLOOKUP(INT(A10738/1000),辅助表!$A$1:$F$54,5,FALSE),0)/VLOOKUP(INT(A10738/1000),辅助表!$A$1:$F$54,6,FALSE)</f>
        <v>40</v>
      </c>
      <c r="G10738" s="34" t="str">
        <f>VLOOKUP(INT(A10738/1000),辅助表!$A$1:$F$54,4,FALSE)&amp;"+"&amp;(D10738/VLOOKUP(INT(A10738/1000),辅助表!$A$1:$F$54,6,FALSE))&amp;VLOOKUP(INT(A10738/1000),辅助表!$A$1:$G$54,7,FALSE)</f>
        <v>药品魔法恢复+10%</v>
      </c>
    </row>
    <row r="10739" spans="1:7" s="34" customFormat="1">
      <c r="A10739" s="26">
        <v>31038</v>
      </c>
      <c r="B10739" s="34" t="s">
        <v>46</v>
      </c>
      <c r="C10739" s="34" t="s">
        <v>392</v>
      </c>
      <c r="D10739" s="34">
        <f>CEILING(RIGHT(A10739,3)/VLOOKUP(INT(A10739/1000),辅助表!$A$1:$F$54,5,FALSE),1)*VLOOKUP(INT(A10739/1000),辅助表!$A$1:$F$54,6,FALSE)</f>
        <v>1000</v>
      </c>
      <c r="E10739" s="34">
        <v>0</v>
      </c>
      <c r="F10739" s="34">
        <f>ROUND(D10739*VLOOKUP(INT(A10739/1000),辅助表!$A$1:$F$54,5,FALSE),0)/VLOOKUP(INT(A10739/1000),辅助表!$A$1:$F$54,6,FALSE)</f>
        <v>40</v>
      </c>
      <c r="G10739" s="34" t="str">
        <f>VLOOKUP(INT(A10739/1000),辅助表!$A$1:$F$54,4,FALSE)&amp;"+"&amp;(D10739/VLOOKUP(INT(A10739/1000),辅助表!$A$1:$F$54,6,FALSE))&amp;VLOOKUP(INT(A10739/1000),辅助表!$A$1:$G$54,7,FALSE)</f>
        <v>药品魔法恢复+10%</v>
      </c>
    </row>
    <row r="10740" spans="1:7" s="34" customFormat="1">
      <c r="A10740" s="26">
        <v>31039</v>
      </c>
      <c r="B10740" s="34" t="s">
        <v>46</v>
      </c>
      <c r="C10740" s="34" t="s">
        <v>392</v>
      </c>
      <c r="D10740" s="34">
        <f>CEILING(RIGHT(A10740,3)/VLOOKUP(INT(A10740/1000),辅助表!$A$1:$F$54,5,FALSE),1)*VLOOKUP(INT(A10740/1000),辅助表!$A$1:$F$54,6,FALSE)</f>
        <v>1000</v>
      </c>
      <c r="E10740" s="34">
        <v>0</v>
      </c>
      <c r="F10740" s="34">
        <f>ROUND(D10740*VLOOKUP(INT(A10740/1000),辅助表!$A$1:$F$54,5,FALSE),0)/VLOOKUP(INT(A10740/1000),辅助表!$A$1:$F$54,6,FALSE)</f>
        <v>40</v>
      </c>
      <c r="G10740" s="34" t="str">
        <f>VLOOKUP(INT(A10740/1000),辅助表!$A$1:$F$54,4,FALSE)&amp;"+"&amp;(D10740/VLOOKUP(INT(A10740/1000),辅助表!$A$1:$F$54,6,FALSE))&amp;VLOOKUP(INT(A10740/1000),辅助表!$A$1:$G$54,7,FALSE)</f>
        <v>药品魔法恢复+10%</v>
      </c>
    </row>
    <row r="10741" spans="1:7" s="34" customFormat="1">
      <c r="A10741" s="26">
        <v>31040</v>
      </c>
      <c r="B10741" s="34" t="s">
        <v>46</v>
      </c>
      <c r="C10741" s="34" t="s">
        <v>392</v>
      </c>
      <c r="D10741" s="34">
        <f>CEILING(RIGHT(A10741,3)/VLOOKUP(INT(A10741/1000),辅助表!$A$1:$F$54,5,FALSE),1)*VLOOKUP(INT(A10741/1000),辅助表!$A$1:$F$54,6,FALSE)</f>
        <v>1000</v>
      </c>
      <c r="E10741" s="34">
        <v>0</v>
      </c>
      <c r="F10741" s="34">
        <f>ROUND(D10741*VLOOKUP(INT(A10741/1000),辅助表!$A$1:$F$54,5,FALSE),0)/VLOOKUP(INT(A10741/1000),辅助表!$A$1:$F$54,6,FALSE)</f>
        <v>40</v>
      </c>
      <c r="G10741" s="34" t="str">
        <f>VLOOKUP(INT(A10741/1000),辅助表!$A$1:$F$54,4,FALSE)&amp;"+"&amp;(D10741/VLOOKUP(INT(A10741/1000),辅助表!$A$1:$F$54,6,FALSE))&amp;VLOOKUP(INT(A10741/1000),辅助表!$A$1:$G$54,7,FALSE)</f>
        <v>药品魔法恢复+10%</v>
      </c>
    </row>
    <row r="10742" spans="1:7" s="34" customFormat="1">
      <c r="A10742" s="26">
        <v>31041</v>
      </c>
      <c r="B10742" s="34" t="s">
        <v>46</v>
      </c>
      <c r="C10742" s="34" t="s">
        <v>392</v>
      </c>
      <c r="D10742" s="34">
        <f>CEILING(RIGHT(A10742,3)/VLOOKUP(INT(A10742/1000),辅助表!$A$1:$F$54,5,FALSE),1)*VLOOKUP(INT(A10742/1000),辅助表!$A$1:$F$54,6,FALSE)</f>
        <v>1100</v>
      </c>
      <c r="E10742" s="34">
        <v>0</v>
      </c>
      <c r="F10742" s="34">
        <f>ROUND(D10742*VLOOKUP(INT(A10742/1000),辅助表!$A$1:$F$54,5,FALSE),0)/VLOOKUP(INT(A10742/1000),辅助表!$A$1:$F$54,6,FALSE)</f>
        <v>44</v>
      </c>
      <c r="G10742" s="34" t="str">
        <f>VLOOKUP(INT(A10742/1000),辅助表!$A$1:$F$54,4,FALSE)&amp;"+"&amp;(D10742/VLOOKUP(INT(A10742/1000),辅助表!$A$1:$F$54,6,FALSE))&amp;VLOOKUP(INT(A10742/1000),辅助表!$A$1:$G$54,7,FALSE)</f>
        <v>药品魔法恢复+11%</v>
      </c>
    </row>
    <row r="10743" spans="1:7" s="34" customFormat="1">
      <c r="A10743" s="26">
        <v>31042</v>
      </c>
      <c r="B10743" s="34" t="s">
        <v>46</v>
      </c>
      <c r="C10743" s="34" t="s">
        <v>392</v>
      </c>
      <c r="D10743" s="34">
        <f>CEILING(RIGHT(A10743,3)/VLOOKUP(INT(A10743/1000),辅助表!$A$1:$F$54,5,FALSE),1)*VLOOKUP(INT(A10743/1000),辅助表!$A$1:$F$54,6,FALSE)</f>
        <v>1100</v>
      </c>
      <c r="E10743" s="34">
        <v>0</v>
      </c>
      <c r="F10743" s="34">
        <f>ROUND(D10743*VLOOKUP(INT(A10743/1000),辅助表!$A$1:$F$54,5,FALSE),0)/VLOOKUP(INT(A10743/1000),辅助表!$A$1:$F$54,6,FALSE)</f>
        <v>44</v>
      </c>
      <c r="G10743" s="34" t="str">
        <f>VLOOKUP(INT(A10743/1000),辅助表!$A$1:$F$54,4,FALSE)&amp;"+"&amp;(D10743/VLOOKUP(INT(A10743/1000),辅助表!$A$1:$F$54,6,FALSE))&amp;VLOOKUP(INT(A10743/1000),辅助表!$A$1:$G$54,7,FALSE)</f>
        <v>药品魔法恢复+11%</v>
      </c>
    </row>
    <row r="10744" spans="1:7" s="34" customFormat="1">
      <c r="A10744" s="26">
        <v>31043</v>
      </c>
      <c r="B10744" s="34" t="s">
        <v>46</v>
      </c>
      <c r="C10744" s="34" t="s">
        <v>392</v>
      </c>
      <c r="D10744" s="34">
        <f>CEILING(RIGHT(A10744,3)/VLOOKUP(INT(A10744/1000),辅助表!$A$1:$F$54,5,FALSE),1)*VLOOKUP(INT(A10744/1000),辅助表!$A$1:$F$54,6,FALSE)</f>
        <v>1100</v>
      </c>
      <c r="E10744" s="34">
        <v>0</v>
      </c>
      <c r="F10744" s="34">
        <f>ROUND(D10744*VLOOKUP(INT(A10744/1000),辅助表!$A$1:$F$54,5,FALSE),0)/VLOOKUP(INT(A10744/1000),辅助表!$A$1:$F$54,6,FALSE)</f>
        <v>44</v>
      </c>
      <c r="G10744" s="34" t="str">
        <f>VLOOKUP(INT(A10744/1000),辅助表!$A$1:$F$54,4,FALSE)&amp;"+"&amp;(D10744/VLOOKUP(INT(A10744/1000),辅助表!$A$1:$F$54,6,FALSE))&amp;VLOOKUP(INT(A10744/1000),辅助表!$A$1:$G$54,7,FALSE)</f>
        <v>药品魔法恢复+11%</v>
      </c>
    </row>
    <row r="10745" spans="1:7" s="34" customFormat="1">
      <c r="A10745" s="26">
        <v>31044</v>
      </c>
      <c r="B10745" s="34" t="s">
        <v>46</v>
      </c>
      <c r="C10745" s="34" t="s">
        <v>392</v>
      </c>
      <c r="D10745" s="34">
        <f>CEILING(RIGHT(A10745,3)/VLOOKUP(INT(A10745/1000),辅助表!$A$1:$F$54,5,FALSE),1)*VLOOKUP(INT(A10745/1000),辅助表!$A$1:$F$54,6,FALSE)</f>
        <v>1100</v>
      </c>
      <c r="E10745" s="34">
        <v>0</v>
      </c>
      <c r="F10745" s="34">
        <f>ROUND(D10745*VLOOKUP(INT(A10745/1000),辅助表!$A$1:$F$54,5,FALSE),0)/VLOOKUP(INT(A10745/1000),辅助表!$A$1:$F$54,6,FALSE)</f>
        <v>44</v>
      </c>
      <c r="G10745" s="34" t="str">
        <f>VLOOKUP(INT(A10745/1000),辅助表!$A$1:$F$54,4,FALSE)&amp;"+"&amp;(D10745/VLOOKUP(INT(A10745/1000),辅助表!$A$1:$F$54,6,FALSE))&amp;VLOOKUP(INT(A10745/1000),辅助表!$A$1:$G$54,7,FALSE)</f>
        <v>药品魔法恢复+11%</v>
      </c>
    </row>
    <row r="10746" spans="1:7" s="34" customFormat="1">
      <c r="A10746" s="26">
        <v>31045</v>
      </c>
      <c r="B10746" s="34" t="s">
        <v>46</v>
      </c>
      <c r="C10746" s="34" t="s">
        <v>392</v>
      </c>
      <c r="D10746" s="34">
        <f>CEILING(RIGHT(A10746,3)/VLOOKUP(INT(A10746/1000),辅助表!$A$1:$F$54,5,FALSE),1)*VLOOKUP(INT(A10746/1000),辅助表!$A$1:$F$54,6,FALSE)</f>
        <v>1200</v>
      </c>
      <c r="E10746" s="34">
        <v>0</v>
      </c>
      <c r="F10746" s="34">
        <f>ROUND(D10746*VLOOKUP(INT(A10746/1000),辅助表!$A$1:$F$54,5,FALSE),0)/VLOOKUP(INT(A10746/1000),辅助表!$A$1:$F$54,6,FALSE)</f>
        <v>48</v>
      </c>
      <c r="G10746" s="34" t="str">
        <f>VLOOKUP(INT(A10746/1000),辅助表!$A$1:$F$54,4,FALSE)&amp;"+"&amp;(D10746/VLOOKUP(INT(A10746/1000),辅助表!$A$1:$F$54,6,FALSE))&amp;VLOOKUP(INT(A10746/1000),辅助表!$A$1:$G$54,7,FALSE)</f>
        <v>药品魔法恢复+12%</v>
      </c>
    </row>
    <row r="10747" spans="1:7" s="34" customFormat="1">
      <c r="A10747" s="26">
        <v>31046</v>
      </c>
      <c r="B10747" s="34" t="s">
        <v>46</v>
      </c>
      <c r="C10747" s="34" t="s">
        <v>392</v>
      </c>
      <c r="D10747" s="34">
        <f>CEILING(RIGHT(A10747,3)/VLOOKUP(INT(A10747/1000),辅助表!$A$1:$F$54,5,FALSE),1)*VLOOKUP(INT(A10747/1000),辅助表!$A$1:$F$54,6,FALSE)</f>
        <v>1200</v>
      </c>
      <c r="E10747" s="34">
        <v>0</v>
      </c>
      <c r="F10747" s="34">
        <f>ROUND(D10747*VLOOKUP(INT(A10747/1000),辅助表!$A$1:$F$54,5,FALSE),0)/VLOOKUP(INT(A10747/1000),辅助表!$A$1:$F$54,6,FALSE)</f>
        <v>48</v>
      </c>
      <c r="G10747" s="34" t="str">
        <f>VLOOKUP(INT(A10747/1000),辅助表!$A$1:$F$54,4,FALSE)&amp;"+"&amp;(D10747/VLOOKUP(INT(A10747/1000),辅助表!$A$1:$F$54,6,FALSE))&amp;VLOOKUP(INT(A10747/1000),辅助表!$A$1:$G$54,7,FALSE)</f>
        <v>药品魔法恢复+12%</v>
      </c>
    </row>
    <row r="10748" spans="1:7" s="34" customFormat="1">
      <c r="A10748" s="26">
        <v>31047</v>
      </c>
      <c r="B10748" s="34" t="s">
        <v>46</v>
      </c>
      <c r="C10748" s="34" t="s">
        <v>392</v>
      </c>
      <c r="D10748" s="34">
        <f>CEILING(RIGHT(A10748,3)/VLOOKUP(INT(A10748/1000),辅助表!$A$1:$F$54,5,FALSE),1)*VLOOKUP(INT(A10748/1000),辅助表!$A$1:$F$54,6,FALSE)</f>
        <v>1200</v>
      </c>
      <c r="E10748" s="34">
        <v>0</v>
      </c>
      <c r="F10748" s="34">
        <f>ROUND(D10748*VLOOKUP(INT(A10748/1000),辅助表!$A$1:$F$54,5,FALSE),0)/VLOOKUP(INT(A10748/1000),辅助表!$A$1:$F$54,6,FALSE)</f>
        <v>48</v>
      </c>
      <c r="G10748" s="34" t="str">
        <f>VLOOKUP(INT(A10748/1000),辅助表!$A$1:$F$54,4,FALSE)&amp;"+"&amp;(D10748/VLOOKUP(INT(A10748/1000),辅助表!$A$1:$F$54,6,FALSE))&amp;VLOOKUP(INT(A10748/1000),辅助表!$A$1:$G$54,7,FALSE)</f>
        <v>药品魔法恢复+12%</v>
      </c>
    </row>
    <row r="10749" spans="1:7" s="34" customFormat="1">
      <c r="A10749" s="26">
        <v>31048</v>
      </c>
      <c r="B10749" s="34" t="s">
        <v>46</v>
      </c>
      <c r="C10749" s="34" t="s">
        <v>392</v>
      </c>
      <c r="D10749" s="34">
        <f>CEILING(RIGHT(A10749,3)/VLOOKUP(INT(A10749/1000),辅助表!$A$1:$F$54,5,FALSE),1)*VLOOKUP(INT(A10749/1000),辅助表!$A$1:$F$54,6,FALSE)</f>
        <v>1200</v>
      </c>
      <c r="E10749" s="34">
        <v>0</v>
      </c>
      <c r="F10749" s="34">
        <f>ROUND(D10749*VLOOKUP(INT(A10749/1000),辅助表!$A$1:$F$54,5,FALSE),0)/VLOOKUP(INT(A10749/1000),辅助表!$A$1:$F$54,6,FALSE)</f>
        <v>48</v>
      </c>
      <c r="G10749" s="34" t="str">
        <f>VLOOKUP(INT(A10749/1000),辅助表!$A$1:$F$54,4,FALSE)&amp;"+"&amp;(D10749/VLOOKUP(INT(A10749/1000),辅助表!$A$1:$F$54,6,FALSE))&amp;VLOOKUP(INT(A10749/1000),辅助表!$A$1:$G$54,7,FALSE)</f>
        <v>药品魔法恢复+12%</v>
      </c>
    </row>
    <row r="10750" spans="1:7" s="34" customFormat="1">
      <c r="A10750" s="26">
        <v>31049</v>
      </c>
      <c r="B10750" s="34" t="s">
        <v>46</v>
      </c>
      <c r="C10750" s="34" t="s">
        <v>392</v>
      </c>
      <c r="D10750" s="34">
        <f>CEILING(RIGHT(A10750,3)/VLOOKUP(INT(A10750/1000),辅助表!$A$1:$F$54,5,FALSE),1)*VLOOKUP(INT(A10750/1000),辅助表!$A$1:$F$54,6,FALSE)</f>
        <v>1300</v>
      </c>
      <c r="E10750" s="34">
        <v>0</v>
      </c>
      <c r="F10750" s="34">
        <f>ROUND(D10750*VLOOKUP(INT(A10750/1000),辅助表!$A$1:$F$54,5,FALSE),0)/VLOOKUP(INT(A10750/1000),辅助表!$A$1:$F$54,6,FALSE)</f>
        <v>52</v>
      </c>
      <c r="G10750" s="34" t="str">
        <f>VLOOKUP(INT(A10750/1000),辅助表!$A$1:$F$54,4,FALSE)&amp;"+"&amp;(D10750/VLOOKUP(INT(A10750/1000),辅助表!$A$1:$F$54,6,FALSE))&amp;VLOOKUP(INT(A10750/1000),辅助表!$A$1:$G$54,7,FALSE)</f>
        <v>药品魔法恢复+13%</v>
      </c>
    </row>
    <row r="10751" spans="1:7" s="34" customFormat="1">
      <c r="A10751" s="26">
        <v>31050</v>
      </c>
      <c r="B10751" s="34" t="s">
        <v>46</v>
      </c>
      <c r="C10751" s="34" t="s">
        <v>392</v>
      </c>
      <c r="D10751" s="34">
        <f>CEILING(RIGHT(A10751,3)/VLOOKUP(INT(A10751/1000),辅助表!$A$1:$F$54,5,FALSE),1)*VLOOKUP(INT(A10751/1000),辅助表!$A$1:$F$54,6,FALSE)</f>
        <v>1300</v>
      </c>
      <c r="E10751" s="34">
        <v>0</v>
      </c>
      <c r="F10751" s="34">
        <f>ROUND(D10751*VLOOKUP(INT(A10751/1000),辅助表!$A$1:$F$54,5,FALSE),0)/VLOOKUP(INT(A10751/1000),辅助表!$A$1:$F$54,6,FALSE)</f>
        <v>52</v>
      </c>
      <c r="G10751" s="34" t="str">
        <f>VLOOKUP(INT(A10751/1000),辅助表!$A$1:$F$54,4,FALSE)&amp;"+"&amp;(D10751/VLOOKUP(INT(A10751/1000),辅助表!$A$1:$F$54,6,FALSE))&amp;VLOOKUP(INT(A10751/1000),辅助表!$A$1:$G$54,7,FALSE)</f>
        <v>药品魔法恢复+13%</v>
      </c>
    </row>
    <row r="10752" spans="1:7" s="34" customFormat="1">
      <c r="A10752" s="26">
        <v>31051</v>
      </c>
      <c r="B10752" s="34" t="s">
        <v>46</v>
      </c>
      <c r="C10752" s="34" t="s">
        <v>392</v>
      </c>
      <c r="D10752" s="34">
        <f>CEILING(RIGHT(A10752,3)/VLOOKUP(INT(A10752/1000),辅助表!$A$1:$F$54,5,FALSE),1)*VLOOKUP(INT(A10752/1000),辅助表!$A$1:$F$54,6,FALSE)</f>
        <v>1300</v>
      </c>
      <c r="E10752" s="34">
        <v>0</v>
      </c>
      <c r="F10752" s="34">
        <f>ROUND(D10752*VLOOKUP(INT(A10752/1000),辅助表!$A$1:$F$54,5,FALSE),0)/VLOOKUP(INT(A10752/1000),辅助表!$A$1:$F$54,6,FALSE)</f>
        <v>52</v>
      </c>
      <c r="G10752" s="34" t="str">
        <f>VLOOKUP(INT(A10752/1000),辅助表!$A$1:$F$54,4,FALSE)&amp;"+"&amp;(D10752/VLOOKUP(INT(A10752/1000),辅助表!$A$1:$F$54,6,FALSE))&amp;VLOOKUP(INT(A10752/1000),辅助表!$A$1:$G$54,7,FALSE)</f>
        <v>药品魔法恢复+13%</v>
      </c>
    </row>
    <row r="10753" spans="1:7" s="34" customFormat="1">
      <c r="A10753" s="26">
        <v>31052</v>
      </c>
      <c r="B10753" s="34" t="s">
        <v>46</v>
      </c>
      <c r="C10753" s="34" t="s">
        <v>392</v>
      </c>
      <c r="D10753" s="34">
        <f>CEILING(RIGHT(A10753,3)/VLOOKUP(INT(A10753/1000),辅助表!$A$1:$F$54,5,FALSE),1)*VLOOKUP(INT(A10753/1000),辅助表!$A$1:$F$54,6,FALSE)</f>
        <v>1300</v>
      </c>
      <c r="E10753" s="34">
        <v>0</v>
      </c>
      <c r="F10753" s="34">
        <f>ROUND(D10753*VLOOKUP(INT(A10753/1000),辅助表!$A$1:$F$54,5,FALSE),0)/VLOOKUP(INT(A10753/1000),辅助表!$A$1:$F$54,6,FALSE)</f>
        <v>52</v>
      </c>
      <c r="G10753" s="34" t="str">
        <f>VLOOKUP(INT(A10753/1000),辅助表!$A$1:$F$54,4,FALSE)&amp;"+"&amp;(D10753/VLOOKUP(INT(A10753/1000),辅助表!$A$1:$F$54,6,FALSE))&amp;VLOOKUP(INT(A10753/1000),辅助表!$A$1:$G$54,7,FALSE)</f>
        <v>药品魔法恢复+13%</v>
      </c>
    </row>
    <row r="10754" spans="1:7" s="34" customFormat="1">
      <c r="A10754" s="26">
        <v>31053</v>
      </c>
      <c r="B10754" s="34" t="s">
        <v>46</v>
      </c>
      <c r="C10754" s="34" t="s">
        <v>392</v>
      </c>
      <c r="D10754" s="34">
        <f>CEILING(RIGHT(A10754,3)/VLOOKUP(INT(A10754/1000),辅助表!$A$1:$F$54,5,FALSE),1)*VLOOKUP(INT(A10754/1000),辅助表!$A$1:$F$54,6,FALSE)</f>
        <v>1400</v>
      </c>
      <c r="E10754" s="34">
        <v>0</v>
      </c>
      <c r="F10754" s="34">
        <f>ROUND(D10754*VLOOKUP(INT(A10754/1000),辅助表!$A$1:$F$54,5,FALSE),0)/VLOOKUP(INT(A10754/1000),辅助表!$A$1:$F$54,6,FALSE)</f>
        <v>56</v>
      </c>
      <c r="G10754" s="34" t="str">
        <f>VLOOKUP(INT(A10754/1000),辅助表!$A$1:$F$54,4,FALSE)&amp;"+"&amp;(D10754/VLOOKUP(INT(A10754/1000),辅助表!$A$1:$F$54,6,FALSE))&amp;VLOOKUP(INT(A10754/1000),辅助表!$A$1:$G$54,7,FALSE)</f>
        <v>药品魔法恢复+14%</v>
      </c>
    </row>
    <row r="10755" spans="1:7" s="34" customFormat="1">
      <c r="A10755" s="26">
        <v>31054</v>
      </c>
      <c r="B10755" s="34" t="s">
        <v>46</v>
      </c>
      <c r="C10755" s="34" t="s">
        <v>392</v>
      </c>
      <c r="D10755" s="34">
        <f>CEILING(RIGHT(A10755,3)/VLOOKUP(INT(A10755/1000),辅助表!$A$1:$F$54,5,FALSE),1)*VLOOKUP(INT(A10755/1000),辅助表!$A$1:$F$54,6,FALSE)</f>
        <v>1400</v>
      </c>
      <c r="E10755" s="34">
        <v>0</v>
      </c>
      <c r="F10755" s="34">
        <f>ROUND(D10755*VLOOKUP(INT(A10755/1000),辅助表!$A$1:$F$54,5,FALSE),0)/VLOOKUP(INT(A10755/1000),辅助表!$A$1:$F$54,6,FALSE)</f>
        <v>56</v>
      </c>
      <c r="G10755" s="34" t="str">
        <f>VLOOKUP(INT(A10755/1000),辅助表!$A$1:$F$54,4,FALSE)&amp;"+"&amp;(D10755/VLOOKUP(INT(A10755/1000),辅助表!$A$1:$F$54,6,FALSE))&amp;VLOOKUP(INT(A10755/1000),辅助表!$A$1:$G$54,7,FALSE)</f>
        <v>药品魔法恢复+14%</v>
      </c>
    </row>
    <row r="10756" spans="1:7" s="34" customFormat="1">
      <c r="A10756" s="26">
        <v>31055</v>
      </c>
      <c r="B10756" s="34" t="s">
        <v>46</v>
      </c>
      <c r="C10756" s="34" t="s">
        <v>392</v>
      </c>
      <c r="D10756" s="34">
        <f>CEILING(RIGHT(A10756,3)/VLOOKUP(INT(A10756/1000),辅助表!$A$1:$F$54,5,FALSE),1)*VLOOKUP(INT(A10756/1000),辅助表!$A$1:$F$54,6,FALSE)</f>
        <v>1400</v>
      </c>
      <c r="E10756" s="34">
        <v>0</v>
      </c>
      <c r="F10756" s="34">
        <f>ROUND(D10756*VLOOKUP(INT(A10756/1000),辅助表!$A$1:$F$54,5,FALSE),0)/VLOOKUP(INT(A10756/1000),辅助表!$A$1:$F$54,6,FALSE)</f>
        <v>56</v>
      </c>
      <c r="G10756" s="34" t="str">
        <f>VLOOKUP(INT(A10756/1000),辅助表!$A$1:$F$54,4,FALSE)&amp;"+"&amp;(D10756/VLOOKUP(INT(A10756/1000),辅助表!$A$1:$F$54,6,FALSE))&amp;VLOOKUP(INT(A10756/1000),辅助表!$A$1:$G$54,7,FALSE)</f>
        <v>药品魔法恢复+14%</v>
      </c>
    </row>
    <row r="10757" spans="1:7" s="34" customFormat="1">
      <c r="A10757" s="26">
        <v>31056</v>
      </c>
      <c r="B10757" s="34" t="s">
        <v>46</v>
      </c>
      <c r="C10757" s="34" t="s">
        <v>392</v>
      </c>
      <c r="D10757" s="34">
        <f>CEILING(RIGHT(A10757,3)/VLOOKUP(INT(A10757/1000),辅助表!$A$1:$F$54,5,FALSE),1)*VLOOKUP(INT(A10757/1000),辅助表!$A$1:$F$54,6,FALSE)</f>
        <v>1400</v>
      </c>
      <c r="E10757" s="34">
        <v>0</v>
      </c>
      <c r="F10757" s="34">
        <f>ROUND(D10757*VLOOKUP(INT(A10757/1000),辅助表!$A$1:$F$54,5,FALSE),0)/VLOOKUP(INT(A10757/1000),辅助表!$A$1:$F$54,6,FALSE)</f>
        <v>56</v>
      </c>
      <c r="G10757" s="34" t="str">
        <f>VLOOKUP(INT(A10757/1000),辅助表!$A$1:$F$54,4,FALSE)&amp;"+"&amp;(D10757/VLOOKUP(INT(A10757/1000),辅助表!$A$1:$F$54,6,FALSE))&amp;VLOOKUP(INT(A10757/1000),辅助表!$A$1:$G$54,7,FALSE)</f>
        <v>药品魔法恢复+14%</v>
      </c>
    </row>
    <row r="10758" spans="1:7" s="34" customFormat="1">
      <c r="A10758" s="26">
        <v>31057</v>
      </c>
      <c r="B10758" s="34" t="s">
        <v>46</v>
      </c>
      <c r="C10758" s="34" t="s">
        <v>392</v>
      </c>
      <c r="D10758" s="34">
        <f>CEILING(RIGHT(A10758,3)/VLOOKUP(INT(A10758/1000),辅助表!$A$1:$F$54,5,FALSE),1)*VLOOKUP(INT(A10758/1000),辅助表!$A$1:$F$54,6,FALSE)</f>
        <v>1500</v>
      </c>
      <c r="E10758" s="34">
        <v>0</v>
      </c>
      <c r="F10758" s="34">
        <f>ROUND(D10758*VLOOKUP(INT(A10758/1000),辅助表!$A$1:$F$54,5,FALSE),0)/VLOOKUP(INT(A10758/1000),辅助表!$A$1:$F$54,6,FALSE)</f>
        <v>60</v>
      </c>
      <c r="G10758" s="34" t="str">
        <f>VLOOKUP(INT(A10758/1000),辅助表!$A$1:$F$54,4,FALSE)&amp;"+"&amp;(D10758/VLOOKUP(INT(A10758/1000),辅助表!$A$1:$F$54,6,FALSE))&amp;VLOOKUP(INT(A10758/1000),辅助表!$A$1:$G$54,7,FALSE)</f>
        <v>药品魔法恢复+15%</v>
      </c>
    </row>
    <row r="10759" spans="1:7" s="34" customFormat="1">
      <c r="A10759" s="26">
        <v>31058</v>
      </c>
      <c r="B10759" s="34" t="s">
        <v>46</v>
      </c>
      <c r="C10759" s="34" t="s">
        <v>392</v>
      </c>
      <c r="D10759" s="34">
        <f>CEILING(RIGHT(A10759,3)/VLOOKUP(INT(A10759/1000),辅助表!$A$1:$F$54,5,FALSE),1)*VLOOKUP(INT(A10759/1000),辅助表!$A$1:$F$54,6,FALSE)</f>
        <v>1500</v>
      </c>
      <c r="E10759" s="34">
        <v>0</v>
      </c>
      <c r="F10759" s="34">
        <f>ROUND(D10759*VLOOKUP(INT(A10759/1000),辅助表!$A$1:$F$54,5,FALSE),0)/VLOOKUP(INT(A10759/1000),辅助表!$A$1:$F$54,6,FALSE)</f>
        <v>60</v>
      </c>
      <c r="G10759" s="34" t="str">
        <f>VLOOKUP(INT(A10759/1000),辅助表!$A$1:$F$54,4,FALSE)&amp;"+"&amp;(D10759/VLOOKUP(INT(A10759/1000),辅助表!$A$1:$F$54,6,FALSE))&amp;VLOOKUP(INT(A10759/1000),辅助表!$A$1:$G$54,7,FALSE)</f>
        <v>药品魔法恢复+15%</v>
      </c>
    </row>
    <row r="10760" spans="1:7" s="34" customFormat="1">
      <c r="A10760" s="26">
        <v>31059</v>
      </c>
      <c r="B10760" s="34" t="s">
        <v>46</v>
      </c>
      <c r="C10760" s="34" t="s">
        <v>392</v>
      </c>
      <c r="D10760" s="34">
        <f>CEILING(RIGHT(A10760,3)/VLOOKUP(INT(A10760/1000),辅助表!$A$1:$F$54,5,FALSE),1)*VLOOKUP(INT(A10760/1000),辅助表!$A$1:$F$54,6,FALSE)</f>
        <v>1500</v>
      </c>
      <c r="E10760" s="34">
        <v>0</v>
      </c>
      <c r="F10760" s="34">
        <f>ROUND(D10760*VLOOKUP(INT(A10760/1000),辅助表!$A$1:$F$54,5,FALSE),0)/VLOOKUP(INT(A10760/1000),辅助表!$A$1:$F$54,6,FALSE)</f>
        <v>60</v>
      </c>
      <c r="G10760" s="34" t="str">
        <f>VLOOKUP(INT(A10760/1000),辅助表!$A$1:$F$54,4,FALSE)&amp;"+"&amp;(D10760/VLOOKUP(INT(A10760/1000),辅助表!$A$1:$F$54,6,FALSE))&amp;VLOOKUP(INT(A10760/1000),辅助表!$A$1:$G$54,7,FALSE)</f>
        <v>药品魔法恢复+15%</v>
      </c>
    </row>
    <row r="10761" spans="1:7" s="34" customFormat="1">
      <c r="A10761" s="26">
        <v>31060</v>
      </c>
      <c r="B10761" s="34" t="s">
        <v>46</v>
      </c>
      <c r="C10761" s="34" t="s">
        <v>392</v>
      </c>
      <c r="D10761" s="34">
        <f>CEILING(RIGHT(A10761,3)/VLOOKUP(INT(A10761/1000),辅助表!$A$1:$F$54,5,FALSE),1)*VLOOKUP(INT(A10761/1000),辅助表!$A$1:$F$54,6,FALSE)</f>
        <v>1500</v>
      </c>
      <c r="E10761" s="34">
        <v>0</v>
      </c>
      <c r="F10761" s="34">
        <f>ROUND(D10761*VLOOKUP(INT(A10761/1000),辅助表!$A$1:$F$54,5,FALSE),0)/VLOOKUP(INT(A10761/1000),辅助表!$A$1:$F$54,6,FALSE)</f>
        <v>60</v>
      </c>
      <c r="G10761" s="34" t="str">
        <f>VLOOKUP(INT(A10761/1000),辅助表!$A$1:$F$54,4,FALSE)&amp;"+"&amp;(D10761/VLOOKUP(INT(A10761/1000),辅助表!$A$1:$F$54,6,FALSE))&amp;VLOOKUP(INT(A10761/1000),辅助表!$A$1:$G$54,7,FALSE)</f>
        <v>药品魔法恢复+15%</v>
      </c>
    </row>
    <row r="10762" spans="1:7" s="34" customFormat="1">
      <c r="A10762" s="26">
        <v>31061</v>
      </c>
      <c r="B10762" s="34" t="s">
        <v>46</v>
      </c>
      <c r="C10762" s="34" t="s">
        <v>392</v>
      </c>
      <c r="D10762" s="34">
        <f>CEILING(RIGHT(A10762,3)/VLOOKUP(INT(A10762/1000),辅助表!$A$1:$F$54,5,FALSE),1)*VLOOKUP(INT(A10762/1000),辅助表!$A$1:$F$54,6,FALSE)</f>
        <v>1600</v>
      </c>
      <c r="E10762" s="34">
        <v>0</v>
      </c>
      <c r="F10762" s="34">
        <f>ROUND(D10762*VLOOKUP(INT(A10762/1000),辅助表!$A$1:$F$54,5,FALSE),0)/VLOOKUP(INT(A10762/1000),辅助表!$A$1:$F$54,6,FALSE)</f>
        <v>64</v>
      </c>
      <c r="G10762" s="34" t="str">
        <f>VLOOKUP(INT(A10762/1000),辅助表!$A$1:$F$54,4,FALSE)&amp;"+"&amp;(D10762/VLOOKUP(INT(A10762/1000),辅助表!$A$1:$F$54,6,FALSE))&amp;VLOOKUP(INT(A10762/1000),辅助表!$A$1:$G$54,7,FALSE)</f>
        <v>药品魔法恢复+16%</v>
      </c>
    </row>
    <row r="10763" spans="1:7" s="34" customFormat="1">
      <c r="A10763" s="26">
        <v>31062</v>
      </c>
      <c r="B10763" s="34" t="s">
        <v>46</v>
      </c>
      <c r="C10763" s="34" t="s">
        <v>392</v>
      </c>
      <c r="D10763" s="34">
        <f>CEILING(RIGHT(A10763,3)/VLOOKUP(INT(A10763/1000),辅助表!$A$1:$F$54,5,FALSE),1)*VLOOKUP(INT(A10763/1000),辅助表!$A$1:$F$54,6,FALSE)</f>
        <v>1600</v>
      </c>
      <c r="E10763" s="34">
        <v>0</v>
      </c>
      <c r="F10763" s="34">
        <f>ROUND(D10763*VLOOKUP(INT(A10763/1000),辅助表!$A$1:$F$54,5,FALSE),0)/VLOOKUP(INT(A10763/1000),辅助表!$A$1:$F$54,6,FALSE)</f>
        <v>64</v>
      </c>
      <c r="G10763" s="34" t="str">
        <f>VLOOKUP(INT(A10763/1000),辅助表!$A$1:$F$54,4,FALSE)&amp;"+"&amp;(D10763/VLOOKUP(INT(A10763/1000),辅助表!$A$1:$F$54,6,FALSE))&amp;VLOOKUP(INT(A10763/1000),辅助表!$A$1:$G$54,7,FALSE)</f>
        <v>药品魔法恢复+16%</v>
      </c>
    </row>
    <row r="10764" spans="1:7" s="34" customFormat="1">
      <c r="A10764" s="26">
        <v>31063</v>
      </c>
      <c r="B10764" s="34" t="s">
        <v>46</v>
      </c>
      <c r="C10764" s="34" t="s">
        <v>392</v>
      </c>
      <c r="D10764" s="34">
        <f>CEILING(RIGHT(A10764,3)/VLOOKUP(INT(A10764/1000),辅助表!$A$1:$F$54,5,FALSE),1)*VLOOKUP(INT(A10764/1000),辅助表!$A$1:$F$54,6,FALSE)</f>
        <v>1600</v>
      </c>
      <c r="E10764" s="34">
        <v>0</v>
      </c>
      <c r="F10764" s="34">
        <f>ROUND(D10764*VLOOKUP(INT(A10764/1000),辅助表!$A$1:$F$54,5,FALSE),0)/VLOOKUP(INT(A10764/1000),辅助表!$A$1:$F$54,6,FALSE)</f>
        <v>64</v>
      </c>
      <c r="G10764" s="34" t="str">
        <f>VLOOKUP(INT(A10764/1000),辅助表!$A$1:$F$54,4,FALSE)&amp;"+"&amp;(D10764/VLOOKUP(INT(A10764/1000),辅助表!$A$1:$F$54,6,FALSE))&amp;VLOOKUP(INT(A10764/1000),辅助表!$A$1:$G$54,7,FALSE)</f>
        <v>药品魔法恢复+16%</v>
      </c>
    </row>
    <row r="10765" spans="1:7" s="34" customFormat="1">
      <c r="A10765" s="26">
        <v>31064</v>
      </c>
      <c r="B10765" s="34" t="s">
        <v>46</v>
      </c>
      <c r="C10765" s="34" t="s">
        <v>392</v>
      </c>
      <c r="D10765" s="34">
        <f>CEILING(RIGHT(A10765,3)/VLOOKUP(INT(A10765/1000),辅助表!$A$1:$F$54,5,FALSE),1)*VLOOKUP(INT(A10765/1000),辅助表!$A$1:$F$54,6,FALSE)</f>
        <v>1600</v>
      </c>
      <c r="E10765" s="34">
        <v>0</v>
      </c>
      <c r="F10765" s="34">
        <f>ROUND(D10765*VLOOKUP(INT(A10765/1000),辅助表!$A$1:$F$54,5,FALSE),0)/VLOOKUP(INT(A10765/1000),辅助表!$A$1:$F$54,6,FALSE)</f>
        <v>64</v>
      </c>
      <c r="G10765" s="34" t="str">
        <f>VLOOKUP(INT(A10765/1000),辅助表!$A$1:$F$54,4,FALSE)&amp;"+"&amp;(D10765/VLOOKUP(INT(A10765/1000),辅助表!$A$1:$F$54,6,FALSE))&amp;VLOOKUP(INT(A10765/1000),辅助表!$A$1:$G$54,7,FALSE)</f>
        <v>药品魔法恢复+16%</v>
      </c>
    </row>
    <row r="10766" spans="1:7" s="34" customFormat="1">
      <c r="A10766" s="26">
        <v>31065</v>
      </c>
      <c r="B10766" s="34" t="s">
        <v>46</v>
      </c>
      <c r="C10766" s="34" t="s">
        <v>392</v>
      </c>
      <c r="D10766" s="34">
        <f>CEILING(RIGHT(A10766,3)/VLOOKUP(INT(A10766/1000),辅助表!$A$1:$F$54,5,FALSE),1)*VLOOKUP(INT(A10766/1000),辅助表!$A$1:$F$54,6,FALSE)</f>
        <v>1700</v>
      </c>
      <c r="E10766" s="34">
        <v>0</v>
      </c>
      <c r="F10766" s="34">
        <f>ROUND(D10766*VLOOKUP(INT(A10766/1000),辅助表!$A$1:$F$54,5,FALSE),0)/VLOOKUP(INT(A10766/1000),辅助表!$A$1:$F$54,6,FALSE)</f>
        <v>68</v>
      </c>
      <c r="G10766" s="34" t="str">
        <f>VLOOKUP(INT(A10766/1000),辅助表!$A$1:$F$54,4,FALSE)&amp;"+"&amp;(D10766/VLOOKUP(INT(A10766/1000),辅助表!$A$1:$F$54,6,FALSE))&amp;VLOOKUP(INT(A10766/1000),辅助表!$A$1:$G$54,7,FALSE)</f>
        <v>药品魔法恢复+17%</v>
      </c>
    </row>
    <row r="10767" spans="1:7" s="34" customFormat="1">
      <c r="A10767" s="26">
        <v>31066</v>
      </c>
      <c r="B10767" s="34" t="s">
        <v>46</v>
      </c>
      <c r="C10767" s="34" t="s">
        <v>392</v>
      </c>
      <c r="D10767" s="34">
        <f>CEILING(RIGHT(A10767,3)/VLOOKUP(INT(A10767/1000),辅助表!$A$1:$F$54,5,FALSE),1)*VLOOKUP(INT(A10767/1000),辅助表!$A$1:$F$54,6,FALSE)</f>
        <v>1700</v>
      </c>
      <c r="E10767" s="34">
        <v>0</v>
      </c>
      <c r="F10767" s="34">
        <f>ROUND(D10767*VLOOKUP(INT(A10767/1000),辅助表!$A$1:$F$54,5,FALSE),0)/VLOOKUP(INT(A10767/1000),辅助表!$A$1:$F$54,6,FALSE)</f>
        <v>68</v>
      </c>
      <c r="G10767" s="34" t="str">
        <f>VLOOKUP(INT(A10767/1000),辅助表!$A$1:$F$54,4,FALSE)&amp;"+"&amp;(D10767/VLOOKUP(INT(A10767/1000),辅助表!$A$1:$F$54,6,FALSE))&amp;VLOOKUP(INT(A10767/1000),辅助表!$A$1:$G$54,7,FALSE)</f>
        <v>药品魔法恢复+17%</v>
      </c>
    </row>
    <row r="10768" spans="1:7" s="34" customFormat="1">
      <c r="A10768" s="26">
        <v>31067</v>
      </c>
      <c r="B10768" s="34" t="s">
        <v>46</v>
      </c>
      <c r="C10768" s="34" t="s">
        <v>392</v>
      </c>
      <c r="D10768" s="34">
        <f>CEILING(RIGHT(A10768,3)/VLOOKUP(INT(A10768/1000),辅助表!$A$1:$F$54,5,FALSE),1)*VLOOKUP(INT(A10768/1000),辅助表!$A$1:$F$54,6,FALSE)</f>
        <v>1700</v>
      </c>
      <c r="E10768" s="34">
        <v>0</v>
      </c>
      <c r="F10768" s="34">
        <f>ROUND(D10768*VLOOKUP(INT(A10768/1000),辅助表!$A$1:$F$54,5,FALSE),0)/VLOOKUP(INT(A10768/1000),辅助表!$A$1:$F$54,6,FALSE)</f>
        <v>68</v>
      </c>
      <c r="G10768" s="34" t="str">
        <f>VLOOKUP(INT(A10768/1000),辅助表!$A$1:$F$54,4,FALSE)&amp;"+"&amp;(D10768/VLOOKUP(INT(A10768/1000),辅助表!$A$1:$F$54,6,FALSE))&amp;VLOOKUP(INT(A10768/1000),辅助表!$A$1:$G$54,7,FALSE)</f>
        <v>药品魔法恢复+17%</v>
      </c>
    </row>
    <row r="10769" spans="1:7" s="34" customFormat="1">
      <c r="A10769" s="26">
        <v>31068</v>
      </c>
      <c r="B10769" s="34" t="s">
        <v>46</v>
      </c>
      <c r="C10769" s="34" t="s">
        <v>392</v>
      </c>
      <c r="D10769" s="34">
        <f>CEILING(RIGHT(A10769,3)/VLOOKUP(INT(A10769/1000),辅助表!$A$1:$F$54,5,FALSE),1)*VLOOKUP(INT(A10769/1000),辅助表!$A$1:$F$54,6,FALSE)</f>
        <v>1700</v>
      </c>
      <c r="E10769" s="34">
        <v>0</v>
      </c>
      <c r="F10769" s="34">
        <f>ROUND(D10769*VLOOKUP(INT(A10769/1000),辅助表!$A$1:$F$54,5,FALSE),0)/VLOOKUP(INT(A10769/1000),辅助表!$A$1:$F$54,6,FALSE)</f>
        <v>68</v>
      </c>
      <c r="G10769" s="34" t="str">
        <f>VLOOKUP(INT(A10769/1000),辅助表!$A$1:$F$54,4,FALSE)&amp;"+"&amp;(D10769/VLOOKUP(INT(A10769/1000),辅助表!$A$1:$F$54,6,FALSE))&amp;VLOOKUP(INT(A10769/1000),辅助表!$A$1:$G$54,7,FALSE)</f>
        <v>药品魔法恢复+17%</v>
      </c>
    </row>
    <row r="10770" spans="1:7" s="34" customFormat="1">
      <c r="A10770" s="26">
        <v>31069</v>
      </c>
      <c r="B10770" s="34" t="s">
        <v>46</v>
      </c>
      <c r="C10770" s="34" t="s">
        <v>392</v>
      </c>
      <c r="D10770" s="34">
        <f>CEILING(RIGHT(A10770,3)/VLOOKUP(INT(A10770/1000),辅助表!$A$1:$F$54,5,FALSE),1)*VLOOKUP(INT(A10770/1000),辅助表!$A$1:$F$54,6,FALSE)</f>
        <v>1800</v>
      </c>
      <c r="E10770" s="34">
        <v>0</v>
      </c>
      <c r="F10770" s="34">
        <f>ROUND(D10770*VLOOKUP(INT(A10770/1000),辅助表!$A$1:$F$54,5,FALSE),0)/VLOOKUP(INT(A10770/1000),辅助表!$A$1:$F$54,6,FALSE)</f>
        <v>72</v>
      </c>
      <c r="G10770" s="34" t="str">
        <f>VLOOKUP(INT(A10770/1000),辅助表!$A$1:$F$54,4,FALSE)&amp;"+"&amp;(D10770/VLOOKUP(INT(A10770/1000),辅助表!$A$1:$F$54,6,FALSE))&amp;VLOOKUP(INT(A10770/1000),辅助表!$A$1:$G$54,7,FALSE)</f>
        <v>药品魔法恢复+18%</v>
      </c>
    </row>
    <row r="10771" spans="1:7" s="34" customFormat="1">
      <c r="A10771" s="26">
        <v>31070</v>
      </c>
      <c r="B10771" s="34" t="s">
        <v>46</v>
      </c>
      <c r="C10771" s="34" t="s">
        <v>392</v>
      </c>
      <c r="D10771" s="34">
        <f>CEILING(RIGHT(A10771,3)/VLOOKUP(INT(A10771/1000),辅助表!$A$1:$F$54,5,FALSE),1)*VLOOKUP(INT(A10771/1000),辅助表!$A$1:$F$54,6,FALSE)</f>
        <v>1800</v>
      </c>
      <c r="E10771" s="34">
        <v>0</v>
      </c>
      <c r="F10771" s="34">
        <f>ROUND(D10771*VLOOKUP(INT(A10771/1000),辅助表!$A$1:$F$54,5,FALSE),0)/VLOOKUP(INT(A10771/1000),辅助表!$A$1:$F$54,6,FALSE)</f>
        <v>72</v>
      </c>
      <c r="G10771" s="34" t="str">
        <f>VLOOKUP(INT(A10771/1000),辅助表!$A$1:$F$54,4,FALSE)&amp;"+"&amp;(D10771/VLOOKUP(INT(A10771/1000),辅助表!$A$1:$F$54,6,FALSE))&amp;VLOOKUP(INT(A10771/1000),辅助表!$A$1:$G$54,7,FALSE)</f>
        <v>药品魔法恢复+18%</v>
      </c>
    </row>
    <row r="10772" spans="1:7" s="34" customFormat="1">
      <c r="A10772" s="26">
        <v>31071</v>
      </c>
      <c r="B10772" s="34" t="s">
        <v>46</v>
      </c>
      <c r="C10772" s="34" t="s">
        <v>392</v>
      </c>
      <c r="D10772" s="34">
        <f>CEILING(RIGHT(A10772,3)/VLOOKUP(INT(A10772/1000),辅助表!$A$1:$F$54,5,FALSE),1)*VLOOKUP(INT(A10772/1000),辅助表!$A$1:$F$54,6,FALSE)</f>
        <v>1800</v>
      </c>
      <c r="E10772" s="34">
        <v>0</v>
      </c>
      <c r="F10772" s="34">
        <f>ROUND(D10772*VLOOKUP(INT(A10772/1000),辅助表!$A$1:$F$54,5,FALSE),0)/VLOOKUP(INT(A10772/1000),辅助表!$A$1:$F$54,6,FALSE)</f>
        <v>72</v>
      </c>
      <c r="G10772" s="34" t="str">
        <f>VLOOKUP(INT(A10772/1000),辅助表!$A$1:$F$54,4,FALSE)&amp;"+"&amp;(D10772/VLOOKUP(INT(A10772/1000),辅助表!$A$1:$F$54,6,FALSE))&amp;VLOOKUP(INT(A10772/1000),辅助表!$A$1:$G$54,7,FALSE)</f>
        <v>药品魔法恢复+18%</v>
      </c>
    </row>
    <row r="10773" spans="1:7" s="34" customFormat="1">
      <c r="A10773" s="26">
        <v>31072</v>
      </c>
      <c r="B10773" s="34" t="s">
        <v>46</v>
      </c>
      <c r="C10773" s="34" t="s">
        <v>392</v>
      </c>
      <c r="D10773" s="34">
        <f>CEILING(RIGHT(A10773,3)/VLOOKUP(INT(A10773/1000),辅助表!$A$1:$F$54,5,FALSE),1)*VLOOKUP(INT(A10773/1000),辅助表!$A$1:$F$54,6,FALSE)</f>
        <v>1800</v>
      </c>
      <c r="E10773" s="34">
        <v>0</v>
      </c>
      <c r="F10773" s="34">
        <f>ROUND(D10773*VLOOKUP(INT(A10773/1000),辅助表!$A$1:$F$54,5,FALSE),0)/VLOOKUP(INT(A10773/1000),辅助表!$A$1:$F$54,6,FALSE)</f>
        <v>72</v>
      </c>
      <c r="G10773" s="34" t="str">
        <f>VLOOKUP(INT(A10773/1000),辅助表!$A$1:$F$54,4,FALSE)&amp;"+"&amp;(D10773/VLOOKUP(INT(A10773/1000),辅助表!$A$1:$F$54,6,FALSE))&amp;VLOOKUP(INT(A10773/1000),辅助表!$A$1:$G$54,7,FALSE)</f>
        <v>药品魔法恢复+18%</v>
      </c>
    </row>
    <row r="10774" spans="1:7" s="34" customFormat="1">
      <c r="A10774" s="26">
        <v>31073</v>
      </c>
      <c r="B10774" s="34" t="s">
        <v>46</v>
      </c>
      <c r="C10774" s="34" t="s">
        <v>392</v>
      </c>
      <c r="D10774" s="34">
        <f>CEILING(RIGHT(A10774,3)/VLOOKUP(INT(A10774/1000),辅助表!$A$1:$F$54,5,FALSE),1)*VLOOKUP(INT(A10774/1000),辅助表!$A$1:$F$54,6,FALSE)</f>
        <v>1900</v>
      </c>
      <c r="E10774" s="34">
        <v>0</v>
      </c>
      <c r="F10774" s="34">
        <f>ROUND(D10774*VLOOKUP(INT(A10774/1000),辅助表!$A$1:$F$54,5,FALSE),0)/VLOOKUP(INT(A10774/1000),辅助表!$A$1:$F$54,6,FALSE)</f>
        <v>76</v>
      </c>
      <c r="G10774" s="34" t="str">
        <f>VLOOKUP(INT(A10774/1000),辅助表!$A$1:$F$54,4,FALSE)&amp;"+"&amp;(D10774/VLOOKUP(INT(A10774/1000),辅助表!$A$1:$F$54,6,FALSE))&amp;VLOOKUP(INT(A10774/1000),辅助表!$A$1:$G$54,7,FALSE)</f>
        <v>药品魔法恢复+19%</v>
      </c>
    </row>
    <row r="10775" spans="1:7" s="34" customFormat="1">
      <c r="A10775" s="26">
        <v>31074</v>
      </c>
      <c r="B10775" s="34" t="s">
        <v>46</v>
      </c>
      <c r="C10775" s="34" t="s">
        <v>392</v>
      </c>
      <c r="D10775" s="34">
        <f>CEILING(RIGHT(A10775,3)/VLOOKUP(INT(A10775/1000),辅助表!$A$1:$F$54,5,FALSE),1)*VLOOKUP(INT(A10775/1000),辅助表!$A$1:$F$54,6,FALSE)</f>
        <v>1900</v>
      </c>
      <c r="E10775" s="34">
        <v>0</v>
      </c>
      <c r="F10775" s="34">
        <f>ROUND(D10775*VLOOKUP(INT(A10775/1000),辅助表!$A$1:$F$54,5,FALSE),0)/VLOOKUP(INT(A10775/1000),辅助表!$A$1:$F$54,6,FALSE)</f>
        <v>76</v>
      </c>
      <c r="G10775" s="34" t="str">
        <f>VLOOKUP(INT(A10775/1000),辅助表!$A$1:$F$54,4,FALSE)&amp;"+"&amp;(D10775/VLOOKUP(INT(A10775/1000),辅助表!$A$1:$F$54,6,FALSE))&amp;VLOOKUP(INT(A10775/1000),辅助表!$A$1:$G$54,7,FALSE)</f>
        <v>药品魔法恢复+19%</v>
      </c>
    </row>
    <row r="10776" spans="1:7" s="34" customFormat="1">
      <c r="A10776" s="26">
        <v>31075</v>
      </c>
      <c r="B10776" s="34" t="s">
        <v>46</v>
      </c>
      <c r="C10776" s="34" t="s">
        <v>392</v>
      </c>
      <c r="D10776" s="34">
        <f>CEILING(RIGHT(A10776,3)/VLOOKUP(INT(A10776/1000),辅助表!$A$1:$F$54,5,FALSE),1)*VLOOKUP(INT(A10776/1000),辅助表!$A$1:$F$54,6,FALSE)</f>
        <v>1900</v>
      </c>
      <c r="E10776" s="34">
        <v>0</v>
      </c>
      <c r="F10776" s="34">
        <f>ROUND(D10776*VLOOKUP(INT(A10776/1000),辅助表!$A$1:$F$54,5,FALSE),0)/VLOOKUP(INT(A10776/1000),辅助表!$A$1:$F$54,6,FALSE)</f>
        <v>76</v>
      </c>
      <c r="G10776" s="34" t="str">
        <f>VLOOKUP(INT(A10776/1000),辅助表!$A$1:$F$54,4,FALSE)&amp;"+"&amp;(D10776/VLOOKUP(INT(A10776/1000),辅助表!$A$1:$F$54,6,FALSE))&amp;VLOOKUP(INT(A10776/1000),辅助表!$A$1:$G$54,7,FALSE)</f>
        <v>药品魔法恢复+19%</v>
      </c>
    </row>
    <row r="10777" spans="1:7" s="34" customFormat="1">
      <c r="A10777" s="26">
        <v>31076</v>
      </c>
      <c r="B10777" s="34" t="s">
        <v>46</v>
      </c>
      <c r="C10777" s="34" t="s">
        <v>392</v>
      </c>
      <c r="D10777" s="34">
        <f>CEILING(RIGHT(A10777,3)/VLOOKUP(INT(A10777/1000),辅助表!$A$1:$F$54,5,FALSE),1)*VLOOKUP(INT(A10777/1000),辅助表!$A$1:$F$54,6,FALSE)</f>
        <v>1900</v>
      </c>
      <c r="E10777" s="34">
        <v>0</v>
      </c>
      <c r="F10777" s="34">
        <f>ROUND(D10777*VLOOKUP(INT(A10777/1000),辅助表!$A$1:$F$54,5,FALSE),0)/VLOOKUP(INT(A10777/1000),辅助表!$A$1:$F$54,6,FALSE)</f>
        <v>76</v>
      </c>
      <c r="G10777" s="34" t="str">
        <f>VLOOKUP(INT(A10777/1000),辅助表!$A$1:$F$54,4,FALSE)&amp;"+"&amp;(D10777/VLOOKUP(INT(A10777/1000),辅助表!$A$1:$F$54,6,FALSE))&amp;VLOOKUP(INT(A10777/1000),辅助表!$A$1:$G$54,7,FALSE)</f>
        <v>药品魔法恢复+19%</v>
      </c>
    </row>
    <row r="10778" spans="1:7" s="34" customFormat="1">
      <c r="A10778" s="26">
        <v>31077</v>
      </c>
      <c r="B10778" s="34" t="s">
        <v>46</v>
      </c>
      <c r="C10778" s="34" t="s">
        <v>392</v>
      </c>
      <c r="D10778" s="34">
        <f>CEILING(RIGHT(A10778,3)/VLOOKUP(INT(A10778/1000),辅助表!$A$1:$F$54,5,FALSE),1)*VLOOKUP(INT(A10778/1000),辅助表!$A$1:$F$54,6,FALSE)</f>
        <v>2000</v>
      </c>
      <c r="E10778" s="34">
        <v>0</v>
      </c>
      <c r="F10778" s="34">
        <f>ROUND(D10778*VLOOKUP(INT(A10778/1000),辅助表!$A$1:$F$54,5,FALSE),0)/VLOOKUP(INT(A10778/1000),辅助表!$A$1:$F$54,6,FALSE)</f>
        <v>80</v>
      </c>
      <c r="G10778" s="34" t="str">
        <f>VLOOKUP(INT(A10778/1000),辅助表!$A$1:$F$54,4,FALSE)&amp;"+"&amp;(D10778/VLOOKUP(INT(A10778/1000),辅助表!$A$1:$F$54,6,FALSE))&amp;VLOOKUP(INT(A10778/1000),辅助表!$A$1:$G$54,7,FALSE)</f>
        <v>药品魔法恢复+20%</v>
      </c>
    </row>
    <row r="10779" spans="1:7" s="34" customFormat="1">
      <c r="A10779" s="26">
        <v>31078</v>
      </c>
      <c r="B10779" s="34" t="s">
        <v>46</v>
      </c>
      <c r="C10779" s="34" t="s">
        <v>392</v>
      </c>
      <c r="D10779" s="34">
        <f>CEILING(RIGHT(A10779,3)/VLOOKUP(INT(A10779/1000),辅助表!$A$1:$F$54,5,FALSE),1)*VLOOKUP(INT(A10779/1000),辅助表!$A$1:$F$54,6,FALSE)</f>
        <v>2000</v>
      </c>
      <c r="E10779" s="34">
        <v>0</v>
      </c>
      <c r="F10779" s="34">
        <f>ROUND(D10779*VLOOKUP(INT(A10779/1000),辅助表!$A$1:$F$54,5,FALSE),0)/VLOOKUP(INT(A10779/1000),辅助表!$A$1:$F$54,6,FALSE)</f>
        <v>80</v>
      </c>
      <c r="G10779" s="34" t="str">
        <f>VLOOKUP(INT(A10779/1000),辅助表!$A$1:$F$54,4,FALSE)&amp;"+"&amp;(D10779/VLOOKUP(INT(A10779/1000),辅助表!$A$1:$F$54,6,FALSE))&amp;VLOOKUP(INT(A10779/1000),辅助表!$A$1:$G$54,7,FALSE)</f>
        <v>药品魔法恢复+20%</v>
      </c>
    </row>
    <row r="10780" spans="1:7" s="34" customFormat="1">
      <c r="A10780" s="26">
        <v>31079</v>
      </c>
      <c r="B10780" s="34" t="s">
        <v>46</v>
      </c>
      <c r="C10780" s="34" t="s">
        <v>392</v>
      </c>
      <c r="D10780" s="34">
        <f>CEILING(RIGHT(A10780,3)/VLOOKUP(INT(A10780/1000),辅助表!$A$1:$F$54,5,FALSE),1)*VLOOKUP(INT(A10780/1000),辅助表!$A$1:$F$54,6,FALSE)</f>
        <v>2000</v>
      </c>
      <c r="E10780" s="34">
        <v>0</v>
      </c>
      <c r="F10780" s="34">
        <f>ROUND(D10780*VLOOKUP(INT(A10780/1000),辅助表!$A$1:$F$54,5,FALSE),0)/VLOOKUP(INT(A10780/1000),辅助表!$A$1:$F$54,6,FALSE)</f>
        <v>80</v>
      </c>
      <c r="G10780" s="34" t="str">
        <f>VLOOKUP(INT(A10780/1000),辅助表!$A$1:$F$54,4,FALSE)&amp;"+"&amp;(D10780/VLOOKUP(INT(A10780/1000),辅助表!$A$1:$F$54,6,FALSE))&amp;VLOOKUP(INT(A10780/1000),辅助表!$A$1:$G$54,7,FALSE)</f>
        <v>药品魔法恢复+20%</v>
      </c>
    </row>
    <row r="10781" spans="1:7" s="34" customFormat="1">
      <c r="A10781" s="26">
        <v>31080</v>
      </c>
      <c r="B10781" s="34" t="s">
        <v>46</v>
      </c>
      <c r="C10781" s="34" t="s">
        <v>392</v>
      </c>
      <c r="D10781" s="34">
        <f>CEILING(RIGHT(A10781,3)/VLOOKUP(INT(A10781/1000),辅助表!$A$1:$F$54,5,FALSE),1)*VLOOKUP(INT(A10781/1000),辅助表!$A$1:$F$54,6,FALSE)</f>
        <v>2000</v>
      </c>
      <c r="E10781" s="34">
        <v>0</v>
      </c>
      <c r="F10781" s="34">
        <f>ROUND(D10781*VLOOKUP(INT(A10781/1000),辅助表!$A$1:$F$54,5,FALSE),0)/VLOOKUP(INT(A10781/1000),辅助表!$A$1:$F$54,6,FALSE)</f>
        <v>80</v>
      </c>
      <c r="G10781" s="34" t="str">
        <f>VLOOKUP(INT(A10781/1000),辅助表!$A$1:$F$54,4,FALSE)&amp;"+"&amp;(D10781/VLOOKUP(INT(A10781/1000),辅助表!$A$1:$F$54,6,FALSE))&amp;VLOOKUP(INT(A10781/1000),辅助表!$A$1:$G$54,7,FALSE)</f>
        <v>药品魔法恢复+20%</v>
      </c>
    </row>
    <row r="10782" spans="1:7" s="34" customFormat="1">
      <c r="A10782" s="26">
        <v>31081</v>
      </c>
      <c r="B10782" s="34" t="s">
        <v>46</v>
      </c>
      <c r="C10782" s="34" t="s">
        <v>392</v>
      </c>
      <c r="D10782" s="34">
        <f>CEILING(RIGHT(A10782,3)/VLOOKUP(INT(A10782/1000),辅助表!$A$1:$F$54,5,FALSE),1)*VLOOKUP(INT(A10782/1000),辅助表!$A$1:$F$54,6,FALSE)</f>
        <v>2100</v>
      </c>
      <c r="E10782" s="34">
        <v>0</v>
      </c>
      <c r="F10782" s="34">
        <f>ROUND(D10782*VLOOKUP(INT(A10782/1000),辅助表!$A$1:$F$54,5,FALSE),0)/VLOOKUP(INT(A10782/1000),辅助表!$A$1:$F$54,6,FALSE)</f>
        <v>84</v>
      </c>
      <c r="G10782" s="34" t="str">
        <f>VLOOKUP(INT(A10782/1000),辅助表!$A$1:$F$54,4,FALSE)&amp;"+"&amp;(D10782/VLOOKUP(INT(A10782/1000),辅助表!$A$1:$F$54,6,FALSE))&amp;VLOOKUP(INT(A10782/1000),辅助表!$A$1:$G$54,7,FALSE)</f>
        <v>药品魔法恢复+21%</v>
      </c>
    </row>
    <row r="10783" spans="1:7" s="34" customFormat="1">
      <c r="A10783" s="26">
        <v>31082</v>
      </c>
      <c r="B10783" s="34" t="s">
        <v>46</v>
      </c>
      <c r="C10783" s="34" t="s">
        <v>392</v>
      </c>
      <c r="D10783" s="34">
        <f>CEILING(RIGHT(A10783,3)/VLOOKUP(INT(A10783/1000),辅助表!$A$1:$F$54,5,FALSE),1)*VLOOKUP(INT(A10783/1000),辅助表!$A$1:$F$54,6,FALSE)</f>
        <v>2100</v>
      </c>
      <c r="E10783" s="34">
        <v>0</v>
      </c>
      <c r="F10783" s="34">
        <f>ROUND(D10783*VLOOKUP(INT(A10783/1000),辅助表!$A$1:$F$54,5,FALSE),0)/VLOOKUP(INT(A10783/1000),辅助表!$A$1:$F$54,6,FALSE)</f>
        <v>84</v>
      </c>
      <c r="G10783" s="34" t="str">
        <f>VLOOKUP(INT(A10783/1000),辅助表!$A$1:$F$54,4,FALSE)&amp;"+"&amp;(D10783/VLOOKUP(INT(A10783/1000),辅助表!$A$1:$F$54,6,FALSE))&amp;VLOOKUP(INT(A10783/1000),辅助表!$A$1:$G$54,7,FALSE)</f>
        <v>药品魔法恢复+21%</v>
      </c>
    </row>
    <row r="10784" spans="1:7" s="34" customFormat="1">
      <c r="A10784" s="26">
        <v>31083</v>
      </c>
      <c r="B10784" s="34" t="s">
        <v>46</v>
      </c>
      <c r="C10784" s="34" t="s">
        <v>392</v>
      </c>
      <c r="D10784" s="34">
        <f>CEILING(RIGHT(A10784,3)/VLOOKUP(INT(A10784/1000),辅助表!$A$1:$F$54,5,FALSE),1)*VLOOKUP(INT(A10784/1000),辅助表!$A$1:$F$54,6,FALSE)</f>
        <v>2100</v>
      </c>
      <c r="E10784" s="34">
        <v>0</v>
      </c>
      <c r="F10784" s="34">
        <f>ROUND(D10784*VLOOKUP(INT(A10784/1000),辅助表!$A$1:$F$54,5,FALSE),0)/VLOOKUP(INT(A10784/1000),辅助表!$A$1:$F$54,6,FALSE)</f>
        <v>84</v>
      </c>
      <c r="G10784" s="34" t="str">
        <f>VLOOKUP(INT(A10784/1000),辅助表!$A$1:$F$54,4,FALSE)&amp;"+"&amp;(D10784/VLOOKUP(INT(A10784/1000),辅助表!$A$1:$F$54,6,FALSE))&amp;VLOOKUP(INT(A10784/1000),辅助表!$A$1:$G$54,7,FALSE)</f>
        <v>药品魔法恢复+21%</v>
      </c>
    </row>
    <row r="10785" spans="1:7" s="34" customFormat="1">
      <c r="A10785" s="26">
        <v>31084</v>
      </c>
      <c r="B10785" s="34" t="s">
        <v>46</v>
      </c>
      <c r="C10785" s="34" t="s">
        <v>392</v>
      </c>
      <c r="D10785" s="34">
        <f>CEILING(RIGHT(A10785,3)/VLOOKUP(INT(A10785/1000),辅助表!$A$1:$F$54,5,FALSE),1)*VLOOKUP(INT(A10785/1000),辅助表!$A$1:$F$54,6,FALSE)</f>
        <v>2100</v>
      </c>
      <c r="E10785" s="34">
        <v>0</v>
      </c>
      <c r="F10785" s="34">
        <f>ROUND(D10785*VLOOKUP(INT(A10785/1000),辅助表!$A$1:$F$54,5,FALSE),0)/VLOOKUP(INT(A10785/1000),辅助表!$A$1:$F$54,6,FALSE)</f>
        <v>84</v>
      </c>
      <c r="G10785" s="34" t="str">
        <f>VLOOKUP(INT(A10785/1000),辅助表!$A$1:$F$54,4,FALSE)&amp;"+"&amp;(D10785/VLOOKUP(INT(A10785/1000),辅助表!$A$1:$F$54,6,FALSE))&amp;VLOOKUP(INT(A10785/1000),辅助表!$A$1:$G$54,7,FALSE)</f>
        <v>药品魔法恢复+21%</v>
      </c>
    </row>
    <row r="10786" spans="1:7" s="34" customFormat="1">
      <c r="A10786" s="26">
        <v>31085</v>
      </c>
      <c r="B10786" s="34" t="s">
        <v>46</v>
      </c>
      <c r="C10786" s="34" t="s">
        <v>392</v>
      </c>
      <c r="D10786" s="34">
        <f>CEILING(RIGHT(A10786,3)/VLOOKUP(INT(A10786/1000),辅助表!$A$1:$F$54,5,FALSE),1)*VLOOKUP(INT(A10786/1000),辅助表!$A$1:$F$54,6,FALSE)</f>
        <v>2200</v>
      </c>
      <c r="E10786" s="34">
        <v>0</v>
      </c>
      <c r="F10786" s="34">
        <f>ROUND(D10786*VLOOKUP(INT(A10786/1000),辅助表!$A$1:$F$54,5,FALSE),0)/VLOOKUP(INT(A10786/1000),辅助表!$A$1:$F$54,6,FALSE)</f>
        <v>88</v>
      </c>
      <c r="G10786" s="34" t="str">
        <f>VLOOKUP(INT(A10786/1000),辅助表!$A$1:$F$54,4,FALSE)&amp;"+"&amp;(D10786/VLOOKUP(INT(A10786/1000),辅助表!$A$1:$F$54,6,FALSE))&amp;VLOOKUP(INT(A10786/1000),辅助表!$A$1:$G$54,7,FALSE)</f>
        <v>药品魔法恢复+22%</v>
      </c>
    </row>
    <row r="10787" spans="1:7" s="34" customFormat="1">
      <c r="A10787" s="26">
        <v>31086</v>
      </c>
      <c r="B10787" s="34" t="s">
        <v>46</v>
      </c>
      <c r="C10787" s="34" t="s">
        <v>392</v>
      </c>
      <c r="D10787" s="34">
        <f>CEILING(RIGHT(A10787,3)/VLOOKUP(INT(A10787/1000),辅助表!$A$1:$F$54,5,FALSE),1)*VLOOKUP(INT(A10787/1000),辅助表!$A$1:$F$54,6,FALSE)</f>
        <v>2200</v>
      </c>
      <c r="E10787" s="34">
        <v>0</v>
      </c>
      <c r="F10787" s="34">
        <f>ROUND(D10787*VLOOKUP(INT(A10787/1000),辅助表!$A$1:$F$54,5,FALSE),0)/VLOOKUP(INT(A10787/1000),辅助表!$A$1:$F$54,6,FALSE)</f>
        <v>88</v>
      </c>
      <c r="G10787" s="34" t="str">
        <f>VLOOKUP(INT(A10787/1000),辅助表!$A$1:$F$54,4,FALSE)&amp;"+"&amp;(D10787/VLOOKUP(INT(A10787/1000),辅助表!$A$1:$F$54,6,FALSE))&amp;VLOOKUP(INT(A10787/1000),辅助表!$A$1:$G$54,7,FALSE)</f>
        <v>药品魔法恢复+22%</v>
      </c>
    </row>
    <row r="10788" spans="1:7" s="34" customFormat="1">
      <c r="A10788" s="26">
        <v>31087</v>
      </c>
      <c r="B10788" s="34" t="s">
        <v>46</v>
      </c>
      <c r="C10788" s="34" t="s">
        <v>392</v>
      </c>
      <c r="D10788" s="34">
        <f>CEILING(RIGHT(A10788,3)/VLOOKUP(INT(A10788/1000),辅助表!$A$1:$F$54,5,FALSE),1)*VLOOKUP(INT(A10788/1000),辅助表!$A$1:$F$54,6,FALSE)</f>
        <v>2200</v>
      </c>
      <c r="E10788" s="34">
        <v>0</v>
      </c>
      <c r="F10788" s="34">
        <f>ROUND(D10788*VLOOKUP(INT(A10788/1000),辅助表!$A$1:$F$54,5,FALSE),0)/VLOOKUP(INT(A10788/1000),辅助表!$A$1:$F$54,6,FALSE)</f>
        <v>88</v>
      </c>
      <c r="G10788" s="34" t="str">
        <f>VLOOKUP(INT(A10788/1000),辅助表!$A$1:$F$54,4,FALSE)&amp;"+"&amp;(D10788/VLOOKUP(INT(A10788/1000),辅助表!$A$1:$F$54,6,FALSE))&amp;VLOOKUP(INT(A10788/1000),辅助表!$A$1:$G$54,7,FALSE)</f>
        <v>药品魔法恢复+22%</v>
      </c>
    </row>
    <row r="10789" spans="1:7" s="34" customFormat="1">
      <c r="A10789" s="26">
        <v>31088</v>
      </c>
      <c r="B10789" s="34" t="s">
        <v>46</v>
      </c>
      <c r="C10789" s="34" t="s">
        <v>392</v>
      </c>
      <c r="D10789" s="34">
        <f>CEILING(RIGHT(A10789,3)/VLOOKUP(INT(A10789/1000),辅助表!$A$1:$F$54,5,FALSE),1)*VLOOKUP(INT(A10789/1000),辅助表!$A$1:$F$54,6,FALSE)</f>
        <v>2200</v>
      </c>
      <c r="E10789" s="34">
        <v>0</v>
      </c>
      <c r="F10789" s="34">
        <f>ROUND(D10789*VLOOKUP(INT(A10789/1000),辅助表!$A$1:$F$54,5,FALSE),0)/VLOOKUP(INT(A10789/1000),辅助表!$A$1:$F$54,6,FALSE)</f>
        <v>88</v>
      </c>
      <c r="G10789" s="34" t="str">
        <f>VLOOKUP(INT(A10789/1000),辅助表!$A$1:$F$54,4,FALSE)&amp;"+"&amp;(D10789/VLOOKUP(INT(A10789/1000),辅助表!$A$1:$F$54,6,FALSE))&amp;VLOOKUP(INT(A10789/1000),辅助表!$A$1:$G$54,7,FALSE)</f>
        <v>药品魔法恢复+22%</v>
      </c>
    </row>
    <row r="10790" spans="1:7" s="34" customFormat="1">
      <c r="A10790" s="26">
        <v>31089</v>
      </c>
      <c r="B10790" s="34" t="s">
        <v>46</v>
      </c>
      <c r="C10790" s="34" t="s">
        <v>392</v>
      </c>
      <c r="D10790" s="34">
        <f>CEILING(RIGHT(A10790,3)/VLOOKUP(INT(A10790/1000),辅助表!$A$1:$F$54,5,FALSE),1)*VLOOKUP(INT(A10790/1000),辅助表!$A$1:$F$54,6,FALSE)</f>
        <v>2300</v>
      </c>
      <c r="E10790" s="34">
        <v>0</v>
      </c>
      <c r="F10790" s="34">
        <f>ROUND(D10790*VLOOKUP(INT(A10790/1000),辅助表!$A$1:$F$54,5,FALSE),0)/VLOOKUP(INT(A10790/1000),辅助表!$A$1:$F$54,6,FALSE)</f>
        <v>92</v>
      </c>
      <c r="G10790" s="34" t="str">
        <f>VLOOKUP(INT(A10790/1000),辅助表!$A$1:$F$54,4,FALSE)&amp;"+"&amp;(D10790/VLOOKUP(INT(A10790/1000),辅助表!$A$1:$F$54,6,FALSE))&amp;VLOOKUP(INT(A10790/1000),辅助表!$A$1:$G$54,7,FALSE)</f>
        <v>药品魔法恢复+23%</v>
      </c>
    </row>
    <row r="10791" spans="1:7" s="34" customFormat="1">
      <c r="A10791" s="26">
        <v>31090</v>
      </c>
      <c r="B10791" s="34" t="s">
        <v>46</v>
      </c>
      <c r="C10791" s="34" t="s">
        <v>392</v>
      </c>
      <c r="D10791" s="34">
        <f>CEILING(RIGHT(A10791,3)/VLOOKUP(INT(A10791/1000),辅助表!$A$1:$F$54,5,FALSE),1)*VLOOKUP(INT(A10791/1000),辅助表!$A$1:$F$54,6,FALSE)</f>
        <v>2300</v>
      </c>
      <c r="E10791" s="34">
        <v>0</v>
      </c>
      <c r="F10791" s="34">
        <f>ROUND(D10791*VLOOKUP(INT(A10791/1000),辅助表!$A$1:$F$54,5,FALSE),0)/VLOOKUP(INT(A10791/1000),辅助表!$A$1:$F$54,6,FALSE)</f>
        <v>92</v>
      </c>
      <c r="G10791" s="34" t="str">
        <f>VLOOKUP(INT(A10791/1000),辅助表!$A$1:$F$54,4,FALSE)&amp;"+"&amp;(D10791/VLOOKUP(INT(A10791/1000),辅助表!$A$1:$F$54,6,FALSE))&amp;VLOOKUP(INT(A10791/1000),辅助表!$A$1:$G$54,7,FALSE)</f>
        <v>药品魔法恢复+23%</v>
      </c>
    </row>
    <row r="10792" spans="1:7" s="34" customFormat="1">
      <c r="A10792" s="26">
        <v>31091</v>
      </c>
      <c r="B10792" s="34" t="s">
        <v>46</v>
      </c>
      <c r="C10792" s="34" t="s">
        <v>392</v>
      </c>
      <c r="D10792" s="34">
        <f>CEILING(RIGHT(A10792,3)/VLOOKUP(INT(A10792/1000),辅助表!$A$1:$F$54,5,FALSE),1)*VLOOKUP(INT(A10792/1000),辅助表!$A$1:$F$54,6,FALSE)</f>
        <v>2300</v>
      </c>
      <c r="E10792" s="34">
        <v>0</v>
      </c>
      <c r="F10792" s="34">
        <f>ROUND(D10792*VLOOKUP(INT(A10792/1000),辅助表!$A$1:$F$54,5,FALSE),0)/VLOOKUP(INT(A10792/1000),辅助表!$A$1:$F$54,6,FALSE)</f>
        <v>92</v>
      </c>
      <c r="G10792" s="34" t="str">
        <f>VLOOKUP(INT(A10792/1000),辅助表!$A$1:$F$54,4,FALSE)&amp;"+"&amp;(D10792/VLOOKUP(INT(A10792/1000),辅助表!$A$1:$F$54,6,FALSE))&amp;VLOOKUP(INT(A10792/1000),辅助表!$A$1:$G$54,7,FALSE)</f>
        <v>药品魔法恢复+23%</v>
      </c>
    </row>
    <row r="10793" spans="1:7" s="34" customFormat="1">
      <c r="A10793" s="26">
        <v>31092</v>
      </c>
      <c r="B10793" s="34" t="s">
        <v>46</v>
      </c>
      <c r="C10793" s="34" t="s">
        <v>392</v>
      </c>
      <c r="D10793" s="34">
        <f>CEILING(RIGHT(A10793,3)/VLOOKUP(INT(A10793/1000),辅助表!$A$1:$F$54,5,FALSE),1)*VLOOKUP(INT(A10793/1000),辅助表!$A$1:$F$54,6,FALSE)</f>
        <v>2300</v>
      </c>
      <c r="E10793" s="34">
        <v>0</v>
      </c>
      <c r="F10793" s="34">
        <f>ROUND(D10793*VLOOKUP(INT(A10793/1000),辅助表!$A$1:$F$54,5,FALSE),0)/VLOOKUP(INT(A10793/1000),辅助表!$A$1:$F$54,6,FALSE)</f>
        <v>92</v>
      </c>
      <c r="G10793" s="34" t="str">
        <f>VLOOKUP(INT(A10793/1000),辅助表!$A$1:$F$54,4,FALSE)&amp;"+"&amp;(D10793/VLOOKUP(INT(A10793/1000),辅助表!$A$1:$F$54,6,FALSE))&amp;VLOOKUP(INT(A10793/1000),辅助表!$A$1:$G$54,7,FALSE)</f>
        <v>药品魔法恢复+23%</v>
      </c>
    </row>
    <row r="10794" spans="1:7" s="34" customFormat="1">
      <c r="A10794" s="26">
        <v>31093</v>
      </c>
      <c r="B10794" s="34" t="s">
        <v>46</v>
      </c>
      <c r="C10794" s="34" t="s">
        <v>392</v>
      </c>
      <c r="D10794" s="34">
        <f>CEILING(RIGHT(A10794,3)/VLOOKUP(INT(A10794/1000),辅助表!$A$1:$F$54,5,FALSE),1)*VLOOKUP(INT(A10794/1000),辅助表!$A$1:$F$54,6,FALSE)</f>
        <v>2400</v>
      </c>
      <c r="E10794" s="34">
        <v>0</v>
      </c>
      <c r="F10794" s="34">
        <f>ROUND(D10794*VLOOKUP(INT(A10794/1000),辅助表!$A$1:$F$54,5,FALSE),0)/VLOOKUP(INT(A10794/1000),辅助表!$A$1:$F$54,6,FALSE)</f>
        <v>96</v>
      </c>
      <c r="G10794" s="34" t="str">
        <f>VLOOKUP(INT(A10794/1000),辅助表!$A$1:$F$54,4,FALSE)&amp;"+"&amp;(D10794/VLOOKUP(INT(A10794/1000),辅助表!$A$1:$F$54,6,FALSE))&amp;VLOOKUP(INT(A10794/1000),辅助表!$A$1:$G$54,7,FALSE)</f>
        <v>药品魔法恢复+24%</v>
      </c>
    </row>
    <row r="10795" spans="1:7" s="34" customFormat="1">
      <c r="A10795" s="26">
        <v>31094</v>
      </c>
      <c r="B10795" s="34" t="s">
        <v>46</v>
      </c>
      <c r="C10795" s="34" t="s">
        <v>392</v>
      </c>
      <c r="D10795" s="34">
        <f>CEILING(RIGHT(A10795,3)/VLOOKUP(INT(A10795/1000),辅助表!$A$1:$F$54,5,FALSE),1)*VLOOKUP(INT(A10795/1000),辅助表!$A$1:$F$54,6,FALSE)</f>
        <v>2400</v>
      </c>
      <c r="E10795" s="34">
        <v>0</v>
      </c>
      <c r="F10795" s="34">
        <f>ROUND(D10795*VLOOKUP(INT(A10795/1000),辅助表!$A$1:$F$54,5,FALSE),0)/VLOOKUP(INT(A10795/1000),辅助表!$A$1:$F$54,6,FALSE)</f>
        <v>96</v>
      </c>
      <c r="G10795" s="34" t="str">
        <f>VLOOKUP(INT(A10795/1000),辅助表!$A$1:$F$54,4,FALSE)&amp;"+"&amp;(D10795/VLOOKUP(INT(A10795/1000),辅助表!$A$1:$F$54,6,FALSE))&amp;VLOOKUP(INT(A10795/1000),辅助表!$A$1:$G$54,7,FALSE)</f>
        <v>药品魔法恢复+24%</v>
      </c>
    </row>
    <row r="10796" spans="1:7" s="34" customFormat="1">
      <c r="A10796" s="26">
        <v>31095</v>
      </c>
      <c r="B10796" s="34" t="s">
        <v>46</v>
      </c>
      <c r="C10796" s="34" t="s">
        <v>392</v>
      </c>
      <c r="D10796" s="34">
        <f>CEILING(RIGHT(A10796,3)/VLOOKUP(INT(A10796/1000),辅助表!$A$1:$F$54,5,FALSE),1)*VLOOKUP(INT(A10796/1000),辅助表!$A$1:$F$54,6,FALSE)</f>
        <v>2400</v>
      </c>
      <c r="E10796" s="34">
        <v>0</v>
      </c>
      <c r="F10796" s="34">
        <f>ROUND(D10796*VLOOKUP(INT(A10796/1000),辅助表!$A$1:$F$54,5,FALSE),0)/VLOOKUP(INT(A10796/1000),辅助表!$A$1:$F$54,6,FALSE)</f>
        <v>96</v>
      </c>
      <c r="G10796" s="34" t="str">
        <f>VLOOKUP(INT(A10796/1000),辅助表!$A$1:$F$54,4,FALSE)&amp;"+"&amp;(D10796/VLOOKUP(INT(A10796/1000),辅助表!$A$1:$F$54,6,FALSE))&amp;VLOOKUP(INT(A10796/1000),辅助表!$A$1:$G$54,7,FALSE)</f>
        <v>药品魔法恢复+24%</v>
      </c>
    </row>
    <row r="10797" spans="1:7" s="34" customFormat="1">
      <c r="A10797" s="26">
        <v>31096</v>
      </c>
      <c r="B10797" s="34" t="s">
        <v>46</v>
      </c>
      <c r="C10797" s="34" t="s">
        <v>392</v>
      </c>
      <c r="D10797" s="34">
        <f>CEILING(RIGHT(A10797,3)/VLOOKUP(INT(A10797/1000),辅助表!$A$1:$F$54,5,FALSE),1)*VLOOKUP(INT(A10797/1000),辅助表!$A$1:$F$54,6,FALSE)</f>
        <v>2400</v>
      </c>
      <c r="E10797" s="34">
        <v>0</v>
      </c>
      <c r="F10797" s="34">
        <f>ROUND(D10797*VLOOKUP(INT(A10797/1000),辅助表!$A$1:$F$54,5,FALSE),0)/VLOOKUP(INT(A10797/1000),辅助表!$A$1:$F$54,6,FALSE)</f>
        <v>96</v>
      </c>
      <c r="G10797" s="34" t="str">
        <f>VLOOKUP(INT(A10797/1000),辅助表!$A$1:$F$54,4,FALSE)&amp;"+"&amp;(D10797/VLOOKUP(INT(A10797/1000),辅助表!$A$1:$F$54,6,FALSE))&amp;VLOOKUP(INT(A10797/1000),辅助表!$A$1:$G$54,7,FALSE)</f>
        <v>药品魔法恢复+24%</v>
      </c>
    </row>
    <row r="10798" spans="1:7" s="34" customFormat="1">
      <c r="A10798" s="26">
        <v>31097</v>
      </c>
      <c r="B10798" s="34" t="s">
        <v>46</v>
      </c>
      <c r="C10798" s="34" t="s">
        <v>392</v>
      </c>
      <c r="D10798" s="34">
        <f>CEILING(RIGHT(A10798,3)/VLOOKUP(INT(A10798/1000),辅助表!$A$1:$F$54,5,FALSE),1)*VLOOKUP(INT(A10798/1000),辅助表!$A$1:$F$54,6,FALSE)</f>
        <v>2500</v>
      </c>
      <c r="E10798" s="34">
        <v>0</v>
      </c>
      <c r="F10798" s="34">
        <f>ROUND(D10798*VLOOKUP(INT(A10798/1000),辅助表!$A$1:$F$54,5,FALSE),0)/VLOOKUP(INT(A10798/1000),辅助表!$A$1:$F$54,6,FALSE)</f>
        <v>100</v>
      </c>
      <c r="G10798" s="34" t="str">
        <f>VLOOKUP(INT(A10798/1000),辅助表!$A$1:$F$54,4,FALSE)&amp;"+"&amp;(D10798/VLOOKUP(INT(A10798/1000),辅助表!$A$1:$F$54,6,FALSE))&amp;VLOOKUP(INT(A10798/1000),辅助表!$A$1:$G$54,7,FALSE)</f>
        <v>药品魔法恢复+25%</v>
      </c>
    </row>
    <row r="10799" spans="1:7" s="34" customFormat="1">
      <c r="A10799" s="26">
        <v>31098</v>
      </c>
      <c r="B10799" s="34" t="s">
        <v>46</v>
      </c>
      <c r="C10799" s="34" t="s">
        <v>392</v>
      </c>
      <c r="D10799" s="34">
        <f>CEILING(RIGHT(A10799,3)/VLOOKUP(INT(A10799/1000),辅助表!$A$1:$F$54,5,FALSE),1)*VLOOKUP(INT(A10799/1000),辅助表!$A$1:$F$54,6,FALSE)</f>
        <v>2500</v>
      </c>
      <c r="E10799" s="34">
        <v>0</v>
      </c>
      <c r="F10799" s="34">
        <f>ROUND(D10799*VLOOKUP(INT(A10799/1000),辅助表!$A$1:$F$54,5,FALSE),0)/VLOOKUP(INT(A10799/1000),辅助表!$A$1:$F$54,6,FALSE)</f>
        <v>100</v>
      </c>
      <c r="G10799" s="34" t="str">
        <f>VLOOKUP(INT(A10799/1000),辅助表!$A$1:$F$54,4,FALSE)&amp;"+"&amp;(D10799/VLOOKUP(INT(A10799/1000),辅助表!$A$1:$F$54,6,FALSE))&amp;VLOOKUP(INT(A10799/1000),辅助表!$A$1:$G$54,7,FALSE)</f>
        <v>药品魔法恢复+25%</v>
      </c>
    </row>
    <row r="10800" spans="1:7" s="34" customFormat="1">
      <c r="A10800" s="26">
        <v>31099</v>
      </c>
      <c r="B10800" s="34" t="s">
        <v>46</v>
      </c>
      <c r="C10800" s="34" t="s">
        <v>392</v>
      </c>
      <c r="D10800" s="34">
        <f>CEILING(RIGHT(A10800,3)/VLOOKUP(INT(A10800/1000),辅助表!$A$1:$F$54,5,FALSE),1)*VLOOKUP(INT(A10800/1000),辅助表!$A$1:$F$54,6,FALSE)</f>
        <v>2500</v>
      </c>
      <c r="E10800" s="34">
        <v>0</v>
      </c>
      <c r="F10800" s="34">
        <f>ROUND(D10800*VLOOKUP(INT(A10800/1000),辅助表!$A$1:$F$54,5,FALSE),0)/VLOOKUP(INT(A10800/1000),辅助表!$A$1:$F$54,6,FALSE)</f>
        <v>100</v>
      </c>
      <c r="G10800" s="34" t="str">
        <f>VLOOKUP(INT(A10800/1000),辅助表!$A$1:$F$54,4,FALSE)&amp;"+"&amp;(D10800/VLOOKUP(INT(A10800/1000),辅助表!$A$1:$F$54,6,FALSE))&amp;VLOOKUP(INT(A10800/1000),辅助表!$A$1:$G$54,7,FALSE)</f>
        <v>药品魔法恢复+25%</v>
      </c>
    </row>
    <row r="10801" spans="1:7" s="34" customFormat="1">
      <c r="A10801" s="26">
        <v>31100</v>
      </c>
      <c r="B10801" s="34" t="s">
        <v>46</v>
      </c>
      <c r="C10801" s="34" t="s">
        <v>392</v>
      </c>
      <c r="D10801" s="34">
        <f>CEILING(RIGHT(A10801,3)/VLOOKUP(INT(A10801/1000),辅助表!$A$1:$F$54,5,FALSE),1)*VLOOKUP(INT(A10801/1000),辅助表!$A$1:$F$54,6,FALSE)</f>
        <v>2500</v>
      </c>
      <c r="E10801" s="34">
        <v>0</v>
      </c>
      <c r="F10801" s="34">
        <f>ROUND(D10801*VLOOKUP(INT(A10801/1000),辅助表!$A$1:$F$54,5,FALSE),0)/VLOOKUP(INT(A10801/1000),辅助表!$A$1:$F$54,6,FALSE)</f>
        <v>100</v>
      </c>
      <c r="G10801" s="34" t="str">
        <f>VLOOKUP(INT(A10801/1000),辅助表!$A$1:$F$54,4,FALSE)&amp;"+"&amp;(D10801/VLOOKUP(INT(A10801/1000),辅助表!$A$1:$F$54,6,FALSE))&amp;VLOOKUP(INT(A10801/1000),辅助表!$A$1:$G$54,7,FALSE)</f>
        <v>药品魔法恢复+25%</v>
      </c>
    </row>
    <row r="10802" spans="1:7" s="34" customFormat="1">
      <c r="A10802" s="26">
        <v>32001</v>
      </c>
      <c r="B10802" s="34" t="s">
        <v>46</v>
      </c>
      <c r="C10802" s="34" t="s">
        <v>195</v>
      </c>
      <c r="D10802" s="34">
        <f>CEILING(RIGHT(A10802,3)/VLOOKUP(INT(A10802/1000),辅助表!$A$1:$F$54,5,FALSE),1)*VLOOKUP(INT(A10802/1000),辅助表!$A$1:$F$54,6,FALSE)</f>
        <v>1</v>
      </c>
      <c r="E10802" s="34">
        <v>0</v>
      </c>
      <c r="F10802" s="34">
        <f>ROUND(D10802*VLOOKUP(INT(A10802/1000),辅助表!$A$1:$F$54,5,FALSE),0)/VLOOKUP(INT(A10802/1000),辅助表!$A$1:$F$54,6,FALSE)</f>
        <v>40</v>
      </c>
      <c r="G10802" s="34" t="str">
        <f>VLOOKUP(INT(A10802/1000),辅助表!$A$1:$F$54,4,FALSE)&amp;"+"&amp;(D10802/VLOOKUP(INT(A10802/1000),辅助表!$A$1:$F$54,6,FALSE))&amp;VLOOKUP(INT(A10802/1000),辅助表!$A$1:$G$54,7,FALSE)</f>
        <v>幸运+1</v>
      </c>
    </row>
    <row r="10803" spans="1:7" s="34" customFormat="1">
      <c r="A10803" s="26">
        <v>32002</v>
      </c>
      <c r="B10803" s="34" t="s">
        <v>46</v>
      </c>
      <c r="C10803" s="34" t="s">
        <v>195</v>
      </c>
      <c r="D10803" s="34">
        <f>CEILING(RIGHT(A10803,3)/VLOOKUP(INT(A10803/1000),辅助表!$A$1:$F$54,5,FALSE),1)*VLOOKUP(INT(A10803/1000),辅助表!$A$1:$F$54,6,FALSE)</f>
        <v>1</v>
      </c>
      <c r="E10803" s="34">
        <v>0</v>
      </c>
      <c r="F10803" s="34">
        <f>ROUND(D10803*VLOOKUP(INT(A10803/1000),辅助表!$A$1:$F$54,5,FALSE),0)/VLOOKUP(INT(A10803/1000),辅助表!$A$1:$F$54,6,FALSE)</f>
        <v>40</v>
      </c>
      <c r="G10803" s="34" t="str">
        <f>VLOOKUP(INT(A10803/1000),辅助表!$A$1:$F$54,4,FALSE)&amp;"+"&amp;(D10803/VLOOKUP(INT(A10803/1000),辅助表!$A$1:$F$54,6,FALSE))&amp;VLOOKUP(INT(A10803/1000),辅助表!$A$1:$G$54,7,FALSE)</f>
        <v>幸运+1</v>
      </c>
    </row>
    <row r="10804" spans="1:7" s="34" customFormat="1">
      <c r="A10804" s="26">
        <v>32003</v>
      </c>
      <c r="B10804" s="34" t="s">
        <v>46</v>
      </c>
      <c r="C10804" s="34" t="s">
        <v>195</v>
      </c>
      <c r="D10804" s="34">
        <f>CEILING(RIGHT(A10804,3)/VLOOKUP(INT(A10804/1000),辅助表!$A$1:$F$54,5,FALSE),1)*VLOOKUP(INT(A10804/1000),辅助表!$A$1:$F$54,6,FALSE)</f>
        <v>1</v>
      </c>
      <c r="E10804" s="34">
        <v>0</v>
      </c>
      <c r="F10804" s="34">
        <f>ROUND(D10804*VLOOKUP(INT(A10804/1000),辅助表!$A$1:$F$54,5,FALSE),0)/VLOOKUP(INT(A10804/1000),辅助表!$A$1:$F$54,6,FALSE)</f>
        <v>40</v>
      </c>
      <c r="G10804" s="34" t="str">
        <f>VLOOKUP(INT(A10804/1000),辅助表!$A$1:$F$54,4,FALSE)&amp;"+"&amp;(D10804/VLOOKUP(INT(A10804/1000),辅助表!$A$1:$F$54,6,FALSE))&amp;VLOOKUP(INT(A10804/1000),辅助表!$A$1:$G$54,7,FALSE)</f>
        <v>幸运+1</v>
      </c>
    </row>
    <row r="10805" spans="1:7" s="34" customFormat="1">
      <c r="A10805" s="26">
        <v>32004</v>
      </c>
      <c r="B10805" s="34" t="s">
        <v>46</v>
      </c>
      <c r="C10805" s="34" t="s">
        <v>195</v>
      </c>
      <c r="D10805" s="34">
        <f>CEILING(RIGHT(A10805,3)/VLOOKUP(INT(A10805/1000),辅助表!$A$1:$F$54,5,FALSE),1)*VLOOKUP(INT(A10805/1000),辅助表!$A$1:$F$54,6,FALSE)</f>
        <v>1</v>
      </c>
      <c r="E10805" s="34">
        <v>0</v>
      </c>
      <c r="F10805" s="34">
        <f>ROUND(D10805*VLOOKUP(INT(A10805/1000),辅助表!$A$1:$F$54,5,FALSE),0)/VLOOKUP(INT(A10805/1000),辅助表!$A$1:$F$54,6,FALSE)</f>
        <v>40</v>
      </c>
      <c r="G10805" s="34" t="str">
        <f>VLOOKUP(INT(A10805/1000),辅助表!$A$1:$F$54,4,FALSE)&amp;"+"&amp;(D10805/VLOOKUP(INT(A10805/1000),辅助表!$A$1:$F$54,6,FALSE))&amp;VLOOKUP(INT(A10805/1000),辅助表!$A$1:$G$54,7,FALSE)</f>
        <v>幸运+1</v>
      </c>
    </row>
    <row r="10806" spans="1:7" s="34" customFormat="1">
      <c r="A10806" s="26">
        <v>32005</v>
      </c>
      <c r="B10806" s="34" t="s">
        <v>46</v>
      </c>
      <c r="C10806" s="34" t="s">
        <v>195</v>
      </c>
      <c r="D10806" s="34">
        <f>CEILING(RIGHT(A10806,3)/VLOOKUP(INT(A10806/1000),辅助表!$A$1:$F$54,5,FALSE),1)*VLOOKUP(INT(A10806/1000),辅助表!$A$1:$F$54,6,FALSE)</f>
        <v>1</v>
      </c>
      <c r="E10806" s="34">
        <v>0</v>
      </c>
      <c r="F10806" s="34">
        <f>ROUND(D10806*VLOOKUP(INT(A10806/1000),辅助表!$A$1:$F$54,5,FALSE),0)/VLOOKUP(INT(A10806/1000),辅助表!$A$1:$F$54,6,FALSE)</f>
        <v>40</v>
      </c>
      <c r="G10806" s="34" t="str">
        <f>VLOOKUP(INT(A10806/1000),辅助表!$A$1:$F$54,4,FALSE)&amp;"+"&amp;(D10806/VLOOKUP(INT(A10806/1000),辅助表!$A$1:$F$54,6,FALSE))&amp;VLOOKUP(INT(A10806/1000),辅助表!$A$1:$G$54,7,FALSE)</f>
        <v>幸运+1</v>
      </c>
    </row>
    <row r="10807" spans="1:7" s="34" customFormat="1">
      <c r="A10807" s="26">
        <v>32006</v>
      </c>
      <c r="B10807" s="34" t="s">
        <v>46</v>
      </c>
      <c r="C10807" s="34" t="s">
        <v>195</v>
      </c>
      <c r="D10807" s="34">
        <f>CEILING(RIGHT(A10807,3)/VLOOKUP(INT(A10807/1000),辅助表!$A$1:$F$54,5,FALSE),1)*VLOOKUP(INT(A10807/1000),辅助表!$A$1:$F$54,6,FALSE)</f>
        <v>1</v>
      </c>
      <c r="E10807" s="34">
        <v>0</v>
      </c>
      <c r="F10807" s="34">
        <f>ROUND(D10807*VLOOKUP(INT(A10807/1000),辅助表!$A$1:$F$54,5,FALSE),0)/VLOOKUP(INT(A10807/1000),辅助表!$A$1:$F$54,6,FALSE)</f>
        <v>40</v>
      </c>
      <c r="G10807" s="34" t="str">
        <f>VLOOKUP(INT(A10807/1000),辅助表!$A$1:$F$54,4,FALSE)&amp;"+"&amp;(D10807/VLOOKUP(INT(A10807/1000),辅助表!$A$1:$F$54,6,FALSE))&amp;VLOOKUP(INT(A10807/1000),辅助表!$A$1:$G$54,7,FALSE)</f>
        <v>幸运+1</v>
      </c>
    </row>
    <row r="10808" spans="1:7" s="34" customFormat="1">
      <c r="A10808" s="26">
        <v>32007</v>
      </c>
      <c r="B10808" s="34" t="s">
        <v>46</v>
      </c>
      <c r="C10808" s="34" t="s">
        <v>195</v>
      </c>
      <c r="D10808" s="34">
        <f>CEILING(RIGHT(A10808,3)/VLOOKUP(INT(A10808/1000),辅助表!$A$1:$F$54,5,FALSE),1)*VLOOKUP(INT(A10808/1000),辅助表!$A$1:$F$54,6,FALSE)</f>
        <v>1</v>
      </c>
      <c r="E10808" s="34">
        <v>0</v>
      </c>
      <c r="F10808" s="34">
        <f>ROUND(D10808*VLOOKUP(INT(A10808/1000),辅助表!$A$1:$F$54,5,FALSE),0)/VLOOKUP(INT(A10808/1000),辅助表!$A$1:$F$54,6,FALSE)</f>
        <v>40</v>
      </c>
      <c r="G10808" s="34" t="str">
        <f>VLOOKUP(INT(A10808/1000),辅助表!$A$1:$F$54,4,FALSE)&amp;"+"&amp;(D10808/VLOOKUP(INT(A10808/1000),辅助表!$A$1:$F$54,6,FALSE))&amp;VLOOKUP(INT(A10808/1000),辅助表!$A$1:$G$54,7,FALSE)</f>
        <v>幸运+1</v>
      </c>
    </row>
    <row r="10809" spans="1:7" s="34" customFormat="1">
      <c r="A10809" s="26">
        <v>32008</v>
      </c>
      <c r="B10809" s="34" t="s">
        <v>46</v>
      </c>
      <c r="C10809" s="34" t="s">
        <v>195</v>
      </c>
      <c r="D10809" s="34">
        <f>CEILING(RIGHT(A10809,3)/VLOOKUP(INT(A10809/1000),辅助表!$A$1:$F$54,5,FALSE),1)*VLOOKUP(INT(A10809/1000),辅助表!$A$1:$F$54,6,FALSE)</f>
        <v>1</v>
      </c>
      <c r="E10809" s="34">
        <v>0</v>
      </c>
      <c r="F10809" s="34">
        <f>ROUND(D10809*VLOOKUP(INT(A10809/1000),辅助表!$A$1:$F$54,5,FALSE),0)/VLOOKUP(INT(A10809/1000),辅助表!$A$1:$F$54,6,FALSE)</f>
        <v>40</v>
      </c>
      <c r="G10809" s="34" t="str">
        <f>VLOOKUP(INT(A10809/1000),辅助表!$A$1:$F$54,4,FALSE)&amp;"+"&amp;(D10809/VLOOKUP(INT(A10809/1000),辅助表!$A$1:$F$54,6,FALSE))&amp;VLOOKUP(INT(A10809/1000),辅助表!$A$1:$G$54,7,FALSE)</f>
        <v>幸运+1</v>
      </c>
    </row>
    <row r="10810" spans="1:7" s="34" customFormat="1">
      <c r="A10810" s="26">
        <v>32009</v>
      </c>
      <c r="B10810" s="34" t="s">
        <v>46</v>
      </c>
      <c r="C10810" s="34" t="s">
        <v>195</v>
      </c>
      <c r="D10810" s="34">
        <f>CEILING(RIGHT(A10810,3)/VLOOKUP(INT(A10810/1000),辅助表!$A$1:$F$54,5,FALSE),1)*VLOOKUP(INT(A10810/1000),辅助表!$A$1:$F$54,6,FALSE)</f>
        <v>1</v>
      </c>
      <c r="E10810" s="34">
        <v>0</v>
      </c>
      <c r="F10810" s="34">
        <f>ROUND(D10810*VLOOKUP(INT(A10810/1000),辅助表!$A$1:$F$54,5,FALSE),0)/VLOOKUP(INT(A10810/1000),辅助表!$A$1:$F$54,6,FALSE)</f>
        <v>40</v>
      </c>
      <c r="G10810" s="34" t="str">
        <f>VLOOKUP(INT(A10810/1000),辅助表!$A$1:$F$54,4,FALSE)&amp;"+"&amp;(D10810/VLOOKUP(INT(A10810/1000),辅助表!$A$1:$F$54,6,FALSE))&amp;VLOOKUP(INT(A10810/1000),辅助表!$A$1:$G$54,7,FALSE)</f>
        <v>幸运+1</v>
      </c>
    </row>
    <row r="10811" spans="1:7" s="34" customFormat="1">
      <c r="A10811" s="26">
        <v>32010</v>
      </c>
      <c r="B10811" s="34" t="s">
        <v>46</v>
      </c>
      <c r="C10811" s="34" t="s">
        <v>195</v>
      </c>
      <c r="D10811" s="34">
        <f>CEILING(RIGHT(A10811,3)/VLOOKUP(INT(A10811/1000),辅助表!$A$1:$F$54,5,FALSE),1)*VLOOKUP(INT(A10811/1000),辅助表!$A$1:$F$54,6,FALSE)</f>
        <v>1</v>
      </c>
      <c r="E10811" s="34">
        <v>0</v>
      </c>
      <c r="F10811" s="34">
        <f>ROUND(D10811*VLOOKUP(INT(A10811/1000),辅助表!$A$1:$F$54,5,FALSE),0)/VLOOKUP(INT(A10811/1000),辅助表!$A$1:$F$54,6,FALSE)</f>
        <v>40</v>
      </c>
      <c r="G10811" s="34" t="str">
        <f>VLOOKUP(INT(A10811/1000),辅助表!$A$1:$F$54,4,FALSE)&amp;"+"&amp;(D10811/VLOOKUP(INT(A10811/1000),辅助表!$A$1:$F$54,6,FALSE))&amp;VLOOKUP(INT(A10811/1000),辅助表!$A$1:$G$54,7,FALSE)</f>
        <v>幸运+1</v>
      </c>
    </row>
    <row r="10812" spans="1:7" s="34" customFormat="1">
      <c r="A10812" s="26">
        <v>32011</v>
      </c>
      <c r="B10812" s="34" t="s">
        <v>46</v>
      </c>
      <c r="C10812" s="34" t="s">
        <v>195</v>
      </c>
      <c r="D10812" s="34">
        <f>CEILING(RIGHT(A10812,3)/VLOOKUP(INT(A10812/1000),辅助表!$A$1:$F$54,5,FALSE),1)*VLOOKUP(INT(A10812/1000),辅助表!$A$1:$F$54,6,FALSE)</f>
        <v>1</v>
      </c>
      <c r="E10812" s="34">
        <v>0</v>
      </c>
      <c r="F10812" s="34">
        <f>ROUND(D10812*VLOOKUP(INT(A10812/1000),辅助表!$A$1:$F$54,5,FALSE),0)/VLOOKUP(INT(A10812/1000),辅助表!$A$1:$F$54,6,FALSE)</f>
        <v>40</v>
      </c>
      <c r="G10812" s="34" t="str">
        <f>VLOOKUP(INT(A10812/1000),辅助表!$A$1:$F$54,4,FALSE)&amp;"+"&amp;(D10812/VLOOKUP(INT(A10812/1000),辅助表!$A$1:$F$54,6,FALSE))&amp;VLOOKUP(INT(A10812/1000),辅助表!$A$1:$G$54,7,FALSE)</f>
        <v>幸运+1</v>
      </c>
    </row>
    <row r="10813" spans="1:7" s="34" customFormat="1">
      <c r="A10813" s="26">
        <v>32012</v>
      </c>
      <c r="B10813" s="34" t="s">
        <v>46</v>
      </c>
      <c r="C10813" s="34" t="s">
        <v>195</v>
      </c>
      <c r="D10813" s="34">
        <f>CEILING(RIGHT(A10813,3)/VLOOKUP(INT(A10813/1000),辅助表!$A$1:$F$54,5,FALSE),1)*VLOOKUP(INT(A10813/1000),辅助表!$A$1:$F$54,6,FALSE)</f>
        <v>1</v>
      </c>
      <c r="E10813" s="34">
        <v>0</v>
      </c>
      <c r="F10813" s="34">
        <f>ROUND(D10813*VLOOKUP(INT(A10813/1000),辅助表!$A$1:$F$54,5,FALSE),0)/VLOOKUP(INT(A10813/1000),辅助表!$A$1:$F$54,6,FALSE)</f>
        <v>40</v>
      </c>
      <c r="G10813" s="34" t="str">
        <f>VLOOKUP(INT(A10813/1000),辅助表!$A$1:$F$54,4,FALSE)&amp;"+"&amp;(D10813/VLOOKUP(INT(A10813/1000),辅助表!$A$1:$F$54,6,FALSE))&amp;VLOOKUP(INT(A10813/1000),辅助表!$A$1:$G$54,7,FALSE)</f>
        <v>幸运+1</v>
      </c>
    </row>
    <row r="10814" spans="1:7" s="34" customFormat="1">
      <c r="A10814" s="26">
        <v>32013</v>
      </c>
      <c r="B10814" s="34" t="s">
        <v>46</v>
      </c>
      <c r="C10814" s="34" t="s">
        <v>195</v>
      </c>
      <c r="D10814" s="34">
        <f>CEILING(RIGHT(A10814,3)/VLOOKUP(INT(A10814/1000),辅助表!$A$1:$F$54,5,FALSE),1)*VLOOKUP(INT(A10814/1000),辅助表!$A$1:$F$54,6,FALSE)</f>
        <v>1</v>
      </c>
      <c r="E10814" s="34">
        <v>0</v>
      </c>
      <c r="F10814" s="34">
        <f>ROUND(D10814*VLOOKUP(INT(A10814/1000),辅助表!$A$1:$F$54,5,FALSE),0)/VLOOKUP(INT(A10814/1000),辅助表!$A$1:$F$54,6,FALSE)</f>
        <v>40</v>
      </c>
      <c r="G10814" s="34" t="str">
        <f>VLOOKUP(INT(A10814/1000),辅助表!$A$1:$F$54,4,FALSE)&amp;"+"&amp;(D10814/VLOOKUP(INT(A10814/1000),辅助表!$A$1:$F$54,6,FALSE))&amp;VLOOKUP(INT(A10814/1000),辅助表!$A$1:$G$54,7,FALSE)</f>
        <v>幸运+1</v>
      </c>
    </row>
    <row r="10815" spans="1:7" s="34" customFormat="1">
      <c r="A10815" s="26">
        <v>32014</v>
      </c>
      <c r="B10815" s="34" t="s">
        <v>46</v>
      </c>
      <c r="C10815" s="34" t="s">
        <v>195</v>
      </c>
      <c r="D10815" s="34">
        <f>CEILING(RIGHT(A10815,3)/VLOOKUP(INT(A10815/1000),辅助表!$A$1:$F$54,5,FALSE),1)*VLOOKUP(INT(A10815/1000),辅助表!$A$1:$F$54,6,FALSE)</f>
        <v>1</v>
      </c>
      <c r="E10815" s="34">
        <v>0</v>
      </c>
      <c r="F10815" s="34">
        <f>ROUND(D10815*VLOOKUP(INT(A10815/1000),辅助表!$A$1:$F$54,5,FALSE),0)/VLOOKUP(INT(A10815/1000),辅助表!$A$1:$F$54,6,FALSE)</f>
        <v>40</v>
      </c>
      <c r="G10815" s="34" t="str">
        <f>VLOOKUP(INT(A10815/1000),辅助表!$A$1:$F$54,4,FALSE)&amp;"+"&amp;(D10815/VLOOKUP(INT(A10815/1000),辅助表!$A$1:$F$54,6,FALSE))&amp;VLOOKUP(INT(A10815/1000),辅助表!$A$1:$G$54,7,FALSE)</f>
        <v>幸运+1</v>
      </c>
    </row>
    <row r="10816" spans="1:7" s="34" customFormat="1">
      <c r="A10816" s="26">
        <v>32015</v>
      </c>
      <c r="B10816" s="34" t="s">
        <v>46</v>
      </c>
      <c r="C10816" s="34" t="s">
        <v>195</v>
      </c>
      <c r="D10816" s="34">
        <f>CEILING(RIGHT(A10816,3)/VLOOKUP(INT(A10816/1000),辅助表!$A$1:$F$54,5,FALSE),1)*VLOOKUP(INT(A10816/1000),辅助表!$A$1:$F$54,6,FALSE)</f>
        <v>1</v>
      </c>
      <c r="E10816" s="34">
        <v>0</v>
      </c>
      <c r="F10816" s="34">
        <f>ROUND(D10816*VLOOKUP(INT(A10816/1000),辅助表!$A$1:$F$54,5,FALSE),0)/VLOOKUP(INT(A10816/1000),辅助表!$A$1:$F$54,6,FALSE)</f>
        <v>40</v>
      </c>
      <c r="G10816" s="34" t="str">
        <f>VLOOKUP(INT(A10816/1000),辅助表!$A$1:$F$54,4,FALSE)&amp;"+"&amp;(D10816/VLOOKUP(INT(A10816/1000),辅助表!$A$1:$F$54,6,FALSE))&amp;VLOOKUP(INT(A10816/1000),辅助表!$A$1:$G$54,7,FALSE)</f>
        <v>幸运+1</v>
      </c>
    </row>
    <row r="10817" spans="1:7" s="34" customFormat="1">
      <c r="A10817" s="26">
        <v>32016</v>
      </c>
      <c r="B10817" s="34" t="s">
        <v>46</v>
      </c>
      <c r="C10817" s="34" t="s">
        <v>195</v>
      </c>
      <c r="D10817" s="34">
        <f>CEILING(RIGHT(A10817,3)/VLOOKUP(INT(A10817/1000),辅助表!$A$1:$F$54,5,FALSE),1)*VLOOKUP(INT(A10817/1000),辅助表!$A$1:$F$54,6,FALSE)</f>
        <v>1</v>
      </c>
      <c r="E10817" s="34">
        <v>0</v>
      </c>
      <c r="F10817" s="34">
        <f>ROUND(D10817*VLOOKUP(INT(A10817/1000),辅助表!$A$1:$F$54,5,FALSE),0)/VLOOKUP(INT(A10817/1000),辅助表!$A$1:$F$54,6,FALSE)</f>
        <v>40</v>
      </c>
      <c r="G10817" s="34" t="str">
        <f>VLOOKUP(INT(A10817/1000),辅助表!$A$1:$F$54,4,FALSE)&amp;"+"&amp;(D10817/VLOOKUP(INT(A10817/1000),辅助表!$A$1:$F$54,6,FALSE))&amp;VLOOKUP(INT(A10817/1000),辅助表!$A$1:$G$54,7,FALSE)</f>
        <v>幸运+1</v>
      </c>
    </row>
    <row r="10818" spans="1:7" s="34" customFormat="1">
      <c r="A10818" s="26">
        <v>32017</v>
      </c>
      <c r="B10818" s="34" t="s">
        <v>46</v>
      </c>
      <c r="C10818" s="34" t="s">
        <v>195</v>
      </c>
      <c r="D10818" s="34">
        <f>CEILING(RIGHT(A10818,3)/VLOOKUP(INT(A10818/1000),辅助表!$A$1:$F$54,5,FALSE),1)*VLOOKUP(INT(A10818/1000),辅助表!$A$1:$F$54,6,FALSE)</f>
        <v>1</v>
      </c>
      <c r="E10818" s="34">
        <v>0</v>
      </c>
      <c r="F10818" s="34">
        <f>ROUND(D10818*VLOOKUP(INT(A10818/1000),辅助表!$A$1:$F$54,5,FALSE),0)/VLOOKUP(INT(A10818/1000),辅助表!$A$1:$F$54,6,FALSE)</f>
        <v>40</v>
      </c>
      <c r="G10818" s="34" t="str">
        <f>VLOOKUP(INT(A10818/1000),辅助表!$A$1:$F$54,4,FALSE)&amp;"+"&amp;(D10818/VLOOKUP(INT(A10818/1000),辅助表!$A$1:$F$54,6,FALSE))&amp;VLOOKUP(INT(A10818/1000),辅助表!$A$1:$G$54,7,FALSE)</f>
        <v>幸运+1</v>
      </c>
    </row>
    <row r="10819" spans="1:7" s="34" customFormat="1">
      <c r="A10819" s="26">
        <v>32018</v>
      </c>
      <c r="B10819" s="34" t="s">
        <v>46</v>
      </c>
      <c r="C10819" s="34" t="s">
        <v>195</v>
      </c>
      <c r="D10819" s="34">
        <f>CEILING(RIGHT(A10819,3)/VLOOKUP(INT(A10819/1000),辅助表!$A$1:$F$54,5,FALSE),1)*VLOOKUP(INT(A10819/1000),辅助表!$A$1:$F$54,6,FALSE)</f>
        <v>1</v>
      </c>
      <c r="E10819" s="34">
        <v>0</v>
      </c>
      <c r="F10819" s="34">
        <f>ROUND(D10819*VLOOKUP(INT(A10819/1000),辅助表!$A$1:$F$54,5,FALSE),0)/VLOOKUP(INT(A10819/1000),辅助表!$A$1:$F$54,6,FALSE)</f>
        <v>40</v>
      </c>
      <c r="G10819" s="34" t="str">
        <f>VLOOKUP(INT(A10819/1000),辅助表!$A$1:$F$54,4,FALSE)&amp;"+"&amp;(D10819/VLOOKUP(INT(A10819/1000),辅助表!$A$1:$F$54,6,FALSE))&amp;VLOOKUP(INT(A10819/1000),辅助表!$A$1:$G$54,7,FALSE)</f>
        <v>幸运+1</v>
      </c>
    </row>
    <row r="10820" spans="1:7" s="34" customFormat="1">
      <c r="A10820" s="26">
        <v>32019</v>
      </c>
      <c r="B10820" s="34" t="s">
        <v>46</v>
      </c>
      <c r="C10820" s="34" t="s">
        <v>195</v>
      </c>
      <c r="D10820" s="34">
        <f>CEILING(RIGHT(A10820,3)/VLOOKUP(INT(A10820/1000),辅助表!$A$1:$F$54,5,FALSE),1)*VLOOKUP(INT(A10820/1000),辅助表!$A$1:$F$54,6,FALSE)</f>
        <v>1</v>
      </c>
      <c r="E10820" s="34">
        <v>0</v>
      </c>
      <c r="F10820" s="34">
        <f>ROUND(D10820*VLOOKUP(INT(A10820/1000),辅助表!$A$1:$F$54,5,FALSE),0)/VLOOKUP(INT(A10820/1000),辅助表!$A$1:$F$54,6,FALSE)</f>
        <v>40</v>
      </c>
      <c r="G10820" s="34" t="str">
        <f>VLOOKUP(INT(A10820/1000),辅助表!$A$1:$F$54,4,FALSE)&amp;"+"&amp;(D10820/VLOOKUP(INT(A10820/1000),辅助表!$A$1:$F$54,6,FALSE))&amp;VLOOKUP(INT(A10820/1000),辅助表!$A$1:$G$54,7,FALSE)</f>
        <v>幸运+1</v>
      </c>
    </row>
    <row r="10821" spans="1:7" s="34" customFormat="1">
      <c r="A10821" s="26">
        <v>32020</v>
      </c>
      <c r="B10821" s="34" t="s">
        <v>46</v>
      </c>
      <c r="C10821" s="34" t="s">
        <v>195</v>
      </c>
      <c r="D10821" s="34">
        <f>CEILING(RIGHT(A10821,3)/VLOOKUP(INT(A10821/1000),辅助表!$A$1:$F$54,5,FALSE),1)*VLOOKUP(INT(A10821/1000),辅助表!$A$1:$F$54,6,FALSE)</f>
        <v>1</v>
      </c>
      <c r="E10821" s="34">
        <v>0</v>
      </c>
      <c r="F10821" s="34">
        <f>ROUND(D10821*VLOOKUP(INT(A10821/1000),辅助表!$A$1:$F$54,5,FALSE),0)/VLOOKUP(INT(A10821/1000),辅助表!$A$1:$F$54,6,FALSE)</f>
        <v>40</v>
      </c>
      <c r="G10821" s="34" t="str">
        <f>VLOOKUP(INT(A10821/1000),辅助表!$A$1:$F$54,4,FALSE)&amp;"+"&amp;(D10821/VLOOKUP(INT(A10821/1000),辅助表!$A$1:$F$54,6,FALSE))&amp;VLOOKUP(INT(A10821/1000),辅助表!$A$1:$G$54,7,FALSE)</f>
        <v>幸运+1</v>
      </c>
    </row>
    <row r="10822" spans="1:7" s="34" customFormat="1">
      <c r="A10822" s="26">
        <v>32021</v>
      </c>
      <c r="B10822" s="34" t="s">
        <v>46</v>
      </c>
      <c r="C10822" s="34" t="s">
        <v>195</v>
      </c>
      <c r="D10822" s="34">
        <f>CEILING(RIGHT(A10822,3)/VLOOKUP(INT(A10822/1000),辅助表!$A$1:$F$54,5,FALSE),1)*VLOOKUP(INT(A10822/1000),辅助表!$A$1:$F$54,6,FALSE)</f>
        <v>1</v>
      </c>
      <c r="E10822" s="34">
        <v>0</v>
      </c>
      <c r="F10822" s="34">
        <f>ROUND(D10822*VLOOKUP(INT(A10822/1000),辅助表!$A$1:$F$54,5,FALSE),0)/VLOOKUP(INT(A10822/1000),辅助表!$A$1:$F$54,6,FALSE)</f>
        <v>40</v>
      </c>
      <c r="G10822" s="34" t="str">
        <f>VLOOKUP(INT(A10822/1000),辅助表!$A$1:$F$54,4,FALSE)&amp;"+"&amp;(D10822/VLOOKUP(INT(A10822/1000),辅助表!$A$1:$F$54,6,FALSE))&amp;VLOOKUP(INT(A10822/1000),辅助表!$A$1:$G$54,7,FALSE)</f>
        <v>幸运+1</v>
      </c>
    </row>
    <row r="10823" spans="1:7" s="34" customFormat="1">
      <c r="A10823" s="26">
        <v>32022</v>
      </c>
      <c r="B10823" s="34" t="s">
        <v>46</v>
      </c>
      <c r="C10823" s="34" t="s">
        <v>195</v>
      </c>
      <c r="D10823" s="34">
        <f>CEILING(RIGHT(A10823,3)/VLOOKUP(INT(A10823/1000),辅助表!$A$1:$F$54,5,FALSE),1)*VLOOKUP(INT(A10823/1000),辅助表!$A$1:$F$54,6,FALSE)</f>
        <v>1</v>
      </c>
      <c r="E10823" s="34">
        <v>0</v>
      </c>
      <c r="F10823" s="34">
        <f>ROUND(D10823*VLOOKUP(INT(A10823/1000),辅助表!$A$1:$F$54,5,FALSE),0)/VLOOKUP(INT(A10823/1000),辅助表!$A$1:$F$54,6,FALSE)</f>
        <v>40</v>
      </c>
      <c r="G10823" s="34" t="str">
        <f>VLOOKUP(INT(A10823/1000),辅助表!$A$1:$F$54,4,FALSE)&amp;"+"&amp;(D10823/VLOOKUP(INT(A10823/1000),辅助表!$A$1:$F$54,6,FALSE))&amp;VLOOKUP(INT(A10823/1000),辅助表!$A$1:$G$54,7,FALSE)</f>
        <v>幸运+1</v>
      </c>
    </row>
    <row r="10824" spans="1:7" s="34" customFormat="1">
      <c r="A10824" s="26">
        <v>32023</v>
      </c>
      <c r="B10824" s="34" t="s">
        <v>46</v>
      </c>
      <c r="C10824" s="34" t="s">
        <v>195</v>
      </c>
      <c r="D10824" s="34">
        <f>CEILING(RIGHT(A10824,3)/VLOOKUP(INT(A10824/1000),辅助表!$A$1:$F$54,5,FALSE),1)*VLOOKUP(INT(A10824/1000),辅助表!$A$1:$F$54,6,FALSE)</f>
        <v>1</v>
      </c>
      <c r="E10824" s="34">
        <v>0</v>
      </c>
      <c r="F10824" s="34">
        <f>ROUND(D10824*VLOOKUP(INT(A10824/1000),辅助表!$A$1:$F$54,5,FALSE),0)/VLOOKUP(INT(A10824/1000),辅助表!$A$1:$F$54,6,FALSE)</f>
        <v>40</v>
      </c>
      <c r="G10824" s="34" t="str">
        <f>VLOOKUP(INT(A10824/1000),辅助表!$A$1:$F$54,4,FALSE)&amp;"+"&amp;(D10824/VLOOKUP(INT(A10824/1000),辅助表!$A$1:$F$54,6,FALSE))&amp;VLOOKUP(INT(A10824/1000),辅助表!$A$1:$G$54,7,FALSE)</f>
        <v>幸运+1</v>
      </c>
    </row>
    <row r="10825" spans="1:7" s="34" customFormat="1">
      <c r="A10825" s="26">
        <v>32024</v>
      </c>
      <c r="B10825" s="34" t="s">
        <v>46</v>
      </c>
      <c r="C10825" s="34" t="s">
        <v>195</v>
      </c>
      <c r="D10825" s="34">
        <f>CEILING(RIGHT(A10825,3)/VLOOKUP(INT(A10825/1000),辅助表!$A$1:$F$54,5,FALSE),1)*VLOOKUP(INT(A10825/1000),辅助表!$A$1:$F$54,6,FALSE)</f>
        <v>1</v>
      </c>
      <c r="E10825" s="34">
        <v>0</v>
      </c>
      <c r="F10825" s="34">
        <f>ROUND(D10825*VLOOKUP(INT(A10825/1000),辅助表!$A$1:$F$54,5,FALSE),0)/VLOOKUP(INT(A10825/1000),辅助表!$A$1:$F$54,6,FALSE)</f>
        <v>40</v>
      </c>
      <c r="G10825" s="34" t="str">
        <f>VLOOKUP(INT(A10825/1000),辅助表!$A$1:$F$54,4,FALSE)&amp;"+"&amp;(D10825/VLOOKUP(INT(A10825/1000),辅助表!$A$1:$F$54,6,FALSE))&amp;VLOOKUP(INT(A10825/1000),辅助表!$A$1:$G$54,7,FALSE)</f>
        <v>幸运+1</v>
      </c>
    </row>
    <row r="10826" spans="1:7" s="34" customFormat="1">
      <c r="A10826" s="26">
        <v>32025</v>
      </c>
      <c r="B10826" s="34" t="s">
        <v>46</v>
      </c>
      <c r="C10826" s="34" t="s">
        <v>195</v>
      </c>
      <c r="D10826" s="34">
        <f>CEILING(RIGHT(A10826,3)/VLOOKUP(INT(A10826/1000),辅助表!$A$1:$F$54,5,FALSE),1)*VLOOKUP(INT(A10826/1000),辅助表!$A$1:$F$54,6,FALSE)</f>
        <v>1</v>
      </c>
      <c r="E10826" s="34">
        <v>0</v>
      </c>
      <c r="F10826" s="34">
        <f>ROUND(D10826*VLOOKUP(INT(A10826/1000),辅助表!$A$1:$F$54,5,FALSE),0)/VLOOKUP(INT(A10826/1000),辅助表!$A$1:$F$54,6,FALSE)</f>
        <v>40</v>
      </c>
      <c r="G10826" s="34" t="str">
        <f>VLOOKUP(INT(A10826/1000),辅助表!$A$1:$F$54,4,FALSE)&amp;"+"&amp;(D10826/VLOOKUP(INT(A10826/1000),辅助表!$A$1:$F$54,6,FALSE))&amp;VLOOKUP(INT(A10826/1000),辅助表!$A$1:$G$54,7,FALSE)</f>
        <v>幸运+1</v>
      </c>
    </row>
    <row r="10827" spans="1:7" s="34" customFormat="1">
      <c r="A10827" s="26">
        <v>32026</v>
      </c>
      <c r="B10827" s="34" t="s">
        <v>46</v>
      </c>
      <c r="C10827" s="34" t="s">
        <v>195</v>
      </c>
      <c r="D10827" s="34">
        <f>CEILING(RIGHT(A10827,3)/VLOOKUP(INT(A10827/1000),辅助表!$A$1:$F$54,5,FALSE),1)*VLOOKUP(INT(A10827/1000),辅助表!$A$1:$F$54,6,FALSE)</f>
        <v>1</v>
      </c>
      <c r="E10827" s="34">
        <v>0</v>
      </c>
      <c r="F10827" s="34">
        <f>ROUND(D10827*VLOOKUP(INT(A10827/1000),辅助表!$A$1:$F$54,5,FALSE),0)/VLOOKUP(INT(A10827/1000),辅助表!$A$1:$F$54,6,FALSE)</f>
        <v>40</v>
      </c>
      <c r="G10827" s="34" t="str">
        <f>VLOOKUP(INT(A10827/1000),辅助表!$A$1:$F$54,4,FALSE)&amp;"+"&amp;(D10827/VLOOKUP(INT(A10827/1000),辅助表!$A$1:$F$54,6,FALSE))&amp;VLOOKUP(INT(A10827/1000),辅助表!$A$1:$G$54,7,FALSE)</f>
        <v>幸运+1</v>
      </c>
    </row>
    <row r="10828" spans="1:7" s="34" customFormat="1">
      <c r="A10828" s="26">
        <v>32027</v>
      </c>
      <c r="B10828" s="34" t="s">
        <v>46</v>
      </c>
      <c r="C10828" s="34" t="s">
        <v>195</v>
      </c>
      <c r="D10828" s="34">
        <f>CEILING(RIGHT(A10828,3)/VLOOKUP(INT(A10828/1000),辅助表!$A$1:$F$54,5,FALSE),1)*VLOOKUP(INT(A10828/1000),辅助表!$A$1:$F$54,6,FALSE)</f>
        <v>1</v>
      </c>
      <c r="E10828" s="34">
        <v>0</v>
      </c>
      <c r="F10828" s="34">
        <f>ROUND(D10828*VLOOKUP(INT(A10828/1000),辅助表!$A$1:$F$54,5,FALSE),0)/VLOOKUP(INT(A10828/1000),辅助表!$A$1:$F$54,6,FALSE)</f>
        <v>40</v>
      </c>
      <c r="G10828" s="34" t="str">
        <f>VLOOKUP(INT(A10828/1000),辅助表!$A$1:$F$54,4,FALSE)&amp;"+"&amp;(D10828/VLOOKUP(INT(A10828/1000),辅助表!$A$1:$F$54,6,FALSE))&amp;VLOOKUP(INT(A10828/1000),辅助表!$A$1:$G$54,7,FALSE)</f>
        <v>幸运+1</v>
      </c>
    </row>
    <row r="10829" spans="1:7" s="34" customFormat="1">
      <c r="A10829" s="26">
        <v>32028</v>
      </c>
      <c r="B10829" s="34" t="s">
        <v>46</v>
      </c>
      <c r="C10829" s="34" t="s">
        <v>195</v>
      </c>
      <c r="D10829" s="34">
        <f>CEILING(RIGHT(A10829,3)/VLOOKUP(INT(A10829/1000),辅助表!$A$1:$F$54,5,FALSE),1)*VLOOKUP(INT(A10829/1000),辅助表!$A$1:$F$54,6,FALSE)</f>
        <v>1</v>
      </c>
      <c r="E10829" s="34">
        <v>0</v>
      </c>
      <c r="F10829" s="34">
        <f>ROUND(D10829*VLOOKUP(INT(A10829/1000),辅助表!$A$1:$F$54,5,FALSE),0)/VLOOKUP(INT(A10829/1000),辅助表!$A$1:$F$54,6,FALSE)</f>
        <v>40</v>
      </c>
      <c r="G10829" s="34" t="str">
        <f>VLOOKUP(INT(A10829/1000),辅助表!$A$1:$F$54,4,FALSE)&amp;"+"&amp;(D10829/VLOOKUP(INT(A10829/1000),辅助表!$A$1:$F$54,6,FALSE))&amp;VLOOKUP(INT(A10829/1000),辅助表!$A$1:$G$54,7,FALSE)</f>
        <v>幸运+1</v>
      </c>
    </row>
    <row r="10830" spans="1:7" s="34" customFormat="1">
      <c r="A10830" s="26">
        <v>32029</v>
      </c>
      <c r="B10830" s="34" t="s">
        <v>46</v>
      </c>
      <c r="C10830" s="34" t="s">
        <v>195</v>
      </c>
      <c r="D10830" s="34">
        <f>CEILING(RIGHT(A10830,3)/VLOOKUP(INT(A10830/1000),辅助表!$A$1:$F$54,5,FALSE),1)*VLOOKUP(INT(A10830/1000),辅助表!$A$1:$F$54,6,FALSE)</f>
        <v>1</v>
      </c>
      <c r="E10830" s="34">
        <v>0</v>
      </c>
      <c r="F10830" s="34">
        <f>ROUND(D10830*VLOOKUP(INT(A10830/1000),辅助表!$A$1:$F$54,5,FALSE),0)/VLOOKUP(INT(A10830/1000),辅助表!$A$1:$F$54,6,FALSE)</f>
        <v>40</v>
      </c>
      <c r="G10830" s="34" t="str">
        <f>VLOOKUP(INT(A10830/1000),辅助表!$A$1:$F$54,4,FALSE)&amp;"+"&amp;(D10830/VLOOKUP(INT(A10830/1000),辅助表!$A$1:$F$54,6,FALSE))&amp;VLOOKUP(INT(A10830/1000),辅助表!$A$1:$G$54,7,FALSE)</f>
        <v>幸运+1</v>
      </c>
    </row>
    <row r="10831" spans="1:7" s="34" customFormat="1">
      <c r="A10831" s="26">
        <v>32030</v>
      </c>
      <c r="B10831" s="34" t="s">
        <v>46</v>
      </c>
      <c r="C10831" s="34" t="s">
        <v>195</v>
      </c>
      <c r="D10831" s="34">
        <f>CEILING(RIGHT(A10831,3)/VLOOKUP(INT(A10831/1000),辅助表!$A$1:$F$54,5,FALSE),1)*VLOOKUP(INT(A10831/1000),辅助表!$A$1:$F$54,6,FALSE)</f>
        <v>1</v>
      </c>
      <c r="E10831" s="34">
        <v>0</v>
      </c>
      <c r="F10831" s="34">
        <f>ROUND(D10831*VLOOKUP(INT(A10831/1000),辅助表!$A$1:$F$54,5,FALSE),0)/VLOOKUP(INT(A10831/1000),辅助表!$A$1:$F$54,6,FALSE)</f>
        <v>40</v>
      </c>
      <c r="G10831" s="34" t="str">
        <f>VLOOKUP(INT(A10831/1000),辅助表!$A$1:$F$54,4,FALSE)&amp;"+"&amp;(D10831/VLOOKUP(INT(A10831/1000),辅助表!$A$1:$F$54,6,FALSE))&amp;VLOOKUP(INT(A10831/1000),辅助表!$A$1:$G$54,7,FALSE)</f>
        <v>幸运+1</v>
      </c>
    </row>
    <row r="10832" spans="1:7" s="34" customFormat="1">
      <c r="A10832" s="26">
        <v>32031</v>
      </c>
      <c r="B10832" s="34" t="s">
        <v>46</v>
      </c>
      <c r="C10832" s="34" t="s">
        <v>195</v>
      </c>
      <c r="D10832" s="34">
        <f>CEILING(RIGHT(A10832,3)/VLOOKUP(INT(A10832/1000),辅助表!$A$1:$F$54,5,FALSE),1)*VLOOKUP(INT(A10832/1000),辅助表!$A$1:$F$54,6,FALSE)</f>
        <v>1</v>
      </c>
      <c r="E10832" s="34">
        <v>0</v>
      </c>
      <c r="F10832" s="34">
        <f>ROUND(D10832*VLOOKUP(INT(A10832/1000),辅助表!$A$1:$F$54,5,FALSE),0)/VLOOKUP(INT(A10832/1000),辅助表!$A$1:$F$54,6,FALSE)</f>
        <v>40</v>
      </c>
      <c r="G10832" s="34" t="str">
        <f>VLOOKUP(INT(A10832/1000),辅助表!$A$1:$F$54,4,FALSE)&amp;"+"&amp;(D10832/VLOOKUP(INT(A10832/1000),辅助表!$A$1:$F$54,6,FALSE))&amp;VLOOKUP(INT(A10832/1000),辅助表!$A$1:$G$54,7,FALSE)</f>
        <v>幸运+1</v>
      </c>
    </row>
    <row r="10833" spans="1:7" s="34" customFormat="1">
      <c r="A10833" s="26">
        <v>32032</v>
      </c>
      <c r="B10833" s="34" t="s">
        <v>46</v>
      </c>
      <c r="C10833" s="34" t="s">
        <v>195</v>
      </c>
      <c r="D10833" s="34">
        <f>CEILING(RIGHT(A10833,3)/VLOOKUP(INT(A10833/1000),辅助表!$A$1:$F$54,5,FALSE),1)*VLOOKUP(INT(A10833/1000),辅助表!$A$1:$F$54,6,FALSE)</f>
        <v>1</v>
      </c>
      <c r="E10833" s="34">
        <v>0</v>
      </c>
      <c r="F10833" s="34">
        <f>ROUND(D10833*VLOOKUP(INT(A10833/1000),辅助表!$A$1:$F$54,5,FALSE),0)/VLOOKUP(INT(A10833/1000),辅助表!$A$1:$F$54,6,FALSE)</f>
        <v>40</v>
      </c>
      <c r="G10833" s="34" t="str">
        <f>VLOOKUP(INT(A10833/1000),辅助表!$A$1:$F$54,4,FALSE)&amp;"+"&amp;(D10833/VLOOKUP(INT(A10833/1000),辅助表!$A$1:$F$54,6,FALSE))&amp;VLOOKUP(INT(A10833/1000),辅助表!$A$1:$G$54,7,FALSE)</f>
        <v>幸运+1</v>
      </c>
    </row>
    <row r="10834" spans="1:7" s="34" customFormat="1">
      <c r="A10834" s="26">
        <v>32033</v>
      </c>
      <c r="B10834" s="34" t="s">
        <v>46</v>
      </c>
      <c r="C10834" s="34" t="s">
        <v>195</v>
      </c>
      <c r="D10834" s="34">
        <f>CEILING(RIGHT(A10834,3)/VLOOKUP(INT(A10834/1000),辅助表!$A$1:$F$54,5,FALSE),1)*VLOOKUP(INT(A10834/1000),辅助表!$A$1:$F$54,6,FALSE)</f>
        <v>1</v>
      </c>
      <c r="E10834" s="34">
        <v>0</v>
      </c>
      <c r="F10834" s="34">
        <f>ROUND(D10834*VLOOKUP(INT(A10834/1000),辅助表!$A$1:$F$54,5,FALSE),0)/VLOOKUP(INT(A10834/1000),辅助表!$A$1:$F$54,6,FALSE)</f>
        <v>40</v>
      </c>
      <c r="G10834" s="34" t="str">
        <f>VLOOKUP(INT(A10834/1000),辅助表!$A$1:$F$54,4,FALSE)&amp;"+"&amp;(D10834/VLOOKUP(INT(A10834/1000),辅助表!$A$1:$F$54,6,FALSE))&amp;VLOOKUP(INT(A10834/1000),辅助表!$A$1:$G$54,7,FALSE)</f>
        <v>幸运+1</v>
      </c>
    </row>
    <row r="10835" spans="1:7" s="34" customFormat="1">
      <c r="A10835" s="26">
        <v>32034</v>
      </c>
      <c r="B10835" s="34" t="s">
        <v>46</v>
      </c>
      <c r="C10835" s="34" t="s">
        <v>195</v>
      </c>
      <c r="D10835" s="34">
        <f>CEILING(RIGHT(A10835,3)/VLOOKUP(INT(A10835/1000),辅助表!$A$1:$F$54,5,FALSE),1)*VLOOKUP(INT(A10835/1000),辅助表!$A$1:$F$54,6,FALSE)</f>
        <v>1</v>
      </c>
      <c r="E10835" s="34">
        <v>0</v>
      </c>
      <c r="F10835" s="34">
        <f>ROUND(D10835*VLOOKUP(INT(A10835/1000),辅助表!$A$1:$F$54,5,FALSE),0)/VLOOKUP(INT(A10835/1000),辅助表!$A$1:$F$54,6,FALSE)</f>
        <v>40</v>
      </c>
      <c r="G10835" s="34" t="str">
        <f>VLOOKUP(INT(A10835/1000),辅助表!$A$1:$F$54,4,FALSE)&amp;"+"&amp;(D10835/VLOOKUP(INT(A10835/1000),辅助表!$A$1:$F$54,6,FALSE))&amp;VLOOKUP(INT(A10835/1000),辅助表!$A$1:$G$54,7,FALSE)</f>
        <v>幸运+1</v>
      </c>
    </row>
    <row r="10836" spans="1:7" s="34" customFormat="1">
      <c r="A10836" s="26">
        <v>32035</v>
      </c>
      <c r="B10836" s="34" t="s">
        <v>46</v>
      </c>
      <c r="C10836" s="34" t="s">
        <v>195</v>
      </c>
      <c r="D10836" s="34">
        <f>CEILING(RIGHT(A10836,3)/VLOOKUP(INT(A10836/1000),辅助表!$A$1:$F$54,5,FALSE),1)*VLOOKUP(INT(A10836/1000),辅助表!$A$1:$F$54,6,FALSE)</f>
        <v>1</v>
      </c>
      <c r="E10836" s="34">
        <v>0</v>
      </c>
      <c r="F10836" s="34">
        <f>ROUND(D10836*VLOOKUP(INT(A10836/1000),辅助表!$A$1:$F$54,5,FALSE),0)/VLOOKUP(INT(A10836/1000),辅助表!$A$1:$F$54,6,FALSE)</f>
        <v>40</v>
      </c>
      <c r="G10836" s="34" t="str">
        <f>VLOOKUP(INT(A10836/1000),辅助表!$A$1:$F$54,4,FALSE)&amp;"+"&amp;(D10836/VLOOKUP(INT(A10836/1000),辅助表!$A$1:$F$54,6,FALSE))&amp;VLOOKUP(INT(A10836/1000),辅助表!$A$1:$G$54,7,FALSE)</f>
        <v>幸运+1</v>
      </c>
    </row>
    <row r="10837" spans="1:7" s="34" customFormat="1">
      <c r="A10837" s="26">
        <v>32036</v>
      </c>
      <c r="B10837" s="34" t="s">
        <v>46</v>
      </c>
      <c r="C10837" s="34" t="s">
        <v>195</v>
      </c>
      <c r="D10837" s="34">
        <f>CEILING(RIGHT(A10837,3)/VLOOKUP(INT(A10837/1000),辅助表!$A$1:$F$54,5,FALSE),1)*VLOOKUP(INT(A10837/1000),辅助表!$A$1:$F$54,6,FALSE)</f>
        <v>1</v>
      </c>
      <c r="E10837" s="34">
        <v>0</v>
      </c>
      <c r="F10837" s="34">
        <f>ROUND(D10837*VLOOKUP(INT(A10837/1000),辅助表!$A$1:$F$54,5,FALSE),0)/VLOOKUP(INT(A10837/1000),辅助表!$A$1:$F$54,6,FALSE)</f>
        <v>40</v>
      </c>
      <c r="G10837" s="34" t="str">
        <f>VLOOKUP(INT(A10837/1000),辅助表!$A$1:$F$54,4,FALSE)&amp;"+"&amp;(D10837/VLOOKUP(INT(A10837/1000),辅助表!$A$1:$F$54,6,FALSE))&amp;VLOOKUP(INT(A10837/1000),辅助表!$A$1:$G$54,7,FALSE)</f>
        <v>幸运+1</v>
      </c>
    </row>
    <row r="10838" spans="1:7" s="34" customFormat="1">
      <c r="A10838" s="26">
        <v>32037</v>
      </c>
      <c r="B10838" s="34" t="s">
        <v>46</v>
      </c>
      <c r="C10838" s="34" t="s">
        <v>195</v>
      </c>
      <c r="D10838" s="34">
        <f>CEILING(RIGHT(A10838,3)/VLOOKUP(INT(A10838/1000),辅助表!$A$1:$F$54,5,FALSE),1)*VLOOKUP(INT(A10838/1000),辅助表!$A$1:$F$54,6,FALSE)</f>
        <v>1</v>
      </c>
      <c r="E10838" s="34">
        <v>0</v>
      </c>
      <c r="F10838" s="34">
        <f>ROUND(D10838*VLOOKUP(INT(A10838/1000),辅助表!$A$1:$F$54,5,FALSE),0)/VLOOKUP(INT(A10838/1000),辅助表!$A$1:$F$54,6,FALSE)</f>
        <v>40</v>
      </c>
      <c r="G10838" s="34" t="str">
        <f>VLOOKUP(INT(A10838/1000),辅助表!$A$1:$F$54,4,FALSE)&amp;"+"&amp;(D10838/VLOOKUP(INT(A10838/1000),辅助表!$A$1:$F$54,6,FALSE))&amp;VLOOKUP(INT(A10838/1000),辅助表!$A$1:$G$54,7,FALSE)</f>
        <v>幸运+1</v>
      </c>
    </row>
    <row r="10839" spans="1:7" s="34" customFormat="1">
      <c r="A10839" s="26">
        <v>32038</v>
      </c>
      <c r="B10839" s="34" t="s">
        <v>46</v>
      </c>
      <c r="C10839" s="34" t="s">
        <v>195</v>
      </c>
      <c r="D10839" s="34">
        <f>CEILING(RIGHT(A10839,3)/VLOOKUP(INT(A10839/1000),辅助表!$A$1:$F$54,5,FALSE),1)*VLOOKUP(INT(A10839/1000),辅助表!$A$1:$F$54,6,FALSE)</f>
        <v>1</v>
      </c>
      <c r="E10839" s="34">
        <v>0</v>
      </c>
      <c r="F10839" s="34">
        <f>ROUND(D10839*VLOOKUP(INT(A10839/1000),辅助表!$A$1:$F$54,5,FALSE),0)/VLOOKUP(INT(A10839/1000),辅助表!$A$1:$F$54,6,FALSE)</f>
        <v>40</v>
      </c>
      <c r="G10839" s="34" t="str">
        <f>VLOOKUP(INT(A10839/1000),辅助表!$A$1:$F$54,4,FALSE)&amp;"+"&amp;(D10839/VLOOKUP(INT(A10839/1000),辅助表!$A$1:$F$54,6,FALSE))&amp;VLOOKUP(INT(A10839/1000),辅助表!$A$1:$G$54,7,FALSE)</f>
        <v>幸运+1</v>
      </c>
    </row>
    <row r="10840" spans="1:7" s="34" customFormat="1">
      <c r="A10840" s="26">
        <v>32039</v>
      </c>
      <c r="B10840" s="34" t="s">
        <v>46</v>
      </c>
      <c r="C10840" s="34" t="s">
        <v>195</v>
      </c>
      <c r="D10840" s="34">
        <f>CEILING(RIGHT(A10840,3)/VLOOKUP(INT(A10840/1000),辅助表!$A$1:$F$54,5,FALSE),1)*VLOOKUP(INT(A10840/1000),辅助表!$A$1:$F$54,6,FALSE)</f>
        <v>1</v>
      </c>
      <c r="E10840" s="34">
        <v>0</v>
      </c>
      <c r="F10840" s="34">
        <f>ROUND(D10840*VLOOKUP(INT(A10840/1000),辅助表!$A$1:$F$54,5,FALSE),0)/VLOOKUP(INT(A10840/1000),辅助表!$A$1:$F$54,6,FALSE)</f>
        <v>40</v>
      </c>
      <c r="G10840" s="34" t="str">
        <f>VLOOKUP(INT(A10840/1000),辅助表!$A$1:$F$54,4,FALSE)&amp;"+"&amp;(D10840/VLOOKUP(INT(A10840/1000),辅助表!$A$1:$F$54,6,FALSE))&amp;VLOOKUP(INT(A10840/1000),辅助表!$A$1:$G$54,7,FALSE)</f>
        <v>幸运+1</v>
      </c>
    </row>
    <row r="10841" spans="1:7" s="34" customFormat="1">
      <c r="A10841" s="26">
        <v>32040</v>
      </c>
      <c r="B10841" s="34" t="s">
        <v>46</v>
      </c>
      <c r="C10841" s="34" t="s">
        <v>195</v>
      </c>
      <c r="D10841" s="34">
        <f>CEILING(RIGHT(A10841,3)/VLOOKUP(INT(A10841/1000),辅助表!$A$1:$F$54,5,FALSE),1)*VLOOKUP(INT(A10841/1000),辅助表!$A$1:$F$54,6,FALSE)</f>
        <v>1</v>
      </c>
      <c r="E10841" s="34">
        <v>0</v>
      </c>
      <c r="F10841" s="34">
        <f>ROUND(D10841*VLOOKUP(INT(A10841/1000),辅助表!$A$1:$F$54,5,FALSE),0)/VLOOKUP(INT(A10841/1000),辅助表!$A$1:$F$54,6,FALSE)</f>
        <v>40</v>
      </c>
      <c r="G10841" s="34" t="str">
        <f>VLOOKUP(INT(A10841/1000),辅助表!$A$1:$F$54,4,FALSE)&amp;"+"&amp;(D10841/VLOOKUP(INT(A10841/1000),辅助表!$A$1:$F$54,6,FALSE))&amp;VLOOKUP(INT(A10841/1000),辅助表!$A$1:$G$54,7,FALSE)</f>
        <v>幸运+1</v>
      </c>
    </row>
    <row r="10842" spans="1:7" s="34" customFormat="1">
      <c r="A10842" s="26">
        <v>32041</v>
      </c>
      <c r="B10842" s="34" t="s">
        <v>46</v>
      </c>
      <c r="C10842" s="34" t="s">
        <v>195</v>
      </c>
      <c r="D10842" s="34">
        <f>CEILING(RIGHT(A10842,3)/VLOOKUP(INT(A10842/1000),辅助表!$A$1:$F$54,5,FALSE),1)*VLOOKUP(INT(A10842/1000),辅助表!$A$1:$F$54,6,FALSE)</f>
        <v>2</v>
      </c>
      <c r="E10842" s="34">
        <v>0</v>
      </c>
      <c r="F10842" s="34">
        <f>ROUND(D10842*VLOOKUP(INT(A10842/1000),辅助表!$A$1:$F$54,5,FALSE),0)/VLOOKUP(INT(A10842/1000),辅助表!$A$1:$F$54,6,FALSE)</f>
        <v>80</v>
      </c>
      <c r="G10842" s="34" t="str">
        <f>VLOOKUP(INT(A10842/1000),辅助表!$A$1:$F$54,4,FALSE)&amp;"+"&amp;(D10842/VLOOKUP(INT(A10842/1000),辅助表!$A$1:$F$54,6,FALSE))&amp;VLOOKUP(INT(A10842/1000),辅助表!$A$1:$G$54,7,FALSE)</f>
        <v>幸运+2</v>
      </c>
    </row>
    <row r="10843" spans="1:7" s="34" customFormat="1">
      <c r="A10843" s="26">
        <v>32042</v>
      </c>
      <c r="B10843" s="34" t="s">
        <v>46</v>
      </c>
      <c r="C10843" s="34" t="s">
        <v>195</v>
      </c>
      <c r="D10843" s="34">
        <f>CEILING(RIGHT(A10843,3)/VLOOKUP(INT(A10843/1000),辅助表!$A$1:$F$54,5,FALSE),1)*VLOOKUP(INT(A10843/1000),辅助表!$A$1:$F$54,6,FALSE)</f>
        <v>2</v>
      </c>
      <c r="E10843" s="34">
        <v>0</v>
      </c>
      <c r="F10843" s="34">
        <f>ROUND(D10843*VLOOKUP(INT(A10843/1000),辅助表!$A$1:$F$54,5,FALSE),0)/VLOOKUP(INT(A10843/1000),辅助表!$A$1:$F$54,6,FALSE)</f>
        <v>80</v>
      </c>
      <c r="G10843" s="34" t="str">
        <f>VLOOKUP(INT(A10843/1000),辅助表!$A$1:$F$54,4,FALSE)&amp;"+"&amp;(D10843/VLOOKUP(INT(A10843/1000),辅助表!$A$1:$F$54,6,FALSE))&amp;VLOOKUP(INT(A10843/1000),辅助表!$A$1:$G$54,7,FALSE)</f>
        <v>幸运+2</v>
      </c>
    </row>
    <row r="10844" spans="1:7" s="34" customFormat="1">
      <c r="A10844" s="26">
        <v>32043</v>
      </c>
      <c r="B10844" s="34" t="s">
        <v>46</v>
      </c>
      <c r="C10844" s="34" t="s">
        <v>195</v>
      </c>
      <c r="D10844" s="34">
        <f>CEILING(RIGHT(A10844,3)/VLOOKUP(INT(A10844/1000),辅助表!$A$1:$F$54,5,FALSE),1)*VLOOKUP(INT(A10844/1000),辅助表!$A$1:$F$54,6,FALSE)</f>
        <v>2</v>
      </c>
      <c r="E10844" s="34">
        <v>0</v>
      </c>
      <c r="F10844" s="34">
        <f>ROUND(D10844*VLOOKUP(INT(A10844/1000),辅助表!$A$1:$F$54,5,FALSE),0)/VLOOKUP(INT(A10844/1000),辅助表!$A$1:$F$54,6,FALSE)</f>
        <v>80</v>
      </c>
      <c r="G10844" s="34" t="str">
        <f>VLOOKUP(INT(A10844/1000),辅助表!$A$1:$F$54,4,FALSE)&amp;"+"&amp;(D10844/VLOOKUP(INT(A10844/1000),辅助表!$A$1:$F$54,6,FALSE))&amp;VLOOKUP(INT(A10844/1000),辅助表!$A$1:$G$54,7,FALSE)</f>
        <v>幸运+2</v>
      </c>
    </row>
    <row r="10845" spans="1:7" s="34" customFormat="1">
      <c r="A10845" s="26">
        <v>32044</v>
      </c>
      <c r="B10845" s="34" t="s">
        <v>46</v>
      </c>
      <c r="C10845" s="34" t="s">
        <v>195</v>
      </c>
      <c r="D10845" s="34">
        <f>CEILING(RIGHT(A10845,3)/VLOOKUP(INT(A10845/1000),辅助表!$A$1:$F$54,5,FALSE),1)*VLOOKUP(INT(A10845/1000),辅助表!$A$1:$F$54,6,FALSE)</f>
        <v>2</v>
      </c>
      <c r="E10845" s="34">
        <v>0</v>
      </c>
      <c r="F10845" s="34">
        <f>ROUND(D10845*VLOOKUP(INT(A10845/1000),辅助表!$A$1:$F$54,5,FALSE),0)/VLOOKUP(INT(A10845/1000),辅助表!$A$1:$F$54,6,FALSE)</f>
        <v>80</v>
      </c>
      <c r="G10845" s="34" t="str">
        <f>VLOOKUP(INT(A10845/1000),辅助表!$A$1:$F$54,4,FALSE)&amp;"+"&amp;(D10845/VLOOKUP(INT(A10845/1000),辅助表!$A$1:$F$54,6,FALSE))&amp;VLOOKUP(INT(A10845/1000),辅助表!$A$1:$G$54,7,FALSE)</f>
        <v>幸运+2</v>
      </c>
    </row>
    <row r="10846" spans="1:7" s="34" customFormat="1">
      <c r="A10846" s="26">
        <v>32045</v>
      </c>
      <c r="B10846" s="34" t="s">
        <v>46</v>
      </c>
      <c r="C10846" s="34" t="s">
        <v>195</v>
      </c>
      <c r="D10846" s="34">
        <f>CEILING(RIGHT(A10846,3)/VLOOKUP(INT(A10846/1000),辅助表!$A$1:$F$54,5,FALSE),1)*VLOOKUP(INT(A10846/1000),辅助表!$A$1:$F$54,6,FALSE)</f>
        <v>2</v>
      </c>
      <c r="E10846" s="34">
        <v>0</v>
      </c>
      <c r="F10846" s="34">
        <f>ROUND(D10846*VLOOKUP(INT(A10846/1000),辅助表!$A$1:$F$54,5,FALSE),0)/VLOOKUP(INT(A10846/1000),辅助表!$A$1:$F$54,6,FALSE)</f>
        <v>80</v>
      </c>
      <c r="G10846" s="34" t="str">
        <f>VLOOKUP(INT(A10846/1000),辅助表!$A$1:$F$54,4,FALSE)&amp;"+"&amp;(D10846/VLOOKUP(INT(A10846/1000),辅助表!$A$1:$F$54,6,FALSE))&amp;VLOOKUP(INT(A10846/1000),辅助表!$A$1:$G$54,7,FALSE)</f>
        <v>幸运+2</v>
      </c>
    </row>
    <row r="10847" spans="1:7" s="34" customFormat="1">
      <c r="A10847" s="26">
        <v>32046</v>
      </c>
      <c r="B10847" s="34" t="s">
        <v>46</v>
      </c>
      <c r="C10847" s="34" t="s">
        <v>195</v>
      </c>
      <c r="D10847" s="34">
        <f>CEILING(RIGHT(A10847,3)/VLOOKUP(INT(A10847/1000),辅助表!$A$1:$F$54,5,FALSE),1)*VLOOKUP(INT(A10847/1000),辅助表!$A$1:$F$54,6,FALSE)</f>
        <v>2</v>
      </c>
      <c r="E10847" s="34">
        <v>0</v>
      </c>
      <c r="F10847" s="34">
        <f>ROUND(D10847*VLOOKUP(INT(A10847/1000),辅助表!$A$1:$F$54,5,FALSE),0)/VLOOKUP(INT(A10847/1000),辅助表!$A$1:$F$54,6,FALSE)</f>
        <v>80</v>
      </c>
      <c r="G10847" s="34" t="str">
        <f>VLOOKUP(INT(A10847/1000),辅助表!$A$1:$F$54,4,FALSE)&amp;"+"&amp;(D10847/VLOOKUP(INT(A10847/1000),辅助表!$A$1:$F$54,6,FALSE))&amp;VLOOKUP(INT(A10847/1000),辅助表!$A$1:$G$54,7,FALSE)</f>
        <v>幸运+2</v>
      </c>
    </row>
    <row r="10848" spans="1:7" s="34" customFormat="1">
      <c r="A10848" s="26">
        <v>32047</v>
      </c>
      <c r="B10848" s="34" t="s">
        <v>46</v>
      </c>
      <c r="C10848" s="34" t="s">
        <v>195</v>
      </c>
      <c r="D10848" s="34">
        <f>CEILING(RIGHT(A10848,3)/VLOOKUP(INT(A10848/1000),辅助表!$A$1:$F$54,5,FALSE),1)*VLOOKUP(INT(A10848/1000),辅助表!$A$1:$F$54,6,FALSE)</f>
        <v>2</v>
      </c>
      <c r="E10848" s="34">
        <v>0</v>
      </c>
      <c r="F10848" s="34">
        <f>ROUND(D10848*VLOOKUP(INT(A10848/1000),辅助表!$A$1:$F$54,5,FALSE),0)/VLOOKUP(INT(A10848/1000),辅助表!$A$1:$F$54,6,FALSE)</f>
        <v>80</v>
      </c>
      <c r="G10848" s="34" t="str">
        <f>VLOOKUP(INT(A10848/1000),辅助表!$A$1:$F$54,4,FALSE)&amp;"+"&amp;(D10848/VLOOKUP(INT(A10848/1000),辅助表!$A$1:$F$54,6,FALSE))&amp;VLOOKUP(INT(A10848/1000),辅助表!$A$1:$G$54,7,FALSE)</f>
        <v>幸运+2</v>
      </c>
    </row>
    <row r="10849" spans="1:7" s="34" customFormat="1">
      <c r="A10849" s="26">
        <v>32048</v>
      </c>
      <c r="B10849" s="34" t="s">
        <v>46</v>
      </c>
      <c r="C10849" s="34" t="s">
        <v>195</v>
      </c>
      <c r="D10849" s="34">
        <f>CEILING(RIGHT(A10849,3)/VLOOKUP(INT(A10849/1000),辅助表!$A$1:$F$54,5,FALSE),1)*VLOOKUP(INT(A10849/1000),辅助表!$A$1:$F$54,6,FALSE)</f>
        <v>2</v>
      </c>
      <c r="E10849" s="34">
        <v>0</v>
      </c>
      <c r="F10849" s="34">
        <f>ROUND(D10849*VLOOKUP(INT(A10849/1000),辅助表!$A$1:$F$54,5,FALSE),0)/VLOOKUP(INT(A10849/1000),辅助表!$A$1:$F$54,6,FALSE)</f>
        <v>80</v>
      </c>
      <c r="G10849" s="34" t="str">
        <f>VLOOKUP(INT(A10849/1000),辅助表!$A$1:$F$54,4,FALSE)&amp;"+"&amp;(D10849/VLOOKUP(INT(A10849/1000),辅助表!$A$1:$F$54,6,FALSE))&amp;VLOOKUP(INT(A10849/1000),辅助表!$A$1:$G$54,7,FALSE)</f>
        <v>幸运+2</v>
      </c>
    </row>
    <row r="10850" spans="1:7" s="34" customFormat="1">
      <c r="A10850" s="26">
        <v>32049</v>
      </c>
      <c r="B10850" s="34" t="s">
        <v>46</v>
      </c>
      <c r="C10850" s="34" t="s">
        <v>195</v>
      </c>
      <c r="D10850" s="34">
        <f>CEILING(RIGHT(A10850,3)/VLOOKUP(INT(A10850/1000),辅助表!$A$1:$F$54,5,FALSE),1)*VLOOKUP(INT(A10850/1000),辅助表!$A$1:$F$54,6,FALSE)</f>
        <v>2</v>
      </c>
      <c r="E10850" s="34">
        <v>0</v>
      </c>
      <c r="F10850" s="34">
        <f>ROUND(D10850*VLOOKUP(INT(A10850/1000),辅助表!$A$1:$F$54,5,FALSE),0)/VLOOKUP(INT(A10850/1000),辅助表!$A$1:$F$54,6,FALSE)</f>
        <v>80</v>
      </c>
      <c r="G10850" s="34" t="str">
        <f>VLOOKUP(INT(A10850/1000),辅助表!$A$1:$F$54,4,FALSE)&amp;"+"&amp;(D10850/VLOOKUP(INT(A10850/1000),辅助表!$A$1:$F$54,6,FALSE))&amp;VLOOKUP(INT(A10850/1000),辅助表!$A$1:$G$54,7,FALSE)</f>
        <v>幸运+2</v>
      </c>
    </row>
    <row r="10851" spans="1:7" s="34" customFormat="1">
      <c r="A10851" s="26">
        <v>32050</v>
      </c>
      <c r="B10851" s="34" t="s">
        <v>46</v>
      </c>
      <c r="C10851" s="34" t="s">
        <v>195</v>
      </c>
      <c r="D10851" s="34">
        <f>CEILING(RIGHT(A10851,3)/VLOOKUP(INT(A10851/1000),辅助表!$A$1:$F$54,5,FALSE),1)*VLOOKUP(INT(A10851/1000),辅助表!$A$1:$F$54,6,FALSE)</f>
        <v>2</v>
      </c>
      <c r="E10851" s="34">
        <v>0</v>
      </c>
      <c r="F10851" s="34">
        <f>ROUND(D10851*VLOOKUP(INT(A10851/1000),辅助表!$A$1:$F$54,5,FALSE),0)/VLOOKUP(INT(A10851/1000),辅助表!$A$1:$F$54,6,FALSE)</f>
        <v>80</v>
      </c>
      <c r="G10851" s="34" t="str">
        <f>VLOOKUP(INT(A10851/1000),辅助表!$A$1:$F$54,4,FALSE)&amp;"+"&amp;(D10851/VLOOKUP(INT(A10851/1000),辅助表!$A$1:$F$54,6,FALSE))&amp;VLOOKUP(INT(A10851/1000),辅助表!$A$1:$G$54,7,FALSE)</f>
        <v>幸运+2</v>
      </c>
    </row>
    <row r="10852" spans="1:7" s="34" customFormat="1">
      <c r="A10852" s="26">
        <v>32051</v>
      </c>
      <c r="B10852" s="34" t="s">
        <v>46</v>
      </c>
      <c r="C10852" s="34" t="s">
        <v>195</v>
      </c>
      <c r="D10852" s="34">
        <f>CEILING(RIGHT(A10852,3)/VLOOKUP(INT(A10852/1000),辅助表!$A$1:$F$54,5,FALSE),1)*VLOOKUP(INT(A10852/1000),辅助表!$A$1:$F$54,6,FALSE)</f>
        <v>2</v>
      </c>
      <c r="E10852" s="34">
        <v>0</v>
      </c>
      <c r="F10852" s="34">
        <f>ROUND(D10852*VLOOKUP(INT(A10852/1000),辅助表!$A$1:$F$54,5,FALSE),0)/VLOOKUP(INT(A10852/1000),辅助表!$A$1:$F$54,6,FALSE)</f>
        <v>80</v>
      </c>
      <c r="G10852" s="34" t="str">
        <f>VLOOKUP(INT(A10852/1000),辅助表!$A$1:$F$54,4,FALSE)&amp;"+"&amp;(D10852/VLOOKUP(INT(A10852/1000),辅助表!$A$1:$F$54,6,FALSE))&amp;VLOOKUP(INT(A10852/1000),辅助表!$A$1:$G$54,7,FALSE)</f>
        <v>幸运+2</v>
      </c>
    </row>
    <row r="10853" spans="1:7" s="34" customFormat="1">
      <c r="A10853" s="26">
        <v>32052</v>
      </c>
      <c r="B10853" s="34" t="s">
        <v>46</v>
      </c>
      <c r="C10853" s="34" t="s">
        <v>195</v>
      </c>
      <c r="D10853" s="34">
        <f>CEILING(RIGHT(A10853,3)/VLOOKUP(INT(A10853/1000),辅助表!$A$1:$F$54,5,FALSE),1)*VLOOKUP(INT(A10853/1000),辅助表!$A$1:$F$54,6,FALSE)</f>
        <v>2</v>
      </c>
      <c r="E10853" s="34">
        <v>0</v>
      </c>
      <c r="F10853" s="34">
        <f>ROUND(D10853*VLOOKUP(INT(A10853/1000),辅助表!$A$1:$F$54,5,FALSE),0)/VLOOKUP(INT(A10853/1000),辅助表!$A$1:$F$54,6,FALSE)</f>
        <v>80</v>
      </c>
      <c r="G10853" s="34" t="str">
        <f>VLOOKUP(INT(A10853/1000),辅助表!$A$1:$F$54,4,FALSE)&amp;"+"&amp;(D10853/VLOOKUP(INT(A10853/1000),辅助表!$A$1:$F$54,6,FALSE))&amp;VLOOKUP(INT(A10853/1000),辅助表!$A$1:$G$54,7,FALSE)</f>
        <v>幸运+2</v>
      </c>
    </row>
    <row r="10854" spans="1:7" s="34" customFormat="1">
      <c r="A10854" s="26">
        <v>32053</v>
      </c>
      <c r="B10854" s="34" t="s">
        <v>46</v>
      </c>
      <c r="C10854" s="34" t="s">
        <v>195</v>
      </c>
      <c r="D10854" s="34">
        <f>CEILING(RIGHT(A10854,3)/VLOOKUP(INT(A10854/1000),辅助表!$A$1:$F$54,5,FALSE),1)*VLOOKUP(INT(A10854/1000),辅助表!$A$1:$F$54,6,FALSE)</f>
        <v>2</v>
      </c>
      <c r="E10854" s="34">
        <v>0</v>
      </c>
      <c r="F10854" s="34">
        <f>ROUND(D10854*VLOOKUP(INT(A10854/1000),辅助表!$A$1:$F$54,5,FALSE),0)/VLOOKUP(INT(A10854/1000),辅助表!$A$1:$F$54,6,FALSE)</f>
        <v>80</v>
      </c>
      <c r="G10854" s="34" t="str">
        <f>VLOOKUP(INT(A10854/1000),辅助表!$A$1:$F$54,4,FALSE)&amp;"+"&amp;(D10854/VLOOKUP(INT(A10854/1000),辅助表!$A$1:$F$54,6,FALSE))&amp;VLOOKUP(INT(A10854/1000),辅助表!$A$1:$G$54,7,FALSE)</f>
        <v>幸运+2</v>
      </c>
    </row>
    <row r="10855" spans="1:7" s="34" customFormat="1">
      <c r="A10855" s="26">
        <v>32054</v>
      </c>
      <c r="B10855" s="34" t="s">
        <v>46</v>
      </c>
      <c r="C10855" s="34" t="s">
        <v>195</v>
      </c>
      <c r="D10855" s="34">
        <f>CEILING(RIGHT(A10855,3)/VLOOKUP(INT(A10855/1000),辅助表!$A$1:$F$54,5,FALSE),1)*VLOOKUP(INT(A10855/1000),辅助表!$A$1:$F$54,6,FALSE)</f>
        <v>2</v>
      </c>
      <c r="E10855" s="34">
        <v>0</v>
      </c>
      <c r="F10855" s="34">
        <f>ROUND(D10855*VLOOKUP(INT(A10855/1000),辅助表!$A$1:$F$54,5,FALSE),0)/VLOOKUP(INT(A10855/1000),辅助表!$A$1:$F$54,6,FALSE)</f>
        <v>80</v>
      </c>
      <c r="G10855" s="34" t="str">
        <f>VLOOKUP(INT(A10855/1000),辅助表!$A$1:$F$54,4,FALSE)&amp;"+"&amp;(D10855/VLOOKUP(INT(A10855/1000),辅助表!$A$1:$F$54,6,FALSE))&amp;VLOOKUP(INT(A10855/1000),辅助表!$A$1:$G$54,7,FALSE)</f>
        <v>幸运+2</v>
      </c>
    </row>
    <row r="10856" spans="1:7" s="34" customFormat="1">
      <c r="A10856" s="26">
        <v>32055</v>
      </c>
      <c r="B10856" s="34" t="s">
        <v>46</v>
      </c>
      <c r="C10856" s="34" t="s">
        <v>195</v>
      </c>
      <c r="D10856" s="34">
        <f>CEILING(RIGHT(A10856,3)/VLOOKUP(INT(A10856/1000),辅助表!$A$1:$F$54,5,FALSE),1)*VLOOKUP(INT(A10856/1000),辅助表!$A$1:$F$54,6,FALSE)</f>
        <v>2</v>
      </c>
      <c r="E10856" s="34">
        <v>0</v>
      </c>
      <c r="F10856" s="34">
        <f>ROUND(D10856*VLOOKUP(INT(A10856/1000),辅助表!$A$1:$F$54,5,FALSE),0)/VLOOKUP(INT(A10856/1000),辅助表!$A$1:$F$54,6,FALSE)</f>
        <v>80</v>
      </c>
      <c r="G10856" s="34" t="str">
        <f>VLOOKUP(INT(A10856/1000),辅助表!$A$1:$F$54,4,FALSE)&amp;"+"&amp;(D10856/VLOOKUP(INT(A10856/1000),辅助表!$A$1:$F$54,6,FALSE))&amp;VLOOKUP(INT(A10856/1000),辅助表!$A$1:$G$54,7,FALSE)</f>
        <v>幸运+2</v>
      </c>
    </row>
    <row r="10857" spans="1:7" s="34" customFormat="1">
      <c r="A10857" s="26">
        <v>32056</v>
      </c>
      <c r="B10857" s="34" t="s">
        <v>46</v>
      </c>
      <c r="C10857" s="34" t="s">
        <v>195</v>
      </c>
      <c r="D10857" s="34">
        <f>CEILING(RIGHT(A10857,3)/VLOOKUP(INT(A10857/1000),辅助表!$A$1:$F$54,5,FALSE),1)*VLOOKUP(INT(A10857/1000),辅助表!$A$1:$F$54,6,FALSE)</f>
        <v>2</v>
      </c>
      <c r="E10857" s="34">
        <v>0</v>
      </c>
      <c r="F10857" s="34">
        <f>ROUND(D10857*VLOOKUP(INT(A10857/1000),辅助表!$A$1:$F$54,5,FALSE),0)/VLOOKUP(INT(A10857/1000),辅助表!$A$1:$F$54,6,FALSE)</f>
        <v>80</v>
      </c>
      <c r="G10857" s="34" t="str">
        <f>VLOOKUP(INT(A10857/1000),辅助表!$A$1:$F$54,4,FALSE)&amp;"+"&amp;(D10857/VLOOKUP(INT(A10857/1000),辅助表!$A$1:$F$54,6,FALSE))&amp;VLOOKUP(INT(A10857/1000),辅助表!$A$1:$G$54,7,FALSE)</f>
        <v>幸运+2</v>
      </c>
    </row>
    <row r="10858" spans="1:7" s="34" customFormat="1">
      <c r="A10858" s="26">
        <v>32057</v>
      </c>
      <c r="B10858" s="34" t="s">
        <v>46</v>
      </c>
      <c r="C10858" s="34" t="s">
        <v>195</v>
      </c>
      <c r="D10858" s="34">
        <f>CEILING(RIGHT(A10858,3)/VLOOKUP(INT(A10858/1000),辅助表!$A$1:$F$54,5,FALSE),1)*VLOOKUP(INT(A10858/1000),辅助表!$A$1:$F$54,6,FALSE)</f>
        <v>2</v>
      </c>
      <c r="E10858" s="34">
        <v>0</v>
      </c>
      <c r="F10858" s="34">
        <f>ROUND(D10858*VLOOKUP(INT(A10858/1000),辅助表!$A$1:$F$54,5,FALSE),0)/VLOOKUP(INT(A10858/1000),辅助表!$A$1:$F$54,6,FALSE)</f>
        <v>80</v>
      </c>
      <c r="G10858" s="34" t="str">
        <f>VLOOKUP(INT(A10858/1000),辅助表!$A$1:$F$54,4,FALSE)&amp;"+"&amp;(D10858/VLOOKUP(INT(A10858/1000),辅助表!$A$1:$F$54,6,FALSE))&amp;VLOOKUP(INT(A10858/1000),辅助表!$A$1:$G$54,7,FALSE)</f>
        <v>幸运+2</v>
      </c>
    </row>
    <row r="10859" spans="1:7" s="34" customFormat="1">
      <c r="A10859" s="26">
        <v>32058</v>
      </c>
      <c r="B10859" s="34" t="s">
        <v>46</v>
      </c>
      <c r="C10859" s="34" t="s">
        <v>195</v>
      </c>
      <c r="D10859" s="34">
        <f>CEILING(RIGHT(A10859,3)/VLOOKUP(INT(A10859/1000),辅助表!$A$1:$F$54,5,FALSE),1)*VLOOKUP(INT(A10859/1000),辅助表!$A$1:$F$54,6,FALSE)</f>
        <v>2</v>
      </c>
      <c r="E10859" s="34">
        <v>0</v>
      </c>
      <c r="F10859" s="34">
        <f>ROUND(D10859*VLOOKUP(INT(A10859/1000),辅助表!$A$1:$F$54,5,FALSE),0)/VLOOKUP(INT(A10859/1000),辅助表!$A$1:$F$54,6,FALSE)</f>
        <v>80</v>
      </c>
      <c r="G10859" s="34" t="str">
        <f>VLOOKUP(INT(A10859/1000),辅助表!$A$1:$F$54,4,FALSE)&amp;"+"&amp;(D10859/VLOOKUP(INT(A10859/1000),辅助表!$A$1:$F$54,6,FALSE))&amp;VLOOKUP(INT(A10859/1000),辅助表!$A$1:$G$54,7,FALSE)</f>
        <v>幸运+2</v>
      </c>
    </row>
    <row r="10860" spans="1:7" s="34" customFormat="1">
      <c r="A10860" s="26">
        <v>32059</v>
      </c>
      <c r="B10860" s="34" t="s">
        <v>46</v>
      </c>
      <c r="C10860" s="34" t="s">
        <v>195</v>
      </c>
      <c r="D10860" s="34">
        <f>CEILING(RIGHT(A10860,3)/VLOOKUP(INT(A10860/1000),辅助表!$A$1:$F$54,5,FALSE),1)*VLOOKUP(INT(A10860/1000),辅助表!$A$1:$F$54,6,FALSE)</f>
        <v>2</v>
      </c>
      <c r="E10860" s="34">
        <v>0</v>
      </c>
      <c r="F10860" s="34">
        <f>ROUND(D10860*VLOOKUP(INT(A10860/1000),辅助表!$A$1:$F$54,5,FALSE),0)/VLOOKUP(INT(A10860/1000),辅助表!$A$1:$F$54,6,FALSE)</f>
        <v>80</v>
      </c>
      <c r="G10860" s="34" t="str">
        <f>VLOOKUP(INT(A10860/1000),辅助表!$A$1:$F$54,4,FALSE)&amp;"+"&amp;(D10860/VLOOKUP(INT(A10860/1000),辅助表!$A$1:$F$54,6,FALSE))&amp;VLOOKUP(INT(A10860/1000),辅助表!$A$1:$G$54,7,FALSE)</f>
        <v>幸运+2</v>
      </c>
    </row>
    <row r="10861" spans="1:7" s="34" customFormat="1">
      <c r="A10861" s="26">
        <v>32060</v>
      </c>
      <c r="B10861" s="34" t="s">
        <v>46</v>
      </c>
      <c r="C10861" s="34" t="s">
        <v>195</v>
      </c>
      <c r="D10861" s="34">
        <f>CEILING(RIGHT(A10861,3)/VLOOKUP(INT(A10861/1000),辅助表!$A$1:$F$54,5,FALSE),1)*VLOOKUP(INT(A10861/1000),辅助表!$A$1:$F$54,6,FALSE)</f>
        <v>2</v>
      </c>
      <c r="E10861" s="34">
        <v>0</v>
      </c>
      <c r="F10861" s="34">
        <f>ROUND(D10861*VLOOKUP(INT(A10861/1000),辅助表!$A$1:$F$54,5,FALSE),0)/VLOOKUP(INT(A10861/1000),辅助表!$A$1:$F$54,6,FALSE)</f>
        <v>80</v>
      </c>
      <c r="G10861" s="34" t="str">
        <f>VLOOKUP(INT(A10861/1000),辅助表!$A$1:$F$54,4,FALSE)&amp;"+"&amp;(D10861/VLOOKUP(INT(A10861/1000),辅助表!$A$1:$F$54,6,FALSE))&amp;VLOOKUP(INT(A10861/1000),辅助表!$A$1:$G$54,7,FALSE)</f>
        <v>幸运+2</v>
      </c>
    </row>
    <row r="10862" spans="1:7" s="34" customFormat="1">
      <c r="A10862" s="26">
        <v>32061</v>
      </c>
      <c r="B10862" s="34" t="s">
        <v>46</v>
      </c>
      <c r="C10862" s="34" t="s">
        <v>195</v>
      </c>
      <c r="D10862" s="34">
        <f>CEILING(RIGHT(A10862,3)/VLOOKUP(INT(A10862/1000),辅助表!$A$1:$F$54,5,FALSE),1)*VLOOKUP(INT(A10862/1000),辅助表!$A$1:$F$54,6,FALSE)</f>
        <v>2</v>
      </c>
      <c r="E10862" s="34">
        <v>0</v>
      </c>
      <c r="F10862" s="34">
        <f>ROUND(D10862*VLOOKUP(INT(A10862/1000),辅助表!$A$1:$F$54,5,FALSE),0)/VLOOKUP(INT(A10862/1000),辅助表!$A$1:$F$54,6,FALSE)</f>
        <v>80</v>
      </c>
      <c r="G10862" s="34" t="str">
        <f>VLOOKUP(INT(A10862/1000),辅助表!$A$1:$F$54,4,FALSE)&amp;"+"&amp;(D10862/VLOOKUP(INT(A10862/1000),辅助表!$A$1:$F$54,6,FALSE))&amp;VLOOKUP(INT(A10862/1000),辅助表!$A$1:$G$54,7,FALSE)</f>
        <v>幸运+2</v>
      </c>
    </row>
    <row r="10863" spans="1:7" s="34" customFormat="1">
      <c r="A10863" s="26">
        <v>32062</v>
      </c>
      <c r="B10863" s="34" t="s">
        <v>46</v>
      </c>
      <c r="C10863" s="34" t="s">
        <v>195</v>
      </c>
      <c r="D10863" s="34">
        <f>CEILING(RIGHT(A10863,3)/VLOOKUP(INT(A10863/1000),辅助表!$A$1:$F$54,5,FALSE),1)*VLOOKUP(INT(A10863/1000),辅助表!$A$1:$F$54,6,FALSE)</f>
        <v>2</v>
      </c>
      <c r="E10863" s="34">
        <v>0</v>
      </c>
      <c r="F10863" s="34">
        <f>ROUND(D10863*VLOOKUP(INT(A10863/1000),辅助表!$A$1:$F$54,5,FALSE),0)/VLOOKUP(INT(A10863/1000),辅助表!$A$1:$F$54,6,FALSE)</f>
        <v>80</v>
      </c>
      <c r="G10863" s="34" t="str">
        <f>VLOOKUP(INT(A10863/1000),辅助表!$A$1:$F$54,4,FALSE)&amp;"+"&amp;(D10863/VLOOKUP(INT(A10863/1000),辅助表!$A$1:$F$54,6,FALSE))&amp;VLOOKUP(INT(A10863/1000),辅助表!$A$1:$G$54,7,FALSE)</f>
        <v>幸运+2</v>
      </c>
    </row>
    <row r="10864" spans="1:7" s="34" customFormat="1">
      <c r="A10864" s="26">
        <v>32063</v>
      </c>
      <c r="B10864" s="34" t="s">
        <v>46</v>
      </c>
      <c r="C10864" s="34" t="s">
        <v>195</v>
      </c>
      <c r="D10864" s="34">
        <f>CEILING(RIGHT(A10864,3)/VLOOKUP(INT(A10864/1000),辅助表!$A$1:$F$54,5,FALSE),1)*VLOOKUP(INT(A10864/1000),辅助表!$A$1:$F$54,6,FALSE)</f>
        <v>2</v>
      </c>
      <c r="E10864" s="34">
        <v>0</v>
      </c>
      <c r="F10864" s="34">
        <f>ROUND(D10864*VLOOKUP(INT(A10864/1000),辅助表!$A$1:$F$54,5,FALSE),0)/VLOOKUP(INT(A10864/1000),辅助表!$A$1:$F$54,6,FALSE)</f>
        <v>80</v>
      </c>
      <c r="G10864" s="34" t="str">
        <f>VLOOKUP(INT(A10864/1000),辅助表!$A$1:$F$54,4,FALSE)&amp;"+"&amp;(D10864/VLOOKUP(INT(A10864/1000),辅助表!$A$1:$F$54,6,FALSE))&amp;VLOOKUP(INT(A10864/1000),辅助表!$A$1:$G$54,7,FALSE)</f>
        <v>幸运+2</v>
      </c>
    </row>
    <row r="10865" spans="1:7" s="34" customFormat="1">
      <c r="A10865" s="26">
        <v>32064</v>
      </c>
      <c r="B10865" s="34" t="s">
        <v>46</v>
      </c>
      <c r="C10865" s="34" t="s">
        <v>195</v>
      </c>
      <c r="D10865" s="34">
        <f>CEILING(RIGHT(A10865,3)/VLOOKUP(INT(A10865/1000),辅助表!$A$1:$F$54,5,FALSE),1)*VLOOKUP(INT(A10865/1000),辅助表!$A$1:$F$54,6,FALSE)</f>
        <v>2</v>
      </c>
      <c r="E10865" s="34">
        <v>0</v>
      </c>
      <c r="F10865" s="34">
        <f>ROUND(D10865*VLOOKUP(INT(A10865/1000),辅助表!$A$1:$F$54,5,FALSE),0)/VLOOKUP(INT(A10865/1000),辅助表!$A$1:$F$54,6,FALSE)</f>
        <v>80</v>
      </c>
      <c r="G10865" s="34" t="str">
        <f>VLOOKUP(INT(A10865/1000),辅助表!$A$1:$F$54,4,FALSE)&amp;"+"&amp;(D10865/VLOOKUP(INT(A10865/1000),辅助表!$A$1:$F$54,6,FALSE))&amp;VLOOKUP(INT(A10865/1000),辅助表!$A$1:$G$54,7,FALSE)</f>
        <v>幸运+2</v>
      </c>
    </row>
    <row r="10866" spans="1:7" s="34" customFormat="1">
      <c r="A10866" s="26">
        <v>32065</v>
      </c>
      <c r="B10866" s="34" t="s">
        <v>46</v>
      </c>
      <c r="C10866" s="34" t="s">
        <v>195</v>
      </c>
      <c r="D10866" s="34">
        <f>CEILING(RIGHT(A10866,3)/VLOOKUP(INT(A10866/1000),辅助表!$A$1:$F$54,5,FALSE),1)*VLOOKUP(INT(A10866/1000),辅助表!$A$1:$F$54,6,FALSE)</f>
        <v>2</v>
      </c>
      <c r="E10866" s="34">
        <v>0</v>
      </c>
      <c r="F10866" s="34">
        <f>ROUND(D10866*VLOOKUP(INT(A10866/1000),辅助表!$A$1:$F$54,5,FALSE),0)/VLOOKUP(INT(A10866/1000),辅助表!$A$1:$F$54,6,FALSE)</f>
        <v>80</v>
      </c>
      <c r="G10866" s="34" t="str">
        <f>VLOOKUP(INT(A10866/1000),辅助表!$A$1:$F$54,4,FALSE)&amp;"+"&amp;(D10866/VLOOKUP(INT(A10866/1000),辅助表!$A$1:$F$54,6,FALSE))&amp;VLOOKUP(INT(A10866/1000),辅助表!$A$1:$G$54,7,FALSE)</f>
        <v>幸运+2</v>
      </c>
    </row>
    <row r="10867" spans="1:7" s="34" customFormat="1">
      <c r="A10867" s="26">
        <v>32066</v>
      </c>
      <c r="B10867" s="34" t="s">
        <v>46</v>
      </c>
      <c r="C10867" s="34" t="s">
        <v>195</v>
      </c>
      <c r="D10867" s="34">
        <f>CEILING(RIGHT(A10867,3)/VLOOKUP(INT(A10867/1000),辅助表!$A$1:$F$54,5,FALSE),1)*VLOOKUP(INT(A10867/1000),辅助表!$A$1:$F$54,6,FALSE)</f>
        <v>2</v>
      </c>
      <c r="E10867" s="34">
        <v>0</v>
      </c>
      <c r="F10867" s="34">
        <f>ROUND(D10867*VLOOKUP(INT(A10867/1000),辅助表!$A$1:$F$54,5,FALSE),0)/VLOOKUP(INT(A10867/1000),辅助表!$A$1:$F$54,6,FALSE)</f>
        <v>80</v>
      </c>
      <c r="G10867" s="34" t="str">
        <f>VLOOKUP(INT(A10867/1000),辅助表!$A$1:$F$54,4,FALSE)&amp;"+"&amp;(D10867/VLOOKUP(INT(A10867/1000),辅助表!$A$1:$F$54,6,FALSE))&amp;VLOOKUP(INT(A10867/1000),辅助表!$A$1:$G$54,7,FALSE)</f>
        <v>幸运+2</v>
      </c>
    </row>
    <row r="10868" spans="1:7" s="34" customFormat="1">
      <c r="A10868" s="26">
        <v>32067</v>
      </c>
      <c r="B10868" s="34" t="s">
        <v>46</v>
      </c>
      <c r="C10868" s="34" t="s">
        <v>195</v>
      </c>
      <c r="D10868" s="34">
        <f>CEILING(RIGHT(A10868,3)/VLOOKUP(INT(A10868/1000),辅助表!$A$1:$F$54,5,FALSE),1)*VLOOKUP(INT(A10868/1000),辅助表!$A$1:$F$54,6,FALSE)</f>
        <v>2</v>
      </c>
      <c r="E10868" s="34">
        <v>0</v>
      </c>
      <c r="F10868" s="34">
        <f>ROUND(D10868*VLOOKUP(INT(A10868/1000),辅助表!$A$1:$F$54,5,FALSE),0)/VLOOKUP(INT(A10868/1000),辅助表!$A$1:$F$54,6,FALSE)</f>
        <v>80</v>
      </c>
      <c r="G10868" s="34" t="str">
        <f>VLOOKUP(INT(A10868/1000),辅助表!$A$1:$F$54,4,FALSE)&amp;"+"&amp;(D10868/VLOOKUP(INT(A10868/1000),辅助表!$A$1:$F$54,6,FALSE))&amp;VLOOKUP(INT(A10868/1000),辅助表!$A$1:$G$54,7,FALSE)</f>
        <v>幸运+2</v>
      </c>
    </row>
    <row r="10869" spans="1:7" s="34" customFormat="1">
      <c r="A10869" s="26">
        <v>32068</v>
      </c>
      <c r="B10869" s="34" t="s">
        <v>46</v>
      </c>
      <c r="C10869" s="34" t="s">
        <v>195</v>
      </c>
      <c r="D10869" s="34">
        <f>CEILING(RIGHT(A10869,3)/VLOOKUP(INT(A10869/1000),辅助表!$A$1:$F$54,5,FALSE),1)*VLOOKUP(INT(A10869/1000),辅助表!$A$1:$F$54,6,FALSE)</f>
        <v>2</v>
      </c>
      <c r="E10869" s="34">
        <v>0</v>
      </c>
      <c r="F10869" s="34">
        <f>ROUND(D10869*VLOOKUP(INT(A10869/1000),辅助表!$A$1:$F$54,5,FALSE),0)/VLOOKUP(INT(A10869/1000),辅助表!$A$1:$F$54,6,FALSE)</f>
        <v>80</v>
      </c>
      <c r="G10869" s="34" t="str">
        <f>VLOOKUP(INT(A10869/1000),辅助表!$A$1:$F$54,4,FALSE)&amp;"+"&amp;(D10869/VLOOKUP(INT(A10869/1000),辅助表!$A$1:$F$54,6,FALSE))&amp;VLOOKUP(INT(A10869/1000),辅助表!$A$1:$G$54,7,FALSE)</f>
        <v>幸运+2</v>
      </c>
    </row>
    <row r="10870" spans="1:7" s="34" customFormat="1">
      <c r="A10870" s="26">
        <v>32069</v>
      </c>
      <c r="B10870" s="34" t="s">
        <v>46</v>
      </c>
      <c r="C10870" s="34" t="s">
        <v>195</v>
      </c>
      <c r="D10870" s="34">
        <f>CEILING(RIGHT(A10870,3)/VLOOKUP(INT(A10870/1000),辅助表!$A$1:$F$54,5,FALSE),1)*VLOOKUP(INT(A10870/1000),辅助表!$A$1:$F$54,6,FALSE)</f>
        <v>2</v>
      </c>
      <c r="E10870" s="34">
        <v>0</v>
      </c>
      <c r="F10870" s="34">
        <f>ROUND(D10870*VLOOKUP(INT(A10870/1000),辅助表!$A$1:$F$54,5,FALSE),0)/VLOOKUP(INT(A10870/1000),辅助表!$A$1:$F$54,6,FALSE)</f>
        <v>80</v>
      </c>
      <c r="G10870" s="34" t="str">
        <f>VLOOKUP(INT(A10870/1000),辅助表!$A$1:$F$54,4,FALSE)&amp;"+"&amp;(D10870/VLOOKUP(INT(A10870/1000),辅助表!$A$1:$F$54,6,FALSE))&amp;VLOOKUP(INT(A10870/1000),辅助表!$A$1:$G$54,7,FALSE)</f>
        <v>幸运+2</v>
      </c>
    </row>
    <row r="10871" spans="1:7" s="34" customFormat="1">
      <c r="A10871" s="26">
        <v>32070</v>
      </c>
      <c r="B10871" s="34" t="s">
        <v>46</v>
      </c>
      <c r="C10871" s="34" t="s">
        <v>195</v>
      </c>
      <c r="D10871" s="34">
        <f>CEILING(RIGHT(A10871,3)/VLOOKUP(INT(A10871/1000),辅助表!$A$1:$F$54,5,FALSE),1)*VLOOKUP(INT(A10871/1000),辅助表!$A$1:$F$54,6,FALSE)</f>
        <v>2</v>
      </c>
      <c r="E10871" s="34">
        <v>0</v>
      </c>
      <c r="F10871" s="34">
        <f>ROUND(D10871*VLOOKUP(INT(A10871/1000),辅助表!$A$1:$F$54,5,FALSE),0)/VLOOKUP(INT(A10871/1000),辅助表!$A$1:$F$54,6,FALSE)</f>
        <v>80</v>
      </c>
      <c r="G10871" s="34" t="str">
        <f>VLOOKUP(INT(A10871/1000),辅助表!$A$1:$F$54,4,FALSE)&amp;"+"&amp;(D10871/VLOOKUP(INT(A10871/1000),辅助表!$A$1:$F$54,6,FALSE))&amp;VLOOKUP(INT(A10871/1000),辅助表!$A$1:$G$54,7,FALSE)</f>
        <v>幸运+2</v>
      </c>
    </row>
    <row r="10872" spans="1:7" s="34" customFormat="1">
      <c r="A10872" s="26">
        <v>32071</v>
      </c>
      <c r="B10872" s="34" t="s">
        <v>46</v>
      </c>
      <c r="C10872" s="34" t="s">
        <v>195</v>
      </c>
      <c r="D10872" s="34">
        <f>CEILING(RIGHT(A10872,3)/VLOOKUP(INT(A10872/1000),辅助表!$A$1:$F$54,5,FALSE),1)*VLOOKUP(INT(A10872/1000),辅助表!$A$1:$F$54,6,FALSE)</f>
        <v>2</v>
      </c>
      <c r="E10872" s="34">
        <v>0</v>
      </c>
      <c r="F10872" s="34">
        <f>ROUND(D10872*VLOOKUP(INT(A10872/1000),辅助表!$A$1:$F$54,5,FALSE),0)/VLOOKUP(INT(A10872/1000),辅助表!$A$1:$F$54,6,FALSE)</f>
        <v>80</v>
      </c>
      <c r="G10872" s="34" t="str">
        <f>VLOOKUP(INT(A10872/1000),辅助表!$A$1:$F$54,4,FALSE)&amp;"+"&amp;(D10872/VLOOKUP(INT(A10872/1000),辅助表!$A$1:$F$54,6,FALSE))&amp;VLOOKUP(INT(A10872/1000),辅助表!$A$1:$G$54,7,FALSE)</f>
        <v>幸运+2</v>
      </c>
    </row>
    <row r="10873" spans="1:7" s="34" customFormat="1">
      <c r="A10873" s="26">
        <v>32072</v>
      </c>
      <c r="B10873" s="34" t="s">
        <v>46</v>
      </c>
      <c r="C10873" s="34" t="s">
        <v>195</v>
      </c>
      <c r="D10873" s="34">
        <f>CEILING(RIGHT(A10873,3)/VLOOKUP(INT(A10873/1000),辅助表!$A$1:$F$54,5,FALSE),1)*VLOOKUP(INT(A10873/1000),辅助表!$A$1:$F$54,6,FALSE)</f>
        <v>2</v>
      </c>
      <c r="E10873" s="34">
        <v>0</v>
      </c>
      <c r="F10873" s="34">
        <f>ROUND(D10873*VLOOKUP(INT(A10873/1000),辅助表!$A$1:$F$54,5,FALSE),0)/VLOOKUP(INT(A10873/1000),辅助表!$A$1:$F$54,6,FALSE)</f>
        <v>80</v>
      </c>
      <c r="G10873" s="34" t="str">
        <f>VLOOKUP(INT(A10873/1000),辅助表!$A$1:$F$54,4,FALSE)&amp;"+"&amp;(D10873/VLOOKUP(INT(A10873/1000),辅助表!$A$1:$F$54,6,FALSE))&amp;VLOOKUP(INT(A10873/1000),辅助表!$A$1:$G$54,7,FALSE)</f>
        <v>幸运+2</v>
      </c>
    </row>
    <row r="10874" spans="1:7" s="34" customFormat="1">
      <c r="A10874" s="26">
        <v>32073</v>
      </c>
      <c r="B10874" s="34" t="s">
        <v>46</v>
      </c>
      <c r="C10874" s="34" t="s">
        <v>195</v>
      </c>
      <c r="D10874" s="34">
        <f>CEILING(RIGHT(A10874,3)/VLOOKUP(INT(A10874/1000),辅助表!$A$1:$F$54,5,FALSE),1)*VLOOKUP(INT(A10874/1000),辅助表!$A$1:$F$54,6,FALSE)</f>
        <v>2</v>
      </c>
      <c r="E10874" s="34">
        <v>0</v>
      </c>
      <c r="F10874" s="34">
        <f>ROUND(D10874*VLOOKUP(INT(A10874/1000),辅助表!$A$1:$F$54,5,FALSE),0)/VLOOKUP(INT(A10874/1000),辅助表!$A$1:$F$54,6,FALSE)</f>
        <v>80</v>
      </c>
      <c r="G10874" s="34" t="str">
        <f>VLOOKUP(INT(A10874/1000),辅助表!$A$1:$F$54,4,FALSE)&amp;"+"&amp;(D10874/VLOOKUP(INT(A10874/1000),辅助表!$A$1:$F$54,6,FALSE))&amp;VLOOKUP(INT(A10874/1000),辅助表!$A$1:$G$54,7,FALSE)</f>
        <v>幸运+2</v>
      </c>
    </row>
    <row r="10875" spans="1:7" s="34" customFormat="1">
      <c r="A10875" s="26">
        <v>32074</v>
      </c>
      <c r="B10875" s="34" t="s">
        <v>46</v>
      </c>
      <c r="C10875" s="34" t="s">
        <v>195</v>
      </c>
      <c r="D10875" s="34">
        <f>CEILING(RIGHT(A10875,3)/VLOOKUP(INT(A10875/1000),辅助表!$A$1:$F$54,5,FALSE),1)*VLOOKUP(INT(A10875/1000),辅助表!$A$1:$F$54,6,FALSE)</f>
        <v>2</v>
      </c>
      <c r="E10875" s="34">
        <v>0</v>
      </c>
      <c r="F10875" s="34">
        <f>ROUND(D10875*VLOOKUP(INT(A10875/1000),辅助表!$A$1:$F$54,5,FALSE),0)/VLOOKUP(INT(A10875/1000),辅助表!$A$1:$F$54,6,FALSE)</f>
        <v>80</v>
      </c>
      <c r="G10875" s="34" t="str">
        <f>VLOOKUP(INT(A10875/1000),辅助表!$A$1:$F$54,4,FALSE)&amp;"+"&amp;(D10875/VLOOKUP(INT(A10875/1000),辅助表!$A$1:$F$54,6,FALSE))&amp;VLOOKUP(INT(A10875/1000),辅助表!$A$1:$G$54,7,FALSE)</f>
        <v>幸运+2</v>
      </c>
    </row>
    <row r="10876" spans="1:7" s="34" customFormat="1">
      <c r="A10876" s="26">
        <v>32075</v>
      </c>
      <c r="B10876" s="34" t="s">
        <v>46</v>
      </c>
      <c r="C10876" s="34" t="s">
        <v>195</v>
      </c>
      <c r="D10876" s="34">
        <f>CEILING(RIGHT(A10876,3)/VLOOKUP(INT(A10876/1000),辅助表!$A$1:$F$54,5,FALSE),1)*VLOOKUP(INT(A10876/1000),辅助表!$A$1:$F$54,6,FALSE)</f>
        <v>2</v>
      </c>
      <c r="E10876" s="34">
        <v>0</v>
      </c>
      <c r="F10876" s="34">
        <f>ROUND(D10876*VLOOKUP(INT(A10876/1000),辅助表!$A$1:$F$54,5,FALSE),0)/VLOOKUP(INT(A10876/1000),辅助表!$A$1:$F$54,6,FALSE)</f>
        <v>80</v>
      </c>
      <c r="G10876" s="34" t="str">
        <f>VLOOKUP(INT(A10876/1000),辅助表!$A$1:$F$54,4,FALSE)&amp;"+"&amp;(D10876/VLOOKUP(INT(A10876/1000),辅助表!$A$1:$F$54,6,FALSE))&amp;VLOOKUP(INT(A10876/1000),辅助表!$A$1:$G$54,7,FALSE)</f>
        <v>幸运+2</v>
      </c>
    </row>
    <row r="10877" spans="1:7" s="34" customFormat="1">
      <c r="A10877" s="26">
        <v>32076</v>
      </c>
      <c r="B10877" s="34" t="s">
        <v>46</v>
      </c>
      <c r="C10877" s="34" t="s">
        <v>195</v>
      </c>
      <c r="D10877" s="34">
        <f>CEILING(RIGHT(A10877,3)/VLOOKUP(INT(A10877/1000),辅助表!$A$1:$F$54,5,FALSE),1)*VLOOKUP(INT(A10877/1000),辅助表!$A$1:$F$54,6,FALSE)</f>
        <v>2</v>
      </c>
      <c r="E10877" s="34">
        <v>0</v>
      </c>
      <c r="F10877" s="34">
        <f>ROUND(D10877*VLOOKUP(INT(A10877/1000),辅助表!$A$1:$F$54,5,FALSE),0)/VLOOKUP(INT(A10877/1000),辅助表!$A$1:$F$54,6,FALSE)</f>
        <v>80</v>
      </c>
      <c r="G10877" s="34" t="str">
        <f>VLOOKUP(INT(A10877/1000),辅助表!$A$1:$F$54,4,FALSE)&amp;"+"&amp;(D10877/VLOOKUP(INT(A10877/1000),辅助表!$A$1:$F$54,6,FALSE))&amp;VLOOKUP(INT(A10877/1000),辅助表!$A$1:$G$54,7,FALSE)</f>
        <v>幸运+2</v>
      </c>
    </row>
    <row r="10878" spans="1:7" s="34" customFormat="1">
      <c r="A10878" s="26">
        <v>32077</v>
      </c>
      <c r="B10878" s="34" t="s">
        <v>46</v>
      </c>
      <c r="C10878" s="34" t="s">
        <v>195</v>
      </c>
      <c r="D10878" s="34">
        <f>CEILING(RIGHT(A10878,3)/VLOOKUP(INT(A10878/1000),辅助表!$A$1:$F$54,5,FALSE),1)*VLOOKUP(INT(A10878/1000),辅助表!$A$1:$F$54,6,FALSE)</f>
        <v>2</v>
      </c>
      <c r="E10878" s="34">
        <v>0</v>
      </c>
      <c r="F10878" s="34">
        <f>ROUND(D10878*VLOOKUP(INT(A10878/1000),辅助表!$A$1:$F$54,5,FALSE),0)/VLOOKUP(INT(A10878/1000),辅助表!$A$1:$F$54,6,FALSE)</f>
        <v>80</v>
      </c>
      <c r="G10878" s="34" t="str">
        <f>VLOOKUP(INT(A10878/1000),辅助表!$A$1:$F$54,4,FALSE)&amp;"+"&amp;(D10878/VLOOKUP(INT(A10878/1000),辅助表!$A$1:$F$54,6,FALSE))&amp;VLOOKUP(INT(A10878/1000),辅助表!$A$1:$G$54,7,FALSE)</f>
        <v>幸运+2</v>
      </c>
    </row>
    <row r="10879" spans="1:7" s="34" customFormat="1">
      <c r="A10879" s="26">
        <v>32078</v>
      </c>
      <c r="B10879" s="34" t="s">
        <v>46</v>
      </c>
      <c r="C10879" s="34" t="s">
        <v>195</v>
      </c>
      <c r="D10879" s="34">
        <f>CEILING(RIGHT(A10879,3)/VLOOKUP(INT(A10879/1000),辅助表!$A$1:$F$54,5,FALSE),1)*VLOOKUP(INT(A10879/1000),辅助表!$A$1:$F$54,6,FALSE)</f>
        <v>2</v>
      </c>
      <c r="E10879" s="34">
        <v>0</v>
      </c>
      <c r="F10879" s="34">
        <f>ROUND(D10879*VLOOKUP(INT(A10879/1000),辅助表!$A$1:$F$54,5,FALSE),0)/VLOOKUP(INT(A10879/1000),辅助表!$A$1:$F$54,6,FALSE)</f>
        <v>80</v>
      </c>
      <c r="G10879" s="34" t="str">
        <f>VLOOKUP(INT(A10879/1000),辅助表!$A$1:$F$54,4,FALSE)&amp;"+"&amp;(D10879/VLOOKUP(INT(A10879/1000),辅助表!$A$1:$F$54,6,FALSE))&amp;VLOOKUP(INT(A10879/1000),辅助表!$A$1:$G$54,7,FALSE)</f>
        <v>幸运+2</v>
      </c>
    </row>
    <row r="10880" spans="1:7" s="34" customFormat="1">
      <c r="A10880" s="26">
        <v>32079</v>
      </c>
      <c r="B10880" s="34" t="s">
        <v>46</v>
      </c>
      <c r="C10880" s="34" t="s">
        <v>195</v>
      </c>
      <c r="D10880" s="34">
        <f>CEILING(RIGHT(A10880,3)/VLOOKUP(INT(A10880/1000),辅助表!$A$1:$F$54,5,FALSE),1)*VLOOKUP(INT(A10880/1000),辅助表!$A$1:$F$54,6,FALSE)</f>
        <v>2</v>
      </c>
      <c r="E10880" s="34">
        <v>0</v>
      </c>
      <c r="F10880" s="34">
        <f>ROUND(D10880*VLOOKUP(INT(A10880/1000),辅助表!$A$1:$F$54,5,FALSE),0)/VLOOKUP(INT(A10880/1000),辅助表!$A$1:$F$54,6,FALSE)</f>
        <v>80</v>
      </c>
      <c r="G10880" s="34" t="str">
        <f>VLOOKUP(INT(A10880/1000),辅助表!$A$1:$F$54,4,FALSE)&amp;"+"&amp;(D10880/VLOOKUP(INT(A10880/1000),辅助表!$A$1:$F$54,6,FALSE))&amp;VLOOKUP(INT(A10880/1000),辅助表!$A$1:$G$54,7,FALSE)</f>
        <v>幸运+2</v>
      </c>
    </row>
    <row r="10881" spans="1:7" s="34" customFormat="1">
      <c r="A10881" s="26">
        <v>32080</v>
      </c>
      <c r="B10881" s="34" t="s">
        <v>46</v>
      </c>
      <c r="C10881" s="34" t="s">
        <v>195</v>
      </c>
      <c r="D10881" s="34">
        <f>CEILING(RIGHT(A10881,3)/VLOOKUP(INT(A10881/1000),辅助表!$A$1:$F$54,5,FALSE),1)*VLOOKUP(INT(A10881/1000),辅助表!$A$1:$F$54,6,FALSE)</f>
        <v>2</v>
      </c>
      <c r="E10881" s="34">
        <v>0</v>
      </c>
      <c r="F10881" s="34">
        <f>ROUND(D10881*VLOOKUP(INT(A10881/1000),辅助表!$A$1:$F$54,5,FALSE),0)/VLOOKUP(INT(A10881/1000),辅助表!$A$1:$F$54,6,FALSE)</f>
        <v>80</v>
      </c>
      <c r="G10881" s="34" t="str">
        <f>VLOOKUP(INT(A10881/1000),辅助表!$A$1:$F$54,4,FALSE)&amp;"+"&amp;(D10881/VLOOKUP(INT(A10881/1000),辅助表!$A$1:$F$54,6,FALSE))&amp;VLOOKUP(INT(A10881/1000),辅助表!$A$1:$G$54,7,FALSE)</f>
        <v>幸运+2</v>
      </c>
    </row>
    <row r="10882" spans="1:7" s="34" customFormat="1">
      <c r="A10882" s="26">
        <v>32081</v>
      </c>
      <c r="B10882" s="34" t="s">
        <v>46</v>
      </c>
      <c r="C10882" s="34" t="s">
        <v>195</v>
      </c>
      <c r="D10882" s="34">
        <f>CEILING(RIGHT(A10882,3)/VLOOKUP(INT(A10882/1000),辅助表!$A$1:$F$54,5,FALSE),1)*VLOOKUP(INT(A10882/1000),辅助表!$A$1:$F$54,6,FALSE)</f>
        <v>3</v>
      </c>
      <c r="E10882" s="34">
        <v>0</v>
      </c>
      <c r="F10882" s="34">
        <f>ROUND(D10882*VLOOKUP(INT(A10882/1000),辅助表!$A$1:$F$54,5,FALSE),0)/VLOOKUP(INT(A10882/1000),辅助表!$A$1:$F$54,6,FALSE)</f>
        <v>120</v>
      </c>
      <c r="G10882" s="34" t="str">
        <f>VLOOKUP(INT(A10882/1000),辅助表!$A$1:$F$54,4,FALSE)&amp;"+"&amp;(D10882/VLOOKUP(INT(A10882/1000),辅助表!$A$1:$F$54,6,FALSE))&amp;VLOOKUP(INT(A10882/1000),辅助表!$A$1:$G$54,7,FALSE)</f>
        <v>幸运+3</v>
      </c>
    </row>
    <row r="10883" spans="1:7" s="34" customFormat="1">
      <c r="A10883" s="26">
        <v>32082</v>
      </c>
      <c r="B10883" s="34" t="s">
        <v>46</v>
      </c>
      <c r="C10883" s="34" t="s">
        <v>195</v>
      </c>
      <c r="D10883" s="34">
        <f>CEILING(RIGHT(A10883,3)/VLOOKUP(INT(A10883/1000),辅助表!$A$1:$F$54,5,FALSE),1)*VLOOKUP(INT(A10883/1000),辅助表!$A$1:$F$54,6,FALSE)</f>
        <v>3</v>
      </c>
      <c r="E10883" s="34">
        <v>0</v>
      </c>
      <c r="F10883" s="34">
        <f>ROUND(D10883*VLOOKUP(INT(A10883/1000),辅助表!$A$1:$F$54,5,FALSE),0)/VLOOKUP(INT(A10883/1000),辅助表!$A$1:$F$54,6,FALSE)</f>
        <v>120</v>
      </c>
      <c r="G10883" s="34" t="str">
        <f>VLOOKUP(INT(A10883/1000),辅助表!$A$1:$F$54,4,FALSE)&amp;"+"&amp;(D10883/VLOOKUP(INT(A10883/1000),辅助表!$A$1:$F$54,6,FALSE))&amp;VLOOKUP(INT(A10883/1000),辅助表!$A$1:$G$54,7,FALSE)</f>
        <v>幸运+3</v>
      </c>
    </row>
    <row r="10884" spans="1:7" s="34" customFormat="1">
      <c r="A10884" s="26">
        <v>32083</v>
      </c>
      <c r="B10884" s="34" t="s">
        <v>46</v>
      </c>
      <c r="C10884" s="34" t="s">
        <v>195</v>
      </c>
      <c r="D10884" s="34">
        <f>CEILING(RIGHT(A10884,3)/VLOOKUP(INT(A10884/1000),辅助表!$A$1:$F$54,5,FALSE),1)*VLOOKUP(INT(A10884/1000),辅助表!$A$1:$F$54,6,FALSE)</f>
        <v>3</v>
      </c>
      <c r="E10884" s="34">
        <v>0</v>
      </c>
      <c r="F10884" s="34">
        <f>ROUND(D10884*VLOOKUP(INT(A10884/1000),辅助表!$A$1:$F$54,5,FALSE),0)/VLOOKUP(INT(A10884/1000),辅助表!$A$1:$F$54,6,FALSE)</f>
        <v>120</v>
      </c>
      <c r="G10884" s="34" t="str">
        <f>VLOOKUP(INT(A10884/1000),辅助表!$A$1:$F$54,4,FALSE)&amp;"+"&amp;(D10884/VLOOKUP(INT(A10884/1000),辅助表!$A$1:$F$54,6,FALSE))&amp;VLOOKUP(INT(A10884/1000),辅助表!$A$1:$G$54,7,FALSE)</f>
        <v>幸运+3</v>
      </c>
    </row>
    <row r="10885" spans="1:7" s="34" customFormat="1">
      <c r="A10885" s="26">
        <v>32084</v>
      </c>
      <c r="B10885" s="34" t="s">
        <v>46</v>
      </c>
      <c r="C10885" s="34" t="s">
        <v>195</v>
      </c>
      <c r="D10885" s="34">
        <f>CEILING(RIGHT(A10885,3)/VLOOKUP(INT(A10885/1000),辅助表!$A$1:$F$54,5,FALSE),1)*VLOOKUP(INT(A10885/1000),辅助表!$A$1:$F$54,6,FALSE)</f>
        <v>3</v>
      </c>
      <c r="E10885" s="34">
        <v>0</v>
      </c>
      <c r="F10885" s="34">
        <f>ROUND(D10885*VLOOKUP(INT(A10885/1000),辅助表!$A$1:$F$54,5,FALSE),0)/VLOOKUP(INT(A10885/1000),辅助表!$A$1:$F$54,6,FALSE)</f>
        <v>120</v>
      </c>
      <c r="G10885" s="34" t="str">
        <f>VLOOKUP(INT(A10885/1000),辅助表!$A$1:$F$54,4,FALSE)&amp;"+"&amp;(D10885/VLOOKUP(INT(A10885/1000),辅助表!$A$1:$F$54,6,FALSE))&amp;VLOOKUP(INT(A10885/1000),辅助表!$A$1:$G$54,7,FALSE)</f>
        <v>幸运+3</v>
      </c>
    </row>
    <row r="10886" spans="1:7" s="34" customFormat="1">
      <c r="A10886" s="26">
        <v>32085</v>
      </c>
      <c r="B10886" s="34" t="s">
        <v>46</v>
      </c>
      <c r="C10886" s="34" t="s">
        <v>195</v>
      </c>
      <c r="D10886" s="34">
        <f>CEILING(RIGHT(A10886,3)/VLOOKUP(INT(A10886/1000),辅助表!$A$1:$F$54,5,FALSE),1)*VLOOKUP(INT(A10886/1000),辅助表!$A$1:$F$54,6,FALSE)</f>
        <v>3</v>
      </c>
      <c r="E10886" s="34">
        <v>0</v>
      </c>
      <c r="F10886" s="34">
        <f>ROUND(D10886*VLOOKUP(INT(A10886/1000),辅助表!$A$1:$F$54,5,FALSE),0)/VLOOKUP(INT(A10886/1000),辅助表!$A$1:$F$54,6,FALSE)</f>
        <v>120</v>
      </c>
      <c r="G10886" s="34" t="str">
        <f>VLOOKUP(INT(A10886/1000),辅助表!$A$1:$F$54,4,FALSE)&amp;"+"&amp;(D10886/VLOOKUP(INT(A10886/1000),辅助表!$A$1:$F$54,6,FALSE))&amp;VLOOKUP(INT(A10886/1000),辅助表!$A$1:$G$54,7,FALSE)</f>
        <v>幸运+3</v>
      </c>
    </row>
    <row r="10887" spans="1:7" s="34" customFormat="1">
      <c r="A10887" s="26">
        <v>32086</v>
      </c>
      <c r="B10887" s="34" t="s">
        <v>46</v>
      </c>
      <c r="C10887" s="34" t="s">
        <v>195</v>
      </c>
      <c r="D10887" s="34">
        <f>CEILING(RIGHT(A10887,3)/VLOOKUP(INT(A10887/1000),辅助表!$A$1:$F$54,5,FALSE),1)*VLOOKUP(INT(A10887/1000),辅助表!$A$1:$F$54,6,FALSE)</f>
        <v>3</v>
      </c>
      <c r="E10887" s="34">
        <v>0</v>
      </c>
      <c r="F10887" s="34">
        <f>ROUND(D10887*VLOOKUP(INT(A10887/1000),辅助表!$A$1:$F$54,5,FALSE),0)/VLOOKUP(INT(A10887/1000),辅助表!$A$1:$F$54,6,FALSE)</f>
        <v>120</v>
      </c>
      <c r="G10887" s="34" t="str">
        <f>VLOOKUP(INT(A10887/1000),辅助表!$A$1:$F$54,4,FALSE)&amp;"+"&amp;(D10887/VLOOKUP(INT(A10887/1000),辅助表!$A$1:$F$54,6,FALSE))&amp;VLOOKUP(INT(A10887/1000),辅助表!$A$1:$G$54,7,FALSE)</f>
        <v>幸运+3</v>
      </c>
    </row>
    <row r="10888" spans="1:7" s="34" customFormat="1">
      <c r="A10888" s="26">
        <v>32087</v>
      </c>
      <c r="B10888" s="34" t="s">
        <v>46</v>
      </c>
      <c r="C10888" s="34" t="s">
        <v>195</v>
      </c>
      <c r="D10888" s="34">
        <f>CEILING(RIGHT(A10888,3)/VLOOKUP(INT(A10888/1000),辅助表!$A$1:$F$54,5,FALSE),1)*VLOOKUP(INT(A10888/1000),辅助表!$A$1:$F$54,6,FALSE)</f>
        <v>3</v>
      </c>
      <c r="E10888" s="34">
        <v>0</v>
      </c>
      <c r="F10888" s="34">
        <f>ROUND(D10888*VLOOKUP(INT(A10888/1000),辅助表!$A$1:$F$54,5,FALSE),0)/VLOOKUP(INT(A10888/1000),辅助表!$A$1:$F$54,6,FALSE)</f>
        <v>120</v>
      </c>
      <c r="G10888" s="34" t="str">
        <f>VLOOKUP(INT(A10888/1000),辅助表!$A$1:$F$54,4,FALSE)&amp;"+"&amp;(D10888/VLOOKUP(INT(A10888/1000),辅助表!$A$1:$F$54,6,FALSE))&amp;VLOOKUP(INT(A10888/1000),辅助表!$A$1:$G$54,7,FALSE)</f>
        <v>幸运+3</v>
      </c>
    </row>
    <row r="10889" spans="1:7" s="34" customFormat="1">
      <c r="A10889" s="26">
        <v>32088</v>
      </c>
      <c r="B10889" s="34" t="s">
        <v>46</v>
      </c>
      <c r="C10889" s="34" t="s">
        <v>195</v>
      </c>
      <c r="D10889" s="34">
        <f>CEILING(RIGHT(A10889,3)/VLOOKUP(INT(A10889/1000),辅助表!$A$1:$F$54,5,FALSE),1)*VLOOKUP(INT(A10889/1000),辅助表!$A$1:$F$54,6,FALSE)</f>
        <v>3</v>
      </c>
      <c r="E10889" s="34">
        <v>0</v>
      </c>
      <c r="F10889" s="34">
        <f>ROUND(D10889*VLOOKUP(INT(A10889/1000),辅助表!$A$1:$F$54,5,FALSE),0)/VLOOKUP(INT(A10889/1000),辅助表!$A$1:$F$54,6,FALSE)</f>
        <v>120</v>
      </c>
      <c r="G10889" s="34" t="str">
        <f>VLOOKUP(INT(A10889/1000),辅助表!$A$1:$F$54,4,FALSE)&amp;"+"&amp;(D10889/VLOOKUP(INT(A10889/1000),辅助表!$A$1:$F$54,6,FALSE))&amp;VLOOKUP(INT(A10889/1000),辅助表!$A$1:$G$54,7,FALSE)</f>
        <v>幸运+3</v>
      </c>
    </row>
    <row r="10890" spans="1:7" s="34" customFormat="1">
      <c r="A10890" s="26">
        <v>32089</v>
      </c>
      <c r="B10890" s="34" t="s">
        <v>46</v>
      </c>
      <c r="C10890" s="34" t="s">
        <v>195</v>
      </c>
      <c r="D10890" s="34">
        <f>CEILING(RIGHT(A10890,3)/VLOOKUP(INT(A10890/1000),辅助表!$A$1:$F$54,5,FALSE),1)*VLOOKUP(INT(A10890/1000),辅助表!$A$1:$F$54,6,FALSE)</f>
        <v>3</v>
      </c>
      <c r="E10890" s="34">
        <v>0</v>
      </c>
      <c r="F10890" s="34">
        <f>ROUND(D10890*VLOOKUP(INT(A10890/1000),辅助表!$A$1:$F$54,5,FALSE),0)/VLOOKUP(INT(A10890/1000),辅助表!$A$1:$F$54,6,FALSE)</f>
        <v>120</v>
      </c>
      <c r="G10890" s="34" t="str">
        <f>VLOOKUP(INT(A10890/1000),辅助表!$A$1:$F$54,4,FALSE)&amp;"+"&amp;(D10890/VLOOKUP(INT(A10890/1000),辅助表!$A$1:$F$54,6,FALSE))&amp;VLOOKUP(INT(A10890/1000),辅助表!$A$1:$G$54,7,FALSE)</f>
        <v>幸运+3</v>
      </c>
    </row>
    <row r="10891" spans="1:7" s="34" customFormat="1">
      <c r="A10891" s="26">
        <v>32090</v>
      </c>
      <c r="B10891" s="34" t="s">
        <v>46</v>
      </c>
      <c r="C10891" s="34" t="s">
        <v>195</v>
      </c>
      <c r="D10891" s="34">
        <f>CEILING(RIGHT(A10891,3)/VLOOKUP(INT(A10891/1000),辅助表!$A$1:$F$54,5,FALSE),1)*VLOOKUP(INT(A10891/1000),辅助表!$A$1:$F$54,6,FALSE)</f>
        <v>3</v>
      </c>
      <c r="E10891" s="34">
        <v>0</v>
      </c>
      <c r="F10891" s="34">
        <f>ROUND(D10891*VLOOKUP(INT(A10891/1000),辅助表!$A$1:$F$54,5,FALSE),0)/VLOOKUP(INT(A10891/1000),辅助表!$A$1:$F$54,6,FALSE)</f>
        <v>120</v>
      </c>
      <c r="G10891" s="34" t="str">
        <f>VLOOKUP(INT(A10891/1000),辅助表!$A$1:$F$54,4,FALSE)&amp;"+"&amp;(D10891/VLOOKUP(INT(A10891/1000),辅助表!$A$1:$F$54,6,FALSE))&amp;VLOOKUP(INT(A10891/1000),辅助表!$A$1:$G$54,7,FALSE)</f>
        <v>幸运+3</v>
      </c>
    </row>
    <row r="10892" spans="1:7" s="34" customFormat="1">
      <c r="A10892" s="26">
        <v>32091</v>
      </c>
      <c r="B10892" s="34" t="s">
        <v>46</v>
      </c>
      <c r="C10892" s="34" t="s">
        <v>195</v>
      </c>
      <c r="D10892" s="34">
        <f>CEILING(RIGHT(A10892,3)/VLOOKUP(INT(A10892/1000),辅助表!$A$1:$F$54,5,FALSE),1)*VLOOKUP(INT(A10892/1000),辅助表!$A$1:$F$54,6,FALSE)</f>
        <v>3</v>
      </c>
      <c r="E10892" s="34">
        <v>0</v>
      </c>
      <c r="F10892" s="34">
        <f>ROUND(D10892*VLOOKUP(INT(A10892/1000),辅助表!$A$1:$F$54,5,FALSE),0)/VLOOKUP(INT(A10892/1000),辅助表!$A$1:$F$54,6,FALSE)</f>
        <v>120</v>
      </c>
      <c r="G10892" s="34" t="str">
        <f>VLOOKUP(INT(A10892/1000),辅助表!$A$1:$F$54,4,FALSE)&amp;"+"&amp;(D10892/VLOOKUP(INT(A10892/1000),辅助表!$A$1:$F$54,6,FALSE))&amp;VLOOKUP(INT(A10892/1000),辅助表!$A$1:$G$54,7,FALSE)</f>
        <v>幸运+3</v>
      </c>
    </row>
    <row r="10893" spans="1:7" s="34" customFormat="1">
      <c r="A10893" s="26">
        <v>32092</v>
      </c>
      <c r="B10893" s="34" t="s">
        <v>46</v>
      </c>
      <c r="C10893" s="34" t="s">
        <v>195</v>
      </c>
      <c r="D10893" s="34">
        <f>CEILING(RIGHT(A10893,3)/VLOOKUP(INT(A10893/1000),辅助表!$A$1:$F$54,5,FALSE),1)*VLOOKUP(INT(A10893/1000),辅助表!$A$1:$F$54,6,FALSE)</f>
        <v>3</v>
      </c>
      <c r="E10893" s="34">
        <v>0</v>
      </c>
      <c r="F10893" s="34">
        <f>ROUND(D10893*VLOOKUP(INT(A10893/1000),辅助表!$A$1:$F$54,5,FALSE),0)/VLOOKUP(INT(A10893/1000),辅助表!$A$1:$F$54,6,FALSE)</f>
        <v>120</v>
      </c>
      <c r="G10893" s="34" t="str">
        <f>VLOOKUP(INT(A10893/1000),辅助表!$A$1:$F$54,4,FALSE)&amp;"+"&amp;(D10893/VLOOKUP(INT(A10893/1000),辅助表!$A$1:$F$54,6,FALSE))&amp;VLOOKUP(INT(A10893/1000),辅助表!$A$1:$G$54,7,FALSE)</f>
        <v>幸运+3</v>
      </c>
    </row>
    <row r="10894" spans="1:7" s="34" customFormat="1">
      <c r="A10894" s="26">
        <v>32093</v>
      </c>
      <c r="B10894" s="34" t="s">
        <v>46</v>
      </c>
      <c r="C10894" s="34" t="s">
        <v>195</v>
      </c>
      <c r="D10894" s="34">
        <f>CEILING(RIGHT(A10894,3)/VLOOKUP(INT(A10894/1000),辅助表!$A$1:$F$54,5,FALSE),1)*VLOOKUP(INT(A10894/1000),辅助表!$A$1:$F$54,6,FALSE)</f>
        <v>3</v>
      </c>
      <c r="E10894" s="34">
        <v>0</v>
      </c>
      <c r="F10894" s="34">
        <f>ROUND(D10894*VLOOKUP(INT(A10894/1000),辅助表!$A$1:$F$54,5,FALSE),0)/VLOOKUP(INT(A10894/1000),辅助表!$A$1:$F$54,6,FALSE)</f>
        <v>120</v>
      </c>
      <c r="G10894" s="34" t="str">
        <f>VLOOKUP(INT(A10894/1000),辅助表!$A$1:$F$54,4,FALSE)&amp;"+"&amp;(D10894/VLOOKUP(INT(A10894/1000),辅助表!$A$1:$F$54,6,FALSE))&amp;VLOOKUP(INT(A10894/1000),辅助表!$A$1:$G$54,7,FALSE)</f>
        <v>幸运+3</v>
      </c>
    </row>
    <row r="10895" spans="1:7" s="34" customFormat="1">
      <c r="A10895" s="26">
        <v>32094</v>
      </c>
      <c r="B10895" s="34" t="s">
        <v>46</v>
      </c>
      <c r="C10895" s="34" t="s">
        <v>195</v>
      </c>
      <c r="D10895" s="34">
        <f>CEILING(RIGHT(A10895,3)/VLOOKUP(INT(A10895/1000),辅助表!$A$1:$F$54,5,FALSE),1)*VLOOKUP(INT(A10895/1000),辅助表!$A$1:$F$54,6,FALSE)</f>
        <v>3</v>
      </c>
      <c r="E10895" s="34">
        <v>0</v>
      </c>
      <c r="F10895" s="34">
        <f>ROUND(D10895*VLOOKUP(INT(A10895/1000),辅助表!$A$1:$F$54,5,FALSE),0)/VLOOKUP(INT(A10895/1000),辅助表!$A$1:$F$54,6,FALSE)</f>
        <v>120</v>
      </c>
      <c r="G10895" s="34" t="str">
        <f>VLOOKUP(INT(A10895/1000),辅助表!$A$1:$F$54,4,FALSE)&amp;"+"&amp;(D10895/VLOOKUP(INT(A10895/1000),辅助表!$A$1:$F$54,6,FALSE))&amp;VLOOKUP(INT(A10895/1000),辅助表!$A$1:$G$54,7,FALSE)</f>
        <v>幸运+3</v>
      </c>
    </row>
    <row r="10896" spans="1:7" s="34" customFormat="1">
      <c r="A10896" s="26">
        <v>32095</v>
      </c>
      <c r="B10896" s="34" t="s">
        <v>46</v>
      </c>
      <c r="C10896" s="34" t="s">
        <v>195</v>
      </c>
      <c r="D10896" s="34">
        <f>CEILING(RIGHT(A10896,3)/VLOOKUP(INT(A10896/1000),辅助表!$A$1:$F$54,5,FALSE),1)*VLOOKUP(INT(A10896/1000),辅助表!$A$1:$F$54,6,FALSE)</f>
        <v>3</v>
      </c>
      <c r="E10896" s="34">
        <v>0</v>
      </c>
      <c r="F10896" s="34">
        <f>ROUND(D10896*VLOOKUP(INT(A10896/1000),辅助表!$A$1:$F$54,5,FALSE),0)/VLOOKUP(INT(A10896/1000),辅助表!$A$1:$F$54,6,FALSE)</f>
        <v>120</v>
      </c>
      <c r="G10896" s="34" t="str">
        <f>VLOOKUP(INT(A10896/1000),辅助表!$A$1:$F$54,4,FALSE)&amp;"+"&amp;(D10896/VLOOKUP(INT(A10896/1000),辅助表!$A$1:$F$54,6,FALSE))&amp;VLOOKUP(INT(A10896/1000),辅助表!$A$1:$G$54,7,FALSE)</f>
        <v>幸运+3</v>
      </c>
    </row>
    <row r="10897" spans="1:7" s="34" customFormat="1">
      <c r="A10897" s="26">
        <v>32096</v>
      </c>
      <c r="B10897" s="34" t="s">
        <v>46</v>
      </c>
      <c r="C10897" s="34" t="s">
        <v>195</v>
      </c>
      <c r="D10897" s="34">
        <f>CEILING(RIGHT(A10897,3)/VLOOKUP(INT(A10897/1000),辅助表!$A$1:$F$54,5,FALSE),1)*VLOOKUP(INT(A10897/1000),辅助表!$A$1:$F$54,6,FALSE)</f>
        <v>3</v>
      </c>
      <c r="E10897" s="34">
        <v>0</v>
      </c>
      <c r="F10897" s="34">
        <f>ROUND(D10897*VLOOKUP(INT(A10897/1000),辅助表!$A$1:$F$54,5,FALSE),0)/VLOOKUP(INT(A10897/1000),辅助表!$A$1:$F$54,6,FALSE)</f>
        <v>120</v>
      </c>
      <c r="G10897" s="34" t="str">
        <f>VLOOKUP(INT(A10897/1000),辅助表!$A$1:$F$54,4,FALSE)&amp;"+"&amp;(D10897/VLOOKUP(INT(A10897/1000),辅助表!$A$1:$F$54,6,FALSE))&amp;VLOOKUP(INT(A10897/1000),辅助表!$A$1:$G$54,7,FALSE)</f>
        <v>幸运+3</v>
      </c>
    </row>
    <row r="10898" spans="1:7" s="34" customFormat="1">
      <c r="A10898" s="26">
        <v>32097</v>
      </c>
      <c r="B10898" s="34" t="s">
        <v>46</v>
      </c>
      <c r="C10898" s="34" t="s">
        <v>195</v>
      </c>
      <c r="D10898" s="34">
        <f>CEILING(RIGHT(A10898,3)/VLOOKUP(INT(A10898/1000),辅助表!$A$1:$F$54,5,FALSE),1)*VLOOKUP(INT(A10898/1000),辅助表!$A$1:$F$54,6,FALSE)</f>
        <v>3</v>
      </c>
      <c r="E10898" s="34">
        <v>0</v>
      </c>
      <c r="F10898" s="34">
        <f>ROUND(D10898*VLOOKUP(INT(A10898/1000),辅助表!$A$1:$F$54,5,FALSE),0)/VLOOKUP(INT(A10898/1000),辅助表!$A$1:$F$54,6,FALSE)</f>
        <v>120</v>
      </c>
      <c r="G10898" s="34" t="str">
        <f>VLOOKUP(INT(A10898/1000),辅助表!$A$1:$F$54,4,FALSE)&amp;"+"&amp;(D10898/VLOOKUP(INT(A10898/1000),辅助表!$A$1:$F$54,6,FALSE))&amp;VLOOKUP(INT(A10898/1000),辅助表!$A$1:$G$54,7,FALSE)</f>
        <v>幸运+3</v>
      </c>
    </row>
    <row r="10899" spans="1:7" s="34" customFormat="1">
      <c r="A10899" s="26">
        <v>32098</v>
      </c>
      <c r="B10899" s="34" t="s">
        <v>46</v>
      </c>
      <c r="C10899" s="34" t="s">
        <v>195</v>
      </c>
      <c r="D10899" s="34">
        <f>CEILING(RIGHT(A10899,3)/VLOOKUP(INT(A10899/1000),辅助表!$A$1:$F$54,5,FALSE),1)*VLOOKUP(INT(A10899/1000),辅助表!$A$1:$F$54,6,FALSE)</f>
        <v>3</v>
      </c>
      <c r="E10899" s="34">
        <v>0</v>
      </c>
      <c r="F10899" s="34">
        <f>ROUND(D10899*VLOOKUP(INT(A10899/1000),辅助表!$A$1:$F$54,5,FALSE),0)/VLOOKUP(INT(A10899/1000),辅助表!$A$1:$F$54,6,FALSE)</f>
        <v>120</v>
      </c>
      <c r="G10899" s="34" t="str">
        <f>VLOOKUP(INT(A10899/1000),辅助表!$A$1:$F$54,4,FALSE)&amp;"+"&amp;(D10899/VLOOKUP(INT(A10899/1000),辅助表!$A$1:$F$54,6,FALSE))&amp;VLOOKUP(INT(A10899/1000),辅助表!$A$1:$G$54,7,FALSE)</f>
        <v>幸运+3</v>
      </c>
    </row>
    <row r="10900" spans="1:7" s="34" customFormat="1">
      <c r="A10900" s="26">
        <v>32099</v>
      </c>
      <c r="B10900" s="34" t="s">
        <v>46</v>
      </c>
      <c r="C10900" s="34" t="s">
        <v>195</v>
      </c>
      <c r="D10900" s="34">
        <f>CEILING(RIGHT(A10900,3)/VLOOKUP(INT(A10900/1000),辅助表!$A$1:$F$54,5,FALSE),1)*VLOOKUP(INT(A10900/1000),辅助表!$A$1:$F$54,6,FALSE)</f>
        <v>3</v>
      </c>
      <c r="E10900" s="34">
        <v>0</v>
      </c>
      <c r="F10900" s="34">
        <f>ROUND(D10900*VLOOKUP(INT(A10900/1000),辅助表!$A$1:$F$54,5,FALSE),0)/VLOOKUP(INT(A10900/1000),辅助表!$A$1:$F$54,6,FALSE)</f>
        <v>120</v>
      </c>
      <c r="G10900" s="34" t="str">
        <f>VLOOKUP(INT(A10900/1000),辅助表!$A$1:$F$54,4,FALSE)&amp;"+"&amp;(D10900/VLOOKUP(INT(A10900/1000),辅助表!$A$1:$F$54,6,FALSE))&amp;VLOOKUP(INT(A10900/1000),辅助表!$A$1:$G$54,7,FALSE)</f>
        <v>幸运+3</v>
      </c>
    </row>
    <row r="10901" spans="1:7" s="34" customFormat="1">
      <c r="A10901" s="26">
        <v>32100</v>
      </c>
      <c r="B10901" s="34" t="s">
        <v>46</v>
      </c>
      <c r="C10901" s="34" t="s">
        <v>195</v>
      </c>
      <c r="D10901" s="34">
        <f>CEILING(RIGHT(A10901,3)/VLOOKUP(INT(A10901/1000),辅助表!$A$1:$F$54,5,FALSE),1)*VLOOKUP(INT(A10901/1000),辅助表!$A$1:$F$54,6,FALSE)</f>
        <v>3</v>
      </c>
      <c r="E10901" s="34">
        <v>0</v>
      </c>
      <c r="F10901" s="34">
        <f>ROUND(D10901*VLOOKUP(INT(A10901/1000),辅助表!$A$1:$F$54,5,FALSE),0)/VLOOKUP(INT(A10901/1000),辅助表!$A$1:$F$54,6,FALSE)</f>
        <v>120</v>
      </c>
      <c r="G10901" s="34" t="str">
        <f>VLOOKUP(INT(A10901/1000),辅助表!$A$1:$F$54,4,FALSE)&amp;"+"&amp;(D10901/VLOOKUP(INT(A10901/1000),辅助表!$A$1:$F$54,6,FALSE))&amp;VLOOKUP(INT(A10901/1000),辅助表!$A$1:$G$54,7,FALSE)</f>
        <v>幸运+3</v>
      </c>
    </row>
    <row r="10902" spans="1:7" s="34" customFormat="1">
      <c r="A10902" s="26">
        <v>32101</v>
      </c>
      <c r="B10902" s="34" t="s">
        <v>46</v>
      </c>
      <c r="C10902" s="34" t="s">
        <v>195</v>
      </c>
      <c r="D10902" s="34">
        <f>CEILING(RIGHT(A10902,3)/VLOOKUP(INT(A10902/1000),辅助表!$A$1:$F$54,5,FALSE),1)*VLOOKUP(INT(A10902/1000),辅助表!$A$1:$F$54,6,FALSE)</f>
        <v>3</v>
      </c>
      <c r="E10902" s="34">
        <v>0</v>
      </c>
      <c r="F10902" s="34">
        <f>ROUND(D10902*VLOOKUP(INT(A10902/1000),辅助表!$A$1:$F$54,5,FALSE),0)/VLOOKUP(INT(A10902/1000),辅助表!$A$1:$F$54,6,FALSE)</f>
        <v>120</v>
      </c>
      <c r="G10902" s="34" t="str">
        <f>VLOOKUP(INT(A10902/1000),辅助表!$A$1:$F$54,4,FALSE)&amp;"+"&amp;(D10902/VLOOKUP(INT(A10902/1000),辅助表!$A$1:$F$54,6,FALSE))&amp;VLOOKUP(INT(A10902/1000),辅助表!$A$1:$G$54,7,FALSE)</f>
        <v>幸运+3</v>
      </c>
    </row>
    <row r="10903" spans="1:7" s="34" customFormat="1">
      <c r="A10903" s="26">
        <v>32102</v>
      </c>
      <c r="B10903" s="34" t="s">
        <v>46</v>
      </c>
      <c r="C10903" s="34" t="s">
        <v>195</v>
      </c>
      <c r="D10903" s="34">
        <f>CEILING(RIGHT(A10903,3)/VLOOKUP(INT(A10903/1000),辅助表!$A$1:$F$54,5,FALSE),1)*VLOOKUP(INT(A10903/1000),辅助表!$A$1:$F$54,6,FALSE)</f>
        <v>3</v>
      </c>
      <c r="E10903" s="34">
        <v>0</v>
      </c>
      <c r="F10903" s="34">
        <f>ROUND(D10903*VLOOKUP(INT(A10903/1000),辅助表!$A$1:$F$54,5,FALSE),0)/VLOOKUP(INT(A10903/1000),辅助表!$A$1:$F$54,6,FALSE)</f>
        <v>120</v>
      </c>
      <c r="G10903" s="34" t="str">
        <f>VLOOKUP(INT(A10903/1000),辅助表!$A$1:$F$54,4,FALSE)&amp;"+"&amp;(D10903/VLOOKUP(INT(A10903/1000),辅助表!$A$1:$F$54,6,FALSE))&amp;VLOOKUP(INT(A10903/1000),辅助表!$A$1:$G$54,7,FALSE)</f>
        <v>幸运+3</v>
      </c>
    </row>
    <row r="10904" spans="1:7" s="34" customFormat="1">
      <c r="A10904" s="26">
        <v>32103</v>
      </c>
      <c r="B10904" s="34" t="s">
        <v>46</v>
      </c>
      <c r="C10904" s="34" t="s">
        <v>195</v>
      </c>
      <c r="D10904" s="34">
        <f>CEILING(RIGHT(A10904,3)/VLOOKUP(INT(A10904/1000),辅助表!$A$1:$F$54,5,FALSE),1)*VLOOKUP(INT(A10904/1000),辅助表!$A$1:$F$54,6,FALSE)</f>
        <v>3</v>
      </c>
      <c r="E10904" s="34">
        <v>0</v>
      </c>
      <c r="F10904" s="34">
        <f>ROUND(D10904*VLOOKUP(INT(A10904/1000),辅助表!$A$1:$F$54,5,FALSE),0)/VLOOKUP(INT(A10904/1000),辅助表!$A$1:$F$54,6,FALSE)</f>
        <v>120</v>
      </c>
      <c r="G10904" s="34" t="str">
        <f>VLOOKUP(INT(A10904/1000),辅助表!$A$1:$F$54,4,FALSE)&amp;"+"&amp;(D10904/VLOOKUP(INT(A10904/1000),辅助表!$A$1:$F$54,6,FALSE))&amp;VLOOKUP(INT(A10904/1000),辅助表!$A$1:$G$54,7,FALSE)</f>
        <v>幸运+3</v>
      </c>
    </row>
    <row r="10905" spans="1:7" s="34" customFormat="1">
      <c r="A10905" s="26">
        <v>32104</v>
      </c>
      <c r="B10905" s="34" t="s">
        <v>46</v>
      </c>
      <c r="C10905" s="34" t="s">
        <v>195</v>
      </c>
      <c r="D10905" s="34">
        <f>CEILING(RIGHT(A10905,3)/VLOOKUP(INT(A10905/1000),辅助表!$A$1:$F$54,5,FALSE),1)*VLOOKUP(INT(A10905/1000),辅助表!$A$1:$F$54,6,FALSE)</f>
        <v>3</v>
      </c>
      <c r="E10905" s="34">
        <v>0</v>
      </c>
      <c r="F10905" s="34">
        <f>ROUND(D10905*VLOOKUP(INT(A10905/1000),辅助表!$A$1:$F$54,5,FALSE),0)/VLOOKUP(INT(A10905/1000),辅助表!$A$1:$F$54,6,FALSE)</f>
        <v>120</v>
      </c>
      <c r="G10905" s="34" t="str">
        <f>VLOOKUP(INT(A10905/1000),辅助表!$A$1:$F$54,4,FALSE)&amp;"+"&amp;(D10905/VLOOKUP(INT(A10905/1000),辅助表!$A$1:$F$54,6,FALSE))&amp;VLOOKUP(INT(A10905/1000),辅助表!$A$1:$G$54,7,FALSE)</f>
        <v>幸运+3</v>
      </c>
    </row>
    <row r="10906" spans="1:7" s="34" customFormat="1">
      <c r="A10906" s="26">
        <v>32105</v>
      </c>
      <c r="B10906" s="34" t="s">
        <v>46</v>
      </c>
      <c r="C10906" s="34" t="s">
        <v>195</v>
      </c>
      <c r="D10906" s="34">
        <f>CEILING(RIGHT(A10906,3)/VLOOKUP(INT(A10906/1000),辅助表!$A$1:$F$54,5,FALSE),1)*VLOOKUP(INT(A10906/1000),辅助表!$A$1:$F$54,6,FALSE)</f>
        <v>3</v>
      </c>
      <c r="E10906" s="34">
        <v>0</v>
      </c>
      <c r="F10906" s="34">
        <f>ROUND(D10906*VLOOKUP(INT(A10906/1000),辅助表!$A$1:$F$54,5,FALSE),0)/VLOOKUP(INT(A10906/1000),辅助表!$A$1:$F$54,6,FALSE)</f>
        <v>120</v>
      </c>
      <c r="G10906" s="34" t="str">
        <f>VLOOKUP(INT(A10906/1000),辅助表!$A$1:$F$54,4,FALSE)&amp;"+"&amp;(D10906/VLOOKUP(INT(A10906/1000),辅助表!$A$1:$F$54,6,FALSE))&amp;VLOOKUP(INT(A10906/1000),辅助表!$A$1:$G$54,7,FALSE)</f>
        <v>幸运+3</v>
      </c>
    </row>
    <row r="10907" spans="1:7" s="34" customFormat="1">
      <c r="A10907" s="26">
        <v>32106</v>
      </c>
      <c r="B10907" s="34" t="s">
        <v>46</v>
      </c>
      <c r="C10907" s="34" t="s">
        <v>195</v>
      </c>
      <c r="D10907" s="34">
        <f>CEILING(RIGHT(A10907,3)/VLOOKUP(INT(A10907/1000),辅助表!$A$1:$F$54,5,FALSE),1)*VLOOKUP(INT(A10907/1000),辅助表!$A$1:$F$54,6,FALSE)</f>
        <v>3</v>
      </c>
      <c r="E10907" s="34">
        <v>0</v>
      </c>
      <c r="F10907" s="34">
        <f>ROUND(D10907*VLOOKUP(INT(A10907/1000),辅助表!$A$1:$F$54,5,FALSE),0)/VLOOKUP(INT(A10907/1000),辅助表!$A$1:$F$54,6,FALSE)</f>
        <v>120</v>
      </c>
      <c r="G10907" s="34" t="str">
        <f>VLOOKUP(INT(A10907/1000),辅助表!$A$1:$F$54,4,FALSE)&amp;"+"&amp;(D10907/VLOOKUP(INT(A10907/1000),辅助表!$A$1:$F$54,6,FALSE))&amp;VLOOKUP(INT(A10907/1000),辅助表!$A$1:$G$54,7,FALSE)</f>
        <v>幸运+3</v>
      </c>
    </row>
    <row r="10908" spans="1:7" s="34" customFormat="1">
      <c r="A10908" s="26">
        <v>32107</v>
      </c>
      <c r="B10908" s="34" t="s">
        <v>46</v>
      </c>
      <c r="C10908" s="34" t="s">
        <v>195</v>
      </c>
      <c r="D10908" s="34">
        <f>CEILING(RIGHT(A10908,3)/VLOOKUP(INT(A10908/1000),辅助表!$A$1:$F$54,5,FALSE),1)*VLOOKUP(INT(A10908/1000),辅助表!$A$1:$F$54,6,FALSE)</f>
        <v>3</v>
      </c>
      <c r="E10908" s="34">
        <v>0</v>
      </c>
      <c r="F10908" s="34">
        <f>ROUND(D10908*VLOOKUP(INT(A10908/1000),辅助表!$A$1:$F$54,5,FALSE),0)/VLOOKUP(INT(A10908/1000),辅助表!$A$1:$F$54,6,FALSE)</f>
        <v>120</v>
      </c>
      <c r="G10908" s="34" t="str">
        <f>VLOOKUP(INT(A10908/1000),辅助表!$A$1:$F$54,4,FALSE)&amp;"+"&amp;(D10908/VLOOKUP(INT(A10908/1000),辅助表!$A$1:$F$54,6,FALSE))&amp;VLOOKUP(INT(A10908/1000),辅助表!$A$1:$G$54,7,FALSE)</f>
        <v>幸运+3</v>
      </c>
    </row>
    <row r="10909" spans="1:7" s="34" customFormat="1">
      <c r="A10909" s="26">
        <v>32108</v>
      </c>
      <c r="B10909" s="34" t="s">
        <v>46</v>
      </c>
      <c r="C10909" s="34" t="s">
        <v>195</v>
      </c>
      <c r="D10909" s="34">
        <f>CEILING(RIGHT(A10909,3)/VLOOKUP(INT(A10909/1000),辅助表!$A$1:$F$54,5,FALSE),1)*VLOOKUP(INT(A10909/1000),辅助表!$A$1:$F$54,6,FALSE)</f>
        <v>3</v>
      </c>
      <c r="E10909" s="34">
        <v>0</v>
      </c>
      <c r="F10909" s="34">
        <f>ROUND(D10909*VLOOKUP(INT(A10909/1000),辅助表!$A$1:$F$54,5,FALSE),0)/VLOOKUP(INT(A10909/1000),辅助表!$A$1:$F$54,6,FALSE)</f>
        <v>120</v>
      </c>
      <c r="G10909" s="34" t="str">
        <f>VLOOKUP(INT(A10909/1000),辅助表!$A$1:$F$54,4,FALSE)&amp;"+"&amp;(D10909/VLOOKUP(INT(A10909/1000),辅助表!$A$1:$F$54,6,FALSE))&amp;VLOOKUP(INT(A10909/1000),辅助表!$A$1:$G$54,7,FALSE)</f>
        <v>幸运+3</v>
      </c>
    </row>
    <row r="10910" spans="1:7" s="34" customFormat="1">
      <c r="A10910" s="26">
        <v>32109</v>
      </c>
      <c r="B10910" s="34" t="s">
        <v>46</v>
      </c>
      <c r="C10910" s="34" t="s">
        <v>195</v>
      </c>
      <c r="D10910" s="34">
        <f>CEILING(RIGHT(A10910,3)/VLOOKUP(INT(A10910/1000),辅助表!$A$1:$F$54,5,FALSE),1)*VLOOKUP(INT(A10910/1000),辅助表!$A$1:$F$54,6,FALSE)</f>
        <v>3</v>
      </c>
      <c r="E10910" s="34">
        <v>0</v>
      </c>
      <c r="F10910" s="34">
        <f>ROUND(D10910*VLOOKUP(INT(A10910/1000),辅助表!$A$1:$F$54,5,FALSE),0)/VLOOKUP(INT(A10910/1000),辅助表!$A$1:$F$54,6,FALSE)</f>
        <v>120</v>
      </c>
      <c r="G10910" s="34" t="str">
        <f>VLOOKUP(INT(A10910/1000),辅助表!$A$1:$F$54,4,FALSE)&amp;"+"&amp;(D10910/VLOOKUP(INT(A10910/1000),辅助表!$A$1:$F$54,6,FALSE))&amp;VLOOKUP(INT(A10910/1000),辅助表!$A$1:$G$54,7,FALSE)</f>
        <v>幸运+3</v>
      </c>
    </row>
    <row r="10911" spans="1:7" s="34" customFormat="1">
      <c r="A10911" s="26">
        <v>32110</v>
      </c>
      <c r="B10911" s="34" t="s">
        <v>46</v>
      </c>
      <c r="C10911" s="34" t="s">
        <v>195</v>
      </c>
      <c r="D10911" s="34">
        <f>CEILING(RIGHT(A10911,3)/VLOOKUP(INT(A10911/1000),辅助表!$A$1:$F$54,5,FALSE),1)*VLOOKUP(INT(A10911/1000),辅助表!$A$1:$F$54,6,FALSE)</f>
        <v>3</v>
      </c>
      <c r="E10911" s="34">
        <v>0</v>
      </c>
      <c r="F10911" s="34">
        <f>ROUND(D10911*VLOOKUP(INT(A10911/1000),辅助表!$A$1:$F$54,5,FALSE),0)/VLOOKUP(INT(A10911/1000),辅助表!$A$1:$F$54,6,FALSE)</f>
        <v>120</v>
      </c>
      <c r="G10911" s="34" t="str">
        <f>VLOOKUP(INT(A10911/1000),辅助表!$A$1:$F$54,4,FALSE)&amp;"+"&amp;(D10911/VLOOKUP(INT(A10911/1000),辅助表!$A$1:$F$54,6,FALSE))&amp;VLOOKUP(INT(A10911/1000),辅助表!$A$1:$G$54,7,FALSE)</f>
        <v>幸运+3</v>
      </c>
    </row>
    <row r="10912" spans="1:7" s="34" customFormat="1">
      <c r="A10912" s="26">
        <v>32111</v>
      </c>
      <c r="B10912" s="34" t="s">
        <v>46</v>
      </c>
      <c r="C10912" s="34" t="s">
        <v>195</v>
      </c>
      <c r="D10912" s="34">
        <f>CEILING(RIGHT(A10912,3)/VLOOKUP(INT(A10912/1000),辅助表!$A$1:$F$54,5,FALSE),1)*VLOOKUP(INT(A10912/1000),辅助表!$A$1:$F$54,6,FALSE)</f>
        <v>3</v>
      </c>
      <c r="E10912" s="34">
        <v>0</v>
      </c>
      <c r="F10912" s="34">
        <f>ROUND(D10912*VLOOKUP(INT(A10912/1000),辅助表!$A$1:$F$54,5,FALSE),0)/VLOOKUP(INT(A10912/1000),辅助表!$A$1:$F$54,6,FALSE)</f>
        <v>120</v>
      </c>
      <c r="G10912" s="34" t="str">
        <f>VLOOKUP(INT(A10912/1000),辅助表!$A$1:$F$54,4,FALSE)&amp;"+"&amp;(D10912/VLOOKUP(INT(A10912/1000),辅助表!$A$1:$F$54,6,FALSE))&amp;VLOOKUP(INT(A10912/1000),辅助表!$A$1:$G$54,7,FALSE)</f>
        <v>幸运+3</v>
      </c>
    </row>
    <row r="10913" spans="1:7" s="34" customFormat="1">
      <c r="A10913" s="26">
        <v>32112</v>
      </c>
      <c r="B10913" s="34" t="s">
        <v>46</v>
      </c>
      <c r="C10913" s="34" t="s">
        <v>195</v>
      </c>
      <c r="D10913" s="34">
        <f>CEILING(RIGHT(A10913,3)/VLOOKUP(INT(A10913/1000),辅助表!$A$1:$F$54,5,FALSE),1)*VLOOKUP(INT(A10913/1000),辅助表!$A$1:$F$54,6,FALSE)</f>
        <v>3</v>
      </c>
      <c r="E10913" s="34">
        <v>0</v>
      </c>
      <c r="F10913" s="34">
        <f>ROUND(D10913*VLOOKUP(INT(A10913/1000),辅助表!$A$1:$F$54,5,FALSE),0)/VLOOKUP(INT(A10913/1000),辅助表!$A$1:$F$54,6,FALSE)</f>
        <v>120</v>
      </c>
      <c r="G10913" s="34" t="str">
        <f>VLOOKUP(INT(A10913/1000),辅助表!$A$1:$F$54,4,FALSE)&amp;"+"&amp;(D10913/VLOOKUP(INT(A10913/1000),辅助表!$A$1:$F$54,6,FALSE))&amp;VLOOKUP(INT(A10913/1000),辅助表!$A$1:$G$54,7,FALSE)</f>
        <v>幸运+3</v>
      </c>
    </row>
    <row r="10914" spans="1:7" s="34" customFormat="1">
      <c r="A10914" s="26">
        <v>32113</v>
      </c>
      <c r="B10914" s="34" t="s">
        <v>46</v>
      </c>
      <c r="C10914" s="34" t="s">
        <v>195</v>
      </c>
      <c r="D10914" s="34">
        <f>CEILING(RIGHT(A10914,3)/VLOOKUP(INT(A10914/1000),辅助表!$A$1:$F$54,5,FALSE),1)*VLOOKUP(INT(A10914/1000),辅助表!$A$1:$F$54,6,FALSE)</f>
        <v>3</v>
      </c>
      <c r="E10914" s="34">
        <v>0</v>
      </c>
      <c r="F10914" s="34">
        <f>ROUND(D10914*VLOOKUP(INT(A10914/1000),辅助表!$A$1:$F$54,5,FALSE),0)/VLOOKUP(INT(A10914/1000),辅助表!$A$1:$F$54,6,FALSE)</f>
        <v>120</v>
      </c>
      <c r="G10914" s="34" t="str">
        <f>VLOOKUP(INT(A10914/1000),辅助表!$A$1:$F$54,4,FALSE)&amp;"+"&amp;(D10914/VLOOKUP(INT(A10914/1000),辅助表!$A$1:$F$54,6,FALSE))&amp;VLOOKUP(INT(A10914/1000),辅助表!$A$1:$G$54,7,FALSE)</f>
        <v>幸运+3</v>
      </c>
    </row>
    <row r="10915" spans="1:7" s="34" customFormat="1">
      <c r="A10915" s="26">
        <v>32114</v>
      </c>
      <c r="B10915" s="34" t="s">
        <v>46</v>
      </c>
      <c r="C10915" s="34" t="s">
        <v>195</v>
      </c>
      <c r="D10915" s="34">
        <f>CEILING(RIGHT(A10915,3)/VLOOKUP(INT(A10915/1000),辅助表!$A$1:$F$54,5,FALSE),1)*VLOOKUP(INT(A10915/1000),辅助表!$A$1:$F$54,6,FALSE)</f>
        <v>3</v>
      </c>
      <c r="E10915" s="34">
        <v>0</v>
      </c>
      <c r="F10915" s="34">
        <f>ROUND(D10915*VLOOKUP(INT(A10915/1000),辅助表!$A$1:$F$54,5,FALSE),0)/VLOOKUP(INT(A10915/1000),辅助表!$A$1:$F$54,6,FALSE)</f>
        <v>120</v>
      </c>
      <c r="G10915" s="34" t="str">
        <f>VLOOKUP(INT(A10915/1000),辅助表!$A$1:$F$54,4,FALSE)&amp;"+"&amp;(D10915/VLOOKUP(INT(A10915/1000),辅助表!$A$1:$F$54,6,FALSE))&amp;VLOOKUP(INT(A10915/1000),辅助表!$A$1:$G$54,7,FALSE)</f>
        <v>幸运+3</v>
      </c>
    </row>
    <row r="10916" spans="1:7" s="34" customFormat="1">
      <c r="A10916" s="26">
        <v>32115</v>
      </c>
      <c r="B10916" s="34" t="s">
        <v>46</v>
      </c>
      <c r="C10916" s="34" t="s">
        <v>195</v>
      </c>
      <c r="D10916" s="34">
        <f>CEILING(RIGHT(A10916,3)/VLOOKUP(INT(A10916/1000),辅助表!$A$1:$F$54,5,FALSE),1)*VLOOKUP(INT(A10916/1000),辅助表!$A$1:$F$54,6,FALSE)</f>
        <v>3</v>
      </c>
      <c r="E10916" s="34">
        <v>0</v>
      </c>
      <c r="F10916" s="34">
        <f>ROUND(D10916*VLOOKUP(INT(A10916/1000),辅助表!$A$1:$F$54,5,FALSE),0)/VLOOKUP(INT(A10916/1000),辅助表!$A$1:$F$54,6,FALSE)</f>
        <v>120</v>
      </c>
      <c r="G10916" s="34" t="str">
        <f>VLOOKUP(INT(A10916/1000),辅助表!$A$1:$F$54,4,FALSE)&amp;"+"&amp;(D10916/VLOOKUP(INT(A10916/1000),辅助表!$A$1:$F$54,6,FALSE))&amp;VLOOKUP(INT(A10916/1000),辅助表!$A$1:$G$54,7,FALSE)</f>
        <v>幸运+3</v>
      </c>
    </row>
    <row r="10917" spans="1:7" s="34" customFormat="1">
      <c r="A10917" s="26">
        <v>32116</v>
      </c>
      <c r="B10917" s="34" t="s">
        <v>46</v>
      </c>
      <c r="C10917" s="34" t="s">
        <v>195</v>
      </c>
      <c r="D10917" s="34">
        <f>CEILING(RIGHT(A10917,3)/VLOOKUP(INT(A10917/1000),辅助表!$A$1:$F$54,5,FALSE),1)*VLOOKUP(INT(A10917/1000),辅助表!$A$1:$F$54,6,FALSE)</f>
        <v>3</v>
      </c>
      <c r="E10917" s="34">
        <v>0</v>
      </c>
      <c r="F10917" s="34">
        <f>ROUND(D10917*VLOOKUP(INT(A10917/1000),辅助表!$A$1:$F$54,5,FALSE),0)/VLOOKUP(INT(A10917/1000),辅助表!$A$1:$F$54,6,FALSE)</f>
        <v>120</v>
      </c>
      <c r="G10917" s="34" t="str">
        <f>VLOOKUP(INT(A10917/1000),辅助表!$A$1:$F$54,4,FALSE)&amp;"+"&amp;(D10917/VLOOKUP(INT(A10917/1000),辅助表!$A$1:$F$54,6,FALSE))&amp;VLOOKUP(INT(A10917/1000),辅助表!$A$1:$G$54,7,FALSE)</f>
        <v>幸运+3</v>
      </c>
    </row>
    <row r="10918" spans="1:7" s="34" customFormat="1">
      <c r="A10918" s="26">
        <v>32117</v>
      </c>
      <c r="B10918" s="34" t="s">
        <v>46</v>
      </c>
      <c r="C10918" s="34" t="s">
        <v>195</v>
      </c>
      <c r="D10918" s="34">
        <f>CEILING(RIGHT(A10918,3)/VLOOKUP(INT(A10918/1000),辅助表!$A$1:$F$54,5,FALSE),1)*VLOOKUP(INT(A10918/1000),辅助表!$A$1:$F$54,6,FALSE)</f>
        <v>3</v>
      </c>
      <c r="E10918" s="34">
        <v>0</v>
      </c>
      <c r="F10918" s="34">
        <f>ROUND(D10918*VLOOKUP(INT(A10918/1000),辅助表!$A$1:$F$54,5,FALSE),0)/VLOOKUP(INT(A10918/1000),辅助表!$A$1:$F$54,6,FALSE)</f>
        <v>120</v>
      </c>
      <c r="G10918" s="34" t="str">
        <f>VLOOKUP(INT(A10918/1000),辅助表!$A$1:$F$54,4,FALSE)&amp;"+"&amp;(D10918/VLOOKUP(INT(A10918/1000),辅助表!$A$1:$F$54,6,FALSE))&amp;VLOOKUP(INT(A10918/1000),辅助表!$A$1:$G$54,7,FALSE)</f>
        <v>幸运+3</v>
      </c>
    </row>
    <row r="10919" spans="1:7" s="34" customFormat="1">
      <c r="A10919" s="26">
        <v>32118</v>
      </c>
      <c r="B10919" s="34" t="s">
        <v>46</v>
      </c>
      <c r="C10919" s="34" t="s">
        <v>195</v>
      </c>
      <c r="D10919" s="34">
        <f>CEILING(RIGHT(A10919,3)/VLOOKUP(INT(A10919/1000),辅助表!$A$1:$F$54,5,FALSE),1)*VLOOKUP(INT(A10919/1000),辅助表!$A$1:$F$54,6,FALSE)</f>
        <v>3</v>
      </c>
      <c r="E10919" s="34">
        <v>0</v>
      </c>
      <c r="F10919" s="34">
        <f>ROUND(D10919*VLOOKUP(INT(A10919/1000),辅助表!$A$1:$F$54,5,FALSE),0)/VLOOKUP(INT(A10919/1000),辅助表!$A$1:$F$54,6,FALSE)</f>
        <v>120</v>
      </c>
      <c r="G10919" s="34" t="str">
        <f>VLOOKUP(INT(A10919/1000),辅助表!$A$1:$F$54,4,FALSE)&amp;"+"&amp;(D10919/VLOOKUP(INT(A10919/1000),辅助表!$A$1:$F$54,6,FALSE))&amp;VLOOKUP(INT(A10919/1000),辅助表!$A$1:$G$54,7,FALSE)</f>
        <v>幸运+3</v>
      </c>
    </row>
    <row r="10920" spans="1:7" s="34" customFormat="1">
      <c r="A10920" s="26">
        <v>32119</v>
      </c>
      <c r="B10920" s="34" t="s">
        <v>46</v>
      </c>
      <c r="C10920" s="34" t="s">
        <v>195</v>
      </c>
      <c r="D10920" s="34">
        <f>CEILING(RIGHT(A10920,3)/VLOOKUP(INT(A10920/1000),辅助表!$A$1:$F$54,5,FALSE),1)*VLOOKUP(INT(A10920/1000),辅助表!$A$1:$F$54,6,FALSE)</f>
        <v>3</v>
      </c>
      <c r="E10920" s="34">
        <v>0</v>
      </c>
      <c r="F10920" s="34">
        <f>ROUND(D10920*VLOOKUP(INT(A10920/1000),辅助表!$A$1:$F$54,5,FALSE),0)/VLOOKUP(INT(A10920/1000),辅助表!$A$1:$F$54,6,FALSE)</f>
        <v>120</v>
      </c>
      <c r="G10920" s="34" t="str">
        <f>VLOOKUP(INT(A10920/1000),辅助表!$A$1:$F$54,4,FALSE)&amp;"+"&amp;(D10920/VLOOKUP(INT(A10920/1000),辅助表!$A$1:$F$54,6,FALSE))&amp;VLOOKUP(INT(A10920/1000),辅助表!$A$1:$G$54,7,FALSE)</f>
        <v>幸运+3</v>
      </c>
    </row>
    <row r="10921" spans="1:7" s="34" customFormat="1">
      <c r="A10921" s="26">
        <v>32120</v>
      </c>
      <c r="B10921" s="34" t="s">
        <v>46</v>
      </c>
      <c r="C10921" s="34" t="s">
        <v>195</v>
      </c>
      <c r="D10921" s="34">
        <f>CEILING(RIGHT(A10921,3)/VLOOKUP(INT(A10921/1000),辅助表!$A$1:$F$54,5,FALSE),1)*VLOOKUP(INT(A10921/1000),辅助表!$A$1:$F$54,6,FALSE)</f>
        <v>3</v>
      </c>
      <c r="E10921" s="34">
        <v>0</v>
      </c>
      <c r="F10921" s="34">
        <f>ROUND(D10921*VLOOKUP(INT(A10921/1000),辅助表!$A$1:$F$54,5,FALSE),0)/VLOOKUP(INT(A10921/1000),辅助表!$A$1:$F$54,6,FALSE)</f>
        <v>120</v>
      </c>
      <c r="G10921" s="34" t="str">
        <f>VLOOKUP(INT(A10921/1000),辅助表!$A$1:$F$54,4,FALSE)&amp;"+"&amp;(D10921/VLOOKUP(INT(A10921/1000),辅助表!$A$1:$F$54,6,FALSE))&amp;VLOOKUP(INT(A10921/1000),辅助表!$A$1:$G$54,7,FALSE)</f>
        <v>幸运+3</v>
      </c>
    </row>
    <row r="10922" spans="1:7" s="34" customFormat="1">
      <c r="A10922" s="26">
        <v>32121</v>
      </c>
      <c r="B10922" s="34" t="s">
        <v>46</v>
      </c>
      <c r="C10922" s="34" t="s">
        <v>195</v>
      </c>
      <c r="D10922" s="34">
        <f>CEILING(RIGHT(A10922,3)/VLOOKUP(INT(A10922/1000),辅助表!$A$1:$F$54,5,FALSE),1)*VLOOKUP(INT(A10922/1000),辅助表!$A$1:$F$54,6,FALSE)</f>
        <v>4</v>
      </c>
      <c r="E10922" s="34">
        <v>0</v>
      </c>
      <c r="F10922" s="34">
        <f>ROUND(D10922*VLOOKUP(INT(A10922/1000),辅助表!$A$1:$F$54,5,FALSE),0)/VLOOKUP(INT(A10922/1000),辅助表!$A$1:$F$54,6,FALSE)</f>
        <v>160</v>
      </c>
      <c r="G10922" s="34" t="str">
        <f>VLOOKUP(INT(A10922/1000),辅助表!$A$1:$F$54,4,FALSE)&amp;"+"&amp;(D10922/VLOOKUP(INT(A10922/1000),辅助表!$A$1:$F$54,6,FALSE))&amp;VLOOKUP(INT(A10922/1000),辅助表!$A$1:$G$54,7,FALSE)</f>
        <v>幸运+4</v>
      </c>
    </row>
    <row r="10923" spans="1:7" s="34" customFormat="1">
      <c r="A10923" s="26">
        <v>32122</v>
      </c>
      <c r="B10923" s="34" t="s">
        <v>46</v>
      </c>
      <c r="C10923" s="34" t="s">
        <v>195</v>
      </c>
      <c r="D10923" s="34">
        <f>CEILING(RIGHT(A10923,3)/VLOOKUP(INT(A10923/1000),辅助表!$A$1:$F$54,5,FALSE),1)*VLOOKUP(INT(A10923/1000),辅助表!$A$1:$F$54,6,FALSE)</f>
        <v>4</v>
      </c>
      <c r="E10923" s="34">
        <v>0</v>
      </c>
      <c r="F10923" s="34">
        <f>ROUND(D10923*VLOOKUP(INT(A10923/1000),辅助表!$A$1:$F$54,5,FALSE),0)/VLOOKUP(INT(A10923/1000),辅助表!$A$1:$F$54,6,FALSE)</f>
        <v>160</v>
      </c>
      <c r="G10923" s="34" t="str">
        <f>VLOOKUP(INT(A10923/1000),辅助表!$A$1:$F$54,4,FALSE)&amp;"+"&amp;(D10923/VLOOKUP(INT(A10923/1000),辅助表!$A$1:$F$54,6,FALSE))&amp;VLOOKUP(INT(A10923/1000),辅助表!$A$1:$G$54,7,FALSE)</f>
        <v>幸运+4</v>
      </c>
    </row>
    <row r="10924" spans="1:7" s="34" customFormat="1">
      <c r="A10924" s="26">
        <v>32123</v>
      </c>
      <c r="B10924" s="34" t="s">
        <v>46</v>
      </c>
      <c r="C10924" s="34" t="s">
        <v>195</v>
      </c>
      <c r="D10924" s="34">
        <f>CEILING(RIGHT(A10924,3)/VLOOKUP(INT(A10924/1000),辅助表!$A$1:$F$54,5,FALSE),1)*VLOOKUP(INT(A10924/1000),辅助表!$A$1:$F$54,6,FALSE)</f>
        <v>4</v>
      </c>
      <c r="E10924" s="34">
        <v>0</v>
      </c>
      <c r="F10924" s="34">
        <f>ROUND(D10924*VLOOKUP(INT(A10924/1000),辅助表!$A$1:$F$54,5,FALSE),0)/VLOOKUP(INT(A10924/1000),辅助表!$A$1:$F$54,6,FALSE)</f>
        <v>160</v>
      </c>
      <c r="G10924" s="34" t="str">
        <f>VLOOKUP(INT(A10924/1000),辅助表!$A$1:$F$54,4,FALSE)&amp;"+"&amp;(D10924/VLOOKUP(INT(A10924/1000),辅助表!$A$1:$F$54,6,FALSE))&amp;VLOOKUP(INT(A10924/1000),辅助表!$A$1:$G$54,7,FALSE)</f>
        <v>幸运+4</v>
      </c>
    </row>
    <row r="10925" spans="1:7" s="34" customFormat="1">
      <c r="A10925" s="26">
        <v>32124</v>
      </c>
      <c r="B10925" s="34" t="s">
        <v>46</v>
      </c>
      <c r="C10925" s="34" t="s">
        <v>195</v>
      </c>
      <c r="D10925" s="34">
        <f>CEILING(RIGHT(A10925,3)/VLOOKUP(INT(A10925/1000),辅助表!$A$1:$F$54,5,FALSE),1)*VLOOKUP(INT(A10925/1000),辅助表!$A$1:$F$54,6,FALSE)</f>
        <v>4</v>
      </c>
      <c r="E10925" s="34">
        <v>0</v>
      </c>
      <c r="F10925" s="34">
        <f>ROUND(D10925*VLOOKUP(INT(A10925/1000),辅助表!$A$1:$F$54,5,FALSE),0)/VLOOKUP(INT(A10925/1000),辅助表!$A$1:$F$54,6,FALSE)</f>
        <v>160</v>
      </c>
      <c r="G10925" s="34" t="str">
        <f>VLOOKUP(INT(A10925/1000),辅助表!$A$1:$F$54,4,FALSE)&amp;"+"&amp;(D10925/VLOOKUP(INT(A10925/1000),辅助表!$A$1:$F$54,6,FALSE))&amp;VLOOKUP(INT(A10925/1000),辅助表!$A$1:$G$54,7,FALSE)</f>
        <v>幸运+4</v>
      </c>
    </row>
    <row r="10926" spans="1:7" s="34" customFormat="1">
      <c r="A10926" s="26">
        <v>32125</v>
      </c>
      <c r="B10926" s="34" t="s">
        <v>46</v>
      </c>
      <c r="C10926" s="34" t="s">
        <v>195</v>
      </c>
      <c r="D10926" s="34">
        <f>CEILING(RIGHT(A10926,3)/VLOOKUP(INT(A10926/1000),辅助表!$A$1:$F$54,5,FALSE),1)*VLOOKUP(INT(A10926/1000),辅助表!$A$1:$F$54,6,FALSE)</f>
        <v>4</v>
      </c>
      <c r="E10926" s="34">
        <v>0</v>
      </c>
      <c r="F10926" s="34">
        <f>ROUND(D10926*VLOOKUP(INT(A10926/1000),辅助表!$A$1:$F$54,5,FALSE),0)/VLOOKUP(INT(A10926/1000),辅助表!$A$1:$F$54,6,FALSE)</f>
        <v>160</v>
      </c>
      <c r="G10926" s="34" t="str">
        <f>VLOOKUP(INT(A10926/1000),辅助表!$A$1:$F$54,4,FALSE)&amp;"+"&amp;(D10926/VLOOKUP(INT(A10926/1000),辅助表!$A$1:$F$54,6,FALSE))&amp;VLOOKUP(INT(A10926/1000),辅助表!$A$1:$G$54,7,FALSE)</f>
        <v>幸运+4</v>
      </c>
    </row>
    <row r="10927" spans="1:7" s="34" customFormat="1">
      <c r="A10927" s="26">
        <v>32126</v>
      </c>
      <c r="B10927" s="34" t="s">
        <v>46</v>
      </c>
      <c r="C10927" s="34" t="s">
        <v>195</v>
      </c>
      <c r="D10927" s="34">
        <f>CEILING(RIGHT(A10927,3)/VLOOKUP(INT(A10927/1000),辅助表!$A$1:$F$54,5,FALSE),1)*VLOOKUP(INT(A10927/1000),辅助表!$A$1:$F$54,6,FALSE)</f>
        <v>4</v>
      </c>
      <c r="E10927" s="34">
        <v>0</v>
      </c>
      <c r="F10927" s="34">
        <f>ROUND(D10927*VLOOKUP(INT(A10927/1000),辅助表!$A$1:$F$54,5,FALSE),0)/VLOOKUP(INT(A10927/1000),辅助表!$A$1:$F$54,6,FALSE)</f>
        <v>160</v>
      </c>
      <c r="G10927" s="34" t="str">
        <f>VLOOKUP(INT(A10927/1000),辅助表!$A$1:$F$54,4,FALSE)&amp;"+"&amp;(D10927/VLOOKUP(INT(A10927/1000),辅助表!$A$1:$F$54,6,FALSE))&amp;VLOOKUP(INT(A10927/1000),辅助表!$A$1:$G$54,7,FALSE)</f>
        <v>幸运+4</v>
      </c>
    </row>
    <row r="10928" spans="1:7" s="34" customFormat="1">
      <c r="A10928" s="26">
        <v>32127</v>
      </c>
      <c r="B10928" s="34" t="s">
        <v>46</v>
      </c>
      <c r="C10928" s="34" t="s">
        <v>195</v>
      </c>
      <c r="D10928" s="34">
        <f>CEILING(RIGHT(A10928,3)/VLOOKUP(INT(A10928/1000),辅助表!$A$1:$F$54,5,FALSE),1)*VLOOKUP(INT(A10928/1000),辅助表!$A$1:$F$54,6,FALSE)</f>
        <v>4</v>
      </c>
      <c r="E10928" s="34">
        <v>0</v>
      </c>
      <c r="F10928" s="34">
        <f>ROUND(D10928*VLOOKUP(INT(A10928/1000),辅助表!$A$1:$F$54,5,FALSE),0)/VLOOKUP(INT(A10928/1000),辅助表!$A$1:$F$54,6,FALSE)</f>
        <v>160</v>
      </c>
      <c r="G10928" s="34" t="str">
        <f>VLOOKUP(INT(A10928/1000),辅助表!$A$1:$F$54,4,FALSE)&amp;"+"&amp;(D10928/VLOOKUP(INT(A10928/1000),辅助表!$A$1:$F$54,6,FALSE))&amp;VLOOKUP(INT(A10928/1000),辅助表!$A$1:$G$54,7,FALSE)</f>
        <v>幸运+4</v>
      </c>
    </row>
    <row r="10929" spans="1:7" s="34" customFormat="1">
      <c r="A10929" s="26">
        <v>32128</v>
      </c>
      <c r="B10929" s="34" t="s">
        <v>46</v>
      </c>
      <c r="C10929" s="34" t="s">
        <v>195</v>
      </c>
      <c r="D10929" s="34">
        <f>CEILING(RIGHT(A10929,3)/VLOOKUP(INT(A10929/1000),辅助表!$A$1:$F$54,5,FALSE),1)*VLOOKUP(INT(A10929/1000),辅助表!$A$1:$F$54,6,FALSE)</f>
        <v>4</v>
      </c>
      <c r="E10929" s="34">
        <v>0</v>
      </c>
      <c r="F10929" s="34">
        <f>ROUND(D10929*VLOOKUP(INT(A10929/1000),辅助表!$A$1:$F$54,5,FALSE),0)/VLOOKUP(INT(A10929/1000),辅助表!$A$1:$F$54,6,FALSE)</f>
        <v>160</v>
      </c>
      <c r="G10929" s="34" t="str">
        <f>VLOOKUP(INT(A10929/1000),辅助表!$A$1:$F$54,4,FALSE)&amp;"+"&amp;(D10929/VLOOKUP(INT(A10929/1000),辅助表!$A$1:$F$54,6,FALSE))&amp;VLOOKUP(INT(A10929/1000),辅助表!$A$1:$G$54,7,FALSE)</f>
        <v>幸运+4</v>
      </c>
    </row>
    <row r="10930" spans="1:7" s="34" customFormat="1">
      <c r="A10930" s="26">
        <v>32129</v>
      </c>
      <c r="B10930" s="34" t="s">
        <v>46</v>
      </c>
      <c r="C10930" s="34" t="s">
        <v>195</v>
      </c>
      <c r="D10930" s="34">
        <f>CEILING(RIGHT(A10930,3)/VLOOKUP(INT(A10930/1000),辅助表!$A$1:$F$54,5,FALSE),1)*VLOOKUP(INT(A10930/1000),辅助表!$A$1:$F$54,6,FALSE)</f>
        <v>4</v>
      </c>
      <c r="E10930" s="34">
        <v>0</v>
      </c>
      <c r="F10930" s="34">
        <f>ROUND(D10930*VLOOKUP(INT(A10930/1000),辅助表!$A$1:$F$54,5,FALSE),0)/VLOOKUP(INT(A10930/1000),辅助表!$A$1:$F$54,6,FALSE)</f>
        <v>160</v>
      </c>
      <c r="G10930" s="34" t="str">
        <f>VLOOKUP(INT(A10930/1000),辅助表!$A$1:$F$54,4,FALSE)&amp;"+"&amp;(D10930/VLOOKUP(INT(A10930/1000),辅助表!$A$1:$F$54,6,FALSE))&amp;VLOOKUP(INT(A10930/1000),辅助表!$A$1:$G$54,7,FALSE)</f>
        <v>幸运+4</v>
      </c>
    </row>
    <row r="10931" spans="1:7" s="34" customFormat="1">
      <c r="A10931" s="26">
        <v>32130</v>
      </c>
      <c r="B10931" s="34" t="s">
        <v>46</v>
      </c>
      <c r="C10931" s="34" t="s">
        <v>195</v>
      </c>
      <c r="D10931" s="34">
        <f>CEILING(RIGHT(A10931,3)/VLOOKUP(INT(A10931/1000),辅助表!$A$1:$F$54,5,FALSE),1)*VLOOKUP(INT(A10931/1000),辅助表!$A$1:$F$54,6,FALSE)</f>
        <v>4</v>
      </c>
      <c r="E10931" s="34">
        <v>0</v>
      </c>
      <c r="F10931" s="34">
        <f>ROUND(D10931*VLOOKUP(INT(A10931/1000),辅助表!$A$1:$F$54,5,FALSE),0)/VLOOKUP(INT(A10931/1000),辅助表!$A$1:$F$54,6,FALSE)</f>
        <v>160</v>
      </c>
      <c r="G10931" s="34" t="str">
        <f>VLOOKUP(INT(A10931/1000),辅助表!$A$1:$F$54,4,FALSE)&amp;"+"&amp;(D10931/VLOOKUP(INT(A10931/1000),辅助表!$A$1:$F$54,6,FALSE))&amp;VLOOKUP(INT(A10931/1000),辅助表!$A$1:$G$54,7,FALSE)</f>
        <v>幸运+4</v>
      </c>
    </row>
    <row r="10932" spans="1:7" s="34" customFormat="1">
      <c r="A10932" s="26">
        <v>32131</v>
      </c>
      <c r="B10932" s="34" t="s">
        <v>46</v>
      </c>
      <c r="C10932" s="34" t="s">
        <v>195</v>
      </c>
      <c r="D10932" s="34">
        <f>CEILING(RIGHT(A10932,3)/VLOOKUP(INT(A10932/1000),辅助表!$A$1:$F$54,5,FALSE),1)*VLOOKUP(INT(A10932/1000),辅助表!$A$1:$F$54,6,FALSE)</f>
        <v>4</v>
      </c>
      <c r="E10932" s="34">
        <v>0</v>
      </c>
      <c r="F10932" s="34">
        <f>ROUND(D10932*VLOOKUP(INT(A10932/1000),辅助表!$A$1:$F$54,5,FALSE),0)/VLOOKUP(INT(A10932/1000),辅助表!$A$1:$F$54,6,FALSE)</f>
        <v>160</v>
      </c>
      <c r="G10932" s="34" t="str">
        <f>VLOOKUP(INT(A10932/1000),辅助表!$A$1:$F$54,4,FALSE)&amp;"+"&amp;(D10932/VLOOKUP(INT(A10932/1000),辅助表!$A$1:$F$54,6,FALSE))&amp;VLOOKUP(INT(A10932/1000),辅助表!$A$1:$G$54,7,FALSE)</f>
        <v>幸运+4</v>
      </c>
    </row>
    <row r="10933" spans="1:7" s="34" customFormat="1">
      <c r="A10933" s="26">
        <v>32132</v>
      </c>
      <c r="B10933" s="34" t="s">
        <v>46</v>
      </c>
      <c r="C10933" s="34" t="s">
        <v>195</v>
      </c>
      <c r="D10933" s="34">
        <f>CEILING(RIGHT(A10933,3)/VLOOKUP(INT(A10933/1000),辅助表!$A$1:$F$54,5,FALSE),1)*VLOOKUP(INT(A10933/1000),辅助表!$A$1:$F$54,6,FALSE)</f>
        <v>4</v>
      </c>
      <c r="E10933" s="34">
        <v>0</v>
      </c>
      <c r="F10933" s="34">
        <f>ROUND(D10933*VLOOKUP(INT(A10933/1000),辅助表!$A$1:$F$54,5,FALSE),0)/VLOOKUP(INT(A10933/1000),辅助表!$A$1:$F$54,6,FALSE)</f>
        <v>160</v>
      </c>
      <c r="G10933" s="34" t="str">
        <f>VLOOKUP(INT(A10933/1000),辅助表!$A$1:$F$54,4,FALSE)&amp;"+"&amp;(D10933/VLOOKUP(INT(A10933/1000),辅助表!$A$1:$F$54,6,FALSE))&amp;VLOOKUP(INT(A10933/1000),辅助表!$A$1:$G$54,7,FALSE)</f>
        <v>幸运+4</v>
      </c>
    </row>
    <row r="10934" spans="1:7" s="34" customFormat="1">
      <c r="A10934" s="26">
        <v>32133</v>
      </c>
      <c r="B10934" s="34" t="s">
        <v>46</v>
      </c>
      <c r="C10934" s="34" t="s">
        <v>195</v>
      </c>
      <c r="D10934" s="34">
        <f>CEILING(RIGHT(A10934,3)/VLOOKUP(INT(A10934/1000),辅助表!$A$1:$F$54,5,FALSE),1)*VLOOKUP(INT(A10934/1000),辅助表!$A$1:$F$54,6,FALSE)</f>
        <v>4</v>
      </c>
      <c r="E10934" s="34">
        <v>0</v>
      </c>
      <c r="F10934" s="34">
        <f>ROUND(D10934*VLOOKUP(INT(A10934/1000),辅助表!$A$1:$F$54,5,FALSE),0)/VLOOKUP(INT(A10934/1000),辅助表!$A$1:$F$54,6,FALSE)</f>
        <v>160</v>
      </c>
      <c r="G10934" s="34" t="str">
        <f>VLOOKUP(INT(A10934/1000),辅助表!$A$1:$F$54,4,FALSE)&amp;"+"&amp;(D10934/VLOOKUP(INT(A10934/1000),辅助表!$A$1:$F$54,6,FALSE))&amp;VLOOKUP(INT(A10934/1000),辅助表!$A$1:$G$54,7,FALSE)</f>
        <v>幸运+4</v>
      </c>
    </row>
    <row r="10935" spans="1:7" s="34" customFormat="1">
      <c r="A10935" s="26">
        <v>32134</v>
      </c>
      <c r="B10935" s="34" t="s">
        <v>46</v>
      </c>
      <c r="C10935" s="34" t="s">
        <v>195</v>
      </c>
      <c r="D10935" s="34">
        <f>CEILING(RIGHT(A10935,3)/VLOOKUP(INT(A10935/1000),辅助表!$A$1:$F$54,5,FALSE),1)*VLOOKUP(INT(A10935/1000),辅助表!$A$1:$F$54,6,FALSE)</f>
        <v>4</v>
      </c>
      <c r="E10935" s="34">
        <v>0</v>
      </c>
      <c r="F10935" s="34">
        <f>ROUND(D10935*VLOOKUP(INT(A10935/1000),辅助表!$A$1:$F$54,5,FALSE),0)/VLOOKUP(INT(A10935/1000),辅助表!$A$1:$F$54,6,FALSE)</f>
        <v>160</v>
      </c>
      <c r="G10935" s="34" t="str">
        <f>VLOOKUP(INT(A10935/1000),辅助表!$A$1:$F$54,4,FALSE)&amp;"+"&amp;(D10935/VLOOKUP(INT(A10935/1000),辅助表!$A$1:$F$54,6,FALSE))&amp;VLOOKUP(INT(A10935/1000),辅助表!$A$1:$G$54,7,FALSE)</f>
        <v>幸运+4</v>
      </c>
    </row>
    <row r="10936" spans="1:7" s="34" customFormat="1">
      <c r="A10936" s="26">
        <v>32135</v>
      </c>
      <c r="B10936" s="34" t="s">
        <v>46</v>
      </c>
      <c r="C10936" s="34" t="s">
        <v>195</v>
      </c>
      <c r="D10936" s="34">
        <f>CEILING(RIGHT(A10936,3)/VLOOKUP(INT(A10936/1000),辅助表!$A$1:$F$54,5,FALSE),1)*VLOOKUP(INT(A10936/1000),辅助表!$A$1:$F$54,6,FALSE)</f>
        <v>4</v>
      </c>
      <c r="E10936" s="34">
        <v>0</v>
      </c>
      <c r="F10936" s="34">
        <f>ROUND(D10936*VLOOKUP(INT(A10936/1000),辅助表!$A$1:$F$54,5,FALSE),0)/VLOOKUP(INT(A10936/1000),辅助表!$A$1:$F$54,6,FALSE)</f>
        <v>160</v>
      </c>
      <c r="G10936" s="34" t="str">
        <f>VLOOKUP(INT(A10936/1000),辅助表!$A$1:$F$54,4,FALSE)&amp;"+"&amp;(D10936/VLOOKUP(INT(A10936/1000),辅助表!$A$1:$F$54,6,FALSE))&amp;VLOOKUP(INT(A10936/1000),辅助表!$A$1:$G$54,7,FALSE)</f>
        <v>幸运+4</v>
      </c>
    </row>
    <row r="10937" spans="1:7" s="34" customFormat="1">
      <c r="A10937" s="26">
        <v>32136</v>
      </c>
      <c r="B10937" s="34" t="s">
        <v>46</v>
      </c>
      <c r="C10937" s="34" t="s">
        <v>195</v>
      </c>
      <c r="D10937" s="34">
        <f>CEILING(RIGHT(A10937,3)/VLOOKUP(INT(A10937/1000),辅助表!$A$1:$F$54,5,FALSE),1)*VLOOKUP(INT(A10937/1000),辅助表!$A$1:$F$54,6,FALSE)</f>
        <v>4</v>
      </c>
      <c r="E10937" s="34">
        <v>0</v>
      </c>
      <c r="F10937" s="34">
        <f>ROUND(D10937*VLOOKUP(INT(A10937/1000),辅助表!$A$1:$F$54,5,FALSE),0)/VLOOKUP(INT(A10937/1000),辅助表!$A$1:$F$54,6,FALSE)</f>
        <v>160</v>
      </c>
      <c r="G10937" s="34" t="str">
        <f>VLOOKUP(INT(A10937/1000),辅助表!$A$1:$F$54,4,FALSE)&amp;"+"&amp;(D10937/VLOOKUP(INT(A10937/1000),辅助表!$A$1:$F$54,6,FALSE))&amp;VLOOKUP(INT(A10937/1000),辅助表!$A$1:$G$54,7,FALSE)</f>
        <v>幸运+4</v>
      </c>
    </row>
    <row r="10938" spans="1:7" s="34" customFormat="1">
      <c r="A10938" s="26">
        <v>32137</v>
      </c>
      <c r="B10938" s="34" t="s">
        <v>46</v>
      </c>
      <c r="C10938" s="34" t="s">
        <v>195</v>
      </c>
      <c r="D10938" s="34">
        <f>CEILING(RIGHT(A10938,3)/VLOOKUP(INT(A10938/1000),辅助表!$A$1:$F$54,5,FALSE),1)*VLOOKUP(INT(A10938/1000),辅助表!$A$1:$F$54,6,FALSE)</f>
        <v>4</v>
      </c>
      <c r="E10938" s="34">
        <v>0</v>
      </c>
      <c r="F10938" s="34">
        <f>ROUND(D10938*VLOOKUP(INT(A10938/1000),辅助表!$A$1:$F$54,5,FALSE),0)/VLOOKUP(INT(A10938/1000),辅助表!$A$1:$F$54,6,FALSE)</f>
        <v>160</v>
      </c>
      <c r="G10938" s="34" t="str">
        <f>VLOOKUP(INT(A10938/1000),辅助表!$A$1:$F$54,4,FALSE)&amp;"+"&amp;(D10938/VLOOKUP(INT(A10938/1000),辅助表!$A$1:$F$54,6,FALSE))&amp;VLOOKUP(INT(A10938/1000),辅助表!$A$1:$G$54,7,FALSE)</f>
        <v>幸运+4</v>
      </c>
    </row>
    <row r="10939" spans="1:7" s="34" customFormat="1">
      <c r="A10939" s="26">
        <v>32138</v>
      </c>
      <c r="B10939" s="34" t="s">
        <v>46</v>
      </c>
      <c r="C10939" s="34" t="s">
        <v>195</v>
      </c>
      <c r="D10939" s="34">
        <f>CEILING(RIGHT(A10939,3)/VLOOKUP(INT(A10939/1000),辅助表!$A$1:$F$54,5,FALSE),1)*VLOOKUP(INT(A10939/1000),辅助表!$A$1:$F$54,6,FALSE)</f>
        <v>4</v>
      </c>
      <c r="E10939" s="34">
        <v>0</v>
      </c>
      <c r="F10939" s="34">
        <f>ROUND(D10939*VLOOKUP(INT(A10939/1000),辅助表!$A$1:$F$54,5,FALSE),0)/VLOOKUP(INT(A10939/1000),辅助表!$A$1:$F$54,6,FALSE)</f>
        <v>160</v>
      </c>
      <c r="G10939" s="34" t="str">
        <f>VLOOKUP(INT(A10939/1000),辅助表!$A$1:$F$54,4,FALSE)&amp;"+"&amp;(D10939/VLOOKUP(INT(A10939/1000),辅助表!$A$1:$F$54,6,FALSE))&amp;VLOOKUP(INT(A10939/1000),辅助表!$A$1:$G$54,7,FALSE)</f>
        <v>幸运+4</v>
      </c>
    </row>
    <row r="10940" spans="1:7" s="34" customFormat="1">
      <c r="A10940" s="26">
        <v>32139</v>
      </c>
      <c r="B10940" s="34" t="s">
        <v>46</v>
      </c>
      <c r="C10940" s="34" t="s">
        <v>195</v>
      </c>
      <c r="D10940" s="34">
        <f>CEILING(RIGHT(A10940,3)/VLOOKUP(INT(A10940/1000),辅助表!$A$1:$F$54,5,FALSE),1)*VLOOKUP(INT(A10940/1000),辅助表!$A$1:$F$54,6,FALSE)</f>
        <v>4</v>
      </c>
      <c r="E10940" s="34">
        <v>0</v>
      </c>
      <c r="F10940" s="34">
        <f>ROUND(D10940*VLOOKUP(INT(A10940/1000),辅助表!$A$1:$F$54,5,FALSE),0)/VLOOKUP(INT(A10940/1000),辅助表!$A$1:$F$54,6,FALSE)</f>
        <v>160</v>
      </c>
      <c r="G10940" s="34" t="str">
        <f>VLOOKUP(INT(A10940/1000),辅助表!$A$1:$F$54,4,FALSE)&amp;"+"&amp;(D10940/VLOOKUP(INT(A10940/1000),辅助表!$A$1:$F$54,6,FALSE))&amp;VLOOKUP(INT(A10940/1000),辅助表!$A$1:$G$54,7,FALSE)</f>
        <v>幸运+4</v>
      </c>
    </row>
    <row r="10941" spans="1:7" s="34" customFormat="1">
      <c r="A10941" s="26">
        <v>32140</v>
      </c>
      <c r="B10941" s="34" t="s">
        <v>46</v>
      </c>
      <c r="C10941" s="34" t="s">
        <v>195</v>
      </c>
      <c r="D10941" s="34">
        <f>CEILING(RIGHT(A10941,3)/VLOOKUP(INT(A10941/1000),辅助表!$A$1:$F$54,5,FALSE),1)*VLOOKUP(INT(A10941/1000),辅助表!$A$1:$F$54,6,FALSE)</f>
        <v>4</v>
      </c>
      <c r="E10941" s="34">
        <v>0</v>
      </c>
      <c r="F10941" s="34">
        <f>ROUND(D10941*VLOOKUP(INT(A10941/1000),辅助表!$A$1:$F$54,5,FALSE),0)/VLOOKUP(INT(A10941/1000),辅助表!$A$1:$F$54,6,FALSE)</f>
        <v>160</v>
      </c>
      <c r="G10941" s="34" t="str">
        <f>VLOOKUP(INT(A10941/1000),辅助表!$A$1:$F$54,4,FALSE)&amp;"+"&amp;(D10941/VLOOKUP(INT(A10941/1000),辅助表!$A$1:$F$54,6,FALSE))&amp;VLOOKUP(INT(A10941/1000),辅助表!$A$1:$G$54,7,FALSE)</f>
        <v>幸运+4</v>
      </c>
    </row>
    <row r="10942" spans="1:7" s="34" customFormat="1">
      <c r="A10942" s="26">
        <v>32141</v>
      </c>
      <c r="B10942" s="34" t="s">
        <v>46</v>
      </c>
      <c r="C10942" s="34" t="s">
        <v>195</v>
      </c>
      <c r="D10942" s="34">
        <f>CEILING(RIGHT(A10942,3)/VLOOKUP(INT(A10942/1000),辅助表!$A$1:$F$54,5,FALSE),1)*VLOOKUP(INT(A10942/1000),辅助表!$A$1:$F$54,6,FALSE)</f>
        <v>4</v>
      </c>
      <c r="E10942" s="34">
        <v>0</v>
      </c>
      <c r="F10942" s="34">
        <f>ROUND(D10942*VLOOKUP(INT(A10942/1000),辅助表!$A$1:$F$54,5,FALSE),0)/VLOOKUP(INT(A10942/1000),辅助表!$A$1:$F$54,6,FALSE)</f>
        <v>160</v>
      </c>
      <c r="G10942" s="34" t="str">
        <f>VLOOKUP(INT(A10942/1000),辅助表!$A$1:$F$54,4,FALSE)&amp;"+"&amp;(D10942/VLOOKUP(INT(A10942/1000),辅助表!$A$1:$F$54,6,FALSE))&amp;VLOOKUP(INT(A10942/1000),辅助表!$A$1:$G$54,7,FALSE)</f>
        <v>幸运+4</v>
      </c>
    </row>
    <row r="10943" spans="1:7" s="34" customFormat="1">
      <c r="A10943" s="26">
        <v>32142</v>
      </c>
      <c r="B10943" s="34" t="s">
        <v>46</v>
      </c>
      <c r="C10943" s="34" t="s">
        <v>195</v>
      </c>
      <c r="D10943" s="34">
        <f>CEILING(RIGHT(A10943,3)/VLOOKUP(INT(A10943/1000),辅助表!$A$1:$F$54,5,FALSE),1)*VLOOKUP(INT(A10943/1000),辅助表!$A$1:$F$54,6,FALSE)</f>
        <v>4</v>
      </c>
      <c r="E10943" s="34">
        <v>0</v>
      </c>
      <c r="F10943" s="34">
        <f>ROUND(D10943*VLOOKUP(INT(A10943/1000),辅助表!$A$1:$F$54,5,FALSE),0)/VLOOKUP(INT(A10943/1000),辅助表!$A$1:$F$54,6,FALSE)</f>
        <v>160</v>
      </c>
      <c r="G10943" s="34" t="str">
        <f>VLOOKUP(INT(A10943/1000),辅助表!$A$1:$F$54,4,FALSE)&amp;"+"&amp;(D10943/VLOOKUP(INT(A10943/1000),辅助表!$A$1:$F$54,6,FALSE))&amp;VLOOKUP(INT(A10943/1000),辅助表!$A$1:$G$54,7,FALSE)</f>
        <v>幸运+4</v>
      </c>
    </row>
    <row r="10944" spans="1:7" s="34" customFormat="1">
      <c r="A10944" s="26">
        <v>32143</v>
      </c>
      <c r="B10944" s="34" t="s">
        <v>46</v>
      </c>
      <c r="C10944" s="34" t="s">
        <v>195</v>
      </c>
      <c r="D10944" s="34">
        <f>CEILING(RIGHT(A10944,3)/VLOOKUP(INT(A10944/1000),辅助表!$A$1:$F$54,5,FALSE),1)*VLOOKUP(INT(A10944/1000),辅助表!$A$1:$F$54,6,FALSE)</f>
        <v>4</v>
      </c>
      <c r="E10944" s="34">
        <v>0</v>
      </c>
      <c r="F10944" s="34">
        <f>ROUND(D10944*VLOOKUP(INT(A10944/1000),辅助表!$A$1:$F$54,5,FALSE),0)/VLOOKUP(INT(A10944/1000),辅助表!$A$1:$F$54,6,FALSE)</f>
        <v>160</v>
      </c>
      <c r="G10944" s="34" t="str">
        <f>VLOOKUP(INT(A10944/1000),辅助表!$A$1:$F$54,4,FALSE)&amp;"+"&amp;(D10944/VLOOKUP(INT(A10944/1000),辅助表!$A$1:$F$54,6,FALSE))&amp;VLOOKUP(INT(A10944/1000),辅助表!$A$1:$G$54,7,FALSE)</f>
        <v>幸运+4</v>
      </c>
    </row>
    <row r="10945" spans="1:7" s="34" customFormat="1">
      <c r="A10945" s="26">
        <v>32144</v>
      </c>
      <c r="B10945" s="34" t="s">
        <v>46</v>
      </c>
      <c r="C10945" s="34" t="s">
        <v>195</v>
      </c>
      <c r="D10945" s="34">
        <f>CEILING(RIGHT(A10945,3)/VLOOKUP(INT(A10945/1000),辅助表!$A$1:$F$54,5,FALSE),1)*VLOOKUP(INT(A10945/1000),辅助表!$A$1:$F$54,6,FALSE)</f>
        <v>4</v>
      </c>
      <c r="E10945" s="34">
        <v>0</v>
      </c>
      <c r="F10945" s="34">
        <f>ROUND(D10945*VLOOKUP(INT(A10945/1000),辅助表!$A$1:$F$54,5,FALSE),0)/VLOOKUP(INT(A10945/1000),辅助表!$A$1:$F$54,6,FALSE)</f>
        <v>160</v>
      </c>
      <c r="G10945" s="34" t="str">
        <f>VLOOKUP(INT(A10945/1000),辅助表!$A$1:$F$54,4,FALSE)&amp;"+"&amp;(D10945/VLOOKUP(INT(A10945/1000),辅助表!$A$1:$F$54,6,FALSE))&amp;VLOOKUP(INT(A10945/1000),辅助表!$A$1:$G$54,7,FALSE)</f>
        <v>幸运+4</v>
      </c>
    </row>
    <row r="10946" spans="1:7" s="34" customFormat="1">
      <c r="A10946" s="26">
        <v>32145</v>
      </c>
      <c r="B10946" s="34" t="s">
        <v>46</v>
      </c>
      <c r="C10946" s="34" t="s">
        <v>195</v>
      </c>
      <c r="D10946" s="34">
        <f>CEILING(RIGHT(A10946,3)/VLOOKUP(INT(A10946/1000),辅助表!$A$1:$F$54,5,FALSE),1)*VLOOKUP(INT(A10946/1000),辅助表!$A$1:$F$54,6,FALSE)</f>
        <v>4</v>
      </c>
      <c r="E10946" s="34">
        <v>0</v>
      </c>
      <c r="F10946" s="34">
        <f>ROUND(D10946*VLOOKUP(INT(A10946/1000),辅助表!$A$1:$F$54,5,FALSE),0)/VLOOKUP(INT(A10946/1000),辅助表!$A$1:$F$54,6,FALSE)</f>
        <v>160</v>
      </c>
      <c r="G10946" s="34" t="str">
        <f>VLOOKUP(INT(A10946/1000),辅助表!$A$1:$F$54,4,FALSE)&amp;"+"&amp;(D10946/VLOOKUP(INT(A10946/1000),辅助表!$A$1:$F$54,6,FALSE))&amp;VLOOKUP(INT(A10946/1000),辅助表!$A$1:$G$54,7,FALSE)</f>
        <v>幸运+4</v>
      </c>
    </row>
    <row r="10947" spans="1:7" s="34" customFormat="1">
      <c r="A10947" s="26">
        <v>32146</v>
      </c>
      <c r="B10947" s="34" t="s">
        <v>46</v>
      </c>
      <c r="C10947" s="34" t="s">
        <v>195</v>
      </c>
      <c r="D10947" s="34">
        <f>CEILING(RIGHT(A10947,3)/VLOOKUP(INT(A10947/1000),辅助表!$A$1:$F$54,5,FALSE),1)*VLOOKUP(INT(A10947/1000),辅助表!$A$1:$F$54,6,FALSE)</f>
        <v>4</v>
      </c>
      <c r="E10947" s="34">
        <v>0</v>
      </c>
      <c r="F10947" s="34">
        <f>ROUND(D10947*VLOOKUP(INT(A10947/1000),辅助表!$A$1:$F$54,5,FALSE),0)/VLOOKUP(INT(A10947/1000),辅助表!$A$1:$F$54,6,FALSE)</f>
        <v>160</v>
      </c>
      <c r="G10947" s="34" t="str">
        <f>VLOOKUP(INT(A10947/1000),辅助表!$A$1:$F$54,4,FALSE)&amp;"+"&amp;(D10947/VLOOKUP(INT(A10947/1000),辅助表!$A$1:$F$54,6,FALSE))&amp;VLOOKUP(INT(A10947/1000),辅助表!$A$1:$G$54,7,FALSE)</f>
        <v>幸运+4</v>
      </c>
    </row>
    <row r="10948" spans="1:7" s="34" customFormat="1">
      <c r="A10948" s="26">
        <v>32147</v>
      </c>
      <c r="B10948" s="34" t="s">
        <v>46</v>
      </c>
      <c r="C10948" s="34" t="s">
        <v>195</v>
      </c>
      <c r="D10948" s="34">
        <f>CEILING(RIGHT(A10948,3)/VLOOKUP(INT(A10948/1000),辅助表!$A$1:$F$54,5,FALSE),1)*VLOOKUP(INT(A10948/1000),辅助表!$A$1:$F$54,6,FALSE)</f>
        <v>4</v>
      </c>
      <c r="E10948" s="34">
        <v>0</v>
      </c>
      <c r="F10948" s="34">
        <f>ROUND(D10948*VLOOKUP(INT(A10948/1000),辅助表!$A$1:$F$54,5,FALSE),0)/VLOOKUP(INT(A10948/1000),辅助表!$A$1:$F$54,6,FALSE)</f>
        <v>160</v>
      </c>
      <c r="G10948" s="34" t="str">
        <f>VLOOKUP(INT(A10948/1000),辅助表!$A$1:$F$54,4,FALSE)&amp;"+"&amp;(D10948/VLOOKUP(INT(A10948/1000),辅助表!$A$1:$F$54,6,FALSE))&amp;VLOOKUP(INT(A10948/1000),辅助表!$A$1:$G$54,7,FALSE)</f>
        <v>幸运+4</v>
      </c>
    </row>
    <row r="10949" spans="1:7" s="34" customFormat="1">
      <c r="A10949" s="26">
        <v>32148</v>
      </c>
      <c r="B10949" s="34" t="s">
        <v>46</v>
      </c>
      <c r="C10949" s="34" t="s">
        <v>195</v>
      </c>
      <c r="D10949" s="34">
        <f>CEILING(RIGHT(A10949,3)/VLOOKUP(INT(A10949/1000),辅助表!$A$1:$F$54,5,FALSE),1)*VLOOKUP(INT(A10949/1000),辅助表!$A$1:$F$54,6,FALSE)</f>
        <v>4</v>
      </c>
      <c r="E10949" s="34">
        <v>0</v>
      </c>
      <c r="F10949" s="34">
        <f>ROUND(D10949*VLOOKUP(INT(A10949/1000),辅助表!$A$1:$F$54,5,FALSE),0)/VLOOKUP(INT(A10949/1000),辅助表!$A$1:$F$54,6,FALSE)</f>
        <v>160</v>
      </c>
      <c r="G10949" s="34" t="str">
        <f>VLOOKUP(INT(A10949/1000),辅助表!$A$1:$F$54,4,FALSE)&amp;"+"&amp;(D10949/VLOOKUP(INT(A10949/1000),辅助表!$A$1:$F$54,6,FALSE))&amp;VLOOKUP(INT(A10949/1000),辅助表!$A$1:$G$54,7,FALSE)</f>
        <v>幸运+4</v>
      </c>
    </row>
    <row r="10950" spans="1:7" s="34" customFormat="1">
      <c r="A10950" s="26">
        <v>32149</v>
      </c>
      <c r="B10950" s="34" t="s">
        <v>46</v>
      </c>
      <c r="C10950" s="34" t="s">
        <v>195</v>
      </c>
      <c r="D10950" s="34">
        <f>CEILING(RIGHT(A10950,3)/VLOOKUP(INT(A10950/1000),辅助表!$A$1:$F$54,5,FALSE),1)*VLOOKUP(INT(A10950/1000),辅助表!$A$1:$F$54,6,FALSE)</f>
        <v>4</v>
      </c>
      <c r="E10950" s="34">
        <v>0</v>
      </c>
      <c r="F10950" s="34">
        <f>ROUND(D10950*VLOOKUP(INT(A10950/1000),辅助表!$A$1:$F$54,5,FALSE),0)/VLOOKUP(INT(A10950/1000),辅助表!$A$1:$F$54,6,FALSE)</f>
        <v>160</v>
      </c>
      <c r="G10950" s="34" t="str">
        <f>VLOOKUP(INT(A10950/1000),辅助表!$A$1:$F$54,4,FALSE)&amp;"+"&amp;(D10950/VLOOKUP(INT(A10950/1000),辅助表!$A$1:$F$54,6,FALSE))&amp;VLOOKUP(INT(A10950/1000),辅助表!$A$1:$G$54,7,FALSE)</f>
        <v>幸运+4</v>
      </c>
    </row>
    <row r="10951" spans="1:7" s="34" customFormat="1">
      <c r="A10951" s="26">
        <v>32150</v>
      </c>
      <c r="B10951" s="34" t="s">
        <v>46</v>
      </c>
      <c r="C10951" s="34" t="s">
        <v>195</v>
      </c>
      <c r="D10951" s="34">
        <f>CEILING(RIGHT(A10951,3)/VLOOKUP(INT(A10951/1000),辅助表!$A$1:$F$54,5,FALSE),1)*VLOOKUP(INT(A10951/1000),辅助表!$A$1:$F$54,6,FALSE)</f>
        <v>4</v>
      </c>
      <c r="E10951" s="34">
        <v>0</v>
      </c>
      <c r="F10951" s="34">
        <f>ROUND(D10951*VLOOKUP(INT(A10951/1000),辅助表!$A$1:$F$54,5,FALSE),0)/VLOOKUP(INT(A10951/1000),辅助表!$A$1:$F$54,6,FALSE)</f>
        <v>160</v>
      </c>
      <c r="G10951" s="34" t="str">
        <f>VLOOKUP(INT(A10951/1000),辅助表!$A$1:$F$54,4,FALSE)&amp;"+"&amp;(D10951/VLOOKUP(INT(A10951/1000),辅助表!$A$1:$F$54,6,FALSE))&amp;VLOOKUP(INT(A10951/1000),辅助表!$A$1:$G$54,7,FALSE)</f>
        <v>幸运+4</v>
      </c>
    </row>
    <row r="10952" spans="1:7" s="34" customFormat="1">
      <c r="A10952" s="26">
        <v>32151</v>
      </c>
      <c r="B10952" s="34" t="s">
        <v>46</v>
      </c>
      <c r="C10952" s="34" t="s">
        <v>195</v>
      </c>
      <c r="D10952" s="34">
        <f>CEILING(RIGHT(A10952,3)/VLOOKUP(INT(A10952/1000),辅助表!$A$1:$F$54,5,FALSE),1)*VLOOKUP(INT(A10952/1000),辅助表!$A$1:$F$54,6,FALSE)</f>
        <v>4</v>
      </c>
      <c r="E10952" s="34">
        <v>0</v>
      </c>
      <c r="F10952" s="34">
        <f>ROUND(D10952*VLOOKUP(INT(A10952/1000),辅助表!$A$1:$F$54,5,FALSE),0)/VLOOKUP(INT(A10952/1000),辅助表!$A$1:$F$54,6,FALSE)</f>
        <v>160</v>
      </c>
      <c r="G10952" s="34" t="str">
        <f>VLOOKUP(INT(A10952/1000),辅助表!$A$1:$F$54,4,FALSE)&amp;"+"&amp;(D10952/VLOOKUP(INT(A10952/1000),辅助表!$A$1:$F$54,6,FALSE))&amp;VLOOKUP(INT(A10952/1000),辅助表!$A$1:$G$54,7,FALSE)</f>
        <v>幸运+4</v>
      </c>
    </row>
    <row r="10953" spans="1:7" s="34" customFormat="1">
      <c r="A10953" s="26">
        <v>32152</v>
      </c>
      <c r="B10953" s="34" t="s">
        <v>46</v>
      </c>
      <c r="C10953" s="34" t="s">
        <v>195</v>
      </c>
      <c r="D10953" s="34">
        <f>CEILING(RIGHT(A10953,3)/VLOOKUP(INT(A10953/1000),辅助表!$A$1:$F$54,5,FALSE),1)*VLOOKUP(INT(A10953/1000),辅助表!$A$1:$F$54,6,FALSE)</f>
        <v>4</v>
      </c>
      <c r="E10953" s="34">
        <v>0</v>
      </c>
      <c r="F10953" s="34">
        <f>ROUND(D10953*VLOOKUP(INT(A10953/1000),辅助表!$A$1:$F$54,5,FALSE),0)/VLOOKUP(INT(A10953/1000),辅助表!$A$1:$F$54,6,FALSE)</f>
        <v>160</v>
      </c>
      <c r="G10953" s="34" t="str">
        <f>VLOOKUP(INT(A10953/1000),辅助表!$A$1:$F$54,4,FALSE)&amp;"+"&amp;(D10953/VLOOKUP(INT(A10953/1000),辅助表!$A$1:$F$54,6,FALSE))&amp;VLOOKUP(INT(A10953/1000),辅助表!$A$1:$G$54,7,FALSE)</f>
        <v>幸运+4</v>
      </c>
    </row>
    <row r="10954" spans="1:7" s="34" customFormat="1">
      <c r="A10954" s="26">
        <v>32153</v>
      </c>
      <c r="B10954" s="34" t="s">
        <v>46</v>
      </c>
      <c r="C10954" s="34" t="s">
        <v>195</v>
      </c>
      <c r="D10954" s="34">
        <f>CEILING(RIGHT(A10954,3)/VLOOKUP(INT(A10954/1000),辅助表!$A$1:$F$54,5,FALSE),1)*VLOOKUP(INT(A10954/1000),辅助表!$A$1:$F$54,6,FALSE)</f>
        <v>4</v>
      </c>
      <c r="E10954" s="34">
        <v>0</v>
      </c>
      <c r="F10954" s="34">
        <f>ROUND(D10954*VLOOKUP(INT(A10954/1000),辅助表!$A$1:$F$54,5,FALSE),0)/VLOOKUP(INT(A10954/1000),辅助表!$A$1:$F$54,6,FALSE)</f>
        <v>160</v>
      </c>
      <c r="G10954" s="34" t="str">
        <f>VLOOKUP(INT(A10954/1000),辅助表!$A$1:$F$54,4,FALSE)&amp;"+"&amp;(D10954/VLOOKUP(INT(A10954/1000),辅助表!$A$1:$F$54,6,FALSE))&amp;VLOOKUP(INT(A10954/1000),辅助表!$A$1:$G$54,7,FALSE)</f>
        <v>幸运+4</v>
      </c>
    </row>
    <row r="10955" spans="1:7" s="34" customFormat="1">
      <c r="A10955" s="26">
        <v>32154</v>
      </c>
      <c r="B10955" s="34" t="s">
        <v>46</v>
      </c>
      <c r="C10955" s="34" t="s">
        <v>195</v>
      </c>
      <c r="D10955" s="34">
        <f>CEILING(RIGHT(A10955,3)/VLOOKUP(INT(A10955/1000),辅助表!$A$1:$F$54,5,FALSE),1)*VLOOKUP(INT(A10955/1000),辅助表!$A$1:$F$54,6,FALSE)</f>
        <v>4</v>
      </c>
      <c r="E10955" s="34">
        <v>0</v>
      </c>
      <c r="F10955" s="34">
        <f>ROUND(D10955*VLOOKUP(INT(A10955/1000),辅助表!$A$1:$F$54,5,FALSE),0)/VLOOKUP(INT(A10955/1000),辅助表!$A$1:$F$54,6,FALSE)</f>
        <v>160</v>
      </c>
      <c r="G10955" s="34" t="str">
        <f>VLOOKUP(INT(A10955/1000),辅助表!$A$1:$F$54,4,FALSE)&amp;"+"&amp;(D10955/VLOOKUP(INT(A10955/1000),辅助表!$A$1:$F$54,6,FALSE))&amp;VLOOKUP(INT(A10955/1000),辅助表!$A$1:$G$54,7,FALSE)</f>
        <v>幸运+4</v>
      </c>
    </row>
    <row r="10956" spans="1:7" s="34" customFormat="1">
      <c r="A10956" s="26">
        <v>32155</v>
      </c>
      <c r="B10956" s="34" t="s">
        <v>46</v>
      </c>
      <c r="C10956" s="34" t="s">
        <v>195</v>
      </c>
      <c r="D10956" s="34">
        <f>CEILING(RIGHT(A10956,3)/VLOOKUP(INT(A10956/1000),辅助表!$A$1:$F$54,5,FALSE),1)*VLOOKUP(INT(A10956/1000),辅助表!$A$1:$F$54,6,FALSE)</f>
        <v>4</v>
      </c>
      <c r="E10956" s="34">
        <v>0</v>
      </c>
      <c r="F10956" s="34">
        <f>ROUND(D10956*VLOOKUP(INT(A10956/1000),辅助表!$A$1:$F$54,5,FALSE),0)/VLOOKUP(INT(A10956/1000),辅助表!$A$1:$F$54,6,FALSE)</f>
        <v>160</v>
      </c>
      <c r="G10956" s="34" t="str">
        <f>VLOOKUP(INT(A10956/1000),辅助表!$A$1:$F$54,4,FALSE)&amp;"+"&amp;(D10956/VLOOKUP(INT(A10956/1000),辅助表!$A$1:$F$54,6,FALSE))&amp;VLOOKUP(INT(A10956/1000),辅助表!$A$1:$G$54,7,FALSE)</f>
        <v>幸运+4</v>
      </c>
    </row>
    <row r="10957" spans="1:7" s="34" customFormat="1">
      <c r="A10957" s="26">
        <v>32156</v>
      </c>
      <c r="B10957" s="34" t="s">
        <v>46</v>
      </c>
      <c r="C10957" s="34" t="s">
        <v>195</v>
      </c>
      <c r="D10957" s="34">
        <f>CEILING(RIGHT(A10957,3)/VLOOKUP(INT(A10957/1000),辅助表!$A$1:$F$54,5,FALSE),1)*VLOOKUP(INT(A10957/1000),辅助表!$A$1:$F$54,6,FALSE)</f>
        <v>4</v>
      </c>
      <c r="E10957" s="34">
        <v>0</v>
      </c>
      <c r="F10957" s="34">
        <f>ROUND(D10957*VLOOKUP(INT(A10957/1000),辅助表!$A$1:$F$54,5,FALSE),0)/VLOOKUP(INT(A10957/1000),辅助表!$A$1:$F$54,6,FALSE)</f>
        <v>160</v>
      </c>
      <c r="G10957" s="34" t="str">
        <f>VLOOKUP(INT(A10957/1000),辅助表!$A$1:$F$54,4,FALSE)&amp;"+"&amp;(D10957/VLOOKUP(INT(A10957/1000),辅助表!$A$1:$F$54,6,FALSE))&amp;VLOOKUP(INT(A10957/1000),辅助表!$A$1:$G$54,7,FALSE)</f>
        <v>幸运+4</v>
      </c>
    </row>
    <row r="10958" spans="1:7" s="34" customFormat="1">
      <c r="A10958" s="26">
        <v>32157</v>
      </c>
      <c r="B10958" s="34" t="s">
        <v>46</v>
      </c>
      <c r="C10958" s="34" t="s">
        <v>195</v>
      </c>
      <c r="D10958" s="34">
        <f>CEILING(RIGHT(A10958,3)/VLOOKUP(INT(A10958/1000),辅助表!$A$1:$F$54,5,FALSE),1)*VLOOKUP(INT(A10958/1000),辅助表!$A$1:$F$54,6,FALSE)</f>
        <v>4</v>
      </c>
      <c r="E10958" s="34">
        <v>0</v>
      </c>
      <c r="F10958" s="34">
        <f>ROUND(D10958*VLOOKUP(INT(A10958/1000),辅助表!$A$1:$F$54,5,FALSE),0)/VLOOKUP(INT(A10958/1000),辅助表!$A$1:$F$54,6,FALSE)</f>
        <v>160</v>
      </c>
      <c r="G10958" s="34" t="str">
        <f>VLOOKUP(INT(A10958/1000),辅助表!$A$1:$F$54,4,FALSE)&amp;"+"&amp;(D10958/VLOOKUP(INT(A10958/1000),辅助表!$A$1:$F$54,6,FALSE))&amp;VLOOKUP(INT(A10958/1000),辅助表!$A$1:$G$54,7,FALSE)</f>
        <v>幸运+4</v>
      </c>
    </row>
    <row r="10959" spans="1:7" s="34" customFormat="1">
      <c r="A10959" s="26">
        <v>32158</v>
      </c>
      <c r="B10959" s="34" t="s">
        <v>46</v>
      </c>
      <c r="C10959" s="34" t="s">
        <v>195</v>
      </c>
      <c r="D10959" s="34">
        <f>CEILING(RIGHT(A10959,3)/VLOOKUP(INT(A10959/1000),辅助表!$A$1:$F$54,5,FALSE),1)*VLOOKUP(INT(A10959/1000),辅助表!$A$1:$F$54,6,FALSE)</f>
        <v>4</v>
      </c>
      <c r="E10959" s="34">
        <v>0</v>
      </c>
      <c r="F10959" s="34">
        <f>ROUND(D10959*VLOOKUP(INT(A10959/1000),辅助表!$A$1:$F$54,5,FALSE),0)/VLOOKUP(INT(A10959/1000),辅助表!$A$1:$F$54,6,FALSE)</f>
        <v>160</v>
      </c>
      <c r="G10959" s="34" t="str">
        <f>VLOOKUP(INT(A10959/1000),辅助表!$A$1:$F$54,4,FALSE)&amp;"+"&amp;(D10959/VLOOKUP(INT(A10959/1000),辅助表!$A$1:$F$54,6,FALSE))&amp;VLOOKUP(INT(A10959/1000),辅助表!$A$1:$G$54,7,FALSE)</f>
        <v>幸运+4</v>
      </c>
    </row>
    <row r="10960" spans="1:7" s="34" customFormat="1">
      <c r="A10960" s="26">
        <v>32159</v>
      </c>
      <c r="B10960" s="34" t="s">
        <v>46</v>
      </c>
      <c r="C10960" s="34" t="s">
        <v>195</v>
      </c>
      <c r="D10960" s="34">
        <f>CEILING(RIGHT(A10960,3)/VLOOKUP(INT(A10960/1000),辅助表!$A$1:$F$54,5,FALSE),1)*VLOOKUP(INT(A10960/1000),辅助表!$A$1:$F$54,6,FALSE)</f>
        <v>4</v>
      </c>
      <c r="E10960" s="34">
        <v>0</v>
      </c>
      <c r="F10960" s="34">
        <f>ROUND(D10960*VLOOKUP(INT(A10960/1000),辅助表!$A$1:$F$54,5,FALSE),0)/VLOOKUP(INT(A10960/1000),辅助表!$A$1:$F$54,6,FALSE)</f>
        <v>160</v>
      </c>
      <c r="G10960" s="34" t="str">
        <f>VLOOKUP(INT(A10960/1000),辅助表!$A$1:$F$54,4,FALSE)&amp;"+"&amp;(D10960/VLOOKUP(INT(A10960/1000),辅助表!$A$1:$F$54,6,FALSE))&amp;VLOOKUP(INT(A10960/1000),辅助表!$A$1:$G$54,7,FALSE)</f>
        <v>幸运+4</v>
      </c>
    </row>
    <row r="10961" spans="1:7" s="34" customFormat="1">
      <c r="A10961" s="26">
        <v>32160</v>
      </c>
      <c r="B10961" s="34" t="s">
        <v>46</v>
      </c>
      <c r="C10961" s="34" t="s">
        <v>195</v>
      </c>
      <c r="D10961" s="34">
        <f>CEILING(RIGHT(A10961,3)/VLOOKUP(INT(A10961/1000),辅助表!$A$1:$F$54,5,FALSE),1)*VLOOKUP(INT(A10961/1000),辅助表!$A$1:$F$54,6,FALSE)</f>
        <v>4</v>
      </c>
      <c r="E10961" s="34">
        <v>0</v>
      </c>
      <c r="F10961" s="34">
        <f>ROUND(D10961*VLOOKUP(INT(A10961/1000),辅助表!$A$1:$F$54,5,FALSE),0)/VLOOKUP(INT(A10961/1000),辅助表!$A$1:$F$54,6,FALSE)</f>
        <v>160</v>
      </c>
      <c r="G10961" s="34" t="str">
        <f>VLOOKUP(INT(A10961/1000),辅助表!$A$1:$F$54,4,FALSE)&amp;"+"&amp;(D10961/VLOOKUP(INT(A10961/1000),辅助表!$A$1:$F$54,6,FALSE))&amp;VLOOKUP(INT(A10961/1000),辅助表!$A$1:$G$54,7,FALSE)</f>
        <v>幸运+4</v>
      </c>
    </row>
    <row r="10962" spans="1:7" s="34" customFormat="1">
      <c r="A10962" s="26">
        <v>32161</v>
      </c>
      <c r="B10962" s="34" t="s">
        <v>46</v>
      </c>
      <c r="C10962" s="34" t="s">
        <v>195</v>
      </c>
      <c r="D10962" s="34">
        <f>CEILING(RIGHT(A10962,3)/VLOOKUP(INT(A10962/1000),辅助表!$A$1:$F$54,5,FALSE),1)*VLOOKUP(INT(A10962/1000),辅助表!$A$1:$F$54,6,FALSE)</f>
        <v>5</v>
      </c>
      <c r="E10962" s="34">
        <v>0</v>
      </c>
      <c r="F10962" s="34">
        <f>ROUND(D10962*VLOOKUP(INT(A10962/1000),辅助表!$A$1:$F$54,5,FALSE),0)/VLOOKUP(INT(A10962/1000),辅助表!$A$1:$F$54,6,FALSE)</f>
        <v>200</v>
      </c>
      <c r="G10962" s="34" t="str">
        <f>VLOOKUP(INT(A10962/1000),辅助表!$A$1:$F$54,4,FALSE)&amp;"+"&amp;(D10962/VLOOKUP(INT(A10962/1000),辅助表!$A$1:$F$54,6,FALSE))&amp;VLOOKUP(INT(A10962/1000),辅助表!$A$1:$G$54,7,FALSE)</f>
        <v>幸运+5</v>
      </c>
    </row>
    <row r="10963" spans="1:7" s="34" customFormat="1">
      <c r="A10963" s="26">
        <v>32162</v>
      </c>
      <c r="B10963" s="34" t="s">
        <v>46</v>
      </c>
      <c r="C10963" s="34" t="s">
        <v>195</v>
      </c>
      <c r="D10963" s="34">
        <f>CEILING(RIGHT(A10963,3)/VLOOKUP(INT(A10963/1000),辅助表!$A$1:$F$54,5,FALSE),1)*VLOOKUP(INT(A10963/1000),辅助表!$A$1:$F$54,6,FALSE)</f>
        <v>5</v>
      </c>
      <c r="E10963" s="34">
        <v>0</v>
      </c>
      <c r="F10963" s="34">
        <f>ROUND(D10963*VLOOKUP(INT(A10963/1000),辅助表!$A$1:$F$54,5,FALSE),0)/VLOOKUP(INT(A10963/1000),辅助表!$A$1:$F$54,6,FALSE)</f>
        <v>200</v>
      </c>
      <c r="G10963" s="34" t="str">
        <f>VLOOKUP(INT(A10963/1000),辅助表!$A$1:$F$54,4,FALSE)&amp;"+"&amp;(D10963/VLOOKUP(INT(A10963/1000),辅助表!$A$1:$F$54,6,FALSE))&amp;VLOOKUP(INT(A10963/1000),辅助表!$A$1:$G$54,7,FALSE)</f>
        <v>幸运+5</v>
      </c>
    </row>
    <row r="10964" spans="1:7" s="34" customFormat="1">
      <c r="A10964" s="26">
        <v>32163</v>
      </c>
      <c r="B10964" s="34" t="s">
        <v>46</v>
      </c>
      <c r="C10964" s="34" t="s">
        <v>195</v>
      </c>
      <c r="D10964" s="34">
        <f>CEILING(RIGHT(A10964,3)/VLOOKUP(INT(A10964/1000),辅助表!$A$1:$F$54,5,FALSE),1)*VLOOKUP(INT(A10964/1000),辅助表!$A$1:$F$54,6,FALSE)</f>
        <v>5</v>
      </c>
      <c r="E10964" s="34">
        <v>0</v>
      </c>
      <c r="F10964" s="34">
        <f>ROUND(D10964*VLOOKUP(INT(A10964/1000),辅助表!$A$1:$F$54,5,FALSE),0)/VLOOKUP(INT(A10964/1000),辅助表!$A$1:$F$54,6,FALSE)</f>
        <v>200</v>
      </c>
      <c r="G10964" s="34" t="str">
        <f>VLOOKUP(INT(A10964/1000),辅助表!$A$1:$F$54,4,FALSE)&amp;"+"&amp;(D10964/VLOOKUP(INT(A10964/1000),辅助表!$A$1:$F$54,6,FALSE))&amp;VLOOKUP(INT(A10964/1000),辅助表!$A$1:$G$54,7,FALSE)</f>
        <v>幸运+5</v>
      </c>
    </row>
    <row r="10965" spans="1:7" s="34" customFormat="1">
      <c r="A10965" s="26">
        <v>32164</v>
      </c>
      <c r="B10965" s="34" t="s">
        <v>46</v>
      </c>
      <c r="C10965" s="34" t="s">
        <v>195</v>
      </c>
      <c r="D10965" s="34">
        <f>CEILING(RIGHT(A10965,3)/VLOOKUP(INT(A10965/1000),辅助表!$A$1:$F$54,5,FALSE),1)*VLOOKUP(INT(A10965/1000),辅助表!$A$1:$F$54,6,FALSE)</f>
        <v>5</v>
      </c>
      <c r="E10965" s="34">
        <v>0</v>
      </c>
      <c r="F10965" s="34">
        <f>ROUND(D10965*VLOOKUP(INT(A10965/1000),辅助表!$A$1:$F$54,5,FALSE),0)/VLOOKUP(INT(A10965/1000),辅助表!$A$1:$F$54,6,FALSE)</f>
        <v>200</v>
      </c>
      <c r="G10965" s="34" t="str">
        <f>VLOOKUP(INT(A10965/1000),辅助表!$A$1:$F$54,4,FALSE)&amp;"+"&amp;(D10965/VLOOKUP(INT(A10965/1000),辅助表!$A$1:$F$54,6,FALSE))&amp;VLOOKUP(INT(A10965/1000),辅助表!$A$1:$G$54,7,FALSE)</f>
        <v>幸运+5</v>
      </c>
    </row>
    <row r="10966" spans="1:7" s="34" customFormat="1">
      <c r="A10966" s="26">
        <v>32165</v>
      </c>
      <c r="B10966" s="34" t="s">
        <v>46</v>
      </c>
      <c r="C10966" s="34" t="s">
        <v>195</v>
      </c>
      <c r="D10966" s="34">
        <f>CEILING(RIGHT(A10966,3)/VLOOKUP(INT(A10966/1000),辅助表!$A$1:$F$54,5,FALSE),1)*VLOOKUP(INT(A10966/1000),辅助表!$A$1:$F$54,6,FALSE)</f>
        <v>5</v>
      </c>
      <c r="E10966" s="34">
        <v>0</v>
      </c>
      <c r="F10966" s="34">
        <f>ROUND(D10966*VLOOKUP(INT(A10966/1000),辅助表!$A$1:$F$54,5,FALSE),0)/VLOOKUP(INT(A10966/1000),辅助表!$A$1:$F$54,6,FALSE)</f>
        <v>200</v>
      </c>
      <c r="G10966" s="34" t="str">
        <f>VLOOKUP(INT(A10966/1000),辅助表!$A$1:$F$54,4,FALSE)&amp;"+"&amp;(D10966/VLOOKUP(INT(A10966/1000),辅助表!$A$1:$F$54,6,FALSE))&amp;VLOOKUP(INT(A10966/1000),辅助表!$A$1:$G$54,7,FALSE)</f>
        <v>幸运+5</v>
      </c>
    </row>
    <row r="10967" spans="1:7" s="34" customFormat="1">
      <c r="A10967" s="26">
        <v>32166</v>
      </c>
      <c r="B10967" s="34" t="s">
        <v>46</v>
      </c>
      <c r="C10967" s="34" t="s">
        <v>195</v>
      </c>
      <c r="D10967" s="34">
        <f>CEILING(RIGHT(A10967,3)/VLOOKUP(INT(A10967/1000),辅助表!$A$1:$F$54,5,FALSE),1)*VLOOKUP(INT(A10967/1000),辅助表!$A$1:$F$54,6,FALSE)</f>
        <v>5</v>
      </c>
      <c r="E10967" s="34">
        <v>0</v>
      </c>
      <c r="F10967" s="34">
        <f>ROUND(D10967*VLOOKUP(INT(A10967/1000),辅助表!$A$1:$F$54,5,FALSE),0)/VLOOKUP(INT(A10967/1000),辅助表!$A$1:$F$54,6,FALSE)</f>
        <v>200</v>
      </c>
      <c r="G10967" s="34" t="str">
        <f>VLOOKUP(INT(A10967/1000),辅助表!$A$1:$F$54,4,FALSE)&amp;"+"&amp;(D10967/VLOOKUP(INT(A10967/1000),辅助表!$A$1:$F$54,6,FALSE))&amp;VLOOKUP(INT(A10967/1000),辅助表!$A$1:$G$54,7,FALSE)</f>
        <v>幸运+5</v>
      </c>
    </row>
    <row r="10968" spans="1:7" s="34" customFormat="1">
      <c r="A10968" s="26">
        <v>32167</v>
      </c>
      <c r="B10968" s="34" t="s">
        <v>46</v>
      </c>
      <c r="C10968" s="34" t="s">
        <v>195</v>
      </c>
      <c r="D10968" s="34">
        <f>CEILING(RIGHT(A10968,3)/VLOOKUP(INT(A10968/1000),辅助表!$A$1:$F$54,5,FALSE),1)*VLOOKUP(INT(A10968/1000),辅助表!$A$1:$F$54,6,FALSE)</f>
        <v>5</v>
      </c>
      <c r="E10968" s="34">
        <v>0</v>
      </c>
      <c r="F10968" s="34">
        <f>ROUND(D10968*VLOOKUP(INT(A10968/1000),辅助表!$A$1:$F$54,5,FALSE),0)/VLOOKUP(INT(A10968/1000),辅助表!$A$1:$F$54,6,FALSE)</f>
        <v>200</v>
      </c>
      <c r="G10968" s="34" t="str">
        <f>VLOOKUP(INT(A10968/1000),辅助表!$A$1:$F$54,4,FALSE)&amp;"+"&amp;(D10968/VLOOKUP(INT(A10968/1000),辅助表!$A$1:$F$54,6,FALSE))&amp;VLOOKUP(INT(A10968/1000),辅助表!$A$1:$G$54,7,FALSE)</f>
        <v>幸运+5</v>
      </c>
    </row>
    <row r="10969" spans="1:7" s="34" customFormat="1">
      <c r="A10969" s="26">
        <v>32168</v>
      </c>
      <c r="B10969" s="34" t="s">
        <v>46</v>
      </c>
      <c r="C10969" s="34" t="s">
        <v>195</v>
      </c>
      <c r="D10969" s="34">
        <f>CEILING(RIGHT(A10969,3)/VLOOKUP(INT(A10969/1000),辅助表!$A$1:$F$54,5,FALSE),1)*VLOOKUP(INT(A10969/1000),辅助表!$A$1:$F$54,6,FALSE)</f>
        <v>5</v>
      </c>
      <c r="E10969" s="34">
        <v>0</v>
      </c>
      <c r="F10969" s="34">
        <f>ROUND(D10969*VLOOKUP(INT(A10969/1000),辅助表!$A$1:$F$54,5,FALSE),0)/VLOOKUP(INT(A10969/1000),辅助表!$A$1:$F$54,6,FALSE)</f>
        <v>200</v>
      </c>
      <c r="G10969" s="34" t="str">
        <f>VLOOKUP(INT(A10969/1000),辅助表!$A$1:$F$54,4,FALSE)&amp;"+"&amp;(D10969/VLOOKUP(INT(A10969/1000),辅助表!$A$1:$F$54,6,FALSE))&amp;VLOOKUP(INT(A10969/1000),辅助表!$A$1:$G$54,7,FALSE)</f>
        <v>幸运+5</v>
      </c>
    </row>
    <row r="10970" spans="1:7" s="34" customFormat="1">
      <c r="A10970" s="26">
        <v>32169</v>
      </c>
      <c r="B10970" s="34" t="s">
        <v>46</v>
      </c>
      <c r="C10970" s="34" t="s">
        <v>195</v>
      </c>
      <c r="D10970" s="34">
        <f>CEILING(RIGHT(A10970,3)/VLOOKUP(INT(A10970/1000),辅助表!$A$1:$F$54,5,FALSE),1)*VLOOKUP(INT(A10970/1000),辅助表!$A$1:$F$54,6,FALSE)</f>
        <v>5</v>
      </c>
      <c r="E10970" s="34">
        <v>0</v>
      </c>
      <c r="F10970" s="34">
        <f>ROUND(D10970*VLOOKUP(INT(A10970/1000),辅助表!$A$1:$F$54,5,FALSE),0)/VLOOKUP(INT(A10970/1000),辅助表!$A$1:$F$54,6,FALSE)</f>
        <v>200</v>
      </c>
      <c r="G10970" s="34" t="str">
        <f>VLOOKUP(INT(A10970/1000),辅助表!$A$1:$F$54,4,FALSE)&amp;"+"&amp;(D10970/VLOOKUP(INT(A10970/1000),辅助表!$A$1:$F$54,6,FALSE))&amp;VLOOKUP(INT(A10970/1000),辅助表!$A$1:$G$54,7,FALSE)</f>
        <v>幸运+5</v>
      </c>
    </row>
    <row r="10971" spans="1:7" s="34" customFormat="1">
      <c r="A10971" s="26">
        <v>32170</v>
      </c>
      <c r="B10971" s="34" t="s">
        <v>46</v>
      </c>
      <c r="C10971" s="34" t="s">
        <v>195</v>
      </c>
      <c r="D10971" s="34">
        <f>CEILING(RIGHT(A10971,3)/VLOOKUP(INT(A10971/1000),辅助表!$A$1:$F$54,5,FALSE),1)*VLOOKUP(INT(A10971/1000),辅助表!$A$1:$F$54,6,FALSE)</f>
        <v>5</v>
      </c>
      <c r="E10971" s="34">
        <v>0</v>
      </c>
      <c r="F10971" s="34">
        <f>ROUND(D10971*VLOOKUP(INT(A10971/1000),辅助表!$A$1:$F$54,5,FALSE),0)/VLOOKUP(INT(A10971/1000),辅助表!$A$1:$F$54,6,FALSE)</f>
        <v>200</v>
      </c>
      <c r="G10971" s="34" t="str">
        <f>VLOOKUP(INT(A10971/1000),辅助表!$A$1:$F$54,4,FALSE)&amp;"+"&amp;(D10971/VLOOKUP(INT(A10971/1000),辅助表!$A$1:$F$54,6,FALSE))&amp;VLOOKUP(INT(A10971/1000),辅助表!$A$1:$G$54,7,FALSE)</f>
        <v>幸运+5</v>
      </c>
    </row>
    <row r="10972" spans="1:7" s="34" customFormat="1">
      <c r="A10972" s="26">
        <v>32171</v>
      </c>
      <c r="B10972" s="34" t="s">
        <v>46</v>
      </c>
      <c r="C10972" s="34" t="s">
        <v>195</v>
      </c>
      <c r="D10972" s="34">
        <f>CEILING(RIGHT(A10972,3)/VLOOKUP(INT(A10972/1000),辅助表!$A$1:$F$54,5,FALSE),1)*VLOOKUP(INT(A10972/1000),辅助表!$A$1:$F$54,6,FALSE)</f>
        <v>5</v>
      </c>
      <c r="E10972" s="34">
        <v>0</v>
      </c>
      <c r="F10972" s="34">
        <f>ROUND(D10972*VLOOKUP(INT(A10972/1000),辅助表!$A$1:$F$54,5,FALSE),0)/VLOOKUP(INT(A10972/1000),辅助表!$A$1:$F$54,6,FALSE)</f>
        <v>200</v>
      </c>
      <c r="G10972" s="34" t="str">
        <f>VLOOKUP(INT(A10972/1000),辅助表!$A$1:$F$54,4,FALSE)&amp;"+"&amp;(D10972/VLOOKUP(INT(A10972/1000),辅助表!$A$1:$F$54,6,FALSE))&amp;VLOOKUP(INT(A10972/1000),辅助表!$A$1:$G$54,7,FALSE)</f>
        <v>幸运+5</v>
      </c>
    </row>
    <row r="10973" spans="1:7" s="34" customFormat="1">
      <c r="A10973" s="26">
        <v>32172</v>
      </c>
      <c r="B10973" s="34" t="s">
        <v>46</v>
      </c>
      <c r="C10973" s="34" t="s">
        <v>195</v>
      </c>
      <c r="D10973" s="34">
        <f>CEILING(RIGHT(A10973,3)/VLOOKUP(INT(A10973/1000),辅助表!$A$1:$F$54,5,FALSE),1)*VLOOKUP(INT(A10973/1000),辅助表!$A$1:$F$54,6,FALSE)</f>
        <v>5</v>
      </c>
      <c r="E10973" s="34">
        <v>0</v>
      </c>
      <c r="F10973" s="34">
        <f>ROUND(D10973*VLOOKUP(INT(A10973/1000),辅助表!$A$1:$F$54,5,FALSE),0)/VLOOKUP(INT(A10973/1000),辅助表!$A$1:$F$54,6,FALSE)</f>
        <v>200</v>
      </c>
      <c r="G10973" s="34" t="str">
        <f>VLOOKUP(INT(A10973/1000),辅助表!$A$1:$F$54,4,FALSE)&amp;"+"&amp;(D10973/VLOOKUP(INT(A10973/1000),辅助表!$A$1:$F$54,6,FALSE))&amp;VLOOKUP(INT(A10973/1000),辅助表!$A$1:$G$54,7,FALSE)</f>
        <v>幸运+5</v>
      </c>
    </row>
    <row r="10974" spans="1:7" s="34" customFormat="1">
      <c r="A10974" s="26">
        <v>32173</v>
      </c>
      <c r="B10974" s="34" t="s">
        <v>46</v>
      </c>
      <c r="C10974" s="34" t="s">
        <v>195</v>
      </c>
      <c r="D10974" s="34">
        <f>CEILING(RIGHT(A10974,3)/VLOOKUP(INT(A10974/1000),辅助表!$A$1:$F$54,5,FALSE),1)*VLOOKUP(INT(A10974/1000),辅助表!$A$1:$F$54,6,FALSE)</f>
        <v>5</v>
      </c>
      <c r="E10974" s="34">
        <v>0</v>
      </c>
      <c r="F10974" s="34">
        <f>ROUND(D10974*VLOOKUP(INT(A10974/1000),辅助表!$A$1:$F$54,5,FALSE),0)/VLOOKUP(INT(A10974/1000),辅助表!$A$1:$F$54,6,FALSE)</f>
        <v>200</v>
      </c>
      <c r="G10974" s="34" t="str">
        <f>VLOOKUP(INT(A10974/1000),辅助表!$A$1:$F$54,4,FALSE)&amp;"+"&amp;(D10974/VLOOKUP(INT(A10974/1000),辅助表!$A$1:$F$54,6,FALSE))&amp;VLOOKUP(INT(A10974/1000),辅助表!$A$1:$G$54,7,FALSE)</f>
        <v>幸运+5</v>
      </c>
    </row>
    <row r="10975" spans="1:7" s="34" customFormat="1">
      <c r="A10975" s="26">
        <v>32174</v>
      </c>
      <c r="B10975" s="34" t="s">
        <v>46</v>
      </c>
      <c r="C10975" s="34" t="s">
        <v>195</v>
      </c>
      <c r="D10975" s="34">
        <f>CEILING(RIGHT(A10975,3)/VLOOKUP(INT(A10975/1000),辅助表!$A$1:$F$54,5,FALSE),1)*VLOOKUP(INT(A10975/1000),辅助表!$A$1:$F$54,6,FALSE)</f>
        <v>5</v>
      </c>
      <c r="E10975" s="34">
        <v>0</v>
      </c>
      <c r="F10975" s="34">
        <f>ROUND(D10975*VLOOKUP(INT(A10975/1000),辅助表!$A$1:$F$54,5,FALSE),0)/VLOOKUP(INT(A10975/1000),辅助表!$A$1:$F$54,6,FALSE)</f>
        <v>200</v>
      </c>
      <c r="G10975" s="34" t="str">
        <f>VLOOKUP(INT(A10975/1000),辅助表!$A$1:$F$54,4,FALSE)&amp;"+"&amp;(D10975/VLOOKUP(INT(A10975/1000),辅助表!$A$1:$F$54,6,FALSE))&amp;VLOOKUP(INT(A10975/1000),辅助表!$A$1:$G$54,7,FALSE)</f>
        <v>幸运+5</v>
      </c>
    </row>
    <row r="10976" spans="1:7" s="34" customFormat="1">
      <c r="A10976" s="26">
        <v>32175</v>
      </c>
      <c r="B10976" s="34" t="s">
        <v>46</v>
      </c>
      <c r="C10976" s="34" t="s">
        <v>195</v>
      </c>
      <c r="D10976" s="34">
        <f>CEILING(RIGHT(A10976,3)/VLOOKUP(INT(A10976/1000),辅助表!$A$1:$F$54,5,FALSE),1)*VLOOKUP(INT(A10976/1000),辅助表!$A$1:$F$54,6,FALSE)</f>
        <v>5</v>
      </c>
      <c r="E10976" s="34">
        <v>0</v>
      </c>
      <c r="F10976" s="34">
        <f>ROUND(D10976*VLOOKUP(INT(A10976/1000),辅助表!$A$1:$F$54,5,FALSE),0)/VLOOKUP(INT(A10976/1000),辅助表!$A$1:$F$54,6,FALSE)</f>
        <v>200</v>
      </c>
      <c r="G10976" s="34" t="str">
        <f>VLOOKUP(INT(A10976/1000),辅助表!$A$1:$F$54,4,FALSE)&amp;"+"&amp;(D10976/VLOOKUP(INT(A10976/1000),辅助表!$A$1:$F$54,6,FALSE))&amp;VLOOKUP(INT(A10976/1000),辅助表!$A$1:$G$54,7,FALSE)</f>
        <v>幸运+5</v>
      </c>
    </row>
    <row r="10977" spans="1:7" s="34" customFormat="1">
      <c r="A10977" s="26">
        <v>32176</v>
      </c>
      <c r="B10977" s="34" t="s">
        <v>46</v>
      </c>
      <c r="C10977" s="34" t="s">
        <v>195</v>
      </c>
      <c r="D10977" s="34">
        <f>CEILING(RIGHT(A10977,3)/VLOOKUP(INT(A10977/1000),辅助表!$A$1:$F$54,5,FALSE),1)*VLOOKUP(INT(A10977/1000),辅助表!$A$1:$F$54,6,FALSE)</f>
        <v>5</v>
      </c>
      <c r="E10977" s="34">
        <v>0</v>
      </c>
      <c r="F10977" s="34">
        <f>ROUND(D10977*VLOOKUP(INT(A10977/1000),辅助表!$A$1:$F$54,5,FALSE),0)/VLOOKUP(INT(A10977/1000),辅助表!$A$1:$F$54,6,FALSE)</f>
        <v>200</v>
      </c>
      <c r="G10977" s="34" t="str">
        <f>VLOOKUP(INT(A10977/1000),辅助表!$A$1:$F$54,4,FALSE)&amp;"+"&amp;(D10977/VLOOKUP(INT(A10977/1000),辅助表!$A$1:$F$54,6,FALSE))&amp;VLOOKUP(INT(A10977/1000),辅助表!$A$1:$G$54,7,FALSE)</f>
        <v>幸运+5</v>
      </c>
    </row>
    <row r="10978" spans="1:7" s="34" customFormat="1">
      <c r="A10978" s="26">
        <v>32177</v>
      </c>
      <c r="B10978" s="34" t="s">
        <v>46</v>
      </c>
      <c r="C10978" s="34" t="s">
        <v>195</v>
      </c>
      <c r="D10978" s="34">
        <f>CEILING(RIGHT(A10978,3)/VLOOKUP(INT(A10978/1000),辅助表!$A$1:$F$54,5,FALSE),1)*VLOOKUP(INT(A10978/1000),辅助表!$A$1:$F$54,6,FALSE)</f>
        <v>5</v>
      </c>
      <c r="E10978" s="34">
        <v>0</v>
      </c>
      <c r="F10978" s="34">
        <f>ROUND(D10978*VLOOKUP(INT(A10978/1000),辅助表!$A$1:$F$54,5,FALSE),0)/VLOOKUP(INT(A10978/1000),辅助表!$A$1:$F$54,6,FALSE)</f>
        <v>200</v>
      </c>
      <c r="G10978" s="34" t="str">
        <f>VLOOKUP(INT(A10978/1000),辅助表!$A$1:$F$54,4,FALSE)&amp;"+"&amp;(D10978/VLOOKUP(INT(A10978/1000),辅助表!$A$1:$F$54,6,FALSE))&amp;VLOOKUP(INT(A10978/1000),辅助表!$A$1:$G$54,7,FALSE)</f>
        <v>幸运+5</v>
      </c>
    </row>
    <row r="10979" spans="1:7" s="34" customFormat="1">
      <c r="A10979" s="26">
        <v>32178</v>
      </c>
      <c r="B10979" s="34" t="s">
        <v>46</v>
      </c>
      <c r="C10979" s="34" t="s">
        <v>195</v>
      </c>
      <c r="D10979" s="34">
        <f>CEILING(RIGHT(A10979,3)/VLOOKUP(INT(A10979/1000),辅助表!$A$1:$F$54,5,FALSE),1)*VLOOKUP(INT(A10979/1000),辅助表!$A$1:$F$54,6,FALSE)</f>
        <v>5</v>
      </c>
      <c r="E10979" s="34">
        <v>0</v>
      </c>
      <c r="F10979" s="34">
        <f>ROUND(D10979*VLOOKUP(INT(A10979/1000),辅助表!$A$1:$F$54,5,FALSE),0)/VLOOKUP(INT(A10979/1000),辅助表!$A$1:$F$54,6,FALSE)</f>
        <v>200</v>
      </c>
      <c r="G10979" s="34" t="str">
        <f>VLOOKUP(INT(A10979/1000),辅助表!$A$1:$F$54,4,FALSE)&amp;"+"&amp;(D10979/VLOOKUP(INT(A10979/1000),辅助表!$A$1:$F$54,6,FALSE))&amp;VLOOKUP(INT(A10979/1000),辅助表!$A$1:$G$54,7,FALSE)</f>
        <v>幸运+5</v>
      </c>
    </row>
    <row r="10980" spans="1:7" s="34" customFormat="1">
      <c r="A10980" s="26">
        <v>32179</v>
      </c>
      <c r="B10980" s="34" t="s">
        <v>46</v>
      </c>
      <c r="C10980" s="34" t="s">
        <v>195</v>
      </c>
      <c r="D10980" s="34">
        <f>CEILING(RIGHT(A10980,3)/VLOOKUP(INT(A10980/1000),辅助表!$A$1:$F$54,5,FALSE),1)*VLOOKUP(INT(A10980/1000),辅助表!$A$1:$F$54,6,FALSE)</f>
        <v>5</v>
      </c>
      <c r="E10980" s="34">
        <v>0</v>
      </c>
      <c r="F10980" s="34">
        <f>ROUND(D10980*VLOOKUP(INT(A10980/1000),辅助表!$A$1:$F$54,5,FALSE),0)/VLOOKUP(INT(A10980/1000),辅助表!$A$1:$F$54,6,FALSE)</f>
        <v>200</v>
      </c>
      <c r="G10980" s="34" t="str">
        <f>VLOOKUP(INT(A10980/1000),辅助表!$A$1:$F$54,4,FALSE)&amp;"+"&amp;(D10980/VLOOKUP(INT(A10980/1000),辅助表!$A$1:$F$54,6,FALSE))&amp;VLOOKUP(INT(A10980/1000),辅助表!$A$1:$G$54,7,FALSE)</f>
        <v>幸运+5</v>
      </c>
    </row>
    <row r="10981" spans="1:7" s="34" customFormat="1">
      <c r="A10981" s="26">
        <v>32180</v>
      </c>
      <c r="B10981" s="34" t="s">
        <v>46</v>
      </c>
      <c r="C10981" s="34" t="s">
        <v>195</v>
      </c>
      <c r="D10981" s="34">
        <f>CEILING(RIGHT(A10981,3)/VLOOKUP(INT(A10981/1000),辅助表!$A$1:$F$54,5,FALSE),1)*VLOOKUP(INT(A10981/1000),辅助表!$A$1:$F$54,6,FALSE)</f>
        <v>5</v>
      </c>
      <c r="E10981" s="34">
        <v>0</v>
      </c>
      <c r="F10981" s="34">
        <f>ROUND(D10981*VLOOKUP(INT(A10981/1000),辅助表!$A$1:$F$54,5,FALSE),0)/VLOOKUP(INT(A10981/1000),辅助表!$A$1:$F$54,6,FALSE)</f>
        <v>200</v>
      </c>
      <c r="G10981" s="34" t="str">
        <f>VLOOKUP(INT(A10981/1000),辅助表!$A$1:$F$54,4,FALSE)&amp;"+"&amp;(D10981/VLOOKUP(INT(A10981/1000),辅助表!$A$1:$F$54,6,FALSE))&amp;VLOOKUP(INT(A10981/1000),辅助表!$A$1:$G$54,7,FALSE)</f>
        <v>幸运+5</v>
      </c>
    </row>
    <row r="10982" spans="1:7" s="34" customFormat="1">
      <c r="A10982" s="26">
        <v>32181</v>
      </c>
      <c r="B10982" s="34" t="s">
        <v>46</v>
      </c>
      <c r="C10982" s="34" t="s">
        <v>195</v>
      </c>
      <c r="D10982" s="34">
        <f>CEILING(RIGHT(A10982,3)/VLOOKUP(INT(A10982/1000),辅助表!$A$1:$F$54,5,FALSE),1)*VLOOKUP(INT(A10982/1000),辅助表!$A$1:$F$54,6,FALSE)</f>
        <v>5</v>
      </c>
      <c r="E10982" s="34">
        <v>0</v>
      </c>
      <c r="F10982" s="34">
        <f>ROUND(D10982*VLOOKUP(INT(A10982/1000),辅助表!$A$1:$F$54,5,FALSE),0)/VLOOKUP(INT(A10982/1000),辅助表!$A$1:$F$54,6,FALSE)</f>
        <v>200</v>
      </c>
      <c r="G10982" s="34" t="str">
        <f>VLOOKUP(INT(A10982/1000),辅助表!$A$1:$F$54,4,FALSE)&amp;"+"&amp;(D10982/VLOOKUP(INT(A10982/1000),辅助表!$A$1:$F$54,6,FALSE))&amp;VLOOKUP(INT(A10982/1000),辅助表!$A$1:$G$54,7,FALSE)</f>
        <v>幸运+5</v>
      </c>
    </row>
    <row r="10983" spans="1:7" s="34" customFormat="1">
      <c r="A10983" s="26">
        <v>32182</v>
      </c>
      <c r="B10983" s="34" t="s">
        <v>46</v>
      </c>
      <c r="C10983" s="34" t="s">
        <v>195</v>
      </c>
      <c r="D10983" s="34">
        <f>CEILING(RIGHT(A10983,3)/VLOOKUP(INT(A10983/1000),辅助表!$A$1:$F$54,5,FALSE),1)*VLOOKUP(INT(A10983/1000),辅助表!$A$1:$F$54,6,FALSE)</f>
        <v>5</v>
      </c>
      <c r="E10983" s="34">
        <v>0</v>
      </c>
      <c r="F10983" s="34">
        <f>ROUND(D10983*VLOOKUP(INT(A10983/1000),辅助表!$A$1:$F$54,5,FALSE),0)/VLOOKUP(INT(A10983/1000),辅助表!$A$1:$F$54,6,FALSE)</f>
        <v>200</v>
      </c>
      <c r="G10983" s="34" t="str">
        <f>VLOOKUP(INT(A10983/1000),辅助表!$A$1:$F$54,4,FALSE)&amp;"+"&amp;(D10983/VLOOKUP(INT(A10983/1000),辅助表!$A$1:$F$54,6,FALSE))&amp;VLOOKUP(INT(A10983/1000),辅助表!$A$1:$G$54,7,FALSE)</f>
        <v>幸运+5</v>
      </c>
    </row>
    <row r="10984" spans="1:7" s="34" customFormat="1">
      <c r="A10984" s="26">
        <v>32183</v>
      </c>
      <c r="B10984" s="34" t="s">
        <v>46</v>
      </c>
      <c r="C10984" s="34" t="s">
        <v>195</v>
      </c>
      <c r="D10984" s="34">
        <f>CEILING(RIGHT(A10984,3)/VLOOKUP(INT(A10984/1000),辅助表!$A$1:$F$54,5,FALSE),1)*VLOOKUP(INT(A10984/1000),辅助表!$A$1:$F$54,6,FALSE)</f>
        <v>5</v>
      </c>
      <c r="E10984" s="34">
        <v>0</v>
      </c>
      <c r="F10984" s="34">
        <f>ROUND(D10984*VLOOKUP(INT(A10984/1000),辅助表!$A$1:$F$54,5,FALSE),0)/VLOOKUP(INT(A10984/1000),辅助表!$A$1:$F$54,6,FALSE)</f>
        <v>200</v>
      </c>
      <c r="G10984" s="34" t="str">
        <f>VLOOKUP(INT(A10984/1000),辅助表!$A$1:$F$54,4,FALSE)&amp;"+"&amp;(D10984/VLOOKUP(INT(A10984/1000),辅助表!$A$1:$F$54,6,FALSE))&amp;VLOOKUP(INT(A10984/1000),辅助表!$A$1:$G$54,7,FALSE)</f>
        <v>幸运+5</v>
      </c>
    </row>
    <row r="10985" spans="1:7" s="34" customFormat="1">
      <c r="A10985" s="26">
        <v>32184</v>
      </c>
      <c r="B10985" s="34" t="s">
        <v>46</v>
      </c>
      <c r="C10985" s="34" t="s">
        <v>195</v>
      </c>
      <c r="D10985" s="34">
        <f>CEILING(RIGHT(A10985,3)/VLOOKUP(INT(A10985/1000),辅助表!$A$1:$F$54,5,FALSE),1)*VLOOKUP(INT(A10985/1000),辅助表!$A$1:$F$54,6,FALSE)</f>
        <v>5</v>
      </c>
      <c r="E10985" s="34">
        <v>0</v>
      </c>
      <c r="F10985" s="34">
        <f>ROUND(D10985*VLOOKUP(INT(A10985/1000),辅助表!$A$1:$F$54,5,FALSE),0)/VLOOKUP(INT(A10985/1000),辅助表!$A$1:$F$54,6,FALSE)</f>
        <v>200</v>
      </c>
      <c r="G10985" s="34" t="str">
        <f>VLOOKUP(INT(A10985/1000),辅助表!$A$1:$F$54,4,FALSE)&amp;"+"&amp;(D10985/VLOOKUP(INT(A10985/1000),辅助表!$A$1:$F$54,6,FALSE))&amp;VLOOKUP(INT(A10985/1000),辅助表!$A$1:$G$54,7,FALSE)</f>
        <v>幸运+5</v>
      </c>
    </row>
    <row r="10986" spans="1:7" s="34" customFormat="1">
      <c r="A10986" s="26">
        <v>32185</v>
      </c>
      <c r="B10986" s="34" t="s">
        <v>46</v>
      </c>
      <c r="C10986" s="34" t="s">
        <v>195</v>
      </c>
      <c r="D10986" s="34">
        <f>CEILING(RIGHT(A10986,3)/VLOOKUP(INT(A10986/1000),辅助表!$A$1:$F$54,5,FALSE),1)*VLOOKUP(INT(A10986/1000),辅助表!$A$1:$F$54,6,FALSE)</f>
        <v>5</v>
      </c>
      <c r="E10986" s="34">
        <v>0</v>
      </c>
      <c r="F10986" s="34">
        <f>ROUND(D10986*VLOOKUP(INT(A10986/1000),辅助表!$A$1:$F$54,5,FALSE),0)/VLOOKUP(INT(A10986/1000),辅助表!$A$1:$F$54,6,FALSE)</f>
        <v>200</v>
      </c>
      <c r="G10986" s="34" t="str">
        <f>VLOOKUP(INT(A10986/1000),辅助表!$A$1:$F$54,4,FALSE)&amp;"+"&amp;(D10986/VLOOKUP(INT(A10986/1000),辅助表!$A$1:$F$54,6,FALSE))&amp;VLOOKUP(INT(A10986/1000),辅助表!$A$1:$G$54,7,FALSE)</f>
        <v>幸运+5</v>
      </c>
    </row>
    <row r="10987" spans="1:7" s="34" customFormat="1">
      <c r="A10987" s="26">
        <v>32186</v>
      </c>
      <c r="B10987" s="34" t="s">
        <v>46</v>
      </c>
      <c r="C10987" s="34" t="s">
        <v>195</v>
      </c>
      <c r="D10987" s="34">
        <f>CEILING(RIGHT(A10987,3)/VLOOKUP(INT(A10987/1000),辅助表!$A$1:$F$54,5,FALSE),1)*VLOOKUP(INT(A10987/1000),辅助表!$A$1:$F$54,6,FALSE)</f>
        <v>5</v>
      </c>
      <c r="E10987" s="34">
        <v>0</v>
      </c>
      <c r="F10987" s="34">
        <f>ROUND(D10987*VLOOKUP(INT(A10987/1000),辅助表!$A$1:$F$54,5,FALSE),0)/VLOOKUP(INT(A10987/1000),辅助表!$A$1:$F$54,6,FALSE)</f>
        <v>200</v>
      </c>
      <c r="G10987" s="34" t="str">
        <f>VLOOKUP(INT(A10987/1000),辅助表!$A$1:$F$54,4,FALSE)&amp;"+"&amp;(D10987/VLOOKUP(INT(A10987/1000),辅助表!$A$1:$F$54,6,FALSE))&amp;VLOOKUP(INT(A10987/1000),辅助表!$A$1:$G$54,7,FALSE)</f>
        <v>幸运+5</v>
      </c>
    </row>
    <row r="10988" spans="1:7" s="34" customFormat="1">
      <c r="A10988" s="26">
        <v>32187</v>
      </c>
      <c r="B10988" s="34" t="s">
        <v>46</v>
      </c>
      <c r="C10988" s="34" t="s">
        <v>195</v>
      </c>
      <c r="D10988" s="34">
        <f>CEILING(RIGHT(A10988,3)/VLOOKUP(INT(A10988/1000),辅助表!$A$1:$F$54,5,FALSE),1)*VLOOKUP(INT(A10988/1000),辅助表!$A$1:$F$54,6,FALSE)</f>
        <v>5</v>
      </c>
      <c r="E10988" s="34">
        <v>0</v>
      </c>
      <c r="F10988" s="34">
        <f>ROUND(D10988*VLOOKUP(INT(A10988/1000),辅助表!$A$1:$F$54,5,FALSE),0)/VLOOKUP(INT(A10988/1000),辅助表!$A$1:$F$54,6,FALSE)</f>
        <v>200</v>
      </c>
      <c r="G10988" s="34" t="str">
        <f>VLOOKUP(INT(A10988/1000),辅助表!$A$1:$F$54,4,FALSE)&amp;"+"&amp;(D10988/VLOOKUP(INT(A10988/1000),辅助表!$A$1:$F$54,6,FALSE))&amp;VLOOKUP(INT(A10988/1000),辅助表!$A$1:$G$54,7,FALSE)</f>
        <v>幸运+5</v>
      </c>
    </row>
    <row r="10989" spans="1:7" s="34" customFormat="1">
      <c r="A10989" s="26">
        <v>32188</v>
      </c>
      <c r="B10989" s="34" t="s">
        <v>46</v>
      </c>
      <c r="C10989" s="34" t="s">
        <v>195</v>
      </c>
      <c r="D10989" s="34">
        <f>CEILING(RIGHT(A10989,3)/VLOOKUP(INT(A10989/1000),辅助表!$A$1:$F$54,5,FALSE),1)*VLOOKUP(INT(A10989/1000),辅助表!$A$1:$F$54,6,FALSE)</f>
        <v>5</v>
      </c>
      <c r="E10989" s="34">
        <v>0</v>
      </c>
      <c r="F10989" s="34">
        <f>ROUND(D10989*VLOOKUP(INT(A10989/1000),辅助表!$A$1:$F$54,5,FALSE),0)/VLOOKUP(INT(A10989/1000),辅助表!$A$1:$F$54,6,FALSE)</f>
        <v>200</v>
      </c>
      <c r="G10989" s="34" t="str">
        <f>VLOOKUP(INT(A10989/1000),辅助表!$A$1:$F$54,4,FALSE)&amp;"+"&amp;(D10989/VLOOKUP(INT(A10989/1000),辅助表!$A$1:$F$54,6,FALSE))&amp;VLOOKUP(INT(A10989/1000),辅助表!$A$1:$G$54,7,FALSE)</f>
        <v>幸运+5</v>
      </c>
    </row>
    <row r="10990" spans="1:7" s="34" customFormat="1">
      <c r="A10990" s="26">
        <v>32189</v>
      </c>
      <c r="B10990" s="34" t="s">
        <v>46</v>
      </c>
      <c r="C10990" s="34" t="s">
        <v>195</v>
      </c>
      <c r="D10990" s="34">
        <f>CEILING(RIGHT(A10990,3)/VLOOKUP(INT(A10990/1000),辅助表!$A$1:$F$54,5,FALSE),1)*VLOOKUP(INT(A10990/1000),辅助表!$A$1:$F$54,6,FALSE)</f>
        <v>5</v>
      </c>
      <c r="E10990" s="34">
        <v>0</v>
      </c>
      <c r="F10990" s="34">
        <f>ROUND(D10990*VLOOKUP(INT(A10990/1000),辅助表!$A$1:$F$54,5,FALSE),0)/VLOOKUP(INT(A10990/1000),辅助表!$A$1:$F$54,6,FALSE)</f>
        <v>200</v>
      </c>
      <c r="G10990" s="34" t="str">
        <f>VLOOKUP(INT(A10990/1000),辅助表!$A$1:$F$54,4,FALSE)&amp;"+"&amp;(D10990/VLOOKUP(INT(A10990/1000),辅助表!$A$1:$F$54,6,FALSE))&amp;VLOOKUP(INT(A10990/1000),辅助表!$A$1:$G$54,7,FALSE)</f>
        <v>幸运+5</v>
      </c>
    </row>
    <row r="10991" spans="1:7" s="34" customFormat="1">
      <c r="A10991" s="26">
        <v>32190</v>
      </c>
      <c r="B10991" s="34" t="s">
        <v>46</v>
      </c>
      <c r="C10991" s="34" t="s">
        <v>195</v>
      </c>
      <c r="D10991" s="34">
        <f>CEILING(RIGHT(A10991,3)/VLOOKUP(INT(A10991/1000),辅助表!$A$1:$F$54,5,FALSE),1)*VLOOKUP(INT(A10991/1000),辅助表!$A$1:$F$54,6,FALSE)</f>
        <v>5</v>
      </c>
      <c r="E10991" s="34">
        <v>0</v>
      </c>
      <c r="F10991" s="34">
        <f>ROUND(D10991*VLOOKUP(INT(A10991/1000),辅助表!$A$1:$F$54,5,FALSE),0)/VLOOKUP(INT(A10991/1000),辅助表!$A$1:$F$54,6,FALSE)</f>
        <v>200</v>
      </c>
      <c r="G10991" s="34" t="str">
        <f>VLOOKUP(INT(A10991/1000),辅助表!$A$1:$F$54,4,FALSE)&amp;"+"&amp;(D10991/VLOOKUP(INT(A10991/1000),辅助表!$A$1:$F$54,6,FALSE))&amp;VLOOKUP(INT(A10991/1000),辅助表!$A$1:$G$54,7,FALSE)</f>
        <v>幸运+5</v>
      </c>
    </row>
    <row r="10992" spans="1:7" s="34" customFormat="1">
      <c r="A10992" s="26">
        <v>32191</v>
      </c>
      <c r="B10992" s="34" t="s">
        <v>46</v>
      </c>
      <c r="C10992" s="34" t="s">
        <v>195</v>
      </c>
      <c r="D10992" s="34">
        <f>CEILING(RIGHT(A10992,3)/VLOOKUP(INT(A10992/1000),辅助表!$A$1:$F$54,5,FALSE),1)*VLOOKUP(INT(A10992/1000),辅助表!$A$1:$F$54,6,FALSE)</f>
        <v>5</v>
      </c>
      <c r="E10992" s="34">
        <v>0</v>
      </c>
      <c r="F10992" s="34">
        <f>ROUND(D10992*VLOOKUP(INT(A10992/1000),辅助表!$A$1:$F$54,5,FALSE),0)/VLOOKUP(INT(A10992/1000),辅助表!$A$1:$F$54,6,FALSE)</f>
        <v>200</v>
      </c>
      <c r="G10992" s="34" t="str">
        <f>VLOOKUP(INT(A10992/1000),辅助表!$A$1:$F$54,4,FALSE)&amp;"+"&amp;(D10992/VLOOKUP(INT(A10992/1000),辅助表!$A$1:$F$54,6,FALSE))&amp;VLOOKUP(INT(A10992/1000),辅助表!$A$1:$G$54,7,FALSE)</f>
        <v>幸运+5</v>
      </c>
    </row>
    <row r="10993" spans="1:7" s="34" customFormat="1">
      <c r="A10993" s="26">
        <v>32192</v>
      </c>
      <c r="B10993" s="34" t="s">
        <v>46</v>
      </c>
      <c r="C10993" s="34" t="s">
        <v>195</v>
      </c>
      <c r="D10993" s="34">
        <f>CEILING(RIGHT(A10993,3)/VLOOKUP(INT(A10993/1000),辅助表!$A$1:$F$54,5,FALSE),1)*VLOOKUP(INT(A10993/1000),辅助表!$A$1:$F$54,6,FALSE)</f>
        <v>5</v>
      </c>
      <c r="E10993" s="34">
        <v>0</v>
      </c>
      <c r="F10993" s="34">
        <f>ROUND(D10993*VLOOKUP(INT(A10993/1000),辅助表!$A$1:$F$54,5,FALSE),0)/VLOOKUP(INT(A10993/1000),辅助表!$A$1:$F$54,6,FALSE)</f>
        <v>200</v>
      </c>
      <c r="G10993" s="34" t="str">
        <f>VLOOKUP(INT(A10993/1000),辅助表!$A$1:$F$54,4,FALSE)&amp;"+"&amp;(D10993/VLOOKUP(INT(A10993/1000),辅助表!$A$1:$F$54,6,FALSE))&amp;VLOOKUP(INT(A10993/1000),辅助表!$A$1:$G$54,7,FALSE)</f>
        <v>幸运+5</v>
      </c>
    </row>
    <row r="10994" spans="1:7" s="34" customFormat="1">
      <c r="A10994" s="26">
        <v>32193</v>
      </c>
      <c r="B10994" s="34" t="s">
        <v>46</v>
      </c>
      <c r="C10994" s="34" t="s">
        <v>195</v>
      </c>
      <c r="D10994" s="34">
        <f>CEILING(RIGHT(A10994,3)/VLOOKUP(INT(A10994/1000),辅助表!$A$1:$F$54,5,FALSE),1)*VLOOKUP(INT(A10994/1000),辅助表!$A$1:$F$54,6,FALSE)</f>
        <v>5</v>
      </c>
      <c r="E10994" s="34">
        <v>0</v>
      </c>
      <c r="F10994" s="34">
        <f>ROUND(D10994*VLOOKUP(INT(A10994/1000),辅助表!$A$1:$F$54,5,FALSE),0)/VLOOKUP(INT(A10994/1000),辅助表!$A$1:$F$54,6,FALSE)</f>
        <v>200</v>
      </c>
      <c r="G10994" s="34" t="str">
        <f>VLOOKUP(INT(A10994/1000),辅助表!$A$1:$F$54,4,FALSE)&amp;"+"&amp;(D10994/VLOOKUP(INT(A10994/1000),辅助表!$A$1:$F$54,6,FALSE))&amp;VLOOKUP(INT(A10994/1000),辅助表!$A$1:$G$54,7,FALSE)</f>
        <v>幸运+5</v>
      </c>
    </row>
    <row r="10995" spans="1:7" s="34" customFormat="1">
      <c r="A10995" s="26">
        <v>32194</v>
      </c>
      <c r="B10995" s="34" t="s">
        <v>46</v>
      </c>
      <c r="C10995" s="34" t="s">
        <v>195</v>
      </c>
      <c r="D10995" s="34">
        <f>CEILING(RIGHT(A10995,3)/VLOOKUP(INT(A10995/1000),辅助表!$A$1:$F$54,5,FALSE),1)*VLOOKUP(INT(A10995/1000),辅助表!$A$1:$F$54,6,FALSE)</f>
        <v>5</v>
      </c>
      <c r="E10995" s="34">
        <v>0</v>
      </c>
      <c r="F10995" s="34">
        <f>ROUND(D10995*VLOOKUP(INT(A10995/1000),辅助表!$A$1:$F$54,5,FALSE),0)/VLOOKUP(INT(A10995/1000),辅助表!$A$1:$F$54,6,FALSE)</f>
        <v>200</v>
      </c>
      <c r="G10995" s="34" t="str">
        <f>VLOOKUP(INT(A10995/1000),辅助表!$A$1:$F$54,4,FALSE)&amp;"+"&amp;(D10995/VLOOKUP(INT(A10995/1000),辅助表!$A$1:$F$54,6,FALSE))&amp;VLOOKUP(INT(A10995/1000),辅助表!$A$1:$G$54,7,FALSE)</f>
        <v>幸运+5</v>
      </c>
    </row>
    <row r="10996" spans="1:7" s="34" customFormat="1">
      <c r="A10996" s="26">
        <v>32195</v>
      </c>
      <c r="B10996" s="34" t="s">
        <v>46</v>
      </c>
      <c r="C10996" s="34" t="s">
        <v>195</v>
      </c>
      <c r="D10996" s="34">
        <f>CEILING(RIGHT(A10996,3)/VLOOKUP(INT(A10996/1000),辅助表!$A$1:$F$54,5,FALSE),1)*VLOOKUP(INT(A10996/1000),辅助表!$A$1:$F$54,6,FALSE)</f>
        <v>5</v>
      </c>
      <c r="E10996" s="34">
        <v>0</v>
      </c>
      <c r="F10996" s="34">
        <f>ROUND(D10996*VLOOKUP(INT(A10996/1000),辅助表!$A$1:$F$54,5,FALSE),0)/VLOOKUP(INT(A10996/1000),辅助表!$A$1:$F$54,6,FALSE)</f>
        <v>200</v>
      </c>
      <c r="G10996" s="34" t="str">
        <f>VLOOKUP(INT(A10996/1000),辅助表!$A$1:$F$54,4,FALSE)&amp;"+"&amp;(D10996/VLOOKUP(INT(A10996/1000),辅助表!$A$1:$F$54,6,FALSE))&amp;VLOOKUP(INT(A10996/1000),辅助表!$A$1:$G$54,7,FALSE)</f>
        <v>幸运+5</v>
      </c>
    </row>
    <row r="10997" spans="1:7" s="34" customFormat="1">
      <c r="A10997" s="26">
        <v>32196</v>
      </c>
      <c r="B10997" s="34" t="s">
        <v>46</v>
      </c>
      <c r="C10997" s="34" t="s">
        <v>195</v>
      </c>
      <c r="D10997" s="34">
        <f>CEILING(RIGHT(A10997,3)/VLOOKUP(INT(A10997/1000),辅助表!$A$1:$F$54,5,FALSE),1)*VLOOKUP(INT(A10997/1000),辅助表!$A$1:$F$54,6,FALSE)</f>
        <v>5</v>
      </c>
      <c r="E10997" s="34">
        <v>0</v>
      </c>
      <c r="F10997" s="34">
        <f>ROUND(D10997*VLOOKUP(INT(A10997/1000),辅助表!$A$1:$F$54,5,FALSE),0)/VLOOKUP(INT(A10997/1000),辅助表!$A$1:$F$54,6,FALSE)</f>
        <v>200</v>
      </c>
      <c r="G10997" s="34" t="str">
        <f>VLOOKUP(INT(A10997/1000),辅助表!$A$1:$F$54,4,FALSE)&amp;"+"&amp;(D10997/VLOOKUP(INT(A10997/1000),辅助表!$A$1:$F$54,6,FALSE))&amp;VLOOKUP(INT(A10997/1000),辅助表!$A$1:$G$54,7,FALSE)</f>
        <v>幸运+5</v>
      </c>
    </row>
    <row r="10998" spans="1:7" s="34" customFormat="1">
      <c r="A10998" s="26">
        <v>32197</v>
      </c>
      <c r="B10998" s="34" t="s">
        <v>46</v>
      </c>
      <c r="C10998" s="34" t="s">
        <v>195</v>
      </c>
      <c r="D10998" s="34">
        <f>CEILING(RIGHT(A10998,3)/VLOOKUP(INT(A10998/1000),辅助表!$A$1:$F$54,5,FALSE),1)*VLOOKUP(INT(A10998/1000),辅助表!$A$1:$F$54,6,FALSE)</f>
        <v>5</v>
      </c>
      <c r="E10998" s="34">
        <v>0</v>
      </c>
      <c r="F10998" s="34">
        <f>ROUND(D10998*VLOOKUP(INT(A10998/1000),辅助表!$A$1:$F$54,5,FALSE),0)/VLOOKUP(INT(A10998/1000),辅助表!$A$1:$F$54,6,FALSE)</f>
        <v>200</v>
      </c>
      <c r="G10998" s="34" t="str">
        <f>VLOOKUP(INT(A10998/1000),辅助表!$A$1:$F$54,4,FALSE)&amp;"+"&amp;(D10998/VLOOKUP(INT(A10998/1000),辅助表!$A$1:$F$54,6,FALSE))&amp;VLOOKUP(INT(A10998/1000),辅助表!$A$1:$G$54,7,FALSE)</f>
        <v>幸运+5</v>
      </c>
    </row>
    <row r="10999" spans="1:7" s="34" customFormat="1">
      <c r="A10999" s="26">
        <v>32198</v>
      </c>
      <c r="B10999" s="34" t="s">
        <v>46</v>
      </c>
      <c r="C10999" s="34" t="s">
        <v>195</v>
      </c>
      <c r="D10999" s="34">
        <f>CEILING(RIGHT(A10999,3)/VLOOKUP(INT(A10999/1000),辅助表!$A$1:$F$54,5,FALSE),1)*VLOOKUP(INT(A10999/1000),辅助表!$A$1:$F$54,6,FALSE)</f>
        <v>5</v>
      </c>
      <c r="E10999" s="34">
        <v>0</v>
      </c>
      <c r="F10999" s="34">
        <f>ROUND(D10999*VLOOKUP(INT(A10999/1000),辅助表!$A$1:$F$54,5,FALSE),0)/VLOOKUP(INT(A10999/1000),辅助表!$A$1:$F$54,6,FALSE)</f>
        <v>200</v>
      </c>
      <c r="G10999" s="34" t="str">
        <f>VLOOKUP(INT(A10999/1000),辅助表!$A$1:$F$54,4,FALSE)&amp;"+"&amp;(D10999/VLOOKUP(INT(A10999/1000),辅助表!$A$1:$F$54,6,FALSE))&amp;VLOOKUP(INT(A10999/1000),辅助表!$A$1:$G$54,7,FALSE)</f>
        <v>幸运+5</v>
      </c>
    </row>
    <row r="11000" spans="1:7" s="34" customFormat="1">
      <c r="A11000" s="26">
        <v>32199</v>
      </c>
      <c r="B11000" s="34" t="s">
        <v>46</v>
      </c>
      <c r="C11000" s="34" t="s">
        <v>195</v>
      </c>
      <c r="D11000" s="34">
        <f>CEILING(RIGHT(A11000,3)/VLOOKUP(INT(A11000/1000),辅助表!$A$1:$F$54,5,FALSE),1)*VLOOKUP(INT(A11000/1000),辅助表!$A$1:$F$54,6,FALSE)</f>
        <v>5</v>
      </c>
      <c r="E11000" s="34">
        <v>0</v>
      </c>
      <c r="F11000" s="34">
        <f>ROUND(D11000*VLOOKUP(INT(A11000/1000),辅助表!$A$1:$F$54,5,FALSE),0)/VLOOKUP(INT(A11000/1000),辅助表!$A$1:$F$54,6,FALSE)</f>
        <v>200</v>
      </c>
      <c r="G11000" s="34" t="str">
        <f>VLOOKUP(INT(A11000/1000),辅助表!$A$1:$F$54,4,FALSE)&amp;"+"&amp;(D11000/VLOOKUP(INT(A11000/1000),辅助表!$A$1:$F$54,6,FALSE))&amp;VLOOKUP(INT(A11000/1000),辅助表!$A$1:$G$54,7,FALSE)</f>
        <v>幸运+5</v>
      </c>
    </row>
    <row r="11001" spans="1:7" s="34" customFormat="1">
      <c r="A11001" s="26">
        <v>32200</v>
      </c>
      <c r="B11001" s="34" t="s">
        <v>46</v>
      </c>
      <c r="C11001" s="34" t="s">
        <v>195</v>
      </c>
      <c r="D11001" s="34">
        <f>CEILING(RIGHT(A11001,3)/VLOOKUP(INT(A11001/1000),辅助表!$A$1:$F$54,5,FALSE),1)*VLOOKUP(INT(A11001/1000),辅助表!$A$1:$F$54,6,FALSE)</f>
        <v>5</v>
      </c>
      <c r="E11001" s="34">
        <v>0</v>
      </c>
      <c r="F11001" s="34">
        <f>ROUND(D11001*VLOOKUP(INT(A11001/1000),辅助表!$A$1:$F$54,5,FALSE),0)/VLOOKUP(INT(A11001/1000),辅助表!$A$1:$F$54,6,FALSE)</f>
        <v>200</v>
      </c>
      <c r="G11001" s="34" t="str">
        <f>VLOOKUP(INT(A11001/1000),辅助表!$A$1:$F$54,4,FALSE)&amp;"+"&amp;(D11001/VLOOKUP(INT(A11001/1000),辅助表!$A$1:$F$54,6,FALSE))&amp;VLOOKUP(INT(A11001/1000),辅助表!$A$1:$G$54,7,FALSE)</f>
        <v>幸运+5</v>
      </c>
    </row>
    <row r="11002" spans="1:7" s="34" customFormat="1">
      <c r="A11002" s="26">
        <v>32201</v>
      </c>
      <c r="B11002" s="34" t="s">
        <v>46</v>
      </c>
      <c r="C11002" s="34" t="s">
        <v>195</v>
      </c>
      <c r="D11002" s="34">
        <f>CEILING(RIGHT(A11002,3)/VLOOKUP(INT(A11002/1000),辅助表!$A$1:$F$54,5,FALSE),1)*VLOOKUP(INT(A11002/1000),辅助表!$A$1:$F$54,6,FALSE)</f>
        <v>6</v>
      </c>
      <c r="E11002" s="34">
        <v>0</v>
      </c>
      <c r="F11002" s="34">
        <f>ROUND(D11002*VLOOKUP(INT(A11002/1000),辅助表!$A$1:$F$54,5,FALSE),0)/VLOOKUP(INT(A11002/1000),辅助表!$A$1:$F$54,6,FALSE)</f>
        <v>240</v>
      </c>
      <c r="G11002" s="34" t="str">
        <f>VLOOKUP(INT(A11002/1000),辅助表!$A$1:$F$54,4,FALSE)&amp;"+"&amp;(D11002/VLOOKUP(INT(A11002/1000),辅助表!$A$1:$F$54,6,FALSE))&amp;VLOOKUP(INT(A11002/1000),辅助表!$A$1:$G$54,7,FALSE)</f>
        <v>幸运+6</v>
      </c>
    </row>
    <row r="11003" spans="1:7" s="34" customFormat="1">
      <c r="A11003" s="26">
        <v>32202</v>
      </c>
      <c r="B11003" s="34" t="s">
        <v>46</v>
      </c>
      <c r="C11003" s="34" t="s">
        <v>195</v>
      </c>
      <c r="D11003" s="34">
        <f>CEILING(RIGHT(A11003,3)/VLOOKUP(INT(A11003/1000),辅助表!$A$1:$F$54,5,FALSE),1)*VLOOKUP(INT(A11003/1000),辅助表!$A$1:$F$54,6,FALSE)</f>
        <v>6</v>
      </c>
      <c r="E11003" s="34">
        <v>0</v>
      </c>
      <c r="F11003" s="34">
        <f>ROUND(D11003*VLOOKUP(INT(A11003/1000),辅助表!$A$1:$F$54,5,FALSE),0)/VLOOKUP(INT(A11003/1000),辅助表!$A$1:$F$54,6,FALSE)</f>
        <v>240</v>
      </c>
      <c r="G11003" s="34" t="str">
        <f>VLOOKUP(INT(A11003/1000),辅助表!$A$1:$F$54,4,FALSE)&amp;"+"&amp;(D11003/VLOOKUP(INT(A11003/1000),辅助表!$A$1:$F$54,6,FALSE))&amp;VLOOKUP(INT(A11003/1000),辅助表!$A$1:$G$54,7,FALSE)</f>
        <v>幸运+6</v>
      </c>
    </row>
    <row r="11004" spans="1:7" s="34" customFormat="1">
      <c r="A11004" s="26">
        <v>32203</v>
      </c>
      <c r="B11004" s="34" t="s">
        <v>46</v>
      </c>
      <c r="C11004" s="34" t="s">
        <v>195</v>
      </c>
      <c r="D11004" s="34">
        <f>CEILING(RIGHT(A11004,3)/VLOOKUP(INT(A11004/1000),辅助表!$A$1:$F$54,5,FALSE),1)*VLOOKUP(INT(A11004/1000),辅助表!$A$1:$F$54,6,FALSE)</f>
        <v>6</v>
      </c>
      <c r="E11004" s="34">
        <v>0</v>
      </c>
      <c r="F11004" s="34">
        <f>ROUND(D11004*VLOOKUP(INT(A11004/1000),辅助表!$A$1:$F$54,5,FALSE),0)/VLOOKUP(INT(A11004/1000),辅助表!$A$1:$F$54,6,FALSE)</f>
        <v>240</v>
      </c>
      <c r="G11004" s="34" t="str">
        <f>VLOOKUP(INT(A11004/1000),辅助表!$A$1:$F$54,4,FALSE)&amp;"+"&amp;(D11004/VLOOKUP(INT(A11004/1000),辅助表!$A$1:$F$54,6,FALSE))&amp;VLOOKUP(INT(A11004/1000),辅助表!$A$1:$G$54,7,FALSE)</f>
        <v>幸运+6</v>
      </c>
    </row>
    <row r="11005" spans="1:7" s="34" customFormat="1">
      <c r="A11005" s="26">
        <v>32204</v>
      </c>
      <c r="B11005" s="34" t="s">
        <v>46</v>
      </c>
      <c r="C11005" s="34" t="s">
        <v>195</v>
      </c>
      <c r="D11005" s="34">
        <f>CEILING(RIGHT(A11005,3)/VLOOKUP(INT(A11005/1000),辅助表!$A$1:$F$54,5,FALSE),1)*VLOOKUP(INT(A11005/1000),辅助表!$A$1:$F$54,6,FALSE)</f>
        <v>6</v>
      </c>
      <c r="E11005" s="34">
        <v>0</v>
      </c>
      <c r="F11005" s="34">
        <f>ROUND(D11005*VLOOKUP(INT(A11005/1000),辅助表!$A$1:$F$54,5,FALSE),0)/VLOOKUP(INT(A11005/1000),辅助表!$A$1:$F$54,6,FALSE)</f>
        <v>240</v>
      </c>
      <c r="G11005" s="34" t="str">
        <f>VLOOKUP(INT(A11005/1000),辅助表!$A$1:$F$54,4,FALSE)&amp;"+"&amp;(D11005/VLOOKUP(INT(A11005/1000),辅助表!$A$1:$F$54,6,FALSE))&amp;VLOOKUP(INT(A11005/1000),辅助表!$A$1:$G$54,7,FALSE)</f>
        <v>幸运+6</v>
      </c>
    </row>
    <row r="11006" spans="1:7" s="34" customFormat="1">
      <c r="A11006" s="26">
        <v>32205</v>
      </c>
      <c r="B11006" s="34" t="s">
        <v>46</v>
      </c>
      <c r="C11006" s="34" t="s">
        <v>195</v>
      </c>
      <c r="D11006" s="34">
        <f>CEILING(RIGHT(A11006,3)/VLOOKUP(INT(A11006/1000),辅助表!$A$1:$F$54,5,FALSE),1)*VLOOKUP(INT(A11006/1000),辅助表!$A$1:$F$54,6,FALSE)</f>
        <v>6</v>
      </c>
      <c r="E11006" s="34">
        <v>0</v>
      </c>
      <c r="F11006" s="34">
        <f>ROUND(D11006*VLOOKUP(INT(A11006/1000),辅助表!$A$1:$F$54,5,FALSE),0)/VLOOKUP(INT(A11006/1000),辅助表!$A$1:$F$54,6,FALSE)</f>
        <v>240</v>
      </c>
      <c r="G11006" s="34" t="str">
        <f>VLOOKUP(INT(A11006/1000),辅助表!$A$1:$F$54,4,FALSE)&amp;"+"&amp;(D11006/VLOOKUP(INT(A11006/1000),辅助表!$A$1:$F$54,6,FALSE))&amp;VLOOKUP(INT(A11006/1000),辅助表!$A$1:$G$54,7,FALSE)</f>
        <v>幸运+6</v>
      </c>
    </row>
    <row r="11007" spans="1:7" s="34" customFormat="1">
      <c r="A11007" s="26">
        <v>32206</v>
      </c>
      <c r="B11007" s="34" t="s">
        <v>46</v>
      </c>
      <c r="C11007" s="34" t="s">
        <v>195</v>
      </c>
      <c r="D11007" s="34">
        <f>CEILING(RIGHT(A11007,3)/VLOOKUP(INT(A11007/1000),辅助表!$A$1:$F$54,5,FALSE),1)*VLOOKUP(INT(A11007/1000),辅助表!$A$1:$F$54,6,FALSE)</f>
        <v>6</v>
      </c>
      <c r="E11007" s="34">
        <v>0</v>
      </c>
      <c r="F11007" s="34">
        <f>ROUND(D11007*VLOOKUP(INT(A11007/1000),辅助表!$A$1:$F$54,5,FALSE),0)/VLOOKUP(INT(A11007/1000),辅助表!$A$1:$F$54,6,FALSE)</f>
        <v>240</v>
      </c>
      <c r="G11007" s="34" t="str">
        <f>VLOOKUP(INT(A11007/1000),辅助表!$A$1:$F$54,4,FALSE)&amp;"+"&amp;(D11007/VLOOKUP(INT(A11007/1000),辅助表!$A$1:$F$54,6,FALSE))&amp;VLOOKUP(INT(A11007/1000),辅助表!$A$1:$G$54,7,FALSE)</f>
        <v>幸运+6</v>
      </c>
    </row>
    <row r="11008" spans="1:7" s="34" customFormat="1">
      <c r="A11008" s="26">
        <v>32207</v>
      </c>
      <c r="B11008" s="34" t="s">
        <v>46</v>
      </c>
      <c r="C11008" s="34" t="s">
        <v>195</v>
      </c>
      <c r="D11008" s="34">
        <f>CEILING(RIGHT(A11008,3)/VLOOKUP(INT(A11008/1000),辅助表!$A$1:$F$54,5,FALSE),1)*VLOOKUP(INT(A11008/1000),辅助表!$A$1:$F$54,6,FALSE)</f>
        <v>6</v>
      </c>
      <c r="E11008" s="34">
        <v>0</v>
      </c>
      <c r="F11008" s="34">
        <f>ROUND(D11008*VLOOKUP(INT(A11008/1000),辅助表!$A$1:$F$54,5,FALSE),0)/VLOOKUP(INT(A11008/1000),辅助表!$A$1:$F$54,6,FALSE)</f>
        <v>240</v>
      </c>
      <c r="G11008" s="34" t="str">
        <f>VLOOKUP(INT(A11008/1000),辅助表!$A$1:$F$54,4,FALSE)&amp;"+"&amp;(D11008/VLOOKUP(INT(A11008/1000),辅助表!$A$1:$F$54,6,FALSE))&amp;VLOOKUP(INT(A11008/1000),辅助表!$A$1:$G$54,7,FALSE)</f>
        <v>幸运+6</v>
      </c>
    </row>
    <row r="11009" spans="1:7" s="34" customFormat="1">
      <c r="A11009" s="26">
        <v>32208</v>
      </c>
      <c r="B11009" s="34" t="s">
        <v>46</v>
      </c>
      <c r="C11009" s="34" t="s">
        <v>195</v>
      </c>
      <c r="D11009" s="34">
        <f>CEILING(RIGHT(A11009,3)/VLOOKUP(INT(A11009/1000),辅助表!$A$1:$F$54,5,FALSE),1)*VLOOKUP(INT(A11009/1000),辅助表!$A$1:$F$54,6,FALSE)</f>
        <v>6</v>
      </c>
      <c r="E11009" s="34">
        <v>0</v>
      </c>
      <c r="F11009" s="34">
        <f>ROUND(D11009*VLOOKUP(INT(A11009/1000),辅助表!$A$1:$F$54,5,FALSE),0)/VLOOKUP(INT(A11009/1000),辅助表!$A$1:$F$54,6,FALSE)</f>
        <v>240</v>
      </c>
      <c r="G11009" s="34" t="str">
        <f>VLOOKUP(INT(A11009/1000),辅助表!$A$1:$F$54,4,FALSE)&amp;"+"&amp;(D11009/VLOOKUP(INT(A11009/1000),辅助表!$A$1:$F$54,6,FALSE))&amp;VLOOKUP(INT(A11009/1000),辅助表!$A$1:$G$54,7,FALSE)</f>
        <v>幸运+6</v>
      </c>
    </row>
    <row r="11010" spans="1:7" s="34" customFormat="1">
      <c r="A11010" s="26">
        <v>32209</v>
      </c>
      <c r="B11010" s="34" t="s">
        <v>46</v>
      </c>
      <c r="C11010" s="34" t="s">
        <v>195</v>
      </c>
      <c r="D11010" s="34">
        <f>CEILING(RIGHT(A11010,3)/VLOOKUP(INT(A11010/1000),辅助表!$A$1:$F$54,5,FALSE),1)*VLOOKUP(INT(A11010/1000),辅助表!$A$1:$F$54,6,FALSE)</f>
        <v>6</v>
      </c>
      <c r="E11010" s="34">
        <v>0</v>
      </c>
      <c r="F11010" s="34">
        <f>ROUND(D11010*VLOOKUP(INT(A11010/1000),辅助表!$A$1:$F$54,5,FALSE),0)/VLOOKUP(INT(A11010/1000),辅助表!$A$1:$F$54,6,FALSE)</f>
        <v>240</v>
      </c>
      <c r="G11010" s="34" t="str">
        <f>VLOOKUP(INT(A11010/1000),辅助表!$A$1:$F$54,4,FALSE)&amp;"+"&amp;(D11010/VLOOKUP(INT(A11010/1000),辅助表!$A$1:$F$54,6,FALSE))&amp;VLOOKUP(INT(A11010/1000),辅助表!$A$1:$G$54,7,FALSE)</f>
        <v>幸运+6</v>
      </c>
    </row>
    <row r="11011" spans="1:7" s="34" customFormat="1">
      <c r="A11011" s="26">
        <v>32210</v>
      </c>
      <c r="B11011" s="34" t="s">
        <v>46</v>
      </c>
      <c r="C11011" s="34" t="s">
        <v>195</v>
      </c>
      <c r="D11011" s="34">
        <f>CEILING(RIGHT(A11011,3)/VLOOKUP(INT(A11011/1000),辅助表!$A$1:$F$54,5,FALSE),1)*VLOOKUP(INT(A11011/1000),辅助表!$A$1:$F$54,6,FALSE)</f>
        <v>6</v>
      </c>
      <c r="E11011" s="34">
        <v>0</v>
      </c>
      <c r="F11011" s="34">
        <f>ROUND(D11011*VLOOKUP(INT(A11011/1000),辅助表!$A$1:$F$54,5,FALSE),0)/VLOOKUP(INT(A11011/1000),辅助表!$A$1:$F$54,6,FALSE)</f>
        <v>240</v>
      </c>
      <c r="G11011" s="34" t="str">
        <f>VLOOKUP(INT(A11011/1000),辅助表!$A$1:$F$54,4,FALSE)&amp;"+"&amp;(D11011/VLOOKUP(INT(A11011/1000),辅助表!$A$1:$F$54,6,FALSE))&amp;VLOOKUP(INT(A11011/1000),辅助表!$A$1:$G$54,7,FALSE)</f>
        <v>幸运+6</v>
      </c>
    </row>
    <row r="11012" spans="1:7" s="34" customFormat="1">
      <c r="A11012" s="26">
        <v>32211</v>
      </c>
      <c r="B11012" s="34" t="s">
        <v>46</v>
      </c>
      <c r="C11012" s="34" t="s">
        <v>195</v>
      </c>
      <c r="D11012" s="34">
        <f>CEILING(RIGHT(A11012,3)/VLOOKUP(INT(A11012/1000),辅助表!$A$1:$F$54,5,FALSE),1)*VLOOKUP(INT(A11012/1000),辅助表!$A$1:$F$54,6,FALSE)</f>
        <v>6</v>
      </c>
      <c r="E11012" s="34">
        <v>0</v>
      </c>
      <c r="F11012" s="34">
        <f>ROUND(D11012*VLOOKUP(INT(A11012/1000),辅助表!$A$1:$F$54,5,FALSE),0)/VLOOKUP(INT(A11012/1000),辅助表!$A$1:$F$54,6,FALSE)</f>
        <v>240</v>
      </c>
      <c r="G11012" s="34" t="str">
        <f>VLOOKUP(INT(A11012/1000),辅助表!$A$1:$F$54,4,FALSE)&amp;"+"&amp;(D11012/VLOOKUP(INT(A11012/1000),辅助表!$A$1:$F$54,6,FALSE))&amp;VLOOKUP(INT(A11012/1000),辅助表!$A$1:$G$54,7,FALSE)</f>
        <v>幸运+6</v>
      </c>
    </row>
    <row r="11013" spans="1:7" s="34" customFormat="1">
      <c r="A11013" s="26">
        <v>32212</v>
      </c>
      <c r="B11013" s="34" t="s">
        <v>46</v>
      </c>
      <c r="C11013" s="34" t="s">
        <v>195</v>
      </c>
      <c r="D11013" s="34">
        <f>CEILING(RIGHT(A11013,3)/VLOOKUP(INT(A11013/1000),辅助表!$A$1:$F$54,5,FALSE),1)*VLOOKUP(INT(A11013/1000),辅助表!$A$1:$F$54,6,FALSE)</f>
        <v>6</v>
      </c>
      <c r="E11013" s="34">
        <v>0</v>
      </c>
      <c r="F11013" s="34">
        <f>ROUND(D11013*VLOOKUP(INT(A11013/1000),辅助表!$A$1:$F$54,5,FALSE),0)/VLOOKUP(INT(A11013/1000),辅助表!$A$1:$F$54,6,FALSE)</f>
        <v>240</v>
      </c>
      <c r="G11013" s="34" t="str">
        <f>VLOOKUP(INT(A11013/1000),辅助表!$A$1:$F$54,4,FALSE)&amp;"+"&amp;(D11013/VLOOKUP(INT(A11013/1000),辅助表!$A$1:$F$54,6,FALSE))&amp;VLOOKUP(INT(A11013/1000),辅助表!$A$1:$G$54,7,FALSE)</f>
        <v>幸运+6</v>
      </c>
    </row>
    <row r="11014" spans="1:7" s="34" customFormat="1">
      <c r="A11014" s="26">
        <v>32213</v>
      </c>
      <c r="B11014" s="34" t="s">
        <v>46</v>
      </c>
      <c r="C11014" s="34" t="s">
        <v>195</v>
      </c>
      <c r="D11014" s="34">
        <f>CEILING(RIGHT(A11014,3)/VLOOKUP(INT(A11014/1000),辅助表!$A$1:$F$54,5,FALSE),1)*VLOOKUP(INT(A11014/1000),辅助表!$A$1:$F$54,6,FALSE)</f>
        <v>6</v>
      </c>
      <c r="E11014" s="34">
        <v>0</v>
      </c>
      <c r="F11014" s="34">
        <f>ROUND(D11014*VLOOKUP(INT(A11014/1000),辅助表!$A$1:$F$54,5,FALSE),0)/VLOOKUP(INT(A11014/1000),辅助表!$A$1:$F$54,6,FALSE)</f>
        <v>240</v>
      </c>
      <c r="G11014" s="34" t="str">
        <f>VLOOKUP(INT(A11014/1000),辅助表!$A$1:$F$54,4,FALSE)&amp;"+"&amp;(D11014/VLOOKUP(INT(A11014/1000),辅助表!$A$1:$F$54,6,FALSE))&amp;VLOOKUP(INT(A11014/1000),辅助表!$A$1:$G$54,7,FALSE)</f>
        <v>幸运+6</v>
      </c>
    </row>
    <row r="11015" spans="1:7" s="34" customFormat="1">
      <c r="A11015" s="26">
        <v>32214</v>
      </c>
      <c r="B11015" s="34" t="s">
        <v>46</v>
      </c>
      <c r="C11015" s="34" t="s">
        <v>195</v>
      </c>
      <c r="D11015" s="34">
        <f>CEILING(RIGHT(A11015,3)/VLOOKUP(INT(A11015/1000),辅助表!$A$1:$F$54,5,FALSE),1)*VLOOKUP(INT(A11015/1000),辅助表!$A$1:$F$54,6,FALSE)</f>
        <v>6</v>
      </c>
      <c r="E11015" s="34">
        <v>0</v>
      </c>
      <c r="F11015" s="34">
        <f>ROUND(D11015*VLOOKUP(INT(A11015/1000),辅助表!$A$1:$F$54,5,FALSE),0)/VLOOKUP(INT(A11015/1000),辅助表!$A$1:$F$54,6,FALSE)</f>
        <v>240</v>
      </c>
      <c r="G11015" s="34" t="str">
        <f>VLOOKUP(INT(A11015/1000),辅助表!$A$1:$F$54,4,FALSE)&amp;"+"&amp;(D11015/VLOOKUP(INT(A11015/1000),辅助表!$A$1:$F$54,6,FALSE))&amp;VLOOKUP(INT(A11015/1000),辅助表!$A$1:$G$54,7,FALSE)</f>
        <v>幸运+6</v>
      </c>
    </row>
    <row r="11016" spans="1:7" s="34" customFormat="1">
      <c r="A11016" s="26">
        <v>32215</v>
      </c>
      <c r="B11016" s="34" t="s">
        <v>46</v>
      </c>
      <c r="C11016" s="34" t="s">
        <v>195</v>
      </c>
      <c r="D11016" s="34">
        <f>CEILING(RIGHT(A11016,3)/VLOOKUP(INT(A11016/1000),辅助表!$A$1:$F$54,5,FALSE),1)*VLOOKUP(INT(A11016/1000),辅助表!$A$1:$F$54,6,FALSE)</f>
        <v>6</v>
      </c>
      <c r="E11016" s="34">
        <v>0</v>
      </c>
      <c r="F11016" s="34">
        <f>ROUND(D11016*VLOOKUP(INT(A11016/1000),辅助表!$A$1:$F$54,5,FALSE),0)/VLOOKUP(INT(A11016/1000),辅助表!$A$1:$F$54,6,FALSE)</f>
        <v>240</v>
      </c>
      <c r="G11016" s="34" t="str">
        <f>VLOOKUP(INT(A11016/1000),辅助表!$A$1:$F$54,4,FALSE)&amp;"+"&amp;(D11016/VLOOKUP(INT(A11016/1000),辅助表!$A$1:$F$54,6,FALSE))&amp;VLOOKUP(INT(A11016/1000),辅助表!$A$1:$G$54,7,FALSE)</f>
        <v>幸运+6</v>
      </c>
    </row>
    <row r="11017" spans="1:7" s="34" customFormat="1">
      <c r="A11017" s="26">
        <v>32216</v>
      </c>
      <c r="B11017" s="34" t="s">
        <v>46</v>
      </c>
      <c r="C11017" s="34" t="s">
        <v>195</v>
      </c>
      <c r="D11017" s="34">
        <f>CEILING(RIGHT(A11017,3)/VLOOKUP(INT(A11017/1000),辅助表!$A$1:$F$54,5,FALSE),1)*VLOOKUP(INT(A11017/1000),辅助表!$A$1:$F$54,6,FALSE)</f>
        <v>6</v>
      </c>
      <c r="E11017" s="34">
        <v>0</v>
      </c>
      <c r="F11017" s="34">
        <f>ROUND(D11017*VLOOKUP(INT(A11017/1000),辅助表!$A$1:$F$54,5,FALSE),0)/VLOOKUP(INT(A11017/1000),辅助表!$A$1:$F$54,6,FALSE)</f>
        <v>240</v>
      </c>
      <c r="G11017" s="34" t="str">
        <f>VLOOKUP(INT(A11017/1000),辅助表!$A$1:$F$54,4,FALSE)&amp;"+"&amp;(D11017/VLOOKUP(INT(A11017/1000),辅助表!$A$1:$F$54,6,FALSE))&amp;VLOOKUP(INT(A11017/1000),辅助表!$A$1:$G$54,7,FALSE)</f>
        <v>幸运+6</v>
      </c>
    </row>
    <row r="11018" spans="1:7" s="34" customFormat="1">
      <c r="A11018" s="26">
        <v>32217</v>
      </c>
      <c r="B11018" s="34" t="s">
        <v>46</v>
      </c>
      <c r="C11018" s="34" t="s">
        <v>195</v>
      </c>
      <c r="D11018" s="34">
        <f>CEILING(RIGHT(A11018,3)/VLOOKUP(INT(A11018/1000),辅助表!$A$1:$F$54,5,FALSE),1)*VLOOKUP(INT(A11018/1000),辅助表!$A$1:$F$54,6,FALSE)</f>
        <v>6</v>
      </c>
      <c r="E11018" s="34">
        <v>0</v>
      </c>
      <c r="F11018" s="34">
        <f>ROUND(D11018*VLOOKUP(INT(A11018/1000),辅助表!$A$1:$F$54,5,FALSE),0)/VLOOKUP(INT(A11018/1000),辅助表!$A$1:$F$54,6,FALSE)</f>
        <v>240</v>
      </c>
      <c r="G11018" s="34" t="str">
        <f>VLOOKUP(INT(A11018/1000),辅助表!$A$1:$F$54,4,FALSE)&amp;"+"&amp;(D11018/VLOOKUP(INT(A11018/1000),辅助表!$A$1:$F$54,6,FALSE))&amp;VLOOKUP(INT(A11018/1000),辅助表!$A$1:$G$54,7,FALSE)</f>
        <v>幸运+6</v>
      </c>
    </row>
    <row r="11019" spans="1:7" s="34" customFormat="1">
      <c r="A11019" s="26">
        <v>32218</v>
      </c>
      <c r="B11019" s="34" t="s">
        <v>46</v>
      </c>
      <c r="C11019" s="34" t="s">
        <v>195</v>
      </c>
      <c r="D11019" s="34">
        <f>CEILING(RIGHT(A11019,3)/VLOOKUP(INT(A11019/1000),辅助表!$A$1:$F$54,5,FALSE),1)*VLOOKUP(INT(A11019/1000),辅助表!$A$1:$F$54,6,FALSE)</f>
        <v>6</v>
      </c>
      <c r="E11019" s="34">
        <v>0</v>
      </c>
      <c r="F11019" s="34">
        <f>ROUND(D11019*VLOOKUP(INT(A11019/1000),辅助表!$A$1:$F$54,5,FALSE),0)/VLOOKUP(INT(A11019/1000),辅助表!$A$1:$F$54,6,FALSE)</f>
        <v>240</v>
      </c>
      <c r="G11019" s="34" t="str">
        <f>VLOOKUP(INT(A11019/1000),辅助表!$A$1:$F$54,4,FALSE)&amp;"+"&amp;(D11019/VLOOKUP(INT(A11019/1000),辅助表!$A$1:$F$54,6,FALSE))&amp;VLOOKUP(INT(A11019/1000),辅助表!$A$1:$G$54,7,FALSE)</f>
        <v>幸运+6</v>
      </c>
    </row>
    <row r="11020" spans="1:7" s="34" customFormat="1">
      <c r="A11020" s="26">
        <v>32219</v>
      </c>
      <c r="B11020" s="34" t="s">
        <v>46</v>
      </c>
      <c r="C11020" s="34" t="s">
        <v>195</v>
      </c>
      <c r="D11020" s="34">
        <f>CEILING(RIGHT(A11020,3)/VLOOKUP(INT(A11020/1000),辅助表!$A$1:$F$54,5,FALSE),1)*VLOOKUP(INT(A11020/1000),辅助表!$A$1:$F$54,6,FALSE)</f>
        <v>6</v>
      </c>
      <c r="E11020" s="34">
        <v>0</v>
      </c>
      <c r="F11020" s="34">
        <f>ROUND(D11020*VLOOKUP(INT(A11020/1000),辅助表!$A$1:$F$54,5,FALSE),0)/VLOOKUP(INT(A11020/1000),辅助表!$A$1:$F$54,6,FALSE)</f>
        <v>240</v>
      </c>
      <c r="G11020" s="34" t="str">
        <f>VLOOKUP(INT(A11020/1000),辅助表!$A$1:$F$54,4,FALSE)&amp;"+"&amp;(D11020/VLOOKUP(INT(A11020/1000),辅助表!$A$1:$F$54,6,FALSE))&amp;VLOOKUP(INT(A11020/1000),辅助表!$A$1:$G$54,7,FALSE)</f>
        <v>幸运+6</v>
      </c>
    </row>
    <row r="11021" spans="1:7" s="34" customFormat="1">
      <c r="A11021" s="26">
        <v>32220</v>
      </c>
      <c r="B11021" s="34" t="s">
        <v>46</v>
      </c>
      <c r="C11021" s="34" t="s">
        <v>195</v>
      </c>
      <c r="D11021" s="34">
        <f>CEILING(RIGHT(A11021,3)/VLOOKUP(INT(A11021/1000),辅助表!$A$1:$F$54,5,FALSE),1)*VLOOKUP(INT(A11021/1000),辅助表!$A$1:$F$54,6,FALSE)</f>
        <v>6</v>
      </c>
      <c r="E11021" s="34">
        <v>0</v>
      </c>
      <c r="F11021" s="34">
        <f>ROUND(D11021*VLOOKUP(INT(A11021/1000),辅助表!$A$1:$F$54,5,FALSE),0)/VLOOKUP(INT(A11021/1000),辅助表!$A$1:$F$54,6,FALSE)</f>
        <v>240</v>
      </c>
      <c r="G11021" s="34" t="str">
        <f>VLOOKUP(INT(A11021/1000),辅助表!$A$1:$F$54,4,FALSE)&amp;"+"&amp;(D11021/VLOOKUP(INT(A11021/1000),辅助表!$A$1:$F$54,6,FALSE))&amp;VLOOKUP(INT(A11021/1000),辅助表!$A$1:$G$54,7,FALSE)</f>
        <v>幸运+6</v>
      </c>
    </row>
    <row r="11022" spans="1:7" s="34" customFormat="1">
      <c r="A11022" s="26">
        <v>32221</v>
      </c>
      <c r="B11022" s="34" t="s">
        <v>46</v>
      </c>
      <c r="C11022" s="34" t="s">
        <v>195</v>
      </c>
      <c r="D11022" s="34">
        <f>CEILING(RIGHT(A11022,3)/VLOOKUP(INT(A11022/1000),辅助表!$A$1:$F$54,5,FALSE),1)*VLOOKUP(INT(A11022/1000),辅助表!$A$1:$F$54,6,FALSE)</f>
        <v>6</v>
      </c>
      <c r="E11022" s="34">
        <v>0</v>
      </c>
      <c r="F11022" s="34">
        <f>ROUND(D11022*VLOOKUP(INT(A11022/1000),辅助表!$A$1:$F$54,5,FALSE),0)/VLOOKUP(INT(A11022/1000),辅助表!$A$1:$F$54,6,FALSE)</f>
        <v>240</v>
      </c>
      <c r="G11022" s="34" t="str">
        <f>VLOOKUP(INT(A11022/1000),辅助表!$A$1:$F$54,4,FALSE)&amp;"+"&amp;(D11022/VLOOKUP(INT(A11022/1000),辅助表!$A$1:$F$54,6,FALSE))&amp;VLOOKUP(INT(A11022/1000),辅助表!$A$1:$G$54,7,FALSE)</f>
        <v>幸运+6</v>
      </c>
    </row>
    <row r="11023" spans="1:7" s="34" customFormat="1">
      <c r="A11023" s="26">
        <v>32222</v>
      </c>
      <c r="B11023" s="34" t="s">
        <v>46</v>
      </c>
      <c r="C11023" s="34" t="s">
        <v>195</v>
      </c>
      <c r="D11023" s="34">
        <f>CEILING(RIGHT(A11023,3)/VLOOKUP(INT(A11023/1000),辅助表!$A$1:$F$54,5,FALSE),1)*VLOOKUP(INT(A11023/1000),辅助表!$A$1:$F$54,6,FALSE)</f>
        <v>6</v>
      </c>
      <c r="E11023" s="34">
        <v>0</v>
      </c>
      <c r="F11023" s="34">
        <f>ROUND(D11023*VLOOKUP(INT(A11023/1000),辅助表!$A$1:$F$54,5,FALSE),0)/VLOOKUP(INT(A11023/1000),辅助表!$A$1:$F$54,6,FALSE)</f>
        <v>240</v>
      </c>
      <c r="G11023" s="34" t="str">
        <f>VLOOKUP(INT(A11023/1000),辅助表!$A$1:$F$54,4,FALSE)&amp;"+"&amp;(D11023/VLOOKUP(INT(A11023/1000),辅助表!$A$1:$F$54,6,FALSE))&amp;VLOOKUP(INT(A11023/1000),辅助表!$A$1:$G$54,7,FALSE)</f>
        <v>幸运+6</v>
      </c>
    </row>
    <row r="11024" spans="1:7" s="34" customFormat="1">
      <c r="A11024" s="26">
        <v>32223</v>
      </c>
      <c r="B11024" s="34" t="s">
        <v>46</v>
      </c>
      <c r="C11024" s="34" t="s">
        <v>195</v>
      </c>
      <c r="D11024" s="34">
        <f>CEILING(RIGHT(A11024,3)/VLOOKUP(INT(A11024/1000),辅助表!$A$1:$F$54,5,FALSE),1)*VLOOKUP(INT(A11024/1000),辅助表!$A$1:$F$54,6,FALSE)</f>
        <v>6</v>
      </c>
      <c r="E11024" s="34">
        <v>0</v>
      </c>
      <c r="F11024" s="34">
        <f>ROUND(D11024*VLOOKUP(INT(A11024/1000),辅助表!$A$1:$F$54,5,FALSE),0)/VLOOKUP(INT(A11024/1000),辅助表!$A$1:$F$54,6,FALSE)</f>
        <v>240</v>
      </c>
      <c r="G11024" s="34" t="str">
        <f>VLOOKUP(INT(A11024/1000),辅助表!$A$1:$F$54,4,FALSE)&amp;"+"&amp;(D11024/VLOOKUP(INT(A11024/1000),辅助表!$A$1:$F$54,6,FALSE))&amp;VLOOKUP(INT(A11024/1000),辅助表!$A$1:$G$54,7,FALSE)</f>
        <v>幸运+6</v>
      </c>
    </row>
    <row r="11025" spans="1:7" s="34" customFormat="1">
      <c r="A11025" s="26">
        <v>32224</v>
      </c>
      <c r="B11025" s="34" t="s">
        <v>46</v>
      </c>
      <c r="C11025" s="34" t="s">
        <v>195</v>
      </c>
      <c r="D11025" s="34">
        <f>CEILING(RIGHT(A11025,3)/VLOOKUP(INT(A11025/1000),辅助表!$A$1:$F$54,5,FALSE),1)*VLOOKUP(INT(A11025/1000),辅助表!$A$1:$F$54,6,FALSE)</f>
        <v>6</v>
      </c>
      <c r="E11025" s="34">
        <v>0</v>
      </c>
      <c r="F11025" s="34">
        <f>ROUND(D11025*VLOOKUP(INT(A11025/1000),辅助表!$A$1:$F$54,5,FALSE),0)/VLOOKUP(INT(A11025/1000),辅助表!$A$1:$F$54,6,FALSE)</f>
        <v>240</v>
      </c>
      <c r="G11025" s="34" t="str">
        <f>VLOOKUP(INT(A11025/1000),辅助表!$A$1:$F$54,4,FALSE)&amp;"+"&amp;(D11025/VLOOKUP(INT(A11025/1000),辅助表!$A$1:$F$54,6,FALSE))&amp;VLOOKUP(INT(A11025/1000),辅助表!$A$1:$G$54,7,FALSE)</f>
        <v>幸运+6</v>
      </c>
    </row>
    <row r="11026" spans="1:7" s="34" customFormat="1">
      <c r="A11026" s="26">
        <v>32225</v>
      </c>
      <c r="B11026" s="34" t="s">
        <v>46</v>
      </c>
      <c r="C11026" s="34" t="s">
        <v>195</v>
      </c>
      <c r="D11026" s="34">
        <f>CEILING(RIGHT(A11026,3)/VLOOKUP(INT(A11026/1000),辅助表!$A$1:$F$54,5,FALSE),1)*VLOOKUP(INT(A11026/1000),辅助表!$A$1:$F$54,6,FALSE)</f>
        <v>6</v>
      </c>
      <c r="E11026" s="34">
        <v>0</v>
      </c>
      <c r="F11026" s="34">
        <f>ROUND(D11026*VLOOKUP(INT(A11026/1000),辅助表!$A$1:$F$54,5,FALSE),0)/VLOOKUP(INT(A11026/1000),辅助表!$A$1:$F$54,6,FALSE)</f>
        <v>240</v>
      </c>
      <c r="G11026" s="34" t="str">
        <f>VLOOKUP(INT(A11026/1000),辅助表!$A$1:$F$54,4,FALSE)&amp;"+"&amp;(D11026/VLOOKUP(INT(A11026/1000),辅助表!$A$1:$F$54,6,FALSE))&amp;VLOOKUP(INT(A11026/1000),辅助表!$A$1:$G$54,7,FALSE)</f>
        <v>幸运+6</v>
      </c>
    </row>
    <row r="11027" spans="1:7" s="34" customFormat="1">
      <c r="A11027" s="26">
        <v>32226</v>
      </c>
      <c r="B11027" s="34" t="s">
        <v>46</v>
      </c>
      <c r="C11027" s="34" t="s">
        <v>195</v>
      </c>
      <c r="D11027" s="34">
        <f>CEILING(RIGHT(A11027,3)/VLOOKUP(INT(A11027/1000),辅助表!$A$1:$F$54,5,FALSE),1)*VLOOKUP(INT(A11027/1000),辅助表!$A$1:$F$54,6,FALSE)</f>
        <v>6</v>
      </c>
      <c r="E11027" s="34">
        <v>0</v>
      </c>
      <c r="F11027" s="34">
        <f>ROUND(D11027*VLOOKUP(INT(A11027/1000),辅助表!$A$1:$F$54,5,FALSE),0)/VLOOKUP(INT(A11027/1000),辅助表!$A$1:$F$54,6,FALSE)</f>
        <v>240</v>
      </c>
      <c r="G11027" s="34" t="str">
        <f>VLOOKUP(INT(A11027/1000),辅助表!$A$1:$F$54,4,FALSE)&amp;"+"&amp;(D11027/VLOOKUP(INT(A11027/1000),辅助表!$A$1:$F$54,6,FALSE))&amp;VLOOKUP(INT(A11027/1000),辅助表!$A$1:$G$54,7,FALSE)</f>
        <v>幸运+6</v>
      </c>
    </row>
    <row r="11028" spans="1:7" s="34" customFormat="1">
      <c r="A11028" s="26">
        <v>32227</v>
      </c>
      <c r="B11028" s="34" t="s">
        <v>46</v>
      </c>
      <c r="C11028" s="34" t="s">
        <v>195</v>
      </c>
      <c r="D11028" s="34">
        <f>CEILING(RIGHT(A11028,3)/VLOOKUP(INT(A11028/1000),辅助表!$A$1:$F$54,5,FALSE),1)*VLOOKUP(INT(A11028/1000),辅助表!$A$1:$F$54,6,FALSE)</f>
        <v>6</v>
      </c>
      <c r="E11028" s="34">
        <v>0</v>
      </c>
      <c r="F11028" s="34">
        <f>ROUND(D11028*VLOOKUP(INT(A11028/1000),辅助表!$A$1:$F$54,5,FALSE),0)/VLOOKUP(INT(A11028/1000),辅助表!$A$1:$F$54,6,FALSE)</f>
        <v>240</v>
      </c>
      <c r="G11028" s="34" t="str">
        <f>VLOOKUP(INT(A11028/1000),辅助表!$A$1:$F$54,4,FALSE)&amp;"+"&amp;(D11028/VLOOKUP(INT(A11028/1000),辅助表!$A$1:$F$54,6,FALSE))&amp;VLOOKUP(INT(A11028/1000),辅助表!$A$1:$G$54,7,FALSE)</f>
        <v>幸运+6</v>
      </c>
    </row>
    <row r="11029" spans="1:7" s="34" customFormat="1">
      <c r="A11029" s="26">
        <v>32228</v>
      </c>
      <c r="B11029" s="34" t="s">
        <v>46</v>
      </c>
      <c r="C11029" s="34" t="s">
        <v>195</v>
      </c>
      <c r="D11029" s="34">
        <f>CEILING(RIGHT(A11029,3)/VLOOKUP(INT(A11029/1000),辅助表!$A$1:$F$54,5,FALSE),1)*VLOOKUP(INT(A11029/1000),辅助表!$A$1:$F$54,6,FALSE)</f>
        <v>6</v>
      </c>
      <c r="E11029" s="34">
        <v>0</v>
      </c>
      <c r="F11029" s="34">
        <f>ROUND(D11029*VLOOKUP(INT(A11029/1000),辅助表!$A$1:$F$54,5,FALSE),0)/VLOOKUP(INT(A11029/1000),辅助表!$A$1:$F$54,6,FALSE)</f>
        <v>240</v>
      </c>
      <c r="G11029" s="34" t="str">
        <f>VLOOKUP(INT(A11029/1000),辅助表!$A$1:$F$54,4,FALSE)&amp;"+"&amp;(D11029/VLOOKUP(INT(A11029/1000),辅助表!$A$1:$F$54,6,FALSE))&amp;VLOOKUP(INT(A11029/1000),辅助表!$A$1:$G$54,7,FALSE)</f>
        <v>幸运+6</v>
      </c>
    </row>
    <row r="11030" spans="1:7" s="34" customFormat="1">
      <c r="A11030" s="26">
        <v>32229</v>
      </c>
      <c r="B11030" s="34" t="s">
        <v>46</v>
      </c>
      <c r="C11030" s="34" t="s">
        <v>195</v>
      </c>
      <c r="D11030" s="34">
        <f>CEILING(RIGHT(A11030,3)/VLOOKUP(INT(A11030/1000),辅助表!$A$1:$F$54,5,FALSE),1)*VLOOKUP(INT(A11030/1000),辅助表!$A$1:$F$54,6,FALSE)</f>
        <v>6</v>
      </c>
      <c r="E11030" s="34">
        <v>0</v>
      </c>
      <c r="F11030" s="34">
        <f>ROUND(D11030*VLOOKUP(INT(A11030/1000),辅助表!$A$1:$F$54,5,FALSE),0)/VLOOKUP(INT(A11030/1000),辅助表!$A$1:$F$54,6,FALSE)</f>
        <v>240</v>
      </c>
      <c r="G11030" s="34" t="str">
        <f>VLOOKUP(INT(A11030/1000),辅助表!$A$1:$F$54,4,FALSE)&amp;"+"&amp;(D11030/VLOOKUP(INT(A11030/1000),辅助表!$A$1:$F$54,6,FALSE))&amp;VLOOKUP(INT(A11030/1000),辅助表!$A$1:$G$54,7,FALSE)</f>
        <v>幸运+6</v>
      </c>
    </row>
    <row r="11031" spans="1:7" s="34" customFormat="1">
      <c r="A11031" s="26">
        <v>32230</v>
      </c>
      <c r="B11031" s="34" t="s">
        <v>46</v>
      </c>
      <c r="C11031" s="34" t="s">
        <v>195</v>
      </c>
      <c r="D11031" s="34">
        <f>CEILING(RIGHT(A11031,3)/VLOOKUP(INT(A11031/1000),辅助表!$A$1:$F$54,5,FALSE),1)*VLOOKUP(INT(A11031/1000),辅助表!$A$1:$F$54,6,FALSE)</f>
        <v>6</v>
      </c>
      <c r="E11031" s="34">
        <v>0</v>
      </c>
      <c r="F11031" s="34">
        <f>ROUND(D11031*VLOOKUP(INT(A11031/1000),辅助表!$A$1:$F$54,5,FALSE),0)/VLOOKUP(INT(A11031/1000),辅助表!$A$1:$F$54,6,FALSE)</f>
        <v>240</v>
      </c>
      <c r="G11031" s="34" t="str">
        <f>VLOOKUP(INT(A11031/1000),辅助表!$A$1:$F$54,4,FALSE)&amp;"+"&amp;(D11031/VLOOKUP(INT(A11031/1000),辅助表!$A$1:$F$54,6,FALSE))&amp;VLOOKUP(INT(A11031/1000),辅助表!$A$1:$G$54,7,FALSE)</f>
        <v>幸运+6</v>
      </c>
    </row>
    <row r="11032" spans="1:7" s="34" customFormat="1">
      <c r="A11032" s="26">
        <v>32231</v>
      </c>
      <c r="B11032" s="34" t="s">
        <v>46</v>
      </c>
      <c r="C11032" s="34" t="s">
        <v>195</v>
      </c>
      <c r="D11032" s="34">
        <f>CEILING(RIGHT(A11032,3)/VLOOKUP(INT(A11032/1000),辅助表!$A$1:$F$54,5,FALSE),1)*VLOOKUP(INT(A11032/1000),辅助表!$A$1:$F$54,6,FALSE)</f>
        <v>6</v>
      </c>
      <c r="E11032" s="34">
        <v>0</v>
      </c>
      <c r="F11032" s="34">
        <f>ROUND(D11032*VLOOKUP(INT(A11032/1000),辅助表!$A$1:$F$54,5,FALSE),0)/VLOOKUP(INT(A11032/1000),辅助表!$A$1:$F$54,6,FALSE)</f>
        <v>240</v>
      </c>
      <c r="G11032" s="34" t="str">
        <f>VLOOKUP(INT(A11032/1000),辅助表!$A$1:$F$54,4,FALSE)&amp;"+"&amp;(D11032/VLOOKUP(INT(A11032/1000),辅助表!$A$1:$F$54,6,FALSE))&amp;VLOOKUP(INT(A11032/1000),辅助表!$A$1:$G$54,7,FALSE)</f>
        <v>幸运+6</v>
      </c>
    </row>
    <row r="11033" spans="1:7" s="34" customFormat="1">
      <c r="A11033" s="26">
        <v>32232</v>
      </c>
      <c r="B11033" s="34" t="s">
        <v>46</v>
      </c>
      <c r="C11033" s="34" t="s">
        <v>195</v>
      </c>
      <c r="D11033" s="34">
        <f>CEILING(RIGHT(A11033,3)/VLOOKUP(INT(A11033/1000),辅助表!$A$1:$F$54,5,FALSE),1)*VLOOKUP(INT(A11033/1000),辅助表!$A$1:$F$54,6,FALSE)</f>
        <v>6</v>
      </c>
      <c r="E11033" s="34">
        <v>0</v>
      </c>
      <c r="F11033" s="34">
        <f>ROUND(D11033*VLOOKUP(INT(A11033/1000),辅助表!$A$1:$F$54,5,FALSE),0)/VLOOKUP(INT(A11033/1000),辅助表!$A$1:$F$54,6,FALSE)</f>
        <v>240</v>
      </c>
      <c r="G11033" s="34" t="str">
        <f>VLOOKUP(INT(A11033/1000),辅助表!$A$1:$F$54,4,FALSE)&amp;"+"&amp;(D11033/VLOOKUP(INT(A11033/1000),辅助表!$A$1:$F$54,6,FALSE))&amp;VLOOKUP(INT(A11033/1000),辅助表!$A$1:$G$54,7,FALSE)</f>
        <v>幸运+6</v>
      </c>
    </row>
    <row r="11034" spans="1:7" s="34" customFormat="1">
      <c r="A11034" s="26">
        <v>32233</v>
      </c>
      <c r="B11034" s="34" t="s">
        <v>46</v>
      </c>
      <c r="C11034" s="34" t="s">
        <v>195</v>
      </c>
      <c r="D11034" s="34">
        <f>CEILING(RIGHT(A11034,3)/VLOOKUP(INT(A11034/1000),辅助表!$A$1:$F$54,5,FALSE),1)*VLOOKUP(INT(A11034/1000),辅助表!$A$1:$F$54,6,FALSE)</f>
        <v>6</v>
      </c>
      <c r="E11034" s="34">
        <v>0</v>
      </c>
      <c r="F11034" s="34">
        <f>ROUND(D11034*VLOOKUP(INT(A11034/1000),辅助表!$A$1:$F$54,5,FALSE),0)/VLOOKUP(INT(A11034/1000),辅助表!$A$1:$F$54,6,FALSE)</f>
        <v>240</v>
      </c>
      <c r="G11034" s="34" t="str">
        <f>VLOOKUP(INT(A11034/1000),辅助表!$A$1:$F$54,4,FALSE)&amp;"+"&amp;(D11034/VLOOKUP(INT(A11034/1000),辅助表!$A$1:$F$54,6,FALSE))&amp;VLOOKUP(INT(A11034/1000),辅助表!$A$1:$G$54,7,FALSE)</f>
        <v>幸运+6</v>
      </c>
    </row>
    <row r="11035" spans="1:7" s="34" customFormat="1">
      <c r="A11035" s="26">
        <v>32234</v>
      </c>
      <c r="B11035" s="34" t="s">
        <v>46</v>
      </c>
      <c r="C11035" s="34" t="s">
        <v>195</v>
      </c>
      <c r="D11035" s="34">
        <f>CEILING(RIGHT(A11035,3)/VLOOKUP(INT(A11035/1000),辅助表!$A$1:$F$54,5,FALSE),1)*VLOOKUP(INT(A11035/1000),辅助表!$A$1:$F$54,6,FALSE)</f>
        <v>6</v>
      </c>
      <c r="E11035" s="34">
        <v>0</v>
      </c>
      <c r="F11035" s="34">
        <f>ROUND(D11035*VLOOKUP(INT(A11035/1000),辅助表!$A$1:$F$54,5,FALSE),0)/VLOOKUP(INT(A11035/1000),辅助表!$A$1:$F$54,6,FALSE)</f>
        <v>240</v>
      </c>
      <c r="G11035" s="34" t="str">
        <f>VLOOKUP(INT(A11035/1000),辅助表!$A$1:$F$54,4,FALSE)&amp;"+"&amp;(D11035/VLOOKUP(INT(A11035/1000),辅助表!$A$1:$F$54,6,FALSE))&amp;VLOOKUP(INT(A11035/1000),辅助表!$A$1:$G$54,7,FALSE)</f>
        <v>幸运+6</v>
      </c>
    </row>
    <row r="11036" spans="1:7" s="34" customFormat="1">
      <c r="A11036" s="26">
        <v>32235</v>
      </c>
      <c r="B11036" s="34" t="s">
        <v>46</v>
      </c>
      <c r="C11036" s="34" t="s">
        <v>195</v>
      </c>
      <c r="D11036" s="34">
        <f>CEILING(RIGHT(A11036,3)/VLOOKUP(INT(A11036/1000),辅助表!$A$1:$F$54,5,FALSE),1)*VLOOKUP(INT(A11036/1000),辅助表!$A$1:$F$54,6,FALSE)</f>
        <v>6</v>
      </c>
      <c r="E11036" s="34">
        <v>0</v>
      </c>
      <c r="F11036" s="34">
        <f>ROUND(D11036*VLOOKUP(INT(A11036/1000),辅助表!$A$1:$F$54,5,FALSE),0)/VLOOKUP(INT(A11036/1000),辅助表!$A$1:$F$54,6,FALSE)</f>
        <v>240</v>
      </c>
      <c r="G11036" s="34" t="str">
        <f>VLOOKUP(INT(A11036/1000),辅助表!$A$1:$F$54,4,FALSE)&amp;"+"&amp;(D11036/VLOOKUP(INT(A11036/1000),辅助表!$A$1:$F$54,6,FALSE))&amp;VLOOKUP(INT(A11036/1000),辅助表!$A$1:$G$54,7,FALSE)</f>
        <v>幸运+6</v>
      </c>
    </row>
    <row r="11037" spans="1:7" s="34" customFormat="1">
      <c r="A11037" s="26">
        <v>32236</v>
      </c>
      <c r="B11037" s="34" t="s">
        <v>46</v>
      </c>
      <c r="C11037" s="34" t="s">
        <v>195</v>
      </c>
      <c r="D11037" s="34">
        <f>CEILING(RIGHT(A11037,3)/VLOOKUP(INT(A11037/1000),辅助表!$A$1:$F$54,5,FALSE),1)*VLOOKUP(INT(A11037/1000),辅助表!$A$1:$F$54,6,FALSE)</f>
        <v>6</v>
      </c>
      <c r="E11037" s="34">
        <v>0</v>
      </c>
      <c r="F11037" s="34">
        <f>ROUND(D11037*VLOOKUP(INT(A11037/1000),辅助表!$A$1:$F$54,5,FALSE),0)/VLOOKUP(INT(A11037/1000),辅助表!$A$1:$F$54,6,FALSE)</f>
        <v>240</v>
      </c>
      <c r="G11037" s="34" t="str">
        <f>VLOOKUP(INT(A11037/1000),辅助表!$A$1:$F$54,4,FALSE)&amp;"+"&amp;(D11037/VLOOKUP(INT(A11037/1000),辅助表!$A$1:$F$54,6,FALSE))&amp;VLOOKUP(INT(A11037/1000),辅助表!$A$1:$G$54,7,FALSE)</f>
        <v>幸运+6</v>
      </c>
    </row>
    <row r="11038" spans="1:7" s="34" customFormat="1">
      <c r="A11038" s="26">
        <v>32237</v>
      </c>
      <c r="B11038" s="34" t="s">
        <v>46</v>
      </c>
      <c r="C11038" s="34" t="s">
        <v>195</v>
      </c>
      <c r="D11038" s="34">
        <f>CEILING(RIGHT(A11038,3)/VLOOKUP(INT(A11038/1000),辅助表!$A$1:$F$54,5,FALSE),1)*VLOOKUP(INT(A11038/1000),辅助表!$A$1:$F$54,6,FALSE)</f>
        <v>6</v>
      </c>
      <c r="E11038" s="34">
        <v>0</v>
      </c>
      <c r="F11038" s="34">
        <f>ROUND(D11038*VLOOKUP(INT(A11038/1000),辅助表!$A$1:$F$54,5,FALSE),0)/VLOOKUP(INT(A11038/1000),辅助表!$A$1:$F$54,6,FALSE)</f>
        <v>240</v>
      </c>
      <c r="G11038" s="34" t="str">
        <f>VLOOKUP(INT(A11038/1000),辅助表!$A$1:$F$54,4,FALSE)&amp;"+"&amp;(D11038/VLOOKUP(INT(A11038/1000),辅助表!$A$1:$F$54,6,FALSE))&amp;VLOOKUP(INT(A11038/1000),辅助表!$A$1:$G$54,7,FALSE)</f>
        <v>幸运+6</v>
      </c>
    </row>
    <row r="11039" spans="1:7" s="34" customFormat="1">
      <c r="A11039" s="26">
        <v>32238</v>
      </c>
      <c r="B11039" s="34" t="s">
        <v>46</v>
      </c>
      <c r="C11039" s="34" t="s">
        <v>195</v>
      </c>
      <c r="D11039" s="34">
        <f>CEILING(RIGHT(A11039,3)/VLOOKUP(INT(A11039/1000),辅助表!$A$1:$F$54,5,FALSE),1)*VLOOKUP(INT(A11039/1000),辅助表!$A$1:$F$54,6,FALSE)</f>
        <v>6</v>
      </c>
      <c r="E11039" s="34">
        <v>0</v>
      </c>
      <c r="F11039" s="34">
        <f>ROUND(D11039*VLOOKUP(INT(A11039/1000),辅助表!$A$1:$F$54,5,FALSE),0)/VLOOKUP(INT(A11039/1000),辅助表!$A$1:$F$54,6,FALSE)</f>
        <v>240</v>
      </c>
      <c r="G11039" s="34" t="str">
        <f>VLOOKUP(INT(A11039/1000),辅助表!$A$1:$F$54,4,FALSE)&amp;"+"&amp;(D11039/VLOOKUP(INT(A11039/1000),辅助表!$A$1:$F$54,6,FALSE))&amp;VLOOKUP(INT(A11039/1000),辅助表!$A$1:$G$54,7,FALSE)</f>
        <v>幸运+6</v>
      </c>
    </row>
    <row r="11040" spans="1:7" s="34" customFormat="1">
      <c r="A11040" s="26">
        <v>32239</v>
      </c>
      <c r="B11040" s="34" t="s">
        <v>46</v>
      </c>
      <c r="C11040" s="34" t="s">
        <v>195</v>
      </c>
      <c r="D11040" s="34">
        <f>CEILING(RIGHT(A11040,3)/VLOOKUP(INT(A11040/1000),辅助表!$A$1:$F$54,5,FALSE),1)*VLOOKUP(INT(A11040/1000),辅助表!$A$1:$F$54,6,FALSE)</f>
        <v>6</v>
      </c>
      <c r="E11040" s="34">
        <v>0</v>
      </c>
      <c r="F11040" s="34">
        <f>ROUND(D11040*VLOOKUP(INT(A11040/1000),辅助表!$A$1:$F$54,5,FALSE),0)/VLOOKUP(INT(A11040/1000),辅助表!$A$1:$F$54,6,FALSE)</f>
        <v>240</v>
      </c>
      <c r="G11040" s="34" t="str">
        <f>VLOOKUP(INT(A11040/1000),辅助表!$A$1:$F$54,4,FALSE)&amp;"+"&amp;(D11040/VLOOKUP(INT(A11040/1000),辅助表!$A$1:$F$54,6,FALSE))&amp;VLOOKUP(INT(A11040/1000),辅助表!$A$1:$G$54,7,FALSE)</f>
        <v>幸运+6</v>
      </c>
    </row>
    <row r="11041" spans="1:7" s="34" customFormat="1">
      <c r="A11041" s="26">
        <v>32240</v>
      </c>
      <c r="B11041" s="34" t="s">
        <v>46</v>
      </c>
      <c r="C11041" s="34" t="s">
        <v>195</v>
      </c>
      <c r="D11041" s="34">
        <f>CEILING(RIGHT(A11041,3)/VLOOKUP(INT(A11041/1000),辅助表!$A$1:$F$54,5,FALSE),1)*VLOOKUP(INT(A11041/1000),辅助表!$A$1:$F$54,6,FALSE)</f>
        <v>6</v>
      </c>
      <c r="E11041" s="34">
        <v>0</v>
      </c>
      <c r="F11041" s="34">
        <f>ROUND(D11041*VLOOKUP(INT(A11041/1000),辅助表!$A$1:$F$54,5,FALSE),0)/VLOOKUP(INT(A11041/1000),辅助表!$A$1:$F$54,6,FALSE)</f>
        <v>240</v>
      </c>
      <c r="G11041" s="34" t="str">
        <f>VLOOKUP(INT(A11041/1000),辅助表!$A$1:$F$54,4,FALSE)&amp;"+"&amp;(D11041/VLOOKUP(INT(A11041/1000),辅助表!$A$1:$F$54,6,FALSE))&amp;VLOOKUP(INT(A11041/1000),辅助表!$A$1:$G$54,7,FALSE)</f>
        <v>幸运+6</v>
      </c>
    </row>
    <row r="11042" spans="1:7" s="34" customFormat="1">
      <c r="A11042" s="26">
        <v>32241</v>
      </c>
      <c r="B11042" s="34" t="s">
        <v>46</v>
      </c>
      <c r="C11042" s="34" t="s">
        <v>195</v>
      </c>
      <c r="D11042" s="34">
        <f>CEILING(RIGHT(A11042,3)/VLOOKUP(INT(A11042/1000),辅助表!$A$1:$F$54,5,FALSE),1)*VLOOKUP(INT(A11042/1000),辅助表!$A$1:$F$54,6,FALSE)</f>
        <v>7</v>
      </c>
      <c r="E11042" s="34">
        <v>0</v>
      </c>
      <c r="F11042" s="34">
        <f>ROUND(D11042*VLOOKUP(INT(A11042/1000),辅助表!$A$1:$F$54,5,FALSE),0)/VLOOKUP(INT(A11042/1000),辅助表!$A$1:$F$54,6,FALSE)</f>
        <v>280</v>
      </c>
      <c r="G11042" s="34" t="str">
        <f>VLOOKUP(INT(A11042/1000),辅助表!$A$1:$F$54,4,FALSE)&amp;"+"&amp;(D11042/VLOOKUP(INT(A11042/1000),辅助表!$A$1:$F$54,6,FALSE))&amp;VLOOKUP(INT(A11042/1000),辅助表!$A$1:$G$54,7,FALSE)</f>
        <v>幸运+7</v>
      </c>
    </row>
    <row r="11043" spans="1:7" s="34" customFormat="1">
      <c r="A11043" s="26">
        <v>32242</v>
      </c>
      <c r="B11043" s="34" t="s">
        <v>46</v>
      </c>
      <c r="C11043" s="34" t="s">
        <v>195</v>
      </c>
      <c r="D11043" s="34">
        <f>CEILING(RIGHT(A11043,3)/VLOOKUP(INT(A11043/1000),辅助表!$A$1:$F$54,5,FALSE),1)*VLOOKUP(INT(A11043/1000),辅助表!$A$1:$F$54,6,FALSE)</f>
        <v>7</v>
      </c>
      <c r="E11043" s="34">
        <v>0</v>
      </c>
      <c r="F11043" s="34">
        <f>ROUND(D11043*VLOOKUP(INT(A11043/1000),辅助表!$A$1:$F$54,5,FALSE),0)/VLOOKUP(INT(A11043/1000),辅助表!$A$1:$F$54,6,FALSE)</f>
        <v>280</v>
      </c>
      <c r="G11043" s="34" t="str">
        <f>VLOOKUP(INT(A11043/1000),辅助表!$A$1:$F$54,4,FALSE)&amp;"+"&amp;(D11043/VLOOKUP(INT(A11043/1000),辅助表!$A$1:$F$54,6,FALSE))&amp;VLOOKUP(INT(A11043/1000),辅助表!$A$1:$G$54,7,FALSE)</f>
        <v>幸运+7</v>
      </c>
    </row>
    <row r="11044" spans="1:7" s="34" customFormat="1">
      <c r="A11044" s="26">
        <v>32243</v>
      </c>
      <c r="B11044" s="34" t="s">
        <v>46</v>
      </c>
      <c r="C11044" s="34" t="s">
        <v>195</v>
      </c>
      <c r="D11044" s="34">
        <f>CEILING(RIGHT(A11044,3)/VLOOKUP(INT(A11044/1000),辅助表!$A$1:$F$54,5,FALSE),1)*VLOOKUP(INT(A11044/1000),辅助表!$A$1:$F$54,6,FALSE)</f>
        <v>7</v>
      </c>
      <c r="E11044" s="34">
        <v>0</v>
      </c>
      <c r="F11044" s="34">
        <f>ROUND(D11044*VLOOKUP(INT(A11044/1000),辅助表!$A$1:$F$54,5,FALSE),0)/VLOOKUP(INT(A11044/1000),辅助表!$A$1:$F$54,6,FALSE)</f>
        <v>280</v>
      </c>
      <c r="G11044" s="34" t="str">
        <f>VLOOKUP(INT(A11044/1000),辅助表!$A$1:$F$54,4,FALSE)&amp;"+"&amp;(D11044/VLOOKUP(INT(A11044/1000),辅助表!$A$1:$F$54,6,FALSE))&amp;VLOOKUP(INT(A11044/1000),辅助表!$A$1:$G$54,7,FALSE)</f>
        <v>幸运+7</v>
      </c>
    </row>
    <row r="11045" spans="1:7" s="34" customFormat="1">
      <c r="A11045" s="26">
        <v>32244</v>
      </c>
      <c r="B11045" s="34" t="s">
        <v>46</v>
      </c>
      <c r="C11045" s="34" t="s">
        <v>195</v>
      </c>
      <c r="D11045" s="34">
        <f>CEILING(RIGHT(A11045,3)/VLOOKUP(INT(A11045/1000),辅助表!$A$1:$F$54,5,FALSE),1)*VLOOKUP(INT(A11045/1000),辅助表!$A$1:$F$54,6,FALSE)</f>
        <v>7</v>
      </c>
      <c r="E11045" s="34">
        <v>0</v>
      </c>
      <c r="F11045" s="34">
        <f>ROUND(D11045*VLOOKUP(INT(A11045/1000),辅助表!$A$1:$F$54,5,FALSE),0)/VLOOKUP(INT(A11045/1000),辅助表!$A$1:$F$54,6,FALSE)</f>
        <v>280</v>
      </c>
      <c r="G11045" s="34" t="str">
        <f>VLOOKUP(INT(A11045/1000),辅助表!$A$1:$F$54,4,FALSE)&amp;"+"&amp;(D11045/VLOOKUP(INT(A11045/1000),辅助表!$A$1:$F$54,6,FALSE))&amp;VLOOKUP(INT(A11045/1000),辅助表!$A$1:$G$54,7,FALSE)</f>
        <v>幸运+7</v>
      </c>
    </row>
    <row r="11046" spans="1:7" s="34" customFormat="1">
      <c r="A11046" s="26">
        <v>32245</v>
      </c>
      <c r="B11046" s="34" t="s">
        <v>46</v>
      </c>
      <c r="C11046" s="34" t="s">
        <v>195</v>
      </c>
      <c r="D11046" s="34">
        <f>CEILING(RIGHT(A11046,3)/VLOOKUP(INT(A11046/1000),辅助表!$A$1:$F$54,5,FALSE),1)*VLOOKUP(INT(A11046/1000),辅助表!$A$1:$F$54,6,FALSE)</f>
        <v>7</v>
      </c>
      <c r="E11046" s="34">
        <v>0</v>
      </c>
      <c r="F11046" s="34">
        <f>ROUND(D11046*VLOOKUP(INT(A11046/1000),辅助表!$A$1:$F$54,5,FALSE),0)/VLOOKUP(INT(A11046/1000),辅助表!$A$1:$F$54,6,FALSE)</f>
        <v>280</v>
      </c>
      <c r="G11046" s="34" t="str">
        <f>VLOOKUP(INT(A11046/1000),辅助表!$A$1:$F$54,4,FALSE)&amp;"+"&amp;(D11046/VLOOKUP(INT(A11046/1000),辅助表!$A$1:$F$54,6,FALSE))&amp;VLOOKUP(INT(A11046/1000),辅助表!$A$1:$G$54,7,FALSE)</f>
        <v>幸运+7</v>
      </c>
    </row>
    <row r="11047" spans="1:7" s="34" customFormat="1">
      <c r="A11047" s="26">
        <v>32246</v>
      </c>
      <c r="B11047" s="34" t="s">
        <v>46</v>
      </c>
      <c r="C11047" s="34" t="s">
        <v>195</v>
      </c>
      <c r="D11047" s="34">
        <f>CEILING(RIGHT(A11047,3)/VLOOKUP(INT(A11047/1000),辅助表!$A$1:$F$54,5,FALSE),1)*VLOOKUP(INT(A11047/1000),辅助表!$A$1:$F$54,6,FALSE)</f>
        <v>7</v>
      </c>
      <c r="E11047" s="34">
        <v>0</v>
      </c>
      <c r="F11047" s="34">
        <f>ROUND(D11047*VLOOKUP(INT(A11047/1000),辅助表!$A$1:$F$54,5,FALSE),0)/VLOOKUP(INT(A11047/1000),辅助表!$A$1:$F$54,6,FALSE)</f>
        <v>280</v>
      </c>
      <c r="G11047" s="34" t="str">
        <f>VLOOKUP(INT(A11047/1000),辅助表!$A$1:$F$54,4,FALSE)&amp;"+"&amp;(D11047/VLOOKUP(INT(A11047/1000),辅助表!$A$1:$F$54,6,FALSE))&amp;VLOOKUP(INT(A11047/1000),辅助表!$A$1:$G$54,7,FALSE)</f>
        <v>幸运+7</v>
      </c>
    </row>
    <row r="11048" spans="1:7" s="34" customFormat="1">
      <c r="A11048" s="26">
        <v>32247</v>
      </c>
      <c r="B11048" s="34" t="s">
        <v>46</v>
      </c>
      <c r="C11048" s="34" t="s">
        <v>195</v>
      </c>
      <c r="D11048" s="34">
        <f>CEILING(RIGHT(A11048,3)/VLOOKUP(INT(A11048/1000),辅助表!$A$1:$F$54,5,FALSE),1)*VLOOKUP(INT(A11048/1000),辅助表!$A$1:$F$54,6,FALSE)</f>
        <v>7</v>
      </c>
      <c r="E11048" s="34">
        <v>0</v>
      </c>
      <c r="F11048" s="34">
        <f>ROUND(D11048*VLOOKUP(INT(A11048/1000),辅助表!$A$1:$F$54,5,FALSE),0)/VLOOKUP(INT(A11048/1000),辅助表!$A$1:$F$54,6,FALSE)</f>
        <v>280</v>
      </c>
      <c r="G11048" s="34" t="str">
        <f>VLOOKUP(INT(A11048/1000),辅助表!$A$1:$F$54,4,FALSE)&amp;"+"&amp;(D11048/VLOOKUP(INT(A11048/1000),辅助表!$A$1:$F$54,6,FALSE))&amp;VLOOKUP(INT(A11048/1000),辅助表!$A$1:$G$54,7,FALSE)</f>
        <v>幸运+7</v>
      </c>
    </row>
    <row r="11049" spans="1:7" s="34" customFormat="1">
      <c r="A11049" s="26">
        <v>32248</v>
      </c>
      <c r="B11049" s="34" t="s">
        <v>46</v>
      </c>
      <c r="C11049" s="34" t="s">
        <v>195</v>
      </c>
      <c r="D11049" s="34">
        <f>CEILING(RIGHT(A11049,3)/VLOOKUP(INT(A11049/1000),辅助表!$A$1:$F$54,5,FALSE),1)*VLOOKUP(INT(A11049/1000),辅助表!$A$1:$F$54,6,FALSE)</f>
        <v>7</v>
      </c>
      <c r="E11049" s="34">
        <v>0</v>
      </c>
      <c r="F11049" s="34">
        <f>ROUND(D11049*VLOOKUP(INT(A11049/1000),辅助表!$A$1:$F$54,5,FALSE),0)/VLOOKUP(INT(A11049/1000),辅助表!$A$1:$F$54,6,FALSE)</f>
        <v>280</v>
      </c>
      <c r="G11049" s="34" t="str">
        <f>VLOOKUP(INT(A11049/1000),辅助表!$A$1:$F$54,4,FALSE)&amp;"+"&amp;(D11049/VLOOKUP(INT(A11049/1000),辅助表!$A$1:$F$54,6,FALSE))&amp;VLOOKUP(INT(A11049/1000),辅助表!$A$1:$G$54,7,FALSE)</f>
        <v>幸运+7</v>
      </c>
    </row>
    <row r="11050" spans="1:7" s="34" customFormat="1">
      <c r="A11050" s="26">
        <v>32249</v>
      </c>
      <c r="B11050" s="34" t="s">
        <v>46</v>
      </c>
      <c r="C11050" s="34" t="s">
        <v>195</v>
      </c>
      <c r="D11050" s="34">
        <f>CEILING(RIGHT(A11050,3)/VLOOKUP(INT(A11050/1000),辅助表!$A$1:$F$54,5,FALSE),1)*VLOOKUP(INT(A11050/1000),辅助表!$A$1:$F$54,6,FALSE)</f>
        <v>7</v>
      </c>
      <c r="E11050" s="34">
        <v>0</v>
      </c>
      <c r="F11050" s="34">
        <f>ROUND(D11050*VLOOKUP(INT(A11050/1000),辅助表!$A$1:$F$54,5,FALSE),0)/VLOOKUP(INT(A11050/1000),辅助表!$A$1:$F$54,6,FALSE)</f>
        <v>280</v>
      </c>
      <c r="G11050" s="34" t="str">
        <f>VLOOKUP(INT(A11050/1000),辅助表!$A$1:$F$54,4,FALSE)&amp;"+"&amp;(D11050/VLOOKUP(INT(A11050/1000),辅助表!$A$1:$F$54,6,FALSE))&amp;VLOOKUP(INT(A11050/1000),辅助表!$A$1:$G$54,7,FALSE)</f>
        <v>幸运+7</v>
      </c>
    </row>
    <row r="11051" spans="1:7" s="34" customFormat="1">
      <c r="A11051" s="26">
        <v>32250</v>
      </c>
      <c r="B11051" s="34" t="s">
        <v>46</v>
      </c>
      <c r="C11051" s="34" t="s">
        <v>195</v>
      </c>
      <c r="D11051" s="34">
        <f>CEILING(RIGHT(A11051,3)/VLOOKUP(INT(A11051/1000),辅助表!$A$1:$F$54,5,FALSE),1)*VLOOKUP(INT(A11051/1000),辅助表!$A$1:$F$54,6,FALSE)</f>
        <v>7</v>
      </c>
      <c r="E11051" s="34">
        <v>0</v>
      </c>
      <c r="F11051" s="34">
        <f>ROUND(D11051*VLOOKUP(INT(A11051/1000),辅助表!$A$1:$F$54,5,FALSE),0)/VLOOKUP(INT(A11051/1000),辅助表!$A$1:$F$54,6,FALSE)</f>
        <v>280</v>
      </c>
      <c r="G11051" s="34" t="str">
        <f>VLOOKUP(INT(A11051/1000),辅助表!$A$1:$F$54,4,FALSE)&amp;"+"&amp;(D11051/VLOOKUP(INT(A11051/1000),辅助表!$A$1:$F$54,6,FALSE))&amp;VLOOKUP(INT(A11051/1000),辅助表!$A$1:$G$54,7,FALSE)</f>
        <v>幸运+7</v>
      </c>
    </row>
    <row r="11052" spans="1:7" s="34" customFormat="1">
      <c r="A11052" s="26">
        <v>32251</v>
      </c>
      <c r="B11052" s="34" t="s">
        <v>46</v>
      </c>
      <c r="C11052" s="34" t="s">
        <v>195</v>
      </c>
      <c r="D11052" s="34">
        <f>CEILING(RIGHT(A11052,3)/VLOOKUP(INT(A11052/1000),辅助表!$A$1:$F$54,5,FALSE),1)*VLOOKUP(INT(A11052/1000),辅助表!$A$1:$F$54,6,FALSE)</f>
        <v>7</v>
      </c>
      <c r="E11052" s="34">
        <v>0</v>
      </c>
      <c r="F11052" s="34">
        <f>ROUND(D11052*VLOOKUP(INT(A11052/1000),辅助表!$A$1:$F$54,5,FALSE),0)/VLOOKUP(INT(A11052/1000),辅助表!$A$1:$F$54,6,FALSE)</f>
        <v>280</v>
      </c>
      <c r="G11052" s="34" t="str">
        <f>VLOOKUP(INT(A11052/1000),辅助表!$A$1:$F$54,4,FALSE)&amp;"+"&amp;(D11052/VLOOKUP(INT(A11052/1000),辅助表!$A$1:$F$54,6,FALSE))&amp;VLOOKUP(INT(A11052/1000),辅助表!$A$1:$G$54,7,FALSE)</f>
        <v>幸运+7</v>
      </c>
    </row>
    <row r="11053" spans="1:7" s="34" customFormat="1">
      <c r="A11053" s="26">
        <v>32252</v>
      </c>
      <c r="B11053" s="34" t="s">
        <v>46</v>
      </c>
      <c r="C11053" s="34" t="s">
        <v>195</v>
      </c>
      <c r="D11053" s="34">
        <f>CEILING(RIGHT(A11053,3)/VLOOKUP(INT(A11053/1000),辅助表!$A$1:$F$54,5,FALSE),1)*VLOOKUP(INT(A11053/1000),辅助表!$A$1:$F$54,6,FALSE)</f>
        <v>7</v>
      </c>
      <c r="E11053" s="34">
        <v>0</v>
      </c>
      <c r="F11053" s="34">
        <f>ROUND(D11053*VLOOKUP(INT(A11053/1000),辅助表!$A$1:$F$54,5,FALSE),0)/VLOOKUP(INT(A11053/1000),辅助表!$A$1:$F$54,6,FALSE)</f>
        <v>280</v>
      </c>
      <c r="G11053" s="34" t="str">
        <f>VLOOKUP(INT(A11053/1000),辅助表!$A$1:$F$54,4,FALSE)&amp;"+"&amp;(D11053/VLOOKUP(INT(A11053/1000),辅助表!$A$1:$F$54,6,FALSE))&amp;VLOOKUP(INT(A11053/1000),辅助表!$A$1:$G$54,7,FALSE)</f>
        <v>幸运+7</v>
      </c>
    </row>
    <row r="11054" spans="1:7" s="34" customFormat="1">
      <c r="A11054" s="26">
        <v>32253</v>
      </c>
      <c r="B11054" s="34" t="s">
        <v>46</v>
      </c>
      <c r="C11054" s="34" t="s">
        <v>195</v>
      </c>
      <c r="D11054" s="34">
        <f>CEILING(RIGHT(A11054,3)/VLOOKUP(INT(A11054/1000),辅助表!$A$1:$F$54,5,FALSE),1)*VLOOKUP(INT(A11054/1000),辅助表!$A$1:$F$54,6,FALSE)</f>
        <v>7</v>
      </c>
      <c r="E11054" s="34">
        <v>0</v>
      </c>
      <c r="F11054" s="34">
        <f>ROUND(D11054*VLOOKUP(INT(A11054/1000),辅助表!$A$1:$F$54,5,FALSE),0)/VLOOKUP(INT(A11054/1000),辅助表!$A$1:$F$54,6,FALSE)</f>
        <v>280</v>
      </c>
      <c r="G11054" s="34" t="str">
        <f>VLOOKUP(INT(A11054/1000),辅助表!$A$1:$F$54,4,FALSE)&amp;"+"&amp;(D11054/VLOOKUP(INT(A11054/1000),辅助表!$A$1:$F$54,6,FALSE))&amp;VLOOKUP(INT(A11054/1000),辅助表!$A$1:$G$54,7,FALSE)</f>
        <v>幸运+7</v>
      </c>
    </row>
    <row r="11055" spans="1:7" s="34" customFormat="1">
      <c r="A11055" s="26">
        <v>32254</v>
      </c>
      <c r="B11055" s="34" t="s">
        <v>46</v>
      </c>
      <c r="C11055" s="34" t="s">
        <v>195</v>
      </c>
      <c r="D11055" s="34">
        <f>CEILING(RIGHT(A11055,3)/VLOOKUP(INT(A11055/1000),辅助表!$A$1:$F$54,5,FALSE),1)*VLOOKUP(INT(A11055/1000),辅助表!$A$1:$F$54,6,FALSE)</f>
        <v>7</v>
      </c>
      <c r="E11055" s="34">
        <v>0</v>
      </c>
      <c r="F11055" s="34">
        <f>ROUND(D11055*VLOOKUP(INT(A11055/1000),辅助表!$A$1:$F$54,5,FALSE),0)/VLOOKUP(INT(A11055/1000),辅助表!$A$1:$F$54,6,FALSE)</f>
        <v>280</v>
      </c>
      <c r="G11055" s="34" t="str">
        <f>VLOOKUP(INT(A11055/1000),辅助表!$A$1:$F$54,4,FALSE)&amp;"+"&amp;(D11055/VLOOKUP(INT(A11055/1000),辅助表!$A$1:$F$54,6,FALSE))&amp;VLOOKUP(INT(A11055/1000),辅助表!$A$1:$G$54,7,FALSE)</f>
        <v>幸运+7</v>
      </c>
    </row>
    <row r="11056" spans="1:7" s="34" customFormat="1">
      <c r="A11056" s="26">
        <v>32255</v>
      </c>
      <c r="B11056" s="34" t="s">
        <v>46</v>
      </c>
      <c r="C11056" s="34" t="s">
        <v>195</v>
      </c>
      <c r="D11056" s="34">
        <f>CEILING(RIGHT(A11056,3)/VLOOKUP(INT(A11056/1000),辅助表!$A$1:$F$54,5,FALSE),1)*VLOOKUP(INT(A11056/1000),辅助表!$A$1:$F$54,6,FALSE)</f>
        <v>7</v>
      </c>
      <c r="E11056" s="34">
        <v>0</v>
      </c>
      <c r="F11056" s="34">
        <f>ROUND(D11056*VLOOKUP(INT(A11056/1000),辅助表!$A$1:$F$54,5,FALSE),0)/VLOOKUP(INT(A11056/1000),辅助表!$A$1:$F$54,6,FALSE)</f>
        <v>280</v>
      </c>
      <c r="G11056" s="34" t="str">
        <f>VLOOKUP(INT(A11056/1000),辅助表!$A$1:$F$54,4,FALSE)&amp;"+"&amp;(D11056/VLOOKUP(INT(A11056/1000),辅助表!$A$1:$F$54,6,FALSE))&amp;VLOOKUP(INT(A11056/1000),辅助表!$A$1:$G$54,7,FALSE)</f>
        <v>幸运+7</v>
      </c>
    </row>
    <row r="11057" spans="1:7" s="34" customFormat="1">
      <c r="A11057" s="26">
        <v>32256</v>
      </c>
      <c r="B11057" s="34" t="s">
        <v>46</v>
      </c>
      <c r="C11057" s="34" t="s">
        <v>195</v>
      </c>
      <c r="D11057" s="34">
        <f>CEILING(RIGHT(A11057,3)/VLOOKUP(INT(A11057/1000),辅助表!$A$1:$F$54,5,FALSE),1)*VLOOKUP(INT(A11057/1000),辅助表!$A$1:$F$54,6,FALSE)</f>
        <v>7</v>
      </c>
      <c r="E11057" s="34">
        <v>0</v>
      </c>
      <c r="F11057" s="34">
        <f>ROUND(D11057*VLOOKUP(INT(A11057/1000),辅助表!$A$1:$F$54,5,FALSE),0)/VLOOKUP(INT(A11057/1000),辅助表!$A$1:$F$54,6,FALSE)</f>
        <v>280</v>
      </c>
      <c r="G11057" s="34" t="str">
        <f>VLOOKUP(INT(A11057/1000),辅助表!$A$1:$F$54,4,FALSE)&amp;"+"&amp;(D11057/VLOOKUP(INT(A11057/1000),辅助表!$A$1:$F$54,6,FALSE))&amp;VLOOKUP(INT(A11057/1000),辅助表!$A$1:$G$54,7,FALSE)</f>
        <v>幸运+7</v>
      </c>
    </row>
    <row r="11058" spans="1:7" s="34" customFormat="1">
      <c r="A11058" s="26">
        <v>32257</v>
      </c>
      <c r="B11058" s="34" t="s">
        <v>46</v>
      </c>
      <c r="C11058" s="34" t="s">
        <v>195</v>
      </c>
      <c r="D11058" s="34">
        <f>CEILING(RIGHT(A11058,3)/VLOOKUP(INT(A11058/1000),辅助表!$A$1:$F$54,5,FALSE),1)*VLOOKUP(INT(A11058/1000),辅助表!$A$1:$F$54,6,FALSE)</f>
        <v>7</v>
      </c>
      <c r="E11058" s="34">
        <v>0</v>
      </c>
      <c r="F11058" s="34">
        <f>ROUND(D11058*VLOOKUP(INT(A11058/1000),辅助表!$A$1:$F$54,5,FALSE),0)/VLOOKUP(INT(A11058/1000),辅助表!$A$1:$F$54,6,FALSE)</f>
        <v>280</v>
      </c>
      <c r="G11058" s="34" t="str">
        <f>VLOOKUP(INT(A11058/1000),辅助表!$A$1:$F$54,4,FALSE)&amp;"+"&amp;(D11058/VLOOKUP(INT(A11058/1000),辅助表!$A$1:$F$54,6,FALSE))&amp;VLOOKUP(INT(A11058/1000),辅助表!$A$1:$G$54,7,FALSE)</f>
        <v>幸运+7</v>
      </c>
    </row>
    <row r="11059" spans="1:7" s="34" customFormat="1">
      <c r="A11059" s="26">
        <v>32258</v>
      </c>
      <c r="B11059" s="34" t="s">
        <v>46</v>
      </c>
      <c r="C11059" s="34" t="s">
        <v>195</v>
      </c>
      <c r="D11059" s="34">
        <f>CEILING(RIGHT(A11059,3)/VLOOKUP(INT(A11059/1000),辅助表!$A$1:$F$54,5,FALSE),1)*VLOOKUP(INT(A11059/1000),辅助表!$A$1:$F$54,6,FALSE)</f>
        <v>7</v>
      </c>
      <c r="E11059" s="34">
        <v>0</v>
      </c>
      <c r="F11059" s="34">
        <f>ROUND(D11059*VLOOKUP(INT(A11059/1000),辅助表!$A$1:$F$54,5,FALSE),0)/VLOOKUP(INT(A11059/1000),辅助表!$A$1:$F$54,6,FALSE)</f>
        <v>280</v>
      </c>
      <c r="G11059" s="34" t="str">
        <f>VLOOKUP(INT(A11059/1000),辅助表!$A$1:$F$54,4,FALSE)&amp;"+"&amp;(D11059/VLOOKUP(INT(A11059/1000),辅助表!$A$1:$F$54,6,FALSE))&amp;VLOOKUP(INT(A11059/1000),辅助表!$A$1:$G$54,7,FALSE)</f>
        <v>幸运+7</v>
      </c>
    </row>
    <row r="11060" spans="1:7" s="34" customFormat="1">
      <c r="A11060" s="26">
        <v>32259</v>
      </c>
      <c r="B11060" s="34" t="s">
        <v>46</v>
      </c>
      <c r="C11060" s="34" t="s">
        <v>195</v>
      </c>
      <c r="D11060" s="34">
        <f>CEILING(RIGHT(A11060,3)/VLOOKUP(INT(A11060/1000),辅助表!$A$1:$F$54,5,FALSE),1)*VLOOKUP(INT(A11060/1000),辅助表!$A$1:$F$54,6,FALSE)</f>
        <v>7</v>
      </c>
      <c r="E11060" s="34">
        <v>0</v>
      </c>
      <c r="F11060" s="34">
        <f>ROUND(D11060*VLOOKUP(INT(A11060/1000),辅助表!$A$1:$F$54,5,FALSE),0)/VLOOKUP(INT(A11060/1000),辅助表!$A$1:$F$54,6,FALSE)</f>
        <v>280</v>
      </c>
      <c r="G11060" s="34" t="str">
        <f>VLOOKUP(INT(A11060/1000),辅助表!$A$1:$F$54,4,FALSE)&amp;"+"&amp;(D11060/VLOOKUP(INT(A11060/1000),辅助表!$A$1:$F$54,6,FALSE))&amp;VLOOKUP(INT(A11060/1000),辅助表!$A$1:$G$54,7,FALSE)</f>
        <v>幸运+7</v>
      </c>
    </row>
    <row r="11061" spans="1:7" s="34" customFormat="1">
      <c r="A11061" s="26">
        <v>32260</v>
      </c>
      <c r="B11061" s="34" t="s">
        <v>46</v>
      </c>
      <c r="C11061" s="34" t="s">
        <v>195</v>
      </c>
      <c r="D11061" s="34">
        <f>CEILING(RIGHT(A11061,3)/VLOOKUP(INT(A11061/1000),辅助表!$A$1:$F$54,5,FALSE),1)*VLOOKUP(INT(A11061/1000),辅助表!$A$1:$F$54,6,FALSE)</f>
        <v>7</v>
      </c>
      <c r="E11061" s="34">
        <v>0</v>
      </c>
      <c r="F11061" s="34">
        <f>ROUND(D11061*VLOOKUP(INT(A11061/1000),辅助表!$A$1:$F$54,5,FALSE),0)/VLOOKUP(INT(A11061/1000),辅助表!$A$1:$F$54,6,FALSE)</f>
        <v>280</v>
      </c>
      <c r="G11061" s="34" t="str">
        <f>VLOOKUP(INT(A11061/1000),辅助表!$A$1:$F$54,4,FALSE)&amp;"+"&amp;(D11061/VLOOKUP(INT(A11061/1000),辅助表!$A$1:$F$54,6,FALSE))&amp;VLOOKUP(INT(A11061/1000),辅助表!$A$1:$G$54,7,FALSE)</f>
        <v>幸运+7</v>
      </c>
    </row>
    <row r="11062" spans="1:7" s="34" customFormat="1">
      <c r="A11062" s="26">
        <v>32261</v>
      </c>
      <c r="B11062" s="34" t="s">
        <v>46</v>
      </c>
      <c r="C11062" s="34" t="s">
        <v>195</v>
      </c>
      <c r="D11062" s="34">
        <f>CEILING(RIGHT(A11062,3)/VLOOKUP(INT(A11062/1000),辅助表!$A$1:$F$54,5,FALSE),1)*VLOOKUP(INT(A11062/1000),辅助表!$A$1:$F$54,6,FALSE)</f>
        <v>7</v>
      </c>
      <c r="E11062" s="34">
        <v>0</v>
      </c>
      <c r="F11062" s="34">
        <f>ROUND(D11062*VLOOKUP(INT(A11062/1000),辅助表!$A$1:$F$54,5,FALSE),0)/VLOOKUP(INT(A11062/1000),辅助表!$A$1:$F$54,6,FALSE)</f>
        <v>280</v>
      </c>
      <c r="G11062" s="34" t="str">
        <f>VLOOKUP(INT(A11062/1000),辅助表!$A$1:$F$54,4,FALSE)&amp;"+"&amp;(D11062/VLOOKUP(INT(A11062/1000),辅助表!$A$1:$F$54,6,FALSE))&amp;VLOOKUP(INT(A11062/1000),辅助表!$A$1:$G$54,7,FALSE)</f>
        <v>幸运+7</v>
      </c>
    </row>
    <row r="11063" spans="1:7" s="34" customFormat="1">
      <c r="A11063" s="26">
        <v>32262</v>
      </c>
      <c r="B11063" s="34" t="s">
        <v>46</v>
      </c>
      <c r="C11063" s="34" t="s">
        <v>195</v>
      </c>
      <c r="D11063" s="34">
        <f>CEILING(RIGHT(A11063,3)/VLOOKUP(INT(A11063/1000),辅助表!$A$1:$F$54,5,FALSE),1)*VLOOKUP(INT(A11063/1000),辅助表!$A$1:$F$54,6,FALSE)</f>
        <v>7</v>
      </c>
      <c r="E11063" s="34">
        <v>0</v>
      </c>
      <c r="F11063" s="34">
        <f>ROUND(D11063*VLOOKUP(INT(A11063/1000),辅助表!$A$1:$F$54,5,FALSE),0)/VLOOKUP(INT(A11063/1000),辅助表!$A$1:$F$54,6,FALSE)</f>
        <v>280</v>
      </c>
      <c r="G11063" s="34" t="str">
        <f>VLOOKUP(INT(A11063/1000),辅助表!$A$1:$F$54,4,FALSE)&amp;"+"&amp;(D11063/VLOOKUP(INT(A11063/1000),辅助表!$A$1:$F$54,6,FALSE))&amp;VLOOKUP(INT(A11063/1000),辅助表!$A$1:$G$54,7,FALSE)</f>
        <v>幸运+7</v>
      </c>
    </row>
    <row r="11064" spans="1:7" s="34" customFormat="1">
      <c r="A11064" s="26">
        <v>32263</v>
      </c>
      <c r="B11064" s="34" t="s">
        <v>46</v>
      </c>
      <c r="C11064" s="34" t="s">
        <v>195</v>
      </c>
      <c r="D11064" s="34">
        <f>CEILING(RIGHT(A11064,3)/VLOOKUP(INT(A11064/1000),辅助表!$A$1:$F$54,5,FALSE),1)*VLOOKUP(INT(A11064/1000),辅助表!$A$1:$F$54,6,FALSE)</f>
        <v>7</v>
      </c>
      <c r="E11064" s="34">
        <v>0</v>
      </c>
      <c r="F11064" s="34">
        <f>ROUND(D11064*VLOOKUP(INT(A11064/1000),辅助表!$A$1:$F$54,5,FALSE),0)/VLOOKUP(INT(A11064/1000),辅助表!$A$1:$F$54,6,FALSE)</f>
        <v>280</v>
      </c>
      <c r="G11064" s="34" t="str">
        <f>VLOOKUP(INT(A11064/1000),辅助表!$A$1:$F$54,4,FALSE)&amp;"+"&amp;(D11064/VLOOKUP(INT(A11064/1000),辅助表!$A$1:$F$54,6,FALSE))&amp;VLOOKUP(INT(A11064/1000),辅助表!$A$1:$G$54,7,FALSE)</f>
        <v>幸运+7</v>
      </c>
    </row>
    <row r="11065" spans="1:7" s="34" customFormat="1">
      <c r="A11065" s="26">
        <v>32264</v>
      </c>
      <c r="B11065" s="34" t="s">
        <v>46</v>
      </c>
      <c r="C11065" s="34" t="s">
        <v>195</v>
      </c>
      <c r="D11065" s="34">
        <f>CEILING(RIGHT(A11065,3)/VLOOKUP(INT(A11065/1000),辅助表!$A$1:$F$54,5,FALSE),1)*VLOOKUP(INT(A11065/1000),辅助表!$A$1:$F$54,6,FALSE)</f>
        <v>7</v>
      </c>
      <c r="E11065" s="34">
        <v>0</v>
      </c>
      <c r="F11065" s="34">
        <f>ROUND(D11065*VLOOKUP(INT(A11065/1000),辅助表!$A$1:$F$54,5,FALSE),0)/VLOOKUP(INT(A11065/1000),辅助表!$A$1:$F$54,6,FALSE)</f>
        <v>280</v>
      </c>
      <c r="G11065" s="34" t="str">
        <f>VLOOKUP(INT(A11065/1000),辅助表!$A$1:$F$54,4,FALSE)&amp;"+"&amp;(D11065/VLOOKUP(INT(A11065/1000),辅助表!$A$1:$F$54,6,FALSE))&amp;VLOOKUP(INT(A11065/1000),辅助表!$A$1:$G$54,7,FALSE)</f>
        <v>幸运+7</v>
      </c>
    </row>
    <row r="11066" spans="1:7" s="34" customFormat="1">
      <c r="A11066" s="26">
        <v>32265</v>
      </c>
      <c r="B11066" s="34" t="s">
        <v>46</v>
      </c>
      <c r="C11066" s="34" t="s">
        <v>195</v>
      </c>
      <c r="D11066" s="34">
        <f>CEILING(RIGHT(A11066,3)/VLOOKUP(INT(A11066/1000),辅助表!$A$1:$F$54,5,FALSE),1)*VLOOKUP(INT(A11066/1000),辅助表!$A$1:$F$54,6,FALSE)</f>
        <v>7</v>
      </c>
      <c r="E11066" s="34">
        <v>0</v>
      </c>
      <c r="F11066" s="34">
        <f>ROUND(D11066*VLOOKUP(INT(A11066/1000),辅助表!$A$1:$F$54,5,FALSE),0)/VLOOKUP(INT(A11066/1000),辅助表!$A$1:$F$54,6,FALSE)</f>
        <v>280</v>
      </c>
      <c r="G11066" s="34" t="str">
        <f>VLOOKUP(INT(A11066/1000),辅助表!$A$1:$F$54,4,FALSE)&amp;"+"&amp;(D11066/VLOOKUP(INT(A11066/1000),辅助表!$A$1:$F$54,6,FALSE))&amp;VLOOKUP(INT(A11066/1000),辅助表!$A$1:$G$54,7,FALSE)</f>
        <v>幸运+7</v>
      </c>
    </row>
    <row r="11067" spans="1:7" s="34" customFormat="1">
      <c r="A11067" s="26">
        <v>32266</v>
      </c>
      <c r="B11067" s="34" t="s">
        <v>46</v>
      </c>
      <c r="C11067" s="34" t="s">
        <v>195</v>
      </c>
      <c r="D11067" s="34">
        <f>CEILING(RIGHT(A11067,3)/VLOOKUP(INT(A11067/1000),辅助表!$A$1:$F$54,5,FALSE),1)*VLOOKUP(INT(A11067/1000),辅助表!$A$1:$F$54,6,FALSE)</f>
        <v>7</v>
      </c>
      <c r="E11067" s="34">
        <v>0</v>
      </c>
      <c r="F11067" s="34">
        <f>ROUND(D11067*VLOOKUP(INT(A11067/1000),辅助表!$A$1:$F$54,5,FALSE),0)/VLOOKUP(INT(A11067/1000),辅助表!$A$1:$F$54,6,FALSE)</f>
        <v>280</v>
      </c>
      <c r="G11067" s="34" t="str">
        <f>VLOOKUP(INT(A11067/1000),辅助表!$A$1:$F$54,4,FALSE)&amp;"+"&amp;(D11067/VLOOKUP(INT(A11067/1000),辅助表!$A$1:$F$54,6,FALSE))&amp;VLOOKUP(INT(A11067/1000),辅助表!$A$1:$G$54,7,FALSE)</f>
        <v>幸运+7</v>
      </c>
    </row>
    <row r="11068" spans="1:7" s="34" customFormat="1">
      <c r="A11068" s="26">
        <v>32267</v>
      </c>
      <c r="B11068" s="34" t="s">
        <v>46</v>
      </c>
      <c r="C11068" s="34" t="s">
        <v>195</v>
      </c>
      <c r="D11068" s="34">
        <f>CEILING(RIGHT(A11068,3)/VLOOKUP(INT(A11068/1000),辅助表!$A$1:$F$54,5,FALSE),1)*VLOOKUP(INT(A11068/1000),辅助表!$A$1:$F$54,6,FALSE)</f>
        <v>7</v>
      </c>
      <c r="E11068" s="34">
        <v>0</v>
      </c>
      <c r="F11068" s="34">
        <f>ROUND(D11068*VLOOKUP(INT(A11068/1000),辅助表!$A$1:$F$54,5,FALSE),0)/VLOOKUP(INT(A11068/1000),辅助表!$A$1:$F$54,6,FALSE)</f>
        <v>280</v>
      </c>
      <c r="G11068" s="34" t="str">
        <f>VLOOKUP(INT(A11068/1000),辅助表!$A$1:$F$54,4,FALSE)&amp;"+"&amp;(D11068/VLOOKUP(INT(A11068/1000),辅助表!$A$1:$F$54,6,FALSE))&amp;VLOOKUP(INT(A11068/1000),辅助表!$A$1:$G$54,7,FALSE)</f>
        <v>幸运+7</v>
      </c>
    </row>
    <row r="11069" spans="1:7" s="34" customFormat="1">
      <c r="A11069" s="26">
        <v>32268</v>
      </c>
      <c r="B11069" s="34" t="s">
        <v>46</v>
      </c>
      <c r="C11069" s="34" t="s">
        <v>195</v>
      </c>
      <c r="D11069" s="34">
        <f>CEILING(RIGHT(A11069,3)/VLOOKUP(INT(A11069/1000),辅助表!$A$1:$F$54,5,FALSE),1)*VLOOKUP(INT(A11069/1000),辅助表!$A$1:$F$54,6,FALSE)</f>
        <v>7</v>
      </c>
      <c r="E11069" s="34">
        <v>0</v>
      </c>
      <c r="F11069" s="34">
        <f>ROUND(D11069*VLOOKUP(INT(A11069/1000),辅助表!$A$1:$F$54,5,FALSE),0)/VLOOKUP(INT(A11069/1000),辅助表!$A$1:$F$54,6,FALSE)</f>
        <v>280</v>
      </c>
      <c r="G11069" s="34" t="str">
        <f>VLOOKUP(INT(A11069/1000),辅助表!$A$1:$F$54,4,FALSE)&amp;"+"&amp;(D11069/VLOOKUP(INT(A11069/1000),辅助表!$A$1:$F$54,6,FALSE))&amp;VLOOKUP(INT(A11069/1000),辅助表!$A$1:$G$54,7,FALSE)</f>
        <v>幸运+7</v>
      </c>
    </row>
    <row r="11070" spans="1:7" s="34" customFormat="1">
      <c r="A11070" s="26">
        <v>32269</v>
      </c>
      <c r="B11070" s="34" t="s">
        <v>46</v>
      </c>
      <c r="C11070" s="34" t="s">
        <v>195</v>
      </c>
      <c r="D11070" s="34">
        <f>CEILING(RIGHT(A11070,3)/VLOOKUP(INT(A11070/1000),辅助表!$A$1:$F$54,5,FALSE),1)*VLOOKUP(INT(A11070/1000),辅助表!$A$1:$F$54,6,FALSE)</f>
        <v>7</v>
      </c>
      <c r="E11070" s="34">
        <v>0</v>
      </c>
      <c r="F11070" s="34">
        <f>ROUND(D11070*VLOOKUP(INT(A11070/1000),辅助表!$A$1:$F$54,5,FALSE),0)/VLOOKUP(INT(A11070/1000),辅助表!$A$1:$F$54,6,FALSE)</f>
        <v>280</v>
      </c>
      <c r="G11070" s="34" t="str">
        <f>VLOOKUP(INT(A11070/1000),辅助表!$A$1:$F$54,4,FALSE)&amp;"+"&amp;(D11070/VLOOKUP(INT(A11070/1000),辅助表!$A$1:$F$54,6,FALSE))&amp;VLOOKUP(INT(A11070/1000),辅助表!$A$1:$G$54,7,FALSE)</f>
        <v>幸运+7</v>
      </c>
    </row>
    <row r="11071" spans="1:7" s="34" customFormat="1">
      <c r="A11071" s="26">
        <v>32270</v>
      </c>
      <c r="B11071" s="34" t="s">
        <v>46</v>
      </c>
      <c r="C11071" s="34" t="s">
        <v>195</v>
      </c>
      <c r="D11071" s="34">
        <f>CEILING(RIGHT(A11071,3)/VLOOKUP(INT(A11071/1000),辅助表!$A$1:$F$54,5,FALSE),1)*VLOOKUP(INT(A11071/1000),辅助表!$A$1:$F$54,6,FALSE)</f>
        <v>7</v>
      </c>
      <c r="E11071" s="34">
        <v>0</v>
      </c>
      <c r="F11071" s="34">
        <f>ROUND(D11071*VLOOKUP(INT(A11071/1000),辅助表!$A$1:$F$54,5,FALSE),0)/VLOOKUP(INT(A11071/1000),辅助表!$A$1:$F$54,6,FALSE)</f>
        <v>280</v>
      </c>
      <c r="G11071" s="34" t="str">
        <f>VLOOKUP(INT(A11071/1000),辅助表!$A$1:$F$54,4,FALSE)&amp;"+"&amp;(D11071/VLOOKUP(INT(A11071/1000),辅助表!$A$1:$F$54,6,FALSE))&amp;VLOOKUP(INT(A11071/1000),辅助表!$A$1:$G$54,7,FALSE)</f>
        <v>幸运+7</v>
      </c>
    </row>
    <row r="11072" spans="1:7" s="34" customFormat="1">
      <c r="A11072" s="26">
        <v>32271</v>
      </c>
      <c r="B11072" s="34" t="s">
        <v>46</v>
      </c>
      <c r="C11072" s="34" t="s">
        <v>195</v>
      </c>
      <c r="D11072" s="34">
        <f>CEILING(RIGHT(A11072,3)/VLOOKUP(INT(A11072/1000),辅助表!$A$1:$F$54,5,FALSE),1)*VLOOKUP(INT(A11072/1000),辅助表!$A$1:$F$54,6,FALSE)</f>
        <v>7</v>
      </c>
      <c r="E11072" s="34">
        <v>0</v>
      </c>
      <c r="F11072" s="34">
        <f>ROUND(D11072*VLOOKUP(INT(A11072/1000),辅助表!$A$1:$F$54,5,FALSE),0)/VLOOKUP(INT(A11072/1000),辅助表!$A$1:$F$54,6,FALSE)</f>
        <v>280</v>
      </c>
      <c r="G11072" s="34" t="str">
        <f>VLOOKUP(INT(A11072/1000),辅助表!$A$1:$F$54,4,FALSE)&amp;"+"&amp;(D11072/VLOOKUP(INT(A11072/1000),辅助表!$A$1:$F$54,6,FALSE))&amp;VLOOKUP(INT(A11072/1000),辅助表!$A$1:$G$54,7,FALSE)</f>
        <v>幸运+7</v>
      </c>
    </row>
    <row r="11073" spans="1:7" s="34" customFormat="1">
      <c r="A11073" s="26">
        <v>32272</v>
      </c>
      <c r="B11073" s="34" t="s">
        <v>46</v>
      </c>
      <c r="C11073" s="34" t="s">
        <v>195</v>
      </c>
      <c r="D11073" s="34">
        <f>CEILING(RIGHT(A11073,3)/VLOOKUP(INT(A11073/1000),辅助表!$A$1:$F$54,5,FALSE),1)*VLOOKUP(INT(A11073/1000),辅助表!$A$1:$F$54,6,FALSE)</f>
        <v>7</v>
      </c>
      <c r="E11073" s="34">
        <v>0</v>
      </c>
      <c r="F11073" s="34">
        <f>ROUND(D11073*VLOOKUP(INT(A11073/1000),辅助表!$A$1:$F$54,5,FALSE),0)/VLOOKUP(INT(A11073/1000),辅助表!$A$1:$F$54,6,FALSE)</f>
        <v>280</v>
      </c>
      <c r="G11073" s="34" t="str">
        <f>VLOOKUP(INT(A11073/1000),辅助表!$A$1:$F$54,4,FALSE)&amp;"+"&amp;(D11073/VLOOKUP(INT(A11073/1000),辅助表!$A$1:$F$54,6,FALSE))&amp;VLOOKUP(INT(A11073/1000),辅助表!$A$1:$G$54,7,FALSE)</f>
        <v>幸运+7</v>
      </c>
    </row>
    <row r="11074" spans="1:7" s="34" customFormat="1">
      <c r="A11074" s="26">
        <v>32273</v>
      </c>
      <c r="B11074" s="34" t="s">
        <v>46</v>
      </c>
      <c r="C11074" s="34" t="s">
        <v>195</v>
      </c>
      <c r="D11074" s="34">
        <f>CEILING(RIGHT(A11074,3)/VLOOKUP(INT(A11074/1000),辅助表!$A$1:$F$54,5,FALSE),1)*VLOOKUP(INT(A11074/1000),辅助表!$A$1:$F$54,6,FALSE)</f>
        <v>7</v>
      </c>
      <c r="E11074" s="34">
        <v>0</v>
      </c>
      <c r="F11074" s="34">
        <f>ROUND(D11074*VLOOKUP(INT(A11074/1000),辅助表!$A$1:$F$54,5,FALSE),0)/VLOOKUP(INT(A11074/1000),辅助表!$A$1:$F$54,6,FALSE)</f>
        <v>280</v>
      </c>
      <c r="G11074" s="34" t="str">
        <f>VLOOKUP(INT(A11074/1000),辅助表!$A$1:$F$54,4,FALSE)&amp;"+"&amp;(D11074/VLOOKUP(INT(A11074/1000),辅助表!$A$1:$F$54,6,FALSE))&amp;VLOOKUP(INT(A11074/1000),辅助表!$A$1:$G$54,7,FALSE)</f>
        <v>幸运+7</v>
      </c>
    </row>
    <row r="11075" spans="1:7" s="34" customFormat="1">
      <c r="A11075" s="26">
        <v>32274</v>
      </c>
      <c r="B11075" s="34" t="s">
        <v>46</v>
      </c>
      <c r="C11075" s="34" t="s">
        <v>195</v>
      </c>
      <c r="D11075" s="34">
        <f>CEILING(RIGHT(A11075,3)/VLOOKUP(INT(A11075/1000),辅助表!$A$1:$F$54,5,FALSE),1)*VLOOKUP(INT(A11075/1000),辅助表!$A$1:$F$54,6,FALSE)</f>
        <v>7</v>
      </c>
      <c r="E11075" s="34">
        <v>0</v>
      </c>
      <c r="F11075" s="34">
        <f>ROUND(D11075*VLOOKUP(INT(A11075/1000),辅助表!$A$1:$F$54,5,FALSE),0)/VLOOKUP(INT(A11075/1000),辅助表!$A$1:$F$54,6,FALSE)</f>
        <v>280</v>
      </c>
      <c r="G11075" s="34" t="str">
        <f>VLOOKUP(INT(A11075/1000),辅助表!$A$1:$F$54,4,FALSE)&amp;"+"&amp;(D11075/VLOOKUP(INT(A11075/1000),辅助表!$A$1:$F$54,6,FALSE))&amp;VLOOKUP(INT(A11075/1000),辅助表!$A$1:$G$54,7,FALSE)</f>
        <v>幸运+7</v>
      </c>
    </row>
    <row r="11076" spans="1:7" s="34" customFormat="1">
      <c r="A11076" s="26">
        <v>32275</v>
      </c>
      <c r="B11076" s="34" t="s">
        <v>46</v>
      </c>
      <c r="C11076" s="34" t="s">
        <v>195</v>
      </c>
      <c r="D11076" s="34">
        <f>CEILING(RIGHT(A11076,3)/VLOOKUP(INT(A11076/1000),辅助表!$A$1:$F$54,5,FALSE),1)*VLOOKUP(INT(A11076/1000),辅助表!$A$1:$F$54,6,FALSE)</f>
        <v>7</v>
      </c>
      <c r="E11076" s="34">
        <v>0</v>
      </c>
      <c r="F11076" s="34">
        <f>ROUND(D11076*VLOOKUP(INT(A11076/1000),辅助表!$A$1:$F$54,5,FALSE),0)/VLOOKUP(INT(A11076/1000),辅助表!$A$1:$F$54,6,FALSE)</f>
        <v>280</v>
      </c>
      <c r="G11076" s="34" t="str">
        <f>VLOOKUP(INT(A11076/1000),辅助表!$A$1:$F$54,4,FALSE)&amp;"+"&amp;(D11076/VLOOKUP(INT(A11076/1000),辅助表!$A$1:$F$54,6,FALSE))&amp;VLOOKUP(INT(A11076/1000),辅助表!$A$1:$G$54,7,FALSE)</f>
        <v>幸运+7</v>
      </c>
    </row>
    <row r="11077" spans="1:7" s="34" customFormat="1">
      <c r="A11077" s="26">
        <v>32276</v>
      </c>
      <c r="B11077" s="34" t="s">
        <v>46</v>
      </c>
      <c r="C11077" s="34" t="s">
        <v>195</v>
      </c>
      <c r="D11077" s="34">
        <f>CEILING(RIGHT(A11077,3)/VLOOKUP(INT(A11077/1000),辅助表!$A$1:$F$54,5,FALSE),1)*VLOOKUP(INT(A11077/1000),辅助表!$A$1:$F$54,6,FALSE)</f>
        <v>7</v>
      </c>
      <c r="E11077" s="34">
        <v>0</v>
      </c>
      <c r="F11077" s="34">
        <f>ROUND(D11077*VLOOKUP(INT(A11077/1000),辅助表!$A$1:$F$54,5,FALSE),0)/VLOOKUP(INT(A11077/1000),辅助表!$A$1:$F$54,6,FALSE)</f>
        <v>280</v>
      </c>
      <c r="G11077" s="34" t="str">
        <f>VLOOKUP(INT(A11077/1000),辅助表!$A$1:$F$54,4,FALSE)&amp;"+"&amp;(D11077/VLOOKUP(INT(A11077/1000),辅助表!$A$1:$F$54,6,FALSE))&amp;VLOOKUP(INT(A11077/1000),辅助表!$A$1:$G$54,7,FALSE)</f>
        <v>幸运+7</v>
      </c>
    </row>
    <row r="11078" spans="1:7" s="34" customFormat="1">
      <c r="A11078" s="26">
        <v>32277</v>
      </c>
      <c r="B11078" s="34" t="s">
        <v>46</v>
      </c>
      <c r="C11078" s="34" t="s">
        <v>195</v>
      </c>
      <c r="D11078" s="34">
        <f>CEILING(RIGHT(A11078,3)/VLOOKUP(INT(A11078/1000),辅助表!$A$1:$F$54,5,FALSE),1)*VLOOKUP(INT(A11078/1000),辅助表!$A$1:$F$54,6,FALSE)</f>
        <v>7</v>
      </c>
      <c r="E11078" s="34">
        <v>0</v>
      </c>
      <c r="F11078" s="34">
        <f>ROUND(D11078*VLOOKUP(INT(A11078/1000),辅助表!$A$1:$F$54,5,FALSE),0)/VLOOKUP(INT(A11078/1000),辅助表!$A$1:$F$54,6,FALSE)</f>
        <v>280</v>
      </c>
      <c r="G11078" s="34" t="str">
        <f>VLOOKUP(INT(A11078/1000),辅助表!$A$1:$F$54,4,FALSE)&amp;"+"&amp;(D11078/VLOOKUP(INT(A11078/1000),辅助表!$A$1:$F$54,6,FALSE))&amp;VLOOKUP(INT(A11078/1000),辅助表!$A$1:$G$54,7,FALSE)</f>
        <v>幸运+7</v>
      </c>
    </row>
    <row r="11079" spans="1:7" s="34" customFormat="1">
      <c r="A11079" s="26">
        <v>32278</v>
      </c>
      <c r="B11079" s="34" t="s">
        <v>46</v>
      </c>
      <c r="C11079" s="34" t="s">
        <v>195</v>
      </c>
      <c r="D11079" s="34">
        <f>CEILING(RIGHT(A11079,3)/VLOOKUP(INT(A11079/1000),辅助表!$A$1:$F$54,5,FALSE),1)*VLOOKUP(INT(A11079/1000),辅助表!$A$1:$F$54,6,FALSE)</f>
        <v>7</v>
      </c>
      <c r="E11079" s="34">
        <v>0</v>
      </c>
      <c r="F11079" s="34">
        <f>ROUND(D11079*VLOOKUP(INT(A11079/1000),辅助表!$A$1:$F$54,5,FALSE),0)/VLOOKUP(INT(A11079/1000),辅助表!$A$1:$F$54,6,FALSE)</f>
        <v>280</v>
      </c>
      <c r="G11079" s="34" t="str">
        <f>VLOOKUP(INT(A11079/1000),辅助表!$A$1:$F$54,4,FALSE)&amp;"+"&amp;(D11079/VLOOKUP(INT(A11079/1000),辅助表!$A$1:$F$54,6,FALSE))&amp;VLOOKUP(INT(A11079/1000),辅助表!$A$1:$G$54,7,FALSE)</f>
        <v>幸运+7</v>
      </c>
    </row>
    <row r="11080" spans="1:7" s="34" customFormat="1">
      <c r="A11080" s="26">
        <v>32279</v>
      </c>
      <c r="B11080" s="34" t="s">
        <v>46</v>
      </c>
      <c r="C11080" s="34" t="s">
        <v>195</v>
      </c>
      <c r="D11080" s="34">
        <f>CEILING(RIGHT(A11080,3)/VLOOKUP(INT(A11080/1000),辅助表!$A$1:$F$54,5,FALSE),1)*VLOOKUP(INT(A11080/1000),辅助表!$A$1:$F$54,6,FALSE)</f>
        <v>7</v>
      </c>
      <c r="E11080" s="34">
        <v>0</v>
      </c>
      <c r="F11080" s="34">
        <f>ROUND(D11080*VLOOKUP(INT(A11080/1000),辅助表!$A$1:$F$54,5,FALSE),0)/VLOOKUP(INT(A11080/1000),辅助表!$A$1:$F$54,6,FALSE)</f>
        <v>280</v>
      </c>
      <c r="G11080" s="34" t="str">
        <f>VLOOKUP(INT(A11080/1000),辅助表!$A$1:$F$54,4,FALSE)&amp;"+"&amp;(D11080/VLOOKUP(INT(A11080/1000),辅助表!$A$1:$F$54,6,FALSE))&amp;VLOOKUP(INT(A11080/1000),辅助表!$A$1:$G$54,7,FALSE)</f>
        <v>幸运+7</v>
      </c>
    </row>
    <row r="11081" spans="1:7" s="34" customFormat="1">
      <c r="A11081" s="26">
        <v>32280</v>
      </c>
      <c r="B11081" s="34" t="s">
        <v>46</v>
      </c>
      <c r="C11081" s="34" t="s">
        <v>195</v>
      </c>
      <c r="D11081" s="34">
        <f>CEILING(RIGHT(A11081,3)/VLOOKUP(INT(A11081/1000),辅助表!$A$1:$F$54,5,FALSE),1)*VLOOKUP(INT(A11081/1000),辅助表!$A$1:$F$54,6,FALSE)</f>
        <v>7</v>
      </c>
      <c r="E11081" s="34">
        <v>0</v>
      </c>
      <c r="F11081" s="34">
        <f>ROUND(D11081*VLOOKUP(INT(A11081/1000),辅助表!$A$1:$F$54,5,FALSE),0)/VLOOKUP(INT(A11081/1000),辅助表!$A$1:$F$54,6,FALSE)</f>
        <v>280</v>
      </c>
      <c r="G11081" s="34" t="str">
        <f>VLOOKUP(INT(A11081/1000),辅助表!$A$1:$F$54,4,FALSE)&amp;"+"&amp;(D11081/VLOOKUP(INT(A11081/1000),辅助表!$A$1:$F$54,6,FALSE))&amp;VLOOKUP(INT(A11081/1000),辅助表!$A$1:$G$54,7,FALSE)</f>
        <v>幸运+7</v>
      </c>
    </row>
    <row r="11082" spans="1:7" s="34" customFormat="1">
      <c r="A11082" s="26">
        <v>32281</v>
      </c>
      <c r="B11082" s="34" t="s">
        <v>46</v>
      </c>
      <c r="C11082" s="34" t="s">
        <v>195</v>
      </c>
      <c r="D11082" s="34">
        <f>CEILING(RIGHT(A11082,3)/VLOOKUP(INT(A11082/1000),辅助表!$A$1:$F$54,5,FALSE),1)*VLOOKUP(INT(A11082/1000),辅助表!$A$1:$F$54,6,FALSE)</f>
        <v>8</v>
      </c>
      <c r="E11082" s="34">
        <v>0</v>
      </c>
      <c r="F11082" s="34">
        <f>ROUND(D11082*VLOOKUP(INT(A11082/1000),辅助表!$A$1:$F$54,5,FALSE),0)/VLOOKUP(INT(A11082/1000),辅助表!$A$1:$F$54,6,FALSE)</f>
        <v>320</v>
      </c>
      <c r="G11082" s="34" t="str">
        <f>VLOOKUP(INT(A11082/1000),辅助表!$A$1:$F$54,4,FALSE)&amp;"+"&amp;(D11082/VLOOKUP(INT(A11082/1000),辅助表!$A$1:$F$54,6,FALSE))&amp;VLOOKUP(INT(A11082/1000),辅助表!$A$1:$G$54,7,FALSE)</f>
        <v>幸运+8</v>
      </c>
    </row>
    <row r="11083" spans="1:7" s="34" customFormat="1">
      <c r="A11083" s="26">
        <v>32282</v>
      </c>
      <c r="B11083" s="34" t="s">
        <v>46</v>
      </c>
      <c r="C11083" s="34" t="s">
        <v>195</v>
      </c>
      <c r="D11083" s="34">
        <f>CEILING(RIGHT(A11083,3)/VLOOKUP(INT(A11083/1000),辅助表!$A$1:$F$54,5,FALSE),1)*VLOOKUP(INT(A11083/1000),辅助表!$A$1:$F$54,6,FALSE)</f>
        <v>8</v>
      </c>
      <c r="E11083" s="34">
        <v>0</v>
      </c>
      <c r="F11083" s="34">
        <f>ROUND(D11083*VLOOKUP(INT(A11083/1000),辅助表!$A$1:$F$54,5,FALSE),0)/VLOOKUP(INT(A11083/1000),辅助表!$A$1:$F$54,6,FALSE)</f>
        <v>320</v>
      </c>
      <c r="G11083" s="34" t="str">
        <f>VLOOKUP(INT(A11083/1000),辅助表!$A$1:$F$54,4,FALSE)&amp;"+"&amp;(D11083/VLOOKUP(INT(A11083/1000),辅助表!$A$1:$F$54,6,FALSE))&amp;VLOOKUP(INT(A11083/1000),辅助表!$A$1:$G$54,7,FALSE)</f>
        <v>幸运+8</v>
      </c>
    </row>
    <row r="11084" spans="1:7" s="34" customFormat="1">
      <c r="A11084" s="26">
        <v>32283</v>
      </c>
      <c r="B11084" s="34" t="s">
        <v>46</v>
      </c>
      <c r="C11084" s="34" t="s">
        <v>195</v>
      </c>
      <c r="D11084" s="34">
        <f>CEILING(RIGHT(A11084,3)/VLOOKUP(INT(A11084/1000),辅助表!$A$1:$F$54,5,FALSE),1)*VLOOKUP(INT(A11084/1000),辅助表!$A$1:$F$54,6,FALSE)</f>
        <v>8</v>
      </c>
      <c r="E11084" s="34">
        <v>0</v>
      </c>
      <c r="F11084" s="34">
        <f>ROUND(D11084*VLOOKUP(INT(A11084/1000),辅助表!$A$1:$F$54,5,FALSE),0)/VLOOKUP(INT(A11084/1000),辅助表!$A$1:$F$54,6,FALSE)</f>
        <v>320</v>
      </c>
      <c r="G11084" s="34" t="str">
        <f>VLOOKUP(INT(A11084/1000),辅助表!$A$1:$F$54,4,FALSE)&amp;"+"&amp;(D11084/VLOOKUP(INT(A11084/1000),辅助表!$A$1:$F$54,6,FALSE))&amp;VLOOKUP(INT(A11084/1000),辅助表!$A$1:$G$54,7,FALSE)</f>
        <v>幸运+8</v>
      </c>
    </row>
    <row r="11085" spans="1:7" s="34" customFormat="1">
      <c r="A11085" s="26">
        <v>32284</v>
      </c>
      <c r="B11085" s="34" t="s">
        <v>46</v>
      </c>
      <c r="C11085" s="34" t="s">
        <v>195</v>
      </c>
      <c r="D11085" s="34">
        <f>CEILING(RIGHT(A11085,3)/VLOOKUP(INT(A11085/1000),辅助表!$A$1:$F$54,5,FALSE),1)*VLOOKUP(INT(A11085/1000),辅助表!$A$1:$F$54,6,FALSE)</f>
        <v>8</v>
      </c>
      <c r="E11085" s="34">
        <v>0</v>
      </c>
      <c r="F11085" s="34">
        <f>ROUND(D11085*VLOOKUP(INT(A11085/1000),辅助表!$A$1:$F$54,5,FALSE),0)/VLOOKUP(INT(A11085/1000),辅助表!$A$1:$F$54,6,FALSE)</f>
        <v>320</v>
      </c>
      <c r="G11085" s="34" t="str">
        <f>VLOOKUP(INT(A11085/1000),辅助表!$A$1:$F$54,4,FALSE)&amp;"+"&amp;(D11085/VLOOKUP(INT(A11085/1000),辅助表!$A$1:$F$54,6,FALSE))&amp;VLOOKUP(INT(A11085/1000),辅助表!$A$1:$G$54,7,FALSE)</f>
        <v>幸运+8</v>
      </c>
    </row>
    <row r="11086" spans="1:7" s="34" customFormat="1">
      <c r="A11086" s="26">
        <v>32285</v>
      </c>
      <c r="B11086" s="34" t="s">
        <v>46</v>
      </c>
      <c r="C11086" s="34" t="s">
        <v>195</v>
      </c>
      <c r="D11086" s="34">
        <f>CEILING(RIGHT(A11086,3)/VLOOKUP(INT(A11086/1000),辅助表!$A$1:$F$54,5,FALSE),1)*VLOOKUP(INT(A11086/1000),辅助表!$A$1:$F$54,6,FALSE)</f>
        <v>8</v>
      </c>
      <c r="E11086" s="34">
        <v>0</v>
      </c>
      <c r="F11086" s="34">
        <f>ROUND(D11086*VLOOKUP(INT(A11086/1000),辅助表!$A$1:$F$54,5,FALSE),0)/VLOOKUP(INT(A11086/1000),辅助表!$A$1:$F$54,6,FALSE)</f>
        <v>320</v>
      </c>
      <c r="G11086" s="34" t="str">
        <f>VLOOKUP(INT(A11086/1000),辅助表!$A$1:$F$54,4,FALSE)&amp;"+"&amp;(D11086/VLOOKUP(INT(A11086/1000),辅助表!$A$1:$F$54,6,FALSE))&amp;VLOOKUP(INT(A11086/1000),辅助表!$A$1:$G$54,7,FALSE)</f>
        <v>幸运+8</v>
      </c>
    </row>
    <row r="11087" spans="1:7" s="34" customFormat="1">
      <c r="A11087" s="26">
        <v>32286</v>
      </c>
      <c r="B11087" s="34" t="s">
        <v>46</v>
      </c>
      <c r="C11087" s="34" t="s">
        <v>195</v>
      </c>
      <c r="D11087" s="34">
        <f>CEILING(RIGHT(A11087,3)/VLOOKUP(INT(A11087/1000),辅助表!$A$1:$F$54,5,FALSE),1)*VLOOKUP(INT(A11087/1000),辅助表!$A$1:$F$54,6,FALSE)</f>
        <v>8</v>
      </c>
      <c r="E11087" s="34">
        <v>0</v>
      </c>
      <c r="F11087" s="34">
        <f>ROUND(D11087*VLOOKUP(INT(A11087/1000),辅助表!$A$1:$F$54,5,FALSE),0)/VLOOKUP(INT(A11087/1000),辅助表!$A$1:$F$54,6,FALSE)</f>
        <v>320</v>
      </c>
      <c r="G11087" s="34" t="str">
        <f>VLOOKUP(INT(A11087/1000),辅助表!$A$1:$F$54,4,FALSE)&amp;"+"&amp;(D11087/VLOOKUP(INT(A11087/1000),辅助表!$A$1:$F$54,6,FALSE))&amp;VLOOKUP(INT(A11087/1000),辅助表!$A$1:$G$54,7,FALSE)</f>
        <v>幸运+8</v>
      </c>
    </row>
    <row r="11088" spans="1:7" s="34" customFormat="1">
      <c r="A11088" s="26">
        <v>32287</v>
      </c>
      <c r="B11088" s="34" t="s">
        <v>46</v>
      </c>
      <c r="C11088" s="34" t="s">
        <v>195</v>
      </c>
      <c r="D11088" s="34">
        <f>CEILING(RIGHT(A11088,3)/VLOOKUP(INT(A11088/1000),辅助表!$A$1:$F$54,5,FALSE),1)*VLOOKUP(INT(A11088/1000),辅助表!$A$1:$F$54,6,FALSE)</f>
        <v>8</v>
      </c>
      <c r="E11088" s="34">
        <v>0</v>
      </c>
      <c r="F11088" s="34">
        <f>ROUND(D11088*VLOOKUP(INT(A11088/1000),辅助表!$A$1:$F$54,5,FALSE),0)/VLOOKUP(INT(A11088/1000),辅助表!$A$1:$F$54,6,FALSE)</f>
        <v>320</v>
      </c>
      <c r="G11088" s="34" t="str">
        <f>VLOOKUP(INT(A11088/1000),辅助表!$A$1:$F$54,4,FALSE)&amp;"+"&amp;(D11088/VLOOKUP(INT(A11088/1000),辅助表!$A$1:$F$54,6,FALSE))&amp;VLOOKUP(INT(A11088/1000),辅助表!$A$1:$G$54,7,FALSE)</f>
        <v>幸运+8</v>
      </c>
    </row>
    <row r="11089" spans="1:7" s="34" customFormat="1">
      <c r="A11089" s="26">
        <v>32288</v>
      </c>
      <c r="B11089" s="34" t="s">
        <v>46</v>
      </c>
      <c r="C11089" s="34" t="s">
        <v>195</v>
      </c>
      <c r="D11089" s="34">
        <f>CEILING(RIGHT(A11089,3)/VLOOKUP(INT(A11089/1000),辅助表!$A$1:$F$54,5,FALSE),1)*VLOOKUP(INT(A11089/1000),辅助表!$A$1:$F$54,6,FALSE)</f>
        <v>8</v>
      </c>
      <c r="E11089" s="34">
        <v>0</v>
      </c>
      <c r="F11089" s="34">
        <f>ROUND(D11089*VLOOKUP(INT(A11089/1000),辅助表!$A$1:$F$54,5,FALSE),0)/VLOOKUP(INT(A11089/1000),辅助表!$A$1:$F$54,6,FALSE)</f>
        <v>320</v>
      </c>
      <c r="G11089" s="34" t="str">
        <f>VLOOKUP(INT(A11089/1000),辅助表!$A$1:$F$54,4,FALSE)&amp;"+"&amp;(D11089/VLOOKUP(INT(A11089/1000),辅助表!$A$1:$F$54,6,FALSE))&amp;VLOOKUP(INT(A11089/1000),辅助表!$A$1:$G$54,7,FALSE)</f>
        <v>幸运+8</v>
      </c>
    </row>
    <row r="11090" spans="1:7" s="34" customFormat="1">
      <c r="A11090" s="26">
        <v>32289</v>
      </c>
      <c r="B11090" s="34" t="s">
        <v>46</v>
      </c>
      <c r="C11090" s="34" t="s">
        <v>195</v>
      </c>
      <c r="D11090" s="34">
        <f>CEILING(RIGHT(A11090,3)/VLOOKUP(INT(A11090/1000),辅助表!$A$1:$F$54,5,FALSE),1)*VLOOKUP(INT(A11090/1000),辅助表!$A$1:$F$54,6,FALSE)</f>
        <v>8</v>
      </c>
      <c r="E11090" s="34">
        <v>0</v>
      </c>
      <c r="F11090" s="34">
        <f>ROUND(D11090*VLOOKUP(INT(A11090/1000),辅助表!$A$1:$F$54,5,FALSE),0)/VLOOKUP(INT(A11090/1000),辅助表!$A$1:$F$54,6,FALSE)</f>
        <v>320</v>
      </c>
      <c r="G11090" s="34" t="str">
        <f>VLOOKUP(INT(A11090/1000),辅助表!$A$1:$F$54,4,FALSE)&amp;"+"&amp;(D11090/VLOOKUP(INT(A11090/1000),辅助表!$A$1:$F$54,6,FALSE))&amp;VLOOKUP(INT(A11090/1000),辅助表!$A$1:$G$54,7,FALSE)</f>
        <v>幸运+8</v>
      </c>
    </row>
    <row r="11091" spans="1:7" s="34" customFormat="1">
      <c r="A11091" s="26">
        <v>32290</v>
      </c>
      <c r="B11091" s="34" t="s">
        <v>46</v>
      </c>
      <c r="C11091" s="34" t="s">
        <v>195</v>
      </c>
      <c r="D11091" s="34">
        <f>CEILING(RIGHT(A11091,3)/VLOOKUP(INT(A11091/1000),辅助表!$A$1:$F$54,5,FALSE),1)*VLOOKUP(INT(A11091/1000),辅助表!$A$1:$F$54,6,FALSE)</f>
        <v>8</v>
      </c>
      <c r="E11091" s="34">
        <v>0</v>
      </c>
      <c r="F11091" s="34">
        <f>ROUND(D11091*VLOOKUP(INT(A11091/1000),辅助表!$A$1:$F$54,5,FALSE),0)/VLOOKUP(INT(A11091/1000),辅助表!$A$1:$F$54,6,FALSE)</f>
        <v>320</v>
      </c>
      <c r="G11091" s="34" t="str">
        <f>VLOOKUP(INT(A11091/1000),辅助表!$A$1:$F$54,4,FALSE)&amp;"+"&amp;(D11091/VLOOKUP(INT(A11091/1000),辅助表!$A$1:$F$54,6,FALSE))&amp;VLOOKUP(INT(A11091/1000),辅助表!$A$1:$G$54,7,FALSE)</f>
        <v>幸运+8</v>
      </c>
    </row>
    <row r="11092" spans="1:7" s="34" customFormat="1">
      <c r="A11092" s="26">
        <v>32291</v>
      </c>
      <c r="B11092" s="34" t="s">
        <v>46</v>
      </c>
      <c r="C11092" s="34" t="s">
        <v>195</v>
      </c>
      <c r="D11092" s="34">
        <f>CEILING(RIGHT(A11092,3)/VLOOKUP(INT(A11092/1000),辅助表!$A$1:$F$54,5,FALSE),1)*VLOOKUP(INT(A11092/1000),辅助表!$A$1:$F$54,6,FALSE)</f>
        <v>8</v>
      </c>
      <c r="E11092" s="34">
        <v>0</v>
      </c>
      <c r="F11092" s="34">
        <f>ROUND(D11092*VLOOKUP(INT(A11092/1000),辅助表!$A$1:$F$54,5,FALSE),0)/VLOOKUP(INT(A11092/1000),辅助表!$A$1:$F$54,6,FALSE)</f>
        <v>320</v>
      </c>
      <c r="G11092" s="34" t="str">
        <f>VLOOKUP(INT(A11092/1000),辅助表!$A$1:$F$54,4,FALSE)&amp;"+"&amp;(D11092/VLOOKUP(INT(A11092/1000),辅助表!$A$1:$F$54,6,FALSE))&amp;VLOOKUP(INT(A11092/1000),辅助表!$A$1:$G$54,7,FALSE)</f>
        <v>幸运+8</v>
      </c>
    </row>
    <row r="11093" spans="1:7" s="34" customFormat="1">
      <c r="A11093" s="26">
        <v>32292</v>
      </c>
      <c r="B11093" s="34" t="s">
        <v>46</v>
      </c>
      <c r="C11093" s="34" t="s">
        <v>195</v>
      </c>
      <c r="D11093" s="34">
        <f>CEILING(RIGHT(A11093,3)/VLOOKUP(INT(A11093/1000),辅助表!$A$1:$F$54,5,FALSE),1)*VLOOKUP(INT(A11093/1000),辅助表!$A$1:$F$54,6,FALSE)</f>
        <v>8</v>
      </c>
      <c r="E11093" s="34">
        <v>0</v>
      </c>
      <c r="F11093" s="34">
        <f>ROUND(D11093*VLOOKUP(INT(A11093/1000),辅助表!$A$1:$F$54,5,FALSE),0)/VLOOKUP(INT(A11093/1000),辅助表!$A$1:$F$54,6,FALSE)</f>
        <v>320</v>
      </c>
      <c r="G11093" s="34" t="str">
        <f>VLOOKUP(INT(A11093/1000),辅助表!$A$1:$F$54,4,FALSE)&amp;"+"&amp;(D11093/VLOOKUP(INT(A11093/1000),辅助表!$A$1:$F$54,6,FALSE))&amp;VLOOKUP(INT(A11093/1000),辅助表!$A$1:$G$54,7,FALSE)</f>
        <v>幸运+8</v>
      </c>
    </row>
    <row r="11094" spans="1:7" s="34" customFormat="1">
      <c r="A11094" s="26">
        <v>32293</v>
      </c>
      <c r="B11094" s="34" t="s">
        <v>46</v>
      </c>
      <c r="C11094" s="34" t="s">
        <v>195</v>
      </c>
      <c r="D11094" s="34">
        <f>CEILING(RIGHT(A11094,3)/VLOOKUP(INT(A11094/1000),辅助表!$A$1:$F$54,5,FALSE),1)*VLOOKUP(INT(A11094/1000),辅助表!$A$1:$F$54,6,FALSE)</f>
        <v>8</v>
      </c>
      <c r="E11094" s="34">
        <v>0</v>
      </c>
      <c r="F11094" s="34">
        <f>ROUND(D11094*VLOOKUP(INT(A11094/1000),辅助表!$A$1:$F$54,5,FALSE),0)/VLOOKUP(INT(A11094/1000),辅助表!$A$1:$F$54,6,FALSE)</f>
        <v>320</v>
      </c>
      <c r="G11094" s="34" t="str">
        <f>VLOOKUP(INT(A11094/1000),辅助表!$A$1:$F$54,4,FALSE)&amp;"+"&amp;(D11094/VLOOKUP(INT(A11094/1000),辅助表!$A$1:$F$54,6,FALSE))&amp;VLOOKUP(INT(A11094/1000),辅助表!$A$1:$G$54,7,FALSE)</f>
        <v>幸运+8</v>
      </c>
    </row>
    <row r="11095" spans="1:7" s="34" customFormat="1">
      <c r="A11095" s="26">
        <v>32294</v>
      </c>
      <c r="B11095" s="34" t="s">
        <v>46</v>
      </c>
      <c r="C11095" s="34" t="s">
        <v>195</v>
      </c>
      <c r="D11095" s="34">
        <f>CEILING(RIGHT(A11095,3)/VLOOKUP(INT(A11095/1000),辅助表!$A$1:$F$54,5,FALSE),1)*VLOOKUP(INT(A11095/1000),辅助表!$A$1:$F$54,6,FALSE)</f>
        <v>8</v>
      </c>
      <c r="E11095" s="34">
        <v>0</v>
      </c>
      <c r="F11095" s="34">
        <f>ROUND(D11095*VLOOKUP(INT(A11095/1000),辅助表!$A$1:$F$54,5,FALSE),0)/VLOOKUP(INT(A11095/1000),辅助表!$A$1:$F$54,6,FALSE)</f>
        <v>320</v>
      </c>
      <c r="G11095" s="34" t="str">
        <f>VLOOKUP(INT(A11095/1000),辅助表!$A$1:$F$54,4,FALSE)&amp;"+"&amp;(D11095/VLOOKUP(INT(A11095/1000),辅助表!$A$1:$F$54,6,FALSE))&amp;VLOOKUP(INT(A11095/1000),辅助表!$A$1:$G$54,7,FALSE)</f>
        <v>幸运+8</v>
      </c>
    </row>
    <row r="11096" spans="1:7" s="34" customFormat="1">
      <c r="A11096" s="26">
        <v>32295</v>
      </c>
      <c r="B11096" s="34" t="s">
        <v>46</v>
      </c>
      <c r="C11096" s="34" t="s">
        <v>195</v>
      </c>
      <c r="D11096" s="34">
        <f>CEILING(RIGHT(A11096,3)/VLOOKUP(INT(A11096/1000),辅助表!$A$1:$F$54,5,FALSE),1)*VLOOKUP(INT(A11096/1000),辅助表!$A$1:$F$54,6,FALSE)</f>
        <v>8</v>
      </c>
      <c r="E11096" s="34">
        <v>0</v>
      </c>
      <c r="F11096" s="34">
        <f>ROUND(D11096*VLOOKUP(INT(A11096/1000),辅助表!$A$1:$F$54,5,FALSE),0)/VLOOKUP(INT(A11096/1000),辅助表!$A$1:$F$54,6,FALSE)</f>
        <v>320</v>
      </c>
      <c r="G11096" s="34" t="str">
        <f>VLOOKUP(INT(A11096/1000),辅助表!$A$1:$F$54,4,FALSE)&amp;"+"&amp;(D11096/VLOOKUP(INT(A11096/1000),辅助表!$A$1:$F$54,6,FALSE))&amp;VLOOKUP(INT(A11096/1000),辅助表!$A$1:$G$54,7,FALSE)</f>
        <v>幸运+8</v>
      </c>
    </row>
    <row r="11097" spans="1:7" s="34" customFormat="1">
      <c r="A11097" s="26">
        <v>32296</v>
      </c>
      <c r="B11097" s="34" t="s">
        <v>46</v>
      </c>
      <c r="C11097" s="34" t="s">
        <v>195</v>
      </c>
      <c r="D11097" s="34">
        <f>CEILING(RIGHT(A11097,3)/VLOOKUP(INT(A11097/1000),辅助表!$A$1:$F$54,5,FALSE),1)*VLOOKUP(INT(A11097/1000),辅助表!$A$1:$F$54,6,FALSE)</f>
        <v>8</v>
      </c>
      <c r="E11097" s="34">
        <v>0</v>
      </c>
      <c r="F11097" s="34">
        <f>ROUND(D11097*VLOOKUP(INT(A11097/1000),辅助表!$A$1:$F$54,5,FALSE),0)/VLOOKUP(INT(A11097/1000),辅助表!$A$1:$F$54,6,FALSE)</f>
        <v>320</v>
      </c>
      <c r="G11097" s="34" t="str">
        <f>VLOOKUP(INT(A11097/1000),辅助表!$A$1:$F$54,4,FALSE)&amp;"+"&amp;(D11097/VLOOKUP(INT(A11097/1000),辅助表!$A$1:$F$54,6,FALSE))&amp;VLOOKUP(INT(A11097/1000),辅助表!$A$1:$G$54,7,FALSE)</f>
        <v>幸运+8</v>
      </c>
    </row>
    <row r="11098" spans="1:7" s="34" customFormat="1">
      <c r="A11098" s="26">
        <v>32297</v>
      </c>
      <c r="B11098" s="34" t="s">
        <v>46</v>
      </c>
      <c r="C11098" s="34" t="s">
        <v>195</v>
      </c>
      <c r="D11098" s="34">
        <f>CEILING(RIGHT(A11098,3)/VLOOKUP(INT(A11098/1000),辅助表!$A$1:$F$54,5,FALSE),1)*VLOOKUP(INT(A11098/1000),辅助表!$A$1:$F$54,6,FALSE)</f>
        <v>8</v>
      </c>
      <c r="E11098" s="34">
        <v>0</v>
      </c>
      <c r="F11098" s="34">
        <f>ROUND(D11098*VLOOKUP(INT(A11098/1000),辅助表!$A$1:$F$54,5,FALSE),0)/VLOOKUP(INT(A11098/1000),辅助表!$A$1:$F$54,6,FALSE)</f>
        <v>320</v>
      </c>
      <c r="G11098" s="34" t="str">
        <f>VLOOKUP(INT(A11098/1000),辅助表!$A$1:$F$54,4,FALSE)&amp;"+"&amp;(D11098/VLOOKUP(INT(A11098/1000),辅助表!$A$1:$F$54,6,FALSE))&amp;VLOOKUP(INT(A11098/1000),辅助表!$A$1:$G$54,7,FALSE)</f>
        <v>幸运+8</v>
      </c>
    </row>
    <row r="11099" spans="1:7" s="34" customFormat="1">
      <c r="A11099" s="26">
        <v>32298</v>
      </c>
      <c r="B11099" s="34" t="s">
        <v>46</v>
      </c>
      <c r="C11099" s="34" t="s">
        <v>195</v>
      </c>
      <c r="D11099" s="34">
        <f>CEILING(RIGHT(A11099,3)/VLOOKUP(INT(A11099/1000),辅助表!$A$1:$F$54,5,FALSE),1)*VLOOKUP(INT(A11099/1000),辅助表!$A$1:$F$54,6,FALSE)</f>
        <v>8</v>
      </c>
      <c r="E11099" s="34">
        <v>0</v>
      </c>
      <c r="F11099" s="34">
        <f>ROUND(D11099*VLOOKUP(INT(A11099/1000),辅助表!$A$1:$F$54,5,FALSE),0)/VLOOKUP(INT(A11099/1000),辅助表!$A$1:$F$54,6,FALSE)</f>
        <v>320</v>
      </c>
      <c r="G11099" s="34" t="str">
        <f>VLOOKUP(INT(A11099/1000),辅助表!$A$1:$F$54,4,FALSE)&amp;"+"&amp;(D11099/VLOOKUP(INT(A11099/1000),辅助表!$A$1:$F$54,6,FALSE))&amp;VLOOKUP(INT(A11099/1000),辅助表!$A$1:$G$54,7,FALSE)</f>
        <v>幸运+8</v>
      </c>
    </row>
    <row r="11100" spans="1:7" s="34" customFormat="1">
      <c r="A11100" s="26">
        <v>32299</v>
      </c>
      <c r="B11100" s="34" t="s">
        <v>46</v>
      </c>
      <c r="C11100" s="34" t="s">
        <v>195</v>
      </c>
      <c r="D11100" s="34">
        <f>CEILING(RIGHT(A11100,3)/VLOOKUP(INT(A11100/1000),辅助表!$A$1:$F$54,5,FALSE),1)*VLOOKUP(INT(A11100/1000),辅助表!$A$1:$F$54,6,FALSE)</f>
        <v>8</v>
      </c>
      <c r="E11100" s="34">
        <v>0</v>
      </c>
      <c r="F11100" s="34">
        <f>ROUND(D11100*VLOOKUP(INT(A11100/1000),辅助表!$A$1:$F$54,5,FALSE),0)/VLOOKUP(INT(A11100/1000),辅助表!$A$1:$F$54,6,FALSE)</f>
        <v>320</v>
      </c>
      <c r="G11100" s="34" t="str">
        <f>VLOOKUP(INT(A11100/1000),辅助表!$A$1:$F$54,4,FALSE)&amp;"+"&amp;(D11100/VLOOKUP(INT(A11100/1000),辅助表!$A$1:$F$54,6,FALSE))&amp;VLOOKUP(INT(A11100/1000),辅助表!$A$1:$G$54,7,FALSE)</f>
        <v>幸运+8</v>
      </c>
    </row>
    <row r="11101" spans="1:7" s="34" customFormat="1">
      <c r="A11101" s="26">
        <v>32300</v>
      </c>
      <c r="B11101" s="34" t="s">
        <v>46</v>
      </c>
      <c r="C11101" s="34" t="s">
        <v>195</v>
      </c>
      <c r="D11101" s="34">
        <f>CEILING(RIGHT(A11101,3)/VLOOKUP(INT(A11101/1000),辅助表!$A$1:$F$54,5,FALSE),1)*VLOOKUP(INT(A11101/1000),辅助表!$A$1:$F$54,6,FALSE)</f>
        <v>8</v>
      </c>
      <c r="E11101" s="34">
        <v>0</v>
      </c>
      <c r="F11101" s="34">
        <f>ROUND(D11101*VLOOKUP(INT(A11101/1000),辅助表!$A$1:$F$54,5,FALSE),0)/VLOOKUP(INT(A11101/1000),辅助表!$A$1:$F$54,6,FALSE)</f>
        <v>320</v>
      </c>
      <c r="G11101" s="34" t="str">
        <f>VLOOKUP(INT(A11101/1000),辅助表!$A$1:$F$54,4,FALSE)&amp;"+"&amp;(D11101/VLOOKUP(INT(A11101/1000),辅助表!$A$1:$F$54,6,FALSE))&amp;VLOOKUP(INT(A11101/1000),辅助表!$A$1:$G$54,7,FALSE)</f>
        <v>幸运+8</v>
      </c>
    </row>
    <row r="11102" spans="1:7" s="34" customFormat="1">
      <c r="A11102" s="26">
        <v>32301</v>
      </c>
      <c r="B11102" s="34" t="s">
        <v>46</v>
      </c>
      <c r="C11102" s="34" t="s">
        <v>195</v>
      </c>
      <c r="D11102" s="34">
        <f>CEILING(RIGHT(A11102,3)/VLOOKUP(INT(A11102/1000),辅助表!$A$1:$F$54,5,FALSE),1)*VLOOKUP(INT(A11102/1000),辅助表!$A$1:$F$54,6,FALSE)</f>
        <v>8</v>
      </c>
      <c r="E11102" s="34">
        <v>0</v>
      </c>
      <c r="F11102" s="34">
        <f>ROUND(D11102*VLOOKUP(INT(A11102/1000),辅助表!$A$1:$F$54,5,FALSE),0)/VLOOKUP(INT(A11102/1000),辅助表!$A$1:$F$54,6,FALSE)</f>
        <v>320</v>
      </c>
      <c r="G11102" s="34" t="str">
        <f>VLOOKUP(INT(A11102/1000),辅助表!$A$1:$F$54,4,FALSE)&amp;"+"&amp;(D11102/VLOOKUP(INT(A11102/1000),辅助表!$A$1:$F$54,6,FALSE))&amp;VLOOKUP(INT(A11102/1000),辅助表!$A$1:$G$54,7,FALSE)</f>
        <v>幸运+8</v>
      </c>
    </row>
    <row r="11103" spans="1:7" s="34" customFormat="1">
      <c r="A11103" s="26">
        <v>32302</v>
      </c>
      <c r="B11103" s="34" t="s">
        <v>46</v>
      </c>
      <c r="C11103" s="34" t="s">
        <v>195</v>
      </c>
      <c r="D11103" s="34">
        <f>CEILING(RIGHT(A11103,3)/VLOOKUP(INT(A11103/1000),辅助表!$A$1:$F$54,5,FALSE),1)*VLOOKUP(INT(A11103/1000),辅助表!$A$1:$F$54,6,FALSE)</f>
        <v>8</v>
      </c>
      <c r="E11103" s="34">
        <v>0</v>
      </c>
      <c r="F11103" s="34">
        <f>ROUND(D11103*VLOOKUP(INT(A11103/1000),辅助表!$A$1:$F$54,5,FALSE),0)/VLOOKUP(INT(A11103/1000),辅助表!$A$1:$F$54,6,FALSE)</f>
        <v>320</v>
      </c>
      <c r="G11103" s="34" t="str">
        <f>VLOOKUP(INT(A11103/1000),辅助表!$A$1:$F$54,4,FALSE)&amp;"+"&amp;(D11103/VLOOKUP(INT(A11103/1000),辅助表!$A$1:$F$54,6,FALSE))&amp;VLOOKUP(INT(A11103/1000),辅助表!$A$1:$G$54,7,FALSE)</f>
        <v>幸运+8</v>
      </c>
    </row>
    <row r="11104" spans="1:7" s="34" customFormat="1">
      <c r="A11104" s="26">
        <v>32303</v>
      </c>
      <c r="B11104" s="34" t="s">
        <v>46</v>
      </c>
      <c r="C11104" s="34" t="s">
        <v>195</v>
      </c>
      <c r="D11104" s="34">
        <f>CEILING(RIGHT(A11104,3)/VLOOKUP(INT(A11104/1000),辅助表!$A$1:$F$54,5,FALSE),1)*VLOOKUP(INT(A11104/1000),辅助表!$A$1:$F$54,6,FALSE)</f>
        <v>8</v>
      </c>
      <c r="E11104" s="34">
        <v>0</v>
      </c>
      <c r="F11104" s="34">
        <f>ROUND(D11104*VLOOKUP(INT(A11104/1000),辅助表!$A$1:$F$54,5,FALSE),0)/VLOOKUP(INT(A11104/1000),辅助表!$A$1:$F$54,6,FALSE)</f>
        <v>320</v>
      </c>
      <c r="G11104" s="34" t="str">
        <f>VLOOKUP(INT(A11104/1000),辅助表!$A$1:$F$54,4,FALSE)&amp;"+"&amp;(D11104/VLOOKUP(INT(A11104/1000),辅助表!$A$1:$F$54,6,FALSE))&amp;VLOOKUP(INT(A11104/1000),辅助表!$A$1:$G$54,7,FALSE)</f>
        <v>幸运+8</v>
      </c>
    </row>
    <row r="11105" spans="1:7" s="34" customFormat="1">
      <c r="A11105" s="26">
        <v>32304</v>
      </c>
      <c r="B11105" s="34" t="s">
        <v>46</v>
      </c>
      <c r="C11105" s="34" t="s">
        <v>195</v>
      </c>
      <c r="D11105" s="34">
        <f>CEILING(RIGHT(A11105,3)/VLOOKUP(INT(A11105/1000),辅助表!$A$1:$F$54,5,FALSE),1)*VLOOKUP(INT(A11105/1000),辅助表!$A$1:$F$54,6,FALSE)</f>
        <v>8</v>
      </c>
      <c r="E11105" s="34">
        <v>0</v>
      </c>
      <c r="F11105" s="34">
        <f>ROUND(D11105*VLOOKUP(INT(A11105/1000),辅助表!$A$1:$F$54,5,FALSE),0)/VLOOKUP(INT(A11105/1000),辅助表!$A$1:$F$54,6,FALSE)</f>
        <v>320</v>
      </c>
      <c r="G11105" s="34" t="str">
        <f>VLOOKUP(INT(A11105/1000),辅助表!$A$1:$F$54,4,FALSE)&amp;"+"&amp;(D11105/VLOOKUP(INT(A11105/1000),辅助表!$A$1:$F$54,6,FALSE))&amp;VLOOKUP(INT(A11105/1000),辅助表!$A$1:$G$54,7,FALSE)</f>
        <v>幸运+8</v>
      </c>
    </row>
    <row r="11106" spans="1:7" s="34" customFormat="1">
      <c r="A11106" s="26">
        <v>32305</v>
      </c>
      <c r="B11106" s="34" t="s">
        <v>46</v>
      </c>
      <c r="C11106" s="34" t="s">
        <v>195</v>
      </c>
      <c r="D11106" s="34">
        <f>CEILING(RIGHT(A11106,3)/VLOOKUP(INT(A11106/1000),辅助表!$A$1:$F$54,5,FALSE),1)*VLOOKUP(INT(A11106/1000),辅助表!$A$1:$F$54,6,FALSE)</f>
        <v>8</v>
      </c>
      <c r="E11106" s="34">
        <v>0</v>
      </c>
      <c r="F11106" s="34">
        <f>ROUND(D11106*VLOOKUP(INT(A11106/1000),辅助表!$A$1:$F$54,5,FALSE),0)/VLOOKUP(INT(A11106/1000),辅助表!$A$1:$F$54,6,FALSE)</f>
        <v>320</v>
      </c>
      <c r="G11106" s="34" t="str">
        <f>VLOOKUP(INT(A11106/1000),辅助表!$A$1:$F$54,4,FALSE)&amp;"+"&amp;(D11106/VLOOKUP(INT(A11106/1000),辅助表!$A$1:$F$54,6,FALSE))&amp;VLOOKUP(INT(A11106/1000),辅助表!$A$1:$G$54,7,FALSE)</f>
        <v>幸运+8</v>
      </c>
    </row>
    <row r="11107" spans="1:7" s="34" customFormat="1">
      <c r="A11107" s="26">
        <v>32306</v>
      </c>
      <c r="B11107" s="34" t="s">
        <v>46</v>
      </c>
      <c r="C11107" s="34" t="s">
        <v>195</v>
      </c>
      <c r="D11107" s="34">
        <f>CEILING(RIGHT(A11107,3)/VLOOKUP(INT(A11107/1000),辅助表!$A$1:$F$54,5,FALSE),1)*VLOOKUP(INT(A11107/1000),辅助表!$A$1:$F$54,6,FALSE)</f>
        <v>8</v>
      </c>
      <c r="E11107" s="34">
        <v>0</v>
      </c>
      <c r="F11107" s="34">
        <f>ROUND(D11107*VLOOKUP(INT(A11107/1000),辅助表!$A$1:$F$54,5,FALSE),0)/VLOOKUP(INT(A11107/1000),辅助表!$A$1:$F$54,6,FALSE)</f>
        <v>320</v>
      </c>
      <c r="G11107" s="34" t="str">
        <f>VLOOKUP(INT(A11107/1000),辅助表!$A$1:$F$54,4,FALSE)&amp;"+"&amp;(D11107/VLOOKUP(INT(A11107/1000),辅助表!$A$1:$F$54,6,FALSE))&amp;VLOOKUP(INT(A11107/1000),辅助表!$A$1:$G$54,7,FALSE)</f>
        <v>幸运+8</v>
      </c>
    </row>
    <row r="11108" spans="1:7" s="34" customFormat="1">
      <c r="A11108" s="26">
        <v>32307</v>
      </c>
      <c r="B11108" s="34" t="s">
        <v>46</v>
      </c>
      <c r="C11108" s="34" t="s">
        <v>195</v>
      </c>
      <c r="D11108" s="34">
        <f>CEILING(RIGHT(A11108,3)/VLOOKUP(INT(A11108/1000),辅助表!$A$1:$F$54,5,FALSE),1)*VLOOKUP(INT(A11108/1000),辅助表!$A$1:$F$54,6,FALSE)</f>
        <v>8</v>
      </c>
      <c r="E11108" s="34">
        <v>0</v>
      </c>
      <c r="F11108" s="34">
        <f>ROUND(D11108*VLOOKUP(INT(A11108/1000),辅助表!$A$1:$F$54,5,FALSE),0)/VLOOKUP(INT(A11108/1000),辅助表!$A$1:$F$54,6,FALSE)</f>
        <v>320</v>
      </c>
      <c r="G11108" s="34" t="str">
        <f>VLOOKUP(INT(A11108/1000),辅助表!$A$1:$F$54,4,FALSE)&amp;"+"&amp;(D11108/VLOOKUP(INT(A11108/1000),辅助表!$A$1:$F$54,6,FALSE))&amp;VLOOKUP(INT(A11108/1000),辅助表!$A$1:$G$54,7,FALSE)</f>
        <v>幸运+8</v>
      </c>
    </row>
    <row r="11109" spans="1:7" s="34" customFormat="1">
      <c r="A11109" s="26">
        <v>32308</v>
      </c>
      <c r="B11109" s="34" t="s">
        <v>46</v>
      </c>
      <c r="C11109" s="34" t="s">
        <v>195</v>
      </c>
      <c r="D11109" s="34">
        <f>CEILING(RIGHT(A11109,3)/VLOOKUP(INT(A11109/1000),辅助表!$A$1:$F$54,5,FALSE),1)*VLOOKUP(INT(A11109/1000),辅助表!$A$1:$F$54,6,FALSE)</f>
        <v>8</v>
      </c>
      <c r="E11109" s="34">
        <v>0</v>
      </c>
      <c r="F11109" s="34">
        <f>ROUND(D11109*VLOOKUP(INT(A11109/1000),辅助表!$A$1:$F$54,5,FALSE),0)/VLOOKUP(INT(A11109/1000),辅助表!$A$1:$F$54,6,FALSE)</f>
        <v>320</v>
      </c>
      <c r="G11109" s="34" t="str">
        <f>VLOOKUP(INT(A11109/1000),辅助表!$A$1:$F$54,4,FALSE)&amp;"+"&amp;(D11109/VLOOKUP(INT(A11109/1000),辅助表!$A$1:$F$54,6,FALSE))&amp;VLOOKUP(INT(A11109/1000),辅助表!$A$1:$G$54,7,FALSE)</f>
        <v>幸运+8</v>
      </c>
    </row>
    <row r="11110" spans="1:7" s="34" customFormat="1">
      <c r="A11110" s="26">
        <v>32309</v>
      </c>
      <c r="B11110" s="34" t="s">
        <v>46</v>
      </c>
      <c r="C11110" s="34" t="s">
        <v>195</v>
      </c>
      <c r="D11110" s="34">
        <f>CEILING(RIGHT(A11110,3)/VLOOKUP(INT(A11110/1000),辅助表!$A$1:$F$54,5,FALSE),1)*VLOOKUP(INT(A11110/1000),辅助表!$A$1:$F$54,6,FALSE)</f>
        <v>8</v>
      </c>
      <c r="E11110" s="34">
        <v>0</v>
      </c>
      <c r="F11110" s="34">
        <f>ROUND(D11110*VLOOKUP(INT(A11110/1000),辅助表!$A$1:$F$54,5,FALSE),0)/VLOOKUP(INT(A11110/1000),辅助表!$A$1:$F$54,6,FALSE)</f>
        <v>320</v>
      </c>
      <c r="G11110" s="34" t="str">
        <f>VLOOKUP(INT(A11110/1000),辅助表!$A$1:$F$54,4,FALSE)&amp;"+"&amp;(D11110/VLOOKUP(INT(A11110/1000),辅助表!$A$1:$F$54,6,FALSE))&amp;VLOOKUP(INT(A11110/1000),辅助表!$A$1:$G$54,7,FALSE)</f>
        <v>幸运+8</v>
      </c>
    </row>
    <row r="11111" spans="1:7" s="34" customFormat="1">
      <c r="A11111" s="26">
        <v>32310</v>
      </c>
      <c r="B11111" s="34" t="s">
        <v>46</v>
      </c>
      <c r="C11111" s="34" t="s">
        <v>195</v>
      </c>
      <c r="D11111" s="34">
        <f>CEILING(RIGHT(A11111,3)/VLOOKUP(INT(A11111/1000),辅助表!$A$1:$F$54,5,FALSE),1)*VLOOKUP(INT(A11111/1000),辅助表!$A$1:$F$54,6,FALSE)</f>
        <v>8</v>
      </c>
      <c r="E11111" s="34">
        <v>0</v>
      </c>
      <c r="F11111" s="34">
        <f>ROUND(D11111*VLOOKUP(INT(A11111/1000),辅助表!$A$1:$F$54,5,FALSE),0)/VLOOKUP(INT(A11111/1000),辅助表!$A$1:$F$54,6,FALSE)</f>
        <v>320</v>
      </c>
      <c r="G11111" s="34" t="str">
        <f>VLOOKUP(INT(A11111/1000),辅助表!$A$1:$F$54,4,FALSE)&amp;"+"&amp;(D11111/VLOOKUP(INT(A11111/1000),辅助表!$A$1:$F$54,6,FALSE))&amp;VLOOKUP(INT(A11111/1000),辅助表!$A$1:$G$54,7,FALSE)</f>
        <v>幸运+8</v>
      </c>
    </row>
    <row r="11112" spans="1:7" s="34" customFormat="1">
      <c r="A11112" s="26">
        <v>32311</v>
      </c>
      <c r="B11112" s="34" t="s">
        <v>46</v>
      </c>
      <c r="C11112" s="34" t="s">
        <v>195</v>
      </c>
      <c r="D11112" s="34">
        <f>CEILING(RIGHT(A11112,3)/VLOOKUP(INT(A11112/1000),辅助表!$A$1:$F$54,5,FALSE),1)*VLOOKUP(INT(A11112/1000),辅助表!$A$1:$F$54,6,FALSE)</f>
        <v>8</v>
      </c>
      <c r="E11112" s="34">
        <v>0</v>
      </c>
      <c r="F11112" s="34">
        <f>ROUND(D11112*VLOOKUP(INT(A11112/1000),辅助表!$A$1:$F$54,5,FALSE),0)/VLOOKUP(INT(A11112/1000),辅助表!$A$1:$F$54,6,FALSE)</f>
        <v>320</v>
      </c>
      <c r="G11112" s="34" t="str">
        <f>VLOOKUP(INT(A11112/1000),辅助表!$A$1:$F$54,4,FALSE)&amp;"+"&amp;(D11112/VLOOKUP(INT(A11112/1000),辅助表!$A$1:$F$54,6,FALSE))&amp;VLOOKUP(INT(A11112/1000),辅助表!$A$1:$G$54,7,FALSE)</f>
        <v>幸运+8</v>
      </c>
    </row>
    <row r="11113" spans="1:7" s="34" customFormat="1">
      <c r="A11113" s="26">
        <v>32312</v>
      </c>
      <c r="B11113" s="34" t="s">
        <v>46</v>
      </c>
      <c r="C11113" s="34" t="s">
        <v>195</v>
      </c>
      <c r="D11113" s="34">
        <f>CEILING(RIGHT(A11113,3)/VLOOKUP(INT(A11113/1000),辅助表!$A$1:$F$54,5,FALSE),1)*VLOOKUP(INT(A11113/1000),辅助表!$A$1:$F$54,6,FALSE)</f>
        <v>8</v>
      </c>
      <c r="E11113" s="34">
        <v>0</v>
      </c>
      <c r="F11113" s="34">
        <f>ROUND(D11113*VLOOKUP(INT(A11113/1000),辅助表!$A$1:$F$54,5,FALSE),0)/VLOOKUP(INT(A11113/1000),辅助表!$A$1:$F$54,6,FALSE)</f>
        <v>320</v>
      </c>
      <c r="G11113" s="34" t="str">
        <f>VLOOKUP(INT(A11113/1000),辅助表!$A$1:$F$54,4,FALSE)&amp;"+"&amp;(D11113/VLOOKUP(INT(A11113/1000),辅助表!$A$1:$F$54,6,FALSE))&amp;VLOOKUP(INT(A11113/1000),辅助表!$A$1:$G$54,7,FALSE)</f>
        <v>幸运+8</v>
      </c>
    </row>
    <row r="11114" spans="1:7" s="34" customFormat="1">
      <c r="A11114" s="26">
        <v>32313</v>
      </c>
      <c r="B11114" s="34" t="s">
        <v>46</v>
      </c>
      <c r="C11114" s="34" t="s">
        <v>195</v>
      </c>
      <c r="D11114" s="34">
        <f>CEILING(RIGHT(A11114,3)/VLOOKUP(INT(A11114/1000),辅助表!$A$1:$F$54,5,FALSE),1)*VLOOKUP(INT(A11114/1000),辅助表!$A$1:$F$54,6,FALSE)</f>
        <v>8</v>
      </c>
      <c r="E11114" s="34">
        <v>0</v>
      </c>
      <c r="F11114" s="34">
        <f>ROUND(D11114*VLOOKUP(INT(A11114/1000),辅助表!$A$1:$F$54,5,FALSE),0)/VLOOKUP(INT(A11114/1000),辅助表!$A$1:$F$54,6,FALSE)</f>
        <v>320</v>
      </c>
      <c r="G11114" s="34" t="str">
        <f>VLOOKUP(INT(A11114/1000),辅助表!$A$1:$F$54,4,FALSE)&amp;"+"&amp;(D11114/VLOOKUP(INT(A11114/1000),辅助表!$A$1:$F$54,6,FALSE))&amp;VLOOKUP(INT(A11114/1000),辅助表!$A$1:$G$54,7,FALSE)</f>
        <v>幸运+8</v>
      </c>
    </row>
    <row r="11115" spans="1:7" s="34" customFormat="1">
      <c r="A11115" s="26">
        <v>32314</v>
      </c>
      <c r="B11115" s="34" t="s">
        <v>46</v>
      </c>
      <c r="C11115" s="34" t="s">
        <v>195</v>
      </c>
      <c r="D11115" s="34">
        <f>CEILING(RIGHT(A11115,3)/VLOOKUP(INT(A11115/1000),辅助表!$A$1:$F$54,5,FALSE),1)*VLOOKUP(INT(A11115/1000),辅助表!$A$1:$F$54,6,FALSE)</f>
        <v>8</v>
      </c>
      <c r="E11115" s="34">
        <v>0</v>
      </c>
      <c r="F11115" s="34">
        <f>ROUND(D11115*VLOOKUP(INT(A11115/1000),辅助表!$A$1:$F$54,5,FALSE),0)/VLOOKUP(INT(A11115/1000),辅助表!$A$1:$F$54,6,FALSE)</f>
        <v>320</v>
      </c>
      <c r="G11115" s="34" t="str">
        <f>VLOOKUP(INT(A11115/1000),辅助表!$A$1:$F$54,4,FALSE)&amp;"+"&amp;(D11115/VLOOKUP(INT(A11115/1000),辅助表!$A$1:$F$54,6,FALSE))&amp;VLOOKUP(INT(A11115/1000),辅助表!$A$1:$G$54,7,FALSE)</f>
        <v>幸运+8</v>
      </c>
    </row>
    <row r="11116" spans="1:7" s="34" customFormat="1">
      <c r="A11116" s="26">
        <v>32315</v>
      </c>
      <c r="B11116" s="34" t="s">
        <v>46</v>
      </c>
      <c r="C11116" s="34" t="s">
        <v>195</v>
      </c>
      <c r="D11116" s="34">
        <f>CEILING(RIGHT(A11116,3)/VLOOKUP(INT(A11116/1000),辅助表!$A$1:$F$54,5,FALSE),1)*VLOOKUP(INT(A11116/1000),辅助表!$A$1:$F$54,6,FALSE)</f>
        <v>8</v>
      </c>
      <c r="E11116" s="34">
        <v>0</v>
      </c>
      <c r="F11116" s="34">
        <f>ROUND(D11116*VLOOKUP(INT(A11116/1000),辅助表!$A$1:$F$54,5,FALSE),0)/VLOOKUP(INT(A11116/1000),辅助表!$A$1:$F$54,6,FALSE)</f>
        <v>320</v>
      </c>
      <c r="G11116" s="34" t="str">
        <f>VLOOKUP(INT(A11116/1000),辅助表!$A$1:$F$54,4,FALSE)&amp;"+"&amp;(D11116/VLOOKUP(INT(A11116/1000),辅助表!$A$1:$F$54,6,FALSE))&amp;VLOOKUP(INT(A11116/1000),辅助表!$A$1:$G$54,7,FALSE)</f>
        <v>幸运+8</v>
      </c>
    </row>
    <row r="11117" spans="1:7" s="34" customFormat="1">
      <c r="A11117" s="26">
        <v>32316</v>
      </c>
      <c r="B11117" s="34" t="s">
        <v>46</v>
      </c>
      <c r="C11117" s="34" t="s">
        <v>195</v>
      </c>
      <c r="D11117" s="34">
        <f>CEILING(RIGHT(A11117,3)/VLOOKUP(INT(A11117/1000),辅助表!$A$1:$F$54,5,FALSE),1)*VLOOKUP(INT(A11117/1000),辅助表!$A$1:$F$54,6,FALSE)</f>
        <v>8</v>
      </c>
      <c r="E11117" s="34">
        <v>0</v>
      </c>
      <c r="F11117" s="34">
        <f>ROUND(D11117*VLOOKUP(INT(A11117/1000),辅助表!$A$1:$F$54,5,FALSE),0)/VLOOKUP(INT(A11117/1000),辅助表!$A$1:$F$54,6,FALSE)</f>
        <v>320</v>
      </c>
      <c r="G11117" s="34" t="str">
        <f>VLOOKUP(INT(A11117/1000),辅助表!$A$1:$F$54,4,FALSE)&amp;"+"&amp;(D11117/VLOOKUP(INT(A11117/1000),辅助表!$A$1:$F$54,6,FALSE))&amp;VLOOKUP(INT(A11117/1000),辅助表!$A$1:$G$54,7,FALSE)</f>
        <v>幸运+8</v>
      </c>
    </row>
    <row r="11118" spans="1:7" s="34" customFormat="1">
      <c r="A11118" s="26">
        <v>32317</v>
      </c>
      <c r="B11118" s="34" t="s">
        <v>46</v>
      </c>
      <c r="C11118" s="34" t="s">
        <v>195</v>
      </c>
      <c r="D11118" s="34">
        <f>CEILING(RIGHT(A11118,3)/VLOOKUP(INT(A11118/1000),辅助表!$A$1:$F$54,5,FALSE),1)*VLOOKUP(INT(A11118/1000),辅助表!$A$1:$F$54,6,FALSE)</f>
        <v>8</v>
      </c>
      <c r="E11118" s="34">
        <v>0</v>
      </c>
      <c r="F11118" s="34">
        <f>ROUND(D11118*VLOOKUP(INT(A11118/1000),辅助表!$A$1:$F$54,5,FALSE),0)/VLOOKUP(INT(A11118/1000),辅助表!$A$1:$F$54,6,FALSE)</f>
        <v>320</v>
      </c>
      <c r="G11118" s="34" t="str">
        <f>VLOOKUP(INT(A11118/1000),辅助表!$A$1:$F$54,4,FALSE)&amp;"+"&amp;(D11118/VLOOKUP(INT(A11118/1000),辅助表!$A$1:$F$54,6,FALSE))&amp;VLOOKUP(INT(A11118/1000),辅助表!$A$1:$G$54,7,FALSE)</f>
        <v>幸运+8</v>
      </c>
    </row>
    <row r="11119" spans="1:7" s="34" customFormat="1">
      <c r="A11119" s="26">
        <v>32318</v>
      </c>
      <c r="B11119" s="34" t="s">
        <v>46</v>
      </c>
      <c r="C11119" s="34" t="s">
        <v>195</v>
      </c>
      <c r="D11119" s="34">
        <f>CEILING(RIGHT(A11119,3)/VLOOKUP(INT(A11119/1000),辅助表!$A$1:$F$54,5,FALSE),1)*VLOOKUP(INT(A11119/1000),辅助表!$A$1:$F$54,6,FALSE)</f>
        <v>8</v>
      </c>
      <c r="E11119" s="34">
        <v>0</v>
      </c>
      <c r="F11119" s="34">
        <f>ROUND(D11119*VLOOKUP(INT(A11119/1000),辅助表!$A$1:$F$54,5,FALSE),0)/VLOOKUP(INT(A11119/1000),辅助表!$A$1:$F$54,6,FALSE)</f>
        <v>320</v>
      </c>
      <c r="G11119" s="34" t="str">
        <f>VLOOKUP(INT(A11119/1000),辅助表!$A$1:$F$54,4,FALSE)&amp;"+"&amp;(D11119/VLOOKUP(INT(A11119/1000),辅助表!$A$1:$F$54,6,FALSE))&amp;VLOOKUP(INT(A11119/1000),辅助表!$A$1:$G$54,7,FALSE)</f>
        <v>幸运+8</v>
      </c>
    </row>
    <row r="11120" spans="1:7" s="34" customFormat="1">
      <c r="A11120" s="26">
        <v>32319</v>
      </c>
      <c r="B11120" s="34" t="s">
        <v>46</v>
      </c>
      <c r="C11120" s="34" t="s">
        <v>195</v>
      </c>
      <c r="D11120" s="34">
        <f>CEILING(RIGHT(A11120,3)/VLOOKUP(INT(A11120/1000),辅助表!$A$1:$F$54,5,FALSE),1)*VLOOKUP(INT(A11120/1000),辅助表!$A$1:$F$54,6,FALSE)</f>
        <v>8</v>
      </c>
      <c r="E11120" s="34">
        <v>0</v>
      </c>
      <c r="F11120" s="34">
        <f>ROUND(D11120*VLOOKUP(INT(A11120/1000),辅助表!$A$1:$F$54,5,FALSE),0)/VLOOKUP(INT(A11120/1000),辅助表!$A$1:$F$54,6,FALSE)</f>
        <v>320</v>
      </c>
      <c r="G11120" s="34" t="str">
        <f>VLOOKUP(INT(A11120/1000),辅助表!$A$1:$F$54,4,FALSE)&amp;"+"&amp;(D11120/VLOOKUP(INT(A11120/1000),辅助表!$A$1:$F$54,6,FALSE))&amp;VLOOKUP(INT(A11120/1000),辅助表!$A$1:$G$54,7,FALSE)</f>
        <v>幸运+8</v>
      </c>
    </row>
    <row r="11121" spans="1:7" s="34" customFormat="1">
      <c r="A11121" s="26">
        <v>32320</v>
      </c>
      <c r="B11121" s="34" t="s">
        <v>46</v>
      </c>
      <c r="C11121" s="34" t="s">
        <v>195</v>
      </c>
      <c r="D11121" s="34">
        <f>CEILING(RIGHT(A11121,3)/VLOOKUP(INT(A11121/1000),辅助表!$A$1:$F$54,5,FALSE),1)*VLOOKUP(INT(A11121/1000),辅助表!$A$1:$F$54,6,FALSE)</f>
        <v>8</v>
      </c>
      <c r="E11121" s="34">
        <v>0</v>
      </c>
      <c r="F11121" s="34">
        <f>ROUND(D11121*VLOOKUP(INT(A11121/1000),辅助表!$A$1:$F$54,5,FALSE),0)/VLOOKUP(INT(A11121/1000),辅助表!$A$1:$F$54,6,FALSE)</f>
        <v>320</v>
      </c>
      <c r="G11121" s="34" t="str">
        <f>VLOOKUP(INT(A11121/1000),辅助表!$A$1:$F$54,4,FALSE)&amp;"+"&amp;(D11121/VLOOKUP(INT(A11121/1000),辅助表!$A$1:$F$54,6,FALSE))&amp;VLOOKUP(INT(A11121/1000),辅助表!$A$1:$G$54,7,FALSE)</f>
        <v>幸运+8</v>
      </c>
    </row>
    <row r="11122" spans="1:7" s="34" customFormat="1">
      <c r="A11122" s="26">
        <v>32321</v>
      </c>
      <c r="B11122" s="34" t="s">
        <v>46</v>
      </c>
      <c r="C11122" s="34" t="s">
        <v>195</v>
      </c>
      <c r="D11122" s="34">
        <f>CEILING(RIGHT(A11122,3)/VLOOKUP(INT(A11122/1000),辅助表!$A$1:$F$54,5,FALSE),1)*VLOOKUP(INT(A11122/1000),辅助表!$A$1:$F$54,6,FALSE)</f>
        <v>9</v>
      </c>
      <c r="E11122" s="34">
        <v>0</v>
      </c>
      <c r="F11122" s="34">
        <f>ROUND(D11122*VLOOKUP(INT(A11122/1000),辅助表!$A$1:$F$54,5,FALSE),0)/VLOOKUP(INT(A11122/1000),辅助表!$A$1:$F$54,6,FALSE)</f>
        <v>360</v>
      </c>
      <c r="G11122" s="34" t="str">
        <f>VLOOKUP(INT(A11122/1000),辅助表!$A$1:$F$54,4,FALSE)&amp;"+"&amp;(D11122/VLOOKUP(INT(A11122/1000),辅助表!$A$1:$F$54,6,FALSE))&amp;VLOOKUP(INT(A11122/1000),辅助表!$A$1:$G$54,7,FALSE)</f>
        <v>幸运+9</v>
      </c>
    </row>
    <row r="11123" spans="1:7" s="34" customFormat="1">
      <c r="A11123" s="26">
        <v>32322</v>
      </c>
      <c r="B11123" s="34" t="s">
        <v>46</v>
      </c>
      <c r="C11123" s="34" t="s">
        <v>195</v>
      </c>
      <c r="D11123" s="34">
        <f>CEILING(RIGHT(A11123,3)/VLOOKUP(INT(A11123/1000),辅助表!$A$1:$F$54,5,FALSE),1)*VLOOKUP(INT(A11123/1000),辅助表!$A$1:$F$54,6,FALSE)</f>
        <v>9</v>
      </c>
      <c r="E11123" s="34">
        <v>0</v>
      </c>
      <c r="F11123" s="34">
        <f>ROUND(D11123*VLOOKUP(INT(A11123/1000),辅助表!$A$1:$F$54,5,FALSE),0)/VLOOKUP(INT(A11123/1000),辅助表!$A$1:$F$54,6,FALSE)</f>
        <v>360</v>
      </c>
      <c r="G11123" s="34" t="str">
        <f>VLOOKUP(INT(A11123/1000),辅助表!$A$1:$F$54,4,FALSE)&amp;"+"&amp;(D11123/VLOOKUP(INT(A11123/1000),辅助表!$A$1:$F$54,6,FALSE))&amp;VLOOKUP(INT(A11123/1000),辅助表!$A$1:$G$54,7,FALSE)</f>
        <v>幸运+9</v>
      </c>
    </row>
    <row r="11124" spans="1:7" s="34" customFormat="1">
      <c r="A11124" s="26">
        <v>32323</v>
      </c>
      <c r="B11124" s="34" t="s">
        <v>46</v>
      </c>
      <c r="C11124" s="34" t="s">
        <v>195</v>
      </c>
      <c r="D11124" s="34">
        <f>CEILING(RIGHT(A11124,3)/VLOOKUP(INT(A11124/1000),辅助表!$A$1:$F$54,5,FALSE),1)*VLOOKUP(INT(A11124/1000),辅助表!$A$1:$F$54,6,FALSE)</f>
        <v>9</v>
      </c>
      <c r="E11124" s="34">
        <v>0</v>
      </c>
      <c r="F11124" s="34">
        <f>ROUND(D11124*VLOOKUP(INT(A11124/1000),辅助表!$A$1:$F$54,5,FALSE),0)/VLOOKUP(INT(A11124/1000),辅助表!$A$1:$F$54,6,FALSE)</f>
        <v>360</v>
      </c>
      <c r="G11124" s="34" t="str">
        <f>VLOOKUP(INT(A11124/1000),辅助表!$A$1:$F$54,4,FALSE)&amp;"+"&amp;(D11124/VLOOKUP(INT(A11124/1000),辅助表!$A$1:$F$54,6,FALSE))&amp;VLOOKUP(INT(A11124/1000),辅助表!$A$1:$G$54,7,FALSE)</f>
        <v>幸运+9</v>
      </c>
    </row>
    <row r="11125" spans="1:7" s="34" customFormat="1">
      <c r="A11125" s="26">
        <v>32324</v>
      </c>
      <c r="B11125" s="34" t="s">
        <v>46</v>
      </c>
      <c r="C11125" s="34" t="s">
        <v>195</v>
      </c>
      <c r="D11125" s="34">
        <f>CEILING(RIGHT(A11125,3)/VLOOKUP(INT(A11125/1000),辅助表!$A$1:$F$54,5,FALSE),1)*VLOOKUP(INT(A11125/1000),辅助表!$A$1:$F$54,6,FALSE)</f>
        <v>9</v>
      </c>
      <c r="E11125" s="34">
        <v>0</v>
      </c>
      <c r="F11125" s="34">
        <f>ROUND(D11125*VLOOKUP(INT(A11125/1000),辅助表!$A$1:$F$54,5,FALSE),0)/VLOOKUP(INT(A11125/1000),辅助表!$A$1:$F$54,6,FALSE)</f>
        <v>360</v>
      </c>
      <c r="G11125" s="34" t="str">
        <f>VLOOKUP(INT(A11125/1000),辅助表!$A$1:$F$54,4,FALSE)&amp;"+"&amp;(D11125/VLOOKUP(INT(A11125/1000),辅助表!$A$1:$F$54,6,FALSE))&amp;VLOOKUP(INT(A11125/1000),辅助表!$A$1:$G$54,7,FALSE)</f>
        <v>幸运+9</v>
      </c>
    </row>
    <row r="11126" spans="1:7" s="34" customFormat="1">
      <c r="A11126" s="26">
        <v>32325</v>
      </c>
      <c r="B11126" s="34" t="s">
        <v>46</v>
      </c>
      <c r="C11126" s="34" t="s">
        <v>195</v>
      </c>
      <c r="D11126" s="34">
        <f>CEILING(RIGHT(A11126,3)/VLOOKUP(INT(A11126/1000),辅助表!$A$1:$F$54,5,FALSE),1)*VLOOKUP(INT(A11126/1000),辅助表!$A$1:$F$54,6,FALSE)</f>
        <v>9</v>
      </c>
      <c r="E11126" s="34">
        <v>0</v>
      </c>
      <c r="F11126" s="34">
        <f>ROUND(D11126*VLOOKUP(INT(A11126/1000),辅助表!$A$1:$F$54,5,FALSE),0)/VLOOKUP(INT(A11126/1000),辅助表!$A$1:$F$54,6,FALSE)</f>
        <v>360</v>
      </c>
      <c r="G11126" s="34" t="str">
        <f>VLOOKUP(INT(A11126/1000),辅助表!$A$1:$F$54,4,FALSE)&amp;"+"&amp;(D11126/VLOOKUP(INT(A11126/1000),辅助表!$A$1:$F$54,6,FALSE))&amp;VLOOKUP(INT(A11126/1000),辅助表!$A$1:$G$54,7,FALSE)</f>
        <v>幸运+9</v>
      </c>
    </row>
    <row r="11127" spans="1:7" s="34" customFormat="1">
      <c r="A11127" s="26">
        <v>32326</v>
      </c>
      <c r="B11127" s="34" t="s">
        <v>46</v>
      </c>
      <c r="C11127" s="34" t="s">
        <v>195</v>
      </c>
      <c r="D11127" s="34">
        <f>CEILING(RIGHT(A11127,3)/VLOOKUP(INT(A11127/1000),辅助表!$A$1:$F$54,5,FALSE),1)*VLOOKUP(INT(A11127/1000),辅助表!$A$1:$F$54,6,FALSE)</f>
        <v>9</v>
      </c>
      <c r="E11127" s="34">
        <v>0</v>
      </c>
      <c r="F11127" s="34">
        <f>ROUND(D11127*VLOOKUP(INT(A11127/1000),辅助表!$A$1:$F$54,5,FALSE),0)/VLOOKUP(INT(A11127/1000),辅助表!$A$1:$F$54,6,FALSE)</f>
        <v>360</v>
      </c>
      <c r="G11127" s="34" t="str">
        <f>VLOOKUP(INT(A11127/1000),辅助表!$A$1:$F$54,4,FALSE)&amp;"+"&amp;(D11127/VLOOKUP(INT(A11127/1000),辅助表!$A$1:$F$54,6,FALSE))&amp;VLOOKUP(INT(A11127/1000),辅助表!$A$1:$G$54,7,FALSE)</f>
        <v>幸运+9</v>
      </c>
    </row>
    <row r="11128" spans="1:7" s="34" customFormat="1">
      <c r="A11128" s="26">
        <v>32327</v>
      </c>
      <c r="B11128" s="34" t="s">
        <v>46</v>
      </c>
      <c r="C11128" s="34" t="s">
        <v>195</v>
      </c>
      <c r="D11128" s="34">
        <f>CEILING(RIGHT(A11128,3)/VLOOKUP(INT(A11128/1000),辅助表!$A$1:$F$54,5,FALSE),1)*VLOOKUP(INT(A11128/1000),辅助表!$A$1:$F$54,6,FALSE)</f>
        <v>9</v>
      </c>
      <c r="E11128" s="34">
        <v>0</v>
      </c>
      <c r="F11128" s="34">
        <f>ROUND(D11128*VLOOKUP(INT(A11128/1000),辅助表!$A$1:$F$54,5,FALSE),0)/VLOOKUP(INT(A11128/1000),辅助表!$A$1:$F$54,6,FALSE)</f>
        <v>360</v>
      </c>
      <c r="G11128" s="34" t="str">
        <f>VLOOKUP(INT(A11128/1000),辅助表!$A$1:$F$54,4,FALSE)&amp;"+"&amp;(D11128/VLOOKUP(INT(A11128/1000),辅助表!$A$1:$F$54,6,FALSE))&amp;VLOOKUP(INT(A11128/1000),辅助表!$A$1:$G$54,7,FALSE)</f>
        <v>幸运+9</v>
      </c>
    </row>
    <row r="11129" spans="1:7" s="34" customFormat="1">
      <c r="A11129" s="26">
        <v>32328</v>
      </c>
      <c r="B11129" s="34" t="s">
        <v>46</v>
      </c>
      <c r="C11129" s="34" t="s">
        <v>195</v>
      </c>
      <c r="D11129" s="34">
        <f>CEILING(RIGHT(A11129,3)/VLOOKUP(INT(A11129/1000),辅助表!$A$1:$F$54,5,FALSE),1)*VLOOKUP(INT(A11129/1000),辅助表!$A$1:$F$54,6,FALSE)</f>
        <v>9</v>
      </c>
      <c r="E11129" s="34">
        <v>0</v>
      </c>
      <c r="F11129" s="34">
        <f>ROUND(D11129*VLOOKUP(INT(A11129/1000),辅助表!$A$1:$F$54,5,FALSE),0)/VLOOKUP(INT(A11129/1000),辅助表!$A$1:$F$54,6,FALSE)</f>
        <v>360</v>
      </c>
      <c r="G11129" s="34" t="str">
        <f>VLOOKUP(INT(A11129/1000),辅助表!$A$1:$F$54,4,FALSE)&amp;"+"&amp;(D11129/VLOOKUP(INT(A11129/1000),辅助表!$A$1:$F$54,6,FALSE))&amp;VLOOKUP(INT(A11129/1000),辅助表!$A$1:$G$54,7,FALSE)</f>
        <v>幸运+9</v>
      </c>
    </row>
    <row r="11130" spans="1:7" s="34" customFormat="1">
      <c r="A11130" s="26">
        <v>32329</v>
      </c>
      <c r="B11130" s="34" t="s">
        <v>46</v>
      </c>
      <c r="C11130" s="34" t="s">
        <v>195</v>
      </c>
      <c r="D11130" s="34">
        <f>CEILING(RIGHT(A11130,3)/VLOOKUP(INT(A11130/1000),辅助表!$A$1:$F$54,5,FALSE),1)*VLOOKUP(INT(A11130/1000),辅助表!$A$1:$F$54,6,FALSE)</f>
        <v>9</v>
      </c>
      <c r="E11130" s="34">
        <v>0</v>
      </c>
      <c r="F11130" s="34">
        <f>ROUND(D11130*VLOOKUP(INT(A11130/1000),辅助表!$A$1:$F$54,5,FALSE),0)/VLOOKUP(INT(A11130/1000),辅助表!$A$1:$F$54,6,FALSE)</f>
        <v>360</v>
      </c>
      <c r="G11130" s="34" t="str">
        <f>VLOOKUP(INT(A11130/1000),辅助表!$A$1:$F$54,4,FALSE)&amp;"+"&amp;(D11130/VLOOKUP(INT(A11130/1000),辅助表!$A$1:$F$54,6,FALSE))&amp;VLOOKUP(INT(A11130/1000),辅助表!$A$1:$G$54,7,FALSE)</f>
        <v>幸运+9</v>
      </c>
    </row>
    <row r="11131" spans="1:7" s="34" customFormat="1">
      <c r="A11131" s="26">
        <v>32330</v>
      </c>
      <c r="B11131" s="34" t="s">
        <v>46</v>
      </c>
      <c r="C11131" s="34" t="s">
        <v>195</v>
      </c>
      <c r="D11131" s="34">
        <f>CEILING(RIGHT(A11131,3)/VLOOKUP(INT(A11131/1000),辅助表!$A$1:$F$54,5,FALSE),1)*VLOOKUP(INT(A11131/1000),辅助表!$A$1:$F$54,6,FALSE)</f>
        <v>9</v>
      </c>
      <c r="E11131" s="34">
        <v>0</v>
      </c>
      <c r="F11131" s="34">
        <f>ROUND(D11131*VLOOKUP(INT(A11131/1000),辅助表!$A$1:$F$54,5,FALSE),0)/VLOOKUP(INT(A11131/1000),辅助表!$A$1:$F$54,6,FALSE)</f>
        <v>360</v>
      </c>
      <c r="G11131" s="34" t="str">
        <f>VLOOKUP(INT(A11131/1000),辅助表!$A$1:$F$54,4,FALSE)&amp;"+"&amp;(D11131/VLOOKUP(INT(A11131/1000),辅助表!$A$1:$F$54,6,FALSE))&amp;VLOOKUP(INT(A11131/1000),辅助表!$A$1:$G$54,7,FALSE)</f>
        <v>幸运+9</v>
      </c>
    </row>
    <row r="11132" spans="1:7" s="34" customFormat="1">
      <c r="A11132" s="26">
        <v>32331</v>
      </c>
      <c r="B11132" s="34" t="s">
        <v>46</v>
      </c>
      <c r="C11132" s="34" t="s">
        <v>195</v>
      </c>
      <c r="D11132" s="34">
        <f>CEILING(RIGHT(A11132,3)/VLOOKUP(INT(A11132/1000),辅助表!$A$1:$F$54,5,FALSE),1)*VLOOKUP(INT(A11132/1000),辅助表!$A$1:$F$54,6,FALSE)</f>
        <v>9</v>
      </c>
      <c r="E11132" s="34">
        <v>0</v>
      </c>
      <c r="F11132" s="34">
        <f>ROUND(D11132*VLOOKUP(INT(A11132/1000),辅助表!$A$1:$F$54,5,FALSE),0)/VLOOKUP(INT(A11132/1000),辅助表!$A$1:$F$54,6,FALSE)</f>
        <v>360</v>
      </c>
      <c r="G11132" s="34" t="str">
        <f>VLOOKUP(INT(A11132/1000),辅助表!$A$1:$F$54,4,FALSE)&amp;"+"&amp;(D11132/VLOOKUP(INT(A11132/1000),辅助表!$A$1:$F$54,6,FALSE))&amp;VLOOKUP(INT(A11132/1000),辅助表!$A$1:$G$54,7,FALSE)</f>
        <v>幸运+9</v>
      </c>
    </row>
    <row r="11133" spans="1:7" s="34" customFormat="1">
      <c r="A11133" s="26">
        <v>32332</v>
      </c>
      <c r="B11133" s="34" t="s">
        <v>46</v>
      </c>
      <c r="C11133" s="34" t="s">
        <v>195</v>
      </c>
      <c r="D11133" s="34">
        <f>CEILING(RIGHT(A11133,3)/VLOOKUP(INT(A11133/1000),辅助表!$A$1:$F$54,5,FALSE),1)*VLOOKUP(INT(A11133/1000),辅助表!$A$1:$F$54,6,FALSE)</f>
        <v>9</v>
      </c>
      <c r="E11133" s="34">
        <v>0</v>
      </c>
      <c r="F11133" s="34">
        <f>ROUND(D11133*VLOOKUP(INT(A11133/1000),辅助表!$A$1:$F$54,5,FALSE),0)/VLOOKUP(INT(A11133/1000),辅助表!$A$1:$F$54,6,FALSE)</f>
        <v>360</v>
      </c>
      <c r="G11133" s="34" t="str">
        <f>VLOOKUP(INT(A11133/1000),辅助表!$A$1:$F$54,4,FALSE)&amp;"+"&amp;(D11133/VLOOKUP(INT(A11133/1000),辅助表!$A$1:$F$54,6,FALSE))&amp;VLOOKUP(INT(A11133/1000),辅助表!$A$1:$G$54,7,FALSE)</f>
        <v>幸运+9</v>
      </c>
    </row>
    <row r="11134" spans="1:7" s="34" customFormat="1">
      <c r="A11134" s="26">
        <v>32333</v>
      </c>
      <c r="B11134" s="34" t="s">
        <v>46</v>
      </c>
      <c r="C11134" s="34" t="s">
        <v>195</v>
      </c>
      <c r="D11134" s="34">
        <f>CEILING(RIGHT(A11134,3)/VLOOKUP(INT(A11134/1000),辅助表!$A$1:$F$54,5,FALSE),1)*VLOOKUP(INT(A11134/1000),辅助表!$A$1:$F$54,6,FALSE)</f>
        <v>9</v>
      </c>
      <c r="E11134" s="34">
        <v>0</v>
      </c>
      <c r="F11134" s="34">
        <f>ROUND(D11134*VLOOKUP(INT(A11134/1000),辅助表!$A$1:$F$54,5,FALSE),0)/VLOOKUP(INT(A11134/1000),辅助表!$A$1:$F$54,6,FALSE)</f>
        <v>360</v>
      </c>
      <c r="G11134" s="34" t="str">
        <f>VLOOKUP(INT(A11134/1000),辅助表!$A$1:$F$54,4,FALSE)&amp;"+"&amp;(D11134/VLOOKUP(INT(A11134/1000),辅助表!$A$1:$F$54,6,FALSE))&amp;VLOOKUP(INT(A11134/1000),辅助表!$A$1:$G$54,7,FALSE)</f>
        <v>幸运+9</v>
      </c>
    </row>
    <row r="11135" spans="1:7" s="34" customFormat="1">
      <c r="A11135" s="26">
        <v>32334</v>
      </c>
      <c r="B11135" s="34" t="s">
        <v>46</v>
      </c>
      <c r="C11135" s="34" t="s">
        <v>195</v>
      </c>
      <c r="D11135" s="34">
        <f>CEILING(RIGHT(A11135,3)/VLOOKUP(INT(A11135/1000),辅助表!$A$1:$F$54,5,FALSE),1)*VLOOKUP(INT(A11135/1000),辅助表!$A$1:$F$54,6,FALSE)</f>
        <v>9</v>
      </c>
      <c r="E11135" s="34">
        <v>0</v>
      </c>
      <c r="F11135" s="34">
        <f>ROUND(D11135*VLOOKUP(INT(A11135/1000),辅助表!$A$1:$F$54,5,FALSE),0)/VLOOKUP(INT(A11135/1000),辅助表!$A$1:$F$54,6,FALSE)</f>
        <v>360</v>
      </c>
      <c r="G11135" s="34" t="str">
        <f>VLOOKUP(INT(A11135/1000),辅助表!$A$1:$F$54,4,FALSE)&amp;"+"&amp;(D11135/VLOOKUP(INT(A11135/1000),辅助表!$A$1:$F$54,6,FALSE))&amp;VLOOKUP(INT(A11135/1000),辅助表!$A$1:$G$54,7,FALSE)</f>
        <v>幸运+9</v>
      </c>
    </row>
    <row r="11136" spans="1:7" s="34" customFormat="1">
      <c r="A11136" s="26">
        <v>32335</v>
      </c>
      <c r="B11136" s="34" t="s">
        <v>46</v>
      </c>
      <c r="C11136" s="34" t="s">
        <v>195</v>
      </c>
      <c r="D11136" s="34">
        <f>CEILING(RIGHT(A11136,3)/VLOOKUP(INT(A11136/1000),辅助表!$A$1:$F$54,5,FALSE),1)*VLOOKUP(INT(A11136/1000),辅助表!$A$1:$F$54,6,FALSE)</f>
        <v>9</v>
      </c>
      <c r="E11136" s="34">
        <v>0</v>
      </c>
      <c r="F11136" s="34">
        <f>ROUND(D11136*VLOOKUP(INT(A11136/1000),辅助表!$A$1:$F$54,5,FALSE),0)/VLOOKUP(INT(A11136/1000),辅助表!$A$1:$F$54,6,FALSE)</f>
        <v>360</v>
      </c>
      <c r="G11136" s="34" t="str">
        <f>VLOOKUP(INT(A11136/1000),辅助表!$A$1:$F$54,4,FALSE)&amp;"+"&amp;(D11136/VLOOKUP(INT(A11136/1000),辅助表!$A$1:$F$54,6,FALSE))&amp;VLOOKUP(INT(A11136/1000),辅助表!$A$1:$G$54,7,FALSE)</f>
        <v>幸运+9</v>
      </c>
    </row>
    <row r="11137" spans="1:7" s="34" customFormat="1">
      <c r="A11137" s="26">
        <v>32336</v>
      </c>
      <c r="B11137" s="34" t="s">
        <v>46</v>
      </c>
      <c r="C11137" s="34" t="s">
        <v>195</v>
      </c>
      <c r="D11137" s="34">
        <f>CEILING(RIGHT(A11137,3)/VLOOKUP(INT(A11137/1000),辅助表!$A$1:$F$54,5,FALSE),1)*VLOOKUP(INT(A11137/1000),辅助表!$A$1:$F$54,6,FALSE)</f>
        <v>9</v>
      </c>
      <c r="E11137" s="34">
        <v>0</v>
      </c>
      <c r="F11137" s="34">
        <f>ROUND(D11137*VLOOKUP(INT(A11137/1000),辅助表!$A$1:$F$54,5,FALSE),0)/VLOOKUP(INT(A11137/1000),辅助表!$A$1:$F$54,6,FALSE)</f>
        <v>360</v>
      </c>
      <c r="G11137" s="34" t="str">
        <f>VLOOKUP(INT(A11137/1000),辅助表!$A$1:$F$54,4,FALSE)&amp;"+"&amp;(D11137/VLOOKUP(INT(A11137/1000),辅助表!$A$1:$F$54,6,FALSE))&amp;VLOOKUP(INT(A11137/1000),辅助表!$A$1:$G$54,7,FALSE)</f>
        <v>幸运+9</v>
      </c>
    </row>
    <row r="11138" spans="1:7" s="34" customFormat="1">
      <c r="A11138" s="26">
        <v>32337</v>
      </c>
      <c r="B11138" s="34" t="s">
        <v>46</v>
      </c>
      <c r="C11138" s="34" t="s">
        <v>195</v>
      </c>
      <c r="D11138" s="34">
        <f>CEILING(RIGHT(A11138,3)/VLOOKUP(INT(A11138/1000),辅助表!$A$1:$F$54,5,FALSE),1)*VLOOKUP(INT(A11138/1000),辅助表!$A$1:$F$54,6,FALSE)</f>
        <v>9</v>
      </c>
      <c r="E11138" s="34">
        <v>0</v>
      </c>
      <c r="F11138" s="34">
        <f>ROUND(D11138*VLOOKUP(INT(A11138/1000),辅助表!$A$1:$F$54,5,FALSE),0)/VLOOKUP(INT(A11138/1000),辅助表!$A$1:$F$54,6,FALSE)</f>
        <v>360</v>
      </c>
      <c r="G11138" s="34" t="str">
        <f>VLOOKUP(INT(A11138/1000),辅助表!$A$1:$F$54,4,FALSE)&amp;"+"&amp;(D11138/VLOOKUP(INT(A11138/1000),辅助表!$A$1:$F$54,6,FALSE))&amp;VLOOKUP(INT(A11138/1000),辅助表!$A$1:$G$54,7,FALSE)</f>
        <v>幸运+9</v>
      </c>
    </row>
    <row r="11139" spans="1:7" s="34" customFormat="1">
      <c r="A11139" s="26">
        <v>32338</v>
      </c>
      <c r="B11139" s="34" t="s">
        <v>46</v>
      </c>
      <c r="C11139" s="34" t="s">
        <v>195</v>
      </c>
      <c r="D11139" s="34">
        <f>CEILING(RIGHT(A11139,3)/VLOOKUP(INT(A11139/1000),辅助表!$A$1:$F$54,5,FALSE),1)*VLOOKUP(INT(A11139/1000),辅助表!$A$1:$F$54,6,FALSE)</f>
        <v>9</v>
      </c>
      <c r="E11139" s="34">
        <v>0</v>
      </c>
      <c r="F11139" s="34">
        <f>ROUND(D11139*VLOOKUP(INT(A11139/1000),辅助表!$A$1:$F$54,5,FALSE),0)/VLOOKUP(INT(A11139/1000),辅助表!$A$1:$F$54,6,FALSE)</f>
        <v>360</v>
      </c>
      <c r="G11139" s="34" t="str">
        <f>VLOOKUP(INT(A11139/1000),辅助表!$A$1:$F$54,4,FALSE)&amp;"+"&amp;(D11139/VLOOKUP(INT(A11139/1000),辅助表!$A$1:$F$54,6,FALSE))&amp;VLOOKUP(INT(A11139/1000),辅助表!$A$1:$G$54,7,FALSE)</f>
        <v>幸运+9</v>
      </c>
    </row>
    <row r="11140" spans="1:7" s="34" customFormat="1">
      <c r="A11140" s="26">
        <v>32339</v>
      </c>
      <c r="B11140" s="34" t="s">
        <v>46</v>
      </c>
      <c r="C11140" s="34" t="s">
        <v>195</v>
      </c>
      <c r="D11140" s="34">
        <f>CEILING(RIGHT(A11140,3)/VLOOKUP(INT(A11140/1000),辅助表!$A$1:$F$54,5,FALSE),1)*VLOOKUP(INT(A11140/1000),辅助表!$A$1:$F$54,6,FALSE)</f>
        <v>9</v>
      </c>
      <c r="E11140" s="34">
        <v>0</v>
      </c>
      <c r="F11140" s="34">
        <f>ROUND(D11140*VLOOKUP(INT(A11140/1000),辅助表!$A$1:$F$54,5,FALSE),0)/VLOOKUP(INT(A11140/1000),辅助表!$A$1:$F$54,6,FALSE)</f>
        <v>360</v>
      </c>
      <c r="G11140" s="34" t="str">
        <f>VLOOKUP(INT(A11140/1000),辅助表!$A$1:$F$54,4,FALSE)&amp;"+"&amp;(D11140/VLOOKUP(INT(A11140/1000),辅助表!$A$1:$F$54,6,FALSE))&amp;VLOOKUP(INT(A11140/1000),辅助表!$A$1:$G$54,7,FALSE)</f>
        <v>幸运+9</v>
      </c>
    </row>
    <row r="11141" spans="1:7" s="34" customFormat="1">
      <c r="A11141" s="26">
        <v>32340</v>
      </c>
      <c r="B11141" s="34" t="s">
        <v>46</v>
      </c>
      <c r="C11141" s="34" t="s">
        <v>195</v>
      </c>
      <c r="D11141" s="34">
        <f>CEILING(RIGHT(A11141,3)/VLOOKUP(INT(A11141/1000),辅助表!$A$1:$F$54,5,FALSE),1)*VLOOKUP(INT(A11141/1000),辅助表!$A$1:$F$54,6,FALSE)</f>
        <v>9</v>
      </c>
      <c r="E11141" s="34">
        <v>0</v>
      </c>
      <c r="F11141" s="34">
        <f>ROUND(D11141*VLOOKUP(INT(A11141/1000),辅助表!$A$1:$F$54,5,FALSE),0)/VLOOKUP(INT(A11141/1000),辅助表!$A$1:$F$54,6,FALSE)</f>
        <v>360</v>
      </c>
      <c r="G11141" s="34" t="str">
        <f>VLOOKUP(INT(A11141/1000),辅助表!$A$1:$F$54,4,FALSE)&amp;"+"&amp;(D11141/VLOOKUP(INT(A11141/1000),辅助表!$A$1:$F$54,6,FALSE))&amp;VLOOKUP(INT(A11141/1000),辅助表!$A$1:$G$54,7,FALSE)</f>
        <v>幸运+9</v>
      </c>
    </row>
    <row r="11142" spans="1:7" s="34" customFormat="1">
      <c r="A11142" s="26">
        <v>32341</v>
      </c>
      <c r="B11142" s="34" t="s">
        <v>46</v>
      </c>
      <c r="C11142" s="34" t="s">
        <v>195</v>
      </c>
      <c r="D11142" s="34">
        <f>CEILING(RIGHT(A11142,3)/VLOOKUP(INT(A11142/1000),辅助表!$A$1:$F$54,5,FALSE),1)*VLOOKUP(INT(A11142/1000),辅助表!$A$1:$F$54,6,FALSE)</f>
        <v>9</v>
      </c>
      <c r="E11142" s="34">
        <v>0</v>
      </c>
      <c r="F11142" s="34">
        <f>ROUND(D11142*VLOOKUP(INT(A11142/1000),辅助表!$A$1:$F$54,5,FALSE),0)/VLOOKUP(INT(A11142/1000),辅助表!$A$1:$F$54,6,FALSE)</f>
        <v>360</v>
      </c>
      <c r="G11142" s="34" t="str">
        <f>VLOOKUP(INT(A11142/1000),辅助表!$A$1:$F$54,4,FALSE)&amp;"+"&amp;(D11142/VLOOKUP(INT(A11142/1000),辅助表!$A$1:$F$54,6,FALSE))&amp;VLOOKUP(INT(A11142/1000),辅助表!$A$1:$G$54,7,FALSE)</f>
        <v>幸运+9</v>
      </c>
    </row>
    <row r="11143" spans="1:7" s="34" customFormat="1">
      <c r="A11143" s="26">
        <v>32342</v>
      </c>
      <c r="B11143" s="34" t="s">
        <v>46</v>
      </c>
      <c r="C11143" s="34" t="s">
        <v>195</v>
      </c>
      <c r="D11143" s="34">
        <f>CEILING(RIGHT(A11143,3)/VLOOKUP(INT(A11143/1000),辅助表!$A$1:$F$54,5,FALSE),1)*VLOOKUP(INT(A11143/1000),辅助表!$A$1:$F$54,6,FALSE)</f>
        <v>9</v>
      </c>
      <c r="E11143" s="34">
        <v>0</v>
      </c>
      <c r="F11143" s="34">
        <f>ROUND(D11143*VLOOKUP(INT(A11143/1000),辅助表!$A$1:$F$54,5,FALSE),0)/VLOOKUP(INT(A11143/1000),辅助表!$A$1:$F$54,6,FALSE)</f>
        <v>360</v>
      </c>
      <c r="G11143" s="34" t="str">
        <f>VLOOKUP(INT(A11143/1000),辅助表!$A$1:$F$54,4,FALSE)&amp;"+"&amp;(D11143/VLOOKUP(INT(A11143/1000),辅助表!$A$1:$F$54,6,FALSE))&amp;VLOOKUP(INT(A11143/1000),辅助表!$A$1:$G$54,7,FALSE)</f>
        <v>幸运+9</v>
      </c>
    </row>
    <row r="11144" spans="1:7" s="34" customFormat="1">
      <c r="A11144" s="26">
        <v>32343</v>
      </c>
      <c r="B11144" s="34" t="s">
        <v>46</v>
      </c>
      <c r="C11144" s="34" t="s">
        <v>195</v>
      </c>
      <c r="D11144" s="34">
        <f>CEILING(RIGHT(A11144,3)/VLOOKUP(INT(A11144/1000),辅助表!$A$1:$F$54,5,FALSE),1)*VLOOKUP(INT(A11144/1000),辅助表!$A$1:$F$54,6,FALSE)</f>
        <v>9</v>
      </c>
      <c r="E11144" s="34">
        <v>0</v>
      </c>
      <c r="F11144" s="34">
        <f>ROUND(D11144*VLOOKUP(INT(A11144/1000),辅助表!$A$1:$F$54,5,FALSE),0)/VLOOKUP(INT(A11144/1000),辅助表!$A$1:$F$54,6,FALSE)</f>
        <v>360</v>
      </c>
      <c r="G11144" s="34" t="str">
        <f>VLOOKUP(INT(A11144/1000),辅助表!$A$1:$F$54,4,FALSE)&amp;"+"&amp;(D11144/VLOOKUP(INT(A11144/1000),辅助表!$A$1:$F$54,6,FALSE))&amp;VLOOKUP(INT(A11144/1000),辅助表!$A$1:$G$54,7,FALSE)</f>
        <v>幸运+9</v>
      </c>
    </row>
    <row r="11145" spans="1:7" s="34" customFormat="1">
      <c r="A11145" s="26">
        <v>32344</v>
      </c>
      <c r="B11145" s="34" t="s">
        <v>46</v>
      </c>
      <c r="C11145" s="34" t="s">
        <v>195</v>
      </c>
      <c r="D11145" s="34">
        <f>CEILING(RIGHT(A11145,3)/VLOOKUP(INT(A11145/1000),辅助表!$A$1:$F$54,5,FALSE),1)*VLOOKUP(INT(A11145/1000),辅助表!$A$1:$F$54,6,FALSE)</f>
        <v>9</v>
      </c>
      <c r="E11145" s="34">
        <v>0</v>
      </c>
      <c r="F11145" s="34">
        <f>ROUND(D11145*VLOOKUP(INT(A11145/1000),辅助表!$A$1:$F$54,5,FALSE),0)/VLOOKUP(INT(A11145/1000),辅助表!$A$1:$F$54,6,FALSE)</f>
        <v>360</v>
      </c>
      <c r="G11145" s="34" t="str">
        <f>VLOOKUP(INT(A11145/1000),辅助表!$A$1:$F$54,4,FALSE)&amp;"+"&amp;(D11145/VLOOKUP(INT(A11145/1000),辅助表!$A$1:$F$54,6,FALSE))&amp;VLOOKUP(INT(A11145/1000),辅助表!$A$1:$G$54,7,FALSE)</f>
        <v>幸运+9</v>
      </c>
    </row>
    <row r="11146" spans="1:7" s="34" customFormat="1">
      <c r="A11146" s="26">
        <v>32345</v>
      </c>
      <c r="B11146" s="34" t="s">
        <v>46</v>
      </c>
      <c r="C11146" s="34" t="s">
        <v>195</v>
      </c>
      <c r="D11146" s="34">
        <f>CEILING(RIGHT(A11146,3)/VLOOKUP(INT(A11146/1000),辅助表!$A$1:$F$54,5,FALSE),1)*VLOOKUP(INT(A11146/1000),辅助表!$A$1:$F$54,6,FALSE)</f>
        <v>9</v>
      </c>
      <c r="E11146" s="34">
        <v>0</v>
      </c>
      <c r="F11146" s="34">
        <f>ROUND(D11146*VLOOKUP(INT(A11146/1000),辅助表!$A$1:$F$54,5,FALSE),0)/VLOOKUP(INT(A11146/1000),辅助表!$A$1:$F$54,6,FALSE)</f>
        <v>360</v>
      </c>
      <c r="G11146" s="34" t="str">
        <f>VLOOKUP(INT(A11146/1000),辅助表!$A$1:$F$54,4,FALSE)&amp;"+"&amp;(D11146/VLOOKUP(INT(A11146/1000),辅助表!$A$1:$F$54,6,FALSE))&amp;VLOOKUP(INT(A11146/1000),辅助表!$A$1:$G$54,7,FALSE)</f>
        <v>幸运+9</v>
      </c>
    </row>
    <row r="11147" spans="1:7" s="34" customFormat="1">
      <c r="A11147" s="26">
        <v>32346</v>
      </c>
      <c r="B11147" s="34" t="s">
        <v>46</v>
      </c>
      <c r="C11147" s="34" t="s">
        <v>195</v>
      </c>
      <c r="D11147" s="34">
        <f>CEILING(RIGHT(A11147,3)/VLOOKUP(INT(A11147/1000),辅助表!$A$1:$F$54,5,FALSE),1)*VLOOKUP(INT(A11147/1000),辅助表!$A$1:$F$54,6,FALSE)</f>
        <v>9</v>
      </c>
      <c r="E11147" s="34">
        <v>0</v>
      </c>
      <c r="F11147" s="34">
        <f>ROUND(D11147*VLOOKUP(INT(A11147/1000),辅助表!$A$1:$F$54,5,FALSE),0)/VLOOKUP(INT(A11147/1000),辅助表!$A$1:$F$54,6,FALSE)</f>
        <v>360</v>
      </c>
      <c r="G11147" s="34" t="str">
        <f>VLOOKUP(INT(A11147/1000),辅助表!$A$1:$F$54,4,FALSE)&amp;"+"&amp;(D11147/VLOOKUP(INT(A11147/1000),辅助表!$A$1:$F$54,6,FALSE))&amp;VLOOKUP(INT(A11147/1000),辅助表!$A$1:$G$54,7,FALSE)</f>
        <v>幸运+9</v>
      </c>
    </row>
    <row r="11148" spans="1:7" s="34" customFormat="1">
      <c r="A11148" s="26">
        <v>32347</v>
      </c>
      <c r="B11148" s="34" t="s">
        <v>46</v>
      </c>
      <c r="C11148" s="34" t="s">
        <v>195</v>
      </c>
      <c r="D11148" s="34">
        <f>CEILING(RIGHT(A11148,3)/VLOOKUP(INT(A11148/1000),辅助表!$A$1:$F$54,5,FALSE),1)*VLOOKUP(INT(A11148/1000),辅助表!$A$1:$F$54,6,FALSE)</f>
        <v>9</v>
      </c>
      <c r="E11148" s="34">
        <v>0</v>
      </c>
      <c r="F11148" s="34">
        <f>ROUND(D11148*VLOOKUP(INT(A11148/1000),辅助表!$A$1:$F$54,5,FALSE),0)/VLOOKUP(INT(A11148/1000),辅助表!$A$1:$F$54,6,FALSE)</f>
        <v>360</v>
      </c>
      <c r="G11148" s="34" t="str">
        <f>VLOOKUP(INT(A11148/1000),辅助表!$A$1:$F$54,4,FALSE)&amp;"+"&amp;(D11148/VLOOKUP(INT(A11148/1000),辅助表!$A$1:$F$54,6,FALSE))&amp;VLOOKUP(INT(A11148/1000),辅助表!$A$1:$G$54,7,FALSE)</f>
        <v>幸运+9</v>
      </c>
    </row>
    <row r="11149" spans="1:7" s="34" customFormat="1">
      <c r="A11149" s="26">
        <v>32348</v>
      </c>
      <c r="B11149" s="34" t="s">
        <v>46</v>
      </c>
      <c r="C11149" s="34" t="s">
        <v>195</v>
      </c>
      <c r="D11149" s="34">
        <f>CEILING(RIGHT(A11149,3)/VLOOKUP(INT(A11149/1000),辅助表!$A$1:$F$54,5,FALSE),1)*VLOOKUP(INT(A11149/1000),辅助表!$A$1:$F$54,6,FALSE)</f>
        <v>9</v>
      </c>
      <c r="E11149" s="34">
        <v>0</v>
      </c>
      <c r="F11149" s="34">
        <f>ROUND(D11149*VLOOKUP(INT(A11149/1000),辅助表!$A$1:$F$54,5,FALSE),0)/VLOOKUP(INT(A11149/1000),辅助表!$A$1:$F$54,6,FALSE)</f>
        <v>360</v>
      </c>
      <c r="G11149" s="34" t="str">
        <f>VLOOKUP(INT(A11149/1000),辅助表!$A$1:$F$54,4,FALSE)&amp;"+"&amp;(D11149/VLOOKUP(INT(A11149/1000),辅助表!$A$1:$F$54,6,FALSE))&amp;VLOOKUP(INT(A11149/1000),辅助表!$A$1:$G$54,7,FALSE)</f>
        <v>幸运+9</v>
      </c>
    </row>
    <row r="11150" spans="1:7" s="34" customFormat="1">
      <c r="A11150" s="26">
        <v>32349</v>
      </c>
      <c r="B11150" s="34" t="s">
        <v>46</v>
      </c>
      <c r="C11150" s="34" t="s">
        <v>195</v>
      </c>
      <c r="D11150" s="34">
        <f>CEILING(RIGHT(A11150,3)/VLOOKUP(INT(A11150/1000),辅助表!$A$1:$F$54,5,FALSE),1)*VLOOKUP(INT(A11150/1000),辅助表!$A$1:$F$54,6,FALSE)</f>
        <v>9</v>
      </c>
      <c r="E11150" s="34">
        <v>0</v>
      </c>
      <c r="F11150" s="34">
        <f>ROUND(D11150*VLOOKUP(INT(A11150/1000),辅助表!$A$1:$F$54,5,FALSE),0)/VLOOKUP(INT(A11150/1000),辅助表!$A$1:$F$54,6,FALSE)</f>
        <v>360</v>
      </c>
      <c r="G11150" s="34" t="str">
        <f>VLOOKUP(INT(A11150/1000),辅助表!$A$1:$F$54,4,FALSE)&amp;"+"&amp;(D11150/VLOOKUP(INT(A11150/1000),辅助表!$A$1:$F$54,6,FALSE))&amp;VLOOKUP(INT(A11150/1000),辅助表!$A$1:$G$54,7,FALSE)</f>
        <v>幸运+9</v>
      </c>
    </row>
    <row r="11151" spans="1:7" s="34" customFormat="1">
      <c r="A11151" s="26">
        <v>32350</v>
      </c>
      <c r="B11151" s="34" t="s">
        <v>46</v>
      </c>
      <c r="C11151" s="34" t="s">
        <v>195</v>
      </c>
      <c r="D11151" s="34">
        <f>CEILING(RIGHT(A11151,3)/VLOOKUP(INT(A11151/1000),辅助表!$A$1:$F$54,5,FALSE),1)*VLOOKUP(INT(A11151/1000),辅助表!$A$1:$F$54,6,FALSE)</f>
        <v>9</v>
      </c>
      <c r="E11151" s="34">
        <v>0</v>
      </c>
      <c r="F11151" s="34">
        <f>ROUND(D11151*VLOOKUP(INT(A11151/1000),辅助表!$A$1:$F$54,5,FALSE),0)/VLOOKUP(INT(A11151/1000),辅助表!$A$1:$F$54,6,FALSE)</f>
        <v>360</v>
      </c>
      <c r="G11151" s="34" t="str">
        <f>VLOOKUP(INT(A11151/1000),辅助表!$A$1:$F$54,4,FALSE)&amp;"+"&amp;(D11151/VLOOKUP(INT(A11151/1000),辅助表!$A$1:$F$54,6,FALSE))&amp;VLOOKUP(INT(A11151/1000),辅助表!$A$1:$G$54,7,FALSE)</f>
        <v>幸运+9</v>
      </c>
    </row>
    <row r="11152" spans="1:7" s="34" customFormat="1">
      <c r="A11152" s="26">
        <v>32351</v>
      </c>
      <c r="B11152" s="34" t="s">
        <v>46</v>
      </c>
      <c r="C11152" s="34" t="s">
        <v>195</v>
      </c>
      <c r="D11152" s="34">
        <f>CEILING(RIGHT(A11152,3)/VLOOKUP(INT(A11152/1000),辅助表!$A$1:$F$54,5,FALSE),1)*VLOOKUP(INT(A11152/1000),辅助表!$A$1:$F$54,6,FALSE)</f>
        <v>9</v>
      </c>
      <c r="E11152" s="34">
        <v>0</v>
      </c>
      <c r="F11152" s="34">
        <f>ROUND(D11152*VLOOKUP(INT(A11152/1000),辅助表!$A$1:$F$54,5,FALSE),0)/VLOOKUP(INT(A11152/1000),辅助表!$A$1:$F$54,6,FALSE)</f>
        <v>360</v>
      </c>
      <c r="G11152" s="34" t="str">
        <f>VLOOKUP(INT(A11152/1000),辅助表!$A$1:$F$54,4,FALSE)&amp;"+"&amp;(D11152/VLOOKUP(INT(A11152/1000),辅助表!$A$1:$F$54,6,FALSE))&amp;VLOOKUP(INT(A11152/1000),辅助表!$A$1:$G$54,7,FALSE)</f>
        <v>幸运+9</v>
      </c>
    </row>
    <row r="11153" spans="1:7" s="34" customFormat="1">
      <c r="A11153" s="26">
        <v>32352</v>
      </c>
      <c r="B11153" s="34" t="s">
        <v>46</v>
      </c>
      <c r="C11153" s="34" t="s">
        <v>195</v>
      </c>
      <c r="D11153" s="34">
        <f>CEILING(RIGHT(A11153,3)/VLOOKUP(INT(A11153/1000),辅助表!$A$1:$F$54,5,FALSE),1)*VLOOKUP(INT(A11153/1000),辅助表!$A$1:$F$54,6,FALSE)</f>
        <v>9</v>
      </c>
      <c r="E11153" s="34">
        <v>0</v>
      </c>
      <c r="F11153" s="34">
        <f>ROUND(D11153*VLOOKUP(INT(A11153/1000),辅助表!$A$1:$F$54,5,FALSE),0)/VLOOKUP(INT(A11153/1000),辅助表!$A$1:$F$54,6,FALSE)</f>
        <v>360</v>
      </c>
      <c r="G11153" s="34" t="str">
        <f>VLOOKUP(INT(A11153/1000),辅助表!$A$1:$F$54,4,FALSE)&amp;"+"&amp;(D11153/VLOOKUP(INT(A11153/1000),辅助表!$A$1:$F$54,6,FALSE))&amp;VLOOKUP(INT(A11153/1000),辅助表!$A$1:$G$54,7,FALSE)</f>
        <v>幸运+9</v>
      </c>
    </row>
    <row r="11154" spans="1:7" s="34" customFormat="1">
      <c r="A11154" s="26">
        <v>32353</v>
      </c>
      <c r="B11154" s="34" t="s">
        <v>46</v>
      </c>
      <c r="C11154" s="34" t="s">
        <v>195</v>
      </c>
      <c r="D11154" s="34">
        <f>CEILING(RIGHT(A11154,3)/VLOOKUP(INT(A11154/1000),辅助表!$A$1:$F$54,5,FALSE),1)*VLOOKUP(INT(A11154/1000),辅助表!$A$1:$F$54,6,FALSE)</f>
        <v>9</v>
      </c>
      <c r="E11154" s="34">
        <v>0</v>
      </c>
      <c r="F11154" s="34">
        <f>ROUND(D11154*VLOOKUP(INT(A11154/1000),辅助表!$A$1:$F$54,5,FALSE),0)/VLOOKUP(INT(A11154/1000),辅助表!$A$1:$F$54,6,FALSE)</f>
        <v>360</v>
      </c>
      <c r="G11154" s="34" t="str">
        <f>VLOOKUP(INT(A11154/1000),辅助表!$A$1:$F$54,4,FALSE)&amp;"+"&amp;(D11154/VLOOKUP(INT(A11154/1000),辅助表!$A$1:$F$54,6,FALSE))&amp;VLOOKUP(INT(A11154/1000),辅助表!$A$1:$G$54,7,FALSE)</f>
        <v>幸运+9</v>
      </c>
    </row>
    <row r="11155" spans="1:7" s="34" customFormat="1">
      <c r="A11155" s="26">
        <v>32354</v>
      </c>
      <c r="B11155" s="34" t="s">
        <v>46</v>
      </c>
      <c r="C11155" s="34" t="s">
        <v>195</v>
      </c>
      <c r="D11155" s="34">
        <f>CEILING(RIGHT(A11155,3)/VLOOKUP(INT(A11155/1000),辅助表!$A$1:$F$54,5,FALSE),1)*VLOOKUP(INT(A11155/1000),辅助表!$A$1:$F$54,6,FALSE)</f>
        <v>9</v>
      </c>
      <c r="E11155" s="34">
        <v>0</v>
      </c>
      <c r="F11155" s="34">
        <f>ROUND(D11155*VLOOKUP(INT(A11155/1000),辅助表!$A$1:$F$54,5,FALSE),0)/VLOOKUP(INT(A11155/1000),辅助表!$A$1:$F$54,6,FALSE)</f>
        <v>360</v>
      </c>
      <c r="G11155" s="34" t="str">
        <f>VLOOKUP(INT(A11155/1000),辅助表!$A$1:$F$54,4,FALSE)&amp;"+"&amp;(D11155/VLOOKUP(INT(A11155/1000),辅助表!$A$1:$F$54,6,FALSE))&amp;VLOOKUP(INT(A11155/1000),辅助表!$A$1:$G$54,7,FALSE)</f>
        <v>幸运+9</v>
      </c>
    </row>
    <row r="11156" spans="1:7" s="34" customFormat="1">
      <c r="A11156" s="26">
        <v>32355</v>
      </c>
      <c r="B11156" s="34" t="s">
        <v>46</v>
      </c>
      <c r="C11156" s="34" t="s">
        <v>195</v>
      </c>
      <c r="D11156" s="34">
        <f>CEILING(RIGHT(A11156,3)/VLOOKUP(INT(A11156/1000),辅助表!$A$1:$F$54,5,FALSE),1)*VLOOKUP(INT(A11156/1000),辅助表!$A$1:$F$54,6,FALSE)</f>
        <v>9</v>
      </c>
      <c r="E11156" s="34">
        <v>0</v>
      </c>
      <c r="F11156" s="34">
        <f>ROUND(D11156*VLOOKUP(INT(A11156/1000),辅助表!$A$1:$F$54,5,FALSE),0)/VLOOKUP(INT(A11156/1000),辅助表!$A$1:$F$54,6,FALSE)</f>
        <v>360</v>
      </c>
      <c r="G11156" s="34" t="str">
        <f>VLOOKUP(INT(A11156/1000),辅助表!$A$1:$F$54,4,FALSE)&amp;"+"&amp;(D11156/VLOOKUP(INT(A11156/1000),辅助表!$A$1:$F$54,6,FALSE))&amp;VLOOKUP(INT(A11156/1000),辅助表!$A$1:$G$54,7,FALSE)</f>
        <v>幸运+9</v>
      </c>
    </row>
    <row r="11157" spans="1:7" s="34" customFormat="1">
      <c r="A11157" s="26">
        <v>32356</v>
      </c>
      <c r="B11157" s="34" t="s">
        <v>46</v>
      </c>
      <c r="C11157" s="34" t="s">
        <v>195</v>
      </c>
      <c r="D11157" s="34">
        <f>CEILING(RIGHT(A11157,3)/VLOOKUP(INT(A11157/1000),辅助表!$A$1:$F$54,5,FALSE),1)*VLOOKUP(INT(A11157/1000),辅助表!$A$1:$F$54,6,FALSE)</f>
        <v>9</v>
      </c>
      <c r="E11157" s="34">
        <v>0</v>
      </c>
      <c r="F11157" s="34">
        <f>ROUND(D11157*VLOOKUP(INT(A11157/1000),辅助表!$A$1:$F$54,5,FALSE),0)/VLOOKUP(INT(A11157/1000),辅助表!$A$1:$F$54,6,FALSE)</f>
        <v>360</v>
      </c>
      <c r="G11157" s="34" t="str">
        <f>VLOOKUP(INT(A11157/1000),辅助表!$A$1:$F$54,4,FALSE)&amp;"+"&amp;(D11157/VLOOKUP(INT(A11157/1000),辅助表!$A$1:$F$54,6,FALSE))&amp;VLOOKUP(INT(A11157/1000),辅助表!$A$1:$G$54,7,FALSE)</f>
        <v>幸运+9</v>
      </c>
    </row>
    <row r="11158" spans="1:7" s="34" customFormat="1">
      <c r="A11158" s="26">
        <v>32357</v>
      </c>
      <c r="B11158" s="34" t="s">
        <v>46</v>
      </c>
      <c r="C11158" s="34" t="s">
        <v>195</v>
      </c>
      <c r="D11158" s="34">
        <f>CEILING(RIGHT(A11158,3)/VLOOKUP(INT(A11158/1000),辅助表!$A$1:$F$54,5,FALSE),1)*VLOOKUP(INT(A11158/1000),辅助表!$A$1:$F$54,6,FALSE)</f>
        <v>9</v>
      </c>
      <c r="E11158" s="34">
        <v>0</v>
      </c>
      <c r="F11158" s="34">
        <f>ROUND(D11158*VLOOKUP(INT(A11158/1000),辅助表!$A$1:$F$54,5,FALSE),0)/VLOOKUP(INT(A11158/1000),辅助表!$A$1:$F$54,6,FALSE)</f>
        <v>360</v>
      </c>
      <c r="G11158" s="34" t="str">
        <f>VLOOKUP(INT(A11158/1000),辅助表!$A$1:$F$54,4,FALSE)&amp;"+"&amp;(D11158/VLOOKUP(INT(A11158/1000),辅助表!$A$1:$F$54,6,FALSE))&amp;VLOOKUP(INT(A11158/1000),辅助表!$A$1:$G$54,7,FALSE)</f>
        <v>幸运+9</v>
      </c>
    </row>
    <row r="11159" spans="1:7" s="34" customFormat="1">
      <c r="A11159" s="26">
        <v>32358</v>
      </c>
      <c r="B11159" s="34" t="s">
        <v>46</v>
      </c>
      <c r="C11159" s="34" t="s">
        <v>195</v>
      </c>
      <c r="D11159" s="34">
        <f>CEILING(RIGHT(A11159,3)/VLOOKUP(INT(A11159/1000),辅助表!$A$1:$F$54,5,FALSE),1)*VLOOKUP(INT(A11159/1000),辅助表!$A$1:$F$54,6,FALSE)</f>
        <v>9</v>
      </c>
      <c r="E11159" s="34">
        <v>0</v>
      </c>
      <c r="F11159" s="34">
        <f>ROUND(D11159*VLOOKUP(INT(A11159/1000),辅助表!$A$1:$F$54,5,FALSE),0)/VLOOKUP(INT(A11159/1000),辅助表!$A$1:$F$54,6,FALSE)</f>
        <v>360</v>
      </c>
      <c r="G11159" s="34" t="str">
        <f>VLOOKUP(INT(A11159/1000),辅助表!$A$1:$F$54,4,FALSE)&amp;"+"&amp;(D11159/VLOOKUP(INT(A11159/1000),辅助表!$A$1:$F$54,6,FALSE))&amp;VLOOKUP(INT(A11159/1000),辅助表!$A$1:$G$54,7,FALSE)</f>
        <v>幸运+9</v>
      </c>
    </row>
    <row r="11160" spans="1:7" s="34" customFormat="1">
      <c r="A11160" s="26">
        <v>32359</v>
      </c>
      <c r="B11160" s="34" t="s">
        <v>46</v>
      </c>
      <c r="C11160" s="34" t="s">
        <v>195</v>
      </c>
      <c r="D11160" s="34">
        <f>CEILING(RIGHT(A11160,3)/VLOOKUP(INT(A11160/1000),辅助表!$A$1:$F$54,5,FALSE),1)*VLOOKUP(INT(A11160/1000),辅助表!$A$1:$F$54,6,FALSE)</f>
        <v>9</v>
      </c>
      <c r="E11160" s="34">
        <v>0</v>
      </c>
      <c r="F11160" s="34">
        <f>ROUND(D11160*VLOOKUP(INT(A11160/1000),辅助表!$A$1:$F$54,5,FALSE),0)/VLOOKUP(INT(A11160/1000),辅助表!$A$1:$F$54,6,FALSE)</f>
        <v>360</v>
      </c>
      <c r="G11160" s="34" t="str">
        <f>VLOOKUP(INT(A11160/1000),辅助表!$A$1:$F$54,4,FALSE)&amp;"+"&amp;(D11160/VLOOKUP(INT(A11160/1000),辅助表!$A$1:$F$54,6,FALSE))&amp;VLOOKUP(INT(A11160/1000),辅助表!$A$1:$G$54,7,FALSE)</f>
        <v>幸运+9</v>
      </c>
    </row>
    <row r="11161" spans="1:7" s="34" customFormat="1">
      <c r="A11161" s="26">
        <v>32360</v>
      </c>
      <c r="B11161" s="34" t="s">
        <v>46</v>
      </c>
      <c r="C11161" s="34" t="s">
        <v>195</v>
      </c>
      <c r="D11161" s="34">
        <f>CEILING(RIGHT(A11161,3)/VLOOKUP(INT(A11161/1000),辅助表!$A$1:$F$54,5,FALSE),1)*VLOOKUP(INT(A11161/1000),辅助表!$A$1:$F$54,6,FALSE)</f>
        <v>9</v>
      </c>
      <c r="E11161" s="34">
        <v>0</v>
      </c>
      <c r="F11161" s="34">
        <f>ROUND(D11161*VLOOKUP(INT(A11161/1000),辅助表!$A$1:$F$54,5,FALSE),0)/VLOOKUP(INT(A11161/1000),辅助表!$A$1:$F$54,6,FALSE)</f>
        <v>360</v>
      </c>
      <c r="G11161" s="34" t="str">
        <f>VLOOKUP(INT(A11161/1000),辅助表!$A$1:$F$54,4,FALSE)&amp;"+"&amp;(D11161/VLOOKUP(INT(A11161/1000),辅助表!$A$1:$F$54,6,FALSE))&amp;VLOOKUP(INT(A11161/1000),辅助表!$A$1:$G$54,7,FALSE)</f>
        <v>幸运+9</v>
      </c>
    </row>
    <row r="11162" spans="1:7" s="34" customFormat="1">
      <c r="A11162" s="26">
        <v>32361</v>
      </c>
      <c r="B11162" s="34" t="s">
        <v>46</v>
      </c>
      <c r="C11162" s="34" t="s">
        <v>195</v>
      </c>
      <c r="D11162" s="34">
        <f>CEILING(RIGHT(A11162,3)/VLOOKUP(INT(A11162/1000),辅助表!$A$1:$F$54,5,FALSE),1)*VLOOKUP(INT(A11162/1000),辅助表!$A$1:$F$54,6,FALSE)</f>
        <v>10</v>
      </c>
      <c r="E11162" s="34">
        <v>0</v>
      </c>
      <c r="F11162" s="34">
        <f>ROUND(D11162*VLOOKUP(INT(A11162/1000),辅助表!$A$1:$F$54,5,FALSE),0)/VLOOKUP(INT(A11162/1000),辅助表!$A$1:$F$54,6,FALSE)</f>
        <v>400</v>
      </c>
      <c r="G11162" s="34" t="str">
        <f>VLOOKUP(INT(A11162/1000),辅助表!$A$1:$F$54,4,FALSE)&amp;"+"&amp;(D11162/VLOOKUP(INT(A11162/1000),辅助表!$A$1:$F$54,6,FALSE))&amp;VLOOKUP(INT(A11162/1000),辅助表!$A$1:$G$54,7,FALSE)</f>
        <v>幸运+10</v>
      </c>
    </row>
    <row r="11163" spans="1:7" s="34" customFormat="1">
      <c r="A11163" s="26">
        <v>32362</v>
      </c>
      <c r="B11163" s="34" t="s">
        <v>46</v>
      </c>
      <c r="C11163" s="34" t="s">
        <v>195</v>
      </c>
      <c r="D11163" s="34">
        <f>CEILING(RIGHT(A11163,3)/VLOOKUP(INT(A11163/1000),辅助表!$A$1:$F$54,5,FALSE),1)*VLOOKUP(INT(A11163/1000),辅助表!$A$1:$F$54,6,FALSE)</f>
        <v>10</v>
      </c>
      <c r="E11163" s="34">
        <v>0</v>
      </c>
      <c r="F11163" s="34">
        <f>ROUND(D11163*VLOOKUP(INT(A11163/1000),辅助表!$A$1:$F$54,5,FALSE),0)/VLOOKUP(INT(A11163/1000),辅助表!$A$1:$F$54,6,FALSE)</f>
        <v>400</v>
      </c>
      <c r="G11163" s="34" t="str">
        <f>VLOOKUP(INT(A11163/1000),辅助表!$A$1:$F$54,4,FALSE)&amp;"+"&amp;(D11163/VLOOKUP(INT(A11163/1000),辅助表!$A$1:$F$54,6,FALSE))&amp;VLOOKUP(INT(A11163/1000),辅助表!$A$1:$G$54,7,FALSE)</f>
        <v>幸运+10</v>
      </c>
    </row>
    <row r="11164" spans="1:7" s="34" customFormat="1">
      <c r="A11164" s="26">
        <v>32363</v>
      </c>
      <c r="B11164" s="34" t="s">
        <v>46</v>
      </c>
      <c r="C11164" s="34" t="s">
        <v>195</v>
      </c>
      <c r="D11164" s="34">
        <f>CEILING(RIGHT(A11164,3)/VLOOKUP(INT(A11164/1000),辅助表!$A$1:$F$54,5,FALSE),1)*VLOOKUP(INT(A11164/1000),辅助表!$A$1:$F$54,6,FALSE)</f>
        <v>10</v>
      </c>
      <c r="E11164" s="34">
        <v>0</v>
      </c>
      <c r="F11164" s="34">
        <f>ROUND(D11164*VLOOKUP(INT(A11164/1000),辅助表!$A$1:$F$54,5,FALSE),0)/VLOOKUP(INT(A11164/1000),辅助表!$A$1:$F$54,6,FALSE)</f>
        <v>400</v>
      </c>
      <c r="G11164" s="34" t="str">
        <f>VLOOKUP(INT(A11164/1000),辅助表!$A$1:$F$54,4,FALSE)&amp;"+"&amp;(D11164/VLOOKUP(INT(A11164/1000),辅助表!$A$1:$F$54,6,FALSE))&amp;VLOOKUP(INT(A11164/1000),辅助表!$A$1:$G$54,7,FALSE)</f>
        <v>幸运+10</v>
      </c>
    </row>
    <row r="11165" spans="1:7" s="34" customFormat="1">
      <c r="A11165" s="26">
        <v>32364</v>
      </c>
      <c r="B11165" s="34" t="s">
        <v>46</v>
      </c>
      <c r="C11165" s="34" t="s">
        <v>195</v>
      </c>
      <c r="D11165" s="34">
        <f>CEILING(RIGHT(A11165,3)/VLOOKUP(INT(A11165/1000),辅助表!$A$1:$F$54,5,FALSE),1)*VLOOKUP(INT(A11165/1000),辅助表!$A$1:$F$54,6,FALSE)</f>
        <v>10</v>
      </c>
      <c r="E11165" s="34">
        <v>0</v>
      </c>
      <c r="F11165" s="34">
        <f>ROUND(D11165*VLOOKUP(INT(A11165/1000),辅助表!$A$1:$F$54,5,FALSE),0)/VLOOKUP(INT(A11165/1000),辅助表!$A$1:$F$54,6,FALSE)</f>
        <v>400</v>
      </c>
      <c r="G11165" s="34" t="str">
        <f>VLOOKUP(INT(A11165/1000),辅助表!$A$1:$F$54,4,FALSE)&amp;"+"&amp;(D11165/VLOOKUP(INT(A11165/1000),辅助表!$A$1:$F$54,6,FALSE))&amp;VLOOKUP(INT(A11165/1000),辅助表!$A$1:$G$54,7,FALSE)</f>
        <v>幸运+10</v>
      </c>
    </row>
    <row r="11166" spans="1:7" s="34" customFormat="1">
      <c r="A11166" s="26">
        <v>32365</v>
      </c>
      <c r="B11166" s="34" t="s">
        <v>46</v>
      </c>
      <c r="C11166" s="34" t="s">
        <v>195</v>
      </c>
      <c r="D11166" s="34">
        <f>CEILING(RIGHT(A11166,3)/VLOOKUP(INT(A11166/1000),辅助表!$A$1:$F$54,5,FALSE),1)*VLOOKUP(INT(A11166/1000),辅助表!$A$1:$F$54,6,FALSE)</f>
        <v>10</v>
      </c>
      <c r="E11166" s="34">
        <v>0</v>
      </c>
      <c r="F11166" s="34">
        <f>ROUND(D11166*VLOOKUP(INT(A11166/1000),辅助表!$A$1:$F$54,5,FALSE),0)/VLOOKUP(INT(A11166/1000),辅助表!$A$1:$F$54,6,FALSE)</f>
        <v>400</v>
      </c>
      <c r="G11166" s="34" t="str">
        <f>VLOOKUP(INT(A11166/1000),辅助表!$A$1:$F$54,4,FALSE)&amp;"+"&amp;(D11166/VLOOKUP(INT(A11166/1000),辅助表!$A$1:$F$54,6,FALSE))&amp;VLOOKUP(INT(A11166/1000),辅助表!$A$1:$G$54,7,FALSE)</f>
        <v>幸运+10</v>
      </c>
    </row>
    <row r="11167" spans="1:7" s="34" customFormat="1">
      <c r="A11167" s="26">
        <v>32366</v>
      </c>
      <c r="B11167" s="34" t="s">
        <v>46</v>
      </c>
      <c r="C11167" s="34" t="s">
        <v>195</v>
      </c>
      <c r="D11167" s="34">
        <f>CEILING(RIGHT(A11167,3)/VLOOKUP(INT(A11167/1000),辅助表!$A$1:$F$54,5,FALSE),1)*VLOOKUP(INT(A11167/1000),辅助表!$A$1:$F$54,6,FALSE)</f>
        <v>10</v>
      </c>
      <c r="E11167" s="34">
        <v>0</v>
      </c>
      <c r="F11167" s="34">
        <f>ROUND(D11167*VLOOKUP(INT(A11167/1000),辅助表!$A$1:$F$54,5,FALSE),0)/VLOOKUP(INT(A11167/1000),辅助表!$A$1:$F$54,6,FALSE)</f>
        <v>400</v>
      </c>
      <c r="G11167" s="34" t="str">
        <f>VLOOKUP(INT(A11167/1000),辅助表!$A$1:$F$54,4,FALSE)&amp;"+"&amp;(D11167/VLOOKUP(INT(A11167/1000),辅助表!$A$1:$F$54,6,FALSE))&amp;VLOOKUP(INT(A11167/1000),辅助表!$A$1:$G$54,7,FALSE)</f>
        <v>幸运+10</v>
      </c>
    </row>
    <row r="11168" spans="1:7" s="34" customFormat="1">
      <c r="A11168" s="26">
        <v>32367</v>
      </c>
      <c r="B11168" s="34" t="s">
        <v>46</v>
      </c>
      <c r="C11168" s="34" t="s">
        <v>195</v>
      </c>
      <c r="D11168" s="34">
        <f>CEILING(RIGHT(A11168,3)/VLOOKUP(INT(A11168/1000),辅助表!$A$1:$F$54,5,FALSE),1)*VLOOKUP(INT(A11168/1000),辅助表!$A$1:$F$54,6,FALSE)</f>
        <v>10</v>
      </c>
      <c r="E11168" s="34">
        <v>0</v>
      </c>
      <c r="F11168" s="34">
        <f>ROUND(D11168*VLOOKUP(INT(A11168/1000),辅助表!$A$1:$F$54,5,FALSE),0)/VLOOKUP(INT(A11168/1000),辅助表!$A$1:$F$54,6,FALSE)</f>
        <v>400</v>
      </c>
      <c r="G11168" s="34" t="str">
        <f>VLOOKUP(INT(A11168/1000),辅助表!$A$1:$F$54,4,FALSE)&amp;"+"&amp;(D11168/VLOOKUP(INT(A11168/1000),辅助表!$A$1:$F$54,6,FALSE))&amp;VLOOKUP(INT(A11168/1000),辅助表!$A$1:$G$54,7,FALSE)</f>
        <v>幸运+10</v>
      </c>
    </row>
    <row r="11169" spans="1:7" s="34" customFormat="1">
      <c r="A11169" s="26">
        <v>32368</v>
      </c>
      <c r="B11169" s="34" t="s">
        <v>46</v>
      </c>
      <c r="C11169" s="34" t="s">
        <v>195</v>
      </c>
      <c r="D11169" s="34">
        <f>CEILING(RIGHT(A11169,3)/VLOOKUP(INT(A11169/1000),辅助表!$A$1:$F$54,5,FALSE),1)*VLOOKUP(INT(A11169/1000),辅助表!$A$1:$F$54,6,FALSE)</f>
        <v>10</v>
      </c>
      <c r="E11169" s="34">
        <v>0</v>
      </c>
      <c r="F11169" s="34">
        <f>ROUND(D11169*VLOOKUP(INT(A11169/1000),辅助表!$A$1:$F$54,5,FALSE),0)/VLOOKUP(INT(A11169/1000),辅助表!$A$1:$F$54,6,FALSE)</f>
        <v>400</v>
      </c>
      <c r="G11169" s="34" t="str">
        <f>VLOOKUP(INT(A11169/1000),辅助表!$A$1:$F$54,4,FALSE)&amp;"+"&amp;(D11169/VLOOKUP(INT(A11169/1000),辅助表!$A$1:$F$54,6,FALSE))&amp;VLOOKUP(INT(A11169/1000),辅助表!$A$1:$G$54,7,FALSE)</f>
        <v>幸运+10</v>
      </c>
    </row>
    <row r="11170" spans="1:7" s="34" customFormat="1">
      <c r="A11170" s="26">
        <v>32369</v>
      </c>
      <c r="B11170" s="34" t="s">
        <v>46</v>
      </c>
      <c r="C11170" s="34" t="s">
        <v>195</v>
      </c>
      <c r="D11170" s="34">
        <f>CEILING(RIGHT(A11170,3)/VLOOKUP(INT(A11170/1000),辅助表!$A$1:$F$54,5,FALSE),1)*VLOOKUP(INT(A11170/1000),辅助表!$A$1:$F$54,6,FALSE)</f>
        <v>10</v>
      </c>
      <c r="E11170" s="34">
        <v>0</v>
      </c>
      <c r="F11170" s="34">
        <f>ROUND(D11170*VLOOKUP(INT(A11170/1000),辅助表!$A$1:$F$54,5,FALSE),0)/VLOOKUP(INT(A11170/1000),辅助表!$A$1:$F$54,6,FALSE)</f>
        <v>400</v>
      </c>
      <c r="G11170" s="34" t="str">
        <f>VLOOKUP(INT(A11170/1000),辅助表!$A$1:$F$54,4,FALSE)&amp;"+"&amp;(D11170/VLOOKUP(INT(A11170/1000),辅助表!$A$1:$F$54,6,FALSE))&amp;VLOOKUP(INT(A11170/1000),辅助表!$A$1:$G$54,7,FALSE)</f>
        <v>幸运+10</v>
      </c>
    </row>
    <row r="11171" spans="1:7" s="34" customFormat="1">
      <c r="A11171" s="26">
        <v>32370</v>
      </c>
      <c r="B11171" s="34" t="s">
        <v>46</v>
      </c>
      <c r="C11171" s="34" t="s">
        <v>195</v>
      </c>
      <c r="D11171" s="34">
        <f>CEILING(RIGHT(A11171,3)/VLOOKUP(INT(A11171/1000),辅助表!$A$1:$F$54,5,FALSE),1)*VLOOKUP(INT(A11171/1000),辅助表!$A$1:$F$54,6,FALSE)</f>
        <v>10</v>
      </c>
      <c r="E11171" s="34">
        <v>0</v>
      </c>
      <c r="F11171" s="34">
        <f>ROUND(D11171*VLOOKUP(INT(A11171/1000),辅助表!$A$1:$F$54,5,FALSE),0)/VLOOKUP(INT(A11171/1000),辅助表!$A$1:$F$54,6,FALSE)</f>
        <v>400</v>
      </c>
      <c r="G11171" s="34" t="str">
        <f>VLOOKUP(INT(A11171/1000),辅助表!$A$1:$F$54,4,FALSE)&amp;"+"&amp;(D11171/VLOOKUP(INT(A11171/1000),辅助表!$A$1:$F$54,6,FALSE))&amp;VLOOKUP(INT(A11171/1000),辅助表!$A$1:$G$54,7,FALSE)</f>
        <v>幸运+10</v>
      </c>
    </row>
    <row r="11172" spans="1:7" s="34" customFormat="1">
      <c r="A11172" s="26">
        <v>32371</v>
      </c>
      <c r="B11172" s="34" t="s">
        <v>46</v>
      </c>
      <c r="C11172" s="34" t="s">
        <v>195</v>
      </c>
      <c r="D11172" s="34">
        <f>CEILING(RIGHT(A11172,3)/VLOOKUP(INT(A11172/1000),辅助表!$A$1:$F$54,5,FALSE),1)*VLOOKUP(INT(A11172/1000),辅助表!$A$1:$F$54,6,FALSE)</f>
        <v>10</v>
      </c>
      <c r="E11172" s="34">
        <v>0</v>
      </c>
      <c r="F11172" s="34">
        <f>ROUND(D11172*VLOOKUP(INT(A11172/1000),辅助表!$A$1:$F$54,5,FALSE),0)/VLOOKUP(INT(A11172/1000),辅助表!$A$1:$F$54,6,FALSE)</f>
        <v>400</v>
      </c>
      <c r="G11172" s="34" t="str">
        <f>VLOOKUP(INT(A11172/1000),辅助表!$A$1:$F$54,4,FALSE)&amp;"+"&amp;(D11172/VLOOKUP(INT(A11172/1000),辅助表!$A$1:$F$54,6,FALSE))&amp;VLOOKUP(INT(A11172/1000),辅助表!$A$1:$G$54,7,FALSE)</f>
        <v>幸运+10</v>
      </c>
    </row>
    <row r="11173" spans="1:7" s="34" customFormat="1">
      <c r="A11173" s="26">
        <v>32372</v>
      </c>
      <c r="B11173" s="34" t="s">
        <v>46</v>
      </c>
      <c r="C11173" s="34" t="s">
        <v>195</v>
      </c>
      <c r="D11173" s="34">
        <f>CEILING(RIGHT(A11173,3)/VLOOKUP(INT(A11173/1000),辅助表!$A$1:$F$54,5,FALSE),1)*VLOOKUP(INT(A11173/1000),辅助表!$A$1:$F$54,6,FALSE)</f>
        <v>10</v>
      </c>
      <c r="E11173" s="34">
        <v>0</v>
      </c>
      <c r="F11173" s="34">
        <f>ROUND(D11173*VLOOKUP(INT(A11173/1000),辅助表!$A$1:$F$54,5,FALSE),0)/VLOOKUP(INT(A11173/1000),辅助表!$A$1:$F$54,6,FALSE)</f>
        <v>400</v>
      </c>
      <c r="G11173" s="34" t="str">
        <f>VLOOKUP(INT(A11173/1000),辅助表!$A$1:$F$54,4,FALSE)&amp;"+"&amp;(D11173/VLOOKUP(INT(A11173/1000),辅助表!$A$1:$F$54,6,FALSE))&amp;VLOOKUP(INT(A11173/1000),辅助表!$A$1:$G$54,7,FALSE)</f>
        <v>幸运+10</v>
      </c>
    </row>
    <row r="11174" spans="1:7" s="34" customFormat="1">
      <c r="A11174" s="26">
        <v>32373</v>
      </c>
      <c r="B11174" s="34" t="s">
        <v>46</v>
      </c>
      <c r="C11174" s="34" t="s">
        <v>195</v>
      </c>
      <c r="D11174" s="34">
        <f>CEILING(RIGHT(A11174,3)/VLOOKUP(INT(A11174/1000),辅助表!$A$1:$F$54,5,FALSE),1)*VLOOKUP(INT(A11174/1000),辅助表!$A$1:$F$54,6,FALSE)</f>
        <v>10</v>
      </c>
      <c r="E11174" s="34">
        <v>0</v>
      </c>
      <c r="F11174" s="34">
        <f>ROUND(D11174*VLOOKUP(INT(A11174/1000),辅助表!$A$1:$F$54,5,FALSE),0)/VLOOKUP(INT(A11174/1000),辅助表!$A$1:$F$54,6,FALSE)</f>
        <v>400</v>
      </c>
      <c r="G11174" s="34" t="str">
        <f>VLOOKUP(INT(A11174/1000),辅助表!$A$1:$F$54,4,FALSE)&amp;"+"&amp;(D11174/VLOOKUP(INT(A11174/1000),辅助表!$A$1:$F$54,6,FALSE))&amp;VLOOKUP(INT(A11174/1000),辅助表!$A$1:$G$54,7,FALSE)</f>
        <v>幸运+10</v>
      </c>
    </row>
    <row r="11175" spans="1:7" s="34" customFormat="1">
      <c r="A11175" s="26">
        <v>32374</v>
      </c>
      <c r="B11175" s="34" t="s">
        <v>46</v>
      </c>
      <c r="C11175" s="34" t="s">
        <v>195</v>
      </c>
      <c r="D11175" s="34">
        <f>CEILING(RIGHT(A11175,3)/VLOOKUP(INT(A11175/1000),辅助表!$A$1:$F$54,5,FALSE),1)*VLOOKUP(INT(A11175/1000),辅助表!$A$1:$F$54,6,FALSE)</f>
        <v>10</v>
      </c>
      <c r="E11175" s="34">
        <v>0</v>
      </c>
      <c r="F11175" s="34">
        <f>ROUND(D11175*VLOOKUP(INT(A11175/1000),辅助表!$A$1:$F$54,5,FALSE),0)/VLOOKUP(INT(A11175/1000),辅助表!$A$1:$F$54,6,FALSE)</f>
        <v>400</v>
      </c>
      <c r="G11175" s="34" t="str">
        <f>VLOOKUP(INT(A11175/1000),辅助表!$A$1:$F$54,4,FALSE)&amp;"+"&amp;(D11175/VLOOKUP(INT(A11175/1000),辅助表!$A$1:$F$54,6,FALSE))&amp;VLOOKUP(INT(A11175/1000),辅助表!$A$1:$G$54,7,FALSE)</f>
        <v>幸运+10</v>
      </c>
    </row>
    <row r="11176" spans="1:7" s="34" customFormat="1">
      <c r="A11176" s="26">
        <v>32375</v>
      </c>
      <c r="B11176" s="34" t="s">
        <v>46</v>
      </c>
      <c r="C11176" s="34" t="s">
        <v>195</v>
      </c>
      <c r="D11176" s="34">
        <f>CEILING(RIGHT(A11176,3)/VLOOKUP(INT(A11176/1000),辅助表!$A$1:$F$54,5,FALSE),1)*VLOOKUP(INT(A11176/1000),辅助表!$A$1:$F$54,6,FALSE)</f>
        <v>10</v>
      </c>
      <c r="E11176" s="34">
        <v>0</v>
      </c>
      <c r="F11176" s="34">
        <f>ROUND(D11176*VLOOKUP(INT(A11176/1000),辅助表!$A$1:$F$54,5,FALSE),0)/VLOOKUP(INT(A11176/1000),辅助表!$A$1:$F$54,6,FALSE)</f>
        <v>400</v>
      </c>
      <c r="G11176" s="34" t="str">
        <f>VLOOKUP(INT(A11176/1000),辅助表!$A$1:$F$54,4,FALSE)&amp;"+"&amp;(D11176/VLOOKUP(INT(A11176/1000),辅助表!$A$1:$F$54,6,FALSE))&amp;VLOOKUP(INT(A11176/1000),辅助表!$A$1:$G$54,7,FALSE)</f>
        <v>幸运+10</v>
      </c>
    </row>
    <row r="11177" spans="1:7" s="34" customFormat="1">
      <c r="A11177" s="26">
        <v>32376</v>
      </c>
      <c r="B11177" s="34" t="s">
        <v>46</v>
      </c>
      <c r="C11177" s="34" t="s">
        <v>195</v>
      </c>
      <c r="D11177" s="34">
        <f>CEILING(RIGHT(A11177,3)/VLOOKUP(INT(A11177/1000),辅助表!$A$1:$F$54,5,FALSE),1)*VLOOKUP(INT(A11177/1000),辅助表!$A$1:$F$54,6,FALSE)</f>
        <v>10</v>
      </c>
      <c r="E11177" s="34">
        <v>0</v>
      </c>
      <c r="F11177" s="34">
        <f>ROUND(D11177*VLOOKUP(INT(A11177/1000),辅助表!$A$1:$F$54,5,FALSE),0)/VLOOKUP(INT(A11177/1000),辅助表!$A$1:$F$54,6,FALSE)</f>
        <v>400</v>
      </c>
      <c r="G11177" s="34" t="str">
        <f>VLOOKUP(INT(A11177/1000),辅助表!$A$1:$F$54,4,FALSE)&amp;"+"&amp;(D11177/VLOOKUP(INT(A11177/1000),辅助表!$A$1:$F$54,6,FALSE))&amp;VLOOKUP(INT(A11177/1000),辅助表!$A$1:$G$54,7,FALSE)</f>
        <v>幸运+10</v>
      </c>
    </row>
    <row r="11178" spans="1:7" s="34" customFormat="1">
      <c r="A11178" s="26">
        <v>32377</v>
      </c>
      <c r="B11178" s="34" t="s">
        <v>46</v>
      </c>
      <c r="C11178" s="34" t="s">
        <v>195</v>
      </c>
      <c r="D11178" s="34">
        <f>CEILING(RIGHT(A11178,3)/VLOOKUP(INT(A11178/1000),辅助表!$A$1:$F$54,5,FALSE),1)*VLOOKUP(INT(A11178/1000),辅助表!$A$1:$F$54,6,FALSE)</f>
        <v>10</v>
      </c>
      <c r="E11178" s="34">
        <v>0</v>
      </c>
      <c r="F11178" s="34">
        <f>ROUND(D11178*VLOOKUP(INT(A11178/1000),辅助表!$A$1:$F$54,5,FALSE),0)/VLOOKUP(INT(A11178/1000),辅助表!$A$1:$F$54,6,FALSE)</f>
        <v>400</v>
      </c>
      <c r="G11178" s="34" t="str">
        <f>VLOOKUP(INT(A11178/1000),辅助表!$A$1:$F$54,4,FALSE)&amp;"+"&amp;(D11178/VLOOKUP(INT(A11178/1000),辅助表!$A$1:$F$54,6,FALSE))&amp;VLOOKUP(INT(A11178/1000),辅助表!$A$1:$G$54,7,FALSE)</f>
        <v>幸运+10</v>
      </c>
    </row>
    <row r="11179" spans="1:7" s="34" customFormat="1">
      <c r="A11179" s="26">
        <v>32378</v>
      </c>
      <c r="B11179" s="34" t="s">
        <v>46</v>
      </c>
      <c r="C11179" s="34" t="s">
        <v>195</v>
      </c>
      <c r="D11179" s="34">
        <f>CEILING(RIGHT(A11179,3)/VLOOKUP(INT(A11179/1000),辅助表!$A$1:$F$54,5,FALSE),1)*VLOOKUP(INT(A11179/1000),辅助表!$A$1:$F$54,6,FALSE)</f>
        <v>10</v>
      </c>
      <c r="E11179" s="34">
        <v>0</v>
      </c>
      <c r="F11179" s="34">
        <f>ROUND(D11179*VLOOKUP(INT(A11179/1000),辅助表!$A$1:$F$54,5,FALSE),0)/VLOOKUP(INT(A11179/1000),辅助表!$A$1:$F$54,6,FALSE)</f>
        <v>400</v>
      </c>
      <c r="G11179" s="34" t="str">
        <f>VLOOKUP(INT(A11179/1000),辅助表!$A$1:$F$54,4,FALSE)&amp;"+"&amp;(D11179/VLOOKUP(INT(A11179/1000),辅助表!$A$1:$F$54,6,FALSE))&amp;VLOOKUP(INT(A11179/1000),辅助表!$A$1:$G$54,7,FALSE)</f>
        <v>幸运+10</v>
      </c>
    </row>
    <row r="11180" spans="1:7" s="34" customFormat="1">
      <c r="A11180" s="26">
        <v>32379</v>
      </c>
      <c r="B11180" s="34" t="s">
        <v>46</v>
      </c>
      <c r="C11180" s="34" t="s">
        <v>195</v>
      </c>
      <c r="D11180" s="34">
        <f>CEILING(RIGHT(A11180,3)/VLOOKUP(INT(A11180/1000),辅助表!$A$1:$F$54,5,FALSE),1)*VLOOKUP(INT(A11180/1000),辅助表!$A$1:$F$54,6,FALSE)</f>
        <v>10</v>
      </c>
      <c r="E11180" s="34">
        <v>0</v>
      </c>
      <c r="F11180" s="34">
        <f>ROUND(D11180*VLOOKUP(INT(A11180/1000),辅助表!$A$1:$F$54,5,FALSE),0)/VLOOKUP(INT(A11180/1000),辅助表!$A$1:$F$54,6,FALSE)</f>
        <v>400</v>
      </c>
      <c r="G11180" s="34" t="str">
        <f>VLOOKUP(INT(A11180/1000),辅助表!$A$1:$F$54,4,FALSE)&amp;"+"&amp;(D11180/VLOOKUP(INT(A11180/1000),辅助表!$A$1:$F$54,6,FALSE))&amp;VLOOKUP(INT(A11180/1000),辅助表!$A$1:$G$54,7,FALSE)</f>
        <v>幸运+10</v>
      </c>
    </row>
    <row r="11181" spans="1:7" s="34" customFormat="1">
      <c r="A11181" s="26">
        <v>32380</v>
      </c>
      <c r="B11181" s="34" t="s">
        <v>46</v>
      </c>
      <c r="C11181" s="34" t="s">
        <v>195</v>
      </c>
      <c r="D11181" s="34">
        <f>CEILING(RIGHT(A11181,3)/VLOOKUP(INT(A11181/1000),辅助表!$A$1:$F$54,5,FALSE),1)*VLOOKUP(INT(A11181/1000),辅助表!$A$1:$F$54,6,FALSE)</f>
        <v>10</v>
      </c>
      <c r="E11181" s="34">
        <v>0</v>
      </c>
      <c r="F11181" s="34">
        <f>ROUND(D11181*VLOOKUP(INT(A11181/1000),辅助表!$A$1:$F$54,5,FALSE),0)/VLOOKUP(INT(A11181/1000),辅助表!$A$1:$F$54,6,FALSE)</f>
        <v>400</v>
      </c>
      <c r="G11181" s="34" t="str">
        <f>VLOOKUP(INT(A11181/1000),辅助表!$A$1:$F$54,4,FALSE)&amp;"+"&amp;(D11181/VLOOKUP(INT(A11181/1000),辅助表!$A$1:$F$54,6,FALSE))&amp;VLOOKUP(INT(A11181/1000),辅助表!$A$1:$G$54,7,FALSE)</f>
        <v>幸运+10</v>
      </c>
    </row>
    <row r="11182" spans="1:7" s="34" customFormat="1">
      <c r="A11182" s="26">
        <v>32381</v>
      </c>
      <c r="B11182" s="34" t="s">
        <v>46</v>
      </c>
      <c r="C11182" s="34" t="s">
        <v>195</v>
      </c>
      <c r="D11182" s="34">
        <f>CEILING(RIGHT(A11182,3)/VLOOKUP(INT(A11182/1000),辅助表!$A$1:$F$54,5,FALSE),1)*VLOOKUP(INT(A11182/1000),辅助表!$A$1:$F$54,6,FALSE)</f>
        <v>10</v>
      </c>
      <c r="E11182" s="34">
        <v>0</v>
      </c>
      <c r="F11182" s="34">
        <f>ROUND(D11182*VLOOKUP(INT(A11182/1000),辅助表!$A$1:$F$54,5,FALSE),0)/VLOOKUP(INT(A11182/1000),辅助表!$A$1:$F$54,6,FALSE)</f>
        <v>400</v>
      </c>
      <c r="G11182" s="34" t="str">
        <f>VLOOKUP(INT(A11182/1000),辅助表!$A$1:$F$54,4,FALSE)&amp;"+"&amp;(D11182/VLOOKUP(INT(A11182/1000),辅助表!$A$1:$F$54,6,FALSE))&amp;VLOOKUP(INT(A11182/1000),辅助表!$A$1:$G$54,7,FALSE)</f>
        <v>幸运+10</v>
      </c>
    </row>
    <row r="11183" spans="1:7" s="34" customFormat="1">
      <c r="A11183" s="26">
        <v>32382</v>
      </c>
      <c r="B11183" s="34" t="s">
        <v>46</v>
      </c>
      <c r="C11183" s="34" t="s">
        <v>195</v>
      </c>
      <c r="D11183" s="34">
        <f>CEILING(RIGHT(A11183,3)/VLOOKUP(INT(A11183/1000),辅助表!$A$1:$F$54,5,FALSE),1)*VLOOKUP(INT(A11183/1000),辅助表!$A$1:$F$54,6,FALSE)</f>
        <v>10</v>
      </c>
      <c r="E11183" s="34">
        <v>0</v>
      </c>
      <c r="F11183" s="34">
        <f>ROUND(D11183*VLOOKUP(INT(A11183/1000),辅助表!$A$1:$F$54,5,FALSE),0)/VLOOKUP(INT(A11183/1000),辅助表!$A$1:$F$54,6,FALSE)</f>
        <v>400</v>
      </c>
      <c r="G11183" s="34" t="str">
        <f>VLOOKUP(INT(A11183/1000),辅助表!$A$1:$F$54,4,FALSE)&amp;"+"&amp;(D11183/VLOOKUP(INT(A11183/1000),辅助表!$A$1:$F$54,6,FALSE))&amp;VLOOKUP(INT(A11183/1000),辅助表!$A$1:$G$54,7,FALSE)</f>
        <v>幸运+10</v>
      </c>
    </row>
    <row r="11184" spans="1:7" s="34" customFormat="1">
      <c r="A11184" s="26">
        <v>32383</v>
      </c>
      <c r="B11184" s="34" t="s">
        <v>46</v>
      </c>
      <c r="C11184" s="34" t="s">
        <v>195</v>
      </c>
      <c r="D11184" s="34">
        <f>CEILING(RIGHT(A11184,3)/VLOOKUP(INT(A11184/1000),辅助表!$A$1:$F$54,5,FALSE),1)*VLOOKUP(INT(A11184/1000),辅助表!$A$1:$F$54,6,FALSE)</f>
        <v>10</v>
      </c>
      <c r="E11184" s="34">
        <v>0</v>
      </c>
      <c r="F11184" s="34">
        <f>ROUND(D11184*VLOOKUP(INT(A11184/1000),辅助表!$A$1:$F$54,5,FALSE),0)/VLOOKUP(INT(A11184/1000),辅助表!$A$1:$F$54,6,FALSE)</f>
        <v>400</v>
      </c>
      <c r="G11184" s="34" t="str">
        <f>VLOOKUP(INT(A11184/1000),辅助表!$A$1:$F$54,4,FALSE)&amp;"+"&amp;(D11184/VLOOKUP(INT(A11184/1000),辅助表!$A$1:$F$54,6,FALSE))&amp;VLOOKUP(INT(A11184/1000),辅助表!$A$1:$G$54,7,FALSE)</f>
        <v>幸运+10</v>
      </c>
    </row>
    <row r="11185" spans="1:7" s="34" customFormat="1">
      <c r="A11185" s="26">
        <v>32384</v>
      </c>
      <c r="B11185" s="34" t="s">
        <v>46</v>
      </c>
      <c r="C11185" s="34" t="s">
        <v>195</v>
      </c>
      <c r="D11185" s="34">
        <f>CEILING(RIGHT(A11185,3)/VLOOKUP(INT(A11185/1000),辅助表!$A$1:$F$54,5,FALSE),1)*VLOOKUP(INT(A11185/1000),辅助表!$A$1:$F$54,6,FALSE)</f>
        <v>10</v>
      </c>
      <c r="E11185" s="34">
        <v>0</v>
      </c>
      <c r="F11185" s="34">
        <f>ROUND(D11185*VLOOKUP(INT(A11185/1000),辅助表!$A$1:$F$54,5,FALSE),0)/VLOOKUP(INT(A11185/1000),辅助表!$A$1:$F$54,6,FALSE)</f>
        <v>400</v>
      </c>
      <c r="G11185" s="34" t="str">
        <f>VLOOKUP(INT(A11185/1000),辅助表!$A$1:$F$54,4,FALSE)&amp;"+"&amp;(D11185/VLOOKUP(INT(A11185/1000),辅助表!$A$1:$F$54,6,FALSE))&amp;VLOOKUP(INT(A11185/1000),辅助表!$A$1:$G$54,7,FALSE)</f>
        <v>幸运+10</v>
      </c>
    </row>
    <row r="11186" spans="1:7" s="34" customFormat="1">
      <c r="A11186" s="26">
        <v>32385</v>
      </c>
      <c r="B11186" s="34" t="s">
        <v>46</v>
      </c>
      <c r="C11186" s="34" t="s">
        <v>195</v>
      </c>
      <c r="D11186" s="34">
        <f>CEILING(RIGHT(A11186,3)/VLOOKUP(INT(A11186/1000),辅助表!$A$1:$F$54,5,FALSE),1)*VLOOKUP(INT(A11186/1000),辅助表!$A$1:$F$54,6,FALSE)</f>
        <v>10</v>
      </c>
      <c r="E11186" s="34">
        <v>0</v>
      </c>
      <c r="F11186" s="34">
        <f>ROUND(D11186*VLOOKUP(INT(A11186/1000),辅助表!$A$1:$F$54,5,FALSE),0)/VLOOKUP(INT(A11186/1000),辅助表!$A$1:$F$54,6,FALSE)</f>
        <v>400</v>
      </c>
      <c r="G11186" s="34" t="str">
        <f>VLOOKUP(INT(A11186/1000),辅助表!$A$1:$F$54,4,FALSE)&amp;"+"&amp;(D11186/VLOOKUP(INT(A11186/1000),辅助表!$A$1:$F$54,6,FALSE))&amp;VLOOKUP(INT(A11186/1000),辅助表!$A$1:$G$54,7,FALSE)</f>
        <v>幸运+10</v>
      </c>
    </row>
    <row r="11187" spans="1:7" s="34" customFormat="1">
      <c r="A11187" s="26">
        <v>32386</v>
      </c>
      <c r="B11187" s="34" t="s">
        <v>46</v>
      </c>
      <c r="C11187" s="34" t="s">
        <v>195</v>
      </c>
      <c r="D11187" s="34">
        <f>CEILING(RIGHT(A11187,3)/VLOOKUP(INT(A11187/1000),辅助表!$A$1:$F$54,5,FALSE),1)*VLOOKUP(INT(A11187/1000),辅助表!$A$1:$F$54,6,FALSE)</f>
        <v>10</v>
      </c>
      <c r="E11187" s="34">
        <v>0</v>
      </c>
      <c r="F11187" s="34">
        <f>ROUND(D11187*VLOOKUP(INT(A11187/1000),辅助表!$A$1:$F$54,5,FALSE),0)/VLOOKUP(INT(A11187/1000),辅助表!$A$1:$F$54,6,FALSE)</f>
        <v>400</v>
      </c>
      <c r="G11187" s="34" t="str">
        <f>VLOOKUP(INT(A11187/1000),辅助表!$A$1:$F$54,4,FALSE)&amp;"+"&amp;(D11187/VLOOKUP(INT(A11187/1000),辅助表!$A$1:$F$54,6,FALSE))&amp;VLOOKUP(INT(A11187/1000),辅助表!$A$1:$G$54,7,FALSE)</f>
        <v>幸运+10</v>
      </c>
    </row>
    <row r="11188" spans="1:7" s="34" customFormat="1">
      <c r="A11188" s="26">
        <v>32387</v>
      </c>
      <c r="B11188" s="34" t="s">
        <v>46</v>
      </c>
      <c r="C11188" s="34" t="s">
        <v>195</v>
      </c>
      <c r="D11188" s="34">
        <f>CEILING(RIGHT(A11188,3)/VLOOKUP(INT(A11188/1000),辅助表!$A$1:$F$54,5,FALSE),1)*VLOOKUP(INT(A11188/1000),辅助表!$A$1:$F$54,6,FALSE)</f>
        <v>10</v>
      </c>
      <c r="E11188" s="34">
        <v>0</v>
      </c>
      <c r="F11188" s="34">
        <f>ROUND(D11188*VLOOKUP(INT(A11188/1000),辅助表!$A$1:$F$54,5,FALSE),0)/VLOOKUP(INT(A11188/1000),辅助表!$A$1:$F$54,6,FALSE)</f>
        <v>400</v>
      </c>
      <c r="G11188" s="34" t="str">
        <f>VLOOKUP(INT(A11188/1000),辅助表!$A$1:$F$54,4,FALSE)&amp;"+"&amp;(D11188/VLOOKUP(INT(A11188/1000),辅助表!$A$1:$F$54,6,FALSE))&amp;VLOOKUP(INT(A11188/1000),辅助表!$A$1:$G$54,7,FALSE)</f>
        <v>幸运+10</v>
      </c>
    </row>
    <row r="11189" spans="1:7" s="34" customFormat="1">
      <c r="A11189" s="26">
        <v>32388</v>
      </c>
      <c r="B11189" s="34" t="s">
        <v>46</v>
      </c>
      <c r="C11189" s="34" t="s">
        <v>195</v>
      </c>
      <c r="D11189" s="34">
        <f>CEILING(RIGHT(A11189,3)/VLOOKUP(INT(A11189/1000),辅助表!$A$1:$F$54,5,FALSE),1)*VLOOKUP(INT(A11189/1000),辅助表!$A$1:$F$54,6,FALSE)</f>
        <v>10</v>
      </c>
      <c r="E11189" s="34">
        <v>0</v>
      </c>
      <c r="F11189" s="34">
        <f>ROUND(D11189*VLOOKUP(INT(A11189/1000),辅助表!$A$1:$F$54,5,FALSE),0)/VLOOKUP(INT(A11189/1000),辅助表!$A$1:$F$54,6,FALSE)</f>
        <v>400</v>
      </c>
      <c r="G11189" s="34" t="str">
        <f>VLOOKUP(INT(A11189/1000),辅助表!$A$1:$F$54,4,FALSE)&amp;"+"&amp;(D11189/VLOOKUP(INT(A11189/1000),辅助表!$A$1:$F$54,6,FALSE))&amp;VLOOKUP(INT(A11189/1000),辅助表!$A$1:$G$54,7,FALSE)</f>
        <v>幸运+10</v>
      </c>
    </row>
    <row r="11190" spans="1:7" s="34" customFormat="1">
      <c r="A11190" s="26">
        <v>32389</v>
      </c>
      <c r="B11190" s="34" t="s">
        <v>46</v>
      </c>
      <c r="C11190" s="34" t="s">
        <v>195</v>
      </c>
      <c r="D11190" s="34">
        <f>CEILING(RIGHT(A11190,3)/VLOOKUP(INT(A11190/1000),辅助表!$A$1:$F$54,5,FALSE),1)*VLOOKUP(INT(A11190/1000),辅助表!$A$1:$F$54,6,FALSE)</f>
        <v>10</v>
      </c>
      <c r="E11190" s="34">
        <v>0</v>
      </c>
      <c r="F11190" s="34">
        <f>ROUND(D11190*VLOOKUP(INT(A11190/1000),辅助表!$A$1:$F$54,5,FALSE),0)/VLOOKUP(INT(A11190/1000),辅助表!$A$1:$F$54,6,FALSE)</f>
        <v>400</v>
      </c>
      <c r="G11190" s="34" t="str">
        <f>VLOOKUP(INT(A11190/1000),辅助表!$A$1:$F$54,4,FALSE)&amp;"+"&amp;(D11190/VLOOKUP(INT(A11190/1000),辅助表!$A$1:$F$54,6,FALSE))&amp;VLOOKUP(INT(A11190/1000),辅助表!$A$1:$G$54,7,FALSE)</f>
        <v>幸运+10</v>
      </c>
    </row>
    <row r="11191" spans="1:7" s="34" customFormat="1">
      <c r="A11191" s="26">
        <v>32390</v>
      </c>
      <c r="B11191" s="34" t="s">
        <v>46</v>
      </c>
      <c r="C11191" s="34" t="s">
        <v>195</v>
      </c>
      <c r="D11191" s="34">
        <f>CEILING(RIGHT(A11191,3)/VLOOKUP(INT(A11191/1000),辅助表!$A$1:$F$54,5,FALSE),1)*VLOOKUP(INT(A11191/1000),辅助表!$A$1:$F$54,6,FALSE)</f>
        <v>10</v>
      </c>
      <c r="E11191" s="34">
        <v>0</v>
      </c>
      <c r="F11191" s="34">
        <f>ROUND(D11191*VLOOKUP(INT(A11191/1000),辅助表!$A$1:$F$54,5,FALSE),0)/VLOOKUP(INT(A11191/1000),辅助表!$A$1:$F$54,6,FALSE)</f>
        <v>400</v>
      </c>
      <c r="G11191" s="34" t="str">
        <f>VLOOKUP(INT(A11191/1000),辅助表!$A$1:$F$54,4,FALSE)&amp;"+"&amp;(D11191/VLOOKUP(INT(A11191/1000),辅助表!$A$1:$F$54,6,FALSE))&amp;VLOOKUP(INT(A11191/1000),辅助表!$A$1:$G$54,7,FALSE)</f>
        <v>幸运+10</v>
      </c>
    </row>
    <row r="11192" spans="1:7" s="34" customFormat="1">
      <c r="A11192" s="26">
        <v>32391</v>
      </c>
      <c r="B11192" s="34" t="s">
        <v>46</v>
      </c>
      <c r="C11192" s="34" t="s">
        <v>195</v>
      </c>
      <c r="D11192" s="34">
        <f>CEILING(RIGHT(A11192,3)/VLOOKUP(INT(A11192/1000),辅助表!$A$1:$F$54,5,FALSE),1)*VLOOKUP(INT(A11192/1000),辅助表!$A$1:$F$54,6,FALSE)</f>
        <v>10</v>
      </c>
      <c r="E11192" s="34">
        <v>0</v>
      </c>
      <c r="F11192" s="34">
        <f>ROUND(D11192*VLOOKUP(INT(A11192/1000),辅助表!$A$1:$F$54,5,FALSE),0)/VLOOKUP(INT(A11192/1000),辅助表!$A$1:$F$54,6,FALSE)</f>
        <v>400</v>
      </c>
      <c r="G11192" s="34" t="str">
        <f>VLOOKUP(INT(A11192/1000),辅助表!$A$1:$F$54,4,FALSE)&amp;"+"&amp;(D11192/VLOOKUP(INT(A11192/1000),辅助表!$A$1:$F$54,6,FALSE))&amp;VLOOKUP(INT(A11192/1000),辅助表!$A$1:$G$54,7,FALSE)</f>
        <v>幸运+10</v>
      </c>
    </row>
    <row r="11193" spans="1:7" s="34" customFormat="1">
      <c r="A11193" s="26">
        <v>32392</v>
      </c>
      <c r="B11193" s="34" t="s">
        <v>46</v>
      </c>
      <c r="C11193" s="34" t="s">
        <v>195</v>
      </c>
      <c r="D11193" s="34">
        <f>CEILING(RIGHT(A11193,3)/VLOOKUP(INT(A11193/1000),辅助表!$A$1:$F$54,5,FALSE),1)*VLOOKUP(INT(A11193/1000),辅助表!$A$1:$F$54,6,FALSE)</f>
        <v>10</v>
      </c>
      <c r="E11193" s="34">
        <v>0</v>
      </c>
      <c r="F11193" s="34">
        <f>ROUND(D11193*VLOOKUP(INT(A11193/1000),辅助表!$A$1:$F$54,5,FALSE),0)/VLOOKUP(INT(A11193/1000),辅助表!$A$1:$F$54,6,FALSE)</f>
        <v>400</v>
      </c>
      <c r="G11193" s="34" t="str">
        <f>VLOOKUP(INT(A11193/1000),辅助表!$A$1:$F$54,4,FALSE)&amp;"+"&amp;(D11193/VLOOKUP(INT(A11193/1000),辅助表!$A$1:$F$54,6,FALSE))&amp;VLOOKUP(INT(A11193/1000),辅助表!$A$1:$G$54,7,FALSE)</f>
        <v>幸运+10</v>
      </c>
    </row>
    <row r="11194" spans="1:7" s="34" customFormat="1">
      <c r="A11194" s="26">
        <v>32393</v>
      </c>
      <c r="B11194" s="34" t="s">
        <v>46</v>
      </c>
      <c r="C11194" s="34" t="s">
        <v>195</v>
      </c>
      <c r="D11194" s="34">
        <f>CEILING(RIGHT(A11194,3)/VLOOKUP(INT(A11194/1000),辅助表!$A$1:$F$54,5,FALSE),1)*VLOOKUP(INT(A11194/1000),辅助表!$A$1:$F$54,6,FALSE)</f>
        <v>10</v>
      </c>
      <c r="E11194" s="34">
        <v>0</v>
      </c>
      <c r="F11194" s="34">
        <f>ROUND(D11194*VLOOKUP(INT(A11194/1000),辅助表!$A$1:$F$54,5,FALSE),0)/VLOOKUP(INT(A11194/1000),辅助表!$A$1:$F$54,6,FALSE)</f>
        <v>400</v>
      </c>
      <c r="G11194" s="34" t="str">
        <f>VLOOKUP(INT(A11194/1000),辅助表!$A$1:$F$54,4,FALSE)&amp;"+"&amp;(D11194/VLOOKUP(INT(A11194/1000),辅助表!$A$1:$F$54,6,FALSE))&amp;VLOOKUP(INT(A11194/1000),辅助表!$A$1:$G$54,7,FALSE)</f>
        <v>幸运+10</v>
      </c>
    </row>
    <row r="11195" spans="1:7" s="34" customFormat="1">
      <c r="A11195" s="26">
        <v>32394</v>
      </c>
      <c r="B11195" s="34" t="s">
        <v>46</v>
      </c>
      <c r="C11195" s="34" t="s">
        <v>195</v>
      </c>
      <c r="D11195" s="34">
        <f>CEILING(RIGHT(A11195,3)/VLOOKUP(INT(A11195/1000),辅助表!$A$1:$F$54,5,FALSE),1)*VLOOKUP(INT(A11195/1000),辅助表!$A$1:$F$54,6,FALSE)</f>
        <v>10</v>
      </c>
      <c r="E11195" s="34">
        <v>0</v>
      </c>
      <c r="F11195" s="34">
        <f>ROUND(D11195*VLOOKUP(INT(A11195/1000),辅助表!$A$1:$F$54,5,FALSE),0)/VLOOKUP(INT(A11195/1000),辅助表!$A$1:$F$54,6,FALSE)</f>
        <v>400</v>
      </c>
      <c r="G11195" s="34" t="str">
        <f>VLOOKUP(INT(A11195/1000),辅助表!$A$1:$F$54,4,FALSE)&amp;"+"&amp;(D11195/VLOOKUP(INT(A11195/1000),辅助表!$A$1:$F$54,6,FALSE))&amp;VLOOKUP(INT(A11195/1000),辅助表!$A$1:$G$54,7,FALSE)</f>
        <v>幸运+10</v>
      </c>
    </row>
    <row r="11196" spans="1:7" s="34" customFormat="1">
      <c r="A11196" s="26">
        <v>32395</v>
      </c>
      <c r="B11196" s="34" t="s">
        <v>46</v>
      </c>
      <c r="C11196" s="34" t="s">
        <v>195</v>
      </c>
      <c r="D11196" s="34">
        <f>CEILING(RIGHT(A11196,3)/VLOOKUP(INT(A11196/1000),辅助表!$A$1:$F$54,5,FALSE),1)*VLOOKUP(INT(A11196/1000),辅助表!$A$1:$F$54,6,FALSE)</f>
        <v>10</v>
      </c>
      <c r="E11196" s="34">
        <v>0</v>
      </c>
      <c r="F11196" s="34">
        <f>ROUND(D11196*VLOOKUP(INT(A11196/1000),辅助表!$A$1:$F$54,5,FALSE),0)/VLOOKUP(INT(A11196/1000),辅助表!$A$1:$F$54,6,FALSE)</f>
        <v>400</v>
      </c>
      <c r="G11196" s="34" t="str">
        <f>VLOOKUP(INT(A11196/1000),辅助表!$A$1:$F$54,4,FALSE)&amp;"+"&amp;(D11196/VLOOKUP(INT(A11196/1000),辅助表!$A$1:$F$54,6,FALSE))&amp;VLOOKUP(INT(A11196/1000),辅助表!$A$1:$G$54,7,FALSE)</f>
        <v>幸运+10</v>
      </c>
    </row>
    <row r="11197" spans="1:7" s="34" customFormat="1">
      <c r="A11197" s="26">
        <v>32396</v>
      </c>
      <c r="B11197" s="34" t="s">
        <v>46</v>
      </c>
      <c r="C11197" s="34" t="s">
        <v>195</v>
      </c>
      <c r="D11197" s="34">
        <f>CEILING(RIGHT(A11197,3)/VLOOKUP(INT(A11197/1000),辅助表!$A$1:$F$54,5,FALSE),1)*VLOOKUP(INT(A11197/1000),辅助表!$A$1:$F$54,6,FALSE)</f>
        <v>10</v>
      </c>
      <c r="E11197" s="34">
        <v>0</v>
      </c>
      <c r="F11197" s="34">
        <f>ROUND(D11197*VLOOKUP(INT(A11197/1000),辅助表!$A$1:$F$54,5,FALSE),0)/VLOOKUP(INT(A11197/1000),辅助表!$A$1:$F$54,6,FALSE)</f>
        <v>400</v>
      </c>
      <c r="G11197" s="34" t="str">
        <f>VLOOKUP(INT(A11197/1000),辅助表!$A$1:$F$54,4,FALSE)&amp;"+"&amp;(D11197/VLOOKUP(INT(A11197/1000),辅助表!$A$1:$F$54,6,FALSE))&amp;VLOOKUP(INT(A11197/1000),辅助表!$A$1:$G$54,7,FALSE)</f>
        <v>幸运+10</v>
      </c>
    </row>
    <row r="11198" spans="1:7" s="34" customFormat="1">
      <c r="A11198" s="26">
        <v>32397</v>
      </c>
      <c r="B11198" s="34" t="s">
        <v>46</v>
      </c>
      <c r="C11198" s="34" t="s">
        <v>195</v>
      </c>
      <c r="D11198" s="34">
        <f>CEILING(RIGHT(A11198,3)/VLOOKUP(INT(A11198/1000),辅助表!$A$1:$F$54,5,FALSE),1)*VLOOKUP(INT(A11198/1000),辅助表!$A$1:$F$54,6,FALSE)</f>
        <v>10</v>
      </c>
      <c r="E11198" s="34">
        <v>0</v>
      </c>
      <c r="F11198" s="34">
        <f>ROUND(D11198*VLOOKUP(INT(A11198/1000),辅助表!$A$1:$F$54,5,FALSE),0)/VLOOKUP(INT(A11198/1000),辅助表!$A$1:$F$54,6,FALSE)</f>
        <v>400</v>
      </c>
      <c r="G11198" s="34" t="str">
        <f>VLOOKUP(INT(A11198/1000),辅助表!$A$1:$F$54,4,FALSE)&amp;"+"&amp;(D11198/VLOOKUP(INT(A11198/1000),辅助表!$A$1:$F$54,6,FALSE))&amp;VLOOKUP(INT(A11198/1000),辅助表!$A$1:$G$54,7,FALSE)</f>
        <v>幸运+10</v>
      </c>
    </row>
    <row r="11199" spans="1:7" s="34" customFormat="1">
      <c r="A11199" s="26">
        <v>32398</v>
      </c>
      <c r="B11199" s="34" t="s">
        <v>46</v>
      </c>
      <c r="C11199" s="34" t="s">
        <v>195</v>
      </c>
      <c r="D11199" s="34">
        <f>CEILING(RIGHT(A11199,3)/VLOOKUP(INT(A11199/1000),辅助表!$A$1:$F$54,5,FALSE),1)*VLOOKUP(INT(A11199/1000),辅助表!$A$1:$F$54,6,FALSE)</f>
        <v>10</v>
      </c>
      <c r="E11199" s="34">
        <v>0</v>
      </c>
      <c r="F11199" s="34">
        <f>ROUND(D11199*VLOOKUP(INT(A11199/1000),辅助表!$A$1:$F$54,5,FALSE),0)/VLOOKUP(INT(A11199/1000),辅助表!$A$1:$F$54,6,FALSE)</f>
        <v>400</v>
      </c>
      <c r="G11199" s="34" t="str">
        <f>VLOOKUP(INT(A11199/1000),辅助表!$A$1:$F$54,4,FALSE)&amp;"+"&amp;(D11199/VLOOKUP(INT(A11199/1000),辅助表!$A$1:$F$54,6,FALSE))&amp;VLOOKUP(INT(A11199/1000),辅助表!$A$1:$G$54,7,FALSE)</f>
        <v>幸运+10</v>
      </c>
    </row>
    <row r="11200" spans="1:7" s="34" customFormat="1">
      <c r="A11200" s="26">
        <v>32399</v>
      </c>
      <c r="B11200" s="34" t="s">
        <v>46</v>
      </c>
      <c r="C11200" s="34" t="s">
        <v>195</v>
      </c>
      <c r="D11200" s="34">
        <f>CEILING(RIGHT(A11200,3)/VLOOKUP(INT(A11200/1000),辅助表!$A$1:$F$54,5,FALSE),1)*VLOOKUP(INT(A11200/1000),辅助表!$A$1:$F$54,6,FALSE)</f>
        <v>10</v>
      </c>
      <c r="E11200" s="34">
        <v>0</v>
      </c>
      <c r="F11200" s="34">
        <f>ROUND(D11200*VLOOKUP(INT(A11200/1000),辅助表!$A$1:$F$54,5,FALSE),0)/VLOOKUP(INT(A11200/1000),辅助表!$A$1:$F$54,6,FALSE)</f>
        <v>400</v>
      </c>
      <c r="G11200" s="34" t="str">
        <f>VLOOKUP(INT(A11200/1000),辅助表!$A$1:$F$54,4,FALSE)&amp;"+"&amp;(D11200/VLOOKUP(INT(A11200/1000),辅助表!$A$1:$F$54,6,FALSE))&amp;VLOOKUP(INT(A11200/1000),辅助表!$A$1:$G$54,7,FALSE)</f>
        <v>幸运+10</v>
      </c>
    </row>
    <row r="11201" spans="1:7" s="34" customFormat="1">
      <c r="A11201" s="26">
        <v>32400</v>
      </c>
      <c r="B11201" s="34" t="s">
        <v>46</v>
      </c>
      <c r="C11201" s="34" t="s">
        <v>195</v>
      </c>
      <c r="D11201" s="34">
        <f>CEILING(RIGHT(A11201,3)/VLOOKUP(INT(A11201/1000),辅助表!$A$1:$F$54,5,FALSE),1)*VLOOKUP(INT(A11201/1000),辅助表!$A$1:$F$54,6,FALSE)</f>
        <v>10</v>
      </c>
      <c r="E11201" s="34">
        <v>0</v>
      </c>
      <c r="F11201" s="34">
        <f>ROUND(D11201*VLOOKUP(INT(A11201/1000),辅助表!$A$1:$F$54,5,FALSE),0)/VLOOKUP(INT(A11201/1000),辅助表!$A$1:$F$54,6,FALSE)</f>
        <v>400</v>
      </c>
      <c r="G11201" s="34" t="str">
        <f>VLOOKUP(INT(A11201/1000),辅助表!$A$1:$F$54,4,FALSE)&amp;"+"&amp;(D11201/VLOOKUP(INT(A11201/1000),辅助表!$A$1:$F$54,6,FALSE))&amp;VLOOKUP(INT(A11201/1000),辅助表!$A$1:$G$54,7,FALSE)</f>
        <v>幸运+10</v>
      </c>
    </row>
    <row r="11202" spans="1:7" s="34" customFormat="1">
      <c r="A11202" s="26">
        <v>33001</v>
      </c>
      <c r="B11202" s="34" t="s">
        <v>46</v>
      </c>
      <c r="C11202" s="34" t="s">
        <v>395</v>
      </c>
      <c r="D11202" s="34">
        <f>CEILING(RIGHT(A11202,3)/VLOOKUP(INT(A11202/1000),辅助表!$A$1:$F$54,5,FALSE),1)*VLOOKUP(INT(A11202/1000),辅助表!$A$1:$F$54,6,FALSE)</f>
        <v>1</v>
      </c>
      <c r="E11202" s="34">
        <v>0</v>
      </c>
      <c r="F11202" s="34">
        <f>ROUND(D11202*VLOOKUP(INT(A11202/1000),辅助表!$A$1:$F$54,5,FALSE),0)/VLOOKUP(INT(A11202/1000),辅助表!$A$1:$F$54,6,FALSE)</f>
        <v>6</v>
      </c>
      <c r="G11202" s="34" t="str">
        <f>VLOOKUP(INT(A11202/1000),辅助表!$A$1:$F$54,4,FALSE)&amp;"+"&amp;(D11202/VLOOKUP(INT(A11202/1000),辅助表!$A$1:$F$54,6,FALSE))&amp;VLOOKUP(INT(A11202/1000),辅助表!$A$1:$G$54,7,FALSE)</f>
        <v>神圣伤害+1</v>
      </c>
    </row>
    <row r="11203" spans="1:7" s="34" customFormat="1">
      <c r="A11203" s="26">
        <v>33002</v>
      </c>
      <c r="B11203" s="34" t="s">
        <v>46</v>
      </c>
      <c r="C11203" s="34" t="s">
        <v>395</v>
      </c>
      <c r="D11203" s="34">
        <f>CEILING(RIGHT(A11203,3)/VLOOKUP(INT(A11203/1000),辅助表!$A$1:$F$54,5,FALSE),1)*VLOOKUP(INT(A11203/1000),辅助表!$A$1:$F$54,6,FALSE)</f>
        <v>1</v>
      </c>
      <c r="E11203" s="34">
        <v>0</v>
      </c>
      <c r="F11203" s="34">
        <f>ROUND(D11203*VLOOKUP(INT(A11203/1000),辅助表!$A$1:$F$54,5,FALSE),0)/VLOOKUP(INT(A11203/1000),辅助表!$A$1:$F$54,6,FALSE)</f>
        <v>6</v>
      </c>
      <c r="G11203" s="34" t="str">
        <f>VLOOKUP(INT(A11203/1000),辅助表!$A$1:$F$54,4,FALSE)&amp;"+"&amp;(D11203/VLOOKUP(INT(A11203/1000),辅助表!$A$1:$F$54,6,FALSE))&amp;VLOOKUP(INT(A11203/1000),辅助表!$A$1:$G$54,7,FALSE)</f>
        <v>神圣伤害+1</v>
      </c>
    </row>
    <row r="11204" spans="1:7" s="34" customFormat="1">
      <c r="A11204" s="26">
        <v>33003</v>
      </c>
      <c r="B11204" s="34" t="s">
        <v>46</v>
      </c>
      <c r="C11204" s="34" t="s">
        <v>395</v>
      </c>
      <c r="D11204" s="34">
        <f>CEILING(RIGHT(A11204,3)/VLOOKUP(INT(A11204/1000),辅助表!$A$1:$F$54,5,FALSE),1)*VLOOKUP(INT(A11204/1000),辅助表!$A$1:$F$54,6,FALSE)</f>
        <v>1</v>
      </c>
      <c r="E11204" s="34">
        <v>0</v>
      </c>
      <c r="F11204" s="34">
        <f>ROUND(D11204*VLOOKUP(INT(A11204/1000),辅助表!$A$1:$F$54,5,FALSE),0)/VLOOKUP(INT(A11204/1000),辅助表!$A$1:$F$54,6,FALSE)</f>
        <v>6</v>
      </c>
      <c r="G11204" s="34" t="str">
        <f>VLOOKUP(INT(A11204/1000),辅助表!$A$1:$F$54,4,FALSE)&amp;"+"&amp;(D11204/VLOOKUP(INT(A11204/1000),辅助表!$A$1:$F$54,6,FALSE))&amp;VLOOKUP(INT(A11204/1000),辅助表!$A$1:$G$54,7,FALSE)</f>
        <v>神圣伤害+1</v>
      </c>
    </row>
    <row r="11205" spans="1:7" s="34" customFormat="1">
      <c r="A11205" s="26">
        <v>33004</v>
      </c>
      <c r="B11205" s="34" t="s">
        <v>46</v>
      </c>
      <c r="C11205" s="34" t="s">
        <v>395</v>
      </c>
      <c r="D11205" s="34">
        <f>CEILING(RIGHT(A11205,3)/VLOOKUP(INT(A11205/1000),辅助表!$A$1:$F$54,5,FALSE),1)*VLOOKUP(INT(A11205/1000),辅助表!$A$1:$F$54,6,FALSE)</f>
        <v>1</v>
      </c>
      <c r="E11205" s="34">
        <v>0</v>
      </c>
      <c r="F11205" s="34">
        <f>ROUND(D11205*VLOOKUP(INT(A11205/1000),辅助表!$A$1:$F$54,5,FALSE),0)/VLOOKUP(INT(A11205/1000),辅助表!$A$1:$F$54,6,FALSE)</f>
        <v>6</v>
      </c>
      <c r="G11205" s="34" t="str">
        <f>VLOOKUP(INT(A11205/1000),辅助表!$A$1:$F$54,4,FALSE)&amp;"+"&amp;(D11205/VLOOKUP(INT(A11205/1000),辅助表!$A$1:$F$54,6,FALSE))&amp;VLOOKUP(INT(A11205/1000),辅助表!$A$1:$G$54,7,FALSE)</f>
        <v>神圣伤害+1</v>
      </c>
    </row>
    <row r="11206" spans="1:7" s="34" customFormat="1">
      <c r="A11206" s="26">
        <v>33005</v>
      </c>
      <c r="B11206" s="34" t="s">
        <v>46</v>
      </c>
      <c r="C11206" s="34" t="s">
        <v>395</v>
      </c>
      <c r="D11206" s="34">
        <f>CEILING(RIGHT(A11206,3)/VLOOKUP(INT(A11206/1000),辅助表!$A$1:$F$54,5,FALSE),1)*VLOOKUP(INT(A11206/1000),辅助表!$A$1:$F$54,6,FALSE)</f>
        <v>1</v>
      </c>
      <c r="E11206" s="34">
        <v>0</v>
      </c>
      <c r="F11206" s="34">
        <f>ROUND(D11206*VLOOKUP(INT(A11206/1000),辅助表!$A$1:$F$54,5,FALSE),0)/VLOOKUP(INT(A11206/1000),辅助表!$A$1:$F$54,6,FALSE)</f>
        <v>6</v>
      </c>
      <c r="G11206" s="34" t="str">
        <f>VLOOKUP(INT(A11206/1000),辅助表!$A$1:$F$54,4,FALSE)&amp;"+"&amp;(D11206/VLOOKUP(INT(A11206/1000),辅助表!$A$1:$F$54,6,FALSE))&amp;VLOOKUP(INT(A11206/1000),辅助表!$A$1:$G$54,7,FALSE)</f>
        <v>神圣伤害+1</v>
      </c>
    </row>
    <row r="11207" spans="1:7" s="34" customFormat="1">
      <c r="A11207" s="26">
        <v>33006</v>
      </c>
      <c r="B11207" s="34" t="s">
        <v>46</v>
      </c>
      <c r="C11207" s="34" t="s">
        <v>395</v>
      </c>
      <c r="D11207" s="34">
        <f>CEILING(RIGHT(A11207,3)/VLOOKUP(INT(A11207/1000),辅助表!$A$1:$F$54,5,FALSE),1)*VLOOKUP(INT(A11207/1000),辅助表!$A$1:$F$54,6,FALSE)</f>
        <v>1</v>
      </c>
      <c r="E11207" s="34">
        <v>0</v>
      </c>
      <c r="F11207" s="34">
        <f>ROUND(D11207*VLOOKUP(INT(A11207/1000),辅助表!$A$1:$F$54,5,FALSE),0)/VLOOKUP(INT(A11207/1000),辅助表!$A$1:$F$54,6,FALSE)</f>
        <v>6</v>
      </c>
      <c r="G11207" s="34" t="str">
        <f>VLOOKUP(INT(A11207/1000),辅助表!$A$1:$F$54,4,FALSE)&amp;"+"&amp;(D11207/VLOOKUP(INT(A11207/1000),辅助表!$A$1:$F$54,6,FALSE))&amp;VLOOKUP(INT(A11207/1000),辅助表!$A$1:$G$54,7,FALSE)</f>
        <v>神圣伤害+1</v>
      </c>
    </row>
    <row r="11208" spans="1:7" s="34" customFormat="1">
      <c r="A11208" s="26">
        <v>33007</v>
      </c>
      <c r="B11208" s="34" t="s">
        <v>46</v>
      </c>
      <c r="C11208" s="34" t="s">
        <v>395</v>
      </c>
      <c r="D11208" s="34">
        <f>CEILING(RIGHT(A11208,3)/VLOOKUP(INT(A11208/1000),辅助表!$A$1:$F$54,5,FALSE),1)*VLOOKUP(INT(A11208/1000),辅助表!$A$1:$F$54,6,FALSE)</f>
        <v>2</v>
      </c>
      <c r="E11208" s="34">
        <v>0</v>
      </c>
      <c r="F11208" s="34">
        <f>ROUND(D11208*VLOOKUP(INT(A11208/1000),辅助表!$A$1:$F$54,5,FALSE),0)/VLOOKUP(INT(A11208/1000),辅助表!$A$1:$F$54,6,FALSE)</f>
        <v>12</v>
      </c>
      <c r="G11208" s="34" t="str">
        <f>VLOOKUP(INT(A11208/1000),辅助表!$A$1:$F$54,4,FALSE)&amp;"+"&amp;(D11208/VLOOKUP(INT(A11208/1000),辅助表!$A$1:$F$54,6,FALSE))&amp;VLOOKUP(INT(A11208/1000),辅助表!$A$1:$G$54,7,FALSE)</f>
        <v>神圣伤害+2</v>
      </c>
    </row>
    <row r="11209" spans="1:7" s="34" customFormat="1">
      <c r="A11209" s="26">
        <v>33008</v>
      </c>
      <c r="B11209" s="34" t="s">
        <v>46</v>
      </c>
      <c r="C11209" s="34" t="s">
        <v>395</v>
      </c>
      <c r="D11209" s="34">
        <f>CEILING(RIGHT(A11209,3)/VLOOKUP(INT(A11209/1000),辅助表!$A$1:$F$54,5,FALSE),1)*VLOOKUP(INT(A11209/1000),辅助表!$A$1:$F$54,6,FALSE)</f>
        <v>2</v>
      </c>
      <c r="E11209" s="34">
        <v>0</v>
      </c>
      <c r="F11209" s="34">
        <f>ROUND(D11209*VLOOKUP(INT(A11209/1000),辅助表!$A$1:$F$54,5,FALSE),0)/VLOOKUP(INT(A11209/1000),辅助表!$A$1:$F$54,6,FALSE)</f>
        <v>12</v>
      </c>
      <c r="G11209" s="34" t="str">
        <f>VLOOKUP(INT(A11209/1000),辅助表!$A$1:$F$54,4,FALSE)&amp;"+"&amp;(D11209/VLOOKUP(INT(A11209/1000),辅助表!$A$1:$F$54,6,FALSE))&amp;VLOOKUP(INT(A11209/1000),辅助表!$A$1:$G$54,7,FALSE)</f>
        <v>神圣伤害+2</v>
      </c>
    </row>
    <row r="11210" spans="1:7" s="34" customFormat="1">
      <c r="A11210" s="26">
        <v>33009</v>
      </c>
      <c r="B11210" s="34" t="s">
        <v>46</v>
      </c>
      <c r="C11210" s="34" t="s">
        <v>395</v>
      </c>
      <c r="D11210" s="34">
        <f>CEILING(RIGHT(A11210,3)/VLOOKUP(INT(A11210/1000),辅助表!$A$1:$F$54,5,FALSE),1)*VLOOKUP(INT(A11210/1000),辅助表!$A$1:$F$54,6,FALSE)</f>
        <v>2</v>
      </c>
      <c r="E11210" s="34">
        <v>0</v>
      </c>
      <c r="F11210" s="34">
        <f>ROUND(D11210*VLOOKUP(INT(A11210/1000),辅助表!$A$1:$F$54,5,FALSE),0)/VLOOKUP(INT(A11210/1000),辅助表!$A$1:$F$54,6,FALSE)</f>
        <v>12</v>
      </c>
      <c r="G11210" s="34" t="str">
        <f>VLOOKUP(INT(A11210/1000),辅助表!$A$1:$F$54,4,FALSE)&amp;"+"&amp;(D11210/VLOOKUP(INT(A11210/1000),辅助表!$A$1:$F$54,6,FALSE))&amp;VLOOKUP(INT(A11210/1000),辅助表!$A$1:$G$54,7,FALSE)</f>
        <v>神圣伤害+2</v>
      </c>
    </row>
    <row r="11211" spans="1:7" s="34" customFormat="1">
      <c r="A11211" s="26">
        <v>33010</v>
      </c>
      <c r="B11211" s="34" t="s">
        <v>46</v>
      </c>
      <c r="C11211" s="34" t="s">
        <v>395</v>
      </c>
      <c r="D11211" s="34">
        <f>CEILING(RIGHT(A11211,3)/VLOOKUP(INT(A11211/1000),辅助表!$A$1:$F$54,5,FALSE),1)*VLOOKUP(INT(A11211/1000),辅助表!$A$1:$F$54,6,FALSE)</f>
        <v>2</v>
      </c>
      <c r="E11211" s="34">
        <v>0</v>
      </c>
      <c r="F11211" s="34">
        <f>ROUND(D11211*VLOOKUP(INT(A11211/1000),辅助表!$A$1:$F$54,5,FALSE),0)/VLOOKUP(INT(A11211/1000),辅助表!$A$1:$F$54,6,FALSE)</f>
        <v>12</v>
      </c>
      <c r="G11211" s="34" t="str">
        <f>VLOOKUP(INT(A11211/1000),辅助表!$A$1:$F$54,4,FALSE)&amp;"+"&amp;(D11211/VLOOKUP(INT(A11211/1000),辅助表!$A$1:$F$54,6,FALSE))&amp;VLOOKUP(INT(A11211/1000),辅助表!$A$1:$G$54,7,FALSE)</f>
        <v>神圣伤害+2</v>
      </c>
    </row>
    <row r="11212" spans="1:7" s="34" customFormat="1">
      <c r="A11212" s="26">
        <v>33011</v>
      </c>
      <c r="B11212" s="34" t="s">
        <v>46</v>
      </c>
      <c r="C11212" s="34" t="s">
        <v>395</v>
      </c>
      <c r="D11212" s="34">
        <f>CEILING(RIGHT(A11212,3)/VLOOKUP(INT(A11212/1000),辅助表!$A$1:$F$54,5,FALSE),1)*VLOOKUP(INT(A11212/1000),辅助表!$A$1:$F$54,6,FALSE)</f>
        <v>2</v>
      </c>
      <c r="E11212" s="34">
        <v>0</v>
      </c>
      <c r="F11212" s="34">
        <f>ROUND(D11212*VLOOKUP(INT(A11212/1000),辅助表!$A$1:$F$54,5,FALSE),0)/VLOOKUP(INT(A11212/1000),辅助表!$A$1:$F$54,6,FALSE)</f>
        <v>12</v>
      </c>
      <c r="G11212" s="34" t="str">
        <f>VLOOKUP(INT(A11212/1000),辅助表!$A$1:$F$54,4,FALSE)&amp;"+"&amp;(D11212/VLOOKUP(INT(A11212/1000),辅助表!$A$1:$F$54,6,FALSE))&amp;VLOOKUP(INT(A11212/1000),辅助表!$A$1:$G$54,7,FALSE)</f>
        <v>神圣伤害+2</v>
      </c>
    </row>
    <row r="11213" spans="1:7" s="34" customFormat="1">
      <c r="A11213" s="26">
        <v>33012</v>
      </c>
      <c r="B11213" s="34" t="s">
        <v>46</v>
      </c>
      <c r="C11213" s="34" t="s">
        <v>395</v>
      </c>
      <c r="D11213" s="34">
        <f>CEILING(RIGHT(A11213,3)/VLOOKUP(INT(A11213/1000),辅助表!$A$1:$F$54,5,FALSE),1)*VLOOKUP(INT(A11213/1000),辅助表!$A$1:$F$54,6,FALSE)</f>
        <v>2</v>
      </c>
      <c r="E11213" s="34">
        <v>0</v>
      </c>
      <c r="F11213" s="34">
        <f>ROUND(D11213*VLOOKUP(INT(A11213/1000),辅助表!$A$1:$F$54,5,FALSE),0)/VLOOKUP(INT(A11213/1000),辅助表!$A$1:$F$54,6,FALSE)</f>
        <v>12</v>
      </c>
      <c r="G11213" s="34" t="str">
        <f>VLOOKUP(INT(A11213/1000),辅助表!$A$1:$F$54,4,FALSE)&amp;"+"&amp;(D11213/VLOOKUP(INT(A11213/1000),辅助表!$A$1:$F$54,6,FALSE))&amp;VLOOKUP(INT(A11213/1000),辅助表!$A$1:$G$54,7,FALSE)</f>
        <v>神圣伤害+2</v>
      </c>
    </row>
    <row r="11214" spans="1:7" s="34" customFormat="1">
      <c r="A11214" s="26">
        <v>33013</v>
      </c>
      <c r="B11214" s="34" t="s">
        <v>46</v>
      </c>
      <c r="C11214" s="34" t="s">
        <v>395</v>
      </c>
      <c r="D11214" s="34">
        <f>CEILING(RIGHT(A11214,3)/VLOOKUP(INT(A11214/1000),辅助表!$A$1:$F$54,5,FALSE),1)*VLOOKUP(INT(A11214/1000),辅助表!$A$1:$F$54,6,FALSE)</f>
        <v>3</v>
      </c>
      <c r="E11214" s="34">
        <v>0</v>
      </c>
      <c r="F11214" s="34">
        <f>ROUND(D11214*VLOOKUP(INT(A11214/1000),辅助表!$A$1:$F$54,5,FALSE),0)/VLOOKUP(INT(A11214/1000),辅助表!$A$1:$F$54,6,FALSE)</f>
        <v>18</v>
      </c>
      <c r="G11214" s="34" t="str">
        <f>VLOOKUP(INT(A11214/1000),辅助表!$A$1:$F$54,4,FALSE)&amp;"+"&amp;(D11214/VLOOKUP(INT(A11214/1000),辅助表!$A$1:$F$54,6,FALSE))&amp;VLOOKUP(INT(A11214/1000),辅助表!$A$1:$G$54,7,FALSE)</f>
        <v>神圣伤害+3</v>
      </c>
    </row>
    <row r="11215" spans="1:7" s="34" customFormat="1">
      <c r="A11215" s="26">
        <v>33014</v>
      </c>
      <c r="B11215" s="34" t="s">
        <v>46</v>
      </c>
      <c r="C11215" s="34" t="s">
        <v>395</v>
      </c>
      <c r="D11215" s="34">
        <f>CEILING(RIGHT(A11215,3)/VLOOKUP(INT(A11215/1000),辅助表!$A$1:$F$54,5,FALSE),1)*VLOOKUP(INT(A11215/1000),辅助表!$A$1:$F$54,6,FALSE)</f>
        <v>3</v>
      </c>
      <c r="E11215" s="34">
        <v>0</v>
      </c>
      <c r="F11215" s="34">
        <f>ROUND(D11215*VLOOKUP(INT(A11215/1000),辅助表!$A$1:$F$54,5,FALSE),0)/VLOOKUP(INT(A11215/1000),辅助表!$A$1:$F$54,6,FALSE)</f>
        <v>18</v>
      </c>
      <c r="G11215" s="34" t="str">
        <f>VLOOKUP(INT(A11215/1000),辅助表!$A$1:$F$54,4,FALSE)&amp;"+"&amp;(D11215/VLOOKUP(INT(A11215/1000),辅助表!$A$1:$F$54,6,FALSE))&amp;VLOOKUP(INT(A11215/1000),辅助表!$A$1:$G$54,7,FALSE)</f>
        <v>神圣伤害+3</v>
      </c>
    </row>
    <row r="11216" spans="1:7" s="34" customFormat="1">
      <c r="A11216" s="26">
        <v>33015</v>
      </c>
      <c r="B11216" s="34" t="s">
        <v>46</v>
      </c>
      <c r="C11216" s="34" t="s">
        <v>395</v>
      </c>
      <c r="D11216" s="34">
        <f>CEILING(RIGHT(A11216,3)/VLOOKUP(INT(A11216/1000),辅助表!$A$1:$F$54,5,FALSE),1)*VLOOKUP(INT(A11216/1000),辅助表!$A$1:$F$54,6,FALSE)</f>
        <v>3</v>
      </c>
      <c r="E11216" s="34">
        <v>0</v>
      </c>
      <c r="F11216" s="34">
        <f>ROUND(D11216*VLOOKUP(INT(A11216/1000),辅助表!$A$1:$F$54,5,FALSE),0)/VLOOKUP(INT(A11216/1000),辅助表!$A$1:$F$54,6,FALSE)</f>
        <v>18</v>
      </c>
      <c r="G11216" s="34" t="str">
        <f>VLOOKUP(INT(A11216/1000),辅助表!$A$1:$F$54,4,FALSE)&amp;"+"&amp;(D11216/VLOOKUP(INT(A11216/1000),辅助表!$A$1:$F$54,6,FALSE))&amp;VLOOKUP(INT(A11216/1000),辅助表!$A$1:$G$54,7,FALSE)</f>
        <v>神圣伤害+3</v>
      </c>
    </row>
    <row r="11217" spans="1:7" s="34" customFormat="1">
      <c r="A11217" s="26">
        <v>33016</v>
      </c>
      <c r="B11217" s="34" t="s">
        <v>46</v>
      </c>
      <c r="C11217" s="34" t="s">
        <v>395</v>
      </c>
      <c r="D11217" s="34">
        <f>CEILING(RIGHT(A11217,3)/VLOOKUP(INT(A11217/1000),辅助表!$A$1:$F$54,5,FALSE),1)*VLOOKUP(INT(A11217/1000),辅助表!$A$1:$F$54,6,FALSE)</f>
        <v>3</v>
      </c>
      <c r="E11217" s="34">
        <v>0</v>
      </c>
      <c r="F11217" s="34">
        <f>ROUND(D11217*VLOOKUP(INT(A11217/1000),辅助表!$A$1:$F$54,5,FALSE),0)/VLOOKUP(INT(A11217/1000),辅助表!$A$1:$F$54,6,FALSE)</f>
        <v>18</v>
      </c>
      <c r="G11217" s="34" t="str">
        <f>VLOOKUP(INT(A11217/1000),辅助表!$A$1:$F$54,4,FALSE)&amp;"+"&amp;(D11217/VLOOKUP(INT(A11217/1000),辅助表!$A$1:$F$54,6,FALSE))&amp;VLOOKUP(INT(A11217/1000),辅助表!$A$1:$G$54,7,FALSE)</f>
        <v>神圣伤害+3</v>
      </c>
    </row>
    <row r="11218" spans="1:7" s="34" customFormat="1">
      <c r="A11218" s="26">
        <v>33017</v>
      </c>
      <c r="B11218" s="34" t="s">
        <v>46</v>
      </c>
      <c r="C11218" s="34" t="s">
        <v>395</v>
      </c>
      <c r="D11218" s="34">
        <f>CEILING(RIGHT(A11218,3)/VLOOKUP(INT(A11218/1000),辅助表!$A$1:$F$54,5,FALSE),1)*VLOOKUP(INT(A11218/1000),辅助表!$A$1:$F$54,6,FALSE)</f>
        <v>3</v>
      </c>
      <c r="E11218" s="34">
        <v>0</v>
      </c>
      <c r="F11218" s="34">
        <f>ROUND(D11218*VLOOKUP(INT(A11218/1000),辅助表!$A$1:$F$54,5,FALSE),0)/VLOOKUP(INT(A11218/1000),辅助表!$A$1:$F$54,6,FALSE)</f>
        <v>18</v>
      </c>
      <c r="G11218" s="34" t="str">
        <f>VLOOKUP(INT(A11218/1000),辅助表!$A$1:$F$54,4,FALSE)&amp;"+"&amp;(D11218/VLOOKUP(INT(A11218/1000),辅助表!$A$1:$F$54,6,FALSE))&amp;VLOOKUP(INT(A11218/1000),辅助表!$A$1:$G$54,7,FALSE)</f>
        <v>神圣伤害+3</v>
      </c>
    </row>
    <row r="11219" spans="1:7" s="34" customFormat="1">
      <c r="A11219" s="26">
        <v>33018</v>
      </c>
      <c r="B11219" s="34" t="s">
        <v>46</v>
      </c>
      <c r="C11219" s="34" t="s">
        <v>395</v>
      </c>
      <c r="D11219" s="34">
        <f>CEILING(RIGHT(A11219,3)/VLOOKUP(INT(A11219/1000),辅助表!$A$1:$F$54,5,FALSE),1)*VLOOKUP(INT(A11219/1000),辅助表!$A$1:$F$54,6,FALSE)</f>
        <v>3</v>
      </c>
      <c r="E11219" s="34">
        <v>0</v>
      </c>
      <c r="F11219" s="34">
        <f>ROUND(D11219*VLOOKUP(INT(A11219/1000),辅助表!$A$1:$F$54,5,FALSE),0)/VLOOKUP(INT(A11219/1000),辅助表!$A$1:$F$54,6,FALSE)</f>
        <v>18</v>
      </c>
      <c r="G11219" s="34" t="str">
        <f>VLOOKUP(INT(A11219/1000),辅助表!$A$1:$F$54,4,FALSE)&amp;"+"&amp;(D11219/VLOOKUP(INT(A11219/1000),辅助表!$A$1:$F$54,6,FALSE))&amp;VLOOKUP(INT(A11219/1000),辅助表!$A$1:$G$54,7,FALSE)</f>
        <v>神圣伤害+3</v>
      </c>
    </row>
    <row r="11220" spans="1:7" s="34" customFormat="1">
      <c r="A11220" s="26">
        <v>33019</v>
      </c>
      <c r="B11220" s="34" t="s">
        <v>46</v>
      </c>
      <c r="C11220" s="34" t="s">
        <v>395</v>
      </c>
      <c r="D11220" s="34">
        <f>CEILING(RIGHT(A11220,3)/VLOOKUP(INT(A11220/1000),辅助表!$A$1:$F$54,5,FALSE),1)*VLOOKUP(INT(A11220/1000),辅助表!$A$1:$F$54,6,FALSE)</f>
        <v>4</v>
      </c>
      <c r="E11220" s="34">
        <v>0</v>
      </c>
      <c r="F11220" s="34">
        <f>ROUND(D11220*VLOOKUP(INT(A11220/1000),辅助表!$A$1:$F$54,5,FALSE),0)/VLOOKUP(INT(A11220/1000),辅助表!$A$1:$F$54,6,FALSE)</f>
        <v>24</v>
      </c>
      <c r="G11220" s="34" t="str">
        <f>VLOOKUP(INT(A11220/1000),辅助表!$A$1:$F$54,4,FALSE)&amp;"+"&amp;(D11220/VLOOKUP(INT(A11220/1000),辅助表!$A$1:$F$54,6,FALSE))&amp;VLOOKUP(INT(A11220/1000),辅助表!$A$1:$G$54,7,FALSE)</f>
        <v>神圣伤害+4</v>
      </c>
    </row>
    <row r="11221" spans="1:7" s="34" customFormat="1">
      <c r="A11221" s="26">
        <v>33020</v>
      </c>
      <c r="B11221" s="34" t="s">
        <v>46</v>
      </c>
      <c r="C11221" s="34" t="s">
        <v>395</v>
      </c>
      <c r="D11221" s="34">
        <f>CEILING(RIGHT(A11221,3)/VLOOKUP(INT(A11221/1000),辅助表!$A$1:$F$54,5,FALSE),1)*VLOOKUP(INT(A11221/1000),辅助表!$A$1:$F$54,6,FALSE)</f>
        <v>4</v>
      </c>
      <c r="E11221" s="34">
        <v>0</v>
      </c>
      <c r="F11221" s="34">
        <f>ROUND(D11221*VLOOKUP(INT(A11221/1000),辅助表!$A$1:$F$54,5,FALSE),0)/VLOOKUP(INT(A11221/1000),辅助表!$A$1:$F$54,6,FALSE)</f>
        <v>24</v>
      </c>
      <c r="G11221" s="34" t="str">
        <f>VLOOKUP(INT(A11221/1000),辅助表!$A$1:$F$54,4,FALSE)&amp;"+"&amp;(D11221/VLOOKUP(INT(A11221/1000),辅助表!$A$1:$F$54,6,FALSE))&amp;VLOOKUP(INT(A11221/1000),辅助表!$A$1:$G$54,7,FALSE)</f>
        <v>神圣伤害+4</v>
      </c>
    </row>
    <row r="11222" spans="1:7" s="34" customFormat="1">
      <c r="A11222" s="26">
        <v>33021</v>
      </c>
      <c r="B11222" s="34" t="s">
        <v>46</v>
      </c>
      <c r="C11222" s="34" t="s">
        <v>395</v>
      </c>
      <c r="D11222" s="34">
        <f>CEILING(RIGHT(A11222,3)/VLOOKUP(INT(A11222/1000),辅助表!$A$1:$F$54,5,FALSE),1)*VLOOKUP(INT(A11222/1000),辅助表!$A$1:$F$54,6,FALSE)</f>
        <v>4</v>
      </c>
      <c r="E11222" s="34">
        <v>0</v>
      </c>
      <c r="F11222" s="34">
        <f>ROUND(D11222*VLOOKUP(INT(A11222/1000),辅助表!$A$1:$F$54,5,FALSE),0)/VLOOKUP(INT(A11222/1000),辅助表!$A$1:$F$54,6,FALSE)</f>
        <v>24</v>
      </c>
      <c r="G11222" s="34" t="str">
        <f>VLOOKUP(INT(A11222/1000),辅助表!$A$1:$F$54,4,FALSE)&amp;"+"&amp;(D11222/VLOOKUP(INT(A11222/1000),辅助表!$A$1:$F$54,6,FALSE))&amp;VLOOKUP(INT(A11222/1000),辅助表!$A$1:$G$54,7,FALSE)</f>
        <v>神圣伤害+4</v>
      </c>
    </row>
    <row r="11223" spans="1:7" s="34" customFormat="1">
      <c r="A11223" s="26">
        <v>33022</v>
      </c>
      <c r="B11223" s="34" t="s">
        <v>46</v>
      </c>
      <c r="C11223" s="34" t="s">
        <v>395</v>
      </c>
      <c r="D11223" s="34">
        <f>CEILING(RIGHT(A11223,3)/VLOOKUP(INT(A11223/1000),辅助表!$A$1:$F$54,5,FALSE),1)*VLOOKUP(INT(A11223/1000),辅助表!$A$1:$F$54,6,FALSE)</f>
        <v>4</v>
      </c>
      <c r="E11223" s="34">
        <v>0</v>
      </c>
      <c r="F11223" s="34">
        <f>ROUND(D11223*VLOOKUP(INT(A11223/1000),辅助表!$A$1:$F$54,5,FALSE),0)/VLOOKUP(INT(A11223/1000),辅助表!$A$1:$F$54,6,FALSE)</f>
        <v>24</v>
      </c>
      <c r="G11223" s="34" t="str">
        <f>VLOOKUP(INT(A11223/1000),辅助表!$A$1:$F$54,4,FALSE)&amp;"+"&amp;(D11223/VLOOKUP(INT(A11223/1000),辅助表!$A$1:$F$54,6,FALSE))&amp;VLOOKUP(INT(A11223/1000),辅助表!$A$1:$G$54,7,FALSE)</f>
        <v>神圣伤害+4</v>
      </c>
    </row>
    <row r="11224" spans="1:7" s="34" customFormat="1">
      <c r="A11224" s="26">
        <v>33023</v>
      </c>
      <c r="B11224" s="34" t="s">
        <v>46</v>
      </c>
      <c r="C11224" s="34" t="s">
        <v>395</v>
      </c>
      <c r="D11224" s="34">
        <f>CEILING(RIGHT(A11224,3)/VLOOKUP(INT(A11224/1000),辅助表!$A$1:$F$54,5,FALSE),1)*VLOOKUP(INT(A11224/1000),辅助表!$A$1:$F$54,6,FALSE)</f>
        <v>4</v>
      </c>
      <c r="E11224" s="34">
        <v>0</v>
      </c>
      <c r="F11224" s="34">
        <f>ROUND(D11224*VLOOKUP(INT(A11224/1000),辅助表!$A$1:$F$54,5,FALSE),0)/VLOOKUP(INT(A11224/1000),辅助表!$A$1:$F$54,6,FALSE)</f>
        <v>24</v>
      </c>
      <c r="G11224" s="34" t="str">
        <f>VLOOKUP(INT(A11224/1000),辅助表!$A$1:$F$54,4,FALSE)&amp;"+"&amp;(D11224/VLOOKUP(INT(A11224/1000),辅助表!$A$1:$F$54,6,FALSE))&amp;VLOOKUP(INT(A11224/1000),辅助表!$A$1:$G$54,7,FALSE)</f>
        <v>神圣伤害+4</v>
      </c>
    </row>
    <row r="11225" spans="1:7" s="34" customFormat="1">
      <c r="A11225" s="26">
        <v>33024</v>
      </c>
      <c r="B11225" s="34" t="s">
        <v>46</v>
      </c>
      <c r="C11225" s="34" t="s">
        <v>395</v>
      </c>
      <c r="D11225" s="34">
        <f>CEILING(RIGHT(A11225,3)/VLOOKUP(INT(A11225/1000),辅助表!$A$1:$F$54,5,FALSE),1)*VLOOKUP(INT(A11225/1000),辅助表!$A$1:$F$54,6,FALSE)</f>
        <v>4</v>
      </c>
      <c r="E11225" s="34">
        <v>0</v>
      </c>
      <c r="F11225" s="34">
        <f>ROUND(D11225*VLOOKUP(INT(A11225/1000),辅助表!$A$1:$F$54,5,FALSE),0)/VLOOKUP(INT(A11225/1000),辅助表!$A$1:$F$54,6,FALSE)</f>
        <v>24</v>
      </c>
      <c r="G11225" s="34" t="str">
        <f>VLOOKUP(INT(A11225/1000),辅助表!$A$1:$F$54,4,FALSE)&amp;"+"&amp;(D11225/VLOOKUP(INT(A11225/1000),辅助表!$A$1:$F$54,6,FALSE))&amp;VLOOKUP(INT(A11225/1000),辅助表!$A$1:$G$54,7,FALSE)</f>
        <v>神圣伤害+4</v>
      </c>
    </row>
    <row r="11226" spans="1:7" s="34" customFormat="1">
      <c r="A11226" s="26">
        <v>33025</v>
      </c>
      <c r="B11226" s="34" t="s">
        <v>46</v>
      </c>
      <c r="C11226" s="34" t="s">
        <v>395</v>
      </c>
      <c r="D11226" s="34">
        <f>CEILING(RIGHT(A11226,3)/VLOOKUP(INT(A11226/1000),辅助表!$A$1:$F$54,5,FALSE),1)*VLOOKUP(INT(A11226/1000),辅助表!$A$1:$F$54,6,FALSE)</f>
        <v>5</v>
      </c>
      <c r="E11226" s="34">
        <v>0</v>
      </c>
      <c r="F11226" s="34">
        <f>ROUND(D11226*VLOOKUP(INT(A11226/1000),辅助表!$A$1:$F$54,5,FALSE),0)/VLOOKUP(INT(A11226/1000),辅助表!$A$1:$F$54,6,FALSE)</f>
        <v>30</v>
      </c>
      <c r="G11226" s="34" t="str">
        <f>VLOOKUP(INT(A11226/1000),辅助表!$A$1:$F$54,4,FALSE)&amp;"+"&amp;(D11226/VLOOKUP(INT(A11226/1000),辅助表!$A$1:$F$54,6,FALSE))&amp;VLOOKUP(INT(A11226/1000),辅助表!$A$1:$G$54,7,FALSE)</f>
        <v>神圣伤害+5</v>
      </c>
    </row>
    <row r="11227" spans="1:7" s="34" customFormat="1">
      <c r="A11227" s="26">
        <v>33026</v>
      </c>
      <c r="B11227" s="34" t="s">
        <v>46</v>
      </c>
      <c r="C11227" s="34" t="s">
        <v>395</v>
      </c>
      <c r="D11227" s="34">
        <f>CEILING(RIGHT(A11227,3)/VLOOKUP(INT(A11227/1000),辅助表!$A$1:$F$54,5,FALSE),1)*VLOOKUP(INT(A11227/1000),辅助表!$A$1:$F$54,6,FALSE)</f>
        <v>5</v>
      </c>
      <c r="E11227" s="34">
        <v>0</v>
      </c>
      <c r="F11227" s="34">
        <f>ROUND(D11227*VLOOKUP(INT(A11227/1000),辅助表!$A$1:$F$54,5,FALSE),0)/VLOOKUP(INT(A11227/1000),辅助表!$A$1:$F$54,6,FALSE)</f>
        <v>30</v>
      </c>
      <c r="G11227" s="34" t="str">
        <f>VLOOKUP(INT(A11227/1000),辅助表!$A$1:$F$54,4,FALSE)&amp;"+"&amp;(D11227/VLOOKUP(INT(A11227/1000),辅助表!$A$1:$F$54,6,FALSE))&amp;VLOOKUP(INT(A11227/1000),辅助表!$A$1:$G$54,7,FALSE)</f>
        <v>神圣伤害+5</v>
      </c>
    </row>
    <row r="11228" spans="1:7" s="34" customFormat="1">
      <c r="A11228" s="26">
        <v>33027</v>
      </c>
      <c r="B11228" s="34" t="s">
        <v>46</v>
      </c>
      <c r="C11228" s="34" t="s">
        <v>395</v>
      </c>
      <c r="D11228" s="34">
        <f>CEILING(RIGHT(A11228,3)/VLOOKUP(INT(A11228/1000),辅助表!$A$1:$F$54,5,FALSE),1)*VLOOKUP(INT(A11228/1000),辅助表!$A$1:$F$54,6,FALSE)</f>
        <v>5</v>
      </c>
      <c r="E11228" s="34">
        <v>0</v>
      </c>
      <c r="F11228" s="34">
        <f>ROUND(D11228*VLOOKUP(INT(A11228/1000),辅助表!$A$1:$F$54,5,FALSE),0)/VLOOKUP(INT(A11228/1000),辅助表!$A$1:$F$54,6,FALSE)</f>
        <v>30</v>
      </c>
      <c r="G11228" s="34" t="str">
        <f>VLOOKUP(INT(A11228/1000),辅助表!$A$1:$F$54,4,FALSE)&amp;"+"&amp;(D11228/VLOOKUP(INT(A11228/1000),辅助表!$A$1:$F$54,6,FALSE))&amp;VLOOKUP(INT(A11228/1000),辅助表!$A$1:$G$54,7,FALSE)</f>
        <v>神圣伤害+5</v>
      </c>
    </row>
    <row r="11229" spans="1:7" s="34" customFormat="1">
      <c r="A11229" s="26">
        <v>33028</v>
      </c>
      <c r="B11229" s="34" t="s">
        <v>46</v>
      </c>
      <c r="C11229" s="34" t="s">
        <v>395</v>
      </c>
      <c r="D11229" s="34">
        <f>CEILING(RIGHT(A11229,3)/VLOOKUP(INT(A11229/1000),辅助表!$A$1:$F$54,5,FALSE),1)*VLOOKUP(INT(A11229/1000),辅助表!$A$1:$F$54,6,FALSE)</f>
        <v>5</v>
      </c>
      <c r="E11229" s="34">
        <v>0</v>
      </c>
      <c r="F11229" s="34">
        <f>ROUND(D11229*VLOOKUP(INT(A11229/1000),辅助表!$A$1:$F$54,5,FALSE),0)/VLOOKUP(INT(A11229/1000),辅助表!$A$1:$F$54,6,FALSE)</f>
        <v>30</v>
      </c>
      <c r="G11229" s="34" t="str">
        <f>VLOOKUP(INT(A11229/1000),辅助表!$A$1:$F$54,4,FALSE)&amp;"+"&amp;(D11229/VLOOKUP(INT(A11229/1000),辅助表!$A$1:$F$54,6,FALSE))&amp;VLOOKUP(INT(A11229/1000),辅助表!$A$1:$G$54,7,FALSE)</f>
        <v>神圣伤害+5</v>
      </c>
    </row>
    <row r="11230" spans="1:7" s="34" customFormat="1">
      <c r="A11230" s="26">
        <v>33029</v>
      </c>
      <c r="B11230" s="34" t="s">
        <v>46</v>
      </c>
      <c r="C11230" s="34" t="s">
        <v>395</v>
      </c>
      <c r="D11230" s="34">
        <f>CEILING(RIGHT(A11230,3)/VLOOKUP(INT(A11230/1000),辅助表!$A$1:$F$54,5,FALSE),1)*VLOOKUP(INT(A11230/1000),辅助表!$A$1:$F$54,6,FALSE)</f>
        <v>5</v>
      </c>
      <c r="E11230" s="34">
        <v>0</v>
      </c>
      <c r="F11230" s="34">
        <f>ROUND(D11230*VLOOKUP(INT(A11230/1000),辅助表!$A$1:$F$54,5,FALSE),0)/VLOOKUP(INT(A11230/1000),辅助表!$A$1:$F$54,6,FALSE)</f>
        <v>30</v>
      </c>
      <c r="G11230" s="34" t="str">
        <f>VLOOKUP(INT(A11230/1000),辅助表!$A$1:$F$54,4,FALSE)&amp;"+"&amp;(D11230/VLOOKUP(INT(A11230/1000),辅助表!$A$1:$F$54,6,FALSE))&amp;VLOOKUP(INT(A11230/1000),辅助表!$A$1:$G$54,7,FALSE)</f>
        <v>神圣伤害+5</v>
      </c>
    </row>
    <row r="11231" spans="1:7" s="34" customFormat="1">
      <c r="A11231" s="26">
        <v>33030</v>
      </c>
      <c r="B11231" s="34" t="s">
        <v>46</v>
      </c>
      <c r="C11231" s="34" t="s">
        <v>395</v>
      </c>
      <c r="D11231" s="34">
        <f>CEILING(RIGHT(A11231,3)/VLOOKUP(INT(A11231/1000),辅助表!$A$1:$F$54,5,FALSE),1)*VLOOKUP(INT(A11231/1000),辅助表!$A$1:$F$54,6,FALSE)</f>
        <v>5</v>
      </c>
      <c r="E11231" s="34">
        <v>0</v>
      </c>
      <c r="F11231" s="34">
        <f>ROUND(D11231*VLOOKUP(INT(A11231/1000),辅助表!$A$1:$F$54,5,FALSE),0)/VLOOKUP(INT(A11231/1000),辅助表!$A$1:$F$54,6,FALSE)</f>
        <v>30</v>
      </c>
      <c r="G11231" s="34" t="str">
        <f>VLOOKUP(INT(A11231/1000),辅助表!$A$1:$F$54,4,FALSE)&amp;"+"&amp;(D11231/VLOOKUP(INT(A11231/1000),辅助表!$A$1:$F$54,6,FALSE))&amp;VLOOKUP(INT(A11231/1000),辅助表!$A$1:$G$54,7,FALSE)</f>
        <v>神圣伤害+5</v>
      </c>
    </row>
    <row r="11232" spans="1:7" s="34" customFormat="1">
      <c r="A11232" s="26">
        <v>33031</v>
      </c>
      <c r="B11232" s="34" t="s">
        <v>46</v>
      </c>
      <c r="C11232" s="34" t="s">
        <v>395</v>
      </c>
      <c r="D11232" s="34">
        <f>CEILING(RIGHT(A11232,3)/VLOOKUP(INT(A11232/1000),辅助表!$A$1:$F$54,5,FALSE),1)*VLOOKUP(INT(A11232/1000),辅助表!$A$1:$F$54,6,FALSE)</f>
        <v>6</v>
      </c>
      <c r="E11232" s="34">
        <v>0</v>
      </c>
      <c r="F11232" s="34">
        <f>ROUND(D11232*VLOOKUP(INT(A11232/1000),辅助表!$A$1:$F$54,5,FALSE),0)/VLOOKUP(INT(A11232/1000),辅助表!$A$1:$F$54,6,FALSE)</f>
        <v>36</v>
      </c>
      <c r="G11232" s="34" t="str">
        <f>VLOOKUP(INT(A11232/1000),辅助表!$A$1:$F$54,4,FALSE)&amp;"+"&amp;(D11232/VLOOKUP(INT(A11232/1000),辅助表!$A$1:$F$54,6,FALSE))&amp;VLOOKUP(INT(A11232/1000),辅助表!$A$1:$G$54,7,FALSE)</f>
        <v>神圣伤害+6</v>
      </c>
    </row>
    <row r="11233" spans="1:7" s="34" customFormat="1">
      <c r="A11233" s="26">
        <v>33032</v>
      </c>
      <c r="B11233" s="34" t="s">
        <v>46</v>
      </c>
      <c r="C11233" s="34" t="s">
        <v>395</v>
      </c>
      <c r="D11233" s="34">
        <f>CEILING(RIGHT(A11233,3)/VLOOKUP(INT(A11233/1000),辅助表!$A$1:$F$54,5,FALSE),1)*VLOOKUP(INT(A11233/1000),辅助表!$A$1:$F$54,6,FALSE)</f>
        <v>6</v>
      </c>
      <c r="E11233" s="34">
        <v>0</v>
      </c>
      <c r="F11233" s="34">
        <f>ROUND(D11233*VLOOKUP(INT(A11233/1000),辅助表!$A$1:$F$54,5,FALSE),0)/VLOOKUP(INT(A11233/1000),辅助表!$A$1:$F$54,6,FALSE)</f>
        <v>36</v>
      </c>
      <c r="G11233" s="34" t="str">
        <f>VLOOKUP(INT(A11233/1000),辅助表!$A$1:$F$54,4,FALSE)&amp;"+"&amp;(D11233/VLOOKUP(INT(A11233/1000),辅助表!$A$1:$F$54,6,FALSE))&amp;VLOOKUP(INT(A11233/1000),辅助表!$A$1:$G$54,7,FALSE)</f>
        <v>神圣伤害+6</v>
      </c>
    </row>
    <row r="11234" spans="1:7" s="34" customFormat="1">
      <c r="A11234" s="26">
        <v>33033</v>
      </c>
      <c r="B11234" s="34" t="s">
        <v>46</v>
      </c>
      <c r="C11234" s="34" t="s">
        <v>395</v>
      </c>
      <c r="D11234" s="34">
        <f>CEILING(RIGHT(A11234,3)/VLOOKUP(INT(A11234/1000),辅助表!$A$1:$F$54,5,FALSE),1)*VLOOKUP(INT(A11234/1000),辅助表!$A$1:$F$54,6,FALSE)</f>
        <v>6</v>
      </c>
      <c r="E11234" s="34">
        <v>0</v>
      </c>
      <c r="F11234" s="34">
        <f>ROUND(D11234*VLOOKUP(INT(A11234/1000),辅助表!$A$1:$F$54,5,FALSE),0)/VLOOKUP(INT(A11234/1000),辅助表!$A$1:$F$54,6,FALSE)</f>
        <v>36</v>
      </c>
      <c r="G11234" s="34" t="str">
        <f>VLOOKUP(INT(A11234/1000),辅助表!$A$1:$F$54,4,FALSE)&amp;"+"&amp;(D11234/VLOOKUP(INT(A11234/1000),辅助表!$A$1:$F$54,6,FALSE))&amp;VLOOKUP(INT(A11234/1000),辅助表!$A$1:$G$54,7,FALSE)</f>
        <v>神圣伤害+6</v>
      </c>
    </row>
    <row r="11235" spans="1:7" s="34" customFormat="1">
      <c r="A11235" s="26">
        <v>33034</v>
      </c>
      <c r="B11235" s="34" t="s">
        <v>46</v>
      </c>
      <c r="C11235" s="34" t="s">
        <v>395</v>
      </c>
      <c r="D11235" s="34">
        <f>CEILING(RIGHT(A11235,3)/VLOOKUP(INT(A11235/1000),辅助表!$A$1:$F$54,5,FALSE),1)*VLOOKUP(INT(A11235/1000),辅助表!$A$1:$F$54,6,FALSE)</f>
        <v>6</v>
      </c>
      <c r="E11235" s="34">
        <v>0</v>
      </c>
      <c r="F11235" s="34">
        <f>ROUND(D11235*VLOOKUP(INT(A11235/1000),辅助表!$A$1:$F$54,5,FALSE),0)/VLOOKUP(INT(A11235/1000),辅助表!$A$1:$F$54,6,FALSE)</f>
        <v>36</v>
      </c>
      <c r="G11235" s="34" t="str">
        <f>VLOOKUP(INT(A11235/1000),辅助表!$A$1:$F$54,4,FALSE)&amp;"+"&amp;(D11235/VLOOKUP(INT(A11235/1000),辅助表!$A$1:$F$54,6,FALSE))&amp;VLOOKUP(INT(A11235/1000),辅助表!$A$1:$G$54,7,FALSE)</f>
        <v>神圣伤害+6</v>
      </c>
    </row>
    <row r="11236" spans="1:7" s="34" customFormat="1">
      <c r="A11236" s="26">
        <v>33035</v>
      </c>
      <c r="B11236" s="34" t="s">
        <v>46</v>
      </c>
      <c r="C11236" s="34" t="s">
        <v>395</v>
      </c>
      <c r="D11236" s="34">
        <f>CEILING(RIGHT(A11236,3)/VLOOKUP(INT(A11236/1000),辅助表!$A$1:$F$54,5,FALSE),1)*VLOOKUP(INT(A11236/1000),辅助表!$A$1:$F$54,6,FALSE)</f>
        <v>6</v>
      </c>
      <c r="E11236" s="34">
        <v>0</v>
      </c>
      <c r="F11236" s="34">
        <f>ROUND(D11236*VLOOKUP(INT(A11236/1000),辅助表!$A$1:$F$54,5,FALSE),0)/VLOOKUP(INT(A11236/1000),辅助表!$A$1:$F$54,6,FALSE)</f>
        <v>36</v>
      </c>
      <c r="G11236" s="34" t="str">
        <f>VLOOKUP(INT(A11236/1000),辅助表!$A$1:$F$54,4,FALSE)&amp;"+"&amp;(D11236/VLOOKUP(INT(A11236/1000),辅助表!$A$1:$F$54,6,FALSE))&amp;VLOOKUP(INT(A11236/1000),辅助表!$A$1:$G$54,7,FALSE)</f>
        <v>神圣伤害+6</v>
      </c>
    </row>
    <row r="11237" spans="1:7" s="34" customFormat="1">
      <c r="A11237" s="26">
        <v>33036</v>
      </c>
      <c r="B11237" s="34" t="s">
        <v>46</v>
      </c>
      <c r="C11237" s="34" t="s">
        <v>395</v>
      </c>
      <c r="D11237" s="34">
        <f>CEILING(RIGHT(A11237,3)/VLOOKUP(INT(A11237/1000),辅助表!$A$1:$F$54,5,FALSE),1)*VLOOKUP(INT(A11237/1000),辅助表!$A$1:$F$54,6,FALSE)</f>
        <v>6</v>
      </c>
      <c r="E11237" s="34">
        <v>0</v>
      </c>
      <c r="F11237" s="34">
        <f>ROUND(D11237*VLOOKUP(INT(A11237/1000),辅助表!$A$1:$F$54,5,FALSE),0)/VLOOKUP(INT(A11237/1000),辅助表!$A$1:$F$54,6,FALSE)</f>
        <v>36</v>
      </c>
      <c r="G11237" s="34" t="str">
        <f>VLOOKUP(INT(A11237/1000),辅助表!$A$1:$F$54,4,FALSE)&amp;"+"&amp;(D11237/VLOOKUP(INT(A11237/1000),辅助表!$A$1:$F$54,6,FALSE))&amp;VLOOKUP(INT(A11237/1000),辅助表!$A$1:$G$54,7,FALSE)</f>
        <v>神圣伤害+6</v>
      </c>
    </row>
    <row r="11238" spans="1:7" s="34" customFormat="1">
      <c r="A11238" s="26">
        <v>33037</v>
      </c>
      <c r="B11238" s="34" t="s">
        <v>46</v>
      </c>
      <c r="C11238" s="34" t="s">
        <v>395</v>
      </c>
      <c r="D11238" s="34">
        <f>CEILING(RIGHT(A11238,3)/VLOOKUP(INT(A11238/1000),辅助表!$A$1:$F$54,5,FALSE),1)*VLOOKUP(INT(A11238/1000),辅助表!$A$1:$F$54,6,FALSE)</f>
        <v>7</v>
      </c>
      <c r="E11238" s="34">
        <v>0</v>
      </c>
      <c r="F11238" s="34">
        <f>ROUND(D11238*VLOOKUP(INT(A11238/1000),辅助表!$A$1:$F$54,5,FALSE),0)/VLOOKUP(INT(A11238/1000),辅助表!$A$1:$F$54,6,FALSE)</f>
        <v>42</v>
      </c>
      <c r="G11238" s="34" t="str">
        <f>VLOOKUP(INT(A11238/1000),辅助表!$A$1:$F$54,4,FALSE)&amp;"+"&amp;(D11238/VLOOKUP(INT(A11238/1000),辅助表!$A$1:$F$54,6,FALSE))&amp;VLOOKUP(INT(A11238/1000),辅助表!$A$1:$G$54,7,FALSE)</f>
        <v>神圣伤害+7</v>
      </c>
    </row>
    <row r="11239" spans="1:7" s="34" customFormat="1">
      <c r="A11239" s="26">
        <v>33038</v>
      </c>
      <c r="B11239" s="34" t="s">
        <v>46</v>
      </c>
      <c r="C11239" s="34" t="s">
        <v>395</v>
      </c>
      <c r="D11239" s="34">
        <f>CEILING(RIGHT(A11239,3)/VLOOKUP(INT(A11239/1000),辅助表!$A$1:$F$54,5,FALSE),1)*VLOOKUP(INT(A11239/1000),辅助表!$A$1:$F$54,6,FALSE)</f>
        <v>7</v>
      </c>
      <c r="E11239" s="34">
        <v>0</v>
      </c>
      <c r="F11239" s="34">
        <f>ROUND(D11239*VLOOKUP(INT(A11239/1000),辅助表!$A$1:$F$54,5,FALSE),0)/VLOOKUP(INT(A11239/1000),辅助表!$A$1:$F$54,6,FALSE)</f>
        <v>42</v>
      </c>
      <c r="G11239" s="34" t="str">
        <f>VLOOKUP(INT(A11239/1000),辅助表!$A$1:$F$54,4,FALSE)&amp;"+"&amp;(D11239/VLOOKUP(INT(A11239/1000),辅助表!$A$1:$F$54,6,FALSE))&amp;VLOOKUP(INT(A11239/1000),辅助表!$A$1:$G$54,7,FALSE)</f>
        <v>神圣伤害+7</v>
      </c>
    </row>
    <row r="11240" spans="1:7" s="34" customFormat="1">
      <c r="A11240" s="26">
        <v>33039</v>
      </c>
      <c r="B11240" s="34" t="s">
        <v>46</v>
      </c>
      <c r="C11240" s="34" t="s">
        <v>395</v>
      </c>
      <c r="D11240" s="34">
        <f>CEILING(RIGHT(A11240,3)/VLOOKUP(INT(A11240/1000),辅助表!$A$1:$F$54,5,FALSE),1)*VLOOKUP(INT(A11240/1000),辅助表!$A$1:$F$54,6,FALSE)</f>
        <v>7</v>
      </c>
      <c r="E11240" s="34">
        <v>0</v>
      </c>
      <c r="F11240" s="34">
        <f>ROUND(D11240*VLOOKUP(INT(A11240/1000),辅助表!$A$1:$F$54,5,FALSE),0)/VLOOKUP(INT(A11240/1000),辅助表!$A$1:$F$54,6,FALSE)</f>
        <v>42</v>
      </c>
      <c r="G11240" s="34" t="str">
        <f>VLOOKUP(INT(A11240/1000),辅助表!$A$1:$F$54,4,FALSE)&amp;"+"&amp;(D11240/VLOOKUP(INT(A11240/1000),辅助表!$A$1:$F$54,6,FALSE))&amp;VLOOKUP(INT(A11240/1000),辅助表!$A$1:$G$54,7,FALSE)</f>
        <v>神圣伤害+7</v>
      </c>
    </row>
    <row r="11241" spans="1:7" s="34" customFormat="1">
      <c r="A11241" s="26">
        <v>33040</v>
      </c>
      <c r="B11241" s="34" t="s">
        <v>46</v>
      </c>
      <c r="C11241" s="34" t="s">
        <v>395</v>
      </c>
      <c r="D11241" s="34">
        <f>CEILING(RIGHT(A11241,3)/VLOOKUP(INT(A11241/1000),辅助表!$A$1:$F$54,5,FALSE),1)*VLOOKUP(INT(A11241/1000),辅助表!$A$1:$F$54,6,FALSE)</f>
        <v>7</v>
      </c>
      <c r="E11241" s="34">
        <v>0</v>
      </c>
      <c r="F11241" s="34">
        <f>ROUND(D11241*VLOOKUP(INT(A11241/1000),辅助表!$A$1:$F$54,5,FALSE),0)/VLOOKUP(INT(A11241/1000),辅助表!$A$1:$F$54,6,FALSE)</f>
        <v>42</v>
      </c>
      <c r="G11241" s="34" t="str">
        <f>VLOOKUP(INT(A11241/1000),辅助表!$A$1:$F$54,4,FALSE)&amp;"+"&amp;(D11241/VLOOKUP(INT(A11241/1000),辅助表!$A$1:$F$54,6,FALSE))&amp;VLOOKUP(INT(A11241/1000),辅助表!$A$1:$G$54,7,FALSE)</f>
        <v>神圣伤害+7</v>
      </c>
    </row>
    <row r="11242" spans="1:7" s="34" customFormat="1">
      <c r="A11242" s="26">
        <v>33041</v>
      </c>
      <c r="B11242" s="34" t="s">
        <v>46</v>
      </c>
      <c r="C11242" s="34" t="s">
        <v>395</v>
      </c>
      <c r="D11242" s="34">
        <f>CEILING(RIGHT(A11242,3)/VLOOKUP(INT(A11242/1000),辅助表!$A$1:$F$54,5,FALSE),1)*VLOOKUP(INT(A11242/1000),辅助表!$A$1:$F$54,6,FALSE)</f>
        <v>7</v>
      </c>
      <c r="E11242" s="34">
        <v>0</v>
      </c>
      <c r="F11242" s="34">
        <f>ROUND(D11242*VLOOKUP(INT(A11242/1000),辅助表!$A$1:$F$54,5,FALSE),0)/VLOOKUP(INT(A11242/1000),辅助表!$A$1:$F$54,6,FALSE)</f>
        <v>42</v>
      </c>
      <c r="G11242" s="34" t="str">
        <f>VLOOKUP(INT(A11242/1000),辅助表!$A$1:$F$54,4,FALSE)&amp;"+"&amp;(D11242/VLOOKUP(INT(A11242/1000),辅助表!$A$1:$F$54,6,FALSE))&amp;VLOOKUP(INT(A11242/1000),辅助表!$A$1:$G$54,7,FALSE)</f>
        <v>神圣伤害+7</v>
      </c>
    </row>
    <row r="11243" spans="1:7" s="34" customFormat="1">
      <c r="A11243" s="26">
        <v>33042</v>
      </c>
      <c r="B11243" s="34" t="s">
        <v>46</v>
      </c>
      <c r="C11243" s="34" t="s">
        <v>395</v>
      </c>
      <c r="D11243" s="34">
        <f>CEILING(RIGHT(A11243,3)/VLOOKUP(INT(A11243/1000),辅助表!$A$1:$F$54,5,FALSE),1)*VLOOKUP(INT(A11243/1000),辅助表!$A$1:$F$54,6,FALSE)</f>
        <v>7</v>
      </c>
      <c r="E11243" s="34">
        <v>0</v>
      </c>
      <c r="F11243" s="34">
        <f>ROUND(D11243*VLOOKUP(INT(A11243/1000),辅助表!$A$1:$F$54,5,FALSE),0)/VLOOKUP(INT(A11243/1000),辅助表!$A$1:$F$54,6,FALSE)</f>
        <v>42</v>
      </c>
      <c r="G11243" s="34" t="str">
        <f>VLOOKUP(INT(A11243/1000),辅助表!$A$1:$F$54,4,FALSE)&amp;"+"&amp;(D11243/VLOOKUP(INT(A11243/1000),辅助表!$A$1:$F$54,6,FALSE))&amp;VLOOKUP(INT(A11243/1000),辅助表!$A$1:$G$54,7,FALSE)</f>
        <v>神圣伤害+7</v>
      </c>
    </row>
    <row r="11244" spans="1:7" s="34" customFormat="1">
      <c r="A11244" s="26">
        <v>33043</v>
      </c>
      <c r="B11244" s="34" t="s">
        <v>46</v>
      </c>
      <c r="C11244" s="34" t="s">
        <v>395</v>
      </c>
      <c r="D11244" s="34">
        <f>CEILING(RIGHT(A11244,3)/VLOOKUP(INT(A11244/1000),辅助表!$A$1:$F$54,5,FALSE),1)*VLOOKUP(INT(A11244/1000),辅助表!$A$1:$F$54,6,FALSE)</f>
        <v>8</v>
      </c>
      <c r="E11244" s="34">
        <v>0</v>
      </c>
      <c r="F11244" s="34">
        <f>ROUND(D11244*VLOOKUP(INT(A11244/1000),辅助表!$A$1:$F$54,5,FALSE),0)/VLOOKUP(INT(A11244/1000),辅助表!$A$1:$F$54,6,FALSE)</f>
        <v>48</v>
      </c>
      <c r="G11244" s="34" t="str">
        <f>VLOOKUP(INT(A11244/1000),辅助表!$A$1:$F$54,4,FALSE)&amp;"+"&amp;(D11244/VLOOKUP(INT(A11244/1000),辅助表!$A$1:$F$54,6,FALSE))&amp;VLOOKUP(INT(A11244/1000),辅助表!$A$1:$G$54,7,FALSE)</f>
        <v>神圣伤害+8</v>
      </c>
    </row>
    <row r="11245" spans="1:7" s="34" customFormat="1">
      <c r="A11245" s="26">
        <v>33044</v>
      </c>
      <c r="B11245" s="34" t="s">
        <v>46</v>
      </c>
      <c r="C11245" s="34" t="s">
        <v>395</v>
      </c>
      <c r="D11245" s="34">
        <f>CEILING(RIGHT(A11245,3)/VLOOKUP(INT(A11245/1000),辅助表!$A$1:$F$54,5,FALSE),1)*VLOOKUP(INT(A11245/1000),辅助表!$A$1:$F$54,6,FALSE)</f>
        <v>8</v>
      </c>
      <c r="E11245" s="34">
        <v>0</v>
      </c>
      <c r="F11245" s="34">
        <f>ROUND(D11245*VLOOKUP(INT(A11245/1000),辅助表!$A$1:$F$54,5,FALSE),0)/VLOOKUP(INT(A11245/1000),辅助表!$A$1:$F$54,6,FALSE)</f>
        <v>48</v>
      </c>
      <c r="G11245" s="34" t="str">
        <f>VLOOKUP(INT(A11245/1000),辅助表!$A$1:$F$54,4,FALSE)&amp;"+"&amp;(D11245/VLOOKUP(INT(A11245/1000),辅助表!$A$1:$F$54,6,FALSE))&amp;VLOOKUP(INT(A11245/1000),辅助表!$A$1:$G$54,7,FALSE)</f>
        <v>神圣伤害+8</v>
      </c>
    </row>
    <row r="11246" spans="1:7" s="34" customFormat="1">
      <c r="A11246" s="26">
        <v>33045</v>
      </c>
      <c r="B11246" s="34" t="s">
        <v>46</v>
      </c>
      <c r="C11246" s="34" t="s">
        <v>395</v>
      </c>
      <c r="D11246" s="34">
        <f>CEILING(RIGHT(A11246,3)/VLOOKUP(INT(A11246/1000),辅助表!$A$1:$F$54,5,FALSE),1)*VLOOKUP(INT(A11246/1000),辅助表!$A$1:$F$54,6,FALSE)</f>
        <v>8</v>
      </c>
      <c r="E11246" s="34">
        <v>0</v>
      </c>
      <c r="F11246" s="34">
        <f>ROUND(D11246*VLOOKUP(INT(A11246/1000),辅助表!$A$1:$F$54,5,FALSE),0)/VLOOKUP(INT(A11246/1000),辅助表!$A$1:$F$54,6,FALSE)</f>
        <v>48</v>
      </c>
      <c r="G11246" s="34" t="str">
        <f>VLOOKUP(INT(A11246/1000),辅助表!$A$1:$F$54,4,FALSE)&amp;"+"&amp;(D11246/VLOOKUP(INT(A11246/1000),辅助表!$A$1:$F$54,6,FALSE))&amp;VLOOKUP(INT(A11246/1000),辅助表!$A$1:$G$54,7,FALSE)</f>
        <v>神圣伤害+8</v>
      </c>
    </row>
    <row r="11247" spans="1:7" s="34" customFormat="1">
      <c r="A11247" s="26">
        <v>33046</v>
      </c>
      <c r="B11247" s="34" t="s">
        <v>46</v>
      </c>
      <c r="C11247" s="34" t="s">
        <v>395</v>
      </c>
      <c r="D11247" s="34">
        <f>CEILING(RIGHT(A11247,3)/VLOOKUP(INT(A11247/1000),辅助表!$A$1:$F$54,5,FALSE),1)*VLOOKUP(INT(A11247/1000),辅助表!$A$1:$F$54,6,FALSE)</f>
        <v>8</v>
      </c>
      <c r="E11247" s="34">
        <v>0</v>
      </c>
      <c r="F11247" s="34">
        <f>ROUND(D11247*VLOOKUP(INT(A11247/1000),辅助表!$A$1:$F$54,5,FALSE),0)/VLOOKUP(INT(A11247/1000),辅助表!$A$1:$F$54,6,FALSE)</f>
        <v>48</v>
      </c>
      <c r="G11247" s="34" t="str">
        <f>VLOOKUP(INT(A11247/1000),辅助表!$A$1:$F$54,4,FALSE)&amp;"+"&amp;(D11247/VLOOKUP(INT(A11247/1000),辅助表!$A$1:$F$54,6,FALSE))&amp;VLOOKUP(INT(A11247/1000),辅助表!$A$1:$G$54,7,FALSE)</f>
        <v>神圣伤害+8</v>
      </c>
    </row>
    <row r="11248" spans="1:7" s="34" customFormat="1">
      <c r="A11248" s="26">
        <v>33047</v>
      </c>
      <c r="B11248" s="34" t="s">
        <v>46</v>
      </c>
      <c r="C11248" s="34" t="s">
        <v>395</v>
      </c>
      <c r="D11248" s="34">
        <f>CEILING(RIGHT(A11248,3)/VLOOKUP(INT(A11248/1000),辅助表!$A$1:$F$54,5,FALSE),1)*VLOOKUP(INT(A11248/1000),辅助表!$A$1:$F$54,6,FALSE)</f>
        <v>8</v>
      </c>
      <c r="E11248" s="34">
        <v>0</v>
      </c>
      <c r="F11248" s="34">
        <f>ROUND(D11248*VLOOKUP(INT(A11248/1000),辅助表!$A$1:$F$54,5,FALSE),0)/VLOOKUP(INT(A11248/1000),辅助表!$A$1:$F$54,6,FALSE)</f>
        <v>48</v>
      </c>
      <c r="G11248" s="34" t="str">
        <f>VLOOKUP(INT(A11248/1000),辅助表!$A$1:$F$54,4,FALSE)&amp;"+"&amp;(D11248/VLOOKUP(INT(A11248/1000),辅助表!$A$1:$F$54,6,FALSE))&amp;VLOOKUP(INT(A11248/1000),辅助表!$A$1:$G$54,7,FALSE)</f>
        <v>神圣伤害+8</v>
      </c>
    </row>
    <row r="11249" spans="1:7" s="34" customFormat="1">
      <c r="A11249" s="26">
        <v>33048</v>
      </c>
      <c r="B11249" s="34" t="s">
        <v>46</v>
      </c>
      <c r="C11249" s="34" t="s">
        <v>395</v>
      </c>
      <c r="D11249" s="34">
        <f>CEILING(RIGHT(A11249,3)/VLOOKUP(INT(A11249/1000),辅助表!$A$1:$F$54,5,FALSE),1)*VLOOKUP(INT(A11249/1000),辅助表!$A$1:$F$54,6,FALSE)</f>
        <v>8</v>
      </c>
      <c r="E11249" s="34">
        <v>0</v>
      </c>
      <c r="F11249" s="34">
        <f>ROUND(D11249*VLOOKUP(INT(A11249/1000),辅助表!$A$1:$F$54,5,FALSE),0)/VLOOKUP(INT(A11249/1000),辅助表!$A$1:$F$54,6,FALSE)</f>
        <v>48</v>
      </c>
      <c r="G11249" s="34" t="str">
        <f>VLOOKUP(INT(A11249/1000),辅助表!$A$1:$F$54,4,FALSE)&amp;"+"&amp;(D11249/VLOOKUP(INT(A11249/1000),辅助表!$A$1:$F$54,6,FALSE))&amp;VLOOKUP(INT(A11249/1000),辅助表!$A$1:$G$54,7,FALSE)</f>
        <v>神圣伤害+8</v>
      </c>
    </row>
    <row r="11250" spans="1:7" s="34" customFormat="1">
      <c r="A11250" s="26">
        <v>33049</v>
      </c>
      <c r="B11250" s="34" t="s">
        <v>46</v>
      </c>
      <c r="C11250" s="34" t="s">
        <v>395</v>
      </c>
      <c r="D11250" s="34">
        <f>CEILING(RIGHT(A11250,3)/VLOOKUP(INT(A11250/1000),辅助表!$A$1:$F$54,5,FALSE),1)*VLOOKUP(INT(A11250/1000),辅助表!$A$1:$F$54,6,FALSE)</f>
        <v>9</v>
      </c>
      <c r="E11250" s="34">
        <v>0</v>
      </c>
      <c r="F11250" s="34">
        <f>ROUND(D11250*VLOOKUP(INT(A11250/1000),辅助表!$A$1:$F$54,5,FALSE),0)/VLOOKUP(INT(A11250/1000),辅助表!$A$1:$F$54,6,FALSE)</f>
        <v>54</v>
      </c>
      <c r="G11250" s="34" t="str">
        <f>VLOOKUP(INT(A11250/1000),辅助表!$A$1:$F$54,4,FALSE)&amp;"+"&amp;(D11250/VLOOKUP(INT(A11250/1000),辅助表!$A$1:$F$54,6,FALSE))&amp;VLOOKUP(INT(A11250/1000),辅助表!$A$1:$G$54,7,FALSE)</f>
        <v>神圣伤害+9</v>
      </c>
    </row>
    <row r="11251" spans="1:7" s="34" customFormat="1">
      <c r="A11251" s="26">
        <v>33050</v>
      </c>
      <c r="B11251" s="34" t="s">
        <v>46</v>
      </c>
      <c r="C11251" s="34" t="s">
        <v>395</v>
      </c>
      <c r="D11251" s="34">
        <f>CEILING(RIGHT(A11251,3)/VLOOKUP(INT(A11251/1000),辅助表!$A$1:$F$54,5,FALSE),1)*VLOOKUP(INT(A11251/1000),辅助表!$A$1:$F$54,6,FALSE)</f>
        <v>9</v>
      </c>
      <c r="E11251" s="34">
        <v>0</v>
      </c>
      <c r="F11251" s="34">
        <f>ROUND(D11251*VLOOKUP(INT(A11251/1000),辅助表!$A$1:$F$54,5,FALSE),0)/VLOOKUP(INT(A11251/1000),辅助表!$A$1:$F$54,6,FALSE)</f>
        <v>54</v>
      </c>
      <c r="G11251" s="34" t="str">
        <f>VLOOKUP(INT(A11251/1000),辅助表!$A$1:$F$54,4,FALSE)&amp;"+"&amp;(D11251/VLOOKUP(INT(A11251/1000),辅助表!$A$1:$F$54,6,FALSE))&amp;VLOOKUP(INT(A11251/1000),辅助表!$A$1:$G$54,7,FALSE)</f>
        <v>神圣伤害+9</v>
      </c>
    </row>
    <row r="11252" spans="1:7" s="34" customFormat="1">
      <c r="A11252" s="26">
        <v>33051</v>
      </c>
      <c r="B11252" s="34" t="s">
        <v>46</v>
      </c>
      <c r="C11252" s="34" t="s">
        <v>395</v>
      </c>
      <c r="D11252" s="34">
        <f>CEILING(RIGHT(A11252,3)/VLOOKUP(INT(A11252/1000),辅助表!$A$1:$F$54,5,FALSE),1)*VLOOKUP(INT(A11252/1000),辅助表!$A$1:$F$54,6,FALSE)</f>
        <v>9</v>
      </c>
      <c r="E11252" s="34">
        <v>0</v>
      </c>
      <c r="F11252" s="34">
        <f>ROUND(D11252*VLOOKUP(INT(A11252/1000),辅助表!$A$1:$F$54,5,FALSE),0)/VLOOKUP(INT(A11252/1000),辅助表!$A$1:$F$54,6,FALSE)</f>
        <v>54</v>
      </c>
      <c r="G11252" s="34" t="str">
        <f>VLOOKUP(INT(A11252/1000),辅助表!$A$1:$F$54,4,FALSE)&amp;"+"&amp;(D11252/VLOOKUP(INT(A11252/1000),辅助表!$A$1:$F$54,6,FALSE))&amp;VLOOKUP(INT(A11252/1000),辅助表!$A$1:$G$54,7,FALSE)</f>
        <v>神圣伤害+9</v>
      </c>
    </row>
    <row r="11253" spans="1:7" s="34" customFormat="1">
      <c r="A11253" s="26">
        <v>33052</v>
      </c>
      <c r="B11253" s="34" t="s">
        <v>46</v>
      </c>
      <c r="C11253" s="34" t="s">
        <v>395</v>
      </c>
      <c r="D11253" s="34">
        <f>CEILING(RIGHT(A11253,3)/VLOOKUP(INT(A11253/1000),辅助表!$A$1:$F$54,5,FALSE),1)*VLOOKUP(INT(A11253/1000),辅助表!$A$1:$F$54,6,FALSE)</f>
        <v>9</v>
      </c>
      <c r="E11253" s="34">
        <v>0</v>
      </c>
      <c r="F11253" s="34">
        <f>ROUND(D11253*VLOOKUP(INT(A11253/1000),辅助表!$A$1:$F$54,5,FALSE),0)/VLOOKUP(INT(A11253/1000),辅助表!$A$1:$F$54,6,FALSE)</f>
        <v>54</v>
      </c>
      <c r="G11253" s="34" t="str">
        <f>VLOOKUP(INT(A11253/1000),辅助表!$A$1:$F$54,4,FALSE)&amp;"+"&amp;(D11253/VLOOKUP(INT(A11253/1000),辅助表!$A$1:$F$54,6,FALSE))&amp;VLOOKUP(INT(A11253/1000),辅助表!$A$1:$G$54,7,FALSE)</f>
        <v>神圣伤害+9</v>
      </c>
    </row>
    <row r="11254" spans="1:7" s="34" customFormat="1">
      <c r="A11254" s="26">
        <v>33053</v>
      </c>
      <c r="B11254" s="34" t="s">
        <v>46</v>
      </c>
      <c r="C11254" s="34" t="s">
        <v>395</v>
      </c>
      <c r="D11254" s="34">
        <f>CEILING(RIGHT(A11254,3)/VLOOKUP(INT(A11254/1000),辅助表!$A$1:$F$54,5,FALSE),1)*VLOOKUP(INT(A11254/1000),辅助表!$A$1:$F$54,6,FALSE)</f>
        <v>9</v>
      </c>
      <c r="E11254" s="34">
        <v>0</v>
      </c>
      <c r="F11254" s="34">
        <f>ROUND(D11254*VLOOKUP(INT(A11254/1000),辅助表!$A$1:$F$54,5,FALSE),0)/VLOOKUP(INT(A11254/1000),辅助表!$A$1:$F$54,6,FALSE)</f>
        <v>54</v>
      </c>
      <c r="G11254" s="34" t="str">
        <f>VLOOKUP(INT(A11254/1000),辅助表!$A$1:$F$54,4,FALSE)&amp;"+"&amp;(D11254/VLOOKUP(INT(A11254/1000),辅助表!$A$1:$F$54,6,FALSE))&amp;VLOOKUP(INT(A11254/1000),辅助表!$A$1:$G$54,7,FALSE)</f>
        <v>神圣伤害+9</v>
      </c>
    </row>
    <row r="11255" spans="1:7" s="34" customFormat="1">
      <c r="A11255" s="26">
        <v>33054</v>
      </c>
      <c r="B11255" s="34" t="s">
        <v>46</v>
      </c>
      <c r="C11255" s="34" t="s">
        <v>395</v>
      </c>
      <c r="D11255" s="34">
        <f>CEILING(RIGHT(A11255,3)/VLOOKUP(INT(A11255/1000),辅助表!$A$1:$F$54,5,FALSE),1)*VLOOKUP(INT(A11255/1000),辅助表!$A$1:$F$54,6,FALSE)</f>
        <v>9</v>
      </c>
      <c r="E11255" s="34">
        <v>0</v>
      </c>
      <c r="F11255" s="34">
        <f>ROUND(D11255*VLOOKUP(INT(A11255/1000),辅助表!$A$1:$F$54,5,FALSE),0)/VLOOKUP(INT(A11255/1000),辅助表!$A$1:$F$54,6,FALSE)</f>
        <v>54</v>
      </c>
      <c r="G11255" s="34" t="str">
        <f>VLOOKUP(INT(A11255/1000),辅助表!$A$1:$F$54,4,FALSE)&amp;"+"&amp;(D11255/VLOOKUP(INT(A11255/1000),辅助表!$A$1:$F$54,6,FALSE))&amp;VLOOKUP(INT(A11255/1000),辅助表!$A$1:$G$54,7,FALSE)</f>
        <v>神圣伤害+9</v>
      </c>
    </row>
    <row r="11256" spans="1:7" s="34" customFormat="1">
      <c r="A11256" s="26">
        <v>33055</v>
      </c>
      <c r="B11256" s="34" t="s">
        <v>46</v>
      </c>
      <c r="C11256" s="34" t="s">
        <v>395</v>
      </c>
      <c r="D11256" s="34">
        <f>CEILING(RIGHT(A11256,3)/VLOOKUP(INT(A11256/1000),辅助表!$A$1:$F$54,5,FALSE),1)*VLOOKUP(INT(A11256/1000),辅助表!$A$1:$F$54,6,FALSE)</f>
        <v>10</v>
      </c>
      <c r="E11256" s="34">
        <v>0</v>
      </c>
      <c r="F11256" s="34">
        <f>ROUND(D11256*VLOOKUP(INT(A11256/1000),辅助表!$A$1:$F$54,5,FALSE),0)/VLOOKUP(INT(A11256/1000),辅助表!$A$1:$F$54,6,FALSE)</f>
        <v>60</v>
      </c>
      <c r="G11256" s="34" t="str">
        <f>VLOOKUP(INT(A11256/1000),辅助表!$A$1:$F$54,4,FALSE)&amp;"+"&amp;(D11256/VLOOKUP(INT(A11256/1000),辅助表!$A$1:$F$54,6,FALSE))&amp;VLOOKUP(INT(A11256/1000),辅助表!$A$1:$G$54,7,FALSE)</f>
        <v>神圣伤害+10</v>
      </c>
    </row>
    <row r="11257" spans="1:7" s="34" customFormat="1">
      <c r="A11257" s="26">
        <v>33056</v>
      </c>
      <c r="B11257" s="34" t="s">
        <v>46</v>
      </c>
      <c r="C11257" s="34" t="s">
        <v>395</v>
      </c>
      <c r="D11257" s="34">
        <f>CEILING(RIGHT(A11257,3)/VLOOKUP(INT(A11257/1000),辅助表!$A$1:$F$54,5,FALSE),1)*VLOOKUP(INT(A11257/1000),辅助表!$A$1:$F$54,6,FALSE)</f>
        <v>10</v>
      </c>
      <c r="E11257" s="34">
        <v>0</v>
      </c>
      <c r="F11257" s="34">
        <f>ROUND(D11257*VLOOKUP(INT(A11257/1000),辅助表!$A$1:$F$54,5,FALSE),0)/VLOOKUP(INT(A11257/1000),辅助表!$A$1:$F$54,6,FALSE)</f>
        <v>60</v>
      </c>
      <c r="G11257" s="34" t="str">
        <f>VLOOKUP(INT(A11257/1000),辅助表!$A$1:$F$54,4,FALSE)&amp;"+"&amp;(D11257/VLOOKUP(INT(A11257/1000),辅助表!$A$1:$F$54,6,FALSE))&amp;VLOOKUP(INT(A11257/1000),辅助表!$A$1:$G$54,7,FALSE)</f>
        <v>神圣伤害+10</v>
      </c>
    </row>
    <row r="11258" spans="1:7" s="34" customFormat="1">
      <c r="A11258" s="26">
        <v>33057</v>
      </c>
      <c r="B11258" s="34" t="s">
        <v>46</v>
      </c>
      <c r="C11258" s="34" t="s">
        <v>395</v>
      </c>
      <c r="D11258" s="34">
        <f>CEILING(RIGHT(A11258,3)/VLOOKUP(INT(A11258/1000),辅助表!$A$1:$F$54,5,FALSE),1)*VLOOKUP(INT(A11258/1000),辅助表!$A$1:$F$54,6,FALSE)</f>
        <v>10</v>
      </c>
      <c r="E11258" s="34">
        <v>0</v>
      </c>
      <c r="F11258" s="34">
        <f>ROUND(D11258*VLOOKUP(INT(A11258/1000),辅助表!$A$1:$F$54,5,FALSE),0)/VLOOKUP(INT(A11258/1000),辅助表!$A$1:$F$54,6,FALSE)</f>
        <v>60</v>
      </c>
      <c r="G11258" s="34" t="str">
        <f>VLOOKUP(INT(A11258/1000),辅助表!$A$1:$F$54,4,FALSE)&amp;"+"&amp;(D11258/VLOOKUP(INT(A11258/1000),辅助表!$A$1:$F$54,6,FALSE))&amp;VLOOKUP(INT(A11258/1000),辅助表!$A$1:$G$54,7,FALSE)</f>
        <v>神圣伤害+10</v>
      </c>
    </row>
    <row r="11259" spans="1:7" s="34" customFormat="1">
      <c r="A11259" s="26">
        <v>33058</v>
      </c>
      <c r="B11259" s="34" t="s">
        <v>46</v>
      </c>
      <c r="C11259" s="34" t="s">
        <v>395</v>
      </c>
      <c r="D11259" s="34">
        <f>CEILING(RIGHT(A11259,3)/VLOOKUP(INT(A11259/1000),辅助表!$A$1:$F$54,5,FALSE),1)*VLOOKUP(INT(A11259/1000),辅助表!$A$1:$F$54,6,FALSE)</f>
        <v>10</v>
      </c>
      <c r="E11259" s="34">
        <v>0</v>
      </c>
      <c r="F11259" s="34">
        <f>ROUND(D11259*VLOOKUP(INT(A11259/1000),辅助表!$A$1:$F$54,5,FALSE),0)/VLOOKUP(INT(A11259/1000),辅助表!$A$1:$F$54,6,FALSE)</f>
        <v>60</v>
      </c>
      <c r="G11259" s="34" t="str">
        <f>VLOOKUP(INT(A11259/1000),辅助表!$A$1:$F$54,4,FALSE)&amp;"+"&amp;(D11259/VLOOKUP(INT(A11259/1000),辅助表!$A$1:$F$54,6,FALSE))&amp;VLOOKUP(INT(A11259/1000),辅助表!$A$1:$G$54,7,FALSE)</f>
        <v>神圣伤害+10</v>
      </c>
    </row>
    <row r="11260" spans="1:7" s="34" customFormat="1">
      <c r="A11260" s="26">
        <v>33059</v>
      </c>
      <c r="B11260" s="34" t="s">
        <v>46</v>
      </c>
      <c r="C11260" s="34" t="s">
        <v>395</v>
      </c>
      <c r="D11260" s="34">
        <f>CEILING(RIGHT(A11260,3)/VLOOKUP(INT(A11260/1000),辅助表!$A$1:$F$54,5,FALSE),1)*VLOOKUP(INT(A11260/1000),辅助表!$A$1:$F$54,6,FALSE)</f>
        <v>10</v>
      </c>
      <c r="E11260" s="34">
        <v>0</v>
      </c>
      <c r="F11260" s="34">
        <f>ROUND(D11260*VLOOKUP(INT(A11260/1000),辅助表!$A$1:$F$54,5,FALSE),0)/VLOOKUP(INT(A11260/1000),辅助表!$A$1:$F$54,6,FALSE)</f>
        <v>60</v>
      </c>
      <c r="G11260" s="34" t="str">
        <f>VLOOKUP(INT(A11260/1000),辅助表!$A$1:$F$54,4,FALSE)&amp;"+"&amp;(D11260/VLOOKUP(INT(A11260/1000),辅助表!$A$1:$F$54,6,FALSE))&amp;VLOOKUP(INT(A11260/1000),辅助表!$A$1:$G$54,7,FALSE)</f>
        <v>神圣伤害+10</v>
      </c>
    </row>
    <row r="11261" spans="1:7" s="34" customFormat="1">
      <c r="A11261" s="26">
        <v>33060</v>
      </c>
      <c r="B11261" s="34" t="s">
        <v>46</v>
      </c>
      <c r="C11261" s="34" t="s">
        <v>395</v>
      </c>
      <c r="D11261" s="34">
        <f>CEILING(RIGHT(A11261,3)/VLOOKUP(INT(A11261/1000),辅助表!$A$1:$F$54,5,FALSE),1)*VLOOKUP(INT(A11261/1000),辅助表!$A$1:$F$54,6,FALSE)</f>
        <v>10</v>
      </c>
      <c r="E11261" s="34">
        <v>0</v>
      </c>
      <c r="F11261" s="34">
        <f>ROUND(D11261*VLOOKUP(INT(A11261/1000),辅助表!$A$1:$F$54,5,FALSE),0)/VLOOKUP(INT(A11261/1000),辅助表!$A$1:$F$54,6,FALSE)</f>
        <v>60</v>
      </c>
      <c r="G11261" s="34" t="str">
        <f>VLOOKUP(INT(A11261/1000),辅助表!$A$1:$F$54,4,FALSE)&amp;"+"&amp;(D11261/VLOOKUP(INT(A11261/1000),辅助表!$A$1:$F$54,6,FALSE))&amp;VLOOKUP(INT(A11261/1000),辅助表!$A$1:$G$54,7,FALSE)</f>
        <v>神圣伤害+10</v>
      </c>
    </row>
    <row r="11262" spans="1:7" s="34" customFormat="1">
      <c r="A11262" s="26">
        <v>33061</v>
      </c>
      <c r="B11262" s="34" t="s">
        <v>46</v>
      </c>
      <c r="C11262" s="34" t="s">
        <v>395</v>
      </c>
      <c r="D11262" s="34">
        <f>CEILING(RIGHT(A11262,3)/VLOOKUP(INT(A11262/1000),辅助表!$A$1:$F$54,5,FALSE),1)*VLOOKUP(INT(A11262/1000),辅助表!$A$1:$F$54,6,FALSE)</f>
        <v>11</v>
      </c>
      <c r="E11262" s="34">
        <v>0</v>
      </c>
      <c r="F11262" s="34">
        <f>ROUND(D11262*VLOOKUP(INT(A11262/1000),辅助表!$A$1:$F$54,5,FALSE),0)/VLOOKUP(INT(A11262/1000),辅助表!$A$1:$F$54,6,FALSE)</f>
        <v>66</v>
      </c>
      <c r="G11262" s="34" t="str">
        <f>VLOOKUP(INT(A11262/1000),辅助表!$A$1:$F$54,4,FALSE)&amp;"+"&amp;(D11262/VLOOKUP(INT(A11262/1000),辅助表!$A$1:$F$54,6,FALSE))&amp;VLOOKUP(INT(A11262/1000),辅助表!$A$1:$G$54,7,FALSE)</f>
        <v>神圣伤害+11</v>
      </c>
    </row>
    <row r="11263" spans="1:7" s="34" customFormat="1">
      <c r="A11263" s="26">
        <v>33062</v>
      </c>
      <c r="B11263" s="34" t="s">
        <v>46</v>
      </c>
      <c r="C11263" s="34" t="s">
        <v>395</v>
      </c>
      <c r="D11263" s="34">
        <f>CEILING(RIGHT(A11263,3)/VLOOKUP(INT(A11263/1000),辅助表!$A$1:$F$54,5,FALSE),1)*VLOOKUP(INT(A11263/1000),辅助表!$A$1:$F$54,6,FALSE)</f>
        <v>11</v>
      </c>
      <c r="E11263" s="34">
        <v>0</v>
      </c>
      <c r="F11263" s="34">
        <f>ROUND(D11263*VLOOKUP(INT(A11263/1000),辅助表!$A$1:$F$54,5,FALSE),0)/VLOOKUP(INT(A11263/1000),辅助表!$A$1:$F$54,6,FALSE)</f>
        <v>66</v>
      </c>
      <c r="G11263" s="34" t="str">
        <f>VLOOKUP(INT(A11263/1000),辅助表!$A$1:$F$54,4,FALSE)&amp;"+"&amp;(D11263/VLOOKUP(INT(A11263/1000),辅助表!$A$1:$F$54,6,FALSE))&amp;VLOOKUP(INT(A11263/1000),辅助表!$A$1:$G$54,7,FALSE)</f>
        <v>神圣伤害+11</v>
      </c>
    </row>
    <row r="11264" spans="1:7" s="34" customFormat="1">
      <c r="A11264" s="26">
        <v>33063</v>
      </c>
      <c r="B11264" s="34" t="s">
        <v>46</v>
      </c>
      <c r="C11264" s="34" t="s">
        <v>395</v>
      </c>
      <c r="D11264" s="34">
        <f>CEILING(RIGHT(A11264,3)/VLOOKUP(INT(A11264/1000),辅助表!$A$1:$F$54,5,FALSE),1)*VLOOKUP(INT(A11264/1000),辅助表!$A$1:$F$54,6,FALSE)</f>
        <v>11</v>
      </c>
      <c r="E11264" s="34">
        <v>0</v>
      </c>
      <c r="F11264" s="34">
        <f>ROUND(D11264*VLOOKUP(INT(A11264/1000),辅助表!$A$1:$F$54,5,FALSE),0)/VLOOKUP(INT(A11264/1000),辅助表!$A$1:$F$54,6,FALSE)</f>
        <v>66</v>
      </c>
      <c r="G11264" s="34" t="str">
        <f>VLOOKUP(INT(A11264/1000),辅助表!$A$1:$F$54,4,FALSE)&amp;"+"&amp;(D11264/VLOOKUP(INT(A11264/1000),辅助表!$A$1:$F$54,6,FALSE))&amp;VLOOKUP(INT(A11264/1000),辅助表!$A$1:$G$54,7,FALSE)</f>
        <v>神圣伤害+11</v>
      </c>
    </row>
    <row r="11265" spans="1:7" s="34" customFormat="1">
      <c r="A11265" s="26">
        <v>33064</v>
      </c>
      <c r="B11265" s="34" t="s">
        <v>46</v>
      </c>
      <c r="C11265" s="34" t="s">
        <v>395</v>
      </c>
      <c r="D11265" s="34">
        <f>CEILING(RIGHT(A11265,3)/VLOOKUP(INT(A11265/1000),辅助表!$A$1:$F$54,5,FALSE),1)*VLOOKUP(INT(A11265/1000),辅助表!$A$1:$F$54,6,FALSE)</f>
        <v>11</v>
      </c>
      <c r="E11265" s="34">
        <v>0</v>
      </c>
      <c r="F11265" s="34">
        <f>ROUND(D11265*VLOOKUP(INT(A11265/1000),辅助表!$A$1:$F$54,5,FALSE),0)/VLOOKUP(INT(A11265/1000),辅助表!$A$1:$F$54,6,FALSE)</f>
        <v>66</v>
      </c>
      <c r="G11265" s="34" t="str">
        <f>VLOOKUP(INT(A11265/1000),辅助表!$A$1:$F$54,4,FALSE)&amp;"+"&amp;(D11265/VLOOKUP(INT(A11265/1000),辅助表!$A$1:$F$54,6,FALSE))&amp;VLOOKUP(INT(A11265/1000),辅助表!$A$1:$G$54,7,FALSE)</f>
        <v>神圣伤害+11</v>
      </c>
    </row>
    <row r="11266" spans="1:7" s="34" customFormat="1">
      <c r="A11266" s="26">
        <v>33065</v>
      </c>
      <c r="B11266" s="34" t="s">
        <v>46</v>
      </c>
      <c r="C11266" s="34" t="s">
        <v>395</v>
      </c>
      <c r="D11266" s="34">
        <f>CEILING(RIGHT(A11266,3)/VLOOKUP(INT(A11266/1000),辅助表!$A$1:$F$54,5,FALSE),1)*VLOOKUP(INT(A11266/1000),辅助表!$A$1:$F$54,6,FALSE)</f>
        <v>11</v>
      </c>
      <c r="E11266" s="34">
        <v>0</v>
      </c>
      <c r="F11266" s="34">
        <f>ROUND(D11266*VLOOKUP(INT(A11266/1000),辅助表!$A$1:$F$54,5,FALSE),0)/VLOOKUP(INT(A11266/1000),辅助表!$A$1:$F$54,6,FALSE)</f>
        <v>66</v>
      </c>
      <c r="G11266" s="34" t="str">
        <f>VLOOKUP(INT(A11266/1000),辅助表!$A$1:$F$54,4,FALSE)&amp;"+"&amp;(D11266/VLOOKUP(INT(A11266/1000),辅助表!$A$1:$F$54,6,FALSE))&amp;VLOOKUP(INT(A11266/1000),辅助表!$A$1:$G$54,7,FALSE)</f>
        <v>神圣伤害+11</v>
      </c>
    </row>
    <row r="11267" spans="1:7" s="34" customFormat="1">
      <c r="A11267" s="26">
        <v>33066</v>
      </c>
      <c r="B11267" s="34" t="s">
        <v>46</v>
      </c>
      <c r="C11267" s="34" t="s">
        <v>395</v>
      </c>
      <c r="D11267" s="34">
        <f>CEILING(RIGHT(A11267,3)/VLOOKUP(INT(A11267/1000),辅助表!$A$1:$F$54,5,FALSE),1)*VLOOKUP(INT(A11267/1000),辅助表!$A$1:$F$54,6,FALSE)</f>
        <v>11</v>
      </c>
      <c r="E11267" s="34">
        <v>0</v>
      </c>
      <c r="F11267" s="34">
        <f>ROUND(D11267*VLOOKUP(INT(A11267/1000),辅助表!$A$1:$F$54,5,FALSE),0)/VLOOKUP(INT(A11267/1000),辅助表!$A$1:$F$54,6,FALSE)</f>
        <v>66</v>
      </c>
      <c r="G11267" s="34" t="str">
        <f>VLOOKUP(INT(A11267/1000),辅助表!$A$1:$F$54,4,FALSE)&amp;"+"&amp;(D11267/VLOOKUP(INT(A11267/1000),辅助表!$A$1:$F$54,6,FALSE))&amp;VLOOKUP(INT(A11267/1000),辅助表!$A$1:$G$54,7,FALSE)</f>
        <v>神圣伤害+11</v>
      </c>
    </row>
    <row r="11268" spans="1:7" s="34" customFormat="1">
      <c r="A11268" s="26">
        <v>33067</v>
      </c>
      <c r="B11268" s="34" t="s">
        <v>46</v>
      </c>
      <c r="C11268" s="34" t="s">
        <v>395</v>
      </c>
      <c r="D11268" s="34">
        <f>CEILING(RIGHT(A11268,3)/VLOOKUP(INT(A11268/1000),辅助表!$A$1:$F$54,5,FALSE),1)*VLOOKUP(INT(A11268/1000),辅助表!$A$1:$F$54,6,FALSE)</f>
        <v>12</v>
      </c>
      <c r="E11268" s="34">
        <v>0</v>
      </c>
      <c r="F11268" s="34">
        <f>ROUND(D11268*VLOOKUP(INT(A11268/1000),辅助表!$A$1:$F$54,5,FALSE),0)/VLOOKUP(INT(A11268/1000),辅助表!$A$1:$F$54,6,FALSE)</f>
        <v>72</v>
      </c>
      <c r="G11268" s="34" t="str">
        <f>VLOOKUP(INT(A11268/1000),辅助表!$A$1:$F$54,4,FALSE)&amp;"+"&amp;(D11268/VLOOKUP(INT(A11268/1000),辅助表!$A$1:$F$54,6,FALSE))&amp;VLOOKUP(INT(A11268/1000),辅助表!$A$1:$G$54,7,FALSE)</f>
        <v>神圣伤害+12</v>
      </c>
    </row>
    <row r="11269" spans="1:7" s="34" customFormat="1">
      <c r="A11269" s="26">
        <v>33068</v>
      </c>
      <c r="B11269" s="34" t="s">
        <v>46</v>
      </c>
      <c r="C11269" s="34" t="s">
        <v>395</v>
      </c>
      <c r="D11269" s="34">
        <f>CEILING(RIGHT(A11269,3)/VLOOKUP(INT(A11269/1000),辅助表!$A$1:$F$54,5,FALSE),1)*VLOOKUP(INT(A11269/1000),辅助表!$A$1:$F$54,6,FALSE)</f>
        <v>12</v>
      </c>
      <c r="E11269" s="34">
        <v>0</v>
      </c>
      <c r="F11269" s="34">
        <f>ROUND(D11269*VLOOKUP(INT(A11269/1000),辅助表!$A$1:$F$54,5,FALSE),0)/VLOOKUP(INT(A11269/1000),辅助表!$A$1:$F$54,6,FALSE)</f>
        <v>72</v>
      </c>
      <c r="G11269" s="34" t="str">
        <f>VLOOKUP(INT(A11269/1000),辅助表!$A$1:$F$54,4,FALSE)&amp;"+"&amp;(D11269/VLOOKUP(INT(A11269/1000),辅助表!$A$1:$F$54,6,FALSE))&amp;VLOOKUP(INT(A11269/1000),辅助表!$A$1:$G$54,7,FALSE)</f>
        <v>神圣伤害+12</v>
      </c>
    </row>
    <row r="11270" spans="1:7" s="34" customFormat="1">
      <c r="A11270" s="26">
        <v>33069</v>
      </c>
      <c r="B11270" s="34" t="s">
        <v>46</v>
      </c>
      <c r="C11270" s="34" t="s">
        <v>395</v>
      </c>
      <c r="D11270" s="34">
        <f>CEILING(RIGHT(A11270,3)/VLOOKUP(INT(A11270/1000),辅助表!$A$1:$F$54,5,FALSE),1)*VLOOKUP(INT(A11270/1000),辅助表!$A$1:$F$54,6,FALSE)</f>
        <v>12</v>
      </c>
      <c r="E11270" s="34">
        <v>0</v>
      </c>
      <c r="F11270" s="34">
        <f>ROUND(D11270*VLOOKUP(INT(A11270/1000),辅助表!$A$1:$F$54,5,FALSE),0)/VLOOKUP(INT(A11270/1000),辅助表!$A$1:$F$54,6,FALSE)</f>
        <v>72</v>
      </c>
      <c r="G11270" s="34" t="str">
        <f>VLOOKUP(INT(A11270/1000),辅助表!$A$1:$F$54,4,FALSE)&amp;"+"&amp;(D11270/VLOOKUP(INT(A11270/1000),辅助表!$A$1:$F$54,6,FALSE))&amp;VLOOKUP(INT(A11270/1000),辅助表!$A$1:$G$54,7,FALSE)</f>
        <v>神圣伤害+12</v>
      </c>
    </row>
    <row r="11271" spans="1:7" s="34" customFormat="1">
      <c r="A11271" s="26">
        <v>33070</v>
      </c>
      <c r="B11271" s="34" t="s">
        <v>46</v>
      </c>
      <c r="C11271" s="34" t="s">
        <v>395</v>
      </c>
      <c r="D11271" s="34">
        <f>CEILING(RIGHT(A11271,3)/VLOOKUP(INT(A11271/1000),辅助表!$A$1:$F$54,5,FALSE),1)*VLOOKUP(INT(A11271/1000),辅助表!$A$1:$F$54,6,FALSE)</f>
        <v>12</v>
      </c>
      <c r="E11271" s="34">
        <v>0</v>
      </c>
      <c r="F11271" s="34">
        <f>ROUND(D11271*VLOOKUP(INT(A11271/1000),辅助表!$A$1:$F$54,5,FALSE),0)/VLOOKUP(INT(A11271/1000),辅助表!$A$1:$F$54,6,FALSE)</f>
        <v>72</v>
      </c>
      <c r="G11271" s="34" t="str">
        <f>VLOOKUP(INT(A11271/1000),辅助表!$A$1:$F$54,4,FALSE)&amp;"+"&amp;(D11271/VLOOKUP(INT(A11271/1000),辅助表!$A$1:$F$54,6,FALSE))&amp;VLOOKUP(INT(A11271/1000),辅助表!$A$1:$G$54,7,FALSE)</f>
        <v>神圣伤害+12</v>
      </c>
    </row>
    <row r="11272" spans="1:7" s="34" customFormat="1">
      <c r="A11272" s="26">
        <v>33071</v>
      </c>
      <c r="B11272" s="34" t="s">
        <v>46</v>
      </c>
      <c r="C11272" s="34" t="s">
        <v>395</v>
      </c>
      <c r="D11272" s="34">
        <f>CEILING(RIGHT(A11272,3)/VLOOKUP(INT(A11272/1000),辅助表!$A$1:$F$54,5,FALSE),1)*VLOOKUP(INT(A11272/1000),辅助表!$A$1:$F$54,6,FALSE)</f>
        <v>12</v>
      </c>
      <c r="E11272" s="34">
        <v>0</v>
      </c>
      <c r="F11272" s="34">
        <f>ROUND(D11272*VLOOKUP(INT(A11272/1000),辅助表!$A$1:$F$54,5,FALSE),0)/VLOOKUP(INT(A11272/1000),辅助表!$A$1:$F$54,6,FALSE)</f>
        <v>72</v>
      </c>
      <c r="G11272" s="34" t="str">
        <f>VLOOKUP(INT(A11272/1000),辅助表!$A$1:$F$54,4,FALSE)&amp;"+"&amp;(D11272/VLOOKUP(INT(A11272/1000),辅助表!$A$1:$F$54,6,FALSE))&amp;VLOOKUP(INT(A11272/1000),辅助表!$A$1:$G$54,7,FALSE)</f>
        <v>神圣伤害+12</v>
      </c>
    </row>
    <row r="11273" spans="1:7" s="34" customFormat="1">
      <c r="A11273" s="26">
        <v>33072</v>
      </c>
      <c r="B11273" s="34" t="s">
        <v>46</v>
      </c>
      <c r="C11273" s="34" t="s">
        <v>395</v>
      </c>
      <c r="D11273" s="34">
        <f>CEILING(RIGHT(A11273,3)/VLOOKUP(INT(A11273/1000),辅助表!$A$1:$F$54,5,FALSE),1)*VLOOKUP(INT(A11273/1000),辅助表!$A$1:$F$54,6,FALSE)</f>
        <v>12</v>
      </c>
      <c r="E11273" s="34">
        <v>0</v>
      </c>
      <c r="F11273" s="34">
        <f>ROUND(D11273*VLOOKUP(INT(A11273/1000),辅助表!$A$1:$F$54,5,FALSE),0)/VLOOKUP(INT(A11273/1000),辅助表!$A$1:$F$54,6,FALSE)</f>
        <v>72</v>
      </c>
      <c r="G11273" s="34" t="str">
        <f>VLOOKUP(INT(A11273/1000),辅助表!$A$1:$F$54,4,FALSE)&amp;"+"&amp;(D11273/VLOOKUP(INT(A11273/1000),辅助表!$A$1:$F$54,6,FALSE))&amp;VLOOKUP(INT(A11273/1000),辅助表!$A$1:$G$54,7,FALSE)</f>
        <v>神圣伤害+12</v>
      </c>
    </row>
    <row r="11274" spans="1:7" s="34" customFormat="1">
      <c r="A11274" s="26">
        <v>33073</v>
      </c>
      <c r="B11274" s="34" t="s">
        <v>46</v>
      </c>
      <c r="C11274" s="34" t="s">
        <v>395</v>
      </c>
      <c r="D11274" s="34">
        <f>CEILING(RIGHT(A11274,3)/VLOOKUP(INT(A11274/1000),辅助表!$A$1:$F$54,5,FALSE),1)*VLOOKUP(INT(A11274/1000),辅助表!$A$1:$F$54,6,FALSE)</f>
        <v>13</v>
      </c>
      <c r="E11274" s="34">
        <v>0</v>
      </c>
      <c r="F11274" s="34">
        <f>ROUND(D11274*VLOOKUP(INT(A11274/1000),辅助表!$A$1:$F$54,5,FALSE),0)/VLOOKUP(INT(A11274/1000),辅助表!$A$1:$F$54,6,FALSE)</f>
        <v>78</v>
      </c>
      <c r="G11274" s="34" t="str">
        <f>VLOOKUP(INT(A11274/1000),辅助表!$A$1:$F$54,4,FALSE)&amp;"+"&amp;(D11274/VLOOKUP(INT(A11274/1000),辅助表!$A$1:$F$54,6,FALSE))&amp;VLOOKUP(INT(A11274/1000),辅助表!$A$1:$G$54,7,FALSE)</f>
        <v>神圣伤害+13</v>
      </c>
    </row>
    <row r="11275" spans="1:7" s="34" customFormat="1">
      <c r="A11275" s="26">
        <v>33074</v>
      </c>
      <c r="B11275" s="34" t="s">
        <v>46</v>
      </c>
      <c r="C11275" s="34" t="s">
        <v>395</v>
      </c>
      <c r="D11275" s="34">
        <f>CEILING(RIGHT(A11275,3)/VLOOKUP(INT(A11275/1000),辅助表!$A$1:$F$54,5,FALSE),1)*VLOOKUP(INT(A11275/1000),辅助表!$A$1:$F$54,6,FALSE)</f>
        <v>13</v>
      </c>
      <c r="E11275" s="34">
        <v>0</v>
      </c>
      <c r="F11275" s="34">
        <f>ROUND(D11275*VLOOKUP(INT(A11275/1000),辅助表!$A$1:$F$54,5,FALSE),0)/VLOOKUP(INT(A11275/1000),辅助表!$A$1:$F$54,6,FALSE)</f>
        <v>78</v>
      </c>
      <c r="G11275" s="34" t="str">
        <f>VLOOKUP(INT(A11275/1000),辅助表!$A$1:$F$54,4,FALSE)&amp;"+"&amp;(D11275/VLOOKUP(INT(A11275/1000),辅助表!$A$1:$F$54,6,FALSE))&amp;VLOOKUP(INT(A11275/1000),辅助表!$A$1:$G$54,7,FALSE)</f>
        <v>神圣伤害+13</v>
      </c>
    </row>
    <row r="11276" spans="1:7" s="34" customFormat="1">
      <c r="A11276" s="26">
        <v>33075</v>
      </c>
      <c r="B11276" s="34" t="s">
        <v>46</v>
      </c>
      <c r="C11276" s="34" t="s">
        <v>395</v>
      </c>
      <c r="D11276" s="34">
        <f>CEILING(RIGHT(A11276,3)/VLOOKUP(INT(A11276/1000),辅助表!$A$1:$F$54,5,FALSE),1)*VLOOKUP(INT(A11276/1000),辅助表!$A$1:$F$54,6,FALSE)</f>
        <v>13</v>
      </c>
      <c r="E11276" s="34">
        <v>0</v>
      </c>
      <c r="F11276" s="34">
        <f>ROUND(D11276*VLOOKUP(INT(A11276/1000),辅助表!$A$1:$F$54,5,FALSE),0)/VLOOKUP(INT(A11276/1000),辅助表!$A$1:$F$54,6,FALSE)</f>
        <v>78</v>
      </c>
      <c r="G11276" s="34" t="str">
        <f>VLOOKUP(INT(A11276/1000),辅助表!$A$1:$F$54,4,FALSE)&amp;"+"&amp;(D11276/VLOOKUP(INT(A11276/1000),辅助表!$A$1:$F$54,6,FALSE))&amp;VLOOKUP(INT(A11276/1000),辅助表!$A$1:$G$54,7,FALSE)</f>
        <v>神圣伤害+13</v>
      </c>
    </row>
    <row r="11277" spans="1:7" s="34" customFormat="1">
      <c r="A11277" s="26">
        <v>33076</v>
      </c>
      <c r="B11277" s="34" t="s">
        <v>46</v>
      </c>
      <c r="C11277" s="34" t="s">
        <v>395</v>
      </c>
      <c r="D11277" s="34">
        <f>CEILING(RIGHT(A11277,3)/VLOOKUP(INT(A11277/1000),辅助表!$A$1:$F$54,5,FALSE),1)*VLOOKUP(INT(A11277/1000),辅助表!$A$1:$F$54,6,FALSE)</f>
        <v>13</v>
      </c>
      <c r="E11277" s="34">
        <v>0</v>
      </c>
      <c r="F11277" s="34">
        <f>ROUND(D11277*VLOOKUP(INT(A11277/1000),辅助表!$A$1:$F$54,5,FALSE),0)/VLOOKUP(INT(A11277/1000),辅助表!$A$1:$F$54,6,FALSE)</f>
        <v>78</v>
      </c>
      <c r="G11277" s="34" t="str">
        <f>VLOOKUP(INT(A11277/1000),辅助表!$A$1:$F$54,4,FALSE)&amp;"+"&amp;(D11277/VLOOKUP(INT(A11277/1000),辅助表!$A$1:$F$54,6,FALSE))&amp;VLOOKUP(INT(A11277/1000),辅助表!$A$1:$G$54,7,FALSE)</f>
        <v>神圣伤害+13</v>
      </c>
    </row>
    <row r="11278" spans="1:7" s="34" customFormat="1">
      <c r="A11278" s="26">
        <v>33077</v>
      </c>
      <c r="B11278" s="34" t="s">
        <v>46</v>
      </c>
      <c r="C11278" s="34" t="s">
        <v>395</v>
      </c>
      <c r="D11278" s="34">
        <f>CEILING(RIGHT(A11278,3)/VLOOKUP(INT(A11278/1000),辅助表!$A$1:$F$54,5,FALSE),1)*VLOOKUP(INT(A11278/1000),辅助表!$A$1:$F$54,6,FALSE)</f>
        <v>13</v>
      </c>
      <c r="E11278" s="34">
        <v>0</v>
      </c>
      <c r="F11278" s="34">
        <f>ROUND(D11278*VLOOKUP(INT(A11278/1000),辅助表!$A$1:$F$54,5,FALSE),0)/VLOOKUP(INT(A11278/1000),辅助表!$A$1:$F$54,6,FALSE)</f>
        <v>78</v>
      </c>
      <c r="G11278" s="34" t="str">
        <f>VLOOKUP(INT(A11278/1000),辅助表!$A$1:$F$54,4,FALSE)&amp;"+"&amp;(D11278/VLOOKUP(INT(A11278/1000),辅助表!$A$1:$F$54,6,FALSE))&amp;VLOOKUP(INT(A11278/1000),辅助表!$A$1:$G$54,7,FALSE)</f>
        <v>神圣伤害+13</v>
      </c>
    </row>
    <row r="11279" spans="1:7" s="34" customFormat="1">
      <c r="A11279" s="26">
        <v>33078</v>
      </c>
      <c r="B11279" s="34" t="s">
        <v>46</v>
      </c>
      <c r="C11279" s="34" t="s">
        <v>395</v>
      </c>
      <c r="D11279" s="34">
        <f>CEILING(RIGHT(A11279,3)/VLOOKUP(INT(A11279/1000),辅助表!$A$1:$F$54,5,FALSE),1)*VLOOKUP(INT(A11279/1000),辅助表!$A$1:$F$54,6,FALSE)</f>
        <v>13</v>
      </c>
      <c r="E11279" s="34">
        <v>0</v>
      </c>
      <c r="F11279" s="34">
        <f>ROUND(D11279*VLOOKUP(INT(A11279/1000),辅助表!$A$1:$F$54,5,FALSE),0)/VLOOKUP(INT(A11279/1000),辅助表!$A$1:$F$54,6,FALSE)</f>
        <v>78</v>
      </c>
      <c r="G11279" s="34" t="str">
        <f>VLOOKUP(INT(A11279/1000),辅助表!$A$1:$F$54,4,FALSE)&amp;"+"&amp;(D11279/VLOOKUP(INT(A11279/1000),辅助表!$A$1:$F$54,6,FALSE))&amp;VLOOKUP(INT(A11279/1000),辅助表!$A$1:$G$54,7,FALSE)</f>
        <v>神圣伤害+13</v>
      </c>
    </row>
    <row r="11280" spans="1:7" s="34" customFormat="1">
      <c r="A11280" s="26">
        <v>33079</v>
      </c>
      <c r="B11280" s="34" t="s">
        <v>46</v>
      </c>
      <c r="C11280" s="34" t="s">
        <v>395</v>
      </c>
      <c r="D11280" s="34">
        <f>CEILING(RIGHT(A11280,3)/VLOOKUP(INT(A11280/1000),辅助表!$A$1:$F$54,5,FALSE),1)*VLOOKUP(INT(A11280/1000),辅助表!$A$1:$F$54,6,FALSE)</f>
        <v>14</v>
      </c>
      <c r="E11280" s="34">
        <v>0</v>
      </c>
      <c r="F11280" s="34">
        <f>ROUND(D11280*VLOOKUP(INT(A11280/1000),辅助表!$A$1:$F$54,5,FALSE),0)/VLOOKUP(INT(A11280/1000),辅助表!$A$1:$F$54,6,FALSE)</f>
        <v>84</v>
      </c>
      <c r="G11280" s="34" t="str">
        <f>VLOOKUP(INT(A11280/1000),辅助表!$A$1:$F$54,4,FALSE)&amp;"+"&amp;(D11280/VLOOKUP(INT(A11280/1000),辅助表!$A$1:$F$54,6,FALSE))&amp;VLOOKUP(INT(A11280/1000),辅助表!$A$1:$G$54,7,FALSE)</f>
        <v>神圣伤害+14</v>
      </c>
    </row>
    <row r="11281" spans="1:7" s="34" customFormat="1">
      <c r="A11281" s="26">
        <v>33080</v>
      </c>
      <c r="B11281" s="34" t="s">
        <v>46</v>
      </c>
      <c r="C11281" s="34" t="s">
        <v>395</v>
      </c>
      <c r="D11281" s="34">
        <f>CEILING(RIGHT(A11281,3)/VLOOKUP(INT(A11281/1000),辅助表!$A$1:$F$54,5,FALSE),1)*VLOOKUP(INT(A11281/1000),辅助表!$A$1:$F$54,6,FALSE)</f>
        <v>14</v>
      </c>
      <c r="E11281" s="34">
        <v>0</v>
      </c>
      <c r="F11281" s="34">
        <f>ROUND(D11281*VLOOKUP(INT(A11281/1000),辅助表!$A$1:$F$54,5,FALSE),0)/VLOOKUP(INT(A11281/1000),辅助表!$A$1:$F$54,6,FALSE)</f>
        <v>84</v>
      </c>
      <c r="G11281" s="34" t="str">
        <f>VLOOKUP(INT(A11281/1000),辅助表!$A$1:$F$54,4,FALSE)&amp;"+"&amp;(D11281/VLOOKUP(INT(A11281/1000),辅助表!$A$1:$F$54,6,FALSE))&amp;VLOOKUP(INT(A11281/1000),辅助表!$A$1:$G$54,7,FALSE)</f>
        <v>神圣伤害+14</v>
      </c>
    </row>
    <row r="11282" spans="1:7" s="34" customFormat="1">
      <c r="A11282" s="26">
        <v>33081</v>
      </c>
      <c r="B11282" s="34" t="s">
        <v>46</v>
      </c>
      <c r="C11282" s="34" t="s">
        <v>395</v>
      </c>
      <c r="D11282" s="34">
        <f>CEILING(RIGHT(A11282,3)/VLOOKUP(INT(A11282/1000),辅助表!$A$1:$F$54,5,FALSE),1)*VLOOKUP(INT(A11282/1000),辅助表!$A$1:$F$54,6,FALSE)</f>
        <v>14</v>
      </c>
      <c r="E11282" s="34">
        <v>0</v>
      </c>
      <c r="F11282" s="34">
        <f>ROUND(D11282*VLOOKUP(INT(A11282/1000),辅助表!$A$1:$F$54,5,FALSE),0)/VLOOKUP(INT(A11282/1000),辅助表!$A$1:$F$54,6,FALSE)</f>
        <v>84</v>
      </c>
      <c r="G11282" s="34" t="str">
        <f>VLOOKUP(INT(A11282/1000),辅助表!$A$1:$F$54,4,FALSE)&amp;"+"&amp;(D11282/VLOOKUP(INT(A11282/1000),辅助表!$A$1:$F$54,6,FALSE))&amp;VLOOKUP(INT(A11282/1000),辅助表!$A$1:$G$54,7,FALSE)</f>
        <v>神圣伤害+14</v>
      </c>
    </row>
    <row r="11283" spans="1:7" s="34" customFormat="1">
      <c r="A11283" s="26">
        <v>33082</v>
      </c>
      <c r="B11283" s="34" t="s">
        <v>46</v>
      </c>
      <c r="C11283" s="34" t="s">
        <v>395</v>
      </c>
      <c r="D11283" s="34">
        <f>CEILING(RIGHT(A11283,3)/VLOOKUP(INT(A11283/1000),辅助表!$A$1:$F$54,5,FALSE),1)*VLOOKUP(INT(A11283/1000),辅助表!$A$1:$F$54,6,FALSE)</f>
        <v>14</v>
      </c>
      <c r="E11283" s="34">
        <v>0</v>
      </c>
      <c r="F11283" s="34">
        <f>ROUND(D11283*VLOOKUP(INT(A11283/1000),辅助表!$A$1:$F$54,5,FALSE),0)/VLOOKUP(INT(A11283/1000),辅助表!$A$1:$F$54,6,FALSE)</f>
        <v>84</v>
      </c>
      <c r="G11283" s="34" t="str">
        <f>VLOOKUP(INT(A11283/1000),辅助表!$A$1:$F$54,4,FALSE)&amp;"+"&amp;(D11283/VLOOKUP(INT(A11283/1000),辅助表!$A$1:$F$54,6,FALSE))&amp;VLOOKUP(INT(A11283/1000),辅助表!$A$1:$G$54,7,FALSE)</f>
        <v>神圣伤害+14</v>
      </c>
    </row>
    <row r="11284" spans="1:7" s="34" customFormat="1">
      <c r="A11284" s="26">
        <v>33083</v>
      </c>
      <c r="B11284" s="34" t="s">
        <v>46</v>
      </c>
      <c r="C11284" s="34" t="s">
        <v>395</v>
      </c>
      <c r="D11284" s="34">
        <f>CEILING(RIGHT(A11284,3)/VLOOKUP(INT(A11284/1000),辅助表!$A$1:$F$54,5,FALSE),1)*VLOOKUP(INT(A11284/1000),辅助表!$A$1:$F$54,6,FALSE)</f>
        <v>14</v>
      </c>
      <c r="E11284" s="34">
        <v>0</v>
      </c>
      <c r="F11284" s="34">
        <f>ROUND(D11284*VLOOKUP(INT(A11284/1000),辅助表!$A$1:$F$54,5,FALSE),0)/VLOOKUP(INT(A11284/1000),辅助表!$A$1:$F$54,6,FALSE)</f>
        <v>84</v>
      </c>
      <c r="G11284" s="34" t="str">
        <f>VLOOKUP(INT(A11284/1000),辅助表!$A$1:$F$54,4,FALSE)&amp;"+"&amp;(D11284/VLOOKUP(INT(A11284/1000),辅助表!$A$1:$F$54,6,FALSE))&amp;VLOOKUP(INT(A11284/1000),辅助表!$A$1:$G$54,7,FALSE)</f>
        <v>神圣伤害+14</v>
      </c>
    </row>
    <row r="11285" spans="1:7" s="34" customFormat="1">
      <c r="A11285" s="26">
        <v>33084</v>
      </c>
      <c r="B11285" s="34" t="s">
        <v>46</v>
      </c>
      <c r="C11285" s="34" t="s">
        <v>395</v>
      </c>
      <c r="D11285" s="34">
        <f>CEILING(RIGHT(A11285,3)/VLOOKUP(INT(A11285/1000),辅助表!$A$1:$F$54,5,FALSE),1)*VLOOKUP(INT(A11285/1000),辅助表!$A$1:$F$54,6,FALSE)</f>
        <v>14</v>
      </c>
      <c r="E11285" s="34">
        <v>0</v>
      </c>
      <c r="F11285" s="34">
        <f>ROUND(D11285*VLOOKUP(INT(A11285/1000),辅助表!$A$1:$F$54,5,FALSE),0)/VLOOKUP(INT(A11285/1000),辅助表!$A$1:$F$54,6,FALSE)</f>
        <v>84</v>
      </c>
      <c r="G11285" s="34" t="str">
        <f>VLOOKUP(INT(A11285/1000),辅助表!$A$1:$F$54,4,FALSE)&amp;"+"&amp;(D11285/VLOOKUP(INT(A11285/1000),辅助表!$A$1:$F$54,6,FALSE))&amp;VLOOKUP(INT(A11285/1000),辅助表!$A$1:$G$54,7,FALSE)</f>
        <v>神圣伤害+14</v>
      </c>
    </row>
    <row r="11286" spans="1:7" s="34" customFormat="1">
      <c r="A11286" s="26">
        <v>33085</v>
      </c>
      <c r="B11286" s="34" t="s">
        <v>46</v>
      </c>
      <c r="C11286" s="34" t="s">
        <v>395</v>
      </c>
      <c r="D11286" s="34">
        <f>CEILING(RIGHT(A11286,3)/VLOOKUP(INT(A11286/1000),辅助表!$A$1:$F$54,5,FALSE),1)*VLOOKUP(INT(A11286/1000),辅助表!$A$1:$F$54,6,FALSE)</f>
        <v>15</v>
      </c>
      <c r="E11286" s="34">
        <v>0</v>
      </c>
      <c r="F11286" s="34">
        <f>ROUND(D11286*VLOOKUP(INT(A11286/1000),辅助表!$A$1:$F$54,5,FALSE),0)/VLOOKUP(INT(A11286/1000),辅助表!$A$1:$F$54,6,FALSE)</f>
        <v>90</v>
      </c>
      <c r="G11286" s="34" t="str">
        <f>VLOOKUP(INT(A11286/1000),辅助表!$A$1:$F$54,4,FALSE)&amp;"+"&amp;(D11286/VLOOKUP(INT(A11286/1000),辅助表!$A$1:$F$54,6,FALSE))&amp;VLOOKUP(INT(A11286/1000),辅助表!$A$1:$G$54,7,FALSE)</f>
        <v>神圣伤害+15</v>
      </c>
    </row>
    <row r="11287" spans="1:7" s="34" customFormat="1">
      <c r="A11287" s="26">
        <v>33086</v>
      </c>
      <c r="B11287" s="34" t="s">
        <v>46</v>
      </c>
      <c r="C11287" s="34" t="s">
        <v>395</v>
      </c>
      <c r="D11287" s="34">
        <f>CEILING(RIGHT(A11287,3)/VLOOKUP(INT(A11287/1000),辅助表!$A$1:$F$54,5,FALSE),1)*VLOOKUP(INT(A11287/1000),辅助表!$A$1:$F$54,6,FALSE)</f>
        <v>15</v>
      </c>
      <c r="E11287" s="34">
        <v>0</v>
      </c>
      <c r="F11287" s="34">
        <f>ROUND(D11287*VLOOKUP(INT(A11287/1000),辅助表!$A$1:$F$54,5,FALSE),0)/VLOOKUP(INT(A11287/1000),辅助表!$A$1:$F$54,6,FALSE)</f>
        <v>90</v>
      </c>
      <c r="G11287" s="34" t="str">
        <f>VLOOKUP(INT(A11287/1000),辅助表!$A$1:$F$54,4,FALSE)&amp;"+"&amp;(D11287/VLOOKUP(INT(A11287/1000),辅助表!$A$1:$F$54,6,FALSE))&amp;VLOOKUP(INT(A11287/1000),辅助表!$A$1:$G$54,7,FALSE)</f>
        <v>神圣伤害+15</v>
      </c>
    </row>
    <row r="11288" spans="1:7" s="34" customFormat="1">
      <c r="A11288" s="26">
        <v>33087</v>
      </c>
      <c r="B11288" s="34" t="s">
        <v>46</v>
      </c>
      <c r="C11288" s="34" t="s">
        <v>395</v>
      </c>
      <c r="D11288" s="34">
        <f>CEILING(RIGHT(A11288,3)/VLOOKUP(INT(A11288/1000),辅助表!$A$1:$F$54,5,FALSE),1)*VLOOKUP(INT(A11288/1000),辅助表!$A$1:$F$54,6,FALSE)</f>
        <v>15</v>
      </c>
      <c r="E11288" s="34">
        <v>0</v>
      </c>
      <c r="F11288" s="34">
        <f>ROUND(D11288*VLOOKUP(INT(A11288/1000),辅助表!$A$1:$F$54,5,FALSE),0)/VLOOKUP(INT(A11288/1000),辅助表!$A$1:$F$54,6,FALSE)</f>
        <v>90</v>
      </c>
      <c r="G11288" s="34" t="str">
        <f>VLOOKUP(INT(A11288/1000),辅助表!$A$1:$F$54,4,FALSE)&amp;"+"&amp;(D11288/VLOOKUP(INT(A11288/1000),辅助表!$A$1:$F$54,6,FALSE))&amp;VLOOKUP(INT(A11288/1000),辅助表!$A$1:$G$54,7,FALSE)</f>
        <v>神圣伤害+15</v>
      </c>
    </row>
    <row r="11289" spans="1:7" s="34" customFormat="1">
      <c r="A11289" s="26">
        <v>33088</v>
      </c>
      <c r="B11289" s="34" t="s">
        <v>46</v>
      </c>
      <c r="C11289" s="34" t="s">
        <v>395</v>
      </c>
      <c r="D11289" s="34">
        <f>CEILING(RIGHT(A11289,3)/VLOOKUP(INT(A11289/1000),辅助表!$A$1:$F$54,5,FALSE),1)*VLOOKUP(INT(A11289/1000),辅助表!$A$1:$F$54,6,FALSE)</f>
        <v>15</v>
      </c>
      <c r="E11289" s="34">
        <v>0</v>
      </c>
      <c r="F11289" s="34">
        <f>ROUND(D11289*VLOOKUP(INT(A11289/1000),辅助表!$A$1:$F$54,5,FALSE),0)/VLOOKUP(INT(A11289/1000),辅助表!$A$1:$F$54,6,FALSE)</f>
        <v>90</v>
      </c>
      <c r="G11289" s="34" t="str">
        <f>VLOOKUP(INT(A11289/1000),辅助表!$A$1:$F$54,4,FALSE)&amp;"+"&amp;(D11289/VLOOKUP(INT(A11289/1000),辅助表!$A$1:$F$54,6,FALSE))&amp;VLOOKUP(INT(A11289/1000),辅助表!$A$1:$G$54,7,FALSE)</f>
        <v>神圣伤害+15</v>
      </c>
    </row>
    <row r="11290" spans="1:7" s="34" customFormat="1">
      <c r="A11290" s="26">
        <v>33089</v>
      </c>
      <c r="B11290" s="34" t="s">
        <v>46</v>
      </c>
      <c r="C11290" s="34" t="s">
        <v>395</v>
      </c>
      <c r="D11290" s="34">
        <f>CEILING(RIGHT(A11290,3)/VLOOKUP(INT(A11290/1000),辅助表!$A$1:$F$54,5,FALSE),1)*VLOOKUP(INT(A11290/1000),辅助表!$A$1:$F$54,6,FALSE)</f>
        <v>15</v>
      </c>
      <c r="E11290" s="34">
        <v>0</v>
      </c>
      <c r="F11290" s="34">
        <f>ROUND(D11290*VLOOKUP(INT(A11290/1000),辅助表!$A$1:$F$54,5,FALSE),0)/VLOOKUP(INT(A11290/1000),辅助表!$A$1:$F$54,6,FALSE)</f>
        <v>90</v>
      </c>
      <c r="G11290" s="34" t="str">
        <f>VLOOKUP(INT(A11290/1000),辅助表!$A$1:$F$54,4,FALSE)&amp;"+"&amp;(D11290/VLOOKUP(INT(A11290/1000),辅助表!$A$1:$F$54,6,FALSE))&amp;VLOOKUP(INT(A11290/1000),辅助表!$A$1:$G$54,7,FALSE)</f>
        <v>神圣伤害+15</v>
      </c>
    </row>
    <row r="11291" spans="1:7" s="34" customFormat="1">
      <c r="A11291" s="26">
        <v>33090</v>
      </c>
      <c r="B11291" s="34" t="s">
        <v>46</v>
      </c>
      <c r="C11291" s="34" t="s">
        <v>395</v>
      </c>
      <c r="D11291" s="34">
        <f>CEILING(RIGHT(A11291,3)/VLOOKUP(INT(A11291/1000),辅助表!$A$1:$F$54,5,FALSE),1)*VLOOKUP(INT(A11291/1000),辅助表!$A$1:$F$54,6,FALSE)</f>
        <v>15</v>
      </c>
      <c r="E11291" s="34">
        <v>0</v>
      </c>
      <c r="F11291" s="34">
        <f>ROUND(D11291*VLOOKUP(INT(A11291/1000),辅助表!$A$1:$F$54,5,FALSE),0)/VLOOKUP(INT(A11291/1000),辅助表!$A$1:$F$54,6,FALSE)</f>
        <v>90</v>
      </c>
      <c r="G11291" s="34" t="str">
        <f>VLOOKUP(INT(A11291/1000),辅助表!$A$1:$F$54,4,FALSE)&amp;"+"&amp;(D11291/VLOOKUP(INT(A11291/1000),辅助表!$A$1:$F$54,6,FALSE))&amp;VLOOKUP(INT(A11291/1000),辅助表!$A$1:$G$54,7,FALSE)</f>
        <v>神圣伤害+15</v>
      </c>
    </row>
    <row r="11292" spans="1:7" s="34" customFormat="1">
      <c r="A11292" s="26">
        <v>33091</v>
      </c>
      <c r="B11292" s="34" t="s">
        <v>46</v>
      </c>
      <c r="C11292" s="34" t="s">
        <v>395</v>
      </c>
      <c r="D11292" s="34">
        <f>CEILING(RIGHT(A11292,3)/VLOOKUP(INT(A11292/1000),辅助表!$A$1:$F$54,5,FALSE),1)*VLOOKUP(INT(A11292/1000),辅助表!$A$1:$F$54,6,FALSE)</f>
        <v>16</v>
      </c>
      <c r="E11292" s="34">
        <v>0</v>
      </c>
      <c r="F11292" s="34">
        <f>ROUND(D11292*VLOOKUP(INT(A11292/1000),辅助表!$A$1:$F$54,5,FALSE),0)/VLOOKUP(INT(A11292/1000),辅助表!$A$1:$F$54,6,FALSE)</f>
        <v>96</v>
      </c>
      <c r="G11292" s="34" t="str">
        <f>VLOOKUP(INT(A11292/1000),辅助表!$A$1:$F$54,4,FALSE)&amp;"+"&amp;(D11292/VLOOKUP(INT(A11292/1000),辅助表!$A$1:$F$54,6,FALSE))&amp;VLOOKUP(INT(A11292/1000),辅助表!$A$1:$G$54,7,FALSE)</f>
        <v>神圣伤害+16</v>
      </c>
    </row>
    <row r="11293" spans="1:7" s="34" customFormat="1">
      <c r="A11293" s="26">
        <v>33092</v>
      </c>
      <c r="B11293" s="34" t="s">
        <v>46</v>
      </c>
      <c r="C11293" s="34" t="s">
        <v>395</v>
      </c>
      <c r="D11293" s="34">
        <f>CEILING(RIGHT(A11293,3)/VLOOKUP(INT(A11293/1000),辅助表!$A$1:$F$54,5,FALSE),1)*VLOOKUP(INT(A11293/1000),辅助表!$A$1:$F$54,6,FALSE)</f>
        <v>16</v>
      </c>
      <c r="E11293" s="34">
        <v>0</v>
      </c>
      <c r="F11293" s="34">
        <f>ROUND(D11293*VLOOKUP(INT(A11293/1000),辅助表!$A$1:$F$54,5,FALSE),0)/VLOOKUP(INT(A11293/1000),辅助表!$A$1:$F$54,6,FALSE)</f>
        <v>96</v>
      </c>
      <c r="G11293" s="34" t="str">
        <f>VLOOKUP(INT(A11293/1000),辅助表!$A$1:$F$54,4,FALSE)&amp;"+"&amp;(D11293/VLOOKUP(INT(A11293/1000),辅助表!$A$1:$F$54,6,FALSE))&amp;VLOOKUP(INT(A11293/1000),辅助表!$A$1:$G$54,7,FALSE)</f>
        <v>神圣伤害+16</v>
      </c>
    </row>
    <row r="11294" spans="1:7" s="34" customFormat="1">
      <c r="A11294" s="26">
        <v>33093</v>
      </c>
      <c r="B11294" s="34" t="s">
        <v>46</v>
      </c>
      <c r="C11294" s="34" t="s">
        <v>395</v>
      </c>
      <c r="D11294" s="34">
        <f>CEILING(RIGHT(A11294,3)/VLOOKUP(INT(A11294/1000),辅助表!$A$1:$F$54,5,FALSE),1)*VLOOKUP(INT(A11294/1000),辅助表!$A$1:$F$54,6,FALSE)</f>
        <v>16</v>
      </c>
      <c r="E11294" s="34">
        <v>0</v>
      </c>
      <c r="F11294" s="34">
        <f>ROUND(D11294*VLOOKUP(INT(A11294/1000),辅助表!$A$1:$F$54,5,FALSE),0)/VLOOKUP(INT(A11294/1000),辅助表!$A$1:$F$54,6,FALSE)</f>
        <v>96</v>
      </c>
      <c r="G11294" s="34" t="str">
        <f>VLOOKUP(INT(A11294/1000),辅助表!$A$1:$F$54,4,FALSE)&amp;"+"&amp;(D11294/VLOOKUP(INT(A11294/1000),辅助表!$A$1:$F$54,6,FALSE))&amp;VLOOKUP(INT(A11294/1000),辅助表!$A$1:$G$54,7,FALSE)</f>
        <v>神圣伤害+16</v>
      </c>
    </row>
    <row r="11295" spans="1:7" s="34" customFormat="1">
      <c r="A11295" s="26">
        <v>33094</v>
      </c>
      <c r="B11295" s="34" t="s">
        <v>46</v>
      </c>
      <c r="C11295" s="34" t="s">
        <v>395</v>
      </c>
      <c r="D11295" s="34">
        <f>CEILING(RIGHT(A11295,3)/VLOOKUP(INT(A11295/1000),辅助表!$A$1:$F$54,5,FALSE),1)*VLOOKUP(INT(A11295/1000),辅助表!$A$1:$F$54,6,FALSE)</f>
        <v>16</v>
      </c>
      <c r="E11295" s="34">
        <v>0</v>
      </c>
      <c r="F11295" s="34">
        <f>ROUND(D11295*VLOOKUP(INT(A11295/1000),辅助表!$A$1:$F$54,5,FALSE),0)/VLOOKUP(INT(A11295/1000),辅助表!$A$1:$F$54,6,FALSE)</f>
        <v>96</v>
      </c>
      <c r="G11295" s="34" t="str">
        <f>VLOOKUP(INT(A11295/1000),辅助表!$A$1:$F$54,4,FALSE)&amp;"+"&amp;(D11295/VLOOKUP(INT(A11295/1000),辅助表!$A$1:$F$54,6,FALSE))&amp;VLOOKUP(INT(A11295/1000),辅助表!$A$1:$G$54,7,FALSE)</f>
        <v>神圣伤害+16</v>
      </c>
    </row>
    <row r="11296" spans="1:7" s="34" customFormat="1">
      <c r="A11296" s="26">
        <v>33095</v>
      </c>
      <c r="B11296" s="34" t="s">
        <v>46</v>
      </c>
      <c r="C11296" s="34" t="s">
        <v>395</v>
      </c>
      <c r="D11296" s="34">
        <f>CEILING(RIGHT(A11296,3)/VLOOKUP(INT(A11296/1000),辅助表!$A$1:$F$54,5,FALSE),1)*VLOOKUP(INT(A11296/1000),辅助表!$A$1:$F$54,6,FALSE)</f>
        <v>16</v>
      </c>
      <c r="E11296" s="34">
        <v>0</v>
      </c>
      <c r="F11296" s="34">
        <f>ROUND(D11296*VLOOKUP(INT(A11296/1000),辅助表!$A$1:$F$54,5,FALSE),0)/VLOOKUP(INT(A11296/1000),辅助表!$A$1:$F$54,6,FALSE)</f>
        <v>96</v>
      </c>
      <c r="G11296" s="34" t="str">
        <f>VLOOKUP(INT(A11296/1000),辅助表!$A$1:$F$54,4,FALSE)&amp;"+"&amp;(D11296/VLOOKUP(INT(A11296/1000),辅助表!$A$1:$F$54,6,FALSE))&amp;VLOOKUP(INT(A11296/1000),辅助表!$A$1:$G$54,7,FALSE)</f>
        <v>神圣伤害+16</v>
      </c>
    </row>
    <row r="11297" spans="1:7" s="34" customFormat="1">
      <c r="A11297" s="26">
        <v>33096</v>
      </c>
      <c r="B11297" s="34" t="s">
        <v>46</v>
      </c>
      <c r="C11297" s="34" t="s">
        <v>395</v>
      </c>
      <c r="D11297" s="34">
        <f>CEILING(RIGHT(A11297,3)/VLOOKUP(INT(A11297/1000),辅助表!$A$1:$F$54,5,FALSE),1)*VLOOKUP(INT(A11297/1000),辅助表!$A$1:$F$54,6,FALSE)</f>
        <v>16</v>
      </c>
      <c r="E11297" s="34">
        <v>0</v>
      </c>
      <c r="F11297" s="34">
        <f>ROUND(D11297*VLOOKUP(INT(A11297/1000),辅助表!$A$1:$F$54,5,FALSE),0)/VLOOKUP(INT(A11297/1000),辅助表!$A$1:$F$54,6,FALSE)</f>
        <v>96</v>
      </c>
      <c r="G11297" s="34" t="str">
        <f>VLOOKUP(INT(A11297/1000),辅助表!$A$1:$F$54,4,FALSE)&amp;"+"&amp;(D11297/VLOOKUP(INT(A11297/1000),辅助表!$A$1:$F$54,6,FALSE))&amp;VLOOKUP(INT(A11297/1000),辅助表!$A$1:$G$54,7,FALSE)</f>
        <v>神圣伤害+16</v>
      </c>
    </row>
    <row r="11298" spans="1:7" s="34" customFormat="1">
      <c r="A11298" s="26">
        <v>33097</v>
      </c>
      <c r="B11298" s="34" t="s">
        <v>46</v>
      </c>
      <c r="C11298" s="34" t="s">
        <v>395</v>
      </c>
      <c r="D11298" s="34">
        <f>CEILING(RIGHT(A11298,3)/VLOOKUP(INT(A11298/1000),辅助表!$A$1:$F$54,5,FALSE),1)*VLOOKUP(INT(A11298/1000),辅助表!$A$1:$F$54,6,FALSE)</f>
        <v>17</v>
      </c>
      <c r="E11298" s="34">
        <v>0</v>
      </c>
      <c r="F11298" s="34">
        <f>ROUND(D11298*VLOOKUP(INT(A11298/1000),辅助表!$A$1:$F$54,5,FALSE),0)/VLOOKUP(INT(A11298/1000),辅助表!$A$1:$F$54,6,FALSE)</f>
        <v>102</v>
      </c>
      <c r="G11298" s="34" t="str">
        <f>VLOOKUP(INT(A11298/1000),辅助表!$A$1:$F$54,4,FALSE)&amp;"+"&amp;(D11298/VLOOKUP(INT(A11298/1000),辅助表!$A$1:$F$54,6,FALSE))&amp;VLOOKUP(INT(A11298/1000),辅助表!$A$1:$G$54,7,FALSE)</f>
        <v>神圣伤害+17</v>
      </c>
    </row>
    <row r="11299" spans="1:7" s="34" customFormat="1">
      <c r="A11299" s="26">
        <v>33098</v>
      </c>
      <c r="B11299" s="34" t="s">
        <v>46</v>
      </c>
      <c r="C11299" s="34" t="s">
        <v>395</v>
      </c>
      <c r="D11299" s="34">
        <f>CEILING(RIGHT(A11299,3)/VLOOKUP(INT(A11299/1000),辅助表!$A$1:$F$54,5,FALSE),1)*VLOOKUP(INT(A11299/1000),辅助表!$A$1:$F$54,6,FALSE)</f>
        <v>17</v>
      </c>
      <c r="E11299" s="34">
        <v>0</v>
      </c>
      <c r="F11299" s="34">
        <f>ROUND(D11299*VLOOKUP(INT(A11299/1000),辅助表!$A$1:$F$54,5,FALSE),0)/VLOOKUP(INT(A11299/1000),辅助表!$A$1:$F$54,6,FALSE)</f>
        <v>102</v>
      </c>
      <c r="G11299" s="34" t="str">
        <f>VLOOKUP(INT(A11299/1000),辅助表!$A$1:$F$54,4,FALSE)&amp;"+"&amp;(D11299/VLOOKUP(INT(A11299/1000),辅助表!$A$1:$F$54,6,FALSE))&amp;VLOOKUP(INT(A11299/1000),辅助表!$A$1:$G$54,7,FALSE)</f>
        <v>神圣伤害+17</v>
      </c>
    </row>
    <row r="11300" spans="1:7" s="34" customFormat="1">
      <c r="A11300" s="26">
        <v>33099</v>
      </c>
      <c r="B11300" s="34" t="s">
        <v>46</v>
      </c>
      <c r="C11300" s="34" t="s">
        <v>395</v>
      </c>
      <c r="D11300" s="34">
        <f>CEILING(RIGHT(A11300,3)/VLOOKUP(INT(A11300/1000),辅助表!$A$1:$F$54,5,FALSE),1)*VLOOKUP(INT(A11300/1000),辅助表!$A$1:$F$54,6,FALSE)</f>
        <v>17</v>
      </c>
      <c r="E11300" s="34">
        <v>0</v>
      </c>
      <c r="F11300" s="34">
        <f>ROUND(D11300*VLOOKUP(INT(A11300/1000),辅助表!$A$1:$F$54,5,FALSE),0)/VLOOKUP(INT(A11300/1000),辅助表!$A$1:$F$54,6,FALSE)</f>
        <v>102</v>
      </c>
      <c r="G11300" s="34" t="str">
        <f>VLOOKUP(INT(A11300/1000),辅助表!$A$1:$F$54,4,FALSE)&amp;"+"&amp;(D11300/VLOOKUP(INT(A11300/1000),辅助表!$A$1:$F$54,6,FALSE))&amp;VLOOKUP(INT(A11300/1000),辅助表!$A$1:$G$54,7,FALSE)</f>
        <v>神圣伤害+17</v>
      </c>
    </row>
    <row r="11301" spans="1:7" s="34" customFormat="1">
      <c r="A11301" s="26">
        <v>33100</v>
      </c>
      <c r="B11301" s="34" t="s">
        <v>46</v>
      </c>
      <c r="C11301" s="34" t="s">
        <v>395</v>
      </c>
      <c r="D11301" s="34">
        <f>CEILING(RIGHT(A11301,3)/VLOOKUP(INT(A11301/1000),辅助表!$A$1:$F$54,5,FALSE),1)*VLOOKUP(INT(A11301/1000),辅助表!$A$1:$F$54,6,FALSE)</f>
        <v>17</v>
      </c>
      <c r="E11301" s="34">
        <v>0</v>
      </c>
      <c r="F11301" s="34">
        <f>ROUND(D11301*VLOOKUP(INT(A11301/1000),辅助表!$A$1:$F$54,5,FALSE),0)/VLOOKUP(INT(A11301/1000),辅助表!$A$1:$F$54,6,FALSE)</f>
        <v>102</v>
      </c>
      <c r="G11301" s="34" t="str">
        <f>VLOOKUP(INT(A11301/1000),辅助表!$A$1:$F$54,4,FALSE)&amp;"+"&amp;(D11301/VLOOKUP(INT(A11301/1000),辅助表!$A$1:$F$54,6,FALSE))&amp;VLOOKUP(INT(A11301/1000),辅助表!$A$1:$G$54,7,FALSE)</f>
        <v>神圣伤害+17</v>
      </c>
    </row>
    <row r="11302" spans="1:7" s="34" customFormat="1">
      <c r="A11302" s="26">
        <v>33101</v>
      </c>
      <c r="B11302" s="34" t="s">
        <v>46</v>
      </c>
      <c r="C11302" s="34" t="s">
        <v>395</v>
      </c>
      <c r="D11302" s="34">
        <f>CEILING(RIGHT(A11302,3)/VLOOKUP(INT(A11302/1000),辅助表!$A$1:$F$54,5,FALSE),1)*VLOOKUP(INT(A11302/1000),辅助表!$A$1:$F$54,6,FALSE)</f>
        <v>17</v>
      </c>
      <c r="E11302" s="34">
        <v>0</v>
      </c>
      <c r="F11302" s="34">
        <f>ROUND(D11302*VLOOKUP(INT(A11302/1000),辅助表!$A$1:$F$54,5,FALSE),0)/VLOOKUP(INT(A11302/1000),辅助表!$A$1:$F$54,6,FALSE)</f>
        <v>102</v>
      </c>
      <c r="G11302" s="34" t="str">
        <f>VLOOKUP(INT(A11302/1000),辅助表!$A$1:$F$54,4,FALSE)&amp;"+"&amp;(D11302/VLOOKUP(INT(A11302/1000),辅助表!$A$1:$F$54,6,FALSE))&amp;VLOOKUP(INT(A11302/1000),辅助表!$A$1:$G$54,7,FALSE)</f>
        <v>神圣伤害+17</v>
      </c>
    </row>
    <row r="11303" spans="1:7" s="34" customFormat="1">
      <c r="A11303" s="26">
        <v>33102</v>
      </c>
      <c r="B11303" s="34" t="s">
        <v>46</v>
      </c>
      <c r="C11303" s="34" t="s">
        <v>395</v>
      </c>
      <c r="D11303" s="34">
        <f>CEILING(RIGHT(A11303,3)/VLOOKUP(INT(A11303/1000),辅助表!$A$1:$F$54,5,FALSE),1)*VLOOKUP(INT(A11303/1000),辅助表!$A$1:$F$54,6,FALSE)</f>
        <v>17</v>
      </c>
      <c r="E11303" s="34">
        <v>0</v>
      </c>
      <c r="F11303" s="34">
        <f>ROUND(D11303*VLOOKUP(INT(A11303/1000),辅助表!$A$1:$F$54,5,FALSE),0)/VLOOKUP(INT(A11303/1000),辅助表!$A$1:$F$54,6,FALSE)</f>
        <v>102</v>
      </c>
      <c r="G11303" s="34" t="str">
        <f>VLOOKUP(INT(A11303/1000),辅助表!$A$1:$F$54,4,FALSE)&amp;"+"&amp;(D11303/VLOOKUP(INT(A11303/1000),辅助表!$A$1:$F$54,6,FALSE))&amp;VLOOKUP(INT(A11303/1000),辅助表!$A$1:$G$54,7,FALSE)</f>
        <v>神圣伤害+17</v>
      </c>
    </row>
    <row r="11304" spans="1:7" s="34" customFormat="1">
      <c r="A11304" s="26">
        <v>33103</v>
      </c>
      <c r="B11304" s="34" t="s">
        <v>46</v>
      </c>
      <c r="C11304" s="34" t="s">
        <v>395</v>
      </c>
      <c r="D11304" s="34">
        <f>CEILING(RIGHT(A11304,3)/VLOOKUP(INT(A11304/1000),辅助表!$A$1:$F$54,5,FALSE),1)*VLOOKUP(INT(A11304/1000),辅助表!$A$1:$F$54,6,FALSE)</f>
        <v>18</v>
      </c>
      <c r="E11304" s="34">
        <v>0</v>
      </c>
      <c r="F11304" s="34">
        <f>ROUND(D11304*VLOOKUP(INT(A11304/1000),辅助表!$A$1:$F$54,5,FALSE),0)/VLOOKUP(INT(A11304/1000),辅助表!$A$1:$F$54,6,FALSE)</f>
        <v>108</v>
      </c>
      <c r="G11304" s="34" t="str">
        <f>VLOOKUP(INT(A11304/1000),辅助表!$A$1:$F$54,4,FALSE)&amp;"+"&amp;(D11304/VLOOKUP(INT(A11304/1000),辅助表!$A$1:$F$54,6,FALSE))&amp;VLOOKUP(INT(A11304/1000),辅助表!$A$1:$G$54,7,FALSE)</f>
        <v>神圣伤害+18</v>
      </c>
    </row>
    <row r="11305" spans="1:7" s="34" customFormat="1">
      <c r="A11305" s="26">
        <v>33104</v>
      </c>
      <c r="B11305" s="34" t="s">
        <v>46</v>
      </c>
      <c r="C11305" s="34" t="s">
        <v>395</v>
      </c>
      <c r="D11305" s="34">
        <f>CEILING(RIGHT(A11305,3)/VLOOKUP(INT(A11305/1000),辅助表!$A$1:$F$54,5,FALSE),1)*VLOOKUP(INT(A11305/1000),辅助表!$A$1:$F$54,6,FALSE)</f>
        <v>18</v>
      </c>
      <c r="E11305" s="34">
        <v>0</v>
      </c>
      <c r="F11305" s="34">
        <f>ROUND(D11305*VLOOKUP(INT(A11305/1000),辅助表!$A$1:$F$54,5,FALSE),0)/VLOOKUP(INT(A11305/1000),辅助表!$A$1:$F$54,6,FALSE)</f>
        <v>108</v>
      </c>
      <c r="G11305" s="34" t="str">
        <f>VLOOKUP(INT(A11305/1000),辅助表!$A$1:$F$54,4,FALSE)&amp;"+"&amp;(D11305/VLOOKUP(INT(A11305/1000),辅助表!$A$1:$F$54,6,FALSE))&amp;VLOOKUP(INT(A11305/1000),辅助表!$A$1:$G$54,7,FALSE)</f>
        <v>神圣伤害+18</v>
      </c>
    </row>
    <row r="11306" spans="1:7" s="34" customFormat="1">
      <c r="A11306" s="26">
        <v>33105</v>
      </c>
      <c r="B11306" s="34" t="s">
        <v>46</v>
      </c>
      <c r="C11306" s="34" t="s">
        <v>395</v>
      </c>
      <c r="D11306" s="34">
        <f>CEILING(RIGHT(A11306,3)/VLOOKUP(INT(A11306/1000),辅助表!$A$1:$F$54,5,FALSE),1)*VLOOKUP(INT(A11306/1000),辅助表!$A$1:$F$54,6,FALSE)</f>
        <v>18</v>
      </c>
      <c r="E11306" s="34">
        <v>0</v>
      </c>
      <c r="F11306" s="34">
        <f>ROUND(D11306*VLOOKUP(INT(A11306/1000),辅助表!$A$1:$F$54,5,FALSE),0)/VLOOKUP(INT(A11306/1000),辅助表!$A$1:$F$54,6,FALSE)</f>
        <v>108</v>
      </c>
      <c r="G11306" s="34" t="str">
        <f>VLOOKUP(INT(A11306/1000),辅助表!$A$1:$F$54,4,FALSE)&amp;"+"&amp;(D11306/VLOOKUP(INT(A11306/1000),辅助表!$A$1:$F$54,6,FALSE))&amp;VLOOKUP(INT(A11306/1000),辅助表!$A$1:$G$54,7,FALSE)</f>
        <v>神圣伤害+18</v>
      </c>
    </row>
    <row r="11307" spans="1:7" s="34" customFormat="1">
      <c r="A11307" s="26">
        <v>33106</v>
      </c>
      <c r="B11307" s="34" t="s">
        <v>46</v>
      </c>
      <c r="C11307" s="34" t="s">
        <v>395</v>
      </c>
      <c r="D11307" s="34">
        <f>CEILING(RIGHT(A11307,3)/VLOOKUP(INT(A11307/1000),辅助表!$A$1:$F$54,5,FALSE),1)*VLOOKUP(INT(A11307/1000),辅助表!$A$1:$F$54,6,FALSE)</f>
        <v>18</v>
      </c>
      <c r="E11307" s="34">
        <v>0</v>
      </c>
      <c r="F11307" s="34">
        <f>ROUND(D11307*VLOOKUP(INT(A11307/1000),辅助表!$A$1:$F$54,5,FALSE),0)/VLOOKUP(INT(A11307/1000),辅助表!$A$1:$F$54,6,FALSE)</f>
        <v>108</v>
      </c>
      <c r="G11307" s="34" t="str">
        <f>VLOOKUP(INT(A11307/1000),辅助表!$A$1:$F$54,4,FALSE)&amp;"+"&amp;(D11307/VLOOKUP(INT(A11307/1000),辅助表!$A$1:$F$54,6,FALSE))&amp;VLOOKUP(INT(A11307/1000),辅助表!$A$1:$G$54,7,FALSE)</f>
        <v>神圣伤害+18</v>
      </c>
    </row>
    <row r="11308" spans="1:7" s="34" customFormat="1">
      <c r="A11308" s="26">
        <v>33107</v>
      </c>
      <c r="B11308" s="34" t="s">
        <v>46</v>
      </c>
      <c r="C11308" s="34" t="s">
        <v>395</v>
      </c>
      <c r="D11308" s="34">
        <f>CEILING(RIGHT(A11308,3)/VLOOKUP(INT(A11308/1000),辅助表!$A$1:$F$54,5,FALSE),1)*VLOOKUP(INT(A11308/1000),辅助表!$A$1:$F$54,6,FALSE)</f>
        <v>18</v>
      </c>
      <c r="E11308" s="34">
        <v>0</v>
      </c>
      <c r="F11308" s="34">
        <f>ROUND(D11308*VLOOKUP(INT(A11308/1000),辅助表!$A$1:$F$54,5,FALSE),0)/VLOOKUP(INT(A11308/1000),辅助表!$A$1:$F$54,6,FALSE)</f>
        <v>108</v>
      </c>
      <c r="G11308" s="34" t="str">
        <f>VLOOKUP(INT(A11308/1000),辅助表!$A$1:$F$54,4,FALSE)&amp;"+"&amp;(D11308/VLOOKUP(INT(A11308/1000),辅助表!$A$1:$F$54,6,FALSE))&amp;VLOOKUP(INT(A11308/1000),辅助表!$A$1:$G$54,7,FALSE)</f>
        <v>神圣伤害+18</v>
      </c>
    </row>
    <row r="11309" spans="1:7" s="34" customFormat="1">
      <c r="A11309" s="26">
        <v>33108</v>
      </c>
      <c r="B11309" s="34" t="s">
        <v>46</v>
      </c>
      <c r="C11309" s="34" t="s">
        <v>395</v>
      </c>
      <c r="D11309" s="34">
        <f>CEILING(RIGHT(A11309,3)/VLOOKUP(INT(A11309/1000),辅助表!$A$1:$F$54,5,FALSE),1)*VLOOKUP(INT(A11309/1000),辅助表!$A$1:$F$54,6,FALSE)</f>
        <v>18</v>
      </c>
      <c r="E11309" s="34">
        <v>0</v>
      </c>
      <c r="F11309" s="34">
        <f>ROUND(D11309*VLOOKUP(INT(A11309/1000),辅助表!$A$1:$F$54,5,FALSE),0)/VLOOKUP(INT(A11309/1000),辅助表!$A$1:$F$54,6,FALSE)</f>
        <v>108</v>
      </c>
      <c r="G11309" s="34" t="str">
        <f>VLOOKUP(INT(A11309/1000),辅助表!$A$1:$F$54,4,FALSE)&amp;"+"&amp;(D11309/VLOOKUP(INT(A11309/1000),辅助表!$A$1:$F$54,6,FALSE))&amp;VLOOKUP(INT(A11309/1000),辅助表!$A$1:$G$54,7,FALSE)</f>
        <v>神圣伤害+18</v>
      </c>
    </row>
    <row r="11310" spans="1:7" s="34" customFormat="1">
      <c r="A11310" s="26">
        <v>33109</v>
      </c>
      <c r="B11310" s="34" t="s">
        <v>46</v>
      </c>
      <c r="C11310" s="34" t="s">
        <v>395</v>
      </c>
      <c r="D11310" s="34">
        <f>CEILING(RIGHT(A11310,3)/VLOOKUP(INT(A11310/1000),辅助表!$A$1:$F$54,5,FALSE),1)*VLOOKUP(INT(A11310/1000),辅助表!$A$1:$F$54,6,FALSE)</f>
        <v>19</v>
      </c>
      <c r="E11310" s="34">
        <v>0</v>
      </c>
      <c r="F11310" s="34">
        <f>ROUND(D11310*VLOOKUP(INT(A11310/1000),辅助表!$A$1:$F$54,5,FALSE),0)/VLOOKUP(INT(A11310/1000),辅助表!$A$1:$F$54,6,FALSE)</f>
        <v>114</v>
      </c>
      <c r="G11310" s="34" t="str">
        <f>VLOOKUP(INT(A11310/1000),辅助表!$A$1:$F$54,4,FALSE)&amp;"+"&amp;(D11310/VLOOKUP(INT(A11310/1000),辅助表!$A$1:$F$54,6,FALSE))&amp;VLOOKUP(INT(A11310/1000),辅助表!$A$1:$G$54,7,FALSE)</f>
        <v>神圣伤害+19</v>
      </c>
    </row>
    <row r="11311" spans="1:7" s="34" customFormat="1">
      <c r="A11311" s="26">
        <v>33110</v>
      </c>
      <c r="B11311" s="34" t="s">
        <v>46</v>
      </c>
      <c r="C11311" s="34" t="s">
        <v>395</v>
      </c>
      <c r="D11311" s="34">
        <f>CEILING(RIGHT(A11311,3)/VLOOKUP(INT(A11311/1000),辅助表!$A$1:$F$54,5,FALSE),1)*VLOOKUP(INT(A11311/1000),辅助表!$A$1:$F$54,6,FALSE)</f>
        <v>19</v>
      </c>
      <c r="E11311" s="34">
        <v>0</v>
      </c>
      <c r="F11311" s="34">
        <f>ROUND(D11311*VLOOKUP(INT(A11311/1000),辅助表!$A$1:$F$54,5,FALSE),0)/VLOOKUP(INT(A11311/1000),辅助表!$A$1:$F$54,6,FALSE)</f>
        <v>114</v>
      </c>
      <c r="G11311" s="34" t="str">
        <f>VLOOKUP(INT(A11311/1000),辅助表!$A$1:$F$54,4,FALSE)&amp;"+"&amp;(D11311/VLOOKUP(INT(A11311/1000),辅助表!$A$1:$F$54,6,FALSE))&amp;VLOOKUP(INT(A11311/1000),辅助表!$A$1:$G$54,7,FALSE)</f>
        <v>神圣伤害+19</v>
      </c>
    </row>
    <row r="11312" spans="1:7" s="34" customFormat="1">
      <c r="A11312" s="26">
        <v>33111</v>
      </c>
      <c r="B11312" s="34" t="s">
        <v>46</v>
      </c>
      <c r="C11312" s="34" t="s">
        <v>395</v>
      </c>
      <c r="D11312" s="34">
        <f>CEILING(RIGHT(A11312,3)/VLOOKUP(INT(A11312/1000),辅助表!$A$1:$F$54,5,FALSE),1)*VLOOKUP(INT(A11312/1000),辅助表!$A$1:$F$54,6,FALSE)</f>
        <v>19</v>
      </c>
      <c r="E11312" s="34">
        <v>0</v>
      </c>
      <c r="F11312" s="34">
        <f>ROUND(D11312*VLOOKUP(INT(A11312/1000),辅助表!$A$1:$F$54,5,FALSE),0)/VLOOKUP(INT(A11312/1000),辅助表!$A$1:$F$54,6,FALSE)</f>
        <v>114</v>
      </c>
      <c r="G11312" s="34" t="str">
        <f>VLOOKUP(INT(A11312/1000),辅助表!$A$1:$F$54,4,FALSE)&amp;"+"&amp;(D11312/VLOOKUP(INT(A11312/1000),辅助表!$A$1:$F$54,6,FALSE))&amp;VLOOKUP(INT(A11312/1000),辅助表!$A$1:$G$54,7,FALSE)</f>
        <v>神圣伤害+19</v>
      </c>
    </row>
    <row r="11313" spans="1:7" s="34" customFormat="1">
      <c r="A11313" s="26">
        <v>33112</v>
      </c>
      <c r="B11313" s="34" t="s">
        <v>46</v>
      </c>
      <c r="C11313" s="34" t="s">
        <v>395</v>
      </c>
      <c r="D11313" s="34">
        <f>CEILING(RIGHT(A11313,3)/VLOOKUP(INT(A11313/1000),辅助表!$A$1:$F$54,5,FALSE),1)*VLOOKUP(INT(A11313/1000),辅助表!$A$1:$F$54,6,FALSE)</f>
        <v>19</v>
      </c>
      <c r="E11313" s="34">
        <v>0</v>
      </c>
      <c r="F11313" s="34">
        <f>ROUND(D11313*VLOOKUP(INT(A11313/1000),辅助表!$A$1:$F$54,5,FALSE),0)/VLOOKUP(INT(A11313/1000),辅助表!$A$1:$F$54,6,FALSE)</f>
        <v>114</v>
      </c>
      <c r="G11313" s="34" t="str">
        <f>VLOOKUP(INT(A11313/1000),辅助表!$A$1:$F$54,4,FALSE)&amp;"+"&amp;(D11313/VLOOKUP(INT(A11313/1000),辅助表!$A$1:$F$54,6,FALSE))&amp;VLOOKUP(INT(A11313/1000),辅助表!$A$1:$G$54,7,FALSE)</f>
        <v>神圣伤害+19</v>
      </c>
    </row>
    <row r="11314" spans="1:7" s="34" customFormat="1">
      <c r="A11314" s="26">
        <v>33113</v>
      </c>
      <c r="B11314" s="34" t="s">
        <v>46</v>
      </c>
      <c r="C11314" s="34" t="s">
        <v>395</v>
      </c>
      <c r="D11314" s="34">
        <f>CEILING(RIGHT(A11314,3)/VLOOKUP(INT(A11314/1000),辅助表!$A$1:$F$54,5,FALSE),1)*VLOOKUP(INT(A11314/1000),辅助表!$A$1:$F$54,6,FALSE)</f>
        <v>19</v>
      </c>
      <c r="E11314" s="34">
        <v>0</v>
      </c>
      <c r="F11314" s="34">
        <f>ROUND(D11314*VLOOKUP(INT(A11314/1000),辅助表!$A$1:$F$54,5,FALSE),0)/VLOOKUP(INT(A11314/1000),辅助表!$A$1:$F$54,6,FALSE)</f>
        <v>114</v>
      </c>
      <c r="G11314" s="34" t="str">
        <f>VLOOKUP(INT(A11314/1000),辅助表!$A$1:$F$54,4,FALSE)&amp;"+"&amp;(D11314/VLOOKUP(INT(A11314/1000),辅助表!$A$1:$F$54,6,FALSE))&amp;VLOOKUP(INT(A11314/1000),辅助表!$A$1:$G$54,7,FALSE)</f>
        <v>神圣伤害+19</v>
      </c>
    </row>
    <row r="11315" spans="1:7" s="34" customFormat="1">
      <c r="A11315" s="26">
        <v>33114</v>
      </c>
      <c r="B11315" s="34" t="s">
        <v>46</v>
      </c>
      <c r="C11315" s="34" t="s">
        <v>395</v>
      </c>
      <c r="D11315" s="34">
        <f>CEILING(RIGHT(A11315,3)/VLOOKUP(INT(A11315/1000),辅助表!$A$1:$F$54,5,FALSE),1)*VLOOKUP(INT(A11315/1000),辅助表!$A$1:$F$54,6,FALSE)</f>
        <v>19</v>
      </c>
      <c r="E11315" s="34">
        <v>0</v>
      </c>
      <c r="F11315" s="34">
        <f>ROUND(D11315*VLOOKUP(INT(A11315/1000),辅助表!$A$1:$F$54,5,FALSE),0)/VLOOKUP(INT(A11315/1000),辅助表!$A$1:$F$54,6,FALSE)</f>
        <v>114</v>
      </c>
      <c r="G11315" s="34" t="str">
        <f>VLOOKUP(INT(A11315/1000),辅助表!$A$1:$F$54,4,FALSE)&amp;"+"&amp;(D11315/VLOOKUP(INT(A11315/1000),辅助表!$A$1:$F$54,6,FALSE))&amp;VLOOKUP(INT(A11315/1000),辅助表!$A$1:$G$54,7,FALSE)</f>
        <v>神圣伤害+19</v>
      </c>
    </row>
    <row r="11316" spans="1:7" s="34" customFormat="1">
      <c r="A11316" s="26">
        <v>33115</v>
      </c>
      <c r="B11316" s="34" t="s">
        <v>46</v>
      </c>
      <c r="C11316" s="34" t="s">
        <v>395</v>
      </c>
      <c r="D11316" s="34">
        <f>CEILING(RIGHT(A11316,3)/VLOOKUP(INT(A11316/1000),辅助表!$A$1:$F$54,5,FALSE),1)*VLOOKUP(INT(A11316/1000),辅助表!$A$1:$F$54,6,FALSE)</f>
        <v>20</v>
      </c>
      <c r="E11316" s="34">
        <v>0</v>
      </c>
      <c r="F11316" s="34">
        <f>ROUND(D11316*VLOOKUP(INT(A11316/1000),辅助表!$A$1:$F$54,5,FALSE),0)/VLOOKUP(INT(A11316/1000),辅助表!$A$1:$F$54,6,FALSE)</f>
        <v>120</v>
      </c>
      <c r="G11316" s="34" t="str">
        <f>VLOOKUP(INT(A11316/1000),辅助表!$A$1:$F$54,4,FALSE)&amp;"+"&amp;(D11316/VLOOKUP(INT(A11316/1000),辅助表!$A$1:$F$54,6,FALSE))&amp;VLOOKUP(INT(A11316/1000),辅助表!$A$1:$G$54,7,FALSE)</f>
        <v>神圣伤害+20</v>
      </c>
    </row>
    <row r="11317" spans="1:7" s="34" customFormat="1">
      <c r="A11317" s="26">
        <v>33116</v>
      </c>
      <c r="B11317" s="34" t="s">
        <v>46</v>
      </c>
      <c r="C11317" s="34" t="s">
        <v>395</v>
      </c>
      <c r="D11317" s="34">
        <f>CEILING(RIGHT(A11317,3)/VLOOKUP(INT(A11317/1000),辅助表!$A$1:$F$54,5,FALSE),1)*VLOOKUP(INT(A11317/1000),辅助表!$A$1:$F$54,6,FALSE)</f>
        <v>20</v>
      </c>
      <c r="E11317" s="34">
        <v>0</v>
      </c>
      <c r="F11317" s="34">
        <f>ROUND(D11317*VLOOKUP(INT(A11317/1000),辅助表!$A$1:$F$54,5,FALSE),0)/VLOOKUP(INT(A11317/1000),辅助表!$A$1:$F$54,6,FALSE)</f>
        <v>120</v>
      </c>
      <c r="G11317" s="34" t="str">
        <f>VLOOKUP(INT(A11317/1000),辅助表!$A$1:$F$54,4,FALSE)&amp;"+"&amp;(D11317/VLOOKUP(INT(A11317/1000),辅助表!$A$1:$F$54,6,FALSE))&amp;VLOOKUP(INT(A11317/1000),辅助表!$A$1:$G$54,7,FALSE)</f>
        <v>神圣伤害+20</v>
      </c>
    </row>
    <row r="11318" spans="1:7" s="34" customFormat="1">
      <c r="A11318" s="26">
        <v>33117</v>
      </c>
      <c r="B11318" s="34" t="s">
        <v>46</v>
      </c>
      <c r="C11318" s="34" t="s">
        <v>395</v>
      </c>
      <c r="D11318" s="34">
        <f>CEILING(RIGHT(A11318,3)/VLOOKUP(INT(A11318/1000),辅助表!$A$1:$F$54,5,FALSE),1)*VLOOKUP(INT(A11318/1000),辅助表!$A$1:$F$54,6,FALSE)</f>
        <v>20</v>
      </c>
      <c r="E11318" s="34">
        <v>0</v>
      </c>
      <c r="F11318" s="34">
        <f>ROUND(D11318*VLOOKUP(INT(A11318/1000),辅助表!$A$1:$F$54,5,FALSE),0)/VLOOKUP(INT(A11318/1000),辅助表!$A$1:$F$54,6,FALSE)</f>
        <v>120</v>
      </c>
      <c r="G11318" s="34" t="str">
        <f>VLOOKUP(INT(A11318/1000),辅助表!$A$1:$F$54,4,FALSE)&amp;"+"&amp;(D11318/VLOOKUP(INT(A11318/1000),辅助表!$A$1:$F$54,6,FALSE))&amp;VLOOKUP(INT(A11318/1000),辅助表!$A$1:$G$54,7,FALSE)</f>
        <v>神圣伤害+20</v>
      </c>
    </row>
    <row r="11319" spans="1:7" s="34" customFormat="1">
      <c r="A11319" s="26">
        <v>33118</v>
      </c>
      <c r="B11319" s="34" t="s">
        <v>46</v>
      </c>
      <c r="C11319" s="34" t="s">
        <v>395</v>
      </c>
      <c r="D11319" s="34">
        <f>CEILING(RIGHT(A11319,3)/VLOOKUP(INT(A11319/1000),辅助表!$A$1:$F$54,5,FALSE),1)*VLOOKUP(INT(A11319/1000),辅助表!$A$1:$F$54,6,FALSE)</f>
        <v>20</v>
      </c>
      <c r="E11319" s="34">
        <v>0</v>
      </c>
      <c r="F11319" s="34">
        <f>ROUND(D11319*VLOOKUP(INT(A11319/1000),辅助表!$A$1:$F$54,5,FALSE),0)/VLOOKUP(INT(A11319/1000),辅助表!$A$1:$F$54,6,FALSE)</f>
        <v>120</v>
      </c>
      <c r="G11319" s="34" t="str">
        <f>VLOOKUP(INT(A11319/1000),辅助表!$A$1:$F$54,4,FALSE)&amp;"+"&amp;(D11319/VLOOKUP(INT(A11319/1000),辅助表!$A$1:$F$54,6,FALSE))&amp;VLOOKUP(INT(A11319/1000),辅助表!$A$1:$G$54,7,FALSE)</f>
        <v>神圣伤害+20</v>
      </c>
    </row>
    <row r="11320" spans="1:7" s="34" customFormat="1">
      <c r="A11320" s="26">
        <v>33119</v>
      </c>
      <c r="B11320" s="34" t="s">
        <v>46</v>
      </c>
      <c r="C11320" s="34" t="s">
        <v>395</v>
      </c>
      <c r="D11320" s="34">
        <f>CEILING(RIGHT(A11320,3)/VLOOKUP(INT(A11320/1000),辅助表!$A$1:$F$54,5,FALSE),1)*VLOOKUP(INT(A11320/1000),辅助表!$A$1:$F$54,6,FALSE)</f>
        <v>20</v>
      </c>
      <c r="E11320" s="34">
        <v>0</v>
      </c>
      <c r="F11320" s="34">
        <f>ROUND(D11320*VLOOKUP(INT(A11320/1000),辅助表!$A$1:$F$54,5,FALSE),0)/VLOOKUP(INT(A11320/1000),辅助表!$A$1:$F$54,6,FALSE)</f>
        <v>120</v>
      </c>
      <c r="G11320" s="34" t="str">
        <f>VLOOKUP(INT(A11320/1000),辅助表!$A$1:$F$54,4,FALSE)&amp;"+"&amp;(D11320/VLOOKUP(INT(A11320/1000),辅助表!$A$1:$F$54,6,FALSE))&amp;VLOOKUP(INT(A11320/1000),辅助表!$A$1:$G$54,7,FALSE)</f>
        <v>神圣伤害+20</v>
      </c>
    </row>
    <row r="11321" spans="1:7" s="34" customFormat="1">
      <c r="A11321" s="26">
        <v>33120</v>
      </c>
      <c r="B11321" s="34" t="s">
        <v>46</v>
      </c>
      <c r="C11321" s="34" t="s">
        <v>395</v>
      </c>
      <c r="D11321" s="34">
        <f>CEILING(RIGHT(A11321,3)/VLOOKUP(INT(A11321/1000),辅助表!$A$1:$F$54,5,FALSE),1)*VLOOKUP(INT(A11321/1000),辅助表!$A$1:$F$54,6,FALSE)</f>
        <v>20</v>
      </c>
      <c r="E11321" s="34">
        <v>0</v>
      </c>
      <c r="F11321" s="34">
        <f>ROUND(D11321*VLOOKUP(INT(A11321/1000),辅助表!$A$1:$F$54,5,FALSE),0)/VLOOKUP(INT(A11321/1000),辅助表!$A$1:$F$54,6,FALSE)</f>
        <v>120</v>
      </c>
      <c r="G11321" s="34" t="str">
        <f>VLOOKUP(INT(A11321/1000),辅助表!$A$1:$F$54,4,FALSE)&amp;"+"&amp;(D11321/VLOOKUP(INT(A11321/1000),辅助表!$A$1:$F$54,6,FALSE))&amp;VLOOKUP(INT(A11321/1000),辅助表!$A$1:$G$54,7,FALSE)</f>
        <v>神圣伤害+20</v>
      </c>
    </row>
    <row r="11322" spans="1:7" s="34" customFormat="1">
      <c r="A11322" s="26">
        <v>33121</v>
      </c>
      <c r="B11322" s="34" t="s">
        <v>46</v>
      </c>
      <c r="C11322" s="34" t="s">
        <v>395</v>
      </c>
      <c r="D11322" s="34">
        <f>CEILING(RIGHT(A11322,3)/VLOOKUP(INT(A11322/1000),辅助表!$A$1:$F$54,5,FALSE),1)*VLOOKUP(INT(A11322/1000),辅助表!$A$1:$F$54,6,FALSE)</f>
        <v>21</v>
      </c>
      <c r="E11322" s="34">
        <v>0</v>
      </c>
      <c r="F11322" s="34">
        <f>ROUND(D11322*VLOOKUP(INT(A11322/1000),辅助表!$A$1:$F$54,5,FALSE),0)/VLOOKUP(INT(A11322/1000),辅助表!$A$1:$F$54,6,FALSE)</f>
        <v>126</v>
      </c>
      <c r="G11322" s="34" t="str">
        <f>VLOOKUP(INT(A11322/1000),辅助表!$A$1:$F$54,4,FALSE)&amp;"+"&amp;(D11322/VLOOKUP(INT(A11322/1000),辅助表!$A$1:$F$54,6,FALSE))&amp;VLOOKUP(INT(A11322/1000),辅助表!$A$1:$G$54,7,FALSE)</f>
        <v>神圣伤害+21</v>
      </c>
    </row>
    <row r="11323" spans="1:7" s="34" customFormat="1">
      <c r="A11323" s="26">
        <v>33122</v>
      </c>
      <c r="B11323" s="34" t="s">
        <v>46</v>
      </c>
      <c r="C11323" s="34" t="s">
        <v>395</v>
      </c>
      <c r="D11323" s="34">
        <f>CEILING(RIGHT(A11323,3)/VLOOKUP(INT(A11323/1000),辅助表!$A$1:$F$54,5,FALSE),1)*VLOOKUP(INT(A11323/1000),辅助表!$A$1:$F$54,6,FALSE)</f>
        <v>21</v>
      </c>
      <c r="E11323" s="34">
        <v>0</v>
      </c>
      <c r="F11323" s="34">
        <f>ROUND(D11323*VLOOKUP(INT(A11323/1000),辅助表!$A$1:$F$54,5,FALSE),0)/VLOOKUP(INT(A11323/1000),辅助表!$A$1:$F$54,6,FALSE)</f>
        <v>126</v>
      </c>
      <c r="G11323" s="34" t="str">
        <f>VLOOKUP(INT(A11323/1000),辅助表!$A$1:$F$54,4,FALSE)&amp;"+"&amp;(D11323/VLOOKUP(INT(A11323/1000),辅助表!$A$1:$F$54,6,FALSE))&amp;VLOOKUP(INT(A11323/1000),辅助表!$A$1:$G$54,7,FALSE)</f>
        <v>神圣伤害+21</v>
      </c>
    </row>
    <row r="11324" spans="1:7" s="34" customFormat="1">
      <c r="A11324" s="26">
        <v>33123</v>
      </c>
      <c r="B11324" s="34" t="s">
        <v>46</v>
      </c>
      <c r="C11324" s="34" t="s">
        <v>395</v>
      </c>
      <c r="D11324" s="34">
        <f>CEILING(RIGHT(A11324,3)/VLOOKUP(INT(A11324/1000),辅助表!$A$1:$F$54,5,FALSE),1)*VLOOKUP(INT(A11324/1000),辅助表!$A$1:$F$54,6,FALSE)</f>
        <v>21</v>
      </c>
      <c r="E11324" s="34">
        <v>0</v>
      </c>
      <c r="F11324" s="34">
        <f>ROUND(D11324*VLOOKUP(INT(A11324/1000),辅助表!$A$1:$F$54,5,FALSE),0)/VLOOKUP(INT(A11324/1000),辅助表!$A$1:$F$54,6,FALSE)</f>
        <v>126</v>
      </c>
      <c r="G11324" s="34" t="str">
        <f>VLOOKUP(INT(A11324/1000),辅助表!$A$1:$F$54,4,FALSE)&amp;"+"&amp;(D11324/VLOOKUP(INT(A11324/1000),辅助表!$A$1:$F$54,6,FALSE))&amp;VLOOKUP(INT(A11324/1000),辅助表!$A$1:$G$54,7,FALSE)</f>
        <v>神圣伤害+21</v>
      </c>
    </row>
    <row r="11325" spans="1:7" s="34" customFormat="1">
      <c r="A11325" s="26">
        <v>33124</v>
      </c>
      <c r="B11325" s="34" t="s">
        <v>46</v>
      </c>
      <c r="C11325" s="34" t="s">
        <v>395</v>
      </c>
      <c r="D11325" s="34">
        <f>CEILING(RIGHT(A11325,3)/VLOOKUP(INT(A11325/1000),辅助表!$A$1:$F$54,5,FALSE),1)*VLOOKUP(INT(A11325/1000),辅助表!$A$1:$F$54,6,FALSE)</f>
        <v>21</v>
      </c>
      <c r="E11325" s="34">
        <v>0</v>
      </c>
      <c r="F11325" s="34">
        <f>ROUND(D11325*VLOOKUP(INT(A11325/1000),辅助表!$A$1:$F$54,5,FALSE),0)/VLOOKUP(INT(A11325/1000),辅助表!$A$1:$F$54,6,FALSE)</f>
        <v>126</v>
      </c>
      <c r="G11325" s="34" t="str">
        <f>VLOOKUP(INT(A11325/1000),辅助表!$A$1:$F$54,4,FALSE)&amp;"+"&amp;(D11325/VLOOKUP(INT(A11325/1000),辅助表!$A$1:$F$54,6,FALSE))&amp;VLOOKUP(INT(A11325/1000),辅助表!$A$1:$G$54,7,FALSE)</f>
        <v>神圣伤害+21</v>
      </c>
    </row>
    <row r="11326" spans="1:7" s="34" customFormat="1">
      <c r="A11326" s="26">
        <v>33125</v>
      </c>
      <c r="B11326" s="34" t="s">
        <v>46</v>
      </c>
      <c r="C11326" s="34" t="s">
        <v>395</v>
      </c>
      <c r="D11326" s="34">
        <f>CEILING(RIGHT(A11326,3)/VLOOKUP(INT(A11326/1000),辅助表!$A$1:$F$54,5,FALSE),1)*VLOOKUP(INT(A11326/1000),辅助表!$A$1:$F$54,6,FALSE)</f>
        <v>21</v>
      </c>
      <c r="E11326" s="34">
        <v>0</v>
      </c>
      <c r="F11326" s="34">
        <f>ROUND(D11326*VLOOKUP(INT(A11326/1000),辅助表!$A$1:$F$54,5,FALSE),0)/VLOOKUP(INT(A11326/1000),辅助表!$A$1:$F$54,6,FALSE)</f>
        <v>126</v>
      </c>
      <c r="G11326" s="34" t="str">
        <f>VLOOKUP(INT(A11326/1000),辅助表!$A$1:$F$54,4,FALSE)&amp;"+"&amp;(D11326/VLOOKUP(INT(A11326/1000),辅助表!$A$1:$F$54,6,FALSE))&amp;VLOOKUP(INT(A11326/1000),辅助表!$A$1:$G$54,7,FALSE)</f>
        <v>神圣伤害+21</v>
      </c>
    </row>
    <row r="11327" spans="1:7" s="34" customFormat="1">
      <c r="A11327" s="26">
        <v>33126</v>
      </c>
      <c r="B11327" s="34" t="s">
        <v>46</v>
      </c>
      <c r="C11327" s="34" t="s">
        <v>395</v>
      </c>
      <c r="D11327" s="34">
        <f>CEILING(RIGHT(A11327,3)/VLOOKUP(INT(A11327/1000),辅助表!$A$1:$F$54,5,FALSE),1)*VLOOKUP(INT(A11327/1000),辅助表!$A$1:$F$54,6,FALSE)</f>
        <v>21</v>
      </c>
      <c r="E11327" s="34">
        <v>0</v>
      </c>
      <c r="F11327" s="34">
        <f>ROUND(D11327*VLOOKUP(INT(A11327/1000),辅助表!$A$1:$F$54,5,FALSE),0)/VLOOKUP(INT(A11327/1000),辅助表!$A$1:$F$54,6,FALSE)</f>
        <v>126</v>
      </c>
      <c r="G11327" s="34" t="str">
        <f>VLOOKUP(INT(A11327/1000),辅助表!$A$1:$F$54,4,FALSE)&amp;"+"&amp;(D11327/VLOOKUP(INT(A11327/1000),辅助表!$A$1:$F$54,6,FALSE))&amp;VLOOKUP(INT(A11327/1000),辅助表!$A$1:$G$54,7,FALSE)</f>
        <v>神圣伤害+21</v>
      </c>
    </row>
    <row r="11328" spans="1:7" s="34" customFormat="1">
      <c r="A11328" s="26">
        <v>33127</v>
      </c>
      <c r="B11328" s="34" t="s">
        <v>46</v>
      </c>
      <c r="C11328" s="34" t="s">
        <v>395</v>
      </c>
      <c r="D11328" s="34">
        <f>CEILING(RIGHT(A11328,3)/VLOOKUP(INT(A11328/1000),辅助表!$A$1:$F$54,5,FALSE),1)*VLOOKUP(INT(A11328/1000),辅助表!$A$1:$F$54,6,FALSE)</f>
        <v>22</v>
      </c>
      <c r="E11328" s="34">
        <v>0</v>
      </c>
      <c r="F11328" s="34">
        <f>ROUND(D11328*VLOOKUP(INT(A11328/1000),辅助表!$A$1:$F$54,5,FALSE),0)/VLOOKUP(INT(A11328/1000),辅助表!$A$1:$F$54,6,FALSE)</f>
        <v>132</v>
      </c>
      <c r="G11328" s="34" t="str">
        <f>VLOOKUP(INT(A11328/1000),辅助表!$A$1:$F$54,4,FALSE)&amp;"+"&amp;(D11328/VLOOKUP(INT(A11328/1000),辅助表!$A$1:$F$54,6,FALSE))&amp;VLOOKUP(INT(A11328/1000),辅助表!$A$1:$G$54,7,FALSE)</f>
        <v>神圣伤害+22</v>
      </c>
    </row>
    <row r="11329" spans="1:7" s="34" customFormat="1">
      <c r="A11329" s="26">
        <v>33128</v>
      </c>
      <c r="B11329" s="34" t="s">
        <v>46</v>
      </c>
      <c r="C11329" s="34" t="s">
        <v>395</v>
      </c>
      <c r="D11329" s="34">
        <f>CEILING(RIGHT(A11329,3)/VLOOKUP(INT(A11329/1000),辅助表!$A$1:$F$54,5,FALSE),1)*VLOOKUP(INT(A11329/1000),辅助表!$A$1:$F$54,6,FALSE)</f>
        <v>22</v>
      </c>
      <c r="E11329" s="34">
        <v>0</v>
      </c>
      <c r="F11329" s="34">
        <f>ROUND(D11329*VLOOKUP(INT(A11329/1000),辅助表!$A$1:$F$54,5,FALSE),0)/VLOOKUP(INT(A11329/1000),辅助表!$A$1:$F$54,6,FALSE)</f>
        <v>132</v>
      </c>
      <c r="G11329" s="34" t="str">
        <f>VLOOKUP(INT(A11329/1000),辅助表!$A$1:$F$54,4,FALSE)&amp;"+"&amp;(D11329/VLOOKUP(INT(A11329/1000),辅助表!$A$1:$F$54,6,FALSE))&amp;VLOOKUP(INT(A11329/1000),辅助表!$A$1:$G$54,7,FALSE)</f>
        <v>神圣伤害+22</v>
      </c>
    </row>
    <row r="11330" spans="1:7" s="34" customFormat="1">
      <c r="A11330" s="26">
        <v>33129</v>
      </c>
      <c r="B11330" s="34" t="s">
        <v>46</v>
      </c>
      <c r="C11330" s="34" t="s">
        <v>395</v>
      </c>
      <c r="D11330" s="34">
        <f>CEILING(RIGHT(A11330,3)/VLOOKUP(INT(A11330/1000),辅助表!$A$1:$F$54,5,FALSE),1)*VLOOKUP(INT(A11330/1000),辅助表!$A$1:$F$54,6,FALSE)</f>
        <v>22</v>
      </c>
      <c r="E11330" s="34">
        <v>0</v>
      </c>
      <c r="F11330" s="34">
        <f>ROUND(D11330*VLOOKUP(INT(A11330/1000),辅助表!$A$1:$F$54,5,FALSE),0)/VLOOKUP(INT(A11330/1000),辅助表!$A$1:$F$54,6,FALSE)</f>
        <v>132</v>
      </c>
      <c r="G11330" s="34" t="str">
        <f>VLOOKUP(INT(A11330/1000),辅助表!$A$1:$F$54,4,FALSE)&amp;"+"&amp;(D11330/VLOOKUP(INT(A11330/1000),辅助表!$A$1:$F$54,6,FALSE))&amp;VLOOKUP(INT(A11330/1000),辅助表!$A$1:$G$54,7,FALSE)</f>
        <v>神圣伤害+22</v>
      </c>
    </row>
    <row r="11331" spans="1:7" s="34" customFormat="1">
      <c r="A11331" s="26">
        <v>33130</v>
      </c>
      <c r="B11331" s="34" t="s">
        <v>46</v>
      </c>
      <c r="C11331" s="34" t="s">
        <v>395</v>
      </c>
      <c r="D11331" s="34">
        <f>CEILING(RIGHT(A11331,3)/VLOOKUP(INT(A11331/1000),辅助表!$A$1:$F$54,5,FALSE),1)*VLOOKUP(INT(A11331/1000),辅助表!$A$1:$F$54,6,FALSE)</f>
        <v>22</v>
      </c>
      <c r="E11331" s="34">
        <v>0</v>
      </c>
      <c r="F11331" s="34">
        <f>ROUND(D11331*VLOOKUP(INT(A11331/1000),辅助表!$A$1:$F$54,5,FALSE),0)/VLOOKUP(INT(A11331/1000),辅助表!$A$1:$F$54,6,FALSE)</f>
        <v>132</v>
      </c>
      <c r="G11331" s="34" t="str">
        <f>VLOOKUP(INT(A11331/1000),辅助表!$A$1:$F$54,4,FALSE)&amp;"+"&amp;(D11331/VLOOKUP(INT(A11331/1000),辅助表!$A$1:$F$54,6,FALSE))&amp;VLOOKUP(INT(A11331/1000),辅助表!$A$1:$G$54,7,FALSE)</f>
        <v>神圣伤害+22</v>
      </c>
    </row>
    <row r="11332" spans="1:7" s="34" customFormat="1">
      <c r="A11332" s="26">
        <v>33131</v>
      </c>
      <c r="B11332" s="34" t="s">
        <v>46</v>
      </c>
      <c r="C11332" s="34" t="s">
        <v>395</v>
      </c>
      <c r="D11332" s="34">
        <f>CEILING(RIGHT(A11332,3)/VLOOKUP(INT(A11332/1000),辅助表!$A$1:$F$54,5,FALSE),1)*VLOOKUP(INT(A11332/1000),辅助表!$A$1:$F$54,6,FALSE)</f>
        <v>22</v>
      </c>
      <c r="E11332" s="34">
        <v>0</v>
      </c>
      <c r="F11332" s="34">
        <f>ROUND(D11332*VLOOKUP(INT(A11332/1000),辅助表!$A$1:$F$54,5,FALSE),0)/VLOOKUP(INT(A11332/1000),辅助表!$A$1:$F$54,6,FALSE)</f>
        <v>132</v>
      </c>
      <c r="G11332" s="34" t="str">
        <f>VLOOKUP(INT(A11332/1000),辅助表!$A$1:$F$54,4,FALSE)&amp;"+"&amp;(D11332/VLOOKUP(INT(A11332/1000),辅助表!$A$1:$F$54,6,FALSE))&amp;VLOOKUP(INT(A11332/1000),辅助表!$A$1:$G$54,7,FALSE)</f>
        <v>神圣伤害+22</v>
      </c>
    </row>
    <row r="11333" spans="1:7" s="34" customFormat="1">
      <c r="A11333" s="26">
        <v>33132</v>
      </c>
      <c r="B11333" s="34" t="s">
        <v>46</v>
      </c>
      <c r="C11333" s="34" t="s">
        <v>395</v>
      </c>
      <c r="D11333" s="34">
        <f>CEILING(RIGHT(A11333,3)/VLOOKUP(INT(A11333/1000),辅助表!$A$1:$F$54,5,FALSE),1)*VLOOKUP(INT(A11333/1000),辅助表!$A$1:$F$54,6,FALSE)</f>
        <v>22</v>
      </c>
      <c r="E11333" s="34">
        <v>0</v>
      </c>
      <c r="F11333" s="34">
        <f>ROUND(D11333*VLOOKUP(INT(A11333/1000),辅助表!$A$1:$F$54,5,FALSE),0)/VLOOKUP(INT(A11333/1000),辅助表!$A$1:$F$54,6,FALSE)</f>
        <v>132</v>
      </c>
      <c r="G11333" s="34" t="str">
        <f>VLOOKUP(INT(A11333/1000),辅助表!$A$1:$F$54,4,FALSE)&amp;"+"&amp;(D11333/VLOOKUP(INT(A11333/1000),辅助表!$A$1:$F$54,6,FALSE))&amp;VLOOKUP(INT(A11333/1000),辅助表!$A$1:$G$54,7,FALSE)</f>
        <v>神圣伤害+22</v>
      </c>
    </row>
    <row r="11334" spans="1:7" s="34" customFormat="1">
      <c r="A11334" s="26">
        <v>33133</v>
      </c>
      <c r="B11334" s="34" t="s">
        <v>46</v>
      </c>
      <c r="C11334" s="34" t="s">
        <v>395</v>
      </c>
      <c r="D11334" s="34">
        <f>CEILING(RIGHT(A11334,3)/VLOOKUP(INT(A11334/1000),辅助表!$A$1:$F$54,5,FALSE),1)*VLOOKUP(INT(A11334/1000),辅助表!$A$1:$F$54,6,FALSE)</f>
        <v>23</v>
      </c>
      <c r="E11334" s="34">
        <v>0</v>
      </c>
      <c r="F11334" s="34">
        <f>ROUND(D11334*VLOOKUP(INT(A11334/1000),辅助表!$A$1:$F$54,5,FALSE),0)/VLOOKUP(INT(A11334/1000),辅助表!$A$1:$F$54,6,FALSE)</f>
        <v>138</v>
      </c>
      <c r="G11334" s="34" t="str">
        <f>VLOOKUP(INT(A11334/1000),辅助表!$A$1:$F$54,4,FALSE)&amp;"+"&amp;(D11334/VLOOKUP(INT(A11334/1000),辅助表!$A$1:$F$54,6,FALSE))&amp;VLOOKUP(INT(A11334/1000),辅助表!$A$1:$G$54,7,FALSE)</f>
        <v>神圣伤害+23</v>
      </c>
    </row>
    <row r="11335" spans="1:7" s="34" customFormat="1">
      <c r="A11335" s="26">
        <v>33134</v>
      </c>
      <c r="B11335" s="34" t="s">
        <v>46</v>
      </c>
      <c r="C11335" s="34" t="s">
        <v>395</v>
      </c>
      <c r="D11335" s="34">
        <f>CEILING(RIGHT(A11335,3)/VLOOKUP(INT(A11335/1000),辅助表!$A$1:$F$54,5,FALSE),1)*VLOOKUP(INT(A11335/1000),辅助表!$A$1:$F$54,6,FALSE)</f>
        <v>23</v>
      </c>
      <c r="E11335" s="34">
        <v>0</v>
      </c>
      <c r="F11335" s="34">
        <f>ROUND(D11335*VLOOKUP(INT(A11335/1000),辅助表!$A$1:$F$54,5,FALSE),0)/VLOOKUP(INT(A11335/1000),辅助表!$A$1:$F$54,6,FALSE)</f>
        <v>138</v>
      </c>
      <c r="G11335" s="34" t="str">
        <f>VLOOKUP(INT(A11335/1000),辅助表!$A$1:$F$54,4,FALSE)&amp;"+"&amp;(D11335/VLOOKUP(INT(A11335/1000),辅助表!$A$1:$F$54,6,FALSE))&amp;VLOOKUP(INT(A11335/1000),辅助表!$A$1:$G$54,7,FALSE)</f>
        <v>神圣伤害+23</v>
      </c>
    </row>
    <row r="11336" spans="1:7" s="34" customFormat="1">
      <c r="A11336" s="26">
        <v>33135</v>
      </c>
      <c r="B11336" s="34" t="s">
        <v>46</v>
      </c>
      <c r="C11336" s="34" t="s">
        <v>395</v>
      </c>
      <c r="D11336" s="34">
        <f>CEILING(RIGHT(A11336,3)/VLOOKUP(INT(A11336/1000),辅助表!$A$1:$F$54,5,FALSE),1)*VLOOKUP(INT(A11336/1000),辅助表!$A$1:$F$54,6,FALSE)</f>
        <v>23</v>
      </c>
      <c r="E11336" s="34">
        <v>0</v>
      </c>
      <c r="F11336" s="34">
        <f>ROUND(D11336*VLOOKUP(INT(A11336/1000),辅助表!$A$1:$F$54,5,FALSE),0)/VLOOKUP(INT(A11336/1000),辅助表!$A$1:$F$54,6,FALSE)</f>
        <v>138</v>
      </c>
      <c r="G11336" s="34" t="str">
        <f>VLOOKUP(INT(A11336/1000),辅助表!$A$1:$F$54,4,FALSE)&amp;"+"&amp;(D11336/VLOOKUP(INT(A11336/1000),辅助表!$A$1:$F$54,6,FALSE))&amp;VLOOKUP(INT(A11336/1000),辅助表!$A$1:$G$54,7,FALSE)</f>
        <v>神圣伤害+23</v>
      </c>
    </row>
    <row r="11337" spans="1:7" s="34" customFormat="1">
      <c r="A11337" s="26">
        <v>33136</v>
      </c>
      <c r="B11337" s="34" t="s">
        <v>46</v>
      </c>
      <c r="C11337" s="34" t="s">
        <v>395</v>
      </c>
      <c r="D11337" s="34">
        <f>CEILING(RIGHT(A11337,3)/VLOOKUP(INT(A11337/1000),辅助表!$A$1:$F$54,5,FALSE),1)*VLOOKUP(INT(A11337/1000),辅助表!$A$1:$F$54,6,FALSE)</f>
        <v>23</v>
      </c>
      <c r="E11337" s="34">
        <v>0</v>
      </c>
      <c r="F11337" s="34">
        <f>ROUND(D11337*VLOOKUP(INT(A11337/1000),辅助表!$A$1:$F$54,5,FALSE),0)/VLOOKUP(INT(A11337/1000),辅助表!$A$1:$F$54,6,FALSE)</f>
        <v>138</v>
      </c>
      <c r="G11337" s="34" t="str">
        <f>VLOOKUP(INT(A11337/1000),辅助表!$A$1:$F$54,4,FALSE)&amp;"+"&amp;(D11337/VLOOKUP(INT(A11337/1000),辅助表!$A$1:$F$54,6,FALSE))&amp;VLOOKUP(INT(A11337/1000),辅助表!$A$1:$G$54,7,FALSE)</f>
        <v>神圣伤害+23</v>
      </c>
    </row>
    <row r="11338" spans="1:7" s="34" customFormat="1">
      <c r="A11338" s="26">
        <v>33137</v>
      </c>
      <c r="B11338" s="34" t="s">
        <v>46</v>
      </c>
      <c r="C11338" s="34" t="s">
        <v>395</v>
      </c>
      <c r="D11338" s="34">
        <f>CEILING(RIGHT(A11338,3)/VLOOKUP(INT(A11338/1000),辅助表!$A$1:$F$54,5,FALSE),1)*VLOOKUP(INT(A11338/1000),辅助表!$A$1:$F$54,6,FALSE)</f>
        <v>23</v>
      </c>
      <c r="E11338" s="34">
        <v>0</v>
      </c>
      <c r="F11338" s="34">
        <f>ROUND(D11338*VLOOKUP(INT(A11338/1000),辅助表!$A$1:$F$54,5,FALSE),0)/VLOOKUP(INT(A11338/1000),辅助表!$A$1:$F$54,6,FALSE)</f>
        <v>138</v>
      </c>
      <c r="G11338" s="34" t="str">
        <f>VLOOKUP(INT(A11338/1000),辅助表!$A$1:$F$54,4,FALSE)&amp;"+"&amp;(D11338/VLOOKUP(INT(A11338/1000),辅助表!$A$1:$F$54,6,FALSE))&amp;VLOOKUP(INT(A11338/1000),辅助表!$A$1:$G$54,7,FALSE)</f>
        <v>神圣伤害+23</v>
      </c>
    </row>
    <row r="11339" spans="1:7" s="34" customFormat="1">
      <c r="A11339" s="26">
        <v>33138</v>
      </c>
      <c r="B11339" s="34" t="s">
        <v>46</v>
      </c>
      <c r="C11339" s="34" t="s">
        <v>395</v>
      </c>
      <c r="D11339" s="34">
        <f>CEILING(RIGHT(A11339,3)/VLOOKUP(INT(A11339/1000),辅助表!$A$1:$F$54,5,FALSE),1)*VLOOKUP(INT(A11339/1000),辅助表!$A$1:$F$54,6,FALSE)</f>
        <v>23</v>
      </c>
      <c r="E11339" s="34">
        <v>0</v>
      </c>
      <c r="F11339" s="34">
        <f>ROUND(D11339*VLOOKUP(INT(A11339/1000),辅助表!$A$1:$F$54,5,FALSE),0)/VLOOKUP(INT(A11339/1000),辅助表!$A$1:$F$54,6,FALSE)</f>
        <v>138</v>
      </c>
      <c r="G11339" s="34" t="str">
        <f>VLOOKUP(INT(A11339/1000),辅助表!$A$1:$F$54,4,FALSE)&amp;"+"&amp;(D11339/VLOOKUP(INT(A11339/1000),辅助表!$A$1:$F$54,6,FALSE))&amp;VLOOKUP(INT(A11339/1000),辅助表!$A$1:$G$54,7,FALSE)</f>
        <v>神圣伤害+23</v>
      </c>
    </row>
    <row r="11340" spans="1:7" s="34" customFormat="1">
      <c r="A11340" s="26">
        <v>33139</v>
      </c>
      <c r="B11340" s="34" t="s">
        <v>46</v>
      </c>
      <c r="C11340" s="34" t="s">
        <v>395</v>
      </c>
      <c r="D11340" s="34">
        <f>CEILING(RIGHT(A11340,3)/VLOOKUP(INT(A11340/1000),辅助表!$A$1:$F$54,5,FALSE),1)*VLOOKUP(INT(A11340/1000),辅助表!$A$1:$F$54,6,FALSE)</f>
        <v>24</v>
      </c>
      <c r="E11340" s="34">
        <v>0</v>
      </c>
      <c r="F11340" s="34">
        <f>ROUND(D11340*VLOOKUP(INT(A11340/1000),辅助表!$A$1:$F$54,5,FALSE),0)/VLOOKUP(INT(A11340/1000),辅助表!$A$1:$F$54,6,FALSE)</f>
        <v>144</v>
      </c>
      <c r="G11340" s="34" t="str">
        <f>VLOOKUP(INT(A11340/1000),辅助表!$A$1:$F$54,4,FALSE)&amp;"+"&amp;(D11340/VLOOKUP(INT(A11340/1000),辅助表!$A$1:$F$54,6,FALSE))&amp;VLOOKUP(INT(A11340/1000),辅助表!$A$1:$G$54,7,FALSE)</f>
        <v>神圣伤害+24</v>
      </c>
    </row>
    <row r="11341" spans="1:7" s="34" customFormat="1">
      <c r="A11341" s="26">
        <v>33140</v>
      </c>
      <c r="B11341" s="34" t="s">
        <v>46</v>
      </c>
      <c r="C11341" s="34" t="s">
        <v>395</v>
      </c>
      <c r="D11341" s="34">
        <f>CEILING(RIGHT(A11341,3)/VLOOKUP(INT(A11341/1000),辅助表!$A$1:$F$54,5,FALSE),1)*VLOOKUP(INT(A11341/1000),辅助表!$A$1:$F$54,6,FALSE)</f>
        <v>24</v>
      </c>
      <c r="E11341" s="34">
        <v>0</v>
      </c>
      <c r="F11341" s="34">
        <f>ROUND(D11341*VLOOKUP(INT(A11341/1000),辅助表!$A$1:$F$54,5,FALSE),0)/VLOOKUP(INT(A11341/1000),辅助表!$A$1:$F$54,6,FALSE)</f>
        <v>144</v>
      </c>
      <c r="G11341" s="34" t="str">
        <f>VLOOKUP(INT(A11341/1000),辅助表!$A$1:$F$54,4,FALSE)&amp;"+"&amp;(D11341/VLOOKUP(INT(A11341/1000),辅助表!$A$1:$F$54,6,FALSE))&amp;VLOOKUP(INT(A11341/1000),辅助表!$A$1:$G$54,7,FALSE)</f>
        <v>神圣伤害+24</v>
      </c>
    </row>
    <row r="11342" spans="1:7" s="34" customFormat="1">
      <c r="A11342" s="26">
        <v>33141</v>
      </c>
      <c r="B11342" s="34" t="s">
        <v>46</v>
      </c>
      <c r="C11342" s="34" t="s">
        <v>395</v>
      </c>
      <c r="D11342" s="34">
        <f>CEILING(RIGHT(A11342,3)/VLOOKUP(INT(A11342/1000),辅助表!$A$1:$F$54,5,FALSE),1)*VLOOKUP(INT(A11342/1000),辅助表!$A$1:$F$54,6,FALSE)</f>
        <v>24</v>
      </c>
      <c r="E11342" s="34">
        <v>0</v>
      </c>
      <c r="F11342" s="34">
        <f>ROUND(D11342*VLOOKUP(INT(A11342/1000),辅助表!$A$1:$F$54,5,FALSE),0)/VLOOKUP(INT(A11342/1000),辅助表!$A$1:$F$54,6,FALSE)</f>
        <v>144</v>
      </c>
      <c r="G11342" s="34" t="str">
        <f>VLOOKUP(INT(A11342/1000),辅助表!$A$1:$F$54,4,FALSE)&amp;"+"&amp;(D11342/VLOOKUP(INT(A11342/1000),辅助表!$A$1:$F$54,6,FALSE))&amp;VLOOKUP(INT(A11342/1000),辅助表!$A$1:$G$54,7,FALSE)</f>
        <v>神圣伤害+24</v>
      </c>
    </row>
    <row r="11343" spans="1:7" s="34" customFormat="1">
      <c r="A11343" s="26">
        <v>33142</v>
      </c>
      <c r="B11343" s="34" t="s">
        <v>46</v>
      </c>
      <c r="C11343" s="34" t="s">
        <v>395</v>
      </c>
      <c r="D11343" s="34">
        <f>CEILING(RIGHT(A11343,3)/VLOOKUP(INT(A11343/1000),辅助表!$A$1:$F$54,5,FALSE),1)*VLOOKUP(INT(A11343/1000),辅助表!$A$1:$F$54,6,FALSE)</f>
        <v>24</v>
      </c>
      <c r="E11343" s="34">
        <v>0</v>
      </c>
      <c r="F11343" s="34">
        <f>ROUND(D11343*VLOOKUP(INT(A11343/1000),辅助表!$A$1:$F$54,5,FALSE),0)/VLOOKUP(INT(A11343/1000),辅助表!$A$1:$F$54,6,FALSE)</f>
        <v>144</v>
      </c>
      <c r="G11343" s="34" t="str">
        <f>VLOOKUP(INT(A11343/1000),辅助表!$A$1:$F$54,4,FALSE)&amp;"+"&amp;(D11343/VLOOKUP(INT(A11343/1000),辅助表!$A$1:$F$54,6,FALSE))&amp;VLOOKUP(INT(A11343/1000),辅助表!$A$1:$G$54,7,FALSE)</f>
        <v>神圣伤害+24</v>
      </c>
    </row>
    <row r="11344" spans="1:7" s="34" customFormat="1">
      <c r="A11344" s="26">
        <v>33143</v>
      </c>
      <c r="B11344" s="34" t="s">
        <v>46</v>
      </c>
      <c r="C11344" s="34" t="s">
        <v>395</v>
      </c>
      <c r="D11344" s="34">
        <f>CEILING(RIGHT(A11344,3)/VLOOKUP(INT(A11344/1000),辅助表!$A$1:$F$54,5,FALSE),1)*VLOOKUP(INT(A11344/1000),辅助表!$A$1:$F$54,6,FALSE)</f>
        <v>24</v>
      </c>
      <c r="E11344" s="34">
        <v>0</v>
      </c>
      <c r="F11344" s="34">
        <f>ROUND(D11344*VLOOKUP(INT(A11344/1000),辅助表!$A$1:$F$54,5,FALSE),0)/VLOOKUP(INT(A11344/1000),辅助表!$A$1:$F$54,6,FALSE)</f>
        <v>144</v>
      </c>
      <c r="G11344" s="34" t="str">
        <f>VLOOKUP(INT(A11344/1000),辅助表!$A$1:$F$54,4,FALSE)&amp;"+"&amp;(D11344/VLOOKUP(INT(A11344/1000),辅助表!$A$1:$F$54,6,FALSE))&amp;VLOOKUP(INT(A11344/1000),辅助表!$A$1:$G$54,7,FALSE)</f>
        <v>神圣伤害+24</v>
      </c>
    </row>
    <row r="11345" spans="1:7" s="34" customFormat="1">
      <c r="A11345" s="26">
        <v>33144</v>
      </c>
      <c r="B11345" s="34" t="s">
        <v>46</v>
      </c>
      <c r="C11345" s="34" t="s">
        <v>395</v>
      </c>
      <c r="D11345" s="34">
        <f>CEILING(RIGHT(A11345,3)/VLOOKUP(INT(A11345/1000),辅助表!$A$1:$F$54,5,FALSE),1)*VLOOKUP(INT(A11345/1000),辅助表!$A$1:$F$54,6,FALSE)</f>
        <v>24</v>
      </c>
      <c r="E11345" s="34">
        <v>0</v>
      </c>
      <c r="F11345" s="34">
        <f>ROUND(D11345*VLOOKUP(INT(A11345/1000),辅助表!$A$1:$F$54,5,FALSE),0)/VLOOKUP(INT(A11345/1000),辅助表!$A$1:$F$54,6,FALSE)</f>
        <v>144</v>
      </c>
      <c r="G11345" s="34" t="str">
        <f>VLOOKUP(INT(A11345/1000),辅助表!$A$1:$F$54,4,FALSE)&amp;"+"&amp;(D11345/VLOOKUP(INT(A11345/1000),辅助表!$A$1:$F$54,6,FALSE))&amp;VLOOKUP(INT(A11345/1000),辅助表!$A$1:$G$54,7,FALSE)</f>
        <v>神圣伤害+24</v>
      </c>
    </row>
    <row r="11346" spans="1:7" s="34" customFormat="1">
      <c r="A11346" s="26">
        <v>33145</v>
      </c>
      <c r="B11346" s="34" t="s">
        <v>46</v>
      </c>
      <c r="C11346" s="34" t="s">
        <v>395</v>
      </c>
      <c r="D11346" s="34">
        <f>CEILING(RIGHT(A11346,3)/VLOOKUP(INT(A11346/1000),辅助表!$A$1:$F$54,5,FALSE),1)*VLOOKUP(INT(A11346/1000),辅助表!$A$1:$F$54,6,FALSE)</f>
        <v>25</v>
      </c>
      <c r="E11346" s="34">
        <v>0</v>
      </c>
      <c r="F11346" s="34">
        <f>ROUND(D11346*VLOOKUP(INT(A11346/1000),辅助表!$A$1:$F$54,5,FALSE),0)/VLOOKUP(INT(A11346/1000),辅助表!$A$1:$F$54,6,FALSE)</f>
        <v>150</v>
      </c>
      <c r="G11346" s="34" t="str">
        <f>VLOOKUP(INT(A11346/1000),辅助表!$A$1:$F$54,4,FALSE)&amp;"+"&amp;(D11346/VLOOKUP(INT(A11346/1000),辅助表!$A$1:$F$54,6,FALSE))&amp;VLOOKUP(INT(A11346/1000),辅助表!$A$1:$G$54,7,FALSE)</f>
        <v>神圣伤害+25</v>
      </c>
    </row>
    <row r="11347" spans="1:7" s="34" customFormat="1">
      <c r="A11347" s="26">
        <v>33146</v>
      </c>
      <c r="B11347" s="34" t="s">
        <v>46</v>
      </c>
      <c r="C11347" s="34" t="s">
        <v>395</v>
      </c>
      <c r="D11347" s="34">
        <f>CEILING(RIGHT(A11347,3)/VLOOKUP(INT(A11347/1000),辅助表!$A$1:$F$54,5,FALSE),1)*VLOOKUP(INT(A11347/1000),辅助表!$A$1:$F$54,6,FALSE)</f>
        <v>25</v>
      </c>
      <c r="E11347" s="34">
        <v>0</v>
      </c>
      <c r="F11347" s="34">
        <f>ROUND(D11347*VLOOKUP(INT(A11347/1000),辅助表!$A$1:$F$54,5,FALSE),0)/VLOOKUP(INT(A11347/1000),辅助表!$A$1:$F$54,6,FALSE)</f>
        <v>150</v>
      </c>
      <c r="G11347" s="34" t="str">
        <f>VLOOKUP(INT(A11347/1000),辅助表!$A$1:$F$54,4,FALSE)&amp;"+"&amp;(D11347/VLOOKUP(INT(A11347/1000),辅助表!$A$1:$F$54,6,FALSE))&amp;VLOOKUP(INT(A11347/1000),辅助表!$A$1:$G$54,7,FALSE)</f>
        <v>神圣伤害+25</v>
      </c>
    </row>
    <row r="11348" spans="1:7" s="34" customFormat="1">
      <c r="A11348" s="26">
        <v>33147</v>
      </c>
      <c r="B11348" s="34" t="s">
        <v>46</v>
      </c>
      <c r="C11348" s="34" t="s">
        <v>395</v>
      </c>
      <c r="D11348" s="34">
        <f>CEILING(RIGHT(A11348,3)/VLOOKUP(INT(A11348/1000),辅助表!$A$1:$F$54,5,FALSE),1)*VLOOKUP(INT(A11348/1000),辅助表!$A$1:$F$54,6,FALSE)</f>
        <v>25</v>
      </c>
      <c r="E11348" s="34">
        <v>0</v>
      </c>
      <c r="F11348" s="34">
        <f>ROUND(D11348*VLOOKUP(INT(A11348/1000),辅助表!$A$1:$F$54,5,FALSE),0)/VLOOKUP(INT(A11348/1000),辅助表!$A$1:$F$54,6,FALSE)</f>
        <v>150</v>
      </c>
      <c r="G11348" s="34" t="str">
        <f>VLOOKUP(INT(A11348/1000),辅助表!$A$1:$F$54,4,FALSE)&amp;"+"&amp;(D11348/VLOOKUP(INT(A11348/1000),辅助表!$A$1:$F$54,6,FALSE))&amp;VLOOKUP(INT(A11348/1000),辅助表!$A$1:$G$54,7,FALSE)</f>
        <v>神圣伤害+25</v>
      </c>
    </row>
    <row r="11349" spans="1:7" s="34" customFormat="1">
      <c r="A11349" s="26">
        <v>33148</v>
      </c>
      <c r="B11349" s="34" t="s">
        <v>46</v>
      </c>
      <c r="C11349" s="34" t="s">
        <v>395</v>
      </c>
      <c r="D11349" s="34">
        <f>CEILING(RIGHT(A11349,3)/VLOOKUP(INT(A11349/1000),辅助表!$A$1:$F$54,5,FALSE),1)*VLOOKUP(INT(A11349/1000),辅助表!$A$1:$F$54,6,FALSE)</f>
        <v>25</v>
      </c>
      <c r="E11349" s="34">
        <v>0</v>
      </c>
      <c r="F11349" s="34">
        <f>ROUND(D11349*VLOOKUP(INT(A11349/1000),辅助表!$A$1:$F$54,5,FALSE),0)/VLOOKUP(INT(A11349/1000),辅助表!$A$1:$F$54,6,FALSE)</f>
        <v>150</v>
      </c>
      <c r="G11349" s="34" t="str">
        <f>VLOOKUP(INT(A11349/1000),辅助表!$A$1:$F$54,4,FALSE)&amp;"+"&amp;(D11349/VLOOKUP(INT(A11349/1000),辅助表!$A$1:$F$54,6,FALSE))&amp;VLOOKUP(INT(A11349/1000),辅助表!$A$1:$G$54,7,FALSE)</f>
        <v>神圣伤害+25</v>
      </c>
    </row>
    <row r="11350" spans="1:7" s="34" customFormat="1">
      <c r="A11350" s="26">
        <v>33149</v>
      </c>
      <c r="B11350" s="34" t="s">
        <v>46</v>
      </c>
      <c r="C11350" s="34" t="s">
        <v>395</v>
      </c>
      <c r="D11350" s="34">
        <f>CEILING(RIGHT(A11350,3)/VLOOKUP(INT(A11350/1000),辅助表!$A$1:$F$54,5,FALSE),1)*VLOOKUP(INT(A11350/1000),辅助表!$A$1:$F$54,6,FALSE)</f>
        <v>25</v>
      </c>
      <c r="E11350" s="34">
        <v>0</v>
      </c>
      <c r="F11350" s="34">
        <f>ROUND(D11350*VLOOKUP(INT(A11350/1000),辅助表!$A$1:$F$54,5,FALSE),0)/VLOOKUP(INT(A11350/1000),辅助表!$A$1:$F$54,6,FALSE)</f>
        <v>150</v>
      </c>
      <c r="G11350" s="34" t="str">
        <f>VLOOKUP(INT(A11350/1000),辅助表!$A$1:$F$54,4,FALSE)&amp;"+"&amp;(D11350/VLOOKUP(INT(A11350/1000),辅助表!$A$1:$F$54,6,FALSE))&amp;VLOOKUP(INT(A11350/1000),辅助表!$A$1:$G$54,7,FALSE)</f>
        <v>神圣伤害+25</v>
      </c>
    </row>
    <row r="11351" spans="1:7" s="34" customFormat="1">
      <c r="A11351" s="26">
        <v>33150</v>
      </c>
      <c r="B11351" s="34" t="s">
        <v>46</v>
      </c>
      <c r="C11351" s="34" t="s">
        <v>395</v>
      </c>
      <c r="D11351" s="34">
        <f>CEILING(RIGHT(A11351,3)/VLOOKUP(INT(A11351/1000),辅助表!$A$1:$F$54,5,FALSE),1)*VLOOKUP(INT(A11351/1000),辅助表!$A$1:$F$54,6,FALSE)</f>
        <v>25</v>
      </c>
      <c r="E11351" s="34">
        <v>0</v>
      </c>
      <c r="F11351" s="34">
        <f>ROUND(D11351*VLOOKUP(INT(A11351/1000),辅助表!$A$1:$F$54,5,FALSE),0)/VLOOKUP(INT(A11351/1000),辅助表!$A$1:$F$54,6,FALSE)</f>
        <v>150</v>
      </c>
      <c r="G11351" s="34" t="str">
        <f>VLOOKUP(INT(A11351/1000),辅助表!$A$1:$F$54,4,FALSE)&amp;"+"&amp;(D11351/VLOOKUP(INT(A11351/1000),辅助表!$A$1:$F$54,6,FALSE))&amp;VLOOKUP(INT(A11351/1000),辅助表!$A$1:$G$54,7,FALSE)</f>
        <v>神圣伤害+25</v>
      </c>
    </row>
    <row r="11352" spans="1:7" s="34" customFormat="1">
      <c r="A11352" s="26">
        <v>33151</v>
      </c>
      <c r="B11352" s="34" t="s">
        <v>46</v>
      </c>
      <c r="C11352" s="34" t="s">
        <v>395</v>
      </c>
      <c r="D11352" s="34">
        <f>CEILING(RIGHT(A11352,3)/VLOOKUP(INT(A11352/1000),辅助表!$A$1:$F$54,5,FALSE),1)*VLOOKUP(INT(A11352/1000),辅助表!$A$1:$F$54,6,FALSE)</f>
        <v>26</v>
      </c>
      <c r="E11352" s="34">
        <v>0</v>
      </c>
      <c r="F11352" s="34">
        <f>ROUND(D11352*VLOOKUP(INT(A11352/1000),辅助表!$A$1:$F$54,5,FALSE),0)/VLOOKUP(INT(A11352/1000),辅助表!$A$1:$F$54,6,FALSE)</f>
        <v>156</v>
      </c>
      <c r="G11352" s="34" t="str">
        <f>VLOOKUP(INT(A11352/1000),辅助表!$A$1:$F$54,4,FALSE)&amp;"+"&amp;(D11352/VLOOKUP(INT(A11352/1000),辅助表!$A$1:$F$54,6,FALSE))&amp;VLOOKUP(INT(A11352/1000),辅助表!$A$1:$G$54,7,FALSE)</f>
        <v>神圣伤害+26</v>
      </c>
    </row>
    <row r="11353" spans="1:7" s="34" customFormat="1">
      <c r="A11353" s="26">
        <v>33152</v>
      </c>
      <c r="B11353" s="34" t="s">
        <v>46</v>
      </c>
      <c r="C11353" s="34" t="s">
        <v>395</v>
      </c>
      <c r="D11353" s="34">
        <f>CEILING(RIGHT(A11353,3)/VLOOKUP(INT(A11353/1000),辅助表!$A$1:$F$54,5,FALSE),1)*VLOOKUP(INT(A11353/1000),辅助表!$A$1:$F$54,6,FALSE)</f>
        <v>26</v>
      </c>
      <c r="E11353" s="34">
        <v>0</v>
      </c>
      <c r="F11353" s="34">
        <f>ROUND(D11353*VLOOKUP(INT(A11353/1000),辅助表!$A$1:$F$54,5,FALSE),0)/VLOOKUP(INT(A11353/1000),辅助表!$A$1:$F$54,6,FALSE)</f>
        <v>156</v>
      </c>
      <c r="G11353" s="34" t="str">
        <f>VLOOKUP(INT(A11353/1000),辅助表!$A$1:$F$54,4,FALSE)&amp;"+"&amp;(D11353/VLOOKUP(INT(A11353/1000),辅助表!$A$1:$F$54,6,FALSE))&amp;VLOOKUP(INT(A11353/1000),辅助表!$A$1:$G$54,7,FALSE)</f>
        <v>神圣伤害+26</v>
      </c>
    </row>
    <row r="11354" spans="1:7" s="34" customFormat="1">
      <c r="A11354" s="26">
        <v>33153</v>
      </c>
      <c r="B11354" s="34" t="s">
        <v>46</v>
      </c>
      <c r="C11354" s="34" t="s">
        <v>395</v>
      </c>
      <c r="D11354" s="34">
        <f>CEILING(RIGHT(A11354,3)/VLOOKUP(INT(A11354/1000),辅助表!$A$1:$F$54,5,FALSE),1)*VLOOKUP(INT(A11354/1000),辅助表!$A$1:$F$54,6,FALSE)</f>
        <v>26</v>
      </c>
      <c r="E11354" s="34">
        <v>0</v>
      </c>
      <c r="F11354" s="34">
        <f>ROUND(D11354*VLOOKUP(INT(A11354/1000),辅助表!$A$1:$F$54,5,FALSE),0)/VLOOKUP(INT(A11354/1000),辅助表!$A$1:$F$54,6,FALSE)</f>
        <v>156</v>
      </c>
      <c r="G11354" s="34" t="str">
        <f>VLOOKUP(INT(A11354/1000),辅助表!$A$1:$F$54,4,FALSE)&amp;"+"&amp;(D11354/VLOOKUP(INT(A11354/1000),辅助表!$A$1:$F$54,6,FALSE))&amp;VLOOKUP(INT(A11354/1000),辅助表!$A$1:$G$54,7,FALSE)</f>
        <v>神圣伤害+26</v>
      </c>
    </row>
    <row r="11355" spans="1:7" s="34" customFormat="1">
      <c r="A11355" s="26">
        <v>33154</v>
      </c>
      <c r="B11355" s="34" t="s">
        <v>46</v>
      </c>
      <c r="C11355" s="34" t="s">
        <v>395</v>
      </c>
      <c r="D11355" s="34">
        <f>CEILING(RIGHT(A11355,3)/VLOOKUP(INT(A11355/1000),辅助表!$A$1:$F$54,5,FALSE),1)*VLOOKUP(INT(A11355/1000),辅助表!$A$1:$F$54,6,FALSE)</f>
        <v>26</v>
      </c>
      <c r="E11355" s="34">
        <v>0</v>
      </c>
      <c r="F11355" s="34">
        <f>ROUND(D11355*VLOOKUP(INT(A11355/1000),辅助表!$A$1:$F$54,5,FALSE),0)/VLOOKUP(INT(A11355/1000),辅助表!$A$1:$F$54,6,FALSE)</f>
        <v>156</v>
      </c>
      <c r="G11355" s="34" t="str">
        <f>VLOOKUP(INT(A11355/1000),辅助表!$A$1:$F$54,4,FALSE)&amp;"+"&amp;(D11355/VLOOKUP(INT(A11355/1000),辅助表!$A$1:$F$54,6,FALSE))&amp;VLOOKUP(INT(A11355/1000),辅助表!$A$1:$G$54,7,FALSE)</f>
        <v>神圣伤害+26</v>
      </c>
    </row>
    <row r="11356" spans="1:7" s="34" customFormat="1">
      <c r="A11356" s="26">
        <v>33155</v>
      </c>
      <c r="B11356" s="34" t="s">
        <v>46</v>
      </c>
      <c r="C11356" s="34" t="s">
        <v>395</v>
      </c>
      <c r="D11356" s="34">
        <f>CEILING(RIGHT(A11356,3)/VLOOKUP(INT(A11356/1000),辅助表!$A$1:$F$54,5,FALSE),1)*VLOOKUP(INT(A11356/1000),辅助表!$A$1:$F$54,6,FALSE)</f>
        <v>26</v>
      </c>
      <c r="E11356" s="34">
        <v>0</v>
      </c>
      <c r="F11356" s="34">
        <f>ROUND(D11356*VLOOKUP(INT(A11356/1000),辅助表!$A$1:$F$54,5,FALSE),0)/VLOOKUP(INT(A11356/1000),辅助表!$A$1:$F$54,6,FALSE)</f>
        <v>156</v>
      </c>
      <c r="G11356" s="34" t="str">
        <f>VLOOKUP(INT(A11356/1000),辅助表!$A$1:$F$54,4,FALSE)&amp;"+"&amp;(D11356/VLOOKUP(INT(A11356/1000),辅助表!$A$1:$F$54,6,FALSE))&amp;VLOOKUP(INT(A11356/1000),辅助表!$A$1:$G$54,7,FALSE)</f>
        <v>神圣伤害+26</v>
      </c>
    </row>
    <row r="11357" spans="1:7" s="34" customFormat="1">
      <c r="A11357" s="26">
        <v>33156</v>
      </c>
      <c r="B11357" s="34" t="s">
        <v>46</v>
      </c>
      <c r="C11357" s="34" t="s">
        <v>395</v>
      </c>
      <c r="D11357" s="34">
        <f>CEILING(RIGHT(A11357,3)/VLOOKUP(INT(A11357/1000),辅助表!$A$1:$F$54,5,FALSE),1)*VLOOKUP(INT(A11357/1000),辅助表!$A$1:$F$54,6,FALSE)</f>
        <v>26</v>
      </c>
      <c r="E11357" s="34">
        <v>0</v>
      </c>
      <c r="F11357" s="34">
        <f>ROUND(D11357*VLOOKUP(INT(A11357/1000),辅助表!$A$1:$F$54,5,FALSE),0)/VLOOKUP(INT(A11357/1000),辅助表!$A$1:$F$54,6,FALSE)</f>
        <v>156</v>
      </c>
      <c r="G11357" s="34" t="str">
        <f>VLOOKUP(INT(A11357/1000),辅助表!$A$1:$F$54,4,FALSE)&amp;"+"&amp;(D11357/VLOOKUP(INT(A11357/1000),辅助表!$A$1:$F$54,6,FALSE))&amp;VLOOKUP(INT(A11357/1000),辅助表!$A$1:$G$54,7,FALSE)</f>
        <v>神圣伤害+26</v>
      </c>
    </row>
    <row r="11358" spans="1:7" s="34" customFormat="1">
      <c r="A11358" s="26">
        <v>33157</v>
      </c>
      <c r="B11358" s="34" t="s">
        <v>46</v>
      </c>
      <c r="C11358" s="34" t="s">
        <v>395</v>
      </c>
      <c r="D11358" s="34">
        <f>CEILING(RIGHT(A11358,3)/VLOOKUP(INT(A11358/1000),辅助表!$A$1:$F$54,5,FALSE),1)*VLOOKUP(INT(A11358/1000),辅助表!$A$1:$F$54,6,FALSE)</f>
        <v>27</v>
      </c>
      <c r="E11358" s="34">
        <v>0</v>
      </c>
      <c r="F11358" s="34">
        <f>ROUND(D11358*VLOOKUP(INT(A11358/1000),辅助表!$A$1:$F$54,5,FALSE),0)/VLOOKUP(INT(A11358/1000),辅助表!$A$1:$F$54,6,FALSE)</f>
        <v>162</v>
      </c>
      <c r="G11358" s="34" t="str">
        <f>VLOOKUP(INT(A11358/1000),辅助表!$A$1:$F$54,4,FALSE)&amp;"+"&amp;(D11358/VLOOKUP(INT(A11358/1000),辅助表!$A$1:$F$54,6,FALSE))&amp;VLOOKUP(INT(A11358/1000),辅助表!$A$1:$G$54,7,FALSE)</f>
        <v>神圣伤害+27</v>
      </c>
    </row>
    <row r="11359" spans="1:7" s="34" customFormat="1">
      <c r="A11359" s="26">
        <v>33158</v>
      </c>
      <c r="B11359" s="34" t="s">
        <v>46</v>
      </c>
      <c r="C11359" s="34" t="s">
        <v>395</v>
      </c>
      <c r="D11359" s="34">
        <f>CEILING(RIGHT(A11359,3)/VLOOKUP(INT(A11359/1000),辅助表!$A$1:$F$54,5,FALSE),1)*VLOOKUP(INT(A11359/1000),辅助表!$A$1:$F$54,6,FALSE)</f>
        <v>27</v>
      </c>
      <c r="E11359" s="34">
        <v>0</v>
      </c>
      <c r="F11359" s="34">
        <f>ROUND(D11359*VLOOKUP(INT(A11359/1000),辅助表!$A$1:$F$54,5,FALSE),0)/VLOOKUP(INT(A11359/1000),辅助表!$A$1:$F$54,6,FALSE)</f>
        <v>162</v>
      </c>
      <c r="G11359" s="34" t="str">
        <f>VLOOKUP(INT(A11359/1000),辅助表!$A$1:$F$54,4,FALSE)&amp;"+"&amp;(D11359/VLOOKUP(INT(A11359/1000),辅助表!$A$1:$F$54,6,FALSE))&amp;VLOOKUP(INT(A11359/1000),辅助表!$A$1:$G$54,7,FALSE)</f>
        <v>神圣伤害+27</v>
      </c>
    </row>
    <row r="11360" spans="1:7" s="34" customFormat="1">
      <c r="A11360" s="26">
        <v>33159</v>
      </c>
      <c r="B11360" s="34" t="s">
        <v>46</v>
      </c>
      <c r="C11360" s="34" t="s">
        <v>395</v>
      </c>
      <c r="D11360" s="34">
        <f>CEILING(RIGHT(A11360,3)/VLOOKUP(INT(A11360/1000),辅助表!$A$1:$F$54,5,FALSE),1)*VLOOKUP(INT(A11360/1000),辅助表!$A$1:$F$54,6,FALSE)</f>
        <v>27</v>
      </c>
      <c r="E11360" s="34">
        <v>0</v>
      </c>
      <c r="F11360" s="34">
        <f>ROUND(D11360*VLOOKUP(INT(A11360/1000),辅助表!$A$1:$F$54,5,FALSE),0)/VLOOKUP(INT(A11360/1000),辅助表!$A$1:$F$54,6,FALSE)</f>
        <v>162</v>
      </c>
      <c r="G11360" s="34" t="str">
        <f>VLOOKUP(INT(A11360/1000),辅助表!$A$1:$F$54,4,FALSE)&amp;"+"&amp;(D11360/VLOOKUP(INT(A11360/1000),辅助表!$A$1:$F$54,6,FALSE))&amp;VLOOKUP(INT(A11360/1000),辅助表!$A$1:$G$54,7,FALSE)</f>
        <v>神圣伤害+27</v>
      </c>
    </row>
    <row r="11361" spans="1:7" s="34" customFormat="1">
      <c r="A11361" s="26">
        <v>33160</v>
      </c>
      <c r="B11361" s="34" t="s">
        <v>46</v>
      </c>
      <c r="C11361" s="34" t="s">
        <v>395</v>
      </c>
      <c r="D11361" s="34">
        <f>CEILING(RIGHT(A11361,3)/VLOOKUP(INT(A11361/1000),辅助表!$A$1:$F$54,5,FALSE),1)*VLOOKUP(INT(A11361/1000),辅助表!$A$1:$F$54,6,FALSE)</f>
        <v>27</v>
      </c>
      <c r="E11361" s="34">
        <v>0</v>
      </c>
      <c r="F11361" s="34">
        <f>ROUND(D11361*VLOOKUP(INT(A11361/1000),辅助表!$A$1:$F$54,5,FALSE),0)/VLOOKUP(INT(A11361/1000),辅助表!$A$1:$F$54,6,FALSE)</f>
        <v>162</v>
      </c>
      <c r="G11361" s="34" t="str">
        <f>VLOOKUP(INT(A11361/1000),辅助表!$A$1:$F$54,4,FALSE)&amp;"+"&amp;(D11361/VLOOKUP(INT(A11361/1000),辅助表!$A$1:$F$54,6,FALSE))&amp;VLOOKUP(INT(A11361/1000),辅助表!$A$1:$G$54,7,FALSE)</f>
        <v>神圣伤害+27</v>
      </c>
    </row>
    <row r="11362" spans="1:7" s="34" customFormat="1">
      <c r="A11362" s="26">
        <v>33161</v>
      </c>
      <c r="B11362" s="34" t="s">
        <v>46</v>
      </c>
      <c r="C11362" s="34" t="s">
        <v>395</v>
      </c>
      <c r="D11362" s="34">
        <f>CEILING(RIGHT(A11362,3)/VLOOKUP(INT(A11362/1000),辅助表!$A$1:$F$54,5,FALSE),1)*VLOOKUP(INT(A11362/1000),辅助表!$A$1:$F$54,6,FALSE)</f>
        <v>27</v>
      </c>
      <c r="E11362" s="34">
        <v>0</v>
      </c>
      <c r="F11362" s="34">
        <f>ROUND(D11362*VLOOKUP(INT(A11362/1000),辅助表!$A$1:$F$54,5,FALSE),0)/VLOOKUP(INT(A11362/1000),辅助表!$A$1:$F$54,6,FALSE)</f>
        <v>162</v>
      </c>
      <c r="G11362" s="34" t="str">
        <f>VLOOKUP(INT(A11362/1000),辅助表!$A$1:$F$54,4,FALSE)&amp;"+"&amp;(D11362/VLOOKUP(INT(A11362/1000),辅助表!$A$1:$F$54,6,FALSE))&amp;VLOOKUP(INT(A11362/1000),辅助表!$A$1:$G$54,7,FALSE)</f>
        <v>神圣伤害+27</v>
      </c>
    </row>
    <row r="11363" spans="1:7" s="34" customFormat="1">
      <c r="A11363" s="26">
        <v>33162</v>
      </c>
      <c r="B11363" s="34" t="s">
        <v>46</v>
      </c>
      <c r="C11363" s="34" t="s">
        <v>395</v>
      </c>
      <c r="D11363" s="34">
        <f>CEILING(RIGHT(A11363,3)/VLOOKUP(INT(A11363/1000),辅助表!$A$1:$F$54,5,FALSE),1)*VLOOKUP(INT(A11363/1000),辅助表!$A$1:$F$54,6,FALSE)</f>
        <v>27</v>
      </c>
      <c r="E11363" s="34">
        <v>0</v>
      </c>
      <c r="F11363" s="34">
        <f>ROUND(D11363*VLOOKUP(INT(A11363/1000),辅助表!$A$1:$F$54,5,FALSE),0)/VLOOKUP(INT(A11363/1000),辅助表!$A$1:$F$54,6,FALSE)</f>
        <v>162</v>
      </c>
      <c r="G11363" s="34" t="str">
        <f>VLOOKUP(INT(A11363/1000),辅助表!$A$1:$F$54,4,FALSE)&amp;"+"&amp;(D11363/VLOOKUP(INT(A11363/1000),辅助表!$A$1:$F$54,6,FALSE))&amp;VLOOKUP(INT(A11363/1000),辅助表!$A$1:$G$54,7,FALSE)</f>
        <v>神圣伤害+27</v>
      </c>
    </row>
    <row r="11364" spans="1:7" s="34" customFormat="1">
      <c r="A11364" s="26">
        <v>33163</v>
      </c>
      <c r="B11364" s="34" t="s">
        <v>46</v>
      </c>
      <c r="C11364" s="34" t="s">
        <v>395</v>
      </c>
      <c r="D11364" s="34">
        <f>CEILING(RIGHT(A11364,3)/VLOOKUP(INT(A11364/1000),辅助表!$A$1:$F$54,5,FALSE),1)*VLOOKUP(INT(A11364/1000),辅助表!$A$1:$F$54,6,FALSE)</f>
        <v>28</v>
      </c>
      <c r="E11364" s="34">
        <v>0</v>
      </c>
      <c r="F11364" s="34">
        <f>ROUND(D11364*VLOOKUP(INT(A11364/1000),辅助表!$A$1:$F$54,5,FALSE),0)/VLOOKUP(INT(A11364/1000),辅助表!$A$1:$F$54,6,FALSE)</f>
        <v>168</v>
      </c>
      <c r="G11364" s="34" t="str">
        <f>VLOOKUP(INT(A11364/1000),辅助表!$A$1:$F$54,4,FALSE)&amp;"+"&amp;(D11364/VLOOKUP(INT(A11364/1000),辅助表!$A$1:$F$54,6,FALSE))&amp;VLOOKUP(INT(A11364/1000),辅助表!$A$1:$G$54,7,FALSE)</f>
        <v>神圣伤害+28</v>
      </c>
    </row>
    <row r="11365" spans="1:7" s="34" customFormat="1">
      <c r="A11365" s="26">
        <v>33164</v>
      </c>
      <c r="B11365" s="34" t="s">
        <v>46</v>
      </c>
      <c r="C11365" s="34" t="s">
        <v>395</v>
      </c>
      <c r="D11365" s="34">
        <f>CEILING(RIGHT(A11365,3)/VLOOKUP(INT(A11365/1000),辅助表!$A$1:$F$54,5,FALSE),1)*VLOOKUP(INT(A11365/1000),辅助表!$A$1:$F$54,6,FALSE)</f>
        <v>28</v>
      </c>
      <c r="E11365" s="34">
        <v>0</v>
      </c>
      <c r="F11365" s="34">
        <f>ROUND(D11365*VLOOKUP(INT(A11365/1000),辅助表!$A$1:$F$54,5,FALSE),0)/VLOOKUP(INT(A11365/1000),辅助表!$A$1:$F$54,6,FALSE)</f>
        <v>168</v>
      </c>
      <c r="G11365" s="34" t="str">
        <f>VLOOKUP(INT(A11365/1000),辅助表!$A$1:$F$54,4,FALSE)&amp;"+"&amp;(D11365/VLOOKUP(INT(A11365/1000),辅助表!$A$1:$F$54,6,FALSE))&amp;VLOOKUP(INT(A11365/1000),辅助表!$A$1:$G$54,7,FALSE)</f>
        <v>神圣伤害+28</v>
      </c>
    </row>
    <row r="11366" spans="1:7" s="34" customFormat="1">
      <c r="A11366" s="26">
        <v>33165</v>
      </c>
      <c r="B11366" s="34" t="s">
        <v>46</v>
      </c>
      <c r="C11366" s="34" t="s">
        <v>395</v>
      </c>
      <c r="D11366" s="34">
        <f>CEILING(RIGHT(A11366,3)/VLOOKUP(INT(A11366/1000),辅助表!$A$1:$F$54,5,FALSE),1)*VLOOKUP(INT(A11366/1000),辅助表!$A$1:$F$54,6,FALSE)</f>
        <v>28</v>
      </c>
      <c r="E11366" s="34">
        <v>0</v>
      </c>
      <c r="F11366" s="34">
        <f>ROUND(D11366*VLOOKUP(INT(A11366/1000),辅助表!$A$1:$F$54,5,FALSE),0)/VLOOKUP(INT(A11366/1000),辅助表!$A$1:$F$54,6,FALSE)</f>
        <v>168</v>
      </c>
      <c r="G11366" s="34" t="str">
        <f>VLOOKUP(INT(A11366/1000),辅助表!$A$1:$F$54,4,FALSE)&amp;"+"&amp;(D11366/VLOOKUP(INT(A11366/1000),辅助表!$A$1:$F$54,6,FALSE))&amp;VLOOKUP(INT(A11366/1000),辅助表!$A$1:$G$54,7,FALSE)</f>
        <v>神圣伤害+28</v>
      </c>
    </row>
    <row r="11367" spans="1:7" s="34" customFormat="1">
      <c r="A11367" s="26">
        <v>33166</v>
      </c>
      <c r="B11367" s="34" t="s">
        <v>46</v>
      </c>
      <c r="C11367" s="34" t="s">
        <v>395</v>
      </c>
      <c r="D11367" s="34">
        <f>CEILING(RIGHT(A11367,3)/VLOOKUP(INT(A11367/1000),辅助表!$A$1:$F$54,5,FALSE),1)*VLOOKUP(INT(A11367/1000),辅助表!$A$1:$F$54,6,FALSE)</f>
        <v>28</v>
      </c>
      <c r="E11367" s="34">
        <v>0</v>
      </c>
      <c r="F11367" s="34">
        <f>ROUND(D11367*VLOOKUP(INT(A11367/1000),辅助表!$A$1:$F$54,5,FALSE),0)/VLOOKUP(INT(A11367/1000),辅助表!$A$1:$F$54,6,FALSE)</f>
        <v>168</v>
      </c>
      <c r="G11367" s="34" t="str">
        <f>VLOOKUP(INT(A11367/1000),辅助表!$A$1:$F$54,4,FALSE)&amp;"+"&amp;(D11367/VLOOKUP(INT(A11367/1000),辅助表!$A$1:$F$54,6,FALSE))&amp;VLOOKUP(INT(A11367/1000),辅助表!$A$1:$G$54,7,FALSE)</f>
        <v>神圣伤害+28</v>
      </c>
    </row>
    <row r="11368" spans="1:7" s="34" customFormat="1">
      <c r="A11368" s="26">
        <v>33167</v>
      </c>
      <c r="B11368" s="34" t="s">
        <v>46</v>
      </c>
      <c r="C11368" s="34" t="s">
        <v>395</v>
      </c>
      <c r="D11368" s="34">
        <f>CEILING(RIGHT(A11368,3)/VLOOKUP(INT(A11368/1000),辅助表!$A$1:$F$54,5,FALSE),1)*VLOOKUP(INT(A11368/1000),辅助表!$A$1:$F$54,6,FALSE)</f>
        <v>28</v>
      </c>
      <c r="E11368" s="34">
        <v>0</v>
      </c>
      <c r="F11368" s="34">
        <f>ROUND(D11368*VLOOKUP(INT(A11368/1000),辅助表!$A$1:$F$54,5,FALSE),0)/VLOOKUP(INT(A11368/1000),辅助表!$A$1:$F$54,6,FALSE)</f>
        <v>168</v>
      </c>
      <c r="G11368" s="34" t="str">
        <f>VLOOKUP(INT(A11368/1000),辅助表!$A$1:$F$54,4,FALSE)&amp;"+"&amp;(D11368/VLOOKUP(INT(A11368/1000),辅助表!$A$1:$F$54,6,FALSE))&amp;VLOOKUP(INT(A11368/1000),辅助表!$A$1:$G$54,7,FALSE)</f>
        <v>神圣伤害+28</v>
      </c>
    </row>
    <row r="11369" spans="1:7" s="34" customFormat="1">
      <c r="A11369" s="26">
        <v>33168</v>
      </c>
      <c r="B11369" s="34" t="s">
        <v>46</v>
      </c>
      <c r="C11369" s="34" t="s">
        <v>395</v>
      </c>
      <c r="D11369" s="34">
        <f>CEILING(RIGHT(A11369,3)/VLOOKUP(INT(A11369/1000),辅助表!$A$1:$F$54,5,FALSE),1)*VLOOKUP(INT(A11369/1000),辅助表!$A$1:$F$54,6,FALSE)</f>
        <v>28</v>
      </c>
      <c r="E11369" s="34">
        <v>0</v>
      </c>
      <c r="F11369" s="34">
        <f>ROUND(D11369*VLOOKUP(INT(A11369/1000),辅助表!$A$1:$F$54,5,FALSE),0)/VLOOKUP(INT(A11369/1000),辅助表!$A$1:$F$54,6,FALSE)</f>
        <v>168</v>
      </c>
      <c r="G11369" s="34" t="str">
        <f>VLOOKUP(INT(A11369/1000),辅助表!$A$1:$F$54,4,FALSE)&amp;"+"&amp;(D11369/VLOOKUP(INT(A11369/1000),辅助表!$A$1:$F$54,6,FALSE))&amp;VLOOKUP(INT(A11369/1000),辅助表!$A$1:$G$54,7,FALSE)</f>
        <v>神圣伤害+28</v>
      </c>
    </row>
    <row r="11370" spans="1:7" s="34" customFormat="1">
      <c r="A11370" s="26">
        <v>33169</v>
      </c>
      <c r="B11370" s="34" t="s">
        <v>46</v>
      </c>
      <c r="C11370" s="34" t="s">
        <v>395</v>
      </c>
      <c r="D11370" s="34">
        <f>CEILING(RIGHT(A11370,3)/VLOOKUP(INT(A11370/1000),辅助表!$A$1:$F$54,5,FALSE),1)*VLOOKUP(INT(A11370/1000),辅助表!$A$1:$F$54,6,FALSE)</f>
        <v>29</v>
      </c>
      <c r="E11370" s="34">
        <v>0</v>
      </c>
      <c r="F11370" s="34">
        <f>ROUND(D11370*VLOOKUP(INT(A11370/1000),辅助表!$A$1:$F$54,5,FALSE),0)/VLOOKUP(INT(A11370/1000),辅助表!$A$1:$F$54,6,FALSE)</f>
        <v>174</v>
      </c>
      <c r="G11370" s="34" t="str">
        <f>VLOOKUP(INT(A11370/1000),辅助表!$A$1:$F$54,4,FALSE)&amp;"+"&amp;(D11370/VLOOKUP(INT(A11370/1000),辅助表!$A$1:$F$54,6,FALSE))&amp;VLOOKUP(INT(A11370/1000),辅助表!$A$1:$G$54,7,FALSE)</f>
        <v>神圣伤害+29</v>
      </c>
    </row>
    <row r="11371" spans="1:7" s="34" customFormat="1">
      <c r="A11371" s="26">
        <v>33170</v>
      </c>
      <c r="B11371" s="34" t="s">
        <v>46</v>
      </c>
      <c r="C11371" s="34" t="s">
        <v>395</v>
      </c>
      <c r="D11371" s="34">
        <f>CEILING(RIGHT(A11371,3)/VLOOKUP(INT(A11371/1000),辅助表!$A$1:$F$54,5,FALSE),1)*VLOOKUP(INT(A11371/1000),辅助表!$A$1:$F$54,6,FALSE)</f>
        <v>29</v>
      </c>
      <c r="E11371" s="34">
        <v>0</v>
      </c>
      <c r="F11371" s="34">
        <f>ROUND(D11371*VLOOKUP(INT(A11371/1000),辅助表!$A$1:$F$54,5,FALSE),0)/VLOOKUP(INT(A11371/1000),辅助表!$A$1:$F$54,6,FALSE)</f>
        <v>174</v>
      </c>
      <c r="G11371" s="34" t="str">
        <f>VLOOKUP(INT(A11371/1000),辅助表!$A$1:$F$54,4,FALSE)&amp;"+"&amp;(D11371/VLOOKUP(INT(A11371/1000),辅助表!$A$1:$F$54,6,FALSE))&amp;VLOOKUP(INT(A11371/1000),辅助表!$A$1:$G$54,7,FALSE)</f>
        <v>神圣伤害+29</v>
      </c>
    </row>
    <row r="11372" spans="1:7" s="34" customFormat="1">
      <c r="A11372" s="26">
        <v>33171</v>
      </c>
      <c r="B11372" s="34" t="s">
        <v>46</v>
      </c>
      <c r="C11372" s="34" t="s">
        <v>395</v>
      </c>
      <c r="D11372" s="34">
        <f>CEILING(RIGHT(A11372,3)/VLOOKUP(INT(A11372/1000),辅助表!$A$1:$F$54,5,FALSE),1)*VLOOKUP(INT(A11372/1000),辅助表!$A$1:$F$54,6,FALSE)</f>
        <v>29</v>
      </c>
      <c r="E11372" s="34">
        <v>0</v>
      </c>
      <c r="F11372" s="34">
        <f>ROUND(D11372*VLOOKUP(INT(A11372/1000),辅助表!$A$1:$F$54,5,FALSE),0)/VLOOKUP(INT(A11372/1000),辅助表!$A$1:$F$54,6,FALSE)</f>
        <v>174</v>
      </c>
      <c r="G11372" s="34" t="str">
        <f>VLOOKUP(INT(A11372/1000),辅助表!$A$1:$F$54,4,FALSE)&amp;"+"&amp;(D11372/VLOOKUP(INT(A11372/1000),辅助表!$A$1:$F$54,6,FALSE))&amp;VLOOKUP(INT(A11372/1000),辅助表!$A$1:$G$54,7,FALSE)</f>
        <v>神圣伤害+29</v>
      </c>
    </row>
    <row r="11373" spans="1:7" s="34" customFormat="1">
      <c r="A11373" s="26">
        <v>33172</v>
      </c>
      <c r="B11373" s="34" t="s">
        <v>46</v>
      </c>
      <c r="C11373" s="34" t="s">
        <v>395</v>
      </c>
      <c r="D11373" s="34">
        <f>CEILING(RIGHT(A11373,3)/VLOOKUP(INT(A11373/1000),辅助表!$A$1:$F$54,5,FALSE),1)*VLOOKUP(INT(A11373/1000),辅助表!$A$1:$F$54,6,FALSE)</f>
        <v>29</v>
      </c>
      <c r="E11373" s="34">
        <v>0</v>
      </c>
      <c r="F11373" s="34">
        <f>ROUND(D11373*VLOOKUP(INT(A11373/1000),辅助表!$A$1:$F$54,5,FALSE),0)/VLOOKUP(INT(A11373/1000),辅助表!$A$1:$F$54,6,FALSE)</f>
        <v>174</v>
      </c>
      <c r="G11373" s="34" t="str">
        <f>VLOOKUP(INT(A11373/1000),辅助表!$A$1:$F$54,4,FALSE)&amp;"+"&amp;(D11373/VLOOKUP(INT(A11373/1000),辅助表!$A$1:$F$54,6,FALSE))&amp;VLOOKUP(INT(A11373/1000),辅助表!$A$1:$G$54,7,FALSE)</f>
        <v>神圣伤害+29</v>
      </c>
    </row>
    <row r="11374" spans="1:7" s="34" customFormat="1">
      <c r="A11374" s="26">
        <v>33173</v>
      </c>
      <c r="B11374" s="34" t="s">
        <v>46</v>
      </c>
      <c r="C11374" s="34" t="s">
        <v>395</v>
      </c>
      <c r="D11374" s="34">
        <f>CEILING(RIGHT(A11374,3)/VLOOKUP(INT(A11374/1000),辅助表!$A$1:$F$54,5,FALSE),1)*VLOOKUP(INT(A11374/1000),辅助表!$A$1:$F$54,6,FALSE)</f>
        <v>29</v>
      </c>
      <c r="E11374" s="34">
        <v>0</v>
      </c>
      <c r="F11374" s="34">
        <f>ROUND(D11374*VLOOKUP(INT(A11374/1000),辅助表!$A$1:$F$54,5,FALSE),0)/VLOOKUP(INT(A11374/1000),辅助表!$A$1:$F$54,6,FALSE)</f>
        <v>174</v>
      </c>
      <c r="G11374" s="34" t="str">
        <f>VLOOKUP(INT(A11374/1000),辅助表!$A$1:$F$54,4,FALSE)&amp;"+"&amp;(D11374/VLOOKUP(INT(A11374/1000),辅助表!$A$1:$F$54,6,FALSE))&amp;VLOOKUP(INT(A11374/1000),辅助表!$A$1:$G$54,7,FALSE)</f>
        <v>神圣伤害+29</v>
      </c>
    </row>
    <row r="11375" spans="1:7" s="34" customFormat="1">
      <c r="A11375" s="26">
        <v>33174</v>
      </c>
      <c r="B11375" s="34" t="s">
        <v>46</v>
      </c>
      <c r="C11375" s="34" t="s">
        <v>395</v>
      </c>
      <c r="D11375" s="34">
        <f>CEILING(RIGHT(A11375,3)/VLOOKUP(INT(A11375/1000),辅助表!$A$1:$F$54,5,FALSE),1)*VLOOKUP(INT(A11375/1000),辅助表!$A$1:$F$54,6,FALSE)</f>
        <v>29</v>
      </c>
      <c r="E11375" s="34">
        <v>0</v>
      </c>
      <c r="F11375" s="34">
        <f>ROUND(D11375*VLOOKUP(INT(A11375/1000),辅助表!$A$1:$F$54,5,FALSE),0)/VLOOKUP(INT(A11375/1000),辅助表!$A$1:$F$54,6,FALSE)</f>
        <v>174</v>
      </c>
      <c r="G11375" s="34" t="str">
        <f>VLOOKUP(INT(A11375/1000),辅助表!$A$1:$F$54,4,FALSE)&amp;"+"&amp;(D11375/VLOOKUP(INT(A11375/1000),辅助表!$A$1:$F$54,6,FALSE))&amp;VLOOKUP(INT(A11375/1000),辅助表!$A$1:$G$54,7,FALSE)</f>
        <v>神圣伤害+29</v>
      </c>
    </row>
    <row r="11376" spans="1:7" s="34" customFormat="1">
      <c r="A11376" s="26">
        <v>33175</v>
      </c>
      <c r="B11376" s="34" t="s">
        <v>46</v>
      </c>
      <c r="C11376" s="34" t="s">
        <v>395</v>
      </c>
      <c r="D11376" s="34">
        <f>CEILING(RIGHT(A11376,3)/VLOOKUP(INT(A11376/1000),辅助表!$A$1:$F$54,5,FALSE),1)*VLOOKUP(INT(A11376/1000),辅助表!$A$1:$F$54,6,FALSE)</f>
        <v>30</v>
      </c>
      <c r="E11376" s="34">
        <v>0</v>
      </c>
      <c r="F11376" s="34">
        <f>ROUND(D11376*VLOOKUP(INT(A11376/1000),辅助表!$A$1:$F$54,5,FALSE),0)/VLOOKUP(INT(A11376/1000),辅助表!$A$1:$F$54,6,FALSE)</f>
        <v>180</v>
      </c>
      <c r="G11376" s="34" t="str">
        <f>VLOOKUP(INT(A11376/1000),辅助表!$A$1:$F$54,4,FALSE)&amp;"+"&amp;(D11376/VLOOKUP(INT(A11376/1000),辅助表!$A$1:$F$54,6,FALSE))&amp;VLOOKUP(INT(A11376/1000),辅助表!$A$1:$G$54,7,FALSE)</f>
        <v>神圣伤害+30</v>
      </c>
    </row>
    <row r="11377" spans="1:7" s="34" customFormat="1">
      <c r="A11377" s="26">
        <v>33176</v>
      </c>
      <c r="B11377" s="34" t="s">
        <v>46</v>
      </c>
      <c r="C11377" s="34" t="s">
        <v>395</v>
      </c>
      <c r="D11377" s="34">
        <f>CEILING(RIGHT(A11377,3)/VLOOKUP(INT(A11377/1000),辅助表!$A$1:$F$54,5,FALSE),1)*VLOOKUP(INT(A11377/1000),辅助表!$A$1:$F$54,6,FALSE)</f>
        <v>30</v>
      </c>
      <c r="E11377" s="34">
        <v>0</v>
      </c>
      <c r="F11377" s="34">
        <f>ROUND(D11377*VLOOKUP(INT(A11377/1000),辅助表!$A$1:$F$54,5,FALSE),0)/VLOOKUP(INT(A11377/1000),辅助表!$A$1:$F$54,6,FALSE)</f>
        <v>180</v>
      </c>
      <c r="G11377" s="34" t="str">
        <f>VLOOKUP(INT(A11377/1000),辅助表!$A$1:$F$54,4,FALSE)&amp;"+"&amp;(D11377/VLOOKUP(INT(A11377/1000),辅助表!$A$1:$F$54,6,FALSE))&amp;VLOOKUP(INT(A11377/1000),辅助表!$A$1:$G$54,7,FALSE)</f>
        <v>神圣伤害+30</v>
      </c>
    </row>
    <row r="11378" spans="1:7" s="34" customFormat="1">
      <c r="A11378" s="26">
        <v>33177</v>
      </c>
      <c r="B11378" s="34" t="s">
        <v>46</v>
      </c>
      <c r="C11378" s="34" t="s">
        <v>395</v>
      </c>
      <c r="D11378" s="34">
        <f>CEILING(RIGHT(A11378,3)/VLOOKUP(INT(A11378/1000),辅助表!$A$1:$F$54,5,FALSE),1)*VLOOKUP(INT(A11378/1000),辅助表!$A$1:$F$54,6,FALSE)</f>
        <v>30</v>
      </c>
      <c r="E11378" s="34">
        <v>0</v>
      </c>
      <c r="F11378" s="34">
        <f>ROUND(D11378*VLOOKUP(INT(A11378/1000),辅助表!$A$1:$F$54,5,FALSE),0)/VLOOKUP(INT(A11378/1000),辅助表!$A$1:$F$54,6,FALSE)</f>
        <v>180</v>
      </c>
      <c r="G11378" s="34" t="str">
        <f>VLOOKUP(INT(A11378/1000),辅助表!$A$1:$F$54,4,FALSE)&amp;"+"&amp;(D11378/VLOOKUP(INT(A11378/1000),辅助表!$A$1:$F$54,6,FALSE))&amp;VLOOKUP(INT(A11378/1000),辅助表!$A$1:$G$54,7,FALSE)</f>
        <v>神圣伤害+30</v>
      </c>
    </row>
    <row r="11379" spans="1:7" s="34" customFormat="1">
      <c r="A11379" s="26">
        <v>33178</v>
      </c>
      <c r="B11379" s="34" t="s">
        <v>46</v>
      </c>
      <c r="C11379" s="34" t="s">
        <v>395</v>
      </c>
      <c r="D11379" s="34">
        <f>CEILING(RIGHT(A11379,3)/VLOOKUP(INT(A11379/1000),辅助表!$A$1:$F$54,5,FALSE),1)*VLOOKUP(INT(A11379/1000),辅助表!$A$1:$F$54,6,FALSE)</f>
        <v>30</v>
      </c>
      <c r="E11379" s="34">
        <v>0</v>
      </c>
      <c r="F11379" s="34">
        <f>ROUND(D11379*VLOOKUP(INT(A11379/1000),辅助表!$A$1:$F$54,5,FALSE),0)/VLOOKUP(INT(A11379/1000),辅助表!$A$1:$F$54,6,FALSE)</f>
        <v>180</v>
      </c>
      <c r="G11379" s="34" t="str">
        <f>VLOOKUP(INT(A11379/1000),辅助表!$A$1:$F$54,4,FALSE)&amp;"+"&amp;(D11379/VLOOKUP(INT(A11379/1000),辅助表!$A$1:$F$54,6,FALSE))&amp;VLOOKUP(INT(A11379/1000),辅助表!$A$1:$G$54,7,FALSE)</f>
        <v>神圣伤害+30</v>
      </c>
    </row>
    <row r="11380" spans="1:7" s="34" customFormat="1">
      <c r="A11380" s="26">
        <v>33179</v>
      </c>
      <c r="B11380" s="34" t="s">
        <v>46</v>
      </c>
      <c r="C11380" s="34" t="s">
        <v>395</v>
      </c>
      <c r="D11380" s="34">
        <f>CEILING(RIGHT(A11380,3)/VLOOKUP(INT(A11380/1000),辅助表!$A$1:$F$54,5,FALSE),1)*VLOOKUP(INT(A11380/1000),辅助表!$A$1:$F$54,6,FALSE)</f>
        <v>30</v>
      </c>
      <c r="E11380" s="34">
        <v>0</v>
      </c>
      <c r="F11380" s="34">
        <f>ROUND(D11380*VLOOKUP(INT(A11380/1000),辅助表!$A$1:$F$54,5,FALSE),0)/VLOOKUP(INT(A11380/1000),辅助表!$A$1:$F$54,6,FALSE)</f>
        <v>180</v>
      </c>
      <c r="G11380" s="34" t="str">
        <f>VLOOKUP(INT(A11380/1000),辅助表!$A$1:$F$54,4,FALSE)&amp;"+"&amp;(D11380/VLOOKUP(INT(A11380/1000),辅助表!$A$1:$F$54,6,FALSE))&amp;VLOOKUP(INT(A11380/1000),辅助表!$A$1:$G$54,7,FALSE)</f>
        <v>神圣伤害+30</v>
      </c>
    </row>
    <row r="11381" spans="1:7" s="34" customFormat="1">
      <c r="A11381" s="26">
        <v>33180</v>
      </c>
      <c r="B11381" s="34" t="s">
        <v>46</v>
      </c>
      <c r="C11381" s="34" t="s">
        <v>395</v>
      </c>
      <c r="D11381" s="34">
        <f>CEILING(RIGHT(A11381,3)/VLOOKUP(INT(A11381/1000),辅助表!$A$1:$F$54,5,FALSE),1)*VLOOKUP(INT(A11381/1000),辅助表!$A$1:$F$54,6,FALSE)</f>
        <v>30</v>
      </c>
      <c r="E11381" s="34">
        <v>0</v>
      </c>
      <c r="F11381" s="34">
        <f>ROUND(D11381*VLOOKUP(INT(A11381/1000),辅助表!$A$1:$F$54,5,FALSE),0)/VLOOKUP(INT(A11381/1000),辅助表!$A$1:$F$54,6,FALSE)</f>
        <v>180</v>
      </c>
      <c r="G11381" s="34" t="str">
        <f>VLOOKUP(INT(A11381/1000),辅助表!$A$1:$F$54,4,FALSE)&amp;"+"&amp;(D11381/VLOOKUP(INT(A11381/1000),辅助表!$A$1:$F$54,6,FALSE))&amp;VLOOKUP(INT(A11381/1000),辅助表!$A$1:$G$54,7,FALSE)</f>
        <v>神圣伤害+30</v>
      </c>
    </row>
    <row r="11382" spans="1:7" s="34" customFormat="1">
      <c r="A11382" s="26">
        <v>33181</v>
      </c>
      <c r="B11382" s="34" t="s">
        <v>46</v>
      </c>
      <c r="C11382" s="34" t="s">
        <v>395</v>
      </c>
      <c r="D11382" s="34">
        <f>CEILING(RIGHT(A11382,3)/VLOOKUP(INT(A11382/1000),辅助表!$A$1:$F$54,5,FALSE),1)*VLOOKUP(INT(A11382/1000),辅助表!$A$1:$F$54,6,FALSE)</f>
        <v>31</v>
      </c>
      <c r="E11382" s="34">
        <v>0</v>
      </c>
      <c r="F11382" s="34">
        <f>ROUND(D11382*VLOOKUP(INT(A11382/1000),辅助表!$A$1:$F$54,5,FALSE),0)/VLOOKUP(INT(A11382/1000),辅助表!$A$1:$F$54,6,FALSE)</f>
        <v>186</v>
      </c>
      <c r="G11382" s="34" t="str">
        <f>VLOOKUP(INT(A11382/1000),辅助表!$A$1:$F$54,4,FALSE)&amp;"+"&amp;(D11382/VLOOKUP(INT(A11382/1000),辅助表!$A$1:$F$54,6,FALSE))&amp;VLOOKUP(INT(A11382/1000),辅助表!$A$1:$G$54,7,FALSE)</f>
        <v>神圣伤害+31</v>
      </c>
    </row>
    <row r="11383" spans="1:7" s="34" customFormat="1">
      <c r="A11383" s="26">
        <v>33182</v>
      </c>
      <c r="B11383" s="34" t="s">
        <v>46</v>
      </c>
      <c r="C11383" s="34" t="s">
        <v>395</v>
      </c>
      <c r="D11383" s="34">
        <f>CEILING(RIGHT(A11383,3)/VLOOKUP(INT(A11383/1000),辅助表!$A$1:$F$54,5,FALSE),1)*VLOOKUP(INT(A11383/1000),辅助表!$A$1:$F$54,6,FALSE)</f>
        <v>31</v>
      </c>
      <c r="E11383" s="34">
        <v>0</v>
      </c>
      <c r="F11383" s="34">
        <f>ROUND(D11383*VLOOKUP(INT(A11383/1000),辅助表!$A$1:$F$54,5,FALSE),0)/VLOOKUP(INT(A11383/1000),辅助表!$A$1:$F$54,6,FALSE)</f>
        <v>186</v>
      </c>
      <c r="G11383" s="34" t="str">
        <f>VLOOKUP(INT(A11383/1000),辅助表!$A$1:$F$54,4,FALSE)&amp;"+"&amp;(D11383/VLOOKUP(INT(A11383/1000),辅助表!$A$1:$F$54,6,FALSE))&amp;VLOOKUP(INT(A11383/1000),辅助表!$A$1:$G$54,7,FALSE)</f>
        <v>神圣伤害+31</v>
      </c>
    </row>
    <row r="11384" spans="1:7" s="34" customFormat="1">
      <c r="A11384" s="26">
        <v>33183</v>
      </c>
      <c r="B11384" s="34" t="s">
        <v>46</v>
      </c>
      <c r="C11384" s="34" t="s">
        <v>395</v>
      </c>
      <c r="D11384" s="34">
        <f>CEILING(RIGHT(A11384,3)/VLOOKUP(INT(A11384/1000),辅助表!$A$1:$F$54,5,FALSE),1)*VLOOKUP(INT(A11384/1000),辅助表!$A$1:$F$54,6,FALSE)</f>
        <v>31</v>
      </c>
      <c r="E11384" s="34">
        <v>0</v>
      </c>
      <c r="F11384" s="34">
        <f>ROUND(D11384*VLOOKUP(INT(A11384/1000),辅助表!$A$1:$F$54,5,FALSE),0)/VLOOKUP(INT(A11384/1000),辅助表!$A$1:$F$54,6,FALSE)</f>
        <v>186</v>
      </c>
      <c r="G11384" s="34" t="str">
        <f>VLOOKUP(INT(A11384/1000),辅助表!$A$1:$F$54,4,FALSE)&amp;"+"&amp;(D11384/VLOOKUP(INT(A11384/1000),辅助表!$A$1:$F$54,6,FALSE))&amp;VLOOKUP(INT(A11384/1000),辅助表!$A$1:$G$54,7,FALSE)</f>
        <v>神圣伤害+31</v>
      </c>
    </row>
    <row r="11385" spans="1:7" s="34" customFormat="1">
      <c r="A11385" s="26">
        <v>33184</v>
      </c>
      <c r="B11385" s="34" t="s">
        <v>46</v>
      </c>
      <c r="C11385" s="34" t="s">
        <v>395</v>
      </c>
      <c r="D11385" s="34">
        <f>CEILING(RIGHT(A11385,3)/VLOOKUP(INT(A11385/1000),辅助表!$A$1:$F$54,5,FALSE),1)*VLOOKUP(INT(A11385/1000),辅助表!$A$1:$F$54,6,FALSE)</f>
        <v>31</v>
      </c>
      <c r="E11385" s="34">
        <v>0</v>
      </c>
      <c r="F11385" s="34">
        <f>ROUND(D11385*VLOOKUP(INT(A11385/1000),辅助表!$A$1:$F$54,5,FALSE),0)/VLOOKUP(INT(A11385/1000),辅助表!$A$1:$F$54,6,FALSE)</f>
        <v>186</v>
      </c>
      <c r="G11385" s="34" t="str">
        <f>VLOOKUP(INT(A11385/1000),辅助表!$A$1:$F$54,4,FALSE)&amp;"+"&amp;(D11385/VLOOKUP(INT(A11385/1000),辅助表!$A$1:$F$54,6,FALSE))&amp;VLOOKUP(INT(A11385/1000),辅助表!$A$1:$G$54,7,FALSE)</f>
        <v>神圣伤害+31</v>
      </c>
    </row>
    <row r="11386" spans="1:7" s="34" customFormat="1">
      <c r="A11386" s="26">
        <v>33185</v>
      </c>
      <c r="B11386" s="34" t="s">
        <v>46</v>
      </c>
      <c r="C11386" s="34" t="s">
        <v>395</v>
      </c>
      <c r="D11386" s="34">
        <f>CEILING(RIGHT(A11386,3)/VLOOKUP(INT(A11386/1000),辅助表!$A$1:$F$54,5,FALSE),1)*VLOOKUP(INT(A11386/1000),辅助表!$A$1:$F$54,6,FALSE)</f>
        <v>31</v>
      </c>
      <c r="E11386" s="34">
        <v>0</v>
      </c>
      <c r="F11386" s="34">
        <f>ROUND(D11386*VLOOKUP(INT(A11386/1000),辅助表!$A$1:$F$54,5,FALSE),0)/VLOOKUP(INT(A11386/1000),辅助表!$A$1:$F$54,6,FALSE)</f>
        <v>186</v>
      </c>
      <c r="G11386" s="34" t="str">
        <f>VLOOKUP(INT(A11386/1000),辅助表!$A$1:$F$54,4,FALSE)&amp;"+"&amp;(D11386/VLOOKUP(INT(A11386/1000),辅助表!$A$1:$F$54,6,FALSE))&amp;VLOOKUP(INT(A11386/1000),辅助表!$A$1:$G$54,7,FALSE)</f>
        <v>神圣伤害+31</v>
      </c>
    </row>
    <row r="11387" spans="1:7" s="34" customFormat="1">
      <c r="A11387" s="26">
        <v>33186</v>
      </c>
      <c r="B11387" s="34" t="s">
        <v>46</v>
      </c>
      <c r="C11387" s="34" t="s">
        <v>395</v>
      </c>
      <c r="D11387" s="34">
        <f>CEILING(RIGHT(A11387,3)/VLOOKUP(INT(A11387/1000),辅助表!$A$1:$F$54,5,FALSE),1)*VLOOKUP(INT(A11387/1000),辅助表!$A$1:$F$54,6,FALSE)</f>
        <v>31</v>
      </c>
      <c r="E11387" s="34">
        <v>0</v>
      </c>
      <c r="F11387" s="34">
        <f>ROUND(D11387*VLOOKUP(INT(A11387/1000),辅助表!$A$1:$F$54,5,FALSE),0)/VLOOKUP(INT(A11387/1000),辅助表!$A$1:$F$54,6,FALSE)</f>
        <v>186</v>
      </c>
      <c r="G11387" s="34" t="str">
        <f>VLOOKUP(INT(A11387/1000),辅助表!$A$1:$F$54,4,FALSE)&amp;"+"&amp;(D11387/VLOOKUP(INT(A11387/1000),辅助表!$A$1:$F$54,6,FALSE))&amp;VLOOKUP(INT(A11387/1000),辅助表!$A$1:$G$54,7,FALSE)</f>
        <v>神圣伤害+31</v>
      </c>
    </row>
    <row r="11388" spans="1:7" s="34" customFormat="1">
      <c r="A11388" s="26">
        <v>33187</v>
      </c>
      <c r="B11388" s="34" t="s">
        <v>46</v>
      </c>
      <c r="C11388" s="34" t="s">
        <v>395</v>
      </c>
      <c r="D11388" s="34">
        <f>CEILING(RIGHT(A11388,3)/VLOOKUP(INT(A11388/1000),辅助表!$A$1:$F$54,5,FALSE),1)*VLOOKUP(INT(A11388/1000),辅助表!$A$1:$F$54,6,FALSE)</f>
        <v>32</v>
      </c>
      <c r="E11388" s="34">
        <v>0</v>
      </c>
      <c r="F11388" s="34">
        <f>ROUND(D11388*VLOOKUP(INT(A11388/1000),辅助表!$A$1:$F$54,5,FALSE),0)/VLOOKUP(INT(A11388/1000),辅助表!$A$1:$F$54,6,FALSE)</f>
        <v>192</v>
      </c>
      <c r="G11388" s="34" t="str">
        <f>VLOOKUP(INT(A11388/1000),辅助表!$A$1:$F$54,4,FALSE)&amp;"+"&amp;(D11388/VLOOKUP(INT(A11388/1000),辅助表!$A$1:$F$54,6,FALSE))&amp;VLOOKUP(INT(A11388/1000),辅助表!$A$1:$G$54,7,FALSE)</f>
        <v>神圣伤害+32</v>
      </c>
    </row>
    <row r="11389" spans="1:7" s="34" customFormat="1">
      <c r="A11389" s="26">
        <v>33188</v>
      </c>
      <c r="B11389" s="34" t="s">
        <v>46</v>
      </c>
      <c r="C11389" s="34" t="s">
        <v>395</v>
      </c>
      <c r="D11389" s="34">
        <f>CEILING(RIGHT(A11389,3)/VLOOKUP(INT(A11389/1000),辅助表!$A$1:$F$54,5,FALSE),1)*VLOOKUP(INT(A11389/1000),辅助表!$A$1:$F$54,6,FALSE)</f>
        <v>32</v>
      </c>
      <c r="E11389" s="34">
        <v>0</v>
      </c>
      <c r="F11389" s="34">
        <f>ROUND(D11389*VLOOKUP(INT(A11389/1000),辅助表!$A$1:$F$54,5,FALSE),0)/VLOOKUP(INT(A11389/1000),辅助表!$A$1:$F$54,6,FALSE)</f>
        <v>192</v>
      </c>
      <c r="G11389" s="34" t="str">
        <f>VLOOKUP(INT(A11389/1000),辅助表!$A$1:$F$54,4,FALSE)&amp;"+"&amp;(D11389/VLOOKUP(INT(A11389/1000),辅助表!$A$1:$F$54,6,FALSE))&amp;VLOOKUP(INT(A11389/1000),辅助表!$A$1:$G$54,7,FALSE)</f>
        <v>神圣伤害+32</v>
      </c>
    </row>
    <row r="11390" spans="1:7" s="34" customFormat="1">
      <c r="A11390" s="26">
        <v>33189</v>
      </c>
      <c r="B11390" s="34" t="s">
        <v>46</v>
      </c>
      <c r="C11390" s="34" t="s">
        <v>395</v>
      </c>
      <c r="D11390" s="34">
        <f>CEILING(RIGHT(A11390,3)/VLOOKUP(INT(A11390/1000),辅助表!$A$1:$F$54,5,FALSE),1)*VLOOKUP(INT(A11390/1000),辅助表!$A$1:$F$54,6,FALSE)</f>
        <v>32</v>
      </c>
      <c r="E11390" s="34">
        <v>0</v>
      </c>
      <c r="F11390" s="34">
        <f>ROUND(D11390*VLOOKUP(INT(A11390/1000),辅助表!$A$1:$F$54,5,FALSE),0)/VLOOKUP(INT(A11390/1000),辅助表!$A$1:$F$54,6,FALSE)</f>
        <v>192</v>
      </c>
      <c r="G11390" s="34" t="str">
        <f>VLOOKUP(INT(A11390/1000),辅助表!$A$1:$F$54,4,FALSE)&amp;"+"&amp;(D11390/VLOOKUP(INT(A11390/1000),辅助表!$A$1:$F$54,6,FALSE))&amp;VLOOKUP(INT(A11390/1000),辅助表!$A$1:$G$54,7,FALSE)</f>
        <v>神圣伤害+32</v>
      </c>
    </row>
    <row r="11391" spans="1:7" s="34" customFormat="1">
      <c r="A11391" s="26">
        <v>33190</v>
      </c>
      <c r="B11391" s="34" t="s">
        <v>46</v>
      </c>
      <c r="C11391" s="34" t="s">
        <v>395</v>
      </c>
      <c r="D11391" s="34">
        <f>CEILING(RIGHT(A11391,3)/VLOOKUP(INT(A11391/1000),辅助表!$A$1:$F$54,5,FALSE),1)*VLOOKUP(INT(A11391/1000),辅助表!$A$1:$F$54,6,FALSE)</f>
        <v>32</v>
      </c>
      <c r="E11391" s="34">
        <v>0</v>
      </c>
      <c r="F11391" s="34">
        <f>ROUND(D11391*VLOOKUP(INT(A11391/1000),辅助表!$A$1:$F$54,5,FALSE),0)/VLOOKUP(INT(A11391/1000),辅助表!$A$1:$F$54,6,FALSE)</f>
        <v>192</v>
      </c>
      <c r="G11391" s="34" t="str">
        <f>VLOOKUP(INT(A11391/1000),辅助表!$A$1:$F$54,4,FALSE)&amp;"+"&amp;(D11391/VLOOKUP(INT(A11391/1000),辅助表!$A$1:$F$54,6,FALSE))&amp;VLOOKUP(INT(A11391/1000),辅助表!$A$1:$G$54,7,FALSE)</f>
        <v>神圣伤害+32</v>
      </c>
    </row>
    <row r="11392" spans="1:7" s="34" customFormat="1">
      <c r="A11392" s="26">
        <v>33191</v>
      </c>
      <c r="B11392" s="34" t="s">
        <v>46</v>
      </c>
      <c r="C11392" s="34" t="s">
        <v>395</v>
      </c>
      <c r="D11392" s="34">
        <f>CEILING(RIGHT(A11392,3)/VLOOKUP(INT(A11392/1000),辅助表!$A$1:$F$54,5,FALSE),1)*VLOOKUP(INT(A11392/1000),辅助表!$A$1:$F$54,6,FALSE)</f>
        <v>32</v>
      </c>
      <c r="E11392" s="34">
        <v>0</v>
      </c>
      <c r="F11392" s="34">
        <f>ROUND(D11392*VLOOKUP(INT(A11392/1000),辅助表!$A$1:$F$54,5,FALSE),0)/VLOOKUP(INT(A11392/1000),辅助表!$A$1:$F$54,6,FALSE)</f>
        <v>192</v>
      </c>
      <c r="G11392" s="34" t="str">
        <f>VLOOKUP(INT(A11392/1000),辅助表!$A$1:$F$54,4,FALSE)&amp;"+"&amp;(D11392/VLOOKUP(INT(A11392/1000),辅助表!$A$1:$F$54,6,FALSE))&amp;VLOOKUP(INT(A11392/1000),辅助表!$A$1:$G$54,7,FALSE)</f>
        <v>神圣伤害+32</v>
      </c>
    </row>
    <row r="11393" spans="1:7" s="34" customFormat="1">
      <c r="A11393" s="26">
        <v>33192</v>
      </c>
      <c r="B11393" s="34" t="s">
        <v>46</v>
      </c>
      <c r="C11393" s="34" t="s">
        <v>395</v>
      </c>
      <c r="D11393" s="34">
        <f>CEILING(RIGHT(A11393,3)/VLOOKUP(INT(A11393/1000),辅助表!$A$1:$F$54,5,FALSE),1)*VLOOKUP(INT(A11393/1000),辅助表!$A$1:$F$54,6,FALSE)</f>
        <v>32</v>
      </c>
      <c r="E11393" s="34">
        <v>0</v>
      </c>
      <c r="F11393" s="34">
        <f>ROUND(D11393*VLOOKUP(INT(A11393/1000),辅助表!$A$1:$F$54,5,FALSE),0)/VLOOKUP(INT(A11393/1000),辅助表!$A$1:$F$54,6,FALSE)</f>
        <v>192</v>
      </c>
      <c r="G11393" s="34" t="str">
        <f>VLOOKUP(INT(A11393/1000),辅助表!$A$1:$F$54,4,FALSE)&amp;"+"&amp;(D11393/VLOOKUP(INT(A11393/1000),辅助表!$A$1:$F$54,6,FALSE))&amp;VLOOKUP(INT(A11393/1000),辅助表!$A$1:$G$54,7,FALSE)</f>
        <v>神圣伤害+32</v>
      </c>
    </row>
    <row r="11394" spans="1:7" s="34" customFormat="1">
      <c r="A11394" s="26">
        <v>33193</v>
      </c>
      <c r="B11394" s="34" t="s">
        <v>46</v>
      </c>
      <c r="C11394" s="34" t="s">
        <v>395</v>
      </c>
      <c r="D11394" s="34">
        <f>CEILING(RIGHT(A11394,3)/VLOOKUP(INT(A11394/1000),辅助表!$A$1:$F$54,5,FALSE),1)*VLOOKUP(INT(A11394/1000),辅助表!$A$1:$F$54,6,FALSE)</f>
        <v>33</v>
      </c>
      <c r="E11394" s="34">
        <v>0</v>
      </c>
      <c r="F11394" s="34">
        <f>ROUND(D11394*VLOOKUP(INT(A11394/1000),辅助表!$A$1:$F$54,5,FALSE),0)/VLOOKUP(INT(A11394/1000),辅助表!$A$1:$F$54,6,FALSE)</f>
        <v>198</v>
      </c>
      <c r="G11394" s="34" t="str">
        <f>VLOOKUP(INT(A11394/1000),辅助表!$A$1:$F$54,4,FALSE)&amp;"+"&amp;(D11394/VLOOKUP(INT(A11394/1000),辅助表!$A$1:$F$54,6,FALSE))&amp;VLOOKUP(INT(A11394/1000),辅助表!$A$1:$G$54,7,FALSE)</f>
        <v>神圣伤害+33</v>
      </c>
    </row>
    <row r="11395" spans="1:7" s="34" customFormat="1">
      <c r="A11395" s="26">
        <v>33194</v>
      </c>
      <c r="B11395" s="34" t="s">
        <v>46</v>
      </c>
      <c r="C11395" s="34" t="s">
        <v>395</v>
      </c>
      <c r="D11395" s="34">
        <f>CEILING(RIGHT(A11395,3)/VLOOKUP(INT(A11395/1000),辅助表!$A$1:$F$54,5,FALSE),1)*VLOOKUP(INT(A11395/1000),辅助表!$A$1:$F$54,6,FALSE)</f>
        <v>33</v>
      </c>
      <c r="E11395" s="34">
        <v>0</v>
      </c>
      <c r="F11395" s="34">
        <f>ROUND(D11395*VLOOKUP(INT(A11395/1000),辅助表!$A$1:$F$54,5,FALSE),0)/VLOOKUP(INT(A11395/1000),辅助表!$A$1:$F$54,6,FALSE)</f>
        <v>198</v>
      </c>
      <c r="G11395" s="34" t="str">
        <f>VLOOKUP(INT(A11395/1000),辅助表!$A$1:$F$54,4,FALSE)&amp;"+"&amp;(D11395/VLOOKUP(INT(A11395/1000),辅助表!$A$1:$F$54,6,FALSE))&amp;VLOOKUP(INT(A11395/1000),辅助表!$A$1:$G$54,7,FALSE)</f>
        <v>神圣伤害+33</v>
      </c>
    </row>
    <row r="11396" spans="1:7" s="34" customFormat="1">
      <c r="A11396" s="26">
        <v>33195</v>
      </c>
      <c r="B11396" s="34" t="s">
        <v>46</v>
      </c>
      <c r="C11396" s="34" t="s">
        <v>395</v>
      </c>
      <c r="D11396" s="34">
        <f>CEILING(RIGHT(A11396,3)/VLOOKUP(INT(A11396/1000),辅助表!$A$1:$F$54,5,FALSE),1)*VLOOKUP(INT(A11396/1000),辅助表!$A$1:$F$54,6,FALSE)</f>
        <v>33</v>
      </c>
      <c r="E11396" s="34">
        <v>0</v>
      </c>
      <c r="F11396" s="34">
        <f>ROUND(D11396*VLOOKUP(INT(A11396/1000),辅助表!$A$1:$F$54,5,FALSE),0)/VLOOKUP(INT(A11396/1000),辅助表!$A$1:$F$54,6,FALSE)</f>
        <v>198</v>
      </c>
      <c r="G11396" s="34" t="str">
        <f>VLOOKUP(INT(A11396/1000),辅助表!$A$1:$F$54,4,FALSE)&amp;"+"&amp;(D11396/VLOOKUP(INT(A11396/1000),辅助表!$A$1:$F$54,6,FALSE))&amp;VLOOKUP(INT(A11396/1000),辅助表!$A$1:$G$54,7,FALSE)</f>
        <v>神圣伤害+33</v>
      </c>
    </row>
    <row r="11397" spans="1:7" s="34" customFormat="1">
      <c r="A11397" s="26">
        <v>33196</v>
      </c>
      <c r="B11397" s="34" t="s">
        <v>46</v>
      </c>
      <c r="C11397" s="34" t="s">
        <v>395</v>
      </c>
      <c r="D11397" s="34">
        <f>CEILING(RIGHT(A11397,3)/VLOOKUP(INT(A11397/1000),辅助表!$A$1:$F$54,5,FALSE),1)*VLOOKUP(INT(A11397/1000),辅助表!$A$1:$F$54,6,FALSE)</f>
        <v>33</v>
      </c>
      <c r="E11397" s="34">
        <v>0</v>
      </c>
      <c r="F11397" s="34">
        <f>ROUND(D11397*VLOOKUP(INT(A11397/1000),辅助表!$A$1:$F$54,5,FALSE),0)/VLOOKUP(INT(A11397/1000),辅助表!$A$1:$F$54,6,FALSE)</f>
        <v>198</v>
      </c>
      <c r="G11397" s="34" t="str">
        <f>VLOOKUP(INT(A11397/1000),辅助表!$A$1:$F$54,4,FALSE)&amp;"+"&amp;(D11397/VLOOKUP(INT(A11397/1000),辅助表!$A$1:$F$54,6,FALSE))&amp;VLOOKUP(INT(A11397/1000),辅助表!$A$1:$G$54,7,FALSE)</f>
        <v>神圣伤害+33</v>
      </c>
    </row>
    <row r="11398" spans="1:7" s="34" customFormat="1">
      <c r="A11398" s="26">
        <v>33197</v>
      </c>
      <c r="B11398" s="34" t="s">
        <v>46</v>
      </c>
      <c r="C11398" s="34" t="s">
        <v>395</v>
      </c>
      <c r="D11398" s="34">
        <f>CEILING(RIGHT(A11398,3)/VLOOKUP(INT(A11398/1000),辅助表!$A$1:$F$54,5,FALSE),1)*VLOOKUP(INT(A11398/1000),辅助表!$A$1:$F$54,6,FALSE)</f>
        <v>33</v>
      </c>
      <c r="E11398" s="34">
        <v>0</v>
      </c>
      <c r="F11398" s="34">
        <f>ROUND(D11398*VLOOKUP(INT(A11398/1000),辅助表!$A$1:$F$54,5,FALSE),0)/VLOOKUP(INT(A11398/1000),辅助表!$A$1:$F$54,6,FALSE)</f>
        <v>198</v>
      </c>
      <c r="G11398" s="34" t="str">
        <f>VLOOKUP(INT(A11398/1000),辅助表!$A$1:$F$54,4,FALSE)&amp;"+"&amp;(D11398/VLOOKUP(INT(A11398/1000),辅助表!$A$1:$F$54,6,FALSE))&amp;VLOOKUP(INT(A11398/1000),辅助表!$A$1:$G$54,7,FALSE)</f>
        <v>神圣伤害+33</v>
      </c>
    </row>
    <row r="11399" spans="1:7" s="34" customFormat="1">
      <c r="A11399" s="26">
        <v>33198</v>
      </c>
      <c r="B11399" s="34" t="s">
        <v>46</v>
      </c>
      <c r="C11399" s="34" t="s">
        <v>395</v>
      </c>
      <c r="D11399" s="34">
        <f>CEILING(RIGHT(A11399,3)/VLOOKUP(INT(A11399/1000),辅助表!$A$1:$F$54,5,FALSE),1)*VLOOKUP(INT(A11399/1000),辅助表!$A$1:$F$54,6,FALSE)</f>
        <v>33</v>
      </c>
      <c r="E11399" s="34">
        <v>0</v>
      </c>
      <c r="F11399" s="34">
        <f>ROUND(D11399*VLOOKUP(INT(A11399/1000),辅助表!$A$1:$F$54,5,FALSE),0)/VLOOKUP(INT(A11399/1000),辅助表!$A$1:$F$54,6,FALSE)</f>
        <v>198</v>
      </c>
      <c r="G11399" s="34" t="str">
        <f>VLOOKUP(INT(A11399/1000),辅助表!$A$1:$F$54,4,FALSE)&amp;"+"&amp;(D11399/VLOOKUP(INT(A11399/1000),辅助表!$A$1:$F$54,6,FALSE))&amp;VLOOKUP(INT(A11399/1000),辅助表!$A$1:$G$54,7,FALSE)</f>
        <v>神圣伤害+33</v>
      </c>
    </row>
    <row r="11400" spans="1:7" s="34" customFormat="1">
      <c r="A11400" s="26">
        <v>33199</v>
      </c>
      <c r="B11400" s="34" t="s">
        <v>46</v>
      </c>
      <c r="C11400" s="34" t="s">
        <v>395</v>
      </c>
      <c r="D11400" s="34">
        <f>CEILING(RIGHT(A11400,3)/VLOOKUP(INT(A11400/1000),辅助表!$A$1:$F$54,5,FALSE),1)*VLOOKUP(INT(A11400/1000),辅助表!$A$1:$F$54,6,FALSE)</f>
        <v>34</v>
      </c>
      <c r="E11400" s="34">
        <v>0</v>
      </c>
      <c r="F11400" s="34">
        <f>ROUND(D11400*VLOOKUP(INT(A11400/1000),辅助表!$A$1:$F$54,5,FALSE),0)/VLOOKUP(INT(A11400/1000),辅助表!$A$1:$F$54,6,FALSE)</f>
        <v>204</v>
      </c>
      <c r="G11400" s="34" t="str">
        <f>VLOOKUP(INT(A11400/1000),辅助表!$A$1:$F$54,4,FALSE)&amp;"+"&amp;(D11400/VLOOKUP(INT(A11400/1000),辅助表!$A$1:$F$54,6,FALSE))&amp;VLOOKUP(INT(A11400/1000),辅助表!$A$1:$G$54,7,FALSE)</f>
        <v>神圣伤害+34</v>
      </c>
    </row>
    <row r="11401" spans="1:7" s="34" customFormat="1">
      <c r="A11401" s="26">
        <v>33200</v>
      </c>
      <c r="B11401" s="34" t="s">
        <v>46</v>
      </c>
      <c r="C11401" s="34" t="s">
        <v>395</v>
      </c>
      <c r="D11401" s="34">
        <f>CEILING(RIGHT(A11401,3)/VLOOKUP(INT(A11401/1000),辅助表!$A$1:$F$54,5,FALSE),1)*VLOOKUP(INT(A11401/1000),辅助表!$A$1:$F$54,6,FALSE)</f>
        <v>34</v>
      </c>
      <c r="E11401" s="34">
        <v>0</v>
      </c>
      <c r="F11401" s="34">
        <f>ROUND(D11401*VLOOKUP(INT(A11401/1000),辅助表!$A$1:$F$54,5,FALSE),0)/VLOOKUP(INT(A11401/1000),辅助表!$A$1:$F$54,6,FALSE)</f>
        <v>204</v>
      </c>
      <c r="G11401" s="34" t="str">
        <f>VLOOKUP(INT(A11401/1000),辅助表!$A$1:$F$54,4,FALSE)&amp;"+"&amp;(D11401/VLOOKUP(INT(A11401/1000),辅助表!$A$1:$F$54,6,FALSE))&amp;VLOOKUP(INT(A11401/1000),辅助表!$A$1:$G$54,7,FALSE)</f>
        <v>神圣伤害+34</v>
      </c>
    </row>
    <row r="11402" spans="1:7" s="34" customFormat="1">
      <c r="A11402" s="26">
        <v>33201</v>
      </c>
      <c r="B11402" s="34" t="s">
        <v>46</v>
      </c>
      <c r="C11402" s="34" t="s">
        <v>395</v>
      </c>
      <c r="D11402" s="34">
        <f>CEILING(RIGHT(A11402,3)/VLOOKUP(INT(A11402/1000),辅助表!$A$1:$F$54,5,FALSE),1)*VLOOKUP(INT(A11402/1000),辅助表!$A$1:$F$54,6,FALSE)</f>
        <v>34</v>
      </c>
      <c r="E11402" s="34">
        <v>0</v>
      </c>
      <c r="F11402" s="34">
        <f>ROUND(D11402*VLOOKUP(INT(A11402/1000),辅助表!$A$1:$F$54,5,FALSE),0)/VLOOKUP(INT(A11402/1000),辅助表!$A$1:$F$54,6,FALSE)</f>
        <v>204</v>
      </c>
      <c r="G11402" s="34" t="str">
        <f>VLOOKUP(INT(A11402/1000),辅助表!$A$1:$F$54,4,FALSE)&amp;"+"&amp;(D11402/VLOOKUP(INT(A11402/1000),辅助表!$A$1:$F$54,6,FALSE))&amp;VLOOKUP(INT(A11402/1000),辅助表!$A$1:$G$54,7,FALSE)</f>
        <v>神圣伤害+34</v>
      </c>
    </row>
    <row r="11403" spans="1:7" s="34" customFormat="1">
      <c r="A11403" s="26">
        <v>33202</v>
      </c>
      <c r="B11403" s="34" t="s">
        <v>46</v>
      </c>
      <c r="C11403" s="34" t="s">
        <v>395</v>
      </c>
      <c r="D11403" s="34">
        <f>CEILING(RIGHT(A11403,3)/VLOOKUP(INT(A11403/1000),辅助表!$A$1:$F$54,5,FALSE),1)*VLOOKUP(INT(A11403/1000),辅助表!$A$1:$F$54,6,FALSE)</f>
        <v>34</v>
      </c>
      <c r="E11403" s="34">
        <v>0</v>
      </c>
      <c r="F11403" s="34">
        <f>ROUND(D11403*VLOOKUP(INT(A11403/1000),辅助表!$A$1:$F$54,5,FALSE),0)/VLOOKUP(INT(A11403/1000),辅助表!$A$1:$F$54,6,FALSE)</f>
        <v>204</v>
      </c>
      <c r="G11403" s="34" t="str">
        <f>VLOOKUP(INT(A11403/1000),辅助表!$A$1:$F$54,4,FALSE)&amp;"+"&amp;(D11403/VLOOKUP(INT(A11403/1000),辅助表!$A$1:$F$54,6,FALSE))&amp;VLOOKUP(INT(A11403/1000),辅助表!$A$1:$G$54,7,FALSE)</f>
        <v>神圣伤害+34</v>
      </c>
    </row>
    <row r="11404" spans="1:7" s="34" customFormat="1">
      <c r="A11404" s="26">
        <v>33203</v>
      </c>
      <c r="B11404" s="34" t="s">
        <v>46</v>
      </c>
      <c r="C11404" s="34" t="s">
        <v>395</v>
      </c>
      <c r="D11404" s="34">
        <f>CEILING(RIGHT(A11404,3)/VLOOKUP(INT(A11404/1000),辅助表!$A$1:$F$54,5,FALSE),1)*VLOOKUP(INT(A11404/1000),辅助表!$A$1:$F$54,6,FALSE)</f>
        <v>34</v>
      </c>
      <c r="E11404" s="34">
        <v>0</v>
      </c>
      <c r="F11404" s="34">
        <f>ROUND(D11404*VLOOKUP(INT(A11404/1000),辅助表!$A$1:$F$54,5,FALSE),0)/VLOOKUP(INT(A11404/1000),辅助表!$A$1:$F$54,6,FALSE)</f>
        <v>204</v>
      </c>
      <c r="G11404" s="34" t="str">
        <f>VLOOKUP(INT(A11404/1000),辅助表!$A$1:$F$54,4,FALSE)&amp;"+"&amp;(D11404/VLOOKUP(INT(A11404/1000),辅助表!$A$1:$F$54,6,FALSE))&amp;VLOOKUP(INT(A11404/1000),辅助表!$A$1:$G$54,7,FALSE)</f>
        <v>神圣伤害+34</v>
      </c>
    </row>
    <row r="11405" spans="1:7" s="34" customFormat="1">
      <c r="A11405" s="26">
        <v>33204</v>
      </c>
      <c r="B11405" s="34" t="s">
        <v>46</v>
      </c>
      <c r="C11405" s="34" t="s">
        <v>395</v>
      </c>
      <c r="D11405" s="34">
        <f>CEILING(RIGHT(A11405,3)/VLOOKUP(INT(A11405/1000),辅助表!$A$1:$F$54,5,FALSE),1)*VLOOKUP(INT(A11405/1000),辅助表!$A$1:$F$54,6,FALSE)</f>
        <v>34</v>
      </c>
      <c r="E11405" s="34">
        <v>0</v>
      </c>
      <c r="F11405" s="34">
        <f>ROUND(D11405*VLOOKUP(INT(A11405/1000),辅助表!$A$1:$F$54,5,FALSE),0)/VLOOKUP(INT(A11405/1000),辅助表!$A$1:$F$54,6,FALSE)</f>
        <v>204</v>
      </c>
      <c r="G11405" s="34" t="str">
        <f>VLOOKUP(INT(A11405/1000),辅助表!$A$1:$F$54,4,FALSE)&amp;"+"&amp;(D11405/VLOOKUP(INT(A11405/1000),辅助表!$A$1:$F$54,6,FALSE))&amp;VLOOKUP(INT(A11405/1000),辅助表!$A$1:$G$54,7,FALSE)</f>
        <v>神圣伤害+34</v>
      </c>
    </row>
    <row r="11406" spans="1:7" s="34" customFormat="1">
      <c r="A11406" s="26">
        <v>33205</v>
      </c>
      <c r="B11406" s="34" t="s">
        <v>46</v>
      </c>
      <c r="C11406" s="34" t="s">
        <v>395</v>
      </c>
      <c r="D11406" s="34">
        <f>CEILING(RIGHT(A11406,3)/VLOOKUP(INT(A11406/1000),辅助表!$A$1:$F$54,5,FALSE),1)*VLOOKUP(INT(A11406/1000),辅助表!$A$1:$F$54,6,FALSE)</f>
        <v>35</v>
      </c>
      <c r="E11406" s="34">
        <v>0</v>
      </c>
      <c r="F11406" s="34">
        <f>ROUND(D11406*VLOOKUP(INT(A11406/1000),辅助表!$A$1:$F$54,5,FALSE),0)/VLOOKUP(INT(A11406/1000),辅助表!$A$1:$F$54,6,FALSE)</f>
        <v>210</v>
      </c>
      <c r="G11406" s="34" t="str">
        <f>VLOOKUP(INT(A11406/1000),辅助表!$A$1:$F$54,4,FALSE)&amp;"+"&amp;(D11406/VLOOKUP(INT(A11406/1000),辅助表!$A$1:$F$54,6,FALSE))&amp;VLOOKUP(INT(A11406/1000),辅助表!$A$1:$G$54,7,FALSE)</f>
        <v>神圣伤害+35</v>
      </c>
    </row>
    <row r="11407" spans="1:7" s="34" customFormat="1">
      <c r="A11407" s="26">
        <v>33206</v>
      </c>
      <c r="B11407" s="34" t="s">
        <v>46</v>
      </c>
      <c r="C11407" s="34" t="s">
        <v>395</v>
      </c>
      <c r="D11407" s="34">
        <f>CEILING(RIGHT(A11407,3)/VLOOKUP(INT(A11407/1000),辅助表!$A$1:$F$54,5,FALSE),1)*VLOOKUP(INT(A11407/1000),辅助表!$A$1:$F$54,6,FALSE)</f>
        <v>35</v>
      </c>
      <c r="E11407" s="34">
        <v>0</v>
      </c>
      <c r="F11407" s="34">
        <f>ROUND(D11407*VLOOKUP(INT(A11407/1000),辅助表!$A$1:$F$54,5,FALSE),0)/VLOOKUP(INT(A11407/1000),辅助表!$A$1:$F$54,6,FALSE)</f>
        <v>210</v>
      </c>
      <c r="G11407" s="34" t="str">
        <f>VLOOKUP(INT(A11407/1000),辅助表!$A$1:$F$54,4,FALSE)&amp;"+"&amp;(D11407/VLOOKUP(INT(A11407/1000),辅助表!$A$1:$F$54,6,FALSE))&amp;VLOOKUP(INT(A11407/1000),辅助表!$A$1:$G$54,7,FALSE)</f>
        <v>神圣伤害+35</v>
      </c>
    </row>
    <row r="11408" spans="1:7" s="34" customFormat="1">
      <c r="A11408" s="26">
        <v>33207</v>
      </c>
      <c r="B11408" s="34" t="s">
        <v>46</v>
      </c>
      <c r="C11408" s="34" t="s">
        <v>395</v>
      </c>
      <c r="D11408" s="34">
        <f>CEILING(RIGHT(A11408,3)/VLOOKUP(INT(A11408/1000),辅助表!$A$1:$F$54,5,FALSE),1)*VLOOKUP(INT(A11408/1000),辅助表!$A$1:$F$54,6,FALSE)</f>
        <v>35</v>
      </c>
      <c r="E11408" s="34">
        <v>0</v>
      </c>
      <c r="F11408" s="34">
        <f>ROUND(D11408*VLOOKUP(INT(A11408/1000),辅助表!$A$1:$F$54,5,FALSE),0)/VLOOKUP(INT(A11408/1000),辅助表!$A$1:$F$54,6,FALSE)</f>
        <v>210</v>
      </c>
      <c r="G11408" s="34" t="str">
        <f>VLOOKUP(INT(A11408/1000),辅助表!$A$1:$F$54,4,FALSE)&amp;"+"&amp;(D11408/VLOOKUP(INT(A11408/1000),辅助表!$A$1:$F$54,6,FALSE))&amp;VLOOKUP(INT(A11408/1000),辅助表!$A$1:$G$54,7,FALSE)</f>
        <v>神圣伤害+35</v>
      </c>
    </row>
    <row r="11409" spans="1:7" s="34" customFormat="1">
      <c r="A11409" s="26">
        <v>33208</v>
      </c>
      <c r="B11409" s="34" t="s">
        <v>46</v>
      </c>
      <c r="C11409" s="34" t="s">
        <v>395</v>
      </c>
      <c r="D11409" s="34">
        <f>CEILING(RIGHT(A11409,3)/VLOOKUP(INT(A11409/1000),辅助表!$A$1:$F$54,5,FALSE),1)*VLOOKUP(INT(A11409/1000),辅助表!$A$1:$F$54,6,FALSE)</f>
        <v>35</v>
      </c>
      <c r="E11409" s="34">
        <v>0</v>
      </c>
      <c r="F11409" s="34">
        <f>ROUND(D11409*VLOOKUP(INT(A11409/1000),辅助表!$A$1:$F$54,5,FALSE),0)/VLOOKUP(INT(A11409/1000),辅助表!$A$1:$F$54,6,FALSE)</f>
        <v>210</v>
      </c>
      <c r="G11409" s="34" t="str">
        <f>VLOOKUP(INT(A11409/1000),辅助表!$A$1:$F$54,4,FALSE)&amp;"+"&amp;(D11409/VLOOKUP(INT(A11409/1000),辅助表!$A$1:$F$54,6,FALSE))&amp;VLOOKUP(INT(A11409/1000),辅助表!$A$1:$G$54,7,FALSE)</f>
        <v>神圣伤害+35</v>
      </c>
    </row>
    <row r="11410" spans="1:7" s="34" customFormat="1">
      <c r="A11410" s="26">
        <v>33209</v>
      </c>
      <c r="B11410" s="34" t="s">
        <v>46</v>
      </c>
      <c r="C11410" s="34" t="s">
        <v>395</v>
      </c>
      <c r="D11410" s="34">
        <f>CEILING(RIGHT(A11410,3)/VLOOKUP(INT(A11410/1000),辅助表!$A$1:$F$54,5,FALSE),1)*VLOOKUP(INT(A11410/1000),辅助表!$A$1:$F$54,6,FALSE)</f>
        <v>35</v>
      </c>
      <c r="E11410" s="34">
        <v>0</v>
      </c>
      <c r="F11410" s="34">
        <f>ROUND(D11410*VLOOKUP(INT(A11410/1000),辅助表!$A$1:$F$54,5,FALSE),0)/VLOOKUP(INT(A11410/1000),辅助表!$A$1:$F$54,6,FALSE)</f>
        <v>210</v>
      </c>
      <c r="G11410" s="34" t="str">
        <f>VLOOKUP(INT(A11410/1000),辅助表!$A$1:$F$54,4,FALSE)&amp;"+"&amp;(D11410/VLOOKUP(INT(A11410/1000),辅助表!$A$1:$F$54,6,FALSE))&amp;VLOOKUP(INT(A11410/1000),辅助表!$A$1:$G$54,7,FALSE)</f>
        <v>神圣伤害+35</v>
      </c>
    </row>
    <row r="11411" spans="1:7" s="34" customFormat="1">
      <c r="A11411" s="26">
        <v>33210</v>
      </c>
      <c r="B11411" s="34" t="s">
        <v>46</v>
      </c>
      <c r="C11411" s="34" t="s">
        <v>395</v>
      </c>
      <c r="D11411" s="34">
        <f>CEILING(RIGHT(A11411,3)/VLOOKUP(INT(A11411/1000),辅助表!$A$1:$F$54,5,FALSE),1)*VLOOKUP(INT(A11411/1000),辅助表!$A$1:$F$54,6,FALSE)</f>
        <v>35</v>
      </c>
      <c r="E11411" s="34">
        <v>0</v>
      </c>
      <c r="F11411" s="34">
        <f>ROUND(D11411*VLOOKUP(INT(A11411/1000),辅助表!$A$1:$F$54,5,FALSE),0)/VLOOKUP(INT(A11411/1000),辅助表!$A$1:$F$54,6,FALSE)</f>
        <v>210</v>
      </c>
      <c r="G11411" s="34" t="str">
        <f>VLOOKUP(INT(A11411/1000),辅助表!$A$1:$F$54,4,FALSE)&amp;"+"&amp;(D11411/VLOOKUP(INT(A11411/1000),辅助表!$A$1:$F$54,6,FALSE))&amp;VLOOKUP(INT(A11411/1000),辅助表!$A$1:$G$54,7,FALSE)</f>
        <v>神圣伤害+35</v>
      </c>
    </row>
    <row r="11412" spans="1:7" s="34" customFormat="1">
      <c r="A11412" s="26">
        <v>33211</v>
      </c>
      <c r="B11412" s="34" t="s">
        <v>46</v>
      </c>
      <c r="C11412" s="34" t="s">
        <v>395</v>
      </c>
      <c r="D11412" s="34">
        <f>CEILING(RIGHT(A11412,3)/VLOOKUP(INT(A11412/1000),辅助表!$A$1:$F$54,5,FALSE),1)*VLOOKUP(INT(A11412/1000),辅助表!$A$1:$F$54,6,FALSE)</f>
        <v>36</v>
      </c>
      <c r="E11412" s="34">
        <v>0</v>
      </c>
      <c r="F11412" s="34">
        <f>ROUND(D11412*VLOOKUP(INT(A11412/1000),辅助表!$A$1:$F$54,5,FALSE),0)/VLOOKUP(INT(A11412/1000),辅助表!$A$1:$F$54,6,FALSE)</f>
        <v>216</v>
      </c>
      <c r="G11412" s="34" t="str">
        <f>VLOOKUP(INT(A11412/1000),辅助表!$A$1:$F$54,4,FALSE)&amp;"+"&amp;(D11412/VLOOKUP(INT(A11412/1000),辅助表!$A$1:$F$54,6,FALSE))&amp;VLOOKUP(INT(A11412/1000),辅助表!$A$1:$G$54,7,FALSE)</f>
        <v>神圣伤害+36</v>
      </c>
    </row>
    <row r="11413" spans="1:7" s="34" customFormat="1">
      <c r="A11413" s="26">
        <v>33212</v>
      </c>
      <c r="B11413" s="34" t="s">
        <v>46</v>
      </c>
      <c r="C11413" s="34" t="s">
        <v>395</v>
      </c>
      <c r="D11413" s="34">
        <f>CEILING(RIGHT(A11413,3)/VLOOKUP(INT(A11413/1000),辅助表!$A$1:$F$54,5,FALSE),1)*VLOOKUP(INT(A11413/1000),辅助表!$A$1:$F$54,6,FALSE)</f>
        <v>36</v>
      </c>
      <c r="E11413" s="34">
        <v>0</v>
      </c>
      <c r="F11413" s="34">
        <f>ROUND(D11413*VLOOKUP(INT(A11413/1000),辅助表!$A$1:$F$54,5,FALSE),0)/VLOOKUP(INT(A11413/1000),辅助表!$A$1:$F$54,6,FALSE)</f>
        <v>216</v>
      </c>
      <c r="G11413" s="34" t="str">
        <f>VLOOKUP(INT(A11413/1000),辅助表!$A$1:$F$54,4,FALSE)&amp;"+"&amp;(D11413/VLOOKUP(INT(A11413/1000),辅助表!$A$1:$F$54,6,FALSE))&amp;VLOOKUP(INT(A11413/1000),辅助表!$A$1:$G$54,7,FALSE)</f>
        <v>神圣伤害+36</v>
      </c>
    </row>
    <row r="11414" spans="1:7" s="34" customFormat="1">
      <c r="A11414" s="26">
        <v>33213</v>
      </c>
      <c r="B11414" s="34" t="s">
        <v>46</v>
      </c>
      <c r="C11414" s="34" t="s">
        <v>395</v>
      </c>
      <c r="D11414" s="34">
        <f>CEILING(RIGHT(A11414,3)/VLOOKUP(INT(A11414/1000),辅助表!$A$1:$F$54,5,FALSE),1)*VLOOKUP(INT(A11414/1000),辅助表!$A$1:$F$54,6,FALSE)</f>
        <v>36</v>
      </c>
      <c r="E11414" s="34">
        <v>0</v>
      </c>
      <c r="F11414" s="34">
        <f>ROUND(D11414*VLOOKUP(INT(A11414/1000),辅助表!$A$1:$F$54,5,FALSE),0)/VLOOKUP(INT(A11414/1000),辅助表!$A$1:$F$54,6,FALSE)</f>
        <v>216</v>
      </c>
      <c r="G11414" s="34" t="str">
        <f>VLOOKUP(INT(A11414/1000),辅助表!$A$1:$F$54,4,FALSE)&amp;"+"&amp;(D11414/VLOOKUP(INT(A11414/1000),辅助表!$A$1:$F$54,6,FALSE))&amp;VLOOKUP(INT(A11414/1000),辅助表!$A$1:$G$54,7,FALSE)</f>
        <v>神圣伤害+36</v>
      </c>
    </row>
    <row r="11415" spans="1:7" s="34" customFormat="1">
      <c r="A11415" s="26">
        <v>33214</v>
      </c>
      <c r="B11415" s="34" t="s">
        <v>46</v>
      </c>
      <c r="C11415" s="34" t="s">
        <v>395</v>
      </c>
      <c r="D11415" s="34">
        <f>CEILING(RIGHT(A11415,3)/VLOOKUP(INT(A11415/1000),辅助表!$A$1:$F$54,5,FALSE),1)*VLOOKUP(INT(A11415/1000),辅助表!$A$1:$F$54,6,FALSE)</f>
        <v>36</v>
      </c>
      <c r="E11415" s="34">
        <v>0</v>
      </c>
      <c r="F11415" s="34">
        <f>ROUND(D11415*VLOOKUP(INT(A11415/1000),辅助表!$A$1:$F$54,5,FALSE),0)/VLOOKUP(INT(A11415/1000),辅助表!$A$1:$F$54,6,FALSE)</f>
        <v>216</v>
      </c>
      <c r="G11415" s="34" t="str">
        <f>VLOOKUP(INT(A11415/1000),辅助表!$A$1:$F$54,4,FALSE)&amp;"+"&amp;(D11415/VLOOKUP(INT(A11415/1000),辅助表!$A$1:$F$54,6,FALSE))&amp;VLOOKUP(INT(A11415/1000),辅助表!$A$1:$G$54,7,FALSE)</f>
        <v>神圣伤害+36</v>
      </c>
    </row>
    <row r="11416" spans="1:7" s="34" customFormat="1">
      <c r="A11416" s="26">
        <v>33215</v>
      </c>
      <c r="B11416" s="34" t="s">
        <v>46</v>
      </c>
      <c r="C11416" s="34" t="s">
        <v>395</v>
      </c>
      <c r="D11416" s="34">
        <f>CEILING(RIGHT(A11416,3)/VLOOKUP(INT(A11416/1000),辅助表!$A$1:$F$54,5,FALSE),1)*VLOOKUP(INT(A11416/1000),辅助表!$A$1:$F$54,6,FALSE)</f>
        <v>36</v>
      </c>
      <c r="E11416" s="34">
        <v>0</v>
      </c>
      <c r="F11416" s="34">
        <f>ROUND(D11416*VLOOKUP(INT(A11416/1000),辅助表!$A$1:$F$54,5,FALSE),0)/VLOOKUP(INT(A11416/1000),辅助表!$A$1:$F$54,6,FALSE)</f>
        <v>216</v>
      </c>
      <c r="G11416" s="34" t="str">
        <f>VLOOKUP(INT(A11416/1000),辅助表!$A$1:$F$54,4,FALSE)&amp;"+"&amp;(D11416/VLOOKUP(INT(A11416/1000),辅助表!$A$1:$F$54,6,FALSE))&amp;VLOOKUP(INT(A11416/1000),辅助表!$A$1:$G$54,7,FALSE)</f>
        <v>神圣伤害+36</v>
      </c>
    </row>
    <row r="11417" spans="1:7" s="34" customFormat="1">
      <c r="A11417" s="26">
        <v>33216</v>
      </c>
      <c r="B11417" s="34" t="s">
        <v>46</v>
      </c>
      <c r="C11417" s="34" t="s">
        <v>395</v>
      </c>
      <c r="D11417" s="34">
        <f>CEILING(RIGHT(A11417,3)/VLOOKUP(INT(A11417/1000),辅助表!$A$1:$F$54,5,FALSE),1)*VLOOKUP(INT(A11417/1000),辅助表!$A$1:$F$54,6,FALSE)</f>
        <v>36</v>
      </c>
      <c r="E11417" s="34">
        <v>0</v>
      </c>
      <c r="F11417" s="34">
        <f>ROUND(D11417*VLOOKUP(INT(A11417/1000),辅助表!$A$1:$F$54,5,FALSE),0)/VLOOKUP(INT(A11417/1000),辅助表!$A$1:$F$54,6,FALSE)</f>
        <v>216</v>
      </c>
      <c r="G11417" s="34" t="str">
        <f>VLOOKUP(INT(A11417/1000),辅助表!$A$1:$F$54,4,FALSE)&amp;"+"&amp;(D11417/VLOOKUP(INT(A11417/1000),辅助表!$A$1:$F$54,6,FALSE))&amp;VLOOKUP(INT(A11417/1000),辅助表!$A$1:$G$54,7,FALSE)</f>
        <v>神圣伤害+36</v>
      </c>
    </row>
    <row r="11418" spans="1:7" s="34" customFormat="1">
      <c r="A11418" s="26">
        <v>33217</v>
      </c>
      <c r="B11418" s="34" t="s">
        <v>46</v>
      </c>
      <c r="C11418" s="34" t="s">
        <v>395</v>
      </c>
      <c r="D11418" s="34">
        <f>CEILING(RIGHT(A11418,3)/VLOOKUP(INT(A11418/1000),辅助表!$A$1:$F$54,5,FALSE),1)*VLOOKUP(INT(A11418/1000),辅助表!$A$1:$F$54,6,FALSE)</f>
        <v>37</v>
      </c>
      <c r="E11418" s="34">
        <v>0</v>
      </c>
      <c r="F11418" s="34">
        <f>ROUND(D11418*VLOOKUP(INT(A11418/1000),辅助表!$A$1:$F$54,5,FALSE),0)/VLOOKUP(INT(A11418/1000),辅助表!$A$1:$F$54,6,FALSE)</f>
        <v>222</v>
      </c>
      <c r="G11418" s="34" t="str">
        <f>VLOOKUP(INT(A11418/1000),辅助表!$A$1:$F$54,4,FALSE)&amp;"+"&amp;(D11418/VLOOKUP(INT(A11418/1000),辅助表!$A$1:$F$54,6,FALSE))&amp;VLOOKUP(INT(A11418/1000),辅助表!$A$1:$G$54,7,FALSE)</f>
        <v>神圣伤害+37</v>
      </c>
    </row>
    <row r="11419" spans="1:7" s="34" customFormat="1">
      <c r="A11419" s="26">
        <v>33218</v>
      </c>
      <c r="B11419" s="34" t="s">
        <v>46</v>
      </c>
      <c r="C11419" s="34" t="s">
        <v>395</v>
      </c>
      <c r="D11419" s="34">
        <f>CEILING(RIGHT(A11419,3)/VLOOKUP(INT(A11419/1000),辅助表!$A$1:$F$54,5,FALSE),1)*VLOOKUP(INT(A11419/1000),辅助表!$A$1:$F$54,6,FALSE)</f>
        <v>37</v>
      </c>
      <c r="E11419" s="34">
        <v>0</v>
      </c>
      <c r="F11419" s="34">
        <f>ROUND(D11419*VLOOKUP(INT(A11419/1000),辅助表!$A$1:$F$54,5,FALSE),0)/VLOOKUP(INT(A11419/1000),辅助表!$A$1:$F$54,6,FALSE)</f>
        <v>222</v>
      </c>
      <c r="G11419" s="34" t="str">
        <f>VLOOKUP(INT(A11419/1000),辅助表!$A$1:$F$54,4,FALSE)&amp;"+"&amp;(D11419/VLOOKUP(INT(A11419/1000),辅助表!$A$1:$F$54,6,FALSE))&amp;VLOOKUP(INT(A11419/1000),辅助表!$A$1:$G$54,7,FALSE)</f>
        <v>神圣伤害+37</v>
      </c>
    </row>
    <row r="11420" spans="1:7" s="34" customFormat="1">
      <c r="A11420" s="26">
        <v>33219</v>
      </c>
      <c r="B11420" s="34" t="s">
        <v>46</v>
      </c>
      <c r="C11420" s="34" t="s">
        <v>395</v>
      </c>
      <c r="D11420" s="34">
        <f>CEILING(RIGHT(A11420,3)/VLOOKUP(INT(A11420/1000),辅助表!$A$1:$F$54,5,FALSE),1)*VLOOKUP(INT(A11420/1000),辅助表!$A$1:$F$54,6,FALSE)</f>
        <v>37</v>
      </c>
      <c r="E11420" s="34">
        <v>0</v>
      </c>
      <c r="F11420" s="34">
        <f>ROUND(D11420*VLOOKUP(INT(A11420/1000),辅助表!$A$1:$F$54,5,FALSE),0)/VLOOKUP(INT(A11420/1000),辅助表!$A$1:$F$54,6,FALSE)</f>
        <v>222</v>
      </c>
      <c r="G11420" s="34" t="str">
        <f>VLOOKUP(INT(A11420/1000),辅助表!$A$1:$F$54,4,FALSE)&amp;"+"&amp;(D11420/VLOOKUP(INT(A11420/1000),辅助表!$A$1:$F$54,6,FALSE))&amp;VLOOKUP(INT(A11420/1000),辅助表!$A$1:$G$54,7,FALSE)</f>
        <v>神圣伤害+37</v>
      </c>
    </row>
    <row r="11421" spans="1:7" s="34" customFormat="1">
      <c r="A11421" s="26">
        <v>33220</v>
      </c>
      <c r="B11421" s="34" t="s">
        <v>46</v>
      </c>
      <c r="C11421" s="34" t="s">
        <v>395</v>
      </c>
      <c r="D11421" s="34">
        <f>CEILING(RIGHT(A11421,3)/VLOOKUP(INT(A11421/1000),辅助表!$A$1:$F$54,5,FALSE),1)*VLOOKUP(INT(A11421/1000),辅助表!$A$1:$F$54,6,FALSE)</f>
        <v>37</v>
      </c>
      <c r="E11421" s="34">
        <v>0</v>
      </c>
      <c r="F11421" s="34">
        <f>ROUND(D11421*VLOOKUP(INT(A11421/1000),辅助表!$A$1:$F$54,5,FALSE),0)/VLOOKUP(INT(A11421/1000),辅助表!$A$1:$F$54,6,FALSE)</f>
        <v>222</v>
      </c>
      <c r="G11421" s="34" t="str">
        <f>VLOOKUP(INT(A11421/1000),辅助表!$A$1:$F$54,4,FALSE)&amp;"+"&amp;(D11421/VLOOKUP(INT(A11421/1000),辅助表!$A$1:$F$54,6,FALSE))&amp;VLOOKUP(INT(A11421/1000),辅助表!$A$1:$G$54,7,FALSE)</f>
        <v>神圣伤害+37</v>
      </c>
    </row>
    <row r="11422" spans="1:7" s="34" customFormat="1">
      <c r="A11422" s="26">
        <v>33221</v>
      </c>
      <c r="B11422" s="34" t="s">
        <v>46</v>
      </c>
      <c r="C11422" s="34" t="s">
        <v>395</v>
      </c>
      <c r="D11422" s="34">
        <f>CEILING(RIGHT(A11422,3)/VLOOKUP(INT(A11422/1000),辅助表!$A$1:$F$54,5,FALSE),1)*VLOOKUP(INT(A11422/1000),辅助表!$A$1:$F$54,6,FALSE)</f>
        <v>37</v>
      </c>
      <c r="E11422" s="34">
        <v>0</v>
      </c>
      <c r="F11422" s="34">
        <f>ROUND(D11422*VLOOKUP(INT(A11422/1000),辅助表!$A$1:$F$54,5,FALSE),0)/VLOOKUP(INT(A11422/1000),辅助表!$A$1:$F$54,6,FALSE)</f>
        <v>222</v>
      </c>
      <c r="G11422" s="34" t="str">
        <f>VLOOKUP(INT(A11422/1000),辅助表!$A$1:$F$54,4,FALSE)&amp;"+"&amp;(D11422/VLOOKUP(INT(A11422/1000),辅助表!$A$1:$F$54,6,FALSE))&amp;VLOOKUP(INT(A11422/1000),辅助表!$A$1:$G$54,7,FALSE)</f>
        <v>神圣伤害+37</v>
      </c>
    </row>
    <row r="11423" spans="1:7" s="34" customFormat="1">
      <c r="A11423" s="26">
        <v>33222</v>
      </c>
      <c r="B11423" s="34" t="s">
        <v>46</v>
      </c>
      <c r="C11423" s="34" t="s">
        <v>395</v>
      </c>
      <c r="D11423" s="34">
        <f>CEILING(RIGHT(A11423,3)/VLOOKUP(INT(A11423/1000),辅助表!$A$1:$F$54,5,FALSE),1)*VLOOKUP(INT(A11423/1000),辅助表!$A$1:$F$54,6,FALSE)</f>
        <v>37</v>
      </c>
      <c r="E11423" s="34">
        <v>0</v>
      </c>
      <c r="F11423" s="34">
        <f>ROUND(D11423*VLOOKUP(INT(A11423/1000),辅助表!$A$1:$F$54,5,FALSE),0)/VLOOKUP(INT(A11423/1000),辅助表!$A$1:$F$54,6,FALSE)</f>
        <v>222</v>
      </c>
      <c r="G11423" s="34" t="str">
        <f>VLOOKUP(INT(A11423/1000),辅助表!$A$1:$F$54,4,FALSE)&amp;"+"&amp;(D11423/VLOOKUP(INT(A11423/1000),辅助表!$A$1:$F$54,6,FALSE))&amp;VLOOKUP(INT(A11423/1000),辅助表!$A$1:$G$54,7,FALSE)</f>
        <v>神圣伤害+37</v>
      </c>
    </row>
    <row r="11424" spans="1:7" s="34" customFormat="1">
      <c r="A11424" s="26">
        <v>33223</v>
      </c>
      <c r="B11424" s="34" t="s">
        <v>46</v>
      </c>
      <c r="C11424" s="34" t="s">
        <v>395</v>
      </c>
      <c r="D11424" s="34">
        <f>CEILING(RIGHT(A11424,3)/VLOOKUP(INT(A11424/1000),辅助表!$A$1:$F$54,5,FALSE),1)*VLOOKUP(INT(A11424/1000),辅助表!$A$1:$F$54,6,FALSE)</f>
        <v>38</v>
      </c>
      <c r="E11424" s="34">
        <v>0</v>
      </c>
      <c r="F11424" s="34">
        <f>ROUND(D11424*VLOOKUP(INT(A11424/1000),辅助表!$A$1:$F$54,5,FALSE),0)/VLOOKUP(INT(A11424/1000),辅助表!$A$1:$F$54,6,FALSE)</f>
        <v>228</v>
      </c>
      <c r="G11424" s="34" t="str">
        <f>VLOOKUP(INT(A11424/1000),辅助表!$A$1:$F$54,4,FALSE)&amp;"+"&amp;(D11424/VLOOKUP(INT(A11424/1000),辅助表!$A$1:$F$54,6,FALSE))&amp;VLOOKUP(INT(A11424/1000),辅助表!$A$1:$G$54,7,FALSE)</f>
        <v>神圣伤害+38</v>
      </c>
    </row>
    <row r="11425" spans="1:7" s="34" customFormat="1">
      <c r="A11425" s="26">
        <v>33224</v>
      </c>
      <c r="B11425" s="34" t="s">
        <v>46</v>
      </c>
      <c r="C11425" s="34" t="s">
        <v>395</v>
      </c>
      <c r="D11425" s="34">
        <f>CEILING(RIGHT(A11425,3)/VLOOKUP(INT(A11425/1000),辅助表!$A$1:$F$54,5,FALSE),1)*VLOOKUP(INT(A11425/1000),辅助表!$A$1:$F$54,6,FALSE)</f>
        <v>38</v>
      </c>
      <c r="E11425" s="34">
        <v>0</v>
      </c>
      <c r="F11425" s="34">
        <f>ROUND(D11425*VLOOKUP(INT(A11425/1000),辅助表!$A$1:$F$54,5,FALSE),0)/VLOOKUP(INT(A11425/1000),辅助表!$A$1:$F$54,6,FALSE)</f>
        <v>228</v>
      </c>
      <c r="G11425" s="34" t="str">
        <f>VLOOKUP(INT(A11425/1000),辅助表!$A$1:$F$54,4,FALSE)&amp;"+"&amp;(D11425/VLOOKUP(INT(A11425/1000),辅助表!$A$1:$F$54,6,FALSE))&amp;VLOOKUP(INT(A11425/1000),辅助表!$A$1:$G$54,7,FALSE)</f>
        <v>神圣伤害+38</v>
      </c>
    </row>
    <row r="11426" spans="1:7" s="34" customFormat="1">
      <c r="A11426" s="26">
        <v>33225</v>
      </c>
      <c r="B11426" s="34" t="s">
        <v>46</v>
      </c>
      <c r="C11426" s="34" t="s">
        <v>395</v>
      </c>
      <c r="D11426" s="34">
        <f>CEILING(RIGHT(A11426,3)/VLOOKUP(INT(A11426/1000),辅助表!$A$1:$F$54,5,FALSE),1)*VLOOKUP(INT(A11426/1000),辅助表!$A$1:$F$54,6,FALSE)</f>
        <v>38</v>
      </c>
      <c r="E11426" s="34">
        <v>0</v>
      </c>
      <c r="F11426" s="34">
        <f>ROUND(D11426*VLOOKUP(INT(A11426/1000),辅助表!$A$1:$F$54,5,FALSE),0)/VLOOKUP(INT(A11426/1000),辅助表!$A$1:$F$54,6,FALSE)</f>
        <v>228</v>
      </c>
      <c r="G11426" s="34" t="str">
        <f>VLOOKUP(INT(A11426/1000),辅助表!$A$1:$F$54,4,FALSE)&amp;"+"&amp;(D11426/VLOOKUP(INT(A11426/1000),辅助表!$A$1:$F$54,6,FALSE))&amp;VLOOKUP(INT(A11426/1000),辅助表!$A$1:$G$54,7,FALSE)</f>
        <v>神圣伤害+38</v>
      </c>
    </row>
    <row r="11427" spans="1:7" s="34" customFormat="1">
      <c r="A11427" s="26">
        <v>33226</v>
      </c>
      <c r="B11427" s="34" t="s">
        <v>46</v>
      </c>
      <c r="C11427" s="34" t="s">
        <v>395</v>
      </c>
      <c r="D11427" s="34">
        <f>CEILING(RIGHT(A11427,3)/VLOOKUP(INT(A11427/1000),辅助表!$A$1:$F$54,5,FALSE),1)*VLOOKUP(INT(A11427/1000),辅助表!$A$1:$F$54,6,FALSE)</f>
        <v>38</v>
      </c>
      <c r="E11427" s="34">
        <v>0</v>
      </c>
      <c r="F11427" s="34">
        <f>ROUND(D11427*VLOOKUP(INT(A11427/1000),辅助表!$A$1:$F$54,5,FALSE),0)/VLOOKUP(INT(A11427/1000),辅助表!$A$1:$F$54,6,FALSE)</f>
        <v>228</v>
      </c>
      <c r="G11427" s="34" t="str">
        <f>VLOOKUP(INT(A11427/1000),辅助表!$A$1:$F$54,4,FALSE)&amp;"+"&amp;(D11427/VLOOKUP(INT(A11427/1000),辅助表!$A$1:$F$54,6,FALSE))&amp;VLOOKUP(INT(A11427/1000),辅助表!$A$1:$G$54,7,FALSE)</f>
        <v>神圣伤害+38</v>
      </c>
    </row>
    <row r="11428" spans="1:7" s="34" customFormat="1">
      <c r="A11428" s="26">
        <v>33227</v>
      </c>
      <c r="B11428" s="34" t="s">
        <v>46</v>
      </c>
      <c r="C11428" s="34" t="s">
        <v>395</v>
      </c>
      <c r="D11428" s="34">
        <f>CEILING(RIGHT(A11428,3)/VLOOKUP(INT(A11428/1000),辅助表!$A$1:$F$54,5,FALSE),1)*VLOOKUP(INT(A11428/1000),辅助表!$A$1:$F$54,6,FALSE)</f>
        <v>38</v>
      </c>
      <c r="E11428" s="34">
        <v>0</v>
      </c>
      <c r="F11428" s="34">
        <f>ROUND(D11428*VLOOKUP(INT(A11428/1000),辅助表!$A$1:$F$54,5,FALSE),0)/VLOOKUP(INT(A11428/1000),辅助表!$A$1:$F$54,6,FALSE)</f>
        <v>228</v>
      </c>
      <c r="G11428" s="34" t="str">
        <f>VLOOKUP(INT(A11428/1000),辅助表!$A$1:$F$54,4,FALSE)&amp;"+"&amp;(D11428/VLOOKUP(INT(A11428/1000),辅助表!$A$1:$F$54,6,FALSE))&amp;VLOOKUP(INT(A11428/1000),辅助表!$A$1:$G$54,7,FALSE)</f>
        <v>神圣伤害+38</v>
      </c>
    </row>
    <row r="11429" spans="1:7" s="34" customFormat="1">
      <c r="A11429" s="26">
        <v>33228</v>
      </c>
      <c r="B11429" s="34" t="s">
        <v>46</v>
      </c>
      <c r="C11429" s="34" t="s">
        <v>395</v>
      </c>
      <c r="D11429" s="34">
        <f>CEILING(RIGHT(A11429,3)/VLOOKUP(INT(A11429/1000),辅助表!$A$1:$F$54,5,FALSE),1)*VLOOKUP(INT(A11429/1000),辅助表!$A$1:$F$54,6,FALSE)</f>
        <v>38</v>
      </c>
      <c r="E11429" s="34">
        <v>0</v>
      </c>
      <c r="F11429" s="34">
        <f>ROUND(D11429*VLOOKUP(INT(A11429/1000),辅助表!$A$1:$F$54,5,FALSE),0)/VLOOKUP(INT(A11429/1000),辅助表!$A$1:$F$54,6,FALSE)</f>
        <v>228</v>
      </c>
      <c r="G11429" s="34" t="str">
        <f>VLOOKUP(INT(A11429/1000),辅助表!$A$1:$F$54,4,FALSE)&amp;"+"&amp;(D11429/VLOOKUP(INT(A11429/1000),辅助表!$A$1:$F$54,6,FALSE))&amp;VLOOKUP(INT(A11429/1000),辅助表!$A$1:$G$54,7,FALSE)</f>
        <v>神圣伤害+38</v>
      </c>
    </row>
    <row r="11430" spans="1:7" s="34" customFormat="1">
      <c r="A11430" s="26">
        <v>33229</v>
      </c>
      <c r="B11430" s="34" t="s">
        <v>46</v>
      </c>
      <c r="C11430" s="34" t="s">
        <v>395</v>
      </c>
      <c r="D11430" s="34">
        <f>CEILING(RIGHT(A11430,3)/VLOOKUP(INT(A11430/1000),辅助表!$A$1:$F$54,5,FALSE),1)*VLOOKUP(INT(A11430/1000),辅助表!$A$1:$F$54,6,FALSE)</f>
        <v>39</v>
      </c>
      <c r="E11430" s="34">
        <v>0</v>
      </c>
      <c r="F11430" s="34">
        <f>ROUND(D11430*VLOOKUP(INT(A11430/1000),辅助表!$A$1:$F$54,5,FALSE),0)/VLOOKUP(INT(A11430/1000),辅助表!$A$1:$F$54,6,FALSE)</f>
        <v>234</v>
      </c>
      <c r="G11430" s="34" t="str">
        <f>VLOOKUP(INT(A11430/1000),辅助表!$A$1:$F$54,4,FALSE)&amp;"+"&amp;(D11430/VLOOKUP(INT(A11430/1000),辅助表!$A$1:$F$54,6,FALSE))&amp;VLOOKUP(INT(A11430/1000),辅助表!$A$1:$G$54,7,FALSE)</f>
        <v>神圣伤害+39</v>
      </c>
    </row>
    <row r="11431" spans="1:7" s="34" customFormat="1">
      <c r="A11431" s="26">
        <v>33230</v>
      </c>
      <c r="B11431" s="34" t="s">
        <v>46</v>
      </c>
      <c r="C11431" s="34" t="s">
        <v>395</v>
      </c>
      <c r="D11431" s="34">
        <f>CEILING(RIGHT(A11431,3)/VLOOKUP(INT(A11431/1000),辅助表!$A$1:$F$54,5,FALSE),1)*VLOOKUP(INT(A11431/1000),辅助表!$A$1:$F$54,6,FALSE)</f>
        <v>39</v>
      </c>
      <c r="E11431" s="34">
        <v>0</v>
      </c>
      <c r="F11431" s="34">
        <f>ROUND(D11431*VLOOKUP(INT(A11431/1000),辅助表!$A$1:$F$54,5,FALSE),0)/VLOOKUP(INT(A11431/1000),辅助表!$A$1:$F$54,6,FALSE)</f>
        <v>234</v>
      </c>
      <c r="G11431" s="34" t="str">
        <f>VLOOKUP(INT(A11431/1000),辅助表!$A$1:$F$54,4,FALSE)&amp;"+"&amp;(D11431/VLOOKUP(INT(A11431/1000),辅助表!$A$1:$F$54,6,FALSE))&amp;VLOOKUP(INT(A11431/1000),辅助表!$A$1:$G$54,7,FALSE)</f>
        <v>神圣伤害+39</v>
      </c>
    </row>
    <row r="11432" spans="1:7" s="34" customFormat="1">
      <c r="A11432" s="26">
        <v>33231</v>
      </c>
      <c r="B11432" s="34" t="s">
        <v>46</v>
      </c>
      <c r="C11432" s="34" t="s">
        <v>395</v>
      </c>
      <c r="D11432" s="34">
        <f>CEILING(RIGHT(A11432,3)/VLOOKUP(INT(A11432/1000),辅助表!$A$1:$F$54,5,FALSE),1)*VLOOKUP(INT(A11432/1000),辅助表!$A$1:$F$54,6,FALSE)</f>
        <v>39</v>
      </c>
      <c r="E11432" s="34">
        <v>0</v>
      </c>
      <c r="F11432" s="34">
        <f>ROUND(D11432*VLOOKUP(INT(A11432/1000),辅助表!$A$1:$F$54,5,FALSE),0)/VLOOKUP(INT(A11432/1000),辅助表!$A$1:$F$54,6,FALSE)</f>
        <v>234</v>
      </c>
      <c r="G11432" s="34" t="str">
        <f>VLOOKUP(INT(A11432/1000),辅助表!$A$1:$F$54,4,FALSE)&amp;"+"&amp;(D11432/VLOOKUP(INT(A11432/1000),辅助表!$A$1:$F$54,6,FALSE))&amp;VLOOKUP(INT(A11432/1000),辅助表!$A$1:$G$54,7,FALSE)</f>
        <v>神圣伤害+39</v>
      </c>
    </row>
    <row r="11433" spans="1:7" s="34" customFormat="1">
      <c r="A11433" s="26">
        <v>33232</v>
      </c>
      <c r="B11433" s="34" t="s">
        <v>46</v>
      </c>
      <c r="C11433" s="34" t="s">
        <v>395</v>
      </c>
      <c r="D11433" s="34">
        <f>CEILING(RIGHT(A11433,3)/VLOOKUP(INT(A11433/1000),辅助表!$A$1:$F$54,5,FALSE),1)*VLOOKUP(INT(A11433/1000),辅助表!$A$1:$F$54,6,FALSE)</f>
        <v>39</v>
      </c>
      <c r="E11433" s="34">
        <v>0</v>
      </c>
      <c r="F11433" s="34">
        <f>ROUND(D11433*VLOOKUP(INT(A11433/1000),辅助表!$A$1:$F$54,5,FALSE),0)/VLOOKUP(INT(A11433/1000),辅助表!$A$1:$F$54,6,FALSE)</f>
        <v>234</v>
      </c>
      <c r="G11433" s="34" t="str">
        <f>VLOOKUP(INT(A11433/1000),辅助表!$A$1:$F$54,4,FALSE)&amp;"+"&amp;(D11433/VLOOKUP(INT(A11433/1000),辅助表!$A$1:$F$54,6,FALSE))&amp;VLOOKUP(INT(A11433/1000),辅助表!$A$1:$G$54,7,FALSE)</f>
        <v>神圣伤害+39</v>
      </c>
    </row>
    <row r="11434" spans="1:7" s="34" customFormat="1">
      <c r="A11434" s="26">
        <v>33233</v>
      </c>
      <c r="B11434" s="34" t="s">
        <v>46</v>
      </c>
      <c r="C11434" s="34" t="s">
        <v>395</v>
      </c>
      <c r="D11434" s="34">
        <f>CEILING(RIGHT(A11434,3)/VLOOKUP(INT(A11434/1000),辅助表!$A$1:$F$54,5,FALSE),1)*VLOOKUP(INT(A11434/1000),辅助表!$A$1:$F$54,6,FALSE)</f>
        <v>39</v>
      </c>
      <c r="E11434" s="34">
        <v>0</v>
      </c>
      <c r="F11434" s="34">
        <f>ROUND(D11434*VLOOKUP(INT(A11434/1000),辅助表!$A$1:$F$54,5,FALSE),0)/VLOOKUP(INT(A11434/1000),辅助表!$A$1:$F$54,6,FALSE)</f>
        <v>234</v>
      </c>
      <c r="G11434" s="34" t="str">
        <f>VLOOKUP(INT(A11434/1000),辅助表!$A$1:$F$54,4,FALSE)&amp;"+"&amp;(D11434/VLOOKUP(INT(A11434/1000),辅助表!$A$1:$F$54,6,FALSE))&amp;VLOOKUP(INT(A11434/1000),辅助表!$A$1:$G$54,7,FALSE)</f>
        <v>神圣伤害+39</v>
      </c>
    </row>
    <row r="11435" spans="1:7" s="34" customFormat="1">
      <c r="A11435" s="26">
        <v>33234</v>
      </c>
      <c r="B11435" s="34" t="s">
        <v>46</v>
      </c>
      <c r="C11435" s="34" t="s">
        <v>395</v>
      </c>
      <c r="D11435" s="34">
        <f>CEILING(RIGHT(A11435,3)/VLOOKUP(INT(A11435/1000),辅助表!$A$1:$F$54,5,FALSE),1)*VLOOKUP(INT(A11435/1000),辅助表!$A$1:$F$54,6,FALSE)</f>
        <v>39</v>
      </c>
      <c r="E11435" s="34">
        <v>0</v>
      </c>
      <c r="F11435" s="34">
        <f>ROUND(D11435*VLOOKUP(INT(A11435/1000),辅助表!$A$1:$F$54,5,FALSE),0)/VLOOKUP(INT(A11435/1000),辅助表!$A$1:$F$54,6,FALSE)</f>
        <v>234</v>
      </c>
      <c r="G11435" s="34" t="str">
        <f>VLOOKUP(INT(A11435/1000),辅助表!$A$1:$F$54,4,FALSE)&amp;"+"&amp;(D11435/VLOOKUP(INT(A11435/1000),辅助表!$A$1:$F$54,6,FALSE))&amp;VLOOKUP(INT(A11435/1000),辅助表!$A$1:$G$54,7,FALSE)</f>
        <v>神圣伤害+39</v>
      </c>
    </row>
    <row r="11436" spans="1:7" s="34" customFormat="1">
      <c r="A11436" s="26">
        <v>33235</v>
      </c>
      <c r="B11436" s="34" t="s">
        <v>46</v>
      </c>
      <c r="C11436" s="34" t="s">
        <v>395</v>
      </c>
      <c r="D11436" s="34">
        <f>CEILING(RIGHT(A11436,3)/VLOOKUP(INT(A11436/1000),辅助表!$A$1:$F$54,5,FALSE),1)*VLOOKUP(INT(A11436/1000),辅助表!$A$1:$F$54,6,FALSE)</f>
        <v>40</v>
      </c>
      <c r="E11436" s="34">
        <v>0</v>
      </c>
      <c r="F11436" s="34">
        <f>ROUND(D11436*VLOOKUP(INT(A11436/1000),辅助表!$A$1:$F$54,5,FALSE),0)/VLOOKUP(INT(A11436/1000),辅助表!$A$1:$F$54,6,FALSE)</f>
        <v>240</v>
      </c>
      <c r="G11436" s="34" t="str">
        <f>VLOOKUP(INT(A11436/1000),辅助表!$A$1:$F$54,4,FALSE)&amp;"+"&amp;(D11436/VLOOKUP(INT(A11436/1000),辅助表!$A$1:$F$54,6,FALSE))&amp;VLOOKUP(INT(A11436/1000),辅助表!$A$1:$G$54,7,FALSE)</f>
        <v>神圣伤害+40</v>
      </c>
    </row>
    <row r="11437" spans="1:7" s="34" customFormat="1">
      <c r="A11437" s="26">
        <v>33236</v>
      </c>
      <c r="B11437" s="34" t="s">
        <v>46</v>
      </c>
      <c r="C11437" s="34" t="s">
        <v>395</v>
      </c>
      <c r="D11437" s="34">
        <f>CEILING(RIGHT(A11437,3)/VLOOKUP(INT(A11437/1000),辅助表!$A$1:$F$54,5,FALSE),1)*VLOOKUP(INT(A11437/1000),辅助表!$A$1:$F$54,6,FALSE)</f>
        <v>40</v>
      </c>
      <c r="E11437" s="34">
        <v>0</v>
      </c>
      <c r="F11437" s="34">
        <f>ROUND(D11437*VLOOKUP(INT(A11437/1000),辅助表!$A$1:$F$54,5,FALSE),0)/VLOOKUP(INT(A11437/1000),辅助表!$A$1:$F$54,6,FALSE)</f>
        <v>240</v>
      </c>
      <c r="G11437" s="34" t="str">
        <f>VLOOKUP(INT(A11437/1000),辅助表!$A$1:$F$54,4,FALSE)&amp;"+"&amp;(D11437/VLOOKUP(INT(A11437/1000),辅助表!$A$1:$F$54,6,FALSE))&amp;VLOOKUP(INT(A11437/1000),辅助表!$A$1:$G$54,7,FALSE)</f>
        <v>神圣伤害+40</v>
      </c>
    </row>
    <row r="11438" spans="1:7" s="34" customFormat="1">
      <c r="A11438" s="26">
        <v>33237</v>
      </c>
      <c r="B11438" s="34" t="s">
        <v>46</v>
      </c>
      <c r="C11438" s="34" t="s">
        <v>395</v>
      </c>
      <c r="D11438" s="34">
        <f>CEILING(RIGHT(A11438,3)/VLOOKUP(INT(A11438/1000),辅助表!$A$1:$F$54,5,FALSE),1)*VLOOKUP(INT(A11438/1000),辅助表!$A$1:$F$54,6,FALSE)</f>
        <v>40</v>
      </c>
      <c r="E11438" s="34">
        <v>0</v>
      </c>
      <c r="F11438" s="34">
        <f>ROUND(D11438*VLOOKUP(INT(A11438/1000),辅助表!$A$1:$F$54,5,FALSE),0)/VLOOKUP(INT(A11438/1000),辅助表!$A$1:$F$54,6,FALSE)</f>
        <v>240</v>
      </c>
      <c r="G11438" s="34" t="str">
        <f>VLOOKUP(INT(A11438/1000),辅助表!$A$1:$F$54,4,FALSE)&amp;"+"&amp;(D11438/VLOOKUP(INT(A11438/1000),辅助表!$A$1:$F$54,6,FALSE))&amp;VLOOKUP(INT(A11438/1000),辅助表!$A$1:$G$54,7,FALSE)</f>
        <v>神圣伤害+40</v>
      </c>
    </row>
    <row r="11439" spans="1:7" s="34" customFormat="1">
      <c r="A11439" s="26">
        <v>33238</v>
      </c>
      <c r="B11439" s="34" t="s">
        <v>46</v>
      </c>
      <c r="C11439" s="34" t="s">
        <v>395</v>
      </c>
      <c r="D11439" s="34">
        <f>CEILING(RIGHT(A11439,3)/VLOOKUP(INT(A11439/1000),辅助表!$A$1:$F$54,5,FALSE),1)*VLOOKUP(INT(A11439/1000),辅助表!$A$1:$F$54,6,FALSE)</f>
        <v>40</v>
      </c>
      <c r="E11439" s="34">
        <v>0</v>
      </c>
      <c r="F11439" s="34">
        <f>ROUND(D11439*VLOOKUP(INT(A11439/1000),辅助表!$A$1:$F$54,5,FALSE),0)/VLOOKUP(INT(A11439/1000),辅助表!$A$1:$F$54,6,FALSE)</f>
        <v>240</v>
      </c>
      <c r="G11439" s="34" t="str">
        <f>VLOOKUP(INT(A11439/1000),辅助表!$A$1:$F$54,4,FALSE)&amp;"+"&amp;(D11439/VLOOKUP(INT(A11439/1000),辅助表!$A$1:$F$54,6,FALSE))&amp;VLOOKUP(INT(A11439/1000),辅助表!$A$1:$G$54,7,FALSE)</f>
        <v>神圣伤害+40</v>
      </c>
    </row>
    <row r="11440" spans="1:7" s="34" customFormat="1">
      <c r="A11440" s="26">
        <v>33239</v>
      </c>
      <c r="B11440" s="34" t="s">
        <v>46</v>
      </c>
      <c r="C11440" s="34" t="s">
        <v>395</v>
      </c>
      <c r="D11440" s="34">
        <f>CEILING(RIGHT(A11440,3)/VLOOKUP(INT(A11440/1000),辅助表!$A$1:$F$54,5,FALSE),1)*VLOOKUP(INT(A11440/1000),辅助表!$A$1:$F$54,6,FALSE)</f>
        <v>40</v>
      </c>
      <c r="E11440" s="34">
        <v>0</v>
      </c>
      <c r="F11440" s="34">
        <f>ROUND(D11440*VLOOKUP(INT(A11440/1000),辅助表!$A$1:$F$54,5,FALSE),0)/VLOOKUP(INT(A11440/1000),辅助表!$A$1:$F$54,6,FALSE)</f>
        <v>240</v>
      </c>
      <c r="G11440" s="34" t="str">
        <f>VLOOKUP(INT(A11440/1000),辅助表!$A$1:$F$54,4,FALSE)&amp;"+"&amp;(D11440/VLOOKUP(INT(A11440/1000),辅助表!$A$1:$F$54,6,FALSE))&amp;VLOOKUP(INT(A11440/1000),辅助表!$A$1:$G$54,7,FALSE)</f>
        <v>神圣伤害+40</v>
      </c>
    </row>
    <row r="11441" spans="1:7" s="34" customFormat="1">
      <c r="A11441" s="26">
        <v>33240</v>
      </c>
      <c r="B11441" s="34" t="s">
        <v>46</v>
      </c>
      <c r="C11441" s="34" t="s">
        <v>395</v>
      </c>
      <c r="D11441" s="34">
        <f>CEILING(RIGHT(A11441,3)/VLOOKUP(INT(A11441/1000),辅助表!$A$1:$F$54,5,FALSE),1)*VLOOKUP(INT(A11441/1000),辅助表!$A$1:$F$54,6,FALSE)</f>
        <v>40</v>
      </c>
      <c r="E11441" s="34">
        <v>0</v>
      </c>
      <c r="F11441" s="34">
        <f>ROUND(D11441*VLOOKUP(INT(A11441/1000),辅助表!$A$1:$F$54,5,FALSE),0)/VLOOKUP(INT(A11441/1000),辅助表!$A$1:$F$54,6,FALSE)</f>
        <v>240</v>
      </c>
      <c r="G11441" s="34" t="str">
        <f>VLOOKUP(INT(A11441/1000),辅助表!$A$1:$F$54,4,FALSE)&amp;"+"&amp;(D11441/VLOOKUP(INT(A11441/1000),辅助表!$A$1:$F$54,6,FALSE))&amp;VLOOKUP(INT(A11441/1000),辅助表!$A$1:$G$54,7,FALSE)</f>
        <v>神圣伤害+40</v>
      </c>
    </row>
    <row r="11442" spans="1:7" s="34" customFormat="1">
      <c r="A11442" s="26">
        <v>33241</v>
      </c>
      <c r="B11442" s="34" t="s">
        <v>46</v>
      </c>
      <c r="C11442" s="34" t="s">
        <v>395</v>
      </c>
      <c r="D11442" s="34">
        <f>CEILING(RIGHT(A11442,3)/VLOOKUP(INT(A11442/1000),辅助表!$A$1:$F$54,5,FALSE),1)*VLOOKUP(INT(A11442/1000),辅助表!$A$1:$F$54,6,FALSE)</f>
        <v>41</v>
      </c>
      <c r="E11442" s="34">
        <v>0</v>
      </c>
      <c r="F11442" s="34">
        <f>ROUND(D11442*VLOOKUP(INT(A11442/1000),辅助表!$A$1:$F$54,5,FALSE),0)/VLOOKUP(INT(A11442/1000),辅助表!$A$1:$F$54,6,FALSE)</f>
        <v>246</v>
      </c>
      <c r="G11442" s="34" t="str">
        <f>VLOOKUP(INT(A11442/1000),辅助表!$A$1:$F$54,4,FALSE)&amp;"+"&amp;(D11442/VLOOKUP(INT(A11442/1000),辅助表!$A$1:$F$54,6,FALSE))&amp;VLOOKUP(INT(A11442/1000),辅助表!$A$1:$G$54,7,FALSE)</f>
        <v>神圣伤害+41</v>
      </c>
    </row>
    <row r="11443" spans="1:7" s="34" customFormat="1">
      <c r="A11443" s="26">
        <v>33242</v>
      </c>
      <c r="B11443" s="34" t="s">
        <v>46</v>
      </c>
      <c r="C11443" s="34" t="s">
        <v>395</v>
      </c>
      <c r="D11443" s="34">
        <f>CEILING(RIGHT(A11443,3)/VLOOKUP(INT(A11443/1000),辅助表!$A$1:$F$54,5,FALSE),1)*VLOOKUP(INT(A11443/1000),辅助表!$A$1:$F$54,6,FALSE)</f>
        <v>41</v>
      </c>
      <c r="E11443" s="34">
        <v>0</v>
      </c>
      <c r="F11443" s="34">
        <f>ROUND(D11443*VLOOKUP(INT(A11443/1000),辅助表!$A$1:$F$54,5,FALSE),0)/VLOOKUP(INT(A11443/1000),辅助表!$A$1:$F$54,6,FALSE)</f>
        <v>246</v>
      </c>
      <c r="G11443" s="34" t="str">
        <f>VLOOKUP(INT(A11443/1000),辅助表!$A$1:$F$54,4,FALSE)&amp;"+"&amp;(D11443/VLOOKUP(INT(A11443/1000),辅助表!$A$1:$F$54,6,FALSE))&amp;VLOOKUP(INT(A11443/1000),辅助表!$A$1:$G$54,7,FALSE)</f>
        <v>神圣伤害+41</v>
      </c>
    </row>
    <row r="11444" spans="1:7" s="34" customFormat="1">
      <c r="A11444" s="26">
        <v>33243</v>
      </c>
      <c r="B11444" s="34" t="s">
        <v>46</v>
      </c>
      <c r="C11444" s="34" t="s">
        <v>395</v>
      </c>
      <c r="D11444" s="34">
        <f>CEILING(RIGHT(A11444,3)/VLOOKUP(INT(A11444/1000),辅助表!$A$1:$F$54,5,FALSE),1)*VLOOKUP(INT(A11444/1000),辅助表!$A$1:$F$54,6,FALSE)</f>
        <v>41</v>
      </c>
      <c r="E11444" s="34">
        <v>0</v>
      </c>
      <c r="F11444" s="34">
        <f>ROUND(D11444*VLOOKUP(INT(A11444/1000),辅助表!$A$1:$F$54,5,FALSE),0)/VLOOKUP(INT(A11444/1000),辅助表!$A$1:$F$54,6,FALSE)</f>
        <v>246</v>
      </c>
      <c r="G11444" s="34" t="str">
        <f>VLOOKUP(INT(A11444/1000),辅助表!$A$1:$F$54,4,FALSE)&amp;"+"&amp;(D11444/VLOOKUP(INT(A11444/1000),辅助表!$A$1:$F$54,6,FALSE))&amp;VLOOKUP(INT(A11444/1000),辅助表!$A$1:$G$54,7,FALSE)</f>
        <v>神圣伤害+41</v>
      </c>
    </row>
    <row r="11445" spans="1:7" s="34" customFormat="1">
      <c r="A11445" s="26">
        <v>33244</v>
      </c>
      <c r="B11445" s="34" t="s">
        <v>46</v>
      </c>
      <c r="C11445" s="34" t="s">
        <v>395</v>
      </c>
      <c r="D11445" s="34">
        <f>CEILING(RIGHT(A11445,3)/VLOOKUP(INT(A11445/1000),辅助表!$A$1:$F$54,5,FALSE),1)*VLOOKUP(INT(A11445/1000),辅助表!$A$1:$F$54,6,FALSE)</f>
        <v>41</v>
      </c>
      <c r="E11445" s="34">
        <v>0</v>
      </c>
      <c r="F11445" s="34">
        <f>ROUND(D11445*VLOOKUP(INT(A11445/1000),辅助表!$A$1:$F$54,5,FALSE),0)/VLOOKUP(INT(A11445/1000),辅助表!$A$1:$F$54,6,FALSE)</f>
        <v>246</v>
      </c>
      <c r="G11445" s="34" t="str">
        <f>VLOOKUP(INT(A11445/1000),辅助表!$A$1:$F$54,4,FALSE)&amp;"+"&amp;(D11445/VLOOKUP(INT(A11445/1000),辅助表!$A$1:$F$54,6,FALSE))&amp;VLOOKUP(INT(A11445/1000),辅助表!$A$1:$G$54,7,FALSE)</f>
        <v>神圣伤害+41</v>
      </c>
    </row>
    <row r="11446" spans="1:7" s="34" customFormat="1">
      <c r="A11446" s="26">
        <v>33245</v>
      </c>
      <c r="B11446" s="34" t="s">
        <v>46</v>
      </c>
      <c r="C11446" s="34" t="s">
        <v>395</v>
      </c>
      <c r="D11446" s="34">
        <f>CEILING(RIGHT(A11446,3)/VLOOKUP(INT(A11446/1000),辅助表!$A$1:$F$54,5,FALSE),1)*VLOOKUP(INT(A11446/1000),辅助表!$A$1:$F$54,6,FALSE)</f>
        <v>41</v>
      </c>
      <c r="E11446" s="34">
        <v>0</v>
      </c>
      <c r="F11446" s="34">
        <f>ROUND(D11446*VLOOKUP(INT(A11446/1000),辅助表!$A$1:$F$54,5,FALSE),0)/VLOOKUP(INT(A11446/1000),辅助表!$A$1:$F$54,6,FALSE)</f>
        <v>246</v>
      </c>
      <c r="G11446" s="34" t="str">
        <f>VLOOKUP(INT(A11446/1000),辅助表!$A$1:$F$54,4,FALSE)&amp;"+"&amp;(D11446/VLOOKUP(INT(A11446/1000),辅助表!$A$1:$F$54,6,FALSE))&amp;VLOOKUP(INT(A11446/1000),辅助表!$A$1:$G$54,7,FALSE)</f>
        <v>神圣伤害+41</v>
      </c>
    </row>
    <row r="11447" spans="1:7" s="34" customFormat="1">
      <c r="A11447" s="26">
        <v>33246</v>
      </c>
      <c r="B11447" s="34" t="s">
        <v>46</v>
      </c>
      <c r="C11447" s="34" t="s">
        <v>395</v>
      </c>
      <c r="D11447" s="34">
        <f>CEILING(RIGHT(A11447,3)/VLOOKUP(INT(A11447/1000),辅助表!$A$1:$F$54,5,FALSE),1)*VLOOKUP(INT(A11447/1000),辅助表!$A$1:$F$54,6,FALSE)</f>
        <v>41</v>
      </c>
      <c r="E11447" s="34">
        <v>0</v>
      </c>
      <c r="F11447" s="34">
        <f>ROUND(D11447*VLOOKUP(INT(A11447/1000),辅助表!$A$1:$F$54,5,FALSE),0)/VLOOKUP(INT(A11447/1000),辅助表!$A$1:$F$54,6,FALSE)</f>
        <v>246</v>
      </c>
      <c r="G11447" s="34" t="str">
        <f>VLOOKUP(INT(A11447/1000),辅助表!$A$1:$F$54,4,FALSE)&amp;"+"&amp;(D11447/VLOOKUP(INT(A11447/1000),辅助表!$A$1:$F$54,6,FALSE))&amp;VLOOKUP(INT(A11447/1000),辅助表!$A$1:$G$54,7,FALSE)</f>
        <v>神圣伤害+41</v>
      </c>
    </row>
    <row r="11448" spans="1:7" s="34" customFormat="1">
      <c r="A11448" s="26">
        <v>33247</v>
      </c>
      <c r="B11448" s="34" t="s">
        <v>46</v>
      </c>
      <c r="C11448" s="34" t="s">
        <v>395</v>
      </c>
      <c r="D11448" s="34">
        <f>CEILING(RIGHT(A11448,3)/VLOOKUP(INT(A11448/1000),辅助表!$A$1:$F$54,5,FALSE),1)*VLOOKUP(INT(A11448/1000),辅助表!$A$1:$F$54,6,FALSE)</f>
        <v>42</v>
      </c>
      <c r="E11448" s="34">
        <v>0</v>
      </c>
      <c r="F11448" s="34">
        <f>ROUND(D11448*VLOOKUP(INT(A11448/1000),辅助表!$A$1:$F$54,5,FALSE),0)/VLOOKUP(INT(A11448/1000),辅助表!$A$1:$F$54,6,FALSE)</f>
        <v>252</v>
      </c>
      <c r="G11448" s="34" t="str">
        <f>VLOOKUP(INT(A11448/1000),辅助表!$A$1:$F$54,4,FALSE)&amp;"+"&amp;(D11448/VLOOKUP(INT(A11448/1000),辅助表!$A$1:$F$54,6,FALSE))&amp;VLOOKUP(INT(A11448/1000),辅助表!$A$1:$G$54,7,FALSE)</f>
        <v>神圣伤害+42</v>
      </c>
    </row>
    <row r="11449" spans="1:7" s="34" customFormat="1">
      <c r="A11449" s="26">
        <v>33248</v>
      </c>
      <c r="B11449" s="34" t="s">
        <v>46</v>
      </c>
      <c r="C11449" s="34" t="s">
        <v>395</v>
      </c>
      <c r="D11449" s="34">
        <f>CEILING(RIGHT(A11449,3)/VLOOKUP(INT(A11449/1000),辅助表!$A$1:$F$54,5,FALSE),1)*VLOOKUP(INT(A11449/1000),辅助表!$A$1:$F$54,6,FALSE)</f>
        <v>42</v>
      </c>
      <c r="E11449" s="34">
        <v>0</v>
      </c>
      <c r="F11449" s="34">
        <f>ROUND(D11449*VLOOKUP(INT(A11449/1000),辅助表!$A$1:$F$54,5,FALSE),0)/VLOOKUP(INT(A11449/1000),辅助表!$A$1:$F$54,6,FALSE)</f>
        <v>252</v>
      </c>
      <c r="G11449" s="34" t="str">
        <f>VLOOKUP(INT(A11449/1000),辅助表!$A$1:$F$54,4,FALSE)&amp;"+"&amp;(D11449/VLOOKUP(INT(A11449/1000),辅助表!$A$1:$F$54,6,FALSE))&amp;VLOOKUP(INT(A11449/1000),辅助表!$A$1:$G$54,7,FALSE)</f>
        <v>神圣伤害+42</v>
      </c>
    </row>
    <row r="11450" spans="1:7" s="34" customFormat="1">
      <c r="A11450" s="26">
        <v>33249</v>
      </c>
      <c r="B11450" s="34" t="s">
        <v>46</v>
      </c>
      <c r="C11450" s="34" t="s">
        <v>395</v>
      </c>
      <c r="D11450" s="34">
        <f>CEILING(RIGHT(A11450,3)/VLOOKUP(INT(A11450/1000),辅助表!$A$1:$F$54,5,FALSE),1)*VLOOKUP(INT(A11450/1000),辅助表!$A$1:$F$54,6,FALSE)</f>
        <v>42</v>
      </c>
      <c r="E11450" s="34">
        <v>0</v>
      </c>
      <c r="F11450" s="34">
        <f>ROUND(D11450*VLOOKUP(INT(A11450/1000),辅助表!$A$1:$F$54,5,FALSE),0)/VLOOKUP(INT(A11450/1000),辅助表!$A$1:$F$54,6,FALSE)</f>
        <v>252</v>
      </c>
      <c r="G11450" s="34" t="str">
        <f>VLOOKUP(INT(A11450/1000),辅助表!$A$1:$F$54,4,FALSE)&amp;"+"&amp;(D11450/VLOOKUP(INT(A11450/1000),辅助表!$A$1:$F$54,6,FALSE))&amp;VLOOKUP(INT(A11450/1000),辅助表!$A$1:$G$54,7,FALSE)</f>
        <v>神圣伤害+42</v>
      </c>
    </row>
    <row r="11451" spans="1:7" s="34" customFormat="1">
      <c r="A11451" s="26">
        <v>33250</v>
      </c>
      <c r="B11451" s="34" t="s">
        <v>46</v>
      </c>
      <c r="C11451" s="34" t="s">
        <v>395</v>
      </c>
      <c r="D11451" s="34">
        <f>CEILING(RIGHT(A11451,3)/VLOOKUP(INT(A11451/1000),辅助表!$A$1:$F$54,5,FALSE),1)*VLOOKUP(INT(A11451/1000),辅助表!$A$1:$F$54,6,FALSE)</f>
        <v>42</v>
      </c>
      <c r="E11451" s="34">
        <v>0</v>
      </c>
      <c r="F11451" s="34">
        <f>ROUND(D11451*VLOOKUP(INT(A11451/1000),辅助表!$A$1:$F$54,5,FALSE),0)/VLOOKUP(INT(A11451/1000),辅助表!$A$1:$F$54,6,FALSE)</f>
        <v>252</v>
      </c>
      <c r="G11451" s="34" t="str">
        <f>VLOOKUP(INT(A11451/1000),辅助表!$A$1:$F$54,4,FALSE)&amp;"+"&amp;(D11451/VLOOKUP(INT(A11451/1000),辅助表!$A$1:$F$54,6,FALSE))&amp;VLOOKUP(INT(A11451/1000),辅助表!$A$1:$G$54,7,FALSE)</f>
        <v>神圣伤害+42</v>
      </c>
    </row>
    <row r="11452" spans="1:7" s="34" customFormat="1">
      <c r="A11452" s="26">
        <v>33251</v>
      </c>
      <c r="B11452" s="34" t="s">
        <v>46</v>
      </c>
      <c r="C11452" s="34" t="s">
        <v>395</v>
      </c>
      <c r="D11452" s="34">
        <f>CEILING(RIGHT(A11452,3)/VLOOKUP(INT(A11452/1000),辅助表!$A$1:$F$54,5,FALSE),1)*VLOOKUP(INT(A11452/1000),辅助表!$A$1:$F$54,6,FALSE)</f>
        <v>42</v>
      </c>
      <c r="E11452" s="34">
        <v>0</v>
      </c>
      <c r="F11452" s="34">
        <f>ROUND(D11452*VLOOKUP(INT(A11452/1000),辅助表!$A$1:$F$54,5,FALSE),0)/VLOOKUP(INT(A11452/1000),辅助表!$A$1:$F$54,6,FALSE)</f>
        <v>252</v>
      </c>
      <c r="G11452" s="34" t="str">
        <f>VLOOKUP(INT(A11452/1000),辅助表!$A$1:$F$54,4,FALSE)&amp;"+"&amp;(D11452/VLOOKUP(INT(A11452/1000),辅助表!$A$1:$F$54,6,FALSE))&amp;VLOOKUP(INT(A11452/1000),辅助表!$A$1:$G$54,7,FALSE)</f>
        <v>神圣伤害+42</v>
      </c>
    </row>
    <row r="11453" spans="1:7" s="34" customFormat="1">
      <c r="A11453" s="26">
        <v>33252</v>
      </c>
      <c r="B11453" s="34" t="s">
        <v>46</v>
      </c>
      <c r="C11453" s="34" t="s">
        <v>395</v>
      </c>
      <c r="D11453" s="34">
        <f>CEILING(RIGHT(A11453,3)/VLOOKUP(INT(A11453/1000),辅助表!$A$1:$F$54,5,FALSE),1)*VLOOKUP(INT(A11453/1000),辅助表!$A$1:$F$54,6,FALSE)</f>
        <v>42</v>
      </c>
      <c r="E11453" s="34">
        <v>0</v>
      </c>
      <c r="F11453" s="34">
        <f>ROUND(D11453*VLOOKUP(INT(A11453/1000),辅助表!$A$1:$F$54,5,FALSE),0)/VLOOKUP(INT(A11453/1000),辅助表!$A$1:$F$54,6,FALSE)</f>
        <v>252</v>
      </c>
      <c r="G11453" s="34" t="str">
        <f>VLOOKUP(INT(A11453/1000),辅助表!$A$1:$F$54,4,FALSE)&amp;"+"&amp;(D11453/VLOOKUP(INT(A11453/1000),辅助表!$A$1:$F$54,6,FALSE))&amp;VLOOKUP(INT(A11453/1000),辅助表!$A$1:$G$54,7,FALSE)</f>
        <v>神圣伤害+42</v>
      </c>
    </row>
    <row r="11454" spans="1:7" s="34" customFormat="1">
      <c r="A11454" s="26">
        <v>33253</v>
      </c>
      <c r="B11454" s="34" t="s">
        <v>46</v>
      </c>
      <c r="C11454" s="34" t="s">
        <v>395</v>
      </c>
      <c r="D11454" s="34">
        <f>CEILING(RIGHT(A11454,3)/VLOOKUP(INT(A11454/1000),辅助表!$A$1:$F$54,5,FALSE),1)*VLOOKUP(INT(A11454/1000),辅助表!$A$1:$F$54,6,FALSE)</f>
        <v>43</v>
      </c>
      <c r="E11454" s="34">
        <v>0</v>
      </c>
      <c r="F11454" s="34">
        <f>ROUND(D11454*VLOOKUP(INT(A11454/1000),辅助表!$A$1:$F$54,5,FALSE),0)/VLOOKUP(INT(A11454/1000),辅助表!$A$1:$F$54,6,FALSE)</f>
        <v>258</v>
      </c>
      <c r="G11454" s="34" t="str">
        <f>VLOOKUP(INT(A11454/1000),辅助表!$A$1:$F$54,4,FALSE)&amp;"+"&amp;(D11454/VLOOKUP(INT(A11454/1000),辅助表!$A$1:$F$54,6,FALSE))&amp;VLOOKUP(INT(A11454/1000),辅助表!$A$1:$G$54,7,FALSE)</f>
        <v>神圣伤害+43</v>
      </c>
    </row>
    <row r="11455" spans="1:7" s="34" customFormat="1">
      <c r="A11455" s="26">
        <v>33254</v>
      </c>
      <c r="B11455" s="34" t="s">
        <v>46</v>
      </c>
      <c r="C11455" s="34" t="s">
        <v>395</v>
      </c>
      <c r="D11455" s="34">
        <f>CEILING(RIGHT(A11455,3)/VLOOKUP(INT(A11455/1000),辅助表!$A$1:$F$54,5,FALSE),1)*VLOOKUP(INT(A11455/1000),辅助表!$A$1:$F$54,6,FALSE)</f>
        <v>43</v>
      </c>
      <c r="E11455" s="34">
        <v>0</v>
      </c>
      <c r="F11455" s="34">
        <f>ROUND(D11455*VLOOKUP(INT(A11455/1000),辅助表!$A$1:$F$54,5,FALSE),0)/VLOOKUP(INT(A11455/1000),辅助表!$A$1:$F$54,6,FALSE)</f>
        <v>258</v>
      </c>
      <c r="G11455" s="34" t="str">
        <f>VLOOKUP(INT(A11455/1000),辅助表!$A$1:$F$54,4,FALSE)&amp;"+"&amp;(D11455/VLOOKUP(INT(A11455/1000),辅助表!$A$1:$F$54,6,FALSE))&amp;VLOOKUP(INT(A11455/1000),辅助表!$A$1:$G$54,7,FALSE)</f>
        <v>神圣伤害+43</v>
      </c>
    </row>
    <row r="11456" spans="1:7" s="34" customFormat="1">
      <c r="A11456" s="26">
        <v>33255</v>
      </c>
      <c r="B11456" s="34" t="s">
        <v>46</v>
      </c>
      <c r="C11456" s="34" t="s">
        <v>395</v>
      </c>
      <c r="D11456" s="34">
        <f>CEILING(RIGHT(A11456,3)/VLOOKUP(INT(A11456/1000),辅助表!$A$1:$F$54,5,FALSE),1)*VLOOKUP(INT(A11456/1000),辅助表!$A$1:$F$54,6,FALSE)</f>
        <v>43</v>
      </c>
      <c r="E11456" s="34">
        <v>0</v>
      </c>
      <c r="F11456" s="34">
        <f>ROUND(D11456*VLOOKUP(INT(A11456/1000),辅助表!$A$1:$F$54,5,FALSE),0)/VLOOKUP(INT(A11456/1000),辅助表!$A$1:$F$54,6,FALSE)</f>
        <v>258</v>
      </c>
      <c r="G11456" s="34" t="str">
        <f>VLOOKUP(INT(A11456/1000),辅助表!$A$1:$F$54,4,FALSE)&amp;"+"&amp;(D11456/VLOOKUP(INT(A11456/1000),辅助表!$A$1:$F$54,6,FALSE))&amp;VLOOKUP(INT(A11456/1000),辅助表!$A$1:$G$54,7,FALSE)</f>
        <v>神圣伤害+43</v>
      </c>
    </row>
    <row r="11457" spans="1:7" s="34" customFormat="1">
      <c r="A11457" s="26">
        <v>33256</v>
      </c>
      <c r="B11457" s="34" t="s">
        <v>46</v>
      </c>
      <c r="C11457" s="34" t="s">
        <v>395</v>
      </c>
      <c r="D11457" s="34">
        <f>CEILING(RIGHT(A11457,3)/VLOOKUP(INT(A11457/1000),辅助表!$A$1:$F$54,5,FALSE),1)*VLOOKUP(INT(A11457/1000),辅助表!$A$1:$F$54,6,FALSE)</f>
        <v>43</v>
      </c>
      <c r="E11457" s="34">
        <v>0</v>
      </c>
      <c r="F11457" s="34">
        <f>ROUND(D11457*VLOOKUP(INT(A11457/1000),辅助表!$A$1:$F$54,5,FALSE),0)/VLOOKUP(INT(A11457/1000),辅助表!$A$1:$F$54,6,FALSE)</f>
        <v>258</v>
      </c>
      <c r="G11457" s="34" t="str">
        <f>VLOOKUP(INT(A11457/1000),辅助表!$A$1:$F$54,4,FALSE)&amp;"+"&amp;(D11457/VLOOKUP(INT(A11457/1000),辅助表!$A$1:$F$54,6,FALSE))&amp;VLOOKUP(INT(A11457/1000),辅助表!$A$1:$G$54,7,FALSE)</f>
        <v>神圣伤害+43</v>
      </c>
    </row>
    <row r="11458" spans="1:7" s="34" customFormat="1">
      <c r="A11458" s="26">
        <v>33257</v>
      </c>
      <c r="B11458" s="34" t="s">
        <v>46</v>
      </c>
      <c r="C11458" s="34" t="s">
        <v>395</v>
      </c>
      <c r="D11458" s="34">
        <f>CEILING(RIGHT(A11458,3)/VLOOKUP(INT(A11458/1000),辅助表!$A$1:$F$54,5,FALSE),1)*VLOOKUP(INT(A11458/1000),辅助表!$A$1:$F$54,6,FALSE)</f>
        <v>43</v>
      </c>
      <c r="E11458" s="34">
        <v>0</v>
      </c>
      <c r="F11458" s="34">
        <f>ROUND(D11458*VLOOKUP(INT(A11458/1000),辅助表!$A$1:$F$54,5,FALSE),0)/VLOOKUP(INT(A11458/1000),辅助表!$A$1:$F$54,6,FALSE)</f>
        <v>258</v>
      </c>
      <c r="G11458" s="34" t="str">
        <f>VLOOKUP(INT(A11458/1000),辅助表!$A$1:$F$54,4,FALSE)&amp;"+"&amp;(D11458/VLOOKUP(INT(A11458/1000),辅助表!$A$1:$F$54,6,FALSE))&amp;VLOOKUP(INT(A11458/1000),辅助表!$A$1:$G$54,7,FALSE)</f>
        <v>神圣伤害+43</v>
      </c>
    </row>
    <row r="11459" spans="1:7" s="34" customFormat="1">
      <c r="A11459" s="26">
        <v>33258</v>
      </c>
      <c r="B11459" s="34" t="s">
        <v>46</v>
      </c>
      <c r="C11459" s="34" t="s">
        <v>395</v>
      </c>
      <c r="D11459" s="34">
        <f>CEILING(RIGHT(A11459,3)/VLOOKUP(INT(A11459/1000),辅助表!$A$1:$F$54,5,FALSE),1)*VLOOKUP(INT(A11459/1000),辅助表!$A$1:$F$54,6,FALSE)</f>
        <v>43</v>
      </c>
      <c r="E11459" s="34">
        <v>0</v>
      </c>
      <c r="F11459" s="34">
        <f>ROUND(D11459*VLOOKUP(INT(A11459/1000),辅助表!$A$1:$F$54,5,FALSE),0)/VLOOKUP(INT(A11459/1000),辅助表!$A$1:$F$54,6,FALSE)</f>
        <v>258</v>
      </c>
      <c r="G11459" s="34" t="str">
        <f>VLOOKUP(INT(A11459/1000),辅助表!$A$1:$F$54,4,FALSE)&amp;"+"&amp;(D11459/VLOOKUP(INT(A11459/1000),辅助表!$A$1:$F$54,6,FALSE))&amp;VLOOKUP(INT(A11459/1000),辅助表!$A$1:$G$54,7,FALSE)</f>
        <v>神圣伤害+43</v>
      </c>
    </row>
    <row r="11460" spans="1:7" s="34" customFormat="1">
      <c r="A11460" s="26">
        <v>33259</v>
      </c>
      <c r="B11460" s="34" t="s">
        <v>46</v>
      </c>
      <c r="C11460" s="34" t="s">
        <v>395</v>
      </c>
      <c r="D11460" s="34">
        <f>CEILING(RIGHT(A11460,3)/VLOOKUP(INT(A11460/1000),辅助表!$A$1:$F$54,5,FALSE),1)*VLOOKUP(INT(A11460/1000),辅助表!$A$1:$F$54,6,FALSE)</f>
        <v>44</v>
      </c>
      <c r="E11460" s="34">
        <v>0</v>
      </c>
      <c r="F11460" s="34">
        <f>ROUND(D11460*VLOOKUP(INT(A11460/1000),辅助表!$A$1:$F$54,5,FALSE),0)/VLOOKUP(INT(A11460/1000),辅助表!$A$1:$F$54,6,FALSE)</f>
        <v>264</v>
      </c>
      <c r="G11460" s="34" t="str">
        <f>VLOOKUP(INT(A11460/1000),辅助表!$A$1:$F$54,4,FALSE)&amp;"+"&amp;(D11460/VLOOKUP(INT(A11460/1000),辅助表!$A$1:$F$54,6,FALSE))&amp;VLOOKUP(INT(A11460/1000),辅助表!$A$1:$G$54,7,FALSE)</f>
        <v>神圣伤害+44</v>
      </c>
    </row>
    <row r="11461" spans="1:7" s="34" customFormat="1">
      <c r="A11461" s="26">
        <v>33260</v>
      </c>
      <c r="B11461" s="34" t="s">
        <v>46</v>
      </c>
      <c r="C11461" s="34" t="s">
        <v>395</v>
      </c>
      <c r="D11461" s="34">
        <f>CEILING(RIGHT(A11461,3)/VLOOKUP(INT(A11461/1000),辅助表!$A$1:$F$54,5,FALSE),1)*VLOOKUP(INT(A11461/1000),辅助表!$A$1:$F$54,6,FALSE)</f>
        <v>44</v>
      </c>
      <c r="E11461" s="34">
        <v>0</v>
      </c>
      <c r="F11461" s="34">
        <f>ROUND(D11461*VLOOKUP(INT(A11461/1000),辅助表!$A$1:$F$54,5,FALSE),0)/VLOOKUP(INT(A11461/1000),辅助表!$A$1:$F$54,6,FALSE)</f>
        <v>264</v>
      </c>
      <c r="G11461" s="34" t="str">
        <f>VLOOKUP(INT(A11461/1000),辅助表!$A$1:$F$54,4,FALSE)&amp;"+"&amp;(D11461/VLOOKUP(INT(A11461/1000),辅助表!$A$1:$F$54,6,FALSE))&amp;VLOOKUP(INT(A11461/1000),辅助表!$A$1:$G$54,7,FALSE)</f>
        <v>神圣伤害+44</v>
      </c>
    </row>
    <row r="11462" spans="1:7" s="34" customFormat="1">
      <c r="A11462" s="26">
        <v>33261</v>
      </c>
      <c r="B11462" s="34" t="s">
        <v>46</v>
      </c>
      <c r="C11462" s="34" t="s">
        <v>395</v>
      </c>
      <c r="D11462" s="34">
        <f>CEILING(RIGHT(A11462,3)/VLOOKUP(INT(A11462/1000),辅助表!$A$1:$F$54,5,FALSE),1)*VLOOKUP(INT(A11462/1000),辅助表!$A$1:$F$54,6,FALSE)</f>
        <v>44</v>
      </c>
      <c r="E11462" s="34">
        <v>0</v>
      </c>
      <c r="F11462" s="34">
        <f>ROUND(D11462*VLOOKUP(INT(A11462/1000),辅助表!$A$1:$F$54,5,FALSE),0)/VLOOKUP(INT(A11462/1000),辅助表!$A$1:$F$54,6,FALSE)</f>
        <v>264</v>
      </c>
      <c r="G11462" s="34" t="str">
        <f>VLOOKUP(INT(A11462/1000),辅助表!$A$1:$F$54,4,FALSE)&amp;"+"&amp;(D11462/VLOOKUP(INT(A11462/1000),辅助表!$A$1:$F$54,6,FALSE))&amp;VLOOKUP(INT(A11462/1000),辅助表!$A$1:$G$54,7,FALSE)</f>
        <v>神圣伤害+44</v>
      </c>
    </row>
    <row r="11463" spans="1:7" s="34" customFormat="1">
      <c r="A11463" s="26">
        <v>33262</v>
      </c>
      <c r="B11463" s="34" t="s">
        <v>46</v>
      </c>
      <c r="C11463" s="34" t="s">
        <v>395</v>
      </c>
      <c r="D11463" s="34">
        <f>CEILING(RIGHT(A11463,3)/VLOOKUP(INT(A11463/1000),辅助表!$A$1:$F$54,5,FALSE),1)*VLOOKUP(INT(A11463/1000),辅助表!$A$1:$F$54,6,FALSE)</f>
        <v>44</v>
      </c>
      <c r="E11463" s="34">
        <v>0</v>
      </c>
      <c r="F11463" s="34">
        <f>ROUND(D11463*VLOOKUP(INT(A11463/1000),辅助表!$A$1:$F$54,5,FALSE),0)/VLOOKUP(INT(A11463/1000),辅助表!$A$1:$F$54,6,FALSE)</f>
        <v>264</v>
      </c>
      <c r="G11463" s="34" t="str">
        <f>VLOOKUP(INT(A11463/1000),辅助表!$A$1:$F$54,4,FALSE)&amp;"+"&amp;(D11463/VLOOKUP(INT(A11463/1000),辅助表!$A$1:$F$54,6,FALSE))&amp;VLOOKUP(INT(A11463/1000),辅助表!$A$1:$G$54,7,FALSE)</f>
        <v>神圣伤害+44</v>
      </c>
    </row>
    <row r="11464" spans="1:7" s="34" customFormat="1">
      <c r="A11464" s="26">
        <v>33263</v>
      </c>
      <c r="B11464" s="34" t="s">
        <v>46</v>
      </c>
      <c r="C11464" s="34" t="s">
        <v>395</v>
      </c>
      <c r="D11464" s="34">
        <f>CEILING(RIGHT(A11464,3)/VLOOKUP(INT(A11464/1000),辅助表!$A$1:$F$54,5,FALSE),1)*VLOOKUP(INT(A11464/1000),辅助表!$A$1:$F$54,6,FALSE)</f>
        <v>44</v>
      </c>
      <c r="E11464" s="34">
        <v>0</v>
      </c>
      <c r="F11464" s="34">
        <f>ROUND(D11464*VLOOKUP(INT(A11464/1000),辅助表!$A$1:$F$54,5,FALSE),0)/VLOOKUP(INT(A11464/1000),辅助表!$A$1:$F$54,6,FALSE)</f>
        <v>264</v>
      </c>
      <c r="G11464" s="34" t="str">
        <f>VLOOKUP(INT(A11464/1000),辅助表!$A$1:$F$54,4,FALSE)&amp;"+"&amp;(D11464/VLOOKUP(INT(A11464/1000),辅助表!$A$1:$F$54,6,FALSE))&amp;VLOOKUP(INT(A11464/1000),辅助表!$A$1:$G$54,7,FALSE)</f>
        <v>神圣伤害+44</v>
      </c>
    </row>
    <row r="11465" spans="1:7" s="34" customFormat="1">
      <c r="A11465" s="26">
        <v>33264</v>
      </c>
      <c r="B11465" s="34" t="s">
        <v>46</v>
      </c>
      <c r="C11465" s="34" t="s">
        <v>395</v>
      </c>
      <c r="D11465" s="34">
        <f>CEILING(RIGHT(A11465,3)/VLOOKUP(INT(A11465/1000),辅助表!$A$1:$F$54,5,FALSE),1)*VLOOKUP(INT(A11465/1000),辅助表!$A$1:$F$54,6,FALSE)</f>
        <v>44</v>
      </c>
      <c r="E11465" s="34">
        <v>0</v>
      </c>
      <c r="F11465" s="34">
        <f>ROUND(D11465*VLOOKUP(INT(A11465/1000),辅助表!$A$1:$F$54,5,FALSE),0)/VLOOKUP(INT(A11465/1000),辅助表!$A$1:$F$54,6,FALSE)</f>
        <v>264</v>
      </c>
      <c r="G11465" s="34" t="str">
        <f>VLOOKUP(INT(A11465/1000),辅助表!$A$1:$F$54,4,FALSE)&amp;"+"&amp;(D11465/VLOOKUP(INT(A11465/1000),辅助表!$A$1:$F$54,6,FALSE))&amp;VLOOKUP(INT(A11465/1000),辅助表!$A$1:$G$54,7,FALSE)</f>
        <v>神圣伤害+44</v>
      </c>
    </row>
    <row r="11466" spans="1:7" s="34" customFormat="1">
      <c r="A11466" s="26">
        <v>33265</v>
      </c>
      <c r="B11466" s="34" t="s">
        <v>46</v>
      </c>
      <c r="C11466" s="34" t="s">
        <v>395</v>
      </c>
      <c r="D11466" s="34">
        <f>CEILING(RIGHT(A11466,3)/VLOOKUP(INT(A11466/1000),辅助表!$A$1:$F$54,5,FALSE),1)*VLOOKUP(INT(A11466/1000),辅助表!$A$1:$F$54,6,FALSE)</f>
        <v>45</v>
      </c>
      <c r="E11466" s="34">
        <v>0</v>
      </c>
      <c r="F11466" s="34">
        <f>ROUND(D11466*VLOOKUP(INT(A11466/1000),辅助表!$A$1:$F$54,5,FALSE),0)/VLOOKUP(INT(A11466/1000),辅助表!$A$1:$F$54,6,FALSE)</f>
        <v>270</v>
      </c>
      <c r="G11466" s="34" t="str">
        <f>VLOOKUP(INT(A11466/1000),辅助表!$A$1:$F$54,4,FALSE)&amp;"+"&amp;(D11466/VLOOKUP(INT(A11466/1000),辅助表!$A$1:$F$54,6,FALSE))&amp;VLOOKUP(INT(A11466/1000),辅助表!$A$1:$G$54,7,FALSE)</f>
        <v>神圣伤害+45</v>
      </c>
    </row>
    <row r="11467" spans="1:7" s="34" customFormat="1">
      <c r="A11467" s="26">
        <v>33266</v>
      </c>
      <c r="B11467" s="34" t="s">
        <v>46</v>
      </c>
      <c r="C11467" s="34" t="s">
        <v>395</v>
      </c>
      <c r="D11467" s="34">
        <f>CEILING(RIGHT(A11467,3)/VLOOKUP(INT(A11467/1000),辅助表!$A$1:$F$54,5,FALSE),1)*VLOOKUP(INT(A11467/1000),辅助表!$A$1:$F$54,6,FALSE)</f>
        <v>45</v>
      </c>
      <c r="E11467" s="34">
        <v>0</v>
      </c>
      <c r="F11467" s="34">
        <f>ROUND(D11467*VLOOKUP(INT(A11467/1000),辅助表!$A$1:$F$54,5,FALSE),0)/VLOOKUP(INT(A11467/1000),辅助表!$A$1:$F$54,6,FALSE)</f>
        <v>270</v>
      </c>
      <c r="G11467" s="34" t="str">
        <f>VLOOKUP(INT(A11467/1000),辅助表!$A$1:$F$54,4,FALSE)&amp;"+"&amp;(D11467/VLOOKUP(INT(A11467/1000),辅助表!$A$1:$F$54,6,FALSE))&amp;VLOOKUP(INT(A11467/1000),辅助表!$A$1:$G$54,7,FALSE)</f>
        <v>神圣伤害+45</v>
      </c>
    </row>
    <row r="11468" spans="1:7" s="34" customFormat="1">
      <c r="A11468" s="26">
        <v>33267</v>
      </c>
      <c r="B11468" s="34" t="s">
        <v>46</v>
      </c>
      <c r="C11468" s="34" t="s">
        <v>395</v>
      </c>
      <c r="D11468" s="34">
        <f>CEILING(RIGHT(A11468,3)/VLOOKUP(INT(A11468/1000),辅助表!$A$1:$F$54,5,FALSE),1)*VLOOKUP(INT(A11468/1000),辅助表!$A$1:$F$54,6,FALSE)</f>
        <v>45</v>
      </c>
      <c r="E11468" s="34">
        <v>0</v>
      </c>
      <c r="F11468" s="34">
        <f>ROUND(D11468*VLOOKUP(INT(A11468/1000),辅助表!$A$1:$F$54,5,FALSE),0)/VLOOKUP(INT(A11468/1000),辅助表!$A$1:$F$54,6,FALSE)</f>
        <v>270</v>
      </c>
      <c r="G11468" s="34" t="str">
        <f>VLOOKUP(INT(A11468/1000),辅助表!$A$1:$F$54,4,FALSE)&amp;"+"&amp;(D11468/VLOOKUP(INT(A11468/1000),辅助表!$A$1:$F$54,6,FALSE))&amp;VLOOKUP(INT(A11468/1000),辅助表!$A$1:$G$54,7,FALSE)</f>
        <v>神圣伤害+45</v>
      </c>
    </row>
    <row r="11469" spans="1:7" s="34" customFormat="1">
      <c r="A11469" s="26">
        <v>33268</v>
      </c>
      <c r="B11469" s="34" t="s">
        <v>46</v>
      </c>
      <c r="C11469" s="34" t="s">
        <v>395</v>
      </c>
      <c r="D11469" s="34">
        <f>CEILING(RIGHT(A11469,3)/VLOOKUP(INT(A11469/1000),辅助表!$A$1:$F$54,5,FALSE),1)*VLOOKUP(INT(A11469/1000),辅助表!$A$1:$F$54,6,FALSE)</f>
        <v>45</v>
      </c>
      <c r="E11469" s="34">
        <v>0</v>
      </c>
      <c r="F11469" s="34">
        <f>ROUND(D11469*VLOOKUP(INT(A11469/1000),辅助表!$A$1:$F$54,5,FALSE),0)/VLOOKUP(INT(A11469/1000),辅助表!$A$1:$F$54,6,FALSE)</f>
        <v>270</v>
      </c>
      <c r="G11469" s="34" t="str">
        <f>VLOOKUP(INT(A11469/1000),辅助表!$A$1:$F$54,4,FALSE)&amp;"+"&amp;(D11469/VLOOKUP(INT(A11469/1000),辅助表!$A$1:$F$54,6,FALSE))&amp;VLOOKUP(INT(A11469/1000),辅助表!$A$1:$G$54,7,FALSE)</f>
        <v>神圣伤害+45</v>
      </c>
    </row>
    <row r="11470" spans="1:7" s="34" customFormat="1">
      <c r="A11470" s="26">
        <v>33269</v>
      </c>
      <c r="B11470" s="34" t="s">
        <v>46</v>
      </c>
      <c r="C11470" s="34" t="s">
        <v>395</v>
      </c>
      <c r="D11470" s="34">
        <f>CEILING(RIGHT(A11470,3)/VLOOKUP(INT(A11470/1000),辅助表!$A$1:$F$54,5,FALSE),1)*VLOOKUP(INT(A11470/1000),辅助表!$A$1:$F$54,6,FALSE)</f>
        <v>45</v>
      </c>
      <c r="E11470" s="34">
        <v>0</v>
      </c>
      <c r="F11470" s="34">
        <f>ROUND(D11470*VLOOKUP(INT(A11470/1000),辅助表!$A$1:$F$54,5,FALSE),0)/VLOOKUP(INT(A11470/1000),辅助表!$A$1:$F$54,6,FALSE)</f>
        <v>270</v>
      </c>
      <c r="G11470" s="34" t="str">
        <f>VLOOKUP(INT(A11470/1000),辅助表!$A$1:$F$54,4,FALSE)&amp;"+"&amp;(D11470/VLOOKUP(INT(A11470/1000),辅助表!$A$1:$F$54,6,FALSE))&amp;VLOOKUP(INT(A11470/1000),辅助表!$A$1:$G$54,7,FALSE)</f>
        <v>神圣伤害+45</v>
      </c>
    </row>
    <row r="11471" spans="1:7" s="34" customFormat="1">
      <c r="A11471" s="26">
        <v>33270</v>
      </c>
      <c r="B11471" s="34" t="s">
        <v>46</v>
      </c>
      <c r="C11471" s="34" t="s">
        <v>395</v>
      </c>
      <c r="D11471" s="34">
        <f>CEILING(RIGHT(A11471,3)/VLOOKUP(INT(A11471/1000),辅助表!$A$1:$F$54,5,FALSE),1)*VLOOKUP(INT(A11471/1000),辅助表!$A$1:$F$54,6,FALSE)</f>
        <v>45</v>
      </c>
      <c r="E11471" s="34">
        <v>0</v>
      </c>
      <c r="F11471" s="34">
        <f>ROUND(D11471*VLOOKUP(INT(A11471/1000),辅助表!$A$1:$F$54,5,FALSE),0)/VLOOKUP(INT(A11471/1000),辅助表!$A$1:$F$54,6,FALSE)</f>
        <v>270</v>
      </c>
      <c r="G11471" s="34" t="str">
        <f>VLOOKUP(INT(A11471/1000),辅助表!$A$1:$F$54,4,FALSE)&amp;"+"&amp;(D11471/VLOOKUP(INT(A11471/1000),辅助表!$A$1:$F$54,6,FALSE))&amp;VLOOKUP(INT(A11471/1000),辅助表!$A$1:$G$54,7,FALSE)</f>
        <v>神圣伤害+45</v>
      </c>
    </row>
    <row r="11472" spans="1:7" s="34" customFormat="1">
      <c r="A11472" s="26">
        <v>33271</v>
      </c>
      <c r="B11472" s="34" t="s">
        <v>46</v>
      </c>
      <c r="C11472" s="34" t="s">
        <v>395</v>
      </c>
      <c r="D11472" s="34">
        <f>CEILING(RIGHT(A11472,3)/VLOOKUP(INT(A11472/1000),辅助表!$A$1:$F$54,5,FALSE),1)*VLOOKUP(INT(A11472/1000),辅助表!$A$1:$F$54,6,FALSE)</f>
        <v>46</v>
      </c>
      <c r="E11472" s="34">
        <v>0</v>
      </c>
      <c r="F11472" s="34">
        <f>ROUND(D11472*VLOOKUP(INT(A11472/1000),辅助表!$A$1:$F$54,5,FALSE),0)/VLOOKUP(INT(A11472/1000),辅助表!$A$1:$F$54,6,FALSE)</f>
        <v>276</v>
      </c>
      <c r="G11472" s="34" t="str">
        <f>VLOOKUP(INT(A11472/1000),辅助表!$A$1:$F$54,4,FALSE)&amp;"+"&amp;(D11472/VLOOKUP(INT(A11472/1000),辅助表!$A$1:$F$54,6,FALSE))&amp;VLOOKUP(INT(A11472/1000),辅助表!$A$1:$G$54,7,FALSE)</f>
        <v>神圣伤害+46</v>
      </c>
    </row>
    <row r="11473" spans="1:7" s="34" customFormat="1">
      <c r="A11473" s="26">
        <v>33272</v>
      </c>
      <c r="B11473" s="34" t="s">
        <v>46</v>
      </c>
      <c r="C11473" s="34" t="s">
        <v>395</v>
      </c>
      <c r="D11473" s="34">
        <f>CEILING(RIGHT(A11473,3)/VLOOKUP(INT(A11473/1000),辅助表!$A$1:$F$54,5,FALSE),1)*VLOOKUP(INT(A11473/1000),辅助表!$A$1:$F$54,6,FALSE)</f>
        <v>46</v>
      </c>
      <c r="E11473" s="34">
        <v>0</v>
      </c>
      <c r="F11473" s="34">
        <f>ROUND(D11473*VLOOKUP(INT(A11473/1000),辅助表!$A$1:$F$54,5,FALSE),0)/VLOOKUP(INT(A11473/1000),辅助表!$A$1:$F$54,6,FALSE)</f>
        <v>276</v>
      </c>
      <c r="G11473" s="34" t="str">
        <f>VLOOKUP(INT(A11473/1000),辅助表!$A$1:$F$54,4,FALSE)&amp;"+"&amp;(D11473/VLOOKUP(INT(A11473/1000),辅助表!$A$1:$F$54,6,FALSE))&amp;VLOOKUP(INT(A11473/1000),辅助表!$A$1:$G$54,7,FALSE)</f>
        <v>神圣伤害+46</v>
      </c>
    </row>
    <row r="11474" spans="1:7" s="34" customFormat="1">
      <c r="A11474" s="26">
        <v>33273</v>
      </c>
      <c r="B11474" s="34" t="s">
        <v>46</v>
      </c>
      <c r="C11474" s="34" t="s">
        <v>395</v>
      </c>
      <c r="D11474" s="34">
        <f>CEILING(RIGHT(A11474,3)/VLOOKUP(INT(A11474/1000),辅助表!$A$1:$F$54,5,FALSE),1)*VLOOKUP(INT(A11474/1000),辅助表!$A$1:$F$54,6,FALSE)</f>
        <v>46</v>
      </c>
      <c r="E11474" s="34">
        <v>0</v>
      </c>
      <c r="F11474" s="34">
        <f>ROUND(D11474*VLOOKUP(INT(A11474/1000),辅助表!$A$1:$F$54,5,FALSE),0)/VLOOKUP(INT(A11474/1000),辅助表!$A$1:$F$54,6,FALSE)</f>
        <v>276</v>
      </c>
      <c r="G11474" s="34" t="str">
        <f>VLOOKUP(INT(A11474/1000),辅助表!$A$1:$F$54,4,FALSE)&amp;"+"&amp;(D11474/VLOOKUP(INT(A11474/1000),辅助表!$A$1:$F$54,6,FALSE))&amp;VLOOKUP(INT(A11474/1000),辅助表!$A$1:$G$54,7,FALSE)</f>
        <v>神圣伤害+46</v>
      </c>
    </row>
    <row r="11475" spans="1:7" s="34" customFormat="1">
      <c r="A11475" s="26">
        <v>33274</v>
      </c>
      <c r="B11475" s="34" t="s">
        <v>46</v>
      </c>
      <c r="C11475" s="34" t="s">
        <v>395</v>
      </c>
      <c r="D11475" s="34">
        <f>CEILING(RIGHT(A11475,3)/VLOOKUP(INT(A11475/1000),辅助表!$A$1:$F$54,5,FALSE),1)*VLOOKUP(INT(A11475/1000),辅助表!$A$1:$F$54,6,FALSE)</f>
        <v>46</v>
      </c>
      <c r="E11475" s="34">
        <v>0</v>
      </c>
      <c r="F11475" s="34">
        <f>ROUND(D11475*VLOOKUP(INT(A11475/1000),辅助表!$A$1:$F$54,5,FALSE),0)/VLOOKUP(INT(A11475/1000),辅助表!$A$1:$F$54,6,FALSE)</f>
        <v>276</v>
      </c>
      <c r="G11475" s="34" t="str">
        <f>VLOOKUP(INT(A11475/1000),辅助表!$A$1:$F$54,4,FALSE)&amp;"+"&amp;(D11475/VLOOKUP(INT(A11475/1000),辅助表!$A$1:$F$54,6,FALSE))&amp;VLOOKUP(INT(A11475/1000),辅助表!$A$1:$G$54,7,FALSE)</f>
        <v>神圣伤害+46</v>
      </c>
    </row>
    <row r="11476" spans="1:7" s="34" customFormat="1">
      <c r="A11476" s="26">
        <v>33275</v>
      </c>
      <c r="B11476" s="34" t="s">
        <v>46</v>
      </c>
      <c r="C11476" s="34" t="s">
        <v>395</v>
      </c>
      <c r="D11476" s="34">
        <f>CEILING(RIGHT(A11476,3)/VLOOKUP(INT(A11476/1000),辅助表!$A$1:$F$54,5,FALSE),1)*VLOOKUP(INT(A11476/1000),辅助表!$A$1:$F$54,6,FALSE)</f>
        <v>46</v>
      </c>
      <c r="E11476" s="34">
        <v>0</v>
      </c>
      <c r="F11476" s="34">
        <f>ROUND(D11476*VLOOKUP(INT(A11476/1000),辅助表!$A$1:$F$54,5,FALSE),0)/VLOOKUP(INT(A11476/1000),辅助表!$A$1:$F$54,6,FALSE)</f>
        <v>276</v>
      </c>
      <c r="G11476" s="34" t="str">
        <f>VLOOKUP(INT(A11476/1000),辅助表!$A$1:$F$54,4,FALSE)&amp;"+"&amp;(D11476/VLOOKUP(INT(A11476/1000),辅助表!$A$1:$F$54,6,FALSE))&amp;VLOOKUP(INT(A11476/1000),辅助表!$A$1:$G$54,7,FALSE)</f>
        <v>神圣伤害+46</v>
      </c>
    </row>
    <row r="11477" spans="1:7" s="34" customFormat="1">
      <c r="A11477" s="26">
        <v>33276</v>
      </c>
      <c r="B11477" s="34" t="s">
        <v>46</v>
      </c>
      <c r="C11477" s="34" t="s">
        <v>395</v>
      </c>
      <c r="D11477" s="34">
        <f>CEILING(RIGHT(A11477,3)/VLOOKUP(INT(A11477/1000),辅助表!$A$1:$F$54,5,FALSE),1)*VLOOKUP(INT(A11477/1000),辅助表!$A$1:$F$54,6,FALSE)</f>
        <v>46</v>
      </c>
      <c r="E11477" s="34">
        <v>0</v>
      </c>
      <c r="F11477" s="34">
        <f>ROUND(D11477*VLOOKUP(INT(A11477/1000),辅助表!$A$1:$F$54,5,FALSE),0)/VLOOKUP(INT(A11477/1000),辅助表!$A$1:$F$54,6,FALSE)</f>
        <v>276</v>
      </c>
      <c r="G11477" s="34" t="str">
        <f>VLOOKUP(INT(A11477/1000),辅助表!$A$1:$F$54,4,FALSE)&amp;"+"&amp;(D11477/VLOOKUP(INT(A11477/1000),辅助表!$A$1:$F$54,6,FALSE))&amp;VLOOKUP(INT(A11477/1000),辅助表!$A$1:$G$54,7,FALSE)</f>
        <v>神圣伤害+46</v>
      </c>
    </row>
    <row r="11478" spans="1:7" s="34" customFormat="1">
      <c r="A11478" s="26">
        <v>33277</v>
      </c>
      <c r="B11478" s="34" t="s">
        <v>46</v>
      </c>
      <c r="C11478" s="34" t="s">
        <v>395</v>
      </c>
      <c r="D11478" s="34">
        <f>CEILING(RIGHT(A11478,3)/VLOOKUP(INT(A11478/1000),辅助表!$A$1:$F$54,5,FALSE),1)*VLOOKUP(INT(A11478/1000),辅助表!$A$1:$F$54,6,FALSE)</f>
        <v>47</v>
      </c>
      <c r="E11478" s="34">
        <v>0</v>
      </c>
      <c r="F11478" s="34">
        <f>ROUND(D11478*VLOOKUP(INT(A11478/1000),辅助表!$A$1:$F$54,5,FALSE),0)/VLOOKUP(INT(A11478/1000),辅助表!$A$1:$F$54,6,FALSE)</f>
        <v>282</v>
      </c>
      <c r="G11478" s="34" t="str">
        <f>VLOOKUP(INT(A11478/1000),辅助表!$A$1:$F$54,4,FALSE)&amp;"+"&amp;(D11478/VLOOKUP(INT(A11478/1000),辅助表!$A$1:$F$54,6,FALSE))&amp;VLOOKUP(INT(A11478/1000),辅助表!$A$1:$G$54,7,FALSE)</f>
        <v>神圣伤害+47</v>
      </c>
    </row>
    <row r="11479" spans="1:7" s="34" customFormat="1">
      <c r="A11479" s="26">
        <v>33278</v>
      </c>
      <c r="B11479" s="34" t="s">
        <v>46</v>
      </c>
      <c r="C11479" s="34" t="s">
        <v>395</v>
      </c>
      <c r="D11479" s="34">
        <f>CEILING(RIGHT(A11479,3)/VLOOKUP(INT(A11479/1000),辅助表!$A$1:$F$54,5,FALSE),1)*VLOOKUP(INT(A11479/1000),辅助表!$A$1:$F$54,6,FALSE)</f>
        <v>47</v>
      </c>
      <c r="E11479" s="34">
        <v>0</v>
      </c>
      <c r="F11479" s="34">
        <f>ROUND(D11479*VLOOKUP(INT(A11479/1000),辅助表!$A$1:$F$54,5,FALSE),0)/VLOOKUP(INT(A11479/1000),辅助表!$A$1:$F$54,6,FALSE)</f>
        <v>282</v>
      </c>
      <c r="G11479" s="34" t="str">
        <f>VLOOKUP(INT(A11479/1000),辅助表!$A$1:$F$54,4,FALSE)&amp;"+"&amp;(D11479/VLOOKUP(INT(A11479/1000),辅助表!$A$1:$F$54,6,FALSE))&amp;VLOOKUP(INT(A11479/1000),辅助表!$A$1:$G$54,7,FALSE)</f>
        <v>神圣伤害+47</v>
      </c>
    </row>
    <row r="11480" spans="1:7" s="34" customFormat="1">
      <c r="A11480" s="26">
        <v>33279</v>
      </c>
      <c r="B11480" s="34" t="s">
        <v>46</v>
      </c>
      <c r="C11480" s="34" t="s">
        <v>395</v>
      </c>
      <c r="D11480" s="34">
        <f>CEILING(RIGHT(A11480,3)/VLOOKUP(INT(A11480/1000),辅助表!$A$1:$F$54,5,FALSE),1)*VLOOKUP(INT(A11480/1000),辅助表!$A$1:$F$54,6,FALSE)</f>
        <v>47</v>
      </c>
      <c r="E11480" s="34">
        <v>0</v>
      </c>
      <c r="F11480" s="34">
        <f>ROUND(D11480*VLOOKUP(INT(A11480/1000),辅助表!$A$1:$F$54,5,FALSE),0)/VLOOKUP(INT(A11480/1000),辅助表!$A$1:$F$54,6,FALSE)</f>
        <v>282</v>
      </c>
      <c r="G11480" s="34" t="str">
        <f>VLOOKUP(INT(A11480/1000),辅助表!$A$1:$F$54,4,FALSE)&amp;"+"&amp;(D11480/VLOOKUP(INT(A11480/1000),辅助表!$A$1:$F$54,6,FALSE))&amp;VLOOKUP(INT(A11480/1000),辅助表!$A$1:$G$54,7,FALSE)</f>
        <v>神圣伤害+47</v>
      </c>
    </row>
    <row r="11481" spans="1:7" s="34" customFormat="1">
      <c r="A11481" s="26">
        <v>33280</v>
      </c>
      <c r="B11481" s="34" t="s">
        <v>46</v>
      </c>
      <c r="C11481" s="34" t="s">
        <v>395</v>
      </c>
      <c r="D11481" s="34">
        <f>CEILING(RIGHT(A11481,3)/VLOOKUP(INT(A11481/1000),辅助表!$A$1:$F$54,5,FALSE),1)*VLOOKUP(INT(A11481/1000),辅助表!$A$1:$F$54,6,FALSE)</f>
        <v>47</v>
      </c>
      <c r="E11481" s="34">
        <v>0</v>
      </c>
      <c r="F11481" s="34">
        <f>ROUND(D11481*VLOOKUP(INT(A11481/1000),辅助表!$A$1:$F$54,5,FALSE),0)/VLOOKUP(INT(A11481/1000),辅助表!$A$1:$F$54,6,FALSE)</f>
        <v>282</v>
      </c>
      <c r="G11481" s="34" t="str">
        <f>VLOOKUP(INT(A11481/1000),辅助表!$A$1:$F$54,4,FALSE)&amp;"+"&amp;(D11481/VLOOKUP(INT(A11481/1000),辅助表!$A$1:$F$54,6,FALSE))&amp;VLOOKUP(INT(A11481/1000),辅助表!$A$1:$G$54,7,FALSE)</f>
        <v>神圣伤害+47</v>
      </c>
    </row>
    <row r="11482" spans="1:7" s="34" customFormat="1">
      <c r="A11482" s="26">
        <v>33281</v>
      </c>
      <c r="B11482" s="34" t="s">
        <v>46</v>
      </c>
      <c r="C11482" s="34" t="s">
        <v>395</v>
      </c>
      <c r="D11482" s="34">
        <f>CEILING(RIGHT(A11482,3)/VLOOKUP(INT(A11482/1000),辅助表!$A$1:$F$54,5,FALSE),1)*VLOOKUP(INT(A11482/1000),辅助表!$A$1:$F$54,6,FALSE)</f>
        <v>47</v>
      </c>
      <c r="E11482" s="34">
        <v>0</v>
      </c>
      <c r="F11482" s="34">
        <f>ROUND(D11482*VLOOKUP(INT(A11482/1000),辅助表!$A$1:$F$54,5,FALSE),0)/VLOOKUP(INT(A11482/1000),辅助表!$A$1:$F$54,6,FALSE)</f>
        <v>282</v>
      </c>
      <c r="G11482" s="34" t="str">
        <f>VLOOKUP(INT(A11482/1000),辅助表!$A$1:$F$54,4,FALSE)&amp;"+"&amp;(D11482/VLOOKUP(INT(A11482/1000),辅助表!$A$1:$F$54,6,FALSE))&amp;VLOOKUP(INT(A11482/1000),辅助表!$A$1:$G$54,7,FALSE)</f>
        <v>神圣伤害+47</v>
      </c>
    </row>
    <row r="11483" spans="1:7" s="34" customFormat="1">
      <c r="A11483" s="26">
        <v>33282</v>
      </c>
      <c r="B11483" s="34" t="s">
        <v>46</v>
      </c>
      <c r="C11483" s="34" t="s">
        <v>395</v>
      </c>
      <c r="D11483" s="34">
        <f>CEILING(RIGHT(A11483,3)/VLOOKUP(INT(A11483/1000),辅助表!$A$1:$F$54,5,FALSE),1)*VLOOKUP(INT(A11483/1000),辅助表!$A$1:$F$54,6,FALSE)</f>
        <v>47</v>
      </c>
      <c r="E11483" s="34">
        <v>0</v>
      </c>
      <c r="F11483" s="34">
        <f>ROUND(D11483*VLOOKUP(INT(A11483/1000),辅助表!$A$1:$F$54,5,FALSE),0)/VLOOKUP(INT(A11483/1000),辅助表!$A$1:$F$54,6,FALSE)</f>
        <v>282</v>
      </c>
      <c r="G11483" s="34" t="str">
        <f>VLOOKUP(INT(A11483/1000),辅助表!$A$1:$F$54,4,FALSE)&amp;"+"&amp;(D11483/VLOOKUP(INT(A11483/1000),辅助表!$A$1:$F$54,6,FALSE))&amp;VLOOKUP(INT(A11483/1000),辅助表!$A$1:$G$54,7,FALSE)</f>
        <v>神圣伤害+47</v>
      </c>
    </row>
    <row r="11484" spans="1:7" s="34" customFormat="1">
      <c r="A11484" s="26">
        <v>33283</v>
      </c>
      <c r="B11484" s="34" t="s">
        <v>46</v>
      </c>
      <c r="C11484" s="34" t="s">
        <v>395</v>
      </c>
      <c r="D11484" s="34">
        <f>CEILING(RIGHT(A11484,3)/VLOOKUP(INT(A11484/1000),辅助表!$A$1:$F$54,5,FALSE),1)*VLOOKUP(INT(A11484/1000),辅助表!$A$1:$F$54,6,FALSE)</f>
        <v>48</v>
      </c>
      <c r="E11484" s="34">
        <v>0</v>
      </c>
      <c r="F11484" s="34">
        <f>ROUND(D11484*VLOOKUP(INT(A11484/1000),辅助表!$A$1:$F$54,5,FALSE),0)/VLOOKUP(INT(A11484/1000),辅助表!$A$1:$F$54,6,FALSE)</f>
        <v>288</v>
      </c>
      <c r="G11484" s="34" t="str">
        <f>VLOOKUP(INT(A11484/1000),辅助表!$A$1:$F$54,4,FALSE)&amp;"+"&amp;(D11484/VLOOKUP(INT(A11484/1000),辅助表!$A$1:$F$54,6,FALSE))&amp;VLOOKUP(INT(A11484/1000),辅助表!$A$1:$G$54,7,FALSE)</f>
        <v>神圣伤害+48</v>
      </c>
    </row>
    <row r="11485" spans="1:7" s="34" customFormat="1">
      <c r="A11485" s="26">
        <v>33284</v>
      </c>
      <c r="B11485" s="34" t="s">
        <v>46</v>
      </c>
      <c r="C11485" s="34" t="s">
        <v>395</v>
      </c>
      <c r="D11485" s="34">
        <f>CEILING(RIGHT(A11485,3)/VLOOKUP(INT(A11485/1000),辅助表!$A$1:$F$54,5,FALSE),1)*VLOOKUP(INT(A11485/1000),辅助表!$A$1:$F$54,6,FALSE)</f>
        <v>48</v>
      </c>
      <c r="E11485" s="34">
        <v>0</v>
      </c>
      <c r="F11485" s="34">
        <f>ROUND(D11485*VLOOKUP(INT(A11485/1000),辅助表!$A$1:$F$54,5,FALSE),0)/VLOOKUP(INT(A11485/1000),辅助表!$A$1:$F$54,6,FALSE)</f>
        <v>288</v>
      </c>
      <c r="G11485" s="34" t="str">
        <f>VLOOKUP(INT(A11485/1000),辅助表!$A$1:$F$54,4,FALSE)&amp;"+"&amp;(D11485/VLOOKUP(INT(A11485/1000),辅助表!$A$1:$F$54,6,FALSE))&amp;VLOOKUP(INT(A11485/1000),辅助表!$A$1:$G$54,7,FALSE)</f>
        <v>神圣伤害+48</v>
      </c>
    </row>
    <row r="11486" spans="1:7" s="34" customFormat="1">
      <c r="A11486" s="26">
        <v>33285</v>
      </c>
      <c r="B11486" s="34" t="s">
        <v>46</v>
      </c>
      <c r="C11486" s="34" t="s">
        <v>395</v>
      </c>
      <c r="D11486" s="34">
        <f>CEILING(RIGHT(A11486,3)/VLOOKUP(INT(A11486/1000),辅助表!$A$1:$F$54,5,FALSE),1)*VLOOKUP(INT(A11486/1000),辅助表!$A$1:$F$54,6,FALSE)</f>
        <v>48</v>
      </c>
      <c r="E11486" s="34">
        <v>0</v>
      </c>
      <c r="F11486" s="34">
        <f>ROUND(D11486*VLOOKUP(INT(A11486/1000),辅助表!$A$1:$F$54,5,FALSE),0)/VLOOKUP(INT(A11486/1000),辅助表!$A$1:$F$54,6,FALSE)</f>
        <v>288</v>
      </c>
      <c r="G11486" s="34" t="str">
        <f>VLOOKUP(INT(A11486/1000),辅助表!$A$1:$F$54,4,FALSE)&amp;"+"&amp;(D11486/VLOOKUP(INT(A11486/1000),辅助表!$A$1:$F$54,6,FALSE))&amp;VLOOKUP(INT(A11486/1000),辅助表!$A$1:$G$54,7,FALSE)</f>
        <v>神圣伤害+48</v>
      </c>
    </row>
    <row r="11487" spans="1:7" s="34" customFormat="1">
      <c r="A11487" s="26">
        <v>33286</v>
      </c>
      <c r="B11487" s="34" t="s">
        <v>46</v>
      </c>
      <c r="C11487" s="34" t="s">
        <v>395</v>
      </c>
      <c r="D11487" s="34">
        <f>CEILING(RIGHT(A11487,3)/VLOOKUP(INT(A11487/1000),辅助表!$A$1:$F$54,5,FALSE),1)*VLOOKUP(INT(A11487/1000),辅助表!$A$1:$F$54,6,FALSE)</f>
        <v>48</v>
      </c>
      <c r="E11487" s="34">
        <v>0</v>
      </c>
      <c r="F11487" s="34">
        <f>ROUND(D11487*VLOOKUP(INT(A11487/1000),辅助表!$A$1:$F$54,5,FALSE),0)/VLOOKUP(INT(A11487/1000),辅助表!$A$1:$F$54,6,FALSE)</f>
        <v>288</v>
      </c>
      <c r="G11487" s="34" t="str">
        <f>VLOOKUP(INT(A11487/1000),辅助表!$A$1:$F$54,4,FALSE)&amp;"+"&amp;(D11487/VLOOKUP(INT(A11487/1000),辅助表!$A$1:$F$54,6,FALSE))&amp;VLOOKUP(INT(A11487/1000),辅助表!$A$1:$G$54,7,FALSE)</f>
        <v>神圣伤害+48</v>
      </c>
    </row>
    <row r="11488" spans="1:7" s="34" customFormat="1">
      <c r="A11488" s="26">
        <v>33287</v>
      </c>
      <c r="B11488" s="34" t="s">
        <v>46</v>
      </c>
      <c r="C11488" s="34" t="s">
        <v>395</v>
      </c>
      <c r="D11488" s="34">
        <f>CEILING(RIGHT(A11488,3)/VLOOKUP(INT(A11488/1000),辅助表!$A$1:$F$54,5,FALSE),1)*VLOOKUP(INT(A11488/1000),辅助表!$A$1:$F$54,6,FALSE)</f>
        <v>48</v>
      </c>
      <c r="E11488" s="34">
        <v>0</v>
      </c>
      <c r="F11488" s="34">
        <f>ROUND(D11488*VLOOKUP(INT(A11488/1000),辅助表!$A$1:$F$54,5,FALSE),0)/VLOOKUP(INT(A11488/1000),辅助表!$A$1:$F$54,6,FALSE)</f>
        <v>288</v>
      </c>
      <c r="G11488" s="34" t="str">
        <f>VLOOKUP(INT(A11488/1000),辅助表!$A$1:$F$54,4,FALSE)&amp;"+"&amp;(D11488/VLOOKUP(INT(A11488/1000),辅助表!$A$1:$F$54,6,FALSE))&amp;VLOOKUP(INT(A11488/1000),辅助表!$A$1:$G$54,7,FALSE)</f>
        <v>神圣伤害+48</v>
      </c>
    </row>
    <row r="11489" spans="1:7" s="34" customFormat="1">
      <c r="A11489" s="26">
        <v>33288</v>
      </c>
      <c r="B11489" s="34" t="s">
        <v>46</v>
      </c>
      <c r="C11489" s="34" t="s">
        <v>395</v>
      </c>
      <c r="D11489" s="34">
        <f>CEILING(RIGHT(A11489,3)/VLOOKUP(INT(A11489/1000),辅助表!$A$1:$F$54,5,FALSE),1)*VLOOKUP(INT(A11489/1000),辅助表!$A$1:$F$54,6,FALSE)</f>
        <v>48</v>
      </c>
      <c r="E11489" s="34">
        <v>0</v>
      </c>
      <c r="F11489" s="34">
        <f>ROUND(D11489*VLOOKUP(INT(A11489/1000),辅助表!$A$1:$F$54,5,FALSE),0)/VLOOKUP(INT(A11489/1000),辅助表!$A$1:$F$54,6,FALSE)</f>
        <v>288</v>
      </c>
      <c r="G11489" s="34" t="str">
        <f>VLOOKUP(INT(A11489/1000),辅助表!$A$1:$F$54,4,FALSE)&amp;"+"&amp;(D11489/VLOOKUP(INT(A11489/1000),辅助表!$A$1:$F$54,6,FALSE))&amp;VLOOKUP(INT(A11489/1000),辅助表!$A$1:$G$54,7,FALSE)</f>
        <v>神圣伤害+48</v>
      </c>
    </row>
    <row r="11490" spans="1:7" s="34" customFormat="1">
      <c r="A11490" s="26">
        <v>33289</v>
      </c>
      <c r="B11490" s="34" t="s">
        <v>46</v>
      </c>
      <c r="C11490" s="34" t="s">
        <v>395</v>
      </c>
      <c r="D11490" s="34">
        <f>CEILING(RIGHT(A11490,3)/VLOOKUP(INT(A11490/1000),辅助表!$A$1:$F$54,5,FALSE),1)*VLOOKUP(INT(A11490/1000),辅助表!$A$1:$F$54,6,FALSE)</f>
        <v>49</v>
      </c>
      <c r="E11490" s="34">
        <v>0</v>
      </c>
      <c r="F11490" s="34">
        <f>ROUND(D11490*VLOOKUP(INT(A11490/1000),辅助表!$A$1:$F$54,5,FALSE),0)/VLOOKUP(INT(A11490/1000),辅助表!$A$1:$F$54,6,FALSE)</f>
        <v>294</v>
      </c>
      <c r="G11490" s="34" t="str">
        <f>VLOOKUP(INT(A11490/1000),辅助表!$A$1:$F$54,4,FALSE)&amp;"+"&amp;(D11490/VLOOKUP(INT(A11490/1000),辅助表!$A$1:$F$54,6,FALSE))&amp;VLOOKUP(INT(A11490/1000),辅助表!$A$1:$G$54,7,FALSE)</f>
        <v>神圣伤害+49</v>
      </c>
    </row>
    <row r="11491" spans="1:7" s="34" customFormat="1">
      <c r="A11491" s="26">
        <v>33290</v>
      </c>
      <c r="B11491" s="34" t="s">
        <v>46</v>
      </c>
      <c r="C11491" s="34" t="s">
        <v>395</v>
      </c>
      <c r="D11491" s="34">
        <f>CEILING(RIGHT(A11491,3)/VLOOKUP(INT(A11491/1000),辅助表!$A$1:$F$54,5,FALSE),1)*VLOOKUP(INT(A11491/1000),辅助表!$A$1:$F$54,6,FALSE)</f>
        <v>49</v>
      </c>
      <c r="E11491" s="34">
        <v>0</v>
      </c>
      <c r="F11491" s="34">
        <f>ROUND(D11491*VLOOKUP(INT(A11491/1000),辅助表!$A$1:$F$54,5,FALSE),0)/VLOOKUP(INT(A11491/1000),辅助表!$A$1:$F$54,6,FALSE)</f>
        <v>294</v>
      </c>
      <c r="G11491" s="34" t="str">
        <f>VLOOKUP(INT(A11491/1000),辅助表!$A$1:$F$54,4,FALSE)&amp;"+"&amp;(D11491/VLOOKUP(INT(A11491/1000),辅助表!$A$1:$F$54,6,FALSE))&amp;VLOOKUP(INT(A11491/1000),辅助表!$A$1:$G$54,7,FALSE)</f>
        <v>神圣伤害+49</v>
      </c>
    </row>
    <row r="11492" spans="1:7" s="34" customFormat="1">
      <c r="A11492" s="26">
        <v>33291</v>
      </c>
      <c r="B11492" s="34" t="s">
        <v>46</v>
      </c>
      <c r="C11492" s="34" t="s">
        <v>395</v>
      </c>
      <c r="D11492" s="34">
        <f>CEILING(RIGHT(A11492,3)/VLOOKUP(INT(A11492/1000),辅助表!$A$1:$F$54,5,FALSE),1)*VLOOKUP(INT(A11492/1000),辅助表!$A$1:$F$54,6,FALSE)</f>
        <v>49</v>
      </c>
      <c r="E11492" s="34">
        <v>0</v>
      </c>
      <c r="F11492" s="34">
        <f>ROUND(D11492*VLOOKUP(INT(A11492/1000),辅助表!$A$1:$F$54,5,FALSE),0)/VLOOKUP(INT(A11492/1000),辅助表!$A$1:$F$54,6,FALSE)</f>
        <v>294</v>
      </c>
      <c r="G11492" s="34" t="str">
        <f>VLOOKUP(INT(A11492/1000),辅助表!$A$1:$F$54,4,FALSE)&amp;"+"&amp;(D11492/VLOOKUP(INT(A11492/1000),辅助表!$A$1:$F$54,6,FALSE))&amp;VLOOKUP(INT(A11492/1000),辅助表!$A$1:$G$54,7,FALSE)</f>
        <v>神圣伤害+49</v>
      </c>
    </row>
    <row r="11493" spans="1:7" s="34" customFormat="1">
      <c r="A11493" s="26">
        <v>33292</v>
      </c>
      <c r="B11493" s="34" t="s">
        <v>46</v>
      </c>
      <c r="C11493" s="34" t="s">
        <v>395</v>
      </c>
      <c r="D11493" s="34">
        <f>CEILING(RIGHT(A11493,3)/VLOOKUP(INT(A11493/1000),辅助表!$A$1:$F$54,5,FALSE),1)*VLOOKUP(INT(A11493/1000),辅助表!$A$1:$F$54,6,FALSE)</f>
        <v>49</v>
      </c>
      <c r="E11493" s="34">
        <v>0</v>
      </c>
      <c r="F11493" s="34">
        <f>ROUND(D11493*VLOOKUP(INT(A11493/1000),辅助表!$A$1:$F$54,5,FALSE),0)/VLOOKUP(INT(A11493/1000),辅助表!$A$1:$F$54,6,FALSE)</f>
        <v>294</v>
      </c>
      <c r="G11493" s="34" t="str">
        <f>VLOOKUP(INT(A11493/1000),辅助表!$A$1:$F$54,4,FALSE)&amp;"+"&amp;(D11493/VLOOKUP(INT(A11493/1000),辅助表!$A$1:$F$54,6,FALSE))&amp;VLOOKUP(INT(A11493/1000),辅助表!$A$1:$G$54,7,FALSE)</f>
        <v>神圣伤害+49</v>
      </c>
    </row>
    <row r="11494" spans="1:7" s="34" customFormat="1">
      <c r="A11494" s="26">
        <v>33293</v>
      </c>
      <c r="B11494" s="34" t="s">
        <v>46</v>
      </c>
      <c r="C11494" s="34" t="s">
        <v>395</v>
      </c>
      <c r="D11494" s="34">
        <f>CEILING(RIGHT(A11494,3)/VLOOKUP(INT(A11494/1000),辅助表!$A$1:$F$54,5,FALSE),1)*VLOOKUP(INT(A11494/1000),辅助表!$A$1:$F$54,6,FALSE)</f>
        <v>49</v>
      </c>
      <c r="E11494" s="34">
        <v>0</v>
      </c>
      <c r="F11494" s="34">
        <f>ROUND(D11494*VLOOKUP(INT(A11494/1000),辅助表!$A$1:$F$54,5,FALSE),0)/VLOOKUP(INT(A11494/1000),辅助表!$A$1:$F$54,6,FALSE)</f>
        <v>294</v>
      </c>
      <c r="G11494" s="34" t="str">
        <f>VLOOKUP(INT(A11494/1000),辅助表!$A$1:$F$54,4,FALSE)&amp;"+"&amp;(D11494/VLOOKUP(INT(A11494/1000),辅助表!$A$1:$F$54,6,FALSE))&amp;VLOOKUP(INT(A11494/1000),辅助表!$A$1:$G$54,7,FALSE)</f>
        <v>神圣伤害+49</v>
      </c>
    </row>
    <row r="11495" spans="1:7" s="34" customFormat="1">
      <c r="A11495" s="26">
        <v>33294</v>
      </c>
      <c r="B11495" s="34" t="s">
        <v>46</v>
      </c>
      <c r="C11495" s="34" t="s">
        <v>395</v>
      </c>
      <c r="D11495" s="34">
        <f>CEILING(RIGHT(A11495,3)/VLOOKUP(INT(A11495/1000),辅助表!$A$1:$F$54,5,FALSE),1)*VLOOKUP(INT(A11495/1000),辅助表!$A$1:$F$54,6,FALSE)</f>
        <v>49</v>
      </c>
      <c r="E11495" s="34">
        <v>0</v>
      </c>
      <c r="F11495" s="34">
        <f>ROUND(D11495*VLOOKUP(INT(A11495/1000),辅助表!$A$1:$F$54,5,FALSE),0)/VLOOKUP(INT(A11495/1000),辅助表!$A$1:$F$54,6,FALSE)</f>
        <v>294</v>
      </c>
      <c r="G11495" s="34" t="str">
        <f>VLOOKUP(INT(A11495/1000),辅助表!$A$1:$F$54,4,FALSE)&amp;"+"&amp;(D11495/VLOOKUP(INT(A11495/1000),辅助表!$A$1:$F$54,6,FALSE))&amp;VLOOKUP(INT(A11495/1000),辅助表!$A$1:$G$54,7,FALSE)</f>
        <v>神圣伤害+49</v>
      </c>
    </row>
    <row r="11496" spans="1:7" s="34" customFormat="1">
      <c r="A11496" s="26">
        <v>33295</v>
      </c>
      <c r="B11496" s="34" t="s">
        <v>46</v>
      </c>
      <c r="C11496" s="34" t="s">
        <v>395</v>
      </c>
      <c r="D11496" s="34">
        <f>CEILING(RIGHT(A11496,3)/VLOOKUP(INT(A11496/1000),辅助表!$A$1:$F$54,5,FALSE),1)*VLOOKUP(INT(A11496/1000),辅助表!$A$1:$F$54,6,FALSE)</f>
        <v>50</v>
      </c>
      <c r="E11496" s="34">
        <v>0</v>
      </c>
      <c r="F11496" s="34">
        <f>ROUND(D11496*VLOOKUP(INT(A11496/1000),辅助表!$A$1:$F$54,5,FALSE),0)/VLOOKUP(INT(A11496/1000),辅助表!$A$1:$F$54,6,FALSE)</f>
        <v>300</v>
      </c>
      <c r="G11496" s="34" t="str">
        <f>VLOOKUP(INT(A11496/1000),辅助表!$A$1:$F$54,4,FALSE)&amp;"+"&amp;(D11496/VLOOKUP(INT(A11496/1000),辅助表!$A$1:$F$54,6,FALSE))&amp;VLOOKUP(INT(A11496/1000),辅助表!$A$1:$G$54,7,FALSE)</f>
        <v>神圣伤害+50</v>
      </c>
    </row>
    <row r="11497" spans="1:7" s="34" customFormat="1">
      <c r="A11497" s="26">
        <v>33296</v>
      </c>
      <c r="B11497" s="34" t="s">
        <v>46</v>
      </c>
      <c r="C11497" s="34" t="s">
        <v>395</v>
      </c>
      <c r="D11497" s="34">
        <f>CEILING(RIGHT(A11497,3)/VLOOKUP(INT(A11497/1000),辅助表!$A$1:$F$54,5,FALSE),1)*VLOOKUP(INT(A11497/1000),辅助表!$A$1:$F$54,6,FALSE)</f>
        <v>50</v>
      </c>
      <c r="E11497" s="34">
        <v>0</v>
      </c>
      <c r="F11497" s="34">
        <f>ROUND(D11497*VLOOKUP(INT(A11497/1000),辅助表!$A$1:$F$54,5,FALSE),0)/VLOOKUP(INT(A11497/1000),辅助表!$A$1:$F$54,6,FALSE)</f>
        <v>300</v>
      </c>
      <c r="G11497" s="34" t="str">
        <f>VLOOKUP(INT(A11497/1000),辅助表!$A$1:$F$54,4,FALSE)&amp;"+"&amp;(D11497/VLOOKUP(INT(A11497/1000),辅助表!$A$1:$F$54,6,FALSE))&amp;VLOOKUP(INT(A11497/1000),辅助表!$A$1:$G$54,7,FALSE)</f>
        <v>神圣伤害+50</v>
      </c>
    </row>
    <row r="11498" spans="1:7" s="34" customFormat="1">
      <c r="A11498" s="26">
        <v>33297</v>
      </c>
      <c r="B11498" s="34" t="s">
        <v>46</v>
      </c>
      <c r="C11498" s="34" t="s">
        <v>395</v>
      </c>
      <c r="D11498" s="34">
        <f>CEILING(RIGHT(A11498,3)/VLOOKUP(INT(A11498/1000),辅助表!$A$1:$F$54,5,FALSE),1)*VLOOKUP(INT(A11498/1000),辅助表!$A$1:$F$54,6,FALSE)</f>
        <v>50</v>
      </c>
      <c r="E11498" s="34">
        <v>0</v>
      </c>
      <c r="F11498" s="34">
        <f>ROUND(D11498*VLOOKUP(INT(A11498/1000),辅助表!$A$1:$F$54,5,FALSE),0)/VLOOKUP(INT(A11498/1000),辅助表!$A$1:$F$54,6,FALSE)</f>
        <v>300</v>
      </c>
      <c r="G11498" s="34" t="str">
        <f>VLOOKUP(INT(A11498/1000),辅助表!$A$1:$F$54,4,FALSE)&amp;"+"&amp;(D11498/VLOOKUP(INT(A11498/1000),辅助表!$A$1:$F$54,6,FALSE))&amp;VLOOKUP(INT(A11498/1000),辅助表!$A$1:$G$54,7,FALSE)</f>
        <v>神圣伤害+50</v>
      </c>
    </row>
    <row r="11499" spans="1:7" s="34" customFormat="1">
      <c r="A11499" s="26">
        <v>33298</v>
      </c>
      <c r="B11499" s="34" t="s">
        <v>46</v>
      </c>
      <c r="C11499" s="34" t="s">
        <v>395</v>
      </c>
      <c r="D11499" s="34">
        <f>CEILING(RIGHT(A11499,3)/VLOOKUP(INT(A11499/1000),辅助表!$A$1:$F$54,5,FALSE),1)*VLOOKUP(INT(A11499/1000),辅助表!$A$1:$F$54,6,FALSE)</f>
        <v>50</v>
      </c>
      <c r="E11499" s="34">
        <v>0</v>
      </c>
      <c r="F11499" s="34">
        <f>ROUND(D11499*VLOOKUP(INT(A11499/1000),辅助表!$A$1:$F$54,5,FALSE),0)/VLOOKUP(INT(A11499/1000),辅助表!$A$1:$F$54,6,FALSE)</f>
        <v>300</v>
      </c>
      <c r="G11499" s="34" t="str">
        <f>VLOOKUP(INT(A11499/1000),辅助表!$A$1:$F$54,4,FALSE)&amp;"+"&amp;(D11499/VLOOKUP(INT(A11499/1000),辅助表!$A$1:$F$54,6,FALSE))&amp;VLOOKUP(INT(A11499/1000),辅助表!$A$1:$G$54,7,FALSE)</f>
        <v>神圣伤害+50</v>
      </c>
    </row>
    <row r="11500" spans="1:7" s="34" customFormat="1">
      <c r="A11500" s="26">
        <v>33299</v>
      </c>
      <c r="B11500" s="34" t="s">
        <v>46</v>
      </c>
      <c r="C11500" s="34" t="s">
        <v>395</v>
      </c>
      <c r="D11500" s="34">
        <f>CEILING(RIGHT(A11500,3)/VLOOKUP(INT(A11500/1000),辅助表!$A$1:$F$54,5,FALSE),1)*VLOOKUP(INT(A11500/1000),辅助表!$A$1:$F$54,6,FALSE)</f>
        <v>50</v>
      </c>
      <c r="E11500" s="34">
        <v>0</v>
      </c>
      <c r="F11500" s="34">
        <f>ROUND(D11500*VLOOKUP(INT(A11500/1000),辅助表!$A$1:$F$54,5,FALSE),0)/VLOOKUP(INT(A11500/1000),辅助表!$A$1:$F$54,6,FALSE)</f>
        <v>300</v>
      </c>
      <c r="G11500" s="34" t="str">
        <f>VLOOKUP(INT(A11500/1000),辅助表!$A$1:$F$54,4,FALSE)&amp;"+"&amp;(D11500/VLOOKUP(INT(A11500/1000),辅助表!$A$1:$F$54,6,FALSE))&amp;VLOOKUP(INT(A11500/1000),辅助表!$A$1:$G$54,7,FALSE)</f>
        <v>神圣伤害+50</v>
      </c>
    </row>
    <row r="11501" spans="1:7" s="34" customFormat="1">
      <c r="A11501" s="26">
        <v>33300</v>
      </c>
      <c r="B11501" s="34" t="s">
        <v>46</v>
      </c>
      <c r="C11501" s="34" t="s">
        <v>395</v>
      </c>
      <c r="D11501" s="34">
        <f>CEILING(RIGHT(A11501,3)/VLOOKUP(INT(A11501/1000),辅助表!$A$1:$F$54,5,FALSE),1)*VLOOKUP(INT(A11501/1000),辅助表!$A$1:$F$54,6,FALSE)</f>
        <v>50</v>
      </c>
      <c r="E11501" s="34">
        <v>0</v>
      </c>
      <c r="F11501" s="34">
        <f>ROUND(D11501*VLOOKUP(INT(A11501/1000),辅助表!$A$1:$F$54,5,FALSE),0)/VLOOKUP(INT(A11501/1000),辅助表!$A$1:$F$54,6,FALSE)</f>
        <v>300</v>
      </c>
      <c r="G11501" s="34" t="str">
        <f>VLOOKUP(INT(A11501/1000),辅助表!$A$1:$F$54,4,FALSE)&amp;"+"&amp;(D11501/VLOOKUP(INT(A11501/1000),辅助表!$A$1:$F$54,6,FALSE))&amp;VLOOKUP(INT(A11501/1000),辅助表!$A$1:$G$54,7,FALSE)</f>
        <v>神圣伤害+50</v>
      </c>
    </row>
    <row r="11502" spans="1:7" s="34" customFormat="1">
      <c r="A11502" s="26">
        <v>33301</v>
      </c>
      <c r="B11502" s="34" t="s">
        <v>46</v>
      </c>
      <c r="C11502" s="34" t="s">
        <v>395</v>
      </c>
      <c r="D11502" s="34">
        <f>CEILING(RIGHT(A11502,3)/VLOOKUP(INT(A11502/1000),辅助表!$A$1:$F$54,5,FALSE),1)*VLOOKUP(INT(A11502/1000),辅助表!$A$1:$F$54,6,FALSE)</f>
        <v>51</v>
      </c>
      <c r="E11502" s="34">
        <v>0</v>
      </c>
      <c r="F11502" s="34">
        <f>ROUND(D11502*VLOOKUP(INT(A11502/1000),辅助表!$A$1:$F$54,5,FALSE),0)/VLOOKUP(INT(A11502/1000),辅助表!$A$1:$F$54,6,FALSE)</f>
        <v>306</v>
      </c>
      <c r="G11502" s="34" t="str">
        <f>VLOOKUP(INT(A11502/1000),辅助表!$A$1:$F$54,4,FALSE)&amp;"+"&amp;(D11502/VLOOKUP(INT(A11502/1000),辅助表!$A$1:$F$54,6,FALSE))&amp;VLOOKUP(INT(A11502/1000),辅助表!$A$1:$G$54,7,FALSE)</f>
        <v>神圣伤害+51</v>
      </c>
    </row>
    <row r="11503" spans="1:7" s="34" customFormat="1">
      <c r="A11503" s="26">
        <v>33302</v>
      </c>
      <c r="B11503" s="34" t="s">
        <v>46</v>
      </c>
      <c r="C11503" s="34" t="s">
        <v>395</v>
      </c>
      <c r="D11503" s="34">
        <f>CEILING(RIGHT(A11503,3)/VLOOKUP(INT(A11503/1000),辅助表!$A$1:$F$54,5,FALSE),1)*VLOOKUP(INT(A11503/1000),辅助表!$A$1:$F$54,6,FALSE)</f>
        <v>51</v>
      </c>
      <c r="E11503" s="34">
        <v>0</v>
      </c>
      <c r="F11503" s="34">
        <f>ROUND(D11503*VLOOKUP(INT(A11503/1000),辅助表!$A$1:$F$54,5,FALSE),0)/VLOOKUP(INT(A11503/1000),辅助表!$A$1:$F$54,6,FALSE)</f>
        <v>306</v>
      </c>
      <c r="G11503" s="34" t="str">
        <f>VLOOKUP(INT(A11503/1000),辅助表!$A$1:$F$54,4,FALSE)&amp;"+"&amp;(D11503/VLOOKUP(INT(A11503/1000),辅助表!$A$1:$F$54,6,FALSE))&amp;VLOOKUP(INT(A11503/1000),辅助表!$A$1:$G$54,7,FALSE)</f>
        <v>神圣伤害+51</v>
      </c>
    </row>
    <row r="11504" spans="1:7" s="34" customFormat="1">
      <c r="A11504" s="26">
        <v>33303</v>
      </c>
      <c r="B11504" s="34" t="s">
        <v>46</v>
      </c>
      <c r="C11504" s="34" t="s">
        <v>395</v>
      </c>
      <c r="D11504" s="34">
        <f>CEILING(RIGHT(A11504,3)/VLOOKUP(INT(A11504/1000),辅助表!$A$1:$F$54,5,FALSE),1)*VLOOKUP(INT(A11504/1000),辅助表!$A$1:$F$54,6,FALSE)</f>
        <v>51</v>
      </c>
      <c r="E11504" s="34">
        <v>0</v>
      </c>
      <c r="F11504" s="34">
        <f>ROUND(D11504*VLOOKUP(INT(A11504/1000),辅助表!$A$1:$F$54,5,FALSE),0)/VLOOKUP(INT(A11504/1000),辅助表!$A$1:$F$54,6,FALSE)</f>
        <v>306</v>
      </c>
      <c r="G11504" s="34" t="str">
        <f>VLOOKUP(INT(A11504/1000),辅助表!$A$1:$F$54,4,FALSE)&amp;"+"&amp;(D11504/VLOOKUP(INT(A11504/1000),辅助表!$A$1:$F$54,6,FALSE))&amp;VLOOKUP(INT(A11504/1000),辅助表!$A$1:$G$54,7,FALSE)</f>
        <v>神圣伤害+51</v>
      </c>
    </row>
    <row r="11505" spans="1:7" s="34" customFormat="1">
      <c r="A11505" s="26">
        <v>33304</v>
      </c>
      <c r="B11505" s="34" t="s">
        <v>46</v>
      </c>
      <c r="C11505" s="34" t="s">
        <v>395</v>
      </c>
      <c r="D11505" s="34">
        <f>CEILING(RIGHT(A11505,3)/VLOOKUP(INT(A11505/1000),辅助表!$A$1:$F$54,5,FALSE),1)*VLOOKUP(INT(A11505/1000),辅助表!$A$1:$F$54,6,FALSE)</f>
        <v>51</v>
      </c>
      <c r="E11505" s="34">
        <v>0</v>
      </c>
      <c r="F11505" s="34">
        <f>ROUND(D11505*VLOOKUP(INT(A11505/1000),辅助表!$A$1:$F$54,5,FALSE),0)/VLOOKUP(INT(A11505/1000),辅助表!$A$1:$F$54,6,FALSE)</f>
        <v>306</v>
      </c>
      <c r="G11505" s="34" t="str">
        <f>VLOOKUP(INT(A11505/1000),辅助表!$A$1:$F$54,4,FALSE)&amp;"+"&amp;(D11505/VLOOKUP(INT(A11505/1000),辅助表!$A$1:$F$54,6,FALSE))&amp;VLOOKUP(INT(A11505/1000),辅助表!$A$1:$G$54,7,FALSE)</f>
        <v>神圣伤害+51</v>
      </c>
    </row>
    <row r="11506" spans="1:7" s="34" customFormat="1">
      <c r="A11506" s="26">
        <v>33305</v>
      </c>
      <c r="B11506" s="34" t="s">
        <v>46</v>
      </c>
      <c r="C11506" s="34" t="s">
        <v>395</v>
      </c>
      <c r="D11506" s="34">
        <f>CEILING(RIGHT(A11506,3)/VLOOKUP(INT(A11506/1000),辅助表!$A$1:$F$54,5,FALSE),1)*VLOOKUP(INT(A11506/1000),辅助表!$A$1:$F$54,6,FALSE)</f>
        <v>51</v>
      </c>
      <c r="E11506" s="34">
        <v>0</v>
      </c>
      <c r="F11506" s="34">
        <f>ROUND(D11506*VLOOKUP(INT(A11506/1000),辅助表!$A$1:$F$54,5,FALSE),0)/VLOOKUP(INT(A11506/1000),辅助表!$A$1:$F$54,6,FALSE)</f>
        <v>306</v>
      </c>
      <c r="G11506" s="34" t="str">
        <f>VLOOKUP(INT(A11506/1000),辅助表!$A$1:$F$54,4,FALSE)&amp;"+"&amp;(D11506/VLOOKUP(INT(A11506/1000),辅助表!$A$1:$F$54,6,FALSE))&amp;VLOOKUP(INT(A11506/1000),辅助表!$A$1:$G$54,7,FALSE)</f>
        <v>神圣伤害+51</v>
      </c>
    </row>
    <row r="11507" spans="1:7" s="34" customFormat="1">
      <c r="A11507" s="26">
        <v>33306</v>
      </c>
      <c r="B11507" s="34" t="s">
        <v>46</v>
      </c>
      <c r="C11507" s="34" t="s">
        <v>395</v>
      </c>
      <c r="D11507" s="34">
        <f>CEILING(RIGHT(A11507,3)/VLOOKUP(INT(A11507/1000),辅助表!$A$1:$F$54,5,FALSE),1)*VLOOKUP(INT(A11507/1000),辅助表!$A$1:$F$54,6,FALSE)</f>
        <v>51</v>
      </c>
      <c r="E11507" s="34">
        <v>0</v>
      </c>
      <c r="F11507" s="34">
        <f>ROUND(D11507*VLOOKUP(INT(A11507/1000),辅助表!$A$1:$F$54,5,FALSE),0)/VLOOKUP(INT(A11507/1000),辅助表!$A$1:$F$54,6,FALSE)</f>
        <v>306</v>
      </c>
      <c r="G11507" s="34" t="str">
        <f>VLOOKUP(INT(A11507/1000),辅助表!$A$1:$F$54,4,FALSE)&amp;"+"&amp;(D11507/VLOOKUP(INT(A11507/1000),辅助表!$A$1:$F$54,6,FALSE))&amp;VLOOKUP(INT(A11507/1000),辅助表!$A$1:$G$54,7,FALSE)</f>
        <v>神圣伤害+51</v>
      </c>
    </row>
    <row r="11508" spans="1:7" s="34" customFormat="1">
      <c r="A11508" s="26">
        <v>33307</v>
      </c>
      <c r="B11508" s="34" t="s">
        <v>46</v>
      </c>
      <c r="C11508" s="34" t="s">
        <v>395</v>
      </c>
      <c r="D11508" s="34">
        <f>CEILING(RIGHT(A11508,3)/VLOOKUP(INT(A11508/1000),辅助表!$A$1:$F$54,5,FALSE),1)*VLOOKUP(INT(A11508/1000),辅助表!$A$1:$F$54,6,FALSE)</f>
        <v>52</v>
      </c>
      <c r="E11508" s="34">
        <v>0</v>
      </c>
      <c r="F11508" s="34">
        <f>ROUND(D11508*VLOOKUP(INT(A11508/1000),辅助表!$A$1:$F$54,5,FALSE),0)/VLOOKUP(INT(A11508/1000),辅助表!$A$1:$F$54,6,FALSE)</f>
        <v>312</v>
      </c>
      <c r="G11508" s="34" t="str">
        <f>VLOOKUP(INT(A11508/1000),辅助表!$A$1:$F$54,4,FALSE)&amp;"+"&amp;(D11508/VLOOKUP(INT(A11508/1000),辅助表!$A$1:$F$54,6,FALSE))&amp;VLOOKUP(INT(A11508/1000),辅助表!$A$1:$G$54,7,FALSE)</f>
        <v>神圣伤害+52</v>
      </c>
    </row>
    <row r="11509" spans="1:7" s="34" customFormat="1">
      <c r="A11509" s="26">
        <v>33308</v>
      </c>
      <c r="B11509" s="34" t="s">
        <v>46</v>
      </c>
      <c r="C11509" s="34" t="s">
        <v>395</v>
      </c>
      <c r="D11509" s="34">
        <f>CEILING(RIGHT(A11509,3)/VLOOKUP(INT(A11509/1000),辅助表!$A$1:$F$54,5,FALSE),1)*VLOOKUP(INT(A11509/1000),辅助表!$A$1:$F$54,6,FALSE)</f>
        <v>52</v>
      </c>
      <c r="E11509" s="34">
        <v>0</v>
      </c>
      <c r="F11509" s="34">
        <f>ROUND(D11509*VLOOKUP(INT(A11509/1000),辅助表!$A$1:$F$54,5,FALSE),0)/VLOOKUP(INT(A11509/1000),辅助表!$A$1:$F$54,6,FALSE)</f>
        <v>312</v>
      </c>
      <c r="G11509" s="34" t="str">
        <f>VLOOKUP(INT(A11509/1000),辅助表!$A$1:$F$54,4,FALSE)&amp;"+"&amp;(D11509/VLOOKUP(INT(A11509/1000),辅助表!$A$1:$F$54,6,FALSE))&amp;VLOOKUP(INT(A11509/1000),辅助表!$A$1:$G$54,7,FALSE)</f>
        <v>神圣伤害+52</v>
      </c>
    </row>
    <row r="11510" spans="1:7" s="34" customFormat="1">
      <c r="A11510" s="26">
        <v>33309</v>
      </c>
      <c r="B11510" s="34" t="s">
        <v>46</v>
      </c>
      <c r="C11510" s="34" t="s">
        <v>395</v>
      </c>
      <c r="D11510" s="34">
        <f>CEILING(RIGHT(A11510,3)/VLOOKUP(INT(A11510/1000),辅助表!$A$1:$F$54,5,FALSE),1)*VLOOKUP(INT(A11510/1000),辅助表!$A$1:$F$54,6,FALSE)</f>
        <v>52</v>
      </c>
      <c r="E11510" s="34">
        <v>0</v>
      </c>
      <c r="F11510" s="34">
        <f>ROUND(D11510*VLOOKUP(INT(A11510/1000),辅助表!$A$1:$F$54,5,FALSE),0)/VLOOKUP(INT(A11510/1000),辅助表!$A$1:$F$54,6,FALSE)</f>
        <v>312</v>
      </c>
      <c r="G11510" s="34" t="str">
        <f>VLOOKUP(INT(A11510/1000),辅助表!$A$1:$F$54,4,FALSE)&amp;"+"&amp;(D11510/VLOOKUP(INT(A11510/1000),辅助表!$A$1:$F$54,6,FALSE))&amp;VLOOKUP(INT(A11510/1000),辅助表!$A$1:$G$54,7,FALSE)</f>
        <v>神圣伤害+52</v>
      </c>
    </row>
    <row r="11511" spans="1:7" s="34" customFormat="1">
      <c r="A11511" s="26">
        <v>33310</v>
      </c>
      <c r="B11511" s="34" t="s">
        <v>46</v>
      </c>
      <c r="C11511" s="34" t="s">
        <v>395</v>
      </c>
      <c r="D11511" s="34">
        <f>CEILING(RIGHT(A11511,3)/VLOOKUP(INT(A11511/1000),辅助表!$A$1:$F$54,5,FALSE),1)*VLOOKUP(INT(A11511/1000),辅助表!$A$1:$F$54,6,FALSE)</f>
        <v>52</v>
      </c>
      <c r="E11511" s="34">
        <v>0</v>
      </c>
      <c r="F11511" s="34">
        <f>ROUND(D11511*VLOOKUP(INT(A11511/1000),辅助表!$A$1:$F$54,5,FALSE),0)/VLOOKUP(INT(A11511/1000),辅助表!$A$1:$F$54,6,FALSE)</f>
        <v>312</v>
      </c>
      <c r="G11511" s="34" t="str">
        <f>VLOOKUP(INT(A11511/1000),辅助表!$A$1:$F$54,4,FALSE)&amp;"+"&amp;(D11511/VLOOKUP(INT(A11511/1000),辅助表!$A$1:$F$54,6,FALSE))&amp;VLOOKUP(INT(A11511/1000),辅助表!$A$1:$G$54,7,FALSE)</f>
        <v>神圣伤害+52</v>
      </c>
    </row>
    <row r="11512" spans="1:7" s="34" customFormat="1">
      <c r="A11512" s="26">
        <v>33311</v>
      </c>
      <c r="B11512" s="34" t="s">
        <v>46</v>
      </c>
      <c r="C11512" s="34" t="s">
        <v>395</v>
      </c>
      <c r="D11512" s="34">
        <f>CEILING(RIGHT(A11512,3)/VLOOKUP(INT(A11512/1000),辅助表!$A$1:$F$54,5,FALSE),1)*VLOOKUP(INT(A11512/1000),辅助表!$A$1:$F$54,6,FALSE)</f>
        <v>52</v>
      </c>
      <c r="E11512" s="34">
        <v>0</v>
      </c>
      <c r="F11512" s="34">
        <f>ROUND(D11512*VLOOKUP(INT(A11512/1000),辅助表!$A$1:$F$54,5,FALSE),0)/VLOOKUP(INT(A11512/1000),辅助表!$A$1:$F$54,6,FALSE)</f>
        <v>312</v>
      </c>
      <c r="G11512" s="34" t="str">
        <f>VLOOKUP(INT(A11512/1000),辅助表!$A$1:$F$54,4,FALSE)&amp;"+"&amp;(D11512/VLOOKUP(INT(A11512/1000),辅助表!$A$1:$F$54,6,FALSE))&amp;VLOOKUP(INT(A11512/1000),辅助表!$A$1:$G$54,7,FALSE)</f>
        <v>神圣伤害+52</v>
      </c>
    </row>
    <row r="11513" spans="1:7" s="34" customFormat="1">
      <c r="A11513" s="26">
        <v>33312</v>
      </c>
      <c r="B11513" s="34" t="s">
        <v>46</v>
      </c>
      <c r="C11513" s="34" t="s">
        <v>395</v>
      </c>
      <c r="D11513" s="34">
        <f>CEILING(RIGHT(A11513,3)/VLOOKUP(INT(A11513/1000),辅助表!$A$1:$F$54,5,FALSE),1)*VLOOKUP(INT(A11513/1000),辅助表!$A$1:$F$54,6,FALSE)</f>
        <v>52</v>
      </c>
      <c r="E11513" s="34">
        <v>0</v>
      </c>
      <c r="F11513" s="34">
        <f>ROUND(D11513*VLOOKUP(INT(A11513/1000),辅助表!$A$1:$F$54,5,FALSE),0)/VLOOKUP(INT(A11513/1000),辅助表!$A$1:$F$54,6,FALSE)</f>
        <v>312</v>
      </c>
      <c r="G11513" s="34" t="str">
        <f>VLOOKUP(INT(A11513/1000),辅助表!$A$1:$F$54,4,FALSE)&amp;"+"&amp;(D11513/VLOOKUP(INT(A11513/1000),辅助表!$A$1:$F$54,6,FALSE))&amp;VLOOKUP(INT(A11513/1000),辅助表!$A$1:$G$54,7,FALSE)</f>
        <v>神圣伤害+52</v>
      </c>
    </row>
    <row r="11514" spans="1:7" s="34" customFormat="1">
      <c r="A11514" s="26">
        <v>33313</v>
      </c>
      <c r="B11514" s="34" t="s">
        <v>46</v>
      </c>
      <c r="C11514" s="34" t="s">
        <v>395</v>
      </c>
      <c r="D11514" s="34">
        <f>CEILING(RIGHT(A11514,3)/VLOOKUP(INT(A11514/1000),辅助表!$A$1:$F$54,5,FALSE),1)*VLOOKUP(INT(A11514/1000),辅助表!$A$1:$F$54,6,FALSE)</f>
        <v>53</v>
      </c>
      <c r="E11514" s="34">
        <v>0</v>
      </c>
      <c r="F11514" s="34">
        <f>ROUND(D11514*VLOOKUP(INT(A11514/1000),辅助表!$A$1:$F$54,5,FALSE),0)/VLOOKUP(INT(A11514/1000),辅助表!$A$1:$F$54,6,FALSE)</f>
        <v>318</v>
      </c>
      <c r="G11514" s="34" t="str">
        <f>VLOOKUP(INT(A11514/1000),辅助表!$A$1:$F$54,4,FALSE)&amp;"+"&amp;(D11514/VLOOKUP(INT(A11514/1000),辅助表!$A$1:$F$54,6,FALSE))&amp;VLOOKUP(INT(A11514/1000),辅助表!$A$1:$G$54,7,FALSE)</f>
        <v>神圣伤害+53</v>
      </c>
    </row>
    <row r="11515" spans="1:7" s="34" customFormat="1">
      <c r="A11515" s="26">
        <v>33314</v>
      </c>
      <c r="B11515" s="34" t="s">
        <v>46</v>
      </c>
      <c r="C11515" s="34" t="s">
        <v>395</v>
      </c>
      <c r="D11515" s="34">
        <f>CEILING(RIGHT(A11515,3)/VLOOKUP(INT(A11515/1000),辅助表!$A$1:$F$54,5,FALSE),1)*VLOOKUP(INT(A11515/1000),辅助表!$A$1:$F$54,6,FALSE)</f>
        <v>53</v>
      </c>
      <c r="E11515" s="34">
        <v>0</v>
      </c>
      <c r="F11515" s="34">
        <f>ROUND(D11515*VLOOKUP(INT(A11515/1000),辅助表!$A$1:$F$54,5,FALSE),0)/VLOOKUP(INT(A11515/1000),辅助表!$A$1:$F$54,6,FALSE)</f>
        <v>318</v>
      </c>
      <c r="G11515" s="34" t="str">
        <f>VLOOKUP(INT(A11515/1000),辅助表!$A$1:$F$54,4,FALSE)&amp;"+"&amp;(D11515/VLOOKUP(INT(A11515/1000),辅助表!$A$1:$F$54,6,FALSE))&amp;VLOOKUP(INT(A11515/1000),辅助表!$A$1:$G$54,7,FALSE)</f>
        <v>神圣伤害+53</v>
      </c>
    </row>
    <row r="11516" spans="1:7" s="34" customFormat="1">
      <c r="A11516" s="26">
        <v>33315</v>
      </c>
      <c r="B11516" s="34" t="s">
        <v>46</v>
      </c>
      <c r="C11516" s="34" t="s">
        <v>395</v>
      </c>
      <c r="D11516" s="34">
        <f>CEILING(RIGHT(A11516,3)/VLOOKUP(INT(A11516/1000),辅助表!$A$1:$F$54,5,FALSE),1)*VLOOKUP(INT(A11516/1000),辅助表!$A$1:$F$54,6,FALSE)</f>
        <v>53</v>
      </c>
      <c r="E11516" s="34">
        <v>0</v>
      </c>
      <c r="F11516" s="34">
        <f>ROUND(D11516*VLOOKUP(INT(A11516/1000),辅助表!$A$1:$F$54,5,FALSE),0)/VLOOKUP(INT(A11516/1000),辅助表!$A$1:$F$54,6,FALSE)</f>
        <v>318</v>
      </c>
      <c r="G11516" s="34" t="str">
        <f>VLOOKUP(INT(A11516/1000),辅助表!$A$1:$F$54,4,FALSE)&amp;"+"&amp;(D11516/VLOOKUP(INT(A11516/1000),辅助表!$A$1:$F$54,6,FALSE))&amp;VLOOKUP(INT(A11516/1000),辅助表!$A$1:$G$54,7,FALSE)</f>
        <v>神圣伤害+53</v>
      </c>
    </row>
    <row r="11517" spans="1:7" s="34" customFormat="1">
      <c r="A11517" s="26">
        <v>33316</v>
      </c>
      <c r="B11517" s="34" t="s">
        <v>46</v>
      </c>
      <c r="C11517" s="34" t="s">
        <v>395</v>
      </c>
      <c r="D11517" s="34">
        <f>CEILING(RIGHT(A11517,3)/VLOOKUP(INT(A11517/1000),辅助表!$A$1:$F$54,5,FALSE),1)*VLOOKUP(INT(A11517/1000),辅助表!$A$1:$F$54,6,FALSE)</f>
        <v>53</v>
      </c>
      <c r="E11517" s="34">
        <v>0</v>
      </c>
      <c r="F11517" s="34">
        <f>ROUND(D11517*VLOOKUP(INT(A11517/1000),辅助表!$A$1:$F$54,5,FALSE),0)/VLOOKUP(INT(A11517/1000),辅助表!$A$1:$F$54,6,FALSE)</f>
        <v>318</v>
      </c>
      <c r="G11517" s="34" t="str">
        <f>VLOOKUP(INT(A11517/1000),辅助表!$A$1:$F$54,4,FALSE)&amp;"+"&amp;(D11517/VLOOKUP(INT(A11517/1000),辅助表!$A$1:$F$54,6,FALSE))&amp;VLOOKUP(INT(A11517/1000),辅助表!$A$1:$G$54,7,FALSE)</f>
        <v>神圣伤害+53</v>
      </c>
    </row>
    <row r="11518" spans="1:7" s="34" customFormat="1">
      <c r="A11518" s="26">
        <v>33317</v>
      </c>
      <c r="B11518" s="34" t="s">
        <v>46</v>
      </c>
      <c r="C11518" s="34" t="s">
        <v>395</v>
      </c>
      <c r="D11518" s="34">
        <f>CEILING(RIGHT(A11518,3)/VLOOKUP(INT(A11518/1000),辅助表!$A$1:$F$54,5,FALSE),1)*VLOOKUP(INT(A11518/1000),辅助表!$A$1:$F$54,6,FALSE)</f>
        <v>53</v>
      </c>
      <c r="E11518" s="34">
        <v>0</v>
      </c>
      <c r="F11518" s="34">
        <f>ROUND(D11518*VLOOKUP(INT(A11518/1000),辅助表!$A$1:$F$54,5,FALSE),0)/VLOOKUP(INT(A11518/1000),辅助表!$A$1:$F$54,6,FALSE)</f>
        <v>318</v>
      </c>
      <c r="G11518" s="34" t="str">
        <f>VLOOKUP(INT(A11518/1000),辅助表!$A$1:$F$54,4,FALSE)&amp;"+"&amp;(D11518/VLOOKUP(INT(A11518/1000),辅助表!$A$1:$F$54,6,FALSE))&amp;VLOOKUP(INT(A11518/1000),辅助表!$A$1:$G$54,7,FALSE)</f>
        <v>神圣伤害+53</v>
      </c>
    </row>
    <row r="11519" spans="1:7" s="34" customFormat="1">
      <c r="A11519" s="26">
        <v>33318</v>
      </c>
      <c r="B11519" s="34" t="s">
        <v>46</v>
      </c>
      <c r="C11519" s="34" t="s">
        <v>395</v>
      </c>
      <c r="D11519" s="34">
        <f>CEILING(RIGHT(A11519,3)/VLOOKUP(INT(A11519/1000),辅助表!$A$1:$F$54,5,FALSE),1)*VLOOKUP(INT(A11519/1000),辅助表!$A$1:$F$54,6,FALSE)</f>
        <v>53</v>
      </c>
      <c r="E11519" s="34">
        <v>0</v>
      </c>
      <c r="F11519" s="34">
        <f>ROUND(D11519*VLOOKUP(INT(A11519/1000),辅助表!$A$1:$F$54,5,FALSE),0)/VLOOKUP(INT(A11519/1000),辅助表!$A$1:$F$54,6,FALSE)</f>
        <v>318</v>
      </c>
      <c r="G11519" s="34" t="str">
        <f>VLOOKUP(INT(A11519/1000),辅助表!$A$1:$F$54,4,FALSE)&amp;"+"&amp;(D11519/VLOOKUP(INT(A11519/1000),辅助表!$A$1:$F$54,6,FALSE))&amp;VLOOKUP(INT(A11519/1000),辅助表!$A$1:$G$54,7,FALSE)</f>
        <v>神圣伤害+53</v>
      </c>
    </row>
    <row r="11520" spans="1:7" s="34" customFormat="1">
      <c r="A11520" s="26">
        <v>33319</v>
      </c>
      <c r="B11520" s="34" t="s">
        <v>46</v>
      </c>
      <c r="C11520" s="34" t="s">
        <v>395</v>
      </c>
      <c r="D11520" s="34">
        <f>CEILING(RIGHT(A11520,3)/VLOOKUP(INT(A11520/1000),辅助表!$A$1:$F$54,5,FALSE),1)*VLOOKUP(INT(A11520/1000),辅助表!$A$1:$F$54,6,FALSE)</f>
        <v>54</v>
      </c>
      <c r="E11520" s="34">
        <v>0</v>
      </c>
      <c r="F11520" s="34">
        <f>ROUND(D11520*VLOOKUP(INT(A11520/1000),辅助表!$A$1:$F$54,5,FALSE),0)/VLOOKUP(INT(A11520/1000),辅助表!$A$1:$F$54,6,FALSE)</f>
        <v>324</v>
      </c>
      <c r="G11520" s="34" t="str">
        <f>VLOOKUP(INT(A11520/1000),辅助表!$A$1:$F$54,4,FALSE)&amp;"+"&amp;(D11520/VLOOKUP(INT(A11520/1000),辅助表!$A$1:$F$54,6,FALSE))&amp;VLOOKUP(INT(A11520/1000),辅助表!$A$1:$G$54,7,FALSE)</f>
        <v>神圣伤害+54</v>
      </c>
    </row>
    <row r="11521" spans="1:7" s="34" customFormat="1">
      <c r="A11521" s="26">
        <v>33320</v>
      </c>
      <c r="B11521" s="34" t="s">
        <v>46</v>
      </c>
      <c r="C11521" s="34" t="s">
        <v>395</v>
      </c>
      <c r="D11521" s="34">
        <f>CEILING(RIGHT(A11521,3)/VLOOKUP(INT(A11521/1000),辅助表!$A$1:$F$54,5,FALSE),1)*VLOOKUP(INT(A11521/1000),辅助表!$A$1:$F$54,6,FALSE)</f>
        <v>54</v>
      </c>
      <c r="E11521" s="34">
        <v>0</v>
      </c>
      <c r="F11521" s="34">
        <f>ROUND(D11521*VLOOKUP(INT(A11521/1000),辅助表!$A$1:$F$54,5,FALSE),0)/VLOOKUP(INT(A11521/1000),辅助表!$A$1:$F$54,6,FALSE)</f>
        <v>324</v>
      </c>
      <c r="G11521" s="34" t="str">
        <f>VLOOKUP(INT(A11521/1000),辅助表!$A$1:$F$54,4,FALSE)&amp;"+"&amp;(D11521/VLOOKUP(INT(A11521/1000),辅助表!$A$1:$F$54,6,FALSE))&amp;VLOOKUP(INT(A11521/1000),辅助表!$A$1:$G$54,7,FALSE)</f>
        <v>神圣伤害+54</v>
      </c>
    </row>
    <row r="11522" spans="1:7" s="34" customFormat="1">
      <c r="A11522" s="26">
        <v>33321</v>
      </c>
      <c r="B11522" s="34" t="s">
        <v>46</v>
      </c>
      <c r="C11522" s="34" t="s">
        <v>395</v>
      </c>
      <c r="D11522" s="34">
        <f>CEILING(RIGHT(A11522,3)/VLOOKUP(INT(A11522/1000),辅助表!$A$1:$F$54,5,FALSE),1)*VLOOKUP(INT(A11522/1000),辅助表!$A$1:$F$54,6,FALSE)</f>
        <v>54</v>
      </c>
      <c r="E11522" s="34">
        <v>0</v>
      </c>
      <c r="F11522" s="34">
        <f>ROUND(D11522*VLOOKUP(INT(A11522/1000),辅助表!$A$1:$F$54,5,FALSE),0)/VLOOKUP(INT(A11522/1000),辅助表!$A$1:$F$54,6,FALSE)</f>
        <v>324</v>
      </c>
      <c r="G11522" s="34" t="str">
        <f>VLOOKUP(INT(A11522/1000),辅助表!$A$1:$F$54,4,FALSE)&amp;"+"&amp;(D11522/VLOOKUP(INT(A11522/1000),辅助表!$A$1:$F$54,6,FALSE))&amp;VLOOKUP(INT(A11522/1000),辅助表!$A$1:$G$54,7,FALSE)</f>
        <v>神圣伤害+54</v>
      </c>
    </row>
    <row r="11523" spans="1:7" s="34" customFormat="1">
      <c r="A11523" s="26">
        <v>33322</v>
      </c>
      <c r="B11523" s="34" t="s">
        <v>46</v>
      </c>
      <c r="C11523" s="34" t="s">
        <v>395</v>
      </c>
      <c r="D11523" s="34">
        <f>CEILING(RIGHT(A11523,3)/VLOOKUP(INT(A11523/1000),辅助表!$A$1:$F$54,5,FALSE),1)*VLOOKUP(INT(A11523/1000),辅助表!$A$1:$F$54,6,FALSE)</f>
        <v>54</v>
      </c>
      <c r="E11523" s="34">
        <v>0</v>
      </c>
      <c r="F11523" s="34">
        <f>ROUND(D11523*VLOOKUP(INT(A11523/1000),辅助表!$A$1:$F$54,5,FALSE),0)/VLOOKUP(INT(A11523/1000),辅助表!$A$1:$F$54,6,FALSE)</f>
        <v>324</v>
      </c>
      <c r="G11523" s="34" t="str">
        <f>VLOOKUP(INT(A11523/1000),辅助表!$A$1:$F$54,4,FALSE)&amp;"+"&amp;(D11523/VLOOKUP(INT(A11523/1000),辅助表!$A$1:$F$54,6,FALSE))&amp;VLOOKUP(INT(A11523/1000),辅助表!$A$1:$G$54,7,FALSE)</f>
        <v>神圣伤害+54</v>
      </c>
    </row>
    <row r="11524" spans="1:7" s="34" customFormat="1">
      <c r="A11524" s="26">
        <v>33323</v>
      </c>
      <c r="B11524" s="34" t="s">
        <v>46</v>
      </c>
      <c r="C11524" s="34" t="s">
        <v>395</v>
      </c>
      <c r="D11524" s="34">
        <f>CEILING(RIGHT(A11524,3)/VLOOKUP(INT(A11524/1000),辅助表!$A$1:$F$54,5,FALSE),1)*VLOOKUP(INT(A11524/1000),辅助表!$A$1:$F$54,6,FALSE)</f>
        <v>54</v>
      </c>
      <c r="E11524" s="34">
        <v>0</v>
      </c>
      <c r="F11524" s="34">
        <f>ROUND(D11524*VLOOKUP(INT(A11524/1000),辅助表!$A$1:$F$54,5,FALSE),0)/VLOOKUP(INT(A11524/1000),辅助表!$A$1:$F$54,6,FALSE)</f>
        <v>324</v>
      </c>
      <c r="G11524" s="34" t="str">
        <f>VLOOKUP(INT(A11524/1000),辅助表!$A$1:$F$54,4,FALSE)&amp;"+"&amp;(D11524/VLOOKUP(INT(A11524/1000),辅助表!$A$1:$F$54,6,FALSE))&amp;VLOOKUP(INT(A11524/1000),辅助表!$A$1:$G$54,7,FALSE)</f>
        <v>神圣伤害+54</v>
      </c>
    </row>
    <row r="11525" spans="1:7" s="34" customFormat="1">
      <c r="A11525" s="26">
        <v>33324</v>
      </c>
      <c r="B11525" s="34" t="s">
        <v>46</v>
      </c>
      <c r="C11525" s="34" t="s">
        <v>395</v>
      </c>
      <c r="D11525" s="34">
        <f>CEILING(RIGHT(A11525,3)/VLOOKUP(INT(A11525/1000),辅助表!$A$1:$F$54,5,FALSE),1)*VLOOKUP(INT(A11525/1000),辅助表!$A$1:$F$54,6,FALSE)</f>
        <v>54</v>
      </c>
      <c r="E11525" s="34">
        <v>0</v>
      </c>
      <c r="F11525" s="34">
        <f>ROUND(D11525*VLOOKUP(INT(A11525/1000),辅助表!$A$1:$F$54,5,FALSE),0)/VLOOKUP(INT(A11525/1000),辅助表!$A$1:$F$54,6,FALSE)</f>
        <v>324</v>
      </c>
      <c r="G11525" s="34" t="str">
        <f>VLOOKUP(INT(A11525/1000),辅助表!$A$1:$F$54,4,FALSE)&amp;"+"&amp;(D11525/VLOOKUP(INT(A11525/1000),辅助表!$A$1:$F$54,6,FALSE))&amp;VLOOKUP(INT(A11525/1000),辅助表!$A$1:$G$54,7,FALSE)</f>
        <v>神圣伤害+54</v>
      </c>
    </row>
    <row r="11526" spans="1:7" s="34" customFormat="1">
      <c r="A11526" s="26">
        <v>33325</v>
      </c>
      <c r="B11526" s="34" t="s">
        <v>46</v>
      </c>
      <c r="C11526" s="34" t="s">
        <v>395</v>
      </c>
      <c r="D11526" s="34">
        <f>CEILING(RIGHT(A11526,3)/VLOOKUP(INT(A11526/1000),辅助表!$A$1:$F$54,5,FALSE),1)*VLOOKUP(INT(A11526/1000),辅助表!$A$1:$F$54,6,FALSE)</f>
        <v>55</v>
      </c>
      <c r="E11526" s="34">
        <v>0</v>
      </c>
      <c r="F11526" s="34">
        <f>ROUND(D11526*VLOOKUP(INT(A11526/1000),辅助表!$A$1:$F$54,5,FALSE),0)/VLOOKUP(INT(A11526/1000),辅助表!$A$1:$F$54,6,FALSE)</f>
        <v>330</v>
      </c>
      <c r="G11526" s="34" t="str">
        <f>VLOOKUP(INT(A11526/1000),辅助表!$A$1:$F$54,4,FALSE)&amp;"+"&amp;(D11526/VLOOKUP(INT(A11526/1000),辅助表!$A$1:$F$54,6,FALSE))&amp;VLOOKUP(INT(A11526/1000),辅助表!$A$1:$G$54,7,FALSE)</f>
        <v>神圣伤害+55</v>
      </c>
    </row>
    <row r="11527" spans="1:7" s="34" customFormat="1">
      <c r="A11527" s="26">
        <v>33326</v>
      </c>
      <c r="B11527" s="34" t="s">
        <v>46</v>
      </c>
      <c r="C11527" s="34" t="s">
        <v>395</v>
      </c>
      <c r="D11527" s="34">
        <f>CEILING(RIGHT(A11527,3)/VLOOKUP(INT(A11527/1000),辅助表!$A$1:$F$54,5,FALSE),1)*VLOOKUP(INT(A11527/1000),辅助表!$A$1:$F$54,6,FALSE)</f>
        <v>55</v>
      </c>
      <c r="E11527" s="34">
        <v>0</v>
      </c>
      <c r="F11527" s="34">
        <f>ROUND(D11527*VLOOKUP(INT(A11527/1000),辅助表!$A$1:$F$54,5,FALSE),0)/VLOOKUP(INT(A11527/1000),辅助表!$A$1:$F$54,6,FALSE)</f>
        <v>330</v>
      </c>
      <c r="G11527" s="34" t="str">
        <f>VLOOKUP(INT(A11527/1000),辅助表!$A$1:$F$54,4,FALSE)&amp;"+"&amp;(D11527/VLOOKUP(INT(A11527/1000),辅助表!$A$1:$F$54,6,FALSE))&amp;VLOOKUP(INT(A11527/1000),辅助表!$A$1:$G$54,7,FALSE)</f>
        <v>神圣伤害+55</v>
      </c>
    </row>
    <row r="11528" spans="1:7" s="34" customFormat="1">
      <c r="A11528" s="26">
        <v>33327</v>
      </c>
      <c r="B11528" s="34" t="s">
        <v>46</v>
      </c>
      <c r="C11528" s="34" t="s">
        <v>395</v>
      </c>
      <c r="D11528" s="34">
        <f>CEILING(RIGHT(A11528,3)/VLOOKUP(INT(A11528/1000),辅助表!$A$1:$F$54,5,FALSE),1)*VLOOKUP(INT(A11528/1000),辅助表!$A$1:$F$54,6,FALSE)</f>
        <v>55</v>
      </c>
      <c r="E11528" s="34">
        <v>0</v>
      </c>
      <c r="F11528" s="34">
        <f>ROUND(D11528*VLOOKUP(INT(A11528/1000),辅助表!$A$1:$F$54,5,FALSE),0)/VLOOKUP(INT(A11528/1000),辅助表!$A$1:$F$54,6,FALSE)</f>
        <v>330</v>
      </c>
      <c r="G11528" s="34" t="str">
        <f>VLOOKUP(INT(A11528/1000),辅助表!$A$1:$F$54,4,FALSE)&amp;"+"&amp;(D11528/VLOOKUP(INT(A11528/1000),辅助表!$A$1:$F$54,6,FALSE))&amp;VLOOKUP(INT(A11528/1000),辅助表!$A$1:$G$54,7,FALSE)</f>
        <v>神圣伤害+55</v>
      </c>
    </row>
    <row r="11529" spans="1:7" s="34" customFormat="1">
      <c r="A11529" s="26">
        <v>33328</v>
      </c>
      <c r="B11529" s="34" t="s">
        <v>46</v>
      </c>
      <c r="C11529" s="34" t="s">
        <v>395</v>
      </c>
      <c r="D11529" s="34">
        <f>CEILING(RIGHT(A11529,3)/VLOOKUP(INT(A11529/1000),辅助表!$A$1:$F$54,5,FALSE),1)*VLOOKUP(INT(A11529/1000),辅助表!$A$1:$F$54,6,FALSE)</f>
        <v>55</v>
      </c>
      <c r="E11529" s="34">
        <v>0</v>
      </c>
      <c r="F11529" s="34">
        <f>ROUND(D11529*VLOOKUP(INT(A11529/1000),辅助表!$A$1:$F$54,5,FALSE),0)/VLOOKUP(INT(A11529/1000),辅助表!$A$1:$F$54,6,FALSE)</f>
        <v>330</v>
      </c>
      <c r="G11529" s="34" t="str">
        <f>VLOOKUP(INT(A11529/1000),辅助表!$A$1:$F$54,4,FALSE)&amp;"+"&amp;(D11529/VLOOKUP(INT(A11529/1000),辅助表!$A$1:$F$54,6,FALSE))&amp;VLOOKUP(INT(A11529/1000),辅助表!$A$1:$G$54,7,FALSE)</f>
        <v>神圣伤害+55</v>
      </c>
    </row>
    <row r="11530" spans="1:7" s="34" customFormat="1">
      <c r="A11530" s="26">
        <v>33329</v>
      </c>
      <c r="B11530" s="34" t="s">
        <v>46</v>
      </c>
      <c r="C11530" s="34" t="s">
        <v>395</v>
      </c>
      <c r="D11530" s="34">
        <f>CEILING(RIGHT(A11530,3)/VLOOKUP(INT(A11530/1000),辅助表!$A$1:$F$54,5,FALSE),1)*VLOOKUP(INT(A11530/1000),辅助表!$A$1:$F$54,6,FALSE)</f>
        <v>55</v>
      </c>
      <c r="E11530" s="34">
        <v>0</v>
      </c>
      <c r="F11530" s="34">
        <f>ROUND(D11530*VLOOKUP(INT(A11530/1000),辅助表!$A$1:$F$54,5,FALSE),0)/VLOOKUP(INT(A11530/1000),辅助表!$A$1:$F$54,6,FALSE)</f>
        <v>330</v>
      </c>
      <c r="G11530" s="34" t="str">
        <f>VLOOKUP(INT(A11530/1000),辅助表!$A$1:$F$54,4,FALSE)&amp;"+"&amp;(D11530/VLOOKUP(INT(A11530/1000),辅助表!$A$1:$F$54,6,FALSE))&amp;VLOOKUP(INT(A11530/1000),辅助表!$A$1:$G$54,7,FALSE)</f>
        <v>神圣伤害+55</v>
      </c>
    </row>
    <row r="11531" spans="1:7" s="34" customFormat="1">
      <c r="A11531" s="26">
        <v>33330</v>
      </c>
      <c r="B11531" s="34" t="s">
        <v>46</v>
      </c>
      <c r="C11531" s="34" t="s">
        <v>395</v>
      </c>
      <c r="D11531" s="34">
        <f>CEILING(RIGHT(A11531,3)/VLOOKUP(INT(A11531/1000),辅助表!$A$1:$F$54,5,FALSE),1)*VLOOKUP(INT(A11531/1000),辅助表!$A$1:$F$54,6,FALSE)</f>
        <v>55</v>
      </c>
      <c r="E11531" s="34">
        <v>0</v>
      </c>
      <c r="F11531" s="34">
        <f>ROUND(D11531*VLOOKUP(INT(A11531/1000),辅助表!$A$1:$F$54,5,FALSE),0)/VLOOKUP(INT(A11531/1000),辅助表!$A$1:$F$54,6,FALSE)</f>
        <v>330</v>
      </c>
      <c r="G11531" s="34" t="str">
        <f>VLOOKUP(INT(A11531/1000),辅助表!$A$1:$F$54,4,FALSE)&amp;"+"&amp;(D11531/VLOOKUP(INT(A11531/1000),辅助表!$A$1:$F$54,6,FALSE))&amp;VLOOKUP(INT(A11531/1000),辅助表!$A$1:$G$54,7,FALSE)</f>
        <v>神圣伤害+55</v>
      </c>
    </row>
    <row r="11532" spans="1:7" s="34" customFormat="1">
      <c r="A11532" s="26">
        <v>33331</v>
      </c>
      <c r="B11532" s="34" t="s">
        <v>46</v>
      </c>
      <c r="C11532" s="34" t="s">
        <v>395</v>
      </c>
      <c r="D11532" s="34">
        <f>CEILING(RIGHT(A11532,3)/VLOOKUP(INT(A11532/1000),辅助表!$A$1:$F$54,5,FALSE),1)*VLOOKUP(INT(A11532/1000),辅助表!$A$1:$F$54,6,FALSE)</f>
        <v>56</v>
      </c>
      <c r="E11532" s="34">
        <v>0</v>
      </c>
      <c r="F11532" s="34">
        <f>ROUND(D11532*VLOOKUP(INT(A11532/1000),辅助表!$A$1:$F$54,5,FALSE),0)/VLOOKUP(INT(A11532/1000),辅助表!$A$1:$F$54,6,FALSE)</f>
        <v>336</v>
      </c>
      <c r="G11532" s="34" t="str">
        <f>VLOOKUP(INT(A11532/1000),辅助表!$A$1:$F$54,4,FALSE)&amp;"+"&amp;(D11532/VLOOKUP(INT(A11532/1000),辅助表!$A$1:$F$54,6,FALSE))&amp;VLOOKUP(INT(A11532/1000),辅助表!$A$1:$G$54,7,FALSE)</f>
        <v>神圣伤害+56</v>
      </c>
    </row>
    <row r="11533" spans="1:7" s="34" customFormat="1">
      <c r="A11533" s="26">
        <v>33332</v>
      </c>
      <c r="B11533" s="34" t="s">
        <v>46</v>
      </c>
      <c r="C11533" s="34" t="s">
        <v>395</v>
      </c>
      <c r="D11533" s="34">
        <f>CEILING(RIGHT(A11533,3)/VLOOKUP(INT(A11533/1000),辅助表!$A$1:$F$54,5,FALSE),1)*VLOOKUP(INT(A11533/1000),辅助表!$A$1:$F$54,6,FALSE)</f>
        <v>56</v>
      </c>
      <c r="E11533" s="34">
        <v>0</v>
      </c>
      <c r="F11533" s="34">
        <f>ROUND(D11533*VLOOKUP(INT(A11533/1000),辅助表!$A$1:$F$54,5,FALSE),0)/VLOOKUP(INT(A11533/1000),辅助表!$A$1:$F$54,6,FALSE)</f>
        <v>336</v>
      </c>
      <c r="G11533" s="34" t="str">
        <f>VLOOKUP(INT(A11533/1000),辅助表!$A$1:$F$54,4,FALSE)&amp;"+"&amp;(D11533/VLOOKUP(INT(A11533/1000),辅助表!$A$1:$F$54,6,FALSE))&amp;VLOOKUP(INT(A11533/1000),辅助表!$A$1:$G$54,7,FALSE)</f>
        <v>神圣伤害+56</v>
      </c>
    </row>
    <row r="11534" spans="1:7" s="34" customFormat="1">
      <c r="A11534" s="26">
        <v>33333</v>
      </c>
      <c r="B11534" s="34" t="s">
        <v>46</v>
      </c>
      <c r="C11534" s="34" t="s">
        <v>395</v>
      </c>
      <c r="D11534" s="34">
        <f>CEILING(RIGHT(A11534,3)/VLOOKUP(INT(A11534/1000),辅助表!$A$1:$F$54,5,FALSE),1)*VLOOKUP(INT(A11534/1000),辅助表!$A$1:$F$54,6,FALSE)</f>
        <v>56</v>
      </c>
      <c r="E11534" s="34">
        <v>0</v>
      </c>
      <c r="F11534" s="34">
        <f>ROUND(D11534*VLOOKUP(INT(A11534/1000),辅助表!$A$1:$F$54,5,FALSE),0)/VLOOKUP(INT(A11534/1000),辅助表!$A$1:$F$54,6,FALSE)</f>
        <v>336</v>
      </c>
      <c r="G11534" s="34" t="str">
        <f>VLOOKUP(INT(A11534/1000),辅助表!$A$1:$F$54,4,FALSE)&amp;"+"&amp;(D11534/VLOOKUP(INT(A11534/1000),辅助表!$A$1:$F$54,6,FALSE))&amp;VLOOKUP(INT(A11534/1000),辅助表!$A$1:$G$54,7,FALSE)</f>
        <v>神圣伤害+56</v>
      </c>
    </row>
    <row r="11535" spans="1:7" s="34" customFormat="1">
      <c r="A11535" s="26">
        <v>33334</v>
      </c>
      <c r="B11535" s="34" t="s">
        <v>46</v>
      </c>
      <c r="C11535" s="34" t="s">
        <v>395</v>
      </c>
      <c r="D11535" s="34">
        <f>CEILING(RIGHT(A11535,3)/VLOOKUP(INT(A11535/1000),辅助表!$A$1:$F$54,5,FALSE),1)*VLOOKUP(INT(A11535/1000),辅助表!$A$1:$F$54,6,FALSE)</f>
        <v>56</v>
      </c>
      <c r="E11535" s="34">
        <v>0</v>
      </c>
      <c r="F11535" s="34">
        <f>ROUND(D11535*VLOOKUP(INT(A11535/1000),辅助表!$A$1:$F$54,5,FALSE),0)/VLOOKUP(INT(A11535/1000),辅助表!$A$1:$F$54,6,FALSE)</f>
        <v>336</v>
      </c>
      <c r="G11535" s="34" t="str">
        <f>VLOOKUP(INT(A11535/1000),辅助表!$A$1:$F$54,4,FALSE)&amp;"+"&amp;(D11535/VLOOKUP(INT(A11535/1000),辅助表!$A$1:$F$54,6,FALSE))&amp;VLOOKUP(INT(A11535/1000),辅助表!$A$1:$G$54,7,FALSE)</f>
        <v>神圣伤害+56</v>
      </c>
    </row>
    <row r="11536" spans="1:7" s="34" customFormat="1">
      <c r="A11536" s="26">
        <v>33335</v>
      </c>
      <c r="B11536" s="34" t="s">
        <v>46</v>
      </c>
      <c r="C11536" s="34" t="s">
        <v>395</v>
      </c>
      <c r="D11536" s="34">
        <f>CEILING(RIGHT(A11536,3)/VLOOKUP(INT(A11536/1000),辅助表!$A$1:$F$54,5,FALSE),1)*VLOOKUP(INT(A11536/1000),辅助表!$A$1:$F$54,6,FALSE)</f>
        <v>56</v>
      </c>
      <c r="E11536" s="34">
        <v>0</v>
      </c>
      <c r="F11536" s="34">
        <f>ROUND(D11536*VLOOKUP(INT(A11536/1000),辅助表!$A$1:$F$54,5,FALSE),0)/VLOOKUP(INT(A11536/1000),辅助表!$A$1:$F$54,6,FALSE)</f>
        <v>336</v>
      </c>
      <c r="G11536" s="34" t="str">
        <f>VLOOKUP(INT(A11536/1000),辅助表!$A$1:$F$54,4,FALSE)&amp;"+"&amp;(D11536/VLOOKUP(INT(A11536/1000),辅助表!$A$1:$F$54,6,FALSE))&amp;VLOOKUP(INT(A11536/1000),辅助表!$A$1:$G$54,7,FALSE)</f>
        <v>神圣伤害+56</v>
      </c>
    </row>
    <row r="11537" spans="1:7" s="34" customFormat="1">
      <c r="A11537" s="26">
        <v>33336</v>
      </c>
      <c r="B11537" s="34" t="s">
        <v>46</v>
      </c>
      <c r="C11537" s="34" t="s">
        <v>395</v>
      </c>
      <c r="D11537" s="34">
        <f>CEILING(RIGHT(A11537,3)/VLOOKUP(INT(A11537/1000),辅助表!$A$1:$F$54,5,FALSE),1)*VLOOKUP(INT(A11537/1000),辅助表!$A$1:$F$54,6,FALSE)</f>
        <v>56</v>
      </c>
      <c r="E11537" s="34">
        <v>0</v>
      </c>
      <c r="F11537" s="34">
        <f>ROUND(D11537*VLOOKUP(INT(A11537/1000),辅助表!$A$1:$F$54,5,FALSE),0)/VLOOKUP(INT(A11537/1000),辅助表!$A$1:$F$54,6,FALSE)</f>
        <v>336</v>
      </c>
      <c r="G11537" s="34" t="str">
        <f>VLOOKUP(INT(A11537/1000),辅助表!$A$1:$F$54,4,FALSE)&amp;"+"&amp;(D11537/VLOOKUP(INT(A11537/1000),辅助表!$A$1:$F$54,6,FALSE))&amp;VLOOKUP(INT(A11537/1000),辅助表!$A$1:$G$54,7,FALSE)</f>
        <v>神圣伤害+56</v>
      </c>
    </row>
    <row r="11538" spans="1:7" s="34" customFormat="1">
      <c r="A11538" s="26">
        <v>33337</v>
      </c>
      <c r="B11538" s="34" t="s">
        <v>46</v>
      </c>
      <c r="C11538" s="34" t="s">
        <v>395</v>
      </c>
      <c r="D11538" s="34">
        <f>CEILING(RIGHT(A11538,3)/VLOOKUP(INT(A11538/1000),辅助表!$A$1:$F$54,5,FALSE),1)*VLOOKUP(INT(A11538/1000),辅助表!$A$1:$F$54,6,FALSE)</f>
        <v>57</v>
      </c>
      <c r="E11538" s="34">
        <v>0</v>
      </c>
      <c r="F11538" s="34">
        <f>ROUND(D11538*VLOOKUP(INT(A11538/1000),辅助表!$A$1:$F$54,5,FALSE),0)/VLOOKUP(INT(A11538/1000),辅助表!$A$1:$F$54,6,FALSE)</f>
        <v>342</v>
      </c>
      <c r="G11538" s="34" t="str">
        <f>VLOOKUP(INT(A11538/1000),辅助表!$A$1:$F$54,4,FALSE)&amp;"+"&amp;(D11538/VLOOKUP(INT(A11538/1000),辅助表!$A$1:$F$54,6,FALSE))&amp;VLOOKUP(INT(A11538/1000),辅助表!$A$1:$G$54,7,FALSE)</f>
        <v>神圣伤害+57</v>
      </c>
    </row>
    <row r="11539" spans="1:7" s="34" customFormat="1">
      <c r="A11539" s="26">
        <v>33338</v>
      </c>
      <c r="B11539" s="34" t="s">
        <v>46</v>
      </c>
      <c r="C11539" s="34" t="s">
        <v>395</v>
      </c>
      <c r="D11539" s="34">
        <f>CEILING(RIGHT(A11539,3)/VLOOKUP(INT(A11539/1000),辅助表!$A$1:$F$54,5,FALSE),1)*VLOOKUP(INT(A11539/1000),辅助表!$A$1:$F$54,6,FALSE)</f>
        <v>57</v>
      </c>
      <c r="E11539" s="34">
        <v>0</v>
      </c>
      <c r="F11539" s="34">
        <f>ROUND(D11539*VLOOKUP(INT(A11539/1000),辅助表!$A$1:$F$54,5,FALSE),0)/VLOOKUP(INT(A11539/1000),辅助表!$A$1:$F$54,6,FALSE)</f>
        <v>342</v>
      </c>
      <c r="G11539" s="34" t="str">
        <f>VLOOKUP(INT(A11539/1000),辅助表!$A$1:$F$54,4,FALSE)&amp;"+"&amp;(D11539/VLOOKUP(INT(A11539/1000),辅助表!$A$1:$F$54,6,FALSE))&amp;VLOOKUP(INT(A11539/1000),辅助表!$A$1:$G$54,7,FALSE)</f>
        <v>神圣伤害+57</v>
      </c>
    </row>
    <row r="11540" spans="1:7" s="34" customFormat="1">
      <c r="A11540" s="26">
        <v>33339</v>
      </c>
      <c r="B11540" s="34" t="s">
        <v>46</v>
      </c>
      <c r="C11540" s="34" t="s">
        <v>395</v>
      </c>
      <c r="D11540" s="34">
        <f>CEILING(RIGHT(A11540,3)/VLOOKUP(INT(A11540/1000),辅助表!$A$1:$F$54,5,FALSE),1)*VLOOKUP(INT(A11540/1000),辅助表!$A$1:$F$54,6,FALSE)</f>
        <v>57</v>
      </c>
      <c r="E11540" s="34">
        <v>0</v>
      </c>
      <c r="F11540" s="34">
        <f>ROUND(D11540*VLOOKUP(INT(A11540/1000),辅助表!$A$1:$F$54,5,FALSE),0)/VLOOKUP(INT(A11540/1000),辅助表!$A$1:$F$54,6,FALSE)</f>
        <v>342</v>
      </c>
      <c r="G11540" s="34" t="str">
        <f>VLOOKUP(INT(A11540/1000),辅助表!$A$1:$F$54,4,FALSE)&amp;"+"&amp;(D11540/VLOOKUP(INT(A11540/1000),辅助表!$A$1:$F$54,6,FALSE))&amp;VLOOKUP(INT(A11540/1000),辅助表!$A$1:$G$54,7,FALSE)</f>
        <v>神圣伤害+57</v>
      </c>
    </row>
    <row r="11541" spans="1:7" s="34" customFormat="1">
      <c r="A11541" s="26">
        <v>33340</v>
      </c>
      <c r="B11541" s="34" t="s">
        <v>46</v>
      </c>
      <c r="C11541" s="34" t="s">
        <v>395</v>
      </c>
      <c r="D11541" s="34">
        <f>CEILING(RIGHT(A11541,3)/VLOOKUP(INT(A11541/1000),辅助表!$A$1:$F$54,5,FALSE),1)*VLOOKUP(INT(A11541/1000),辅助表!$A$1:$F$54,6,FALSE)</f>
        <v>57</v>
      </c>
      <c r="E11541" s="34">
        <v>0</v>
      </c>
      <c r="F11541" s="34">
        <f>ROUND(D11541*VLOOKUP(INT(A11541/1000),辅助表!$A$1:$F$54,5,FALSE),0)/VLOOKUP(INT(A11541/1000),辅助表!$A$1:$F$54,6,FALSE)</f>
        <v>342</v>
      </c>
      <c r="G11541" s="34" t="str">
        <f>VLOOKUP(INT(A11541/1000),辅助表!$A$1:$F$54,4,FALSE)&amp;"+"&amp;(D11541/VLOOKUP(INT(A11541/1000),辅助表!$A$1:$F$54,6,FALSE))&amp;VLOOKUP(INT(A11541/1000),辅助表!$A$1:$G$54,7,FALSE)</f>
        <v>神圣伤害+57</v>
      </c>
    </row>
    <row r="11542" spans="1:7" s="34" customFormat="1">
      <c r="A11542" s="26">
        <v>33341</v>
      </c>
      <c r="B11542" s="34" t="s">
        <v>46</v>
      </c>
      <c r="C11542" s="34" t="s">
        <v>395</v>
      </c>
      <c r="D11542" s="34">
        <f>CEILING(RIGHT(A11542,3)/VLOOKUP(INT(A11542/1000),辅助表!$A$1:$F$54,5,FALSE),1)*VLOOKUP(INT(A11542/1000),辅助表!$A$1:$F$54,6,FALSE)</f>
        <v>57</v>
      </c>
      <c r="E11542" s="34">
        <v>0</v>
      </c>
      <c r="F11542" s="34">
        <f>ROUND(D11542*VLOOKUP(INT(A11542/1000),辅助表!$A$1:$F$54,5,FALSE),0)/VLOOKUP(INT(A11542/1000),辅助表!$A$1:$F$54,6,FALSE)</f>
        <v>342</v>
      </c>
      <c r="G11542" s="34" t="str">
        <f>VLOOKUP(INT(A11542/1000),辅助表!$A$1:$F$54,4,FALSE)&amp;"+"&amp;(D11542/VLOOKUP(INT(A11542/1000),辅助表!$A$1:$F$54,6,FALSE))&amp;VLOOKUP(INT(A11542/1000),辅助表!$A$1:$G$54,7,FALSE)</f>
        <v>神圣伤害+57</v>
      </c>
    </row>
    <row r="11543" spans="1:7" s="34" customFormat="1">
      <c r="A11543" s="26">
        <v>33342</v>
      </c>
      <c r="B11543" s="34" t="s">
        <v>46</v>
      </c>
      <c r="C11543" s="34" t="s">
        <v>395</v>
      </c>
      <c r="D11543" s="34">
        <f>CEILING(RIGHT(A11543,3)/VLOOKUP(INT(A11543/1000),辅助表!$A$1:$F$54,5,FALSE),1)*VLOOKUP(INT(A11543/1000),辅助表!$A$1:$F$54,6,FALSE)</f>
        <v>57</v>
      </c>
      <c r="E11543" s="34">
        <v>0</v>
      </c>
      <c r="F11543" s="34">
        <f>ROUND(D11543*VLOOKUP(INT(A11543/1000),辅助表!$A$1:$F$54,5,FALSE),0)/VLOOKUP(INT(A11543/1000),辅助表!$A$1:$F$54,6,FALSE)</f>
        <v>342</v>
      </c>
      <c r="G11543" s="34" t="str">
        <f>VLOOKUP(INT(A11543/1000),辅助表!$A$1:$F$54,4,FALSE)&amp;"+"&amp;(D11543/VLOOKUP(INT(A11543/1000),辅助表!$A$1:$F$54,6,FALSE))&amp;VLOOKUP(INT(A11543/1000),辅助表!$A$1:$G$54,7,FALSE)</f>
        <v>神圣伤害+57</v>
      </c>
    </row>
    <row r="11544" spans="1:7" s="34" customFormat="1">
      <c r="A11544" s="26">
        <v>33343</v>
      </c>
      <c r="B11544" s="34" t="s">
        <v>46</v>
      </c>
      <c r="C11544" s="34" t="s">
        <v>395</v>
      </c>
      <c r="D11544" s="34">
        <f>CEILING(RIGHT(A11544,3)/VLOOKUP(INT(A11544/1000),辅助表!$A$1:$F$54,5,FALSE),1)*VLOOKUP(INT(A11544/1000),辅助表!$A$1:$F$54,6,FALSE)</f>
        <v>58</v>
      </c>
      <c r="E11544" s="34">
        <v>0</v>
      </c>
      <c r="F11544" s="34">
        <f>ROUND(D11544*VLOOKUP(INT(A11544/1000),辅助表!$A$1:$F$54,5,FALSE),0)/VLOOKUP(INT(A11544/1000),辅助表!$A$1:$F$54,6,FALSE)</f>
        <v>348</v>
      </c>
      <c r="G11544" s="34" t="str">
        <f>VLOOKUP(INT(A11544/1000),辅助表!$A$1:$F$54,4,FALSE)&amp;"+"&amp;(D11544/VLOOKUP(INT(A11544/1000),辅助表!$A$1:$F$54,6,FALSE))&amp;VLOOKUP(INT(A11544/1000),辅助表!$A$1:$G$54,7,FALSE)</f>
        <v>神圣伤害+58</v>
      </c>
    </row>
    <row r="11545" spans="1:7" s="34" customFormat="1">
      <c r="A11545" s="26">
        <v>33344</v>
      </c>
      <c r="B11545" s="34" t="s">
        <v>46</v>
      </c>
      <c r="C11545" s="34" t="s">
        <v>395</v>
      </c>
      <c r="D11545" s="34">
        <f>CEILING(RIGHT(A11545,3)/VLOOKUP(INT(A11545/1000),辅助表!$A$1:$F$54,5,FALSE),1)*VLOOKUP(INT(A11545/1000),辅助表!$A$1:$F$54,6,FALSE)</f>
        <v>58</v>
      </c>
      <c r="E11545" s="34">
        <v>0</v>
      </c>
      <c r="F11545" s="34">
        <f>ROUND(D11545*VLOOKUP(INT(A11545/1000),辅助表!$A$1:$F$54,5,FALSE),0)/VLOOKUP(INT(A11545/1000),辅助表!$A$1:$F$54,6,FALSE)</f>
        <v>348</v>
      </c>
      <c r="G11545" s="34" t="str">
        <f>VLOOKUP(INT(A11545/1000),辅助表!$A$1:$F$54,4,FALSE)&amp;"+"&amp;(D11545/VLOOKUP(INT(A11545/1000),辅助表!$A$1:$F$54,6,FALSE))&amp;VLOOKUP(INT(A11545/1000),辅助表!$A$1:$G$54,7,FALSE)</f>
        <v>神圣伤害+58</v>
      </c>
    </row>
    <row r="11546" spans="1:7" s="34" customFormat="1">
      <c r="A11546" s="26">
        <v>33345</v>
      </c>
      <c r="B11546" s="34" t="s">
        <v>46</v>
      </c>
      <c r="C11546" s="34" t="s">
        <v>395</v>
      </c>
      <c r="D11546" s="34">
        <f>CEILING(RIGHT(A11546,3)/VLOOKUP(INT(A11546/1000),辅助表!$A$1:$F$54,5,FALSE),1)*VLOOKUP(INT(A11546/1000),辅助表!$A$1:$F$54,6,FALSE)</f>
        <v>58</v>
      </c>
      <c r="E11546" s="34">
        <v>0</v>
      </c>
      <c r="F11546" s="34">
        <f>ROUND(D11546*VLOOKUP(INT(A11546/1000),辅助表!$A$1:$F$54,5,FALSE),0)/VLOOKUP(INT(A11546/1000),辅助表!$A$1:$F$54,6,FALSE)</f>
        <v>348</v>
      </c>
      <c r="G11546" s="34" t="str">
        <f>VLOOKUP(INT(A11546/1000),辅助表!$A$1:$F$54,4,FALSE)&amp;"+"&amp;(D11546/VLOOKUP(INT(A11546/1000),辅助表!$A$1:$F$54,6,FALSE))&amp;VLOOKUP(INT(A11546/1000),辅助表!$A$1:$G$54,7,FALSE)</f>
        <v>神圣伤害+58</v>
      </c>
    </row>
    <row r="11547" spans="1:7" s="34" customFormat="1">
      <c r="A11547" s="26">
        <v>33346</v>
      </c>
      <c r="B11547" s="34" t="s">
        <v>46</v>
      </c>
      <c r="C11547" s="34" t="s">
        <v>395</v>
      </c>
      <c r="D11547" s="34">
        <f>CEILING(RIGHT(A11547,3)/VLOOKUP(INT(A11547/1000),辅助表!$A$1:$F$54,5,FALSE),1)*VLOOKUP(INT(A11547/1000),辅助表!$A$1:$F$54,6,FALSE)</f>
        <v>58</v>
      </c>
      <c r="E11547" s="34">
        <v>0</v>
      </c>
      <c r="F11547" s="34">
        <f>ROUND(D11547*VLOOKUP(INT(A11547/1000),辅助表!$A$1:$F$54,5,FALSE),0)/VLOOKUP(INT(A11547/1000),辅助表!$A$1:$F$54,6,FALSE)</f>
        <v>348</v>
      </c>
      <c r="G11547" s="34" t="str">
        <f>VLOOKUP(INT(A11547/1000),辅助表!$A$1:$F$54,4,FALSE)&amp;"+"&amp;(D11547/VLOOKUP(INT(A11547/1000),辅助表!$A$1:$F$54,6,FALSE))&amp;VLOOKUP(INT(A11547/1000),辅助表!$A$1:$G$54,7,FALSE)</f>
        <v>神圣伤害+58</v>
      </c>
    </row>
    <row r="11548" spans="1:7" s="34" customFormat="1">
      <c r="A11548" s="26">
        <v>33347</v>
      </c>
      <c r="B11548" s="34" t="s">
        <v>46</v>
      </c>
      <c r="C11548" s="34" t="s">
        <v>395</v>
      </c>
      <c r="D11548" s="34">
        <f>CEILING(RIGHT(A11548,3)/VLOOKUP(INT(A11548/1000),辅助表!$A$1:$F$54,5,FALSE),1)*VLOOKUP(INT(A11548/1000),辅助表!$A$1:$F$54,6,FALSE)</f>
        <v>58</v>
      </c>
      <c r="E11548" s="34">
        <v>0</v>
      </c>
      <c r="F11548" s="34">
        <f>ROUND(D11548*VLOOKUP(INT(A11548/1000),辅助表!$A$1:$F$54,5,FALSE),0)/VLOOKUP(INT(A11548/1000),辅助表!$A$1:$F$54,6,FALSE)</f>
        <v>348</v>
      </c>
      <c r="G11548" s="34" t="str">
        <f>VLOOKUP(INT(A11548/1000),辅助表!$A$1:$F$54,4,FALSE)&amp;"+"&amp;(D11548/VLOOKUP(INT(A11548/1000),辅助表!$A$1:$F$54,6,FALSE))&amp;VLOOKUP(INT(A11548/1000),辅助表!$A$1:$G$54,7,FALSE)</f>
        <v>神圣伤害+58</v>
      </c>
    </row>
    <row r="11549" spans="1:7" s="34" customFormat="1">
      <c r="A11549" s="26">
        <v>33348</v>
      </c>
      <c r="B11549" s="34" t="s">
        <v>46</v>
      </c>
      <c r="C11549" s="34" t="s">
        <v>395</v>
      </c>
      <c r="D11549" s="34">
        <f>CEILING(RIGHT(A11549,3)/VLOOKUP(INT(A11549/1000),辅助表!$A$1:$F$54,5,FALSE),1)*VLOOKUP(INT(A11549/1000),辅助表!$A$1:$F$54,6,FALSE)</f>
        <v>58</v>
      </c>
      <c r="E11549" s="34">
        <v>0</v>
      </c>
      <c r="F11549" s="34">
        <f>ROUND(D11549*VLOOKUP(INT(A11549/1000),辅助表!$A$1:$F$54,5,FALSE),0)/VLOOKUP(INT(A11549/1000),辅助表!$A$1:$F$54,6,FALSE)</f>
        <v>348</v>
      </c>
      <c r="G11549" s="34" t="str">
        <f>VLOOKUP(INT(A11549/1000),辅助表!$A$1:$F$54,4,FALSE)&amp;"+"&amp;(D11549/VLOOKUP(INT(A11549/1000),辅助表!$A$1:$F$54,6,FALSE))&amp;VLOOKUP(INT(A11549/1000),辅助表!$A$1:$G$54,7,FALSE)</f>
        <v>神圣伤害+58</v>
      </c>
    </row>
    <row r="11550" spans="1:7" s="34" customFormat="1">
      <c r="A11550" s="26">
        <v>33349</v>
      </c>
      <c r="B11550" s="34" t="s">
        <v>46</v>
      </c>
      <c r="C11550" s="34" t="s">
        <v>395</v>
      </c>
      <c r="D11550" s="34">
        <f>CEILING(RIGHT(A11550,3)/VLOOKUP(INT(A11550/1000),辅助表!$A$1:$F$54,5,FALSE),1)*VLOOKUP(INT(A11550/1000),辅助表!$A$1:$F$54,6,FALSE)</f>
        <v>59</v>
      </c>
      <c r="E11550" s="34">
        <v>0</v>
      </c>
      <c r="F11550" s="34">
        <f>ROUND(D11550*VLOOKUP(INT(A11550/1000),辅助表!$A$1:$F$54,5,FALSE),0)/VLOOKUP(INT(A11550/1000),辅助表!$A$1:$F$54,6,FALSE)</f>
        <v>354</v>
      </c>
      <c r="G11550" s="34" t="str">
        <f>VLOOKUP(INT(A11550/1000),辅助表!$A$1:$F$54,4,FALSE)&amp;"+"&amp;(D11550/VLOOKUP(INT(A11550/1000),辅助表!$A$1:$F$54,6,FALSE))&amp;VLOOKUP(INT(A11550/1000),辅助表!$A$1:$G$54,7,FALSE)</f>
        <v>神圣伤害+59</v>
      </c>
    </row>
    <row r="11551" spans="1:7" s="34" customFormat="1">
      <c r="A11551" s="26">
        <v>33350</v>
      </c>
      <c r="B11551" s="34" t="s">
        <v>46</v>
      </c>
      <c r="C11551" s="34" t="s">
        <v>395</v>
      </c>
      <c r="D11551" s="34">
        <f>CEILING(RIGHT(A11551,3)/VLOOKUP(INT(A11551/1000),辅助表!$A$1:$F$54,5,FALSE),1)*VLOOKUP(INT(A11551/1000),辅助表!$A$1:$F$54,6,FALSE)</f>
        <v>59</v>
      </c>
      <c r="E11551" s="34">
        <v>0</v>
      </c>
      <c r="F11551" s="34">
        <f>ROUND(D11551*VLOOKUP(INT(A11551/1000),辅助表!$A$1:$F$54,5,FALSE),0)/VLOOKUP(INT(A11551/1000),辅助表!$A$1:$F$54,6,FALSE)</f>
        <v>354</v>
      </c>
      <c r="G11551" s="34" t="str">
        <f>VLOOKUP(INT(A11551/1000),辅助表!$A$1:$F$54,4,FALSE)&amp;"+"&amp;(D11551/VLOOKUP(INT(A11551/1000),辅助表!$A$1:$F$54,6,FALSE))&amp;VLOOKUP(INT(A11551/1000),辅助表!$A$1:$G$54,7,FALSE)</f>
        <v>神圣伤害+59</v>
      </c>
    </row>
    <row r="11552" spans="1:7" s="34" customFormat="1">
      <c r="A11552" s="26">
        <v>33351</v>
      </c>
      <c r="B11552" s="34" t="s">
        <v>46</v>
      </c>
      <c r="C11552" s="34" t="s">
        <v>395</v>
      </c>
      <c r="D11552" s="34">
        <f>CEILING(RIGHT(A11552,3)/VLOOKUP(INT(A11552/1000),辅助表!$A$1:$F$54,5,FALSE),1)*VLOOKUP(INT(A11552/1000),辅助表!$A$1:$F$54,6,FALSE)</f>
        <v>59</v>
      </c>
      <c r="E11552" s="34">
        <v>0</v>
      </c>
      <c r="F11552" s="34">
        <f>ROUND(D11552*VLOOKUP(INT(A11552/1000),辅助表!$A$1:$F$54,5,FALSE),0)/VLOOKUP(INT(A11552/1000),辅助表!$A$1:$F$54,6,FALSE)</f>
        <v>354</v>
      </c>
      <c r="G11552" s="34" t="str">
        <f>VLOOKUP(INT(A11552/1000),辅助表!$A$1:$F$54,4,FALSE)&amp;"+"&amp;(D11552/VLOOKUP(INT(A11552/1000),辅助表!$A$1:$F$54,6,FALSE))&amp;VLOOKUP(INT(A11552/1000),辅助表!$A$1:$G$54,7,FALSE)</f>
        <v>神圣伤害+59</v>
      </c>
    </row>
    <row r="11553" spans="1:7" s="34" customFormat="1">
      <c r="A11553" s="26">
        <v>33352</v>
      </c>
      <c r="B11553" s="34" t="s">
        <v>46</v>
      </c>
      <c r="C11553" s="34" t="s">
        <v>395</v>
      </c>
      <c r="D11553" s="34">
        <f>CEILING(RIGHT(A11553,3)/VLOOKUP(INT(A11553/1000),辅助表!$A$1:$F$54,5,FALSE),1)*VLOOKUP(INT(A11553/1000),辅助表!$A$1:$F$54,6,FALSE)</f>
        <v>59</v>
      </c>
      <c r="E11553" s="34">
        <v>0</v>
      </c>
      <c r="F11553" s="34">
        <f>ROUND(D11553*VLOOKUP(INT(A11553/1000),辅助表!$A$1:$F$54,5,FALSE),0)/VLOOKUP(INT(A11553/1000),辅助表!$A$1:$F$54,6,FALSE)</f>
        <v>354</v>
      </c>
      <c r="G11553" s="34" t="str">
        <f>VLOOKUP(INT(A11553/1000),辅助表!$A$1:$F$54,4,FALSE)&amp;"+"&amp;(D11553/VLOOKUP(INT(A11553/1000),辅助表!$A$1:$F$54,6,FALSE))&amp;VLOOKUP(INT(A11553/1000),辅助表!$A$1:$G$54,7,FALSE)</f>
        <v>神圣伤害+59</v>
      </c>
    </row>
    <row r="11554" spans="1:7" s="34" customFormat="1">
      <c r="A11554" s="26">
        <v>33353</v>
      </c>
      <c r="B11554" s="34" t="s">
        <v>46</v>
      </c>
      <c r="C11554" s="34" t="s">
        <v>395</v>
      </c>
      <c r="D11554" s="34">
        <f>CEILING(RIGHT(A11554,3)/VLOOKUP(INT(A11554/1000),辅助表!$A$1:$F$54,5,FALSE),1)*VLOOKUP(INT(A11554/1000),辅助表!$A$1:$F$54,6,FALSE)</f>
        <v>59</v>
      </c>
      <c r="E11554" s="34">
        <v>0</v>
      </c>
      <c r="F11554" s="34">
        <f>ROUND(D11554*VLOOKUP(INT(A11554/1000),辅助表!$A$1:$F$54,5,FALSE),0)/VLOOKUP(INT(A11554/1000),辅助表!$A$1:$F$54,6,FALSE)</f>
        <v>354</v>
      </c>
      <c r="G11554" s="34" t="str">
        <f>VLOOKUP(INT(A11554/1000),辅助表!$A$1:$F$54,4,FALSE)&amp;"+"&amp;(D11554/VLOOKUP(INT(A11554/1000),辅助表!$A$1:$F$54,6,FALSE))&amp;VLOOKUP(INT(A11554/1000),辅助表!$A$1:$G$54,7,FALSE)</f>
        <v>神圣伤害+59</v>
      </c>
    </row>
    <row r="11555" spans="1:7" s="34" customFormat="1">
      <c r="A11555" s="26">
        <v>33354</v>
      </c>
      <c r="B11555" s="34" t="s">
        <v>46</v>
      </c>
      <c r="C11555" s="34" t="s">
        <v>395</v>
      </c>
      <c r="D11555" s="34">
        <f>CEILING(RIGHT(A11555,3)/VLOOKUP(INT(A11555/1000),辅助表!$A$1:$F$54,5,FALSE),1)*VLOOKUP(INT(A11555/1000),辅助表!$A$1:$F$54,6,FALSE)</f>
        <v>59</v>
      </c>
      <c r="E11555" s="34">
        <v>0</v>
      </c>
      <c r="F11555" s="34">
        <f>ROUND(D11555*VLOOKUP(INT(A11555/1000),辅助表!$A$1:$F$54,5,FALSE),0)/VLOOKUP(INT(A11555/1000),辅助表!$A$1:$F$54,6,FALSE)</f>
        <v>354</v>
      </c>
      <c r="G11555" s="34" t="str">
        <f>VLOOKUP(INT(A11555/1000),辅助表!$A$1:$F$54,4,FALSE)&amp;"+"&amp;(D11555/VLOOKUP(INT(A11555/1000),辅助表!$A$1:$F$54,6,FALSE))&amp;VLOOKUP(INT(A11555/1000),辅助表!$A$1:$G$54,7,FALSE)</f>
        <v>神圣伤害+59</v>
      </c>
    </row>
    <row r="11556" spans="1:7" s="34" customFormat="1">
      <c r="A11556" s="26">
        <v>33355</v>
      </c>
      <c r="B11556" s="34" t="s">
        <v>46</v>
      </c>
      <c r="C11556" s="34" t="s">
        <v>395</v>
      </c>
      <c r="D11556" s="34">
        <f>CEILING(RIGHT(A11556,3)/VLOOKUP(INT(A11556/1000),辅助表!$A$1:$F$54,5,FALSE),1)*VLOOKUP(INT(A11556/1000),辅助表!$A$1:$F$54,6,FALSE)</f>
        <v>60</v>
      </c>
      <c r="E11556" s="34">
        <v>0</v>
      </c>
      <c r="F11556" s="34">
        <f>ROUND(D11556*VLOOKUP(INT(A11556/1000),辅助表!$A$1:$F$54,5,FALSE),0)/VLOOKUP(INT(A11556/1000),辅助表!$A$1:$F$54,6,FALSE)</f>
        <v>360</v>
      </c>
      <c r="G11556" s="34" t="str">
        <f>VLOOKUP(INT(A11556/1000),辅助表!$A$1:$F$54,4,FALSE)&amp;"+"&amp;(D11556/VLOOKUP(INT(A11556/1000),辅助表!$A$1:$F$54,6,FALSE))&amp;VLOOKUP(INT(A11556/1000),辅助表!$A$1:$G$54,7,FALSE)</f>
        <v>神圣伤害+60</v>
      </c>
    </row>
    <row r="11557" spans="1:7" s="34" customFormat="1">
      <c r="A11557" s="26">
        <v>33356</v>
      </c>
      <c r="B11557" s="34" t="s">
        <v>46</v>
      </c>
      <c r="C11557" s="34" t="s">
        <v>395</v>
      </c>
      <c r="D11557" s="34">
        <f>CEILING(RIGHT(A11557,3)/VLOOKUP(INT(A11557/1000),辅助表!$A$1:$F$54,5,FALSE),1)*VLOOKUP(INT(A11557/1000),辅助表!$A$1:$F$54,6,FALSE)</f>
        <v>60</v>
      </c>
      <c r="E11557" s="34">
        <v>0</v>
      </c>
      <c r="F11557" s="34">
        <f>ROUND(D11557*VLOOKUP(INT(A11557/1000),辅助表!$A$1:$F$54,5,FALSE),0)/VLOOKUP(INT(A11557/1000),辅助表!$A$1:$F$54,6,FALSE)</f>
        <v>360</v>
      </c>
      <c r="G11557" s="34" t="str">
        <f>VLOOKUP(INT(A11557/1000),辅助表!$A$1:$F$54,4,FALSE)&amp;"+"&amp;(D11557/VLOOKUP(INT(A11557/1000),辅助表!$A$1:$F$54,6,FALSE))&amp;VLOOKUP(INT(A11557/1000),辅助表!$A$1:$G$54,7,FALSE)</f>
        <v>神圣伤害+60</v>
      </c>
    </row>
    <row r="11558" spans="1:7" s="34" customFormat="1">
      <c r="A11558" s="26">
        <v>33357</v>
      </c>
      <c r="B11558" s="34" t="s">
        <v>46</v>
      </c>
      <c r="C11558" s="34" t="s">
        <v>395</v>
      </c>
      <c r="D11558" s="34">
        <f>CEILING(RIGHT(A11558,3)/VLOOKUP(INT(A11558/1000),辅助表!$A$1:$F$54,5,FALSE),1)*VLOOKUP(INT(A11558/1000),辅助表!$A$1:$F$54,6,FALSE)</f>
        <v>60</v>
      </c>
      <c r="E11558" s="34">
        <v>0</v>
      </c>
      <c r="F11558" s="34">
        <f>ROUND(D11558*VLOOKUP(INT(A11558/1000),辅助表!$A$1:$F$54,5,FALSE),0)/VLOOKUP(INT(A11558/1000),辅助表!$A$1:$F$54,6,FALSE)</f>
        <v>360</v>
      </c>
      <c r="G11558" s="34" t="str">
        <f>VLOOKUP(INT(A11558/1000),辅助表!$A$1:$F$54,4,FALSE)&amp;"+"&amp;(D11558/VLOOKUP(INT(A11558/1000),辅助表!$A$1:$F$54,6,FALSE))&amp;VLOOKUP(INT(A11558/1000),辅助表!$A$1:$G$54,7,FALSE)</f>
        <v>神圣伤害+60</v>
      </c>
    </row>
    <row r="11559" spans="1:7" s="34" customFormat="1">
      <c r="A11559" s="26">
        <v>33358</v>
      </c>
      <c r="B11559" s="34" t="s">
        <v>46</v>
      </c>
      <c r="C11559" s="34" t="s">
        <v>395</v>
      </c>
      <c r="D11559" s="34">
        <f>CEILING(RIGHT(A11559,3)/VLOOKUP(INT(A11559/1000),辅助表!$A$1:$F$54,5,FALSE),1)*VLOOKUP(INT(A11559/1000),辅助表!$A$1:$F$54,6,FALSE)</f>
        <v>60</v>
      </c>
      <c r="E11559" s="34">
        <v>0</v>
      </c>
      <c r="F11559" s="34">
        <f>ROUND(D11559*VLOOKUP(INT(A11559/1000),辅助表!$A$1:$F$54,5,FALSE),0)/VLOOKUP(INT(A11559/1000),辅助表!$A$1:$F$54,6,FALSE)</f>
        <v>360</v>
      </c>
      <c r="G11559" s="34" t="str">
        <f>VLOOKUP(INT(A11559/1000),辅助表!$A$1:$F$54,4,FALSE)&amp;"+"&amp;(D11559/VLOOKUP(INT(A11559/1000),辅助表!$A$1:$F$54,6,FALSE))&amp;VLOOKUP(INT(A11559/1000),辅助表!$A$1:$G$54,7,FALSE)</f>
        <v>神圣伤害+60</v>
      </c>
    </row>
    <row r="11560" spans="1:7" s="34" customFormat="1">
      <c r="A11560" s="26">
        <v>33359</v>
      </c>
      <c r="B11560" s="34" t="s">
        <v>46</v>
      </c>
      <c r="C11560" s="34" t="s">
        <v>395</v>
      </c>
      <c r="D11560" s="34">
        <f>CEILING(RIGHT(A11560,3)/VLOOKUP(INT(A11560/1000),辅助表!$A$1:$F$54,5,FALSE),1)*VLOOKUP(INT(A11560/1000),辅助表!$A$1:$F$54,6,FALSE)</f>
        <v>60</v>
      </c>
      <c r="E11560" s="34">
        <v>0</v>
      </c>
      <c r="F11560" s="34">
        <f>ROUND(D11560*VLOOKUP(INT(A11560/1000),辅助表!$A$1:$F$54,5,FALSE),0)/VLOOKUP(INT(A11560/1000),辅助表!$A$1:$F$54,6,FALSE)</f>
        <v>360</v>
      </c>
      <c r="G11560" s="34" t="str">
        <f>VLOOKUP(INT(A11560/1000),辅助表!$A$1:$F$54,4,FALSE)&amp;"+"&amp;(D11560/VLOOKUP(INT(A11560/1000),辅助表!$A$1:$F$54,6,FALSE))&amp;VLOOKUP(INT(A11560/1000),辅助表!$A$1:$G$54,7,FALSE)</f>
        <v>神圣伤害+60</v>
      </c>
    </row>
    <row r="11561" spans="1:7" s="34" customFormat="1">
      <c r="A11561" s="26">
        <v>33360</v>
      </c>
      <c r="B11561" s="34" t="s">
        <v>46</v>
      </c>
      <c r="C11561" s="34" t="s">
        <v>395</v>
      </c>
      <c r="D11561" s="34">
        <f>CEILING(RIGHT(A11561,3)/VLOOKUP(INT(A11561/1000),辅助表!$A$1:$F$54,5,FALSE),1)*VLOOKUP(INT(A11561/1000),辅助表!$A$1:$F$54,6,FALSE)</f>
        <v>60</v>
      </c>
      <c r="E11561" s="34">
        <v>0</v>
      </c>
      <c r="F11561" s="34">
        <f>ROUND(D11561*VLOOKUP(INT(A11561/1000),辅助表!$A$1:$F$54,5,FALSE),0)/VLOOKUP(INT(A11561/1000),辅助表!$A$1:$F$54,6,FALSE)</f>
        <v>360</v>
      </c>
      <c r="G11561" s="34" t="str">
        <f>VLOOKUP(INT(A11561/1000),辅助表!$A$1:$F$54,4,FALSE)&amp;"+"&amp;(D11561/VLOOKUP(INT(A11561/1000),辅助表!$A$1:$F$54,6,FALSE))&amp;VLOOKUP(INT(A11561/1000),辅助表!$A$1:$G$54,7,FALSE)</f>
        <v>神圣伤害+60</v>
      </c>
    </row>
    <row r="11562" spans="1:7" s="34" customFormat="1">
      <c r="A11562" s="26">
        <v>33361</v>
      </c>
      <c r="B11562" s="34" t="s">
        <v>46</v>
      </c>
      <c r="C11562" s="34" t="s">
        <v>395</v>
      </c>
      <c r="D11562" s="34">
        <f>CEILING(RIGHT(A11562,3)/VLOOKUP(INT(A11562/1000),辅助表!$A$1:$F$54,5,FALSE),1)*VLOOKUP(INT(A11562/1000),辅助表!$A$1:$F$54,6,FALSE)</f>
        <v>61</v>
      </c>
      <c r="E11562" s="34">
        <v>0</v>
      </c>
      <c r="F11562" s="34">
        <f>ROUND(D11562*VLOOKUP(INT(A11562/1000),辅助表!$A$1:$F$54,5,FALSE),0)/VLOOKUP(INT(A11562/1000),辅助表!$A$1:$F$54,6,FALSE)</f>
        <v>366</v>
      </c>
      <c r="G11562" s="34" t="str">
        <f>VLOOKUP(INT(A11562/1000),辅助表!$A$1:$F$54,4,FALSE)&amp;"+"&amp;(D11562/VLOOKUP(INT(A11562/1000),辅助表!$A$1:$F$54,6,FALSE))&amp;VLOOKUP(INT(A11562/1000),辅助表!$A$1:$G$54,7,FALSE)</f>
        <v>神圣伤害+61</v>
      </c>
    </row>
    <row r="11563" spans="1:7" s="34" customFormat="1">
      <c r="A11563" s="26">
        <v>33362</v>
      </c>
      <c r="B11563" s="34" t="s">
        <v>46</v>
      </c>
      <c r="C11563" s="34" t="s">
        <v>395</v>
      </c>
      <c r="D11563" s="34">
        <f>CEILING(RIGHT(A11563,3)/VLOOKUP(INT(A11563/1000),辅助表!$A$1:$F$54,5,FALSE),1)*VLOOKUP(INT(A11563/1000),辅助表!$A$1:$F$54,6,FALSE)</f>
        <v>61</v>
      </c>
      <c r="E11563" s="34">
        <v>0</v>
      </c>
      <c r="F11563" s="34">
        <f>ROUND(D11563*VLOOKUP(INT(A11563/1000),辅助表!$A$1:$F$54,5,FALSE),0)/VLOOKUP(INT(A11563/1000),辅助表!$A$1:$F$54,6,FALSE)</f>
        <v>366</v>
      </c>
      <c r="G11563" s="34" t="str">
        <f>VLOOKUP(INT(A11563/1000),辅助表!$A$1:$F$54,4,FALSE)&amp;"+"&amp;(D11563/VLOOKUP(INT(A11563/1000),辅助表!$A$1:$F$54,6,FALSE))&amp;VLOOKUP(INT(A11563/1000),辅助表!$A$1:$G$54,7,FALSE)</f>
        <v>神圣伤害+61</v>
      </c>
    </row>
    <row r="11564" spans="1:7" s="34" customFormat="1">
      <c r="A11564" s="26">
        <v>33363</v>
      </c>
      <c r="B11564" s="34" t="s">
        <v>46</v>
      </c>
      <c r="C11564" s="34" t="s">
        <v>395</v>
      </c>
      <c r="D11564" s="34">
        <f>CEILING(RIGHT(A11564,3)/VLOOKUP(INT(A11564/1000),辅助表!$A$1:$F$54,5,FALSE),1)*VLOOKUP(INT(A11564/1000),辅助表!$A$1:$F$54,6,FALSE)</f>
        <v>61</v>
      </c>
      <c r="E11564" s="34">
        <v>0</v>
      </c>
      <c r="F11564" s="34">
        <f>ROUND(D11564*VLOOKUP(INT(A11564/1000),辅助表!$A$1:$F$54,5,FALSE),0)/VLOOKUP(INT(A11564/1000),辅助表!$A$1:$F$54,6,FALSE)</f>
        <v>366</v>
      </c>
      <c r="G11564" s="34" t="str">
        <f>VLOOKUP(INT(A11564/1000),辅助表!$A$1:$F$54,4,FALSE)&amp;"+"&amp;(D11564/VLOOKUP(INT(A11564/1000),辅助表!$A$1:$F$54,6,FALSE))&amp;VLOOKUP(INT(A11564/1000),辅助表!$A$1:$G$54,7,FALSE)</f>
        <v>神圣伤害+61</v>
      </c>
    </row>
    <row r="11565" spans="1:7" s="34" customFormat="1">
      <c r="A11565" s="26">
        <v>33364</v>
      </c>
      <c r="B11565" s="34" t="s">
        <v>46</v>
      </c>
      <c r="C11565" s="34" t="s">
        <v>395</v>
      </c>
      <c r="D11565" s="34">
        <f>CEILING(RIGHT(A11565,3)/VLOOKUP(INT(A11565/1000),辅助表!$A$1:$F$54,5,FALSE),1)*VLOOKUP(INT(A11565/1000),辅助表!$A$1:$F$54,6,FALSE)</f>
        <v>61</v>
      </c>
      <c r="E11565" s="34">
        <v>0</v>
      </c>
      <c r="F11565" s="34">
        <f>ROUND(D11565*VLOOKUP(INT(A11565/1000),辅助表!$A$1:$F$54,5,FALSE),0)/VLOOKUP(INT(A11565/1000),辅助表!$A$1:$F$54,6,FALSE)</f>
        <v>366</v>
      </c>
      <c r="G11565" s="34" t="str">
        <f>VLOOKUP(INT(A11565/1000),辅助表!$A$1:$F$54,4,FALSE)&amp;"+"&amp;(D11565/VLOOKUP(INT(A11565/1000),辅助表!$A$1:$F$54,6,FALSE))&amp;VLOOKUP(INT(A11565/1000),辅助表!$A$1:$G$54,7,FALSE)</f>
        <v>神圣伤害+61</v>
      </c>
    </row>
    <row r="11566" spans="1:7" s="34" customFormat="1">
      <c r="A11566" s="26">
        <v>33365</v>
      </c>
      <c r="B11566" s="34" t="s">
        <v>46</v>
      </c>
      <c r="C11566" s="34" t="s">
        <v>395</v>
      </c>
      <c r="D11566" s="34">
        <f>CEILING(RIGHT(A11566,3)/VLOOKUP(INT(A11566/1000),辅助表!$A$1:$F$54,5,FALSE),1)*VLOOKUP(INT(A11566/1000),辅助表!$A$1:$F$54,6,FALSE)</f>
        <v>61</v>
      </c>
      <c r="E11566" s="34">
        <v>0</v>
      </c>
      <c r="F11566" s="34">
        <f>ROUND(D11566*VLOOKUP(INT(A11566/1000),辅助表!$A$1:$F$54,5,FALSE),0)/VLOOKUP(INT(A11566/1000),辅助表!$A$1:$F$54,6,FALSE)</f>
        <v>366</v>
      </c>
      <c r="G11566" s="34" t="str">
        <f>VLOOKUP(INT(A11566/1000),辅助表!$A$1:$F$54,4,FALSE)&amp;"+"&amp;(D11566/VLOOKUP(INT(A11566/1000),辅助表!$A$1:$F$54,6,FALSE))&amp;VLOOKUP(INT(A11566/1000),辅助表!$A$1:$G$54,7,FALSE)</f>
        <v>神圣伤害+61</v>
      </c>
    </row>
    <row r="11567" spans="1:7" s="34" customFormat="1">
      <c r="A11567" s="26">
        <v>33366</v>
      </c>
      <c r="B11567" s="34" t="s">
        <v>46</v>
      </c>
      <c r="C11567" s="34" t="s">
        <v>395</v>
      </c>
      <c r="D11567" s="34">
        <f>CEILING(RIGHT(A11567,3)/VLOOKUP(INT(A11567/1000),辅助表!$A$1:$F$54,5,FALSE),1)*VLOOKUP(INT(A11567/1000),辅助表!$A$1:$F$54,6,FALSE)</f>
        <v>61</v>
      </c>
      <c r="E11567" s="34">
        <v>0</v>
      </c>
      <c r="F11567" s="34">
        <f>ROUND(D11567*VLOOKUP(INT(A11567/1000),辅助表!$A$1:$F$54,5,FALSE),0)/VLOOKUP(INT(A11567/1000),辅助表!$A$1:$F$54,6,FALSE)</f>
        <v>366</v>
      </c>
      <c r="G11567" s="34" t="str">
        <f>VLOOKUP(INT(A11567/1000),辅助表!$A$1:$F$54,4,FALSE)&amp;"+"&amp;(D11567/VLOOKUP(INT(A11567/1000),辅助表!$A$1:$F$54,6,FALSE))&amp;VLOOKUP(INT(A11567/1000),辅助表!$A$1:$G$54,7,FALSE)</f>
        <v>神圣伤害+61</v>
      </c>
    </row>
    <row r="11568" spans="1:7" s="34" customFormat="1">
      <c r="A11568" s="26">
        <v>33367</v>
      </c>
      <c r="B11568" s="34" t="s">
        <v>46</v>
      </c>
      <c r="C11568" s="34" t="s">
        <v>395</v>
      </c>
      <c r="D11568" s="34">
        <f>CEILING(RIGHT(A11568,3)/VLOOKUP(INT(A11568/1000),辅助表!$A$1:$F$54,5,FALSE),1)*VLOOKUP(INT(A11568/1000),辅助表!$A$1:$F$54,6,FALSE)</f>
        <v>62</v>
      </c>
      <c r="E11568" s="34">
        <v>0</v>
      </c>
      <c r="F11568" s="34">
        <f>ROUND(D11568*VLOOKUP(INT(A11568/1000),辅助表!$A$1:$F$54,5,FALSE),0)/VLOOKUP(INT(A11568/1000),辅助表!$A$1:$F$54,6,FALSE)</f>
        <v>372</v>
      </c>
      <c r="G11568" s="34" t="str">
        <f>VLOOKUP(INT(A11568/1000),辅助表!$A$1:$F$54,4,FALSE)&amp;"+"&amp;(D11568/VLOOKUP(INT(A11568/1000),辅助表!$A$1:$F$54,6,FALSE))&amp;VLOOKUP(INT(A11568/1000),辅助表!$A$1:$G$54,7,FALSE)</f>
        <v>神圣伤害+62</v>
      </c>
    </row>
    <row r="11569" spans="1:7" s="34" customFormat="1">
      <c r="A11569" s="26">
        <v>33368</v>
      </c>
      <c r="B11569" s="34" t="s">
        <v>46</v>
      </c>
      <c r="C11569" s="34" t="s">
        <v>395</v>
      </c>
      <c r="D11569" s="34">
        <f>CEILING(RIGHT(A11569,3)/VLOOKUP(INT(A11569/1000),辅助表!$A$1:$F$54,5,FALSE),1)*VLOOKUP(INT(A11569/1000),辅助表!$A$1:$F$54,6,FALSE)</f>
        <v>62</v>
      </c>
      <c r="E11569" s="34">
        <v>0</v>
      </c>
      <c r="F11569" s="34">
        <f>ROUND(D11569*VLOOKUP(INT(A11569/1000),辅助表!$A$1:$F$54,5,FALSE),0)/VLOOKUP(INT(A11569/1000),辅助表!$A$1:$F$54,6,FALSE)</f>
        <v>372</v>
      </c>
      <c r="G11569" s="34" t="str">
        <f>VLOOKUP(INT(A11569/1000),辅助表!$A$1:$F$54,4,FALSE)&amp;"+"&amp;(D11569/VLOOKUP(INT(A11569/1000),辅助表!$A$1:$F$54,6,FALSE))&amp;VLOOKUP(INT(A11569/1000),辅助表!$A$1:$G$54,7,FALSE)</f>
        <v>神圣伤害+62</v>
      </c>
    </row>
    <row r="11570" spans="1:7" s="34" customFormat="1">
      <c r="A11570" s="26">
        <v>33369</v>
      </c>
      <c r="B11570" s="34" t="s">
        <v>46</v>
      </c>
      <c r="C11570" s="34" t="s">
        <v>395</v>
      </c>
      <c r="D11570" s="34">
        <f>CEILING(RIGHT(A11570,3)/VLOOKUP(INT(A11570/1000),辅助表!$A$1:$F$54,5,FALSE),1)*VLOOKUP(INT(A11570/1000),辅助表!$A$1:$F$54,6,FALSE)</f>
        <v>62</v>
      </c>
      <c r="E11570" s="34">
        <v>0</v>
      </c>
      <c r="F11570" s="34">
        <f>ROUND(D11570*VLOOKUP(INT(A11570/1000),辅助表!$A$1:$F$54,5,FALSE),0)/VLOOKUP(INT(A11570/1000),辅助表!$A$1:$F$54,6,FALSE)</f>
        <v>372</v>
      </c>
      <c r="G11570" s="34" t="str">
        <f>VLOOKUP(INT(A11570/1000),辅助表!$A$1:$F$54,4,FALSE)&amp;"+"&amp;(D11570/VLOOKUP(INT(A11570/1000),辅助表!$A$1:$F$54,6,FALSE))&amp;VLOOKUP(INT(A11570/1000),辅助表!$A$1:$G$54,7,FALSE)</f>
        <v>神圣伤害+62</v>
      </c>
    </row>
    <row r="11571" spans="1:7" s="34" customFormat="1">
      <c r="A11571" s="26">
        <v>33370</v>
      </c>
      <c r="B11571" s="34" t="s">
        <v>46</v>
      </c>
      <c r="C11571" s="34" t="s">
        <v>395</v>
      </c>
      <c r="D11571" s="34">
        <f>CEILING(RIGHT(A11571,3)/VLOOKUP(INT(A11571/1000),辅助表!$A$1:$F$54,5,FALSE),1)*VLOOKUP(INT(A11571/1000),辅助表!$A$1:$F$54,6,FALSE)</f>
        <v>62</v>
      </c>
      <c r="E11571" s="34">
        <v>0</v>
      </c>
      <c r="F11571" s="34">
        <f>ROUND(D11571*VLOOKUP(INT(A11571/1000),辅助表!$A$1:$F$54,5,FALSE),0)/VLOOKUP(INT(A11571/1000),辅助表!$A$1:$F$54,6,FALSE)</f>
        <v>372</v>
      </c>
      <c r="G11571" s="34" t="str">
        <f>VLOOKUP(INT(A11571/1000),辅助表!$A$1:$F$54,4,FALSE)&amp;"+"&amp;(D11571/VLOOKUP(INT(A11571/1000),辅助表!$A$1:$F$54,6,FALSE))&amp;VLOOKUP(INT(A11571/1000),辅助表!$A$1:$G$54,7,FALSE)</f>
        <v>神圣伤害+62</v>
      </c>
    </row>
    <row r="11572" spans="1:7" s="34" customFormat="1">
      <c r="A11572" s="26">
        <v>33371</v>
      </c>
      <c r="B11572" s="34" t="s">
        <v>46</v>
      </c>
      <c r="C11572" s="34" t="s">
        <v>395</v>
      </c>
      <c r="D11572" s="34">
        <f>CEILING(RIGHT(A11572,3)/VLOOKUP(INT(A11572/1000),辅助表!$A$1:$F$54,5,FALSE),1)*VLOOKUP(INT(A11572/1000),辅助表!$A$1:$F$54,6,FALSE)</f>
        <v>62</v>
      </c>
      <c r="E11572" s="34">
        <v>0</v>
      </c>
      <c r="F11572" s="34">
        <f>ROUND(D11572*VLOOKUP(INT(A11572/1000),辅助表!$A$1:$F$54,5,FALSE),0)/VLOOKUP(INT(A11572/1000),辅助表!$A$1:$F$54,6,FALSE)</f>
        <v>372</v>
      </c>
      <c r="G11572" s="34" t="str">
        <f>VLOOKUP(INT(A11572/1000),辅助表!$A$1:$F$54,4,FALSE)&amp;"+"&amp;(D11572/VLOOKUP(INT(A11572/1000),辅助表!$A$1:$F$54,6,FALSE))&amp;VLOOKUP(INT(A11572/1000),辅助表!$A$1:$G$54,7,FALSE)</f>
        <v>神圣伤害+62</v>
      </c>
    </row>
    <row r="11573" spans="1:7" s="34" customFormat="1">
      <c r="A11573" s="26">
        <v>33372</v>
      </c>
      <c r="B11573" s="34" t="s">
        <v>46</v>
      </c>
      <c r="C11573" s="34" t="s">
        <v>395</v>
      </c>
      <c r="D11573" s="34">
        <f>CEILING(RIGHT(A11573,3)/VLOOKUP(INT(A11573/1000),辅助表!$A$1:$F$54,5,FALSE),1)*VLOOKUP(INT(A11573/1000),辅助表!$A$1:$F$54,6,FALSE)</f>
        <v>62</v>
      </c>
      <c r="E11573" s="34">
        <v>0</v>
      </c>
      <c r="F11573" s="34">
        <f>ROUND(D11573*VLOOKUP(INT(A11573/1000),辅助表!$A$1:$F$54,5,FALSE),0)/VLOOKUP(INT(A11573/1000),辅助表!$A$1:$F$54,6,FALSE)</f>
        <v>372</v>
      </c>
      <c r="G11573" s="34" t="str">
        <f>VLOOKUP(INT(A11573/1000),辅助表!$A$1:$F$54,4,FALSE)&amp;"+"&amp;(D11573/VLOOKUP(INT(A11573/1000),辅助表!$A$1:$F$54,6,FALSE))&amp;VLOOKUP(INT(A11573/1000),辅助表!$A$1:$G$54,7,FALSE)</f>
        <v>神圣伤害+62</v>
      </c>
    </row>
    <row r="11574" spans="1:7" s="34" customFormat="1">
      <c r="A11574" s="26">
        <v>33373</v>
      </c>
      <c r="B11574" s="34" t="s">
        <v>46</v>
      </c>
      <c r="C11574" s="34" t="s">
        <v>395</v>
      </c>
      <c r="D11574" s="34">
        <f>CEILING(RIGHT(A11574,3)/VLOOKUP(INT(A11574/1000),辅助表!$A$1:$F$54,5,FALSE),1)*VLOOKUP(INT(A11574/1000),辅助表!$A$1:$F$54,6,FALSE)</f>
        <v>63</v>
      </c>
      <c r="E11574" s="34">
        <v>0</v>
      </c>
      <c r="F11574" s="34">
        <f>ROUND(D11574*VLOOKUP(INT(A11574/1000),辅助表!$A$1:$F$54,5,FALSE),0)/VLOOKUP(INT(A11574/1000),辅助表!$A$1:$F$54,6,FALSE)</f>
        <v>378</v>
      </c>
      <c r="G11574" s="34" t="str">
        <f>VLOOKUP(INT(A11574/1000),辅助表!$A$1:$F$54,4,FALSE)&amp;"+"&amp;(D11574/VLOOKUP(INT(A11574/1000),辅助表!$A$1:$F$54,6,FALSE))&amp;VLOOKUP(INT(A11574/1000),辅助表!$A$1:$G$54,7,FALSE)</f>
        <v>神圣伤害+63</v>
      </c>
    </row>
    <row r="11575" spans="1:7" s="34" customFormat="1">
      <c r="A11575" s="26">
        <v>33374</v>
      </c>
      <c r="B11575" s="34" t="s">
        <v>46</v>
      </c>
      <c r="C11575" s="34" t="s">
        <v>395</v>
      </c>
      <c r="D11575" s="34">
        <f>CEILING(RIGHT(A11575,3)/VLOOKUP(INT(A11575/1000),辅助表!$A$1:$F$54,5,FALSE),1)*VLOOKUP(INT(A11575/1000),辅助表!$A$1:$F$54,6,FALSE)</f>
        <v>63</v>
      </c>
      <c r="E11575" s="34">
        <v>0</v>
      </c>
      <c r="F11575" s="34">
        <f>ROUND(D11575*VLOOKUP(INT(A11575/1000),辅助表!$A$1:$F$54,5,FALSE),0)/VLOOKUP(INT(A11575/1000),辅助表!$A$1:$F$54,6,FALSE)</f>
        <v>378</v>
      </c>
      <c r="G11575" s="34" t="str">
        <f>VLOOKUP(INT(A11575/1000),辅助表!$A$1:$F$54,4,FALSE)&amp;"+"&amp;(D11575/VLOOKUP(INT(A11575/1000),辅助表!$A$1:$F$54,6,FALSE))&amp;VLOOKUP(INT(A11575/1000),辅助表!$A$1:$G$54,7,FALSE)</f>
        <v>神圣伤害+63</v>
      </c>
    </row>
    <row r="11576" spans="1:7" s="34" customFormat="1">
      <c r="A11576" s="26">
        <v>33375</v>
      </c>
      <c r="B11576" s="34" t="s">
        <v>46</v>
      </c>
      <c r="C11576" s="34" t="s">
        <v>395</v>
      </c>
      <c r="D11576" s="34">
        <f>CEILING(RIGHT(A11576,3)/VLOOKUP(INT(A11576/1000),辅助表!$A$1:$F$54,5,FALSE),1)*VLOOKUP(INT(A11576/1000),辅助表!$A$1:$F$54,6,FALSE)</f>
        <v>63</v>
      </c>
      <c r="E11576" s="34">
        <v>0</v>
      </c>
      <c r="F11576" s="34">
        <f>ROUND(D11576*VLOOKUP(INT(A11576/1000),辅助表!$A$1:$F$54,5,FALSE),0)/VLOOKUP(INT(A11576/1000),辅助表!$A$1:$F$54,6,FALSE)</f>
        <v>378</v>
      </c>
      <c r="G11576" s="34" t="str">
        <f>VLOOKUP(INT(A11576/1000),辅助表!$A$1:$F$54,4,FALSE)&amp;"+"&amp;(D11576/VLOOKUP(INT(A11576/1000),辅助表!$A$1:$F$54,6,FALSE))&amp;VLOOKUP(INT(A11576/1000),辅助表!$A$1:$G$54,7,FALSE)</f>
        <v>神圣伤害+63</v>
      </c>
    </row>
    <row r="11577" spans="1:7" s="34" customFormat="1">
      <c r="A11577" s="26">
        <v>33376</v>
      </c>
      <c r="B11577" s="34" t="s">
        <v>46</v>
      </c>
      <c r="C11577" s="34" t="s">
        <v>395</v>
      </c>
      <c r="D11577" s="34">
        <f>CEILING(RIGHT(A11577,3)/VLOOKUP(INT(A11577/1000),辅助表!$A$1:$F$54,5,FALSE),1)*VLOOKUP(INT(A11577/1000),辅助表!$A$1:$F$54,6,FALSE)</f>
        <v>63</v>
      </c>
      <c r="E11577" s="34">
        <v>0</v>
      </c>
      <c r="F11577" s="34">
        <f>ROUND(D11577*VLOOKUP(INT(A11577/1000),辅助表!$A$1:$F$54,5,FALSE),0)/VLOOKUP(INT(A11577/1000),辅助表!$A$1:$F$54,6,FALSE)</f>
        <v>378</v>
      </c>
      <c r="G11577" s="34" t="str">
        <f>VLOOKUP(INT(A11577/1000),辅助表!$A$1:$F$54,4,FALSE)&amp;"+"&amp;(D11577/VLOOKUP(INT(A11577/1000),辅助表!$A$1:$F$54,6,FALSE))&amp;VLOOKUP(INT(A11577/1000),辅助表!$A$1:$G$54,7,FALSE)</f>
        <v>神圣伤害+63</v>
      </c>
    </row>
    <row r="11578" spans="1:7" s="34" customFormat="1">
      <c r="A11578" s="26">
        <v>33377</v>
      </c>
      <c r="B11578" s="34" t="s">
        <v>46</v>
      </c>
      <c r="C11578" s="34" t="s">
        <v>395</v>
      </c>
      <c r="D11578" s="34">
        <f>CEILING(RIGHT(A11578,3)/VLOOKUP(INT(A11578/1000),辅助表!$A$1:$F$54,5,FALSE),1)*VLOOKUP(INT(A11578/1000),辅助表!$A$1:$F$54,6,FALSE)</f>
        <v>63</v>
      </c>
      <c r="E11578" s="34">
        <v>0</v>
      </c>
      <c r="F11578" s="34">
        <f>ROUND(D11578*VLOOKUP(INT(A11578/1000),辅助表!$A$1:$F$54,5,FALSE),0)/VLOOKUP(INT(A11578/1000),辅助表!$A$1:$F$54,6,FALSE)</f>
        <v>378</v>
      </c>
      <c r="G11578" s="34" t="str">
        <f>VLOOKUP(INT(A11578/1000),辅助表!$A$1:$F$54,4,FALSE)&amp;"+"&amp;(D11578/VLOOKUP(INT(A11578/1000),辅助表!$A$1:$F$54,6,FALSE))&amp;VLOOKUP(INT(A11578/1000),辅助表!$A$1:$G$54,7,FALSE)</f>
        <v>神圣伤害+63</v>
      </c>
    </row>
    <row r="11579" spans="1:7" s="34" customFormat="1">
      <c r="A11579" s="26">
        <v>33378</v>
      </c>
      <c r="B11579" s="34" t="s">
        <v>46</v>
      </c>
      <c r="C11579" s="34" t="s">
        <v>395</v>
      </c>
      <c r="D11579" s="34">
        <f>CEILING(RIGHT(A11579,3)/VLOOKUP(INT(A11579/1000),辅助表!$A$1:$F$54,5,FALSE),1)*VLOOKUP(INT(A11579/1000),辅助表!$A$1:$F$54,6,FALSE)</f>
        <v>63</v>
      </c>
      <c r="E11579" s="34">
        <v>0</v>
      </c>
      <c r="F11579" s="34">
        <f>ROUND(D11579*VLOOKUP(INT(A11579/1000),辅助表!$A$1:$F$54,5,FALSE),0)/VLOOKUP(INT(A11579/1000),辅助表!$A$1:$F$54,6,FALSE)</f>
        <v>378</v>
      </c>
      <c r="G11579" s="34" t="str">
        <f>VLOOKUP(INT(A11579/1000),辅助表!$A$1:$F$54,4,FALSE)&amp;"+"&amp;(D11579/VLOOKUP(INT(A11579/1000),辅助表!$A$1:$F$54,6,FALSE))&amp;VLOOKUP(INT(A11579/1000),辅助表!$A$1:$G$54,7,FALSE)</f>
        <v>神圣伤害+63</v>
      </c>
    </row>
    <row r="11580" spans="1:7" s="34" customFormat="1">
      <c r="A11580" s="26">
        <v>33379</v>
      </c>
      <c r="B11580" s="34" t="s">
        <v>46</v>
      </c>
      <c r="C11580" s="34" t="s">
        <v>395</v>
      </c>
      <c r="D11580" s="34">
        <f>CEILING(RIGHT(A11580,3)/VLOOKUP(INT(A11580/1000),辅助表!$A$1:$F$54,5,FALSE),1)*VLOOKUP(INT(A11580/1000),辅助表!$A$1:$F$54,6,FALSE)</f>
        <v>64</v>
      </c>
      <c r="E11580" s="34">
        <v>0</v>
      </c>
      <c r="F11580" s="34">
        <f>ROUND(D11580*VLOOKUP(INT(A11580/1000),辅助表!$A$1:$F$54,5,FALSE),0)/VLOOKUP(INT(A11580/1000),辅助表!$A$1:$F$54,6,FALSE)</f>
        <v>384</v>
      </c>
      <c r="G11580" s="34" t="str">
        <f>VLOOKUP(INT(A11580/1000),辅助表!$A$1:$F$54,4,FALSE)&amp;"+"&amp;(D11580/VLOOKUP(INT(A11580/1000),辅助表!$A$1:$F$54,6,FALSE))&amp;VLOOKUP(INT(A11580/1000),辅助表!$A$1:$G$54,7,FALSE)</f>
        <v>神圣伤害+64</v>
      </c>
    </row>
    <row r="11581" spans="1:7" s="34" customFormat="1">
      <c r="A11581" s="26">
        <v>33380</v>
      </c>
      <c r="B11581" s="34" t="s">
        <v>46</v>
      </c>
      <c r="C11581" s="34" t="s">
        <v>395</v>
      </c>
      <c r="D11581" s="34">
        <f>CEILING(RIGHT(A11581,3)/VLOOKUP(INT(A11581/1000),辅助表!$A$1:$F$54,5,FALSE),1)*VLOOKUP(INT(A11581/1000),辅助表!$A$1:$F$54,6,FALSE)</f>
        <v>64</v>
      </c>
      <c r="E11581" s="34">
        <v>0</v>
      </c>
      <c r="F11581" s="34">
        <f>ROUND(D11581*VLOOKUP(INT(A11581/1000),辅助表!$A$1:$F$54,5,FALSE),0)/VLOOKUP(INT(A11581/1000),辅助表!$A$1:$F$54,6,FALSE)</f>
        <v>384</v>
      </c>
      <c r="G11581" s="34" t="str">
        <f>VLOOKUP(INT(A11581/1000),辅助表!$A$1:$F$54,4,FALSE)&amp;"+"&amp;(D11581/VLOOKUP(INT(A11581/1000),辅助表!$A$1:$F$54,6,FALSE))&amp;VLOOKUP(INT(A11581/1000),辅助表!$A$1:$G$54,7,FALSE)</f>
        <v>神圣伤害+64</v>
      </c>
    </row>
    <row r="11582" spans="1:7" s="34" customFormat="1">
      <c r="A11582" s="26">
        <v>33381</v>
      </c>
      <c r="B11582" s="34" t="s">
        <v>46</v>
      </c>
      <c r="C11582" s="34" t="s">
        <v>395</v>
      </c>
      <c r="D11582" s="34">
        <f>CEILING(RIGHT(A11582,3)/VLOOKUP(INT(A11582/1000),辅助表!$A$1:$F$54,5,FALSE),1)*VLOOKUP(INT(A11582/1000),辅助表!$A$1:$F$54,6,FALSE)</f>
        <v>64</v>
      </c>
      <c r="E11582" s="34">
        <v>0</v>
      </c>
      <c r="F11582" s="34">
        <f>ROUND(D11582*VLOOKUP(INT(A11582/1000),辅助表!$A$1:$F$54,5,FALSE),0)/VLOOKUP(INT(A11582/1000),辅助表!$A$1:$F$54,6,FALSE)</f>
        <v>384</v>
      </c>
      <c r="G11582" s="34" t="str">
        <f>VLOOKUP(INT(A11582/1000),辅助表!$A$1:$F$54,4,FALSE)&amp;"+"&amp;(D11582/VLOOKUP(INT(A11582/1000),辅助表!$A$1:$F$54,6,FALSE))&amp;VLOOKUP(INT(A11582/1000),辅助表!$A$1:$G$54,7,FALSE)</f>
        <v>神圣伤害+64</v>
      </c>
    </row>
    <row r="11583" spans="1:7" s="34" customFormat="1">
      <c r="A11583" s="26">
        <v>33382</v>
      </c>
      <c r="B11583" s="34" t="s">
        <v>46</v>
      </c>
      <c r="C11583" s="34" t="s">
        <v>395</v>
      </c>
      <c r="D11583" s="34">
        <f>CEILING(RIGHT(A11583,3)/VLOOKUP(INT(A11583/1000),辅助表!$A$1:$F$54,5,FALSE),1)*VLOOKUP(INT(A11583/1000),辅助表!$A$1:$F$54,6,FALSE)</f>
        <v>64</v>
      </c>
      <c r="E11583" s="34">
        <v>0</v>
      </c>
      <c r="F11583" s="34">
        <f>ROUND(D11583*VLOOKUP(INT(A11583/1000),辅助表!$A$1:$F$54,5,FALSE),0)/VLOOKUP(INT(A11583/1000),辅助表!$A$1:$F$54,6,FALSE)</f>
        <v>384</v>
      </c>
      <c r="G11583" s="34" t="str">
        <f>VLOOKUP(INT(A11583/1000),辅助表!$A$1:$F$54,4,FALSE)&amp;"+"&amp;(D11583/VLOOKUP(INT(A11583/1000),辅助表!$A$1:$F$54,6,FALSE))&amp;VLOOKUP(INT(A11583/1000),辅助表!$A$1:$G$54,7,FALSE)</f>
        <v>神圣伤害+64</v>
      </c>
    </row>
    <row r="11584" spans="1:7" s="34" customFormat="1">
      <c r="A11584" s="26">
        <v>33383</v>
      </c>
      <c r="B11584" s="34" t="s">
        <v>46</v>
      </c>
      <c r="C11584" s="34" t="s">
        <v>395</v>
      </c>
      <c r="D11584" s="34">
        <f>CEILING(RIGHT(A11584,3)/VLOOKUP(INT(A11584/1000),辅助表!$A$1:$F$54,5,FALSE),1)*VLOOKUP(INT(A11584/1000),辅助表!$A$1:$F$54,6,FALSE)</f>
        <v>64</v>
      </c>
      <c r="E11584" s="34">
        <v>0</v>
      </c>
      <c r="F11584" s="34">
        <f>ROUND(D11584*VLOOKUP(INT(A11584/1000),辅助表!$A$1:$F$54,5,FALSE),0)/VLOOKUP(INT(A11584/1000),辅助表!$A$1:$F$54,6,FALSE)</f>
        <v>384</v>
      </c>
      <c r="G11584" s="34" t="str">
        <f>VLOOKUP(INT(A11584/1000),辅助表!$A$1:$F$54,4,FALSE)&amp;"+"&amp;(D11584/VLOOKUP(INT(A11584/1000),辅助表!$A$1:$F$54,6,FALSE))&amp;VLOOKUP(INT(A11584/1000),辅助表!$A$1:$G$54,7,FALSE)</f>
        <v>神圣伤害+64</v>
      </c>
    </row>
    <row r="11585" spans="1:7" s="34" customFormat="1">
      <c r="A11585" s="26">
        <v>33384</v>
      </c>
      <c r="B11585" s="34" t="s">
        <v>46</v>
      </c>
      <c r="C11585" s="34" t="s">
        <v>395</v>
      </c>
      <c r="D11585" s="34">
        <f>CEILING(RIGHT(A11585,3)/VLOOKUP(INT(A11585/1000),辅助表!$A$1:$F$54,5,FALSE),1)*VLOOKUP(INT(A11585/1000),辅助表!$A$1:$F$54,6,FALSE)</f>
        <v>64</v>
      </c>
      <c r="E11585" s="34">
        <v>0</v>
      </c>
      <c r="F11585" s="34">
        <f>ROUND(D11585*VLOOKUP(INT(A11585/1000),辅助表!$A$1:$F$54,5,FALSE),0)/VLOOKUP(INT(A11585/1000),辅助表!$A$1:$F$54,6,FALSE)</f>
        <v>384</v>
      </c>
      <c r="G11585" s="34" t="str">
        <f>VLOOKUP(INT(A11585/1000),辅助表!$A$1:$F$54,4,FALSE)&amp;"+"&amp;(D11585/VLOOKUP(INT(A11585/1000),辅助表!$A$1:$F$54,6,FALSE))&amp;VLOOKUP(INT(A11585/1000),辅助表!$A$1:$G$54,7,FALSE)</f>
        <v>神圣伤害+64</v>
      </c>
    </row>
    <row r="11586" spans="1:7" s="34" customFormat="1">
      <c r="A11586" s="26">
        <v>33385</v>
      </c>
      <c r="B11586" s="34" t="s">
        <v>46</v>
      </c>
      <c r="C11586" s="34" t="s">
        <v>395</v>
      </c>
      <c r="D11586" s="34">
        <f>CEILING(RIGHT(A11586,3)/VLOOKUP(INT(A11586/1000),辅助表!$A$1:$F$54,5,FALSE),1)*VLOOKUP(INT(A11586/1000),辅助表!$A$1:$F$54,6,FALSE)</f>
        <v>65</v>
      </c>
      <c r="E11586" s="34">
        <v>0</v>
      </c>
      <c r="F11586" s="34">
        <f>ROUND(D11586*VLOOKUP(INT(A11586/1000),辅助表!$A$1:$F$54,5,FALSE),0)/VLOOKUP(INT(A11586/1000),辅助表!$A$1:$F$54,6,FALSE)</f>
        <v>390</v>
      </c>
      <c r="G11586" s="34" t="str">
        <f>VLOOKUP(INT(A11586/1000),辅助表!$A$1:$F$54,4,FALSE)&amp;"+"&amp;(D11586/VLOOKUP(INT(A11586/1000),辅助表!$A$1:$F$54,6,FALSE))&amp;VLOOKUP(INT(A11586/1000),辅助表!$A$1:$G$54,7,FALSE)</f>
        <v>神圣伤害+65</v>
      </c>
    </row>
    <row r="11587" spans="1:7" s="34" customFormat="1">
      <c r="A11587" s="26">
        <v>33386</v>
      </c>
      <c r="B11587" s="34" t="s">
        <v>46</v>
      </c>
      <c r="C11587" s="34" t="s">
        <v>395</v>
      </c>
      <c r="D11587" s="34">
        <f>CEILING(RIGHT(A11587,3)/VLOOKUP(INT(A11587/1000),辅助表!$A$1:$F$54,5,FALSE),1)*VLOOKUP(INT(A11587/1000),辅助表!$A$1:$F$54,6,FALSE)</f>
        <v>65</v>
      </c>
      <c r="E11587" s="34">
        <v>0</v>
      </c>
      <c r="F11587" s="34">
        <f>ROUND(D11587*VLOOKUP(INT(A11587/1000),辅助表!$A$1:$F$54,5,FALSE),0)/VLOOKUP(INT(A11587/1000),辅助表!$A$1:$F$54,6,FALSE)</f>
        <v>390</v>
      </c>
      <c r="G11587" s="34" t="str">
        <f>VLOOKUP(INT(A11587/1000),辅助表!$A$1:$F$54,4,FALSE)&amp;"+"&amp;(D11587/VLOOKUP(INT(A11587/1000),辅助表!$A$1:$F$54,6,FALSE))&amp;VLOOKUP(INT(A11587/1000),辅助表!$A$1:$G$54,7,FALSE)</f>
        <v>神圣伤害+65</v>
      </c>
    </row>
    <row r="11588" spans="1:7" s="34" customFormat="1">
      <c r="A11588" s="26">
        <v>33387</v>
      </c>
      <c r="B11588" s="34" t="s">
        <v>46</v>
      </c>
      <c r="C11588" s="34" t="s">
        <v>395</v>
      </c>
      <c r="D11588" s="34">
        <f>CEILING(RIGHT(A11588,3)/VLOOKUP(INT(A11588/1000),辅助表!$A$1:$F$54,5,FALSE),1)*VLOOKUP(INT(A11588/1000),辅助表!$A$1:$F$54,6,FALSE)</f>
        <v>65</v>
      </c>
      <c r="E11588" s="34">
        <v>0</v>
      </c>
      <c r="F11588" s="34">
        <f>ROUND(D11588*VLOOKUP(INT(A11588/1000),辅助表!$A$1:$F$54,5,FALSE),0)/VLOOKUP(INT(A11588/1000),辅助表!$A$1:$F$54,6,FALSE)</f>
        <v>390</v>
      </c>
      <c r="G11588" s="34" t="str">
        <f>VLOOKUP(INT(A11588/1000),辅助表!$A$1:$F$54,4,FALSE)&amp;"+"&amp;(D11588/VLOOKUP(INT(A11588/1000),辅助表!$A$1:$F$54,6,FALSE))&amp;VLOOKUP(INT(A11588/1000),辅助表!$A$1:$G$54,7,FALSE)</f>
        <v>神圣伤害+65</v>
      </c>
    </row>
    <row r="11589" spans="1:7" s="34" customFormat="1">
      <c r="A11589" s="26">
        <v>33388</v>
      </c>
      <c r="B11589" s="34" t="s">
        <v>46</v>
      </c>
      <c r="C11589" s="34" t="s">
        <v>395</v>
      </c>
      <c r="D11589" s="34">
        <f>CEILING(RIGHT(A11589,3)/VLOOKUP(INT(A11589/1000),辅助表!$A$1:$F$54,5,FALSE),1)*VLOOKUP(INT(A11589/1000),辅助表!$A$1:$F$54,6,FALSE)</f>
        <v>65</v>
      </c>
      <c r="E11589" s="34">
        <v>0</v>
      </c>
      <c r="F11589" s="34">
        <f>ROUND(D11589*VLOOKUP(INT(A11589/1000),辅助表!$A$1:$F$54,5,FALSE),0)/VLOOKUP(INT(A11589/1000),辅助表!$A$1:$F$54,6,FALSE)</f>
        <v>390</v>
      </c>
      <c r="G11589" s="34" t="str">
        <f>VLOOKUP(INT(A11589/1000),辅助表!$A$1:$F$54,4,FALSE)&amp;"+"&amp;(D11589/VLOOKUP(INT(A11589/1000),辅助表!$A$1:$F$54,6,FALSE))&amp;VLOOKUP(INT(A11589/1000),辅助表!$A$1:$G$54,7,FALSE)</f>
        <v>神圣伤害+65</v>
      </c>
    </row>
    <row r="11590" spans="1:7" s="34" customFormat="1">
      <c r="A11590" s="26">
        <v>33389</v>
      </c>
      <c r="B11590" s="34" t="s">
        <v>46</v>
      </c>
      <c r="C11590" s="34" t="s">
        <v>395</v>
      </c>
      <c r="D11590" s="34">
        <f>CEILING(RIGHT(A11590,3)/VLOOKUP(INT(A11590/1000),辅助表!$A$1:$F$54,5,FALSE),1)*VLOOKUP(INT(A11590/1000),辅助表!$A$1:$F$54,6,FALSE)</f>
        <v>65</v>
      </c>
      <c r="E11590" s="34">
        <v>0</v>
      </c>
      <c r="F11590" s="34">
        <f>ROUND(D11590*VLOOKUP(INT(A11590/1000),辅助表!$A$1:$F$54,5,FALSE),0)/VLOOKUP(INT(A11590/1000),辅助表!$A$1:$F$54,6,FALSE)</f>
        <v>390</v>
      </c>
      <c r="G11590" s="34" t="str">
        <f>VLOOKUP(INT(A11590/1000),辅助表!$A$1:$F$54,4,FALSE)&amp;"+"&amp;(D11590/VLOOKUP(INT(A11590/1000),辅助表!$A$1:$F$54,6,FALSE))&amp;VLOOKUP(INT(A11590/1000),辅助表!$A$1:$G$54,7,FALSE)</f>
        <v>神圣伤害+65</v>
      </c>
    </row>
    <row r="11591" spans="1:7" s="34" customFormat="1">
      <c r="A11591" s="26">
        <v>33390</v>
      </c>
      <c r="B11591" s="34" t="s">
        <v>46</v>
      </c>
      <c r="C11591" s="34" t="s">
        <v>395</v>
      </c>
      <c r="D11591" s="34">
        <f>CEILING(RIGHT(A11591,3)/VLOOKUP(INT(A11591/1000),辅助表!$A$1:$F$54,5,FALSE),1)*VLOOKUP(INT(A11591/1000),辅助表!$A$1:$F$54,6,FALSE)</f>
        <v>65</v>
      </c>
      <c r="E11591" s="34">
        <v>0</v>
      </c>
      <c r="F11591" s="34">
        <f>ROUND(D11591*VLOOKUP(INT(A11591/1000),辅助表!$A$1:$F$54,5,FALSE),0)/VLOOKUP(INT(A11591/1000),辅助表!$A$1:$F$54,6,FALSE)</f>
        <v>390</v>
      </c>
      <c r="G11591" s="34" t="str">
        <f>VLOOKUP(INT(A11591/1000),辅助表!$A$1:$F$54,4,FALSE)&amp;"+"&amp;(D11591/VLOOKUP(INT(A11591/1000),辅助表!$A$1:$F$54,6,FALSE))&amp;VLOOKUP(INT(A11591/1000),辅助表!$A$1:$G$54,7,FALSE)</f>
        <v>神圣伤害+65</v>
      </c>
    </row>
    <row r="11592" spans="1:7" s="34" customFormat="1">
      <c r="A11592" s="26">
        <v>33391</v>
      </c>
      <c r="B11592" s="34" t="s">
        <v>46</v>
      </c>
      <c r="C11592" s="34" t="s">
        <v>395</v>
      </c>
      <c r="D11592" s="34">
        <f>CEILING(RIGHT(A11592,3)/VLOOKUP(INT(A11592/1000),辅助表!$A$1:$F$54,5,FALSE),1)*VLOOKUP(INT(A11592/1000),辅助表!$A$1:$F$54,6,FALSE)</f>
        <v>66</v>
      </c>
      <c r="E11592" s="34">
        <v>0</v>
      </c>
      <c r="F11592" s="34">
        <f>ROUND(D11592*VLOOKUP(INT(A11592/1000),辅助表!$A$1:$F$54,5,FALSE),0)/VLOOKUP(INT(A11592/1000),辅助表!$A$1:$F$54,6,FALSE)</f>
        <v>396</v>
      </c>
      <c r="G11592" s="34" t="str">
        <f>VLOOKUP(INT(A11592/1000),辅助表!$A$1:$F$54,4,FALSE)&amp;"+"&amp;(D11592/VLOOKUP(INT(A11592/1000),辅助表!$A$1:$F$54,6,FALSE))&amp;VLOOKUP(INT(A11592/1000),辅助表!$A$1:$G$54,7,FALSE)</f>
        <v>神圣伤害+66</v>
      </c>
    </row>
    <row r="11593" spans="1:7" s="34" customFormat="1">
      <c r="A11593" s="26">
        <v>33392</v>
      </c>
      <c r="B11593" s="34" t="s">
        <v>46</v>
      </c>
      <c r="C11593" s="34" t="s">
        <v>395</v>
      </c>
      <c r="D11593" s="34">
        <f>CEILING(RIGHT(A11593,3)/VLOOKUP(INT(A11593/1000),辅助表!$A$1:$F$54,5,FALSE),1)*VLOOKUP(INT(A11593/1000),辅助表!$A$1:$F$54,6,FALSE)</f>
        <v>66</v>
      </c>
      <c r="E11593" s="34">
        <v>0</v>
      </c>
      <c r="F11593" s="34">
        <f>ROUND(D11593*VLOOKUP(INT(A11593/1000),辅助表!$A$1:$F$54,5,FALSE),0)/VLOOKUP(INT(A11593/1000),辅助表!$A$1:$F$54,6,FALSE)</f>
        <v>396</v>
      </c>
      <c r="G11593" s="34" t="str">
        <f>VLOOKUP(INT(A11593/1000),辅助表!$A$1:$F$54,4,FALSE)&amp;"+"&amp;(D11593/VLOOKUP(INT(A11593/1000),辅助表!$A$1:$F$54,6,FALSE))&amp;VLOOKUP(INT(A11593/1000),辅助表!$A$1:$G$54,7,FALSE)</f>
        <v>神圣伤害+66</v>
      </c>
    </row>
    <row r="11594" spans="1:7" s="34" customFormat="1">
      <c r="A11594" s="26">
        <v>33393</v>
      </c>
      <c r="B11594" s="34" t="s">
        <v>46</v>
      </c>
      <c r="C11594" s="34" t="s">
        <v>395</v>
      </c>
      <c r="D11594" s="34">
        <f>CEILING(RIGHT(A11594,3)/VLOOKUP(INT(A11594/1000),辅助表!$A$1:$F$54,5,FALSE),1)*VLOOKUP(INT(A11594/1000),辅助表!$A$1:$F$54,6,FALSE)</f>
        <v>66</v>
      </c>
      <c r="E11594" s="34">
        <v>0</v>
      </c>
      <c r="F11594" s="34">
        <f>ROUND(D11594*VLOOKUP(INT(A11594/1000),辅助表!$A$1:$F$54,5,FALSE),0)/VLOOKUP(INT(A11594/1000),辅助表!$A$1:$F$54,6,FALSE)</f>
        <v>396</v>
      </c>
      <c r="G11594" s="34" t="str">
        <f>VLOOKUP(INT(A11594/1000),辅助表!$A$1:$F$54,4,FALSE)&amp;"+"&amp;(D11594/VLOOKUP(INT(A11594/1000),辅助表!$A$1:$F$54,6,FALSE))&amp;VLOOKUP(INT(A11594/1000),辅助表!$A$1:$G$54,7,FALSE)</f>
        <v>神圣伤害+66</v>
      </c>
    </row>
    <row r="11595" spans="1:7" s="34" customFormat="1">
      <c r="A11595" s="26">
        <v>33394</v>
      </c>
      <c r="B11595" s="34" t="s">
        <v>46</v>
      </c>
      <c r="C11595" s="34" t="s">
        <v>395</v>
      </c>
      <c r="D11595" s="34">
        <f>CEILING(RIGHT(A11595,3)/VLOOKUP(INT(A11595/1000),辅助表!$A$1:$F$54,5,FALSE),1)*VLOOKUP(INT(A11595/1000),辅助表!$A$1:$F$54,6,FALSE)</f>
        <v>66</v>
      </c>
      <c r="E11595" s="34">
        <v>0</v>
      </c>
      <c r="F11595" s="34">
        <f>ROUND(D11595*VLOOKUP(INT(A11595/1000),辅助表!$A$1:$F$54,5,FALSE),0)/VLOOKUP(INT(A11595/1000),辅助表!$A$1:$F$54,6,FALSE)</f>
        <v>396</v>
      </c>
      <c r="G11595" s="34" t="str">
        <f>VLOOKUP(INT(A11595/1000),辅助表!$A$1:$F$54,4,FALSE)&amp;"+"&amp;(D11595/VLOOKUP(INT(A11595/1000),辅助表!$A$1:$F$54,6,FALSE))&amp;VLOOKUP(INT(A11595/1000),辅助表!$A$1:$G$54,7,FALSE)</f>
        <v>神圣伤害+66</v>
      </c>
    </row>
    <row r="11596" spans="1:7" s="34" customFormat="1">
      <c r="A11596" s="26">
        <v>33395</v>
      </c>
      <c r="B11596" s="34" t="s">
        <v>46</v>
      </c>
      <c r="C11596" s="34" t="s">
        <v>395</v>
      </c>
      <c r="D11596" s="34">
        <f>CEILING(RIGHT(A11596,3)/VLOOKUP(INT(A11596/1000),辅助表!$A$1:$F$54,5,FALSE),1)*VLOOKUP(INT(A11596/1000),辅助表!$A$1:$F$54,6,FALSE)</f>
        <v>66</v>
      </c>
      <c r="E11596" s="34">
        <v>0</v>
      </c>
      <c r="F11596" s="34">
        <f>ROUND(D11596*VLOOKUP(INT(A11596/1000),辅助表!$A$1:$F$54,5,FALSE),0)/VLOOKUP(INT(A11596/1000),辅助表!$A$1:$F$54,6,FALSE)</f>
        <v>396</v>
      </c>
      <c r="G11596" s="34" t="str">
        <f>VLOOKUP(INT(A11596/1000),辅助表!$A$1:$F$54,4,FALSE)&amp;"+"&amp;(D11596/VLOOKUP(INT(A11596/1000),辅助表!$A$1:$F$54,6,FALSE))&amp;VLOOKUP(INT(A11596/1000),辅助表!$A$1:$G$54,7,FALSE)</f>
        <v>神圣伤害+66</v>
      </c>
    </row>
    <row r="11597" spans="1:7" s="34" customFormat="1">
      <c r="A11597" s="26">
        <v>33396</v>
      </c>
      <c r="B11597" s="34" t="s">
        <v>46</v>
      </c>
      <c r="C11597" s="34" t="s">
        <v>395</v>
      </c>
      <c r="D11597" s="34">
        <f>CEILING(RIGHT(A11597,3)/VLOOKUP(INT(A11597/1000),辅助表!$A$1:$F$54,5,FALSE),1)*VLOOKUP(INT(A11597/1000),辅助表!$A$1:$F$54,6,FALSE)</f>
        <v>66</v>
      </c>
      <c r="E11597" s="34">
        <v>0</v>
      </c>
      <c r="F11597" s="34">
        <f>ROUND(D11597*VLOOKUP(INT(A11597/1000),辅助表!$A$1:$F$54,5,FALSE),0)/VLOOKUP(INT(A11597/1000),辅助表!$A$1:$F$54,6,FALSE)</f>
        <v>396</v>
      </c>
      <c r="G11597" s="34" t="str">
        <f>VLOOKUP(INT(A11597/1000),辅助表!$A$1:$F$54,4,FALSE)&amp;"+"&amp;(D11597/VLOOKUP(INT(A11597/1000),辅助表!$A$1:$F$54,6,FALSE))&amp;VLOOKUP(INT(A11597/1000),辅助表!$A$1:$G$54,7,FALSE)</f>
        <v>神圣伤害+66</v>
      </c>
    </row>
    <row r="11598" spans="1:7" s="34" customFormat="1">
      <c r="A11598" s="26">
        <v>33397</v>
      </c>
      <c r="B11598" s="34" t="s">
        <v>46</v>
      </c>
      <c r="C11598" s="34" t="s">
        <v>395</v>
      </c>
      <c r="D11598" s="34">
        <f>CEILING(RIGHT(A11598,3)/VLOOKUP(INT(A11598/1000),辅助表!$A$1:$F$54,5,FALSE),1)*VLOOKUP(INT(A11598/1000),辅助表!$A$1:$F$54,6,FALSE)</f>
        <v>67</v>
      </c>
      <c r="E11598" s="34">
        <v>0</v>
      </c>
      <c r="F11598" s="34">
        <f>ROUND(D11598*VLOOKUP(INT(A11598/1000),辅助表!$A$1:$F$54,5,FALSE),0)/VLOOKUP(INT(A11598/1000),辅助表!$A$1:$F$54,6,FALSE)</f>
        <v>402</v>
      </c>
      <c r="G11598" s="34" t="str">
        <f>VLOOKUP(INT(A11598/1000),辅助表!$A$1:$F$54,4,FALSE)&amp;"+"&amp;(D11598/VLOOKUP(INT(A11598/1000),辅助表!$A$1:$F$54,6,FALSE))&amp;VLOOKUP(INT(A11598/1000),辅助表!$A$1:$G$54,7,FALSE)</f>
        <v>神圣伤害+67</v>
      </c>
    </row>
    <row r="11599" spans="1:7" s="34" customFormat="1">
      <c r="A11599" s="26">
        <v>33398</v>
      </c>
      <c r="B11599" s="34" t="s">
        <v>46</v>
      </c>
      <c r="C11599" s="34" t="s">
        <v>395</v>
      </c>
      <c r="D11599" s="34">
        <f>CEILING(RIGHT(A11599,3)/VLOOKUP(INT(A11599/1000),辅助表!$A$1:$F$54,5,FALSE),1)*VLOOKUP(INT(A11599/1000),辅助表!$A$1:$F$54,6,FALSE)</f>
        <v>67</v>
      </c>
      <c r="E11599" s="34">
        <v>0</v>
      </c>
      <c r="F11599" s="34">
        <f>ROUND(D11599*VLOOKUP(INT(A11599/1000),辅助表!$A$1:$F$54,5,FALSE),0)/VLOOKUP(INT(A11599/1000),辅助表!$A$1:$F$54,6,FALSE)</f>
        <v>402</v>
      </c>
      <c r="G11599" s="34" t="str">
        <f>VLOOKUP(INT(A11599/1000),辅助表!$A$1:$F$54,4,FALSE)&amp;"+"&amp;(D11599/VLOOKUP(INT(A11599/1000),辅助表!$A$1:$F$54,6,FALSE))&amp;VLOOKUP(INT(A11599/1000),辅助表!$A$1:$G$54,7,FALSE)</f>
        <v>神圣伤害+67</v>
      </c>
    </row>
    <row r="11600" spans="1:7" s="34" customFormat="1">
      <c r="A11600" s="26">
        <v>33399</v>
      </c>
      <c r="B11600" s="34" t="s">
        <v>46</v>
      </c>
      <c r="C11600" s="34" t="s">
        <v>395</v>
      </c>
      <c r="D11600" s="34">
        <f>CEILING(RIGHT(A11600,3)/VLOOKUP(INT(A11600/1000),辅助表!$A$1:$F$54,5,FALSE),1)*VLOOKUP(INT(A11600/1000),辅助表!$A$1:$F$54,6,FALSE)</f>
        <v>67</v>
      </c>
      <c r="E11600" s="34">
        <v>0</v>
      </c>
      <c r="F11600" s="34">
        <f>ROUND(D11600*VLOOKUP(INT(A11600/1000),辅助表!$A$1:$F$54,5,FALSE),0)/VLOOKUP(INT(A11600/1000),辅助表!$A$1:$F$54,6,FALSE)</f>
        <v>402</v>
      </c>
      <c r="G11600" s="34" t="str">
        <f>VLOOKUP(INT(A11600/1000),辅助表!$A$1:$F$54,4,FALSE)&amp;"+"&amp;(D11600/VLOOKUP(INT(A11600/1000),辅助表!$A$1:$F$54,6,FALSE))&amp;VLOOKUP(INT(A11600/1000),辅助表!$A$1:$G$54,7,FALSE)</f>
        <v>神圣伤害+67</v>
      </c>
    </row>
    <row r="11601" spans="1:7" s="34" customFormat="1">
      <c r="A11601" s="26">
        <v>33400</v>
      </c>
      <c r="B11601" s="34" t="s">
        <v>46</v>
      </c>
      <c r="C11601" s="34" t="s">
        <v>395</v>
      </c>
      <c r="D11601" s="34">
        <f>CEILING(RIGHT(A11601,3)/VLOOKUP(INT(A11601/1000),辅助表!$A$1:$F$54,5,FALSE),1)*VLOOKUP(INT(A11601/1000),辅助表!$A$1:$F$54,6,FALSE)</f>
        <v>67</v>
      </c>
      <c r="E11601" s="34">
        <v>0</v>
      </c>
      <c r="F11601" s="34">
        <f>ROUND(D11601*VLOOKUP(INT(A11601/1000),辅助表!$A$1:$F$54,5,FALSE),0)/VLOOKUP(INT(A11601/1000),辅助表!$A$1:$F$54,6,FALSE)</f>
        <v>402</v>
      </c>
      <c r="G11601" s="34" t="str">
        <f>VLOOKUP(INT(A11601/1000),辅助表!$A$1:$F$54,4,FALSE)&amp;"+"&amp;(D11601/VLOOKUP(INT(A11601/1000),辅助表!$A$1:$F$54,6,FALSE))&amp;VLOOKUP(INT(A11601/1000),辅助表!$A$1:$G$54,7,FALSE)</f>
        <v>神圣伤害+67</v>
      </c>
    </row>
    <row r="11602" spans="1:7" s="34" customFormat="1">
      <c r="A11602" s="26">
        <v>33401</v>
      </c>
      <c r="B11602" s="34" t="s">
        <v>46</v>
      </c>
      <c r="C11602" s="34" t="s">
        <v>395</v>
      </c>
      <c r="D11602" s="34">
        <f>CEILING(RIGHT(A11602,3)/VLOOKUP(INT(A11602/1000),辅助表!$A$1:$F$54,5,FALSE),1)*VLOOKUP(INT(A11602/1000),辅助表!$A$1:$F$54,6,FALSE)</f>
        <v>67</v>
      </c>
      <c r="E11602" s="34">
        <v>0</v>
      </c>
      <c r="F11602" s="34">
        <f>ROUND(D11602*VLOOKUP(INT(A11602/1000),辅助表!$A$1:$F$54,5,FALSE),0)/VLOOKUP(INT(A11602/1000),辅助表!$A$1:$F$54,6,FALSE)</f>
        <v>402</v>
      </c>
      <c r="G11602" s="34" t="str">
        <f>VLOOKUP(INT(A11602/1000),辅助表!$A$1:$F$54,4,FALSE)&amp;"+"&amp;(D11602/VLOOKUP(INT(A11602/1000),辅助表!$A$1:$F$54,6,FALSE))&amp;VLOOKUP(INT(A11602/1000),辅助表!$A$1:$G$54,7,FALSE)</f>
        <v>神圣伤害+67</v>
      </c>
    </row>
    <row r="11603" spans="1:7" s="34" customFormat="1">
      <c r="A11603" s="26">
        <v>33402</v>
      </c>
      <c r="B11603" s="34" t="s">
        <v>46</v>
      </c>
      <c r="C11603" s="34" t="s">
        <v>395</v>
      </c>
      <c r="D11603" s="34">
        <f>CEILING(RIGHT(A11603,3)/VLOOKUP(INT(A11603/1000),辅助表!$A$1:$F$54,5,FALSE),1)*VLOOKUP(INT(A11603/1000),辅助表!$A$1:$F$54,6,FALSE)</f>
        <v>67</v>
      </c>
      <c r="E11603" s="34">
        <v>0</v>
      </c>
      <c r="F11603" s="34">
        <f>ROUND(D11603*VLOOKUP(INT(A11603/1000),辅助表!$A$1:$F$54,5,FALSE),0)/VLOOKUP(INT(A11603/1000),辅助表!$A$1:$F$54,6,FALSE)</f>
        <v>402</v>
      </c>
      <c r="G11603" s="34" t="str">
        <f>VLOOKUP(INT(A11603/1000),辅助表!$A$1:$F$54,4,FALSE)&amp;"+"&amp;(D11603/VLOOKUP(INT(A11603/1000),辅助表!$A$1:$F$54,6,FALSE))&amp;VLOOKUP(INT(A11603/1000),辅助表!$A$1:$G$54,7,FALSE)</f>
        <v>神圣伤害+67</v>
      </c>
    </row>
    <row r="11604" spans="1:7" s="34" customFormat="1">
      <c r="A11604" s="26">
        <v>33403</v>
      </c>
      <c r="B11604" s="34" t="s">
        <v>46</v>
      </c>
      <c r="C11604" s="34" t="s">
        <v>395</v>
      </c>
      <c r="D11604" s="34">
        <f>CEILING(RIGHT(A11604,3)/VLOOKUP(INT(A11604/1000),辅助表!$A$1:$F$54,5,FALSE),1)*VLOOKUP(INT(A11604/1000),辅助表!$A$1:$F$54,6,FALSE)</f>
        <v>68</v>
      </c>
      <c r="E11604" s="34">
        <v>0</v>
      </c>
      <c r="F11604" s="34">
        <f>ROUND(D11604*VLOOKUP(INT(A11604/1000),辅助表!$A$1:$F$54,5,FALSE),0)/VLOOKUP(INT(A11604/1000),辅助表!$A$1:$F$54,6,FALSE)</f>
        <v>408</v>
      </c>
      <c r="G11604" s="34" t="str">
        <f>VLOOKUP(INT(A11604/1000),辅助表!$A$1:$F$54,4,FALSE)&amp;"+"&amp;(D11604/VLOOKUP(INT(A11604/1000),辅助表!$A$1:$F$54,6,FALSE))&amp;VLOOKUP(INT(A11604/1000),辅助表!$A$1:$G$54,7,FALSE)</f>
        <v>神圣伤害+68</v>
      </c>
    </row>
    <row r="11605" spans="1:7" s="34" customFormat="1">
      <c r="A11605" s="26">
        <v>33404</v>
      </c>
      <c r="B11605" s="34" t="s">
        <v>46</v>
      </c>
      <c r="C11605" s="34" t="s">
        <v>395</v>
      </c>
      <c r="D11605" s="34">
        <f>CEILING(RIGHT(A11605,3)/VLOOKUP(INT(A11605/1000),辅助表!$A$1:$F$54,5,FALSE),1)*VLOOKUP(INT(A11605/1000),辅助表!$A$1:$F$54,6,FALSE)</f>
        <v>68</v>
      </c>
      <c r="E11605" s="34">
        <v>0</v>
      </c>
      <c r="F11605" s="34">
        <f>ROUND(D11605*VLOOKUP(INT(A11605/1000),辅助表!$A$1:$F$54,5,FALSE),0)/VLOOKUP(INT(A11605/1000),辅助表!$A$1:$F$54,6,FALSE)</f>
        <v>408</v>
      </c>
      <c r="G11605" s="34" t="str">
        <f>VLOOKUP(INT(A11605/1000),辅助表!$A$1:$F$54,4,FALSE)&amp;"+"&amp;(D11605/VLOOKUP(INT(A11605/1000),辅助表!$A$1:$F$54,6,FALSE))&amp;VLOOKUP(INT(A11605/1000),辅助表!$A$1:$G$54,7,FALSE)</f>
        <v>神圣伤害+68</v>
      </c>
    </row>
    <row r="11606" spans="1:7" s="34" customFormat="1">
      <c r="A11606" s="26">
        <v>33405</v>
      </c>
      <c r="B11606" s="34" t="s">
        <v>46</v>
      </c>
      <c r="C11606" s="34" t="s">
        <v>395</v>
      </c>
      <c r="D11606" s="34">
        <f>CEILING(RIGHT(A11606,3)/VLOOKUP(INT(A11606/1000),辅助表!$A$1:$F$54,5,FALSE),1)*VLOOKUP(INT(A11606/1000),辅助表!$A$1:$F$54,6,FALSE)</f>
        <v>68</v>
      </c>
      <c r="E11606" s="34">
        <v>0</v>
      </c>
      <c r="F11606" s="34">
        <f>ROUND(D11606*VLOOKUP(INT(A11606/1000),辅助表!$A$1:$F$54,5,FALSE),0)/VLOOKUP(INT(A11606/1000),辅助表!$A$1:$F$54,6,FALSE)</f>
        <v>408</v>
      </c>
      <c r="G11606" s="34" t="str">
        <f>VLOOKUP(INT(A11606/1000),辅助表!$A$1:$F$54,4,FALSE)&amp;"+"&amp;(D11606/VLOOKUP(INT(A11606/1000),辅助表!$A$1:$F$54,6,FALSE))&amp;VLOOKUP(INT(A11606/1000),辅助表!$A$1:$G$54,7,FALSE)</f>
        <v>神圣伤害+68</v>
      </c>
    </row>
    <row r="11607" spans="1:7" s="34" customFormat="1">
      <c r="A11607" s="26">
        <v>33406</v>
      </c>
      <c r="B11607" s="34" t="s">
        <v>46</v>
      </c>
      <c r="C11607" s="34" t="s">
        <v>395</v>
      </c>
      <c r="D11607" s="34">
        <f>CEILING(RIGHT(A11607,3)/VLOOKUP(INT(A11607/1000),辅助表!$A$1:$F$54,5,FALSE),1)*VLOOKUP(INT(A11607/1000),辅助表!$A$1:$F$54,6,FALSE)</f>
        <v>68</v>
      </c>
      <c r="E11607" s="34">
        <v>0</v>
      </c>
      <c r="F11607" s="34">
        <f>ROUND(D11607*VLOOKUP(INT(A11607/1000),辅助表!$A$1:$F$54,5,FALSE),0)/VLOOKUP(INT(A11607/1000),辅助表!$A$1:$F$54,6,FALSE)</f>
        <v>408</v>
      </c>
      <c r="G11607" s="34" t="str">
        <f>VLOOKUP(INT(A11607/1000),辅助表!$A$1:$F$54,4,FALSE)&amp;"+"&amp;(D11607/VLOOKUP(INT(A11607/1000),辅助表!$A$1:$F$54,6,FALSE))&amp;VLOOKUP(INT(A11607/1000),辅助表!$A$1:$G$54,7,FALSE)</f>
        <v>神圣伤害+68</v>
      </c>
    </row>
    <row r="11608" spans="1:7" s="34" customFormat="1">
      <c r="A11608" s="26">
        <v>33407</v>
      </c>
      <c r="B11608" s="34" t="s">
        <v>46</v>
      </c>
      <c r="C11608" s="34" t="s">
        <v>395</v>
      </c>
      <c r="D11608" s="34">
        <f>CEILING(RIGHT(A11608,3)/VLOOKUP(INT(A11608/1000),辅助表!$A$1:$F$54,5,FALSE),1)*VLOOKUP(INT(A11608/1000),辅助表!$A$1:$F$54,6,FALSE)</f>
        <v>68</v>
      </c>
      <c r="E11608" s="34">
        <v>0</v>
      </c>
      <c r="F11608" s="34">
        <f>ROUND(D11608*VLOOKUP(INT(A11608/1000),辅助表!$A$1:$F$54,5,FALSE),0)/VLOOKUP(INT(A11608/1000),辅助表!$A$1:$F$54,6,FALSE)</f>
        <v>408</v>
      </c>
      <c r="G11608" s="34" t="str">
        <f>VLOOKUP(INT(A11608/1000),辅助表!$A$1:$F$54,4,FALSE)&amp;"+"&amp;(D11608/VLOOKUP(INT(A11608/1000),辅助表!$A$1:$F$54,6,FALSE))&amp;VLOOKUP(INT(A11608/1000),辅助表!$A$1:$G$54,7,FALSE)</f>
        <v>神圣伤害+68</v>
      </c>
    </row>
    <row r="11609" spans="1:7" s="34" customFormat="1">
      <c r="A11609" s="26">
        <v>33408</v>
      </c>
      <c r="B11609" s="34" t="s">
        <v>46</v>
      </c>
      <c r="C11609" s="34" t="s">
        <v>395</v>
      </c>
      <c r="D11609" s="34">
        <f>CEILING(RIGHT(A11609,3)/VLOOKUP(INT(A11609/1000),辅助表!$A$1:$F$54,5,FALSE),1)*VLOOKUP(INT(A11609/1000),辅助表!$A$1:$F$54,6,FALSE)</f>
        <v>68</v>
      </c>
      <c r="E11609" s="34">
        <v>0</v>
      </c>
      <c r="F11609" s="34">
        <f>ROUND(D11609*VLOOKUP(INT(A11609/1000),辅助表!$A$1:$F$54,5,FALSE),0)/VLOOKUP(INT(A11609/1000),辅助表!$A$1:$F$54,6,FALSE)</f>
        <v>408</v>
      </c>
      <c r="G11609" s="34" t="str">
        <f>VLOOKUP(INT(A11609/1000),辅助表!$A$1:$F$54,4,FALSE)&amp;"+"&amp;(D11609/VLOOKUP(INT(A11609/1000),辅助表!$A$1:$F$54,6,FALSE))&amp;VLOOKUP(INT(A11609/1000),辅助表!$A$1:$G$54,7,FALSE)</f>
        <v>神圣伤害+68</v>
      </c>
    </row>
    <row r="11610" spans="1:7" s="34" customFormat="1">
      <c r="A11610" s="26">
        <v>33409</v>
      </c>
      <c r="B11610" s="34" t="s">
        <v>46</v>
      </c>
      <c r="C11610" s="34" t="s">
        <v>395</v>
      </c>
      <c r="D11610" s="34">
        <f>CEILING(RIGHT(A11610,3)/VLOOKUP(INT(A11610/1000),辅助表!$A$1:$F$54,5,FALSE),1)*VLOOKUP(INT(A11610/1000),辅助表!$A$1:$F$54,6,FALSE)</f>
        <v>69</v>
      </c>
      <c r="E11610" s="34">
        <v>0</v>
      </c>
      <c r="F11610" s="34">
        <f>ROUND(D11610*VLOOKUP(INT(A11610/1000),辅助表!$A$1:$F$54,5,FALSE),0)/VLOOKUP(INT(A11610/1000),辅助表!$A$1:$F$54,6,FALSE)</f>
        <v>414</v>
      </c>
      <c r="G11610" s="34" t="str">
        <f>VLOOKUP(INT(A11610/1000),辅助表!$A$1:$F$54,4,FALSE)&amp;"+"&amp;(D11610/VLOOKUP(INT(A11610/1000),辅助表!$A$1:$F$54,6,FALSE))&amp;VLOOKUP(INT(A11610/1000),辅助表!$A$1:$G$54,7,FALSE)</f>
        <v>神圣伤害+69</v>
      </c>
    </row>
    <row r="11611" spans="1:7" s="34" customFormat="1">
      <c r="A11611" s="26">
        <v>33410</v>
      </c>
      <c r="B11611" s="34" t="s">
        <v>46</v>
      </c>
      <c r="C11611" s="34" t="s">
        <v>395</v>
      </c>
      <c r="D11611" s="34">
        <f>CEILING(RIGHT(A11611,3)/VLOOKUP(INT(A11611/1000),辅助表!$A$1:$F$54,5,FALSE),1)*VLOOKUP(INT(A11611/1000),辅助表!$A$1:$F$54,6,FALSE)</f>
        <v>69</v>
      </c>
      <c r="E11611" s="34">
        <v>0</v>
      </c>
      <c r="F11611" s="34">
        <f>ROUND(D11611*VLOOKUP(INT(A11611/1000),辅助表!$A$1:$F$54,5,FALSE),0)/VLOOKUP(INT(A11611/1000),辅助表!$A$1:$F$54,6,FALSE)</f>
        <v>414</v>
      </c>
      <c r="G11611" s="34" t="str">
        <f>VLOOKUP(INT(A11611/1000),辅助表!$A$1:$F$54,4,FALSE)&amp;"+"&amp;(D11611/VLOOKUP(INT(A11611/1000),辅助表!$A$1:$F$54,6,FALSE))&amp;VLOOKUP(INT(A11611/1000),辅助表!$A$1:$G$54,7,FALSE)</f>
        <v>神圣伤害+69</v>
      </c>
    </row>
    <row r="11612" spans="1:7" s="34" customFormat="1">
      <c r="A11612" s="26">
        <v>33411</v>
      </c>
      <c r="B11612" s="34" t="s">
        <v>46</v>
      </c>
      <c r="C11612" s="34" t="s">
        <v>395</v>
      </c>
      <c r="D11612" s="34">
        <f>CEILING(RIGHT(A11612,3)/VLOOKUP(INT(A11612/1000),辅助表!$A$1:$F$54,5,FALSE),1)*VLOOKUP(INT(A11612/1000),辅助表!$A$1:$F$54,6,FALSE)</f>
        <v>69</v>
      </c>
      <c r="E11612" s="34">
        <v>0</v>
      </c>
      <c r="F11612" s="34">
        <f>ROUND(D11612*VLOOKUP(INT(A11612/1000),辅助表!$A$1:$F$54,5,FALSE),0)/VLOOKUP(INT(A11612/1000),辅助表!$A$1:$F$54,6,FALSE)</f>
        <v>414</v>
      </c>
      <c r="G11612" s="34" t="str">
        <f>VLOOKUP(INT(A11612/1000),辅助表!$A$1:$F$54,4,FALSE)&amp;"+"&amp;(D11612/VLOOKUP(INT(A11612/1000),辅助表!$A$1:$F$54,6,FALSE))&amp;VLOOKUP(INT(A11612/1000),辅助表!$A$1:$G$54,7,FALSE)</f>
        <v>神圣伤害+69</v>
      </c>
    </row>
    <row r="11613" spans="1:7" s="34" customFormat="1">
      <c r="A11613" s="26">
        <v>33412</v>
      </c>
      <c r="B11613" s="34" t="s">
        <v>46</v>
      </c>
      <c r="C11613" s="34" t="s">
        <v>395</v>
      </c>
      <c r="D11613" s="34">
        <f>CEILING(RIGHT(A11613,3)/VLOOKUP(INT(A11613/1000),辅助表!$A$1:$F$54,5,FALSE),1)*VLOOKUP(INT(A11613/1000),辅助表!$A$1:$F$54,6,FALSE)</f>
        <v>69</v>
      </c>
      <c r="E11613" s="34">
        <v>0</v>
      </c>
      <c r="F11613" s="34">
        <f>ROUND(D11613*VLOOKUP(INT(A11613/1000),辅助表!$A$1:$F$54,5,FALSE),0)/VLOOKUP(INT(A11613/1000),辅助表!$A$1:$F$54,6,FALSE)</f>
        <v>414</v>
      </c>
      <c r="G11613" s="34" t="str">
        <f>VLOOKUP(INT(A11613/1000),辅助表!$A$1:$F$54,4,FALSE)&amp;"+"&amp;(D11613/VLOOKUP(INT(A11613/1000),辅助表!$A$1:$F$54,6,FALSE))&amp;VLOOKUP(INT(A11613/1000),辅助表!$A$1:$G$54,7,FALSE)</f>
        <v>神圣伤害+69</v>
      </c>
    </row>
    <row r="11614" spans="1:7" s="34" customFormat="1">
      <c r="A11614" s="26">
        <v>33413</v>
      </c>
      <c r="B11614" s="34" t="s">
        <v>46</v>
      </c>
      <c r="C11614" s="34" t="s">
        <v>395</v>
      </c>
      <c r="D11614" s="34">
        <f>CEILING(RIGHT(A11614,3)/VLOOKUP(INT(A11614/1000),辅助表!$A$1:$F$54,5,FALSE),1)*VLOOKUP(INT(A11614/1000),辅助表!$A$1:$F$54,6,FALSE)</f>
        <v>69</v>
      </c>
      <c r="E11614" s="34">
        <v>0</v>
      </c>
      <c r="F11614" s="34">
        <f>ROUND(D11614*VLOOKUP(INT(A11614/1000),辅助表!$A$1:$F$54,5,FALSE),0)/VLOOKUP(INT(A11614/1000),辅助表!$A$1:$F$54,6,FALSE)</f>
        <v>414</v>
      </c>
      <c r="G11614" s="34" t="str">
        <f>VLOOKUP(INT(A11614/1000),辅助表!$A$1:$F$54,4,FALSE)&amp;"+"&amp;(D11614/VLOOKUP(INT(A11614/1000),辅助表!$A$1:$F$54,6,FALSE))&amp;VLOOKUP(INT(A11614/1000),辅助表!$A$1:$G$54,7,FALSE)</f>
        <v>神圣伤害+69</v>
      </c>
    </row>
    <row r="11615" spans="1:7" s="34" customFormat="1">
      <c r="A11615" s="26">
        <v>33414</v>
      </c>
      <c r="B11615" s="34" t="s">
        <v>46</v>
      </c>
      <c r="C11615" s="34" t="s">
        <v>395</v>
      </c>
      <c r="D11615" s="34">
        <f>CEILING(RIGHT(A11615,3)/VLOOKUP(INT(A11615/1000),辅助表!$A$1:$F$54,5,FALSE),1)*VLOOKUP(INT(A11615/1000),辅助表!$A$1:$F$54,6,FALSE)</f>
        <v>69</v>
      </c>
      <c r="E11615" s="34">
        <v>0</v>
      </c>
      <c r="F11615" s="34">
        <f>ROUND(D11615*VLOOKUP(INT(A11615/1000),辅助表!$A$1:$F$54,5,FALSE),0)/VLOOKUP(INT(A11615/1000),辅助表!$A$1:$F$54,6,FALSE)</f>
        <v>414</v>
      </c>
      <c r="G11615" s="34" t="str">
        <f>VLOOKUP(INT(A11615/1000),辅助表!$A$1:$F$54,4,FALSE)&amp;"+"&amp;(D11615/VLOOKUP(INT(A11615/1000),辅助表!$A$1:$F$54,6,FALSE))&amp;VLOOKUP(INT(A11615/1000),辅助表!$A$1:$G$54,7,FALSE)</f>
        <v>神圣伤害+69</v>
      </c>
    </row>
    <row r="11616" spans="1:7" s="34" customFormat="1">
      <c r="A11616" s="26">
        <v>33415</v>
      </c>
      <c r="B11616" s="34" t="s">
        <v>46</v>
      </c>
      <c r="C11616" s="34" t="s">
        <v>395</v>
      </c>
      <c r="D11616" s="34">
        <f>CEILING(RIGHT(A11616,3)/VLOOKUP(INT(A11616/1000),辅助表!$A$1:$F$54,5,FALSE),1)*VLOOKUP(INT(A11616/1000),辅助表!$A$1:$F$54,6,FALSE)</f>
        <v>70</v>
      </c>
      <c r="E11616" s="34">
        <v>0</v>
      </c>
      <c r="F11616" s="34">
        <f>ROUND(D11616*VLOOKUP(INT(A11616/1000),辅助表!$A$1:$F$54,5,FALSE),0)/VLOOKUP(INT(A11616/1000),辅助表!$A$1:$F$54,6,FALSE)</f>
        <v>420</v>
      </c>
      <c r="G11616" s="34" t="str">
        <f>VLOOKUP(INT(A11616/1000),辅助表!$A$1:$F$54,4,FALSE)&amp;"+"&amp;(D11616/VLOOKUP(INT(A11616/1000),辅助表!$A$1:$F$54,6,FALSE))&amp;VLOOKUP(INT(A11616/1000),辅助表!$A$1:$G$54,7,FALSE)</f>
        <v>神圣伤害+70</v>
      </c>
    </row>
    <row r="11617" spans="1:7" s="34" customFormat="1">
      <c r="A11617" s="26">
        <v>33416</v>
      </c>
      <c r="B11617" s="34" t="s">
        <v>46</v>
      </c>
      <c r="C11617" s="34" t="s">
        <v>395</v>
      </c>
      <c r="D11617" s="34">
        <f>CEILING(RIGHT(A11617,3)/VLOOKUP(INT(A11617/1000),辅助表!$A$1:$F$54,5,FALSE),1)*VLOOKUP(INT(A11617/1000),辅助表!$A$1:$F$54,6,FALSE)</f>
        <v>70</v>
      </c>
      <c r="E11617" s="34">
        <v>0</v>
      </c>
      <c r="F11617" s="34">
        <f>ROUND(D11617*VLOOKUP(INT(A11617/1000),辅助表!$A$1:$F$54,5,FALSE),0)/VLOOKUP(INT(A11617/1000),辅助表!$A$1:$F$54,6,FALSE)</f>
        <v>420</v>
      </c>
      <c r="G11617" s="34" t="str">
        <f>VLOOKUP(INT(A11617/1000),辅助表!$A$1:$F$54,4,FALSE)&amp;"+"&amp;(D11617/VLOOKUP(INT(A11617/1000),辅助表!$A$1:$F$54,6,FALSE))&amp;VLOOKUP(INT(A11617/1000),辅助表!$A$1:$G$54,7,FALSE)</f>
        <v>神圣伤害+70</v>
      </c>
    </row>
    <row r="11618" spans="1:7" s="34" customFormat="1">
      <c r="A11618" s="26">
        <v>33417</v>
      </c>
      <c r="B11618" s="34" t="s">
        <v>46</v>
      </c>
      <c r="C11618" s="34" t="s">
        <v>395</v>
      </c>
      <c r="D11618" s="34">
        <f>CEILING(RIGHT(A11618,3)/VLOOKUP(INT(A11618/1000),辅助表!$A$1:$F$54,5,FALSE),1)*VLOOKUP(INT(A11618/1000),辅助表!$A$1:$F$54,6,FALSE)</f>
        <v>70</v>
      </c>
      <c r="E11618" s="34">
        <v>0</v>
      </c>
      <c r="F11618" s="34">
        <f>ROUND(D11618*VLOOKUP(INT(A11618/1000),辅助表!$A$1:$F$54,5,FALSE),0)/VLOOKUP(INT(A11618/1000),辅助表!$A$1:$F$54,6,FALSE)</f>
        <v>420</v>
      </c>
      <c r="G11618" s="34" t="str">
        <f>VLOOKUP(INT(A11618/1000),辅助表!$A$1:$F$54,4,FALSE)&amp;"+"&amp;(D11618/VLOOKUP(INT(A11618/1000),辅助表!$A$1:$F$54,6,FALSE))&amp;VLOOKUP(INT(A11618/1000),辅助表!$A$1:$G$54,7,FALSE)</f>
        <v>神圣伤害+70</v>
      </c>
    </row>
    <row r="11619" spans="1:7" s="34" customFormat="1">
      <c r="A11619" s="26">
        <v>33418</v>
      </c>
      <c r="B11619" s="34" t="s">
        <v>46</v>
      </c>
      <c r="C11619" s="34" t="s">
        <v>395</v>
      </c>
      <c r="D11619" s="34">
        <f>CEILING(RIGHT(A11619,3)/VLOOKUP(INT(A11619/1000),辅助表!$A$1:$F$54,5,FALSE),1)*VLOOKUP(INT(A11619/1000),辅助表!$A$1:$F$54,6,FALSE)</f>
        <v>70</v>
      </c>
      <c r="E11619" s="34">
        <v>0</v>
      </c>
      <c r="F11619" s="34">
        <f>ROUND(D11619*VLOOKUP(INT(A11619/1000),辅助表!$A$1:$F$54,5,FALSE),0)/VLOOKUP(INT(A11619/1000),辅助表!$A$1:$F$54,6,FALSE)</f>
        <v>420</v>
      </c>
      <c r="G11619" s="34" t="str">
        <f>VLOOKUP(INT(A11619/1000),辅助表!$A$1:$F$54,4,FALSE)&amp;"+"&amp;(D11619/VLOOKUP(INT(A11619/1000),辅助表!$A$1:$F$54,6,FALSE))&amp;VLOOKUP(INT(A11619/1000),辅助表!$A$1:$G$54,7,FALSE)</f>
        <v>神圣伤害+70</v>
      </c>
    </row>
    <row r="11620" spans="1:7" s="34" customFormat="1">
      <c r="A11620" s="26">
        <v>33419</v>
      </c>
      <c r="B11620" s="34" t="s">
        <v>46</v>
      </c>
      <c r="C11620" s="34" t="s">
        <v>395</v>
      </c>
      <c r="D11620" s="34">
        <f>CEILING(RIGHT(A11620,3)/VLOOKUP(INT(A11620/1000),辅助表!$A$1:$F$54,5,FALSE),1)*VLOOKUP(INT(A11620/1000),辅助表!$A$1:$F$54,6,FALSE)</f>
        <v>70</v>
      </c>
      <c r="E11620" s="34">
        <v>0</v>
      </c>
      <c r="F11620" s="34">
        <f>ROUND(D11620*VLOOKUP(INT(A11620/1000),辅助表!$A$1:$F$54,5,FALSE),0)/VLOOKUP(INT(A11620/1000),辅助表!$A$1:$F$54,6,FALSE)</f>
        <v>420</v>
      </c>
      <c r="G11620" s="34" t="str">
        <f>VLOOKUP(INT(A11620/1000),辅助表!$A$1:$F$54,4,FALSE)&amp;"+"&amp;(D11620/VLOOKUP(INT(A11620/1000),辅助表!$A$1:$F$54,6,FALSE))&amp;VLOOKUP(INT(A11620/1000),辅助表!$A$1:$G$54,7,FALSE)</f>
        <v>神圣伤害+70</v>
      </c>
    </row>
    <row r="11621" spans="1:7" s="34" customFormat="1">
      <c r="A11621" s="26">
        <v>33420</v>
      </c>
      <c r="B11621" s="34" t="s">
        <v>46</v>
      </c>
      <c r="C11621" s="34" t="s">
        <v>395</v>
      </c>
      <c r="D11621" s="34">
        <f>CEILING(RIGHT(A11621,3)/VLOOKUP(INT(A11621/1000),辅助表!$A$1:$F$54,5,FALSE),1)*VLOOKUP(INT(A11621/1000),辅助表!$A$1:$F$54,6,FALSE)</f>
        <v>70</v>
      </c>
      <c r="E11621" s="34">
        <v>0</v>
      </c>
      <c r="F11621" s="34">
        <f>ROUND(D11621*VLOOKUP(INT(A11621/1000),辅助表!$A$1:$F$54,5,FALSE),0)/VLOOKUP(INT(A11621/1000),辅助表!$A$1:$F$54,6,FALSE)</f>
        <v>420</v>
      </c>
      <c r="G11621" s="34" t="str">
        <f>VLOOKUP(INT(A11621/1000),辅助表!$A$1:$F$54,4,FALSE)&amp;"+"&amp;(D11621/VLOOKUP(INT(A11621/1000),辅助表!$A$1:$F$54,6,FALSE))&amp;VLOOKUP(INT(A11621/1000),辅助表!$A$1:$G$54,7,FALSE)</f>
        <v>神圣伤害+70</v>
      </c>
    </row>
    <row r="11622" spans="1:7" s="34" customFormat="1">
      <c r="A11622" s="26">
        <v>33421</v>
      </c>
      <c r="B11622" s="34" t="s">
        <v>46</v>
      </c>
      <c r="C11622" s="34" t="s">
        <v>395</v>
      </c>
      <c r="D11622" s="34">
        <f>CEILING(RIGHT(A11622,3)/VLOOKUP(INT(A11622/1000),辅助表!$A$1:$F$54,5,FALSE),1)*VLOOKUP(INT(A11622/1000),辅助表!$A$1:$F$54,6,FALSE)</f>
        <v>71</v>
      </c>
      <c r="E11622" s="34">
        <v>0</v>
      </c>
      <c r="F11622" s="34">
        <f>ROUND(D11622*VLOOKUP(INT(A11622/1000),辅助表!$A$1:$F$54,5,FALSE),0)/VLOOKUP(INT(A11622/1000),辅助表!$A$1:$F$54,6,FALSE)</f>
        <v>426</v>
      </c>
      <c r="G11622" s="34" t="str">
        <f>VLOOKUP(INT(A11622/1000),辅助表!$A$1:$F$54,4,FALSE)&amp;"+"&amp;(D11622/VLOOKUP(INT(A11622/1000),辅助表!$A$1:$F$54,6,FALSE))&amp;VLOOKUP(INT(A11622/1000),辅助表!$A$1:$G$54,7,FALSE)</f>
        <v>神圣伤害+71</v>
      </c>
    </row>
    <row r="11623" spans="1:7" s="34" customFormat="1">
      <c r="A11623" s="26">
        <v>33422</v>
      </c>
      <c r="B11623" s="34" t="s">
        <v>46</v>
      </c>
      <c r="C11623" s="34" t="s">
        <v>395</v>
      </c>
      <c r="D11623" s="34">
        <f>CEILING(RIGHT(A11623,3)/VLOOKUP(INT(A11623/1000),辅助表!$A$1:$F$54,5,FALSE),1)*VLOOKUP(INT(A11623/1000),辅助表!$A$1:$F$54,6,FALSE)</f>
        <v>71</v>
      </c>
      <c r="E11623" s="34">
        <v>0</v>
      </c>
      <c r="F11623" s="34">
        <f>ROUND(D11623*VLOOKUP(INT(A11623/1000),辅助表!$A$1:$F$54,5,FALSE),0)/VLOOKUP(INT(A11623/1000),辅助表!$A$1:$F$54,6,FALSE)</f>
        <v>426</v>
      </c>
      <c r="G11623" s="34" t="str">
        <f>VLOOKUP(INT(A11623/1000),辅助表!$A$1:$F$54,4,FALSE)&amp;"+"&amp;(D11623/VLOOKUP(INT(A11623/1000),辅助表!$A$1:$F$54,6,FALSE))&amp;VLOOKUP(INT(A11623/1000),辅助表!$A$1:$G$54,7,FALSE)</f>
        <v>神圣伤害+71</v>
      </c>
    </row>
    <row r="11624" spans="1:7" s="34" customFormat="1">
      <c r="A11624" s="26">
        <v>33423</v>
      </c>
      <c r="B11624" s="34" t="s">
        <v>46</v>
      </c>
      <c r="C11624" s="34" t="s">
        <v>395</v>
      </c>
      <c r="D11624" s="34">
        <f>CEILING(RIGHT(A11624,3)/VLOOKUP(INT(A11624/1000),辅助表!$A$1:$F$54,5,FALSE),1)*VLOOKUP(INT(A11624/1000),辅助表!$A$1:$F$54,6,FALSE)</f>
        <v>71</v>
      </c>
      <c r="E11624" s="34">
        <v>0</v>
      </c>
      <c r="F11624" s="34">
        <f>ROUND(D11624*VLOOKUP(INT(A11624/1000),辅助表!$A$1:$F$54,5,FALSE),0)/VLOOKUP(INT(A11624/1000),辅助表!$A$1:$F$54,6,FALSE)</f>
        <v>426</v>
      </c>
      <c r="G11624" s="34" t="str">
        <f>VLOOKUP(INT(A11624/1000),辅助表!$A$1:$F$54,4,FALSE)&amp;"+"&amp;(D11624/VLOOKUP(INT(A11624/1000),辅助表!$A$1:$F$54,6,FALSE))&amp;VLOOKUP(INT(A11624/1000),辅助表!$A$1:$G$54,7,FALSE)</f>
        <v>神圣伤害+71</v>
      </c>
    </row>
    <row r="11625" spans="1:7" s="34" customFormat="1">
      <c r="A11625" s="26">
        <v>33424</v>
      </c>
      <c r="B11625" s="34" t="s">
        <v>46</v>
      </c>
      <c r="C11625" s="34" t="s">
        <v>395</v>
      </c>
      <c r="D11625" s="34">
        <f>CEILING(RIGHT(A11625,3)/VLOOKUP(INT(A11625/1000),辅助表!$A$1:$F$54,5,FALSE),1)*VLOOKUP(INT(A11625/1000),辅助表!$A$1:$F$54,6,FALSE)</f>
        <v>71</v>
      </c>
      <c r="E11625" s="34">
        <v>0</v>
      </c>
      <c r="F11625" s="34">
        <f>ROUND(D11625*VLOOKUP(INT(A11625/1000),辅助表!$A$1:$F$54,5,FALSE),0)/VLOOKUP(INT(A11625/1000),辅助表!$A$1:$F$54,6,FALSE)</f>
        <v>426</v>
      </c>
      <c r="G11625" s="34" t="str">
        <f>VLOOKUP(INT(A11625/1000),辅助表!$A$1:$F$54,4,FALSE)&amp;"+"&amp;(D11625/VLOOKUP(INT(A11625/1000),辅助表!$A$1:$F$54,6,FALSE))&amp;VLOOKUP(INT(A11625/1000),辅助表!$A$1:$G$54,7,FALSE)</f>
        <v>神圣伤害+71</v>
      </c>
    </row>
    <row r="11626" spans="1:7" s="34" customFormat="1">
      <c r="A11626" s="26">
        <v>33425</v>
      </c>
      <c r="B11626" s="34" t="s">
        <v>46</v>
      </c>
      <c r="C11626" s="34" t="s">
        <v>395</v>
      </c>
      <c r="D11626" s="34">
        <f>CEILING(RIGHT(A11626,3)/VLOOKUP(INT(A11626/1000),辅助表!$A$1:$F$54,5,FALSE),1)*VLOOKUP(INT(A11626/1000),辅助表!$A$1:$F$54,6,FALSE)</f>
        <v>71</v>
      </c>
      <c r="E11626" s="34">
        <v>0</v>
      </c>
      <c r="F11626" s="34">
        <f>ROUND(D11626*VLOOKUP(INT(A11626/1000),辅助表!$A$1:$F$54,5,FALSE),0)/VLOOKUP(INT(A11626/1000),辅助表!$A$1:$F$54,6,FALSE)</f>
        <v>426</v>
      </c>
      <c r="G11626" s="34" t="str">
        <f>VLOOKUP(INT(A11626/1000),辅助表!$A$1:$F$54,4,FALSE)&amp;"+"&amp;(D11626/VLOOKUP(INT(A11626/1000),辅助表!$A$1:$F$54,6,FALSE))&amp;VLOOKUP(INT(A11626/1000),辅助表!$A$1:$G$54,7,FALSE)</f>
        <v>神圣伤害+71</v>
      </c>
    </row>
    <row r="11627" spans="1:7" s="34" customFormat="1">
      <c r="A11627" s="26">
        <v>33426</v>
      </c>
      <c r="B11627" s="34" t="s">
        <v>46</v>
      </c>
      <c r="C11627" s="34" t="s">
        <v>395</v>
      </c>
      <c r="D11627" s="34">
        <f>CEILING(RIGHT(A11627,3)/VLOOKUP(INT(A11627/1000),辅助表!$A$1:$F$54,5,FALSE),1)*VLOOKUP(INT(A11627/1000),辅助表!$A$1:$F$54,6,FALSE)</f>
        <v>71</v>
      </c>
      <c r="E11627" s="34">
        <v>0</v>
      </c>
      <c r="F11627" s="34">
        <f>ROUND(D11627*VLOOKUP(INT(A11627/1000),辅助表!$A$1:$F$54,5,FALSE),0)/VLOOKUP(INT(A11627/1000),辅助表!$A$1:$F$54,6,FALSE)</f>
        <v>426</v>
      </c>
      <c r="G11627" s="34" t="str">
        <f>VLOOKUP(INT(A11627/1000),辅助表!$A$1:$F$54,4,FALSE)&amp;"+"&amp;(D11627/VLOOKUP(INT(A11627/1000),辅助表!$A$1:$F$54,6,FALSE))&amp;VLOOKUP(INT(A11627/1000),辅助表!$A$1:$G$54,7,FALSE)</f>
        <v>神圣伤害+71</v>
      </c>
    </row>
    <row r="11628" spans="1:7" s="34" customFormat="1">
      <c r="A11628" s="26">
        <v>33427</v>
      </c>
      <c r="B11628" s="34" t="s">
        <v>46</v>
      </c>
      <c r="C11628" s="34" t="s">
        <v>395</v>
      </c>
      <c r="D11628" s="34">
        <f>CEILING(RIGHT(A11628,3)/VLOOKUP(INT(A11628/1000),辅助表!$A$1:$F$54,5,FALSE),1)*VLOOKUP(INT(A11628/1000),辅助表!$A$1:$F$54,6,FALSE)</f>
        <v>72</v>
      </c>
      <c r="E11628" s="34">
        <v>0</v>
      </c>
      <c r="F11628" s="34">
        <f>ROUND(D11628*VLOOKUP(INT(A11628/1000),辅助表!$A$1:$F$54,5,FALSE),0)/VLOOKUP(INT(A11628/1000),辅助表!$A$1:$F$54,6,FALSE)</f>
        <v>432</v>
      </c>
      <c r="G11628" s="34" t="str">
        <f>VLOOKUP(INT(A11628/1000),辅助表!$A$1:$F$54,4,FALSE)&amp;"+"&amp;(D11628/VLOOKUP(INT(A11628/1000),辅助表!$A$1:$F$54,6,FALSE))&amp;VLOOKUP(INT(A11628/1000),辅助表!$A$1:$G$54,7,FALSE)</f>
        <v>神圣伤害+72</v>
      </c>
    </row>
    <row r="11629" spans="1:7" s="34" customFormat="1">
      <c r="A11629" s="26">
        <v>33428</v>
      </c>
      <c r="B11629" s="34" t="s">
        <v>46</v>
      </c>
      <c r="C11629" s="34" t="s">
        <v>395</v>
      </c>
      <c r="D11629" s="34">
        <f>CEILING(RIGHT(A11629,3)/VLOOKUP(INT(A11629/1000),辅助表!$A$1:$F$54,5,FALSE),1)*VLOOKUP(INT(A11629/1000),辅助表!$A$1:$F$54,6,FALSE)</f>
        <v>72</v>
      </c>
      <c r="E11629" s="34">
        <v>0</v>
      </c>
      <c r="F11629" s="34">
        <f>ROUND(D11629*VLOOKUP(INT(A11629/1000),辅助表!$A$1:$F$54,5,FALSE),0)/VLOOKUP(INT(A11629/1000),辅助表!$A$1:$F$54,6,FALSE)</f>
        <v>432</v>
      </c>
      <c r="G11629" s="34" t="str">
        <f>VLOOKUP(INT(A11629/1000),辅助表!$A$1:$F$54,4,FALSE)&amp;"+"&amp;(D11629/VLOOKUP(INT(A11629/1000),辅助表!$A$1:$F$54,6,FALSE))&amp;VLOOKUP(INT(A11629/1000),辅助表!$A$1:$G$54,7,FALSE)</f>
        <v>神圣伤害+72</v>
      </c>
    </row>
    <row r="11630" spans="1:7" s="34" customFormat="1">
      <c r="A11630" s="26">
        <v>33429</v>
      </c>
      <c r="B11630" s="34" t="s">
        <v>46</v>
      </c>
      <c r="C11630" s="34" t="s">
        <v>395</v>
      </c>
      <c r="D11630" s="34">
        <f>CEILING(RIGHT(A11630,3)/VLOOKUP(INT(A11630/1000),辅助表!$A$1:$F$54,5,FALSE),1)*VLOOKUP(INT(A11630/1000),辅助表!$A$1:$F$54,6,FALSE)</f>
        <v>72</v>
      </c>
      <c r="E11630" s="34">
        <v>0</v>
      </c>
      <c r="F11630" s="34">
        <f>ROUND(D11630*VLOOKUP(INT(A11630/1000),辅助表!$A$1:$F$54,5,FALSE),0)/VLOOKUP(INT(A11630/1000),辅助表!$A$1:$F$54,6,FALSE)</f>
        <v>432</v>
      </c>
      <c r="G11630" s="34" t="str">
        <f>VLOOKUP(INT(A11630/1000),辅助表!$A$1:$F$54,4,FALSE)&amp;"+"&amp;(D11630/VLOOKUP(INT(A11630/1000),辅助表!$A$1:$F$54,6,FALSE))&amp;VLOOKUP(INT(A11630/1000),辅助表!$A$1:$G$54,7,FALSE)</f>
        <v>神圣伤害+72</v>
      </c>
    </row>
    <row r="11631" spans="1:7" s="34" customFormat="1">
      <c r="A11631" s="26">
        <v>33430</v>
      </c>
      <c r="B11631" s="34" t="s">
        <v>46</v>
      </c>
      <c r="C11631" s="34" t="s">
        <v>395</v>
      </c>
      <c r="D11631" s="34">
        <f>CEILING(RIGHT(A11631,3)/VLOOKUP(INT(A11631/1000),辅助表!$A$1:$F$54,5,FALSE),1)*VLOOKUP(INT(A11631/1000),辅助表!$A$1:$F$54,6,FALSE)</f>
        <v>72</v>
      </c>
      <c r="E11631" s="34">
        <v>0</v>
      </c>
      <c r="F11631" s="34">
        <f>ROUND(D11631*VLOOKUP(INT(A11631/1000),辅助表!$A$1:$F$54,5,FALSE),0)/VLOOKUP(INT(A11631/1000),辅助表!$A$1:$F$54,6,FALSE)</f>
        <v>432</v>
      </c>
      <c r="G11631" s="34" t="str">
        <f>VLOOKUP(INT(A11631/1000),辅助表!$A$1:$F$54,4,FALSE)&amp;"+"&amp;(D11631/VLOOKUP(INT(A11631/1000),辅助表!$A$1:$F$54,6,FALSE))&amp;VLOOKUP(INT(A11631/1000),辅助表!$A$1:$G$54,7,FALSE)</f>
        <v>神圣伤害+72</v>
      </c>
    </row>
    <row r="11632" spans="1:7" s="34" customFormat="1">
      <c r="A11632" s="26">
        <v>33431</v>
      </c>
      <c r="B11632" s="34" t="s">
        <v>46</v>
      </c>
      <c r="C11632" s="34" t="s">
        <v>395</v>
      </c>
      <c r="D11632" s="34">
        <f>CEILING(RIGHT(A11632,3)/VLOOKUP(INT(A11632/1000),辅助表!$A$1:$F$54,5,FALSE),1)*VLOOKUP(INT(A11632/1000),辅助表!$A$1:$F$54,6,FALSE)</f>
        <v>72</v>
      </c>
      <c r="E11632" s="34">
        <v>0</v>
      </c>
      <c r="F11632" s="34">
        <f>ROUND(D11632*VLOOKUP(INT(A11632/1000),辅助表!$A$1:$F$54,5,FALSE),0)/VLOOKUP(INT(A11632/1000),辅助表!$A$1:$F$54,6,FALSE)</f>
        <v>432</v>
      </c>
      <c r="G11632" s="34" t="str">
        <f>VLOOKUP(INT(A11632/1000),辅助表!$A$1:$F$54,4,FALSE)&amp;"+"&amp;(D11632/VLOOKUP(INT(A11632/1000),辅助表!$A$1:$F$54,6,FALSE))&amp;VLOOKUP(INT(A11632/1000),辅助表!$A$1:$G$54,7,FALSE)</f>
        <v>神圣伤害+72</v>
      </c>
    </row>
    <row r="11633" spans="1:7" s="34" customFormat="1">
      <c r="A11633" s="26">
        <v>33432</v>
      </c>
      <c r="B11633" s="34" t="s">
        <v>46</v>
      </c>
      <c r="C11633" s="34" t="s">
        <v>395</v>
      </c>
      <c r="D11633" s="34">
        <f>CEILING(RIGHT(A11633,3)/VLOOKUP(INT(A11633/1000),辅助表!$A$1:$F$54,5,FALSE),1)*VLOOKUP(INT(A11633/1000),辅助表!$A$1:$F$54,6,FALSE)</f>
        <v>72</v>
      </c>
      <c r="E11633" s="34">
        <v>0</v>
      </c>
      <c r="F11633" s="34">
        <f>ROUND(D11633*VLOOKUP(INT(A11633/1000),辅助表!$A$1:$F$54,5,FALSE),0)/VLOOKUP(INT(A11633/1000),辅助表!$A$1:$F$54,6,FALSE)</f>
        <v>432</v>
      </c>
      <c r="G11633" s="34" t="str">
        <f>VLOOKUP(INT(A11633/1000),辅助表!$A$1:$F$54,4,FALSE)&amp;"+"&amp;(D11633/VLOOKUP(INT(A11633/1000),辅助表!$A$1:$F$54,6,FALSE))&amp;VLOOKUP(INT(A11633/1000),辅助表!$A$1:$G$54,7,FALSE)</f>
        <v>神圣伤害+72</v>
      </c>
    </row>
    <row r="11634" spans="1:7" s="34" customFormat="1">
      <c r="A11634" s="26">
        <v>33433</v>
      </c>
      <c r="B11634" s="34" t="s">
        <v>46</v>
      </c>
      <c r="C11634" s="34" t="s">
        <v>395</v>
      </c>
      <c r="D11634" s="34">
        <f>CEILING(RIGHT(A11634,3)/VLOOKUP(INT(A11634/1000),辅助表!$A$1:$F$54,5,FALSE),1)*VLOOKUP(INT(A11634/1000),辅助表!$A$1:$F$54,6,FALSE)</f>
        <v>73</v>
      </c>
      <c r="E11634" s="34">
        <v>0</v>
      </c>
      <c r="F11634" s="34">
        <f>ROUND(D11634*VLOOKUP(INT(A11634/1000),辅助表!$A$1:$F$54,5,FALSE),0)/VLOOKUP(INT(A11634/1000),辅助表!$A$1:$F$54,6,FALSE)</f>
        <v>438</v>
      </c>
      <c r="G11634" s="34" t="str">
        <f>VLOOKUP(INT(A11634/1000),辅助表!$A$1:$F$54,4,FALSE)&amp;"+"&amp;(D11634/VLOOKUP(INT(A11634/1000),辅助表!$A$1:$F$54,6,FALSE))&amp;VLOOKUP(INT(A11634/1000),辅助表!$A$1:$G$54,7,FALSE)</f>
        <v>神圣伤害+73</v>
      </c>
    </row>
    <row r="11635" spans="1:7" s="34" customFormat="1">
      <c r="A11635" s="26">
        <v>33434</v>
      </c>
      <c r="B11635" s="34" t="s">
        <v>46</v>
      </c>
      <c r="C11635" s="34" t="s">
        <v>395</v>
      </c>
      <c r="D11635" s="34">
        <f>CEILING(RIGHT(A11635,3)/VLOOKUP(INT(A11635/1000),辅助表!$A$1:$F$54,5,FALSE),1)*VLOOKUP(INT(A11635/1000),辅助表!$A$1:$F$54,6,FALSE)</f>
        <v>73</v>
      </c>
      <c r="E11635" s="34">
        <v>0</v>
      </c>
      <c r="F11635" s="34">
        <f>ROUND(D11635*VLOOKUP(INT(A11635/1000),辅助表!$A$1:$F$54,5,FALSE),0)/VLOOKUP(INT(A11635/1000),辅助表!$A$1:$F$54,6,FALSE)</f>
        <v>438</v>
      </c>
      <c r="G11635" s="34" t="str">
        <f>VLOOKUP(INT(A11635/1000),辅助表!$A$1:$F$54,4,FALSE)&amp;"+"&amp;(D11635/VLOOKUP(INT(A11635/1000),辅助表!$A$1:$F$54,6,FALSE))&amp;VLOOKUP(INT(A11635/1000),辅助表!$A$1:$G$54,7,FALSE)</f>
        <v>神圣伤害+73</v>
      </c>
    </row>
    <row r="11636" spans="1:7" s="34" customFormat="1">
      <c r="A11636" s="26">
        <v>33435</v>
      </c>
      <c r="B11636" s="34" t="s">
        <v>46</v>
      </c>
      <c r="C11636" s="34" t="s">
        <v>395</v>
      </c>
      <c r="D11636" s="34">
        <f>CEILING(RIGHT(A11636,3)/VLOOKUP(INT(A11636/1000),辅助表!$A$1:$F$54,5,FALSE),1)*VLOOKUP(INT(A11636/1000),辅助表!$A$1:$F$54,6,FALSE)</f>
        <v>73</v>
      </c>
      <c r="E11636" s="34">
        <v>0</v>
      </c>
      <c r="F11636" s="34">
        <f>ROUND(D11636*VLOOKUP(INT(A11636/1000),辅助表!$A$1:$F$54,5,FALSE),0)/VLOOKUP(INT(A11636/1000),辅助表!$A$1:$F$54,6,FALSE)</f>
        <v>438</v>
      </c>
      <c r="G11636" s="34" t="str">
        <f>VLOOKUP(INT(A11636/1000),辅助表!$A$1:$F$54,4,FALSE)&amp;"+"&amp;(D11636/VLOOKUP(INT(A11636/1000),辅助表!$A$1:$F$54,6,FALSE))&amp;VLOOKUP(INT(A11636/1000),辅助表!$A$1:$G$54,7,FALSE)</f>
        <v>神圣伤害+73</v>
      </c>
    </row>
    <row r="11637" spans="1:7" s="34" customFormat="1">
      <c r="A11637" s="26">
        <v>33436</v>
      </c>
      <c r="B11637" s="34" t="s">
        <v>46</v>
      </c>
      <c r="C11637" s="34" t="s">
        <v>395</v>
      </c>
      <c r="D11637" s="34">
        <f>CEILING(RIGHT(A11637,3)/VLOOKUP(INT(A11637/1000),辅助表!$A$1:$F$54,5,FALSE),1)*VLOOKUP(INT(A11637/1000),辅助表!$A$1:$F$54,6,FALSE)</f>
        <v>73</v>
      </c>
      <c r="E11637" s="34">
        <v>0</v>
      </c>
      <c r="F11637" s="34">
        <f>ROUND(D11637*VLOOKUP(INT(A11637/1000),辅助表!$A$1:$F$54,5,FALSE),0)/VLOOKUP(INT(A11637/1000),辅助表!$A$1:$F$54,6,FALSE)</f>
        <v>438</v>
      </c>
      <c r="G11637" s="34" t="str">
        <f>VLOOKUP(INT(A11637/1000),辅助表!$A$1:$F$54,4,FALSE)&amp;"+"&amp;(D11637/VLOOKUP(INT(A11637/1000),辅助表!$A$1:$F$54,6,FALSE))&amp;VLOOKUP(INT(A11637/1000),辅助表!$A$1:$G$54,7,FALSE)</f>
        <v>神圣伤害+73</v>
      </c>
    </row>
    <row r="11638" spans="1:7" s="34" customFormat="1">
      <c r="A11638" s="26">
        <v>33437</v>
      </c>
      <c r="B11638" s="34" t="s">
        <v>46</v>
      </c>
      <c r="C11638" s="34" t="s">
        <v>395</v>
      </c>
      <c r="D11638" s="34">
        <f>CEILING(RIGHT(A11638,3)/VLOOKUP(INT(A11638/1000),辅助表!$A$1:$F$54,5,FALSE),1)*VLOOKUP(INT(A11638/1000),辅助表!$A$1:$F$54,6,FALSE)</f>
        <v>73</v>
      </c>
      <c r="E11638" s="34">
        <v>0</v>
      </c>
      <c r="F11638" s="34">
        <f>ROUND(D11638*VLOOKUP(INT(A11638/1000),辅助表!$A$1:$F$54,5,FALSE),0)/VLOOKUP(INT(A11638/1000),辅助表!$A$1:$F$54,6,FALSE)</f>
        <v>438</v>
      </c>
      <c r="G11638" s="34" t="str">
        <f>VLOOKUP(INT(A11638/1000),辅助表!$A$1:$F$54,4,FALSE)&amp;"+"&amp;(D11638/VLOOKUP(INT(A11638/1000),辅助表!$A$1:$F$54,6,FALSE))&amp;VLOOKUP(INT(A11638/1000),辅助表!$A$1:$G$54,7,FALSE)</f>
        <v>神圣伤害+73</v>
      </c>
    </row>
    <row r="11639" spans="1:7" s="34" customFormat="1">
      <c r="A11639" s="26">
        <v>33438</v>
      </c>
      <c r="B11639" s="34" t="s">
        <v>46</v>
      </c>
      <c r="C11639" s="34" t="s">
        <v>395</v>
      </c>
      <c r="D11639" s="34">
        <f>CEILING(RIGHT(A11639,3)/VLOOKUP(INT(A11639/1000),辅助表!$A$1:$F$54,5,FALSE),1)*VLOOKUP(INT(A11639/1000),辅助表!$A$1:$F$54,6,FALSE)</f>
        <v>73</v>
      </c>
      <c r="E11639" s="34">
        <v>0</v>
      </c>
      <c r="F11639" s="34">
        <f>ROUND(D11639*VLOOKUP(INT(A11639/1000),辅助表!$A$1:$F$54,5,FALSE),0)/VLOOKUP(INT(A11639/1000),辅助表!$A$1:$F$54,6,FALSE)</f>
        <v>438</v>
      </c>
      <c r="G11639" s="34" t="str">
        <f>VLOOKUP(INT(A11639/1000),辅助表!$A$1:$F$54,4,FALSE)&amp;"+"&amp;(D11639/VLOOKUP(INT(A11639/1000),辅助表!$A$1:$F$54,6,FALSE))&amp;VLOOKUP(INT(A11639/1000),辅助表!$A$1:$G$54,7,FALSE)</f>
        <v>神圣伤害+73</v>
      </c>
    </row>
    <row r="11640" spans="1:7" s="34" customFormat="1">
      <c r="A11640" s="26">
        <v>33439</v>
      </c>
      <c r="B11640" s="34" t="s">
        <v>46</v>
      </c>
      <c r="C11640" s="34" t="s">
        <v>395</v>
      </c>
      <c r="D11640" s="34">
        <f>CEILING(RIGHT(A11640,3)/VLOOKUP(INT(A11640/1000),辅助表!$A$1:$F$54,5,FALSE),1)*VLOOKUP(INT(A11640/1000),辅助表!$A$1:$F$54,6,FALSE)</f>
        <v>74</v>
      </c>
      <c r="E11640" s="34">
        <v>0</v>
      </c>
      <c r="F11640" s="34">
        <f>ROUND(D11640*VLOOKUP(INT(A11640/1000),辅助表!$A$1:$F$54,5,FALSE),0)/VLOOKUP(INT(A11640/1000),辅助表!$A$1:$F$54,6,FALSE)</f>
        <v>444</v>
      </c>
      <c r="G11640" s="34" t="str">
        <f>VLOOKUP(INT(A11640/1000),辅助表!$A$1:$F$54,4,FALSE)&amp;"+"&amp;(D11640/VLOOKUP(INT(A11640/1000),辅助表!$A$1:$F$54,6,FALSE))&amp;VLOOKUP(INT(A11640/1000),辅助表!$A$1:$G$54,7,FALSE)</f>
        <v>神圣伤害+74</v>
      </c>
    </row>
    <row r="11641" spans="1:7" s="34" customFormat="1">
      <c r="A11641" s="26">
        <v>33440</v>
      </c>
      <c r="B11641" s="34" t="s">
        <v>46</v>
      </c>
      <c r="C11641" s="34" t="s">
        <v>395</v>
      </c>
      <c r="D11641" s="34">
        <f>CEILING(RIGHT(A11641,3)/VLOOKUP(INT(A11641/1000),辅助表!$A$1:$F$54,5,FALSE),1)*VLOOKUP(INT(A11641/1000),辅助表!$A$1:$F$54,6,FALSE)</f>
        <v>74</v>
      </c>
      <c r="E11641" s="34">
        <v>0</v>
      </c>
      <c r="F11641" s="34">
        <f>ROUND(D11641*VLOOKUP(INT(A11641/1000),辅助表!$A$1:$F$54,5,FALSE),0)/VLOOKUP(INT(A11641/1000),辅助表!$A$1:$F$54,6,FALSE)</f>
        <v>444</v>
      </c>
      <c r="G11641" s="34" t="str">
        <f>VLOOKUP(INT(A11641/1000),辅助表!$A$1:$F$54,4,FALSE)&amp;"+"&amp;(D11641/VLOOKUP(INT(A11641/1000),辅助表!$A$1:$F$54,6,FALSE))&amp;VLOOKUP(INT(A11641/1000),辅助表!$A$1:$G$54,7,FALSE)</f>
        <v>神圣伤害+74</v>
      </c>
    </row>
    <row r="11642" spans="1:7" s="34" customFormat="1">
      <c r="A11642" s="26">
        <v>33441</v>
      </c>
      <c r="B11642" s="34" t="s">
        <v>46</v>
      </c>
      <c r="C11642" s="34" t="s">
        <v>395</v>
      </c>
      <c r="D11642" s="34">
        <f>CEILING(RIGHT(A11642,3)/VLOOKUP(INT(A11642/1000),辅助表!$A$1:$F$54,5,FALSE),1)*VLOOKUP(INT(A11642/1000),辅助表!$A$1:$F$54,6,FALSE)</f>
        <v>74</v>
      </c>
      <c r="E11642" s="34">
        <v>0</v>
      </c>
      <c r="F11642" s="34">
        <f>ROUND(D11642*VLOOKUP(INT(A11642/1000),辅助表!$A$1:$F$54,5,FALSE),0)/VLOOKUP(INT(A11642/1000),辅助表!$A$1:$F$54,6,FALSE)</f>
        <v>444</v>
      </c>
      <c r="G11642" s="34" t="str">
        <f>VLOOKUP(INT(A11642/1000),辅助表!$A$1:$F$54,4,FALSE)&amp;"+"&amp;(D11642/VLOOKUP(INT(A11642/1000),辅助表!$A$1:$F$54,6,FALSE))&amp;VLOOKUP(INT(A11642/1000),辅助表!$A$1:$G$54,7,FALSE)</f>
        <v>神圣伤害+74</v>
      </c>
    </row>
    <row r="11643" spans="1:7" s="34" customFormat="1">
      <c r="A11643" s="26">
        <v>33442</v>
      </c>
      <c r="B11643" s="34" t="s">
        <v>46</v>
      </c>
      <c r="C11643" s="34" t="s">
        <v>395</v>
      </c>
      <c r="D11643" s="34">
        <f>CEILING(RIGHT(A11643,3)/VLOOKUP(INT(A11643/1000),辅助表!$A$1:$F$54,5,FALSE),1)*VLOOKUP(INT(A11643/1000),辅助表!$A$1:$F$54,6,FALSE)</f>
        <v>74</v>
      </c>
      <c r="E11643" s="34">
        <v>0</v>
      </c>
      <c r="F11643" s="34">
        <f>ROUND(D11643*VLOOKUP(INT(A11643/1000),辅助表!$A$1:$F$54,5,FALSE),0)/VLOOKUP(INT(A11643/1000),辅助表!$A$1:$F$54,6,FALSE)</f>
        <v>444</v>
      </c>
      <c r="G11643" s="34" t="str">
        <f>VLOOKUP(INT(A11643/1000),辅助表!$A$1:$F$54,4,FALSE)&amp;"+"&amp;(D11643/VLOOKUP(INT(A11643/1000),辅助表!$A$1:$F$54,6,FALSE))&amp;VLOOKUP(INT(A11643/1000),辅助表!$A$1:$G$54,7,FALSE)</f>
        <v>神圣伤害+74</v>
      </c>
    </row>
    <row r="11644" spans="1:7" s="34" customFormat="1">
      <c r="A11644" s="26">
        <v>33443</v>
      </c>
      <c r="B11644" s="34" t="s">
        <v>46</v>
      </c>
      <c r="C11644" s="34" t="s">
        <v>395</v>
      </c>
      <c r="D11644" s="34">
        <f>CEILING(RIGHT(A11644,3)/VLOOKUP(INT(A11644/1000),辅助表!$A$1:$F$54,5,FALSE),1)*VLOOKUP(INT(A11644/1000),辅助表!$A$1:$F$54,6,FALSE)</f>
        <v>74</v>
      </c>
      <c r="E11644" s="34">
        <v>0</v>
      </c>
      <c r="F11644" s="34">
        <f>ROUND(D11644*VLOOKUP(INT(A11644/1000),辅助表!$A$1:$F$54,5,FALSE),0)/VLOOKUP(INT(A11644/1000),辅助表!$A$1:$F$54,6,FALSE)</f>
        <v>444</v>
      </c>
      <c r="G11644" s="34" t="str">
        <f>VLOOKUP(INT(A11644/1000),辅助表!$A$1:$F$54,4,FALSE)&amp;"+"&amp;(D11644/VLOOKUP(INT(A11644/1000),辅助表!$A$1:$F$54,6,FALSE))&amp;VLOOKUP(INT(A11644/1000),辅助表!$A$1:$G$54,7,FALSE)</f>
        <v>神圣伤害+74</v>
      </c>
    </row>
    <row r="11645" spans="1:7" s="34" customFormat="1">
      <c r="A11645" s="26">
        <v>33444</v>
      </c>
      <c r="B11645" s="34" t="s">
        <v>46</v>
      </c>
      <c r="C11645" s="34" t="s">
        <v>395</v>
      </c>
      <c r="D11645" s="34">
        <f>CEILING(RIGHT(A11645,3)/VLOOKUP(INT(A11645/1000),辅助表!$A$1:$F$54,5,FALSE),1)*VLOOKUP(INT(A11645/1000),辅助表!$A$1:$F$54,6,FALSE)</f>
        <v>74</v>
      </c>
      <c r="E11645" s="34">
        <v>0</v>
      </c>
      <c r="F11645" s="34">
        <f>ROUND(D11645*VLOOKUP(INT(A11645/1000),辅助表!$A$1:$F$54,5,FALSE),0)/VLOOKUP(INT(A11645/1000),辅助表!$A$1:$F$54,6,FALSE)</f>
        <v>444</v>
      </c>
      <c r="G11645" s="34" t="str">
        <f>VLOOKUP(INT(A11645/1000),辅助表!$A$1:$F$54,4,FALSE)&amp;"+"&amp;(D11645/VLOOKUP(INT(A11645/1000),辅助表!$A$1:$F$54,6,FALSE))&amp;VLOOKUP(INT(A11645/1000),辅助表!$A$1:$G$54,7,FALSE)</f>
        <v>神圣伤害+74</v>
      </c>
    </row>
    <row r="11646" spans="1:7" s="34" customFormat="1">
      <c r="A11646" s="26">
        <v>33445</v>
      </c>
      <c r="B11646" s="34" t="s">
        <v>46</v>
      </c>
      <c r="C11646" s="34" t="s">
        <v>395</v>
      </c>
      <c r="D11646" s="34">
        <f>CEILING(RIGHT(A11646,3)/VLOOKUP(INT(A11646/1000),辅助表!$A$1:$F$54,5,FALSE),1)*VLOOKUP(INT(A11646/1000),辅助表!$A$1:$F$54,6,FALSE)</f>
        <v>75</v>
      </c>
      <c r="E11646" s="34">
        <v>0</v>
      </c>
      <c r="F11646" s="34">
        <f>ROUND(D11646*VLOOKUP(INT(A11646/1000),辅助表!$A$1:$F$54,5,FALSE),0)/VLOOKUP(INT(A11646/1000),辅助表!$A$1:$F$54,6,FALSE)</f>
        <v>450</v>
      </c>
      <c r="G11646" s="34" t="str">
        <f>VLOOKUP(INT(A11646/1000),辅助表!$A$1:$F$54,4,FALSE)&amp;"+"&amp;(D11646/VLOOKUP(INT(A11646/1000),辅助表!$A$1:$F$54,6,FALSE))&amp;VLOOKUP(INT(A11646/1000),辅助表!$A$1:$G$54,7,FALSE)</f>
        <v>神圣伤害+75</v>
      </c>
    </row>
    <row r="11647" spans="1:7" s="34" customFormat="1">
      <c r="A11647" s="26">
        <v>33446</v>
      </c>
      <c r="B11647" s="34" t="s">
        <v>46</v>
      </c>
      <c r="C11647" s="34" t="s">
        <v>395</v>
      </c>
      <c r="D11647" s="34">
        <f>CEILING(RIGHT(A11647,3)/VLOOKUP(INT(A11647/1000),辅助表!$A$1:$F$54,5,FALSE),1)*VLOOKUP(INT(A11647/1000),辅助表!$A$1:$F$54,6,FALSE)</f>
        <v>75</v>
      </c>
      <c r="E11647" s="34">
        <v>0</v>
      </c>
      <c r="F11647" s="34">
        <f>ROUND(D11647*VLOOKUP(INT(A11647/1000),辅助表!$A$1:$F$54,5,FALSE),0)/VLOOKUP(INT(A11647/1000),辅助表!$A$1:$F$54,6,FALSE)</f>
        <v>450</v>
      </c>
      <c r="G11647" s="34" t="str">
        <f>VLOOKUP(INT(A11647/1000),辅助表!$A$1:$F$54,4,FALSE)&amp;"+"&amp;(D11647/VLOOKUP(INT(A11647/1000),辅助表!$A$1:$F$54,6,FALSE))&amp;VLOOKUP(INT(A11647/1000),辅助表!$A$1:$G$54,7,FALSE)</f>
        <v>神圣伤害+75</v>
      </c>
    </row>
    <row r="11648" spans="1:7" s="34" customFormat="1">
      <c r="A11648" s="26">
        <v>33447</v>
      </c>
      <c r="B11648" s="34" t="s">
        <v>46</v>
      </c>
      <c r="C11648" s="34" t="s">
        <v>395</v>
      </c>
      <c r="D11648" s="34">
        <f>CEILING(RIGHT(A11648,3)/VLOOKUP(INT(A11648/1000),辅助表!$A$1:$F$54,5,FALSE),1)*VLOOKUP(INT(A11648/1000),辅助表!$A$1:$F$54,6,FALSE)</f>
        <v>75</v>
      </c>
      <c r="E11648" s="34">
        <v>0</v>
      </c>
      <c r="F11648" s="34">
        <f>ROUND(D11648*VLOOKUP(INT(A11648/1000),辅助表!$A$1:$F$54,5,FALSE),0)/VLOOKUP(INT(A11648/1000),辅助表!$A$1:$F$54,6,FALSE)</f>
        <v>450</v>
      </c>
      <c r="G11648" s="34" t="str">
        <f>VLOOKUP(INT(A11648/1000),辅助表!$A$1:$F$54,4,FALSE)&amp;"+"&amp;(D11648/VLOOKUP(INT(A11648/1000),辅助表!$A$1:$F$54,6,FALSE))&amp;VLOOKUP(INT(A11648/1000),辅助表!$A$1:$G$54,7,FALSE)</f>
        <v>神圣伤害+75</v>
      </c>
    </row>
    <row r="11649" spans="1:7" s="34" customFormat="1">
      <c r="A11649" s="26">
        <v>33448</v>
      </c>
      <c r="B11649" s="34" t="s">
        <v>46</v>
      </c>
      <c r="C11649" s="34" t="s">
        <v>395</v>
      </c>
      <c r="D11649" s="34">
        <f>CEILING(RIGHT(A11649,3)/VLOOKUP(INT(A11649/1000),辅助表!$A$1:$F$54,5,FALSE),1)*VLOOKUP(INT(A11649/1000),辅助表!$A$1:$F$54,6,FALSE)</f>
        <v>75</v>
      </c>
      <c r="E11649" s="34">
        <v>0</v>
      </c>
      <c r="F11649" s="34">
        <f>ROUND(D11649*VLOOKUP(INT(A11649/1000),辅助表!$A$1:$F$54,5,FALSE),0)/VLOOKUP(INT(A11649/1000),辅助表!$A$1:$F$54,6,FALSE)</f>
        <v>450</v>
      </c>
      <c r="G11649" s="34" t="str">
        <f>VLOOKUP(INT(A11649/1000),辅助表!$A$1:$F$54,4,FALSE)&amp;"+"&amp;(D11649/VLOOKUP(INT(A11649/1000),辅助表!$A$1:$F$54,6,FALSE))&amp;VLOOKUP(INT(A11649/1000),辅助表!$A$1:$G$54,7,FALSE)</f>
        <v>神圣伤害+75</v>
      </c>
    </row>
    <row r="11650" spans="1:7" s="34" customFormat="1">
      <c r="A11650" s="26">
        <v>33449</v>
      </c>
      <c r="B11650" s="34" t="s">
        <v>46</v>
      </c>
      <c r="C11650" s="34" t="s">
        <v>395</v>
      </c>
      <c r="D11650" s="34">
        <f>CEILING(RIGHT(A11650,3)/VLOOKUP(INT(A11650/1000),辅助表!$A$1:$F$54,5,FALSE),1)*VLOOKUP(INT(A11650/1000),辅助表!$A$1:$F$54,6,FALSE)</f>
        <v>75</v>
      </c>
      <c r="E11650" s="34">
        <v>0</v>
      </c>
      <c r="F11650" s="34">
        <f>ROUND(D11650*VLOOKUP(INT(A11650/1000),辅助表!$A$1:$F$54,5,FALSE),0)/VLOOKUP(INT(A11650/1000),辅助表!$A$1:$F$54,6,FALSE)</f>
        <v>450</v>
      </c>
      <c r="G11650" s="34" t="str">
        <f>VLOOKUP(INT(A11650/1000),辅助表!$A$1:$F$54,4,FALSE)&amp;"+"&amp;(D11650/VLOOKUP(INT(A11650/1000),辅助表!$A$1:$F$54,6,FALSE))&amp;VLOOKUP(INT(A11650/1000),辅助表!$A$1:$G$54,7,FALSE)</f>
        <v>神圣伤害+75</v>
      </c>
    </row>
    <row r="11651" spans="1:7" s="34" customFormat="1">
      <c r="A11651" s="26">
        <v>33450</v>
      </c>
      <c r="B11651" s="34" t="s">
        <v>46</v>
      </c>
      <c r="C11651" s="34" t="s">
        <v>395</v>
      </c>
      <c r="D11651" s="34">
        <f>CEILING(RIGHT(A11651,3)/VLOOKUP(INT(A11651/1000),辅助表!$A$1:$F$54,5,FALSE),1)*VLOOKUP(INT(A11651/1000),辅助表!$A$1:$F$54,6,FALSE)</f>
        <v>75</v>
      </c>
      <c r="E11651" s="34">
        <v>0</v>
      </c>
      <c r="F11651" s="34">
        <f>ROUND(D11651*VLOOKUP(INT(A11651/1000),辅助表!$A$1:$F$54,5,FALSE),0)/VLOOKUP(INT(A11651/1000),辅助表!$A$1:$F$54,6,FALSE)</f>
        <v>450</v>
      </c>
      <c r="G11651" s="34" t="str">
        <f>VLOOKUP(INT(A11651/1000),辅助表!$A$1:$F$54,4,FALSE)&amp;"+"&amp;(D11651/VLOOKUP(INT(A11651/1000),辅助表!$A$1:$F$54,6,FALSE))&amp;VLOOKUP(INT(A11651/1000),辅助表!$A$1:$G$54,7,FALSE)</f>
        <v>神圣伤害+75</v>
      </c>
    </row>
    <row r="11652" spans="1:7" s="34" customFormat="1">
      <c r="A11652" s="26">
        <v>33451</v>
      </c>
      <c r="B11652" s="34" t="s">
        <v>46</v>
      </c>
      <c r="C11652" s="34" t="s">
        <v>395</v>
      </c>
      <c r="D11652" s="34">
        <f>CEILING(RIGHT(A11652,3)/VLOOKUP(INT(A11652/1000),辅助表!$A$1:$F$54,5,FALSE),1)*VLOOKUP(INT(A11652/1000),辅助表!$A$1:$F$54,6,FALSE)</f>
        <v>76</v>
      </c>
      <c r="E11652" s="34">
        <v>0</v>
      </c>
      <c r="F11652" s="34">
        <f>ROUND(D11652*VLOOKUP(INT(A11652/1000),辅助表!$A$1:$F$54,5,FALSE),0)/VLOOKUP(INT(A11652/1000),辅助表!$A$1:$F$54,6,FALSE)</f>
        <v>456</v>
      </c>
      <c r="G11652" s="34" t="str">
        <f>VLOOKUP(INT(A11652/1000),辅助表!$A$1:$F$54,4,FALSE)&amp;"+"&amp;(D11652/VLOOKUP(INT(A11652/1000),辅助表!$A$1:$F$54,6,FALSE))&amp;VLOOKUP(INT(A11652/1000),辅助表!$A$1:$G$54,7,FALSE)</f>
        <v>神圣伤害+76</v>
      </c>
    </row>
    <row r="11653" spans="1:7" s="34" customFormat="1">
      <c r="A11653" s="26">
        <v>33452</v>
      </c>
      <c r="B11653" s="34" t="s">
        <v>46</v>
      </c>
      <c r="C11653" s="34" t="s">
        <v>395</v>
      </c>
      <c r="D11653" s="34">
        <f>CEILING(RIGHT(A11653,3)/VLOOKUP(INT(A11653/1000),辅助表!$A$1:$F$54,5,FALSE),1)*VLOOKUP(INT(A11653/1000),辅助表!$A$1:$F$54,6,FALSE)</f>
        <v>76</v>
      </c>
      <c r="E11653" s="34">
        <v>0</v>
      </c>
      <c r="F11653" s="34">
        <f>ROUND(D11653*VLOOKUP(INT(A11653/1000),辅助表!$A$1:$F$54,5,FALSE),0)/VLOOKUP(INT(A11653/1000),辅助表!$A$1:$F$54,6,FALSE)</f>
        <v>456</v>
      </c>
      <c r="G11653" s="34" t="str">
        <f>VLOOKUP(INT(A11653/1000),辅助表!$A$1:$F$54,4,FALSE)&amp;"+"&amp;(D11653/VLOOKUP(INT(A11653/1000),辅助表!$A$1:$F$54,6,FALSE))&amp;VLOOKUP(INT(A11653/1000),辅助表!$A$1:$G$54,7,FALSE)</f>
        <v>神圣伤害+76</v>
      </c>
    </row>
    <row r="11654" spans="1:7" s="34" customFormat="1">
      <c r="A11654" s="26">
        <v>33453</v>
      </c>
      <c r="B11654" s="34" t="s">
        <v>46</v>
      </c>
      <c r="C11654" s="34" t="s">
        <v>395</v>
      </c>
      <c r="D11654" s="34">
        <f>CEILING(RIGHT(A11654,3)/VLOOKUP(INT(A11654/1000),辅助表!$A$1:$F$54,5,FALSE),1)*VLOOKUP(INT(A11654/1000),辅助表!$A$1:$F$54,6,FALSE)</f>
        <v>76</v>
      </c>
      <c r="E11654" s="34">
        <v>0</v>
      </c>
      <c r="F11654" s="34">
        <f>ROUND(D11654*VLOOKUP(INT(A11654/1000),辅助表!$A$1:$F$54,5,FALSE),0)/VLOOKUP(INT(A11654/1000),辅助表!$A$1:$F$54,6,FALSE)</f>
        <v>456</v>
      </c>
      <c r="G11654" s="34" t="str">
        <f>VLOOKUP(INT(A11654/1000),辅助表!$A$1:$F$54,4,FALSE)&amp;"+"&amp;(D11654/VLOOKUP(INT(A11654/1000),辅助表!$A$1:$F$54,6,FALSE))&amp;VLOOKUP(INT(A11654/1000),辅助表!$A$1:$G$54,7,FALSE)</f>
        <v>神圣伤害+76</v>
      </c>
    </row>
    <row r="11655" spans="1:7" s="34" customFormat="1">
      <c r="A11655" s="26">
        <v>33454</v>
      </c>
      <c r="B11655" s="34" t="s">
        <v>46</v>
      </c>
      <c r="C11655" s="34" t="s">
        <v>395</v>
      </c>
      <c r="D11655" s="34">
        <f>CEILING(RIGHT(A11655,3)/VLOOKUP(INT(A11655/1000),辅助表!$A$1:$F$54,5,FALSE),1)*VLOOKUP(INT(A11655/1000),辅助表!$A$1:$F$54,6,FALSE)</f>
        <v>76</v>
      </c>
      <c r="E11655" s="34">
        <v>0</v>
      </c>
      <c r="F11655" s="34">
        <f>ROUND(D11655*VLOOKUP(INT(A11655/1000),辅助表!$A$1:$F$54,5,FALSE),0)/VLOOKUP(INT(A11655/1000),辅助表!$A$1:$F$54,6,FALSE)</f>
        <v>456</v>
      </c>
      <c r="G11655" s="34" t="str">
        <f>VLOOKUP(INT(A11655/1000),辅助表!$A$1:$F$54,4,FALSE)&amp;"+"&amp;(D11655/VLOOKUP(INT(A11655/1000),辅助表!$A$1:$F$54,6,FALSE))&amp;VLOOKUP(INT(A11655/1000),辅助表!$A$1:$G$54,7,FALSE)</f>
        <v>神圣伤害+76</v>
      </c>
    </row>
    <row r="11656" spans="1:7" s="34" customFormat="1">
      <c r="A11656" s="26">
        <v>33455</v>
      </c>
      <c r="B11656" s="34" t="s">
        <v>46</v>
      </c>
      <c r="C11656" s="34" t="s">
        <v>395</v>
      </c>
      <c r="D11656" s="34">
        <f>CEILING(RIGHT(A11656,3)/VLOOKUP(INT(A11656/1000),辅助表!$A$1:$F$54,5,FALSE),1)*VLOOKUP(INT(A11656/1000),辅助表!$A$1:$F$54,6,FALSE)</f>
        <v>76</v>
      </c>
      <c r="E11656" s="34">
        <v>0</v>
      </c>
      <c r="F11656" s="34">
        <f>ROUND(D11656*VLOOKUP(INT(A11656/1000),辅助表!$A$1:$F$54,5,FALSE),0)/VLOOKUP(INT(A11656/1000),辅助表!$A$1:$F$54,6,FALSE)</f>
        <v>456</v>
      </c>
      <c r="G11656" s="34" t="str">
        <f>VLOOKUP(INT(A11656/1000),辅助表!$A$1:$F$54,4,FALSE)&amp;"+"&amp;(D11656/VLOOKUP(INT(A11656/1000),辅助表!$A$1:$F$54,6,FALSE))&amp;VLOOKUP(INT(A11656/1000),辅助表!$A$1:$G$54,7,FALSE)</f>
        <v>神圣伤害+76</v>
      </c>
    </row>
    <row r="11657" spans="1:7" s="34" customFormat="1">
      <c r="A11657" s="26">
        <v>33456</v>
      </c>
      <c r="B11657" s="34" t="s">
        <v>46</v>
      </c>
      <c r="C11657" s="34" t="s">
        <v>395</v>
      </c>
      <c r="D11657" s="34">
        <f>CEILING(RIGHT(A11657,3)/VLOOKUP(INT(A11657/1000),辅助表!$A$1:$F$54,5,FALSE),1)*VLOOKUP(INT(A11657/1000),辅助表!$A$1:$F$54,6,FALSE)</f>
        <v>76</v>
      </c>
      <c r="E11657" s="34">
        <v>0</v>
      </c>
      <c r="F11657" s="34">
        <f>ROUND(D11657*VLOOKUP(INT(A11657/1000),辅助表!$A$1:$F$54,5,FALSE),0)/VLOOKUP(INT(A11657/1000),辅助表!$A$1:$F$54,6,FALSE)</f>
        <v>456</v>
      </c>
      <c r="G11657" s="34" t="str">
        <f>VLOOKUP(INT(A11657/1000),辅助表!$A$1:$F$54,4,FALSE)&amp;"+"&amp;(D11657/VLOOKUP(INT(A11657/1000),辅助表!$A$1:$F$54,6,FALSE))&amp;VLOOKUP(INT(A11657/1000),辅助表!$A$1:$G$54,7,FALSE)</f>
        <v>神圣伤害+76</v>
      </c>
    </row>
    <row r="11658" spans="1:7" s="34" customFormat="1">
      <c r="A11658" s="26">
        <v>33457</v>
      </c>
      <c r="B11658" s="34" t="s">
        <v>46</v>
      </c>
      <c r="C11658" s="34" t="s">
        <v>395</v>
      </c>
      <c r="D11658" s="34">
        <f>CEILING(RIGHT(A11658,3)/VLOOKUP(INT(A11658/1000),辅助表!$A$1:$F$54,5,FALSE),1)*VLOOKUP(INT(A11658/1000),辅助表!$A$1:$F$54,6,FALSE)</f>
        <v>77</v>
      </c>
      <c r="E11658" s="34">
        <v>0</v>
      </c>
      <c r="F11658" s="34">
        <f>ROUND(D11658*VLOOKUP(INT(A11658/1000),辅助表!$A$1:$F$54,5,FALSE),0)/VLOOKUP(INT(A11658/1000),辅助表!$A$1:$F$54,6,FALSE)</f>
        <v>462</v>
      </c>
      <c r="G11658" s="34" t="str">
        <f>VLOOKUP(INT(A11658/1000),辅助表!$A$1:$F$54,4,FALSE)&amp;"+"&amp;(D11658/VLOOKUP(INT(A11658/1000),辅助表!$A$1:$F$54,6,FALSE))&amp;VLOOKUP(INT(A11658/1000),辅助表!$A$1:$G$54,7,FALSE)</f>
        <v>神圣伤害+77</v>
      </c>
    </row>
    <row r="11659" spans="1:7" s="34" customFormat="1">
      <c r="A11659" s="26">
        <v>33458</v>
      </c>
      <c r="B11659" s="34" t="s">
        <v>46</v>
      </c>
      <c r="C11659" s="34" t="s">
        <v>395</v>
      </c>
      <c r="D11659" s="34">
        <f>CEILING(RIGHT(A11659,3)/VLOOKUP(INT(A11659/1000),辅助表!$A$1:$F$54,5,FALSE),1)*VLOOKUP(INT(A11659/1000),辅助表!$A$1:$F$54,6,FALSE)</f>
        <v>77</v>
      </c>
      <c r="E11659" s="34">
        <v>0</v>
      </c>
      <c r="F11659" s="34">
        <f>ROUND(D11659*VLOOKUP(INT(A11659/1000),辅助表!$A$1:$F$54,5,FALSE),0)/VLOOKUP(INT(A11659/1000),辅助表!$A$1:$F$54,6,FALSE)</f>
        <v>462</v>
      </c>
      <c r="G11659" s="34" t="str">
        <f>VLOOKUP(INT(A11659/1000),辅助表!$A$1:$F$54,4,FALSE)&amp;"+"&amp;(D11659/VLOOKUP(INT(A11659/1000),辅助表!$A$1:$F$54,6,FALSE))&amp;VLOOKUP(INT(A11659/1000),辅助表!$A$1:$G$54,7,FALSE)</f>
        <v>神圣伤害+77</v>
      </c>
    </row>
    <row r="11660" spans="1:7" s="34" customFormat="1">
      <c r="A11660" s="26">
        <v>33459</v>
      </c>
      <c r="B11660" s="34" t="s">
        <v>46</v>
      </c>
      <c r="C11660" s="34" t="s">
        <v>395</v>
      </c>
      <c r="D11660" s="34">
        <f>CEILING(RIGHT(A11660,3)/VLOOKUP(INT(A11660/1000),辅助表!$A$1:$F$54,5,FALSE),1)*VLOOKUP(INT(A11660/1000),辅助表!$A$1:$F$54,6,FALSE)</f>
        <v>77</v>
      </c>
      <c r="E11660" s="34">
        <v>0</v>
      </c>
      <c r="F11660" s="34">
        <f>ROUND(D11660*VLOOKUP(INT(A11660/1000),辅助表!$A$1:$F$54,5,FALSE),0)/VLOOKUP(INT(A11660/1000),辅助表!$A$1:$F$54,6,FALSE)</f>
        <v>462</v>
      </c>
      <c r="G11660" s="34" t="str">
        <f>VLOOKUP(INT(A11660/1000),辅助表!$A$1:$F$54,4,FALSE)&amp;"+"&amp;(D11660/VLOOKUP(INT(A11660/1000),辅助表!$A$1:$F$54,6,FALSE))&amp;VLOOKUP(INT(A11660/1000),辅助表!$A$1:$G$54,7,FALSE)</f>
        <v>神圣伤害+77</v>
      </c>
    </row>
    <row r="11661" spans="1:7" s="34" customFormat="1">
      <c r="A11661" s="26">
        <v>33460</v>
      </c>
      <c r="B11661" s="34" t="s">
        <v>46</v>
      </c>
      <c r="C11661" s="34" t="s">
        <v>395</v>
      </c>
      <c r="D11661" s="34">
        <f>CEILING(RIGHT(A11661,3)/VLOOKUP(INT(A11661/1000),辅助表!$A$1:$F$54,5,FALSE),1)*VLOOKUP(INT(A11661/1000),辅助表!$A$1:$F$54,6,FALSE)</f>
        <v>77</v>
      </c>
      <c r="E11661" s="34">
        <v>0</v>
      </c>
      <c r="F11661" s="34">
        <f>ROUND(D11661*VLOOKUP(INT(A11661/1000),辅助表!$A$1:$F$54,5,FALSE),0)/VLOOKUP(INT(A11661/1000),辅助表!$A$1:$F$54,6,FALSE)</f>
        <v>462</v>
      </c>
      <c r="G11661" s="34" t="str">
        <f>VLOOKUP(INT(A11661/1000),辅助表!$A$1:$F$54,4,FALSE)&amp;"+"&amp;(D11661/VLOOKUP(INT(A11661/1000),辅助表!$A$1:$F$54,6,FALSE))&amp;VLOOKUP(INT(A11661/1000),辅助表!$A$1:$G$54,7,FALSE)</f>
        <v>神圣伤害+77</v>
      </c>
    </row>
    <row r="11662" spans="1:7" s="34" customFormat="1">
      <c r="A11662" s="26">
        <v>33461</v>
      </c>
      <c r="B11662" s="34" t="s">
        <v>46</v>
      </c>
      <c r="C11662" s="34" t="s">
        <v>395</v>
      </c>
      <c r="D11662" s="34">
        <f>CEILING(RIGHT(A11662,3)/VLOOKUP(INT(A11662/1000),辅助表!$A$1:$F$54,5,FALSE),1)*VLOOKUP(INT(A11662/1000),辅助表!$A$1:$F$54,6,FALSE)</f>
        <v>77</v>
      </c>
      <c r="E11662" s="34">
        <v>0</v>
      </c>
      <c r="F11662" s="34">
        <f>ROUND(D11662*VLOOKUP(INT(A11662/1000),辅助表!$A$1:$F$54,5,FALSE),0)/VLOOKUP(INT(A11662/1000),辅助表!$A$1:$F$54,6,FALSE)</f>
        <v>462</v>
      </c>
      <c r="G11662" s="34" t="str">
        <f>VLOOKUP(INT(A11662/1000),辅助表!$A$1:$F$54,4,FALSE)&amp;"+"&amp;(D11662/VLOOKUP(INT(A11662/1000),辅助表!$A$1:$F$54,6,FALSE))&amp;VLOOKUP(INT(A11662/1000),辅助表!$A$1:$G$54,7,FALSE)</f>
        <v>神圣伤害+77</v>
      </c>
    </row>
    <row r="11663" spans="1:7" s="34" customFormat="1">
      <c r="A11663" s="26">
        <v>33462</v>
      </c>
      <c r="B11663" s="34" t="s">
        <v>46</v>
      </c>
      <c r="C11663" s="34" t="s">
        <v>395</v>
      </c>
      <c r="D11663" s="34">
        <f>CEILING(RIGHT(A11663,3)/VLOOKUP(INT(A11663/1000),辅助表!$A$1:$F$54,5,FALSE),1)*VLOOKUP(INT(A11663/1000),辅助表!$A$1:$F$54,6,FALSE)</f>
        <v>77</v>
      </c>
      <c r="E11663" s="34">
        <v>0</v>
      </c>
      <c r="F11663" s="34">
        <f>ROUND(D11663*VLOOKUP(INT(A11663/1000),辅助表!$A$1:$F$54,5,FALSE),0)/VLOOKUP(INT(A11663/1000),辅助表!$A$1:$F$54,6,FALSE)</f>
        <v>462</v>
      </c>
      <c r="G11663" s="34" t="str">
        <f>VLOOKUP(INT(A11663/1000),辅助表!$A$1:$F$54,4,FALSE)&amp;"+"&amp;(D11663/VLOOKUP(INT(A11663/1000),辅助表!$A$1:$F$54,6,FALSE))&amp;VLOOKUP(INT(A11663/1000),辅助表!$A$1:$G$54,7,FALSE)</f>
        <v>神圣伤害+77</v>
      </c>
    </row>
    <row r="11664" spans="1:7" s="34" customFormat="1">
      <c r="A11664" s="26">
        <v>33463</v>
      </c>
      <c r="B11664" s="34" t="s">
        <v>46</v>
      </c>
      <c r="C11664" s="34" t="s">
        <v>395</v>
      </c>
      <c r="D11664" s="34">
        <f>CEILING(RIGHT(A11664,3)/VLOOKUP(INT(A11664/1000),辅助表!$A$1:$F$54,5,FALSE),1)*VLOOKUP(INT(A11664/1000),辅助表!$A$1:$F$54,6,FALSE)</f>
        <v>78</v>
      </c>
      <c r="E11664" s="34">
        <v>0</v>
      </c>
      <c r="F11664" s="34">
        <f>ROUND(D11664*VLOOKUP(INT(A11664/1000),辅助表!$A$1:$F$54,5,FALSE),0)/VLOOKUP(INT(A11664/1000),辅助表!$A$1:$F$54,6,FALSE)</f>
        <v>468</v>
      </c>
      <c r="G11664" s="34" t="str">
        <f>VLOOKUP(INT(A11664/1000),辅助表!$A$1:$F$54,4,FALSE)&amp;"+"&amp;(D11664/VLOOKUP(INT(A11664/1000),辅助表!$A$1:$F$54,6,FALSE))&amp;VLOOKUP(INT(A11664/1000),辅助表!$A$1:$G$54,7,FALSE)</f>
        <v>神圣伤害+78</v>
      </c>
    </row>
    <row r="11665" spans="1:7" s="34" customFormat="1">
      <c r="A11665" s="26">
        <v>33464</v>
      </c>
      <c r="B11665" s="34" t="s">
        <v>46</v>
      </c>
      <c r="C11665" s="34" t="s">
        <v>395</v>
      </c>
      <c r="D11665" s="34">
        <f>CEILING(RIGHT(A11665,3)/VLOOKUP(INT(A11665/1000),辅助表!$A$1:$F$54,5,FALSE),1)*VLOOKUP(INT(A11665/1000),辅助表!$A$1:$F$54,6,FALSE)</f>
        <v>78</v>
      </c>
      <c r="E11665" s="34">
        <v>0</v>
      </c>
      <c r="F11665" s="34">
        <f>ROUND(D11665*VLOOKUP(INT(A11665/1000),辅助表!$A$1:$F$54,5,FALSE),0)/VLOOKUP(INT(A11665/1000),辅助表!$A$1:$F$54,6,FALSE)</f>
        <v>468</v>
      </c>
      <c r="G11665" s="34" t="str">
        <f>VLOOKUP(INT(A11665/1000),辅助表!$A$1:$F$54,4,FALSE)&amp;"+"&amp;(D11665/VLOOKUP(INT(A11665/1000),辅助表!$A$1:$F$54,6,FALSE))&amp;VLOOKUP(INT(A11665/1000),辅助表!$A$1:$G$54,7,FALSE)</f>
        <v>神圣伤害+78</v>
      </c>
    </row>
    <row r="11666" spans="1:7" s="34" customFormat="1">
      <c r="A11666" s="26">
        <v>33465</v>
      </c>
      <c r="B11666" s="34" t="s">
        <v>46</v>
      </c>
      <c r="C11666" s="34" t="s">
        <v>395</v>
      </c>
      <c r="D11666" s="34">
        <f>CEILING(RIGHT(A11666,3)/VLOOKUP(INT(A11666/1000),辅助表!$A$1:$F$54,5,FALSE),1)*VLOOKUP(INT(A11666/1000),辅助表!$A$1:$F$54,6,FALSE)</f>
        <v>78</v>
      </c>
      <c r="E11666" s="34">
        <v>0</v>
      </c>
      <c r="F11666" s="34">
        <f>ROUND(D11666*VLOOKUP(INT(A11666/1000),辅助表!$A$1:$F$54,5,FALSE),0)/VLOOKUP(INT(A11666/1000),辅助表!$A$1:$F$54,6,FALSE)</f>
        <v>468</v>
      </c>
      <c r="G11666" s="34" t="str">
        <f>VLOOKUP(INT(A11666/1000),辅助表!$A$1:$F$54,4,FALSE)&amp;"+"&amp;(D11666/VLOOKUP(INT(A11666/1000),辅助表!$A$1:$F$54,6,FALSE))&amp;VLOOKUP(INT(A11666/1000),辅助表!$A$1:$G$54,7,FALSE)</f>
        <v>神圣伤害+78</v>
      </c>
    </row>
    <row r="11667" spans="1:7" s="34" customFormat="1">
      <c r="A11667" s="26">
        <v>33466</v>
      </c>
      <c r="B11667" s="34" t="s">
        <v>46</v>
      </c>
      <c r="C11667" s="34" t="s">
        <v>395</v>
      </c>
      <c r="D11667" s="34">
        <f>CEILING(RIGHT(A11667,3)/VLOOKUP(INT(A11667/1000),辅助表!$A$1:$F$54,5,FALSE),1)*VLOOKUP(INT(A11667/1000),辅助表!$A$1:$F$54,6,FALSE)</f>
        <v>78</v>
      </c>
      <c r="E11667" s="34">
        <v>0</v>
      </c>
      <c r="F11667" s="34">
        <f>ROUND(D11667*VLOOKUP(INT(A11667/1000),辅助表!$A$1:$F$54,5,FALSE),0)/VLOOKUP(INT(A11667/1000),辅助表!$A$1:$F$54,6,FALSE)</f>
        <v>468</v>
      </c>
      <c r="G11667" s="34" t="str">
        <f>VLOOKUP(INT(A11667/1000),辅助表!$A$1:$F$54,4,FALSE)&amp;"+"&amp;(D11667/VLOOKUP(INT(A11667/1000),辅助表!$A$1:$F$54,6,FALSE))&amp;VLOOKUP(INT(A11667/1000),辅助表!$A$1:$G$54,7,FALSE)</f>
        <v>神圣伤害+78</v>
      </c>
    </row>
    <row r="11668" spans="1:7" s="34" customFormat="1">
      <c r="A11668" s="26">
        <v>33467</v>
      </c>
      <c r="B11668" s="34" t="s">
        <v>46</v>
      </c>
      <c r="C11668" s="34" t="s">
        <v>395</v>
      </c>
      <c r="D11668" s="34">
        <f>CEILING(RIGHT(A11668,3)/VLOOKUP(INT(A11668/1000),辅助表!$A$1:$F$54,5,FALSE),1)*VLOOKUP(INT(A11668/1000),辅助表!$A$1:$F$54,6,FALSE)</f>
        <v>78</v>
      </c>
      <c r="E11668" s="34">
        <v>0</v>
      </c>
      <c r="F11668" s="34">
        <f>ROUND(D11668*VLOOKUP(INT(A11668/1000),辅助表!$A$1:$F$54,5,FALSE),0)/VLOOKUP(INT(A11668/1000),辅助表!$A$1:$F$54,6,FALSE)</f>
        <v>468</v>
      </c>
      <c r="G11668" s="34" t="str">
        <f>VLOOKUP(INT(A11668/1000),辅助表!$A$1:$F$54,4,FALSE)&amp;"+"&amp;(D11668/VLOOKUP(INT(A11668/1000),辅助表!$A$1:$F$54,6,FALSE))&amp;VLOOKUP(INT(A11668/1000),辅助表!$A$1:$G$54,7,FALSE)</f>
        <v>神圣伤害+78</v>
      </c>
    </row>
    <row r="11669" spans="1:7" s="34" customFormat="1">
      <c r="A11669" s="26">
        <v>33468</v>
      </c>
      <c r="B11669" s="34" t="s">
        <v>46</v>
      </c>
      <c r="C11669" s="34" t="s">
        <v>395</v>
      </c>
      <c r="D11669" s="34">
        <f>CEILING(RIGHT(A11669,3)/VLOOKUP(INT(A11669/1000),辅助表!$A$1:$F$54,5,FALSE),1)*VLOOKUP(INT(A11669/1000),辅助表!$A$1:$F$54,6,FALSE)</f>
        <v>78</v>
      </c>
      <c r="E11669" s="34">
        <v>0</v>
      </c>
      <c r="F11669" s="34">
        <f>ROUND(D11669*VLOOKUP(INT(A11669/1000),辅助表!$A$1:$F$54,5,FALSE),0)/VLOOKUP(INT(A11669/1000),辅助表!$A$1:$F$54,6,FALSE)</f>
        <v>468</v>
      </c>
      <c r="G11669" s="34" t="str">
        <f>VLOOKUP(INT(A11669/1000),辅助表!$A$1:$F$54,4,FALSE)&amp;"+"&amp;(D11669/VLOOKUP(INT(A11669/1000),辅助表!$A$1:$F$54,6,FALSE))&amp;VLOOKUP(INT(A11669/1000),辅助表!$A$1:$G$54,7,FALSE)</f>
        <v>神圣伤害+78</v>
      </c>
    </row>
    <row r="11670" spans="1:7" s="34" customFormat="1">
      <c r="A11670" s="26">
        <v>33469</v>
      </c>
      <c r="B11670" s="34" t="s">
        <v>46</v>
      </c>
      <c r="C11670" s="34" t="s">
        <v>395</v>
      </c>
      <c r="D11670" s="34">
        <f>CEILING(RIGHT(A11670,3)/VLOOKUP(INT(A11670/1000),辅助表!$A$1:$F$54,5,FALSE),1)*VLOOKUP(INT(A11670/1000),辅助表!$A$1:$F$54,6,FALSE)</f>
        <v>79</v>
      </c>
      <c r="E11670" s="34">
        <v>0</v>
      </c>
      <c r="F11670" s="34">
        <f>ROUND(D11670*VLOOKUP(INT(A11670/1000),辅助表!$A$1:$F$54,5,FALSE),0)/VLOOKUP(INT(A11670/1000),辅助表!$A$1:$F$54,6,FALSE)</f>
        <v>474</v>
      </c>
      <c r="G11670" s="34" t="str">
        <f>VLOOKUP(INT(A11670/1000),辅助表!$A$1:$F$54,4,FALSE)&amp;"+"&amp;(D11670/VLOOKUP(INT(A11670/1000),辅助表!$A$1:$F$54,6,FALSE))&amp;VLOOKUP(INT(A11670/1000),辅助表!$A$1:$G$54,7,FALSE)</f>
        <v>神圣伤害+79</v>
      </c>
    </row>
    <row r="11671" spans="1:7" s="34" customFormat="1">
      <c r="A11671" s="26">
        <v>33470</v>
      </c>
      <c r="B11671" s="34" t="s">
        <v>46</v>
      </c>
      <c r="C11671" s="34" t="s">
        <v>395</v>
      </c>
      <c r="D11671" s="34">
        <f>CEILING(RIGHT(A11671,3)/VLOOKUP(INT(A11671/1000),辅助表!$A$1:$F$54,5,FALSE),1)*VLOOKUP(INT(A11671/1000),辅助表!$A$1:$F$54,6,FALSE)</f>
        <v>79</v>
      </c>
      <c r="E11671" s="34">
        <v>0</v>
      </c>
      <c r="F11671" s="34">
        <f>ROUND(D11671*VLOOKUP(INT(A11671/1000),辅助表!$A$1:$F$54,5,FALSE),0)/VLOOKUP(INT(A11671/1000),辅助表!$A$1:$F$54,6,FALSE)</f>
        <v>474</v>
      </c>
      <c r="G11671" s="34" t="str">
        <f>VLOOKUP(INT(A11671/1000),辅助表!$A$1:$F$54,4,FALSE)&amp;"+"&amp;(D11671/VLOOKUP(INT(A11671/1000),辅助表!$A$1:$F$54,6,FALSE))&amp;VLOOKUP(INT(A11671/1000),辅助表!$A$1:$G$54,7,FALSE)</f>
        <v>神圣伤害+79</v>
      </c>
    </row>
    <row r="11672" spans="1:7" s="34" customFormat="1">
      <c r="A11672" s="26">
        <v>33471</v>
      </c>
      <c r="B11672" s="34" t="s">
        <v>46</v>
      </c>
      <c r="C11672" s="34" t="s">
        <v>395</v>
      </c>
      <c r="D11672" s="34">
        <f>CEILING(RIGHT(A11672,3)/VLOOKUP(INT(A11672/1000),辅助表!$A$1:$F$54,5,FALSE),1)*VLOOKUP(INT(A11672/1000),辅助表!$A$1:$F$54,6,FALSE)</f>
        <v>79</v>
      </c>
      <c r="E11672" s="34">
        <v>0</v>
      </c>
      <c r="F11672" s="34">
        <f>ROUND(D11672*VLOOKUP(INT(A11672/1000),辅助表!$A$1:$F$54,5,FALSE),0)/VLOOKUP(INT(A11672/1000),辅助表!$A$1:$F$54,6,FALSE)</f>
        <v>474</v>
      </c>
      <c r="G11672" s="34" t="str">
        <f>VLOOKUP(INT(A11672/1000),辅助表!$A$1:$F$54,4,FALSE)&amp;"+"&amp;(D11672/VLOOKUP(INT(A11672/1000),辅助表!$A$1:$F$54,6,FALSE))&amp;VLOOKUP(INT(A11672/1000),辅助表!$A$1:$G$54,7,FALSE)</f>
        <v>神圣伤害+79</v>
      </c>
    </row>
    <row r="11673" spans="1:7" s="34" customFormat="1">
      <c r="A11673" s="26">
        <v>33472</v>
      </c>
      <c r="B11673" s="34" t="s">
        <v>46</v>
      </c>
      <c r="C11673" s="34" t="s">
        <v>395</v>
      </c>
      <c r="D11673" s="34">
        <f>CEILING(RIGHT(A11673,3)/VLOOKUP(INT(A11673/1000),辅助表!$A$1:$F$54,5,FALSE),1)*VLOOKUP(INT(A11673/1000),辅助表!$A$1:$F$54,6,FALSE)</f>
        <v>79</v>
      </c>
      <c r="E11673" s="34">
        <v>0</v>
      </c>
      <c r="F11673" s="34">
        <f>ROUND(D11673*VLOOKUP(INT(A11673/1000),辅助表!$A$1:$F$54,5,FALSE),0)/VLOOKUP(INT(A11673/1000),辅助表!$A$1:$F$54,6,FALSE)</f>
        <v>474</v>
      </c>
      <c r="G11673" s="34" t="str">
        <f>VLOOKUP(INT(A11673/1000),辅助表!$A$1:$F$54,4,FALSE)&amp;"+"&amp;(D11673/VLOOKUP(INT(A11673/1000),辅助表!$A$1:$F$54,6,FALSE))&amp;VLOOKUP(INT(A11673/1000),辅助表!$A$1:$G$54,7,FALSE)</f>
        <v>神圣伤害+79</v>
      </c>
    </row>
    <row r="11674" spans="1:7" s="34" customFormat="1">
      <c r="A11674" s="26">
        <v>33473</v>
      </c>
      <c r="B11674" s="34" t="s">
        <v>46</v>
      </c>
      <c r="C11674" s="34" t="s">
        <v>395</v>
      </c>
      <c r="D11674" s="34">
        <f>CEILING(RIGHT(A11674,3)/VLOOKUP(INT(A11674/1000),辅助表!$A$1:$F$54,5,FALSE),1)*VLOOKUP(INT(A11674/1000),辅助表!$A$1:$F$54,6,FALSE)</f>
        <v>79</v>
      </c>
      <c r="E11674" s="34">
        <v>0</v>
      </c>
      <c r="F11674" s="34">
        <f>ROUND(D11674*VLOOKUP(INT(A11674/1000),辅助表!$A$1:$F$54,5,FALSE),0)/VLOOKUP(INT(A11674/1000),辅助表!$A$1:$F$54,6,FALSE)</f>
        <v>474</v>
      </c>
      <c r="G11674" s="34" t="str">
        <f>VLOOKUP(INT(A11674/1000),辅助表!$A$1:$F$54,4,FALSE)&amp;"+"&amp;(D11674/VLOOKUP(INT(A11674/1000),辅助表!$A$1:$F$54,6,FALSE))&amp;VLOOKUP(INT(A11674/1000),辅助表!$A$1:$G$54,7,FALSE)</f>
        <v>神圣伤害+79</v>
      </c>
    </row>
    <row r="11675" spans="1:7" s="34" customFormat="1">
      <c r="A11675" s="26">
        <v>33474</v>
      </c>
      <c r="B11675" s="34" t="s">
        <v>46</v>
      </c>
      <c r="C11675" s="34" t="s">
        <v>395</v>
      </c>
      <c r="D11675" s="34">
        <f>CEILING(RIGHT(A11675,3)/VLOOKUP(INT(A11675/1000),辅助表!$A$1:$F$54,5,FALSE),1)*VLOOKUP(INT(A11675/1000),辅助表!$A$1:$F$54,6,FALSE)</f>
        <v>79</v>
      </c>
      <c r="E11675" s="34">
        <v>0</v>
      </c>
      <c r="F11675" s="34">
        <f>ROUND(D11675*VLOOKUP(INT(A11675/1000),辅助表!$A$1:$F$54,5,FALSE),0)/VLOOKUP(INT(A11675/1000),辅助表!$A$1:$F$54,6,FALSE)</f>
        <v>474</v>
      </c>
      <c r="G11675" s="34" t="str">
        <f>VLOOKUP(INT(A11675/1000),辅助表!$A$1:$F$54,4,FALSE)&amp;"+"&amp;(D11675/VLOOKUP(INT(A11675/1000),辅助表!$A$1:$F$54,6,FALSE))&amp;VLOOKUP(INT(A11675/1000),辅助表!$A$1:$G$54,7,FALSE)</f>
        <v>神圣伤害+79</v>
      </c>
    </row>
    <row r="11676" spans="1:7" s="34" customFormat="1">
      <c r="A11676" s="26">
        <v>33475</v>
      </c>
      <c r="B11676" s="34" t="s">
        <v>46</v>
      </c>
      <c r="C11676" s="34" t="s">
        <v>395</v>
      </c>
      <c r="D11676" s="34">
        <f>CEILING(RIGHT(A11676,3)/VLOOKUP(INT(A11676/1000),辅助表!$A$1:$F$54,5,FALSE),1)*VLOOKUP(INT(A11676/1000),辅助表!$A$1:$F$54,6,FALSE)</f>
        <v>80</v>
      </c>
      <c r="E11676" s="34">
        <v>0</v>
      </c>
      <c r="F11676" s="34">
        <f>ROUND(D11676*VLOOKUP(INT(A11676/1000),辅助表!$A$1:$F$54,5,FALSE),0)/VLOOKUP(INT(A11676/1000),辅助表!$A$1:$F$54,6,FALSE)</f>
        <v>480</v>
      </c>
      <c r="G11676" s="34" t="str">
        <f>VLOOKUP(INT(A11676/1000),辅助表!$A$1:$F$54,4,FALSE)&amp;"+"&amp;(D11676/VLOOKUP(INT(A11676/1000),辅助表!$A$1:$F$54,6,FALSE))&amp;VLOOKUP(INT(A11676/1000),辅助表!$A$1:$G$54,7,FALSE)</f>
        <v>神圣伤害+80</v>
      </c>
    </row>
    <row r="11677" spans="1:7" s="34" customFormat="1">
      <c r="A11677" s="26">
        <v>33476</v>
      </c>
      <c r="B11677" s="34" t="s">
        <v>46</v>
      </c>
      <c r="C11677" s="34" t="s">
        <v>395</v>
      </c>
      <c r="D11677" s="34">
        <f>CEILING(RIGHT(A11677,3)/VLOOKUP(INT(A11677/1000),辅助表!$A$1:$F$54,5,FALSE),1)*VLOOKUP(INT(A11677/1000),辅助表!$A$1:$F$54,6,FALSE)</f>
        <v>80</v>
      </c>
      <c r="E11677" s="34">
        <v>0</v>
      </c>
      <c r="F11677" s="34">
        <f>ROUND(D11677*VLOOKUP(INT(A11677/1000),辅助表!$A$1:$F$54,5,FALSE),0)/VLOOKUP(INT(A11677/1000),辅助表!$A$1:$F$54,6,FALSE)</f>
        <v>480</v>
      </c>
      <c r="G11677" s="34" t="str">
        <f>VLOOKUP(INT(A11677/1000),辅助表!$A$1:$F$54,4,FALSE)&amp;"+"&amp;(D11677/VLOOKUP(INT(A11677/1000),辅助表!$A$1:$F$54,6,FALSE))&amp;VLOOKUP(INT(A11677/1000),辅助表!$A$1:$G$54,7,FALSE)</f>
        <v>神圣伤害+80</v>
      </c>
    </row>
    <row r="11678" spans="1:7" s="34" customFormat="1">
      <c r="A11678" s="26">
        <v>33477</v>
      </c>
      <c r="B11678" s="34" t="s">
        <v>46</v>
      </c>
      <c r="C11678" s="34" t="s">
        <v>395</v>
      </c>
      <c r="D11678" s="34">
        <f>CEILING(RIGHT(A11678,3)/VLOOKUP(INT(A11678/1000),辅助表!$A$1:$F$54,5,FALSE),1)*VLOOKUP(INT(A11678/1000),辅助表!$A$1:$F$54,6,FALSE)</f>
        <v>80</v>
      </c>
      <c r="E11678" s="34">
        <v>0</v>
      </c>
      <c r="F11678" s="34">
        <f>ROUND(D11678*VLOOKUP(INT(A11678/1000),辅助表!$A$1:$F$54,5,FALSE),0)/VLOOKUP(INT(A11678/1000),辅助表!$A$1:$F$54,6,FALSE)</f>
        <v>480</v>
      </c>
      <c r="G11678" s="34" t="str">
        <f>VLOOKUP(INT(A11678/1000),辅助表!$A$1:$F$54,4,FALSE)&amp;"+"&amp;(D11678/VLOOKUP(INT(A11678/1000),辅助表!$A$1:$F$54,6,FALSE))&amp;VLOOKUP(INT(A11678/1000),辅助表!$A$1:$G$54,7,FALSE)</f>
        <v>神圣伤害+80</v>
      </c>
    </row>
    <row r="11679" spans="1:7" s="34" customFormat="1">
      <c r="A11679" s="26">
        <v>33478</v>
      </c>
      <c r="B11679" s="34" t="s">
        <v>46</v>
      </c>
      <c r="C11679" s="34" t="s">
        <v>395</v>
      </c>
      <c r="D11679" s="34">
        <f>CEILING(RIGHT(A11679,3)/VLOOKUP(INT(A11679/1000),辅助表!$A$1:$F$54,5,FALSE),1)*VLOOKUP(INT(A11679/1000),辅助表!$A$1:$F$54,6,FALSE)</f>
        <v>80</v>
      </c>
      <c r="E11679" s="34">
        <v>0</v>
      </c>
      <c r="F11679" s="34">
        <f>ROUND(D11679*VLOOKUP(INT(A11679/1000),辅助表!$A$1:$F$54,5,FALSE),0)/VLOOKUP(INT(A11679/1000),辅助表!$A$1:$F$54,6,FALSE)</f>
        <v>480</v>
      </c>
      <c r="G11679" s="34" t="str">
        <f>VLOOKUP(INT(A11679/1000),辅助表!$A$1:$F$54,4,FALSE)&amp;"+"&amp;(D11679/VLOOKUP(INT(A11679/1000),辅助表!$A$1:$F$54,6,FALSE))&amp;VLOOKUP(INT(A11679/1000),辅助表!$A$1:$G$54,7,FALSE)</f>
        <v>神圣伤害+80</v>
      </c>
    </row>
    <row r="11680" spans="1:7" s="34" customFormat="1">
      <c r="A11680" s="26">
        <v>33479</v>
      </c>
      <c r="B11680" s="34" t="s">
        <v>46</v>
      </c>
      <c r="C11680" s="34" t="s">
        <v>395</v>
      </c>
      <c r="D11680" s="34">
        <f>CEILING(RIGHT(A11680,3)/VLOOKUP(INT(A11680/1000),辅助表!$A$1:$F$54,5,FALSE),1)*VLOOKUP(INT(A11680/1000),辅助表!$A$1:$F$54,6,FALSE)</f>
        <v>80</v>
      </c>
      <c r="E11680" s="34">
        <v>0</v>
      </c>
      <c r="F11680" s="34">
        <f>ROUND(D11680*VLOOKUP(INT(A11680/1000),辅助表!$A$1:$F$54,5,FALSE),0)/VLOOKUP(INT(A11680/1000),辅助表!$A$1:$F$54,6,FALSE)</f>
        <v>480</v>
      </c>
      <c r="G11680" s="34" t="str">
        <f>VLOOKUP(INT(A11680/1000),辅助表!$A$1:$F$54,4,FALSE)&amp;"+"&amp;(D11680/VLOOKUP(INT(A11680/1000),辅助表!$A$1:$F$54,6,FALSE))&amp;VLOOKUP(INT(A11680/1000),辅助表!$A$1:$G$54,7,FALSE)</f>
        <v>神圣伤害+80</v>
      </c>
    </row>
    <row r="11681" spans="1:7" s="34" customFormat="1">
      <c r="A11681" s="26">
        <v>33480</v>
      </c>
      <c r="B11681" s="34" t="s">
        <v>46</v>
      </c>
      <c r="C11681" s="34" t="s">
        <v>395</v>
      </c>
      <c r="D11681" s="34">
        <f>CEILING(RIGHT(A11681,3)/VLOOKUP(INT(A11681/1000),辅助表!$A$1:$F$54,5,FALSE),1)*VLOOKUP(INT(A11681/1000),辅助表!$A$1:$F$54,6,FALSE)</f>
        <v>80</v>
      </c>
      <c r="E11681" s="34">
        <v>0</v>
      </c>
      <c r="F11681" s="34">
        <f>ROUND(D11681*VLOOKUP(INT(A11681/1000),辅助表!$A$1:$F$54,5,FALSE),0)/VLOOKUP(INT(A11681/1000),辅助表!$A$1:$F$54,6,FALSE)</f>
        <v>480</v>
      </c>
      <c r="G11681" s="34" t="str">
        <f>VLOOKUP(INT(A11681/1000),辅助表!$A$1:$F$54,4,FALSE)&amp;"+"&amp;(D11681/VLOOKUP(INT(A11681/1000),辅助表!$A$1:$F$54,6,FALSE))&amp;VLOOKUP(INT(A11681/1000),辅助表!$A$1:$G$54,7,FALSE)</f>
        <v>神圣伤害+80</v>
      </c>
    </row>
    <row r="11682" spans="1:7" s="34" customFormat="1">
      <c r="A11682" s="26">
        <v>33481</v>
      </c>
      <c r="B11682" s="34" t="s">
        <v>46</v>
      </c>
      <c r="C11682" s="34" t="s">
        <v>395</v>
      </c>
      <c r="D11682" s="34">
        <f>CEILING(RIGHT(A11682,3)/VLOOKUP(INT(A11682/1000),辅助表!$A$1:$F$54,5,FALSE),1)*VLOOKUP(INT(A11682/1000),辅助表!$A$1:$F$54,6,FALSE)</f>
        <v>81</v>
      </c>
      <c r="E11682" s="34">
        <v>0</v>
      </c>
      <c r="F11682" s="34">
        <f>ROUND(D11682*VLOOKUP(INT(A11682/1000),辅助表!$A$1:$F$54,5,FALSE),0)/VLOOKUP(INT(A11682/1000),辅助表!$A$1:$F$54,6,FALSE)</f>
        <v>486</v>
      </c>
      <c r="G11682" s="34" t="str">
        <f>VLOOKUP(INT(A11682/1000),辅助表!$A$1:$F$54,4,FALSE)&amp;"+"&amp;(D11682/VLOOKUP(INT(A11682/1000),辅助表!$A$1:$F$54,6,FALSE))&amp;VLOOKUP(INT(A11682/1000),辅助表!$A$1:$G$54,7,FALSE)</f>
        <v>神圣伤害+81</v>
      </c>
    </row>
    <row r="11683" spans="1:7" s="34" customFormat="1">
      <c r="A11683" s="26">
        <v>33482</v>
      </c>
      <c r="B11683" s="34" t="s">
        <v>46</v>
      </c>
      <c r="C11683" s="34" t="s">
        <v>395</v>
      </c>
      <c r="D11683" s="34">
        <f>CEILING(RIGHT(A11683,3)/VLOOKUP(INT(A11683/1000),辅助表!$A$1:$F$54,5,FALSE),1)*VLOOKUP(INT(A11683/1000),辅助表!$A$1:$F$54,6,FALSE)</f>
        <v>81</v>
      </c>
      <c r="E11683" s="34">
        <v>0</v>
      </c>
      <c r="F11683" s="34">
        <f>ROUND(D11683*VLOOKUP(INT(A11683/1000),辅助表!$A$1:$F$54,5,FALSE),0)/VLOOKUP(INT(A11683/1000),辅助表!$A$1:$F$54,6,FALSE)</f>
        <v>486</v>
      </c>
      <c r="G11683" s="34" t="str">
        <f>VLOOKUP(INT(A11683/1000),辅助表!$A$1:$F$54,4,FALSE)&amp;"+"&amp;(D11683/VLOOKUP(INT(A11683/1000),辅助表!$A$1:$F$54,6,FALSE))&amp;VLOOKUP(INT(A11683/1000),辅助表!$A$1:$G$54,7,FALSE)</f>
        <v>神圣伤害+81</v>
      </c>
    </row>
    <row r="11684" spans="1:7" s="34" customFormat="1">
      <c r="A11684" s="26">
        <v>33483</v>
      </c>
      <c r="B11684" s="34" t="s">
        <v>46</v>
      </c>
      <c r="C11684" s="34" t="s">
        <v>395</v>
      </c>
      <c r="D11684" s="34">
        <f>CEILING(RIGHT(A11684,3)/VLOOKUP(INT(A11684/1000),辅助表!$A$1:$F$54,5,FALSE),1)*VLOOKUP(INT(A11684/1000),辅助表!$A$1:$F$54,6,FALSE)</f>
        <v>81</v>
      </c>
      <c r="E11684" s="34">
        <v>0</v>
      </c>
      <c r="F11684" s="34">
        <f>ROUND(D11684*VLOOKUP(INT(A11684/1000),辅助表!$A$1:$F$54,5,FALSE),0)/VLOOKUP(INT(A11684/1000),辅助表!$A$1:$F$54,6,FALSE)</f>
        <v>486</v>
      </c>
      <c r="G11684" s="34" t="str">
        <f>VLOOKUP(INT(A11684/1000),辅助表!$A$1:$F$54,4,FALSE)&amp;"+"&amp;(D11684/VLOOKUP(INT(A11684/1000),辅助表!$A$1:$F$54,6,FALSE))&amp;VLOOKUP(INT(A11684/1000),辅助表!$A$1:$G$54,7,FALSE)</f>
        <v>神圣伤害+81</v>
      </c>
    </row>
    <row r="11685" spans="1:7" s="34" customFormat="1">
      <c r="A11685" s="26">
        <v>33484</v>
      </c>
      <c r="B11685" s="34" t="s">
        <v>46</v>
      </c>
      <c r="C11685" s="34" t="s">
        <v>395</v>
      </c>
      <c r="D11685" s="34">
        <f>CEILING(RIGHT(A11685,3)/VLOOKUP(INT(A11685/1000),辅助表!$A$1:$F$54,5,FALSE),1)*VLOOKUP(INT(A11685/1000),辅助表!$A$1:$F$54,6,FALSE)</f>
        <v>81</v>
      </c>
      <c r="E11685" s="34">
        <v>0</v>
      </c>
      <c r="F11685" s="34">
        <f>ROUND(D11685*VLOOKUP(INT(A11685/1000),辅助表!$A$1:$F$54,5,FALSE),0)/VLOOKUP(INT(A11685/1000),辅助表!$A$1:$F$54,6,FALSE)</f>
        <v>486</v>
      </c>
      <c r="G11685" s="34" t="str">
        <f>VLOOKUP(INT(A11685/1000),辅助表!$A$1:$F$54,4,FALSE)&amp;"+"&amp;(D11685/VLOOKUP(INT(A11685/1000),辅助表!$A$1:$F$54,6,FALSE))&amp;VLOOKUP(INT(A11685/1000),辅助表!$A$1:$G$54,7,FALSE)</f>
        <v>神圣伤害+81</v>
      </c>
    </row>
    <row r="11686" spans="1:7" s="34" customFormat="1">
      <c r="A11686" s="26">
        <v>33485</v>
      </c>
      <c r="B11686" s="34" t="s">
        <v>46</v>
      </c>
      <c r="C11686" s="34" t="s">
        <v>395</v>
      </c>
      <c r="D11686" s="34">
        <f>CEILING(RIGHT(A11686,3)/VLOOKUP(INT(A11686/1000),辅助表!$A$1:$F$54,5,FALSE),1)*VLOOKUP(INT(A11686/1000),辅助表!$A$1:$F$54,6,FALSE)</f>
        <v>81</v>
      </c>
      <c r="E11686" s="34">
        <v>0</v>
      </c>
      <c r="F11686" s="34">
        <f>ROUND(D11686*VLOOKUP(INT(A11686/1000),辅助表!$A$1:$F$54,5,FALSE),0)/VLOOKUP(INT(A11686/1000),辅助表!$A$1:$F$54,6,FALSE)</f>
        <v>486</v>
      </c>
      <c r="G11686" s="34" t="str">
        <f>VLOOKUP(INT(A11686/1000),辅助表!$A$1:$F$54,4,FALSE)&amp;"+"&amp;(D11686/VLOOKUP(INT(A11686/1000),辅助表!$A$1:$F$54,6,FALSE))&amp;VLOOKUP(INT(A11686/1000),辅助表!$A$1:$G$54,7,FALSE)</f>
        <v>神圣伤害+81</v>
      </c>
    </row>
    <row r="11687" spans="1:7" s="34" customFormat="1">
      <c r="A11687" s="26">
        <v>33486</v>
      </c>
      <c r="B11687" s="34" t="s">
        <v>46</v>
      </c>
      <c r="C11687" s="34" t="s">
        <v>395</v>
      </c>
      <c r="D11687" s="34">
        <f>CEILING(RIGHT(A11687,3)/VLOOKUP(INT(A11687/1000),辅助表!$A$1:$F$54,5,FALSE),1)*VLOOKUP(INT(A11687/1000),辅助表!$A$1:$F$54,6,FALSE)</f>
        <v>81</v>
      </c>
      <c r="E11687" s="34">
        <v>0</v>
      </c>
      <c r="F11687" s="34">
        <f>ROUND(D11687*VLOOKUP(INT(A11687/1000),辅助表!$A$1:$F$54,5,FALSE),0)/VLOOKUP(INT(A11687/1000),辅助表!$A$1:$F$54,6,FALSE)</f>
        <v>486</v>
      </c>
      <c r="G11687" s="34" t="str">
        <f>VLOOKUP(INT(A11687/1000),辅助表!$A$1:$F$54,4,FALSE)&amp;"+"&amp;(D11687/VLOOKUP(INT(A11687/1000),辅助表!$A$1:$F$54,6,FALSE))&amp;VLOOKUP(INT(A11687/1000),辅助表!$A$1:$G$54,7,FALSE)</f>
        <v>神圣伤害+81</v>
      </c>
    </row>
    <row r="11688" spans="1:7" s="34" customFormat="1">
      <c r="A11688" s="26">
        <v>33487</v>
      </c>
      <c r="B11688" s="34" t="s">
        <v>46</v>
      </c>
      <c r="C11688" s="34" t="s">
        <v>395</v>
      </c>
      <c r="D11688" s="34">
        <f>CEILING(RIGHT(A11688,3)/VLOOKUP(INT(A11688/1000),辅助表!$A$1:$F$54,5,FALSE),1)*VLOOKUP(INT(A11688/1000),辅助表!$A$1:$F$54,6,FALSE)</f>
        <v>82</v>
      </c>
      <c r="E11688" s="34">
        <v>0</v>
      </c>
      <c r="F11688" s="34">
        <f>ROUND(D11688*VLOOKUP(INT(A11688/1000),辅助表!$A$1:$F$54,5,FALSE),0)/VLOOKUP(INT(A11688/1000),辅助表!$A$1:$F$54,6,FALSE)</f>
        <v>492</v>
      </c>
      <c r="G11688" s="34" t="str">
        <f>VLOOKUP(INT(A11688/1000),辅助表!$A$1:$F$54,4,FALSE)&amp;"+"&amp;(D11688/VLOOKUP(INT(A11688/1000),辅助表!$A$1:$F$54,6,FALSE))&amp;VLOOKUP(INT(A11688/1000),辅助表!$A$1:$G$54,7,FALSE)</f>
        <v>神圣伤害+82</v>
      </c>
    </row>
    <row r="11689" spans="1:7" s="34" customFormat="1">
      <c r="A11689" s="26">
        <v>33488</v>
      </c>
      <c r="B11689" s="34" t="s">
        <v>46</v>
      </c>
      <c r="C11689" s="34" t="s">
        <v>395</v>
      </c>
      <c r="D11689" s="34">
        <f>CEILING(RIGHT(A11689,3)/VLOOKUP(INT(A11689/1000),辅助表!$A$1:$F$54,5,FALSE),1)*VLOOKUP(INT(A11689/1000),辅助表!$A$1:$F$54,6,FALSE)</f>
        <v>82</v>
      </c>
      <c r="E11689" s="34">
        <v>0</v>
      </c>
      <c r="F11689" s="34">
        <f>ROUND(D11689*VLOOKUP(INT(A11689/1000),辅助表!$A$1:$F$54,5,FALSE),0)/VLOOKUP(INT(A11689/1000),辅助表!$A$1:$F$54,6,FALSE)</f>
        <v>492</v>
      </c>
      <c r="G11689" s="34" t="str">
        <f>VLOOKUP(INT(A11689/1000),辅助表!$A$1:$F$54,4,FALSE)&amp;"+"&amp;(D11689/VLOOKUP(INT(A11689/1000),辅助表!$A$1:$F$54,6,FALSE))&amp;VLOOKUP(INT(A11689/1000),辅助表!$A$1:$G$54,7,FALSE)</f>
        <v>神圣伤害+82</v>
      </c>
    </row>
    <row r="11690" spans="1:7" s="34" customFormat="1">
      <c r="A11690" s="26">
        <v>33489</v>
      </c>
      <c r="B11690" s="34" t="s">
        <v>46</v>
      </c>
      <c r="C11690" s="34" t="s">
        <v>395</v>
      </c>
      <c r="D11690" s="34">
        <f>CEILING(RIGHT(A11690,3)/VLOOKUP(INT(A11690/1000),辅助表!$A$1:$F$54,5,FALSE),1)*VLOOKUP(INT(A11690/1000),辅助表!$A$1:$F$54,6,FALSE)</f>
        <v>82</v>
      </c>
      <c r="E11690" s="34">
        <v>0</v>
      </c>
      <c r="F11690" s="34">
        <f>ROUND(D11690*VLOOKUP(INT(A11690/1000),辅助表!$A$1:$F$54,5,FALSE),0)/VLOOKUP(INT(A11690/1000),辅助表!$A$1:$F$54,6,FALSE)</f>
        <v>492</v>
      </c>
      <c r="G11690" s="34" t="str">
        <f>VLOOKUP(INT(A11690/1000),辅助表!$A$1:$F$54,4,FALSE)&amp;"+"&amp;(D11690/VLOOKUP(INT(A11690/1000),辅助表!$A$1:$F$54,6,FALSE))&amp;VLOOKUP(INT(A11690/1000),辅助表!$A$1:$G$54,7,FALSE)</f>
        <v>神圣伤害+82</v>
      </c>
    </row>
    <row r="11691" spans="1:7" s="34" customFormat="1">
      <c r="A11691" s="26">
        <v>33490</v>
      </c>
      <c r="B11691" s="34" t="s">
        <v>46</v>
      </c>
      <c r="C11691" s="34" t="s">
        <v>395</v>
      </c>
      <c r="D11691" s="34">
        <f>CEILING(RIGHT(A11691,3)/VLOOKUP(INT(A11691/1000),辅助表!$A$1:$F$54,5,FALSE),1)*VLOOKUP(INT(A11691/1000),辅助表!$A$1:$F$54,6,FALSE)</f>
        <v>82</v>
      </c>
      <c r="E11691" s="34">
        <v>0</v>
      </c>
      <c r="F11691" s="34">
        <f>ROUND(D11691*VLOOKUP(INT(A11691/1000),辅助表!$A$1:$F$54,5,FALSE),0)/VLOOKUP(INT(A11691/1000),辅助表!$A$1:$F$54,6,FALSE)</f>
        <v>492</v>
      </c>
      <c r="G11691" s="34" t="str">
        <f>VLOOKUP(INT(A11691/1000),辅助表!$A$1:$F$54,4,FALSE)&amp;"+"&amp;(D11691/VLOOKUP(INT(A11691/1000),辅助表!$A$1:$F$54,6,FALSE))&amp;VLOOKUP(INT(A11691/1000),辅助表!$A$1:$G$54,7,FALSE)</f>
        <v>神圣伤害+82</v>
      </c>
    </row>
    <row r="11692" spans="1:7" s="34" customFormat="1">
      <c r="A11692" s="26">
        <v>33491</v>
      </c>
      <c r="B11692" s="34" t="s">
        <v>46</v>
      </c>
      <c r="C11692" s="34" t="s">
        <v>395</v>
      </c>
      <c r="D11692" s="34">
        <f>CEILING(RIGHT(A11692,3)/VLOOKUP(INT(A11692/1000),辅助表!$A$1:$F$54,5,FALSE),1)*VLOOKUP(INT(A11692/1000),辅助表!$A$1:$F$54,6,FALSE)</f>
        <v>82</v>
      </c>
      <c r="E11692" s="34">
        <v>0</v>
      </c>
      <c r="F11692" s="34">
        <f>ROUND(D11692*VLOOKUP(INT(A11692/1000),辅助表!$A$1:$F$54,5,FALSE),0)/VLOOKUP(INT(A11692/1000),辅助表!$A$1:$F$54,6,FALSE)</f>
        <v>492</v>
      </c>
      <c r="G11692" s="34" t="str">
        <f>VLOOKUP(INT(A11692/1000),辅助表!$A$1:$F$54,4,FALSE)&amp;"+"&amp;(D11692/VLOOKUP(INT(A11692/1000),辅助表!$A$1:$F$54,6,FALSE))&amp;VLOOKUP(INT(A11692/1000),辅助表!$A$1:$G$54,7,FALSE)</f>
        <v>神圣伤害+82</v>
      </c>
    </row>
    <row r="11693" spans="1:7" s="34" customFormat="1">
      <c r="A11693" s="26">
        <v>33492</v>
      </c>
      <c r="B11693" s="34" t="s">
        <v>46</v>
      </c>
      <c r="C11693" s="34" t="s">
        <v>395</v>
      </c>
      <c r="D11693" s="34">
        <f>CEILING(RIGHT(A11693,3)/VLOOKUP(INT(A11693/1000),辅助表!$A$1:$F$54,5,FALSE),1)*VLOOKUP(INT(A11693/1000),辅助表!$A$1:$F$54,6,FALSE)</f>
        <v>82</v>
      </c>
      <c r="E11693" s="34">
        <v>0</v>
      </c>
      <c r="F11693" s="34">
        <f>ROUND(D11693*VLOOKUP(INT(A11693/1000),辅助表!$A$1:$F$54,5,FALSE),0)/VLOOKUP(INT(A11693/1000),辅助表!$A$1:$F$54,6,FALSE)</f>
        <v>492</v>
      </c>
      <c r="G11693" s="34" t="str">
        <f>VLOOKUP(INT(A11693/1000),辅助表!$A$1:$F$54,4,FALSE)&amp;"+"&amp;(D11693/VLOOKUP(INT(A11693/1000),辅助表!$A$1:$F$54,6,FALSE))&amp;VLOOKUP(INT(A11693/1000),辅助表!$A$1:$G$54,7,FALSE)</f>
        <v>神圣伤害+82</v>
      </c>
    </row>
    <row r="11694" spans="1:7" s="34" customFormat="1">
      <c r="A11694" s="26">
        <v>33493</v>
      </c>
      <c r="B11694" s="34" t="s">
        <v>46</v>
      </c>
      <c r="C11694" s="34" t="s">
        <v>395</v>
      </c>
      <c r="D11694" s="34">
        <f>CEILING(RIGHT(A11694,3)/VLOOKUP(INT(A11694/1000),辅助表!$A$1:$F$54,5,FALSE),1)*VLOOKUP(INT(A11694/1000),辅助表!$A$1:$F$54,6,FALSE)</f>
        <v>83</v>
      </c>
      <c r="E11694" s="34">
        <v>0</v>
      </c>
      <c r="F11694" s="34">
        <f>ROUND(D11694*VLOOKUP(INT(A11694/1000),辅助表!$A$1:$F$54,5,FALSE),0)/VLOOKUP(INT(A11694/1000),辅助表!$A$1:$F$54,6,FALSE)</f>
        <v>498</v>
      </c>
      <c r="G11694" s="34" t="str">
        <f>VLOOKUP(INT(A11694/1000),辅助表!$A$1:$F$54,4,FALSE)&amp;"+"&amp;(D11694/VLOOKUP(INT(A11694/1000),辅助表!$A$1:$F$54,6,FALSE))&amp;VLOOKUP(INT(A11694/1000),辅助表!$A$1:$G$54,7,FALSE)</f>
        <v>神圣伤害+83</v>
      </c>
    </row>
    <row r="11695" spans="1:7" s="34" customFormat="1">
      <c r="A11695" s="26">
        <v>33494</v>
      </c>
      <c r="B11695" s="34" t="s">
        <v>46</v>
      </c>
      <c r="C11695" s="34" t="s">
        <v>395</v>
      </c>
      <c r="D11695" s="34">
        <f>CEILING(RIGHT(A11695,3)/VLOOKUP(INT(A11695/1000),辅助表!$A$1:$F$54,5,FALSE),1)*VLOOKUP(INT(A11695/1000),辅助表!$A$1:$F$54,6,FALSE)</f>
        <v>83</v>
      </c>
      <c r="E11695" s="34">
        <v>0</v>
      </c>
      <c r="F11695" s="34">
        <f>ROUND(D11695*VLOOKUP(INT(A11695/1000),辅助表!$A$1:$F$54,5,FALSE),0)/VLOOKUP(INT(A11695/1000),辅助表!$A$1:$F$54,6,FALSE)</f>
        <v>498</v>
      </c>
      <c r="G11695" s="34" t="str">
        <f>VLOOKUP(INT(A11695/1000),辅助表!$A$1:$F$54,4,FALSE)&amp;"+"&amp;(D11695/VLOOKUP(INT(A11695/1000),辅助表!$A$1:$F$54,6,FALSE))&amp;VLOOKUP(INT(A11695/1000),辅助表!$A$1:$G$54,7,FALSE)</f>
        <v>神圣伤害+83</v>
      </c>
    </row>
    <row r="11696" spans="1:7" s="34" customFormat="1">
      <c r="A11696" s="26">
        <v>33495</v>
      </c>
      <c r="B11696" s="34" t="s">
        <v>46</v>
      </c>
      <c r="C11696" s="34" t="s">
        <v>395</v>
      </c>
      <c r="D11696" s="34">
        <f>CEILING(RIGHT(A11696,3)/VLOOKUP(INT(A11696/1000),辅助表!$A$1:$F$54,5,FALSE),1)*VLOOKUP(INT(A11696/1000),辅助表!$A$1:$F$54,6,FALSE)</f>
        <v>83</v>
      </c>
      <c r="E11696" s="34">
        <v>0</v>
      </c>
      <c r="F11696" s="34">
        <f>ROUND(D11696*VLOOKUP(INT(A11696/1000),辅助表!$A$1:$F$54,5,FALSE),0)/VLOOKUP(INT(A11696/1000),辅助表!$A$1:$F$54,6,FALSE)</f>
        <v>498</v>
      </c>
      <c r="G11696" s="34" t="str">
        <f>VLOOKUP(INT(A11696/1000),辅助表!$A$1:$F$54,4,FALSE)&amp;"+"&amp;(D11696/VLOOKUP(INT(A11696/1000),辅助表!$A$1:$F$54,6,FALSE))&amp;VLOOKUP(INT(A11696/1000),辅助表!$A$1:$G$54,7,FALSE)</f>
        <v>神圣伤害+83</v>
      </c>
    </row>
    <row r="11697" spans="1:7" s="34" customFormat="1">
      <c r="A11697" s="26">
        <v>33496</v>
      </c>
      <c r="B11697" s="34" t="s">
        <v>46</v>
      </c>
      <c r="C11697" s="34" t="s">
        <v>395</v>
      </c>
      <c r="D11697" s="34">
        <f>CEILING(RIGHT(A11697,3)/VLOOKUP(INT(A11697/1000),辅助表!$A$1:$F$54,5,FALSE),1)*VLOOKUP(INT(A11697/1000),辅助表!$A$1:$F$54,6,FALSE)</f>
        <v>83</v>
      </c>
      <c r="E11697" s="34">
        <v>0</v>
      </c>
      <c r="F11697" s="34">
        <f>ROUND(D11697*VLOOKUP(INT(A11697/1000),辅助表!$A$1:$F$54,5,FALSE),0)/VLOOKUP(INT(A11697/1000),辅助表!$A$1:$F$54,6,FALSE)</f>
        <v>498</v>
      </c>
      <c r="G11697" s="34" t="str">
        <f>VLOOKUP(INT(A11697/1000),辅助表!$A$1:$F$54,4,FALSE)&amp;"+"&amp;(D11697/VLOOKUP(INT(A11697/1000),辅助表!$A$1:$F$54,6,FALSE))&amp;VLOOKUP(INT(A11697/1000),辅助表!$A$1:$G$54,7,FALSE)</f>
        <v>神圣伤害+83</v>
      </c>
    </row>
    <row r="11698" spans="1:7" s="34" customFormat="1">
      <c r="A11698" s="26">
        <v>33497</v>
      </c>
      <c r="B11698" s="34" t="s">
        <v>46</v>
      </c>
      <c r="C11698" s="34" t="s">
        <v>395</v>
      </c>
      <c r="D11698" s="34">
        <f>CEILING(RIGHT(A11698,3)/VLOOKUP(INT(A11698/1000),辅助表!$A$1:$F$54,5,FALSE),1)*VLOOKUP(INT(A11698/1000),辅助表!$A$1:$F$54,6,FALSE)</f>
        <v>83</v>
      </c>
      <c r="E11698" s="34">
        <v>0</v>
      </c>
      <c r="F11698" s="34">
        <f>ROUND(D11698*VLOOKUP(INT(A11698/1000),辅助表!$A$1:$F$54,5,FALSE),0)/VLOOKUP(INT(A11698/1000),辅助表!$A$1:$F$54,6,FALSE)</f>
        <v>498</v>
      </c>
      <c r="G11698" s="34" t="str">
        <f>VLOOKUP(INT(A11698/1000),辅助表!$A$1:$F$54,4,FALSE)&amp;"+"&amp;(D11698/VLOOKUP(INT(A11698/1000),辅助表!$A$1:$F$54,6,FALSE))&amp;VLOOKUP(INT(A11698/1000),辅助表!$A$1:$G$54,7,FALSE)</f>
        <v>神圣伤害+83</v>
      </c>
    </row>
    <row r="11699" spans="1:7" s="34" customFormat="1">
      <c r="A11699" s="26">
        <v>33498</v>
      </c>
      <c r="B11699" s="34" t="s">
        <v>46</v>
      </c>
      <c r="C11699" s="34" t="s">
        <v>395</v>
      </c>
      <c r="D11699" s="34">
        <f>CEILING(RIGHT(A11699,3)/VLOOKUP(INT(A11699/1000),辅助表!$A$1:$F$54,5,FALSE),1)*VLOOKUP(INT(A11699/1000),辅助表!$A$1:$F$54,6,FALSE)</f>
        <v>83</v>
      </c>
      <c r="E11699" s="34">
        <v>0</v>
      </c>
      <c r="F11699" s="34">
        <f>ROUND(D11699*VLOOKUP(INT(A11699/1000),辅助表!$A$1:$F$54,5,FALSE),0)/VLOOKUP(INT(A11699/1000),辅助表!$A$1:$F$54,6,FALSE)</f>
        <v>498</v>
      </c>
      <c r="G11699" s="34" t="str">
        <f>VLOOKUP(INT(A11699/1000),辅助表!$A$1:$F$54,4,FALSE)&amp;"+"&amp;(D11699/VLOOKUP(INT(A11699/1000),辅助表!$A$1:$F$54,6,FALSE))&amp;VLOOKUP(INT(A11699/1000),辅助表!$A$1:$G$54,7,FALSE)</f>
        <v>神圣伤害+83</v>
      </c>
    </row>
    <row r="11700" spans="1:7" s="34" customFormat="1">
      <c r="A11700" s="26">
        <v>33499</v>
      </c>
      <c r="B11700" s="34" t="s">
        <v>46</v>
      </c>
      <c r="C11700" s="34" t="s">
        <v>395</v>
      </c>
      <c r="D11700" s="34">
        <f>CEILING(RIGHT(A11700,3)/VLOOKUP(INT(A11700/1000),辅助表!$A$1:$F$54,5,FALSE),1)*VLOOKUP(INT(A11700/1000),辅助表!$A$1:$F$54,6,FALSE)</f>
        <v>84</v>
      </c>
      <c r="E11700" s="34">
        <v>0</v>
      </c>
      <c r="F11700" s="34">
        <f>ROUND(D11700*VLOOKUP(INT(A11700/1000),辅助表!$A$1:$F$54,5,FALSE),0)/VLOOKUP(INT(A11700/1000),辅助表!$A$1:$F$54,6,FALSE)</f>
        <v>504</v>
      </c>
      <c r="G11700" s="34" t="str">
        <f>VLOOKUP(INT(A11700/1000),辅助表!$A$1:$F$54,4,FALSE)&amp;"+"&amp;(D11700/VLOOKUP(INT(A11700/1000),辅助表!$A$1:$F$54,6,FALSE))&amp;VLOOKUP(INT(A11700/1000),辅助表!$A$1:$G$54,7,FALSE)</f>
        <v>神圣伤害+84</v>
      </c>
    </row>
    <row r="11701" spans="1:7" s="34" customFormat="1">
      <c r="A11701" s="26">
        <v>33500</v>
      </c>
      <c r="B11701" s="34" t="s">
        <v>46</v>
      </c>
      <c r="C11701" s="34" t="s">
        <v>395</v>
      </c>
      <c r="D11701" s="34">
        <f>CEILING(RIGHT(A11701,3)/VLOOKUP(INT(A11701/1000),辅助表!$A$1:$F$54,5,FALSE),1)*VLOOKUP(INT(A11701/1000),辅助表!$A$1:$F$54,6,FALSE)</f>
        <v>84</v>
      </c>
      <c r="E11701" s="34">
        <v>0</v>
      </c>
      <c r="F11701" s="34">
        <f>ROUND(D11701*VLOOKUP(INT(A11701/1000),辅助表!$A$1:$F$54,5,FALSE),0)/VLOOKUP(INT(A11701/1000),辅助表!$A$1:$F$54,6,FALSE)</f>
        <v>504</v>
      </c>
      <c r="G11701" s="34" t="str">
        <f>VLOOKUP(INT(A11701/1000),辅助表!$A$1:$F$54,4,FALSE)&amp;"+"&amp;(D11701/VLOOKUP(INT(A11701/1000),辅助表!$A$1:$F$54,6,FALSE))&amp;VLOOKUP(INT(A11701/1000),辅助表!$A$1:$G$54,7,FALSE)</f>
        <v>神圣伤害+84</v>
      </c>
    </row>
    <row r="11702" spans="1:7" s="34" customFormat="1">
      <c r="A11702" s="26">
        <v>34001</v>
      </c>
      <c r="B11702" s="34" t="s">
        <v>46</v>
      </c>
      <c r="C11702" s="34" t="s">
        <v>415</v>
      </c>
      <c r="D11702" s="34">
        <f>CEILING(RIGHT(A11702,3)/VLOOKUP(INT(A11702/1000),辅助表!$A$1:$F$54,5,FALSE),1)*VLOOKUP(INT(A11702/1000),辅助表!$A$1:$F$54,6,FALSE)</f>
        <v>100</v>
      </c>
      <c r="E11702" s="34">
        <v>0</v>
      </c>
      <c r="F11702" s="34">
        <f>ROUND(D11702*VLOOKUP(INT(A11702/1000),辅助表!$A$1:$F$54,5,FALSE),0)/VLOOKUP(INT(A11702/1000),辅助表!$A$1:$F$54,6,FALSE)</f>
        <v>2</v>
      </c>
      <c r="G11702" s="34" t="str">
        <f>VLOOKUP(INT(A11702/1000),辅助表!$A$1:$F$54,4,FALSE)&amp;"+"&amp;(D11702/VLOOKUP(INT(A11702/1000),辅助表!$A$1:$F$54,6,FALSE))&amp;VLOOKUP(INT(A11702/1000),辅助表!$A$1:$G$54,7,FALSE)</f>
        <v>中毒躲避+1%</v>
      </c>
    </row>
    <row r="11703" spans="1:7" s="34" customFormat="1">
      <c r="A11703" s="26">
        <v>34002</v>
      </c>
      <c r="B11703" s="34" t="s">
        <v>46</v>
      </c>
      <c r="C11703" s="34" t="s">
        <v>415</v>
      </c>
      <c r="D11703" s="34">
        <f>CEILING(RIGHT(A11703,3)/VLOOKUP(INT(A11703/1000),辅助表!$A$1:$F$54,5,FALSE),1)*VLOOKUP(INT(A11703/1000),辅助表!$A$1:$F$54,6,FALSE)</f>
        <v>100</v>
      </c>
      <c r="E11703" s="34">
        <v>0</v>
      </c>
      <c r="F11703" s="34">
        <f>ROUND(D11703*VLOOKUP(INT(A11703/1000),辅助表!$A$1:$F$54,5,FALSE),0)/VLOOKUP(INT(A11703/1000),辅助表!$A$1:$F$54,6,FALSE)</f>
        <v>2</v>
      </c>
      <c r="G11703" s="34" t="str">
        <f>VLOOKUP(INT(A11703/1000),辅助表!$A$1:$F$54,4,FALSE)&amp;"+"&amp;(D11703/VLOOKUP(INT(A11703/1000),辅助表!$A$1:$F$54,6,FALSE))&amp;VLOOKUP(INT(A11703/1000),辅助表!$A$1:$G$54,7,FALSE)</f>
        <v>中毒躲避+1%</v>
      </c>
    </row>
    <row r="11704" spans="1:7" s="34" customFormat="1">
      <c r="A11704" s="26">
        <v>34003</v>
      </c>
      <c r="B11704" s="34" t="s">
        <v>46</v>
      </c>
      <c r="C11704" s="34" t="s">
        <v>415</v>
      </c>
      <c r="D11704" s="34">
        <f>CEILING(RIGHT(A11704,3)/VLOOKUP(INT(A11704/1000),辅助表!$A$1:$F$54,5,FALSE),1)*VLOOKUP(INT(A11704/1000),辅助表!$A$1:$F$54,6,FALSE)</f>
        <v>200</v>
      </c>
      <c r="E11704" s="34">
        <v>0</v>
      </c>
      <c r="F11704" s="34">
        <f>ROUND(D11704*VLOOKUP(INT(A11704/1000),辅助表!$A$1:$F$54,5,FALSE),0)/VLOOKUP(INT(A11704/1000),辅助表!$A$1:$F$54,6,FALSE)</f>
        <v>4</v>
      </c>
      <c r="G11704" s="34" t="str">
        <f>VLOOKUP(INT(A11704/1000),辅助表!$A$1:$F$54,4,FALSE)&amp;"+"&amp;(D11704/VLOOKUP(INT(A11704/1000),辅助表!$A$1:$F$54,6,FALSE))&amp;VLOOKUP(INT(A11704/1000),辅助表!$A$1:$G$54,7,FALSE)</f>
        <v>中毒躲避+2%</v>
      </c>
    </row>
    <row r="11705" spans="1:7" s="34" customFormat="1">
      <c r="A11705" s="26">
        <v>34004</v>
      </c>
      <c r="B11705" s="34" t="s">
        <v>46</v>
      </c>
      <c r="C11705" s="34" t="s">
        <v>415</v>
      </c>
      <c r="D11705" s="34">
        <f>CEILING(RIGHT(A11705,3)/VLOOKUP(INT(A11705/1000),辅助表!$A$1:$F$54,5,FALSE),1)*VLOOKUP(INT(A11705/1000),辅助表!$A$1:$F$54,6,FALSE)</f>
        <v>200</v>
      </c>
      <c r="E11705" s="34">
        <v>0</v>
      </c>
      <c r="F11705" s="34">
        <f>ROUND(D11705*VLOOKUP(INT(A11705/1000),辅助表!$A$1:$F$54,5,FALSE),0)/VLOOKUP(INT(A11705/1000),辅助表!$A$1:$F$54,6,FALSE)</f>
        <v>4</v>
      </c>
      <c r="G11705" s="34" t="str">
        <f>VLOOKUP(INT(A11705/1000),辅助表!$A$1:$F$54,4,FALSE)&amp;"+"&amp;(D11705/VLOOKUP(INT(A11705/1000),辅助表!$A$1:$F$54,6,FALSE))&amp;VLOOKUP(INT(A11705/1000),辅助表!$A$1:$G$54,7,FALSE)</f>
        <v>中毒躲避+2%</v>
      </c>
    </row>
    <row r="11706" spans="1:7" s="34" customFormat="1">
      <c r="A11706" s="26">
        <v>34005</v>
      </c>
      <c r="B11706" s="34" t="s">
        <v>46</v>
      </c>
      <c r="C11706" s="34" t="s">
        <v>415</v>
      </c>
      <c r="D11706" s="34">
        <f>CEILING(RIGHT(A11706,3)/VLOOKUP(INT(A11706/1000),辅助表!$A$1:$F$54,5,FALSE),1)*VLOOKUP(INT(A11706/1000),辅助表!$A$1:$F$54,6,FALSE)</f>
        <v>300</v>
      </c>
      <c r="E11706" s="34">
        <v>0</v>
      </c>
      <c r="F11706" s="34">
        <f>ROUND(D11706*VLOOKUP(INT(A11706/1000),辅助表!$A$1:$F$54,5,FALSE),0)/VLOOKUP(INT(A11706/1000),辅助表!$A$1:$F$54,6,FALSE)</f>
        <v>6</v>
      </c>
      <c r="G11706" s="34" t="str">
        <f>VLOOKUP(INT(A11706/1000),辅助表!$A$1:$F$54,4,FALSE)&amp;"+"&amp;(D11706/VLOOKUP(INT(A11706/1000),辅助表!$A$1:$F$54,6,FALSE))&amp;VLOOKUP(INT(A11706/1000),辅助表!$A$1:$G$54,7,FALSE)</f>
        <v>中毒躲避+3%</v>
      </c>
    </row>
    <row r="11707" spans="1:7" s="34" customFormat="1">
      <c r="A11707" s="26">
        <v>34006</v>
      </c>
      <c r="B11707" s="34" t="s">
        <v>46</v>
      </c>
      <c r="C11707" s="34" t="s">
        <v>415</v>
      </c>
      <c r="D11707" s="34">
        <f>CEILING(RIGHT(A11707,3)/VLOOKUP(INT(A11707/1000),辅助表!$A$1:$F$54,5,FALSE),1)*VLOOKUP(INT(A11707/1000),辅助表!$A$1:$F$54,6,FALSE)</f>
        <v>300</v>
      </c>
      <c r="E11707" s="34">
        <v>0</v>
      </c>
      <c r="F11707" s="34">
        <f>ROUND(D11707*VLOOKUP(INT(A11707/1000),辅助表!$A$1:$F$54,5,FALSE),0)/VLOOKUP(INT(A11707/1000),辅助表!$A$1:$F$54,6,FALSE)</f>
        <v>6</v>
      </c>
      <c r="G11707" s="34" t="str">
        <f>VLOOKUP(INT(A11707/1000),辅助表!$A$1:$F$54,4,FALSE)&amp;"+"&amp;(D11707/VLOOKUP(INT(A11707/1000),辅助表!$A$1:$F$54,6,FALSE))&amp;VLOOKUP(INT(A11707/1000),辅助表!$A$1:$G$54,7,FALSE)</f>
        <v>中毒躲避+3%</v>
      </c>
    </row>
    <row r="11708" spans="1:7" s="34" customFormat="1">
      <c r="A11708" s="26">
        <v>34007</v>
      </c>
      <c r="B11708" s="34" t="s">
        <v>46</v>
      </c>
      <c r="C11708" s="34" t="s">
        <v>415</v>
      </c>
      <c r="D11708" s="34">
        <f>CEILING(RIGHT(A11708,3)/VLOOKUP(INT(A11708/1000),辅助表!$A$1:$F$54,5,FALSE),1)*VLOOKUP(INT(A11708/1000),辅助表!$A$1:$F$54,6,FALSE)</f>
        <v>400</v>
      </c>
      <c r="E11708" s="34">
        <v>0</v>
      </c>
      <c r="F11708" s="34">
        <f>ROUND(D11708*VLOOKUP(INT(A11708/1000),辅助表!$A$1:$F$54,5,FALSE),0)/VLOOKUP(INT(A11708/1000),辅助表!$A$1:$F$54,6,FALSE)</f>
        <v>8</v>
      </c>
      <c r="G11708" s="34" t="str">
        <f>VLOOKUP(INT(A11708/1000),辅助表!$A$1:$F$54,4,FALSE)&amp;"+"&amp;(D11708/VLOOKUP(INT(A11708/1000),辅助表!$A$1:$F$54,6,FALSE))&amp;VLOOKUP(INT(A11708/1000),辅助表!$A$1:$G$54,7,FALSE)</f>
        <v>中毒躲避+4%</v>
      </c>
    </row>
    <row r="11709" spans="1:7" s="34" customFormat="1">
      <c r="A11709" s="26">
        <v>34008</v>
      </c>
      <c r="B11709" s="34" t="s">
        <v>46</v>
      </c>
      <c r="C11709" s="34" t="s">
        <v>415</v>
      </c>
      <c r="D11709" s="34">
        <f>CEILING(RIGHT(A11709,3)/VLOOKUP(INT(A11709/1000),辅助表!$A$1:$F$54,5,FALSE),1)*VLOOKUP(INT(A11709/1000),辅助表!$A$1:$F$54,6,FALSE)</f>
        <v>400</v>
      </c>
      <c r="E11709" s="34">
        <v>0</v>
      </c>
      <c r="F11709" s="34">
        <f>ROUND(D11709*VLOOKUP(INT(A11709/1000),辅助表!$A$1:$F$54,5,FALSE),0)/VLOOKUP(INT(A11709/1000),辅助表!$A$1:$F$54,6,FALSE)</f>
        <v>8</v>
      </c>
      <c r="G11709" s="34" t="str">
        <f>VLOOKUP(INT(A11709/1000),辅助表!$A$1:$F$54,4,FALSE)&amp;"+"&amp;(D11709/VLOOKUP(INT(A11709/1000),辅助表!$A$1:$F$54,6,FALSE))&amp;VLOOKUP(INT(A11709/1000),辅助表!$A$1:$G$54,7,FALSE)</f>
        <v>中毒躲避+4%</v>
      </c>
    </row>
    <row r="11710" spans="1:7" s="34" customFormat="1">
      <c r="A11710" s="26">
        <v>34009</v>
      </c>
      <c r="B11710" s="34" t="s">
        <v>46</v>
      </c>
      <c r="C11710" s="34" t="s">
        <v>415</v>
      </c>
      <c r="D11710" s="34">
        <f>CEILING(RIGHT(A11710,3)/VLOOKUP(INT(A11710/1000),辅助表!$A$1:$F$54,5,FALSE),1)*VLOOKUP(INT(A11710/1000),辅助表!$A$1:$F$54,6,FALSE)</f>
        <v>500</v>
      </c>
      <c r="E11710" s="34">
        <v>0</v>
      </c>
      <c r="F11710" s="34">
        <f>ROUND(D11710*VLOOKUP(INT(A11710/1000),辅助表!$A$1:$F$54,5,FALSE),0)/VLOOKUP(INT(A11710/1000),辅助表!$A$1:$F$54,6,FALSE)</f>
        <v>10</v>
      </c>
      <c r="G11710" s="34" t="str">
        <f>VLOOKUP(INT(A11710/1000),辅助表!$A$1:$F$54,4,FALSE)&amp;"+"&amp;(D11710/VLOOKUP(INT(A11710/1000),辅助表!$A$1:$F$54,6,FALSE))&amp;VLOOKUP(INT(A11710/1000),辅助表!$A$1:$G$54,7,FALSE)</f>
        <v>中毒躲避+5%</v>
      </c>
    </row>
    <row r="11711" spans="1:7" s="34" customFormat="1">
      <c r="A11711" s="26">
        <v>34010</v>
      </c>
      <c r="B11711" s="34" t="s">
        <v>46</v>
      </c>
      <c r="C11711" s="34" t="s">
        <v>415</v>
      </c>
      <c r="D11711" s="34">
        <f>CEILING(RIGHT(A11711,3)/VLOOKUP(INT(A11711/1000),辅助表!$A$1:$F$54,5,FALSE),1)*VLOOKUP(INT(A11711/1000),辅助表!$A$1:$F$54,6,FALSE)</f>
        <v>500</v>
      </c>
      <c r="E11711" s="34">
        <v>0</v>
      </c>
      <c r="F11711" s="34">
        <f>ROUND(D11711*VLOOKUP(INT(A11711/1000),辅助表!$A$1:$F$54,5,FALSE),0)/VLOOKUP(INT(A11711/1000),辅助表!$A$1:$F$54,6,FALSE)</f>
        <v>10</v>
      </c>
      <c r="G11711" s="34" t="str">
        <f>VLOOKUP(INT(A11711/1000),辅助表!$A$1:$F$54,4,FALSE)&amp;"+"&amp;(D11711/VLOOKUP(INT(A11711/1000),辅助表!$A$1:$F$54,6,FALSE))&amp;VLOOKUP(INT(A11711/1000),辅助表!$A$1:$G$54,7,FALSE)</f>
        <v>中毒躲避+5%</v>
      </c>
    </row>
    <row r="11712" spans="1:7" s="34" customFormat="1">
      <c r="A11712" s="26">
        <v>34011</v>
      </c>
      <c r="B11712" s="34" t="s">
        <v>46</v>
      </c>
      <c r="C11712" s="34" t="s">
        <v>415</v>
      </c>
      <c r="D11712" s="34">
        <f>CEILING(RIGHT(A11712,3)/VLOOKUP(INT(A11712/1000),辅助表!$A$1:$F$54,5,FALSE),1)*VLOOKUP(INT(A11712/1000),辅助表!$A$1:$F$54,6,FALSE)</f>
        <v>600</v>
      </c>
      <c r="E11712" s="34">
        <v>0</v>
      </c>
      <c r="F11712" s="34">
        <f>ROUND(D11712*VLOOKUP(INT(A11712/1000),辅助表!$A$1:$F$54,5,FALSE),0)/VLOOKUP(INT(A11712/1000),辅助表!$A$1:$F$54,6,FALSE)</f>
        <v>12</v>
      </c>
      <c r="G11712" s="34" t="str">
        <f>VLOOKUP(INT(A11712/1000),辅助表!$A$1:$F$54,4,FALSE)&amp;"+"&amp;(D11712/VLOOKUP(INT(A11712/1000),辅助表!$A$1:$F$54,6,FALSE))&amp;VLOOKUP(INT(A11712/1000),辅助表!$A$1:$G$54,7,FALSE)</f>
        <v>中毒躲避+6%</v>
      </c>
    </row>
    <row r="11713" spans="1:7" s="34" customFormat="1">
      <c r="A11713" s="26">
        <v>34012</v>
      </c>
      <c r="B11713" s="34" t="s">
        <v>46</v>
      </c>
      <c r="C11713" s="34" t="s">
        <v>415</v>
      </c>
      <c r="D11713" s="34">
        <f>CEILING(RIGHT(A11713,3)/VLOOKUP(INT(A11713/1000),辅助表!$A$1:$F$54,5,FALSE),1)*VLOOKUP(INT(A11713/1000),辅助表!$A$1:$F$54,6,FALSE)</f>
        <v>600</v>
      </c>
      <c r="E11713" s="34">
        <v>0</v>
      </c>
      <c r="F11713" s="34">
        <f>ROUND(D11713*VLOOKUP(INT(A11713/1000),辅助表!$A$1:$F$54,5,FALSE),0)/VLOOKUP(INT(A11713/1000),辅助表!$A$1:$F$54,6,FALSE)</f>
        <v>12</v>
      </c>
      <c r="G11713" s="34" t="str">
        <f>VLOOKUP(INT(A11713/1000),辅助表!$A$1:$F$54,4,FALSE)&amp;"+"&amp;(D11713/VLOOKUP(INT(A11713/1000),辅助表!$A$1:$F$54,6,FALSE))&amp;VLOOKUP(INT(A11713/1000),辅助表!$A$1:$G$54,7,FALSE)</f>
        <v>中毒躲避+6%</v>
      </c>
    </row>
    <row r="11714" spans="1:7" s="34" customFormat="1">
      <c r="A11714" s="26">
        <v>34013</v>
      </c>
      <c r="B11714" s="34" t="s">
        <v>46</v>
      </c>
      <c r="C11714" s="34" t="s">
        <v>415</v>
      </c>
      <c r="D11714" s="34">
        <f>CEILING(RIGHT(A11714,3)/VLOOKUP(INT(A11714/1000),辅助表!$A$1:$F$54,5,FALSE),1)*VLOOKUP(INT(A11714/1000),辅助表!$A$1:$F$54,6,FALSE)</f>
        <v>700</v>
      </c>
      <c r="E11714" s="34">
        <v>0</v>
      </c>
      <c r="F11714" s="34">
        <f>ROUND(D11714*VLOOKUP(INT(A11714/1000),辅助表!$A$1:$F$54,5,FALSE),0)/VLOOKUP(INT(A11714/1000),辅助表!$A$1:$F$54,6,FALSE)</f>
        <v>14</v>
      </c>
      <c r="G11714" s="34" t="str">
        <f>VLOOKUP(INT(A11714/1000),辅助表!$A$1:$F$54,4,FALSE)&amp;"+"&amp;(D11714/VLOOKUP(INT(A11714/1000),辅助表!$A$1:$F$54,6,FALSE))&amp;VLOOKUP(INT(A11714/1000),辅助表!$A$1:$G$54,7,FALSE)</f>
        <v>中毒躲避+7%</v>
      </c>
    </row>
    <row r="11715" spans="1:7" s="34" customFormat="1">
      <c r="A11715" s="26">
        <v>34014</v>
      </c>
      <c r="B11715" s="34" t="s">
        <v>46</v>
      </c>
      <c r="C11715" s="34" t="s">
        <v>415</v>
      </c>
      <c r="D11715" s="34">
        <f>CEILING(RIGHT(A11715,3)/VLOOKUP(INT(A11715/1000),辅助表!$A$1:$F$54,5,FALSE),1)*VLOOKUP(INT(A11715/1000),辅助表!$A$1:$F$54,6,FALSE)</f>
        <v>700</v>
      </c>
      <c r="E11715" s="34">
        <v>0</v>
      </c>
      <c r="F11715" s="34">
        <f>ROUND(D11715*VLOOKUP(INT(A11715/1000),辅助表!$A$1:$F$54,5,FALSE),0)/VLOOKUP(INT(A11715/1000),辅助表!$A$1:$F$54,6,FALSE)</f>
        <v>14</v>
      </c>
      <c r="G11715" s="34" t="str">
        <f>VLOOKUP(INT(A11715/1000),辅助表!$A$1:$F$54,4,FALSE)&amp;"+"&amp;(D11715/VLOOKUP(INT(A11715/1000),辅助表!$A$1:$F$54,6,FALSE))&amp;VLOOKUP(INT(A11715/1000),辅助表!$A$1:$G$54,7,FALSE)</f>
        <v>中毒躲避+7%</v>
      </c>
    </row>
    <row r="11716" spans="1:7" s="34" customFormat="1">
      <c r="A11716" s="26">
        <v>34015</v>
      </c>
      <c r="B11716" s="34" t="s">
        <v>46</v>
      </c>
      <c r="C11716" s="34" t="s">
        <v>415</v>
      </c>
      <c r="D11716" s="34">
        <f>CEILING(RIGHT(A11716,3)/VLOOKUP(INT(A11716/1000),辅助表!$A$1:$F$54,5,FALSE),1)*VLOOKUP(INT(A11716/1000),辅助表!$A$1:$F$54,6,FALSE)</f>
        <v>800</v>
      </c>
      <c r="E11716" s="34">
        <v>0</v>
      </c>
      <c r="F11716" s="34">
        <f>ROUND(D11716*VLOOKUP(INT(A11716/1000),辅助表!$A$1:$F$54,5,FALSE),0)/VLOOKUP(INT(A11716/1000),辅助表!$A$1:$F$54,6,FALSE)</f>
        <v>16</v>
      </c>
      <c r="G11716" s="34" t="str">
        <f>VLOOKUP(INT(A11716/1000),辅助表!$A$1:$F$54,4,FALSE)&amp;"+"&amp;(D11716/VLOOKUP(INT(A11716/1000),辅助表!$A$1:$F$54,6,FALSE))&amp;VLOOKUP(INT(A11716/1000),辅助表!$A$1:$G$54,7,FALSE)</f>
        <v>中毒躲避+8%</v>
      </c>
    </row>
    <row r="11717" spans="1:7" s="34" customFormat="1">
      <c r="A11717" s="26">
        <v>34016</v>
      </c>
      <c r="B11717" s="34" t="s">
        <v>46</v>
      </c>
      <c r="C11717" s="34" t="s">
        <v>415</v>
      </c>
      <c r="D11717" s="34">
        <f>CEILING(RIGHT(A11717,3)/VLOOKUP(INT(A11717/1000),辅助表!$A$1:$F$54,5,FALSE),1)*VLOOKUP(INT(A11717/1000),辅助表!$A$1:$F$54,6,FALSE)</f>
        <v>800</v>
      </c>
      <c r="E11717" s="34">
        <v>0</v>
      </c>
      <c r="F11717" s="34">
        <f>ROUND(D11717*VLOOKUP(INT(A11717/1000),辅助表!$A$1:$F$54,5,FALSE),0)/VLOOKUP(INT(A11717/1000),辅助表!$A$1:$F$54,6,FALSE)</f>
        <v>16</v>
      </c>
      <c r="G11717" s="34" t="str">
        <f>VLOOKUP(INT(A11717/1000),辅助表!$A$1:$F$54,4,FALSE)&amp;"+"&amp;(D11717/VLOOKUP(INT(A11717/1000),辅助表!$A$1:$F$54,6,FALSE))&amp;VLOOKUP(INT(A11717/1000),辅助表!$A$1:$G$54,7,FALSE)</f>
        <v>中毒躲避+8%</v>
      </c>
    </row>
    <row r="11718" spans="1:7" s="34" customFormat="1">
      <c r="A11718" s="26">
        <v>34017</v>
      </c>
      <c r="B11718" s="34" t="s">
        <v>46</v>
      </c>
      <c r="C11718" s="34" t="s">
        <v>415</v>
      </c>
      <c r="D11718" s="34">
        <f>CEILING(RIGHT(A11718,3)/VLOOKUP(INT(A11718/1000),辅助表!$A$1:$F$54,5,FALSE),1)*VLOOKUP(INT(A11718/1000),辅助表!$A$1:$F$54,6,FALSE)</f>
        <v>900</v>
      </c>
      <c r="E11718" s="34">
        <v>0</v>
      </c>
      <c r="F11718" s="34">
        <f>ROUND(D11718*VLOOKUP(INT(A11718/1000),辅助表!$A$1:$F$54,5,FALSE),0)/VLOOKUP(INT(A11718/1000),辅助表!$A$1:$F$54,6,FALSE)</f>
        <v>18</v>
      </c>
      <c r="G11718" s="34" t="str">
        <f>VLOOKUP(INT(A11718/1000),辅助表!$A$1:$F$54,4,FALSE)&amp;"+"&amp;(D11718/VLOOKUP(INT(A11718/1000),辅助表!$A$1:$F$54,6,FALSE))&amp;VLOOKUP(INT(A11718/1000),辅助表!$A$1:$G$54,7,FALSE)</f>
        <v>中毒躲避+9%</v>
      </c>
    </row>
    <row r="11719" spans="1:7" s="34" customFormat="1">
      <c r="A11719" s="26">
        <v>34018</v>
      </c>
      <c r="B11719" s="34" t="s">
        <v>46</v>
      </c>
      <c r="C11719" s="34" t="s">
        <v>415</v>
      </c>
      <c r="D11719" s="34">
        <f>CEILING(RIGHT(A11719,3)/VLOOKUP(INT(A11719/1000),辅助表!$A$1:$F$54,5,FALSE),1)*VLOOKUP(INT(A11719/1000),辅助表!$A$1:$F$54,6,FALSE)</f>
        <v>900</v>
      </c>
      <c r="E11719" s="34">
        <v>0</v>
      </c>
      <c r="F11719" s="34">
        <f>ROUND(D11719*VLOOKUP(INT(A11719/1000),辅助表!$A$1:$F$54,5,FALSE),0)/VLOOKUP(INT(A11719/1000),辅助表!$A$1:$F$54,6,FALSE)</f>
        <v>18</v>
      </c>
      <c r="G11719" s="34" t="str">
        <f>VLOOKUP(INT(A11719/1000),辅助表!$A$1:$F$54,4,FALSE)&amp;"+"&amp;(D11719/VLOOKUP(INT(A11719/1000),辅助表!$A$1:$F$54,6,FALSE))&amp;VLOOKUP(INT(A11719/1000),辅助表!$A$1:$G$54,7,FALSE)</f>
        <v>中毒躲避+9%</v>
      </c>
    </row>
    <row r="11720" spans="1:7" s="34" customFormat="1">
      <c r="A11720" s="26">
        <v>34019</v>
      </c>
      <c r="B11720" s="34" t="s">
        <v>46</v>
      </c>
      <c r="C11720" s="34" t="s">
        <v>415</v>
      </c>
      <c r="D11720" s="34">
        <f>CEILING(RIGHT(A11720,3)/VLOOKUP(INT(A11720/1000),辅助表!$A$1:$F$54,5,FALSE),1)*VLOOKUP(INT(A11720/1000),辅助表!$A$1:$F$54,6,FALSE)</f>
        <v>1000</v>
      </c>
      <c r="E11720" s="34">
        <v>0</v>
      </c>
      <c r="F11720" s="34">
        <f>ROUND(D11720*VLOOKUP(INT(A11720/1000),辅助表!$A$1:$F$54,5,FALSE),0)/VLOOKUP(INT(A11720/1000),辅助表!$A$1:$F$54,6,FALSE)</f>
        <v>20</v>
      </c>
      <c r="G11720" s="34" t="str">
        <f>VLOOKUP(INT(A11720/1000),辅助表!$A$1:$F$54,4,FALSE)&amp;"+"&amp;(D11720/VLOOKUP(INT(A11720/1000),辅助表!$A$1:$F$54,6,FALSE))&amp;VLOOKUP(INT(A11720/1000),辅助表!$A$1:$G$54,7,FALSE)</f>
        <v>中毒躲避+10%</v>
      </c>
    </row>
    <row r="11721" spans="1:7" s="34" customFormat="1">
      <c r="A11721" s="26">
        <v>34020</v>
      </c>
      <c r="B11721" s="34" t="s">
        <v>46</v>
      </c>
      <c r="C11721" s="34" t="s">
        <v>415</v>
      </c>
      <c r="D11721" s="34">
        <f>CEILING(RIGHT(A11721,3)/VLOOKUP(INT(A11721/1000),辅助表!$A$1:$F$54,5,FALSE),1)*VLOOKUP(INT(A11721/1000),辅助表!$A$1:$F$54,6,FALSE)</f>
        <v>1000</v>
      </c>
      <c r="E11721" s="34">
        <v>0</v>
      </c>
      <c r="F11721" s="34">
        <f>ROUND(D11721*VLOOKUP(INT(A11721/1000),辅助表!$A$1:$F$54,5,FALSE),0)/VLOOKUP(INT(A11721/1000),辅助表!$A$1:$F$54,6,FALSE)</f>
        <v>20</v>
      </c>
      <c r="G11721" s="34" t="str">
        <f>VLOOKUP(INT(A11721/1000),辅助表!$A$1:$F$54,4,FALSE)&amp;"+"&amp;(D11721/VLOOKUP(INT(A11721/1000),辅助表!$A$1:$F$54,6,FALSE))&amp;VLOOKUP(INT(A11721/1000),辅助表!$A$1:$G$54,7,FALSE)</f>
        <v>中毒躲避+10%</v>
      </c>
    </row>
    <row r="11722" spans="1:7" s="34" customFormat="1">
      <c r="A11722" s="26">
        <v>34021</v>
      </c>
      <c r="B11722" s="34" t="s">
        <v>46</v>
      </c>
      <c r="C11722" s="34" t="s">
        <v>415</v>
      </c>
      <c r="D11722" s="34">
        <f>CEILING(RIGHT(A11722,3)/VLOOKUP(INT(A11722/1000),辅助表!$A$1:$F$54,5,FALSE),1)*VLOOKUP(INT(A11722/1000),辅助表!$A$1:$F$54,6,FALSE)</f>
        <v>1100</v>
      </c>
      <c r="E11722" s="34">
        <v>0</v>
      </c>
      <c r="F11722" s="34">
        <f>ROUND(D11722*VLOOKUP(INT(A11722/1000),辅助表!$A$1:$F$54,5,FALSE),0)/VLOOKUP(INT(A11722/1000),辅助表!$A$1:$F$54,6,FALSE)</f>
        <v>22</v>
      </c>
      <c r="G11722" s="34" t="str">
        <f>VLOOKUP(INT(A11722/1000),辅助表!$A$1:$F$54,4,FALSE)&amp;"+"&amp;(D11722/VLOOKUP(INT(A11722/1000),辅助表!$A$1:$F$54,6,FALSE))&amp;VLOOKUP(INT(A11722/1000),辅助表!$A$1:$G$54,7,FALSE)</f>
        <v>中毒躲避+11%</v>
      </c>
    </row>
    <row r="11723" spans="1:7" s="34" customFormat="1">
      <c r="A11723" s="26">
        <v>34022</v>
      </c>
      <c r="B11723" s="34" t="s">
        <v>46</v>
      </c>
      <c r="C11723" s="34" t="s">
        <v>415</v>
      </c>
      <c r="D11723" s="34">
        <f>CEILING(RIGHT(A11723,3)/VLOOKUP(INT(A11723/1000),辅助表!$A$1:$F$54,5,FALSE),1)*VLOOKUP(INT(A11723/1000),辅助表!$A$1:$F$54,6,FALSE)</f>
        <v>1100</v>
      </c>
      <c r="E11723" s="34">
        <v>0</v>
      </c>
      <c r="F11723" s="34">
        <f>ROUND(D11723*VLOOKUP(INT(A11723/1000),辅助表!$A$1:$F$54,5,FALSE),0)/VLOOKUP(INT(A11723/1000),辅助表!$A$1:$F$54,6,FALSE)</f>
        <v>22</v>
      </c>
      <c r="G11723" s="34" t="str">
        <f>VLOOKUP(INT(A11723/1000),辅助表!$A$1:$F$54,4,FALSE)&amp;"+"&amp;(D11723/VLOOKUP(INT(A11723/1000),辅助表!$A$1:$F$54,6,FALSE))&amp;VLOOKUP(INT(A11723/1000),辅助表!$A$1:$G$54,7,FALSE)</f>
        <v>中毒躲避+11%</v>
      </c>
    </row>
    <row r="11724" spans="1:7" s="34" customFormat="1">
      <c r="A11724" s="26">
        <v>34023</v>
      </c>
      <c r="B11724" s="34" t="s">
        <v>46</v>
      </c>
      <c r="C11724" s="34" t="s">
        <v>415</v>
      </c>
      <c r="D11724" s="34">
        <f>CEILING(RIGHT(A11724,3)/VLOOKUP(INT(A11724/1000),辅助表!$A$1:$F$54,5,FALSE),1)*VLOOKUP(INT(A11724/1000),辅助表!$A$1:$F$54,6,FALSE)</f>
        <v>1200</v>
      </c>
      <c r="E11724" s="34">
        <v>0</v>
      </c>
      <c r="F11724" s="34">
        <f>ROUND(D11724*VLOOKUP(INT(A11724/1000),辅助表!$A$1:$F$54,5,FALSE),0)/VLOOKUP(INT(A11724/1000),辅助表!$A$1:$F$54,6,FALSE)</f>
        <v>24</v>
      </c>
      <c r="G11724" s="34" t="str">
        <f>VLOOKUP(INT(A11724/1000),辅助表!$A$1:$F$54,4,FALSE)&amp;"+"&amp;(D11724/VLOOKUP(INT(A11724/1000),辅助表!$A$1:$F$54,6,FALSE))&amp;VLOOKUP(INT(A11724/1000),辅助表!$A$1:$G$54,7,FALSE)</f>
        <v>中毒躲避+12%</v>
      </c>
    </row>
    <row r="11725" spans="1:7" s="34" customFormat="1">
      <c r="A11725" s="26">
        <v>34024</v>
      </c>
      <c r="B11725" s="34" t="s">
        <v>46</v>
      </c>
      <c r="C11725" s="34" t="s">
        <v>415</v>
      </c>
      <c r="D11725" s="34">
        <f>CEILING(RIGHT(A11725,3)/VLOOKUP(INT(A11725/1000),辅助表!$A$1:$F$54,5,FALSE),1)*VLOOKUP(INT(A11725/1000),辅助表!$A$1:$F$54,6,FALSE)</f>
        <v>1200</v>
      </c>
      <c r="E11725" s="34">
        <v>0</v>
      </c>
      <c r="F11725" s="34">
        <f>ROUND(D11725*VLOOKUP(INT(A11725/1000),辅助表!$A$1:$F$54,5,FALSE),0)/VLOOKUP(INT(A11725/1000),辅助表!$A$1:$F$54,6,FALSE)</f>
        <v>24</v>
      </c>
      <c r="G11725" s="34" t="str">
        <f>VLOOKUP(INT(A11725/1000),辅助表!$A$1:$F$54,4,FALSE)&amp;"+"&amp;(D11725/VLOOKUP(INT(A11725/1000),辅助表!$A$1:$F$54,6,FALSE))&amp;VLOOKUP(INT(A11725/1000),辅助表!$A$1:$G$54,7,FALSE)</f>
        <v>中毒躲避+12%</v>
      </c>
    </row>
    <row r="11726" spans="1:7" s="34" customFormat="1">
      <c r="A11726" s="26">
        <v>34025</v>
      </c>
      <c r="B11726" s="34" t="s">
        <v>46</v>
      </c>
      <c r="C11726" s="34" t="s">
        <v>415</v>
      </c>
      <c r="D11726" s="34">
        <f>CEILING(RIGHT(A11726,3)/VLOOKUP(INT(A11726/1000),辅助表!$A$1:$F$54,5,FALSE),1)*VLOOKUP(INT(A11726/1000),辅助表!$A$1:$F$54,6,FALSE)</f>
        <v>1300</v>
      </c>
      <c r="E11726" s="34">
        <v>0</v>
      </c>
      <c r="F11726" s="34">
        <f>ROUND(D11726*VLOOKUP(INT(A11726/1000),辅助表!$A$1:$F$54,5,FALSE),0)/VLOOKUP(INT(A11726/1000),辅助表!$A$1:$F$54,6,FALSE)</f>
        <v>26</v>
      </c>
      <c r="G11726" s="34" t="str">
        <f>VLOOKUP(INT(A11726/1000),辅助表!$A$1:$F$54,4,FALSE)&amp;"+"&amp;(D11726/VLOOKUP(INT(A11726/1000),辅助表!$A$1:$F$54,6,FALSE))&amp;VLOOKUP(INT(A11726/1000),辅助表!$A$1:$G$54,7,FALSE)</f>
        <v>中毒躲避+13%</v>
      </c>
    </row>
    <row r="11727" spans="1:7" s="34" customFormat="1">
      <c r="A11727" s="26">
        <v>34026</v>
      </c>
      <c r="B11727" s="34" t="s">
        <v>46</v>
      </c>
      <c r="C11727" s="34" t="s">
        <v>415</v>
      </c>
      <c r="D11727" s="34">
        <f>CEILING(RIGHT(A11727,3)/VLOOKUP(INT(A11727/1000),辅助表!$A$1:$F$54,5,FALSE),1)*VLOOKUP(INT(A11727/1000),辅助表!$A$1:$F$54,6,FALSE)</f>
        <v>1300</v>
      </c>
      <c r="E11727" s="34">
        <v>0</v>
      </c>
      <c r="F11727" s="34">
        <f>ROUND(D11727*VLOOKUP(INT(A11727/1000),辅助表!$A$1:$F$54,5,FALSE),0)/VLOOKUP(INT(A11727/1000),辅助表!$A$1:$F$54,6,FALSE)</f>
        <v>26</v>
      </c>
      <c r="G11727" s="34" t="str">
        <f>VLOOKUP(INT(A11727/1000),辅助表!$A$1:$F$54,4,FALSE)&amp;"+"&amp;(D11727/VLOOKUP(INT(A11727/1000),辅助表!$A$1:$F$54,6,FALSE))&amp;VLOOKUP(INT(A11727/1000),辅助表!$A$1:$G$54,7,FALSE)</f>
        <v>中毒躲避+13%</v>
      </c>
    </row>
    <row r="11728" spans="1:7" s="34" customFormat="1">
      <c r="A11728" s="26">
        <v>34027</v>
      </c>
      <c r="B11728" s="34" t="s">
        <v>46</v>
      </c>
      <c r="C11728" s="34" t="s">
        <v>415</v>
      </c>
      <c r="D11728" s="34">
        <f>CEILING(RIGHT(A11728,3)/VLOOKUP(INT(A11728/1000),辅助表!$A$1:$F$54,5,FALSE),1)*VLOOKUP(INT(A11728/1000),辅助表!$A$1:$F$54,6,FALSE)</f>
        <v>1400</v>
      </c>
      <c r="E11728" s="34">
        <v>0</v>
      </c>
      <c r="F11728" s="34">
        <f>ROUND(D11728*VLOOKUP(INT(A11728/1000),辅助表!$A$1:$F$54,5,FALSE),0)/VLOOKUP(INT(A11728/1000),辅助表!$A$1:$F$54,6,FALSE)</f>
        <v>28</v>
      </c>
      <c r="G11728" s="34" t="str">
        <f>VLOOKUP(INT(A11728/1000),辅助表!$A$1:$F$54,4,FALSE)&amp;"+"&amp;(D11728/VLOOKUP(INT(A11728/1000),辅助表!$A$1:$F$54,6,FALSE))&amp;VLOOKUP(INT(A11728/1000),辅助表!$A$1:$G$54,7,FALSE)</f>
        <v>中毒躲避+14%</v>
      </c>
    </row>
    <row r="11729" spans="1:7" s="34" customFormat="1">
      <c r="A11729" s="26">
        <v>34028</v>
      </c>
      <c r="B11729" s="34" t="s">
        <v>46</v>
      </c>
      <c r="C11729" s="34" t="s">
        <v>415</v>
      </c>
      <c r="D11729" s="34">
        <f>CEILING(RIGHT(A11729,3)/VLOOKUP(INT(A11729/1000),辅助表!$A$1:$F$54,5,FALSE),1)*VLOOKUP(INT(A11729/1000),辅助表!$A$1:$F$54,6,FALSE)</f>
        <v>1400</v>
      </c>
      <c r="E11729" s="34">
        <v>0</v>
      </c>
      <c r="F11729" s="34">
        <f>ROUND(D11729*VLOOKUP(INT(A11729/1000),辅助表!$A$1:$F$54,5,FALSE),0)/VLOOKUP(INT(A11729/1000),辅助表!$A$1:$F$54,6,FALSE)</f>
        <v>28</v>
      </c>
      <c r="G11729" s="34" t="str">
        <f>VLOOKUP(INT(A11729/1000),辅助表!$A$1:$F$54,4,FALSE)&amp;"+"&amp;(D11729/VLOOKUP(INT(A11729/1000),辅助表!$A$1:$F$54,6,FALSE))&amp;VLOOKUP(INT(A11729/1000),辅助表!$A$1:$G$54,7,FALSE)</f>
        <v>中毒躲避+14%</v>
      </c>
    </row>
    <row r="11730" spans="1:7" s="34" customFormat="1">
      <c r="A11730" s="26">
        <v>34029</v>
      </c>
      <c r="B11730" s="34" t="s">
        <v>46</v>
      </c>
      <c r="C11730" s="34" t="s">
        <v>415</v>
      </c>
      <c r="D11730" s="34">
        <f>CEILING(RIGHT(A11730,3)/VLOOKUP(INT(A11730/1000),辅助表!$A$1:$F$54,5,FALSE),1)*VLOOKUP(INT(A11730/1000),辅助表!$A$1:$F$54,6,FALSE)</f>
        <v>1500</v>
      </c>
      <c r="E11730" s="34">
        <v>0</v>
      </c>
      <c r="F11730" s="34">
        <f>ROUND(D11730*VLOOKUP(INT(A11730/1000),辅助表!$A$1:$F$54,5,FALSE),0)/VLOOKUP(INT(A11730/1000),辅助表!$A$1:$F$54,6,FALSE)</f>
        <v>30</v>
      </c>
      <c r="G11730" s="34" t="str">
        <f>VLOOKUP(INT(A11730/1000),辅助表!$A$1:$F$54,4,FALSE)&amp;"+"&amp;(D11730/VLOOKUP(INT(A11730/1000),辅助表!$A$1:$F$54,6,FALSE))&amp;VLOOKUP(INT(A11730/1000),辅助表!$A$1:$G$54,7,FALSE)</f>
        <v>中毒躲避+15%</v>
      </c>
    </row>
    <row r="11731" spans="1:7" s="34" customFormat="1">
      <c r="A11731" s="26">
        <v>34030</v>
      </c>
      <c r="B11731" s="34" t="s">
        <v>46</v>
      </c>
      <c r="C11731" s="34" t="s">
        <v>415</v>
      </c>
      <c r="D11731" s="34">
        <f>CEILING(RIGHT(A11731,3)/VLOOKUP(INT(A11731/1000),辅助表!$A$1:$F$54,5,FALSE),1)*VLOOKUP(INT(A11731/1000),辅助表!$A$1:$F$54,6,FALSE)</f>
        <v>1500</v>
      </c>
      <c r="E11731" s="34">
        <v>0</v>
      </c>
      <c r="F11731" s="34">
        <f>ROUND(D11731*VLOOKUP(INT(A11731/1000),辅助表!$A$1:$F$54,5,FALSE),0)/VLOOKUP(INT(A11731/1000),辅助表!$A$1:$F$54,6,FALSE)</f>
        <v>30</v>
      </c>
      <c r="G11731" s="34" t="str">
        <f>VLOOKUP(INT(A11731/1000),辅助表!$A$1:$F$54,4,FALSE)&amp;"+"&amp;(D11731/VLOOKUP(INT(A11731/1000),辅助表!$A$1:$F$54,6,FALSE))&amp;VLOOKUP(INT(A11731/1000),辅助表!$A$1:$G$54,7,FALSE)</f>
        <v>中毒躲避+15%</v>
      </c>
    </row>
    <row r="11732" spans="1:7" s="34" customFormat="1">
      <c r="A11732" s="26">
        <v>34031</v>
      </c>
      <c r="B11732" s="34" t="s">
        <v>46</v>
      </c>
      <c r="C11732" s="34" t="s">
        <v>415</v>
      </c>
      <c r="D11732" s="34">
        <f>CEILING(RIGHT(A11732,3)/VLOOKUP(INT(A11732/1000),辅助表!$A$1:$F$54,5,FALSE),1)*VLOOKUP(INT(A11732/1000),辅助表!$A$1:$F$54,6,FALSE)</f>
        <v>1600</v>
      </c>
      <c r="E11732" s="34">
        <v>0</v>
      </c>
      <c r="F11732" s="34">
        <f>ROUND(D11732*VLOOKUP(INT(A11732/1000),辅助表!$A$1:$F$54,5,FALSE),0)/VLOOKUP(INT(A11732/1000),辅助表!$A$1:$F$54,6,FALSE)</f>
        <v>32</v>
      </c>
      <c r="G11732" s="34" t="str">
        <f>VLOOKUP(INT(A11732/1000),辅助表!$A$1:$F$54,4,FALSE)&amp;"+"&amp;(D11732/VLOOKUP(INT(A11732/1000),辅助表!$A$1:$F$54,6,FALSE))&amp;VLOOKUP(INT(A11732/1000),辅助表!$A$1:$G$54,7,FALSE)</f>
        <v>中毒躲避+16%</v>
      </c>
    </row>
    <row r="11733" spans="1:7" s="34" customFormat="1">
      <c r="A11733" s="26">
        <v>34032</v>
      </c>
      <c r="B11733" s="34" t="s">
        <v>46</v>
      </c>
      <c r="C11733" s="34" t="s">
        <v>415</v>
      </c>
      <c r="D11733" s="34">
        <f>CEILING(RIGHT(A11733,3)/VLOOKUP(INT(A11733/1000),辅助表!$A$1:$F$54,5,FALSE),1)*VLOOKUP(INT(A11733/1000),辅助表!$A$1:$F$54,6,FALSE)</f>
        <v>1600</v>
      </c>
      <c r="E11733" s="34">
        <v>0</v>
      </c>
      <c r="F11733" s="34">
        <f>ROUND(D11733*VLOOKUP(INT(A11733/1000),辅助表!$A$1:$F$54,5,FALSE),0)/VLOOKUP(INT(A11733/1000),辅助表!$A$1:$F$54,6,FALSE)</f>
        <v>32</v>
      </c>
      <c r="G11733" s="34" t="str">
        <f>VLOOKUP(INT(A11733/1000),辅助表!$A$1:$F$54,4,FALSE)&amp;"+"&amp;(D11733/VLOOKUP(INT(A11733/1000),辅助表!$A$1:$F$54,6,FALSE))&amp;VLOOKUP(INT(A11733/1000),辅助表!$A$1:$G$54,7,FALSE)</f>
        <v>中毒躲避+16%</v>
      </c>
    </row>
    <row r="11734" spans="1:7" s="34" customFormat="1">
      <c r="A11734" s="26">
        <v>34033</v>
      </c>
      <c r="B11734" s="34" t="s">
        <v>46</v>
      </c>
      <c r="C11734" s="34" t="s">
        <v>415</v>
      </c>
      <c r="D11734" s="34">
        <f>CEILING(RIGHT(A11734,3)/VLOOKUP(INT(A11734/1000),辅助表!$A$1:$F$54,5,FALSE),1)*VLOOKUP(INT(A11734/1000),辅助表!$A$1:$F$54,6,FALSE)</f>
        <v>1700</v>
      </c>
      <c r="E11734" s="34">
        <v>0</v>
      </c>
      <c r="F11734" s="34">
        <f>ROUND(D11734*VLOOKUP(INT(A11734/1000),辅助表!$A$1:$F$54,5,FALSE),0)/VLOOKUP(INT(A11734/1000),辅助表!$A$1:$F$54,6,FALSE)</f>
        <v>34</v>
      </c>
      <c r="G11734" s="34" t="str">
        <f>VLOOKUP(INT(A11734/1000),辅助表!$A$1:$F$54,4,FALSE)&amp;"+"&amp;(D11734/VLOOKUP(INT(A11734/1000),辅助表!$A$1:$F$54,6,FALSE))&amp;VLOOKUP(INT(A11734/1000),辅助表!$A$1:$G$54,7,FALSE)</f>
        <v>中毒躲避+17%</v>
      </c>
    </row>
    <row r="11735" spans="1:7" s="34" customFormat="1">
      <c r="A11735" s="26">
        <v>34034</v>
      </c>
      <c r="B11735" s="34" t="s">
        <v>46</v>
      </c>
      <c r="C11735" s="34" t="s">
        <v>415</v>
      </c>
      <c r="D11735" s="34">
        <f>CEILING(RIGHT(A11735,3)/VLOOKUP(INT(A11735/1000),辅助表!$A$1:$F$54,5,FALSE),1)*VLOOKUP(INT(A11735/1000),辅助表!$A$1:$F$54,6,FALSE)</f>
        <v>1700</v>
      </c>
      <c r="E11735" s="34">
        <v>0</v>
      </c>
      <c r="F11735" s="34">
        <f>ROUND(D11735*VLOOKUP(INT(A11735/1000),辅助表!$A$1:$F$54,5,FALSE),0)/VLOOKUP(INT(A11735/1000),辅助表!$A$1:$F$54,6,FALSE)</f>
        <v>34</v>
      </c>
      <c r="G11735" s="34" t="str">
        <f>VLOOKUP(INT(A11735/1000),辅助表!$A$1:$F$54,4,FALSE)&amp;"+"&amp;(D11735/VLOOKUP(INT(A11735/1000),辅助表!$A$1:$F$54,6,FALSE))&amp;VLOOKUP(INT(A11735/1000),辅助表!$A$1:$G$54,7,FALSE)</f>
        <v>中毒躲避+17%</v>
      </c>
    </row>
    <row r="11736" spans="1:7" s="34" customFormat="1">
      <c r="A11736" s="26">
        <v>34035</v>
      </c>
      <c r="B11736" s="34" t="s">
        <v>46</v>
      </c>
      <c r="C11736" s="34" t="s">
        <v>415</v>
      </c>
      <c r="D11736" s="34">
        <f>CEILING(RIGHT(A11736,3)/VLOOKUP(INT(A11736/1000),辅助表!$A$1:$F$54,5,FALSE),1)*VLOOKUP(INT(A11736/1000),辅助表!$A$1:$F$54,6,FALSE)</f>
        <v>1800</v>
      </c>
      <c r="E11736" s="34">
        <v>0</v>
      </c>
      <c r="F11736" s="34">
        <f>ROUND(D11736*VLOOKUP(INT(A11736/1000),辅助表!$A$1:$F$54,5,FALSE),0)/VLOOKUP(INT(A11736/1000),辅助表!$A$1:$F$54,6,FALSE)</f>
        <v>36</v>
      </c>
      <c r="G11736" s="34" t="str">
        <f>VLOOKUP(INT(A11736/1000),辅助表!$A$1:$F$54,4,FALSE)&amp;"+"&amp;(D11736/VLOOKUP(INT(A11736/1000),辅助表!$A$1:$F$54,6,FALSE))&amp;VLOOKUP(INT(A11736/1000),辅助表!$A$1:$G$54,7,FALSE)</f>
        <v>中毒躲避+18%</v>
      </c>
    </row>
    <row r="11737" spans="1:7" s="34" customFormat="1">
      <c r="A11737" s="26">
        <v>34036</v>
      </c>
      <c r="B11737" s="34" t="s">
        <v>46</v>
      </c>
      <c r="C11737" s="34" t="s">
        <v>415</v>
      </c>
      <c r="D11737" s="34">
        <f>CEILING(RIGHT(A11737,3)/VLOOKUP(INT(A11737/1000),辅助表!$A$1:$F$54,5,FALSE),1)*VLOOKUP(INT(A11737/1000),辅助表!$A$1:$F$54,6,FALSE)</f>
        <v>1800</v>
      </c>
      <c r="E11737" s="34">
        <v>0</v>
      </c>
      <c r="F11737" s="34">
        <f>ROUND(D11737*VLOOKUP(INT(A11737/1000),辅助表!$A$1:$F$54,5,FALSE),0)/VLOOKUP(INT(A11737/1000),辅助表!$A$1:$F$54,6,FALSE)</f>
        <v>36</v>
      </c>
      <c r="G11737" s="34" t="str">
        <f>VLOOKUP(INT(A11737/1000),辅助表!$A$1:$F$54,4,FALSE)&amp;"+"&amp;(D11737/VLOOKUP(INT(A11737/1000),辅助表!$A$1:$F$54,6,FALSE))&amp;VLOOKUP(INT(A11737/1000),辅助表!$A$1:$G$54,7,FALSE)</f>
        <v>中毒躲避+18%</v>
      </c>
    </row>
    <row r="11738" spans="1:7" s="34" customFormat="1">
      <c r="A11738" s="26">
        <v>34037</v>
      </c>
      <c r="B11738" s="34" t="s">
        <v>46</v>
      </c>
      <c r="C11738" s="34" t="s">
        <v>415</v>
      </c>
      <c r="D11738" s="34">
        <f>CEILING(RIGHT(A11738,3)/VLOOKUP(INT(A11738/1000),辅助表!$A$1:$F$54,5,FALSE),1)*VLOOKUP(INT(A11738/1000),辅助表!$A$1:$F$54,6,FALSE)</f>
        <v>1900</v>
      </c>
      <c r="E11738" s="34">
        <v>0</v>
      </c>
      <c r="F11738" s="34">
        <f>ROUND(D11738*VLOOKUP(INT(A11738/1000),辅助表!$A$1:$F$54,5,FALSE),0)/VLOOKUP(INT(A11738/1000),辅助表!$A$1:$F$54,6,FALSE)</f>
        <v>38</v>
      </c>
      <c r="G11738" s="34" t="str">
        <f>VLOOKUP(INT(A11738/1000),辅助表!$A$1:$F$54,4,FALSE)&amp;"+"&amp;(D11738/VLOOKUP(INT(A11738/1000),辅助表!$A$1:$F$54,6,FALSE))&amp;VLOOKUP(INT(A11738/1000),辅助表!$A$1:$G$54,7,FALSE)</f>
        <v>中毒躲避+19%</v>
      </c>
    </row>
    <row r="11739" spans="1:7" s="34" customFormat="1">
      <c r="A11739" s="26">
        <v>34038</v>
      </c>
      <c r="B11739" s="34" t="s">
        <v>46</v>
      </c>
      <c r="C11739" s="34" t="s">
        <v>415</v>
      </c>
      <c r="D11739" s="34">
        <f>CEILING(RIGHT(A11739,3)/VLOOKUP(INT(A11739/1000),辅助表!$A$1:$F$54,5,FALSE),1)*VLOOKUP(INT(A11739/1000),辅助表!$A$1:$F$54,6,FALSE)</f>
        <v>1900</v>
      </c>
      <c r="E11739" s="34">
        <v>0</v>
      </c>
      <c r="F11739" s="34">
        <f>ROUND(D11739*VLOOKUP(INT(A11739/1000),辅助表!$A$1:$F$54,5,FALSE),0)/VLOOKUP(INT(A11739/1000),辅助表!$A$1:$F$54,6,FALSE)</f>
        <v>38</v>
      </c>
      <c r="G11739" s="34" t="str">
        <f>VLOOKUP(INT(A11739/1000),辅助表!$A$1:$F$54,4,FALSE)&amp;"+"&amp;(D11739/VLOOKUP(INT(A11739/1000),辅助表!$A$1:$F$54,6,FALSE))&amp;VLOOKUP(INT(A11739/1000),辅助表!$A$1:$G$54,7,FALSE)</f>
        <v>中毒躲避+19%</v>
      </c>
    </row>
    <row r="11740" spans="1:7" s="34" customFormat="1">
      <c r="A11740" s="26">
        <v>34039</v>
      </c>
      <c r="B11740" s="34" t="s">
        <v>46</v>
      </c>
      <c r="C11740" s="34" t="s">
        <v>415</v>
      </c>
      <c r="D11740" s="34">
        <f>CEILING(RIGHT(A11740,3)/VLOOKUP(INT(A11740/1000),辅助表!$A$1:$F$54,5,FALSE),1)*VLOOKUP(INT(A11740/1000),辅助表!$A$1:$F$54,6,FALSE)</f>
        <v>2000</v>
      </c>
      <c r="E11740" s="34">
        <v>0</v>
      </c>
      <c r="F11740" s="34">
        <f>ROUND(D11740*VLOOKUP(INT(A11740/1000),辅助表!$A$1:$F$54,5,FALSE),0)/VLOOKUP(INT(A11740/1000),辅助表!$A$1:$F$54,6,FALSE)</f>
        <v>40</v>
      </c>
      <c r="G11740" s="34" t="str">
        <f>VLOOKUP(INT(A11740/1000),辅助表!$A$1:$F$54,4,FALSE)&amp;"+"&amp;(D11740/VLOOKUP(INT(A11740/1000),辅助表!$A$1:$F$54,6,FALSE))&amp;VLOOKUP(INT(A11740/1000),辅助表!$A$1:$G$54,7,FALSE)</f>
        <v>中毒躲避+20%</v>
      </c>
    </row>
    <row r="11741" spans="1:7" s="34" customFormat="1">
      <c r="A11741" s="26">
        <v>34040</v>
      </c>
      <c r="B11741" s="34" t="s">
        <v>46</v>
      </c>
      <c r="C11741" s="34" t="s">
        <v>415</v>
      </c>
      <c r="D11741" s="34">
        <f>CEILING(RIGHT(A11741,3)/VLOOKUP(INT(A11741/1000),辅助表!$A$1:$F$54,5,FALSE),1)*VLOOKUP(INT(A11741/1000),辅助表!$A$1:$F$54,6,FALSE)</f>
        <v>2000</v>
      </c>
      <c r="E11741" s="34">
        <v>0</v>
      </c>
      <c r="F11741" s="34">
        <f>ROUND(D11741*VLOOKUP(INT(A11741/1000),辅助表!$A$1:$F$54,5,FALSE),0)/VLOOKUP(INT(A11741/1000),辅助表!$A$1:$F$54,6,FALSE)</f>
        <v>40</v>
      </c>
      <c r="G11741" s="34" t="str">
        <f>VLOOKUP(INT(A11741/1000),辅助表!$A$1:$F$54,4,FALSE)&amp;"+"&amp;(D11741/VLOOKUP(INT(A11741/1000),辅助表!$A$1:$F$54,6,FALSE))&amp;VLOOKUP(INT(A11741/1000),辅助表!$A$1:$G$54,7,FALSE)</f>
        <v>中毒躲避+20%</v>
      </c>
    </row>
    <row r="11742" spans="1:7" s="34" customFormat="1">
      <c r="A11742" s="26">
        <v>34041</v>
      </c>
      <c r="B11742" s="34" t="s">
        <v>46</v>
      </c>
      <c r="C11742" s="34" t="s">
        <v>415</v>
      </c>
      <c r="D11742" s="34">
        <f>CEILING(RIGHT(A11742,3)/VLOOKUP(INT(A11742/1000),辅助表!$A$1:$F$54,5,FALSE),1)*VLOOKUP(INT(A11742/1000),辅助表!$A$1:$F$54,6,FALSE)</f>
        <v>2100</v>
      </c>
      <c r="E11742" s="34">
        <v>0</v>
      </c>
      <c r="F11742" s="34">
        <f>ROUND(D11742*VLOOKUP(INT(A11742/1000),辅助表!$A$1:$F$54,5,FALSE),0)/VLOOKUP(INT(A11742/1000),辅助表!$A$1:$F$54,6,FALSE)</f>
        <v>42</v>
      </c>
      <c r="G11742" s="34" t="str">
        <f>VLOOKUP(INT(A11742/1000),辅助表!$A$1:$F$54,4,FALSE)&amp;"+"&amp;(D11742/VLOOKUP(INT(A11742/1000),辅助表!$A$1:$F$54,6,FALSE))&amp;VLOOKUP(INT(A11742/1000),辅助表!$A$1:$G$54,7,FALSE)</f>
        <v>中毒躲避+21%</v>
      </c>
    </row>
    <row r="11743" spans="1:7" s="34" customFormat="1">
      <c r="A11743" s="26">
        <v>34042</v>
      </c>
      <c r="B11743" s="34" t="s">
        <v>46</v>
      </c>
      <c r="C11743" s="34" t="s">
        <v>415</v>
      </c>
      <c r="D11743" s="34">
        <f>CEILING(RIGHT(A11743,3)/VLOOKUP(INT(A11743/1000),辅助表!$A$1:$F$54,5,FALSE),1)*VLOOKUP(INT(A11743/1000),辅助表!$A$1:$F$54,6,FALSE)</f>
        <v>2100</v>
      </c>
      <c r="E11743" s="34">
        <v>0</v>
      </c>
      <c r="F11743" s="34">
        <f>ROUND(D11743*VLOOKUP(INT(A11743/1000),辅助表!$A$1:$F$54,5,FALSE),0)/VLOOKUP(INT(A11743/1000),辅助表!$A$1:$F$54,6,FALSE)</f>
        <v>42</v>
      </c>
      <c r="G11743" s="34" t="str">
        <f>VLOOKUP(INT(A11743/1000),辅助表!$A$1:$F$54,4,FALSE)&amp;"+"&amp;(D11743/VLOOKUP(INT(A11743/1000),辅助表!$A$1:$F$54,6,FALSE))&amp;VLOOKUP(INT(A11743/1000),辅助表!$A$1:$G$54,7,FALSE)</f>
        <v>中毒躲避+21%</v>
      </c>
    </row>
    <row r="11744" spans="1:7" s="34" customFormat="1">
      <c r="A11744" s="26">
        <v>34043</v>
      </c>
      <c r="B11744" s="34" t="s">
        <v>46</v>
      </c>
      <c r="C11744" s="34" t="s">
        <v>415</v>
      </c>
      <c r="D11744" s="34">
        <f>CEILING(RIGHT(A11744,3)/VLOOKUP(INT(A11744/1000),辅助表!$A$1:$F$54,5,FALSE),1)*VLOOKUP(INT(A11744/1000),辅助表!$A$1:$F$54,6,FALSE)</f>
        <v>2200</v>
      </c>
      <c r="E11744" s="34">
        <v>0</v>
      </c>
      <c r="F11744" s="34">
        <f>ROUND(D11744*VLOOKUP(INT(A11744/1000),辅助表!$A$1:$F$54,5,FALSE),0)/VLOOKUP(INT(A11744/1000),辅助表!$A$1:$F$54,6,FALSE)</f>
        <v>44</v>
      </c>
      <c r="G11744" s="34" t="str">
        <f>VLOOKUP(INT(A11744/1000),辅助表!$A$1:$F$54,4,FALSE)&amp;"+"&amp;(D11744/VLOOKUP(INT(A11744/1000),辅助表!$A$1:$F$54,6,FALSE))&amp;VLOOKUP(INT(A11744/1000),辅助表!$A$1:$G$54,7,FALSE)</f>
        <v>中毒躲避+22%</v>
      </c>
    </row>
    <row r="11745" spans="1:7" s="34" customFormat="1">
      <c r="A11745" s="26">
        <v>34044</v>
      </c>
      <c r="B11745" s="34" t="s">
        <v>46</v>
      </c>
      <c r="C11745" s="34" t="s">
        <v>415</v>
      </c>
      <c r="D11745" s="34">
        <f>CEILING(RIGHT(A11745,3)/VLOOKUP(INT(A11745/1000),辅助表!$A$1:$F$54,5,FALSE),1)*VLOOKUP(INT(A11745/1000),辅助表!$A$1:$F$54,6,FALSE)</f>
        <v>2200</v>
      </c>
      <c r="E11745" s="34">
        <v>0</v>
      </c>
      <c r="F11745" s="34">
        <f>ROUND(D11745*VLOOKUP(INT(A11745/1000),辅助表!$A$1:$F$54,5,FALSE),0)/VLOOKUP(INT(A11745/1000),辅助表!$A$1:$F$54,6,FALSE)</f>
        <v>44</v>
      </c>
      <c r="G11745" s="34" t="str">
        <f>VLOOKUP(INT(A11745/1000),辅助表!$A$1:$F$54,4,FALSE)&amp;"+"&amp;(D11745/VLOOKUP(INT(A11745/1000),辅助表!$A$1:$F$54,6,FALSE))&amp;VLOOKUP(INT(A11745/1000),辅助表!$A$1:$G$54,7,FALSE)</f>
        <v>中毒躲避+22%</v>
      </c>
    </row>
    <row r="11746" spans="1:7" s="34" customFormat="1">
      <c r="A11746" s="26">
        <v>34045</v>
      </c>
      <c r="B11746" s="34" t="s">
        <v>46</v>
      </c>
      <c r="C11746" s="34" t="s">
        <v>415</v>
      </c>
      <c r="D11746" s="34">
        <f>CEILING(RIGHT(A11746,3)/VLOOKUP(INT(A11746/1000),辅助表!$A$1:$F$54,5,FALSE),1)*VLOOKUP(INT(A11746/1000),辅助表!$A$1:$F$54,6,FALSE)</f>
        <v>2300</v>
      </c>
      <c r="E11746" s="34">
        <v>0</v>
      </c>
      <c r="F11746" s="34">
        <f>ROUND(D11746*VLOOKUP(INT(A11746/1000),辅助表!$A$1:$F$54,5,FALSE),0)/VLOOKUP(INT(A11746/1000),辅助表!$A$1:$F$54,6,FALSE)</f>
        <v>46</v>
      </c>
      <c r="G11746" s="34" t="str">
        <f>VLOOKUP(INT(A11746/1000),辅助表!$A$1:$F$54,4,FALSE)&amp;"+"&amp;(D11746/VLOOKUP(INT(A11746/1000),辅助表!$A$1:$F$54,6,FALSE))&amp;VLOOKUP(INT(A11746/1000),辅助表!$A$1:$G$54,7,FALSE)</f>
        <v>中毒躲避+23%</v>
      </c>
    </row>
    <row r="11747" spans="1:7" s="34" customFormat="1">
      <c r="A11747" s="26">
        <v>34046</v>
      </c>
      <c r="B11747" s="34" t="s">
        <v>46</v>
      </c>
      <c r="C11747" s="34" t="s">
        <v>415</v>
      </c>
      <c r="D11747" s="34">
        <f>CEILING(RIGHT(A11747,3)/VLOOKUP(INT(A11747/1000),辅助表!$A$1:$F$54,5,FALSE),1)*VLOOKUP(INT(A11747/1000),辅助表!$A$1:$F$54,6,FALSE)</f>
        <v>2300</v>
      </c>
      <c r="E11747" s="34">
        <v>0</v>
      </c>
      <c r="F11747" s="34">
        <f>ROUND(D11747*VLOOKUP(INT(A11747/1000),辅助表!$A$1:$F$54,5,FALSE),0)/VLOOKUP(INT(A11747/1000),辅助表!$A$1:$F$54,6,FALSE)</f>
        <v>46</v>
      </c>
      <c r="G11747" s="34" t="str">
        <f>VLOOKUP(INT(A11747/1000),辅助表!$A$1:$F$54,4,FALSE)&amp;"+"&amp;(D11747/VLOOKUP(INT(A11747/1000),辅助表!$A$1:$F$54,6,FALSE))&amp;VLOOKUP(INT(A11747/1000),辅助表!$A$1:$G$54,7,FALSE)</f>
        <v>中毒躲避+23%</v>
      </c>
    </row>
    <row r="11748" spans="1:7" s="34" customFormat="1">
      <c r="A11748" s="26">
        <v>34047</v>
      </c>
      <c r="B11748" s="34" t="s">
        <v>46</v>
      </c>
      <c r="C11748" s="34" t="s">
        <v>415</v>
      </c>
      <c r="D11748" s="34">
        <f>CEILING(RIGHT(A11748,3)/VLOOKUP(INT(A11748/1000),辅助表!$A$1:$F$54,5,FALSE),1)*VLOOKUP(INT(A11748/1000),辅助表!$A$1:$F$54,6,FALSE)</f>
        <v>2400</v>
      </c>
      <c r="E11748" s="34">
        <v>0</v>
      </c>
      <c r="F11748" s="34">
        <f>ROUND(D11748*VLOOKUP(INT(A11748/1000),辅助表!$A$1:$F$54,5,FALSE),0)/VLOOKUP(INT(A11748/1000),辅助表!$A$1:$F$54,6,FALSE)</f>
        <v>48</v>
      </c>
      <c r="G11748" s="34" t="str">
        <f>VLOOKUP(INT(A11748/1000),辅助表!$A$1:$F$54,4,FALSE)&amp;"+"&amp;(D11748/VLOOKUP(INT(A11748/1000),辅助表!$A$1:$F$54,6,FALSE))&amp;VLOOKUP(INT(A11748/1000),辅助表!$A$1:$G$54,7,FALSE)</f>
        <v>中毒躲避+24%</v>
      </c>
    </row>
    <row r="11749" spans="1:7" s="34" customFormat="1">
      <c r="A11749" s="26">
        <v>34048</v>
      </c>
      <c r="B11749" s="34" t="s">
        <v>46</v>
      </c>
      <c r="C11749" s="34" t="s">
        <v>415</v>
      </c>
      <c r="D11749" s="34">
        <f>CEILING(RIGHT(A11749,3)/VLOOKUP(INT(A11749/1000),辅助表!$A$1:$F$54,5,FALSE),1)*VLOOKUP(INT(A11749/1000),辅助表!$A$1:$F$54,6,FALSE)</f>
        <v>2400</v>
      </c>
      <c r="E11749" s="34">
        <v>0</v>
      </c>
      <c r="F11749" s="34">
        <f>ROUND(D11749*VLOOKUP(INT(A11749/1000),辅助表!$A$1:$F$54,5,FALSE),0)/VLOOKUP(INT(A11749/1000),辅助表!$A$1:$F$54,6,FALSE)</f>
        <v>48</v>
      </c>
      <c r="G11749" s="34" t="str">
        <f>VLOOKUP(INT(A11749/1000),辅助表!$A$1:$F$54,4,FALSE)&amp;"+"&amp;(D11749/VLOOKUP(INT(A11749/1000),辅助表!$A$1:$F$54,6,FALSE))&amp;VLOOKUP(INT(A11749/1000),辅助表!$A$1:$G$54,7,FALSE)</f>
        <v>中毒躲避+24%</v>
      </c>
    </row>
    <row r="11750" spans="1:7" s="34" customFormat="1">
      <c r="A11750" s="26">
        <v>34049</v>
      </c>
      <c r="B11750" s="34" t="s">
        <v>46</v>
      </c>
      <c r="C11750" s="34" t="s">
        <v>415</v>
      </c>
      <c r="D11750" s="34">
        <f>CEILING(RIGHT(A11750,3)/VLOOKUP(INT(A11750/1000),辅助表!$A$1:$F$54,5,FALSE),1)*VLOOKUP(INT(A11750/1000),辅助表!$A$1:$F$54,6,FALSE)</f>
        <v>2500</v>
      </c>
      <c r="E11750" s="34">
        <v>0</v>
      </c>
      <c r="F11750" s="34">
        <f>ROUND(D11750*VLOOKUP(INT(A11750/1000),辅助表!$A$1:$F$54,5,FALSE),0)/VLOOKUP(INT(A11750/1000),辅助表!$A$1:$F$54,6,FALSE)</f>
        <v>50</v>
      </c>
      <c r="G11750" s="34" t="str">
        <f>VLOOKUP(INT(A11750/1000),辅助表!$A$1:$F$54,4,FALSE)&amp;"+"&amp;(D11750/VLOOKUP(INT(A11750/1000),辅助表!$A$1:$F$54,6,FALSE))&amp;VLOOKUP(INT(A11750/1000),辅助表!$A$1:$G$54,7,FALSE)</f>
        <v>中毒躲避+25%</v>
      </c>
    </row>
    <row r="11751" spans="1:7" s="34" customFormat="1">
      <c r="A11751" s="26">
        <v>34050</v>
      </c>
      <c r="B11751" s="34" t="s">
        <v>46</v>
      </c>
      <c r="C11751" s="34" t="s">
        <v>415</v>
      </c>
      <c r="D11751" s="34">
        <f>CEILING(RIGHT(A11751,3)/VLOOKUP(INT(A11751/1000),辅助表!$A$1:$F$54,5,FALSE),1)*VLOOKUP(INT(A11751/1000),辅助表!$A$1:$F$54,6,FALSE)</f>
        <v>2500</v>
      </c>
      <c r="E11751" s="34">
        <v>0</v>
      </c>
      <c r="F11751" s="34">
        <f>ROUND(D11751*VLOOKUP(INT(A11751/1000),辅助表!$A$1:$F$54,5,FALSE),0)/VLOOKUP(INT(A11751/1000),辅助表!$A$1:$F$54,6,FALSE)</f>
        <v>50</v>
      </c>
      <c r="G11751" s="34" t="str">
        <f>VLOOKUP(INT(A11751/1000),辅助表!$A$1:$F$54,4,FALSE)&amp;"+"&amp;(D11751/VLOOKUP(INT(A11751/1000),辅助表!$A$1:$F$54,6,FALSE))&amp;VLOOKUP(INT(A11751/1000),辅助表!$A$1:$G$54,7,FALSE)</f>
        <v>中毒躲避+25%</v>
      </c>
    </row>
    <row r="11752" spans="1:7" s="34" customFormat="1">
      <c r="A11752" s="26">
        <v>34051</v>
      </c>
      <c r="B11752" s="34" t="s">
        <v>46</v>
      </c>
      <c r="C11752" s="34" t="s">
        <v>415</v>
      </c>
      <c r="D11752" s="34">
        <f>CEILING(RIGHT(A11752,3)/VLOOKUP(INT(A11752/1000),辅助表!$A$1:$F$54,5,FALSE),1)*VLOOKUP(INT(A11752/1000),辅助表!$A$1:$F$54,6,FALSE)</f>
        <v>2600</v>
      </c>
      <c r="E11752" s="34">
        <v>0</v>
      </c>
      <c r="F11752" s="34">
        <f>ROUND(D11752*VLOOKUP(INT(A11752/1000),辅助表!$A$1:$F$54,5,FALSE),0)/VLOOKUP(INT(A11752/1000),辅助表!$A$1:$F$54,6,FALSE)</f>
        <v>52</v>
      </c>
      <c r="G11752" s="34" t="str">
        <f>VLOOKUP(INT(A11752/1000),辅助表!$A$1:$F$54,4,FALSE)&amp;"+"&amp;(D11752/VLOOKUP(INT(A11752/1000),辅助表!$A$1:$F$54,6,FALSE))&amp;VLOOKUP(INT(A11752/1000),辅助表!$A$1:$G$54,7,FALSE)</f>
        <v>中毒躲避+26%</v>
      </c>
    </row>
    <row r="11753" spans="1:7" s="34" customFormat="1">
      <c r="A11753" s="26">
        <v>34052</v>
      </c>
      <c r="B11753" s="34" t="s">
        <v>46</v>
      </c>
      <c r="C11753" s="34" t="s">
        <v>415</v>
      </c>
      <c r="D11753" s="34">
        <f>CEILING(RIGHT(A11753,3)/VLOOKUP(INT(A11753/1000),辅助表!$A$1:$F$54,5,FALSE),1)*VLOOKUP(INT(A11753/1000),辅助表!$A$1:$F$54,6,FALSE)</f>
        <v>2600</v>
      </c>
      <c r="E11753" s="34">
        <v>0</v>
      </c>
      <c r="F11753" s="34">
        <f>ROUND(D11753*VLOOKUP(INT(A11753/1000),辅助表!$A$1:$F$54,5,FALSE),0)/VLOOKUP(INT(A11753/1000),辅助表!$A$1:$F$54,6,FALSE)</f>
        <v>52</v>
      </c>
      <c r="G11753" s="34" t="str">
        <f>VLOOKUP(INT(A11753/1000),辅助表!$A$1:$F$54,4,FALSE)&amp;"+"&amp;(D11753/VLOOKUP(INT(A11753/1000),辅助表!$A$1:$F$54,6,FALSE))&amp;VLOOKUP(INT(A11753/1000),辅助表!$A$1:$G$54,7,FALSE)</f>
        <v>中毒躲避+26%</v>
      </c>
    </row>
    <row r="11754" spans="1:7" s="34" customFormat="1">
      <c r="A11754" s="26">
        <v>34053</v>
      </c>
      <c r="B11754" s="34" t="s">
        <v>46</v>
      </c>
      <c r="C11754" s="34" t="s">
        <v>415</v>
      </c>
      <c r="D11754" s="34">
        <f>CEILING(RIGHT(A11754,3)/VLOOKUP(INT(A11754/1000),辅助表!$A$1:$F$54,5,FALSE),1)*VLOOKUP(INT(A11754/1000),辅助表!$A$1:$F$54,6,FALSE)</f>
        <v>2700</v>
      </c>
      <c r="E11754" s="34">
        <v>0</v>
      </c>
      <c r="F11754" s="34">
        <f>ROUND(D11754*VLOOKUP(INT(A11754/1000),辅助表!$A$1:$F$54,5,FALSE),0)/VLOOKUP(INT(A11754/1000),辅助表!$A$1:$F$54,6,FALSE)</f>
        <v>54</v>
      </c>
      <c r="G11754" s="34" t="str">
        <f>VLOOKUP(INT(A11754/1000),辅助表!$A$1:$F$54,4,FALSE)&amp;"+"&amp;(D11754/VLOOKUP(INT(A11754/1000),辅助表!$A$1:$F$54,6,FALSE))&amp;VLOOKUP(INT(A11754/1000),辅助表!$A$1:$G$54,7,FALSE)</f>
        <v>中毒躲避+27%</v>
      </c>
    </row>
    <row r="11755" spans="1:7" s="34" customFormat="1">
      <c r="A11755" s="26">
        <v>34054</v>
      </c>
      <c r="B11755" s="34" t="s">
        <v>46</v>
      </c>
      <c r="C11755" s="34" t="s">
        <v>415</v>
      </c>
      <c r="D11755" s="34">
        <f>CEILING(RIGHT(A11755,3)/VLOOKUP(INT(A11755/1000),辅助表!$A$1:$F$54,5,FALSE),1)*VLOOKUP(INT(A11755/1000),辅助表!$A$1:$F$54,6,FALSE)</f>
        <v>2700</v>
      </c>
      <c r="E11755" s="34">
        <v>0</v>
      </c>
      <c r="F11755" s="34">
        <f>ROUND(D11755*VLOOKUP(INT(A11755/1000),辅助表!$A$1:$F$54,5,FALSE),0)/VLOOKUP(INT(A11755/1000),辅助表!$A$1:$F$54,6,FALSE)</f>
        <v>54</v>
      </c>
      <c r="G11755" s="34" t="str">
        <f>VLOOKUP(INT(A11755/1000),辅助表!$A$1:$F$54,4,FALSE)&amp;"+"&amp;(D11755/VLOOKUP(INT(A11755/1000),辅助表!$A$1:$F$54,6,FALSE))&amp;VLOOKUP(INT(A11755/1000),辅助表!$A$1:$G$54,7,FALSE)</f>
        <v>中毒躲避+27%</v>
      </c>
    </row>
    <row r="11756" spans="1:7" s="34" customFormat="1">
      <c r="A11756" s="26">
        <v>34055</v>
      </c>
      <c r="B11756" s="34" t="s">
        <v>46</v>
      </c>
      <c r="C11756" s="34" t="s">
        <v>415</v>
      </c>
      <c r="D11756" s="34">
        <f>CEILING(RIGHT(A11756,3)/VLOOKUP(INT(A11756/1000),辅助表!$A$1:$F$54,5,FALSE),1)*VLOOKUP(INT(A11756/1000),辅助表!$A$1:$F$54,6,FALSE)</f>
        <v>2800</v>
      </c>
      <c r="E11756" s="34">
        <v>0</v>
      </c>
      <c r="F11756" s="34">
        <f>ROUND(D11756*VLOOKUP(INT(A11756/1000),辅助表!$A$1:$F$54,5,FALSE),0)/VLOOKUP(INT(A11756/1000),辅助表!$A$1:$F$54,6,FALSE)</f>
        <v>56</v>
      </c>
      <c r="G11756" s="34" t="str">
        <f>VLOOKUP(INT(A11756/1000),辅助表!$A$1:$F$54,4,FALSE)&amp;"+"&amp;(D11756/VLOOKUP(INT(A11756/1000),辅助表!$A$1:$F$54,6,FALSE))&amp;VLOOKUP(INT(A11756/1000),辅助表!$A$1:$G$54,7,FALSE)</f>
        <v>中毒躲避+28%</v>
      </c>
    </row>
    <row r="11757" spans="1:7" s="34" customFormat="1">
      <c r="A11757" s="26">
        <v>34056</v>
      </c>
      <c r="B11757" s="34" t="s">
        <v>46</v>
      </c>
      <c r="C11757" s="34" t="s">
        <v>415</v>
      </c>
      <c r="D11757" s="34">
        <f>CEILING(RIGHT(A11757,3)/VLOOKUP(INT(A11757/1000),辅助表!$A$1:$F$54,5,FALSE),1)*VLOOKUP(INT(A11757/1000),辅助表!$A$1:$F$54,6,FALSE)</f>
        <v>2800</v>
      </c>
      <c r="E11757" s="34">
        <v>0</v>
      </c>
      <c r="F11757" s="34">
        <f>ROUND(D11757*VLOOKUP(INT(A11757/1000),辅助表!$A$1:$F$54,5,FALSE),0)/VLOOKUP(INT(A11757/1000),辅助表!$A$1:$F$54,6,FALSE)</f>
        <v>56</v>
      </c>
      <c r="G11757" s="34" t="str">
        <f>VLOOKUP(INT(A11757/1000),辅助表!$A$1:$F$54,4,FALSE)&amp;"+"&amp;(D11757/VLOOKUP(INT(A11757/1000),辅助表!$A$1:$F$54,6,FALSE))&amp;VLOOKUP(INT(A11757/1000),辅助表!$A$1:$G$54,7,FALSE)</f>
        <v>中毒躲避+28%</v>
      </c>
    </row>
    <row r="11758" spans="1:7" s="34" customFormat="1">
      <c r="A11758" s="26">
        <v>34057</v>
      </c>
      <c r="B11758" s="34" t="s">
        <v>46</v>
      </c>
      <c r="C11758" s="34" t="s">
        <v>415</v>
      </c>
      <c r="D11758" s="34">
        <f>CEILING(RIGHT(A11758,3)/VLOOKUP(INT(A11758/1000),辅助表!$A$1:$F$54,5,FALSE),1)*VLOOKUP(INT(A11758/1000),辅助表!$A$1:$F$54,6,FALSE)</f>
        <v>2900</v>
      </c>
      <c r="E11758" s="34">
        <v>0</v>
      </c>
      <c r="F11758" s="34">
        <f>ROUND(D11758*VLOOKUP(INT(A11758/1000),辅助表!$A$1:$F$54,5,FALSE),0)/VLOOKUP(INT(A11758/1000),辅助表!$A$1:$F$54,6,FALSE)</f>
        <v>58</v>
      </c>
      <c r="G11758" s="34" t="str">
        <f>VLOOKUP(INT(A11758/1000),辅助表!$A$1:$F$54,4,FALSE)&amp;"+"&amp;(D11758/VLOOKUP(INT(A11758/1000),辅助表!$A$1:$F$54,6,FALSE))&amp;VLOOKUP(INT(A11758/1000),辅助表!$A$1:$G$54,7,FALSE)</f>
        <v>中毒躲避+29%</v>
      </c>
    </row>
    <row r="11759" spans="1:7" s="34" customFormat="1">
      <c r="A11759" s="26">
        <v>34058</v>
      </c>
      <c r="B11759" s="34" t="s">
        <v>46</v>
      </c>
      <c r="C11759" s="34" t="s">
        <v>415</v>
      </c>
      <c r="D11759" s="34">
        <f>CEILING(RIGHT(A11759,3)/VLOOKUP(INT(A11759/1000),辅助表!$A$1:$F$54,5,FALSE),1)*VLOOKUP(INT(A11759/1000),辅助表!$A$1:$F$54,6,FALSE)</f>
        <v>2900</v>
      </c>
      <c r="E11759" s="34">
        <v>0</v>
      </c>
      <c r="F11759" s="34">
        <f>ROUND(D11759*VLOOKUP(INT(A11759/1000),辅助表!$A$1:$F$54,5,FALSE),0)/VLOOKUP(INT(A11759/1000),辅助表!$A$1:$F$54,6,FALSE)</f>
        <v>58</v>
      </c>
      <c r="G11759" s="34" t="str">
        <f>VLOOKUP(INT(A11759/1000),辅助表!$A$1:$F$54,4,FALSE)&amp;"+"&amp;(D11759/VLOOKUP(INT(A11759/1000),辅助表!$A$1:$F$54,6,FALSE))&amp;VLOOKUP(INT(A11759/1000),辅助表!$A$1:$G$54,7,FALSE)</f>
        <v>中毒躲避+29%</v>
      </c>
    </row>
    <row r="11760" spans="1:7" s="34" customFormat="1">
      <c r="A11760" s="26">
        <v>34059</v>
      </c>
      <c r="B11760" s="34" t="s">
        <v>46</v>
      </c>
      <c r="C11760" s="34" t="s">
        <v>415</v>
      </c>
      <c r="D11760" s="34">
        <f>CEILING(RIGHT(A11760,3)/VLOOKUP(INT(A11760/1000),辅助表!$A$1:$F$54,5,FALSE),1)*VLOOKUP(INT(A11760/1000),辅助表!$A$1:$F$54,6,FALSE)</f>
        <v>3000</v>
      </c>
      <c r="E11760" s="34">
        <v>0</v>
      </c>
      <c r="F11760" s="34">
        <f>ROUND(D11760*VLOOKUP(INT(A11760/1000),辅助表!$A$1:$F$54,5,FALSE),0)/VLOOKUP(INT(A11760/1000),辅助表!$A$1:$F$54,6,FALSE)</f>
        <v>60</v>
      </c>
      <c r="G11760" s="34" t="str">
        <f>VLOOKUP(INT(A11760/1000),辅助表!$A$1:$F$54,4,FALSE)&amp;"+"&amp;(D11760/VLOOKUP(INT(A11760/1000),辅助表!$A$1:$F$54,6,FALSE))&amp;VLOOKUP(INT(A11760/1000),辅助表!$A$1:$G$54,7,FALSE)</f>
        <v>中毒躲避+30%</v>
      </c>
    </row>
    <row r="11761" spans="1:7" s="34" customFormat="1">
      <c r="A11761" s="26">
        <v>34060</v>
      </c>
      <c r="B11761" s="34" t="s">
        <v>46</v>
      </c>
      <c r="C11761" s="34" t="s">
        <v>415</v>
      </c>
      <c r="D11761" s="34">
        <f>CEILING(RIGHT(A11761,3)/VLOOKUP(INT(A11761/1000),辅助表!$A$1:$F$54,5,FALSE),1)*VLOOKUP(INT(A11761/1000),辅助表!$A$1:$F$54,6,FALSE)</f>
        <v>3000</v>
      </c>
      <c r="E11761" s="34">
        <v>0</v>
      </c>
      <c r="F11761" s="34">
        <f>ROUND(D11761*VLOOKUP(INT(A11761/1000),辅助表!$A$1:$F$54,5,FALSE),0)/VLOOKUP(INT(A11761/1000),辅助表!$A$1:$F$54,6,FALSE)</f>
        <v>60</v>
      </c>
      <c r="G11761" s="34" t="str">
        <f>VLOOKUP(INT(A11761/1000),辅助表!$A$1:$F$54,4,FALSE)&amp;"+"&amp;(D11761/VLOOKUP(INT(A11761/1000),辅助表!$A$1:$F$54,6,FALSE))&amp;VLOOKUP(INT(A11761/1000),辅助表!$A$1:$G$54,7,FALSE)</f>
        <v>中毒躲避+30%</v>
      </c>
    </row>
    <row r="11762" spans="1:7" s="34" customFormat="1">
      <c r="A11762" s="26">
        <v>34061</v>
      </c>
      <c r="B11762" s="34" t="s">
        <v>46</v>
      </c>
      <c r="C11762" s="34" t="s">
        <v>415</v>
      </c>
      <c r="D11762" s="34">
        <f>CEILING(RIGHT(A11762,3)/VLOOKUP(INT(A11762/1000),辅助表!$A$1:$F$54,5,FALSE),1)*VLOOKUP(INT(A11762/1000),辅助表!$A$1:$F$54,6,FALSE)</f>
        <v>3100</v>
      </c>
      <c r="E11762" s="34">
        <v>0</v>
      </c>
      <c r="F11762" s="34">
        <f>ROUND(D11762*VLOOKUP(INT(A11762/1000),辅助表!$A$1:$F$54,5,FALSE),0)/VLOOKUP(INT(A11762/1000),辅助表!$A$1:$F$54,6,FALSE)</f>
        <v>62</v>
      </c>
      <c r="G11762" s="34" t="str">
        <f>VLOOKUP(INT(A11762/1000),辅助表!$A$1:$F$54,4,FALSE)&amp;"+"&amp;(D11762/VLOOKUP(INT(A11762/1000),辅助表!$A$1:$F$54,6,FALSE))&amp;VLOOKUP(INT(A11762/1000),辅助表!$A$1:$G$54,7,FALSE)</f>
        <v>中毒躲避+31%</v>
      </c>
    </row>
    <row r="11763" spans="1:7" s="34" customFormat="1">
      <c r="A11763" s="26">
        <v>34062</v>
      </c>
      <c r="B11763" s="34" t="s">
        <v>46</v>
      </c>
      <c r="C11763" s="34" t="s">
        <v>415</v>
      </c>
      <c r="D11763" s="34">
        <f>CEILING(RIGHT(A11763,3)/VLOOKUP(INT(A11763/1000),辅助表!$A$1:$F$54,5,FALSE),1)*VLOOKUP(INT(A11763/1000),辅助表!$A$1:$F$54,6,FALSE)</f>
        <v>3100</v>
      </c>
      <c r="E11763" s="34">
        <v>0</v>
      </c>
      <c r="F11763" s="34">
        <f>ROUND(D11763*VLOOKUP(INT(A11763/1000),辅助表!$A$1:$F$54,5,FALSE),0)/VLOOKUP(INT(A11763/1000),辅助表!$A$1:$F$54,6,FALSE)</f>
        <v>62</v>
      </c>
      <c r="G11763" s="34" t="str">
        <f>VLOOKUP(INT(A11763/1000),辅助表!$A$1:$F$54,4,FALSE)&amp;"+"&amp;(D11763/VLOOKUP(INT(A11763/1000),辅助表!$A$1:$F$54,6,FALSE))&amp;VLOOKUP(INT(A11763/1000),辅助表!$A$1:$G$54,7,FALSE)</f>
        <v>中毒躲避+31%</v>
      </c>
    </row>
    <row r="11764" spans="1:7" s="34" customFormat="1">
      <c r="A11764" s="26">
        <v>34063</v>
      </c>
      <c r="B11764" s="34" t="s">
        <v>46</v>
      </c>
      <c r="C11764" s="34" t="s">
        <v>415</v>
      </c>
      <c r="D11764" s="34">
        <f>CEILING(RIGHT(A11764,3)/VLOOKUP(INT(A11764/1000),辅助表!$A$1:$F$54,5,FALSE),1)*VLOOKUP(INT(A11764/1000),辅助表!$A$1:$F$54,6,FALSE)</f>
        <v>3200</v>
      </c>
      <c r="E11764" s="34">
        <v>0</v>
      </c>
      <c r="F11764" s="34">
        <f>ROUND(D11764*VLOOKUP(INT(A11764/1000),辅助表!$A$1:$F$54,5,FALSE),0)/VLOOKUP(INT(A11764/1000),辅助表!$A$1:$F$54,6,FALSE)</f>
        <v>64</v>
      </c>
      <c r="G11764" s="34" t="str">
        <f>VLOOKUP(INT(A11764/1000),辅助表!$A$1:$F$54,4,FALSE)&amp;"+"&amp;(D11764/VLOOKUP(INT(A11764/1000),辅助表!$A$1:$F$54,6,FALSE))&amp;VLOOKUP(INT(A11764/1000),辅助表!$A$1:$G$54,7,FALSE)</f>
        <v>中毒躲避+32%</v>
      </c>
    </row>
    <row r="11765" spans="1:7" s="34" customFormat="1">
      <c r="A11765" s="26">
        <v>34064</v>
      </c>
      <c r="B11765" s="34" t="s">
        <v>46</v>
      </c>
      <c r="C11765" s="34" t="s">
        <v>415</v>
      </c>
      <c r="D11765" s="34">
        <f>CEILING(RIGHT(A11765,3)/VLOOKUP(INT(A11765/1000),辅助表!$A$1:$F$54,5,FALSE),1)*VLOOKUP(INT(A11765/1000),辅助表!$A$1:$F$54,6,FALSE)</f>
        <v>3200</v>
      </c>
      <c r="E11765" s="34">
        <v>0</v>
      </c>
      <c r="F11765" s="34">
        <f>ROUND(D11765*VLOOKUP(INT(A11765/1000),辅助表!$A$1:$F$54,5,FALSE),0)/VLOOKUP(INT(A11765/1000),辅助表!$A$1:$F$54,6,FALSE)</f>
        <v>64</v>
      </c>
      <c r="G11765" s="34" t="str">
        <f>VLOOKUP(INT(A11765/1000),辅助表!$A$1:$F$54,4,FALSE)&amp;"+"&amp;(D11765/VLOOKUP(INT(A11765/1000),辅助表!$A$1:$F$54,6,FALSE))&amp;VLOOKUP(INT(A11765/1000),辅助表!$A$1:$G$54,7,FALSE)</f>
        <v>中毒躲避+32%</v>
      </c>
    </row>
    <row r="11766" spans="1:7" s="34" customFormat="1">
      <c r="A11766" s="26">
        <v>34065</v>
      </c>
      <c r="B11766" s="34" t="s">
        <v>46</v>
      </c>
      <c r="C11766" s="34" t="s">
        <v>415</v>
      </c>
      <c r="D11766" s="34">
        <f>CEILING(RIGHT(A11766,3)/VLOOKUP(INT(A11766/1000),辅助表!$A$1:$F$54,5,FALSE),1)*VLOOKUP(INT(A11766/1000),辅助表!$A$1:$F$54,6,FALSE)</f>
        <v>3300</v>
      </c>
      <c r="E11766" s="34">
        <v>0</v>
      </c>
      <c r="F11766" s="34">
        <f>ROUND(D11766*VLOOKUP(INT(A11766/1000),辅助表!$A$1:$F$54,5,FALSE),0)/VLOOKUP(INT(A11766/1000),辅助表!$A$1:$F$54,6,FALSE)</f>
        <v>66</v>
      </c>
      <c r="G11766" s="34" t="str">
        <f>VLOOKUP(INT(A11766/1000),辅助表!$A$1:$F$54,4,FALSE)&amp;"+"&amp;(D11766/VLOOKUP(INT(A11766/1000),辅助表!$A$1:$F$54,6,FALSE))&amp;VLOOKUP(INT(A11766/1000),辅助表!$A$1:$G$54,7,FALSE)</f>
        <v>中毒躲避+33%</v>
      </c>
    </row>
    <row r="11767" spans="1:7" s="34" customFormat="1">
      <c r="A11767" s="26">
        <v>34066</v>
      </c>
      <c r="B11767" s="34" t="s">
        <v>46</v>
      </c>
      <c r="C11767" s="34" t="s">
        <v>415</v>
      </c>
      <c r="D11767" s="34">
        <f>CEILING(RIGHT(A11767,3)/VLOOKUP(INT(A11767/1000),辅助表!$A$1:$F$54,5,FALSE),1)*VLOOKUP(INT(A11767/1000),辅助表!$A$1:$F$54,6,FALSE)</f>
        <v>3300</v>
      </c>
      <c r="E11767" s="34">
        <v>0</v>
      </c>
      <c r="F11767" s="34">
        <f>ROUND(D11767*VLOOKUP(INT(A11767/1000),辅助表!$A$1:$F$54,5,FALSE),0)/VLOOKUP(INT(A11767/1000),辅助表!$A$1:$F$54,6,FALSE)</f>
        <v>66</v>
      </c>
      <c r="G11767" s="34" t="str">
        <f>VLOOKUP(INT(A11767/1000),辅助表!$A$1:$F$54,4,FALSE)&amp;"+"&amp;(D11767/VLOOKUP(INT(A11767/1000),辅助表!$A$1:$F$54,6,FALSE))&amp;VLOOKUP(INT(A11767/1000),辅助表!$A$1:$G$54,7,FALSE)</f>
        <v>中毒躲避+33%</v>
      </c>
    </row>
    <row r="11768" spans="1:7" s="34" customFormat="1">
      <c r="A11768" s="26">
        <v>34067</v>
      </c>
      <c r="B11768" s="34" t="s">
        <v>46</v>
      </c>
      <c r="C11768" s="34" t="s">
        <v>415</v>
      </c>
      <c r="D11768" s="34">
        <f>CEILING(RIGHT(A11768,3)/VLOOKUP(INT(A11768/1000),辅助表!$A$1:$F$54,5,FALSE),1)*VLOOKUP(INT(A11768/1000),辅助表!$A$1:$F$54,6,FALSE)</f>
        <v>3400</v>
      </c>
      <c r="E11768" s="34">
        <v>0</v>
      </c>
      <c r="F11768" s="34">
        <f>ROUND(D11768*VLOOKUP(INT(A11768/1000),辅助表!$A$1:$F$54,5,FALSE),0)/VLOOKUP(INT(A11768/1000),辅助表!$A$1:$F$54,6,FALSE)</f>
        <v>68</v>
      </c>
      <c r="G11768" s="34" t="str">
        <f>VLOOKUP(INT(A11768/1000),辅助表!$A$1:$F$54,4,FALSE)&amp;"+"&amp;(D11768/VLOOKUP(INT(A11768/1000),辅助表!$A$1:$F$54,6,FALSE))&amp;VLOOKUP(INT(A11768/1000),辅助表!$A$1:$G$54,7,FALSE)</f>
        <v>中毒躲避+34%</v>
      </c>
    </row>
    <row r="11769" spans="1:7" s="34" customFormat="1">
      <c r="A11769" s="26">
        <v>34068</v>
      </c>
      <c r="B11769" s="34" t="s">
        <v>46</v>
      </c>
      <c r="C11769" s="34" t="s">
        <v>415</v>
      </c>
      <c r="D11769" s="34">
        <f>CEILING(RIGHT(A11769,3)/VLOOKUP(INT(A11769/1000),辅助表!$A$1:$F$54,5,FALSE),1)*VLOOKUP(INT(A11769/1000),辅助表!$A$1:$F$54,6,FALSE)</f>
        <v>3400</v>
      </c>
      <c r="E11769" s="34">
        <v>0</v>
      </c>
      <c r="F11769" s="34">
        <f>ROUND(D11769*VLOOKUP(INT(A11769/1000),辅助表!$A$1:$F$54,5,FALSE),0)/VLOOKUP(INT(A11769/1000),辅助表!$A$1:$F$54,6,FALSE)</f>
        <v>68</v>
      </c>
      <c r="G11769" s="34" t="str">
        <f>VLOOKUP(INT(A11769/1000),辅助表!$A$1:$F$54,4,FALSE)&amp;"+"&amp;(D11769/VLOOKUP(INT(A11769/1000),辅助表!$A$1:$F$54,6,FALSE))&amp;VLOOKUP(INT(A11769/1000),辅助表!$A$1:$G$54,7,FALSE)</f>
        <v>中毒躲避+34%</v>
      </c>
    </row>
    <row r="11770" spans="1:7" s="34" customFormat="1">
      <c r="A11770" s="26">
        <v>34069</v>
      </c>
      <c r="B11770" s="34" t="s">
        <v>46</v>
      </c>
      <c r="C11770" s="34" t="s">
        <v>415</v>
      </c>
      <c r="D11770" s="34">
        <f>CEILING(RIGHT(A11770,3)/VLOOKUP(INT(A11770/1000),辅助表!$A$1:$F$54,5,FALSE),1)*VLOOKUP(INT(A11770/1000),辅助表!$A$1:$F$54,6,FALSE)</f>
        <v>3500</v>
      </c>
      <c r="E11770" s="34">
        <v>0</v>
      </c>
      <c r="F11770" s="34">
        <f>ROUND(D11770*VLOOKUP(INT(A11770/1000),辅助表!$A$1:$F$54,5,FALSE),0)/VLOOKUP(INT(A11770/1000),辅助表!$A$1:$F$54,6,FALSE)</f>
        <v>70</v>
      </c>
      <c r="G11770" s="34" t="str">
        <f>VLOOKUP(INT(A11770/1000),辅助表!$A$1:$F$54,4,FALSE)&amp;"+"&amp;(D11770/VLOOKUP(INT(A11770/1000),辅助表!$A$1:$F$54,6,FALSE))&amp;VLOOKUP(INT(A11770/1000),辅助表!$A$1:$G$54,7,FALSE)</f>
        <v>中毒躲避+35%</v>
      </c>
    </row>
    <row r="11771" spans="1:7" s="34" customFormat="1">
      <c r="A11771" s="26">
        <v>34070</v>
      </c>
      <c r="B11771" s="34" t="s">
        <v>46</v>
      </c>
      <c r="C11771" s="34" t="s">
        <v>415</v>
      </c>
      <c r="D11771" s="34">
        <f>CEILING(RIGHT(A11771,3)/VLOOKUP(INT(A11771/1000),辅助表!$A$1:$F$54,5,FALSE),1)*VLOOKUP(INT(A11771/1000),辅助表!$A$1:$F$54,6,FALSE)</f>
        <v>3500</v>
      </c>
      <c r="E11771" s="34">
        <v>0</v>
      </c>
      <c r="F11771" s="34">
        <f>ROUND(D11771*VLOOKUP(INT(A11771/1000),辅助表!$A$1:$F$54,5,FALSE),0)/VLOOKUP(INT(A11771/1000),辅助表!$A$1:$F$54,6,FALSE)</f>
        <v>70</v>
      </c>
      <c r="G11771" s="34" t="str">
        <f>VLOOKUP(INT(A11771/1000),辅助表!$A$1:$F$54,4,FALSE)&amp;"+"&amp;(D11771/VLOOKUP(INT(A11771/1000),辅助表!$A$1:$F$54,6,FALSE))&amp;VLOOKUP(INT(A11771/1000),辅助表!$A$1:$G$54,7,FALSE)</f>
        <v>中毒躲避+35%</v>
      </c>
    </row>
    <row r="11772" spans="1:7" s="34" customFormat="1">
      <c r="A11772" s="26">
        <v>34071</v>
      </c>
      <c r="B11772" s="34" t="s">
        <v>46</v>
      </c>
      <c r="C11772" s="34" t="s">
        <v>415</v>
      </c>
      <c r="D11772" s="34">
        <f>CEILING(RIGHT(A11772,3)/VLOOKUP(INT(A11772/1000),辅助表!$A$1:$F$54,5,FALSE),1)*VLOOKUP(INT(A11772/1000),辅助表!$A$1:$F$54,6,FALSE)</f>
        <v>3600</v>
      </c>
      <c r="E11772" s="34">
        <v>0</v>
      </c>
      <c r="F11772" s="34">
        <f>ROUND(D11772*VLOOKUP(INT(A11772/1000),辅助表!$A$1:$F$54,5,FALSE),0)/VLOOKUP(INT(A11772/1000),辅助表!$A$1:$F$54,6,FALSE)</f>
        <v>72</v>
      </c>
      <c r="G11772" s="34" t="str">
        <f>VLOOKUP(INT(A11772/1000),辅助表!$A$1:$F$54,4,FALSE)&amp;"+"&amp;(D11772/VLOOKUP(INT(A11772/1000),辅助表!$A$1:$F$54,6,FALSE))&amp;VLOOKUP(INT(A11772/1000),辅助表!$A$1:$G$54,7,FALSE)</f>
        <v>中毒躲避+36%</v>
      </c>
    </row>
    <row r="11773" spans="1:7" s="34" customFormat="1">
      <c r="A11773" s="26">
        <v>34072</v>
      </c>
      <c r="B11773" s="34" t="s">
        <v>46</v>
      </c>
      <c r="C11773" s="34" t="s">
        <v>415</v>
      </c>
      <c r="D11773" s="34">
        <f>CEILING(RIGHT(A11773,3)/VLOOKUP(INT(A11773/1000),辅助表!$A$1:$F$54,5,FALSE),1)*VLOOKUP(INT(A11773/1000),辅助表!$A$1:$F$54,6,FALSE)</f>
        <v>3600</v>
      </c>
      <c r="E11773" s="34">
        <v>0</v>
      </c>
      <c r="F11773" s="34">
        <f>ROUND(D11773*VLOOKUP(INT(A11773/1000),辅助表!$A$1:$F$54,5,FALSE),0)/VLOOKUP(INT(A11773/1000),辅助表!$A$1:$F$54,6,FALSE)</f>
        <v>72</v>
      </c>
      <c r="G11773" s="34" t="str">
        <f>VLOOKUP(INT(A11773/1000),辅助表!$A$1:$F$54,4,FALSE)&amp;"+"&amp;(D11773/VLOOKUP(INT(A11773/1000),辅助表!$A$1:$F$54,6,FALSE))&amp;VLOOKUP(INT(A11773/1000),辅助表!$A$1:$G$54,7,FALSE)</f>
        <v>中毒躲避+36%</v>
      </c>
    </row>
    <row r="11774" spans="1:7" s="34" customFormat="1">
      <c r="A11774" s="26">
        <v>34073</v>
      </c>
      <c r="B11774" s="34" t="s">
        <v>46</v>
      </c>
      <c r="C11774" s="34" t="s">
        <v>415</v>
      </c>
      <c r="D11774" s="34">
        <f>CEILING(RIGHT(A11774,3)/VLOOKUP(INT(A11774/1000),辅助表!$A$1:$F$54,5,FALSE),1)*VLOOKUP(INT(A11774/1000),辅助表!$A$1:$F$54,6,FALSE)</f>
        <v>3700</v>
      </c>
      <c r="E11774" s="34">
        <v>0</v>
      </c>
      <c r="F11774" s="34">
        <f>ROUND(D11774*VLOOKUP(INT(A11774/1000),辅助表!$A$1:$F$54,5,FALSE),0)/VLOOKUP(INT(A11774/1000),辅助表!$A$1:$F$54,6,FALSE)</f>
        <v>74</v>
      </c>
      <c r="G11774" s="34" t="str">
        <f>VLOOKUP(INT(A11774/1000),辅助表!$A$1:$F$54,4,FALSE)&amp;"+"&amp;(D11774/VLOOKUP(INT(A11774/1000),辅助表!$A$1:$F$54,6,FALSE))&amp;VLOOKUP(INT(A11774/1000),辅助表!$A$1:$G$54,7,FALSE)</f>
        <v>中毒躲避+37%</v>
      </c>
    </row>
    <row r="11775" spans="1:7" s="34" customFormat="1">
      <c r="A11775" s="26">
        <v>34074</v>
      </c>
      <c r="B11775" s="34" t="s">
        <v>46</v>
      </c>
      <c r="C11775" s="34" t="s">
        <v>415</v>
      </c>
      <c r="D11775" s="34">
        <f>CEILING(RIGHT(A11775,3)/VLOOKUP(INT(A11775/1000),辅助表!$A$1:$F$54,5,FALSE),1)*VLOOKUP(INT(A11775/1000),辅助表!$A$1:$F$54,6,FALSE)</f>
        <v>3700</v>
      </c>
      <c r="E11775" s="34">
        <v>0</v>
      </c>
      <c r="F11775" s="34">
        <f>ROUND(D11775*VLOOKUP(INT(A11775/1000),辅助表!$A$1:$F$54,5,FALSE),0)/VLOOKUP(INT(A11775/1000),辅助表!$A$1:$F$54,6,FALSE)</f>
        <v>74</v>
      </c>
      <c r="G11775" s="34" t="str">
        <f>VLOOKUP(INT(A11775/1000),辅助表!$A$1:$F$54,4,FALSE)&amp;"+"&amp;(D11775/VLOOKUP(INT(A11775/1000),辅助表!$A$1:$F$54,6,FALSE))&amp;VLOOKUP(INT(A11775/1000),辅助表!$A$1:$G$54,7,FALSE)</f>
        <v>中毒躲避+37%</v>
      </c>
    </row>
    <row r="11776" spans="1:7" s="34" customFormat="1">
      <c r="A11776" s="26">
        <v>34075</v>
      </c>
      <c r="B11776" s="34" t="s">
        <v>46</v>
      </c>
      <c r="C11776" s="34" t="s">
        <v>415</v>
      </c>
      <c r="D11776" s="34">
        <f>CEILING(RIGHT(A11776,3)/VLOOKUP(INT(A11776/1000),辅助表!$A$1:$F$54,5,FALSE),1)*VLOOKUP(INT(A11776/1000),辅助表!$A$1:$F$54,6,FALSE)</f>
        <v>3800</v>
      </c>
      <c r="E11776" s="34">
        <v>0</v>
      </c>
      <c r="F11776" s="34">
        <f>ROUND(D11776*VLOOKUP(INT(A11776/1000),辅助表!$A$1:$F$54,5,FALSE),0)/VLOOKUP(INT(A11776/1000),辅助表!$A$1:$F$54,6,FALSE)</f>
        <v>76</v>
      </c>
      <c r="G11776" s="34" t="str">
        <f>VLOOKUP(INT(A11776/1000),辅助表!$A$1:$F$54,4,FALSE)&amp;"+"&amp;(D11776/VLOOKUP(INT(A11776/1000),辅助表!$A$1:$F$54,6,FALSE))&amp;VLOOKUP(INT(A11776/1000),辅助表!$A$1:$G$54,7,FALSE)</f>
        <v>中毒躲避+38%</v>
      </c>
    </row>
    <row r="11777" spans="1:7" s="34" customFormat="1">
      <c r="A11777" s="26">
        <v>34076</v>
      </c>
      <c r="B11777" s="34" t="s">
        <v>46</v>
      </c>
      <c r="C11777" s="34" t="s">
        <v>415</v>
      </c>
      <c r="D11777" s="34">
        <f>CEILING(RIGHT(A11777,3)/VLOOKUP(INT(A11777/1000),辅助表!$A$1:$F$54,5,FALSE),1)*VLOOKUP(INT(A11777/1000),辅助表!$A$1:$F$54,6,FALSE)</f>
        <v>3800</v>
      </c>
      <c r="E11777" s="34">
        <v>0</v>
      </c>
      <c r="F11777" s="34">
        <f>ROUND(D11777*VLOOKUP(INT(A11777/1000),辅助表!$A$1:$F$54,5,FALSE),0)/VLOOKUP(INT(A11777/1000),辅助表!$A$1:$F$54,6,FALSE)</f>
        <v>76</v>
      </c>
      <c r="G11777" s="34" t="str">
        <f>VLOOKUP(INT(A11777/1000),辅助表!$A$1:$F$54,4,FALSE)&amp;"+"&amp;(D11777/VLOOKUP(INT(A11777/1000),辅助表!$A$1:$F$54,6,FALSE))&amp;VLOOKUP(INT(A11777/1000),辅助表!$A$1:$G$54,7,FALSE)</f>
        <v>中毒躲避+38%</v>
      </c>
    </row>
    <row r="11778" spans="1:7" s="34" customFormat="1">
      <c r="A11778" s="26">
        <v>34077</v>
      </c>
      <c r="B11778" s="34" t="s">
        <v>46</v>
      </c>
      <c r="C11778" s="34" t="s">
        <v>415</v>
      </c>
      <c r="D11778" s="34">
        <f>CEILING(RIGHT(A11778,3)/VLOOKUP(INT(A11778/1000),辅助表!$A$1:$F$54,5,FALSE),1)*VLOOKUP(INT(A11778/1000),辅助表!$A$1:$F$54,6,FALSE)</f>
        <v>3900</v>
      </c>
      <c r="E11778" s="34">
        <v>0</v>
      </c>
      <c r="F11778" s="34">
        <f>ROUND(D11778*VLOOKUP(INT(A11778/1000),辅助表!$A$1:$F$54,5,FALSE),0)/VLOOKUP(INT(A11778/1000),辅助表!$A$1:$F$54,6,FALSE)</f>
        <v>78</v>
      </c>
      <c r="G11778" s="34" t="str">
        <f>VLOOKUP(INT(A11778/1000),辅助表!$A$1:$F$54,4,FALSE)&amp;"+"&amp;(D11778/VLOOKUP(INT(A11778/1000),辅助表!$A$1:$F$54,6,FALSE))&amp;VLOOKUP(INT(A11778/1000),辅助表!$A$1:$G$54,7,FALSE)</f>
        <v>中毒躲避+39%</v>
      </c>
    </row>
    <row r="11779" spans="1:7" s="34" customFormat="1">
      <c r="A11779" s="26">
        <v>34078</v>
      </c>
      <c r="B11779" s="34" t="s">
        <v>46</v>
      </c>
      <c r="C11779" s="34" t="s">
        <v>415</v>
      </c>
      <c r="D11779" s="34">
        <f>CEILING(RIGHT(A11779,3)/VLOOKUP(INT(A11779/1000),辅助表!$A$1:$F$54,5,FALSE),1)*VLOOKUP(INT(A11779/1000),辅助表!$A$1:$F$54,6,FALSE)</f>
        <v>3900</v>
      </c>
      <c r="E11779" s="34">
        <v>0</v>
      </c>
      <c r="F11779" s="34">
        <f>ROUND(D11779*VLOOKUP(INT(A11779/1000),辅助表!$A$1:$F$54,5,FALSE),0)/VLOOKUP(INT(A11779/1000),辅助表!$A$1:$F$54,6,FALSE)</f>
        <v>78</v>
      </c>
      <c r="G11779" s="34" t="str">
        <f>VLOOKUP(INT(A11779/1000),辅助表!$A$1:$F$54,4,FALSE)&amp;"+"&amp;(D11779/VLOOKUP(INT(A11779/1000),辅助表!$A$1:$F$54,6,FALSE))&amp;VLOOKUP(INT(A11779/1000),辅助表!$A$1:$G$54,7,FALSE)</f>
        <v>中毒躲避+39%</v>
      </c>
    </row>
    <row r="11780" spans="1:7" s="34" customFormat="1">
      <c r="A11780" s="26">
        <v>34079</v>
      </c>
      <c r="B11780" s="34" t="s">
        <v>46</v>
      </c>
      <c r="C11780" s="34" t="s">
        <v>415</v>
      </c>
      <c r="D11780" s="34">
        <f>CEILING(RIGHT(A11780,3)/VLOOKUP(INT(A11780/1000),辅助表!$A$1:$F$54,5,FALSE),1)*VLOOKUP(INT(A11780/1000),辅助表!$A$1:$F$54,6,FALSE)</f>
        <v>4000</v>
      </c>
      <c r="E11780" s="34">
        <v>0</v>
      </c>
      <c r="F11780" s="34">
        <f>ROUND(D11780*VLOOKUP(INT(A11780/1000),辅助表!$A$1:$F$54,5,FALSE),0)/VLOOKUP(INT(A11780/1000),辅助表!$A$1:$F$54,6,FALSE)</f>
        <v>80</v>
      </c>
      <c r="G11780" s="34" t="str">
        <f>VLOOKUP(INT(A11780/1000),辅助表!$A$1:$F$54,4,FALSE)&amp;"+"&amp;(D11780/VLOOKUP(INT(A11780/1000),辅助表!$A$1:$F$54,6,FALSE))&amp;VLOOKUP(INT(A11780/1000),辅助表!$A$1:$G$54,7,FALSE)</f>
        <v>中毒躲避+40%</v>
      </c>
    </row>
    <row r="11781" spans="1:7" s="34" customFormat="1">
      <c r="A11781" s="26">
        <v>34080</v>
      </c>
      <c r="B11781" s="34" t="s">
        <v>46</v>
      </c>
      <c r="C11781" s="34" t="s">
        <v>415</v>
      </c>
      <c r="D11781" s="34">
        <f>CEILING(RIGHT(A11781,3)/VLOOKUP(INT(A11781/1000),辅助表!$A$1:$F$54,5,FALSE),1)*VLOOKUP(INT(A11781/1000),辅助表!$A$1:$F$54,6,FALSE)</f>
        <v>4000</v>
      </c>
      <c r="E11781" s="34">
        <v>0</v>
      </c>
      <c r="F11781" s="34">
        <f>ROUND(D11781*VLOOKUP(INT(A11781/1000),辅助表!$A$1:$F$54,5,FALSE),0)/VLOOKUP(INT(A11781/1000),辅助表!$A$1:$F$54,6,FALSE)</f>
        <v>80</v>
      </c>
      <c r="G11781" s="34" t="str">
        <f>VLOOKUP(INT(A11781/1000),辅助表!$A$1:$F$54,4,FALSE)&amp;"+"&amp;(D11781/VLOOKUP(INT(A11781/1000),辅助表!$A$1:$F$54,6,FALSE))&amp;VLOOKUP(INT(A11781/1000),辅助表!$A$1:$G$54,7,FALSE)</f>
        <v>中毒躲避+40%</v>
      </c>
    </row>
    <row r="11782" spans="1:7" s="34" customFormat="1">
      <c r="A11782" s="26">
        <v>34081</v>
      </c>
      <c r="B11782" s="34" t="s">
        <v>46</v>
      </c>
      <c r="C11782" s="34" t="s">
        <v>415</v>
      </c>
      <c r="D11782" s="34">
        <f>CEILING(RIGHT(A11782,3)/VLOOKUP(INT(A11782/1000),辅助表!$A$1:$F$54,5,FALSE),1)*VLOOKUP(INT(A11782/1000),辅助表!$A$1:$F$54,6,FALSE)</f>
        <v>4100</v>
      </c>
      <c r="E11782" s="34">
        <v>0</v>
      </c>
      <c r="F11782" s="34">
        <f>ROUND(D11782*VLOOKUP(INT(A11782/1000),辅助表!$A$1:$F$54,5,FALSE),0)/VLOOKUP(INT(A11782/1000),辅助表!$A$1:$F$54,6,FALSE)</f>
        <v>82</v>
      </c>
      <c r="G11782" s="34" t="str">
        <f>VLOOKUP(INT(A11782/1000),辅助表!$A$1:$F$54,4,FALSE)&amp;"+"&amp;(D11782/VLOOKUP(INT(A11782/1000),辅助表!$A$1:$F$54,6,FALSE))&amp;VLOOKUP(INT(A11782/1000),辅助表!$A$1:$G$54,7,FALSE)</f>
        <v>中毒躲避+41%</v>
      </c>
    </row>
    <row r="11783" spans="1:7" s="34" customFormat="1">
      <c r="A11783" s="26">
        <v>34082</v>
      </c>
      <c r="B11783" s="34" t="s">
        <v>46</v>
      </c>
      <c r="C11783" s="34" t="s">
        <v>415</v>
      </c>
      <c r="D11783" s="34">
        <f>CEILING(RIGHT(A11783,3)/VLOOKUP(INT(A11783/1000),辅助表!$A$1:$F$54,5,FALSE),1)*VLOOKUP(INT(A11783/1000),辅助表!$A$1:$F$54,6,FALSE)</f>
        <v>4100</v>
      </c>
      <c r="E11783" s="34">
        <v>0</v>
      </c>
      <c r="F11783" s="34">
        <f>ROUND(D11783*VLOOKUP(INT(A11783/1000),辅助表!$A$1:$F$54,5,FALSE),0)/VLOOKUP(INT(A11783/1000),辅助表!$A$1:$F$54,6,FALSE)</f>
        <v>82</v>
      </c>
      <c r="G11783" s="34" t="str">
        <f>VLOOKUP(INT(A11783/1000),辅助表!$A$1:$F$54,4,FALSE)&amp;"+"&amp;(D11783/VLOOKUP(INT(A11783/1000),辅助表!$A$1:$F$54,6,FALSE))&amp;VLOOKUP(INT(A11783/1000),辅助表!$A$1:$G$54,7,FALSE)</f>
        <v>中毒躲避+41%</v>
      </c>
    </row>
    <row r="11784" spans="1:7" s="34" customFormat="1">
      <c r="A11784" s="26">
        <v>34083</v>
      </c>
      <c r="B11784" s="34" t="s">
        <v>46</v>
      </c>
      <c r="C11784" s="34" t="s">
        <v>415</v>
      </c>
      <c r="D11784" s="34">
        <f>CEILING(RIGHT(A11784,3)/VLOOKUP(INT(A11784/1000),辅助表!$A$1:$F$54,5,FALSE),1)*VLOOKUP(INT(A11784/1000),辅助表!$A$1:$F$54,6,FALSE)</f>
        <v>4200</v>
      </c>
      <c r="E11784" s="34">
        <v>0</v>
      </c>
      <c r="F11784" s="34">
        <f>ROUND(D11784*VLOOKUP(INT(A11784/1000),辅助表!$A$1:$F$54,5,FALSE),0)/VLOOKUP(INT(A11784/1000),辅助表!$A$1:$F$54,6,FALSE)</f>
        <v>84</v>
      </c>
      <c r="G11784" s="34" t="str">
        <f>VLOOKUP(INT(A11784/1000),辅助表!$A$1:$F$54,4,FALSE)&amp;"+"&amp;(D11784/VLOOKUP(INT(A11784/1000),辅助表!$A$1:$F$54,6,FALSE))&amp;VLOOKUP(INT(A11784/1000),辅助表!$A$1:$G$54,7,FALSE)</f>
        <v>中毒躲避+42%</v>
      </c>
    </row>
    <row r="11785" spans="1:7" s="34" customFormat="1">
      <c r="A11785" s="26">
        <v>34084</v>
      </c>
      <c r="B11785" s="34" t="s">
        <v>46</v>
      </c>
      <c r="C11785" s="34" t="s">
        <v>415</v>
      </c>
      <c r="D11785" s="34">
        <f>CEILING(RIGHT(A11785,3)/VLOOKUP(INT(A11785/1000),辅助表!$A$1:$F$54,5,FALSE),1)*VLOOKUP(INT(A11785/1000),辅助表!$A$1:$F$54,6,FALSE)</f>
        <v>4200</v>
      </c>
      <c r="E11785" s="34">
        <v>0</v>
      </c>
      <c r="F11785" s="34">
        <f>ROUND(D11785*VLOOKUP(INT(A11785/1000),辅助表!$A$1:$F$54,5,FALSE),0)/VLOOKUP(INT(A11785/1000),辅助表!$A$1:$F$54,6,FALSE)</f>
        <v>84</v>
      </c>
      <c r="G11785" s="34" t="str">
        <f>VLOOKUP(INT(A11785/1000),辅助表!$A$1:$F$54,4,FALSE)&amp;"+"&amp;(D11785/VLOOKUP(INT(A11785/1000),辅助表!$A$1:$F$54,6,FALSE))&amp;VLOOKUP(INT(A11785/1000),辅助表!$A$1:$G$54,7,FALSE)</f>
        <v>中毒躲避+42%</v>
      </c>
    </row>
    <row r="11786" spans="1:7" s="34" customFormat="1">
      <c r="A11786" s="26">
        <v>34085</v>
      </c>
      <c r="B11786" s="34" t="s">
        <v>46</v>
      </c>
      <c r="C11786" s="34" t="s">
        <v>415</v>
      </c>
      <c r="D11786" s="34">
        <f>CEILING(RIGHT(A11786,3)/VLOOKUP(INT(A11786/1000),辅助表!$A$1:$F$54,5,FALSE),1)*VLOOKUP(INT(A11786/1000),辅助表!$A$1:$F$54,6,FALSE)</f>
        <v>4300</v>
      </c>
      <c r="E11786" s="34">
        <v>0</v>
      </c>
      <c r="F11786" s="34">
        <f>ROUND(D11786*VLOOKUP(INT(A11786/1000),辅助表!$A$1:$F$54,5,FALSE),0)/VLOOKUP(INT(A11786/1000),辅助表!$A$1:$F$54,6,FALSE)</f>
        <v>86</v>
      </c>
      <c r="G11786" s="34" t="str">
        <f>VLOOKUP(INT(A11786/1000),辅助表!$A$1:$F$54,4,FALSE)&amp;"+"&amp;(D11786/VLOOKUP(INT(A11786/1000),辅助表!$A$1:$F$54,6,FALSE))&amp;VLOOKUP(INT(A11786/1000),辅助表!$A$1:$G$54,7,FALSE)</f>
        <v>中毒躲避+43%</v>
      </c>
    </row>
    <row r="11787" spans="1:7" s="34" customFormat="1">
      <c r="A11787" s="26">
        <v>34086</v>
      </c>
      <c r="B11787" s="34" t="s">
        <v>46</v>
      </c>
      <c r="C11787" s="34" t="s">
        <v>415</v>
      </c>
      <c r="D11787" s="34">
        <f>CEILING(RIGHT(A11787,3)/VLOOKUP(INT(A11787/1000),辅助表!$A$1:$F$54,5,FALSE),1)*VLOOKUP(INT(A11787/1000),辅助表!$A$1:$F$54,6,FALSE)</f>
        <v>4300</v>
      </c>
      <c r="E11787" s="34">
        <v>0</v>
      </c>
      <c r="F11787" s="34">
        <f>ROUND(D11787*VLOOKUP(INT(A11787/1000),辅助表!$A$1:$F$54,5,FALSE),0)/VLOOKUP(INT(A11787/1000),辅助表!$A$1:$F$54,6,FALSE)</f>
        <v>86</v>
      </c>
      <c r="G11787" s="34" t="str">
        <f>VLOOKUP(INT(A11787/1000),辅助表!$A$1:$F$54,4,FALSE)&amp;"+"&amp;(D11787/VLOOKUP(INT(A11787/1000),辅助表!$A$1:$F$54,6,FALSE))&amp;VLOOKUP(INT(A11787/1000),辅助表!$A$1:$G$54,7,FALSE)</f>
        <v>中毒躲避+43%</v>
      </c>
    </row>
    <row r="11788" spans="1:7" s="34" customFormat="1">
      <c r="A11788" s="26">
        <v>34087</v>
      </c>
      <c r="B11788" s="34" t="s">
        <v>46</v>
      </c>
      <c r="C11788" s="34" t="s">
        <v>415</v>
      </c>
      <c r="D11788" s="34">
        <f>CEILING(RIGHT(A11788,3)/VLOOKUP(INT(A11788/1000),辅助表!$A$1:$F$54,5,FALSE),1)*VLOOKUP(INT(A11788/1000),辅助表!$A$1:$F$54,6,FALSE)</f>
        <v>4400</v>
      </c>
      <c r="E11788" s="34">
        <v>0</v>
      </c>
      <c r="F11788" s="34">
        <f>ROUND(D11788*VLOOKUP(INT(A11788/1000),辅助表!$A$1:$F$54,5,FALSE),0)/VLOOKUP(INT(A11788/1000),辅助表!$A$1:$F$54,6,FALSE)</f>
        <v>88</v>
      </c>
      <c r="G11788" s="34" t="str">
        <f>VLOOKUP(INT(A11788/1000),辅助表!$A$1:$F$54,4,FALSE)&amp;"+"&amp;(D11788/VLOOKUP(INT(A11788/1000),辅助表!$A$1:$F$54,6,FALSE))&amp;VLOOKUP(INT(A11788/1000),辅助表!$A$1:$G$54,7,FALSE)</f>
        <v>中毒躲避+44%</v>
      </c>
    </row>
    <row r="11789" spans="1:7" s="34" customFormat="1">
      <c r="A11789" s="26">
        <v>34088</v>
      </c>
      <c r="B11789" s="34" t="s">
        <v>46</v>
      </c>
      <c r="C11789" s="34" t="s">
        <v>415</v>
      </c>
      <c r="D11789" s="34">
        <f>CEILING(RIGHT(A11789,3)/VLOOKUP(INT(A11789/1000),辅助表!$A$1:$F$54,5,FALSE),1)*VLOOKUP(INT(A11789/1000),辅助表!$A$1:$F$54,6,FALSE)</f>
        <v>4400</v>
      </c>
      <c r="E11789" s="34">
        <v>0</v>
      </c>
      <c r="F11789" s="34">
        <f>ROUND(D11789*VLOOKUP(INT(A11789/1000),辅助表!$A$1:$F$54,5,FALSE),0)/VLOOKUP(INT(A11789/1000),辅助表!$A$1:$F$54,6,FALSE)</f>
        <v>88</v>
      </c>
      <c r="G11789" s="34" t="str">
        <f>VLOOKUP(INT(A11789/1000),辅助表!$A$1:$F$54,4,FALSE)&amp;"+"&amp;(D11789/VLOOKUP(INT(A11789/1000),辅助表!$A$1:$F$54,6,FALSE))&amp;VLOOKUP(INT(A11789/1000),辅助表!$A$1:$G$54,7,FALSE)</f>
        <v>中毒躲避+44%</v>
      </c>
    </row>
    <row r="11790" spans="1:7" s="34" customFormat="1">
      <c r="A11790" s="26">
        <v>34089</v>
      </c>
      <c r="B11790" s="34" t="s">
        <v>46</v>
      </c>
      <c r="C11790" s="34" t="s">
        <v>415</v>
      </c>
      <c r="D11790" s="34">
        <f>CEILING(RIGHT(A11790,3)/VLOOKUP(INT(A11790/1000),辅助表!$A$1:$F$54,5,FALSE),1)*VLOOKUP(INT(A11790/1000),辅助表!$A$1:$F$54,6,FALSE)</f>
        <v>4500</v>
      </c>
      <c r="E11790" s="34">
        <v>0</v>
      </c>
      <c r="F11790" s="34">
        <f>ROUND(D11790*VLOOKUP(INT(A11790/1000),辅助表!$A$1:$F$54,5,FALSE),0)/VLOOKUP(INT(A11790/1000),辅助表!$A$1:$F$54,6,FALSE)</f>
        <v>90</v>
      </c>
      <c r="G11790" s="34" t="str">
        <f>VLOOKUP(INT(A11790/1000),辅助表!$A$1:$F$54,4,FALSE)&amp;"+"&amp;(D11790/VLOOKUP(INT(A11790/1000),辅助表!$A$1:$F$54,6,FALSE))&amp;VLOOKUP(INT(A11790/1000),辅助表!$A$1:$G$54,7,FALSE)</f>
        <v>中毒躲避+45%</v>
      </c>
    </row>
    <row r="11791" spans="1:7" s="34" customFormat="1">
      <c r="A11791" s="26">
        <v>34090</v>
      </c>
      <c r="B11791" s="34" t="s">
        <v>46</v>
      </c>
      <c r="C11791" s="34" t="s">
        <v>415</v>
      </c>
      <c r="D11791" s="34">
        <f>CEILING(RIGHT(A11791,3)/VLOOKUP(INT(A11791/1000),辅助表!$A$1:$F$54,5,FALSE),1)*VLOOKUP(INT(A11791/1000),辅助表!$A$1:$F$54,6,FALSE)</f>
        <v>4500</v>
      </c>
      <c r="E11791" s="34">
        <v>0</v>
      </c>
      <c r="F11791" s="34">
        <f>ROUND(D11791*VLOOKUP(INT(A11791/1000),辅助表!$A$1:$F$54,5,FALSE),0)/VLOOKUP(INT(A11791/1000),辅助表!$A$1:$F$54,6,FALSE)</f>
        <v>90</v>
      </c>
      <c r="G11791" s="34" t="str">
        <f>VLOOKUP(INT(A11791/1000),辅助表!$A$1:$F$54,4,FALSE)&amp;"+"&amp;(D11791/VLOOKUP(INT(A11791/1000),辅助表!$A$1:$F$54,6,FALSE))&amp;VLOOKUP(INT(A11791/1000),辅助表!$A$1:$G$54,7,FALSE)</f>
        <v>中毒躲避+45%</v>
      </c>
    </row>
    <row r="11792" spans="1:7" s="34" customFormat="1">
      <c r="A11792" s="26">
        <v>34091</v>
      </c>
      <c r="B11792" s="34" t="s">
        <v>46</v>
      </c>
      <c r="C11792" s="34" t="s">
        <v>415</v>
      </c>
      <c r="D11792" s="34">
        <f>CEILING(RIGHT(A11792,3)/VLOOKUP(INT(A11792/1000),辅助表!$A$1:$F$54,5,FALSE),1)*VLOOKUP(INT(A11792/1000),辅助表!$A$1:$F$54,6,FALSE)</f>
        <v>4600</v>
      </c>
      <c r="E11792" s="34">
        <v>0</v>
      </c>
      <c r="F11792" s="34">
        <f>ROUND(D11792*VLOOKUP(INT(A11792/1000),辅助表!$A$1:$F$54,5,FALSE),0)/VLOOKUP(INT(A11792/1000),辅助表!$A$1:$F$54,6,FALSE)</f>
        <v>92</v>
      </c>
      <c r="G11792" s="34" t="str">
        <f>VLOOKUP(INT(A11792/1000),辅助表!$A$1:$F$54,4,FALSE)&amp;"+"&amp;(D11792/VLOOKUP(INT(A11792/1000),辅助表!$A$1:$F$54,6,FALSE))&amp;VLOOKUP(INT(A11792/1000),辅助表!$A$1:$G$54,7,FALSE)</f>
        <v>中毒躲避+46%</v>
      </c>
    </row>
    <row r="11793" spans="1:7" s="34" customFormat="1">
      <c r="A11793" s="26">
        <v>34092</v>
      </c>
      <c r="B11793" s="34" t="s">
        <v>46</v>
      </c>
      <c r="C11793" s="34" t="s">
        <v>415</v>
      </c>
      <c r="D11793" s="34">
        <f>CEILING(RIGHT(A11793,3)/VLOOKUP(INT(A11793/1000),辅助表!$A$1:$F$54,5,FALSE),1)*VLOOKUP(INT(A11793/1000),辅助表!$A$1:$F$54,6,FALSE)</f>
        <v>4600</v>
      </c>
      <c r="E11793" s="34">
        <v>0</v>
      </c>
      <c r="F11793" s="34">
        <f>ROUND(D11793*VLOOKUP(INT(A11793/1000),辅助表!$A$1:$F$54,5,FALSE),0)/VLOOKUP(INT(A11793/1000),辅助表!$A$1:$F$54,6,FALSE)</f>
        <v>92</v>
      </c>
      <c r="G11793" s="34" t="str">
        <f>VLOOKUP(INT(A11793/1000),辅助表!$A$1:$F$54,4,FALSE)&amp;"+"&amp;(D11793/VLOOKUP(INT(A11793/1000),辅助表!$A$1:$F$54,6,FALSE))&amp;VLOOKUP(INT(A11793/1000),辅助表!$A$1:$G$54,7,FALSE)</f>
        <v>中毒躲避+46%</v>
      </c>
    </row>
    <row r="11794" spans="1:7" s="34" customFormat="1">
      <c r="A11794" s="26">
        <v>34093</v>
      </c>
      <c r="B11794" s="34" t="s">
        <v>46</v>
      </c>
      <c r="C11794" s="34" t="s">
        <v>415</v>
      </c>
      <c r="D11794" s="34">
        <f>CEILING(RIGHT(A11794,3)/VLOOKUP(INT(A11794/1000),辅助表!$A$1:$F$54,5,FALSE),1)*VLOOKUP(INT(A11794/1000),辅助表!$A$1:$F$54,6,FALSE)</f>
        <v>4700</v>
      </c>
      <c r="E11794" s="34">
        <v>0</v>
      </c>
      <c r="F11794" s="34">
        <f>ROUND(D11794*VLOOKUP(INT(A11794/1000),辅助表!$A$1:$F$54,5,FALSE),0)/VLOOKUP(INT(A11794/1000),辅助表!$A$1:$F$54,6,FALSE)</f>
        <v>94</v>
      </c>
      <c r="G11794" s="34" t="str">
        <f>VLOOKUP(INT(A11794/1000),辅助表!$A$1:$F$54,4,FALSE)&amp;"+"&amp;(D11794/VLOOKUP(INT(A11794/1000),辅助表!$A$1:$F$54,6,FALSE))&amp;VLOOKUP(INT(A11794/1000),辅助表!$A$1:$G$54,7,FALSE)</f>
        <v>中毒躲避+47%</v>
      </c>
    </row>
    <row r="11795" spans="1:7" s="34" customFormat="1">
      <c r="A11795" s="26">
        <v>34094</v>
      </c>
      <c r="B11795" s="34" t="s">
        <v>46</v>
      </c>
      <c r="C11795" s="34" t="s">
        <v>415</v>
      </c>
      <c r="D11795" s="34">
        <f>CEILING(RIGHT(A11795,3)/VLOOKUP(INT(A11795/1000),辅助表!$A$1:$F$54,5,FALSE),1)*VLOOKUP(INT(A11795/1000),辅助表!$A$1:$F$54,6,FALSE)</f>
        <v>4700</v>
      </c>
      <c r="E11795" s="34">
        <v>0</v>
      </c>
      <c r="F11795" s="34">
        <f>ROUND(D11795*VLOOKUP(INT(A11795/1000),辅助表!$A$1:$F$54,5,FALSE),0)/VLOOKUP(INT(A11795/1000),辅助表!$A$1:$F$54,6,FALSE)</f>
        <v>94</v>
      </c>
      <c r="G11795" s="34" t="str">
        <f>VLOOKUP(INT(A11795/1000),辅助表!$A$1:$F$54,4,FALSE)&amp;"+"&amp;(D11795/VLOOKUP(INT(A11795/1000),辅助表!$A$1:$F$54,6,FALSE))&amp;VLOOKUP(INT(A11795/1000),辅助表!$A$1:$G$54,7,FALSE)</f>
        <v>中毒躲避+47%</v>
      </c>
    </row>
    <row r="11796" spans="1:7" s="34" customFormat="1">
      <c r="A11796" s="26">
        <v>34095</v>
      </c>
      <c r="B11796" s="34" t="s">
        <v>46</v>
      </c>
      <c r="C11796" s="34" t="s">
        <v>415</v>
      </c>
      <c r="D11796" s="34">
        <f>CEILING(RIGHT(A11796,3)/VLOOKUP(INT(A11796/1000),辅助表!$A$1:$F$54,5,FALSE),1)*VLOOKUP(INT(A11796/1000),辅助表!$A$1:$F$54,6,FALSE)</f>
        <v>4800</v>
      </c>
      <c r="E11796" s="34">
        <v>0</v>
      </c>
      <c r="F11796" s="34">
        <f>ROUND(D11796*VLOOKUP(INT(A11796/1000),辅助表!$A$1:$F$54,5,FALSE),0)/VLOOKUP(INT(A11796/1000),辅助表!$A$1:$F$54,6,FALSE)</f>
        <v>96</v>
      </c>
      <c r="G11796" s="34" t="str">
        <f>VLOOKUP(INT(A11796/1000),辅助表!$A$1:$F$54,4,FALSE)&amp;"+"&amp;(D11796/VLOOKUP(INT(A11796/1000),辅助表!$A$1:$F$54,6,FALSE))&amp;VLOOKUP(INT(A11796/1000),辅助表!$A$1:$G$54,7,FALSE)</f>
        <v>中毒躲避+48%</v>
      </c>
    </row>
    <row r="11797" spans="1:7" s="34" customFormat="1">
      <c r="A11797" s="26">
        <v>34096</v>
      </c>
      <c r="B11797" s="34" t="s">
        <v>46</v>
      </c>
      <c r="C11797" s="34" t="s">
        <v>415</v>
      </c>
      <c r="D11797" s="34">
        <f>CEILING(RIGHT(A11797,3)/VLOOKUP(INT(A11797/1000),辅助表!$A$1:$F$54,5,FALSE),1)*VLOOKUP(INT(A11797/1000),辅助表!$A$1:$F$54,6,FALSE)</f>
        <v>4800</v>
      </c>
      <c r="E11797" s="34">
        <v>0</v>
      </c>
      <c r="F11797" s="34">
        <f>ROUND(D11797*VLOOKUP(INT(A11797/1000),辅助表!$A$1:$F$54,5,FALSE),0)/VLOOKUP(INT(A11797/1000),辅助表!$A$1:$F$54,6,FALSE)</f>
        <v>96</v>
      </c>
      <c r="G11797" s="34" t="str">
        <f>VLOOKUP(INT(A11797/1000),辅助表!$A$1:$F$54,4,FALSE)&amp;"+"&amp;(D11797/VLOOKUP(INT(A11797/1000),辅助表!$A$1:$F$54,6,FALSE))&amp;VLOOKUP(INT(A11797/1000),辅助表!$A$1:$G$54,7,FALSE)</f>
        <v>中毒躲避+48%</v>
      </c>
    </row>
    <row r="11798" spans="1:7" s="34" customFormat="1">
      <c r="A11798" s="26">
        <v>34097</v>
      </c>
      <c r="B11798" s="34" t="s">
        <v>46</v>
      </c>
      <c r="C11798" s="34" t="s">
        <v>415</v>
      </c>
      <c r="D11798" s="34">
        <f>CEILING(RIGHT(A11798,3)/VLOOKUP(INT(A11798/1000),辅助表!$A$1:$F$54,5,FALSE),1)*VLOOKUP(INT(A11798/1000),辅助表!$A$1:$F$54,6,FALSE)</f>
        <v>4900</v>
      </c>
      <c r="E11798" s="34">
        <v>0</v>
      </c>
      <c r="F11798" s="34">
        <f>ROUND(D11798*VLOOKUP(INT(A11798/1000),辅助表!$A$1:$F$54,5,FALSE),0)/VLOOKUP(INT(A11798/1000),辅助表!$A$1:$F$54,6,FALSE)</f>
        <v>98</v>
      </c>
      <c r="G11798" s="34" t="str">
        <f>VLOOKUP(INT(A11798/1000),辅助表!$A$1:$F$54,4,FALSE)&amp;"+"&amp;(D11798/VLOOKUP(INT(A11798/1000),辅助表!$A$1:$F$54,6,FALSE))&amp;VLOOKUP(INT(A11798/1000),辅助表!$A$1:$G$54,7,FALSE)</f>
        <v>中毒躲避+49%</v>
      </c>
    </row>
    <row r="11799" spans="1:7" s="34" customFormat="1">
      <c r="A11799" s="26">
        <v>34098</v>
      </c>
      <c r="B11799" s="34" t="s">
        <v>46</v>
      </c>
      <c r="C11799" s="34" t="s">
        <v>415</v>
      </c>
      <c r="D11799" s="34">
        <f>CEILING(RIGHT(A11799,3)/VLOOKUP(INT(A11799/1000),辅助表!$A$1:$F$54,5,FALSE),1)*VLOOKUP(INT(A11799/1000),辅助表!$A$1:$F$54,6,FALSE)</f>
        <v>4900</v>
      </c>
      <c r="E11799" s="34">
        <v>0</v>
      </c>
      <c r="F11799" s="34">
        <f>ROUND(D11799*VLOOKUP(INT(A11799/1000),辅助表!$A$1:$F$54,5,FALSE),0)/VLOOKUP(INT(A11799/1000),辅助表!$A$1:$F$54,6,FALSE)</f>
        <v>98</v>
      </c>
      <c r="G11799" s="34" t="str">
        <f>VLOOKUP(INT(A11799/1000),辅助表!$A$1:$F$54,4,FALSE)&amp;"+"&amp;(D11799/VLOOKUP(INT(A11799/1000),辅助表!$A$1:$F$54,6,FALSE))&amp;VLOOKUP(INT(A11799/1000),辅助表!$A$1:$G$54,7,FALSE)</f>
        <v>中毒躲避+49%</v>
      </c>
    </row>
    <row r="11800" spans="1:7" s="34" customFormat="1">
      <c r="A11800" s="26">
        <v>34099</v>
      </c>
      <c r="B11800" s="34" t="s">
        <v>46</v>
      </c>
      <c r="C11800" s="34" t="s">
        <v>415</v>
      </c>
      <c r="D11800" s="34">
        <f>CEILING(RIGHT(A11800,3)/VLOOKUP(INT(A11800/1000),辅助表!$A$1:$F$54,5,FALSE),1)*VLOOKUP(INT(A11800/1000),辅助表!$A$1:$F$54,6,FALSE)</f>
        <v>5000</v>
      </c>
      <c r="E11800" s="34">
        <v>0</v>
      </c>
      <c r="F11800" s="34">
        <f>ROUND(D11800*VLOOKUP(INT(A11800/1000),辅助表!$A$1:$F$54,5,FALSE),0)/VLOOKUP(INT(A11800/1000),辅助表!$A$1:$F$54,6,FALSE)</f>
        <v>100</v>
      </c>
      <c r="G11800" s="34" t="str">
        <f>VLOOKUP(INT(A11800/1000),辅助表!$A$1:$F$54,4,FALSE)&amp;"+"&amp;(D11800/VLOOKUP(INT(A11800/1000),辅助表!$A$1:$F$54,6,FALSE))&amp;VLOOKUP(INT(A11800/1000),辅助表!$A$1:$G$54,7,FALSE)</f>
        <v>中毒躲避+50%</v>
      </c>
    </row>
    <row r="11801" spans="1:7" s="34" customFormat="1">
      <c r="A11801" s="26">
        <v>34100</v>
      </c>
      <c r="B11801" s="34" t="s">
        <v>46</v>
      </c>
      <c r="C11801" s="34" t="s">
        <v>415</v>
      </c>
      <c r="D11801" s="34">
        <f>CEILING(RIGHT(A11801,3)/VLOOKUP(INT(A11801/1000),辅助表!$A$1:$F$54,5,FALSE),1)*VLOOKUP(INT(A11801/1000),辅助表!$A$1:$F$54,6,FALSE)</f>
        <v>5000</v>
      </c>
      <c r="E11801" s="34">
        <v>0</v>
      </c>
      <c r="F11801" s="34">
        <f>ROUND(D11801*VLOOKUP(INT(A11801/1000),辅助表!$A$1:$F$54,5,FALSE),0)/VLOOKUP(INT(A11801/1000),辅助表!$A$1:$F$54,6,FALSE)</f>
        <v>100</v>
      </c>
      <c r="G11801" s="34" t="str">
        <f>VLOOKUP(INT(A11801/1000),辅助表!$A$1:$F$54,4,FALSE)&amp;"+"&amp;(D11801/VLOOKUP(INT(A11801/1000),辅助表!$A$1:$F$54,6,FALSE))&amp;VLOOKUP(INT(A11801/1000),辅助表!$A$1:$G$54,7,FALSE)</f>
        <v>中毒躲避+50%</v>
      </c>
    </row>
    <row r="11802" spans="1:7" s="34" customFormat="1">
      <c r="A11802" s="26">
        <v>35001</v>
      </c>
      <c r="B11802" s="34" t="s">
        <v>46</v>
      </c>
      <c r="C11802" s="34" t="s">
        <v>417</v>
      </c>
      <c r="D11802" s="34">
        <f>CEILING(RIGHT(A11802,3)/VLOOKUP(INT(A11802/1000),辅助表!$A$1:$F$54,5,FALSE),1)*VLOOKUP(INT(A11802/1000),辅助表!$A$1:$F$54,6,FALSE)</f>
        <v>100</v>
      </c>
      <c r="E11802" s="34">
        <v>0</v>
      </c>
      <c r="F11802" s="34">
        <f>ROUND(D11802*VLOOKUP(INT(A11802/1000),辅助表!$A$1:$F$54,5,FALSE),0)/VLOOKUP(INT(A11802/1000),辅助表!$A$1:$F$54,6,FALSE)</f>
        <v>2</v>
      </c>
      <c r="G11802" s="34" t="str">
        <f>VLOOKUP(INT(A11802/1000),辅助表!$A$1:$F$54,4,FALSE)&amp;"+"&amp;(D11802/VLOOKUP(INT(A11802/1000),辅助表!$A$1:$F$54,6,FALSE))&amp;VLOOKUP(INT(A11802/1000),辅助表!$A$1:$G$54,7,FALSE)</f>
        <v>中毒恢复+1%</v>
      </c>
    </row>
    <row r="11803" spans="1:7" s="34" customFormat="1">
      <c r="A11803" s="26">
        <v>35002</v>
      </c>
      <c r="B11803" s="34" t="s">
        <v>46</v>
      </c>
      <c r="C11803" s="34" t="s">
        <v>417</v>
      </c>
      <c r="D11803" s="34">
        <f>CEILING(RIGHT(A11803,3)/VLOOKUP(INT(A11803/1000),辅助表!$A$1:$F$54,5,FALSE),1)*VLOOKUP(INT(A11803/1000),辅助表!$A$1:$F$54,6,FALSE)</f>
        <v>100</v>
      </c>
      <c r="E11803" s="34">
        <v>0</v>
      </c>
      <c r="F11803" s="34">
        <f>ROUND(D11803*VLOOKUP(INT(A11803/1000),辅助表!$A$1:$F$54,5,FALSE),0)/VLOOKUP(INT(A11803/1000),辅助表!$A$1:$F$54,6,FALSE)</f>
        <v>2</v>
      </c>
      <c r="G11803" s="34" t="str">
        <f>VLOOKUP(INT(A11803/1000),辅助表!$A$1:$F$54,4,FALSE)&amp;"+"&amp;(D11803/VLOOKUP(INT(A11803/1000),辅助表!$A$1:$F$54,6,FALSE))&amp;VLOOKUP(INT(A11803/1000),辅助表!$A$1:$G$54,7,FALSE)</f>
        <v>中毒恢复+1%</v>
      </c>
    </row>
    <row r="11804" spans="1:7" s="34" customFormat="1">
      <c r="A11804" s="26">
        <v>35003</v>
      </c>
      <c r="B11804" s="34" t="s">
        <v>46</v>
      </c>
      <c r="C11804" s="34" t="s">
        <v>417</v>
      </c>
      <c r="D11804" s="34">
        <f>CEILING(RIGHT(A11804,3)/VLOOKUP(INT(A11804/1000),辅助表!$A$1:$F$54,5,FALSE),1)*VLOOKUP(INT(A11804/1000),辅助表!$A$1:$F$54,6,FALSE)</f>
        <v>200</v>
      </c>
      <c r="E11804" s="34">
        <v>0</v>
      </c>
      <c r="F11804" s="34">
        <f>ROUND(D11804*VLOOKUP(INT(A11804/1000),辅助表!$A$1:$F$54,5,FALSE),0)/VLOOKUP(INT(A11804/1000),辅助表!$A$1:$F$54,6,FALSE)</f>
        <v>4</v>
      </c>
      <c r="G11804" s="34" t="str">
        <f>VLOOKUP(INT(A11804/1000),辅助表!$A$1:$F$54,4,FALSE)&amp;"+"&amp;(D11804/VLOOKUP(INT(A11804/1000),辅助表!$A$1:$F$54,6,FALSE))&amp;VLOOKUP(INT(A11804/1000),辅助表!$A$1:$G$54,7,FALSE)</f>
        <v>中毒恢复+2%</v>
      </c>
    </row>
    <row r="11805" spans="1:7" s="34" customFormat="1">
      <c r="A11805" s="26">
        <v>35004</v>
      </c>
      <c r="B11805" s="34" t="s">
        <v>46</v>
      </c>
      <c r="C11805" s="34" t="s">
        <v>417</v>
      </c>
      <c r="D11805" s="34">
        <f>CEILING(RIGHT(A11805,3)/VLOOKUP(INT(A11805/1000),辅助表!$A$1:$F$54,5,FALSE),1)*VLOOKUP(INT(A11805/1000),辅助表!$A$1:$F$54,6,FALSE)</f>
        <v>200</v>
      </c>
      <c r="E11805" s="34">
        <v>0</v>
      </c>
      <c r="F11805" s="34">
        <f>ROUND(D11805*VLOOKUP(INT(A11805/1000),辅助表!$A$1:$F$54,5,FALSE),0)/VLOOKUP(INT(A11805/1000),辅助表!$A$1:$F$54,6,FALSE)</f>
        <v>4</v>
      </c>
      <c r="G11805" s="34" t="str">
        <f>VLOOKUP(INT(A11805/1000),辅助表!$A$1:$F$54,4,FALSE)&amp;"+"&amp;(D11805/VLOOKUP(INT(A11805/1000),辅助表!$A$1:$F$54,6,FALSE))&amp;VLOOKUP(INT(A11805/1000),辅助表!$A$1:$G$54,7,FALSE)</f>
        <v>中毒恢复+2%</v>
      </c>
    </row>
    <row r="11806" spans="1:7" s="34" customFormat="1">
      <c r="A11806" s="26">
        <v>35005</v>
      </c>
      <c r="B11806" s="34" t="s">
        <v>46</v>
      </c>
      <c r="C11806" s="34" t="s">
        <v>417</v>
      </c>
      <c r="D11806" s="34">
        <f>CEILING(RIGHT(A11806,3)/VLOOKUP(INT(A11806/1000),辅助表!$A$1:$F$54,5,FALSE),1)*VLOOKUP(INT(A11806/1000),辅助表!$A$1:$F$54,6,FALSE)</f>
        <v>300</v>
      </c>
      <c r="E11806" s="34">
        <v>0</v>
      </c>
      <c r="F11806" s="34">
        <f>ROUND(D11806*VLOOKUP(INT(A11806/1000),辅助表!$A$1:$F$54,5,FALSE),0)/VLOOKUP(INT(A11806/1000),辅助表!$A$1:$F$54,6,FALSE)</f>
        <v>6</v>
      </c>
      <c r="G11806" s="34" t="str">
        <f>VLOOKUP(INT(A11806/1000),辅助表!$A$1:$F$54,4,FALSE)&amp;"+"&amp;(D11806/VLOOKUP(INT(A11806/1000),辅助表!$A$1:$F$54,6,FALSE))&amp;VLOOKUP(INT(A11806/1000),辅助表!$A$1:$G$54,7,FALSE)</f>
        <v>中毒恢复+3%</v>
      </c>
    </row>
    <row r="11807" spans="1:7" s="34" customFormat="1">
      <c r="A11807" s="26">
        <v>35006</v>
      </c>
      <c r="B11807" s="34" t="s">
        <v>46</v>
      </c>
      <c r="C11807" s="34" t="s">
        <v>417</v>
      </c>
      <c r="D11807" s="34">
        <f>CEILING(RIGHT(A11807,3)/VLOOKUP(INT(A11807/1000),辅助表!$A$1:$F$54,5,FALSE),1)*VLOOKUP(INT(A11807/1000),辅助表!$A$1:$F$54,6,FALSE)</f>
        <v>300</v>
      </c>
      <c r="E11807" s="34">
        <v>0</v>
      </c>
      <c r="F11807" s="34">
        <f>ROUND(D11807*VLOOKUP(INT(A11807/1000),辅助表!$A$1:$F$54,5,FALSE),0)/VLOOKUP(INT(A11807/1000),辅助表!$A$1:$F$54,6,FALSE)</f>
        <v>6</v>
      </c>
      <c r="G11807" s="34" t="str">
        <f>VLOOKUP(INT(A11807/1000),辅助表!$A$1:$F$54,4,FALSE)&amp;"+"&amp;(D11807/VLOOKUP(INT(A11807/1000),辅助表!$A$1:$F$54,6,FALSE))&amp;VLOOKUP(INT(A11807/1000),辅助表!$A$1:$G$54,7,FALSE)</f>
        <v>中毒恢复+3%</v>
      </c>
    </row>
    <row r="11808" spans="1:7" s="34" customFormat="1">
      <c r="A11808" s="26">
        <v>35007</v>
      </c>
      <c r="B11808" s="34" t="s">
        <v>46</v>
      </c>
      <c r="C11808" s="34" t="s">
        <v>417</v>
      </c>
      <c r="D11808" s="34">
        <f>CEILING(RIGHT(A11808,3)/VLOOKUP(INT(A11808/1000),辅助表!$A$1:$F$54,5,FALSE),1)*VLOOKUP(INT(A11808/1000),辅助表!$A$1:$F$54,6,FALSE)</f>
        <v>400</v>
      </c>
      <c r="E11808" s="34">
        <v>0</v>
      </c>
      <c r="F11808" s="34">
        <f>ROUND(D11808*VLOOKUP(INT(A11808/1000),辅助表!$A$1:$F$54,5,FALSE),0)/VLOOKUP(INT(A11808/1000),辅助表!$A$1:$F$54,6,FALSE)</f>
        <v>8</v>
      </c>
      <c r="G11808" s="34" t="str">
        <f>VLOOKUP(INT(A11808/1000),辅助表!$A$1:$F$54,4,FALSE)&amp;"+"&amp;(D11808/VLOOKUP(INT(A11808/1000),辅助表!$A$1:$F$54,6,FALSE))&amp;VLOOKUP(INT(A11808/1000),辅助表!$A$1:$G$54,7,FALSE)</f>
        <v>中毒恢复+4%</v>
      </c>
    </row>
    <row r="11809" spans="1:7" s="34" customFormat="1">
      <c r="A11809" s="26">
        <v>35008</v>
      </c>
      <c r="B11809" s="34" t="s">
        <v>46</v>
      </c>
      <c r="C11809" s="34" t="s">
        <v>417</v>
      </c>
      <c r="D11809" s="34">
        <f>CEILING(RIGHT(A11809,3)/VLOOKUP(INT(A11809/1000),辅助表!$A$1:$F$54,5,FALSE),1)*VLOOKUP(INT(A11809/1000),辅助表!$A$1:$F$54,6,FALSE)</f>
        <v>400</v>
      </c>
      <c r="E11809" s="34">
        <v>0</v>
      </c>
      <c r="F11809" s="34">
        <f>ROUND(D11809*VLOOKUP(INT(A11809/1000),辅助表!$A$1:$F$54,5,FALSE),0)/VLOOKUP(INT(A11809/1000),辅助表!$A$1:$F$54,6,FALSE)</f>
        <v>8</v>
      </c>
      <c r="G11809" s="34" t="str">
        <f>VLOOKUP(INT(A11809/1000),辅助表!$A$1:$F$54,4,FALSE)&amp;"+"&amp;(D11809/VLOOKUP(INT(A11809/1000),辅助表!$A$1:$F$54,6,FALSE))&amp;VLOOKUP(INT(A11809/1000),辅助表!$A$1:$G$54,7,FALSE)</f>
        <v>中毒恢复+4%</v>
      </c>
    </row>
    <row r="11810" spans="1:7" s="34" customFormat="1">
      <c r="A11810" s="26">
        <v>35009</v>
      </c>
      <c r="B11810" s="34" t="s">
        <v>46</v>
      </c>
      <c r="C11810" s="34" t="s">
        <v>417</v>
      </c>
      <c r="D11810" s="34">
        <f>CEILING(RIGHT(A11810,3)/VLOOKUP(INT(A11810/1000),辅助表!$A$1:$F$54,5,FALSE),1)*VLOOKUP(INT(A11810/1000),辅助表!$A$1:$F$54,6,FALSE)</f>
        <v>500</v>
      </c>
      <c r="E11810" s="34">
        <v>0</v>
      </c>
      <c r="F11810" s="34">
        <f>ROUND(D11810*VLOOKUP(INT(A11810/1000),辅助表!$A$1:$F$54,5,FALSE),0)/VLOOKUP(INT(A11810/1000),辅助表!$A$1:$F$54,6,FALSE)</f>
        <v>10</v>
      </c>
      <c r="G11810" s="34" t="str">
        <f>VLOOKUP(INT(A11810/1000),辅助表!$A$1:$F$54,4,FALSE)&amp;"+"&amp;(D11810/VLOOKUP(INT(A11810/1000),辅助表!$A$1:$F$54,6,FALSE))&amp;VLOOKUP(INT(A11810/1000),辅助表!$A$1:$G$54,7,FALSE)</f>
        <v>中毒恢复+5%</v>
      </c>
    </row>
    <row r="11811" spans="1:7" s="34" customFormat="1">
      <c r="A11811" s="26">
        <v>35010</v>
      </c>
      <c r="B11811" s="34" t="s">
        <v>46</v>
      </c>
      <c r="C11811" s="34" t="s">
        <v>417</v>
      </c>
      <c r="D11811" s="34">
        <f>CEILING(RIGHT(A11811,3)/VLOOKUP(INT(A11811/1000),辅助表!$A$1:$F$54,5,FALSE),1)*VLOOKUP(INT(A11811/1000),辅助表!$A$1:$F$54,6,FALSE)</f>
        <v>500</v>
      </c>
      <c r="E11811" s="34">
        <v>0</v>
      </c>
      <c r="F11811" s="34">
        <f>ROUND(D11811*VLOOKUP(INT(A11811/1000),辅助表!$A$1:$F$54,5,FALSE),0)/VLOOKUP(INT(A11811/1000),辅助表!$A$1:$F$54,6,FALSE)</f>
        <v>10</v>
      </c>
      <c r="G11811" s="34" t="str">
        <f>VLOOKUP(INT(A11811/1000),辅助表!$A$1:$F$54,4,FALSE)&amp;"+"&amp;(D11811/VLOOKUP(INT(A11811/1000),辅助表!$A$1:$F$54,6,FALSE))&amp;VLOOKUP(INT(A11811/1000),辅助表!$A$1:$G$54,7,FALSE)</f>
        <v>中毒恢复+5%</v>
      </c>
    </row>
    <row r="11812" spans="1:7" s="34" customFormat="1">
      <c r="A11812" s="26">
        <v>35011</v>
      </c>
      <c r="B11812" s="34" t="s">
        <v>46</v>
      </c>
      <c r="C11812" s="34" t="s">
        <v>417</v>
      </c>
      <c r="D11812" s="34">
        <f>CEILING(RIGHT(A11812,3)/VLOOKUP(INT(A11812/1000),辅助表!$A$1:$F$54,5,FALSE),1)*VLOOKUP(INT(A11812/1000),辅助表!$A$1:$F$54,6,FALSE)</f>
        <v>600</v>
      </c>
      <c r="E11812" s="34">
        <v>0</v>
      </c>
      <c r="F11812" s="34">
        <f>ROUND(D11812*VLOOKUP(INT(A11812/1000),辅助表!$A$1:$F$54,5,FALSE),0)/VLOOKUP(INT(A11812/1000),辅助表!$A$1:$F$54,6,FALSE)</f>
        <v>12</v>
      </c>
      <c r="G11812" s="34" t="str">
        <f>VLOOKUP(INT(A11812/1000),辅助表!$A$1:$F$54,4,FALSE)&amp;"+"&amp;(D11812/VLOOKUP(INT(A11812/1000),辅助表!$A$1:$F$54,6,FALSE))&amp;VLOOKUP(INT(A11812/1000),辅助表!$A$1:$G$54,7,FALSE)</f>
        <v>中毒恢复+6%</v>
      </c>
    </row>
    <row r="11813" spans="1:7" s="34" customFormat="1">
      <c r="A11813" s="26">
        <v>35012</v>
      </c>
      <c r="B11813" s="34" t="s">
        <v>46</v>
      </c>
      <c r="C11813" s="34" t="s">
        <v>417</v>
      </c>
      <c r="D11813" s="34">
        <f>CEILING(RIGHT(A11813,3)/VLOOKUP(INT(A11813/1000),辅助表!$A$1:$F$54,5,FALSE),1)*VLOOKUP(INT(A11813/1000),辅助表!$A$1:$F$54,6,FALSE)</f>
        <v>600</v>
      </c>
      <c r="E11813" s="34">
        <v>0</v>
      </c>
      <c r="F11813" s="34">
        <f>ROUND(D11813*VLOOKUP(INT(A11813/1000),辅助表!$A$1:$F$54,5,FALSE),0)/VLOOKUP(INT(A11813/1000),辅助表!$A$1:$F$54,6,FALSE)</f>
        <v>12</v>
      </c>
      <c r="G11813" s="34" t="str">
        <f>VLOOKUP(INT(A11813/1000),辅助表!$A$1:$F$54,4,FALSE)&amp;"+"&amp;(D11813/VLOOKUP(INT(A11813/1000),辅助表!$A$1:$F$54,6,FALSE))&amp;VLOOKUP(INT(A11813/1000),辅助表!$A$1:$G$54,7,FALSE)</f>
        <v>中毒恢复+6%</v>
      </c>
    </row>
    <row r="11814" spans="1:7" s="34" customFormat="1">
      <c r="A11814" s="26">
        <v>35013</v>
      </c>
      <c r="B11814" s="34" t="s">
        <v>46</v>
      </c>
      <c r="C11814" s="34" t="s">
        <v>417</v>
      </c>
      <c r="D11814" s="34">
        <f>CEILING(RIGHT(A11814,3)/VLOOKUP(INT(A11814/1000),辅助表!$A$1:$F$54,5,FALSE),1)*VLOOKUP(INT(A11814/1000),辅助表!$A$1:$F$54,6,FALSE)</f>
        <v>700</v>
      </c>
      <c r="E11814" s="34">
        <v>0</v>
      </c>
      <c r="F11814" s="34">
        <f>ROUND(D11814*VLOOKUP(INT(A11814/1000),辅助表!$A$1:$F$54,5,FALSE),0)/VLOOKUP(INT(A11814/1000),辅助表!$A$1:$F$54,6,FALSE)</f>
        <v>14</v>
      </c>
      <c r="G11814" s="34" t="str">
        <f>VLOOKUP(INT(A11814/1000),辅助表!$A$1:$F$54,4,FALSE)&amp;"+"&amp;(D11814/VLOOKUP(INT(A11814/1000),辅助表!$A$1:$F$54,6,FALSE))&amp;VLOOKUP(INT(A11814/1000),辅助表!$A$1:$G$54,7,FALSE)</f>
        <v>中毒恢复+7%</v>
      </c>
    </row>
    <row r="11815" spans="1:7" s="34" customFormat="1">
      <c r="A11815" s="26">
        <v>35014</v>
      </c>
      <c r="B11815" s="34" t="s">
        <v>46</v>
      </c>
      <c r="C11815" s="34" t="s">
        <v>417</v>
      </c>
      <c r="D11815" s="34">
        <f>CEILING(RIGHT(A11815,3)/VLOOKUP(INT(A11815/1000),辅助表!$A$1:$F$54,5,FALSE),1)*VLOOKUP(INT(A11815/1000),辅助表!$A$1:$F$54,6,FALSE)</f>
        <v>700</v>
      </c>
      <c r="E11815" s="34">
        <v>0</v>
      </c>
      <c r="F11815" s="34">
        <f>ROUND(D11815*VLOOKUP(INT(A11815/1000),辅助表!$A$1:$F$54,5,FALSE),0)/VLOOKUP(INT(A11815/1000),辅助表!$A$1:$F$54,6,FALSE)</f>
        <v>14</v>
      </c>
      <c r="G11815" s="34" t="str">
        <f>VLOOKUP(INT(A11815/1000),辅助表!$A$1:$F$54,4,FALSE)&amp;"+"&amp;(D11815/VLOOKUP(INT(A11815/1000),辅助表!$A$1:$F$54,6,FALSE))&amp;VLOOKUP(INT(A11815/1000),辅助表!$A$1:$G$54,7,FALSE)</f>
        <v>中毒恢复+7%</v>
      </c>
    </row>
    <row r="11816" spans="1:7" s="34" customFormat="1">
      <c r="A11816" s="26">
        <v>35015</v>
      </c>
      <c r="B11816" s="34" t="s">
        <v>46</v>
      </c>
      <c r="C11816" s="34" t="s">
        <v>417</v>
      </c>
      <c r="D11816" s="34">
        <f>CEILING(RIGHT(A11816,3)/VLOOKUP(INT(A11816/1000),辅助表!$A$1:$F$54,5,FALSE),1)*VLOOKUP(INT(A11816/1000),辅助表!$A$1:$F$54,6,FALSE)</f>
        <v>800</v>
      </c>
      <c r="E11816" s="34">
        <v>0</v>
      </c>
      <c r="F11816" s="34">
        <f>ROUND(D11816*VLOOKUP(INT(A11816/1000),辅助表!$A$1:$F$54,5,FALSE),0)/VLOOKUP(INT(A11816/1000),辅助表!$A$1:$F$54,6,FALSE)</f>
        <v>16</v>
      </c>
      <c r="G11816" s="34" t="str">
        <f>VLOOKUP(INT(A11816/1000),辅助表!$A$1:$F$54,4,FALSE)&amp;"+"&amp;(D11816/VLOOKUP(INT(A11816/1000),辅助表!$A$1:$F$54,6,FALSE))&amp;VLOOKUP(INT(A11816/1000),辅助表!$A$1:$G$54,7,FALSE)</f>
        <v>中毒恢复+8%</v>
      </c>
    </row>
    <row r="11817" spans="1:7" s="34" customFormat="1">
      <c r="A11817" s="26">
        <v>35016</v>
      </c>
      <c r="B11817" s="34" t="s">
        <v>46</v>
      </c>
      <c r="C11817" s="34" t="s">
        <v>417</v>
      </c>
      <c r="D11817" s="34">
        <f>CEILING(RIGHT(A11817,3)/VLOOKUP(INT(A11817/1000),辅助表!$A$1:$F$54,5,FALSE),1)*VLOOKUP(INT(A11817/1000),辅助表!$A$1:$F$54,6,FALSE)</f>
        <v>800</v>
      </c>
      <c r="E11817" s="34">
        <v>0</v>
      </c>
      <c r="F11817" s="34">
        <f>ROUND(D11817*VLOOKUP(INT(A11817/1000),辅助表!$A$1:$F$54,5,FALSE),0)/VLOOKUP(INT(A11817/1000),辅助表!$A$1:$F$54,6,FALSE)</f>
        <v>16</v>
      </c>
      <c r="G11817" s="34" t="str">
        <f>VLOOKUP(INT(A11817/1000),辅助表!$A$1:$F$54,4,FALSE)&amp;"+"&amp;(D11817/VLOOKUP(INT(A11817/1000),辅助表!$A$1:$F$54,6,FALSE))&amp;VLOOKUP(INT(A11817/1000),辅助表!$A$1:$G$54,7,FALSE)</f>
        <v>中毒恢复+8%</v>
      </c>
    </row>
    <row r="11818" spans="1:7" s="34" customFormat="1">
      <c r="A11818" s="26">
        <v>35017</v>
      </c>
      <c r="B11818" s="34" t="s">
        <v>46</v>
      </c>
      <c r="C11818" s="34" t="s">
        <v>417</v>
      </c>
      <c r="D11818" s="34">
        <f>CEILING(RIGHT(A11818,3)/VLOOKUP(INT(A11818/1000),辅助表!$A$1:$F$54,5,FALSE),1)*VLOOKUP(INT(A11818/1000),辅助表!$A$1:$F$54,6,FALSE)</f>
        <v>900</v>
      </c>
      <c r="E11818" s="34">
        <v>0</v>
      </c>
      <c r="F11818" s="34">
        <f>ROUND(D11818*VLOOKUP(INT(A11818/1000),辅助表!$A$1:$F$54,5,FALSE),0)/VLOOKUP(INT(A11818/1000),辅助表!$A$1:$F$54,6,FALSE)</f>
        <v>18</v>
      </c>
      <c r="G11818" s="34" t="str">
        <f>VLOOKUP(INT(A11818/1000),辅助表!$A$1:$F$54,4,FALSE)&amp;"+"&amp;(D11818/VLOOKUP(INT(A11818/1000),辅助表!$A$1:$F$54,6,FALSE))&amp;VLOOKUP(INT(A11818/1000),辅助表!$A$1:$G$54,7,FALSE)</f>
        <v>中毒恢复+9%</v>
      </c>
    </row>
    <row r="11819" spans="1:7" s="34" customFormat="1">
      <c r="A11819" s="26">
        <v>35018</v>
      </c>
      <c r="B11819" s="34" t="s">
        <v>46</v>
      </c>
      <c r="C11819" s="34" t="s">
        <v>417</v>
      </c>
      <c r="D11819" s="34">
        <f>CEILING(RIGHT(A11819,3)/VLOOKUP(INT(A11819/1000),辅助表!$A$1:$F$54,5,FALSE),1)*VLOOKUP(INT(A11819/1000),辅助表!$A$1:$F$54,6,FALSE)</f>
        <v>900</v>
      </c>
      <c r="E11819" s="34">
        <v>0</v>
      </c>
      <c r="F11819" s="34">
        <f>ROUND(D11819*VLOOKUP(INT(A11819/1000),辅助表!$A$1:$F$54,5,FALSE),0)/VLOOKUP(INT(A11819/1000),辅助表!$A$1:$F$54,6,FALSE)</f>
        <v>18</v>
      </c>
      <c r="G11819" s="34" t="str">
        <f>VLOOKUP(INT(A11819/1000),辅助表!$A$1:$F$54,4,FALSE)&amp;"+"&amp;(D11819/VLOOKUP(INT(A11819/1000),辅助表!$A$1:$F$54,6,FALSE))&amp;VLOOKUP(INT(A11819/1000),辅助表!$A$1:$G$54,7,FALSE)</f>
        <v>中毒恢复+9%</v>
      </c>
    </row>
    <row r="11820" spans="1:7" s="34" customFormat="1">
      <c r="A11820" s="26">
        <v>35019</v>
      </c>
      <c r="B11820" s="34" t="s">
        <v>46</v>
      </c>
      <c r="C11820" s="34" t="s">
        <v>417</v>
      </c>
      <c r="D11820" s="34">
        <f>CEILING(RIGHT(A11820,3)/VLOOKUP(INT(A11820/1000),辅助表!$A$1:$F$54,5,FALSE),1)*VLOOKUP(INT(A11820/1000),辅助表!$A$1:$F$54,6,FALSE)</f>
        <v>1000</v>
      </c>
      <c r="E11820" s="34">
        <v>0</v>
      </c>
      <c r="F11820" s="34">
        <f>ROUND(D11820*VLOOKUP(INT(A11820/1000),辅助表!$A$1:$F$54,5,FALSE),0)/VLOOKUP(INT(A11820/1000),辅助表!$A$1:$F$54,6,FALSE)</f>
        <v>20</v>
      </c>
      <c r="G11820" s="34" t="str">
        <f>VLOOKUP(INT(A11820/1000),辅助表!$A$1:$F$54,4,FALSE)&amp;"+"&amp;(D11820/VLOOKUP(INT(A11820/1000),辅助表!$A$1:$F$54,6,FALSE))&amp;VLOOKUP(INT(A11820/1000),辅助表!$A$1:$G$54,7,FALSE)</f>
        <v>中毒恢复+10%</v>
      </c>
    </row>
    <row r="11821" spans="1:7" s="34" customFormat="1">
      <c r="A11821" s="26">
        <v>35020</v>
      </c>
      <c r="B11821" s="34" t="s">
        <v>46</v>
      </c>
      <c r="C11821" s="34" t="s">
        <v>417</v>
      </c>
      <c r="D11821" s="34">
        <f>CEILING(RIGHT(A11821,3)/VLOOKUP(INT(A11821/1000),辅助表!$A$1:$F$54,5,FALSE),1)*VLOOKUP(INT(A11821/1000),辅助表!$A$1:$F$54,6,FALSE)</f>
        <v>1000</v>
      </c>
      <c r="E11821" s="34">
        <v>0</v>
      </c>
      <c r="F11821" s="34">
        <f>ROUND(D11821*VLOOKUP(INT(A11821/1000),辅助表!$A$1:$F$54,5,FALSE),0)/VLOOKUP(INT(A11821/1000),辅助表!$A$1:$F$54,6,FALSE)</f>
        <v>20</v>
      </c>
      <c r="G11821" s="34" t="str">
        <f>VLOOKUP(INT(A11821/1000),辅助表!$A$1:$F$54,4,FALSE)&amp;"+"&amp;(D11821/VLOOKUP(INT(A11821/1000),辅助表!$A$1:$F$54,6,FALSE))&amp;VLOOKUP(INT(A11821/1000),辅助表!$A$1:$G$54,7,FALSE)</f>
        <v>中毒恢复+10%</v>
      </c>
    </row>
    <row r="11822" spans="1:7" s="34" customFormat="1">
      <c r="A11822" s="26">
        <v>35021</v>
      </c>
      <c r="B11822" s="34" t="s">
        <v>46</v>
      </c>
      <c r="C11822" s="34" t="s">
        <v>417</v>
      </c>
      <c r="D11822" s="34">
        <f>CEILING(RIGHT(A11822,3)/VLOOKUP(INT(A11822/1000),辅助表!$A$1:$F$54,5,FALSE),1)*VLOOKUP(INT(A11822/1000),辅助表!$A$1:$F$54,6,FALSE)</f>
        <v>1100</v>
      </c>
      <c r="E11822" s="34">
        <v>0</v>
      </c>
      <c r="F11822" s="34">
        <f>ROUND(D11822*VLOOKUP(INT(A11822/1000),辅助表!$A$1:$F$54,5,FALSE),0)/VLOOKUP(INT(A11822/1000),辅助表!$A$1:$F$54,6,FALSE)</f>
        <v>22</v>
      </c>
      <c r="G11822" s="34" t="str">
        <f>VLOOKUP(INT(A11822/1000),辅助表!$A$1:$F$54,4,FALSE)&amp;"+"&amp;(D11822/VLOOKUP(INT(A11822/1000),辅助表!$A$1:$F$54,6,FALSE))&amp;VLOOKUP(INT(A11822/1000),辅助表!$A$1:$G$54,7,FALSE)</f>
        <v>中毒恢复+11%</v>
      </c>
    </row>
    <row r="11823" spans="1:7" s="34" customFormat="1">
      <c r="A11823" s="26">
        <v>35022</v>
      </c>
      <c r="B11823" s="34" t="s">
        <v>46</v>
      </c>
      <c r="C11823" s="34" t="s">
        <v>417</v>
      </c>
      <c r="D11823" s="34">
        <f>CEILING(RIGHT(A11823,3)/VLOOKUP(INT(A11823/1000),辅助表!$A$1:$F$54,5,FALSE),1)*VLOOKUP(INT(A11823/1000),辅助表!$A$1:$F$54,6,FALSE)</f>
        <v>1100</v>
      </c>
      <c r="E11823" s="34">
        <v>0</v>
      </c>
      <c r="F11823" s="34">
        <f>ROUND(D11823*VLOOKUP(INT(A11823/1000),辅助表!$A$1:$F$54,5,FALSE),0)/VLOOKUP(INT(A11823/1000),辅助表!$A$1:$F$54,6,FALSE)</f>
        <v>22</v>
      </c>
      <c r="G11823" s="34" t="str">
        <f>VLOOKUP(INT(A11823/1000),辅助表!$A$1:$F$54,4,FALSE)&amp;"+"&amp;(D11823/VLOOKUP(INT(A11823/1000),辅助表!$A$1:$F$54,6,FALSE))&amp;VLOOKUP(INT(A11823/1000),辅助表!$A$1:$G$54,7,FALSE)</f>
        <v>中毒恢复+11%</v>
      </c>
    </row>
    <row r="11824" spans="1:7" s="34" customFormat="1">
      <c r="A11824" s="26">
        <v>35023</v>
      </c>
      <c r="B11824" s="34" t="s">
        <v>46</v>
      </c>
      <c r="C11824" s="34" t="s">
        <v>417</v>
      </c>
      <c r="D11824" s="34">
        <f>CEILING(RIGHT(A11824,3)/VLOOKUP(INT(A11824/1000),辅助表!$A$1:$F$54,5,FALSE),1)*VLOOKUP(INT(A11824/1000),辅助表!$A$1:$F$54,6,FALSE)</f>
        <v>1200</v>
      </c>
      <c r="E11824" s="34">
        <v>0</v>
      </c>
      <c r="F11824" s="34">
        <f>ROUND(D11824*VLOOKUP(INT(A11824/1000),辅助表!$A$1:$F$54,5,FALSE),0)/VLOOKUP(INT(A11824/1000),辅助表!$A$1:$F$54,6,FALSE)</f>
        <v>24</v>
      </c>
      <c r="G11824" s="34" t="str">
        <f>VLOOKUP(INT(A11824/1000),辅助表!$A$1:$F$54,4,FALSE)&amp;"+"&amp;(D11824/VLOOKUP(INT(A11824/1000),辅助表!$A$1:$F$54,6,FALSE))&amp;VLOOKUP(INT(A11824/1000),辅助表!$A$1:$G$54,7,FALSE)</f>
        <v>中毒恢复+12%</v>
      </c>
    </row>
    <row r="11825" spans="1:7" s="34" customFormat="1">
      <c r="A11825" s="26">
        <v>35024</v>
      </c>
      <c r="B11825" s="34" t="s">
        <v>46</v>
      </c>
      <c r="C11825" s="34" t="s">
        <v>417</v>
      </c>
      <c r="D11825" s="34">
        <f>CEILING(RIGHT(A11825,3)/VLOOKUP(INT(A11825/1000),辅助表!$A$1:$F$54,5,FALSE),1)*VLOOKUP(INT(A11825/1000),辅助表!$A$1:$F$54,6,FALSE)</f>
        <v>1200</v>
      </c>
      <c r="E11825" s="34">
        <v>0</v>
      </c>
      <c r="F11825" s="34">
        <f>ROUND(D11825*VLOOKUP(INT(A11825/1000),辅助表!$A$1:$F$54,5,FALSE),0)/VLOOKUP(INT(A11825/1000),辅助表!$A$1:$F$54,6,FALSE)</f>
        <v>24</v>
      </c>
      <c r="G11825" s="34" t="str">
        <f>VLOOKUP(INT(A11825/1000),辅助表!$A$1:$F$54,4,FALSE)&amp;"+"&amp;(D11825/VLOOKUP(INT(A11825/1000),辅助表!$A$1:$F$54,6,FALSE))&amp;VLOOKUP(INT(A11825/1000),辅助表!$A$1:$G$54,7,FALSE)</f>
        <v>中毒恢复+12%</v>
      </c>
    </row>
    <row r="11826" spans="1:7" s="34" customFormat="1">
      <c r="A11826" s="26">
        <v>35025</v>
      </c>
      <c r="B11826" s="34" t="s">
        <v>46</v>
      </c>
      <c r="C11826" s="34" t="s">
        <v>417</v>
      </c>
      <c r="D11826" s="34">
        <f>CEILING(RIGHT(A11826,3)/VLOOKUP(INT(A11826/1000),辅助表!$A$1:$F$54,5,FALSE),1)*VLOOKUP(INT(A11826/1000),辅助表!$A$1:$F$54,6,FALSE)</f>
        <v>1300</v>
      </c>
      <c r="E11826" s="34">
        <v>0</v>
      </c>
      <c r="F11826" s="34">
        <f>ROUND(D11826*VLOOKUP(INT(A11826/1000),辅助表!$A$1:$F$54,5,FALSE),0)/VLOOKUP(INT(A11826/1000),辅助表!$A$1:$F$54,6,FALSE)</f>
        <v>26</v>
      </c>
      <c r="G11826" s="34" t="str">
        <f>VLOOKUP(INT(A11826/1000),辅助表!$A$1:$F$54,4,FALSE)&amp;"+"&amp;(D11826/VLOOKUP(INT(A11826/1000),辅助表!$A$1:$F$54,6,FALSE))&amp;VLOOKUP(INT(A11826/1000),辅助表!$A$1:$G$54,7,FALSE)</f>
        <v>中毒恢复+13%</v>
      </c>
    </row>
    <row r="11827" spans="1:7" s="34" customFormat="1">
      <c r="A11827" s="26">
        <v>35026</v>
      </c>
      <c r="B11827" s="34" t="s">
        <v>46</v>
      </c>
      <c r="C11827" s="34" t="s">
        <v>417</v>
      </c>
      <c r="D11827" s="34">
        <f>CEILING(RIGHT(A11827,3)/VLOOKUP(INT(A11827/1000),辅助表!$A$1:$F$54,5,FALSE),1)*VLOOKUP(INT(A11827/1000),辅助表!$A$1:$F$54,6,FALSE)</f>
        <v>1300</v>
      </c>
      <c r="E11827" s="34">
        <v>0</v>
      </c>
      <c r="F11827" s="34">
        <f>ROUND(D11827*VLOOKUP(INT(A11827/1000),辅助表!$A$1:$F$54,5,FALSE),0)/VLOOKUP(INT(A11827/1000),辅助表!$A$1:$F$54,6,FALSE)</f>
        <v>26</v>
      </c>
      <c r="G11827" s="34" t="str">
        <f>VLOOKUP(INT(A11827/1000),辅助表!$A$1:$F$54,4,FALSE)&amp;"+"&amp;(D11827/VLOOKUP(INT(A11827/1000),辅助表!$A$1:$F$54,6,FALSE))&amp;VLOOKUP(INT(A11827/1000),辅助表!$A$1:$G$54,7,FALSE)</f>
        <v>中毒恢复+13%</v>
      </c>
    </row>
    <row r="11828" spans="1:7" s="34" customFormat="1">
      <c r="A11828" s="26">
        <v>35027</v>
      </c>
      <c r="B11828" s="34" t="s">
        <v>46</v>
      </c>
      <c r="C11828" s="34" t="s">
        <v>417</v>
      </c>
      <c r="D11828" s="34">
        <f>CEILING(RIGHT(A11828,3)/VLOOKUP(INT(A11828/1000),辅助表!$A$1:$F$54,5,FALSE),1)*VLOOKUP(INT(A11828/1000),辅助表!$A$1:$F$54,6,FALSE)</f>
        <v>1400</v>
      </c>
      <c r="E11828" s="34">
        <v>0</v>
      </c>
      <c r="F11828" s="34">
        <f>ROUND(D11828*VLOOKUP(INT(A11828/1000),辅助表!$A$1:$F$54,5,FALSE),0)/VLOOKUP(INT(A11828/1000),辅助表!$A$1:$F$54,6,FALSE)</f>
        <v>28</v>
      </c>
      <c r="G11828" s="34" t="str">
        <f>VLOOKUP(INT(A11828/1000),辅助表!$A$1:$F$54,4,FALSE)&amp;"+"&amp;(D11828/VLOOKUP(INT(A11828/1000),辅助表!$A$1:$F$54,6,FALSE))&amp;VLOOKUP(INT(A11828/1000),辅助表!$A$1:$G$54,7,FALSE)</f>
        <v>中毒恢复+14%</v>
      </c>
    </row>
    <row r="11829" spans="1:7" s="34" customFormat="1">
      <c r="A11829" s="26">
        <v>35028</v>
      </c>
      <c r="B11829" s="34" t="s">
        <v>46</v>
      </c>
      <c r="C11829" s="34" t="s">
        <v>417</v>
      </c>
      <c r="D11829" s="34">
        <f>CEILING(RIGHT(A11829,3)/VLOOKUP(INT(A11829/1000),辅助表!$A$1:$F$54,5,FALSE),1)*VLOOKUP(INT(A11829/1000),辅助表!$A$1:$F$54,6,FALSE)</f>
        <v>1400</v>
      </c>
      <c r="E11829" s="34">
        <v>0</v>
      </c>
      <c r="F11829" s="34">
        <f>ROUND(D11829*VLOOKUP(INT(A11829/1000),辅助表!$A$1:$F$54,5,FALSE),0)/VLOOKUP(INT(A11829/1000),辅助表!$A$1:$F$54,6,FALSE)</f>
        <v>28</v>
      </c>
      <c r="G11829" s="34" t="str">
        <f>VLOOKUP(INT(A11829/1000),辅助表!$A$1:$F$54,4,FALSE)&amp;"+"&amp;(D11829/VLOOKUP(INT(A11829/1000),辅助表!$A$1:$F$54,6,FALSE))&amp;VLOOKUP(INT(A11829/1000),辅助表!$A$1:$G$54,7,FALSE)</f>
        <v>中毒恢复+14%</v>
      </c>
    </row>
    <row r="11830" spans="1:7" s="34" customFormat="1">
      <c r="A11830" s="26">
        <v>35029</v>
      </c>
      <c r="B11830" s="34" t="s">
        <v>46</v>
      </c>
      <c r="C11830" s="34" t="s">
        <v>417</v>
      </c>
      <c r="D11830" s="34">
        <f>CEILING(RIGHT(A11830,3)/VLOOKUP(INT(A11830/1000),辅助表!$A$1:$F$54,5,FALSE),1)*VLOOKUP(INT(A11830/1000),辅助表!$A$1:$F$54,6,FALSE)</f>
        <v>1500</v>
      </c>
      <c r="E11830" s="34">
        <v>0</v>
      </c>
      <c r="F11830" s="34">
        <f>ROUND(D11830*VLOOKUP(INT(A11830/1000),辅助表!$A$1:$F$54,5,FALSE),0)/VLOOKUP(INT(A11830/1000),辅助表!$A$1:$F$54,6,FALSE)</f>
        <v>30</v>
      </c>
      <c r="G11830" s="34" t="str">
        <f>VLOOKUP(INT(A11830/1000),辅助表!$A$1:$F$54,4,FALSE)&amp;"+"&amp;(D11830/VLOOKUP(INT(A11830/1000),辅助表!$A$1:$F$54,6,FALSE))&amp;VLOOKUP(INT(A11830/1000),辅助表!$A$1:$G$54,7,FALSE)</f>
        <v>中毒恢复+15%</v>
      </c>
    </row>
    <row r="11831" spans="1:7" s="34" customFormat="1">
      <c r="A11831" s="26">
        <v>35030</v>
      </c>
      <c r="B11831" s="34" t="s">
        <v>46</v>
      </c>
      <c r="C11831" s="34" t="s">
        <v>417</v>
      </c>
      <c r="D11831" s="34">
        <f>CEILING(RIGHT(A11831,3)/VLOOKUP(INT(A11831/1000),辅助表!$A$1:$F$54,5,FALSE),1)*VLOOKUP(INT(A11831/1000),辅助表!$A$1:$F$54,6,FALSE)</f>
        <v>1500</v>
      </c>
      <c r="E11831" s="34">
        <v>0</v>
      </c>
      <c r="F11831" s="34">
        <f>ROUND(D11831*VLOOKUP(INT(A11831/1000),辅助表!$A$1:$F$54,5,FALSE),0)/VLOOKUP(INT(A11831/1000),辅助表!$A$1:$F$54,6,FALSE)</f>
        <v>30</v>
      </c>
      <c r="G11831" s="34" t="str">
        <f>VLOOKUP(INT(A11831/1000),辅助表!$A$1:$F$54,4,FALSE)&amp;"+"&amp;(D11831/VLOOKUP(INT(A11831/1000),辅助表!$A$1:$F$54,6,FALSE))&amp;VLOOKUP(INT(A11831/1000),辅助表!$A$1:$G$54,7,FALSE)</f>
        <v>中毒恢复+15%</v>
      </c>
    </row>
    <row r="11832" spans="1:7" s="34" customFormat="1">
      <c r="A11832" s="26">
        <v>35031</v>
      </c>
      <c r="B11832" s="34" t="s">
        <v>46</v>
      </c>
      <c r="C11832" s="34" t="s">
        <v>417</v>
      </c>
      <c r="D11832" s="34">
        <f>CEILING(RIGHT(A11832,3)/VLOOKUP(INT(A11832/1000),辅助表!$A$1:$F$54,5,FALSE),1)*VLOOKUP(INT(A11832/1000),辅助表!$A$1:$F$54,6,FALSE)</f>
        <v>1600</v>
      </c>
      <c r="E11832" s="34">
        <v>0</v>
      </c>
      <c r="F11832" s="34">
        <f>ROUND(D11832*VLOOKUP(INT(A11832/1000),辅助表!$A$1:$F$54,5,FALSE),0)/VLOOKUP(INT(A11832/1000),辅助表!$A$1:$F$54,6,FALSE)</f>
        <v>32</v>
      </c>
      <c r="G11832" s="34" t="str">
        <f>VLOOKUP(INT(A11832/1000),辅助表!$A$1:$F$54,4,FALSE)&amp;"+"&amp;(D11832/VLOOKUP(INT(A11832/1000),辅助表!$A$1:$F$54,6,FALSE))&amp;VLOOKUP(INT(A11832/1000),辅助表!$A$1:$G$54,7,FALSE)</f>
        <v>中毒恢复+16%</v>
      </c>
    </row>
    <row r="11833" spans="1:7" s="34" customFormat="1">
      <c r="A11833" s="26">
        <v>35032</v>
      </c>
      <c r="B11833" s="34" t="s">
        <v>46</v>
      </c>
      <c r="C11833" s="34" t="s">
        <v>417</v>
      </c>
      <c r="D11833" s="34">
        <f>CEILING(RIGHT(A11833,3)/VLOOKUP(INT(A11833/1000),辅助表!$A$1:$F$54,5,FALSE),1)*VLOOKUP(INT(A11833/1000),辅助表!$A$1:$F$54,6,FALSE)</f>
        <v>1600</v>
      </c>
      <c r="E11833" s="34">
        <v>0</v>
      </c>
      <c r="F11833" s="34">
        <f>ROUND(D11833*VLOOKUP(INT(A11833/1000),辅助表!$A$1:$F$54,5,FALSE),0)/VLOOKUP(INT(A11833/1000),辅助表!$A$1:$F$54,6,FALSE)</f>
        <v>32</v>
      </c>
      <c r="G11833" s="34" t="str">
        <f>VLOOKUP(INT(A11833/1000),辅助表!$A$1:$F$54,4,FALSE)&amp;"+"&amp;(D11833/VLOOKUP(INT(A11833/1000),辅助表!$A$1:$F$54,6,FALSE))&amp;VLOOKUP(INT(A11833/1000),辅助表!$A$1:$G$54,7,FALSE)</f>
        <v>中毒恢复+16%</v>
      </c>
    </row>
    <row r="11834" spans="1:7" s="34" customFormat="1">
      <c r="A11834" s="26">
        <v>35033</v>
      </c>
      <c r="B11834" s="34" t="s">
        <v>46</v>
      </c>
      <c r="C11834" s="34" t="s">
        <v>417</v>
      </c>
      <c r="D11834" s="34">
        <f>CEILING(RIGHT(A11834,3)/VLOOKUP(INT(A11834/1000),辅助表!$A$1:$F$54,5,FALSE),1)*VLOOKUP(INT(A11834/1000),辅助表!$A$1:$F$54,6,FALSE)</f>
        <v>1700</v>
      </c>
      <c r="E11834" s="34">
        <v>0</v>
      </c>
      <c r="F11834" s="34">
        <f>ROUND(D11834*VLOOKUP(INT(A11834/1000),辅助表!$A$1:$F$54,5,FALSE),0)/VLOOKUP(INT(A11834/1000),辅助表!$A$1:$F$54,6,FALSE)</f>
        <v>34</v>
      </c>
      <c r="G11834" s="34" t="str">
        <f>VLOOKUP(INT(A11834/1000),辅助表!$A$1:$F$54,4,FALSE)&amp;"+"&amp;(D11834/VLOOKUP(INT(A11834/1000),辅助表!$A$1:$F$54,6,FALSE))&amp;VLOOKUP(INT(A11834/1000),辅助表!$A$1:$G$54,7,FALSE)</f>
        <v>中毒恢复+17%</v>
      </c>
    </row>
    <row r="11835" spans="1:7" s="34" customFormat="1">
      <c r="A11835" s="26">
        <v>35034</v>
      </c>
      <c r="B11835" s="34" t="s">
        <v>46</v>
      </c>
      <c r="C11835" s="34" t="s">
        <v>417</v>
      </c>
      <c r="D11835" s="34">
        <f>CEILING(RIGHT(A11835,3)/VLOOKUP(INT(A11835/1000),辅助表!$A$1:$F$54,5,FALSE),1)*VLOOKUP(INT(A11835/1000),辅助表!$A$1:$F$54,6,FALSE)</f>
        <v>1700</v>
      </c>
      <c r="E11835" s="34">
        <v>0</v>
      </c>
      <c r="F11835" s="34">
        <f>ROUND(D11835*VLOOKUP(INT(A11835/1000),辅助表!$A$1:$F$54,5,FALSE),0)/VLOOKUP(INT(A11835/1000),辅助表!$A$1:$F$54,6,FALSE)</f>
        <v>34</v>
      </c>
      <c r="G11835" s="34" t="str">
        <f>VLOOKUP(INT(A11835/1000),辅助表!$A$1:$F$54,4,FALSE)&amp;"+"&amp;(D11835/VLOOKUP(INT(A11835/1000),辅助表!$A$1:$F$54,6,FALSE))&amp;VLOOKUP(INT(A11835/1000),辅助表!$A$1:$G$54,7,FALSE)</f>
        <v>中毒恢复+17%</v>
      </c>
    </row>
    <row r="11836" spans="1:7" s="34" customFormat="1">
      <c r="A11836" s="26">
        <v>35035</v>
      </c>
      <c r="B11836" s="34" t="s">
        <v>46</v>
      </c>
      <c r="C11836" s="34" t="s">
        <v>417</v>
      </c>
      <c r="D11836" s="34">
        <f>CEILING(RIGHT(A11836,3)/VLOOKUP(INT(A11836/1000),辅助表!$A$1:$F$54,5,FALSE),1)*VLOOKUP(INT(A11836/1000),辅助表!$A$1:$F$54,6,FALSE)</f>
        <v>1800</v>
      </c>
      <c r="E11836" s="34">
        <v>0</v>
      </c>
      <c r="F11836" s="34">
        <f>ROUND(D11836*VLOOKUP(INT(A11836/1000),辅助表!$A$1:$F$54,5,FALSE),0)/VLOOKUP(INT(A11836/1000),辅助表!$A$1:$F$54,6,FALSE)</f>
        <v>36</v>
      </c>
      <c r="G11836" s="34" t="str">
        <f>VLOOKUP(INT(A11836/1000),辅助表!$A$1:$F$54,4,FALSE)&amp;"+"&amp;(D11836/VLOOKUP(INT(A11836/1000),辅助表!$A$1:$F$54,6,FALSE))&amp;VLOOKUP(INT(A11836/1000),辅助表!$A$1:$G$54,7,FALSE)</f>
        <v>中毒恢复+18%</v>
      </c>
    </row>
    <row r="11837" spans="1:7" s="34" customFormat="1">
      <c r="A11837" s="26">
        <v>35036</v>
      </c>
      <c r="B11837" s="34" t="s">
        <v>46</v>
      </c>
      <c r="C11837" s="34" t="s">
        <v>417</v>
      </c>
      <c r="D11837" s="34">
        <f>CEILING(RIGHT(A11837,3)/VLOOKUP(INT(A11837/1000),辅助表!$A$1:$F$54,5,FALSE),1)*VLOOKUP(INT(A11837/1000),辅助表!$A$1:$F$54,6,FALSE)</f>
        <v>1800</v>
      </c>
      <c r="E11837" s="34">
        <v>0</v>
      </c>
      <c r="F11837" s="34">
        <f>ROUND(D11837*VLOOKUP(INT(A11837/1000),辅助表!$A$1:$F$54,5,FALSE),0)/VLOOKUP(INT(A11837/1000),辅助表!$A$1:$F$54,6,FALSE)</f>
        <v>36</v>
      </c>
      <c r="G11837" s="34" t="str">
        <f>VLOOKUP(INT(A11837/1000),辅助表!$A$1:$F$54,4,FALSE)&amp;"+"&amp;(D11837/VLOOKUP(INT(A11837/1000),辅助表!$A$1:$F$54,6,FALSE))&amp;VLOOKUP(INT(A11837/1000),辅助表!$A$1:$G$54,7,FALSE)</f>
        <v>中毒恢复+18%</v>
      </c>
    </row>
    <row r="11838" spans="1:7" s="34" customFormat="1">
      <c r="A11838" s="26">
        <v>35037</v>
      </c>
      <c r="B11838" s="34" t="s">
        <v>46</v>
      </c>
      <c r="C11838" s="34" t="s">
        <v>417</v>
      </c>
      <c r="D11838" s="34">
        <f>CEILING(RIGHT(A11838,3)/VLOOKUP(INT(A11838/1000),辅助表!$A$1:$F$54,5,FALSE),1)*VLOOKUP(INT(A11838/1000),辅助表!$A$1:$F$54,6,FALSE)</f>
        <v>1900</v>
      </c>
      <c r="E11838" s="34">
        <v>0</v>
      </c>
      <c r="F11838" s="34">
        <f>ROUND(D11838*VLOOKUP(INT(A11838/1000),辅助表!$A$1:$F$54,5,FALSE),0)/VLOOKUP(INT(A11838/1000),辅助表!$A$1:$F$54,6,FALSE)</f>
        <v>38</v>
      </c>
      <c r="G11838" s="34" t="str">
        <f>VLOOKUP(INT(A11838/1000),辅助表!$A$1:$F$54,4,FALSE)&amp;"+"&amp;(D11838/VLOOKUP(INT(A11838/1000),辅助表!$A$1:$F$54,6,FALSE))&amp;VLOOKUP(INT(A11838/1000),辅助表!$A$1:$G$54,7,FALSE)</f>
        <v>中毒恢复+19%</v>
      </c>
    </row>
    <row r="11839" spans="1:7" s="34" customFormat="1">
      <c r="A11839" s="26">
        <v>35038</v>
      </c>
      <c r="B11839" s="34" t="s">
        <v>46</v>
      </c>
      <c r="C11839" s="34" t="s">
        <v>417</v>
      </c>
      <c r="D11839" s="34">
        <f>CEILING(RIGHT(A11839,3)/VLOOKUP(INT(A11839/1000),辅助表!$A$1:$F$54,5,FALSE),1)*VLOOKUP(INT(A11839/1000),辅助表!$A$1:$F$54,6,FALSE)</f>
        <v>1900</v>
      </c>
      <c r="E11839" s="34">
        <v>0</v>
      </c>
      <c r="F11839" s="34">
        <f>ROUND(D11839*VLOOKUP(INT(A11839/1000),辅助表!$A$1:$F$54,5,FALSE),0)/VLOOKUP(INT(A11839/1000),辅助表!$A$1:$F$54,6,FALSE)</f>
        <v>38</v>
      </c>
      <c r="G11839" s="34" t="str">
        <f>VLOOKUP(INT(A11839/1000),辅助表!$A$1:$F$54,4,FALSE)&amp;"+"&amp;(D11839/VLOOKUP(INT(A11839/1000),辅助表!$A$1:$F$54,6,FALSE))&amp;VLOOKUP(INT(A11839/1000),辅助表!$A$1:$G$54,7,FALSE)</f>
        <v>中毒恢复+19%</v>
      </c>
    </row>
    <row r="11840" spans="1:7" s="34" customFormat="1">
      <c r="A11840" s="26">
        <v>35039</v>
      </c>
      <c r="B11840" s="34" t="s">
        <v>46</v>
      </c>
      <c r="C11840" s="34" t="s">
        <v>417</v>
      </c>
      <c r="D11840" s="34">
        <f>CEILING(RIGHT(A11840,3)/VLOOKUP(INT(A11840/1000),辅助表!$A$1:$F$54,5,FALSE),1)*VLOOKUP(INT(A11840/1000),辅助表!$A$1:$F$54,6,FALSE)</f>
        <v>2000</v>
      </c>
      <c r="E11840" s="34">
        <v>0</v>
      </c>
      <c r="F11840" s="34">
        <f>ROUND(D11840*VLOOKUP(INT(A11840/1000),辅助表!$A$1:$F$54,5,FALSE),0)/VLOOKUP(INT(A11840/1000),辅助表!$A$1:$F$54,6,FALSE)</f>
        <v>40</v>
      </c>
      <c r="G11840" s="34" t="str">
        <f>VLOOKUP(INT(A11840/1000),辅助表!$A$1:$F$54,4,FALSE)&amp;"+"&amp;(D11840/VLOOKUP(INT(A11840/1000),辅助表!$A$1:$F$54,6,FALSE))&amp;VLOOKUP(INT(A11840/1000),辅助表!$A$1:$G$54,7,FALSE)</f>
        <v>中毒恢复+20%</v>
      </c>
    </row>
    <row r="11841" spans="1:7" s="34" customFormat="1">
      <c r="A11841" s="26">
        <v>35040</v>
      </c>
      <c r="B11841" s="34" t="s">
        <v>46</v>
      </c>
      <c r="C11841" s="34" t="s">
        <v>417</v>
      </c>
      <c r="D11841" s="34">
        <f>CEILING(RIGHT(A11841,3)/VLOOKUP(INT(A11841/1000),辅助表!$A$1:$F$54,5,FALSE),1)*VLOOKUP(INT(A11841/1000),辅助表!$A$1:$F$54,6,FALSE)</f>
        <v>2000</v>
      </c>
      <c r="E11841" s="34">
        <v>0</v>
      </c>
      <c r="F11841" s="34">
        <f>ROUND(D11841*VLOOKUP(INT(A11841/1000),辅助表!$A$1:$F$54,5,FALSE),0)/VLOOKUP(INT(A11841/1000),辅助表!$A$1:$F$54,6,FALSE)</f>
        <v>40</v>
      </c>
      <c r="G11841" s="34" t="str">
        <f>VLOOKUP(INT(A11841/1000),辅助表!$A$1:$F$54,4,FALSE)&amp;"+"&amp;(D11841/VLOOKUP(INT(A11841/1000),辅助表!$A$1:$F$54,6,FALSE))&amp;VLOOKUP(INT(A11841/1000),辅助表!$A$1:$G$54,7,FALSE)</f>
        <v>中毒恢复+20%</v>
      </c>
    </row>
    <row r="11842" spans="1:7" s="34" customFormat="1">
      <c r="A11842" s="26">
        <v>35041</v>
      </c>
      <c r="B11842" s="34" t="s">
        <v>46</v>
      </c>
      <c r="C11842" s="34" t="s">
        <v>417</v>
      </c>
      <c r="D11842" s="34">
        <f>CEILING(RIGHT(A11842,3)/VLOOKUP(INT(A11842/1000),辅助表!$A$1:$F$54,5,FALSE),1)*VLOOKUP(INT(A11842/1000),辅助表!$A$1:$F$54,6,FALSE)</f>
        <v>2100</v>
      </c>
      <c r="E11842" s="34">
        <v>0</v>
      </c>
      <c r="F11842" s="34">
        <f>ROUND(D11842*VLOOKUP(INT(A11842/1000),辅助表!$A$1:$F$54,5,FALSE),0)/VLOOKUP(INT(A11842/1000),辅助表!$A$1:$F$54,6,FALSE)</f>
        <v>42</v>
      </c>
      <c r="G11842" s="34" t="str">
        <f>VLOOKUP(INT(A11842/1000),辅助表!$A$1:$F$54,4,FALSE)&amp;"+"&amp;(D11842/VLOOKUP(INT(A11842/1000),辅助表!$A$1:$F$54,6,FALSE))&amp;VLOOKUP(INT(A11842/1000),辅助表!$A$1:$G$54,7,FALSE)</f>
        <v>中毒恢复+21%</v>
      </c>
    </row>
    <row r="11843" spans="1:7" s="34" customFormat="1">
      <c r="A11843" s="26">
        <v>35042</v>
      </c>
      <c r="B11843" s="34" t="s">
        <v>46</v>
      </c>
      <c r="C11843" s="34" t="s">
        <v>417</v>
      </c>
      <c r="D11843" s="34">
        <f>CEILING(RIGHT(A11843,3)/VLOOKUP(INT(A11843/1000),辅助表!$A$1:$F$54,5,FALSE),1)*VLOOKUP(INT(A11843/1000),辅助表!$A$1:$F$54,6,FALSE)</f>
        <v>2100</v>
      </c>
      <c r="E11843" s="34">
        <v>0</v>
      </c>
      <c r="F11843" s="34">
        <f>ROUND(D11843*VLOOKUP(INT(A11843/1000),辅助表!$A$1:$F$54,5,FALSE),0)/VLOOKUP(INT(A11843/1000),辅助表!$A$1:$F$54,6,FALSE)</f>
        <v>42</v>
      </c>
      <c r="G11843" s="34" t="str">
        <f>VLOOKUP(INT(A11843/1000),辅助表!$A$1:$F$54,4,FALSE)&amp;"+"&amp;(D11843/VLOOKUP(INT(A11843/1000),辅助表!$A$1:$F$54,6,FALSE))&amp;VLOOKUP(INT(A11843/1000),辅助表!$A$1:$G$54,7,FALSE)</f>
        <v>中毒恢复+21%</v>
      </c>
    </row>
    <row r="11844" spans="1:7" s="34" customFormat="1">
      <c r="A11844" s="26">
        <v>35043</v>
      </c>
      <c r="B11844" s="34" t="s">
        <v>46</v>
      </c>
      <c r="C11844" s="34" t="s">
        <v>417</v>
      </c>
      <c r="D11844" s="34">
        <f>CEILING(RIGHT(A11844,3)/VLOOKUP(INT(A11844/1000),辅助表!$A$1:$F$54,5,FALSE),1)*VLOOKUP(INT(A11844/1000),辅助表!$A$1:$F$54,6,FALSE)</f>
        <v>2200</v>
      </c>
      <c r="E11844" s="34">
        <v>0</v>
      </c>
      <c r="F11844" s="34">
        <f>ROUND(D11844*VLOOKUP(INT(A11844/1000),辅助表!$A$1:$F$54,5,FALSE),0)/VLOOKUP(INT(A11844/1000),辅助表!$A$1:$F$54,6,FALSE)</f>
        <v>44</v>
      </c>
      <c r="G11844" s="34" t="str">
        <f>VLOOKUP(INT(A11844/1000),辅助表!$A$1:$F$54,4,FALSE)&amp;"+"&amp;(D11844/VLOOKUP(INT(A11844/1000),辅助表!$A$1:$F$54,6,FALSE))&amp;VLOOKUP(INT(A11844/1000),辅助表!$A$1:$G$54,7,FALSE)</f>
        <v>中毒恢复+22%</v>
      </c>
    </row>
    <row r="11845" spans="1:7" s="34" customFormat="1">
      <c r="A11845" s="26">
        <v>35044</v>
      </c>
      <c r="B11845" s="34" t="s">
        <v>46</v>
      </c>
      <c r="C11845" s="34" t="s">
        <v>417</v>
      </c>
      <c r="D11845" s="34">
        <f>CEILING(RIGHT(A11845,3)/VLOOKUP(INT(A11845/1000),辅助表!$A$1:$F$54,5,FALSE),1)*VLOOKUP(INT(A11845/1000),辅助表!$A$1:$F$54,6,FALSE)</f>
        <v>2200</v>
      </c>
      <c r="E11845" s="34">
        <v>0</v>
      </c>
      <c r="F11845" s="34">
        <f>ROUND(D11845*VLOOKUP(INT(A11845/1000),辅助表!$A$1:$F$54,5,FALSE),0)/VLOOKUP(INT(A11845/1000),辅助表!$A$1:$F$54,6,FALSE)</f>
        <v>44</v>
      </c>
      <c r="G11845" s="34" t="str">
        <f>VLOOKUP(INT(A11845/1000),辅助表!$A$1:$F$54,4,FALSE)&amp;"+"&amp;(D11845/VLOOKUP(INT(A11845/1000),辅助表!$A$1:$F$54,6,FALSE))&amp;VLOOKUP(INT(A11845/1000),辅助表!$A$1:$G$54,7,FALSE)</f>
        <v>中毒恢复+22%</v>
      </c>
    </row>
    <row r="11846" spans="1:7" s="34" customFormat="1">
      <c r="A11846" s="26">
        <v>35045</v>
      </c>
      <c r="B11846" s="34" t="s">
        <v>46</v>
      </c>
      <c r="C11846" s="34" t="s">
        <v>417</v>
      </c>
      <c r="D11846" s="34">
        <f>CEILING(RIGHT(A11846,3)/VLOOKUP(INT(A11846/1000),辅助表!$A$1:$F$54,5,FALSE),1)*VLOOKUP(INT(A11846/1000),辅助表!$A$1:$F$54,6,FALSE)</f>
        <v>2300</v>
      </c>
      <c r="E11846" s="34">
        <v>0</v>
      </c>
      <c r="F11846" s="34">
        <f>ROUND(D11846*VLOOKUP(INT(A11846/1000),辅助表!$A$1:$F$54,5,FALSE),0)/VLOOKUP(INT(A11846/1000),辅助表!$A$1:$F$54,6,FALSE)</f>
        <v>46</v>
      </c>
      <c r="G11846" s="34" t="str">
        <f>VLOOKUP(INT(A11846/1000),辅助表!$A$1:$F$54,4,FALSE)&amp;"+"&amp;(D11846/VLOOKUP(INT(A11846/1000),辅助表!$A$1:$F$54,6,FALSE))&amp;VLOOKUP(INT(A11846/1000),辅助表!$A$1:$G$54,7,FALSE)</f>
        <v>中毒恢复+23%</v>
      </c>
    </row>
    <row r="11847" spans="1:7" s="34" customFormat="1">
      <c r="A11847" s="26">
        <v>35046</v>
      </c>
      <c r="B11847" s="34" t="s">
        <v>46</v>
      </c>
      <c r="C11847" s="34" t="s">
        <v>417</v>
      </c>
      <c r="D11847" s="34">
        <f>CEILING(RIGHT(A11847,3)/VLOOKUP(INT(A11847/1000),辅助表!$A$1:$F$54,5,FALSE),1)*VLOOKUP(INT(A11847/1000),辅助表!$A$1:$F$54,6,FALSE)</f>
        <v>2300</v>
      </c>
      <c r="E11847" s="34">
        <v>0</v>
      </c>
      <c r="F11847" s="34">
        <f>ROUND(D11847*VLOOKUP(INT(A11847/1000),辅助表!$A$1:$F$54,5,FALSE),0)/VLOOKUP(INT(A11847/1000),辅助表!$A$1:$F$54,6,FALSE)</f>
        <v>46</v>
      </c>
      <c r="G11847" s="34" t="str">
        <f>VLOOKUP(INT(A11847/1000),辅助表!$A$1:$F$54,4,FALSE)&amp;"+"&amp;(D11847/VLOOKUP(INT(A11847/1000),辅助表!$A$1:$F$54,6,FALSE))&amp;VLOOKUP(INT(A11847/1000),辅助表!$A$1:$G$54,7,FALSE)</f>
        <v>中毒恢复+23%</v>
      </c>
    </row>
    <row r="11848" spans="1:7" s="34" customFormat="1">
      <c r="A11848" s="26">
        <v>35047</v>
      </c>
      <c r="B11848" s="34" t="s">
        <v>46</v>
      </c>
      <c r="C11848" s="34" t="s">
        <v>417</v>
      </c>
      <c r="D11848" s="34">
        <f>CEILING(RIGHT(A11848,3)/VLOOKUP(INT(A11848/1000),辅助表!$A$1:$F$54,5,FALSE),1)*VLOOKUP(INT(A11848/1000),辅助表!$A$1:$F$54,6,FALSE)</f>
        <v>2400</v>
      </c>
      <c r="E11848" s="34">
        <v>0</v>
      </c>
      <c r="F11848" s="34">
        <f>ROUND(D11848*VLOOKUP(INT(A11848/1000),辅助表!$A$1:$F$54,5,FALSE),0)/VLOOKUP(INT(A11848/1000),辅助表!$A$1:$F$54,6,FALSE)</f>
        <v>48</v>
      </c>
      <c r="G11848" s="34" t="str">
        <f>VLOOKUP(INT(A11848/1000),辅助表!$A$1:$F$54,4,FALSE)&amp;"+"&amp;(D11848/VLOOKUP(INT(A11848/1000),辅助表!$A$1:$F$54,6,FALSE))&amp;VLOOKUP(INT(A11848/1000),辅助表!$A$1:$G$54,7,FALSE)</f>
        <v>中毒恢复+24%</v>
      </c>
    </row>
    <row r="11849" spans="1:7" s="34" customFormat="1">
      <c r="A11849" s="26">
        <v>35048</v>
      </c>
      <c r="B11849" s="34" t="s">
        <v>46</v>
      </c>
      <c r="C11849" s="34" t="s">
        <v>417</v>
      </c>
      <c r="D11849" s="34">
        <f>CEILING(RIGHT(A11849,3)/VLOOKUP(INT(A11849/1000),辅助表!$A$1:$F$54,5,FALSE),1)*VLOOKUP(INT(A11849/1000),辅助表!$A$1:$F$54,6,FALSE)</f>
        <v>2400</v>
      </c>
      <c r="E11849" s="34">
        <v>0</v>
      </c>
      <c r="F11849" s="34">
        <f>ROUND(D11849*VLOOKUP(INT(A11849/1000),辅助表!$A$1:$F$54,5,FALSE),0)/VLOOKUP(INT(A11849/1000),辅助表!$A$1:$F$54,6,FALSE)</f>
        <v>48</v>
      </c>
      <c r="G11849" s="34" t="str">
        <f>VLOOKUP(INT(A11849/1000),辅助表!$A$1:$F$54,4,FALSE)&amp;"+"&amp;(D11849/VLOOKUP(INT(A11849/1000),辅助表!$A$1:$F$54,6,FALSE))&amp;VLOOKUP(INT(A11849/1000),辅助表!$A$1:$G$54,7,FALSE)</f>
        <v>中毒恢复+24%</v>
      </c>
    </row>
    <row r="11850" spans="1:7" s="34" customFormat="1">
      <c r="A11850" s="26">
        <v>35049</v>
      </c>
      <c r="B11850" s="34" t="s">
        <v>46</v>
      </c>
      <c r="C11850" s="34" t="s">
        <v>417</v>
      </c>
      <c r="D11850" s="34">
        <f>CEILING(RIGHT(A11850,3)/VLOOKUP(INT(A11850/1000),辅助表!$A$1:$F$54,5,FALSE),1)*VLOOKUP(INT(A11850/1000),辅助表!$A$1:$F$54,6,FALSE)</f>
        <v>2500</v>
      </c>
      <c r="E11850" s="34">
        <v>0</v>
      </c>
      <c r="F11850" s="34">
        <f>ROUND(D11850*VLOOKUP(INT(A11850/1000),辅助表!$A$1:$F$54,5,FALSE),0)/VLOOKUP(INT(A11850/1000),辅助表!$A$1:$F$54,6,FALSE)</f>
        <v>50</v>
      </c>
      <c r="G11850" s="34" t="str">
        <f>VLOOKUP(INT(A11850/1000),辅助表!$A$1:$F$54,4,FALSE)&amp;"+"&amp;(D11850/VLOOKUP(INT(A11850/1000),辅助表!$A$1:$F$54,6,FALSE))&amp;VLOOKUP(INT(A11850/1000),辅助表!$A$1:$G$54,7,FALSE)</f>
        <v>中毒恢复+25%</v>
      </c>
    </row>
    <row r="11851" spans="1:7" s="34" customFormat="1">
      <c r="A11851" s="26">
        <v>35050</v>
      </c>
      <c r="B11851" s="34" t="s">
        <v>46</v>
      </c>
      <c r="C11851" s="34" t="s">
        <v>417</v>
      </c>
      <c r="D11851" s="34">
        <f>CEILING(RIGHT(A11851,3)/VLOOKUP(INT(A11851/1000),辅助表!$A$1:$F$54,5,FALSE),1)*VLOOKUP(INT(A11851/1000),辅助表!$A$1:$F$54,6,FALSE)</f>
        <v>2500</v>
      </c>
      <c r="E11851" s="34">
        <v>0</v>
      </c>
      <c r="F11851" s="34">
        <f>ROUND(D11851*VLOOKUP(INT(A11851/1000),辅助表!$A$1:$F$54,5,FALSE),0)/VLOOKUP(INT(A11851/1000),辅助表!$A$1:$F$54,6,FALSE)</f>
        <v>50</v>
      </c>
      <c r="G11851" s="34" t="str">
        <f>VLOOKUP(INT(A11851/1000),辅助表!$A$1:$F$54,4,FALSE)&amp;"+"&amp;(D11851/VLOOKUP(INT(A11851/1000),辅助表!$A$1:$F$54,6,FALSE))&amp;VLOOKUP(INT(A11851/1000),辅助表!$A$1:$G$54,7,FALSE)</f>
        <v>中毒恢复+25%</v>
      </c>
    </row>
    <row r="11852" spans="1:7" s="34" customFormat="1">
      <c r="A11852" s="26">
        <v>35051</v>
      </c>
      <c r="B11852" s="34" t="s">
        <v>46</v>
      </c>
      <c r="C11852" s="34" t="s">
        <v>417</v>
      </c>
      <c r="D11852" s="34">
        <f>CEILING(RIGHT(A11852,3)/VLOOKUP(INT(A11852/1000),辅助表!$A$1:$F$54,5,FALSE),1)*VLOOKUP(INT(A11852/1000),辅助表!$A$1:$F$54,6,FALSE)</f>
        <v>2600</v>
      </c>
      <c r="E11852" s="34">
        <v>0</v>
      </c>
      <c r="F11852" s="34">
        <f>ROUND(D11852*VLOOKUP(INT(A11852/1000),辅助表!$A$1:$F$54,5,FALSE),0)/VLOOKUP(INT(A11852/1000),辅助表!$A$1:$F$54,6,FALSE)</f>
        <v>52</v>
      </c>
      <c r="G11852" s="34" t="str">
        <f>VLOOKUP(INT(A11852/1000),辅助表!$A$1:$F$54,4,FALSE)&amp;"+"&amp;(D11852/VLOOKUP(INT(A11852/1000),辅助表!$A$1:$F$54,6,FALSE))&amp;VLOOKUP(INT(A11852/1000),辅助表!$A$1:$G$54,7,FALSE)</f>
        <v>中毒恢复+26%</v>
      </c>
    </row>
    <row r="11853" spans="1:7" s="34" customFormat="1">
      <c r="A11853" s="26">
        <v>35052</v>
      </c>
      <c r="B11853" s="34" t="s">
        <v>46</v>
      </c>
      <c r="C11853" s="34" t="s">
        <v>417</v>
      </c>
      <c r="D11853" s="34">
        <f>CEILING(RIGHT(A11853,3)/VLOOKUP(INT(A11853/1000),辅助表!$A$1:$F$54,5,FALSE),1)*VLOOKUP(INT(A11853/1000),辅助表!$A$1:$F$54,6,FALSE)</f>
        <v>2600</v>
      </c>
      <c r="E11853" s="34">
        <v>0</v>
      </c>
      <c r="F11853" s="34">
        <f>ROUND(D11853*VLOOKUP(INT(A11853/1000),辅助表!$A$1:$F$54,5,FALSE),0)/VLOOKUP(INT(A11853/1000),辅助表!$A$1:$F$54,6,FALSE)</f>
        <v>52</v>
      </c>
      <c r="G11853" s="34" t="str">
        <f>VLOOKUP(INT(A11853/1000),辅助表!$A$1:$F$54,4,FALSE)&amp;"+"&amp;(D11853/VLOOKUP(INT(A11853/1000),辅助表!$A$1:$F$54,6,FALSE))&amp;VLOOKUP(INT(A11853/1000),辅助表!$A$1:$G$54,7,FALSE)</f>
        <v>中毒恢复+26%</v>
      </c>
    </row>
    <row r="11854" spans="1:7" s="34" customFormat="1">
      <c r="A11854" s="26">
        <v>35053</v>
      </c>
      <c r="B11854" s="34" t="s">
        <v>46</v>
      </c>
      <c r="C11854" s="34" t="s">
        <v>417</v>
      </c>
      <c r="D11854" s="34">
        <f>CEILING(RIGHT(A11854,3)/VLOOKUP(INT(A11854/1000),辅助表!$A$1:$F$54,5,FALSE),1)*VLOOKUP(INT(A11854/1000),辅助表!$A$1:$F$54,6,FALSE)</f>
        <v>2700</v>
      </c>
      <c r="E11854" s="34">
        <v>0</v>
      </c>
      <c r="F11854" s="34">
        <f>ROUND(D11854*VLOOKUP(INT(A11854/1000),辅助表!$A$1:$F$54,5,FALSE),0)/VLOOKUP(INT(A11854/1000),辅助表!$A$1:$F$54,6,FALSE)</f>
        <v>54</v>
      </c>
      <c r="G11854" s="34" t="str">
        <f>VLOOKUP(INT(A11854/1000),辅助表!$A$1:$F$54,4,FALSE)&amp;"+"&amp;(D11854/VLOOKUP(INT(A11854/1000),辅助表!$A$1:$F$54,6,FALSE))&amp;VLOOKUP(INT(A11854/1000),辅助表!$A$1:$G$54,7,FALSE)</f>
        <v>中毒恢复+27%</v>
      </c>
    </row>
    <row r="11855" spans="1:7" s="34" customFormat="1">
      <c r="A11855" s="26">
        <v>35054</v>
      </c>
      <c r="B11855" s="34" t="s">
        <v>46</v>
      </c>
      <c r="C11855" s="34" t="s">
        <v>417</v>
      </c>
      <c r="D11855" s="34">
        <f>CEILING(RIGHT(A11855,3)/VLOOKUP(INT(A11855/1000),辅助表!$A$1:$F$54,5,FALSE),1)*VLOOKUP(INT(A11855/1000),辅助表!$A$1:$F$54,6,FALSE)</f>
        <v>2700</v>
      </c>
      <c r="E11855" s="34">
        <v>0</v>
      </c>
      <c r="F11855" s="34">
        <f>ROUND(D11855*VLOOKUP(INT(A11855/1000),辅助表!$A$1:$F$54,5,FALSE),0)/VLOOKUP(INT(A11855/1000),辅助表!$A$1:$F$54,6,FALSE)</f>
        <v>54</v>
      </c>
      <c r="G11855" s="34" t="str">
        <f>VLOOKUP(INT(A11855/1000),辅助表!$A$1:$F$54,4,FALSE)&amp;"+"&amp;(D11855/VLOOKUP(INT(A11855/1000),辅助表!$A$1:$F$54,6,FALSE))&amp;VLOOKUP(INT(A11855/1000),辅助表!$A$1:$G$54,7,FALSE)</f>
        <v>中毒恢复+27%</v>
      </c>
    </row>
    <row r="11856" spans="1:7" s="34" customFormat="1">
      <c r="A11856" s="26">
        <v>35055</v>
      </c>
      <c r="B11856" s="34" t="s">
        <v>46</v>
      </c>
      <c r="C11856" s="34" t="s">
        <v>417</v>
      </c>
      <c r="D11856" s="34">
        <f>CEILING(RIGHT(A11856,3)/VLOOKUP(INT(A11856/1000),辅助表!$A$1:$F$54,5,FALSE),1)*VLOOKUP(INT(A11856/1000),辅助表!$A$1:$F$54,6,FALSE)</f>
        <v>2800</v>
      </c>
      <c r="E11856" s="34">
        <v>0</v>
      </c>
      <c r="F11856" s="34">
        <f>ROUND(D11856*VLOOKUP(INT(A11856/1000),辅助表!$A$1:$F$54,5,FALSE),0)/VLOOKUP(INT(A11856/1000),辅助表!$A$1:$F$54,6,FALSE)</f>
        <v>56</v>
      </c>
      <c r="G11856" s="34" t="str">
        <f>VLOOKUP(INT(A11856/1000),辅助表!$A$1:$F$54,4,FALSE)&amp;"+"&amp;(D11856/VLOOKUP(INT(A11856/1000),辅助表!$A$1:$F$54,6,FALSE))&amp;VLOOKUP(INT(A11856/1000),辅助表!$A$1:$G$54,7,FALSE)</f>
        <v>中毒恢复+28%</v>
      </c>
    </row>
    <row r="11857" spans="1:7" s="34" customFormat="1">
      <c r="A11857" s="26">
        <v>35056</v>
      </c>
      <c r="B11857" s="34" t="s">
        <v>46</v>
      </c>
      <c r="C11857" s="34" t="s">
        <v>417</v>
      </c>
      <c r="D11857" s="34">
        <f>CEILING(RIGHT(A11857,3)/VLOOKUP(INT(A11857/1000),辅助表!$A$1:$F$54,5,FALSE),1)*VLOOKUP(INT(A11857/1000),辅助表!$A$1:$F$54,6,FALSE)</f>
        <v>2800</v>
      </c>
      <c r="E11857" s="34">
        <v>0</v>
      </c>
      <c r="F11857" s="34">
        <f>ROUND(D11857*VLOOKUP(INT(A11857/1000),辅助表!$A$1:$F$54,5,FALSE),0)/VLOOKUP(INT(A11857/1000),辅助表!$A$1:$F$54,6,FALSE)</f>
        <v>56</v>
      </c>
      <c r="G11857" s="34" t="str">
        <f>VLOOKUP(INT(A11857/1000),辅助表!$A$1:$F$54,4,FALSE)&amp;"+"&amp;(D11857/VLOOKUP(INT(A11857/1000),辅助表!$A$1:$F$54,6,FALSE))&amp;VLOOKUP(INT(A11857/1000),辅助表!$A$1:$G$54,7,FALSE)</f>
        <v>中毒恢复+28%</v>
      </c>
    </row>
    <row r="11858" spans="1:7" s="34" customFormat="1">
      <c r="A11858" s="26">
        <v>35057</v>
      </c>
      <c r="B11858" s="34" t="s">
        <v>46</v>
      </c>
      <c r="C11858" s="34" t="s">
        <v>417</v>
      </c>
      <c r="D11858" s="34">
        <f>CEILING(RIGHT(A11858,3)/VLOOKUP(INT(A11858/1000),辅助表!$A$1:$F$54,5,FALSE),1)*VLOOKUP(INT(A11858/1000),辅助表!$A$1:$F$54,6,FALSE)</f>
        <v>2900</v>
      </c>
      <c r="E11858" s="34">
        <v>0</v>
      </c>
      <c r="F11858" s="34">
        <f>ROUND(D11858*VLOOKUP(INT(A11858/1000),辅助表!$A$1:$F$54,5,FALSE),0)/VLOOKUP(INT(A11858/1000),辅助表!$A$1:$F$54,6,FALSE)</f>
        <v>58</v>
      </c>
      <c r="G11858" s="34" t="str">
        <f>VLOOKUP(INT(A11858/1000),辅助表!$A$1:$F$54,4,FALSE)&amp;"+"&amp;(D11858/VLOOKUP(INT(A11858/1000),辅助表!$A$1:$F$54,6,FALSE))&amp;VLOOKUP(INT(A11858/1000),辅助表!$A$1:$G$54,7,FALSE)</f>
        <v>中毒恢复+29%</v>
      </c>
    </row>
    <row r="11859" spans="1:7" s="34" customFormat="1">
      <c r="A11859" s="26">
        <v>35058</v>
      </c>
      <c r="B11859" s="34" t="s">
        <v>46</v>
      </c>
      <c r="C11859" s="34" t="s">
        <v>417</v>
      </c>
      <c r="D11859" s="34">
        <f>CEILING(RIGHT(A11859,3)/VLOOKUP(INT(A11859/1000),辅助表!$A$1:$F$54,5,FALSE),1)*VLOOKUP(INT(A11859/1000),辅助表!$A$1:$F$54,6,FALSE)</f>
        <v>2900</v>
      </c>
      <c r="E11859" s="34">
        <v>0</v>
      </c>
      <c r="F11859" s="34">
        <f>ROUND(D11859*VLOOKUP(INT(A11859/1000),辅助表!$A$1:$F$54,5,FALSE),0)/VLOOKUP(INT(A11859/1000),辅助表!$A$1:$F$54,6,FALSE)</f>
        <v>58</v>
      </c>
      <c r="G11859" s="34" t="str">
        <f>VLOOKUP(INT(A11859/1000),辅助表!$A$1:$F$54,4,FALSE)&amp;"+"&amp;(D11859/VLOOKUP(INT(A11859/1000),辅助表!$A$1:$F$54,6,FALSE))&amp;VLOOKUP(INT(A11859/1000),辅助表!$A$1:$G$54,7,FALSE)</f>
        <v>中毒恢复+29%</v>
      </c>
    </row>
    <row r="11860" spans="1:7" s="34" customFormat="1">
      <c r="A11860" s="26">
        <v>35059</v>
      </c>
      <c r="B11860" s="34" t="s">
        <v>46</v>
      </c>
      <c r="C11860" s="34" t="s">
        <v>417</v>
      </c>
      <c r="D11860" s="34">
        <f>CEILING(RIGHT(A11860,3)/VLOOKUP(INT(A11860/1000),辅助表!$A$1:$F$54,5,FALSE),1)*VLOOKUP(INT(A11860/1000),辅助表!$A$1:$F$54,6,FALSE)</f>
        <v>3000</v>
      </c>
      <c r="E11860" s="34">
        <v>0</v>
      </c>
      <c r="F11860" s="34">
        <f>ROUND(D11860*VLOOKUP(INT(A11860/1000),辅助表!$A$1:$F$54,5,FALSE),0)/VLOOKUP(INT(A11860/1000),辅助表!$A$1:$F$54,6,FALSE)</f>
        <v>60</v>
      </c>
      <c r="G11860" s="34" t="str">
        <f>VLOOKUP(INT(A11860/1000),辅助表!$A$1:$F$54,4,FALSE)&amp;"+"&amp;(D11860/VLOOKUP(INT(A11860/1000),辅助表!$A$1:$F$54,6,FALSE))&amp;VLOOKUP(INT(A11860/1000),辅助表!$A$1:$G$54,7,FALSE)</f>
        <v>中毒恢复+30%</v>
      </c>
    </row>
    <row r="11861" spans="1:7" s="34" customFormat="1">
      <c r="A11861" s="26">
        <v>35060</v>
      </c>
      <c r="B11861" s="34" t="s">
        <v>46</v>
      </c>
      <c r="C11861" s="34" t="s">
        <v>417</v>
      </c>
      <c r="D11861" s="34">
        <f>CEILING(RIGHT(A11861,3)/VLOOKUP(INT(A11861/1000),辅助表!$A$1:$F$54,5,FALSE),1)*VLOOKUP(INT(A11861/1000),辅助表!$A$1:$F$54,6,FALSE)</f>
        <v>3000</v>
      </c>
      <c r="E11861" s="34">
        <v>0</v>
      </c>
      <c r="F11861" s="34">
        <f>ROUND(D11861*VLOOKUP(INT(A11861/1000),辅助表!$A$1:$F$54,5,FALSE),0)/VLOOKUP(INT(A11861/1000),辅助表!$A$1:$F$54,6,FALSE)</f>
        <v>60</v>
      </c>
      <c r="G11861" s="34" t="str">
        <f>VLOOKUP(INT(A11861/1000),辅助表!$A$1:$F$54,4,FALSE)&amp;"+"&amp;(D11861/VLOOKUP(INT(A11861/1000),辅助表!$A$1:$F$54,6,FALSE))&amp;VLOOKUP(INT(A11861/1000),辅助表!$A$1:$G$54,7,FALSE)</f>
        <v>中毒恢复+30%</v>
      </c>
    </row>
    <row r="11862" spans="1:7" s="34" customFormat="1">
      <c r="A11862" s="26">
        <v>35061</v>
      </c>
      <c r="B11862" s="34" t="s">
        <v>46</v>
      </c>
      <c r="C11862" s="34" t="s">
        <v>417</v>
      </c>
      <c r="D11862" s="34">
        <f>CEILING(RIGHT(A11862,3)/VLOOKUP(INT(A11862/1000),辅助表!$A$1:$F$54,5,FALSE),1)*VLOOKUP(INT(A11862/1000),辅助表!$A$1:$F$54,6,FALSE)</f>
        <v>3100</v>
      </c>
      <c r="E11862" s="34">
        <v>0</v>
      </c>
      <c r="F11862" s="34">
        <f>ROUND(D11862*VLOOKUP(INT(A11862/1000),辅助表!$A$1:$F$54,5,FALSE),0)/VLOOKUP(INT(A11862/1000),辅助表!$A$1:$F$54,6,FALSE)</f>
        <v>62</v>
      </c>
      <c r="G11862" s="34" t="str">
        <f>VLOOKUP(INT(A11862/1000),辅助表!$A$1:$F$54,4,FALSE)&amp;"+"&amp;(D11862/VLOOKUP(INT(A11862/1000),辅助表!$A$1:$F$54,6,FALSE))&amp;VLOOKUP(INT(A11862/1000),辅助表!$A$1:$G$54,7,FALSE)</f>
        <v>中毒恢复+31%</v>
      </c>
    </row>
    <row r="11863" spans="1:7" s="34" customFormat="1">
      <c r="A11863" s="26">
        <v>35062</v>
      </c>
      <c r="B11863" s="34" t="s">
        <v>46</v>
      </c>
      <c r="C11863" s="34" t="s">
        <v>417</v>
      </c>
      <c r="D11863" s="34">
        <f>CEILING(RIGHT(A11863,3)/VLOOKUP(INT(A11863/1000),辅助表!$A$1:$F$54,5,FALSE),1)*VLOOKUP(INT(A11863/1000),辅助表!$A$1:$F$54,6,FALSE)</f>
        <v>3100</v>
      </c>
      <c r="E11863" s="34">
        <v>0</v>
      </c>
      <c r="F11863" s="34">
        <f>ROUND(D11863*VLOOKUP(INT(A11863/1000),辅助表!$A$1:$F$54,5,FALSE),0)/VLOOKUP(INT(A11863/1000),辅助表!$A$1:$F$54,6,FALSE)</f>
        <v>62</v>
      </c>
      <c r="G11863" s="34" t="str">
        <f>VLOOKUP(INT(A11863/1000),辅助表!$A$1:$F$54,4,FALSE)&amp;"+"&amp;(D11863/VLOOKUP(INT(A11863/1000),辅助表!$A$1:$F$54,6,FALSE))&amp;VLOOKUP(INT(A11863/1000),辅助表!$A$1:$G$54,7,FALSE)</f>
        <v>中毒恢复+31%</v>
      </c>
    </row>
    <row r="11864" spans="1:7" s="34" customFormat="1">
      <c r="A11864" s="26">
        <v>35063</v>
      </c>
      <c r="B11864" s="34" t="s">
        <v>46</v>
      </c>
      <c r="C11864" s="34" t="s">
        <v>417</v>
      </c>
      <c r="D11864" s="34">
        <f>CEILING(RIGHT(A11864,3)/VLOOKUP(INT(A11864/1000),辅助表!$A$1:$F$54,5,FALSE),1)*VLOOKUP(INT(A11864/1000),辅助表!$A$1:$F$54,6,FALSE)</f>
        <v>3200</v>
      </c>
      <c r="E11864" s="34">
        <v>0</v>
      </c>
      <c r="F11864" s="34">
        <f>ROUND(D11864*VLOOKUP(INT(A11864/1000),辅助表!$A$1:$F$54,5,FALSE),0)/VLOOKUP(INT(A11864/1000),辅助表!$A$1:$F$54,6,FALSE)</f>
        <v>64</v>
      </c>
      <c r="G11864" s="34" t="str">
        <f>VLOOKUP(INT(A11864/1000),辅助表!$A$1:$F$54,4,FALSE)&amp;"+"&amp;(D11864/VLOOKUP(INT(A11864/1000),辅助表!$A$1:$F$54,6,FALSE))&amp;VLOOKUP(INT(A11864/1000),辅助表!$A$1:$G$54,7,FALSE)</f>
        <v>中毒恢复+32%</v>
      </c>
    </row>
    <row r="11865" spans="1:7" s="34" customFormat="1">
      <c r="A11865" s="26">
        <v>35064</v>
      </c>
      <c r="B11865" s="34" t="s">
        <v>46</v>
      </c>
      <c r="C11865" s="34" t="s">
        <v>417</v>
      </c>
      <c r="D11865" s="34">
        <f>CEILING(RIGHT(A11865,3)/VLOOKUP(INT(A11865/1000),辅助表!$A$1:$F$54,5,FALSE),1)*VLOOKUP(INT(A11865/1000),辅助表!$A$1:$F$54,6,FALSE)</f>
        <v>3200</v>
      </c>
      <c r="E11865" s="34">
        <v>0</v>
      </c>
      <c r="F11865" s="34">
        <f>ROUND(D11865*VLOOKUP(INT(A11865/1000),辅助表!$A$1:$F$54,5,FALSE),0)/VLOOKUP(INT(A11865/1000),辅助表!$A$1:$F$54,6,FALSE)</f>
        <v>64</v>
      </c>
      <c r="G11865" s="34" t="str">
        <f>VLOOKUP(INT(A11865/1000),辅助表!$A$1:$F$54,4,FALSE)&amp;"+"&amp;(D11865/VLOOKUP(INT(A11865/1000),辅助表!$A$1:$F$54,6,FALSE))&amp;VLOOKUP(INT(A11865/1000),辅助表!$A$1:$G$54,7,FALSE)</f>
        <v>中毒恢复+32%</v>
      </c>
    </row>
    <row r="11866" spans="1:7" s="34" customFormat="1">
      <c r="A11866" s="26">
        <v>35065</v>
      </c>
      <c r="B11866" s="34" t="s">
        <v>46</v>
      </c>
      <c r="C11866" s="34" t="s">
        <v>417</v>
      </c>
      <c r="D11866" s="34">
        <f>CEILING(RIGHT(A11866,3)/VLOOKUP(INT(A11866/1000),辅助表!$A$1:$F$54,5,FALSE),1)*VLOOKUP(INT(A11866/1000),辅助表!$A$1:$F$54,6,FALSE)</f>
        <v>3300</v>
      </c>
      <c r="E11866" s="34">
        <v>0</v>
      </c>
      <c r="F11866" s="34">
        <f>ROUND(D11866*VLOOKUP(INT(A11866/1000),辅助表!$A$1:$F$54,5,FALSE),0)/VLOOKUP(INT(A11866/1000),辅助表!$A$1:$F$54,6,FALSE)</f>
        <v>66</v>
      </c>
      <c r="G11866" s="34" t="str">
        <f>VLOOKUP(INT(A11866/1000),辅助表!$A$1:$F$54,4,FALSE)&amp;"+"&amp;(D11866/VLOOKUP(INT(A11866/1000),辅助表!$A$1:$F$54,6,FALSE))&amp;VLOOKUP(INT(A11866/1000),辅助表!$A$1:$G$54,7,FALSE)</f>
        <v>中毒恢复+33%</v>
      </c>
    </row>
    <row r="11867" spans="1:7" s="34" customFormat="1">
      <c r="A11867" s="26">
        <v>35066</v>
      </c>
      <c r="B11867" s="34" t="s">
        <v>46</v>
      </c>
      <c r="C11867" s="34" t="s">
        <v>417</v>
      </c>
      <c r="D11867" s="34">
        <f>CEILING(RIGHT(A11867,3)/VLOOKUP(INT(A11867/1000),辅助表!$A$1:$F$54,5,FALSE),1)*VLOOKUP(INT(A11867/1000),辅助表!$A$1:$F$54,6,FALSE)</f>
        <v>3300</v>
      </c>
      <c r="E11867" s="34">
        <v>0</v>
      </c>
      <c r="F11867" s="34">
        <f>ROUND(D11867*VLOOKUP(INT(A11867/1000),辅助表!$A$1:$F$54,5,FALSE),0)/VLOOKUP(INT(A11867/1000),辅助表!$A$1:$F$54,6,FALSE)</f>
        <v>66</v>
      </c>
      <c r="G11867" s="34" t="str">
        <f>VLOOKUP(INT(A11867/1000),辅助表!$A$1:$F$54,4,FALSE)&amp;"+"&amp;(D11867/VLOOKUP(INT(A11867/1000),辅助表!$A$1:$F$54,6,FALSE))&amp;VLOOKUP(INT(A11867/1000),辅助表!$A$1:$G$54,7,FALSE)</f>
        <v>中毒恢复+33%</v>
      </c>
    </row>
    <row r="11868" spans="1:7" s="34" customFormat="1">
      <c r="A11868" s="26">
        <v>35067</v>
      </c>
      <c r="B11868" s="34" t="s">
        <v>46</v>
      </c>
      <c r="C11868" s="34" t="s">
        <v>417</v>
      </c>
      <c r="D11868" s="34">
        <f>CEILING(RIGHT(A11868,3)/VLOOKUP(INT(A11868/1000),辅助表!$A$1:$F$54,5,FALSE),1)*VLOOKUP(INT(A11868/1000),辅助表!$A$1:$F$54,6,FALSE)</f>
        <v>3400</v>
      </c>
      <c r="E11868" s="34">
        <v>0</v>
      </c>
      <c r="F11868" s="34">
        <f>ROUND(D11868*VLOOKUP(INT(A11868/1000),辅助表!$A$1:$F$54,5,FALSE),0)/VLOOKUP(INT(A11868/1000),辅助表!$A$1:$F$54,6,FALSE)</f>
        <v>68</v>
      </c>
      <c r="G11868" s="34" t="str">
        <f>VLOOKUP(INT(A11868/1000),辅助表!$A$1:$F$54,4,FALSE)&amp;"+"&amp;(D11868/VLOOKUP(INT(A11868/1000),辅助表!$A$1:$F$54,6,FALSE))&amp;VLOOKUP(INT(A11868/1000),辅助表!$A$1:$G$54,7,FALSE)</f>
        <v>中毒恢复+34%</v>
      </c>
    </row>
    <row r="11869" spans="1:7" s="34" customFormat="1">
      <c r="A11869" s="26">
        <v>35068</v>
      </c>
      <c r="B11869" s="34" t="s">
        <v>46</v>
      </c>
      <c r="C11869" s="34" t="s">
        <v>417</v>
      </c>
      <c r="D11869" s="34">
        <f>CEILING(RIGHT(A11869,3)/VLOOKUP(INT(A11869/1000),辅助表!$A$1:$F$54,5,FALSE),1)*VLOOKUP(INT(A11869/1000),辅助表!$A$1:$F$54,6,FALSE)</f>
        <v>3400</v>
      </c>
      <c r="E11869" s="34">
        <v>0</v>
      </c>
      <c r="F11869" s="34">
        <f>ROUND(D11869*VLOOKUP(INT(A11869/1000),辅助表!$A$1:$F$54,5,FALSE),0)/VLOOKUP(INT(A11869/1000),辅助表!$A$1:$F$54,6,FALSE)</f>
        <v>68</v>
      </c>
      <c r="G11869" s="34" t="str">
        <f>VLOOKUP(INT(A11869/1000),辅助表!$A$1:$F$54,4,FALSE)&amp;"+"&amp;(D11869/VLOOKUP(INT(A11869/1000),辅助表!$A$1:$F$54,6,FALSE))&amp;VLOOKUP(INT(A11869/1000),辅助表!$A$1:$G$54,7,FALSE)</f>
        <v>中毒恢复+34%</v>
      </c>
    </row>
    <row r="11870" spans="1:7" s="34" customFormat="1">
      <c r="A11870" s="26">
        <v>35069</v>
      </c>
      <c r="B11870" s="34" t="s">
        <v>46</v>
      </c>
      <c r="C11870" s="34" t="s">
        <v>417</v>
      </c>
      <c r="D11870" s="34">
        <f>CEILING(RIGHT(A11870,3)/VLOOKUP(INT(A11870/1000),辅助表!$A$1:$F$54,5,FALSE),1)*VLOOKUP(INT(A11870/1000),辅助表!$A$1:$F$54,6,FALSE)</f>
        <v>3500</v>
      </c>
      <c r="E11870" s="34">
        <v>0</v>
      </c>
      <c r="F11870" s="34">
        <f>ROUND(D11870*VLOOKUP(INT(A11870/1000),辅助表!$A$1:$F$54,5,FALSE),0)/VLOOKUP(INT(A11870/1000),辅助表!$A$1:$F$54,6,FALSE)</f>
        <v>70</v>
      </c>
      <c r="G11870" s="34" t="str">
        <f>VLOOKUP(INT(A11870/1000),辅助表!$A$1:$F$54,4,FALSE)&amp;"+"&amp;(D11870/VLOOKUP(INT(A11870/1000),辅助表!$A$1:$F$54,6,FALSE))&amp;VLOOKUP(INT(A11870/1000),辅助表!$A$1:$G$54,7,FALSE)</f>
        <v>中毒恢复+35%</v>
      </c>
    </row>
    <row r="11871" spans="1:7" s="34" customFormat="1">
      <c r="A11871" s="26">
        <v>35070</v>
      </c>
      <c r="B11871" s="34" t="s">
        <v>46</v>
      </c>
      <c r="C11871" s="34" t="s">
        <v>417</v>
      </c>
      <c r="D11871" s="34">
        <f>CEILING(RIGHT(A11871,3)/VLOOKUP(INT(A11871/1000),辅助表!$A$1:$F$54,5,FALSE),1)*VLOOKUP(INT(A11871/1000),辅助表!$A$1:$F$54,6,FALSE)</f>
        <v>3500</v>
      </c>
      <c r="E11871" s="34">
        <v>0</v>
      </c>
      <c r="F11871" s="34">
        <f>ROUND(D11871*VLOOKUP(INT(A11871/1000),辅助表!$A$1:$F$54,5,FALSE),0)/VLOOKUP(INT(A11871/1000),辅助表!$A$1:$F$54,6,FALSE)</f>
        <v>70</v>
      </c>
      <c r="G11871" s="34" t="str">
        <f>VLOOKUP(INT(A11871/1000),辅助表!$A$1:$F$54,4,FALSE)&amp;"+"&amp;(D11871/VLOOKUP(INT(A11871/1000),辅助表!$A$1:$F$54,6,FALSE))&amp;VLOOKUP(INT(A11871/1000),辅助表!$A$1:$G$54,7,FALSE)</f>
        <v>中毒恢复+35%</v>
      </c>
    </row>
    <row r="11872" spans="1:7" s="34" customFormat="1">
      <c r="A11872" s="26">
        <v>35071</v>
      </c>
      <c r="B11872" s="34" t="s">
        <v>46</v>
      </c>
      <c r="C11872" s="34" t="s">
        <v>417</v>
      </c>
      <c r="D11872" s="34">
        <f>CEILING(RIGHT(A11872,3)/VLOOKUP(INT(A11872/1000),辅助表!$A$1:$F$54,5,FALSE),1)*VLOOKUP(INT(A11872/1000),辅助表!$A$1:$F$54,6,FALSE)</f>
        <v>3600</v>
      </c>
      <c r="E11872" s="34">
        <v>0</v>
      </c>
      <c r="F11872" s="34">
        <f>ROUND(D11872*VLOOKUP(INT(A11872/1000),辅助表!$A$1:$F$54,5,FALSE),0)/VLOOKUP(INT(A11872/1000),辅助表!$A$1:$F$54,6,FALSE)</f>
        <v>72</v>
      </c>
      <c r="G11872" s="34" t="str">
        <f>VLOOKUP(INT(A11872/1000),辅助表!$A$1:$F$54,4,FALSE)&amp;"+"&amp;(D11872/VLOOKUP(INT(A11872/1000),辅助表!$A$1:$F$54,6,FALSE))&amp;VLOOKUP(INT(A11872/1000),辅助表!$A$1:$G$54,7,FALSE)</f>
        <v>中毒恢复+36%</v>
      </c>
    </row>
    <row r="11873" spans="1:7" s="34" customFormat="1">
      <c r="A11873" s="26">
        <v>35072</v>
      </c>
      <c r="B11873" s="34" t="s">
        <v>46</v>
      </c>
      <c r="C11873" s="34" t="s">
        <v>417</v>
      </c>
      <c r="D11873" s="34">
        <f>CEILING(RIGHT(A11873,3)/VLOOKUP(INT(A11873/1000),辅助表!$A$1:$F$54,5,FALSE),1)*VLOOKUP(INT(A11873/1000),辅助表!$A$1:$F$54,6,FALSE)</f>
        <v>3600</v>
      </c>
      <c r="E11873" s="34">
        <v>0</v>
      </c>
      <c r="F11873" s="34">
        <f>ROUND(D11873*VLOOKUP(INT(A11873/1000),辅助表!$A$1:$F$54,5,FALSE),0)/VLOOKUP(INT(A11873/1000),辅助表!$A$1:$F$54,6,FALSE)</f>
        <v>72</v>
      </c>
      <c r="G11873" s="34" t="str">
        <f>VLOOKUP(INT(A11873/1000),辅助表!$A$1:$F$54,4,FALSE)&amp;"+"&amp;(D11873/VLOOKUP(INT(A11873/1000),辅助表!$A$1:$F$54,6,FALSE))&amp;VLOOKUP(INT(A11873/1000),辅助表!$A$1:$G$54,7,FALSE)</f>
        <v>中毒恢复+36%</v>
      </c>
    </row>
    <row r="11874" spans="1:7" s="34" customFormat="1">
      <c r="A11874" s="26">
        <v>35073</v>
      </c>
      <c r="B11874" s="34" t="s">
        <v>46</v>
      </c>
      <c r="C11874" s="34" t="s">
        <v>417</v>
      </c>
      <c r="D11874" s="34">
        <f>CEILING(RIGHT(A11874,3)/VLOOKUP(INT(A11874/1000),辅助表!$A$1:$F$54,5,FALSE),1)*VLOOKUP(INT(A11874/1000),辅助表!$A$1:$F$54,6,FALSE)</f>
        <v>3700</v>
      </c>
      <c r="E11874" s="34">
        <v>0</v>
      </c>
      <c r="F11874" s="34">
        <f>ROUND(D11874*VLOOKUP(INT(A11874/1000),辅助表!$A$1:$F$54,5,FALSE),0)/VLOOKUP(INT(A11874/1000),辅助表!$A$1:$F$54,6,FALSE)</f>
        <v>74</v>
      </c>
      <c r="G11874" s="34" t="str">
        <f>VLOOKUP(INT(A11874/1000),辅助表!$A$1:$F$54,4,FALSE)&amp;"+"&amp;(D11874/VLOOKUP(INT(A11874/1000),辅助表!$A$1:$F$54,6,FALSE))&amp;VLOOKUP(INT(A11874/1000),辅助表!$A$1:$G$54,7,FALSE)</f>
        <v>中毒恢复+37%</v>
      </c>
    </row>
    <row r="11875" spans="1:7" s="34" customFormat="1">
      <c r="A11875" s="26">
        <v>35074</v>
      </c>
      <c r="B11875" s="34" t="s">
        <v>46</v>
      </c>
      <c r="C11875" s="34" t="s">
        <v>417</v>
      </c>
      <c r="D11875" s="34">
        <f>CEILING(RIGHT(A11875,3)/VLOOKUP(INT(A11875/1000),辅助表!$A$1:$F$54,5,FALSE),1)*VLOOKUP(INT(A11875/1000),辅助表!$A$1:$F$54,6,FALSE)</f>
        <v>3700</v>
      </c>
      <c r="E11875" s="34">
        <v>0</v>
      </c>
      <c r="F11875" s="34">
        <f>ROUND(D11875*VLOOKUP(INT(A11875/1000),辅助表!$A$1:$F$54,5,FALSE),0)/VLOOKUP(INT(A11875/1000),辅助表!$A$1:$F$54,6,FALSE)</f>
        <v>74</v>
      </c>
      <c r="G11875" s="34" t="str">
        <f>VLOOKUP(INT(A11875/1000),辅助表!$A$1:$F$54,4,FALSE)&amp;"+"&amp;(D11875/VLOOKUP(INT(A11875/1000),辅助表!$A$1:$F$54,6,FALSE))&amp;VLOOKUP(INT(A11875/1000),辅助表!$A$1:$G$54,7,FALSE)</f>
        <v>中毒恢复+37%</v>
      </c>
    </row>
    <row r="11876" spans="1:7" s="34" customFormat="1">
      <c r="A11876" s="26">
        <v>35075</v>
      </c>
      <c r="B11876" s="34" t="s">
        <v>46</v>
      </c>
      <c r="C11876" s="34" t="s">
        <v>417</v>
      </c>
      <c r="D11876" s="34">
        <f>CEILING(RIGHT(A11876,3)/VLOOKUP(INT(A11876/1000),辅助表!$A$1:$F$54,5,FALSE),1)*VLOOKUP(INT(A11876/1000),辅助表!$A$1:$F$54,6,FALSE)</f>
        <v>3800</v>
      </c>
      <c r="E11876" s="34">
        <v>0</v>
      </c>
      <c r="F11876" s="34">
        <f>ROUND(D11876*VLOOKUP(INT(A11876/1000),辅助表!$A$1:$F$54,5,FALSE),0)/VLOOKUP(INT(A11876/1000),辅助表!$A$1:$F$54,6,FALSE)</f>
        <v>76</v>
      </c>
      <c r="G11876" s="34" t="str">
        <f>VLOOKUP(INT(A11876/1000),辅助表!$A$1:$F$54,4,FALSE)&amp;"+"&amp;(D11876/VLOOKUP(INT(A11876/1000),辅助表!$A$1:$F$54,6,FALSE))&amp;VLOOKUP(INT(A11876/1000),辅助表!$A$1:$G$54,7,FALSE)</f>
        <v>中毒恢复+38%</v>
      </c>
    </row>
    <row r="11877" spans="1:7" s="34" customFormat="1">
      <c r="A11877" s="26">
        <v>35076</v>
      </c>
      <c r="B11877" s="34" t="s">
        <v>46</v>
      </c>
      <c r="C11877" s="34" t="s">
        <v>417</v>
      </c>
      <c r="D11877" s="34">
        <f>CEILING(RIGHT(A11877,3)/VLOOKUP(INT(A11877/1000),辅助表!$A$1:$F$54,5,FALSE),1)*VLOOKUP(INT(A11877/1000),辅助表!$A$1:$F$54,6,FALSE)</f>
        <v>3800</v>
      </c>
      <c r="E11877" s="34">
        <v>0</v>
      </c>
      <c r="F11877" s="34">
        <f>ROUND(D11877*VLOOKUP(INT(A11877/1000),辅助表!$A$1:$F$54,5,FALSE),0)/VLOOKUP(INT(A11877/1000),辅助表!$A$1:$F$54,6,FALSE)</f>
        <v>76</v>
      </c>
      <c r="G11877" s="34" t="str">
        <f>VLOOKUP(INT(A11877/1000),辅助表!$A$1:$F$54,4,FALSE)&amp;"+"&amp;(D11877/VLOOKUP(INT(A11877/1000),辅助表!$A$1:$F$54,6,FALSE))&amp;VLOOKUP(INT(A11877/1000),辅助表!$A$1:$G$54,7,FALSE)</f>
        <v>中毒恢复+38%</v>
      </c>
    </row>
    <row r="11878" spans="1:7" s="34" customFormat="1">
      <c r="A11878" s="26">
        <v>35077</v>
      </c>
      <c r="B11878" s="34" t="s">
        <v>46</v>
      </c>
      <c r="C11878" s="34" t="s">
        <v>417</v>
      </c>
      <c r="D11878" s="34">
        <f>CEILING(RIGHT(A11878,3)/VLOOKUP(INT(A11878/1000),辅助表!$A$1:$F$54,5,FALSE),1)*VLOOKUP(INT(A11878/1000),辅助表!$A$1:$F$54,6,FALSE)</f>
        <v>3900</v>
      </c>
      <c r="E11878" s="34">
        <v>0</v>
      </c>
      <c r="F11878" s="34">
        <f>ROUND(D11878*VLOOKUP(INT(A11878/1000),辅助表!$A$1:$F$54,5,FALSE),0)/VLOOKUP(INT(A11878/1000),辅助表!$A$1:$F$54,6,FALSE)</f>
        <v>78</v>
      </c>
      <c r="G11878" s="34" t="str">
        <f>VLOOKUP(INT(A11878/1000),辅助表!$A$1:$F$54,4,FALSE)&amp;"+"&amp;(D11878/VLOOKUP(INT(A11878/1000),辅助表!$A$1:$F$54,6,FALSE))&amp;VLOOKUP(INT(A11878/1000),辅助表!$A$1:$G$54,7,FALSE)</f>
        <v>中毒恢复+39%</v>
      </c>
    </row>
    <row r="11879" spans="1:7" s="34" customFormat="1">
      <c r="A11879" s="26">
        <v>35078</v>
      </c>
      <c r="B11879" s="34" t="s">
        <v>46</v>
      </c>
      <c r="C11879" s="34" t="s">
        <v>417</v>
      </c>
      <c r="D11879" s="34">
        <f>CEILING(RIGHT(A11879,3)/VLOOKUP(INT(A11879/1000),辅助表!$A$1:$F$54,5,FALSE),1)*VLOOKUP(INT(A11879/1000),辅助表!$A$1:$F$54,6,FALSE)</f>
        <v>3900</v>
      </c>
      <c r="E11879" s="34">
        <v>0</v>
      </c>
      <c r="F11879" s="34">
        <f>ROUND(D11879*VLOOKUP(INT(A11879/1000),辅助表!$A$1:$F$54,5,FALSE),0)/VLOOKUP(INT(A11879/1000),辅助表!$A$1:$F$54,6,FALSE)</f>
        <v>78</v>
      </c>
      <c r="G11879" s="34" t="str">
        <f>VLOOKUP(INT(A11879/1000),辅助表!$A$1:$F$54,4,FALSE)&amp;"+"&amp;(D11879/VLOOKUP(INT(A11879/1000),辅助表!$A$1:$F$54,6,FALSE))&amp;VLOOKUP(INT(A11879/1000),辅助表!$A$1:$G$54,7,FALSE)</f>
        <v>中毒恢复+39%</v>
      </c>
    </row>
    <row r="11880" spans="1:7" s="34" customFormat="1">
      <c r="A11880" s="26">
        <v>35079</v>
      </c>
      <c r="B11880" s="34" t="s">
        <v>46</v>
      </c>
      <c r="C11880" s="34" t="s">
        <v>417</v>
      </c>
      <c r="D11880" s="34">
        <f>CEILING(RIGHT(A11880,3)/VLOOKUP(INT(A11880/1000),辅助表!$A$1:$F$54,5,FALSE),1)*VLOOKUP(INT(A11880/1000),辅助表!$A$1:$F$54,6,FALSE)</f>
        <v>4000</v>
      </c>
      <c r="E11880" s="34">
        <v>0</v>
      </c>
      <c r="F11880" s="34">
        <f>ROUND(D11880*VLOOKUP(INT(A11880/1000),辅助表!$A$1:$F$54,5,FALSE),0)/VLOOKUP(INT(A11880/1000),辅助表!$A$1:$F$54,6,FALSE)</f>
        <v>80</v>
      </c>
      <c r="G11880" s="34" t="str">
        <f>VLOOKUP(INT(A11880/1000),辅助表!$A$1:$F$54,4,FALSE)&amp;"+"&amp;(D11880/VLOOKUP(INT(A11880/1000),辅助表!$A$1:$F$54,6,FALSE))&amp;VLOOKUP(INT(A11880/1000),辅助表!$A$1:$G$54,7,FALSE)</f>
        <v>中毒恢复+40%</v>
      </c>
    </row>
    <row r="11881" spans="1:7" s="34" customFormat="1">
      <c r="A11881" s="26">
        <v>35080</v>
      </c>
      <c r="B11881" s="34" t="s">
        <v>46</v>
      </c>
      <c r="C11881" s="34" t="s">
        <v>417</v>
      </c>
      <c r="D11881" s="34">
        <f>CEILING(RIGHT(A11881,3)/VLOOKUP(INT(A11881/1000),辅助表!$A$1:$F$54,5,FALSE),1)*VLOOKUP(INT(A11881/1000),辅助表!$A$1:$F$54,6,FALSE)</f>
        <v>4000</v>
      </c>
      <c r="E11881" s="34">
        <v>0</v>
      </c>
      <c r="F11881" s="34">
        <f>ROUND(D11881*VLOOKUP(INT(A11881/1000),辅助表!$A$1:$F$54,5,FALSE),0)/VLOOKUP(INT(A11881/1000),辅助表!$A$1:$F$54,6,FALSE)</f>
        <v>80</v>
      </c>
      <c r="G11881" s="34" t="str">
        <f>VLOOKUP(INT(A11881/1000),辅助表!$A$1:$F$54,4,FALSE)&amp;"+"&amp;(D11881/VLOOKUP(INT(A11881/1000),辅助表!$A$1:$F$54,6,FALSE))&amp;VLOOKUP(INT(A11881/1000),辅助表!$A$1:$G$54,7,FALSE)</f>
        <v>中毒恢复+40%</v>
      </c>
    </row>
    <row r="11882" spans="1:7" s="34" customFormat="1">
      <c r="A11882" s="26">
        <v>35081</v>
      </c>
      <c r="B11882" s="34" t="s">
        <v>46</v>
      </c>
      <c r="C11882" s="34" t="s">
        <v>417</v>
      </c>
      <c r="D11882" s="34">
        <f>CEILING(RIGHT(A11882,3)/VLOOKUP(INT(A11882/1000),辅助表!$A$1:$F$54,5,FALSE),1)*VLOOKUP(INT(A11882/1000),辅助表!$A$1:$F$54,6,FALSE)</f>
        <v>4100</v>
      </c>
      <c r="E11882" s="34">
        <v>0</v>
      </c>
      <c r="F11882" s="34">
        <f>ROUND(D11882*VLOOKUP(INT(A11882/1000),辅助表!$A$1:$F$54,5,FALSE),0)/VLOOKUP(INT(A11882/1000),辅助表!$A$1:$F$54,6,FALSE)</f>
        <v>82</v>
      </c>
      <c r="G11882" s="34" t="str">
        <f>VLOOKUP(INT(A11882/1000),辅助表!$A$1:$F$54,4,FALSE)&amp;"+"&amp;(D11882/VLOOKUP(INT(A11882/1000),辅助表!$A$1:$F$54,6,FALSE))&amp;VLOOKUP(INT(A11882/1000),辅助表!$A$1:$G$54,7,FALSE)</f>
        <v>中毒恢复+41%</v>
      </c>
    </row>
    <row r="11883" spans="1:7" s="34" customFormat="1">
      <c r="A11883" s="26">
        <v>35082</v>
      </c>
      <c r="B11883" s="34" t="s">
        <v>46</v>
      </c>
      <c r="C11883" s="34" t="s">
        <v>417</v>
      </c>
      <c r="D11883" s="34">
        <f>CEILING(RIGHT(A11883,3)/VLOOKUP(INT(A11883/1000),辅助表!$A$1:$F$54,5,FALSE),1)*VLOOKUP(INT(A11883/1000),辅助表!$A$1:$F$54,6,FALSE)</f>
        <v>4100</v>
      </c>
      <c r="E11883" s="34">
        <v>0</v>
      </c>
      <c r="F11883" s="34">
        <f>ROUND(D11883*VLOOKUP(INT(A11883/1000),辅助表!$A$1:$F$54,5,FALSE),0)/VLOOKUP(INT(A11883/1000),辅助表!$A$1:$F$54,6,FALSE)</f>
        <v>82</v>
      </c>
      <c r="G11883" s="34" t="str">
        <f>VLOOKUP(INT(A11883/1000),辅助表!$A$1:$F$54,4,FALSE)&amp;"+"&amp;(D11883/VLOOKUP(INT(A11883/1000),辅助表!$A$1:$F$54,6,FALSE))&amp;VLOOKUP(INT(A11883/1000),辅助表!$A$1:$G$54,7,FALSE)</f>
        <v>中毒恢复+41%</v>
      </c>
    </row>
    <row r="11884" spans="1:7" s="34" customFormat="1">
      <c r="A11884" s="26">
        <v>35083</v>
      </c>
      <c r="B11884" s="34" t="s">
        <v>46</v>
      </c>
      <c r="C11884" s="34" t="s">
        <v>417</v>
      </c>
      <c r="D11884" s="34">
        <f>CEILING(RIGHT(A11884,3)/VLOOKUP(INT(A11884/1000),辅助表!$A$1:$F$54,5,FALSE),1)*VLOOKUP(INT(A11884/1000),辅助表!$A$1:$F$54,6,FALSE)</f>
        <v>4200</v>
      </c>
      <c r="E11884" s="34">
        <v>0</v>
      </c>
      <c r="F11884" s="34">
        <f>ROUND(D11884*VLOOKUP(INT(A11884/1000),辅助表!$A$1:$F$54,5,FALSE),0)/VLOOKUP(INT(A11884/1000),辅助表!$A$1:$F$54,6,FALSE)</f>
        <v>84</v>
      </c>
      <c r="G11884" s="34" t="str">
        <f>VLOOKUP(INT(A11884/1000),辅助表!$A$1:$F$54,4,FALSE)&amp;"+"&amp;(D11884/VLOOKUP(INT(A11884/1000),辅助表!$A$1:$F$54,6,FALSE))&amp;VLOOKUP(INT(A11884/1000),辅助表!$A$1:$G$54,7,FALSE)</f>
        <v>中毒恢复+42%</v>
      </c>
    </row>
    <row r="11885" spans="1:7" s="34" customFormat="1">
      <c r="A11885" s="26">
        <v>35084</v>
      </c>
      <c r="B11885" s="34" t="s">
        <v>46</v>
      </c>
      <c r="C11885" s="34" t="s">
        <v>417</v>
      </c>
      <c r="D11885" s="34">
        <f>CEILING(RIGHT(A11885,3)/VLOOKUP(INT(A11885/1000),辅助表!$A$1:$F$54,5,FALSE),1)*VLOOKUP(INT(A11885/1000),辅助表!$A$1:$F$54,6,FALSE)</f>
        <v>4200</v>
      </c>
      <c r="E11885" s="34">
        <v>0</v>
      </c>
      <c r="F11885" s="34">
        <f>ROUND(D11885*VLOOKUP(INT(A11885/1000),辅助表!$A$1:$F$54,5,FALSE),0)/VLOOKUP(INT(A11885/1000),辅助表!$A$1:$F$54,6,FALSE)</f>
        <v>84</v>
      </c>
      <c r="G11885" s="34" t="str">
        <f>VLOOKUP(INT(A11885/1000),辅助表!$A$1:$F$54,4,FALSE)&amp;"+"&amp;(D11885/VLOOKUP(INT(A11885/1000),辅助表!$A$1:$F$54,6,FALSE))&amp;VLOOKUP(INT(A11885/1000),辅助表!$A$1:$G$54,7,FALSE)</f>
        <v>中毒恢复+42%</v>
      </c>
    </row>
    <row r="11886" spans="1:7" s="34" customFormat="1">
      <c r="A11886" s="26">
        <v>35085</v>
      </c>
      <c r="B11886" s="34" t="s">
        <v>46</v>
      </c>
      <c r="C11886" s="34" t="s">
        <v>417</v>
      </c>
      <c r="D11886" s="34">
        <f>CEILING(RIGHT(A11886,3)/VLOOKUP(INT(A11886/1000),辅助表!$A$1:$F$54,5,FALSE),1)*VLOOKUP(INT(A11886/1000),辅助表!$A$1:$F$54,6,FALSE)</f>
        <v>4300</v>
      </c>
      <c r="E11886" s="34">
        <v>0</v>
      </c>
      <c r="F11886" s="34">
        <f>ROUND(D11886*VLOOKUP(INT(A11886/1000),辅助表!$A$1:$F$54,5,FALSE),0)/VLOOKUP(INT(A11886/1000),辅助表!$A$1:$F$54,6,FALSE)</f>
        <v>86</v>
      </c>
      <c r="G11886" s="34" t="str">
        <f>VLOOKUP(INT(A11886/1000),辅助表!$A$1:$F$54,4,FALSE)&amp;"+"&amp;(D11886/VLOOKUP(INT(A11886/1000),辅助表!$A$1:$F$54,6,FALSE))&amp;VLOOKUP(INT(A11886/1000),辅助表!$A$1:$G$54,7,FALSE)</f>
        <v>中毒恢复+43%</v>
      </c>
    </row>
    <row r="11887" spans="1:7" s="34" customFormat="1">
      <c r="A11887" s="26">
        <v>35086</v>
      </c>
      <c r="B11887" s="34" t="s">
        <v>46</v>
      </c>
      <c r="C11887" s="34" t="s">
        <v>417</v>
      </c>
      <c r="D11887" s="34">
        <f>CEILING(RIGHT(A11887,3)/VLOOKUP(INT(A11887/1000),辅助表!$A$1:$F$54,5,FALSE),1)*VLOOKUP(INT(A11887/1000),辅助表!$A$1:$F$54,6,FALSE)</f>
        <v>4300</v>
      </c>
      <c r="E11887" s="34">
        <v>0</v>
      </c>
      <c r="F11887" s="34">
        <f>ROUND(D11887*VLOOKUP(INT(A11887/1000),辅助表!$A$1:$F$54,5,FALSE),0)/VLOOKUP(INT(A11887/1000),辅助表!$A$1:$F$54,6,FALSE)</f>
        <v>86</v>
      </c>
      <c r="G11887" s="34" t="str">
        <f>VLOOKUP(INT(A11887/1000),辅助表!$A$1:$F$54,4,FALSE)&amp;"+"&amp;(D11887/VLOOKUP(INT(A11887/1000),辅助表!$A$1:$F$54,6,FALSE))&amp;VLOOKUP(INT(A11887/1000),辅助表!$A$1:$G$54,7,FALSE)</f>
        <v>中毒恢复+43%</v>
      </c>
    </row>
    <row r="11888" spans="1:7" s="34" customFormat="1">
      <c r="A11888" s="26">
        <v>35087</v>
      </c>
      <c r="B11888" s="34" t="s">
        <v>46</v>
      </c>
      <c r="C11888" s="34" t="s">
        <v>417</v>
      </c>
      <c r="D11888" s="34">
        <f>CEILING(RIGHT(A11888,3)/VLOOKUP(INT(A11888/1000),辅助表!$A$1:$F$54,5,FALSE),1)*VLOOKUP(INT(A11888/1000),辅助表!$A$1:$F$54,6,FALSE)</f>
        <v>4400</v>
      </c>
      <c r="E11888" s="34">
        <v>0</v>
      </c>
      <c r="F11888" s="34">
        <f>ROUND(D11888*VLOOKUP(INT(A11888/1000),辅助表!$A$1:$F$54,5,FALSE),0)/VLOOKUP(INT(A11888/1000),辅助表!$A$1:$F$54,6,FALSE)</f>
        <v>88</v>
      </c>
      <c r="G11888" s="34" t="str">
        <f>VLOOKUP(INT(A11888/1000),辅助表!$A$1:$F$54,4,FALSE)&amp;"+"&amp;(D11888/VLOOKUP(INT(A11888/1000),辅助表!$A$1:$F$54,6,FALSE))&amp;VLOOKUP(INT(A11888/1000),辅助表!$A$1:$G$54,7,FALSE)</f>
        <v>中毒恢复+44%</v>
      </c>
    </row>
    <row r="11889" spans="1:7" s="34" customFormat="1">
      <c r="A11889" s="26">
        <v>35088</v>
      </c>
      <c r="B11889" s="34" t="s">
        <v>46</v>
      </c>
      <c r="C11889" s="34" t="s">
        <v>417</v>
      </c>
      <c r="D11889" s="34">
        <f>CEILING(RIGHT(A11889,3)/VLOOKUP(INT(A11889/1000),辅助表!$A$1:$F$54,5,FALSE),1)*VLOOKUP(INT(A11889/1000),辅助表!$A$1:$F$54,6,FALSE)</f>
        <v>4400</v>
      </c>
      <c r="E11889" s="34">
        <v>0</v>
      </c>
      <c r="F11889" s="34">
        <f>ROUND(D11889*VLOOKUP(INT(A11889/1000),辅助表!$A$1:$F$54,5,FALSE),0)/VLOOKUP(INT(A11889/1000),辅助表!$A$1:$F$54,6,FALSE)</f>
        <v>88</v>
      </c>
      <c r="G11889" s="34" t="str">
        <f>VLOOKUP(INT(A11889/1000),辅助表!$A$1:$F$54,4,FALSE)&amp;"+"&amp;(D11889/VLOOKUP(INT(A11889/1000),辅助表!$A$1:$F$54,6,FALSE))&amp;VLOOKUP(INT(A11889/1000),辅助表!$A$1:$G$54,7,FALSE)</f>
        <v>中毒恢复+44%</v>
      </c>
    </row>
    <row r="11890" spans="1:7" s="34" customFormat="1">
      <c r="A11890" s="26">
        <v>35089</v>
      </c>
      <c r="B11890" s="34" t="s">
        <v>46</v>
      </c>
      <c r="C11890" s="34" t="s">
        <v>417</v>
      </c>
      <c r="D11890" s="34">
        <f>CEILING(RIGHT(A11890,3)/VLOOKUP(INT(A11890/1000),辅助表!$A$1:$F$54,5,FALSE),1)*VLOOKUP(INT(A11890/1000),辅助表!$A$1:$F$54,6,FALSE)</f>
        <v>4500</v>
      </c>
      <c r="E11890" s="34">
        <v>0</v>
      </c>
      <c r="F11890" s="34">
        <f>ROUND(D11890*VLOOKUP(INT(A11890/1000),辅助表!$A$1:$F$54,5,FALSE),0)/VLOOKUP(INT(A11890/1000),辅助表!$A$1:$F$54,6,FALSE)</f>
        <v>90</v>
      </c>
      <c r="G11890" s="34" t="str">
        <f>VLOOKUP(INT(A11890/1000),辅助表!$A$1:$F$54,4,FALSE)&amp;"+"&amp;(D11890/VLOOKUP(INT(A11890/1000),辅助表!$A$1:$F$54,6,FALSE))&amp;VLOOKUP(INT(A11890/1000),辅助表!$A$1:$G$54,7,FALSE)</f>
        <v>中毒恢复+45%</v>
      </c>
    </row>
    <row r="11891" spans="1:7" s="34" customFormat="1">
      <c r="A11891" s="26">
        <v>35090</v>
      </c>
      <c r="B11891" s="34" t="s">
        <v>46</v>
      </c>
      <c r="C11891" s="34" t="s">
        <v>417</v>
      </c>
      <c r="D11891" s="34">
        <f>CEILING(RIGHT(A11891,3)/VLOOKUP(INT(A11891/1000),辅助表!$A$1:$F$54,5,FALSE),1)*VLOOKUP(INT(A11891/1000),辅助表!$A$1:$F$54,6,FALSE)</f>
        <v>4500</v>
      </c>
      <c r="E11891" s="34">
        <v>0</v>
      </c>
      <c r="F11891" s="34">
        <f>ROUND(D11891*VLOOKUP(INT(A11891/1000),辅助表!$A$1:$F$54,5,FALSE),0)/VLOOKUP(INT(A11891/1000),辅助表!$A$1:$F$54,6,FALSE)</f>
        <v>90</v>
      </c>
      <c r="G11891" s="34" t="str">
        <f>VLOOKUP(INT(A11891/1000),辅助表!$A$1:$F$54,4,FALSE)&amp;"+"&amp;(D11891/VLOOKUP(INT(A11891/1000),辅助表!$A$1:$F$54,6,FALSE))&amp;VLOOKUP(INT(A11891/1000),辅助表!$A$1:$G$54,7,FALSE)</f>
        <v>中毒恢复+45%</v>
      </c>
    </row>
    <row r="11892" spans="1:7" s="34" customFormat="1">
      <c r="A11892" s="26">
        <v>35091</v>
      </c>
      <c r="B11892" s="34" t="s">
        <v>46</v>
      </c>
      <c r="C11892" s="34" t="s">
        <v>417</v>
      </c>
      <c r="D11892" s="34">
        <f>CEILING(RIGHT(A11892,3)/VLOOKUP(INT(A11892/1000),辅助表!$A$1:$F$54,5,FALSE),1)*VLOOKUP(INT(A11892/1000),辅助表!$A$1:$F$54,6,FALSE)</f>
        <v>4600</v>
      </c>
      <c r="E11892" s="34">
        <v>0</v>
      </c>
      <c r="F11892" s="34">
        <f>ROUND(D11892*VLOOKUP(INT(A11892/1000),辅助表!$A$1:$F$54,5,FALSE),0)/VLOOKUP(INT(A11892/1000),辅助表!$A$1:$F$54,6,FALSE)</f>
        <v>92</v>
      </c>
      <c r="G11892" s="34" t="str">
        <f>VLOOKUP(INT(A11892/1000),辅助表!$A$1:$F$54,4,FALSE)&amp;"+"&amp;(D11892/VLOOKUP(INT(A11892/1000),辅助表!$A$1:$F$54,6,FALSE))&amp;VLOOKUP(INT(A11892/1000),辅助表!$A$1:$G$54,7,FALSE)</f>
        <v>中毒恢复+46%</v>
      </c>
    </row>
    <row r="11893" spans="1:7" s="34" customFormat="1">
      <c r="A11893" s="26">
        <v>35092</v>
      </c>
      <c r="B11893" s="34" t="s">
        <v>46</v>
      </c>
      <c r="C11893" s="34" t="s">
        <v>417</v>
      </c>
      <c r="D11893" s="34">
        <f>CEILING(RIGHT(A11893,3)/VLOOKUP(INT(A11893/1000),辅助表!$A$1:$F$54,5,FALSE),1)*VLOOKUP(INT(A11893/1000),辅助表!$A$1:$F$54,6,FALSE)</f>
        <v>4600</v>
      </c>
      <c r="E11893" s="34">
        <v>0</v>
      </c>
      <c r="F11893" s="34">
        <f>ROUND(D11893*VLOOKUP(INT(A11893/1000),辅助表!$A$1:$F$54,5,FALSE),0)/VLOOKUP(INT(A11893/1000),辅助表!$A$1:$F$54,6,FALSE)</f>
        <v>92</v>
      </c>
      <c r="G11893" s="34" t="str">
        <f>VLOOKUP(INT(A11893/1000),辅助表!$A$1:$F$54,4,FALSE)&amp;"+"&amp;(D11893/VLOOKUP(INT(A11893/1000),辅助表!$A$1:$F$54,6,FALSE))&amp;VLOOKUP(INT(A11893/1000),辅助表!$A$1:$G$54,7,FALSE)</f>
        <v>中毒恢复+46%</v>
      </c>
    </row>
    <row r="11894" spans="1:7" s="34" customFormat="1">
      <c r="A11894" s="26">
        <v>35093</v>
      </c>
      <c r="B11894" s="34" t="s">
        <v>46</v>
      </c>
      <c r="C11894" s="34" t="s">
        <v>417</v>
      </c>
      <c r="D11894" s="34">
        <f>CEILING(RIGHT(A11894,3)/VLOOKUP(INT(A11894/1000),辅助表!$A$1:$F$54,5,FALSE),1)*VLOOKUP(INT(A11894/1000),辅助表!$A$1:$F$54,6,FALSE)</f>
        <v>4700</v>
      </c>
      <c r="E11894" s="34">
        <v>0</v>
      </c>
      <c r="F11894" s="34">
        <f>ROUND(D11894*VLOOKUP(INT(A11894/1000),辅助表!$A$1:$F$54,5,FALSE),0)/VLOOKUP(INT(A11894/1000),辅助表!$A$1:$F$54,6,FALSE)</f>
        <v>94</v>
      </c>
      <c r="G11894" s="34" t="str">
        <f>VLOOKUP(INT(A11894/1000),辅助表!$A$1:$F$54,4,FALSE)&amp;"+"&amp;(D11894/VLOOKUP(INT(A11894/1000),辅助表!$A$1:$F$54,6,FALSE))&amp;VLOOKUP(INT(A11894/1000),辅助表!$A$1:$G$54,7,FALSE)</f>
        <v>中毒恢复+47%</v>
      </c>
    </row>
    <row r="11895" spans="1:7" s="34" customFormat="1">
      <c r="A11895" s="26">
        <v>35094</v>
      </c>
      <c r="B11895" s="34" t="s">
        <v>46</v>
      </c>
      <c r="C11895" s="34" t="s">
        <v>417</v>
      </c>
      <c r="D11895" s="34">
        <f>CEILING(RIGHT(A11895,3)/VLOOKUP(INT(A11895/1000),辅助表!$A$1:$F$54,5,FALSE),1)*VLOOKUP(INT(A11895/1000),辅助表!$A$1:$F$54,6,FALSE)</f>
        <v>4700</v>
      </c>
      <c r="E11895" s="34">
        <v>0</v>
      </c>
      <c r="F11895" s="34">
        <f>ROUND(D11895*VLOOKUP(INT(A11895/1000),辅助表!$A$1:$F$54,5,FALSE),0)/VLOOKUP(INT(A11895/1000),辅助表!$A$1:$F$54,6,FALSE)</f>
        <v>94</v>
      </c>
      <c r="G11895" s="34" t="str">
        <f>VLOOKUP(INT(A11895/1000),辅助表!$A$1:$F$54,4,FALSE)&amp;"+"&amp;(D11895/VLOOKUP(INT(A11895/1000),辅助表!$A$1:$F$54,6,FALSE))&amp;VLOOKUP(INT(A11895/1000),辅助表!$A$1:$G$54,7,FALSE)</f>
        <v>中毒恢复+47%</v>
      </c>
    </row>
    <row r="11896" spans="1:7" s="34" customFormat="1">
      <c r="A11896" s="26">
        <v>35095</v>
      </c>
      <c r="B11896" s="34" t="s">
        <v>46</v>
      </c>
      <c r="C11896" s="34" t="s">
        <v>417</v>
      </c>
      <c r="D11896" s="34">
        <f>CEILING(RIGHT(A11896,3)/VLOOKUP(INT(A11896/1000),辅助表!$A$1:$F$54,5,FALSE),1)*VLOOKUP(INT(A11896/1000),辅助表!$A$1:$F$54,6,FALSE)</f>
        <v>4800</v>
      </c>
      <c r="E11896" s="34">
        <v>0</v>
      </c>
      <c r="F11896" s="34">
        <f>ROUND(D11896*VLOOKUP(INT(A11896/1000),辅助表!$A$1:$F$54,5,FALSE),0)/VLOOKUP(INT(A11896/1000),辅助表!$A$1:$F$54,6,FALSE)</f>
        <v>96</v>
      </c>
      <c r="G11896" s="34" t="str">
        <f>VLOOKUP(INT(A11896/1000),辅助表!$A$1:$F$54,4,FALSE)&amp;"+"&amp;(D11896/VLOOKUP(INT(A11896/1000),辅助表!$A$1:$F$54,6,FALSE))&amp;VLOOKUP(INT(A11896/1000),辅助表!$A$1:$G$54,7,FALSE)</f>
        <v>中毒恢复+48%</v>
      </c>
    </row>
    <row r="11897" spans="1:7" s="34" customFormat="1">
      <c r="A11897" s="26">
        <v>35096</v>
      </c>
      <c r="B11897" s="34" t="s">
        <v>46</v>
      </c>
      <c r="C11897" s="34" t="s">
        <v>417</v>
      </c>
      <c r="D11897" s="34">
        <f>CEILING(RIGHT(A11897,3)/VLOOKUP(INT(A11897/1000),辅助表!$A$1:$F$54,5,FALSE),1)*VLOOKUP(INT(A11897/1000),辅助表!$A$1:$F$54,6,FALSE)</f>
        <v>4800</v>
      </c>
      <c r="E11897" s="34">
        <v>0</v>
      </c>
      <c r="F11897" s="34">
        <f>ROUND(D11897*VLOOKUP(INT(A11897/1000),辅助表!$A$1:$F$54,5,FALSE),0)/VLOOKUP(INT(A11897/1000),辅助表!$A$1:$F$54,6,FALSE)</f>
        <v>96</v>
      </c>
      <c r="G11897" s="34" t="str">
        <f>VLOOKUP(INT(A11897/1000),辅助表!$A$1:$F$54,4,FALSE)&amp;"+"&amp;(D11897/VLOOKUP(INT(A11897/1000),辅助表!$A$1:$F$54,6,FALSE))&amp;VLOOKUP(INT(A11897/1000),辅助表!$A$1:$G$54,7,FALSE)</f>
        <v>中毒恢复+48%</v>
      </c>
    </row>
    <row r="11898" spans="1:7" s="34" customFormat="1">
      <c r="A11898" s="26">
        <v>35097</v>
      </c>
      <c r="B11898" s="34" t="s">
        <v>46</v>
      </c>
      <c r="C11898" s="34" t="s">
        <v>417</v>
      </c>
      <c r="D11898" s="34">
        <f>CEILING(RIGHT(A11898,3)/VLOOKUP(INT(A11898/1000),辅助表!$A$1:$F$54,5,FALSE),1)*VLOOKUP(INT(A11898/1000),辅助表!$A$1:$F$54,6,FALSE)</f>
        <v>4900</v>
      </c>
      <c r="E11898" s="34">
        <v>0</v>
      </c>
      <c r="F11898" s="34">
        <f>ROUND(D11898*VLOOKUP(INT(A11898/1000),辅助表!$A$1:$F$54,5,FALSE),0)/VLOOKUP(INT(A11898/1000),辅助表!$A$1:$F$54,6,FALSE)</f>
        <v>98</v>
      </c>
      <c r="G11898" s="34" t="str">
        <f>VLOOKUP(INT(A11898/1000),辅助表!$A$1:$F$54,4,FALSE)&amp;"+"&amp;(D11898/VLOOKUP(INT(A11898/1000),辅助表!$A$1:$F$54,6,FALSE))&amp;VLOOKUP(INT(A11898/1000),辅助表!$A$1:$G$54,7,FALSE)</f>
        <v>中毒恢复+49%</v>
      </c>
    </row>
    <row r="11899" spans="1:7" s="34" customFormat="1">
      <c r="A11899" s="26">
        <v>35098</v>
      </c>
      <c r="B11899" s="34" t="s">
        <v>46</v>
      </c>
      <c r="C11899" s="34" t="s">
        <v>417</v>
      </c>
      <c r="D11899" s="34">
        <f>CEILING(RIGHT(A11899,3)/VLOOKUP(INT(A11899/1000),辅助表!$A$1:$F$54,5,FALSE),1)*VLOOKUP(INT(A11899/1000),辅助表!$A$1:$F$54,6,FALSE)</f>
        <v>4900</v>
      </c>
      <c r="E11899" s="34">
        <v>0</v>
      </c>
      <c r="F11899" s="34">
        <f>ROUND(D11899*VLOOKUP(INT(A11899/1000),辅助表!$A$1:$F$54,5,FALSE),0)/VLOOKUP(INT(A11899/1000),辅助表!$A$1:$F$54,6,FALSE)</f>
        <v>98</v>
      </c>
      <c r="G11899" s="34" t="str">
        <f>VLOOKUP(INT(A11899/1000),辅助表!$A$1:$F$54,4,FALSE)&amp;"+"&amp;(D11899/VLOOKUP(INT(A11899/1000),辅助表!$A$1:$F$54,6,FALSE))&amp;VLOOKUP(INT(A11899/1000),辅助表!$A$1:$G$54,7,FALSE)</f>
        <v>中毒恢复+49%</v>
      </c>
    </row>
    <row r="11900" spans="1:7" s="34" customFormat="1">
      <c r="A11900" s="26">
        <v>35099</v>
      </c>
      <c r="B11900" s="34" t="s">
        <v>46</v>
      </c>
      <c r="C11900" s="34" t="s">
        <v>417</v>
      </c>
      <c r="D11900" s="34">
        <f>CEILING(RIGHT(A11900,3)/VLOOKUP(INT(A11900/1000),辅助表!$A$1:$F$54,5,FALSE),1)*VLOOKUP(INT(A11900/1000),辅助表!$A$1:$F$54,6,FALSE)</f>
        <v>5000</v>
      </c>
      <c r="E11900" s="34">
        <v>0</v>
      </c>
      <c r="F11900" s="34">
        <f>ROUND(D11900*VLOOKUP(INT(A11900/1000),辅助表!$A$1:$F$54,5,FALSE),0)/VLOOKUP(INT(A11900/1000),辅助表!$A$1:$F$54,6,FALSE)</f>
        <v>100</v>
      </c>
      <c r="G11900" s="34" t="str">
        <f>VLOOKUP(INT(A11900/1000),辅助表!$A$1:$F$54,4,FALSE)&amp;"+"&amp;(D11900/VLOOKUP(INT(A11900/1000),辅助表!$A$1:$F$54,6,FALSE))&amp;VLOOKUP(INT(A11900/1000),辅助表!$A$1:$G$54,7,FALSE)</f>
        <v>中毒恢复+50%</v>
      </c>
    </row>
    <row r="11901" spans="1:7" s="34" customFormat="1">
      <c r="A11901" s="26">
        <v>35100</v>
      </c>
      <c r="B11901" s="34" t="s">
        <v>46</v>
      </c>
      <c r="C11901" s="34" t="s">
        <v>417</v>
      </c>
      <c r="D11901" s="34">
        <f>CEILING(RIGHT(A11901,3)/VLOOKUP(INT(A11901/1000),辅助表!$A$1:$F$54,5,FALSE),1)*VLOOKUP(INT(A11901/1000),辅助表!$A$1:$F$54,6,FALSE)</f>
        <v>5000</v>
      </c>
      <c r="E11901" s="34">
        <v>0</v>
      </c>
      <c r="F11901" s="34">
        <f>ROUND(D11901*VLOOKUP(INT(A11901/1000),辅助表!$A$1:$F$54,5,FALSE),0)/VLOOKUP(INT(A11901/1000),辅助表!$A$1:$F$54,6,FALSE)</f>
        <v>100</v>
      </c>
      <c r="G11901" s="34" t="str">
        <f>VLOOKUP(INT(A11901/1000),辅助表!$A$1:$F$54,4,FALSE)&amp;"+"&amp;(D11901/VLOOKUP(INT(A11901/1000),辅助表!$A$1:$F$54,6,FALSE))&amp;VLOOKUP(INT(A11901/1000),辅助表!$A$1:$G$54,7,FALSE)</f>
        <v>中毒恢复+50%</v>
      </c>
    </row>
    <row r="11902" spans="1:7" s="34" customFormat="1">
      <c r="A11902" s="26">
        <v>36001</v>
      </c>
      <c r="B11902" s="34" t="s">
        <v>46</v>
      </c>
      <c r="C11902" s="34" t="s">
        <v>433</v>
      </c>
      <c r="D11902" s="34">
        <f>CEILING(RIGHT(A11902,3)/VLOOKUP(INT(A11902/1000),辅助表!$A$1:$F$54,5,FALSE),1)*VLOOKUP(INT(A11902/1000),辅助表!$A$1:$F$54,6,FALSE)</f>
        <v>1</v>
      </c>
      <c r="E11902" s="34">
        <v>0</v>
      </c>
      <c r="F11902" s="34">
        <f>ROUND(D11902*VLOOKUP(INT(A11902/1000),辅助表!$A$1:$F$54,5,FALSE),0)/VLOOKUP(INT(A11902/1000),辅助表!$A$1:$F$54,6,FALSE)</f>
        <v>2</v>
      </c>
      <c r="G11902" s="34" t="str">
        <f>VLOOKUP(INT(A11902/1000),辅助表!$A$1:$F$54,4,FALSE)&amp;"+"&amp;(D11902/VLOOKUP(INT(A11902/1000),辅助表!$A$1:$F$54,6,FALSE))&amp;VLOOKUP(INT(A11902/1000),辅助表!$A$1:$G$54,7,FALSE)</f>
        <v>魔转血+1</v>
      </c>
    </row>
    <row r="11903" spans="1:7" s="34" customFormat="1">
      <c r="A11903" s="26">
        <v>36002</v>
      </c>
      <c r="B11903" s="34" t="s">
        <v>46</v>
      </c>
      <c r="C11903" s="34" t="s">
        <v>435</v>
      </c>
      <c r="D11903" s="34">
        <f>CEILING(RIGHT(A11903,3)/VLOOKUP(INT(A11903/1000),辅助表!$A$1:$F$54,5,FALSE),1)*VLOOKUP(INT(A11903/1000),辅助表!$A$1:$F$54,6,FALSE)</f>
        <v>1</v>
      </c>
      <c r="E11903" s="34">
        <v>0</v>
      </c>
      <c r="F11903" s="34">
        <f>ROUND(D11903*VLOOKUP(INT(A11903/1000),辅助表!$A$1:$F$54,5,FALSE),0)/VLOOKUP(INT(A11903/1000),辅助表!$A$1:$F$54,6,FALSE)</f>
        <v>2</v>
      </c>
      <c r="G11903" s="34" t="str">
        <f>VLOOKUP(INT(A11903/1000),辅助表!$A$1:$F$54,4,FALSE)&amp;"+"&amp;(D11903/VLOOKUP(INT(A11903/1000),辅助表!$A$1:$F$54,6,FALSE))&amp;VLOOKUP(INT(A11903/1000),辅助表!$A$1:$G$54,7,FALSE)</f>
        <v>魔转血+1</v>
      </c>
    </row>
    <row r="11904" spans="1:7" s="34" customFormat="1">
      <c r="A11904" s="26">
        <v>36003</v>
      </c>
      <c r="B11904" s="34" t="s">
        <v>46</v>
      </c>
      <c r="C11904" s="34" t="s">
        <v>435</v>
      </c>
      <c r="D11904" s="34">
        <f>CEILING(RIGHT(A11904,3)/VLOOKUP(INT(A11904/1000),辅助表!$A$1:$F$54,5,FALSE),1)*VLOOKUP(INT(A11904/1000),辅助表!$A$1:$F$54,6,FALSE)</f>
        <v>2</v>
      </c>
      <c r="E11904" s="34">
        <v>0</v>
      </c>
      <c r="F11904" s="34">
        <f>ROUND(D11904*VLOOKUP(INT(A11904/1000),辅助表!$A$1:$F$54,5,FALSE),0)/VLOOKUP(INT(A11904/1000),辅助表!$A$1:$F$54,6,FALSE)</f>
        <v>4</v>
      </c>
      <c r="G11904" s="34" t="str">
        <f>VLOOKUP(INT(A11904/1000),辅助表!$A$1:$F$54,4,FALSE)&amp;"+"&amp;(D11904/VLOOKUP(INT(A11904/1000),辅助表!$A$1:$F$54,6,FALSE))&amp;VLOOKUP(INT(A11904/1000),辅助表!$A$1:$G$54,7,FALSE)</f>
        <v>魔转血+2</v>
      </c>
    </row>
    <row r="11905" spans="1:7" s="34" customFormat="1">
      <c r="A11905" s="26">
        <v>36004</v>
      </c>
      <c r="B11905" s="34" t="s">
        <v>46</v>
      </c>
      <c r="C11905" s="34" t="s">
        <v>435</v>
      </c>
      <c r="D11905" s="34">
        <f>CEILING(RIGHT(A11905,3)/VLOOKUP(INT(A11905/1000),辅助表!$A$1:$F$54,5,FALSE),1)*VLOOKUP(INT(A11905/1000),辅助表!$A$1:$F$54,6,FALSE)</f>
        <v>2</v>
      </c>
      <c r="E11905" s="34">
        <v>0</v>
      </c>
      <c r="F11905" s="34">
        <f>ROUND(D11905*VLOOKUP(INT(A11905/1000),辅助表!$A$1:$F$54,5,FALSE),0)/VLOOKUP(INT(A11905/1000),辅助表!$A$1:$F$54,6,FALSE)</f>
        <v>4</v>
      </c>
      <c r="G11905" s="34" t="str">
        <f>VLOOKUP(INT(A11905/1000),辅助表!$A$1:$F$54,4,FALSE)&amp;"+"&amp;(D11905/VLOOKUP(INT(A11905/1000),辅助表!$A$1:$F$54,6,FALSE))&amp;VLOOKUP(INT(A11905/1000),辅助表!$A$1:$G$54,7,FALSE)</f>
        <v>魔转血+2</v>
      </c>
    </row>
    <row r="11906" spans="1:7" s="34" customFormat="1">
      <c r="A11906" s="26">
        <v>36005</v>
      </c>
      <c r="B11906" s="34" t="s">
        <v>46</v>
      </c>
      <c r="C11906" s="34" t="s">
        <v>435</v>
      </c>
      <c r="D11906" s="34">
        <f>CEILING(RIGHT(A11906,3)/VLOOKUP(INT(A11906/1000),辅助表!$A$1:$F$54,5,FALSE),1)*VLOOKUP(INT(A11906/1000),辅助表!$A$1:$F$54,6,FALSE)</f>
        <v>3</v>
      </c>
      <c r="E11906" s="34">
        <v>0</v>
      </c>
      <c r="F11906" s="34">
        <f>ROUND(D11906*VLOOKUP(INT(A11906/1000),辅助表!$A$1:$F$54,5,FALSE),0)/VLOOKUP(INT(A11906/1000),辅助表!$A$1:$F$54,6,FALSE)</f>
        <v>6</v>
      </c>
      <c r="G11906" s="34" t="str">
        <f>VLOOKUP(INT(A11906/1000),辅助表!$A$1:$F$54,4,FALSE)&amp;"+"&amp;(D11906/VLOOKUP(INT(A11906/1000),辅助表!$A$1:$F$54,6,FALSE))&amp;VLOOKUP(INT(A11906/1000),辅助表!$A$1:$G$54,7,FALSE)</f>
        <v>魔转血+3</v>
      </c>
    </row>
    <row r="11907" spans="1:7" s="34" customFormat="1">
      <c r="A11907" s="26">
        <v>36006</v>
      </c>
      <c r="B11907" s="34" t="s">
        <v>46</v>
      </c>
      <c r="C11907" s="34" t="s">
        <v>435</v>
      </c>
      <c r="D11907" s="34">
        <f>CEILING(RIGHT(A11907,3)/VLOOKUP(INT(A11907/1000),辅助表!$A$1:$F$54,5,FALSE),1)*VLOOKUP(INT(A11907/1000),辅助表!$A$1:$F$54,6,FALSE)</f>
        <v>3</v>
      </c>
      <c r="E11907" s="34">
        <v>0</v>
      </c>
      <c r="F11907" s="34">
        <f>ROUND(D11907*VLOOKUP(INT(A11907/1000),辅助表!$A$1:$F$54,5,FALSE),0)/VLOOKUP(INT(A11907/1000),辅助表!$A$1:$F$54,6,FALSE)</f>
        <v>6</v>
      </c>
      <c r="G11907" s="34" t="str">
        <f>VLOOKUP(INT(A11907/1000),辅助表!$A$1:$F$54,4,FALSE)&amp;"+"&amp;(D11907/VLOOKUP(INT(A11907/1000),辅助表!$A$1:$F$54,6,FALSE))&amp;VLOOKUP(INT(A11907/1000),辅助表!$A$1:$G$54,7,FALSE)</f>
        <v>魔转血+3</v>
      </c>
    </row>
    <row r="11908" spans="1:7" s="34" customFormat="1">
      <c r="A11908" s="26">
        <v>36007</v>
      </c>
      <c r="B11908" s="34" t="s">
        <v>46</v>
      </c>
      <c r="C11908" s="34" t="s">
        <v>435</v>
      </c>
      <c r="D11908" s="34">
        <f>CEILING(RIGHT(A11908,3)/VLOOKUP(INT(A11908/1000),辅助表!$A$1:$F$54,5,FALSE),1)*VLOOKUP(INT(A11908/1000),辅助表!$A$1:$F$54,6,FALSE)</f>
        <v>4</v>
      </c>
      <c r="E11908" s="34">
        <v>0</v>
      </c>
      <c r="F11908" s="34">
        <f>ROUND(D11908*VLOOKUP(INT(A11908/1000),辅助表!$A$1:$F$54,5,FALSE),0)/VLOOKUP(INT(A11908/1000),辅助表!$A$1:$F$54,6,FALSE)</f>
        <v>8</v>
      </c>
      <c r="G11908" s="34" t="str">
        <f>VLOOKUP(INT(A11908/1000),辅助表!$A$1:$F$54,4,FALSE)&amp;"+"&amp;(D11908/VLOOKUP(INT(A11908/1000),辅助表!$A$1:$F$54,6,FALSE))&amp;VLOOKUP(INT(A11908/1000),辅助表!$A$1:$G$54,7,FALSE)</f>
        <v>魔转血+4</v>
      </c>
    </row>
    <row r="11909" spans="1:7" s="34" customFormat="1">
      <c r="A11909" s="26">
        <v>36008</v>
      </c>
      <c r="B11909" s="34" t="s">
        <v>46</v>
      </c>
      <c r="C11909" s="34" t="s">
        <v>435</v>
      </c>
      <c r="D11909" s="34">
        <f>CEILING(RIGHT(A11909,3)/VLOOKUP(INT(A11909/1000),辅助表!$A$1:$F$54,5,FALSE),1)*VLOOKUP(INT(A11909/1000),辅助表!$A$1:$F$54,6,FALSE)</f>
        <v>4</v>
      </c>
      <c r="E11909" s="34">
        <v>0</v>
      </c>
      <c r="F11909" s="34">
        <f>ROUND(D11909*VLOOKUP(INT(A11909/1000),辅助表!$A$1:$F$54,5,FALSE),0)/VLOOKUP(INT(A11909/1000),辅助表!$A$1:$F$54,6,FALSE)</f>
        <v>8</v>
      </c>
      <c r="G11909" s="34" t="str">
        <f>VLOOKUP(INT(A11909/1000),辅助表!$A$1:$F$54,4,FALSE)&amp;"+"&amp;(D11909/VLOOKUP(INT(A11909/1000),辅助表!$A$1:$F$54,6,FALSE))&amp;VLOOKUP(INT(A11909/1000),辅助表!$A$1:$G$54,7,FALSE)</f>
        <v>魔转血+4</v>
      </c>
    </row>
    <row r="11910" spans="1:7" s="34" customFormat="1">
      <c r="A11910" s="26">
        <v>36009</v>
      </c>
      <c r="B11910" s="34" t="s">
        <v>46</v>
      </c>
      <c r="C11910" s="34" t="s">
        <v>435</v>
      </c>
      <c r="D11910" s="34">
        <f>CEILING(RIGHT(A11910,3)/VLOOKUP(INT(A11910/1000),辅助表!$A$1:$F$54,5,FALSE),1)*VLOOKUP(INT(A11910/1000),辅助表!$A$1:$F$54,6,FALSE)</f>
        <v>5</v>
      </c>
      <c r="E11910" s="34">
        <v>0</v>
      </c>
      <c r="F11910" s="34">
        <f>ROUND(D11910*VLOOKUP(INT(A11910/1000),辅助表!$A$1:$F$54,5,FALSE),0)/VLOOKUP(INT(A11910/1000),辅助表!$A$1:$F$54,6,FALSE)</f>
        <v>10</v>
      </c>
      <c r="G11910" s="34" t="str">
        <f>VLOOKUP(INT(A11910/1000),辅助表!$A$1:$F$54,4,FALSE)&amp;"+"&amp;(D11910/VLOOKUP(INT(A11910/1000),辅助表!$A$1:$F$54,6,FALSE))&amp;VLOOKUP(INT(A11910/1000),辅助表!$A$1:$G$54,7,FALSE)</f>
        <v>魔转血+5</v>
      </c>
    </row>
    <row r="11911" spans="1:7" s="34" customFormat="1">
      <c r="A11911" s="26">
        <v>36010</v>
      </c>
      <c r="B11911" s="34" t="s">
        <v>46</v>
      </c>
      <c r="C11911" s="34" t="s">
        <v>435</v>
      </c>
      <c r="D11911" s="34">
        <f>CEILING(RIGHT(A11911,3)/VLOOKUP(INT(A11911/1000),辅助表!$A$1:$F$54,5,FALSE),1)*VLOOKUP(INT(A11911/1000),辅助表!$A$1:$F$54,6,FALSE)</f>
        <v>5</v>
      </c>
      <c r="E11911" s="34">
        <v>0</v>
      </c>
      <c r="F11911" s="34">
        <f>ROUND(D11911*VLOOKUP(INT(A11911/1000),辅助表!$A$1:$F$54,5,FALSE),0)/VLOOKUP(INT(A11911/1000),辅助表!$A$1:$F$54,6,FALSE)</f>
        <v>10</v>
      </c>
      <c r="G11911" s="34" t="str">
        <f>VLOOKUP(INT(A11911/1000),辅助表!$A$1:$F$54,4,FALSE)&amp;"+"&amp;(D11911/VLOOKUP(INT(A11911/1000),辅助表!$A$1:$F$54,6,FALSE))&amp;VLOOKUP(INT(A11911/1000),辅助表!$A$1:$G$54,7,FALSE)</f>
        <v>魔转血+5</v>
      </c>
    </row>
    <row r="11912" spans="1:7" s="34" customFormat="1">
      <c r="A11912" s="26">
        <v>36011</v>
      </c>
      <c r="B11912" s="34" t="s">
        <v>46</v>
      </c>
      <c r="C11912" s="34" t="s">
        <v>435</v>
      </c>
      <c r="D11912" s="34">
        <f>CEILING(RIGHT(A11912,3)/VLOOKUP(INT(A11912/1000),辅助表!$A$1:$F$54,5,FALSE),1)*VLOOKUP(INT(A11912/1000),辅助表!$A$1:$F$54,6,FALSE)</f>
        <v>6</v>
      </c>
      <c r="E11912" s="34">
        <v>0</v>
      </c>
      <c r="F11912" s="34">
        <f>ROUND(D11912*VLOOKUP(INT(A11912/1000),辅助表!$A$1:$F$54,5,FALSE),0)/VLOOKUP(INT(A11912/1000),辅助表!$A$1:$F$54,6,FALSE)</f>
        <v>12</v>
      </c>
      <c r="G11912" s="34" t="str">
        <f>VLOOKUP(INT(A11912/1000),辅助表!$A$1:$F$54,4,FALSE)&amp;"+"&amp;(D11912/VLOOKUP(INT(A11912/1000),辅助表!$A$1:$F$54,6,FALSE))&amp;VLOOKUP(INT(A11912/1000),辅助表!$A$1:$G$54,7,FALSE)</f>
        <v>魔转血+6</v>
      </c>
    </row>
    <row r="11913" spans="1:7" s="34" customFormat="1">
      <c r="A11913" s="26">
        <v>36012</v>
      </c>
      <c r="B11913" s="34" t="s">
        <v>46</v>
      </c>
      <c r="C11913" s="34" t="s">
        <v>435</v>
      </c>
      <c r="D11913" s="34">
        <f>CEILING(RIGHT(A11913,3)/VLOOKUP(INT(A11913/1000),辅助表!$A$1:$F$54,5,FALSE),1)*VLOOKUP(INT(A11913/1000),辅助表!$A$1:$F$54,6,FALSE)</f>
        <v>6</v>
      </c>
      <c r="E11913" s="34">
        <v>0</v>
      </c>
      <c r="F11913" s="34">
        <f>ROUND(D11913*VLOOKUP(INT(A11913/1000),辅助表!$A$1:$F$54,5,FALSE),0)/VLOOKUP(INT(A11913/1000),辅助表!$A$1:$F$54,6,FALSE)</f>
        <v>12</v>
      </c>
      <c r="G11913" s="34" t="str">
        <f>VLOOKUP(INT(A11913/1000),辅助表!$A$1:$F$54,4,FALSE)&amp;"+"&amp;(D11913/VLOOKUP(INT(A11913/1000),辅助表!$A$1:$F$54,6,FALSE))&amp;VLOOKUP(INT(A11913/1000),辅助表!$A$1:$G$54,7,FALSE)</f>
        <v>魔转血+6</v>
      </c>
    </row>
    <row r="11914" spans="1:7" s="34" customFormat="1">
      <c r="A11914" s="26">
        <v>36013</v>
      </c>
      <c r="B11914" s="34" t="s">
        <v>46</v>
      </c>
      <c r="C11914" s="34" t="s">
        <v>435</v>
      </c>
      <c r="D11914" s="34">
        <f>CEILING(RIGHT(A11914,3)/VLOOKUP(INT(A11914/1000),辅助表!$A$1:$F$54,5,FALSE),1)*VLOOKUP(INT(A11914/1000),辅助表!$A$1:$F$54,6,FALSE)</f>
        <v>7</v>
      </c>
      <c r="E11914" s="34">
        <v>0</v>
      </c>
      <c r="F11914" s="34">
        <f>ROUND(D11914*VLOOKUP(INT(A11914/1000),辅助表!$A$1:$F$54,5,FALSE),0)/VLOOKUP(INT(A11914/1000),辅助表!$A$1:$F$54,6,FALSE)</f>
        <v>14</v>
      </c>
      <c r="G11914" s="34" t="str">
        <f>VLOOKUP(INT(A11914/1000),辅助表!$A$1:$F$54,4,FALSE)&amp;"+"&amp;(D11914/VLOOKUP(INT(A11914/1000),辅助表!$A$1:$F$54,6,FALSE))&amp;VLOOKUP(INT(A11914/1000),辅助表!$A$1:$G$54,7,FALSE)</f>
        <v>魔转血+7</v>
      </c>
    </row>
    <row r="11915" spans="1:7" s="34" customFormat="1">
      <c r="A11915" s="26">
        <v>36014</v>
      </c>
      <c r="B11915" s="34" t="s">
        <v>46</v>
      </c>
      <c r="C11915" s="34" t="s">
        <v>435</v>
      </c>
      <c r="D11915" s="34">
        <f>CEILING(RIGHT(A11915,3)/VLOOKUP(INT(A11915/1000),辅助表!$A$1:$F$54,5,FALSE),1)*VLOOKUP(INT(A11915/1000),辅助表!$A$1:$F$54,6,FALSE)</f>
        <v>7</v>
      </c>
      <c r="E11915" s="34">
        <v>0</v>
      </c>
      <c r="F11915" s="34">
        <f>ROUND(D11915*VLOOKUP(INT(A11915/1000),辅助表!$A$1:$F$54,5,FALSE),0)/VLOOKUP(INT(A11915/1000),辅助表!$A$1:$F$54,6,FALSE)</f>
        <v>14</v>
      </c>
      <c r="G11915" s="34" t="str">
        <f>VLOOKUP(INT(A11915/1000),辅助表!$A$1:$F$54,4,FALSE)&amp;"+"&amp;(D11915/VLOOKUP(INT(A11915/1000),辅助表!$A$1:$F$54,6,FALSE))&amp;VLOOKUP(INT(A11915/1000),辅助表!$A$1:$G$54,7,FALSE)</f>
        <v>魔转血+7</v>
      </c>
    </row>
    <row r="11916" spans="1:7" s="34" customFormat="1">
      <c r="A11916" s="26">
        <v>36015</v>
      </c>
      <c r="B11916" s="34" t="s">
        <v>46</v>
      </c>
      <c r="C11916" s="34" t="s">
        <v>435</v>
      </c>
      <c r="D11916" s="34">
        <f>CEILING(RIGHT(A11916,3)/VLOOKUP(INT(A11916/1000),辅助表!$A$1:$F$54,5,FALSE),1)*VLOOKUP(INT(A11916/1000),辅助表!$A$1:$F$54,6,FALSE)</f>
        <v>8</v>
      </c>
      <c r="E11916" s="34">
        <v>0</v>
      </c>
      <c r="F11916" s="34">
        <f>ROUND(D11916*VLOOKUP(INT(A11916/1000),辅助表!$A$1:$F$54,5,FALSE),0)/VLOOKUP(INT(A11916/1000),辅助表!$A$1:$F$54,6,FALSE)</f>
        <v>16</v>
      </c>
      <c r="G11916" s="34" t="str">
        <f>VLOOKUP(INT(A11916/1000),辅助表!$A$1:$F$54,4,FALSE)&amp;"+"&amp;(D11916/VLOOKUP(INT(A11916/1000),辅助表!$A$1:$F$54,6,FALSE))&amp;VLOOKUP(INT(A11916/1000),辅助表!$A$1:$G$54,7,FALSE)</f>
        <v>魔转血+8</v>
      </c>
    </row>
    <row r="11917" spans="1:7" s="34" customFormat="1">
      <c r="A11917" s="26">
        <v>36016</v>
      </c>
      <c r="B11917" s="34" t="s">
        <v>46</v>
      </c>
      <c r="C11917" s="34" t="s">
        <v>435</v>
      </c>
      <c r="D11917" s="34">
        <f>CEILING(RIGHT(A11917,3)/VLOOKUP(INT(A11917/1000),辅助表!$A$1:$F$54,5,FALSE),1)*VLOOKUP(INT(A11917/1000),辅助表!$A$1:$F$54,6,FALSE)</f>
        <v>8</v>
      </c>
      <c r="E11917" s="34">
        <v>0</v>
      </c>
      <c r="F11917" s="34">
        <f>ROUND(D11917*VLOOKUP(INT(A11917/1000),辅助表!$A$1:$F$54,5,FALSE),0)/VLOOKUP(INT(A11917/1000),辅助表!$A$1:$F$54,6,FALSE)</f>
        <v>16</v>
      </c>
      <c r="G11917" s="34" t="str">
        <f>VLOOKUP(INT(A11917/1000),辅助表!$A$1:$F$54,4,FALSE)&amp;"+"&amp;(D11917/VLOOKUP(INT(A11917/1000),辅助表!$A$1:$F$54,6,FALSE))&amp;VLOOKUP(INT(A11917/1000),辅助表!$A$1:$G$54,7,FALSE)</f>
        <v>魔转血+8</v>
      </c>
    </row>
    <row r="11918" spans="1:7" s="34" customFormat="1">
      <c r="A11918" s="26">
        <v>36017</v>
      </c>
      <c r="B11918" s="34" t="s">
        <v>46</v>
      </c>
      <c r="C11918" s="34" t="s">
        <v>435</v>
      </c>
      <c r="D11918" s="34">
        <f>CEILING(RIGHT(A11918,3)/VLOOKUP(INT(A11918/1000),辅助表!$A$1:$F$54,5,FALSE),1)*VLOOKUP(INT(A11918/1000),辅助表!$A$1:$F$54,6,FALSE)</f>
        <v>9</v>
      </c>
      <c r="E11918" s="34">
        <v>0</v>
      </c>
      <c r="F11918" s="34">
        <f>ROUND(D11918*VLOOKUP(INT(A11918/1000),辅助表!$A$1:$F$54,5,FALSE),0)/VLOOKUP(INT(A11918/1000),辅助表!$A$1:$F$54,6,FALSE)</f>
        <v>18</v>
      </c>
      <c r="G11918" s="34" t="str">
        <f>VLOOKUP(INT(A11918/1000),辅助表!$A$1:$F$54,4,FALSE)&amp;"+"&amp;(D11918/VLOOKUP(INT(A11918/1000),辅助表!$A$1:$F$54,6,FALSE))&amp;VLOOKUP(INT(A11918/1000),辅助表!$A$1:$G$54,7,FALSE)</f>
        <v>魔转血+9</v>
      </c>
    </row>
    <row r="11919" spans="1:7" s="34" customFormat="1">
      <c r="A11919" s="26">
        <v>36018</v>
      </c>
      <c r="B11919" s="34" t="s">
        <v>46</v>
      </c>
      <c r="C11919" s="34" t="s">
        <v>435</v>
      </c>
      <c r="D11919" s="34">
        <f>CEILING(RIGHT(A11919,3)/VLOOKUP(INT(A11919/1000),辅助表!$A$1:$F$54,5,FALSE),1)*VLOOKUP(INT(A11919/1000),辅助表!$A$1:$F$54,6,FALSE)</f>
        <v>9</v>
      </c>
      <c r="E11919" s="34">
        <v>0</v>
      </c>
      <c r="F11919" s="34">
        <f>ROUND(D11919*VLOOKUP(INT(A11919/1000),辅助表!$A$1:$F$54,5,FALSE),0)/VLOOKUP(INT(A11919/1000),辅助表!$A$1:$F$54,6,FALSE)</f>
        <v>18</v>
      </c>
      <c r="G11919" s="34" t="str">
        <f>VLOOKUP(INT(A11919/1000),辅助表!$A$1:$F$54,4,FALSE)&amp;"+"&amp;(D11919/VLOOKUP(INT(A11919/1000),辅助表!$A$1:$F$54,6,FALSE))&amp;VLOOKUP(INT(A11919/1000),辅助表!$A$1:$G$54,7,FALSE)</f>
        <v>魔转血+9</v>
      </c>
    </row>
    <row r="11920" spans="1:7" s="34" customFormat="1">
      <c r="A11920" s="26">
        <v>36019</v>
      </c>
      <c r="B11920" s="34" t="s">
        <v>46</v>
      </c>
      <c r="C11920" s="34" t="s">
        <v>435</v>
      </c>
      <c r="D11920" s="34">
        <f>CEILING(RIGHT(A11920,3)/VLOOKUP(INT(A11920/1000),辅助表!$A$1:$F$54,5,FALSE),1)*VLOOKUP(INT(A11920/1000),辅助表!$A$1:$F$54,6,FALSE)</f>
        <v>10</v>
      </c>
      <c r="E11920" s="34">
        <v>0</v>
      </c>
      <c r="F11920" s="34">
        <f>ROUND(D11920*VLOOKUP(INT(A11920/1000),辅助表!$A$1:$F$54,5,FALSE),0)/VLOOKUP(INT(A11920/1000),辅助表!$A$1:$F$54,6,FALSE)</f>
        <v>20</v>
      </c>
      <c r="G11920" s="34" t="str">
        <f>VLOOKUP(INT(A11920/1000),辅助表!$A$1:$F$54,4,FALSE)&amp;"+"&amp;(D11920/VLOOKUP(INT(A11920/1000),辅助表!$A$1:$F$54,6,FALSE))&amp;VLOOKUP(INT(A11920/1000),辅助表!$A$1:$G$54,7,FALSE)</f>
        <v>魔转血+10</v>
      </c>
    </row>
    <row r="11921" spans="1:7" s="34" customFormat="1">
      <c r="A11921" s="26">
        <v>36020</v>
      </c>
      <c r="B11921" s="34" t="s">
        <v>46</v>
      </c>
      <c r="C11921" s="34" t="s">
        <v>435</v>
      </c>
      <c r="D11921" s="34">
        <f>CEILING(RIGHT(A11921,3)/VLOOKUP(INT(A11921/1000),辅助表!$A$1:$F$54,5,FALSE),1)*VLOOKUP(INT(A11921/1000),辅助表!$A$1:$F$54,6,FALSE)</f>
        <v>10</v>
      </c>
      <c r="E11921" s="34">
        <v>0</v>
      </c>
      <c r="F11921" s="34">
        <f>ROUND(D11921*VLOOKUP(INT(A11921/1000),辅助表!$A$1:$F$54,5,FALSE),0)/VLOOKUP(INT(A11921/1000),辅助表!$A$1:$F$54,6,FALSE)</f>
        <v>20</v>
      </c>
      <c r="G11921" s="34" t="str">
        <f>VLOOKUP(INT(A11921/1000),辅助表!$A$1:$F$54,4,FALSE)&amp;"+"&amp;(D11921/VLOOKUP(INT(A11921/1000),辅助表!$A$1:$F$54,6,FALSE))&amp;VLOOKUP(INT(A11921/1000),辅助表!$A$1:$G$54,7,FALSE)</f>
        <v>魔转血+10</v>
      </c>
    </row>
    <row r="11922" spans="1:7" s="34" customFormat="1">
      <c r="A11922" s="26">
        <v>36021</v>
      </c>
      <c r="B11922" s="34" t="s">
        <v>46</v>
      </c>
      <c r="C11922" s="34" t="s">
        <v>435</v>
      </c>
      <c r="D11922" s="34">
        <f>CEILING(RIGHT(A11922,3)/VLOOKUP(INT(A11922/1000),辅助表!$A$1:$F$54,5,FALSE),1)*VLOOKUP(INT(A11922/1000),辅助表!$A$1:$F$54,6,FALSE)</f>
        <v>11</v>
      </c>
      <c r="E11922" s="34">
        <v>0</v>
      </c>
      <c r="F11922" s="34">
        <f>ROUND(D11922*VLOOKUP(INT(A11922/1000),辅助表!$A$1:$F$54,5,FALSE),0)/VLOOKUP(INT(A11922/1000),辅助表!$A$1:$F$54,6,FALSE)</f>
        <v>22</v>
      </c>
      <c r="G11922" s="34" t="str">
        <f>VLOOKUP(INT(A11922/1000),辅助表!$A$1:$F$54,4,FALSE)&amp;"+"&amp;(D11922/VLOOKUP(INT(A11922/1000),辅助表!$A$1:$F$54,6,FALSE))&amp;VLOOKUP(INT(A11922/1000),辅助表!$A$1:$G$54,7,FALSE)</f>
        <v>魔转血+11</v>
      </c>
    </row>
    <row r="11923" spans="1:7" s="34" customFormat="1">
      <c r="A11923" s="26">
        <v>36022</v>
      </c>
      <c r="B11923" s="34" t="s">
        <v>46</v>
      </c>
      <c r="C11923" s="34" t="s">
        <v>435</v>
      </c>
      <c r="D11923" s="34">
        <f>CEILING(RIGHT(A11923,3)/VLOOKUP(INT(A11923/1000),辅助表!$A$1:$F$54,5,FALSE),1)*VLOOKUP(INT(A11923/1000),辅助表!$A$1:$F$54,6,FALSE)</f>
        <v>11</v>
      </c>
      <c r="E11923" s="34">
        <v>0</v>
      </c>
      <c r="F11923" s="34">
        <f>ROUND(D11923*VLOOKUP(INT(A11923/1000),辅助表!$A$1:$F$54,5,FALSE),0)/VLOOKUP(INT(A11923/1000),辅助表!$A$1:$F$54,6,FALSE)</f>
        <v>22</v>
      </c>
      <c r="G11923" s="34" t="str">
        <f>VLOOKUP(INT(A11923/1000),辅助表!$A$1:$F$54,4,FALSE)&amp;"+"&amp;(D11923/VLOOKUP(INT(A11923/1000),辅助表!$A$1:$F$54,6,FALSE))&amp;VLOOKUP(INT(A11923/1000),辅助表!$A$1:$G$54,7,FALSE)</f>
        <v>魔转血+11</v>
      </c>
    </row>
    <row r="11924" spans="1:7" s="34" customFormat="1">
      <c r="A11924" s="26">
        <v>36023</v>
      </c>
      <c r="B11924" s="34" t="s">
        <v>46</v>
      </c>
      <c r="C11924" s="34" t="s">
        <v>435</v>
      </c>
      <c r="D11924" s="34">
        <f>CEILING(RIGHT(A11924,3)/VLOOKUP(INT(A11924/1000),辅助表!$A$1:$F$54,5,FALSE),1)*VLOOKUP(INT(A11924/1000),辅助表!$A$1:$F$54,6,FALSE)</f>
        <v>12</v>
      </c>
      <c r="E11924" s="34">
        <v>0</v>
      </c>
      <c r="F11924" s="34">
        <f>ROUND(D11924*VLOOKUP(INT(A11924/1000),辅助表!$A$1:$F$54,5,FALSE),0)/VLOOKUP(INT(A11924/1000),辅助表!$A$1:$F$54,6,FALSE)</f>
        <v>24</v>
      </c>
      <c r="G11924" s="34" t="str">
        <f>VLOOKUP(INT(A11924/1000),辅助表!$A$1:$F$54,4,FALSE)&amp;"+"&amp;(D11924/VLOOKUP(INT(A11924/1000),辅助表!$A$1:$F$54,6,FALSE))&amp;VLOOKUP(INT(A11924/1000),辅助表!$A$1:$G$54,7,FALSE)</f>
        <v>魔转血+12</v>
      </c>
    </row>
    <row r="11925" spans="1:7" s="34" customFormat="1">
      <c r="A11925" s="26">
        <v>36024</v>
      </c>
      <c r="B11925" s="34" t="s">
        <v>46</v>
      </c>
      <c r="C11925" s="34" t="s">
        <v>435</v>
      </c>
      <c r="D11925" s="34">
        <f>CEILING(RIGHT(A11925,3)/VLOOKUP(INT(A11925/1000),辅助表!$A$1:$F$54,5,FALSE),1)*VLOOKUP(INT(A11925/1000),辅助表!$A$1:$F$54,6,FALSE)</f>
        <v>12</v>
      </c>
      <c r="E11925" s="34">
        <v>0</v>
      </c>
      <c r="F11925" s="34">
        <f>ROUND(D11925*VLOOKUP(INT(A11925/1000),辅助表!$A$1:$F$54,5,FALSE),0)/VLOOKUP(INT(A11925/1000),辅助表!$A$1:$F$54,6,FALSE)</f>
        <v>24</v>
      </c>
      <c r="G11925" s="34" t="str">
        <f>VLOOKUP(INT(A11925/1000),辅助表!$A$1:$F$54,4,FALSE)&amp;"+"&amp;(D11925/VLOOKUP(INT(A11925/1000),辅助表!$A$1:$F$54,6,FALSE))&amp;VLOOKUP(INT(A11925/1000),辅助表!$A$1:$G$54,7,FALSE)</f>
        <v>魔转血+12</v>
      </c>
    </row>
    <row r="11926" spans="1:7" s="34" customFormat="1">
      <c r="A11926" s="26">
        <v>36025</v>
      </c>
      <c r="B11926" s="34" t="s">
        <v>46</v>
      </c>
      <c r="C11926" s="34" t="s">
        <v>435</v>
      </c>
      <c r="D11926" s="34">
        <f>CEILING(RIGHT(A11926,3)/VLOOKUP(INT(A11926/1000),辅助表!$A$1:$F$54,5,FALSE),1)*VLOOKUP(INT(A11926/1000),辅助表!$A$1:$F$54,6,FALSE)</f>
        <v>13</v>
      </c>
      <c r="E11926" s="34">
        <v>0</v>
      </c>
      <c r="F11926" s="34">
        <f>ROUND(D11926*VLOOKUP(INT(A11926/1000),辅助表!$A$1:$F$54,5,FALSE),0)/VLOOKUP(INT(A11926/1000),辅助表!$A$1:$F$54,6,FALSE)</f>
        <v>26</v>
      </c>
      <c r="G11926" s="34" t="str">
        <f>VLOOKUP(INT(A11926/1000),辅助表!$A$1:$F$54,4,FALSE)&amp;"+"&amp;(D11926/VLOOKUP(INT(A11926/1000),辅助表!$A$1:$F$54,6,FALSE))&amp;VLOOKUP(INT(A11926/1000),辅助表!$A$1:$G$54,7,FALSE)</f>
        <v>魔转血+13</v>
      </c>
    </row>
    <row r="11927" spans="1:7" s="34" customFormat="1">
      <c r="A11927" s="26">
        <v>36026</v>
      </c>
      <c r="B11927" s="34" t="s">
        <v>46</v>
      </c>
      <c r="C11927" s="34" t="s">
        <v>435</v>
      </c>
      <c r="D11927" s="34">
        <f>CEILING(RIGHT(A11927,3)/VLOOKUP(INT(A11927/1000),辅助表!$A$1:$F$54,5,FALSE),1)*VLOOKUP(INT(A11927/1000),辅助表!$A$1:$F$54,6,FALSE)</f>
        <v>13</v>
      </c>
      <c r="E11927" s="34">
        <v>0</v>
      </c>
      <c r="F11927" s="34">
        <f>ROUND(D11927*VLOOKUP(INT(A11927/1000),辅助表!$A$1:$F$54,5,FALSE),0)/VLOOKUP(INT(A11927/1000),辅助表!$A$1:$F$54,6,FALSE)</f>
        <v>26</v>
      </c>
      <c r="G11927" s="34" t="str">
        <f>VLOOKUP(INT(A11927/1000),辅助表!$A$1:$F$54,4,FALSE)&amp;"+"&amp;(D11927/VLOOKUP(INT(A11927/1000),辅助表!$A$1:$F$54,6,FALSE))&amp;VLOOKUP(INT(A11927/1000),辅助表!$A$1:$G$54,7,FALSE)</f>
        <v>魔转血+13</v>
      </c>
    </row>
    <row r="11928" spans="1:7" s="34" customFormat="1">
      <c r="A11928" s="26">
        <v>36027</v>
      </c>
      <c r="B11928" s="34" t="s">
        <v>46</v>
      </c>
      <c r="C11928" s="34" t="s">
        <v>435</v>
      </c>
      <c r="D11928" s="34">
        <f>CEILING(RIGHT(A11928,3)/VLOOKUP(INT(A11928/1000),辅助表!$A$1:$F$54,5,FALSE),1)*VLOOKUP(INT(A11928/1000),辅助表!$A$1:$F$54,6,FALSE)</f>
        <v>14</v>
      </c>
      <c r="E11928" s="34">
        <v>0</v>
      </c>
      <c r="F11928" s="34">
        <f>ROUND(D11928*VLOOKUP(INT(A11928/1000),辅助表!$A$1:$F$54,5,FALSE),0)/VLOOKUP(INT(A11928/1000),辅助表!$A$1:$F$54,6,FALSE)</f>
        <v>28</v>
      </c>
      <c r="G11928" s="34" t="str">
        <f>VLOOKUP(INT(A11928/1000),辅助表!$A$1:$F$54,4,FALSE)&amp;"+"&amp;(D11928/VLOOKUP(INT(A11928/1000),辅助表!$A$1:$F$54,6,FALSE))&amp;VLOOKUP(INT(A11928/1000),辅助表!$A$1:$G$54,7,FALSE)</f>
        <v>魔转血+14</v>
      </c>
    </row>
    <row r="11929" spans="1:7" s="34" customFormat="1">
      <c r="A11929" s="26">
        <v>36028</v>
      </c>
      <c r="B11929" s="34" t="s">
        <v>46</v>
      </c>
      <c r="C11929" s="34" t="s">
        <v>435</v>
      </c>
      <c r="D11929" s="34">
        <f>CEILING(RIGHT(A11929,3)/VLOOKUP(INT(A11929/1000),辅助表!$A$1:$F$54,5,FALSE),1)*VLOOKUP(INT(A11929/1000),辅助表!$A$1:$F$54,6,FALSE)</f>
        <v>14</v>
      </c>
      <c r="E11929" s="34">
        <v>0</v>
      </c>
      <c r="F11929" s="34">
        <f>ROUND(D11929*VLOOKUP(INT(A11929/1000),辅助表!$A$1:$F$54,5,FALSE),0)/VLOOKUP(INT(A11929/1000),辅助表!$A$1:$F$54,6,FALSE)</f>
        <v>28</v>
      </c>
      <c r="G11929" s="34" t="str">
        <f>VLOOKUP(INT(A11929/1000),辅助表!$A$1:$F$54,4,FALSE)&amp;"+"&amp;(D11929/VLOOKUP(INT(A11929/1000),辅助表!$A$1:$F$54,6,FALSE))&amp;VLOOKUP(INT(A11929/1000),辅助表!$A$1:$G$54,7,FALSE)</f>
        <v>魔转血+14</v>
      </c>
    </row>
    <row r="11930" spans="1:7" s="34" customFormat="1">
      <c r="A11930" s="26">
        <v>36029</v>
      </c>
      <c r="B11930" s="34" t="s">
        <v>46</v>
      </c>
      <c r="C11930" s="34" t="s">
        <v>435</v>
      </c>
      <c r="D11930" s="34">
        <f>CEILING(RIGHT(A11930,3)/VLOOKUP(INT(A11930/1000),辅助表!$A$1:$F$54,5,FALSE),1)*VLOOKUP(INT(A11930/1000),辅助表!$A$1:$F$54,6,FALSE)</f>
        <v>15</v>
      </c>
      <c r="E11930" s="34">
        <v>0</v>
      </c>
      <c r="F11930" s="34">
        <f>ROUND(D11930*VLOOKUP(INT(A11930/1000),辅助表!$A$1:$F$54,5,FALSE),0)/VLOOKUP(INT(A11930/1000),辅助表!$A$1:$F$54,6,FALSE)</f>
        <v>30</v>
      </c>
      <c r="G11930" s="34" t="str">
        <f>VLOOKUP(INT(A11930/1000),辅助表!$A$1:$F$54,4,FALSE)&amp;"+"&amp;(D11930/VLOOKUP(INT(A11930/1000),辅助表!$A$1:$F$54,6,FALSE))&amp;VLOOKUP(INT(A11930/1000),辅助表!$A$1:$G$54,7,FALSE)</f>
        <v>魔转血+15</v>
      </c>
    </row>
    <row r="11931" spans="1:7" s="34" customFormat="1">
      <c r="A11931" s="26">
        <v>36030</v>
      </c>
      <c r="B11931" s="34" t="s">
        <v>46</v>
      </c>
      <c r="C11931" s="34" t="s">
        <v>435</v>
      </c>
      <c r="D11931" s="34">
        <f>CEILING(RIGHT(A11931,3)/VLOOKUP(INT(A11931/1000),辅助表!$A$1:$F$54,5,FALSE),1)*VLOOKUP(INT(A11931/1000),辅助表!$A$1:$F$54,6,FALSE)</f>
        <v>15</v>
      </c>
      <c r="E11931" s="34">
        <v>0</v>
      </c>
      <c r="F11931" s="34">
        <f>ROUND(D11931*VLOOKUP(INT(A11931/1000),辅助表!$A$1:$F$54,5,FALSE),0)/VLOOKUP(INT(A11931/1000),辅助表!$A$1:$F$54,6,FALSE)</f>
        <v>30</v>
      </c>
      <c r="G11931" s="34" t="str">
        <f>VLOOKUP(INT(A11931/1000),辅助表!$A$1:$F$54,4,FALSE)&amp;"+"&amp;(D11931/VLOOKUP(INT(A11931/1000),辅助表!$A$1:$F$54,6,FALSE))&amp;VLOOKUP(INT(A11931/1000),辅助表!$A$1:$G$54,7,FALSE)</f>
        <v>魔转血+15</v>
      </c>
    </row>
    <row r="11932" spans="1:7" s="34" customFormat="1">
      <c r="A11932" s="26">
        <v>36031</v>
      </c>
      <c r="B11932" s="34" t="s">
        <v>46</v>
      </c>
      <c r="C11932" s="34" t="s">
        <v>435</v>
      </c>
      <c r="D11932" s="34">
        <f>CEILING(RIGHT(A11932,3)/VLOOKUP(INT(A11932/1000),辅助表!$A$1:$F$54,5,FALSE),1)*VLOOKUP(INT(A11932/1000),辅助表!$A$1:$F$54,6,FALSE)</f>
        <v>16</v>
      </c>
      <c r="E11932" s="34">
        <v>0</v>
      </c>
      <c r="F11932" s="34">
        <f>ROUND(D11932*VLOOKUP(INT(A11932/1000),辅助表!$A$1:$F$54,5,FALSE),0)/VLOOKUP(INT(A11932/1000),辅助表!$A$1:$F$54,6,FALSE)</f>
        <v>32</v>
      </c>
      <c r="G11932" s="34" t="str">
        <f>VLOOKUP(INT(A11932/1000),辅助表!$A$1:$F$54,4,FALSE)&amp;"+"&amp;(D11932/VLOOKUP(INT(A11932/1000),辅助表!$A$1:$F$54,6,FALSE))&amp;VLOOKUP(INT(A11932/1000),辅助表!$A$1:$G$54,7,FALSE)</f>
        <v>魔转血+16</v>
      </c>
    </row>
    <row r="11933" spans="1:7" s="34" customFormat="1">
      <c r="A11933" s="26">
        <v>36032</v>
      </c>
      <c r="B11933" s="34" t="s">
        <v>46</v>
      </c>
      <c r="C11933" s="34" t="s">
        <v>435</v>
      </c>
      <c r="D11933" s="34">
        <f>CEILING(RIGHT(A11933,3)/VLOOKUP(INT(A11933/1000),辅助表!$A$1:$F$54,5,FALSE),1)*VLOOKUP(INT(A11933/1000),辅助表!$A$1:$F$54,6,FALSE)</f>
        <v>16</v>
      </c>
      <c r="E11933" s="34">
        <v>0</v>
      </c>
      <c r="F11933" s="34">
        <f>ROUND(D11933*VLOOKUP(INT(A11933/1000),辅助表!$A$1:$F$54,5,FALSE),0)/VLOOKUP(INT(A11933/1000),辅助表!$A$1:$F$54,6,FALSE)</f>
        <v>32</v>
      </c>
      <c r="G11933" s="34" t="str">
        <f>VLOOKUP(INT(A11933/1000),辅助表!$A$1:$F$54,4,FALSE)&amp;"+"&amp;(D11933/VLOOKUP(INT(A11933/1000),辅助表!$A$1:$F$54,6,FALSE))&amp;VLOOKUP(INT(A11933/1000),辅助表!$A$1:$G$54,7,FALSE)</f>
        <v>魔转血+16</v>
      </c>
    </row>
    <row r="11934" spans="1:7" s="34" customFormat="1">
      <c r="A11934" s="26">
        <v>36033</v>
      </c>
      <c r="B11934" s="34" t="s">
        <v>46</v>
      </c>
      <c r="C11934" s="34" t="s">
        <v>435</v>
      </c>
      <c r="D11934" s="34">
        <f>CEILING(RIGHT(A11934,3)/VLOOKUP(INT(A11934/1000),辅助表!$A$1:$F$54,5,FALSE),1)*VLOOKUP(INT(A11934/1000),辅助表!$A$1:$F$54,6,FALSE)</f>
        <v>17</v>
      </c>
      <c r="E11934" s="34">
        <v>0</v>
      </c>
      <c r="F11934" s="34">
        <f>ROUND(D11934*VLOOKUP(INT(A11934/1000),辅助表!$A$1:$F$54,5,FALSE),0)/VLOOKUP(INT(A11934/1000),辅助表!$A$1:$F$54,6,FALSE)</f>
        <v>34</v>
      </c>
      <c r="G11934" s="34" t="str">
        <f>VLOOKUP(INT(A11934/1000),辅助表!$A$1:$F$54,4,FALSE)&amp;"+"&amp;(D11934/VLOOKUP(INT(A11934/1000),辅助表!$A$1:$F$54,6,FALSE))&amp;VLOOKUP(INT(A11934/1000),辅助表!$A$1:$G$54,7,FALSE)</f>
        <v>魔转血+17</v>
      </c>
    </row>
    <row r="11935" spans="1:7" s="34" customFormat="1">
      <c r="A11935" s="26">
        <v>36034</v>
      </c>
      <c r="B11935" s="34" t="s">
        <v>46</v>
      </c>
      <c r="C11935" s="34" t="s">
        <v>435</v>
      </c>
      <c r="D11935" s="34">
        <f>CEILING(RIGHT(A11935,3)/VLOOKUP(INT(A11935/1000),辅助表!$A$1:$F$54,5,FALSE),1)*VLOOKUP(INT(A11935/1000),辅助表!$A$1:$F$54,6,FALSE)</f>
        <v>17</v>
      </c>
      <c r="E11935" s="34">
        <v>0</v>
      </c>
      <c r="F11935" s="34">
        <f>ROUND(D11935*VLOOKUP(INT(A11935/1000),辅助表!$A$1:$F$54,5,FALSE),0)/VLOOKUP(INT(A11935/1000),辅助表!$A$1:$F$54,6,FALSE)</f>
        <v>34</v>
      </c>
      <c r="G11935" s="34" t="str">
        <f>VLOOKUP(INT(A11935/1000),辅助表!$A$1:$F$54,4,FALSE)&amp;"+"&amp;(D11935/VLOOKUP(INT(A11935/1000),辅助表!$A$1:$F$54,6,FALSE))&amp;VLOOKUP(INT(A11935/1000),辅助表!$A$1:$G$54,7,FALSE)</f>
        <v>魔转血+17</v>
      </c>
    </row>
    <row r="11936" spans="1:7" s="34" customFormat="1">
      <c r="A11936" s="26">
        <v>36035</v>
      </c>
      <c r="B11936" s="34" t="s">
        <v>46</v>
      </c>
      <c r="C11936" s="34" t="s">
        <v>435</v>
      </c>
      <c r="D11936" s="34">
        <f>CEILING(RIGHT(A11936,3)/VLOOKUP(INT(A11936/1000),辅助表!$A$1:$F$54,5,FALSE),1)*VLOOKUP(INT(A11936/1000),辅助表!$A$1:$F$54,6,FALSE)</f>
        <v>18</v>
      </c>
      <c r="E11936" s="34">
        <v>0</v>
      </c>
      <c r="F11936" s="34">
        <f>ROUND(D11936*VLOOKUP(INT(A11936/1000),辅助表!$A$1:$F$54,5,FALSE),0)/VLOOKUP(INT(A11936/1000),辅助表!$A$1:$F$54,6,FALSE)</f>
        <v>36</v>
      </c>
      <c r="G11936" s="34" t="str">
        <f>VLOOKUP(INT(A11936/1000),辅助表!$A$1:$F$54,4,FALSE)&amp;"+"&amp;(D11936/VLOOKUP(INT(A11936/1000),辅助表!$A$1:$F$54,6,FALSE))&amp;VLOOKUP(INT(A11936/1000),辅助表!$A$1:$G$54,7,FALSE)</f>
        <v>魔转血+18</v>
      </c>
    </row>
    <row r="11937" spans="1:7" s="34" customFormat="1">
      <c r="A11937" s="26">
        <v>36036</v>
      </c>
      <c r="B11937" s="34" t="s">
        <v>46</v>
      </c>
      <c r="C11937" s="34" t="s">
        <v>435</v>
      </c>
      <c r="D11937" s="34">
        <f>CEILING(RIGHT(A11937,3)/VLOOKUP(INT(A11937/1000),辅助表!$A$1:$F$54,5,FALSE),1)*VLOOKUP(INT(A11937/1000),辅助表!$A$1:$F$54,6,FALSE)</f>
        <v>18</v>
      </c>
      <c r="E11937" s="34">
        <v>0</v>
      </c>
      <c r="F11937" s="34">
        <f>ROUND(D11937*VLOOKUP(INT(A11937/1000),辅助表!$A$1:$F$54,5,FALSE),0)/VLOOKUP(INT(A11937/1000),辅助表!$A$1:$F$54,6,FALSE)</f>
        <v>36</v>
      </c>
      <c r="G11937" s="34" t="str">
        <f>VLOOKUP(INT(A11937/1000),辅助表!$A$1:$F$54,4,FALSE)&amp;"+"&amp;(D11937/VLOOKUP(INT(A11937/1000),辅助表!$A$1:$F$54,6,FALSE))&amp;VLOOKUP(INT(A11937/1000),辅助表!$A$1:$G$54,7,FALSE)</f>
        <v>魔转血+18</v>
      </c>
    </row>
    <row r="11938" spans="1:7" s="34" customFormat="1">
      <c r="A11938" s="26">
        <v>36037</v>
      </c>
      <c r="B11938" s="34" t="s">
        <v>46</v>
      </c>
      <c r="C11938" s="34" t="s">
        <v>435</v>
      </c>
      <c r="D11938" s="34">
        <f>CEILING(RIGHT(A11938,3)/VLOOKUP(INT(A11938/1000),辅助表!$A$1:$F$54,5,FALSE),1)*VLOOKUP(INT(A11938/1000),辅助表!$A$1:$F$54,6,FALSE)</f>
        <v>19</v>
      </c>
      <c r="E11938" s="34">
        <v>0</v>
      </c>
      <c r="F11938" s="34">
        <f>ROUND(D11938*VLOOKUP(INT(A11938/1000),辅助表!$A$1:$F$54,5,FALSE),0)/VLOOKUP(INT(A11938/1000),辅助表!$A$1:$F$54,6,FALSE)</f>
        <v>38</v>
      </c>
      <c r="G11938" s="34" t="str">
        <f>VLOOKUP(INT(A11938/1000),辅助表!$A$1:$F$54,4,FALSE)&amp;"+"&amp;(D11938/VLOOKUP(INT(A11938/1000),辅助表!$A$1:$F$54,6,FALSE))&amp;VLOOKUP(INT(A11938/1000),辅助表!$A$1:$G$54,7,FALSE)</f>
        <v>魔转血+19</v>
      </c>
    </row>
    <row r="11939" spans="1:7" s="34" customFormat="1">
      <c r="A11939" s="26">
        <v>36038</v>
      </c>
      <c r="B11939" s="34" t="s">
        <v>46</v>
      </c>
      <c r="C11939" s="34" t="s">
        <v>435</v>
      </c>
      <c r="D11939" s="34">
        <f>CEILING(RIGHT(A11939,3)/VLOOKUP(INT(A11939/1000),辅助表!$A$1:$F$54,5,FALSE),1)*VLOOKUP(INT(A11939/1000),辅助表!$A$1:$F$54,6,FALSE)</f>
        <v>19</v>
      </c>
      <c r="E11939" s="34">
        <v>0</v>
      </c>
      <c r="F11939" s="34">
        <f>ROUND(D11939*VLOOKUP(INT(A11939/1000),辅助表!$A$1:$F$54,5,FALSE),0)/VLOOKUP(INT(A11939/1000),辅助表!$A$1:$F$54,6,FALSE)</f>
        <v>38</v>
      </c>
      <c r="G11939" s="34" t="str">
        <f>VLOOKUP(INT(A11939/1000),辅助表!$A$1:$F$54,4,FALSE)&amp;"+"&amp;(D11939/VLOOKUP(INT(A11939/1000),辅助表!$A$1:$F$54,6,FALSE))&amp;VLOOKUP(INT(A11939/1000),辅助表!$A$1:$G$54,7,FALSE)</f>
        <v>魔转血+19</v>
      </c>
    </row>
    <row r="11940" spans="1:7" s="34" customFormat="1">
      <c r="A11940" s="26">
        <v>36039</v>
      </c>
      <c r="B11940" s="34" t="s">
        <v>46</v>
      </c>
      <c r="C11940" s="34" t="s">
        <v>435</v>
      </c>
      <c r="D11940" s="34">
        <f>CEILING(RIGHT(A11940,3)/VLOOKUP(INT(A11940/1000),辅助表!$A$1:$F$54,5,FALSE),1)*VLOOKUP(INT(A11940/1000),辅助表!$A$1:$F$54,6,FALSE)</f>
        <v>20</v>
      </c>
      <c r="E11940" s="34">
        <v>0</v>
      </c>
      <c r="F11940" s="34">
        <f>ROUND(D11940*VLOOKUP(INT(A11940/1000),辅助表!$A$1:$F$54,5,FALSE),0)/VLOOKUP(INT(A11940/1000),辅助表!$A$1:$F$54,6,FALSE)</f>
        <v>40</v>
      </c>
      <c r="G11940" s="34" t="str">
        <f>VLOOKUP(INT(A11940/1000),辅助表!$A$1:$F$54,4,FALSE)&amp;"+"&amp;(D11940/VLOOKUP(INT(A11940/1000),辅助表!$A$1:$F$54,6,FALSE))&amp;VLOOKUP(INT(A11940/1000),辅助表!$A$1:$G$54,7,FALSE)</f>
        <v>魔转血+20</v>
      </c>
    </row>
    <row r="11941" spans="1:7" s="34" customFormat="1">
      <c r="A11941" s="26">
        <v>36040</v>
      </c>
      <c r="B11941" s="34" t="s">
        <v>46</v>
      </c>
      <c r="C11941" s="34" t="s">
        <v>435</v>
      </c>
      <c r="D11941" s="34">
        <f>CEILING(RIGHT(A11941,3)/VLOOKUP(INT(A11941/1000),辅助表!$A$1:$F$54,5,FALSE),1)*VLOOKUP(INT(A11941/1000),辅助表!$A$1:$F$54,6,FALSE)</f>
        <v>20</v>
      </c>
      <c r="E11941" s="34">
        <v>0</v>
      </c>
      <c r="F11941" s="34">
        <f>ROUND(D11941*VLOOKUP(INT(A11941/1000),辅助表!$A$1:$F$54,5,FALSE),0)/VLOOKUP(INT(A11941/1000),辅助表!$A$1:$F$54,6,FALSE)</f>
        <v>40</v>
      </c>
      <c r="G11941" s="34" t="str">
        <f>VLOOKUP(INT(A11941/1000),辅助表!$A$1:$F$54,4,FALSE)&amp;"+"&amp;(D11941/VLOOKUP(INT(A11941/1000),辅助表!$A$1:$F$54,6,FALSE))&amp;VLOOKUP(INT(A11941/1000),辅助表!$A$1:$G$54,7,FALSE)</f>
        <v>魔转血+20</v>
      </c>
    </row>
    <row r="11942" spans="1:7" s="34" customFormat="1">
      <c r="A11942" s="26">
        <v>36041</v>
      </c>
      <c r="B11942" s="34" t="s">
        <v>46</v>
      </c>
      <c r="C11942" s="34" t="s">
        <v>435</v>
      </c>
      <c r="D11942" s="34">
        <f>CEILING(RIGHT(A11942,3)/VLOOKUP(INT(A11942/1000),辅助表!$A$1:$F$54,5,FALSE),1)*VLOOKUP(INT(A11942/1000),辅助表!$A$1:$F$54,6,FALSE)</f>
        <v>21</v>
      </c>
      <c r="E11942" s="34">
        <v>0</v>
      </c>
      <c r="F11942" s="34">
        <f>ROUND(D11942*VLOOKUP(INT(A11942/1000),辅助表!$A$1:$F$54,5,FALSE),0)/VLOOKUP(INT(A11942/1000),辅助表!$A$1:$F$54,6,FALSE)</f>
        <v>42</v>
      </c>
      <c r="G11942" s="34" t="str">
        <f>VLOOKUP(INT(A11942/1000),辅助表!$A$1:$F$54,4,FALSE)&amp;"+"&amp;(D11942/VLOOKUP(INT(A11942/1000),辅助表!$A$1:$F$54,6,FALSE))&amp;VLOOKUP(INT(A11942/1000),辅助表!$A$1:$G$54,7,FALSE)</f>
        <v>魔转血+21</v>
      </c>
    </row>
    <row r="11943" spans="1:7" s="34" customFormat="1">
      <c r="A11943" s="26">
        <v>36042</v>
      </c>
      <c r="B11943" s="34" t="s">
        <v>46</v>
      </c>
      <c r="C11943" s="34" t="s">
        <v>435</v>
      </c>
      <c r="D11943" s="34">
        <f>CEILING(RIGHT(A11943,3)/VLOOKUP(INT(A11943/1000),辅助表!$A$1:$F$54,5,FALSE),1)*VLOOKUP(INT(A11943/1000),辅助表!$A$1:$F$54,6,FALSE)</f>
        <v>21</v>
      </c>
      <c r="E11943" s="34">
        <v>0</v>
      </c>
      <c r="F11943" s="34">
        <f>ROUND(D11943*VLOOKUP(INT(A11943/1000),辅助表!$A$1:$F$54,5,FALSE),0)/VLOOKUP(INT(A11943/1000),辅助表!$A$1:$F$54,6,FALSE)</f>
        <v>42</v>
      </c>
      <c r="G11943" s="34" t="str">
        <f>VLOOKUP(INT(A11943/1000),辅助表!$A$1:$F$54,4,FALSE)&amp;"+"&amp;(D11943/VLOOKUP(INT(A11943/1000),辅助表!$A$1:$F$54,6,FALSE))&amp;VLOOKUP(INT(A11943/1000),辅助表!$A$1:$G$54,7,FALSE)</f>
        <v>魔转血+21</v>
      </c>
    </row>
    <row r="11944" spans="1:7" s="34" customFormat="1">
      <c r="A11944" s="26">
        <v>36043</v>
      </c>
      <c r="B11944" s="34" t="s">
        <v>46</v>
      </c>
      <c r="C11944" s="34" t="s">
        <v>435</v>
      </c>
      <c r="D11944" s="34">
        <f>CEILING(RIGHT(A11944,3)/VLOOKUP(INT(A11944/1000),辅助表!$A$1:$F$54,5,FALSE),1)*VLOOKUP(INT(A11944/1000),辅助表!$A$1:$F$54,6,FALSE)</f>
        <v>22</v>
      </c>
      <c r="E11944" s="34">
        <v>0</v>
      </c>
      <c r="F11944" s="34">
        <f>ROUND(D11944*VLOOKUP(INT(A11944/1000),辅助表!$A$1:$F$54,5,FALSE),0)/VLOOKUP(INT(A11944/1000),辅助表!$A$1:$F$54,6,FALSE)</f>
        <v>44</v>
      </c>
      <c r="G11944" s="34" t="str">
        <f>VLOOKUP(INT(A11944/1000),辅助表!$A$1:$F$54,4,FALSE)&amp;"+"&amp;(D11944/VLOOKUP(INT(A11944/1000),辅助表!$A$1:$F$54,6,FALSE))&amp;VLOOKUP(INT(A11944/1000),辅助表!$A$1:$G$54,7,FALSE)</f>
        <v>魔转血+22</v>
      </c>
    </row>
    <row r="11945" spans="1:7" s="34" customFormat="1">
      <c r="A11945" s="26">
        <v>36044</v>
      </c>
      <c r="B11945" s="34" t="s">
        <v>46</v>
      </c>
      <c r="C11945" s="34" t="s">
        <v>435</v>
      </c>
      <c r="D11945" s="34">
        <f>CEILING(RIGHT(A11945,3)/VLOOKUP(INT(A11945/1000),辅助表!$A$1:$F$54,5,FALSE),1)*VLOOKUP(INT(A11945/1000),辅助表!$A$1:$F$54,6,FALSE)</f>
        <v>22</v>
      </c>
      <c r="E11945" s="34">
        <v>0</v>
      </c>
      <c r="F11945" s="34">
        <f>ROUND(D11945*VLOOKUP(INT(A11945/1000),辅助表!$A$1:$F$54,5,FALSE),0)/VLOOKUP(INT(A11945/1000),辅助表!$A$1:$F$54,6,FALSE)</f>
        <v>44</v>
      </c>
      <c r="G11945" s="34" t="str">
        <f>VLOOKUP(INT(A11945/1000),辅助表!$A$1:$F$54,4,FALSE)&amp;"+"&amp;(D11945/VLOOKUP(INT(A11945/1000),辅助表!$A$1:$F$54,6,FALSE))&amp;VLOOKUP(INT(A11945/1000),辅助表!$A$1:$G$54,7,FALSE)</f>
        <v>魔转血+22</v>
      </c>
    </row>
    <row r="11946" spans="1:7" s="34" customFormat="1">
      <c r="A11946" s="26">
        <v>36045</v>
      </c>
      <c r="B11946" s="34" t="s">
        <v>46</v>
      </c>
      <c r="C11946" s="34" t="s">
        <v>435</v>
      </c>
      <c r="D11946" s="34">
        <f>CEILING(RIGHT(A11946,3)/VLOOKUP(INT(A11946/1000),辅助表!$A$1:$F$54,5,FALSE),1)*VLOOKUP(INT(A11946/1000),辅助表!$A$1:$F$54,6,FALSE)</f>
        <v>23</v>
      </c>
      <c r="E11946" s="34">
        <v>0</v>
      </c>
      <c r="F11946" s="34">
        <f>ROUND(D11946*VLOOKUP(INT(A11946/1000),辅助表!$A$1:$F$54,5,FALSE),0)/VLOOKUP(INT(A11946/1000),辅助表!$A$1:$F$54,6,FALSE)</f>
        <v>46</v>
      </c>
      <c r="G11946" s="34" t="str">
        <f>VLOOKUP(INT(A11946/1000),辅助表!$A$1:$F$54,4,FALSE)&amp;"+"&amp;(D11946/VLOOKUP(INT(A11946/1000),辅助表!$A$1:$F$54,6,FALSE))&amp;VLOOKUP(INT(A11946/1000),辅助表!$A$1:$G$54,7,FALSE)</f>
        <v>魔转血+23</v>
      </c>
    </row>
    <row r="11947" spans="1:7" s="34" customFormat="1">
      <c r="A11947" s="26">
        <v>36046</v>
      </c>
      <c r="B11947" s="34" t="s">
        <v>46</v>
      </c>
      <c r="C11947" s="34" t="s">
        <v>435</v>
      </c>
      <c r="D11947" s="34">
        <f>CEILING(RIGHT(A11947,3)/VLOOKUP(INT(A11947/1000),辅助表!$A$1:$F$54,5,FALSE),1)*VLOOKUP(INT(A11947/1000),辅助表!$A$1:$F$54,6,FALSE)</f>
        <v>23</v>
      </c>
      <c r="E11947" s="34">
        <v>0</v>
      </c>
      <c r="F11947" s="34">
        <f>ROUND(D11947*VLOOKUP(INT(A11947/1000),辅助表!$A$1:$F$54,5,FALSE),0)/VLOOKUP(INT(A11947/1000),辅助表!$A$1:$F$54,6,FALSE)</f>
        <v>46</v>
      </c>
      <c r="G11947" s="34" t="str">
        <f>VLOOKUP(INT(A11947/1000),辅助表!$A$1:$F$54,4,FALSE)&amp;"+"&amp;(D11947/VLOOKUP(INT(A11947/1000),辅助表!$A$1:$F$54,6,FALSE))&amp;VLOOKUP(INT(A11947/1000),辅助表!$A$1:$G$54,7,FALSE)</f>
        <v>魔转血+23</v>
      </c>
    </row>
    <row r="11948" spans="1:7" s="34" customFormat="1">
      <c r="A11948" s="26">
        <v>36047</v>
      </c>
      <c r="B11948" s="34" t="s">
        <v>46</v>
      </c>
      <c r="C11948" s="34" t="s">
        <v>435</v>
      </c>
      <c r="D11948" s="34">
        <f>CEILING(RIGHT(A11948,3)/VLOOKUP(INT(A11948/1000),辅助表!$A$1:$F$54,5,FALSE),1)*VLOOKUP(INT(A11948/1000),辅助表!$A$1:$F$54,6,FALSE)</f>
        <v>24</v>
      </c>
      <c r="E11948" s="34">
        <v>0</v>
      </c>
      <c r="F11948" s="34">
        <f>ROUND(D11948*VLOOKUP(INT(A11948/1000),辅助表!$A$1:$F$54,5,FALSE),0)/VLOOKUP(INT(A11948/1000),辅助表!$A$1:$F$54,6,FALSE)</f>
        <v>48</v>
      </c>
      <c r="G11948" s="34" t="str">
        <f>VLOOKUP(INT(A11948/1000),辅助表!$A$1:$F$54,4,FALSE)&amp;"+"&amp;(D11948/VLOOKUP(INT(A11948/1000),辅助表!$A$1:$F$54,6,FALSE))&amp;VLOOKUP(INT(A11948/1000),辅助表!$A$1:$G$54,7,FALSE)</f>
        <v>魔转血+24</v>
      </c>
    </row>
    <row r="11949" spans="1:7" s="34" customFormat="1">
      <c r="A11949" s="26">
        <v>36048</v>
      </c>
      <c r="B11949" s="34" t="s">
        <v>46</v>
      </c>
      <c r="C11949" s="34" t="s">
        <v>435</v>
      </c>
      <c r="D11949" s="34">
        <f>CEILING(RIGHT(A11949,3)/VLOOKUP(INT(A11949/1000),辅助表!$A$1:$F$54,5,FALSE),1)*VLOOKUP(INT(A11949/1000),辅助表!$A$1:$F$54,6,FALSE)</f>
        <v>24</v>
      </c>
      <c r="E11949" s="34">
        <v>0</v>
      </c>
      <c r="F11949" s="34">
        <f>ROUND(D11949*VLOOKUP(INT(A11949/1000),辅助表!$A$1:$F$54,5,FALSE),0)/VLOOKUP(INT(A11949/1000),辅助表!$A$1:$F$54,6,FALSE)</f>
        <v>48</v>
      </c>
      <c r="G11949" s="34" t="str">
        <f>VLOOKUP(INT(A11949/1000),辅助表!$A$1:$F$54,4,FALSE)&amp;"+"&amp;(D11949/VLOOKUP(INT(A11949/1000),辅助表!$A$1:$F$54,6,FALSE))&amp;VLOOKUP(INT(A11949/1000),辅助表!$A$1:$G$54,7,FALSE)</f>
        <v>魔转血+24</v>
      </c>
    </row>
    <row r="11950" spans="1:7" s="34" customFormat="1">
      <c r="A11950" s="26">
        <v>36049</v>
      </c>
      <c r="B11950" s="34" t="s">
        <v>46</v>
      </c>
      <c r="C11950" s="34" t="s">
        <v>435</v>
      </c>
      <c r="D11950" s="34">
        <f>CEILING(RIGHT(A11950,3)/VLOOKUP(INT(A11950/1000),辅助表!$A$1:$F$54,5,FALSE),1)*VLOOKUP(INT(A11950/1000),辅助表!$A$1:$F$54,6,FALSE)</f>
        <v>25</v>
      </c>
      <c r="E11950" s="34">
        <v>0</v>
      </c>
      <c r="F11950" s="34">
        <f>ROUND(D11950*VLOOKUP(INT(A11950/1000),辅助表!$A$1:$F$54,5,FALSE),0)/VLOOKUP(INT(A11950/1000),辅助表!$A$1:$F$54,6,FALSE)</f>
        <v>50</v>
      </c>
      <c r="G11950" s="34" t="str">
        <f>VLOOKUP(INT(A11950/1000),辅助表!$A$1:$F$54,4,FALSE)&amp;"+"&amp;(D11950/VLOOKUP(INT(A11950/1000),辅助表!$A$1:$F$54,6,FALSE))&amp;VLOOKUP(INT(A11950/1000),辅助表!$A$1:$G$54,7,FALSE)</f>
        <v>魔转血+25</v>
      </c>
    </row>
    <row r="11951" spans="1:7" s="34" customFormat="1">
      <c r="A11951" s="26">
        <v>36050</v>
      </c>
      <c r="B11951" s="34" t="s">
        <v>46</v>
      </c>
      <c r="C11951" s="34" t="s">
        <v>435</v>
      </c>
      <c r="D11951" s="34">
        <f>CEILING(RIGHT(A11951,3)/VLOOKUP(INT(A11951/1000),辅助表!$A$1:$F$54,5,FALSE),1)*VLOOKUP(INT(A11951/1000),辅助表!$A$1:$F$54,6,FALSE)</f>
        <v>25</v>
      </c>
      <c r="E11951" s="34">
        <v>0</v>
      </c>
      <c r="F11951" s="34">
        <f>ROUND(D11951*VLOOKUP(INT(A11951/1000),辅助表!$A$1:$F$54,5,FALSE),0)/VLOOKUP(INT(A11951/1000),辅助表!$A$1:$F$54,6,FALSE)</f>
        <v>50</v>
      </c>
      <c r="G11951" s="34" t="str">
        <f>VLOOKUP(INT(A11951/1000),辅助表!$A$1:$F$54,4,FALSE)&amp;"+"&amp;(D11951/VLOOKUP(INT(A11951/1000),辅助表!$A$1:$F$54,6,FALSE))&amp;VLOOKUP(INT(A11951/1000),辅助表!$A$1:$G$54,7,FALSE)</f>
        <v>魔转血+25</v>
      </c>
    </row>
    <row r="11952" spans="1:7" s="34" customFormat="1">
      <c r="A11952" s="26">
        <v>36051</v>
      </c>
      <c r="B11952" s="34" t="s">
        <v>46</v>
      </c>
      <c r="C11952" s="34" t="s">
        <v>435</v>
      </c>
      <c r="D11952" s="34">
        <f>CEILING(RIGHT(A11952,3)/VLOOKUP(INT(A11952/1000),辅助表!$A$1:$F$54,5,FALSE),1)*VLOOKUP(INT(A11952/1000),辅助表!$A$1:$F$54,6,FALSE)</f>
        <v>26</v>
      </c>
      <c r="E11952" s="34">
        <v>0</v>
      </c>
      <c r="F11952" s="34">
        <f>ROUND(D11952*VLOOKUP(INT(A11952/1000),辅助表!$A$1:$F$54,5,FALSE),0)/VLOOKUP(INT(A11952/1000),辅助表!$A$1:$F$54,6,FALSE)</f>
        <v>52</v>
      </c>
      <c r="G11952" s="34" t="str">
        <f>VLOOKUP(INT(A11952/1000),辅助表!$A$1:$F$54,4,FALSE)&amp;"+"&amp;(D11952/VLOOKUP(INT(A11952/1000),辅助表!$A$1:$F$54,6,FALSE))&amp;VLOOKUP(INT(A11952/1000),辅助表!$A$1:$G$54,7,FALSE)</f>
        <v>魔转血+26</v>
      </c>
    </row>
    <row r="11953" spans="1:7" s="34" customFormat="1">
      <c r="A11953" s="26">
        <v>36052</v>
      </c>
      <c r="B11953" s="34" t="s">
        <v>46</v>
      </c>
      <c r="C11953" s="34" t="s">
        <v>435</v>
      </c>
      <c r="D11953" s="34">
        <f>CEILING(RIGHT(A11953,3)/VLOOKUP(INT(A11953/1000),辅助表!$A$1:$F$54,5,FALSE),1)*VLOOKUP(INT(A11953/1000),辅助表!$A$1:$F$54,6,FALSE)</f>
        <v>26</v>
      </c>
      <c r="E11953" s="34">
        <v>0</v>
      </c>
      <c r="F11953" s="34">
        <f>ROUND(D11953*VLOOKUP(INT(A11953/1000),辅助表!$A$1:$F$54,5,FALSE),0)/VLOOKUP(INT(A11953/1000),辅助表!$A$1:$F$54,6,FALSE)</f>
        <v>52</v>
      </c>
      <c r="G11953" s="34" t="str">
        <f>VLOOKUP(INT(A11953/1000),辅助表!$A$1:$F$54,4,FALSE)&amp;"+"&amp;(D11953/VLOOKUP(INT(A11953/1000),辅助表!$A$1:$F$54,6,FALSE))&amp;VLOOKUP(INT(A11953/1000),辅助表!$A$1:$G$54,7,FALSE)</f>
        <v>魔转血+26</v>
      </c>
    </row>
    <row r="11954" spans="1:7" s="34" customFormat="1">
      <c r="A11954" s="26">
        <v>36053</v>
      </c>
      <c r="B11954" s="34" t="s">
        <v>46</v>
      </c>
      <c r="C11954" s="34" t="s">
        <v>435</v>
      </c>
      <c r="D11954" s="34">
        <f>CEILING(RIGHT(A11954,3)/VLOOKUP(INT(A11954/1000),辅助表!$A$1:$F$54,5,FALSE),1)*VLOOKUP(INT(A11954/1000),辅助表!$A$1:$F$54,6,FALSE)</f>
        <v>27</v>
      </c>
      <c r="E11954" s="34">
        <v>0</v>
      </c>
      <c r="F11954" s="34">
        <f>ROUND(D11954*VLOOKUP(INT(A11954/1000),辅助表!$A$1:$F$54,5,FALSE),0)/VLOOKUP(INT(A11954/1000),辅助表!$A$1:$F$54,6,FALSE)</f>
        <v>54</v>
      </c>
      <c r="G11954" s="34" t="str">
        <f>VLOOKUP(INT(A11954/1000),辅助表!$A$1:$F$54,4,FALSE)&amp;"+"&amp;(D11954/VLOOKUP(INT(A11954/1000),辅助表!$A$1:$F$54,6,FALSE))&amp;VLOOKUP(INT(A11954/1000),辅助表!$A$1:$G$54,7,FALSE)</f>
        <v>魔转血+27</v>
      </c>
    </row>
    <row r="11955" spans="1:7" s="34" customFormat="1">
      <c r="A11955" s="26">
        <v>36054</v>
      </c>
      <c r="B11955" s="34" t="s">
        <v>46</v>
      </c>
      <c r="C11955" s="34" t="s">
        <v>435</v>
      </c>
      <c r="D11955" s="34">
        <f>CEILING(RIGHT(A11955,3)/VLOOKUP(INT(A11955/1000),辅助表!$A$1:$F$54,5,FALSE),1)*VLOOKUP(INT(A11955/1000),辅助表!$A$1:$F$54,6,FALSE)</f>
        <v>27</v>
      </c>
      <c r="E11955" s="34">
        <v>0</v>
      </c>
      <c r="F11955" s="34">
        <f>ROUND(D11955*VLOOKUP(INT(A11955/1000),辅助表!$A$1:$F$54,5,FALSE),0)/VLOOKUP(INT(A11955/1000),辅助表!$A$1:$F$54,6,FALSE)</f>
        <v>54</v>
      </c>
      <c r="G11955" s="34" t="str">
        <f>VLOOKUP(INT(A11955/1000),辅助表!$A$1:$F$54,4,FALSE)&amp;"+"&amp;(D11955/VLOOKUP(INT(A11955/1000),辅助表!$A$1:$F$54,6,FALSE))&amp;VLOOKUP(INT(A11955/1000),辅助表!$A$1:$G$54,7,FALSE)</f>
        <v>魔转血+27</v>
      </c>
    </row>
    <row r="11956" spans="1:7" s="34" customFormat="1">
      <c r="A11956" s="26">
        <v>36055</v>
      </c>
      <c r="B11956" s="34" t="s">
        <v>46</v>
      </c>
      <c r="C11956" s="34" t="s">
        <v>435</v>
      </c>
      <c r="D11956" s="34">
        <f>CEILING(RIGHT(A11956,3)/VLOOKUP(INT(A11956/1000),辅助表!$A$1:$F$54,5,FALSE),1)*VLOOKUP(INT(A11956/1000),辅助表!$A$1:$F$54,6,FALSE)</f>
        <v>28</v>
      </c>
      <c r="E11956" s="34">
        <v>0</v>
      </c>
      <c r="F11956" s="34">
        <f>ROUND(D11956*VLOOKUP(INT(A11956/1000),辅助表!$A$1:$F$54,5,FALSE),0)/VLOOKUP(INT(A11956/1000),辅助表!$A$1:$F$54,6,FALSE)</f>
        <v>56</v>
      </c>
      <c r="G11956" s="34" t="str">
        <f>VLOOKUP(INT(A11956/1000),辅助表!$A$1:$F$54,4,FALSE)&amp;"+"&amp;(D11956/VLOOKUP(INT(A11956/1000),辅助表!$A$1:$F$54,6,FALSE))&amp;VLOOKUP(INT(A11956/1000),辅助表!$A$1:$G$54,7,FALSE)</f>
        <v>魔转血+28</v>
      </c>
    </row>
    <row r="11957" spans="1:7" s="34" customFormat="1">
      <c r="A11957" s="26">
        <v>36056</v>
      </c>
      <c r="B11957" s="34" t="s">
        <v>46</v>
      </c>
      <c r="C11957" s="34" t="s">
        <v>435</v>
      </c>
      <c r="D11957" s="34">
        <f>CEILING(RIGHT(A11957,3)/VLOOKUP(INT(A11957/1000),辅助表!$A$1:$F$54,5,FALSE),1)*VLOOKUP(INT(A11957/1000),辅助表!$A$1:$F$54,6,FALSE)</f>
        <v>28</v>
      </c>
      <c r="E11957" s="34">
        <v>0</v>
      </c>
      <c r="F11957" s="34">
        <f>ROUND(D11957*VLOOKUP(INT(A11957/1000),辅助表!$A$1:$F$54,5,FALSE),0)/VLOOKUP(INT(A11957/1000),辅助表!$A$1:$F$54,6,FALSE)</f>
        <v>56</v>
      </c>
      <c r="G11957" s="34" t="str">
        <f>VLOOKUP(INT(A11957/1000),辅助表!$A$1:$F$54,4,FALSE)&amp;"+"&amp;(D11957/VLOOKUP(INT(A11957/1000),辅助表!$A$1:$F$54,6,FALSE))&amp;VLOOKUP(INT(A11957/1000),辅助表!$A$1:$G$54,7,FALSE)</f>
        <v>魔转血+28</v>
      </c>
    </row>
    <row r="11958" spans="1:7" s="34" customFormat="1">
      <c r="A11958" s="26">
        <v>36057</v>
      </c>
      <c r="B11958" s="34" t="s">
        <v>46</v>
      </c>
      <c r="C11958" s="34" t="s">
        <v>435</v>
      </c>
      <c r="D11958" s="34">
        <f>CEILING(RIGHT(A11958,3)/VLOOKUP(INT(A11958/1000),辅助表!$A$1:$F$54,5,FALSE),1)*VLOOKUP(INT(A11958/1000),辅助表!$A$1:$F$54,6,FALSE)</f>
        <v>29</v>
      </c>
      <c r="E11958" s="34">
        <v>0</v>
      </c>
      <c r="F11958" s="34">
        <f>ROUND(D11958*VLOOKUP(INT(A11958/1000),辅助表!$A$1:$F$54,5,FALSE),0)/VLOOKUP(INT(A11958/1000),辅助表!$A$1:$F$54,6,FALSE)</f>
        <v>58</v>
      </c>
      <c r="G11958" s="34" t="str">
        <f>VLOOKUP(INT(A11958/1000),辅助表!$A$1:$F$54,4,FALSE)&amp;"+"&amp;(D11958/VLOOKUP(INT(A11958/1000),辅助表!$A$1:$F$54,6,FALSE))&amp;VLOOKUP(INT(A11958/1000),辅助表!$A$1:$G$54,7,FALSE)</f>
        <v>魔转血+29</v>
      </c>
    </row>
    <row r="11959" spans="1:7" s="34" customFormat="1">
      <c r="A11959" s="26">
        <v>36058</v>
      </c>
      <c r="B11959" s="34" t="s">
        <v>46</v>
      </c>
      <c r="C11959" s="34" t="s">
        <v>435</v>
      </c>
      <c r="D11959" s="34">
        <f>CEILING(RIGHT(A11959,3)/VLOOKUP(INT(A11959/1000),辅助表!$A$1:$F$54,5,FALSE),1)*VLOOKUP(INT(A11959/1000),辅助表!$A$1:$F$54,6,FALSE)</f>
        <v>29</v>
      </c>
      <c r="E11959" s="34">
        <v>0</v>
      </c>
      <c r="F11959" s="34">
        <f>ROUND(D11959*VLOOKUP(INT(A11959/1000),辅助表!$A$1:$F$54,5,FALSE),0)/VLOOKUP(INT(A11959/1000),辅助表!$A$1:$F$54,6,FALSE)</f>
        <v>58</v>
      </c>
      <c r="G11959" s="34" t="str">
        <f>VLOOKUP(INT(A11959/1000),辅助表!$A$1:$F$54,4,FALSE)&amp;"+"&amp;(D11959/VLOOKUP(INT(A11959/1000),辅助表!$A$1:$F$54,6,FALSE))&amp;VLOOKUP(INT(A11959/1000),辅助表!$A$1:$G$54,7,FALSE)</f>
        <v>魔转血+29</v>
      </c>
    </row>
    <row r="11960" spans="1:7" s="34" customFormat="1">
      <c r="A11960" s="26">
        <v>36059</v>
      </c>
      <c r="B11960" s="34" t="s">
        <v>46</v>
      </c>
      <c r="C11960" s="34" t="s">
        <v>435</v>
      </c>
      <c r="D11960" s="34">
        <f>CEILING(RIGHT(A11960,3)/VLOOKUP(INT(A11960/1000),辅助表!$A$1:$F$54,5,FALSE),1)*VLOOKUP(INT(A11960/1000),辅助表!$A$1:$F$54,6,FALSE)</f>
        <v>30</v>
      </c>
      <c r="E11960" s="34">
        <v>0</v>
      </c>
      <c r="F11960" s="34">
        <f>ROUND(D11960*VLOOKUP(INT(A11960/1000),辅助表!$A$1:$F$54,5,FALSE),0)/VLOOKUP(INT(A11960/1000),辅助表!$A$1:$F$54,6,FALSE)</f>
        <v>60</v>
      </c>
      <c r="G11960" s="34" t="str">
        <f>VLOOKUP(INT(A11960/1000),辅助表!$A$1:$F$54,4,FALSE)&amp;"+"&amp;(D11960/VLOOKUP(INT(A11960/1000),辅助表!$A$1:$F$54,6,FALSE))&amp;VLOOKUP(INT(A11960/1000),辅助表!$A$1:$G$54,7,FALSE)</f>
        <v>魔转血+30</v>
      </c>
    </row>
    <row r="11961" spans="1:7" s="34" customFormat="1">
      <c r="A11961" s="26">
        <v>36060</v>
      </c>
      <c r="B11961" s="34" t="s">
        <v>46</v>
      </c>
      <c r="C11961" s="34" t="s">
        <v>435</v>
      </c>
      <c r="D11961" s="34">
        <f>CEILING(RIGHT(A11961,3)/VLOOKUP(INT(A11961/1000),辅助表!$A$1:$F$54,5,FALSE),1)*VLOOKUP(INT(A11961/1000),辅助表!$A$1:$F$54,6,FALSE)</f>
        <v>30</v>
      </c>
      <c r="E11961" s="34">
        <v>0</v>
      </c>
      <c r="F11961" s="34">
        <f>ROUND(D11961*VLOOKUP(INT(A11961/1000),辅助表!$A$1:$F$54,5,FALSE),0)/VLOOKUP(INT(A11961/1000),辅助表!$A$1:$F$54,6,FALSE)</f>
        <v>60</v>
      </c>
      <c r="G11961" s="34" t="str">
        <f>VLOOKUP(INT(A11961/1000),辅助表!$A$1:$F$54,4,FALSE)&amp;"+"&amp;(D11961/VLOOKUP(INT(A11961/1000),辅助表!$A$1:$F$54,6,FALSE))&amp;VLOOKUP(INT(A11961/1000),辅助表!$A$1:$G$54,7,FALSE)</f>
        <v>魔转血+30</v>
      </c>
    </row>
    <row r="11962" spans="1:7" s="34" customFormat="1">
      <c r="A11962" s="26">
        <v>36061</v>
      </c>
      <c r="B11962" s="34" t="s">
        <v>46</v>
      </c>
      <c r="C11962" s="34" t="s">
        <v>435</v>
      </c>
      <c r="D11962" s="34">
        <f>CEILING(RIGHT(A11962,3)/VLOOKUP(INT(A11962/1000),辅助表!$A$1:$F$54,5,FALSE),1)*VLOOKUP(INT(A11962/1000),辅助表!$A$1:$F$54,6,FALSE)</f>
        <v>31</v>
      </c>
      <c r="E11962" s="34">
        <v>0</v>
      </c>
      <c r="F11962" s="34">
        <f>ROUND(D11962*VLOOKUP(INT(A11962/1000),辅助表!$A$1:$F$54,5,FALSE),0)/VLOOKUP(INT(A11962/1000),辅助表!$A$1:$F$54,6,FALSE)</f>
        <v>62</v>
      </c>
      <c r="G11962" s="34" t="str">
        <f>VLOOKUP(INT(A11962/1000),辅助表!$A$1:$F$54,4,FALSE)&amp;"+"&amp;(D11962/VLOOKUP(INT(A11962/1000),辅助表!$A$1:$F$54,6,FALSE))&amp;VLOOKUP(INT(A11962/1000),辅助表!$A$1:$G$54,7,FALSE)</f>
        <v>魔转血+31</v>
      </c>
    </row>
    <row r="11963" spans="1:7" s="34" customFormat="1">
      <c r="A11963" s="26">
        <v>36062</v>
      </c>
      <c r="B11963" s="34" t="s">
        <v>46</v>
      </c>
      <c r="C11963" s="34" t="s">
        <v>435</v>
      </c>
      <c r="D11963" s="34">
        <f>CEILING(RIGHT(A11963,3)/VLOOKUP(INT(A11963/1000),辅助表!$A$1:$F$54,5,FALSE),1)*VLOOKUP(INT(A11963/1000),辅助表!$A$1:$F$54,6,FALSE)</f>
        <v>31</v>
      </c>
      <c r="E11963" s="34">
        <v>0</v>
      </c>
      <c r="F11963" s="34">
        <f>ROUND(D11963*VLOOKUP(INT(A11963/1000),辅助表!$A$1:$F$54,5,FALSE),0)/VLOOKUP(INT(A11963/1000),辅助表!$A$1:$F$54,6,FALSE)</f>
        <v>62</v>
      </c>
      <c r="G11963" s="34" t="str">
        <f>VLOOKUP(INT(A11963/1000),辅助表!$A$1:$F$54,4,FALSE)&amp;"+"&amp;(D11963/VLOOKUP(INT(A11963/1000),辅助表!$A$1:$F$54,6,FALSE))&amp;VLOOKUP(INT(A11963/1000),辅助表!$A$1:$G$54,7,FALSE)</f>
        <v>魔转血+31</v>
      </c>
    </row>
    <row r="11964" spans="1:7" s="34" customFormat="1">
      <c r="A11964" s="26">
        <v>36063</v>
      </c>
      <c r="B11964" s="34" t="s">
        <v>46</v>
      </c>
      <c r="C11964" s="34" t="s">
        <v>435</v>
      </c>
      <c r="D11964" s="34">
        <f>CEILING(RIGHT(A11964,3)/VLOOKUP(INT(A11964/1000),辅助表!$A$1:$F$54,5,FALSE),1)*VLOOKUP(INT(A11964/1000),辅助表!$A$1:$F$54,6,FALSE)</f>
        <v>32</v>
      </c>
      <c r="E11964" s="34">
        <v>0</v>
      </c>
      <c r="F11964" s="34">
        <f>ROUND(D11964*VLOOKUP(INT(A11964/1000),辅助表!$A$1:$F$54,5,FALSE),0)/VLOOKUP(INT(A11964/1000),辅助表!$A$1:$F$54,6,FALSE)</f>
        <v>64</v>
      </c>
      <c r="G11964" s="34" t="str">
        <f>VLOOKUP(INT(A11964/1000),辅助表!$A$1:$F$54,4,FALSE)&amp;"+"&amp;(D11964/VLOOKUP(INT(A11964/1000),辅助表!$A$1:$F$54,6,FALSE))&amp;VLOOKUP(INT(A11964/1000),辅助表!$A$1:$G$54,7,FALSE)</f>
        <v>魔转血+32</v>
      </c>
    </row>
    <row r="11965" spans="1:7" s="34" customFormat="1">
      <c r="A11965" s="26">
        <v>36064</v>
      </c>
      <c r="B11965" s="34" t="s">
        <v>46</v>
      </c>
      <c r="C11965" s="34" t="s">
        <v>435</v>
      </c>
      <c r="D11965" s="34">
        <f>CEILING(RIGHT(A11965,3)/VLOOKUP(INT(A11965/1000),辅助表!$A$1:$F$54,5,FALSE),1)*VLOOKUP(INT(A11965/1000),辅助表!$A$1:$F$54,6,FALSE)</f>
        <v>32</v>
      </c>
      <c r="E11965" s="34">
        <v>0</v>
      </c>
      <c r="F11965" s="34">
        <f>ROUND(D11965*VLOOKUP(INT(A11965/1000),辅助表!$A$1:$F$54,5,FALSE),0)/VLOOKUP(INT(A11965/1000),辅助表!$A$1:$F$54,6,FALSE)</f>
        <v>64</v>
      </c>
      <c r="G11965" s="34" t="str">
        <f>VLOOKUP(INT(A11965/1000),辅助表!$A$1:$F$54,4,FALSE)&amp;"+"&amp;(D11965/VLOOKUP(INT(A11965/1000),辅助表!$A$1:$F$54,6,FALSE))&amp;VLOOKUP(INT(A11965/1000),辅助表!$A$1:$G$54,7,FALSE)</f>
        <v>魔转血+32</v>
      </c>
    </row>
    <row r="11966" spans="1:7" s="34" customFormat="1">
      <c r="A11966" s="26">
        <v>36065</v>
      </c>
      <c r="B11966" s="34" t="s">
        <v>46</v>
      </c>
      <c r="C11966" s="34" t="s">
        <v>435</v>
      </c>
      <c r="D11966" s="34">
        <f>CEILING(RIGHT(A11966,3)/VLOOKUP(INT(A11966/1000),辅助表!$A$1:$F$54,5,FALSE),1)*VLOOKUP(INT(A11966/1000),辅助表!$A$1:$F$54,6,FALSE)</f>
        <v>33</v>
      </c>
      <c r="E11966" s="34">
        <v>0</v>
      </c>
      <c r="F11966" s="34">
        <f>ROUND(D11966*VLOOKUP(INT(A11966/1000),辅助表!$A$1:$F$54,5,FALSE),0)/VLOOKUP(INT(A11966/1000),辅助表!$A$1:$F$54,6,FALSE)</f>
        <v>66</v>
      </c>
      <c r="G11966" s="34" t="str">
        <f>VLOOKUP(INT(A11966/1000),辅助表!$A$1:$F$54,4,FALSE)&amp;"+"&amp;(D11966/VLOOKUP(INT(A11966/1000),辅助表!$A$1:$F$54,6,FALSE))&amp;VLOOKUP(INT(A11966/1000),辅助表!$A$1:$G$54,7,FALSE)</f>
        <v>魔转血+33</v>
      </c>
    </row>
    <row r="11967" spans="1:7" s="34" customFormat="1">
      <c r="A11967" s="26">
        <v>36066</v>
      </c>
      <c r="B11967" s="34" t="s">
        <v>46</v>
      </c>
      <c r="C11967" s="34" t="s">
        <v>435</v>
      </c>
      <c r="D11967" s="34">
        <f>CEILING(RIGHT(A11967,3)/VLOOKUP(INT(A11967/1000),辅助表!$A$1:$F$54,5,FALSE),1)*VLOOKUP(INT(A11967/1000),辅助表!$A$1:$F$54,6,FALSE)</f>
        <v>33</v>
      </c>
      <c r="E11967" s="34">
        <v>0</v>
      </c>
      <c r="F11967" s="34">
        <f>ROUND(D11967*VLOOKUP(INT(A11967/1000),辅助表!$A$1:$F$54,5,FALSE),0)/VLOOKUP(INT(A11967/1000),辅助表!$A$1:$F$54,6,FALSE)</f>
        <v>66</v>
      </c>
      <c r="G11967" s="34" t="str">
        <f>VLOOKUP(INT(A11967/1000),辅助表!$A$1:$F$54,4,FALSE)&amp;"+"&amp;(D11967/VLOOKUP(INT(A11967/1000),辅助表!$A$1:$F$54,6,FALSE))&amp;VLOOKUP(INT(A11967/1000),辅助表!$A$1:$G$54,7,FALSE)</f>
        <v>魔转血+33</v>
      </c>
    </row>
    <row r="11968" spans="1:7" s="34" customFormat="1">
      <c r="A11968" s="26">
        <v>36067</v>
      </c>
      <c r="B11968" s="34" t="s">
        <v>46</v>
      </c>
      <c r="C11968" s="34" t="s">
        <v>435</v>
      </c>
      <c r="D11968" s="34">
        <f>CEILING(RIGHT(A11968,3)/VLOOKUP(INT(A11968/1000),辅助表!$A$1:$F$54,5,FALSE),1)*VLOOKUP(INT(A11968/1000),辅助表!$A$1:$F$54,6,FALSE)</f>
        <v>34</v>
      </c>
      <c r="E11968" s="34">
        <v>0</v>
      </c>
      <c r="F11968" s="34">
        <f>ROUND(D11968*VLOOKUP(INT(A11968/1000),辅助表!$A$1:$F$54,5,FALSE),0)/VLOOKUP(INT(A11968/1000),辅助表!$A$1:$F$54,6,FALSE)</f>
        <v>68</v>
      </c>
      <c r="G11968" s="34" t="str">
        <f>VLOOKUP(INT(A11968/1000),辅助表!$A$1:$F$54,4,FALSE)&amp;"+"&amp;(D11968/VLOOKUP(INT(A11968/1000),辅助表!$A$1:$F$54,6,FALSE))&amp;VLOOKUP(INT(A11968/1000),辅助表!$A$1:$G$54,7,FALSE)</f>
        <v>魔转血+34</v>
      </c>
    </row>
    <row r="11969" spans="1:7" s="34" customFormat="1">
      <c r="A11969" s="26">
        <v>36068</v>
      </c>
      <c r="B11969" s="34" t="s">
        <v>46</v>
      </c>
      <c r="C11969" s="34" t="s">
        <v>435</v>
      </c>
      <c r="D11969" s="34">
        <f>CEILING(RIGHT(A11969,3)/VLOOKUP(INT(A11969/1000),辅助表!$A$1:$F$54,5,FALSE),1)*VLOOKUP(INT(A11969/1000),辅助表!$A$1:$F$54,6,FALSE)</f>
        <v>34</v>
      </c>
      <c r="E11969" s="34">
        <v>0</v>
      </c>
      <c r="F11969" s="34">
        <f>ROUND(D11969*VLOOKUP(INT(A11969/1000),辅助表!$A$1:$F$54,5,FALSE),0)/VLOOKUP(INT(A11969/1000),辅助表!$A$1:$F$54,6,FALSE)</f>
        <v>68</v>
      </c>
      <c r="G11969" s="34" t="str">
        <f>VLOOKUP(INT(A11969/1000),辅助表!$A$1:$F$54,4,FALSE)&amp;"+"&amp;(D11969/VLOOKUP(INT(A11969/1000),辅助表!$A$1:$F$54,6,FALSE))&amp;VLOOKUP(INT(A11969/1000),辅助表!$A$1:$G$54,7,FALSE)</f>
        <v>魔转血+34</v>
      </c>
    </row>
    <row r="11970" spans="1:7" s="34" customFormat="1">
      <c r="A11970" s="26">
        <v>36069</v>
      </c>
      <c r="B11970" s="34" t="s">
        <v>46</v>
      </c>
      <c r="C11970" s="34" t="s">
        <v>435</v>
      </c>
      <c r="D11970" s="34">
        <f>CEILING(RIGHT(A11970,3)/VLOOKUP(INT(A11970/1000),辅助表!$A$1:$F$54,5,FALSE),1)*VLOOKUP(INT(A11970/1000),辅助表!$A$1:$F$54,6,FALSE)</f>
        <v>35</v>
      </c>
      <c r="E11970" s="34">
        <v>0</v>
      </c>
      <c r="F11970" s="34">
        <f>ROUND(D11970*VLOOKUP(INT(A11970/1000),辅助表!$A$1:$F$54,5,FALSE),0)/VLOOKUP(INT(A11970/1000),辅助表!$A$1:$F$54,6,FALSE)</f>
        <v>70</v>
      </c>
      <c r="G11970" s="34" t="str">
        <f>VLOOKUP(INT(A11970/1000),辅助表!$A$1:$F$54,4,FALSE)&amp;"+"&amp;(D11970/VLOOKUP(INT(A11970/1000),辅助表!$A$1:$F$54,6,FALSE))&amp;VLOOKUP(INT(A11970/1000),辅助表!$A$1:$G$54,7,FALSE)</f>
        <v>魔转血+35</v>
      </c>
    </row>
    <row r="11971" spans="1:7" s="34" customFormat="1">
      <c r="A11971" s="26">
        <v>36070</v>
      </c>
      <c r="B11971" s="34" t="s">
        <v>46</v>
      </c>
      <c r="C11971" s="34" t="s">
        <v>435</v>
      </c>
      <c r="D11971" s="34">
        <f>CEILING(RIGHT(A11971,3)/VLOOKUP(INT(A11971/1000),辅助表!$A$1:$F$54,5,FALSE),1)*VLOOKUP(INT(A11971/1000),辅助表!$A$1:$F$54,6,FALSE)</f>
        <v>35</v>
      </c>
      <c r="E11971" s="34">
        <v>0</v>
      </c>
      <c r="F11971" s="34">
        <f>ROUND(D11971*VLOOKUP(INT(A11971/1000),辅助表!$A$1:$F$54,5,FALSE),0)/VLOOKUP(INT(A11971/1000),辅助表!$A$1:$F$54,6,FALSE)</f>
        <v>70</v>
      </c>
      <c r="G11971" s="34" t="str">
        <f>VLOOKUP(INT(A11971/1000),辅助表!$A$1:$F$54,4,FALSE)&amp;"+"&amp;(D11971/VLOOKUP(INT(A11971/1000),辅助表!$A$1:$F$54,6,FALSE))&amp;VLOOKUP(INT(A11971/1000),辅助表!$A$1:$G$54,7,FALSE)</f>
        <v>魔转血+35</v>
      </c>
    </row>
    <row r="11972" spans="1:7" s="34" customFormat="1">
      <c r="A11972" s="26">
        <v>36071</v>
      </c>
      <c r="B11972" s="34" t="s">
        <v>46</v>
      </c>
      <c r="C11972" s="34" t="s">
        <v>435</v>
      </c>
      <c r="D11972" s="34">
        <f>CEILING(RIGHT(A11972,3)/VLOOKUP(INT(A11972/1000),辅助表!$A$1:$F$54,5,FALSE),1)*VLOOKUP(INT(A11972/1000),辅助表!$A$1:$F$54,6,FALSE)</f>
        <v>36</v>
      </c>
      <c r="E11972" s="34">
        <v>0</v>
      </c>
      <c r="F11972" s="34">
        <f>ROUND(D11972*VLOOKUP(INT(A11972/1000),辅助表!$A$1:$F$54,5,FALSE),0)/VLOOKUP(INT(A11972/1000),辅助表!$A$1:$F$54,6,FALSE)</f>
        <v>72</v>
      </c>
      <c r="G11972" s="34" t="str">
        <f>VLOOKUP(INT(A11972/1000),辅助表!$A$1:$F$54,4,FALSE)&amp;"+"&amp;(D11972/VLOOKUP(INT(A11972/1000),辅助表!$A$1:$F$54,6,FALSE))&amp;VLOOKUP(INT(A11972/1000),辅助表!$A$1:$G$54,7,FALSE)</f>
        <v>魔转血+36</v>
      </c>
    </row>
    <row r="11973" spans="1:7" s="34" customFormat="1">
      <c r="A11973" s="26">
        <v>36072</v>
      </c>
      <c r="B11973" s="34" t="s">
        <v>46</v>
      </c>
      <c r="C11973" s="34" t="s">
        <v>435</v>
      </c>
      <c r="D11973" s="34">
        <f>CEILING(RIGHT(A11973,3)/VLOOKUP(INT(A11973/1000),辅助表!$A$1:$F$54,5,FALSE),1)*VLOOKUP(INT(A11973/1000),辅助表!$A$1:$F$54,6,FALSE)</f>
        <v>36</v>
      </c>
      <c r="E11973" s="34">
        <v>0</v>
      </c>
      <c r="F11973" s="34">
        <f>ROUND(D11973*VLOOKUP(INT(A11973/1000),辅助表!$A$1:$F$54,5,FALSE),0)/VLOOKUP(INT(A11973/1000),辅助表!$A$1:$F$54,6,FALSE)</f>
        <v>72</v>
      </c>
      <c r="G11973" s="34" t="str">
        <f>VLOOKUP(INT(A11973/1000),辅助表!$A$1:$F$54,4,FALSE)&amp;"+"&amp;(D11973/VLOOKUP(INT(A11973/1000),辅助表!$A$1:$F$54,6,FALSE))&amp;VLOOKUP(INT(A11973/1000),辅助表!$A$1:$G$54,7,FALSE)</f>
        <v>魔转血+36</v>
      </c>
    </row>
    <row r="11974" spans="1:7" s="34" customFormat="1">
      <c r="A11974" s="26">
        <v>36073</v>
      </c>
      <c r="B11974" s="34" t="s">
        <v>46</v>
      </c>
      <c r="C11974" s="34" t="s">
        <v>435</v>
      </c>
      <c r="D11974" s="34">
        <f>CEILING(RIGHT(A11974,3)/VLOOKUP(INT(A11974/1000),辅助表!$A$1:$F$54,5,FALSE),1)*VLOOKUP(INT(A11974/1000),辅助表!$A$1:$F$54,6,FALSE)</f>
        <v>37</v>
      </c>
      <c r="E11974" s="34">
        <v>0</v>
      </c>
      <c r="F11974" s="34">
        <f>ROUND(D11974*VLOOKUP(INT(A11974/1000),辅助表!$A$1:$F$54,5,FALSE),0)/VLOOKUP(INT(A11974/1000),辅助表!$A$1:$F$54,6,FALSE)</f>
        <v>74</v>
      </c>
      <c r="G11974" s="34" t="str">
        <f>VLOOKUP(INT(A11974/1000),辅助表!$A$1:$F$54,4,FALSE)&amp;"+"&amp;(D11974/VLOOKUP(INT(A11974/1000),辅助表!$A$1:$F$54,6,FALSE))&amp;VLOOKUP(INT(A11974/1000),辅助表!$A$1:$G$54,7,FALSE)</f>
        <v>魔转血+37</v>
      </c>
    </row>
    <row r="11975" spans="1:7" s="34" customFormat="1">
      <c r="A11975" s="26">
        <v>36074</v>
      </c>
      <c r="B11975" s="34" t="s">
        <v>46</v>
      </c>
      <c r="C11975" s="34" t="s">
        <v>435</v>
      </c>
      <c r="D11975" s="34">
        <f>CEILING(RIGHT(A11975,3)/VLOOKUP(INT(A11975/1000),辅助表!$A$1:$F$54,5,FALSE),1)*VLOOKUP(INT(A11975/1000),辅助表!$A$1:$F$54,6,FALSE)</f>
        <v>37</v>
      </c>
      <c r="E11975" s="34">
        <v>0</v>
      </c>
      <c r="F11975" s="34">
        <f>ROUND(D11975*VLOOKUP(INT(A11975/1000),辅助表!$A$1:$F$54,5,FALSE),0)/VLOOKUP(INT(A11975/1000),辅助表!$A$1:$F$54,6,FALSE)</f>
        <v>74</v>
      </c>
      <c r="G11975" s="34" t="str">
        <f>VLOOKUP(INT(A11975/1000),辅助表!$A$1:$F$54,4,FALSE)&amp;"+"&amp;(D11975/VLOOKUP(INT(A11975/1000),辅助表!$A$1:$F$54,6,FALSE))&amp;VLOOKUP(INT(A11975/1000),辅助表!$A$1:$G$54,7,FALSE)</f>
        <v>魔转血+37</v>
      </c>
    </row>
    <row r="11976" spans="1:7" s="34" customFormat="1">
      <c r="A11976" s="26">
        <v>36075</v>
      </c>
      <c r="B11976" s="34" t="s">
        <v>46</v>
      </c>
      <c r="C11976" s="34" t="s">
        <v>435</v>
      </c>
      <c r="D11976" s="34">
        <f>CEILING(RIGHT(A11976,3)/VLOOKUP(INT(A11976/1000),辅助表!$A$1:$F$54,5,FALSE),1)*VLOOKUP(INT(A11976/1000),辅助表!$A$1:$F$54,6,FALSE)</f>
        <v>38</v>
      </c>
      <c r="E11976" s="34">
        <v>0</v>
      </c>
      <c r="F11976" s="34">
        <f>ROUND(D11976*VLOOKUP(INT(A11976/1000),辅助表!$A$1:$F$54,5,FALSE),0)/VLOOKUP(INT(A11976/1000),辅助表!$A$1:$F$54,6,FALSE)</f>
        <v>76</v>
      </c>
      <c r="G11976" s="34" t="str">
        <f>VLOOKUP(INT(A11976/1000),辅助表!$A$1:$F$54,4,FALSE)&amp;"+"&amp;(D11976/VLOOKUP(INT(A11976/1000),辅助表!$A$1:$F$54,6,FALSE))&amp;VLOOKUP(INT(A11976/1000),辅助表!$A$1:$G$54,7,FALSE)</f>
        <v>魔转血+38</v>
      </c>
    </row>
    <row r="11977" spans="1:7" s="34" customFormat="1">
      <c r="A11977" s="26">
        <v>36076</v>
      </c>
      <c r="B11977" s="34" t="s">
        <v>46</v>
      </c>
      <c r="C11977" s="34" t="s">
        <v>435</v>
      </c>
      <c r="D11977" s="34">
        <f>CEILING(RIGHT(A11977,3)/VLOOKUP(INT(A11977/1000),辅助表!$A$1:$F$54,5,FALSE),1)*VLOOKUP(INT(A11977/1000),辅助表!$A$1:$F$54,6,FALSE)</f>
        <v>38</v>
      </c>
      <c r="E11977" s="34">
        <v>0</v>
      </c>
      <c r="F11977" s="34">
        <f>ROUND(D11977*VLOOKUP(INT(A11977/1000),辅助表!$A$1:$F$54,5,FALSE),0)/VLOOKUP(INT(A11977/1000),辅助表!$A$1:$F$54,6,FALSE)</f>
        <v>76</v>
      </c>
      <c r="G11977" s="34" t="str">
        <f>VLOOKUP(INT(A11977/1000),辅助表!$A$1:$F$54,4,FALSE)&amp;"+"&amp;(D11977/VLOOKUP(INT(A11977/1000),辅助表!$A$1:$F$54,6,FALSE))&amp;VLOOKUP(INT(A11977/1000),辅助表!$A$1:$G$54,7,FALSE)</f>
        <v>魔转血+38</v>
      </c>
    </row>
    <row r="11978" spans="1:7" s="34" customFormat="1">
      <c r="A11978" s="26">
        <v>36077</v>
      </c>
      <c r="B11978" s="34" t="s">
        <v>46</v>
      </c>
      <c r="C11978" s="34" t="s">
        <v>435</v>
      </c>
      <c r="D11978" s="34">
        <f>CEILING(RIGHT(A11978,3)/VLOOKUP(INT(A11978/1000),辅助表!$A$1:$F$54,5,FALSE),1)*VLOOKUP(INT(A11978/1000),辅助表!$A$1:$F$54,6,FALSE)</f>
        <v>39</v>
      </c>
      <c r="E11978" s="34">
        <v>0</v>
      </c>
      <c r="F11978" s="34">
        <f>ROUND(D11978*VLOOKUP(INT(A11978/1000),辅助表!$A$1:$F$54,5,FALSE),0)/VLOOKUP(INT(A11978/1000),辅助表!$A$1:$F$54,6,FALSE)</f>
        <v>78</v>
      </c>
      <c r="G11978" s="34" t="str">
        <f>VLOOKUP(INT(A11978/1000),辅助表!$A$1:$F$54,4,FALSE)&amp;"+"&amp;(D11978/VLOOKUP(INT(A11978/1000),辅助表!$A$1:$F$54,6,FALSE))&amp;VLOOKUP(INT(A11978/1000),辅助表!$A$1:$G$54,7,FALSE)</f>
        <v>魔转血+39</v>
      </c>
    </row>
    <row r="11979" spans="1:7" s="34" customFormat="1">
      <c r="A11979" s="26">
        <v>36078</v>
      </c>
      <c r="B11979" s="34" t="s">
        <v>46</v>
      </c>
      <c r="C11979" s="34" t="s">
        <v>435</v>
      </c>
      <c r="D11979" s="34">
        <f>CEILING(RIGHT(A11979,3)/VLOOKUP(INT(A11979/1000),辅助表!$A$1:$F$54,5,FALSE),1)*VLOOKUP(INT(A11979/1000),辅助表!$A$1:$F$54,6,FALSE)</f>
        <v>39</v>
      </c>
      <c r="E11979" s="34">
        <v>0</v>
      </c>
      <c r="F11979" s="34">
        <f>ROUND(D11979*VLOOKUP(INT(A11979/1000),辅助表!$A$1:$F$54,5,FALSE),0)/VLOOKUP(INT(A11979/1000),辅助表!$A$1:$F$54,6,FALSE)</f>
        <v>78</v>
      </c>
      <c r="G11979" s="34" t="str">
        <f>VLOOKUP(INT(A11979/1000),辅助表!$A$1:$F$54,4,FALSE)&amp;"+"&amp;(D11979/VLOOKUP(INT(A11979/1000),辅助表!$A$1:$F$54,6,FALSE))&amp;VLOOKUP(INT(A11979/1000),辅助表!$A$1:$G$54,7,FALSE)</f>
        <v>魔转血+39</v>
      </c>
    </row>
    <row r="11980" spans="1:7" s="34" customFormat="1">
      <c r="A11980" s="26">
        <v>36079</v>
      </c>
      <c r="B11980" s="34" t="s">
        <v>46</v>
      </c>
      <c r="C11980" s="34" t="s">
        <v>435</v>
      </c>
      <c r="D11980" s="34">
        <f>CEILING(RIGHT(A11980,3)/VLOOKUP(INT(A11980/1000),辅助表!$A$1:$F$54,5,FALSE),1)*VLOOKUP(INT(A11980/1000),辅助表!$A$1:$F$54,6,FALSE)</f>
        <v>40</v>
      </c>
      <c r="E11980" s="34">
        <v>0</v>
      </c>
      <c r="F11980" s="34">
        <f>ROUND(D11980*VLOOKUP(INT(A11980/1000),辅助表!$A$1:$F$54,5,FALSE),0)/VLOOKUP(INT(A11980/1000),辅助表!$A$1:$F$54,6,FALSE)</f>
        <v>80</v>
      </c>
      <c r="G11980" s="34" t="str">
        <f>VLOOKUP(INT(A11980/1000),辅助表!$A$1:$F$54,4,FALSE)&amp;"+"&amp;(D11980/VLOOKUP(INT(A11980/1000),辅助表!$A$1:$F$54,6,FALSE))&amp;VLOOKUP(INT(A11980/1000),辅助表!$A$1:$G$54,7,FALSE)</f>
        <v>魔转血+40</v>
      </c>
    </row>
    <row r="11981" spans="1:7" s="34" customFormat="1">
      <c r="A11981" s="26">
        <v>36080</v>
      </c>
      <c r="B11981" s="34" t="s">
        <v>46</v>
      </c>
      <c r="C11981" s="34" t="s">
        <v>435</v>
      </c>
      <c r="D11981" s="34">
        <f>CEILING(RIGHT(A11981,3)/VLOOKUP(INT(A11981/1000),辅助表!$A$1:$F$54,5,FALSE),1)*VLOOKUP(INT(A11981/1000),辅助表!$A$1:$F$54,6,FALSE)</f>
        <v>40</v>
      </c>
      <c r="E11981" s="34">
        <v>0</v>
      </c>
      <c r="F11981" s="34">
        <f>ROUND(D11981*VLOOKUP(INT(A11981/1000),辅助表!$A$1:$F$54,5,FALSE),0)/VLOOKUP(INT(A11981/1000),辅助表!$A$1:$F$54,6,FALSE)</f>
        <v>80</v>
      </c>
      <c r="G11981" s="34" t="str">
        <f>VLOOKUP(INT(A11981/1000),辅助表!$A$1:$F$54,4,FALSE)&amp;"+"&amp;(D11981/VLOOKUP(INT(A11981/1000),辅助表!$A$1:$F$54,6,FALSE))&amp;VLOOKUP(INT(A11981/1000),辅助表!$A$1:$G$54,7,FALSE)</f>
        <v>魔转血+40</v>
      </c>
    </row>
    <row r="11982" spans="1:7" s="34" customFormat="1">
      <c r="A11982" s="26">
        <v>36081</v>
      </c>
      <c r="B11982" s="34" t="s">
        <v>46</v>
      </c>
      <c r="C11982" s="34" t="s">
        <v>435</v>
      </c>
      <c r="D11982" s="34">
        <f>CEILING(RIGHT(A11982,3)/VLOOKUP(INT(A11982/1000),辅助表!$A$1:$F$54,5,FALSE),1)*VLOOKUP(INT(A11982/1000),辅助表!$A$1:$F$54,6,FALSE)</f>
        <v>41</v>
      </c>
      <c r="E11982" s="34">
        <v>0</v>
      </c>
      <c r="F11982" s="34">
        <f>ROUND(D11982*VLOOKUP(INT(A11982/1000),辅助表!$A$1:$F$54,5,FALSE),0)/VLOOKUP(INT(A11982/1000),辅助表!$A$1:$F$54,6,FALSE)</f>
        <v>82</v>
      </c>
      <c r="G11982" s="34" t="str">
        <f>VLOOKUP(INT(A11982/1000),辅助表!$A$1:$F$54,4,FALSE)&amp;"+"&amp;(D11982/VLOOKUP(INT(A11982/1000),辅助表!$A$1:$F$54,6,FALSE))&amp;VLOOKUP(INT(A11982/1000),辅助表!$A$1:$G$54,7,FALSE)</f>
        <v>魔转血+41</v>
      </c>
    </row>
    <row r="11983" spans="1:7" s="34" customFormat="1">
      <c r="A11983" s="26">
        <v>36082</v>
      </c>
      <c r="B11983" s="34" t="s">
        <v>46</v>
      </c>
      <c r="C11983" s="34" t="s">
        <v>435</v>
      </c>
      <c r="D11983" s="34">
        <f>CEILING(RIGHT(A11983,3)/VLOOKUP(INT(A11983/1000),辅助表!$A$1:$F$54,5,FALSE),1)*VLOOKUP(INT(A11983/1000),辅助表!$A$1:$F$54,6,FALSE)</f>
        <v>41</v>
      </c>
      <c r="E11983" s="34">
        <v>0</v>
      </c>
      <c r="F11983" s="34">
        <f>ROUND(D11983*VLOOKUP(INT(A11983/1000),辅助表!$A$1:$F$54,5,FALSE),0)/VLOOKUP(INT(A11983/1000),辅助表!$A$1:$F$54,6,FALSE)</f>
        <v>82</v>
      </c>
      <c r="G11983" s="34" t="str">
        <f>VLOOKUP(INT(A11983/1000),辅助表!$A$1:$F$54,4,FALSE)&amp;"+"&amp;(D11983/VLOOKUP(INT(A11983/1000),辅助表!$A$1:$F$54,6,FALSE))&amp;VLOOKUP(INT(A11983/1000),辅助表!$A$1:$G$54,7,FALSE)</f>
        <v>魔转血+41</v>
      </c>
    </row>
    <row r="11984" spans="1:7" s="34" customFormat="1">
      <c r="A11984" s="26">
        <v>36083</v>
      </c>
      <c r="B11984" s="34" t="s">
        <v>46</v>
      </c>
      <c r="C11984" s="34" t="s">
        <v>435</v>
      </c>
      <c r="D11984" s="34">
        <f>CEILING(RIGHT(A11984,3)/VLOOKUP(INT(A11984/1000),辅助表!$A$1:$F$54,5,FALSE),1)*VLOOKUP(INT(A11984/1000),辅助表!$A$1:$F$54,6,FALSE)</f>
        <v>42</v>
      </c>
      <c r="E11984" s="34">
        <v>0</v>
      </c>
      <c r="F11984" s="34">
        <f>ROUND(D11984*VLOOKUP(INT(A11984/1000),辅助表!$A$1:$F$54,5,FALSE),0)/VLOOKUP(INT(A11984/1000),辅助表!$A$1:$F$54,6,FALSE)</f>
        <v>84</v>
      </c>
      <c r="G11984" s="34" t="str">
        <f>VLOOKUP(INT(A11984/1000),辅助表!$A$1:$F$54,4,FALSE)&amp;"+"&amp;(D11984/VLOOKUP(INT(A11984/1000),辅助表!$A$1:$F$54,6,FALSE))&amp;VLOOKUP(INT(A11984/1000),辅助表!$A$1:$G$54,7,FALSE)</f>
        <v>魔转血+42</v>
      </c>
    </row>
    <row r="11985" spans="1:7" s="34" customFormat="1">
      <c r="A11985" s="26">
        <v>36084</v>
      </c>
      <c r="B11985" s="34" t="s">
        <v>46</v>
      </c>
      <c r="C11985" s="34" t="s">
        <v>435</v>
      </c>
      <c r="D11985" s="34">
        <f>CEILING(RIGHT(A11985,3)/VLOOKUP(INT(A11985/1000),辅助表!$A$1:$F$54,5,FALSE),1)*VLOOKUP(INT(A11985/1000),辅助表!$A$1:$F$54,6,FALSE)</f>
        <v>42</v>
      </c>
      <c r="E11985" s="34">
        <v>0</v>
      </c>
      <c r="F11985" s="34">
        <f>ROUND(D11985*VLOOKUP(INT(A11985/1000),辅助表!$A$1:$F$54,5,FALSE),0)/VLOOKUP(INT(A11985/1000),辅助表!$A$1:$F$54,6,FALSE)</f>
        <v>84</v>
      </c>
      <c r="G11985" s="34" t="str">
        <f>VLOOKUP(INT(A11985/1000),辅助表!$A$1:$F$54,4,FALSE)&amp;"+"&amp;(D11985/VLOOKUP(INT(A11985/1000),辅助表!$A$1:$F$54,6,FALSE))&amp;VLOOKUP(INT(A11985/1000),辅助表!$A$1:$G$54,7,FALSE)</f>
        <v>魔转血+42</v>
      </c>
    </row>
    <row r="11986" spans="1:7" s="34" customFormat="1">
      <c r="A11986" s="26">
        <v>36085</v>
      </c>
      <c r="B11986" s="34" t="s">
        <v>46</v>
      </c>
      <c r="C11986" s="34" t="s">
        <v>435</v>
      </c>
      <c r="D11986" s="34">
        <f>CEILING(RIGHT(A11986,3)/VLOOKUP(INT(A11986/1000),辅助表!$A$1:$F$54,5,FALSE),1)*VLOOKUP(INT(A11986/1000),辅助表!$A$1:$F$54,6,FALSE)</f>
        <v>43</v>
      </c>
      <c r="E11986" s="34">
        <v>0</v>
      </c>
      <c r="F11986" s="34">
        <f>ROUND(D11986*VLOOKUP(INT(A11986/1000),辅助表!$A$1:$F$54,5,FALSE),0)/VLOOKUP(INT(A11986/1000),辅助表!$A$1:$F$54,6,FALSE)</f>
        <v>86</v>
      </c>
      <c r="G11986" s="34" t="str">
        <f>VLOOKUP(INT(A11986/1000),辅助表!$A$1:$F$54,4,FALSE)&amp;"+"&amp;(D11986/VLOOKUP(INT(A11986/1000),辅助表!$A$1:$F$54,6,FALSE))&amp;VLOOKUP(INT(A11986/1000),辅助表!$A$1:$G$54,7,FALSE)</f>
        <v>魔转血+43</v>
      </c>
    </row>
    <row r="11987" spans="1:7" s="34" customFormat="1">
      <c r="A11987" s="26">
        <v>36086</v>
      </c>
      <c r="B11987" s="34" t="s">
        <v>46</v>
      </c>
      <c r="C11987" s="34" t="s">
        <v>435</v>
      </c>
      <c r="D11987" s="34">
        <f>CEILING(RIGHT(A11987,3)/VLOOKUP(INT(A11987/1000),辅助表!$A$1:$F$54,5,FALSE),1)*VLOOKUP(INT(A11987/1000),辅助表!$A$1:$F$54,6,FALSE)</f>
        <v>43</v>
      </c>
      <c r="E11987" s="34">
        <v>0</v>
      </c>
      <c r="F11987" s="34">
        <f>ROUND(D11987*VLOOKUP(INT(A11987/1000),辅助表!$A$1:$F$54,5,FALSE),0)/VLOOKUP(INT(A11987/1000),辅助表!$A$1:$F$54,6,FALSE)</f>
        <v>86</v>
      </c>
      <c r="G11987" s="34" t="str">
        <f>VLOOKUP(INT(A11987/1000),辅助表!$A$1:$F$54,4,FALSE)&amp;"+"&amp;(D11987/VLOOKUP(INT(A11987/1000),辅助表!$A$1:$F$54,6,FALSE))&amp;VLOOKUP(INT(A11987/1000),辅助表!$A$1:$G$54,7,FALSE)</f>
        <v>魔转血+43</v>
      </c>
    </row>
    <row r="11988" spans="1:7" s="34" customFormat="1">
      <c r="A11988" s="26">
        <v>36087</v>
      </c>
      <c r="B11988" s="34" t="s">
        <v>46</v>
      </c>
      <c r="C11988" s="34" t="s">
        <v>435</v>
      </c>
      <c r="D11988" s="34">
        <f>CEILING(RIGHT(A11988,3)/VLOOKUP(INT(A11988/1000),辅助表!$A$1:$F$54,5,FALSE),1)*VLOOKUP(INT(A11988/1000),辅助表!$A$1:$F$54,6,FALSE)</f>
        <v>44</v>
      </c>
      <c r="E11988" s="34">
        <v>0</v>
      </c>
      <c r="F11988" s="34">
        <f>ROUND(D11988*VLOOKUP(INT(A11988/1000),辅助表!$A$1:$F$54,5,FALSE),0)/VLOOKUP(INT(A11988/1000),辅助表!$A$1:$F$54,6,FALSE)</f>
        <v>88</v>
      </c>
      <c r="G11988" s="34" t="str">
        <f>VLOOKUP(INT(A11988/1000),辅助表!$A$1:$F$54,4,FALSE)&amp;"+"&amp;(D11988/VLOOKUP(INT(A11988/1000),辅助表!$A$1:$F$54,6,FALSE))&amp;VLOOKUP(INT(A11988/1000),辅助表!$A$1:$G$54,7,FALSE)</f>
        <v>魔转血+44</v>
      </c>
    </row>
    <row r="11989" spans="1:7" s="34" customFormat="1">
      <c r="A11989" s="26">
        <v>36088</v>
      </c>
      <c r="B11989" s="34" t="s">
        <v>46</v>
      </c>
      <c r="C11989" s="34" t="s">
        <v>435</v>
      </c>
      <c r="D11989" s="34">
        <f>CEILING(RIGHT(A11989,3)/VLOOKUP(INT(A11989/1000),辅助表!$A$1:$F$54,5,FALSE),1)*VLOOKUP(INT(A11989/1000),辅助表!$A$1:$F$54,6,FALSE)</f>
        <v>44</v>
      </c>
      <c r="E11989" s="34">
        <v>0</v>
      </c>
      <c r="F11989" s="34">
        <f>ROUND(D11989*VLOOKUP(INT(A11989/1000),辅助表!$A$1:$F$54,5,FALSE),0)/VLOOKUP(INT(A11989/1000),辅助表!$A$1:$F$54,6,FALSE)</f>
        <v>88</v>
      </c>
      <c r="G11989" s="34" t="str">
        <f>VLOOKUP(INT(A11989/1000),辅助表!$A$1:$F$54,4,FALSE)&amp;"+"&amp;(D11989/VLOOKUP(INT(A11989/1000),辅助表!$A$1:$F$54,6,FALSE))&amp;VLOOKUP(INT(A11989/1000),辅助表!$A$1:$G$54,7,FALSE)</f>
        <v>魔转血+44</v>
      </c>
    </row>
    <row r="11990" spans="1:7" s="34" customFormat="1">
      <c r="A11990" s="26">
        <v>36089</v>
      </c>
      <c r="B11990" s="34" t="s">
        <v>46</v>
      </c>
      <c r="C11990" s="34" t="s">
        <v>435</v>
      </c>
      <c r="D11990" s="34">
        <f>CEILING(RIGHT(A11990,3)/VLOOKUP(INT(A11990/1000),辅助表!$A$1:$F$54,5,FALSE),1)*VLOOKUP(INT(A11990/1000),辅助表!$A$1:$F$54,6,FALSE)</f>
        <v>45</v>
      </c>
      <c r="E11990" s="34">
        <v>0</v>
      </c>
      <c r="F11990" s="34">
        <f>ROUND(D11990*VLOOKUP(INT(A11990/1000),辅助表!$A$1:$F$54,5,FALSE),0)/VLOOKUP(INT(A11990/1000),辅助表!$A$1:$F$54,6,FALSE)</f>
        <v>90</v>
      </c>
      <c r="G11990" s="34" t="str">
        <f>VLOOKUP(INT(A11990/1000),辅助表!$A$1:$F$54,4,FALSE)&amp;"+"&amp;(D11990/VLOOKUP(INT(A11990/1000),辅助表!$A$1:$F$54,6,FALSE))&amp;VLOOKUP(INT(A11990/1000),辅助表!$A$1:$G$54,7,FALSE)</f>
        <v>魔转血+45</v>
      </c>
    </row>
    <row r="11991" spans="1:7" s="34" customFormat="1">
      <c r="A11991" s="26">
        <v>36090</v>
      </c>
      <c r="B11991" s="34" t="s">
        <v>46</v>
      </c>
      <c r="C11991" s="34" t="s">
        <v>435</v>
      </c>
      <c r="D11991" s="34">
        <f>CEILING(RIGHT(A11991,3)/VLOOKUP(INT(A11991/1000),辅助表!$A$1:$F$54,5,FALSE),1)*VLOOKUP(INT(A11991/1000),辅助表!$A$1:$F$54,6,FALSE)</f>
        <v>45</v>
      </c>
      <c r="E11991" s="34">
        <v>0</v>
      </c>
      <c r="F11991" s="34">
        <f>ROUND(D11991*VLOOKUP(INT(A11991/1000),辅助表!$A$1:$F$54,5,FALSE),0)/VLOOKUP(INT(A11991/1000),辅助表!$A$1:$F$54,6,FALSE)</f>
        <v>90</v>
      </c>
      <c r="G11991" s="34" t="str">
        <f>VLOOKUP(INT(A11991/1000),辅助表!$A$1:$F$54,4,FALSE)&amp;"+"&amp;(D11991/VLOOKUP(INT(A11991/1000),辅助表!$A$1:$F$54,6,FALSE))&amp;VLOOKUP(INT(A11991/1000),辅助表!$A$1:$G$54,7,FALSE)</f>
        <v>魔转血+45</v>
      </c>
    </row>
    <row r="11992" spans="1:7" s="34" customFormat="1">
      <c r="A11992" s="26">
        <v>36091</v>
      </c>
      <c r="B11992" s="34" t="s">
        <v>46</v>
      </c>
      <c r="C11992" s="34" t="s">
        <v>435</v>
      </c>
      <c r="D11992" s="34">
        <f>CEILING(RIGHT(A11992,3)/VLOOKUP(INT(A11992/1000),辅助表!$A$1:$F$54,5,FALSE),1)*VLOOKUP(INT(A11992/1000),辅助表!$A$1:$F$54,6,FALSE)</f>
        <v>46</v>
      </c>
      <c r="E11992" s="34">
        <v>0</v>
      </c>
      <c r="F11992" s="34">
        <f>ROUND(D11992*VLOOKUP(INT(A11992/1000),辅助表!$A$1:$F$54,5,FALSE),0)/VLOOKUP(INT(A11992/1000),辅助表!$A$1:$F$54,6,FALSE)</f>
        <v>92</v>
      </c>
      <c r="G11992" s="34" t="str">
        <f>VLOOKUP(INT(A11992/1000),辅助表!$A$1:$F$54,4,FALSE)&amp;"+"&amp;(D11992/VLOOKUP(INT(A11992/1000),辅助表!$A$1:$F$54,6,FALSE))&amp;VLOOKUP(INT(A11992/1000),辅助表!$A$1:$G$54,7,FALSE)</f>
        <v>魔转血+46</v>
      </c>
    </row>
    <row r="11993" spans="1:7" s="34" customFormat="1">
      <c r="A11993" s="26">
        <v>36092</v>
      </c>
      <c r="B11993" s="34" t="s">
        <v>46</v>
      </c>
      <c r="C11993" s="34" t="s">
        <v>435</v>
      </c>
      <c r="D11993" s="34">
        <f>CEILING(RIGHT(A11993,3)/VLOOKUP(INT(A11993/1000),辅助表!$A$1:$F$54,5,FALSE),1)*VLOOKUP(INT(A11993/1000),辅助表!$A$1:$F$54,6,FALSE)</f>
        <v>46</v>
      </c>
      <c r="E11993" s="34">
        <v>0</v>
      </c>
      <c r="F11993" s="34">
        <f>ROUND(D11993*VLOOKUP(INT(A11993/1000),辅助表!$A$1:$F$54,5,FALSE),0)/VLOOKUP(INT(A11993/1000),辅助表!$A$1:$F$54,6,FALSE)</f>
        <v>92</v>
      </c>
      <c r="G11993" s="34" t="str">
        <f>VLOOKUP(INT(A11993/1000),辅助表!$A$1:$F$54,4,FALSE)&amp;"+"&amp;(D11993/VLOOKUP(INT(A11993/1000),辅助表!$A$1:$F$54,6,FALSE))&amp;VLOOKUP(INT(A11993/1000),辅助表!$A$1:$G$54,7,FALSE)</f>
        <v>魔转血+46</v>
      </c>
    </row>
    <row r="11994" spans="1:7" s="34" customFormat="1">
      <c r="A11994" s="26">
        <v>36093</v>
      </c>
      <c r="B11994" s="34" t="s">
        <v>46</v>
      </c>
      <c r="C11994" s="34" t="s">
        <v>435</v>
      </c>
      <c r="D11994" s="34">
        <f>CEILING(RIGHT(A11994,3)/VLOOKUP(INT(A11994/1000),辅助表!$A$1:$F$54,5,FALSE),1)*VLOOKUP(INT(A11994/1000),辅助表!$A$1:$F$54,6,FALSE)</f>
        <v>47</v>
      </c>
      <c r="E11994" s="34">
        <v>0</v>
      </c>
      <c r="F11994" s="34">
        <f>ROUND(D11994*VLOOKUP(INT(A11994/1000),辅助表!$A$1:$F$54,5,FALSE),0)/VLOOKUP(INT(A11994/1000),辅助表!$A$1:$F$54,6,FALSE)</f>
        <v>94</v>
      </c>
      <c r="G11994" s="34" t="str">
        <f>VLOOKUP(INT(A11994/1000),辅助表!$A$1:$F$54,4,FALSE)&amp;"+"&amp;(D11994/VLOOKUP(INT(A11994/1000),辅助表!$A$1:$F$54,6,FALSE))&amp;VLOOKUP(INT(A11994/1000),辅助表!$A$1:$G$54,7,FALSE)</f>
        <v>魔转血+47</v>
      </c>
    </row>
    <row r="11995" spans="1:7" s="34" customFormat="1">
      <c r="A11995" s="26">
        <v>36094</v>
      </c>
      <c r="B11995" s="34" t="s">
        <v>46</v>
      </c>
      <c r="C11995" s="34" t="s">
        <v>435</v>
      </c>
      <c r="D11995" s="34">
        <f>CEILING(RIGHT(A11995,3)/VLOOKUP(INT(A11995/1000),辅助表!$A$1:$F$54,5,FALSE),1)*VLOOKUP(INT(A11995/1000),辅助表!$A$1:$F$54,6,FALSE)</f>
        <v>47</v>
      </c>
      <c r="E11995" s="34">
        <v>0</v>
      </c>
      <c r="F11995" s="34">
        <f>ROUND(D11995*VLOOKUP(INT(A11995/1000),辅助表!$A$1:$F$54,5,FALSE),0)/VLOOKUP(INT(A11995/1000),辅助表!$A$1:$F$54,6,FALSE)</f>
        <v>94</v>
      </c>
      <c r="G11995" s="34" t="str">
        <f>VLOOKUP(INT(A11995/1000),辅助表!$A$1:$F$54,4,FALSE)&amp;"+"&amp;(D11995/VLOOKUP(INT(A11995/1000),辅助表!$A$1:$F$54,6,FALSE))&amp;VLOOKUP(INT(A11995/1000),辅助表!$A$1:$G$54,7,FALSE)</f>
        <v>魔转血+47</v>
      </c>
    </row>
    <row r="11996" spans="1:7" s="34" customFormat="1">
      <c r="A11996" s="26">
        <v>36095</v>
      </c>
      <c r="B11996" s="34" t="s">
        <v>46</v>
      </c>
      <c r="C11996" s="34" t="s">
        <v>435</v>
      </c>
      <c r="D11996" s="34">
        <f>CEILING(RIGHT(A11996,3)/VLOOKUP(INT(A11996/1000),辅助表!$A$1:$F$54,5,FALSE),1)*VLOOKUP(INT(A11996/1000),辅助表!$A$1:$F$54,6,FALSE)</f>
        <v>48</v>
      </c>
      <c r="E11996" s="34">
        <v>0</v>
      </c>
      <c r="F11996" s="34">
        <f>ROUND(D11996*VLOOKUP(INT(A11996/1000),辅助表!$A$1:$F$54,5,FALSE),0)/VLOOKUP(INT(A11996/1000),辅助表!$A$1:$F$54,6,FALSE)</f>
        <v>96</v>
      </c>
      <c r="G11996" s="34" t="str">
        <f>VLOOKUP(INT(A11996/1000),辅助表!$A$1:$F$54,4,FALSE)&amp;"+"&amp;(D11996/VLOOKUP(INT(A11996/1000),辅助表!$A$1:$F$54,6,FALSE))&amp;VLOOKUP(INT(A11996/1000),辅助表!$A$1:$G$54,7,FALSE)</f>
        <v>魔转血+48</v>
      </c>
    </row>
    <row r="11997" spans="1:7" s="34" customFormat="1">
      <c r="A11997" s="26">
        <v>36096</v>
      </c>
      <c r="B11997" s="34" t="s">
        <v>46</v>
      </c>
      <c r="C11997" s="34" t="s">
        <v>435</v>
      </c>
      <c r="D11997" s="34">
        <f>CEILING(RIGHT(A11997,3)/VLOOKUP(INT(A11997/1000),辅助表!$A$1:$F$54,5,FALSE),1)*VLOOKUP(INT(A11997/1000),辅助表!$A$1:$F$54,6,FALSE)</f>
        <v>48</v>
      </c>
      <c r="E11997" s="34">
        <v>0</v>
      </c>
      <c r="F11997" s="34">
        <f>ROUND(D11997*VLOOKUP(INT(A11997/1000),辅助表!$A$1:$F$54,5,FALSE),0)/VLOOKUP(INT(A11997/1000),辅助表!$A$1:$F$54,6,FALSE)</f>
        <v>96</v>
      </c>
      <c r="G11997" s="34" t="str">
        <f>VLOOKUP(INT(A11997/1000),辅助表!$A$1:$F$54,4,FALSE)&amp;"+"&amp;(D11997/VLOOKUP(INT(A11997/1000),辅助表!$A$1:$F$54,6,FALSE))&amp;VLOOKUP(INT(A11997/1000),辅助表!$A$1:$G$54,7,FALSE)</f>
        <v>魔转血+48</v>
      </c>
    </row>
    <row r="11998" spans="1:7" s="34" customFormat="1">
      <c r="A11998" s="26">
        <v>36097</v>
      </c>
      <c r="B11998" s="34" t="s">
        <v>46</v>
      </c>
      <c r="C11998" s="34" t="s">
        <v>435</v>
      </c>
      <c r="D11998" s="34">
        <f>CEILING(RIGHT(A11998,3)/VLOOKUP(INT(A11998/1000),辅助表!$A$1:$F$54,5,FALSE),1)*VLOOKUP(INT(A11998/1000),辅助表!$A$1:$F$54,6,FALSE)</f>
        <v>49</v>
      </c>
      <c r="E11998" s="34">
        <v>0</v>
      </c>
      <c r="F11998" s="34">
        <f>ROUND(D11998*VLOOKUP(INT(A11998/1000),辅助表!$A$1:$F$54,5,FALSE),0)/VLOOKUP(INT(A11998/1000),辅助表!$A$1:$F$54,6,FALSE)</f>
        <v>98</v>
      </c>
      <c r="G11998" s="34" t="str">
        <f>VLOOKUP(INT(A11998/1000),辅助表!$A$1:$F$54,4,FALSE)&amp;"+"&amp;(D11998/VLOOKUP(INT(A11998/1000),辅助表!$A$1:$F$54,6,FALSE))&amp;VLOOKUP(INT(A11998/1000),辅助表!$A$1:$G$54,7,FALSE)</f>
        <v>魔转血+49</v>
      </c>
    </row>
    <row r="11999" spans="1:7" s="34" customFormat="1">
      <c r="A11999" s="26">
        <v>36098</v>
      </c>
      <c r="B11999" s="34" t="s">
        <v>46</v>
      </c>
      <c r="C11999" s="34" t="s">
        <v>435</v>
      </c>
      <c r="D11999" s="34">
        <f>CEILING(RIGHT(A11999,3)/VLOOKUP(INT(A11999/1000),辅助表!$A$1:$F$54,5,FALSE),1)*VLOOKUP(INT(A11999/1000),辅助表!$A$1:$F$54,6,FALSE)</f>
        <v>49</v>
      </c>
      <c r="E11999" s="34">
        <v>0</v>
      </c>
      <c r="F11999" s="34">
        <f>ROUND(D11999*VLOOKUP(INT(A11999/1000),辅助表!$A$1:$F$54,5,FALSE),0)/VLOOKUP(INT(A11999/1000),辅助表!$A$1:$F$54,6,FALSE)</f>
        <v>98</v>
      </c>
      <c r="G11999" s="34" t="str">
        <f>VLOOKUP(INT(A11999/1000),辅助表!$A$1:$F$54,4,FALSE)&amp;"+"&amp;(D11999/VLOOKUP(INT(A11999/1000),辅助表!$A$1:$F$54,6,FALSE))&amp;VLOOKUP(INT(A11999/1000),辅助表!$A$1:$G$54,7,FALSE)</f>
        <v>魔转血+49</v>
      </c>
    </row>
    <row r="12000" spans="1:7" s="34" customFormat="1">
      <c r="A12000" s="26">
        <v>36099</v>
      </c>
      <c r="B12000" s="34" t="s">
        <v>46</v>
      </c>
      <c r="C12000" s="34" t="s">
        <v>435</v>
      </c>
      <c r="D12000" s="34">
        <f>CEILING(RIGHT(A12000,3)/VLOOKUP(INT(A12000/1000),辅助表!$A$1:$F$54,5,FALSE),1)*VLOOKUP(INT(A12000/1000),辅助表!$A$1:$F$54,6,FALSE)</f>
        <v>50</v>
      </c>
      <c r="E12000" s="34">
        <v>0</v>
      </c>
      <c r="F12000" s="34">
        <f>ROUND(D12000*VLOOKUP(INT(A12000/1000),辅助表!$A$1:$F$54,5,FALSE),0)/VLOOKUP(INT(A12000/1000),辅助表!$A$1:$F$54,6,FALSE)</f>
        <v>100</v>
      </c>
      <c r="G12000" s="34" t="str">
        <f>VLOOKUP(INT(A12000/1000),辅助表!$A$1:$F$54,4,FALSE)&amp;"+"&amp;(D12000/VLOOKUP(INT(A12000/1000),辅助表!$A$1:$F$54,6,FALSE))&amp;VLOOKUP(INT(A12000/1000),辅助表!$A$1:$G$54,7,FALSE)</f>
        <v>魔转血+50</v>
      </c>
    </row>
    <row r="12001" spans="1:7" s="34" customFormat="1">
      <c r="A12001" s="26">
        <v>36100</v>
      </c>
      <c r="B12001" s="34" t="s">
        <v>46</v>
      </c>
      <c r="C12001" s="34" t="s">
        <v>435</v>
      </c>
      <c r="D12001" s="34">
        <f>CEILING(RIGHT(A12001,3)/VLOOKUP(INT(A12001/1000),辅助表!$A$1:$F$54,5,FALSE),1)*VLOOKUP(INT(A12001/1000),辅助表!$A$1:$F$54,6,FALSE)</f>
        <v>50</v>
      </c>
      <c r="E12001" s="34">
        <v>0</v>
      </c>
      <c r="F12001" s="34">
        <f>ROUND(D12001*VLOOKUP(INT(A12001/1000),辅助表!$A$1:$F$54,5,FALSE),0)/VLOOKUP(INT(A12001/1000),辅助表!$A$1:$F$54,6,FALSE)</f>
        <v>100</v>
      </c>
      <c r="G12001" s="34" t="str">
        <f>VLOOKUP(INT(A12001/1000),辅助表!$A$1:$F$54,4,FALSE)&amp;"+"&amp;(D12001/VLOOKUP(INT(A12001/1000),辅助表!$A$1:$F$54,6,FALSE))&amp;VLOOKUP(INT(A12001/1000),辅助表!$A$1:$G$54,7,FALSE)</f>
        <v>魔转血+50</v>
      </c>
    </row>
    <row r="12002" spans="1:7" s="34" customFormat="1">
      <c r="A12002" s="26">
        <v>37001</v>
      </c>
      <c r="B12002" s="34" t="s">
        <v>46</v>
      </c>
      <c r="C12002" s="34" t="s">
        <v>434</v>
      </c>
      <c r="D12002" s="34">
        <f>CEILING(RIGHT(A12002,3)/VLOOKUP(INT(A12002/1000),辅助表!$A$1:$F$54,5,FALSE),1)*VLOOKUP(INT(A12002/1000),辅助表!$A$1:$F$54,6,FALSE)</f>
        <v>1</v>
      </c>
      <c r="E12002" s="34">
        <v>0</v>
      </c>
      <c r="F12002" s="34">
        <f>ROUND(D12002*VLOOKUP(INT(A12002/1000),辅助表!$A$1:$F$54,5,FALSE),0)/VLOOKUP(INT(A12002/1000),辅助表!$A$1:$F$54,6,FALSE)</f>
        <v>10</v>
      </c>
      <c r="G12002" s="34" t="str">
        <f>VLOOKUP(INT(A12002/1000),辅助表!$A$1:$F$54,4,FALSE)&amp;"+"&amp;(D12002/VLOOKUP(INT(A12002/1000),辅助表!$A$1:$F$54,6,FALSE))&amp;VLOOKUP(INT(A12002/1000),辅助表!$A$1:$G$54,7,FALSE)</f>
        <v>吸血+1</v>
      </c>
    </row>
    <row r="12003" spans="1:7" s="34" customFormat="1">
      <c r="A12003" s="26">
        <v>37002</v>
      </c>
      <c r="B12003" s="34" t="s">
        <v>46</v>
      </c>
      <c r="C12003" s="34" t="s">
        <v>434</v>
      </c>
      <c r="D12003" s="34">
        <f>CEILING(RIGHT(A12003,3)/VLOOKUP(INT(A12003/1000),辅助表!$A$1:$F$54,5,FALSE),1)*VLOOKUP(INT(A12003/1000),辅助表!$A$1:$F$54,6,FALSE)</f>
        <v>1</v>
      </c>
      <c r="E12003" s="34">
        <v>0</v>
      </c>
      <c r="F12003" s="34">
        <f>ROUND(D12003*VLOOKUP(INT(A12003/1000),辅助表!$A$1:$F$54,5,FALSE),0)/VLOOKUP(INT(A12003/1000),辅助表!$A$1:$F$54,6,FALSE)</f>
        <v>10</v>
      </c>
      <c r="G12003" s="34" t="str">
        <f>VLOOKUP(INT(A12003/1000),辅助表!$A$1:$F$54,4,FALSE)&amp;"+"&amp;(D12003/VLOOKUP(INT(A12003/1000),辅助表!$A$1:$F$54,6,FALSE))&amp;VLOOKUP(INT(A12003/1000),辅助表!$A$1:$G$54,7,FALSE)</f>
        <v>吸血+1</v>
      </c>
    </row>
    <row r="12004" spans="1:7" s="34" customFormat="1">
      <c r="A12004" s="26">
        <v>37003</v>
      </c>
      <c r="B12004" s="34" t="s">
        <v>46</v>
      </c>
      <c r="C12004" s="34" t="s">
        <v>434</v>
      </c>
      <c r="D12004" s="34">
        <f>CEILING(RIGHT(A12004,3)/VLOOKUP(INT(A12004/1000),辅助表!$A$1:$F$54,5,FALSE),1)*VLOOKUP(INT(A12004/1000),辅助表!$A$1:$F$54,6,FALSE)</f>
        <v>1</v>
      </c>
      <c r="E12004" s="34">
        <v>0</v>
      </c>
      <c r="F12004" s="34">
        <f>ROUND(D12004*VLOOKUP(INT(A12004/1000),辅助表!$A$1:$F$54,5,FALSE),0)/VLOOKUP(INT(A12004/1000),辅助表!$A$1:$F$54,6,FALSE)</f>
        <v>10</v>
      </c>
      <c r="G12004" s="34" t="str">
        <f>VLOOKUP(INT(A12004/1000),辅助表!$A$1:$F$54,4,FALSE)&amp;"+"&amp;(D12004/VLOOKUP(INT(A12004/1000),辅助表!$A$1:$F$54,6,FALSE))&amp;VLOOKUP(INT(A12004/1000),辅助表!$A$1:$G$54,7,FALSE)</f>
        <v>吸血+1</v>
      </c>
    </row>
    <row r="12005" spans="1:7" s="34" customFormat="1">
      <c r="A12005" s="26">
        <v>37004</v>
      </c>
      <c r="B12005" s="34" t="s">
        <v>46</v>
      </c>
      <c r="C12005" s="34" t="s">
        <v>434</v>
      </c>
      <c r="D12005" s="34">
        <f>CEILING(RIGHT(A12005,3)/VLOOKUP(INT(A12005/1000),辅助表!$A$1:$F$54,5,FALSE),1)*VLOOKUP(INT(A12005/1000),辅助表!$A$1:$F$54,6,FALSE)</f>
        <v>1</v>
      </c>
      <c r="E12005" s="34">
        <v>0</v>
      </c>
      <c r="F12005" s="34">
        <f>ROUND(D12005*VLOOKUP(INT(A12005/1000),辅助表!$A$1:$F$54,5,FALSE),0)/VLOOKUP(INT(A12005/1000),辅助表!$A$1:$F$54,6,FALSE)</f>
        <v>10</v>
      </c>
      <c r="G12005" s="34" t="str">
        <f>VLOOKUP(INT(A12005/1000),辅助表!$A$1:$F$54,4,FALSE)&amp;"+"&amp;(D12005/VLOOKUP(INT(A12005/1000),辅助表!$A$1:$F$54,6,FALSE))&amp;VLOOKUP(INT(A12005/1000),辅助表!$A$1:$G$54,7,FALSE)</f>
        <v>吸血+1</v>
      </c>
    </row>
    <row r="12006" spans="1:7" s="34" customFormat="1">
      <c r="A12006" s="26">
        <v>37005</v>
      </c>
      <c r="B12006" s="34" t="s">
        <v>46</v>
      </c>
      <c r="C12006" s="34" t="s">
        <v>434</v>
      </c>
      <c r="D12006" s="34">
        <f>CEILING(RIGHT(A12006,3)/VLOOKUP(INT(A12006/1000),辅助表!$A$1:$F$54,5,FALSE),1)*VLOOKUP(INT(A12006/1000),辅助表!$A$1:$F$54,6,FALSE)</f>
        <v>1</v>
      </c>
      <c r="E12006" s="34">
        <v>0</v>
      </c>
      <c r="F12006" s="34">
        <f>ROUND(D12006*VLOOKUP(INT(A12006/1000),辅助表!$A$1:$F$54,5,FALSE),0)/VLOOKUP(INT(A12006/1000),辅助表!$A$1:$F$54,6,FALSE)</f>
        <v>10</v>
      </c>
      <c r="G12006" s="34" t="str">
        <f>VLOOKUP(INT(A12006/1000),辅助表!$A$1:$F$54,4,FALSE)&amp;"+"&amp;(D12006/VLOOKUP(INT(A12006/1000),辅助表!$A$1:$F$54,6,FALSE))&amp;VLOOKUP(INT(A12006/1000),辅助表!$A$1:$G$54,7,FALSE)</f>
        <v>吸血+1</v>
      </c>
    </row>
    <row r="12007" spans="1:7" s="34" customFormat="1">
      <c r="A12007" s="26">
        <v>37006</v>
      </c>
      <c r="B12007" s="34" t="s">
        <v>46</v>
      </c>
      <c r="C12007" s="34" t="s">
        <v>434</v>
      </c>
      <c r="D12007" s="34">
        <f>CEILING(RIGHT(A12007,3)/VLOOKUP(INT(A12007/1000),辅助表!$A$1:$F$54,5,FALSE),1)*VLOOKUP(INT(A12007/1000),辅助表!$A$1:$F$54,6,FALSE)</f>
        <v>1</v>
      </c>
      <c r="E12007" s="34">
        <v>0</v>
      </c>
      <c r="F12007" s="34">
        <f>ROUND(D12007*VLOOKUP(INT(A12007/1000),辅助表!$A$1:$F$54,5,FALSE),0)/VLOOKUP(INT(A12007/1000),辅助表!$A$1:$F$54,6,FALSE)</f>
        <v>10</v>
      </c>
      <c r="G12007" s="34" t="str">
        <f>VLOOKUP(INT(A12007/1000),辅助表!$A$1:$F$54,4,FALSE)&amp;"+"&amp;(D12007/VLOOKUP(INT(A12007/1000),辅助表!$A$1:$F$54,6,FALSE))&amp;VLOOKUP(INT(A12007/1000),辅助表!$A$1:$G$54,7,FALSE)</f>
        <v>吸血+1</v>
      </c>
    </row>
    <row r="12008" spans="1:7" s="34" customFormat="1">
      <c r="A12008" s="26">
        <v>37007</v>
      </c>
      <c r="B12008" s="34" t="s">
        <v>46</v>
      </c>
      <c r="C12008" s="34" t="s">
        <v>434</v>
      </c>
      <c r="D12008" s="34">
        <f>CEILING(RIGHT(A12008,3)/VLOOKUP(INT(A12008/1000),辅助表!$A$1:$F$54,5,FALSE),1)*VLOOKUP(INT(A12008/1000),辅助表!$A$1:$F$54,6,FALSE)</f>
        <v>1</v>
      </c>
      <c r="E12008" s="34">
        <v>0</v>
      </c>
      <c r="F12008" s="34">
        <f>ROUND(D12008*VLOOKUP(INT(A12008/1000),辅助表!$A$1:$F$54,5,FALSE),0)/VLOOKUP(INT(A12008/1000),辅助表!$A$1:$F$54,6,FALSE)</f>
        <v>10</v>
      </c>
      <c r="G12008" s="34" t="str">
        <f>VLOOKUP(INT(A12008/1000),辅助表!$A$1:$F$54,4,FALSE)&amp;"+"&amp;(D12008/VLOOKUP(INT(A12008/1000),辅助表!$A$1:$F$54,6,FALSE))&amp;VLOOKUP(INT(A12008/1000),辅助表!$A$1:$G$54,7,FALSE)</f>
        <v>吸血+1</v>
      </c>
    </row>
    <row r="12009" spans="1:7" s="34" customFormat="1">
      <c r="A12009" s="26">
        <v>37008</v>
      </c>
      <c r="B12009" s="34" t="s">
        <v>46</v>
      </c>
      <c r="C12009" s="34" t="s">
        <v>434</v>
      </c>
      <c r="D12009" s="34">
        <f>CEILING(RIGHT(A12009,3)/VLOOKUP(INT(A12009/1000),辅助表!$A$1:$F$54,5,FALSE),1)*VLOOKUP(INT(A12009/1000),辅助表!$A$1:$F$54,6,FALSE)</f>
        <v>1</v>
      </c>
      <c r="E12009" s="34">
        <v>0</v>
      </c>
      <c r="F12009" s="34">
        <f>ROUND(D12009*VLOOKUP(INT(A12009/1000),辅助表!$A$1:$F$54,5,FALSE),0)/VLOOKUP(INT(A12009/1000),辅助表!$A$1:$F$54,6,FALSE)</f>
        <v>10</v>
      </c>
      <c r="G12009" s="34" t="str">
        <f>VLOOKUP(INT(A12009/1000),辅助表!$A$1:$F$54,4,FALSE)&amp;"+"&amp;(D12009/VLOOKUP(INT(A12009/1000),辅助表!$A$1:$F$54,6,FALSE))&amp;VLOOKUP(INT(A12009/1000),辅助表!$A$1:$G$54,7,FALSE)</f>
        <v>吸血+1</v>
      </c>
    </row>
    <row r="12010" spans="1:7" s="34" customFormat="1">
      <c r="A12010" s="26">
        <v>37009</v>
      </c>
      <c r="B12010" s="34" t="s">
        <v>46</v>
      </c>
      <c r="C12010" s="34" t="s">
        <v>434</v>
      </c>
      <c r="D12010" s="34">
        <f>CEILING(RIGHT(A12010,3)/VLOOKUP(INT(A12010/1000),辅助表!$A$1:$F$54,5,FALSE),1)*VLOOKUP(INT(A12010/1000),辅助表!$A$1:$F$54,6,FALSE)</f>
        <v>1</v>
      </c>
      <c r="E12010" s="34">
        <v>0</v>
      </c>
      <c r="F12010" s="34">
        <f>ROUND(D12010*VLOOKUP(INT(A12010/1000),辅助表!$A$1:$F$54,5,FALSE),0)/VLOOKUP(INT(A12010/1000),辅助表!$A$1:$F$54,6,FALSE)</f>
        <v>10</v>
      </c>
      <c r="G12010" s="34" t="str">
        <f>VLOOKUP(INT(A12010/1000),辅助表!$A$1:$F$54,4,FALSE)&amp;"+"&amp;(D12010/VLOOKUP(INT(A12010/1000),辅助表!$A$1:$F$54,6,FALSE))&amp;VLOOKUP(INT(A12010/1000),辅助表!$A$1:$G$54,7,FALSE)</f>
        <v>吸血+1</v>
      </c>
    </row>
    <row r="12011" spans="1:7" s="34" customFormat="1">
      <c r="A12011" s="26">
        <v>37010</v>
      </c>
      <c r="B12011" s="34" t="s">
        <v>46</v>
      </c>
      <c r="C12011" s="34" t="s">
        <v>434</v>
      </c>
      <c r="D12011" s="34">
        <f>CEILING(RIGHT(A12011,3)/VLOOKUP(INT(A12011/1000),辅助表!$A$1:$F$54,5,FALSE),1)*VLOOKUP(INT(A12011/1000),辅助表!$A$1:$F$54,6,FALSE)</f>
        <v>1</v>
      </c>
      <c r="E12011" s="34">
        <v>0</v>
      </c>
      <c r="F12011" s="34">
        <f>ROUND(D12011*VLOOKUP(INT(A12011/1000),辅助表!$A$1:$F$54,5,FALSE),0)/VLOOKUP(INT(A12011/1000),辅助表!$A$1:$F$54,6,FALSE)</f>
        <v>10</v>
      </c>
      <c r="G12011" s="34" t="str">
        <f>VLOOKUP(INT(A12011/1000),辅助表!$A$1:$F$54,4,FALSE)&amp;"+"&amp;(D12011/VLOOKUP(INT(A12011/1000),辅助表!$A$1:$F$54,6,FALSE))&amp;VLOOKUP(INT(A12011/1000),辅助表!$A$1:$G$54,7,FALSE)</f>
        <v>吸血+1</v>
      </c>
    </row>
    <row r="12012" spans="1:7" s="34" customFormat="1">
      <c r="A12012" s="26">
        <v>37011</v>
      </c>
      <c r="B12012" s="34" t="s">
        <v>46</v>
      </c>
      <c r="C12012" s="34" t="s">
        <v>434</v>
      </c>
      <c r="D12012" s="34">
        <f>CEILING(RIGHT(A12012,3)/VLOOKUP(INT(A12012/1000),辅助表!$A$1:$F$54,5,FALSE),1)*VLOOKUP(INT(A12012/1000),辅助表!$A$1:$F$54,6,FALSE)</f>
        <v>2</v>
      </c>
      <c r="E12012" s="34">
        <v>0</v>
      </c>
      <c r="F12012" s="34">
        <f>ROUND(D12012*VLOOKUP(INT(A12012/1000),辅助表!$A$1:$F$54,5,FALSE),0)/VLOOKUP(INT(A12012/1000),辅助表!$A$1:$F$54,6,FALSE)</f>
        <v>20</v>
      </c>
      <c r="G12012" s="34" t="str">
        <f>VLOOKUP(INT(A12012/1000),辅助表!$A$1:$F$54,4,FALSE)&amp;"+"&amp;(D12012/VLOOKUP(INT(A12012/1000),辅助表!$A$1:$F$54,6,FALSE))&amp;VLOOKUP(INT(A12012/1000),辅助表!$A$1:$G$54,7,FALSE)</f>
        <v>吸血+2</v>
      </c>
    </row>
    <row r="12013" spans="1:7" s="34" customFormat="1">
      <c r="A12013" s="26">
        <v>37012</v>
      </c>
      <c r="B12013" s="34" t="s">
        <v>46</v>
      </c>
      <c r="C12013" s="34" t="s">
        <v>434</v>
      </c>
      <c r="D12013" s="34">
        <f>CEILING(RIGHT(A12013,3)/VLOOKUP(INT(A12013/1000),辅助表!$A$1:$F$54,5,FALSE),1)*VLOOKUP(INT(A12013/1000),辅助表!$A$1:$F$54,6,FALSE)</f>
        <v>2</v>
      </c>
      <c r="E12013" s="34">
        <v>0</v>
      </c>
      <c r="F12013" s="34">
        <f>ROUND(D12013*VLOOKUP(INT(A12013/1000),辅助表!$A$1:$F$54,5,FALSE),0)/VLOOKUP(INT(A12013/1000),辅助表!$A$1:$F$54,6,FALSE)</f>
        <v>20</v>
      </c>
      <c r="G12013" s="34" t="str">
        <f>VLOOKUP(INT(A12013/1000),辅助表!$A$1:$F$54,4,FALSE)&amp;"+"&amp;(D12013/VLOOKUP(INT(A12013/1000),辅助表!$A$1:$F$54,6,FALSE))&amp;VLOOKUP(INT(A12013/1000),辅助表!$A$1:$G$54,7,FALSE)</f>
        <v>吸血+2</v>
      </c>
    </row>
    <row r="12014" spans="1:7" s="34" customFormat="1">
      <c r="A12014" s="26">
        <v>37013</v>
      </c>
      <c r="B12014" s="34" t="s">
        <v>46</v>
      </c>
      <c r="C12014" s="34" t="s">
        <v>434</v>
      </c>
      <c r="D12014" s="34">
        <f>CEILING(RIGHT(A12014,3)/VLOOKUP(INT(A12014/1000),辅助表!$A$1:$F$54,5,FALSE),1)*VLOOKUP(INT(A12014/1000),辅助表!$A$1:$F$54,6,FALSE)</f>
        <v>2</v>
      </c>
      <c r="E12014" s="34">
        <v>0</v>
      </c>
      <c r="F12014" s="34">
        <f>ROUND(D12014*VLOOKUP(INT(A12014/1000),辅助表!$A$1:$F$54,5,FALSE),0)/VLOOKUP(INT(A12014/1000),辅助表!$A$1:$F$54,6,FALSE)</f>
        <v>20</v>
      </c>
      <c r="G12014" s="34" t="str">
        <f>VLOOKUP(INT(A12014/1000),辅助表!$A$1:$F$54,4,FALSE)&amp;"+"&amp;(D12014/VLOOKUP(INT(A12014/1000),辅助表!$A$1:$F$54,6,FALSE))&amp;VLOOKUP(INT(A12014/1000),辅助表!$A$1:$G$54,7,FALSE)</f>
        <v>吸血+2</v>
      </c>
    </row>
    <row r="12015" spans="1:7" s="34" customFormat="1">
      <c r="A12015" s="26">
        <v>37014</v>
      </c>
      <c r="B12015" s="34" t="s">
        <v>46</v>
      </c>
      <c r="C12015" s="34" t="s">
        <v>434</v>
      </c>
      <c r="D12015" s="34">
        <f>CEILING(RIGHT(A12015,3)/VLOOKUP(INT(A12015/1000),辅助表!$A$1:$F$54,5,FALSE),1)*VLOOKUP(INT(A12015/1000),辅助表!$A$1:$F$54,6,FALSE)</f>
        <v>2</v>
      </c>
      <c r="E12015" s="34">
        <v>0</v>
      </c>
      <c r="F12015" s="34">
        <f>ROUND(D12015*VLOOKUP(INT(A12015/1000),辅助表!$A$1:$F$54,5,FALSE),0)/VLOOKUP(INT(A12015/1000),辅助表!$A$1:$F$54,6,FALSE)</f>
        <v>20</v>
      </c>
      <c r="G12015" s="34" t="str">
        <f>VLOOKUP(INT(A12015/1000),辅助表!$A$1:$F$54,4,FALSE)&amp;"+"&amp;(D12015/VLOOKUP(INT(A12015/1000),辅助表!$A$1:$F$54,6,FALSE))&amp;VLOOKUP(INT(A12015/1000),辅助表!$A$1:$G$54,7,FALSE)</f>
        <v>吸血+2</v>
      </c>
    </row>
    <row r="12016" spans="1:7" s="34" customFormat="1">
      <c r="A12016" s="26">
        <v>37015</v>
      </c>
      <c r="B12016" s="34" t="s">
        <v>46</v>
      </c>
      <c r="C12016" s="34" t="s">
        <v>434</v>
      </c>
      <c r="D12016" s="34">
        <f>CEILING(RIGHT(A12016,3)/VLOOKUP(INT(A12016/1000),辅助表!$A$1:$F$54,5,FALSE),1)*VLOOKUP(INT(A12016/1000),辅助表!$A$1:$F$54,6,FALSE)</f>
        <v>2</v>
      </c>
      <c r="E12016" s="34">
        <v>0</v>
      </c>
      <c r="F12016" s="34">
        <f>ROUND(D12016*VLOOKUP(INT(A12016/1000),辅助表!$A$1:$F$54,5,FALSE),0)/VLOOKUP(INT(A12016/1000),辅助表!$A$1:$F$54,6,FALSE)</f>
        <v>20</v>
      </c>
      <c r="G12016" s="34" t="str">
        <f>VLOOKUP(INT(A12016/1000),辅助表!$A$1:$F$54,4,FALSE)&amp;"+"&amp;(D12016/VLOOKUP(INT(A12016/1000),辅助表!$A$1:$F$54,6,FALSE))&amp;VLOOKUP(INT(A12016/1000),辅助表!$A$1:$G$54,7,FALSE)</f>
        <v>吸血+2</v>
      </c>
    </row>
    <row r="12017" spans="1:7" s="34" customFormat="1">
      <c r="A12017" s="26">
        <v>37016</v>
      </c>
      <c r="B12017" s="34" t="s">
        <v>46</v>
      </c>
      <c r="C12017" s="34" t="s">
        <v>434</v>
      </c>
      <c r="D12017" s="34">
        <f>CEILING(RIGHT(A12017,3)/VLOOKUP(INT(A12017/1000),辅助表!$A$1:$F$54,5,FALSE),1)*VLOOKUP(INT(A12017/1000),辅助表!$A$1:$F$54,6,FALSE)</f>
        <v>2</v>
      </c>
      <c r="E12017" s="34">
        <v>0</v>
      </c>
      <c r="F12017" s="34">
        <f>ROUND(D12017*VLOOKUP(INT(A12017/1000),辅助表!$A$1:$F$54,5,FALSE),0)/VLOOKUP(INT(A12017/1000),辅助表!$A$1:$F$54,6,FALSE)</f>
        <v>20</v>
      </c>
      <c r="G12017" s="34" t="str">
        <f>VLOOKUP(INT(A12017/1000),辅助表!$A$1:$F$54,4,FALSE)&amp;"+"&amp;(D12017/VLOOKUP(INT(A12017/1000),辅助表!$A$1:$F$54,6,FALSE))&amp;VLOOKUP(INT(A12017/1000),辅助表!$A$1:$G$54,7,FALSE)</f>
        <v>吸血+2</v>
      </c>
    </row>
    <row r="12018" spans="1:7" s="34" customFormat="1">
      <c r="A12018" s="26">
        <v>37017</v>
      </c>
      <c r="B12018" s="34" t="s">
        <v>46</v>
      </c>
      <c r="C12018" s="34" t="s">
        <v>434</v>
      </c>
      <c r="D12018" s="34">
        <f>CEILING(RIGHT(A12018,3)/VLOOKUP(INT(A12018/1000),辅助表!$A$1:$F$54,5,FALSE),1)*VLOOKUP(INT(A12018/1000),辅助表!$A$1:$F$54,6,FALSE)</f>
        <v>2</v>
      </c>
      <c r="E12018" s="34">
        <v>0</v>
      </c>
      <c r="F12018" s="34">
        <f>ROUND(D12018*VLOOKUP(INT(A12018/1000),辅助表!$A$1:$F$54,5,FALSE),0)/VLOOKUP(INT(A12018/1000),辅助表!$A$1:$F$54,6,FALSE)</f>
        <v>20</v>
      </c>
      <c r="G12018" s="34" t="str">
        <f>VLOOKUP(INT(A12018/1000),辅助表!$A$1:$F$54,4,FALSE)&amp;"+"&amp;(D12018/VLOOKUP(INT(A12018/1000),辅助表!$A$1:$F$54,6,FALSE))&amp;VLOOKUP(INT(A12018/1000),辅助表!$A$1:$G$54,7,FALSE)</f>
        <v>吸血+2</v>
      </c>
    </row>
    <row r="12019" spans="1:7" s="34" customFormat="1">
      <c r="A12019" s="26">
        <v>37018</v>
      </c>
      <c r="B12019" s="34" t="s">
        <v>46</v>
      </c>
      <c r="C12019" s="34" t="s">
        <v>434</v>
      </c>
      <c r="D12019" s="34">
        <f>CEILING(RIGHT(A12019,3)/VLOOKUP(INT(A12019/1000),辅助表!$A$1:$F$54,5,FALSE),1)*VLOOKUP(INT(A12019/1000),辅助表!$A$1:$F$54,6,FALSE)</f>
        <v>2</v>
      </c>
      <c r="E12019" s="34">
        <v>0</v>
      </c>
      <c r="F12019" s="34">
        <f>ROUND(D12019*VLOOKUP(INT(A12019/1000),辅助表!$A$1:$F$54,5,FALSE),0)/VLOOKUP(INT(A12019/1000),辅助表!$A$1:$F$54,6,FALSE)</f>
        <v>20</v>
      </c>
      <c r="G12019" s="34" t="str">
        <f>VLOOKUP(INT(A12019/1000),辅助表!$A$1:$F$54,4,FALSE)&amp;"+"&amp;(D12019/VLOOKUP(INT(A12019/1000),辅助表!$A$1:$F$54,6,FALSE))&amp;VLOOKUP(INT(A12019/1000),辅助表!$A$1:$G$54,7,FALSE)</f>
        <v>吸血+2</v>
      </c>
    </row>
    <row r="12020" spans="1:7" s="34" customFormat="1">
      <c r="A12020" s="26">
        <v>37019</v>
      </c>
      <c r="B12020" s="34" t="s">
        <v>46</v>
      </c>
      <c r="C12020" s="34" t="s">
        <v>434</v>
      </c>
      <c r="D12020" s="34">
        <f>CEILING(RIGHT(A12020,3)/VLOOKUP(INT(A12020/1000),辅助表!$A$1:$F$54,5,FALSE),1)*VLOOKUP(INT(A12020/1000),辅助表!$A$1:$F$54,6,FALSE)</f>
        <v>2</v>
      </c>
      <c r="E12020" s="34">
        <v>0</v>
      </c>
      <c r="F12020" s="34">
        <f>ROUND(D12020*VLOOKUP(INT(A12020/1000),辅助表!$A$1:$F$54,5,FALSE),0)/VLOOKUP(INT(A12020/1000),辅助表!$A$1:$F$54,6,FALSE)</f>
        <v>20</v>
      </c>
      <c r="G12020" s="34" t="str">
        <f>VLOOKUP(INT(A12020/1000),辅助表!$A$1:$F$54,4,FALSE)&amp;"+"&amp;(D12020/VLOOKUP(INT(A12020/1000),辅助表!$A$1:$F$54,6,FALSE))&amp;VLOOKUP(INT(A12020/1000),辅助表!$A$1:$G$54,7,FALSE)</f>
        <v>吸血+2</v>
      </c>
    </row>
    <row r="12021" spans="1:7" s="34" customFormat="1">
      <c r="A12021" s="26">
        <v>37020</v>
      </c>
      <c r="B12021" s="34" t="s">
        <v>46</v>
      </c>
      <c r="C12021" s="34" t="s">
        <v>434</v>
      </c>
      <c r="D12021" s="34">
        <f>CEILING(RIGHT(A12021,3)/VLOOKUP(INT(A12021/1000),辅助表!$A$1:$F$54,5,FALSE),1)*VLOOKUP(INT(A12021/1000),辅助表!$A$1:$F$54,6,FALSE)</f>
        <v>2</v>
      </c>
      <c r="E12021" s="34">
        <v>0</v>
      </c>
      <c r="F12021" s="34">
        <f>ROUND(D12021*VLOOKUP(INT(A12021/1000),辅助表!$A$1:$F$54,5,FALSE),0)/VLOOKUP(INT(A12021/1000),辅助表!$A$1:$F$54,6,FALSE)</f>
        <v>20</v>
      </c>
      <c r="G12021" s="34" t="str">
        <f>VLOOKUP(INT(A12021/1000),辅助表!$A$1:$F$54,4,FALSE)&amp;"+"&amp;(D12021/VLOOKUP(INT(A12021/1000),辅助表!$A$1:$F$54,6,FALSE))&amp;VLOOKUP(INT(A12021/1000),辅助表!$A$1:$G$54,7,FALSE)</f>
        <v>吸血+2</v>
      </c>
    </row>
    <row r="12022" spans="1:7" s="34" customFormat="1">
      <c r="A12022" s="26">
        <v>37021</v>
      </c>
      <c r="B12022" s="34" t="s">
        <v>46</v>
      </c>
      <c r="C12022" s="34" t="s">
        <v>434</v>
      </c>
      <c r="D12022" s="34">
        <f>CEILING(RIGHT(A12022,3)/VLOOKUP(INT(A12022/1000),辅助表!$A$1:$F$54,5,FALSE),1)*VLOOKUP(INT(A12022/1000),辅助表!$A$1:$F$54,6,FALSE)</f>
        <v>3</v>
      </c>
      <c r="E12022" s="34">
        <v>0</v>
      </c>
      <c r="F12022" s="34">
        <f>ROUND(D12022*VLOOKUP(INT(A12022/1000),辅助表!$A$1:$F$54,5,FALSE),0)/VLOOKUP(INT(A12022/1000),辅助表!$A$1:$F$54,6,FALSE)</f>
        <v>30</v>
      </c>
      <c r="G12022" s="34" t="str">
        <f>VLOOKUP(INT(A12022/1000),辅助表!$A$1:$F$54,4,FALSE)&amp;"+"&amp;(D12022/VLOOKUP(INT(A12022/1000),辅助表!$A$1:$F$54,6,FALSE))&amp;VLOOKUP(INT(A12022/1000),辅助表!$A$1:$G$54,7,FALSE)</f>
        <v>吸血+3</v>
      </c>
    </row>
    <row r="12023" spans="1:7" s="34" customFormat="1">
      <c r="A12023" s="26">
        <v>37022</v>
      </c>
      <c r="B12023" s="34" t="s">
        <v>46</v>
      </c>
      <c r="C12023" s="34" t="s">
        <v>434</v>
      </c>
      <c r="D12023" s="34">
        <f>CEILING(RIGHT(A12023,3)/VLOOKUP(INT(A12023/1000),辅助表!$A$1:$F$54,5,FALSE),1)*VLOOKUP(INT(A12023/1000),辅助表!$A$1:$F$54,6,FALSE)</f>
        <v>3</v>
      </c>
      <c r="E12023" s="34">
        <v>0</v>
      </c>
      <c r="F12023" s="34">
        <f>ROUND(D12023*VLOOKUP(INT(A12023/1000),辅助表!$A$1:$F$54,5,FALSE),0)/VLOOKUP(INT(A12023/1000),辅助表!$A$1:$F$54,6,FALSE)</f>
        <v>30</v>
      </c>
      <c r="G12023" s="34" t="str">
        <f>VLOOKUP(INT(A12023/1000),辅助表!$A$1:$F$54,4,FALSE)&amp;"+"&amp;(D12023/VLOOKUP(INT(A12023/1000),辅助表!$A$1:$F$54,6,FALSE))&amp;VLOOKUP(INT(A12023/1000),辅助表!$A$1:$G$54,7,FALSE)</f>
        <v>吸血+3</v>
      </c>
    </row>
    <row r="12024" spans="1:7" s="34" customFormat="1">
      <c r="A12024" s="26">
        <v>37023</v>
      </c>
      <c r="B12024" s="34" t="s">
        <v>46</v>
      </c>
      <c r="C12024" s="34" t="s">
        <v>434</v>
      </c>
      <c r="D12024" s="34">
        <f>CEILING(RIGHT(A12024,3)/VLOOKUP(INT(A12024/1000),辅助表!$A$1:$F$54,5,FALSE),1)*VLOOKUP(INT(A12024/1000),辅助表!$A$1:$F$54,6,FALSE)</f>
        <v>3</v>
      </c>
      <c r="E12024" s="34">
        <v>0</v>
      </c>
      <c r="F12024" s="34">
        <f>ROUND(D12024*VLOOKUP(INT(A12024/1000),辅助表!$A$1:$F$54,5,FALSE),0)/VLOOKUP(INT(A12024/1000),辅助表!$A$1:$F$54,6,FALSE)</f>
        <v>30</v>
      </c>
      <c r="G12024" s="34" t="str">
        <f>VLOOKUP(INT(A12024/1000),辅助表!$A$1:$F$54,4,FALSE)&amp;"+"&amp;(D12024/VLOOKUP(INT(A12024/1000),辅助表!$A$1:$F$54,6,FALSE))&amp;VLOOKUP(INT(A12024/1000),辅助表!$A$1:$G$54,7,FALSE)</f>
        <v>吸血+3</v>
      </c>
    </row>
    <row r="12025" spans="1:7" s="34" customFormat="1">
      <c r="A12025" s="26">
        <v>37024</v>
      </c>
      <c r="B12025" s="34" t="s">
        <v>46</v>
      </c>
      <c r="C12025" s="34" t="s">
        <v>434</v>
      </c>
      <c r="D12025" s="34">
        <f>CEILING(RIGHT(A12025,3)/VLOOKUP(INT(A12025/1000),辅助表!$A$1:$F$54,5,FALSE),1)*VLOOKUP(INT(A12025/1000),辅助表!$A$1:$F$54,6,FALSE)</f>
        <v>3</v>
      </c>
      <c r="E12025" s="34">
        <v>0</v>
      </c>
      <c r="F12025" s="34">
        <f>ROUND(D12025*VLOOKUP(INT(A12025/1000),辅助表!$A$1:$F$54,5,FALSE),0)/VLOOKUP(INT(A12025/1000),辅助表!$A$1:$F$54,6,FALSE)</f>
        <v>30</v>
      </c>
      <c r="G12025" s="34" t="str">
        <f>VLOOKUP(INT(A12025/1000),辅助表!$A$1:$F$54,4,FALSE)&amp;"+"&amp;(D12025/VLOOKUP(INT(A12025/1000),辅助表!$A$1:$F$54,6,FALSE))&amp;VLOOKUP(INT(A12025/1000),辅助表!$A$1:$G$54,7,FALSE)</f>
        <v>吸血+3</v>
      </c>
    </row>
    <row r="12026" spans="1:7" s="34" customFormat="1">
      <c r="A12026" s="26">
        <v>37025</v>
      </c>
      <c r="B12026" s="34" t="s">
        <v>46</v>
      </c>
      <c r="C12026" s="34" t="s">
        <v>434</v>
      </c>
      <c r="D12026" s="34">
        <f>CEILING(RIGHT(A12026,3)/VLOOKUP(INT(A12026/1000),辅助表!$A$1:$F$54,5,FALSE),1)*VLOOKUP(INT(A12026/1000),辅助表!$A$1:$F$54,6,FALSE)</f>
        <v>3</v>
      </c>
      <c r="E12026" s="34">
        <v>0</v>
      </c>
      <c r="F12026" s="34">
        <f>ROUND(D12026*VLOOKUP(INT(A12026/1000),辅助表!$A$1:$F$54,5,FALSE),0)/VLOOKUP(INT(A12026/1000),辅助表!$A$1:$F$54,6,FALSE)</f>
        <v>30</v>
      </c>
      <c r="G12026" s="34" t="str">
        <f>VLOOKUP(INT(A12026/1000),辅助表!$A$1:$F$54,4,FALSE)&amp;"+"&amp;(D12026/VLOOKUP(INT(A12026/1000),辅助表!$A$1:$F$54,6,FALSE))&amp;VLOOKUP(INT(A12026/1000),辅助表!$A$1:$G$54,7,FALSE)</f>
        <v>吸血+3</v>
      </c>
    </row>
    <row r="12027" spans="1:7" s="34" customFormat="1">
      <c r="A12027" s="26">
        <v>37026</v>
      </c>
      <c r="B12027" s="34" t="s">
        <v>46</v>
      </c>
      <c r="C12027" s="34" t="s">
        <v>434</v>
      </c>
      <c r="D12027" s="34">
        <f>CEILING(RIGHT(A12027,3)/VLOOKUP(INT(A12027/1000),辅助表!$A$1:$F$54,5,FALSE),1)*VLOOKUP(INT(A12027/1000),辅助表!$A$1:$F$54,6,FALSE)</f>
        <v>3</v>
      </c>
      <c r="E12027" s="34">
        <v>0</v>
      </c>
      <c r="F12027" s="34">
        <f>ROUND(D12027*VLOOKUP(INT(A12027/1000),辅助表!$A$1:$F$54,5,FALSE),0)/VLOOKUP(INT(A12027/1000),辅助表!$A$1:$F$54,6,FALSE)</f>
        <v>30</v>
      </c>
      <c r="G12027" s="34" t="str">
        <f>VLOOKUP(INT(A12027/1000),辅助表!$A$1:$F$54,4,FALSE)&amp;"+"&amp;(D12027/VLOOKUP(INT(A12027/1000),辅助表!$A$1:$F$54,6,FALSE))&amp;VLOOKUP(INT(A12027/1000),辅助表!$A$1:$G$54,7,FALSE)</f>
        <v>吸血+3</v>
      </c>
    </row>
    <row r="12028" spans="1:7" s="34" customFormat="1">
      <c r="A12028" s="26">
        <v>37027</v>
      </c>
      <c r="B12028" s="34" t="s">
        <v>46</v>
      </c>
      <c r="C12028" s="34" t="s">
        <v>434</v>
      </c>
      <c r="D12028" s="34">
        <f>CEILING(RIGHT(A12028,3)/VLOOKUP(INT(A12028/1000),辅助表!$A$1:$F$54,5,FALSE),1)*VLOOKUP(INT(A12028/1000),辅助表!$A$1:$F$54,6,FALSE)</f>
        <v>3</v>
      </c>
      <c r="E12028" s="34">
        <v>0</v>
      </c>
      <c r="F12028" s="34">
        <f>ROUND(D12028*VLOOKUP(INT(A12028/1000),辅助表!$A$1:$F$54,5,FALSE),0)/VLOOKUP(INT(A12028/1000),辅助表!$A$1:$F$54,6,FALSE)</f>
        <v>30</v>
      </c>
      <c r="G12028" s="34" t="str">
        <f>VLOOKUP(INT(A12028/1000),辅助表!$A$1:$F$54,4,FALSE)&amp;"+"&amp;(D12028/VLOOKUP(INT(A12028/1000),辅助表!$A$1:$F$54,6,FALSE))&amp;VLOOKUP(INT(A12028/1000),辅助表!$A$1:$G$54,7,FALSE)</f>
        <v>吸血+3</v>
      </c>
    </row>
    <row r="12029" spans="1:7" s="34" customFormat="1">
      <c r="A12029" s="26">
        <v>37028</v>
      </c>
      <c r="B12029" s="34" t="s">
        <v>46</v>
      </c>
      <c r="C12029" s="34" t="s">
        <v>434</v>
      </c>
      <c r="D12029" s="34">
        <f>CEILING(RIGHT(A12029,3)/VLOOKUP(INT(A12029/1000),辅助表!$A$1:$F$54,5,FALSE),1)*VLOOKUP(INT(A12029/1000),辅助表!$A$1:$F$54,6,FALSE)</f>
        <v>3</v>
      </c>
      <c r="E12029" s="34">
        <v>0</v>
      </c>
      <c r="F12029" s="34">
        <f>ROUND(D12029*VLOOKUP(INT(A12029/1000),辅助表!$A$1:$F$54,5,FALSE),0)/VLOOKUP(INT(A12029/1000),辅助表!$A$1:$F$54,6,FALSE)</f>
        <v>30</v>
      </c>
      <c r="G12029" s="34" t="str">
        <f>VLOOKUP(INT(A12029/1000),辅助表!$A$1:$F$54,4,FALSE)&amp;"+"&amp;(D12029/VLOOKUP(INT(A12029/1000),辅助表!$A$1:$F$54,6,FALSE))&amp;VLOOKUP(INT(A12029/1000),辅助表!$A$1:$G$54,7,FALSE)</f>
        <v>吸血+3</v>
      </c>
    </row>
    <row r="12030" spans="1:7" s="34" customFormat="1">
      <c r="A12030" s="26">
        <v>37029</v>
      </c>
      <c r="B12030" s="34" t="s">
        <v>46</v>
      </c>
      <c r="C12030" s="34" t="s">
        <v>434</v>
      </c>
      <c r="D12030" s="34">
        <f>CEILING(RIGHT(A12030,3)/VLOOKUP(INT(A12030/1000),辅助表!$A$1:$F$54,5,FALSE),1)*VLOOKUP(INT(A12030/1000),辅助表!$A$1:$F$54,6,FALSE)</f>
        <v>3</v>
      </c>
      <c r="E12030" s="34">
        <v>0</v>
      </c>
      <c r="F12030" s="34">
        <f>ROUND(D12030*VLOOKUP(INT(A12030/1000),辅助表!$A$1:$F$54,5,FALSE),0)/VLOOKUP(INT(A12030/1000),辅助表!$A$1:$F$54,6,FALSE)</f>
        <v>30</v>
      </c>
      <c r="G12030" s="34" t="str">
        <f>VLOOKUP(INT(A12030/1000),辅助表!$A$1:$F$54,4,FALSE)&amp;"+"&amp;(D12030/VLOOKUP(INT(A12030/1000),辅助表!$A$1:$F$54,6,FALSE))&amp;VLOOKUP(INT(A12030/1000),辅助表!$A$1:$G$54,7,FALSE)</f>
        <v>吸血+3</v>
      </c>
    </row>
    <row r="12031" spans="1:7" s="34" customFormat="1">
      <c r="A12031" s="26">
        <v>37030</v>
      </c>
      <c r="B12031" s="34" t="s">
        <v>46</v>
      </c>
      <c r="C12031" s="34" t="s">
        <v>434</v>
      </c>
      <c r="D12031" s="34">
        <f>CEILING(RIGHT(A12031,3)/VLOOKUP(INT(A12031/1000),辅助表!$A$1:$F$54,5,FALSE),1)*VLOOKUP(INT(A12031/1000),辅助表!$A$1:$F$54,6,FALSE)</f>
        <v>3</v>
      </c>
      <c r="E12031" s="34">
        <v>0</v>
      </c>
      <c r="F12031" s="34">
        <f>ROUND(D12031*VLOOKUP(INT(A12031/1000),辅助表!$A$1:$F$54,5,FALSE),0)/VLOOKUP(INT(A12031/1000),辅助表!$A$1:$F$54,6,FALSE)</f>
        <v>30</v>
      </c>
      <c r="G12031" s="34" t="str">
        <f>VLOOKUP(INT(A12031/1000),辅助表!$A$1:$F$54,4,FALSE)&amp;"+"&amp;(D12031/VLOOKUP(INT(A12031/1000),辅助表!$A$1:$F$54,6,FALSE))&amp;VLOOKUP(INT(A12031/1000),辅助表!$A$1:$G$54,7,FALSE)</f>
        <v>吸血+3</v>
      </c>
    </row>
    <row r="12032" spans="1:7" s="34" customFormat="1">
      <c r="A12032" s="26">
        <v>37031</v>
      </c>
      <c r="B12032" s="34" t="s">
        <v>46</v>
      </c>
      <c r="C12032" s="34" t="s">
        <v>434</v>
      </c>
      <c r="D12032" s="34">
        <f>CEILING(RIGHT(A12032,3)/VLOOKUP(INT(A12032/1000),辅助表!$A$1:$F$54,5,FALSE),1)*VLOOKUP(INT(A12032/1000),辅助表!$A$1:$F$54,6,FALSE)</f>
        <v>4</v>
      </c>
      <c r="E12032" s="34">
        <v>0</v>
      </c>
      <c r="F12032" s="34">
        <f>ROUND(D12032*VLOOKUP(INT(A12032/1000),辅助表!$A$1:$F$54,5,FALSE),0)/VLOOKUP(INT(A12032/1000),辅助表!$A$1:$F$54,6,FALSE)</f>
        <v>40</v>
      </c>
      <c r="G12032" s="34" t="str">
        <f>VLOOKUP(INT(A12032/1000),辅助表!$A$1:$F$54,4,FALSE)&amp;"+"&amp;(D12032/VLOOKUP(INT(A12032/1000),辅助表!$A$1:$F$54,6,FALSE))&amp;VLOOKUP(INT(A12032/1000),辅助表!$A$1:$G$54,7,FALSE)</f>
        <v>吸血+4</v>
      </c>
    </row>
    <row r="12033" spans="1:7" s="34" customFormat="1">
      <c r="A12033" s="26">
        <v>37032</v>
      </c>
      <c r="B12033" s="34" t="s">
        <v>46</v>
      </c>
      <c r="C12033" s="34" t="s">
        <v>434</v>
      </c>
      <c r="D12033" s="34">
        <f>CEILING(RIGHT(A12033,3)/VLOOKUP(INT(A12033/1000),辅助表!$A$1:$F$54,5,FALSE),1)*VLOOKUP(INT(A12033/1000),辅助表!$A$1:$F$54,6,FALSE)</f>
        <v>4</v>
      </c>
      <c r="E12033" s="34">
        <v>0</v>
      </c>
      <c r="F12033" s="34">
        <f>ROUND(D12033*VLOOKUP(INT(A12033/1000),辅助表!$A$1:$F$54,5,FALSE),0)/VLOOKUP(INT(A12033/1000),辅助表!$A$1:$F$54,6,FALSE)</f>
        <v>40</v>
      </c>
      <c r="G12033" s="34" t="str">
        <f>VLOOKUP(INT(A12033/1000),辅助表!$A$1:$F$54,4,FALSE)&amp;"+"&amp;(D12033/VLOOKUP(INT(A12033/1000),辅助表!$A$1:$F$54,6,FALSE))&amp;VLOOKUP(INT(A12033/1000),辅助表!$A$1:$G$54,7,FALSE)</f>
        <v>吸血+4</v>
      </c>
    </row>
    <row r="12034" spans="1:7" s="34" customFormat="1">
      <c r="A12034" s="26">
        <v>37033</v>
      </c>
      <c r="B12034" s="34" t="s">
        <v>46</v>
      </c>
      <c r="C12034" s="34" t="s">
        <v>434</v>
      </c>
      <c r="D12034" s="34">
        <f>CEILING(RIGHT(A12034,3)/VLOOKUP(INT(A12034/1000),辅助表!$A$1:$F$54,5,FALSE),1)*VLOOKUP(INT(A12034/1000),辅助表!$A$1:$F$54,6,FALSE)</f>
        <v>4</v>
      </c>
      <c r="E12034" s="34">
        <v>0</v>
      </c>
      <c r="F12034" s="34">
        <f>ROUND(D12034*VLOOKUP(INT(A12034/1000),辅助表!$A$1:$F$54,5,FALSE),0)/VLOOKUP(INT(A12034/1000),辅助表!$A$1:$F$54,6,FALSE)</f>
        <v>40</v>
      </c>
      <c r="G12034" s="34" t="str">
        <f>VLOOKUP(INT(A12034/1000),辅助表!$A$1:$F$54,4,FALSE)&amp;"+"&amp;(D12034/VLOOKUP(INT(A12034/1000),辅助表!$A$1:$F$54,6,FALSE))&amp;VLOOKUP(INT(A12034/1000),辅助表!$A$1:$G$54,7,FALSE)</f>
        <v>吸血+4</v>
      </c>
    </row>
    <row r="12035" spans="1:7" s="34" customFormat="1">
      <c r="A12035" s="26">
        <v>37034</v>
      </c>
      <c r="B12035" s="34" t="s">
        <v>46</v>
      </c>
      <c r="C12035" s="34" t="s">
        <v>434</v>
      </c>
      <c r="D12035" s="34">
        <f>CEILING(RIGHT(A12035,3)/VLOOKUP(INT(A12035/1000),辅助表!$A$1:$F$54,5,FALSE),1)*VLOOKUP(INT(A12035/1000),辅助表!$A$1:$F$54,6,FALSE)</f>
        <v>4</v>
      </c>
      <c r="E12035" s="34">
        <v>0</v>
      </c>
      <c r="F12035" s="34">
        <f>ROUND(D12035*VLOOKUP(INT(A12035/1000),辅助表!$A$1:$F$54,5,FALSE),0)/VLOOKUP(INT(A12035/1000),辅助表!$A$1:$F$54,6,FALSE)</f>
        <v>40</v>
      </c>
      <c r="G12035" s="34" t="str">
        <f>VLOOKUP(INT(A12035/1000),辅助表!$A$1:$F$54,4,FALSE)&amp;"+"&amp;(D12035/VLOOKUP(INT(A12035/1000),辅助表!$A$1:$F$54,6,FALSE))&amp;VLOOKUP(INT(A12035/1000),辅助表!$A$1:$G$54,7,FALSE)</f>
        <v>吸血+4</v>
      </c>
    </row>
    <row r="12036" spans="1:7" s="34" customFormat="1">
      <c r="A12036" s="26">
        <v>37035</v>
      </c>
      <c r="B12036" s="34" t="s">
        <v>46</v>
      </c>
      <c r="C12036" s="34" t="s">
        <v>434</v>
      </c>
      <c r="D12036" s="34">
        <f>CEILING(RIGHT(A12036,3)/VLOOKUP(INT(A12036/1000),辅助表!$A$1:$F$54,5,FALSE),1)*VLOOKUP(INT(A12036/1000),辅助表!$A$1:$F$54,6,FALSE)</f>
        <v>4</v>
      </c>
      <c r="E12036" s="34">
        <v>0</v>
      </c>
      <c r="F12036" s="34">
        <f>ROUND(D12036*VLOOKUP(INT(A12036/1000),辅助表!$A$1:$F$54,5,FALSE),0)/VLOOKUP(INT(A12036/1000),辅助表!$A$1:$F$54,6,FALSE)</f>
        <v>40</v>
      </c>
      <c r="G12036" s="34" t="str">
        <f>VLOOKUP(INT(A12036/1000),辅助表!$A$1:$F$54,4,FALSE)&amp;"+"&amp;(D12036/VLOOKUP(INT(A12036/1000),辅助表!$A$1:$F$54,6,FALSE))&amp;VLOOKUP(INT(A12036/1000),辅助表!$A$1:$G$54,7,FALSE)</f>
        <v>吸血+4</v>
      </c>
    </row>
    <row r="12037" spans="1:7" s="34" customFormat="1">
      <c r="A12037" s="26">
        <v>37036</v>
      </c>
      <c r="B12037" s="34" t="s">
        <v>46</v>
      </c>
      <c r="C12037" s="34" t="s">
        <v>434</v>
      </c>
      <c r="D12037" s="34">
        <f>CEILING(RIGHT(A12037,3)/VLOOKUP(INT(A12037/1000),辅助表!$A$1:$F$54,5,FALSE),1)*VLOOKUP(INT(A12037/1000),辅助表!$A$1:$F$54,6,FALSE)</f>
        <v>4</v>
      </c>
      <c r="E12037" s="34">
        <v>0</v>
      </c>
      <c r="F12037" s="34">
        <f>ROUND(D12037*VLOOKUP(INT(A12037/1000),辅助表!$A$1:$F$54,5,FALSE),0)/VLOOKUP(INT(A12037/1000),辅助表!$A$1:$F$54,6,FALSE)</f>
        <v>40</v>
      </c>
      <c r="G12037" s="34" t="str">
        <f>VLOOKUP(INT(A12037/1000),辅助表!$A$1:$F$54,4,FALSE)&amp;"+"&amp;(D12037/VLOOKUP(INT(A12037/1000),辅助表!$A$1:$F$54,6,FALSE))&amp;VLOOKUP(INT(A12037/1000),辅助表!$A$1:$G$54,7,FALSE)</f>
        <v>吸血+4</v>
      </c>
    </row>
    <row r="12038" spans="1:7" s="34" customFormat="1">
      <c r="A12038" s="26">
        <v>37037</v>
      </c>
      <c r="B12038" s="34" t="s">
        <v>46</v>
      </c>
      <c r="C12038" s="34" t="s">
        <v>434</v>
      </c>
      <c r="D12038" s="34">
        <f>CEILING(RIGHT(A12038,3)/VLOOKUP(INT(A12038/1000),辅助表!$A$1:$F$54,5,FALSE),1)*VLOOKUP(INT(A12038/1000),辅助表!$A$1:$F$54,6,FALSE)</f>
        <v>4</v>
      </c>
      <c r="E12038" s="34">
        <v>0</v>
      </c>
      <c r="F12038" s="34">
        <f>ROUND(D12038*VLOOKUP(INT(A12038/1000),辅助表!$A$1:$F$54,5,FALSE),0)/VLOOKUP(INT(A12038/1000),辅助表!$A$1:$F$54,6,FALSE)</f>
        <v>40</v>
      </c>
      <c r="G12038" s="34" t="str">
        <f>VLOOKUP(INT(A12038/1000),辅助表!$A$1:$F$54,4,FALSE)&amp;"+"&amp;(D12038/VLOOKUP(INT(A12038/1000),辅助表!$A$1:$F$54,6,FALSE))&amp;VLOOKUP(INT(A12038/1000),辅助表!$A$1:$G$54,7,FALSE)</f>
        <v>吸血+4</v>
      </c>
    </row>
    <row r="12039" spans="1:7" s="34" customFormat="1">
      <c r="A12039" s="26">
        <v>37038</v>
      </c>
      <c r="B12039" s="34" t="s">
        <v>46</v>
      </c>
      <c r="C12039" s="34" t="s">
        <v>434</v>
      </c>
      <c r="D12039" s="34">
        <f>CEILING(RIGHT(A12039,3)/VLOOKUP(INT(A12039/1000),辅助表!$A$1:$F$54,5,FALSE),1)*VLOOKUP(INT(A12039/1000),辅助表!$A$1:$F$54,6,FALSE)</f>
        <v>4</v>
      </c>
      <c r="E12039" s="34">
        <v>0</v>
      </c>
      <c r="F12039" s="34">
        <f>ROUND(D12039*VLOOKUP(INT(A12039/1000),辅助表!$A$1:$F$54,5,FALSE),0)/VLOOKUP(INT(A12039/1000),辅助表!$A$1:$F$54,6,FALSE)</f>
        <v>40</v>
      </c>
      <c r="G12039" s="34" t="str">
        <f>VLOOKUP(INT(A12039/1000),辅助表!$A$1:$F$54,4,FALSE)&amp;"+"&amp;(D12039/VLOOKUP(INT(A12039/1000),辅助表!$A$1:$F$54,6,FALSE))&amp;VLOOKUP(INT(A12039/1000),辅助表!$A$1:$G$54,7,FALSE)</f>
        <v>吸血+4</v>
      </c>
    </row>
    <row r="12040" spans="1:7" s="34" customFormat="1">
      <c r="A12040" s="26">
        <v>37039</v>
      </c>
      <c r="B12040" s="34" t="s">
        <v>46</v>
      </c>
      <c r="C12040" s="34" t="s">
        <v>434</v>
      </c>
      <c r="D12040" s="34">
        <f>CEILING(RIGHT(A12040,3)/VLOOKUP(INT(A12040/1000),辅助表!$A$1:$F$54,5,FALSE),1)*VLOOKUP(INT(A12040/1000),辅助表!$A$1:$F$54,6,FALSE)</f>
        <v>4</v>
      </c>
      <c r="E12040" s="34">
        <v>0</v>
      </c>
      <c r="F12040" s="34">
        <f>ROUND(D12040*VLOOKUP(INT(A12040/1000),辅助表!$A$1:$F$54,5,FALSE),0)/VLOOKUP(INT(A12040/1000),辅助表!$A$1:$F$54,6,FALSE)</f>
        <v>40</v>
      </c>
      <c r="G12040" s="34" t="str">
        <f>VLOOKUP(INT(A12040/1000),辅助表!$A$1:$F$54,4,FALSE)&amp;"+"&amp;(D12040/VLOOKUP(INT(A12040/1000),辅助表!$A$1:$F$54,6,FALSE))&amp;VLOOKUP(INT(A12040/1000),辅助表!$A$1:$G$54,7,FALSE)</f>
        <v>吸血+4</v>
      </c>
    </row>
    <row r="12041" spans="1:7" s="34" customFormat="1">
      <c r="A12041" s="26">
        <v>37040</v>
      </c>
      <c r="B12041" s="34" t="s">
        <v>46</v>
      </c>
      <c r="C12041" s="34" t="s">
        <v>434</v>
      </c>
      <c r="D12041" s="34">
        <f>CEILING(RIGHT(A12041,3)/VLOOKUP(INT(A12041/1000),辅助表!$A$1:$F$54,5,FALSE),1)*VLOOKUP(INT(A12041/1000),辅助表!$A$1:$F$54,6,FALSE)</f>
        <v>4</v>
      </c>
      <c r="E12041" s="34">
        <v>0</v>
      </c>
      <c r="F12041" s="34">
        <f>ROUND(D12041*VLOOKUP(INT(A12041/1000),辅助表!$A$1:$F$54,5,FALSE),0)/VLOOKUP(INT(A12041/1000),辅助表!$A$1:$F$54,6,FALSE)</f>
        <v>40</v>
      </c>
      <c r="G12041" s="34" t="str">
        <f>VLOOKUP(INT(A12041/1000),辅助表!$A$1:$F$54,4,FALSE)&amp;"+"&amp;(D12041/VLOOKUP(INT(A12041/1000),辅助表!$A$1:$F$54,6,FALSE))&amp;VLOOKUP(INT(A12041/1000),辅助表!$A$1:$G$54,7,FALSE)</f>
        <v>吸血+4</v>
      </c>
    </row>
    <row r="12042" spans="1:7" s="34" customFormat="1">
      <c r="A12042" s="26">
        <v>37041</v>
      </c>
      <c r="B12042" s="34" t="s">
        <v>46</v>
      </c>
      <c r="C12042" s="34" t="s">
        <v>434</v>
      </c>
      <c r="D12042" s="34">
        <f>CEILING(RIGHT(A12042,3)/VLOOKUP(INT(A12042/1000),辅助表!$A$1:$F$54,5,FALSE),1)*VLOOKUP(INT(A12042/1000),辅助表!$A$1:$F$54,6,FALSE)</f>
        <v>5</v>
      </c>
      <c r="E12042" s="34">
        <v>0</v>
      </c>
      <c r="F12042" s="34">
        <f>ROUND(D12042*VLOOKUP(INT(A12042/1000),辅助表!$A$1:$F$54,5,FALSE),0)/VLOOKUP(INT(A12042/1000),辅助表!$A$1:$F$54,6,FALSE)</f>
        <v>50</v>
      </c>
      <c r="G12042" s="34" t="str">
        <f>VLOOKUP(INT(A12042/1000),辅助表!$A$1:$F$54,4,FALSE)&amp;"+"&amp;(D12042/VLOOKUP(INT(A12042/1000),辅助表!$A$1:$F$54,6,FALSE))&amp;VLOOKUP(INT(A12042/1000),辅助表!$A$1:$G$54,7,FALSE)</f>
        <v>吸血+5</v>
      </c>
    </row>
    <row r="12043" spans="1:7" s="34" customFormat="1">
      <c r="A12043" s="26">
        <v>37042</v>
      </c>
      <c r="B12043" s="34" t="s">
        <v>46</v>
      </c>
      <c r="C12043" s="34" t="s">
        <v>434</v>
      </c>
      <c r="D12043" s="34">
        <f>CEILING(RIGHT(A12043,3)/VLOOKUP(INT(A12043/1000),辅助表!$A$1:$F$54,5,FALSE),1)*VLOOKUP(INT(A12043/1000),辅助表!$A$1:$F$54,6,FALSE)</f>
        <v>5</v>
      </c>
      <c r="E12043" s="34">
        <v>0</v>
      </c>
      <c r="F12043" s="34">
        <f>ROUND(D12043*VLOOKUP(INT(A12043/1000),辅助表!$A$1:$F$54,5,FALSE),0)/VLOOKUP(INT(A12043/1000),辅助表!$A$1:$F$54,6,FALSE)</f>
        <v>50</v>
      </c>
      <c r="G12043" s="34" t="str">
        <f>VLOOKUP(INT(A12043/1000),辅助表!$A$1:$F$54,4,FALSE)&amp;"+"&amp;(D12043/VLOOKUP(INT(A12043/1000),辅助表!$A$1:$F$54,6,FALSE))&amp;VLOOKUP(INT(A12043/1000),辅助表!$A$1:$G$54,7,FALSE)</f>
        <v>吸血+5</v>
      </c>
    </row>
    <row r="12044" spans="1:7" s="34" customFormat="1">
      <c r="A12044" s="26">
        <v>37043</v>
      </c>
      <c r="B12044" s="34" t="s">
        <v>46</v>
      </c>
      <c r="C12044" s="34" t="s">
        <v>434</v>
      </c>
      <c r="D12044" s="34">
        <f>CEILING(RIGHT(A12044,3)/VLOOKUP(INT(A12044/1000),辅助表!$A$1:$F$54,5,FALSE),1)*VLOOKUP(INT(A12044/1000),辅助表!$A$1:$F$54,6,FALSE)</f>
        <v>5</v>
      </c>
      <c r="E12044" s="34">
        <v>0</v>
      </c>
      <c r="F12044" s="34">
        <f>ROUND(D12044*VLOOKUP(INT(A12044/1000),辅助表!$A$1:$F$54,5,FALSE),0)/VLOOKUP(INT(A12044/1000),辅助表!$A$1:$F$54,6,FALSE)</f>
        <v>50</v>
      </c>
      <c r="G12044" s="34" t="str">
        <f>VLOOKUP(INT(A12044/1000),辅助表!$A$1:$F$54,4,FALSE)&amp;"+"&amp;(D12044/VLOOKUP(INT(A12044/1000),辅助表!$A$1:$F$54,6,FALSE))&amp;VLOOKUP(INT(A12044/1000),辅助表!$A$1:$G$54,7,FALSE)</f>
        <v>吸血+5</v>
      </c>
    </row>
    <row r="12045" spans="1:7" s="34" customFormat="1">
      <c r="A12045" s="26">
        <v>37044</v>
      </c>
      <c r="B12045" s="34" t="s">
        <v>46</v>
      </c>
      <c r="C12045" s="34" t="s">
        <v>434</v>
      </c>
      <c r="D12045" s="34">
        <f>CEILING(RIGHT(A12045,3)/VLOOKUP(INT(A12045/1000),辅助表!$A$1:$F$54,5,FALSE),1)*VLOOKUP(INT(A12045/1000),辅助表!$A$1:$F$54,6,FALSE)</f>
        <v>5</v>
      </c>
      <c r="E12045" s="34">
        <v>0</v>
      </c>
      <c r="F12045" s="34">
        <f>ROUND(D12045*VLOOKUP(INT(A12045/1000),辅助表!$A$1:$F$54,5,FALSE),0)/VLOOKUP(INT(A12045/1000),辅助表!$A$1:$F$54,6,FALSE)</f>
        <v>50</v>
      </c>
      <c r="G12045" s="34" t="str">
        <f>VLOOKUP(INT(A12045/1000),辅助表!$A$1:$F$54,4,FALSE)&amp;"+"&amp;(D12045/VLOOKUP(INT(A12045/1000),辅助表!$A$1:$F$54,6,FALSE))&amp;VLOOKUP(INT(A12045/1000),辅助表!$A$1:$G$54,7,FALSE)</f>
        <v>吸血+5</v>
      </c>
    </row>
    <row r="12046" spans="1:7" s="34" customFormat="1">
      <c r="A12046" s="26">
        <v>37045</v>
      </c>
      <c r="B12046" s="34" t="s">
        <v>46</v>
      </c>
      <c r="C12046" s="34" t="s">
        <v>434</v>
      </c>
      <c r="D12046" s="34">
        <f>CEILING(RIGHT(A12046,3)/VLOOKUP(INT(A12046/1000),辅助表!$A$1:$F$54,5,FALSE),1)*VLOOKUP(INT(A12046/1000),辅助表!$A$1:$F$54,6,FALSE)</f>
        <v>5</v>
      </c>
      <c r="E12046" s="34">
        <v>0</v>
      </c>
      <c r="F12046" s="34">
        <f>ROUND(D12046*VLOOKUP(INT(A12046/1000),辅助表!$A$1:$F$54,5,FALSE),0)/VLOOKUP(INT(A12046/1000),辅助表!$A$1:$F$54,6,FALSE)</f>
        <v>50</v>
      </c>
      <c r="G12046" s="34" t="str">
        <f>VLOOKUP(INT(A12046/1000),辅助表!$A$1:$F$54,4,FALSE)&amp;"+"&amp;(D12046/VLOOKUP(INT(A12046/1000),辅助表!$A$1:$F$54,6,FALSE))&amp;VLOOKUP(INT(A12046/1000),辅助表!$A$1:$G$54,7,FALSE)</f>
        <v>吸血+5</v>
      </c>
    </row>
    <row r="12047" spans="1:7" s="34" customFormat="1">
      <c r="A12047" s="26">
        <v>37046</v>
      </c>
      <c r="B12047" s="34" t="s">
        <v>46</v>
      </c>
      <c r="C12047" s="34" t="s">
        <v>434</v>
      </c>
      <c r="D12047" s="34">
        <f>CEILING(RIGHT(A12047,3)/VLOOKUP(INT(A12047/1000),辅助表!$A$1:$F$54,5,FALSE),1)*VLOOKUP(INT(A12047/1000),辅助表!$A$1:$F$54,6,FALSE)</f>
        <v>5</v>
      </c>
      <c r="E12047" s="34">
        <v>0</v>
      </c>
      <c r="F12047" s="34">
        <f>ROUND(D12047*VLOOKUP(INT(A12047/1000),辅助表!$A$1:$F$54,5,FALSE),0)/VLOOKUP(INT(A12047/1000),辅助表!$A$1:$F$54,6,FALSE)</f>
        <v>50</v>
      </c>
      <c r="G12047" s="34" t="str">
        <f>VLOOKUP(INT(A12047/1000),辅助表!$A$1:$F$54,4,FALSE)&amp;"+"&amp;(D12047/VLOOKUP(INT(A12047/1000),辅助表!$A$1:$F$54,6,FALSE))&amp;VLOOKUP(INT(A12047/1000),辅助表!$A$1:$G$54,7,FALSE)</f>
        <v>吸血+5</v>
      </c>
    </row>
    <row r="12048" spans="1:7" s="34" customFormat="1">
      <c r="A12048" s="26">
        <v>37047</v>
      </c>
      <c r="B12048" s="34" t="s">
        <v>46</v>
      </c>
      <c r="C12048" s="34" t="s">
        <v>434</v>
      </c>
      <c r="D12048" s="34">
        <f>CEILING(RIGHT(A12048,3)/VLOOKUP(INT(A12048/1000),辅助表!$A$1:$F$54,5,FALSE),1)*VLOOKUP(INT(A12048/1000),辅助表!$A$1:$F$54,6,FALSE)</f>
        <v>5</v>
      </c>
      <c r="E12048" s="34">
        <v>0</v>
      </c>
      <c r="F12048" s="34">
        <f>ROUND(D12048*VLOOKUP(INT(A12048/1000),辅助表!$A$1:$F$54,5,FALSE),0)/VLOOKUP(INT(A12048/1000),辅助表!$A$1:$F$54,6,FALSE)</f>
        <v>50</v>
      </c>
      <c r="G12048" s="34" t="str">
        <f>VLOOKUP(INT(A12048/1000),辅助表!$A$1:$F$54,4,FALSE)&amp;"+"&amp;(D12048/VLOOKUP(INT(A12048/1000),辅助表!$A$1:$F$54,6,FALSE))&amp;VLOOKUP(INT(A12048/1000),辅助表!$A$1:$G$54,7,FALSE)</f>
        <v>吸血+5</v>
      </c>
    </row>
    <row r="12049" spans="1:7" s="34" customFormat="1">
      <c r="A12049" s="26">
        <v>37048</v>
      </c>
      <c r="B12049" s="34" t="s">
        <v>46</v>
      </c>
      <c r="C12049" s="34" t="s">
        <v>434</v>
      </c>
      <c r="D12049" s="34">
        <f>CEILING(RIGHT(A12049,3)/VLOOKUP(INT(A12049/1000),辅助表!$A$1:$F$54,5,FALSE),1)*VLOOKUP(INT(A12049/1000),辅助表!$A$1:$F$54,6,FALSE)</f>
        <v>5</v>
      </c>
      <c r="E12049" s="34">
        <v>0</v>
      </c>
      <c r="F12049" s="34">
        <f>ROUND(D12049*VLOOKUP(INT(A12049/1000),辅助表!$A$1:$F$54,5,FALSE),0)/VLOOKUP(INT(A12049/1000),辅助表!$A$1:$F$54,6,FALSE)</f>
        <v>50</v>
      </c>
      <c r="G12049" s="34" t="str">
        <f>VLOOKUP(INT(A12049/1000),辅助表!$A$1:$F$54,4,FALSE)&amp;"+"&amp;(D12049/VLOOKUP(INT(A12049/1000),辅助表!$A$1:$F$54,6,FALSE))&amp;VLOOKUP(INT(A12049/1000),辅助表!$A$1:$G$54,7,FALSE)</f>
        <v>吸血+5</v>
      </c>
    </row>
    <row r="12050" spans="1:7" s="34" customFormat="1">
      <c r="A12050" s="26">
        <v>37049</v>
      </c>
      <c r="B12050" s="34" t="s">
        <v>46</v>
      </c>
      <c r="C12050" s="34" t="s">
        <v>434</v>
      </c>
      <c r="D12050" s="34">
        <f>CEILING(RIGHT(A12050,3)/VLOOKUP(INT(A12050/1000),辅助表!$A$1:$F$54,5,FALSE),1)*VLOOKUP(INT(A12050/1000),辅助表!$A$1:$F$54,6,FALSE)</f>
        <v>5</v>
      </c>
      <c r="E12050" s="34">
        <v>0</v>
      </c>
      <c r="F12050" s="34">
        <f>ROUND(D12050*VLOOKUP(INT(A12050/1000),辅助表!$A$1:$F$54,5,FALSE),0)/VLOOKUP(INT(A12050/1000),辅助表!$A$1:$F$54,6,FALSE)</f>
        <v>50</v>
      </c>
      <c r="G12050" s="34" t="str">
        <f>VLOOKUP(INT(A12050/1000),辅助表!$A$1:$F$54,4,FALSE)&amp;"+"&amp;(D12050/VLOOKUP(INT(A12050/1000),辅助表!$A$1:$F$54,6,FALSE))&amp;VLOOKUP(INT(A12050/1000),辅助表!$A$1:$G$54,7,FALSE)</f>
        <v>吸血+5</v>
      </c>
    </row>
    <row r="12051" spans="1:7" s="34" customFormat="1">
      <c r="A12051" s="26">
        <v>37050</v>
      </c>
      <c r="B12051" s="34" t="s">
        <v>46</v>
      </c>
      <c r="C12051" s="34" t="s">
        <v>434</v>
      </c>
      <c r="D12051" s="34">
        <f>CEILING(RIGHT(A12051,3)/VLOOKUP(INT(A12051/1000),辅助表!$A$1:$F$54,5,FALSE),1)*VLOOKUP(INT(A12051/1000),辅助表!$A$1:$F$54,6,FALSE)</f>
        <v>5</v>
      </c>
      <c r="E12051" s="34">
        <v>0</v>
      </c>
      <c r="F12051" s="34">
        <f>ROUND(D12051*VLOOKUP(INT(A12051/1000),辅助表!$A$1:$F$54,5,FALSE),0)/VLOOKUP(INT(A12051/1000),辅助表!$A$1:$F$54,6,FALSE)</f>
        <v>50</v>
      </c>
      <c r="G12051" s="34" t="str">
        <f>VLOOKUP(INT(A12051/1000),辅助表!$A$1:$F$54,4,FALSE)&amp;"+"&amp;(D12051/VLOOKUP(INT(A12051/1000),辅助表!$A$1:$F$54,6,FALSE))&amp;VLOOKUP(INT(A12051/1000),辅助表!$A$1:$G$54,7,FALSE)</f>
        <v>吸血+5</v>
      </c>
    </row>
    <row r="12052" spans="1:7" s="34" customFormat="1">
      <c r="A12052" s="26">
        <v>37051</v>
      </c>
      <c r="B12052" s="34" t="s">
        <v>46</v>
      </c>
      <c r="C12052" s="34" t="s">
        <v>434</v>
      </c>
      <c r="D12052" s="34">
        <f>CEILING(RIGHT(A12052,3)/VLOOKUP(INT(A12052/1000),辅助表!$A$1:$F$54,5,FALSE),1)*VLOOKUP(INT(A12052/1000),辅助表!$A$1:$F$54,6,FALSE)</f>
        <v>6</v>
      </c>
      <c r="E12052" s="34">
        <v>0</v>
      </c>
      <c r="F12052" s="34">
        <f>ROUND(D12052*VLOOKUP(INT(A12052/1000),辅助表!$A$1:$F$54,5,FALSE),0)/VLOOKUP(INT(A12052/1000),辅助表!$A$1:$F$54,6,FALSE)</f>
        <v>60</v>
      </c>
      <c r="G12052" s="34" t="str">
        <f>VLOOKUP(INT(A12052/1000),辅助表!$A$1:$F$54,4,FALSE)&amp;"+"&amp;(D12052/VLOOKUP(INT(A12052/1000),辅助表!$A$1:$F$54,6,FALSE))&amp;VLOOKUP(INT(A12052/1000),辅助表!$A$1:$G$54,7,FALSE)</f>
        <v>吸血+6</v>
      </c>
    </row>
    <row r="12053" spans="1:7" s="34" customFormat="1">
      <c r="A12053" s="26">
        <v>37052</v>
      </c>
      <c r="B12053" s="34" t="s">
        <v>46</v>
      </c>
      <c r="C12053" s="34" t="s">
        <v>434</v>
      </c>
      <c r="D12053" s="34">
        <f>CEILING(RIGHT(A12053,3)/VLOOKUP(INT(A12053/1000),辅助表!$A$1:$F$54,5,FALSE),1)*VLOOKUP(INT(A12053/1000),辅助表!$A$1:$F$54,6,FALSE)</f>
        <v>6</v>
      </c>
      <c r="E12053" s="34">
        <v>0</v>
      </c>
      <c r="F12053" s="34">
        <f>ROUND(D12053*VLOOKUP(INT(A12053/1000),辅助表!$A$1:$F$54,5,FALSE),0)/VLOOKUP(INT(A12053/1000),辅助表!$A$1:$F$54,6,FALSE)</f>
        <v>60</v>
      </c>
      <c r="G12053" s="34" t="str">
        <f>VLOOKUP(INT(A12053/1000),辅助表!$A$1:$F$54,4,FALSE)&amp;"+"&amp;(D12053/VLOOKUP(INT(A12053/1000),辅助表!$A$1:$F$54,6,FALSE))&amp;VLOOKUP(INT(A12053/1000),辅助表!$A$1:$G$54,7,FALSE)</f>
        <v>吸血+6</v>
      </c>
    </row>
    <row r="12054" spans="1:7" s="34" customFormat="1">
      <c r="A12054" s="26">
        <v>37053</v>
      </c>
      <c r="B12054" s="34" t="s">
        <v>46</v>
      </c>
      <c r="C12054" s="34" t="s">
        <v>434</v>
      </c>
      <c r="D12054" s="34">
        <f>CEILING(RIGHT(A12054,3)/VLOOKUP(INT(A12054/1000),辅助表!$A$1:$F$54,5,FALSE),1)*VLOOKUP(INT(A12054/1000),辅助表!$A$1:$F$54,6,FALSE)</f>
        <v>6</v>
      </c>
      <c r="E12054" s="34">
        <v>0</v>
      </c>
      <c r="F12054" s="34">
        <f>ROUND(D12054*VLOOKUP(INT(A12054/1000),辅助表!$A$1:$F$54,5,FALSE),0)/VLOOKUP(INT(A12054/1000),辅助表!$A$1:$F$54,6,FALSE)</f>
        <v>60</v>
      </c>
      <c r="G12054" s="34" t="str">
        <f>VLOOKUP(INT(A12054/1000),辅助表!$A$1:$F$54,4,FALSE)&amp;"+"&amp;(D12054/VLOOKUP(INT(A12054/1000),辅助表!$A$1:$F$54,6,FALSE))&amp;VLOOKUP(INT(A12054/1000),辅助表!$A$1:$G$54,7,FALSE)</f>
        <v>吸血+6</v>
      </c>
    </row>
    <row r="12055" spans="1:7" s="34" customFormat="1">
      <c r="A12055" s="26">
        <v>37054</v>
      </c>
      <c r="B12055" s="34" t="s">
        <v>46</v>
      </c>
      <c r="C12055" s="34" t="s">
        <v>434</v>
      </c>
      <c r="D12055" s="34">
        <f>CEILING(RIGHT(A12055,3)/VLOOKUP(INT(A12055/1000),辅助表!$A$1:$F$54,5,FALSE),1)*VLOOKUP(INT(A12055/1000),辅助表!$A$1:$F$54,6,FALSE)</f>
        <v>6</v>
      </c>
      <c r="E12055" s="34">
        <v>0</v>
      </c>
      <c r="F12055" s="34">
        <f>ROUND(D12055*VLOOKUP(INT(A12055/1000),辅助表!$A$1:$F$54,5,FALSE),0)/VLOOKUP(INT(A12055/1000),辅助表!$A$1:$F$54,6,FALSE)</f>
        <v>60</v>
      </c>
      <c r="G12055" s="34" t="str">
        <f>VLOOKUP(INT(A12055/1000),辅助表!$A$1:$F$54,4,FALSE)&amp;"+"&amp;(D12055/VLOOKUP(INT(A12055/1000),辅助表!$A$1:$F$54,6,FALSE))&amp;VLOOKUP(INT(A12055/1000),辅助表!$A$1:$G$54,7,FALSE)</f>
        <v>吸血+6</v>
      </c>
    </row>
    <row r="12056" spans="1:7" s="34" customFormat="1">
      <c r="A12056" s="26">
        <v>37055</v>
      </c>
      <c r="B12056" s="34" t="s">
        <v>46</v>
      </c>
      <c r="C12056" s="34" t="s">
        <v>434</v>
      </c>
      <c r="D12056" s="34">
        <f>CEILING(RIGHT(A12056,3)/VLOOKUP(INT(A12056/1000),辅助表!$A$1:$F$54,5,FALSE),1)*VLOOKUP(INT(A12056/1000),辅助表!$A$1:$F$54,6,FALSE)</f>
        <v>6</v>
      </c>
      <c r="E12056" s="34">
        <v>0</v>
      </c>
      <c r="F12056" s="34">
        <f>ROUND(D12056*VLOOKUP(INT(A12056/1000),辅助表!$A$1:$F$54,5,FALSE),0)/VLOOKUP(INT(A12056/1000),辅助表!$A$1:$F$54,6,FALSE)</f>
        <v>60</v>
      </c>
      <c r="G12056" s="34" t="str">
        <f>VLOOKUP(INT(A12056/1000),辅助表!$A$1:$F$54,4,FALSE)&amp;"+"&amp;(D12056/VLOOKUP(INT(A12056/1000),辅助表!$A$1:$F$54,6,FALSE))&amp;VLOOKUP(INT(A12056/1000),辅助表!$A$1:$G$54,7,FALSE)</f>
        <v>吸血+6</v>
      </c>
    </row>
    <row r="12057" spans="1:7" s="34" customFormat="1">
      <c r="A12057" s="26">
        <v>37056</v>
      </c>
      <c r="B12057" s="34" t="s">
        <v>46</v>
      </c>
      <c r="C12057" s="34" t="s">
        <v>434</v>
      </c>
      <c r="D12057" s="34">
        <f>CEILING(RIGHT(A12057,3)/VLOOKUP(INT(A12057/1000),辅助表!$A$1:$F$54,5,FALSE),1)*VLOOKUP(INT(A12057/1000),辅助表!$A$1:$F$54,6,FALSE)</f>
        <v>6</v>
      </c>
      <c r="E12057" s="34">
        <v>0</v>
      </c>
      <c r="F12057" s="34">
        <f>ROUND(D12057*VLOOKUP(INT(A12057/1000),辅助表!$A$1:$F$54,5,FALSE),0)/VLOOKUP(INT(A12057/1000),辅助表!$A$1:$F$54,6,FALSE)</f>
        <v>60</v>
      </c>
      <c r="G12057" s="34" t="str">
        <f>VLOOKUP(INT(A12057/1000),辅助表!$A$1:$F$54,4,FALSE)&amp;"+"&amp;(D12057/VLOOKUP(INT(A12057/1000),辅助表!$A$1:$F$54,6,FALSE))&amp;VLOOKUP(INT(A12057/1000),辅助表!$A$1:$G$54,7,FALSE)</f>
        <v>吸血+6</v>
      </c>
    </row>
    <row r="12058" spans="1:7" s="34" customFormat="1">
      <c r="A12058" s="26">
        <v>37057</v>
      </c>
      <c r="B12058" s="34" t="s">
        <v>46</v>
      </c>
      <c r="C12058" s="34" t="s">
        <v>434</v>
      </c>
      <c r="D12058" s="34">
        <f>CEILING(RIGHT(A12058,3)/VLOOKUP(INT(A12058/1000),辅助表!$A$1:$F$54,5,FALSE),1)*VLOOKUP(INT(A12058/1000),辅助表!$A$1:$F$54,6,FALSE)</f>
        <v>6</v>
      </c>
      <c r="E12058" s="34">
        <v>0</v>
      </c>
      <c r="F12058" s="34">
        <f>ROUND(D12058*VLOOKUP(INT(A12058/1000),辅助表!$A$1:$F$54,5,FALSE),0)/VLOOKUP(INT(A12058/1000),辅助表!$A$1:$F$54,6,FALSE)</f>
        <v>60</v>
      </c>
      <c r="G12058" s="34" t="str">
        <f>VLOOKUP(INT(A12058/1000),辅助表!$A$1:$F$54,4,FALSE)&amp;"+"&amp;(D12058/VLOOKUP(INT(A12058/1000),辅助表!$A$1:$F$54,6,FALSE))&amp;VLOOKUP(INT(A12058/1000),辅助表!$A$1:$G$54,7,FALSE)</f>
        <v>吸血+6</v>
      </c>
    </row>
    <row r="12059" spans="1:7" s="34" customFormat="1">
      <c r="A12059" s="26">
        <v>37058</v>
      </c>
      <c r="B12059" s="34" t="s">
        <v>46</v>
      </c>
      <c r="C12059" s="34" t="s">
        <v>434</v>
      </c>
      <c r="D12059" s="34">
        <f>CEILING(RIGHT(A12059,3)/VLOOKUP(INT(A12059/1000),辅助表!$A$1:$F$54,5,FALSE),1)*VLOOKUP(INT(A12059/1000),辅助表!$A$1:$F$54,6,FALSE)</f>
        <v>6</v>
      </c>
      <c r="E12059" s="34">
        <v>0</v>
      </c>
      <c r="F12059" s="34">
        <f>ROUND(D12059*VLOOKUP(INT(A12059/1000),辅助表!$A$1:$F$54,5,FALSE),0)/VLOOKUP(INT(A12059/1000),辅助表!$A$1:$F$54,6,FALSE)</f>
        <v>60</v>
      </c>
      <c r="G12059" s="34" t="str">
        <f>VLOOKUP(INT(A12059/1000),辅助表!$A$1:$F$54,4,FALSE)&amp;"+"&amp;(D12059/VLOOKUP(INT(A12059/1000),辅助表!$A$1:$F$54,6,FALSE))&amp;VLOOKUP(INT(A12059/1000),辅助表!$A$1:$G$54,7,FALSE)</f>
        <v>吸血+6</v>
      </c>
    </row>
    <row r="12060" spans="1:7" s="34" customFormat="1">
      <c r="A12060" s="26">
        <v>37059</v>
      </c>
      <c r="B12060" s="34" t="s">
        <v>46</v>
      </c>
      <c r="C12060" s="34" t="s">
        <v>434</v>
      </c>
      <c r="D12060" s="34">
        <f>CEILING(RIGHT(A12060,3)/VLOOKUP(INT(A12060/1000),辅助表!$A$1:$F$54,5,FALSE),1)*VLOOKUP(INT(A12060/1000),辅助表!$A$1:$F$54,6,FALSE)</f>
        <v>6</v>
      </c>
      <c r="E12060" s="34">
        <v>0</v>
      </c>
      <c r="F12060" s="34">
        <f>ROUND(D12060*VLOOKUP(INT(A12060/1000),辅助表!$A$1:$F$54,5,FALSE),0)/VLOOKUP(INT(A12060/1000),辅助表!$A$1:$F$54,6,FALSE)</f>
        <v>60</v>
      </c>
      <c r="G12060" s="34" t="str">
        <f>VLOOKUP(INT(A12060/1000),辅助表!$A$1:$F$54,4,FALSE)&amp;"+"&amp;(D12060/VLOOKUP(INT(A12060/1000),辅助表!$A$1:$F$54,6,FALSE))&amp;VLOOKUP(INT(A12060/1000),辅助表!$A$1:$G$54,7,FALSE)</f>
        <v>吸血+6</v>
      </c>
    </row>
    <row r="12061" spans="1:7" s="34" customFormat="1">
      <c r="A12061" s="26">
        <v>37060</v>
      </c>
      <c r="B12061" s="34" t="s">
        <v>46</v>
      </c>
      <c r="C12061" s="34" t="s">
        <v>434</v>
      </c>
      <c r="D12061" s="34">
        <f>CEILING(RIGHT(A12061,3)/VLOOKUP(INT(A12061/1000),辅助表!$A$1:$F$54,5,FALSE),1)*VLOOKUP(INT(A12061/1000),辅助表!$A$1:$F$54,6,FALSE)</f>
        <v>6</v>
      </c>
      <c r="E12061" s="34">
        <v>0</v>
      </c>
      <c r="F12061" s="34">
        <f>ROUND(D12061*VLOOKUP(INT(A12061/1000),辅助表!$A$1:$F$54,5,FALSE),0)/VLOOKUP(INT(A12061/1000),辅助表!$A$1:$F$54,6,FALSE)</f>
        <v>60</v>
      </c>
      <c r="G12061" s="34" t="str">
        <f>VLOOKUP(INT(A12061/1000),辅助表!$A$1:$F$54,4,FALSE)&amp;"+"&amp;(D12061/VLOOKUP(INT(A12061/1000),辅助表!$A$1:$F$54,6,FALSE))&amp;VLOOKUP(INT(A12061/1000),辅助表!$A$1:$G$54,7,FALSE)</f>
        <v>吸血+6</v>
      </c>
    </row>
    <row r="12062" spans="1:7" s="34" customFormat="1">
      <c r="A12062" s="26">
        <v>37061</v>
      </c>
      <c r="B12062" s="34" t="s">
        <v>46</v>
      </c>
      <c r="C12062" s="34" t="s">
        <v>434</v>
      </c>
      <c r="D12062" s="34">
        <f>CEILING(RIGHT(A12062,3)/VLOOKUP(INT(A12062/1000),辅助表!$A$1:$F$54,5,FALSE),1)*VLOOKUP(INT(A12062/1000),辅助表!$A$1:$F$54,6,FALSE)</f>
        <v>7</v>
      </c>
      <c r="E12062" s="34">
        <v>0</v>
      </c>
      <c r="F12062" s="34">
        <f>ROUND(D12062*VLOOKUP(INT(A12062/1000),辅助表!$A$1:$F$54,5,FALSE),0)/VLOOKUP(INT(A12062/1000),辅助表!$A$1:$F$54,6,FALSE)</f>
        <v>70</v>
      </c>
      <c r="G12062" s="34" t="str">
        <f>VLOOKUP(INT(A12062/1000),辅助表!$A$1:$F$54,4,FALSE)&amp;"+"&amp;(D12062/VLOOKUP(INT(A12062/1000),辅助表!$A$1:$F$54,6,FALSE))&amp;VLOOKUP(INT(A12062/1000),辅助表!$A$1:$G$54,7,FALSE)</f>
        <v>吸血+7</v>
      </c>
    </row>
    <row r="12063" spans="1:7" s="34" customFormat="1">
      <c r="A12063" s="26">
        <v>37062</v>
      </c>
      <c r="B12063" s="34" t="s">
        <v>46</v>
      </c>
      <c r="C12063" s="34" t="s">
        <v>434</v>
      </c>
      <c r="D12063" s="34">
        <f>CEILING(RIGHT(A12063,3)/VLOOKUP(INT(A12063/1000),辅助表!$A$1:$F$54,5,FALSE),1)*VLOOKUP(INT(A12063/1000),辅助表!$A$1:$F$54,6,FALSE)</f>
        <v>7</v>
      </c>
      <c r="E12063" s="34">
        <v>0</v>
      </c>
      <c r="F12063" s="34">
        <f>ROUND(D12063*VLOOKUP(INT(A12063/1000),辅助表!$A$1:$F$54,5,FALSE),0)/VLOOKUP(INT(A12063/1000),辅助表!$A$1:$F$54,6,FALSE)</f>
        <v>70</v>
      </c>
      <c r="G12063" s="34" t="str">
        <f>VLOOKUP(INT(A12063/1000),辅助表!$A$1:$F$54,4,FALSE)&amp;"+"&amp;(D12063/VLOOKUP(INT(A12063/1000),辅助表!$A$1:$F$54,6,FALSE))&amp;VLOOKUP(INT(A12063/1000),辅助表!$A$1:$G$54,7,FALSE)</f>
        <v>吸血+7</v>
      </c>
    </row>
    <row r="12064" spans="1:7" s="34" customFormat="1">
      <c r="A12064" s="26">
        <v>37063</v>
      </c>
      <c r="B12064" s="34" t="s">
        <v>46</v>
      </c>
      <c r="C12064" s="34" t="s">
        <v>434</v>
      </c>
      <c r="D12064" s="34">
        <f>CEILING(RIGHT(A12064,3)/VLOOKUP(INT(A12064/1000),辅助表!$A$1:$F$54,5,FALSE),1)*VLOOKUP(INT(A12064/1000),辅助表!$A$1:$F$54,6,FALSE)</f>
        <v>7</v>
      </c>
      <c r="E12064" s="34">
        <v>0</v>
      </c>
      <c r="F12064" s="34">
        <f>ROUND(D12064*VLOOKUP(INT(A12064/1000),辅助表!$A$1:$F$54,5,FALSE),0)/VLOOKUP(INT(A12064/1000),辅助表!$A$1:$F$54,6,FALSE)</f>
        <v>70</v>
      </c>
      <c r="G12064" s="34" t="str">
        <f>VLOOKUP(INT(A12064/1000),辅助表!$A$1:$F$54,4,FALSE)&amp;"+"&amp;(D12064/VLOOKUP(INT(A12064/1000),辅助表!$A$1:$F$54,6,FALSE))&amp;VLOOKUP(INT(A12064/1000),辅助表!$A$1:$G$54,7,FALSE)</f>
        <v>吸血+7</v>
      </c>
    </row>
    <row r="12065" spans="1:7" s="34" customFormat="1">
      <c r="A12065" s="26">
        <v>37064</v>
      </c>
      <c r="B12065" s="34" t="s">
        <v>46</v>
      </c>
      <c r="C12065" s="34" t="s">
        <v>434</v>
      </c>
      <c r="D12065" s="34">
        <f>CEILING(RIGHT(A12065,3)/VLOOKUP(INT(A12065/1000),辅助表!$A$1:$F$54,5,FALSE),1)*VLOOKUP(INT(A12065/1000),辅助表!$A$1:$F$54,6,FALSE)</f>
        <v>7</v>
      </c>
      <c r="E12065" s="34">
        <v>0</v>
      </c>
      <c r="F12065" s="34">
        <f>ROUND(D12065*VLOOKUP(INT(A12065/1000),辅助表!$A$1:$F$54,5,FALSE),0)/VLOOKUP(INT(A12065/1000),辅助表!$A$1:$F$54,6,FALSE)</f>
        <v>70</v>
      </c>
      <c r="G12065" s="34" t="str">
        <f>VLOOKUP(INT(A12065/1000),辅助表!$A$1:$F$54,4,FALSE)&amp;"+"&amp;(D12065/VLOOKUP(INT(A12065/1000),辅助表!$A$1:$F$54,6,FALSE))&amp;VLOOKUP(INT(A12065/1000),辅助表!$A$1:$G$54,7,FALSE)</f>
        <v>吸血+7</v>
      </c>
    </row>
    <row r="12066" spans="1:7" s="34" customFormat="1">
      <c r="A12066" s="26">
        <v>37065</v>
      </c>
      <c r="B12066" s="34" t="s">
        <v>46</v>
      </c>
      <c r="C12066" s="34" t="s">
        <v>434</v>
      </c>
      <c r="D12066" s="34">
        <f>CEILING(RIGHT(A12066,3)/VLOOKUP(INT(A12066/1000),辅助表!$A$1:$F$54,5,FALSE),1)*VLOOKUP(INT(A12066/1000),辅助表!$A$1:$F$54,6,FALSE)</f>
        <v>7</v>
      </c>
      <c r="E12066" s="34">
        <v>0</v>
      </c>
      <c r="F12066" s="34">
        <f>ROUND(D12066*VLOOKUP(INT(A12066/1000),辅助表!$A$1:$F$54,5,FALSE),0)/VLOOKUP(INT(A12066/1000),辅助表!$A$1:$F$54,6,FALSE)</f>
        <v>70</v>
      </c>
      <c r="G12066" s="34" t="str">
        <f>VLOOKUP(INT(A12066/1000),辅助表!$A$1:$F$54,4,FALSE)&amp;"+"&amp;(D12066/VLOOKUP(INT(A12066/1000),辅助表!$A$1:$F$54,6,FALSE))&amp;VLOOKUP(INT(A12066/1000),辅助表!$A$1:$G$54,7,FALSE)</f>
        <v>吸血+7</v>
      </c>
    </row>
    <row r="12067" spans="1:7" s="34" customFormat="1">
      <c r="A12067" s="26">
        <v>37066</v>
      </c>
      <c r="B12067" s="34" t="s">
        <v>46</v>
      </c>
      <c r="C12067" s="34" t="s">
        <v>434</v>
      </c>
      <c r="D12067" s="34">
        <f>CEILING(RIGHT(A12067,3)/VLOOKUP(INT(A12067/1000),辅助表!$A$1:$F$54,5,FALSE),1)*VLOOKUP(INT(A12067/1000),辅助表!$A$1:$F$54,6,FALSE)</f>
        <v>7</v>
      </c>
      <c r="E12067" s="34">
        <v>0</v>
      </c>
      <c r="F12067" s="34">
        <f>ROUND(D12067*VLOOKUP(INT(A12067/1000),辅助表!$A$1:$F$54,5,FALSE),0)/VLOOKUP(INT(A12067/1000),辅助表!$A$1:$F$54,6,FALSE)</f>
        <v>70</v>
      </c>
      <c r="G12067" s="34" t="str">
        <f>VLOOKUP(INT(A12067/1000),辅助表!$A$1:$F$54,4,FALSE)&amp;"+"&amp;(D12067/VLOOKUP(INT(A12067/1000),辅助表!$A$1:$F$54,6,FALSE))&amp;VLOOKUP(INT(A12067/1000),辅助表!$A$1:$G$54,7,FALSE)</f>
        <v>吸血+7</v>
      </c>
    </row>
    <row r="12068" spans="1:7" s="34" customFormat="1">
      <c r="A12068" s="26">
        <v>37067</v>
      </c>
      <c r="B12068" s="34" t="s">
        <v>46</v>
      </c>
      <c r="C12068" s="34" t="s">
        <v>434</v>
      </c>
      <c r="D12068" s="34">
        <f>CEILING(RIGHT(A12068,3)/VLOOKUP(INT(A12068/1000),辅助表!$A$1:$F$54,5,FALSE),1)*VLOOKUP(INT(A12068/1000),辅助表!$A$1:$F$54,6,FALSE)</f>
        <v>7</v>
      </c>
      <c r="E12068" s="34">
        <v>0</v>
      </c>
      <c r="F12068" s="34">
        <f>ROUND(D12068*VLOOKUP(INT(A12068/1000),辅助表!$A$1:$F$54,5,FALSE),0)/VLOOKUP(INT(A12068/1000),辅助表!$A$1:$F$54,6,FALSE)</f>
        <v>70</v>
      </c>
      <c r="G12068" s="34" t="str">
        <f>VLOOKUP(INT(A12068/1000),辅助表!$A$1:$F$54,4,FALSE)&amp;"+"&amp;(D12068/VLOOKUP(INT(A12068/1000),辅助表!$A$1:$F$54,6,FALSE))&amp;VLOOKUP(INT(A12068/1000),辅助表!$A$1:$G$54,7,FALSE)</f>
        <v>吸血+7</v>
      </c>
    </row>
    <row r="12069" spans="1:7" s="34" customFormat="1">
      <c r="A12069" s="26">
        <v>37068</v>
      </c>
      <c r="B12069" s="34" t="s">
        <v>46</v>
      </c>
      <c r="C12069" s="34" t="s">
        <v>434</v>
      </c>
      <c r="D12069" s="34">
        <f>CEILING(RIGHT(A12069,3)/VLOOKUP(INT(A12069/1000),辅助表!$A$1:$F$54,5,FALSE),1)*VLOOKUP(INT(A12069/1000),辅助表!$A$1:$F$54,6,FALSE)</f>
        <v>7</v>
      </c>
      <c r="E12069" s="34">
        <v>0</v>
      </c>
      <c r="F12069" s="34">
        <f>ROUND(D12069*VLOOKUP(INT(A12069/1000),辅助表!$A$1:$F$54,5,FALSE),0)/VLOOKUP(INT(A12069/1000),辅助表!$A$1:$F$54,6,FALSE)</f>
        <v>70</v>
      </c>
      <c r="G12069" s="34" t="str">
        <f>VLOOKUP(INT(A12069/1000),辅助表!$A$1:$F$54,4,FALSE)&amp;"+"&amp;(D12069/VLOOKUP(INT(A12069/1000),辅助表!$A$1:$F$54,6,FALSE))&amp;VLOOKUP(INT(A12069/1000),辅助表!$A$1:$G$54,7,FALSE)</f>
        <v>吸血+7</v>
      </c>
    </row>
    <row r="12070" spans="1:7" s="34" customFormat="1">
      <c r="A12070" s="26">
        <v>37069</v>
      </c>
      <c r="B12070" s="34" t="s">
        <v>46</v>
      </c>
      <c r="C12070" s="34" t="s">
        <v>434</v>
      </c>
      <c r="D12070" s="34">
        <f>CEILING(RIGHT(A12070,3)/VLOOKUP(INT(A12070/1000),辅助表!$A$1:$F$54,5,FALSE),1)*VLOOKUP(INT(A12070/1000),辅助表!$A$1:$F$54,6,FALSE)</f>
        <v>7</v>
      </c>
      <c r="E12070" s="34">
        <v>0</v>
      </c>
      <c r="F12070" s="34">
        <f>ROUND(D12070*VLOOKUP(INT(A12070/1000),辅助表!$A$1:$F$54,5,FALSE),0)/VLOOKUP(INT(A12070/1000),辅助表!$A$1:$F$54,6,FALSE)</f>
        <v>70</v>
      </c>
      <c r="G12070" s="34" t="str">
        <f>VLOOKUP(INT(A12070/1000),辅助表!$A$1:$F$54,4,FALSE)&amp;"+"&amp;(D12070/VLOOKUP(INT(A12070/1000),辅助表!$A$1:$F$54,6,FALSE))&amp;VLOOKUP(INT(A12070/1000),辅助表!$A$1:$G$54,7,FALSE)</f>
        <v>吸血+7</v>
      </c>
    </row>
    <row r="12071" spans="1:7" s="34" customFormat="1">
      <c r="A12071" s="26">
        <v>37070</v>
      </c>
      <c r="B12071" s="34" t="s">
        <v>46</v>
      </c>
      <c r="C12071" s="34" t="s">
        <v>434</v>
      </c>
      <c r="D12071" s="34">
        <f>CEILING(RIGHT(A12071,3)/VLOOKUP(INT(A12071/1000),辅助表!$A$1:$F$54,5,FALSE),1)*VLOOKUP(INT(A12071/1000),辅助表!$A$1:$F$54,6,FALSE)</f>
        <v>7</v>
      </c>
      <c r="E12071" s="34">
        <v>0</v>
      </c>
      <c r="F12071" s="34">
        <f>ROUND(D12071*VLOOKUP(INT(A12071/1000),辅助表!$A$1:$F$54,5,FALSE),0)/VLOOKUP(INT(A12071/1000),辅助表!$A$1:$F$54,6,FALSE)</f>
        <v>70</v>
      </c>
      <c r="G12071" s="34" t="str">
        <f>VLOOKUP(INT(A12071/1000),辅助表!$A$1:$F$54,4,FALSE)&amp;"+"&amp;(D12071/VLOOKUP(INT(A12071/1000),辅助表!$A$1:$F$54,6,FALSE))&amp;VLOOKUP(INT(A12071/1000),辅助表!$A$1:$G$54,7,FALSE)</f>
        <v>吸血+7</v>
      </c>
    </row>
    <row r="12072" spans="1:7" s="34" customFormat="1">
      <c r="A12072" s="26">
        <v>37071</v>
      </c>
      <c r="B12072" s="34" t="s">
        <v>46</v>
      </c>
      <c r="C12072" s="34" t="s">
        <v>434</v>
      </c>
      <c r="D12072" s="34">
        <f>CEILING(RIGHT(A12072,3)/VLOOKUP(INT(A12072/1000),辅助表!$A$1:$F$54,5,FALSE),1)*VLOOKUP(INT(A12072/1000),辅助表!$A$1:$F$54,6,FALSE)</f>
        <v>8</v>
      </c>
      <c r="E12072" s="34">
        <v>0</v>
      </c>
      <c r="F12072" s="34">
        <f>ROUND(D12072*VLOOKUP(INT(A12072/1000),辅助表!$A$1:$F$54,5,FALSE),0)/VLOOKUP(INT(A12072/1000),辅助表!$A$1:$F$54,6,FALSE)</f>
        <v>80</v>
      </c>
      <c r="G12072" s="34" t="str">
        <f>VLOOKUP(INT(A12072/1000),辅助表!$A$1:$F$54,4,FALSE)&amp;"+"&amp;(D12072/VLOOKUP(INT(A12072/1000),辅助表!$A$1:$F$54,6,FALSE))&amp;VLOOKUP(INT(A12072/1000),辅助表!$A$1:$G$54,7,FALSE)</f>
        <v>吸血+8</v>
      </c>
    </row>
    <row r="12073" spans="1:7" s="34" customFormat="1">
      <c r="A12073" s="26">
        <v>37072</v>
      </c>
      <c r="B12073" s="34" t="s">
        <v>46</v>
      </c>
      <c r="C12073" s="34" t="s">
        <v>434</v>
      </c>
      <c r="D12073" s="34">
        <f>CEILING(RIGHT(A12073,3)/VLOOKUP(INT(A12073/1000),辅助表!$A$1:$F$54,5,FALSE),1)*VLOOKUP(INT(A12073/1000),辅助表!$A$1:$F$54,6,FALSE)</f>
        <v>8</v>
      </c>
      <c r="E12073" s="34">
        <v>0</v>
      </c>
      <c r="F12073" s="34">
        <f>ROUND(D12073*VLOOKUP(INT(A12073/1000),辅助表!$A$1:$F$54,5,FALSE),0)/VLOOKUP(INT(A12073/1000),辅助表!$A$1:$F$54,6,FALSE)</f>
        <v>80</v>
      </c>
      <c r="G12073" s="34" t="str">
        <f>VLOOKUP(INT(A12073/1000),辅助表!$A$1:$F$54,4,FALSE)&amp;"+"&amp;(D12073/VLOOKUP(INT(A12073/1000),辅助表!$A$1:$F$54,6,FALSE))&amp;VLOOKUP(INT(A12073/1000),辅助表!$A$1:$G$54,7,FALSE)</f>
        <v>吸血+8</v>
      </c>
    </row>
    <row r="12074" spans="1:7" s="34" customFormat="1">
      <c r="A12074" s="26">
        <v>37073</v>
      </c>
      <c r="B12074" s="34" t="s">
        <v>46</v>
      </c>
      <c r="C12074" s="34" t="s">
        <v>434</v>
      </c>
      <c r="D12074" s="34">
        <f>CEILING(RIGHT(A12074,3)/VLOOKUP(INT(A12074/1000),辅助表!$A$1:$F$54,5,FALSE),1)*VLOOKUP(INT(A12074/1000),辅助表!$A$1:$F$54,6,FALSE)</f>
        <v>8</v>
      </c>
      <c r="E12074" s="34">
        <v>0</v>
      </c>
      <c r="F12074" s="34">
        <f>ROUND(D12074*VLOOKUP(INT(A12074/1000),辅助表!$A$1:$F$54,5,FALSE),0)/VLOOKUP(INT(A12074/1000),辅助表!$A$1:$F$54,6,FALSE)</f>
        <v>80</v>
      </c>
      <c r="G12074" s="34" t="str">
        <f>VLOOKUP(INT(A12074/1000),辅助表!$A$1:$F$54,4,FALSE)&amp;"+"&amp;(D12074/VLOOKUP(INT(A12074/1000),辅助表!$A$1:$F$54,6,FALSE))&amp;VLOOKUP(INT(A12074/1000),辅助表!$A$1:$G$54,7,FALSE)</f>
        <v>吸血+8</v>
      </c>
    </row>
    <row r="12075" spans="1:7" s="34" customFormat="1">
      <c r="A12075" s="26">
        <v>37074</v>
      </c>
      <c r="B12075" s="34" t="s">
        <v>46</v>
      </c>
      <c r="C12075" s="34" t="s">
        <v>434</v>
      </c>
      <c r="D12075" s="34">
        <f>CEILING(RIGHT(A12075,3)/VLOOKUP(INT(A12075/1000),辅助表!$A$1:$F$54,5,FALSE),1)*VLOOKUP(INT(A12075/1000),辅助表!$A$1:$F$54,6,FALSE)</f>
        <v>8</v>
      </c>
      <c r="E12075" s="34">
        <v>0</v>
      </c>
      <c r="F12075" s="34">
        <f>ROUND(D12075*VLOOKUP(INT(A12075/1000),辅助表!$A$1:$F$54,5,FALSE),0)/VLOOKUP(INT(A12075/1000),辅助表!$A$1:$F$54,6,FALSE)</f>
        <v>80</v>
      </c>
      <c r="G12075" s="34" t="str">
        <f>VLOOKUP(INT(A12075/1000),辅助表!$A$1:$F$54,4,FALSE)&amp;"+"&amp;(D12075/VLOOKUP(INT(A12075/1000),辅助表!$A$1:$F$54,6,FALSE))&amp;VLOOKUP(INT(A12075/1000),辅助表!$A$1:$G$54,7,FALSE)</f>
        <v>吸血+8</v>
      </c>
    </row>
    <row r="12076" spans="1:7" s="34" customFormat="1">
      <c r="A12076" s="26">
        <v>37075</v>
      </c>
      <c r="B12076" s="34" t="s">
        <v>46</v>
      </c>
      <c r="C12076" s="34" t="s">
        <v>434</v>
      </c>
      <c r="D12076" s="34">
        <f>CEILING(RIGHT(A12076,3)/VLOOKUP(INT(A12076/1000),辅助表!$A$1:$F$54,5,FALSE),1)*VLOOKUP(INT(A12076/1000),辅助表!$A$1:$F$54,6,FALSE)</f>
        <v>8</v>
      </c>
      <c r="E12076" s="34">
        <v>0</v>
      </c>
      <c r="F12076" s="34">
        <f>ROUND(D12076*VLOOKUP(INT(A12076/1000),辅助表!$A$1:$F$54,5,FALSE),0)/VLOOKUP(INT(A12076/1000),辅助表!$A$1:$F$54,6,FALSE)</f>
        <v>80</v>
      </c>
      <c r="G12076" s="34" t="str">
        <f>VLOOKUP(INT(A12076/1000),辅助表!$A$1:$F$54,4,FALSE)&amp;"+"&amp;(D12076/VLOOKUP(INT(A12076/1000),辅助表!$A$1:$F$54,6,FALSE))&amp;VLOOKUP(INT(A12076/1000),辅助表!$A$1:$G$54,7,FALSE)</f>
        <v>吸血+8</v>
      </c>
    </row>
    <row r="12077" spans="1:7" s="34" customFormat="1">
      <c r="A12077" s="26">
        <v>37076</v>
      </c>
      <c r="B12077" s="34" t="s">
        <v>46</v>
      </c>
      <c r="C12077" s="34" t="s">
        <v>434</v>
      </c>
      <c r="D12077" s="34">
        <f>CEILING(RIGHT(A12077,3)/VLOOKUP(INT(A12077/1000),辅助表!$A$1:$F$54,5,FALSE),1)*VLOOKUP(INT(A12077/1000),辅助表!$A$1:$F$54,6,FALSE)</f>
        <v>8</v>
      </c>
      <c r="E12077" s="34">
        <v>0</v>
      </c>
      <c r="F12077" s="34">
        <f>ROUND(D12077*VLOOKUP(INT(A12077/1000),辅助表!$A$1:$F$54,5,FALSE),0)/VLOOKUP(INT(A12077/1000),辅助表!$A$1:$F$54,6,FALSE)</f>
        <v>80</v>
      </c>
      <c r="G12077" s="34" t="str">
        <f>VLOOKUP(INT(A12077/1000),辅助表!$A$1:$F$54,4,FALSE)&amp;"+"&amp;(D12077/VLOOKUP(INT(A12077/1000),辅助表!$A$1:$F$54,6,FALSE))&amp;VLOOKUP(INT(A12077/1000),辅助表!$A$1:$G$54,7,FALSE)</f>
        <v>吸血+8</v>
      </c>
    </row>
    <row r="12078" spans="1:7" s="34" customFormat="1">
      <c r="A12078" s="26">
        <v>37077</v>
      </c>
      <c r="B12078" s="34" t="s">
        <v>46</v>
      </c>
      <c r="C12078" s="34" t="s">
        <v>434</v>
      </c>
      <c r="D12078" s="34">
        <f>CEILING(RIGHT(A12078,3)/VLOOKUP(INT(A12078/1000),辅助表!$A$1:$F$54,5,FALSE),1)*VLOOKUP(INT(A12078/1000),辅助表!$A$1:$F$54,6,FALSE)</f>
        <v>8</v>
      </c>
      <c r="E12078" s="34">
        <v>0</v>
      </c>
      <c r="F12078" s="34">
        <f>ROUND(D12078*VLOOKUP(INT(A12078/1000),辅助表!$A$1:$F$54,5,FALSE),0)/VLOOKUP(INT(A12078/1000),辅助表!$A$1:$F$54,6,FALSE)</f>
        <v>80</v>
      </c>
      <c r="G12078" s="34" t="str">
        <f>VLOOKUP(INT(A12078/1000),辅助表!$A$1:$F$54,4,FALSE)&amp;"+"&amp;(D12078/VLOOKUP(INT(A12078/1000),辅助表!$A$1:$F$54,6,FALSE))&amp;VLOOKUP(INT(A12078/1000),辅助表!$A$1:$G$54,7,FALSE)</f>
        <v>吸血+8</v>
      </c>
    </row>
    <row r="12079" spans="1:7" s="34" customFormat="1">
      <c r="A12079" s="26">
        <v>37078</v>
      </c>
      <c r="B12079" s="34" t="s">
        <v>46</v>
      </c>
      <c r="C12079" s="34" t="s">
        <v>434</v>
      </c>
      <c r="D12079" s="34">
        <f>CEILING(RIGHT(A12079,3)/VLOOKUP(INT(A12079/1000),辅助表!$A$1:$F$54,5,FALSE),1)*VLOOKUP(INT(A12079/1000),辅助表!$A$1:$F$54,6,FALSE)</f>
        <v>8</v>
      </c>
      <c r="E12079" s="34">
        <v>0</v>
      </c>
      <c r="F12079" s="34">
        <f>ROUND(D12079*VLOOKUP(INT(A12079/1000),辅助表!$A$1:$F$54,5,FALSE),0)/VLOOKUP(INT(A12079/1000),辅助表!$A$1:$F$54,6,FALSE)</f>
        <v>80</v>
      </c>
      <c r="G12079" s="34" t="str">
        <f>VLOOKUP(INT(A12079/1000),辅助表!$A$1:$F$54,4,FALSE)&amp;"+"&amp;(D12079/VLOOKUP(INT(A12079/1000),辅助表!$A$1:$F$54,6,FALSE))&amp;VLOOKUP(INT(A12079/1000),辅助表!$A$1:$G$54,7,FALSE)</f>
        <v>吸血+8</v>
      </c>
    </row>
    <row r="12080" spans="1:7" s="34" customFormat="1">
      <c r="A12080" s="26">
        <v>37079</v>
      </c>
      <c r="B12080" s="34" t="s">
        <v>46</v>
      </c>
      <c r="C12080" s="34" t="s">
        <v>434</v>
      </c>
      <c r="D12080" s="34">
        <f>CEILING(RIGHT(A12080,3)/VLOOKUP(INT(A12080/1000),辅助表!$A$1:$F$54,5,FALSE),1)*VLOOKUP(INT(A12080/1000),辅助表!$A$1:$F$54,6,FALSE)</f>
        <v>8</v>
      </c>
      <c r="E12080" s="34">
        <v>0</v>
      </c>
      <c r="F12080" s="34">
        <f>ROUND(D12080*VLOOKUP(INT(A12080/1000),辅助表!$A$1:$F$54,5,FALSE),0)/VLOOKUP(INT(A12080/1000),辅助表!$A$1:$F$54,6,FALSE)</f>
        <v>80</v>
      </c>
      <c r="G12080" s="34" t="str">
        <f>VLOOKUP(INT(A12080/1000),辅助表!$A$1:$F$54,4,FALSE)&amp;"+"&amp;(D12080/VLOOKUP(INT(A12080/1000),辅助表!$A$1:$F$54,6,FALSE))&amp;VLOOKUP(INT(A12080/1000),辅助表!$A$1:$G$54,7,FALSE)</f>
        <v>吸血+8</v>
      </c>
    </row>
    <row r="12081" spans="1:7" s="34" customFormat="1">
      <c r="A12081" s="26">
        <v>37080</v>
      </c>
      <c r="B12081" s="34" t="s">
        <v>46</v>
      </c>
      <c r="C12081" s="34" t="s">
        <v>434</v>
      </c>
      <c r="D12081" s="34">
        <f>CEILING(RIGHT(A12081,3)/VLOOKUP(INT(A12081/1000),辅助表!$A$1:$F$54,5,FALSE),1)*VLOOKUP(INT(A12081/1000),辅助表!$A$1:$F$54,6,FALSE)</f>
        <v>8</v>
      </c>
      <c r="E12081" s="34">
        <v>0</v>
      </c>
      <c r="F12081" s="34">
        <f>ROUND(D12081*VLOOKUP(INT(A12081/1000),辅助表!$A$1:$F$54,5,FALSE),0)/VLOOKUP(INT(A12081/1000),辅助表!$A$1:$F$54,6,FALSE)</f>
        <v>80</v>
      </c>
      <c r="G12081" s="34" t="str">
        <f>VLOOKUP(INT(A12081/1000),辅助表!$A$1:$F$54,4,FALSE)&amp;"+"&amp;(D12081/VLOOKUP(INT(A12081/1000),辅助表!$A$1:$F$54,6,FALSE))&amp;VLOOKUP(INT(A12081/1000),辅助表!$A$1:$G$54,7,FALSE)</f>
        <v>吸血+8</v>
      </c>
    </row>
    <row r="12082" spans="1:7" s="34" customFormat="1">
      <c r="A12082" s="26">
        <v>37081</v>
      </c>
      <c r="B12082" s="34" t="s">
        <v>46</v>
      </c>
      <c r="C12082" s="34" t="s">
        <v>434</v>
      </c>
      <c r="D12082" s="34">
        <f>CEILING(RIGHT(A12082,3)/VLOOKUP(INT(A12082/1000),辅助表!$A$1:$F$54,5,FALSE),1)*VLOOKUP(INT(A12082/1000),辅助表!$A$1:$F$54,6,FALSE)</f>
        <v>9</v>
      </c>
      <c r="E12082" s="34">
        <v>0</v>
      </c>
      <c r="F12082" s="34">
        <f>ROUND(D12082*VLOOKUP(INT(A12082/1000),辅助表!$A$1:$F$54,5,FALSE),0)/VLOOKUP(INT(A12082/1000),辅助表!$A$1:$F$54,6,FALSE)</f>
        <v>90</v>
      </c>
      <c r="G12082" s="34" t="str">
        <f>VLOOKUP(INT(A12082/1000),辅助表!$A$1:$F$54,4,FALSE)&amp;"+"&amp;(D12082/VLOOKUP(INT(A12082/1000),辅助表!$A$1:$F$54,6,FALSE))&amp;VLOOKUP(INT(A12082/1000),辅助表!$A$1:$G$54,7,FALSE)</f>
        <v>吸血+9</v>
      </c>
    </row>
    <row r="12083" spans="1:7" s="34" customFormat="1">
      <c r="A12083" s="26">
        <v>37082</v>
      </c>
      <c r="B12083" s="34" t="s">
        <v>46</v>
      </c>
      <c r="C12083" s="34" t="s">
        <v>434</v>
      </c>
      <c r="D12083" s="34">
        <f>CEILING(RIGHT(A12083,3)/VLOOKUP(INT(A12083/1000),辅助表!$A$1:$F$54,5,FALSE),1)*VLOOKUP(INT(A12083/1000),辅助表!$A$1:$F$54,6,FALSE)</f>
        <v>9</v>
      </c>
      <c r="E12083" s="34">
        <v>0</v>
      </c>
      <c r="F12083" s="34">
        <f>ROUND(D12083*VLOOKUP(INT(A12083/1000),辅助表!$A$1:$F$54,5,FALSE),0)/VLOOKUP(INT(A12083/1000),辅助表!$A$1:$F$54,6,FALSE)</f>
        <v>90</v>
      </c>
      <c r="G12083" s="34" t="str">
        <f>VLOOKUP(INT(A12083/1000),辅助表!$A$1:$F$54,4,FALSE)&amp;"+"&amp;(D12083/VLOOKUP(INT(A12083/1000),辅助表!$A$1:$F$54,6,FALSE))&amp;VLOOKUP(INT(A12083/1000),辅助表!$A$1:$G$54,7,FALSE)</f>
        <v>吸血+9</v>
      </c>
    </row>
    <row r="12084" spans="1:7" s="34" customFormat="1">
      <c r="A12084" s="26">
        <v>37083</v>
      </c>
      <c r="B12084" s="34" t="s">
        <v>46</v>
      </c>
      <c r="C12084" s="34" t="s">
        <v>434</v>
      </c>
      <c r="D12084" s="34">
        <f>CEILING(RIGHT(A12084,3)/VLOOKUP(INT(A12084/1000),辅助表!$A$1:$F$54,5,FALSE),1)*VLOOKUP(INT(A12084/1000),辅助表!$A$1:$F$54,6,FALSE)</f>
        <v>9</v>
      </c>
      <c r="E12084" s="34">
        <v>0</v>
      </c>
      <c r="F12084" s="34">
        <f>ROUND(D12084*VLOOKUP(INT(A12084/1000),辅助表!$A$1:$F$54,5,FALSE),0)/VLOOKUP(INT(A12084/1000),辅助表!$A$1:$F$54,6,FALSE)</f>
        <v>90</v>
      </c>
      <c r="G12084" s="34" t="str">
        <f>VLOOKUP(INT(A12084/1000),辅助表!$A$1:$F$54,4,FALSE)&amp;"+"&amp;(D12084/VLOOKUP(INT(A12084/1000),辅助表!$A$1:$F$54,6,FALSE))&amp;VLOOKUP(INT(A12084/1000),辅助表!$A$1:$G$54,7,FALSE)</f>
        <v>吸血+9</v>
      </c>
    </row>
    <row r="12085" spans="1:7" s="34" customFormat="1">
      <c r="A12085" s="26">
        <v>37084</v>
      </c>
      <c r="B12085" s="34" t="s">
        <v>46</v>
      </c>
      <c r="C12085" s="34" t="s">
        <v>434</v>
      </c>
      <c r="D12085" s="34">
        <f>CEILING(RIGHT(A12085,3)/VLOOKUP(INT(A12085/1000),辅助表!$A$1:$F$54,5,FALSE),1)*VLOOKUP(INT(A12085/1000),辅助表!$A$1:$F$54,6,FALSE)</f>
        <v>9</v>
      </c>
      <c r="E12085" s="34">
        <v>0</v>
      </c>
      <c r="F12085" s="34">
        <f>ROUND(D12085*VLOOKUP(INT(A12085/1000),辅助表!$A$1:$F$54,5,FALSE),0)/VLOOKUP(INT(A12085/1000),辅助表!$A$1:$F$54,6,FALSE)</f>
        <v>90</v>
      </c>
      <c r="G12085" s="34" t="str">
        <f>VLOOKUP(INT(A12085/1000),辅助表!$A$1:$F$54,4,FALSE)&amp;"+"&amp;(D12085/VLOOKUP(INT(A12085/1000),辅助表!$A$1:$F$54,6,FALSE))&amp;VLOOKUP(INT(A12085/1000),辅助表!$A$1:$G$54,7,FALSE)</f>
        <v>吸血+9</v>
      </c>
    </row>
    <row r="12086" spans="1:7" s="34" customFormat="1">
      <c r="A12086" s="26">
        <v>37085</v>
      </c>
      <c r="B12086" s="34" t="s">
        <v>46</v>
      </c>
      <c r="C12086" s="34" t="s">
        <v>434</v>
      </c>
      <c r="D12086" s="34">
        <f>CEILING(RIGHT(A12086,3)/VLOOKUP(INT(A12086/1000),辅助表!$A$1:$F$54,5,FALSE),1)*VLOOKUP(INT(A12086/1000),辅助表!$A$1:$F$54,6,FALSE)</f>
        <v>9</v>
      </c>
      <c r="E12086" s="34">
        <v>0</v>
      </c>
      <c r="F12086" s="34">
        <f>ROUND(D12086*VLOOKUP(INT(A12086/1000),辅助表!$A$1:$F$54,5,FALSE),0)/VLOOKUP(INT(A12086/1000),辅助表!$A$1:$F$54,6,FALSE)</f>
        <v>90</v>
      </c>
      <c r="G12086" s="34" t="str">
        <f>VLOOKUP(INT(A12086/1000),辅助表!$A$1:$F$54,4,FALSE)&amp;"+"&amp;(D12086/VLOOKUP(INT(A12086/1000),辅助表!$A$1:$F$54,6,FALSE))&amp;VLOOKUP(INT(A12086/1000),辅助表!$A$1:$G$54,7,FALSE)</f>
        <v>吸血+9</v>
      </c>
    </row>
    <row r="12087" spans="1:7" s="34" customFormat="1">
      <c r="A12087" s="26">
        <v>37086</v>
      </c>
      <c r="B12087" s="34" t="s">
        <v>46</v>
      </c>
      <c r="C12087" s="34" t="s">
        <v>434</v>
      </c>
      <c r="D12087" s="34">
        <f>CEILING(RIGHT(A12087,3)/VLOOKUP(INT(A12087/1000),辅助表!$A$1:$F$54,5,FALSE),1)*VLOOKUP(INT(A12087/1000),辅助表!$A$1:$F$54,6,FALSE)</f>
        <v>9</v>
      </c>
      <c r="E12087" s="34">
        <v>0</v>
      </c>
      <c r="F12087" s="34">
        <f>ROUND(D12087*VLOOKUP(INT(A12087/1000),辅助表!$A$1:$F$54,5,FALSE),0)/VLOOKUP(INT(A12087/1000),辅助表!$A$1:$F$54,6,FALSE)</f>
        <v>90</v>
      </c>
      <c r="G12087" s="34" t="str">
        <f>VLOOKUP(INT(A12087/1000),辅助表!$A$1:$F$54,4,FALSE)&amp;"+"&amp;(D12087/VLOOKUP(INT(A12087/1000),辅助表!$A$1:$F$54,6,FALSE))&amp;VLOOKUP(INT(A12087/1000),辅助表!$A$1:$G$54,7,FALSE)</f>
        <v>吸血+9</v>
      </c>
    </row>
    <row r="12088" spans="1:7" s="34" customFormat="1">
      <c r="A12088" s="26">
        <v>37087</v>
      </c>
      <c r="B12088" s="34" t="s">
        <v>46</v>
      </c>
      <c r="C12088" s="34" t="s">
        <v>434</v>
      </c>
      <c r="D12088" s="34">
        <f>CEILING(RIGHT(A12088,3)/VLOOKUP(INT(A12088/1000),辅助表!$A$1:$F$54,5,FALSE),1)*VLOOKUP(INT(A12088/1000),辅助表!$A$1:$F$54,6,FALSE)</f>
        <v>9</v>
      </c>
      <c r="E12088" s="34">
        <v>0</v>
      </c>
      <c r="F12088" s="34">
        <f>ROUND(D12088*VLOOKUP(INT(A12088/1000),辅助表!$A$1:$F$54,5,FALSE),0)/VLOOKUP(INT(A12088/1000),辅助表!$A$1:$F$54,6,FALSE)</f>
        <v>90</v>
      </c>
      <c r="G12088" s="34" t="str">
        <f>VLOOKUP(INT(A12088/1000),辅助表!$A$1:$F$54,4,FALSE)&amp;"+"&amp;(D12088/VLOOKUP(INT(A12088/1000),辅助表!$A$1:$F$54,6,FALSE))&amp;VLOOKUP(INT(A12088/1000),辅助表!$A$1:$G$54,7,FALSE)</f>
        <v>吸血+9</v>
      </c>
    </row>
    <row r="12089" spans="1:7" s="34" customFormat="1">
      <c r="A12089" s="26">
        <v>37088</v>
      </c>
      <c r="B12089" s="34" t="s">
        <v>46</v>
      </c>
      <c r="C12089" s="34" t="s">
        <v>434</v>
      </c>
      <c r="D12089" s="34">
        <f>CEILING(RIGHT(A12089,3)/VLOOKUP(INT(A12089/1000),辅助表!$A$1:$F$54,5,FALSE),1)*VLOOKUP(INT(A12089/1000),辅助表!$A$1:$F$54,6,FALSE)</f>
        <v>9</v>
      </c>
      <c r="E12089" s="34">
        <v>0</v>
      </c>
      <c r="F12089" s="34">
        <f>ROUND(D12089*VLOOKUP(INT(A12089/1000),辅助表!$A$1:$F$54,5,FALSE),0)/VLOOKUP(INT(A12089/1000),辅助表!$A$1:$F$54,6,FALSE)</f>
        <v>90</v>
      </c>
      <c r="G12089" s="34" t="str">
        <f>VLOOKUP(INT(A12089/1000),辅助表!$A$1:$F$54,4,FALSE)&amp;"+"&amp;(D12089/VLOOKUP(INT(A12089/1000),辅助表!$A$1:$F$54,6,FALSE))&amp;VLOOKUP(INT(A12089/1000),辅助表!$A$1:$G$54,7,FALSE)</f>
        <v>吸血+9</v>
      </c>
    </row>
    <row r="12090" spans="1:7" s="34" customFormat="1">
      <c r="A12090" s="26">
        <v>37089</v>
      </c>
      <c r="B12090" s="34" t="s">
        <v>46</v>
      </c>
      <c r="C12090" s="34" t="s">
        <v>434</v>
      </c>
      <c r="D12090" s="34">
        <f>CEILING(RIGHT(A12090,3)/VLOOKUP(INT(A12090/1000),辅助表!$A$1:$F$54,5,FALSE),1)*VLOOKUP(INT(A12090/1000),辅助表!$A$1:$F$54,6,FALSE)</f>
        <v>9</v>
      </c>
      <c r="E12090" s="34">
        <v>0</v>
      </c>
      <c r="F12090" s="34">
        <f>ROUND(D12090*VLOOKUP(INT(A12090/1000),辅助表!$A$1:$F$54,5,FALSE),0)/VLOOKUP(INT(A12090/1000),辅助表!$A$1:$F$54,6,FALSE)</f>
        <v>90</v>
      </c>
      <c r="G12090" s="34" t="str">
        <f>VLOOKUP(INT(A12090/1000),辅助表!$A$1:$F$54,4,FALSE)&amp;"+"&amp;(D12090/VLOOKUP(INT(A12090/1000),辅助表!$A$1:$F$54,6,FALSE))&amp;VLOOKUP(INT(A12090/1000),辅助表!$A$1:$G$54,7,FALSE)</f>
        <v>吸血+9</v>
      </c>
    </row>
    <row r="12091" spans="1:7" s="34" customFormat="1">
      <c r="A12091" s="26">
        <v>37090</v>
      </c>
      <c r="B12091" s="34" t="s">
        <v>46</v>
      </c>
      <c r="C12091" s="34" t="s">
        <v>434</v>
      </c>
      <c r="D12091" s="34">
        <f>CEILING(RIGHT(A12091,3)/VLOOKUP(INT(A12091/1000),辅助表!$A$1:$F$54,5,FALSE),1)*VLOOKUP(INT(A12091/1000),辅助表!$A$1:$F$54,6,FALSE)</f>
        <v>9</v>
      </c>
      <c r="E12091" s="34">
        <v>0</v>
      </c>
      <c r="F12091" s="34">
        <f>ROUND(D12091*VLOOKUP(INT(A12091/1000),辅助表!$A$1:$F$54,5,FALSE),0)/VLOOKUP(INT(A12091/1000),辅助表!$A$1:$F$54,6,FALSE)</f>
        <v>90</v>
      </c>
      <c r="G12091" s="34" t="str">
        <f>VLOOKUP(INT(A12091/1000),辅助表!$A$1:$F$54,4,FALSE)&amp;"+"&amp;(D12091/VLOOKUP(INT(A12091/1000),辅助表!$A$1:$F$54,6,FALSE))&amp;VLOOKUP(INT(A12091/1000),辅助表!$A$1:$G$54,7,FALSE)</f>
        <v>吸血+9</v>
      </c>
    </row>
    <row r="12092" spans="1:7" s="34" customFormat="1">
      <c r="A12092" s="26">
        <v>37091</v>
      </c>
      <c r="B12092" s="34" t="s">
        <v>46</v>
      </c>
      <c r="C12092" s="34" t="s">
        <v>434</v>
      </c>
      <c r="D12092" s="34">
        <f>CEILING(RIGHT(A12092,3)/VLOOKUP(INT(A12092/1000),辅助表!$A$1:$F$54,5,FALSE),1)*VLOOKUP(INT(A12092/1000),辅助表!$A$1:$F$54,6,FALSE)</f>
        <v>10</v>
      </c>
      <c r="E12092" s="34">
        <v>0</v>
      </c>
      <c r="F12092" s="34">
        <f>ROUND(D12092*VLOOKUP(INT(A12092/1000),辅助表!$A$1:$F$54,5,FALSE),0)/VLOOKUP(INT(A12092/1000),辅助表!$A$1:$F$54,6,FALSE)</f>
        <v>100</v>
      </c>
      <c r="G12092" s="34" t="str">
        <f>VLOOKUP(INT(A12092/1000),辅助表!$A$1:$F$54,4,FALSE)&amp;"+"&amp;(D12092/VLOOKUP(INT(A12092/1000),辅助表!$A$1:$F$54,6,FALSE))&amp;VLOOKUP(INT(A12092/1000),辅助表!$A$1:$G$54,7,FALSE)</f>
        <v>吸血+10</v>
      </c>
    </row>
    <row r="12093" spans="1:7" s="34" customFormat="1">
      <c r="A12093" s="26">
        <v>37092</v>
      </c>
      <c r="B12093" s="34" t="s">
        <v>46</v>
      </c>
      <c r="C12093" s="34" t="s">
        <v>434</v>
      </c>
      <c r="D12093" s="34">
        <f>CEILING(RIGHT(A12093,3)/VLOOKUP(INT(A12093/1000),辅助表!$A$1:$F$54,5,FALSE),1)*VLOOKUP(INT(A12093/1000),辅助表!$A$1:$F$54,6,FALSE)</f>
        <v>10</v>
      </c>
      <c r="E12093" s="34">
        <v>0</v>
      </c>
      <c r="F12093" s="34">
        <f>ROUND(D12093*VLOOKUP(INT(A12093/1000),辅助表!$A$1:$F$54,5,FALSE),0)/VLOOKUP(INT(A12093/1000),辅助表!$A$1:$F$54,6,FALSE)</f>
        <v>100</v>
      </c>
      <c r="G12093" s="34" t="str">
        <f>VLOOKUP(INT(A12093/1000),辅助表!$A$1:$F$54,4,FALSE)&amp;"+"&amp;(D12093/VLOOKUP(INT(A12093/1000),辅助表!$A$1:$F$54,6,FALSE))&amp;VLOOKUP(INT(A12093/1000),辅助表!$A$1:$G$54,7,FALSE)</f>
        <v>吸血+10</v>
      </c>
    </row>
    <row r="12094" spans="1:7" s="34" customFormat="1">
      <c r="A12094" s="26">
        <v>37093</v>
      </c>
      <c r="B12094" s="34" t="s">
        <v>46</v>
      </c>
      <c r="C12094" s="34" t="s">
        <v>434</v>
      </c>
      <c r="D12094" s="34">
        <f>CEILING(RIGHT(A12094,3)/VLOOKUP(INT(A12094/1000),辅助表!$A$1:$F$54,5,FALSE),1)*VLOOKUP(INT(A12094/1000),辅助表!$A$1:$F$54,6,FALSE)</f>
        <v>10</v>
      </c>
      <c r="E12094" s="34">
        <v>0</v>
      </c>
      <c r="F12094" s="34">
        <f>ROUND(D12094*VLOOKUP(INT(A12094/1000),辅助表!$A$1:$F$54,5,FALSE),0)/VLOOKUP(INT(A12094/1000),辅助表!$A$1:$F$54,6,FALSE)</f>
        <v>100</v>
      </c>
      <c r="G12094" s="34" t="str">
        <f>VLOOKUP(INT(A12094/1000),辅助表!$A$1:$F$54,4,FALSE)&amp;"+"&amp;(D12094/VLOOKUP(INT(A12094/1000),辅助表!$A$1:$F$54,6,FALSE))&amp;VLOOKUP(INT(A12094/1000),辅助表!$A$1:$G$54,7,FALSE)</f>
        <v>吸血+10</v>
      </c>
    </row>
    <row r="12095" spans="1:7" s="34" customFormat="1">
      <c r="A12095" s="26">
        <v>37094</v>
      </c>
      <c r="B12095" s="34" t="s">
        <v>46</v>
      </c>
      <c r="C12095" s="34" t="s">
        <v>434</v>
      </c>
      <c r="D12095" s="34">
        <f>CEILING(RIGHT(A12095,3)/VLOOKUP(INT(A12095/1000),辅助表!$A$1:$F$54,5,FALSE),1)*VLOOKUP(INT(A12095/1000),辅助表!$A$1:$F$54,6,FALSE)</f>
        <v>10</v>
      </c>
      <c r="E12095" s="34">
        <v>0</v>
      </c>
      <c r="F12095" s="34">
        <f>ROUND(D12095*VLOOKUP(INT(A12095/1000),辅助表!$A$1:$F$54,5,FALSE),0)/VLOOKUP(INT(A12095/1000),辅助表!$A$1:$F$54,6,FALSE)</f>
        <v>100</v>
      </c>
      <c r="G12095" s="34" t="str">
        <f>VLOOKUP(INT(A12095/1000),辅助表!$A$1:$F$54,4,FALSE)&amp;"+"&amp;(D12095/VLOOKUP(INT(A12095/1000),辅助表!$A$1:$F$54,6,FALSE))&amp;VLOOKUP(INT(A12095/1000),辅助表!$A$1:$G$54,7,FALSE)</f>
        <v>吸血+10</v>
      </c>
    </row>
    <row r="12096" spans="1:7" s="34" customFormat="1">
      <c r="A12096" s="26">
        <v>37095</v>
      </c>
      <c r="B12096" s="34" t="s">
        <v>46</v>
      </c>
      <c r="C12096" s="34" t="s">
        <v>434</v>
      </c>
      <c r="D12096" s="34">
        <f>CEILING(RIGHT(A12096,3)/VLOOKUP(INT(A12096/1000),辅助表!$A$1:$F$54,5,FALSE),1)*VLOOKUP(INT(A12096/1000),辅助表!$A$1:$F$54,6,FALSE)</f>
        <v>10</v>
      </c>
      <c r="E12096" s="34">
        <v>0</v>
      </c>
      <c r="F12096" s="34">
        <f>ROUND(D12096*VLOOKUP(INT(A12096/1000),辅助表!$A$1:$F$54,5,FALSE),0)/VLOOKUP(INT(A12096/1000),辅助表!$A$1:$F$54,6,FALSE)</f>
        <v>100</v>
      </c>
      <c r="G12096" s="34" t="str">
        <f>VLOOKUP(INT(A12096/1000),辅助表!$A$1:$F$54,4,FALSE)&amp;"+"&amp;(D12096/VLOOKUP(INT(A12096/1000),辅助表!$A$1:$F$54,6,FALSE))&amp;VLOOKUP(INT(A12096/1000),辅助表!$A$1:$G$54,7,FALSE)</f>
        <v>吸血+10</v>
      </c>
    </row>
    <row r="12097" spans="1:7" s="34" customFormat="1">
      <c r="A12097" s="26">
        <v>37096</v>
      </c>
      <c r="B12097" s="34" t="s">
        <v>46</v>
      </c>
      <c r="C12097" s="34" t="s">
        <v>434</v>
      </c>
      <c r="D12097" s="34">
        <f>CEILING(RIGHT(A12097,3)/VLOOKUP(INT(A12097/1000),辅助表!$A$1:$F$54,5,FALSE),1)*VLOOKUP(INT(A12097/1000),辅助表!$A$1:$F$54,6,FALSE)</f>
        <v>10</v>
      </c>
      <c r="E12097" s="34">
        <v>0</v>
      </c>
      <c r="F12097" s="34">
        <f>ROUND(D12097*VLOOKUP(INT(A12097/1000),辅助表!$A$1:$F$54,5,FALSE),0)/VLOOKUP(INT(A12097/1000),辅助表!$A$1:$F$54,6,FALSE)</f>
        <v>100</v>
      </c>
      <c r="G12097" s="34" t="str">
        <f>VLOOKUP(INT(A12097/1000),辅助表!$A$1:$F$54,4,FALSE)&amp;"+"&amp;(D12097/VLOOKUP(INT(A12097/1000),辅助表!$A$1:$F$54,6,FALSE))&amp;VLOOKUP(INT(A12097/1000),辅助表!$A$1:$G$54,7,FALSE)</f>
        <v>吸血+10</v>
      </c>
    </row>
    <row r="12098" spans="1:7" s="34" customFormat="1">
      <c r="A12098" s="26">
        <v>37097</v>
      </c>
      <c r="B12098" s="34" t="s">
        <v>46</v>
      </c>
      <c r="C12098" s="34" t="s">
        <v>434</v>
      </c>
      <c r="D12098" s="34">
        <f>CEILING(RIGHT(A12098,3)/VLOOKUP(INT(A12098/1000),辅助表!$A$1:$F$54,5,FALSE),1)*VLOOKUP(INT(A12098/1000),辅助表!$A$1:$F$54,6,FALSE)</f>
        <v>10</v>
      </c>
      <c r="E12098" s="34">
        <v>0</v>
      </c>
      <c r="F12098" s="34">
        <f>ROUND(D12098*VLOOKUP(INT(A12098/1000),辅助表!$A$1:$F$54,5,FALSE),0)/VLOOKUP(INT(A12098/1000),辅助表!$A$1:$F$54,6,FALSE)</f>
        <v>100</v>
      </c>
      <c r="G12098" s="34" t="str">
        <f>VLOOKUP(INT(A12098/1000),辅助表!$A$1:$F$54,4,FALSE)&amp;"+"&amp;(D12098/VLOOKUP(INT(A12098/1000),辅助表!$A$1:$F$54,6,FALSE))&amp;VLOOKUP(INT(A12098/1000),辅助表!$A$1:$G$54,7,FALSE)</f>
        <v>吸血+10</v>
      </c>
    </row>
    <row r="12099" spans="1:7" s="34" customFormat="1">
      <c r="A12099" s="26">
        <v>37098</v>
      </c>
      <c r="B12099" s="34" t="s">
        <v>46</v>
      </c>
      <c r="C12099" s="34" t="s">
        <v>434</v>
      </c>
      <c r="D12099" s="34">
        <f>CEILING(RIGHT(A12099,3)/VLOOKUP(INT(A12099/1000),辅助表!$A$1:$F$54,5,FALSE),1)*VLOOKUP(INT(A12099/1000),辅助表!$A$1:$F$54,6,FALSE)</f>
        <v>10</v>
      </c>
      <c r="E12099" s="34">
        <v>0</v>
      </c>
      <c r="F12099" s="34">
        <f>ROUND(D12099*VLOOKUP(INT(A12099/1000),辅助表!$A$1:$F$54,5,FALSE),0)/VLOOKUP(INT(A12099/1000),辅助表!$A$1:$F$54,6,FALSE)</f>
        <v>100</v>
      </c>
      <c r="G12099" s="34" t="str">
        <f>VLOOKUP(INT(A12099/1000),辅助表!$A$1:$F$54,4,FALSE)&amp;"+"&amp;(D12099/VLOOKUP(INT(A12099/1000),辅助表!$A$1:$F$54,6,FALSE))&amp;VLOOKUP(INT(A12099/1000),辅助表!$A$1:$G$54,7,FALSE)</f>
        <v>吸血+10</v>
      </c>
    </row>
    <row r="12100" spans="1:7" s="34" customFormat="1">
      <c r="A12100" s="26">
        <v>37099</v>
      </c>
      <c r="B12100" s="34" t="s">
        <v>46</v>
      </c>
      <c r="C12100" s="34" t="s">
        <v>434</v>
      </c>
      <c r="D12100" s="34">
        <f>CEILING(RIGHT(A12100,3)/VLOOKUP(INT(A12100/1000),辅助表!$A$1:$F$54,5,FALSE),1)*VLOOKUP(INT(A12100/1000),辅助表!$A$1:$F$54,6,FALSE)</f>
        <v>10</v>
      </c>
      <c r="E12100" s="34">
        <v>0</v>
      </c>
      <c r="F12100" s="34">
        <f>ROUND(D12100*VLOOKUP(INT(A12100/1000),辅助表!$A$1:$F$54,5,FALSE),0)/VLOOKUP(INT(A12100/1000),辅助表!$A$1:$F$54,6,FALSE)</f>
        <v>100</v>
      </c>
      <c r="G12100" s="34" t="str">
        <f>VLOOKUP(INT(A12100/1000),辅助表!$A$1:$F$54,4,FALSE)&amp;"+"&amp;(D12100/VLOOKUP(INT(A12100/1000),辅助表!$A$1:$F$54,6,FALSE))&amp;VLOOKUP(INT(A12100/1000),辅助表!$A$1:$G$54,7,FALSE)</f>
        <v>吸血+10</v>
      </c>
    </row>
    <row r="12101" spans="1:7" s="34" customFormat="1">
      <c r="A12101" s="26">
        <v>37100</v>
      </c>
      <c r="B12101" s="34" t="s">
        <v>46</v>
      </c>
      <c r="C12101" s="34" t="s">
        <v>434</v>
      </c>
      <c r="D12101" s="34">
        <f>CEILING(RIGHT(A12101,3)/VLOOKUP(INT(A12101/1000),辅助表!$A$1:$F$54,5,FALSE),1)*VLOOKUP(INT(A12101/1000),辅助表!$A$1:$F$54,6,FALSE)</f>
        <v>10</v>
      </c>
      <c r="E12101" s="34">
        <v>0</v>
      </c>
      <c r="F12101" s="34">
        <f>ROUND(D12101*VLOOKUP(INT(A12101/1000),辅助表!$A$1:$F$54,5,FALSE),0)/VLOOKUP(INT(A12101/1000),辅助表!$A$1:$F$54,6,FALSE)</f>
        <v>100</v>
      </c>
      <c r="G12101" s="34" t="str">
        <f>VLOOKUP(INT(A12101/1000),辅助表!$A$1:$F$54,4,FALSE)&amp;"+"&amp;(D12101/VLOOKUP(INT(A12101/1000),辅助表!$A$1:$F$54,6,FALSE))&amp;VLOOKUP(INT(A12101/1000),辅助表!$A$1:$G$54,7,FALSE)</f>
        <v>吸血+10</v>
      </c>
    </row>
    <row r="12102" spans="1:7" s="34" customFormat="1">
      <c r="A12102" s="26">
        <v>41001</v>
      </c>
      <c r="B12102" s="34" t="s">
        <v>46</v>
      </c>
      <c r="C12102" s="34" t="s">
        <v>397</v>
      </c>
      <c r="D12102" s="34">
        <f>CEILING(RIGHT(A12102,3)/VLOOKUP(INT(A12102/1000),辅助表!$A$1:$F$54,5,FALSE),1)*VLOOKUP(INT(A12102/1000),辅助表!$A$1:$F$54,6,FALSE)</f>
        <v>100</v>
      </c>
      <c r="E12102" s="34">
        <v>0</v>
      </c>
      <c r="F12102" s="34">
        <f>ROUND(D12102*VLOOKUP(INT(A12102/1000),辅助表!$A$1:$F$54,5,FALSE),0)/VLOOKUP(INT(A12102/1000),辅助表!$A$1:$F$54,6,FALSE)</f>
        <v>6</v>
      </c>
      <c r="G12102" s="34" t="str">
        <f>VLOOKUP(INT(A12102/1000),辅助表!$A$1:$F$54,4,FALSE)&amp;"+"&amp;(D12102/VLOOKUP(INT(A12102/1000),辅助表!$A$1:$F$54,6,FALSE))&amp;VLOOKUP(INT(A12102/1000),辅助表!$A$1:$G$54,7,FALSE)</f>
        <v>伤害减免+1%</v>
      </c>
    </row>
    <row r="12103" spans="1:7" s="34" customFormat="1">
      <c r="A12103" s="26">
        <v>41002</v>
      </c>
      <c r="B12103" s="34" t="s">
        <v>46</v>
      </c>
      <c r="C12103" s="34" t="s">
        <v>397</v>
      </c>
      <c r="D12103" s="34">
        <f>CEILING(RIGHT(A12103,3)/VLOOKUP(INT(A12103/1000),辅助表!$A$1:$F$54,5,FALSE),1)*VLOOKUP(INT(A12103/1000),辅助表!$A$1:$F$54,6,FALSE)</f>
        <v>100</v>
      </c>
      <c r="E12103" s="34">
        <v>0</v>
      </c>
      <c r="F12103" s="34">
        <f>ROUND(D12103*VLOOKUP(INT(A12103/1000),辅助表!$A$1:$F$54,5,FALSE),0)/VLOOKUP(INT(A12103/1000),辅助表!$A$1:$F$54,6,FALSE)</f>
        <v>6</v>
      </c>
      <c r="G12103" s="34" t="str">
        <f>VLOOKUP(INT(A12103/1000),辅助表!$A$1:$F$54,4,FALSE)&amp;"+"&amp;(D12103/VLOOKUP(INT(A12103/1000),辅助表!$A$1:$F$54,6,FALSE))&amp;VLOOKUP(INT(A12103/1000),辅助表!$A$1:$G$54,7,FALSE)</f>
        <v>伤害减免+1%</v>
      </c>
    </row>
    <row r="12104" spans="1:7" s="34" customFormat="1">
      <c r="A12104" s="26">
        <v>41003</v>
      </c>
      <c r="B12104" s="34" t="s">
        <v>46</v>
      </c>
      <c r="C12104" s="34" t="s">
        <v>397</v>
      </c>
      <c r="D12104" s="34">
        <f>CEILING(RIGHT(A12104,3)/VLOOKUP(INT(A12104/1000),辅助表!$A$1:$F$54,5,FALSE),1)*VLOOKUP(INT(A12104/1000),辅助表!$A$1:$F$54,6,FALSE)</f>
        <v>100</v>
      </c>
      <c r="E12104" s="34">
        <v>0</v>
      </c>
      <c r="F12104" s="34">
        <f>ROUND(D12104*VLOOKUP(INT(A12104/1000),辅助表!$A$1:$F$54,5,FALSE),0)/VLOOKUP(INT(A12104/1000),辅助表!$A$1:$F$54,6,FALSE)</f>
        <v>6</v>
      </c>
      <c r="G12104" s="34" t="str">
        <f>VLOOKUP(INT(A12104/1000),辅助表!$A$1:$F$54,4,FALSE)&amp;"+"&amp;(D12104/VLOOKUP(INT(A12104/1000),辅助表!$A$1:$F$54,6,FALSE))&amp;VLOOKUP(INT(A12104/1000),辅助表!$A$1:$G$54,7,FALSE)</f>
        <v>伤害减免+1%</v>
      </c>
    </row>
    <row r="12105" spans="1:7" s="34" customFormat="1">
      <c r="A12105" s="26">
        <v>41004</v>
      </c>
      <c r="B12105" s="34" t="s">
        <v>46</v>
      </c>
      <c r="C12105" s="34" t="s">
        <v>397</v>
      </c>
      <c r="D12105" s="34">
        <f>CEILING(RIGHT(A12105,3)/VLOOKUP(INT(A12105/1000),辅助表!$A$1:$F$54,5,FALSE),1)*VLOOKUP(INT(A12105/1000),辅助表!$A$1:$F$54,6,FALSE)</f>
        <v>100</v>
      </c>
      <c r="E12105" s="34">
        <v>0</v>
      </c>
      <c r="F12105" s="34">
        <f>ROUND(D12105*VLOOKUP(INT(A12105/1000),辅助表!$A$1:$F$54,5,FALSE),0)/VLOOKUP(INT(A12105/1000),辅助表!$A$1:$F$54,6,FALSE)</f>
        <v>6</v>
      </c>
      <c r="G12105" s="34" t="str">
        <f>VLOOKUP(INT(A12105/1000),辅助表!$A$1:$F$54,4,FALSE)&amp;"+"&amp;(D12105/VLOOKUP(INT(A12105/1000),辅助表!$A$1:$F$54,6,FALSE))&amp;VLOOKUP(INT(A12105/1000),辅助表!$A$1:$G$54,7,FALSE)</f>
        <v>伤害减免+1%</v>
      </c>
    </row>
    <row r="12106" spans="1:7" s="34" customFormat="1">
      <c r="A12106" s="26">
        <v>41005</v>
      </c>
      <c r="B12106" s="34" t="s">
        <v>46</v>
      </c>
      <c r="C12106" s="34" t="s">
        <v>397</v>
      </c>
      <c r="D12106" s="34">
        <f>CEILING(RIGHT(A12106,3)/VLOOKUP(INT(A12106/1000),辅助表!$A$1:$F$54,5,FALSE),1)*VLOOKUP(INT(A12106/1000),辅助表!$A$1:$F$54,6,FALSE)</f>
        <v>100</v>
      </c>
      <c r="E12106" s="34">
        <v>0</v>
      </c>
      <c r="F12106" s="34">
        <f>ROUND(D12106*VLOOKUP(INT(A12106/1000),辅助表!$A$1:$F$54,5,FALSE),0)/VLOOKUP(INT(A12106/1000),辅助表!$A$1:$F$54,6,FALSE)</f>
        <v>6</v>
      </c>
      <c r="G12106" s="34" t="str">
        <f>VLOOKUP(INT(A12106/1000),辅助表!$A$1:$F$54,4,FALSE)&amp;"+"&amp;(D12106/VLOOKUP(INT(A12106/1000),辅助表!$A$1:$F$54,6,FALSE))&amp;VLOOKUP(INT(A12106/1000),辅助表!$A$1:$G$54,7,FALSE)</f>
        <v>伤害减免+1%</v>
      </c>
    </row>
    <row r="12107" spans="1:7" s="34" customFormat="1">
      <c r="A12107" s="26">
        <v>41006</v>
      </c>
      <c r="B12107" s="34" t="s">
        <v>46</v>
      </c>
      <c r="C12107" s="34" t="s">
        <v>397</v>
      </c>
      <c r="D12107" s="34">
        <f>CEILING(RIGHT(A12107,3)/VLOOKUP(INT(A12107/1000),辅助表!$A$1:$F$54,5,FALSE),1)*VLOOKUP(INT(A12107/1000),辅助表!$A$1:$F$54,6,FALSE)</f>
        <v>100</v>
      </c>
      <c r="E12107" s="34">
        <v>0</v>
      </c>
      <c r="F12107" s="34">
        <f>ROUND(D12107*VLOOKUP(INT(A12107/1000),辅助表!$A$1:$F$54,5,FALSE),0)/VLOOKUP(INT(A12107/1000),辅助表!$A$1:$F$54,6,FALSE)</f>
        <v>6</v>
      </c>
      <c r="G12107" s="34" t="str">
        <f>VLOOKUP(INT(A12107/1000),辅助表!$A$1:$F$54,4,FALSE)&amp;"+"&amp;(D12107/VLOOKUP(INT(A12107/1000),辅助表!$A$1:$F$54,6,FALSE))&amp;VLOOKUP(INT(A12107/1000),辅助表!$A$1:$G$54,7,FALSE)</f>
        <v>伤害减免+1%</v>
      </c>
    </row>
    <row r="12108" spans="1:7" s="34" customFormat="1">
      <c r="A12108" s="26">
        <v>41007</v>
      </c>
      <c r="B12108" s="34" t="s">
        <v>46</v>
      </c>
      <c r="C12108" s="34" t="s">
        <v>397</v>
      </c>
      <c r="D12108" s="34">
        <f>CEILING(RIGHT(A12108,3)/VLOOKUP(INT(A12108/1000),辅助表!$A$1:$F$54,5,FALSE),1)*VLOOKUP(INT(A12108/1000),辅助表!$A$1:$F$54,6,FALSE)</f>
        <v>200</v>
      </c>
      <c r="E12108" s="34">
        <v>0</v>
      </c>
      <c r="F12108" s="34">
        <f>ROUND(D12108*VLOOKUP(INT(A12108/1000),辅助表!$A$1:$F$54,5,FALSE),0)/VLOOKUP(INT(A12108/1000),辅助表!$A$1:$F$54,6,FALSE)</f>
        <v>12</v>
      </c>
      <c r="G12108" s="34" t="str">
        <f>VLOOKUP(INT(A12108/1000),辅助表!$A$1:$F$54,4,FALSE)&amp;"+"&amp;(D12108/VLOOKUP(INT(A12108/1000),辅助表!$A$1:$F$54,6,FALSE))&amp;VLOOKUP(INT(A12108/1000),辅助表!$A$1:$G$54,7,FALSE)</f>
        <v>伤害减免+2%</v>
      </c>
    </row>
    <row r="12109" spans="1:7" s="34" customFormat="1">
      <c r="A12109" s="26">
        <v>41008</v>
      </c>
      <c r="B12109" s="34" t="s">
        <v>46</v>
      </c>
      <c r="C12109" s="34" t="s">
        <v>397</v>
      </c>
      <c r="D12109" s="34">
        <f>CEILING(RIGHT(A12109,3)/VLOOKUP(INT(A12109/1000),辅助表!$A$1:$F$54,5,FALSE),1)*VLOOKUP(INT(A12109/1000),辅助表!$A$1:$F$54,6,FALSE)</f>
        <v>200</v>
      </c>
      <c r="E12109" s="34">
        <v>0</v>
      </c>
      <c r="F12109" s="34">
        <f>ROUND(D12109*VLOOKUP(INT(A12109/1000),辅助表!$A$1:$F$54,5,FALSE),0)/VLOOKUP(INT(A12109/1000),辅助表!$A$1:$F$54,6,FALSE)</f>
        <v>12</v>
      </c>
      <c r="G12109" s="34" t="str">
        <f>VLOOKUP(INT(A12109/1000),辅助表!$A$1:$F$54,4,FALSE)&amp;"+"&amp;(D12109/VLOOKUP(INT(A12109/1000),辅助表!$A$1:$F$54,6,FALSE))&amp;VLOOKUP(INT(A12109/1000),辅助表!$A$1:$G$54,7,FALSE)</f>
        <v>伤害减免+2%</v>
      </c>
    </row>
    <row r="12110" spans="1:7" s="34" customFormat="1">
      <c r="A12110" s="26">
        <v>41009</v>
      </c>
      <c r="B12110" s="34" t="s">
        <v>46</v>
      </c>
      <c r="C12110" s="34" t="s">
        <v>397</v>
      </c>
      <c r="D12110" s="34">
        <f>CEILING(RIGHT(A12110,3)/VLOOKUP(INT(A12110/1000),辅助表!$A$1:$F$54,5,FALSE),1)*VLOOKUP(INT(A12110/1000),辅助表!$A$1:$F$54,6,FALSE)</f>
        <v>200</v>
      </c>
      <c r="E12110" s="34">
        <v>0</v>
      </c>
      <c r="F12110" s="34">
        <f>ROUND(D12110*VLOOKUP(INT(A12110/1000),辅助表!$A$1:$F$54,5,FALSE),0)/VLOOKUP(INT(A12110/1000),辅助表!$A$1:$F$54,6,FALSE)</f>
        <v>12</v>
      </c>
      <c r="G12110" s="34" t="str">
        <f>VLOOKUP(INT(A12110/1000),辅助表!$A$1:$F$54,4,FALSE)&amp;"+"&amp;(D12110/VLOOKUP(INT(A12110/1000),辅助表!$A$1:$F$54,6,FALSE))&amp;VLOOKUP(INT(A12110/1000),辅助表!$A$1:$G$54,7,FALSE)</f>
        <v>伤害减免+2%</v>
      </c>
    </row>
    <row r="12111" spans="1:7" s="34" customFormat="1">
      <c r="A12111" s="26">
        <v>41010</v>
      </c>
      <c r="B12111" s="34" t="s">
        <v>46</v>
      </c>
      <c r="C12111" s="34" t="s">
        <v>397</v>
      </c>
      <c r="D12111" s="34">
        <f>CEILING(RIGHT(A12111,3)/VLOOKUP(INT(A12111/1000),辅助表!$A$1:$F$54,5,FALSE),1)*VLOOKUP(INT(A12111/1000),辅助表!$A$1:$F$54,6,FALSE)</f>
        <v>200</v>
      </c>
      <c r="E12111" s="34">
        <v>0</v>
      </c>
      <c r="F12111" s="34">
        <f>ROUND(D12111*VLOOKUP(INT(A12111/1000),辅助表!$A$1:$F$54,5,FALSE),0)/VLOOKUP(INT(A12111/1000),辅助表!$A$1:$F$54,6,FALSE)</f>
        <v>12</v>
      </c>
      <c r="G12111" s="34" t="str">
        <f>VLOOKUP(INT(A12111/1000),辅助表!$A$1:$F$54,4,FALSE)&amp;"+"&amp;(D12111/VLOOKUP(INT(A12111/1000),辅助表!$A$1:$F$54,6,FALSE))&amp;VLOOKUP(INT(A12111/1000),辅助表!$A$1:$G$54,7,FALSE)</f>
        <v>伤害减免+2%</v>
      </c>
    </row>
    <row r="12112" spans="1:7" s="34" customFormat="1">
      <c r="A12112" s="26">
        <v>41011</v>
      </c>
      <c r="B12112" s="34" t="s">
        <v>46</v>
      </c>
      <c r="C12112" s="34" t="s">
        <v>397</v>
      </c>
      <c r="D12112" s="34">
        <f>CEILING(RIGHT(A12112,3)/VLOOKUP(INT(A12112/1000),辅助表!$A$1:$F$54,5,FALSE),1)*VLOOKUP(INT(A12112/1000),辅助表!$A$1:$F$54,6,FALSE)</f>
        <v>200</v>
      </c>
      <c r="E12112" s="34">
        <v>0</v>
      </c>
      <c r="F12112" s="34">
        <f>ROUND(D12112*VLOOKUP(INT(A12112/1000),辅助表!$A$1:$F$54,5,FALSE),0)/VLOOKUP(INT(A12112/1000),辅助表!$A$1:$F$54,6,FALSE)</f>
        <v>12</v>
      </c>
      <c r="G12112" s="34" t="str">
        <f>VLOOKUP(INT(A12112/1000),辅助表!$A$1:$F$54,4,FALSE)&amp;"+"&amp;(D12112/VLOOKUP(INT(A12112/1000),辅助表!$A$1:$F$54,6,FALSE))&amp;VLOOKUP(INT(A12112/1000),辅助表!$A$1:$G$54,7,FALSE)</f>
        <v>伤害减免+2%</v>
      </c>
    </row>
    <row r="12113" spans="1:7" s="34" customFormat="1">
      <c r="A12113" s="26">
        <v>41012</v>
      </c>
      <c r="B12113" s="34" t="s">
        <v>46</v>
      </c>
      <c r="C12113" s="34" t="s">
        <v>397</v>
      </c>
      <c r="D12113" s="34">
        <f>CEILING(RIGHT(A12113,3)/VLOOKUP(INT(A12113/1000),辅助表!$A$1:$F$54,5,FALSE),1)*VLOOKUP(INT(A12113/1000),辅助表!$A$1:$F$54,6,FALSE)</f>
        <v>200</v>
      </c>
      <c r="E12113" s="34">
        <v>0</v>
      </c>
      <c r="F12113" s="34">
        <f>ROUND(D12113*VLOOKUP(INT(A12113/1000),辅助表!$A$1:$F$54,5,FALSE),0)/VLOOKUP(INT(A12113/1000),辅助表!$A$1:$F$54,6,FALSE)</f>
        <v>12</v>
      </c>
      <c r="G12113" s="34" t="str">
        <f>VLOOKUP(INT(A12113/1000),辅助表!$A$1:$F$54,4,FALSE)&amp;"+"&amp;(D12113/VLOOKUP(INT(A12113/1000),辅助表!$A$1:$F$54,6,FALSE))&amp;VLOOKUP(INT(A12113/1000),辅助表!$A$1:$G$54,7,FALSE)</f>
        <v>伤害减免+2%</v>
      </c>
    </row>
    <row r="12114" spans="1:7" s="34" customFormat="1">
      <c r="A12114" s="26">
        <v>41013</v>
      </c>
      <c r="B12114" s="34" t="s">
        <v>46</v>
      </c>
      <c r="C12114" s="34" t="s">
        <v>397</v>
      </c>
      <c r="D12114" s="34">
        <f>CEILING(RIGHT(A12114,3)/VLOOKUP(INT(A12114/1000),辅助表!$A$1:$F$54,5,FALSE),1)*VLOOKUP(INT(A12114/1000),辅助表!$A$1:$F$54,6,FALSE)</f>
        <v>300</v>
      </c>
      <c r="E12114" s="34">
        <v>0</v>
      </c>
      <c r="F12114" s="34">
        <f>ROUND(D12114*VLOOKUP(INT(A12114/1000),辅助表!$A$1:$F$54,5,FALSE),0)/VLOOKUP(INT(A12114/1000),辅助表!$A$1:$F$54,6,FALSE)</f>
        <v>18</v>
      </c>
      <c r="G12114" s="34" t="str">
        <f>VLOOKUP(INT(A12114/1000),辅助表!$A$1:$F$54,4,FALSE)&amp;"+"&amp;(D12114/VLOOKUP(INT(A12114/1000),辅助表!$A$1:$F$54,6,FALSE))&amp;VLOOKUP(INT(A12114/1000),辅助表!$A$1:$G$54,7,FALSE)</f>
        <v>伤害减免+3%</v>
      </c>
    </row>
    <row r="12115" spans="1:7" s="34" customFormat="1">
      <c r="A12115" s="26">
        <v>41014</v>
      </c>
      <c r="B12115" s="34" t="s">
        <v>46</v>
      </c>
      <c r="C12115" s="34" t="s">
        <v>397</v>
      </c>
      <c r="D12115" s="34">
        <f>CEILING(RIGHT(A12115,3)/VLOOKUP(INT(A12115/1000),辅助表!$A$1:$F$54,5,FALSE),1)*VLOOKUP(INT(A12115/1000),辅助表!$A$1:$F$54,6,FALSE)</f>
        <v>300</v>
      </c>
      <c r="E12115" s="34">
        <v>0</v>
      </c>
      <c r="F12115" s="34">
        <f>ROUND(D12115*VLOOKUP(INT(A12115/1000),辅助表!$A$1:$F$54,5,FALSE),0)/VLOOKUP(INT(A12115/1000),辅助表!$A$1:$F$54,6,FALSE)</f>
        <v>18</v>
      </c>
      <c r="G12115" s="34" t="str">
        <f>VLOOKUP(INT(A12115/1000),辅助表!$A$1:$F$54,4,FALSE)&amp;"+"&amp;(D12115/VLOOKUP(INT(A12115/1000),辅助表!$A$1:$F$54,6,FALSE))&amp;VLOOKUP(INT(A12115/1000),辅助表!$A$1:$G$54,7,FALSE)</f>
        <v>伤害减免+3%</v>
      </c>
    </row>
    <row r="12116" spans="1:7" s="34" customFormat="1">
      <c r="A12116" s="26">
        <v>41015</v>
      </c>
      <c r="B12116" s="34" t="s">
        <v>46</v>
      </c>
      <c r="C12116" s="34" t="s">
        <v>397</v>
      </c>
      <c r="D12116" s="34">
        <f>CEILING(RIGHT(A12116,3)/VLOOKUP(INT(A12116/1000),辅助表!$A$1:$F$54,5,FALSE),1)*VLOOKUP(INT(A12116/1000),辅助表!$A$1:$F$54,6,FALSE)</f>
        <v>300</v>
      </c>
      <c r="E12116" s="34">
        <v>0</v>
      </c>
      <c r="F12116" s="34">
        <f>ROUND(D12116*VLOOKUP(INT(A12116/1000),辅助表!$A$1:$F$54,5,FALSE),0)/VLOOKUP(INT(A12116/1000),辅助表!$A$1:$F$54,6,FALSE)</f>
        <v>18</v>
      </c>
      <c r="G12116" s="34" t="str">
        <f>VLOOKUP(INT(A12116/1000),辅助表!$A$1:$F$54,4,FALSE)&amp;"+"&amp;(D12116/VLOOKUP(INT(A12116/1000),辅助表!$A$1:$F$54,6,FALSE))&amp;VLOOKUP(INT(A12116/1000),辅助表!$A$1:$G$54,7,FALSE)</f>
        <v>伤害减免+3%</v>
      </c>
    </row>
    <row r="12117" spans="1:7" s="34" customFormat="1">
      <c r="A12117" s="26">
        <v>41016</v>
      </c>
      <c r="B12117" s="34" t="s">
        <v>46</v>
      </c>
      <c r="C12117" s="34" t="s">
        <v>397</v>
      </c>
      <c r="D12117" s="34">
        <f>CEILING(RIGHT(A12117,3)/VLOOKUP(INT(A12117/1000),辅助表!$A$1:$F$54,5,FALSE),1)*VLOOKUP(INT(A12117/1000),辅助表!$A$1:$F$54,6,FALSE)</f>
        <v>300</v>
      </c>
      <c r="E12117" s="34">
        <v>0</v>
      </c>
      <c r="F12117" s="34">
        <f>ROUND(D12117*VLOOKUP(INT(A12117/1000),辅助表!$A$1:$F$54,5,FALSE),0)/VLOOKUP(INT(A12117/1000),辅助表!$A$1:$F$54,6,FALSE)</f>
        <v>18</v>
      </c>
      <c r="G12117" s="34" t="str">
        <f>VLOOKUP(INT(A12117/1000),辅助表!$A$1:$F$54,4,FALSE)&amp;"+"&amp;(D12117/VLOOKUP(INT(A12117/1000),辅助表!$A$1:$F$54,6,FALSE))&amp;VLOOKUP(INT(A12117/1000),辅助表!$A$1:$G$54,7,FALSE)</f>
        <v>伤害减免+3%</v>
      </c>
    </row>
    <row r="12118" spans="1:7" s="34" customFormat="1">
      <c r="A12118" s="26">
        <v>41017</v>
      </c>
      <c r="B12118" s="34" t="s">
        <v>46</v>
      </c>
      <c r="C12118" s="34" t="s">
        <v>397</v>
      </c>
      <c r="D12118" s="34">
        <f>CEILING(RIGHT(A12118,3)/VLOOKUP(INT(A12118/1000),辅助表!$A$1:$F$54,5,FALSE),1)*VLOOKUP(INT(A12118/1000),辅助表!$A$1:$F$54,6,FALSE)</f>
        <v>300</v>
      </c>
      <c r="E12118" s="34">
        <v>0</v>
      </c>
      <c r="F12118" s="34">
        <f>ROUND(D12118*VLOOKUP(INT(A12118/1000),辅助表!$A$1:$F$54,5,FALSE),0)/VLOOKUP(INT(A12118/1000),辅助表!$A$1:$F$54,6,FALSE)</f>
        <v>18</v>
      </c>
      <c r="G12118" s="34" t="str">
        <f>VLOOKUP(INT(A12118/1000),辅助表!$A$1:$F$54,4,FALSE)&amp;"+"&amp;(D12118/VLOOKUP(INT(A12118/1000),辅助表!$A$1:$F$54,6,FALSE))&amp;VLOOKUP(INT(A12118/1000),辅助表!$A$1:$G$54,7,FALSE)</f>
        <v>伤害减免+3%</v>
      </c>
    </row>
    <row r="12119" spans="1:7" s="34" customFormat="1">
      <c r="A12119" s="26">
        <v>41018</v>
      </c>
      <c r="B12119" s="34" t="s">
        <v>46</v>
      </c>
      <c r="C12119" s="34" t="s">
        <v>397</v>
      </c>
      <c r="D12119" s="34">
        <f>CEILING(RIGHT(A12119,3)/VLOOKUP(INT(A12119/1000),辅助表!$A$1:$F$54,5,FALSE),1)*VLOOKUP(INT(A12119/1000),辅助表!$A$1:$F$54,6,FALSE)</f>
        <v>300</v>
      </c>
      <c r="E12119" s="34">
        <v>0</v>
      </c>
      <c r="F12119" s="34">
        <f>ROUND(D12119*VLOOKUP(INT(A12119/1000),辅助表!$A$1:$F$54,5,FALSE),0)/VLOOKUP(INT(A12119/1000),辅助表!$A$1:$F$54,6,FALSE)</f>
        <v>18</v>
      </c>
      <c r="G12119" s="34" t="str">
        <f>VLOOKUP(INT(A12119/1000),辅助表!$A$1:$F$54,4,FALSE)&amp;"+"&amp;(D12119/VLOOKUP(INT(A12119/1000),辅助表!$A$1:$F$54,6,FALSE))&amp;VLOOKUP(INT(A12119/1000),辅助表!$A$1:$G$54,7,FALSE)</f>
        <v>伤害减免+3%</v>
      </c>
    </row>
    <row r="12120" spans="1:7" s="34" customFormat="1">
      <c r="A12120" s="26">
        <v>41019</v>
      </c>
      <c r="B12120" s="34" t="s">
        <v>46</v>
      </c>
      <c r="C12120" s="34" t="s">
        <v>397</v>
      </c>
      <c r="D12120" s="34">
        <f>CEILING(RIGHT(A12120,3)/VLOOKUP(INT(A12120/1000),辅助表!$A$1:$F$54,5,FALSE),1)*VLOOKUP(INT(A12120/1000),辅助表!$A$1:$F$54,6,FALSE)</f>
        <v>400</v>
      </c>
      <c r="E12120" s="34">
        <v>0</v>
      </c>
      <c r="F12120" s="34">
        <f>ROUND(D12120*VLOOKUP(INT(A12120/1000),辅助表!$A$1:$F$54,5,FALSE),0)/VLOOKUP(INT(A12120/1000),辅助表!$A$1:$F$54,6,FALSE)</f>
        <v>24</v>
      </c>
      <c r="G12120" s="34" t="str">
        <f>VLOOKUP(INT(A12120/1000),辅助表!$A$1:$F$54,4,FALSE)&amp;"+"&amp;(D12120/VLOOKUP(INT(A12120/1000),辅助表!$A$1:$F$54,6,FALSE))&amp;VLOOKUP(INT(A12120/1000),辅助表!$A$1:$G$54,7,FALSE)</f>
        <v>伤害减免+4%</v>
      </c>
    </row>
    <row r="12121" spans="1:7" s="34" customFormat="1">
      <c r="A12121" s="26">
        <v>41020</v>
      </c>
      <c r="B12121" s="34" t="s">
        <v>46</v>
      </c>
      <c r="C12121" s="34" t="s">
        <v>397</v>
      </c>
      <c r="D12121" s="34">
        <f>CEILING(RIGHT(A12121,3)/VLOOKUP(INT(A12121/1000),辅助表!$A$1:$F$54,5,FALSE),1)*VLOOKUP(INT(A12121/1000),辅助表!$A$1:$F$54,6,FALSE)</f>
        <v>400</v>
      </c>
      <c r="E12121" s="34">
        <v>0</v>
      </c>
      <c r="F12121" s="34">
        <f>ROUND(D12121*VLOOKUP(INT(A12121/1000),辅助表!$A$1:$F$54,5,FALSE),0)/VLOOKUP(INT(A12121/1000),辅助表!$A$1:$F$54,6,FALSE)</f>
        <v>24</v>
      </c>
      <c r="G12121" s="34" t="str">
        <f>VLOOKUP(INT(A12121/1000),辅助表!$A$1:$F$54,4,FALSE)&amp;"+"&amp;(D12121/VLOOKUP(INT(A12121/1000),辅助表!$A$1:$F$54,6,FALSE))&amp;VLOOKUP(INT(A12121/1000),辅助表!$A$1:$G$54,7,FALSE)</f>
        <v>伤害减免+4%</v>
      </c>
    </row>
    <row r="12122" spans="1:7" s="34" customFormat="1">
      <c r="A12122" s="26">
        <v>41021</v>
      </c>
      <c r="B12122" s="34" t="s">
        <v>46</v>
      </c>
      <c r="C12122" s="34" t="s">
        <v>397</v>
      </c>
      <c r="D12122" s="34">
        <f>CEILING(RIGHT(A12122,3)/VLOOKUP(INT(A12122/1000),辅助表!$A$1:$F$54,5,FALSE),1)*VLOOKUP(INT(A12122/1000),辅助表!$A$1:$F$54,6,FALSE)</f>
        <v>400</v>
      </c>
      <c r="E12122" s="34">
        <v>0</v>
      </c>
      <c r="F12122" s="34">
        <f>ROUND(D12122*VLOOKUP(INT(A12122/1000),辅助表!$A$1:$F$54,5,FALSE),0)/VLOOKUP(INT(A12122/1000),辅助表!$A$1:$F$54,6,FALSE)</f>
        <v>24</v>
      </c>
      <c r="G12122" s="34" t="str">
        <f>VLOOKUP(INT(A12122/1000),辅助表!$A$1:$F$54,4,FALSE)&amp;"+"&amp;(D12122/VLOOKUP(INT(A12122/1000),辅助表!$A$1:$F$54,6,FALSE))&amp;VLOOKUP(INT(A12122/1000),辅助表!$A$1:$G$54,7,FALSE)</f>
        <v>伤害减免+4%</v>
      </c>
    </row>
    <row r="12123" spans="1:7" s="34" customFormat="1">
      <c r="A12123" s="26">
        <v>41022</v>
      </c>
      <c r="B12123" s="34" t="s">
        <v>46</v>
      </c>
      <c r="C12123" s="34" t="s">
        <v>397</v>
      </c>
      <c r="D12123" s="34">
        <f>CEILING(RIGHT(A12123,3)/VLOOKUP(INT(A12123/1000),辅助表!$A$1:$F$54,5,FALSE),1)*VLOOKUP(INT(A12123/1000),辅助表!$A$1:$F$54,6,FALSE)</f>
        <v>400</v>
      </c>
      <c r="E12123" s="34">
        <v>0</v>
      </c>
      <c r="F12123" s="34">
        <f>ROUND(D12123*VLOOKUP(INT(A12123/1000),辅助表!$A$1:$F$54,5,FALSE),0)/VLOOKUP(INT(A12123/1000),辅助表!$A$1:$F$54,6,FALSE)</f>
        <v>24</v>
      </c>
      <c r="G12123" s="34" t="str">
        <f>VLOOKUP(INT(A12123/1000),辅助表!$A$1:$F$54,4,FALSE)&amp;"+"&amp;(D12123/VLOOKUP(INT(A12123/1000),辅助表!$A$1:$F$54,6,FALSE))&amp;VLOOKUP(INT(A12123/1000),辅助表!$A$1:$G$54,7,FALSE)</f>
        <v>伤害减免+4%</v>
      </c>
    </row>
    <row r="12124" spans="1:7" s="34" customFormat="1">
      <c r="A12124" s="26">
        <v>41023</v>
      </c>
      <c r="B12124" s="34" t="s">
        <v>46</v>
      </c>
      <c r="C12124" s="34" t="s">
        <v>397</v>
      </c>
      <c r="D12124" s="34">
        <f>CEILING(RIGHT(A12124,3)/VLOOKUP(INT(A12124/1000),辅助表!$A$1:$F$54,5,FALSE),1)*VLOOKUP(INT(A12124/1000),辅助表!$A$1:$F$54,6,FALSE)</f>
        <v>400</v>
      </c>
      <c r="E12124" s="34">
        <v>0</v>
      </c>
      <c r="F12124" s="34">
        <f>ROUND(D12124*VLOOKUP(INT(A12124/1000),辅助表!$A$1:$F$54,5,FALSE),0)/VLOOKUP(INT(A12124/1000),辅助表!$A$1:$F$54,6,FALSE)</f>
        <v>24</v>
      </c>
      <c r="G12124" s="34" t="str">
        <f>VLOOKUP(INT(A12124/1000),辅助表!$A$1:$F$54,4,FALSE)&amp;"+"&amp;(D12124/VLOOKUP(INT(A12124/1000),辅助表!$A$1:$F$54,6,FALSE))&amp;VLOOKUP(INT(A12124/1000),辅助表!$A$1:$G$54,7,FALSE)</f>
        <v>伤害减免+4%</v>
      </c>
    </row>
    <row r="12125" spans="1:7" s="34" customFormat="1">
      <c r="A12125" s="26">
        <v>41024</v>
      </c>
      <c r="B12125" s="34" t="s">
        <v>46</v>
      </c>
      <c r="C12125" s="34" t="s">
        <v>397</v>
      </c>
      <c r="D12125" s="34">
        <f>CEILING(RIGHT(A12125,3)/VLOOKUP(INT(A12125/1000),辅助表!$A$1:$F$54,5,FALSE),1)*VLOOKUP(INT(A12125/1000),辅助表!$A$1:$F$54,6,FALSE)</f>
        <v>400</v>
      </c>
      <c r="E12125" s="34">
        <v>0</v>
      </c>
      <c r="F12125" s="34">
        <f>ROUND(D12125*VLOOKUP(INT(A12125/1000),辅助表!$A$1:$F$54,5,FALSE),0)/VLOOKUP(INT(A12125/1000),辅助表!$A$1:$F$54,6,FALSE)</f>
        <v>24</v>
      </c>
      <c r="G12125" s="34" t="str">
        <f>VLOOKUP(INT(A12125/1000),辅助表!$A$1:$F$54,4,FALSE)&amp;"+"&amp;(D12125/VLOOKUP(INT(A12125/1000),辅助表!$A$1:$F$54,6,FALSE))&amp;VLOOKUP(INT(A12125/1000),辅助表!$A$1:$G$54,7,FALSE)</f>
        <v>伤害减免+4%</v>
      </c>
    </row>
    <row r="12126" spans="1:7" s="34" customFormat="1">
      <c r="A12126" s="26">
        <v>41025</v>
      </c>
      <c r="B12126" s="34" t="s">
        <v>46</v>
      </c>
      <c r="C12126" s="34" t="s">
        <v>397</v>
      </c>
      <c r="D12126" s="34">
        <f>CEILING(RIGHT(A12126,3)/VLOOKUP(INT(A12126/1000),辅助表!$A$1:$F$54,5,FALSE),1)*VLOOKUP(INT(A12126/1000),辅助表!$A$1:$F$54,6,FALSE)</f>
        <v>500</v>
      </c>
      <c r="E12126" s="34">
        <v>0</v>
      </c>
      <c r="F12126" s="34">
        <f>ROUND(D12126*VLOOKUP(INT(A12126/1000),辅助表!$A$1:$F$54,5,FALSE),0)/VLOOKUP(INT(A12126/1000),辅助表!$A$1:$F$54,6,FALSE)</f>
        <v>30</v>
      </c>
      <c r="G12126" s="34" t="str">
        <f>VLOOKUP(INT(A12126/1000),辅助表!$A$1:$F$54,4,FALSE)&amp;"+"&amp;(D12126/VLOOKUP(INT(A12126/1000),辅助表!$A$1:$F$54,6,FALSE))&amp;VLOOKUP(INT(A12126/1000),辅助表!$A$1:$G$54,7,FALSE)</f>
        <v>伤害减免+5%</v>
      </c>
    </row>
    <row r="12127" spans="1:7" s="34" customFormat="1">
      <c r="A12127" s="26">
        <v>41026</v>
      </c>
      <c r="B12127" s="34" t="s">
        <v>46</v>
      </c>
      <c r="C12127" s="34" t="s">
        <v>397</v>
      </c>
      <c r="D12127" s="34">
        <f>CEILING(RIGHT(A12127,3)/VLOOKUP(INT(A12127/1000),辅助表!$A$1:$F$54,5,FALSE),1)*VLOOKUP(INT(A12127/1000),辅助表!$A$1:$F$54,6,FALSE)</f>
        <v>500</v>
      </c>
      <c r="E12127" s="34">
        <v>0</v>
      </c>
      <c r="F12127" s="34">
        <f>ROUND(D12127*VLOOKUP(INT(A12127/1000),辅助表!$A$1:$F$54,5,FALSE),0)/VLOOKUP(INT(A12127/1000),辅助表!$A$1:$F$54,6,FALSE)</f>
        <v>30</v>
      </c>
      <c r="G12127" s="34" t="str">
        <f>VLOOKUP(INT(A12127/1000),辅助表!$A$1:$F$54,4,FALSE)&amp;"+"&amp;(D12127/VLOOKUP(INT(A12127/1000),辅助表!$A$1:$F$54,6,FALSE))&amp;VLOOKUP(INT(A12127/1000),辅助表!$A$1:$G$54,7,FALSE)</f>
        <v>伤害减免+5%</v>
      </c>
    </row>
    <row r="12128" spans="1:7" s="34" customFormat="1">
      <c r="A12128" s="26">
        <v>41027</v>
      </c>
      <c r="B12128" s="34" t="s">
        <v>46</v>
      </c>
      <c r="C12128" s="34" t="s">
        <v>397</v>
      </c>
      <c r="D12128" s="34">
        <f>CEILING(RIGHT(A12128,3)/VLOOKUP(INT(A12128/1000),辅助表!$A$1:$F$54,5,FALSE),1)*VLOOKUP(INT(A12128/1000),辅助表!$A$1:$F$54,6,FALSE)</f>
        <v>500</v>
      </c>
      <c r="E12128" s="34">
        <v>0</v>
      </c>
      <c r="F12128" s="34">
        <f>ROUND(D12128*VLOOKUP(INT(A12128/1000),辅助表!$A$1:$F$54,5,FALSE),0)/VLOOKUP(INT(A12128/1000),辅助表!$A$1:$F$54,6,FALSE)</f>
        <v>30</v>
      </c>
      <c r="G12128" s="34" t="str">
        <f>VLOOKUP(INT(A12128/1000),辅助表!$A$1:$F$54,4,FALSE)&amp;"+"&amp;(D12128/VLOOKUP(INT(A12128/1000),辅助表!$A$1:$F$54,6,FALSE))&amp;VLOOKUP(INT(A12128/1000),辅助表!$A$1:$G$54,7,FALSE)</f>
        <v>伤害减免+5%</v>
      </c>
    </row>
    <row r="12129" spans="1:7" s="34" customFormat="1">
      <c r="A12129" s="26">
        <v>41028</v>
      </c>
      <c r="B12129" s="34" t="s">
        <v>46</v>
      </c>
      <c r="C12129" s="34" t="s">
        <v>397</v>
      </c>
      <c r="D12129" s="34">
        <f>CEILING(RIGHT(A12129,3)/VLOOKUP(INT(A12129/1000),辅助表!$A$1:$F$54,5,FALSE),1)*VLOOKUP(INT(A12129/1000),辅助表!$A$1:$F$54,6,FALSE)</f>
        <v>500</v>
      </c>
      <c r="E12129" s="34">
        <v>0</v>
      </c>
      <c r="F12129" s="34">
        <f>ROUND(D12129*VLOOKUP(INT(A12129/1000),辅助表!$A$1:$F$54,5,FALSE),0)/VLOOKUP(INT(A12129/1000),辅助表!$A$1:$F$54,6,FALSE)</f>
        <v>30</v>
      </c>
      <c r="G12129" s="34" t="str">
        <f>VLOOKUP(INT(A12129/1000),辅助表!$A$1:$F$54,4,FALSE)&amp;"+"&amp;(D12129/VLOOKUP(INT(A12129/1000),辅助表!$A$1:$F$54,6,FALSE))&amp;VLOOKUP(INT(A12129/1000),辅助表!$A$1:$G$54,7,FALSE)</f>
        <v>伤害减免+5%</v>
      </c>
    </row>
    <row r="12130" spans="1:7" s="34" customFormat="1">
      <c r="A12130" s="26">
        <v>41029</v>
      </c>
      <c r="B12130" s="34" t="s">
        <v>46</v>
      </c>
      <c r="C12130" s="34" t="s">
        <v>397</v>
      </c>
      <c r="D12130" s="34">
        <f>CEILING(RIGHT(A12130,3)/VLOOKUP(INT(A12130/1000),辅助表!$A$1:$F$54,5,FALSE),1)*VLOOKUP(INT(A12130/1000),辅助表!$A$1:$F$54,6,FALSE)</f>
        <v>500</v>
      </c>
      <c r="E12130" s="34">
        <v>0</v>
      </c>
      <c r="F12130" s="34">
        <f>ROUND(D12130*VLOOKUP(INT(A12130/1000),辅助表!$A$1:$F$54,5,FALSE),0)/VLOOKUP(INT(A12130/1000),辅助表!$A$1:$F$54,6,FALSE)</f>
        <v>30</v>
      </c>
      <c r="G12130" s="34" t="str">
        <f>VLOOKUP(INT(A12130/1000),辅助表!$A$1:$F$54,4,FALSE)&amp;"+"&amp;(D12130/VLOOKUP(INT(A12130/1000),辅助表!$A$1:$F$54,6,FALSE))&amp;VLOOKUP(INT(A12130/1000),辅助表!$A$1:$G$54,7,FALSE)</f>
        <v>伤害减免+5%</v>
      </c>
    </row>
    <row r="12131" spans="1:7" s="34" customFormat="1">
      <c r="A12131" s="26">
        <v>41030</v>
      </c>
      <c r="B12131" s="34" t="s">
        <v>46</v>
      </c>
      <c r="C12131" s="34" t="s">
        <v>397</v>
      </c>
      <c r="D12131" s="34">
        <f>CEILING(RIGHT(A12131,3)/VLOOKUP(INT(A12131/1000),辅助表!$A$1:$F$54,5,FALSE),1)*VLOOKUP(INT(A12131/1000),辅助表!$A$1:$F$54,6,FALSE)</f>
        <v>500</v>
      </c>
      <c r="E12131" s="34">
        <v>0</v>
      </c>
      <c r="F12131" s="34">
        <f>ROUND(D12131*VLOOKUP(INT(A12131/1000),辅助表!$A$1:$F$54,5,FALSE),0)/VLOOKUP(INT(A12131/1000),辅助表!$A$1:$F$54,6,FALSE)</f>
        <v>30</v>
      </c>
      <c r="G12131" s="34" t="str">
        <f>VLOOKUP(INT(A12131/1000),辅助表!$A$1:$F$54,4,FALSE)&amp;"+"&amp;(D12131/VLOOKUP(INT(A12131/1000),辅助表!$A$1:$F$54,6,FALSE))&amp;VLOOKUP(INT(A12131/1000),辅助表!$A$1:$G$54,7,FALSE)</f>
        <v>伤害减免+5%</v>
      </c>
    </row>
    <row r="12132" spans="1:7" s="34" customFormat="1">
      <c r="A12132" s="26">
        <v>41031</v>
      </c>
      <c r="B12132" s="34" t="s">
        <v>46</v>
      </c>
      <c r="C12132" s="34" t="s">
        <v>397</v>
      </c>
      <c r="D12132" s="34">
        <f>CEILING(RIGHT(A12132,3)/VLOOKUP(INT(A12132/1000),辅助表!$A$1:$F$54,5,FALSE),1)*VLOOKUP(INT(A12132/1000),辅助表!$A$1:$F$54,6,FALSE)</f>
        <v>600</v>
      </c>
      <c r="E12132" s="34">
        <v>0</v>
      </c>
      <c r="F12132" s="34">
        <f>ROUND(D12132*VLOOKUP(INT(A12132/1000),辅助表!$A$1:$F$54,5,FALSE),0)/VLOOKUP(INT(A12132/1000),辅助表!$A$1:$F$54,6,FALSE)</f>
        <v>36</v>
      </c>
      <c r="G12132" s="34" t="str">
        <f>VLOOKUP(INT(A12132/1000),辅助表!$A$1:$F$54,4,FALSE)&amp;"+"&amp;(D12132/VLOOKUP(INT(A12132/1000),辅助表!$A$1:$F$54,6,FALSE))&amp;VLOOKUP(INT(A12132/1000),辅助表!$A$1:$G$54,7,FALSE)</f>
        <v>伤害减免+6%</v>
      </c>
    </row>
    <row r="12133" spans="1:7" s="34" customFormat="1">
      <c r="A12133" s="26">
        <v>41032</v>
      </c>
      <c r="B12133" s="34" t="s">
        <v>46</v>
      </c>
      <c r="C12133" s="34" t="s">
        <v>397</v>
      </c>
      <c r="D12133" s="34">
        <f>CEILING(RIGHT(A12133,3)/VLOOKUP(INT(A12133/1000),辅助表!$A$1:$F$54,5,FALSE),1)*VLOOKUP(INT(A12133/1000),辅助表!$A$1:$F$54,6,FALSE)</f>
        <v>600</v>
      </c>
      <c r="E12133" s="34">
        <v>0</v>
      </c>
      <c r="F12133" s="34">
        <f>ROUND(D12133*VLOOKUP(INT(A12133/1000),辅助表!$A$1:$F$54,5,FALSE),0)/VLOOKUP(INT(A12133/1000),辅助表!$A$1:$F$54,6,FALSE)</f>
        <v>36</v>
      </c>
      <c r="G12133" s="34" t="str">
        <f>VLOOKUP(INT(A12133/1000),辅助表!$A$1:$F$54,4,FALSE)&amp;"+"&amp;(D12133/VLOOKUP(INT(A12133/1000),辅助表!$A$1:$F$54,6,FALSE))&amp;VLOOKUP(INT(A12133/1000),辅助表!$A$1:$G$54,7,FALSE)</f>
        <v>伤害减免+6%</v>
      </c>
    </row>
    <row r="12134" spans="1:7" s="34" customFormat="1">
      <c r="A12134" s="26">
        <v>41033</v>
      </c>
      <c r="B12134" s="34" t="s">
        <v>46</v>
      </c>
      <c r="C12134" s="34" t="s">
        <v>397</v>
      </c>
      <c r="D12134" s="34">
        <f>CEILING(RIGHT(A12134,3)/VLOOKUP(INT(A12134/1000),辅助表!$A$1:$F$54,5,FALSE),1)*VLOOKUP(INT(A12134/1000),辅助表!$A$1:$F$54,6,FALSE)</f>
        <v>600</v>
      </c>
      <c r="E12134" s="34">
        <v>0</v>
      </c>
      <c r="F12134" s="34">
        <f>ROUND(D12134*VLOOKUP(INT(A12134/1000),辅助表!$A$1:$F$54,5,FALSE),0)/VLOOKUP(INT(A12134/1000),辅助表!$A$1:$F$54,6,FALSE)</f>
        <v>36</v>
      </c>
      <c r="G12134" s="34" t="str">
        <f>VLOOKUP(INT(A12134/1000),辅助表!$A$1:$F$54,4,FALSE)&amp;"+"&amp;(D12134/VLOOKUP(INT(A12134/1000),辅助表!$A$1:$F$54,6,FALSE))&amp;VLOOKUP(INT(A12134/1000),辅助表!$A$1:$G$54,7,FALSE)</f>
        <v>伤害减免+6%</v>
      </c>
    </row>
    <row r="12135" spans="1:7" s="34" customFormat="1">
      <c r="A12135" s="26">
        <v>41034</v>
      </c>
      <c r="B12135" s="34" t="s">
        <v>46</v>
      </c>
      <c r="C12135" s="34" t="s">
        <v>397</v>
      </c>
      <c r="D12135" s="34">
        <f>CEILING(RIGHT(A12135,3)/VLOOKUP(INT(A12135/1000),辅助表!$A$1:$F$54,5,FALSE),1)*VLOOKUP(INT(A12135/1000),辅助表!$A$1:$F$54,6,FALSE)</f>
        <v>600</v>
      </c>
      <c r="E12135" s="34">
        <v>0</v>
      </c>
      <c r="F12135" s="34">
        <f>ROUND(D12135*VLOOKUP(INT(A12135/1000),辅助表!$A$1:$F$54,5,FALSE),0)/VLOOKUP(INT(A12135/1000),辅助表!$A$1:$F$54,6,FALSE)</f>
        <v>36</v>
      </c>
      <c r="G12135" s="34" t="str">
        <f>VLOOKUP(INT(A12135/1000),辅助表!$A$1:$F$54,4,FALSE)&amp;"+"&amp;(D12135/VLOOKUP(INT(A12135/1000),辅助表!$A$1:$F$54,6,FALSE))&amp;VLOOKUP(INT(A12135/1000),辅助表!$A$1:$G$54,7,FALSE)</f>
        <v>伤害减免+6%</v>
      </c>
    </row>
    <row r="12136" spans="1:7" s="34" customFormat="1">
      <c r="A12136" s="26">
        <v>41035</v>
      </c>
      <c r="B12136" s="34" t="s">
        <v>46</v>
      </c>
      <c r="C12136" s="34" t="s">
        <v>397</v>
      </c>
      <c r="D12136" s="34">
        <f>CEILING(RIGHT(A12136,3)/VLOOKUP(INT(A12136/1000),辅助表!$A$1:$F$54,5,FALSE),1)*VLOOKUP(INT(A12136/1000),辅助表!$A$1:$F$54,6,FALSE)</f>
        <v>600</v>
      </c>
      <c r="E12136" s="34">
        <v>0</v>
      </c>
      <c r="F12136" s="34">
        <f>ROUND(D12136*VLOOKUP(INT(A12136/1000),辅助表!$A$1:$F$54,5,FALSE),0)/VLOOKUP(INT(A12136/1000),辅助表!$A$1:$F$54,6,FALSE)</f>
        <v>36</v>
      </c>
      <c r="G12136" s="34" t="str">
        <f>VLOOKUP(INT(A12136/1000),辅助表!$A$1:$F$54,4,FALSE)&amp;"+"&amp;(D12136/VLOOKUP(INT(A12136/1000),辅助表!$A$1:$F$54,6,FALSE))&amp;VLOOKUP(INT(A12136/1000),辅助表!$A$1:$G$54,7,FALSE)</f>
        <v>伤害减免+6%</v>
      </c>
    </row>
    <row r="12137" spans="1:7" s="34" customFormat="1">
      <c r="A12137" s="26">
        <v>41036</v>
      </c>
      <c r="B12137" s="34" t="s">
        <v>46</v>
      </c>
      <c r="C12137" s="34" t="s">
        <v>397</v>
      </c>
      <c r="D12137" s="34">
        <f>CEILING(RIGHT(A12137,3)/VLOOKUP(INT(A12137/1000),辅助表!$A$1:$F$54,5,FALSE),1)*VLOOKUP(INT(A12137/1000),辅助表!$A$1:$F$54,6,FALSE)</f>
        <v>600</v>
      </c>
      <c r="E12137" s="34">
        <v>0</v>
      </c>
      <c r="F12137" s="34">
        <f>ROUND(D12137*VLOOKUP(INT(A12137/1000),辅助表!$A$1:$F$54,5,FALSE),0)/VLOOKUP(INT(A12137/1000),辅助表!$A$1:$F$54,6,FALSE)</f>
        <v>36</v>
      </c>
      <c r="G12137" s="34" t="str">
        <f>VLOOKUP(INT(A12137/1000),辅助表!$A$1:$F$54,4,FALSE)&amp;"+"&amp;(D12137/VLOOKUP(INT(A12137/1000),辅助表!$A$1:$F$54,6,FALSE))&amp;VLOOKUP(INT(A12137/1000),辅助表!$A$1:$G$54,7,FALSE)</f>
        <v>伤害减免+6%</v>
      </c>
    </row>
    <row r="12138" spans="1:7" s="34" customFormat="1">
      <c r="A12138" s="26">
        <v>41037</v>
      </c>
      <c r="B12138" s="34" t="s">
        <v>46</v>
      </c>
      <c r="C12138" s="34" t="s">
        <v>397</v>
      </c>
      <c r="D12138" s="34">
        <f>CEILING(RIGHT(A12138,3)/VLOOKUP(INT(A12138/1000),辅助表!$A$1:$F$54,5,FALSE),1)*VLOOKUP(INT(A12138/1000),辅助表!$A$1:$F$54,6,FALSE)</f>
        <v>700</v>
      </c>
      <c r="E12138" s="34">
        <v>0</v>
      </c>
      <c r="F12138" s="34">
        <f>ROUND(D12138*VLOOKUP(INT(A12138/1000),辅助表!$A$1:$F$54,5,FALSE),0)/VLOOKUP(INT(A12138/1000),辅助表!$A$1:$F$54,6,FALSE)</f>
        <v>42</v>
      </c>
      <c r="G12138" s="34" t="str">
        <f>VLOOKUP(INT(A12138/1000),辅助表!$A$1:$F$54,4,FALSE)&amp;"+"&amp;(D12138/VLOOKUP(INT(A12138/1000),辅助表!$A$1:$F$54,6,FALSE))&amp;VLOOKUP(INT(A12138/1000),辅助表!$A$1:$G$54,7,FALSE)</f>
        <v>伤害减免+7%</v>
      </c>
    </row>
    <row r="12139" spans="1:7" s="34" customFormat="1">
      <c r="A12139" s="26">
        <v>41038</v>
      </c>
      <c r="B12139" s="34" t="s">
        <v>46</v>
      </c>
      <c r="C12139" s="34" t="s">
        <v>397</v>
      </c>
      <c r="D12139" s="34">
        <f>CEILING(RIGHT(A12139,3)/VLOOKUP(INT(A12139/1000),辅助表!$A$1:$F$54,5,FALSE),1)*VLOOKUP(INT(A12139/1000),辅助表!$A$1:$F$54,6,FALSE)</f>
        <v>700</v>
      </c>
      <c r="E12139" s="34">
        <v>0</v>
      </c>
      <c r="F12139" s="34">
        <f>ROUND(D12139*VLOOKUP(INT(A12139/1000),辅助表!$A$1:$F$54,5,FALSE),0)/VLOOKUP(INT(A12139/1000),辅助表!$A$1:$F$54,6,FALSE)</f>
        <v>42</v>
      </c>
      <c r="G12139" s="34" t="str">
        <f>VLOOKUP(INT(A12139/1000),辅助表!$A$1:$F$54,4,FALSE)&amp;"+"&amp;(D12139/VLOOKUP(INT(A12139/1000),辅助表!$A$1:$F$54,6,FALSE))&amp;VLOOKUP(INT(A12139/1000),辅助表!$A$1:$G$54,7,FALSE)</f>
        <v>伤害减免+7%</v>
      </c>
    </row>
    <row r="12140" spans="1:7" s="34" customFormat="1">
      <c r="A12140" s="26">
        <v>41039</v>
      </c>
      <c r="B12140" s="34" t="s">
        <v>46</v>
      </c>
      <c r="C12140" s="34" t="s">
        <v>397</v>
      </c>
      <c r="D12140" s="34">
        <f>CEILING(RIGHT(A12140,3)/VLOOKUP(INT(A12140/1000),辅助表!$A$1:$F$54,5,FALSE),1)*VLOOKUP(INT(A12140/1000),辅助表!$A$1:$F$54,6,FALSE)</f>
        <v>700</v>
      </c>
      <c r="E12140" s="34">
        <v>0</v>
      </c>
      <c r="F12140" s="34">
        <f>ROUND(D12140*VLOOKUP(INT(A12140/1000),辅助表!$A$1:$F$54,5,FALSE),0)/VLOOKUP(INT(A12140/1000),辅助表!$A$1:$F$54,6,FALSE)</f>
        <v>42</v>
      </c>
      <c r="G12140" s="34" t="str">
        <f>VLOOKUP(INT(A12140/1000),辅助表!$A$1:$F$54,4,FALSE)&amp;"+"&amp;(D12140/VLOOKUP(INT(A12140/1000),辅助表!$A$1:$F$54,6,FALSE))&amp;VLOOKUP(INT(A12140/1000),辅助表!$A$1:$G$54,7,FALSE)</f>
        <v>伤害减免+7%</v>
      </c>
    </row>
    <row r="12141" spans="1:7" s="34" customFormat="1">
      <c r="A12141" s="26">
        <v>41040</v>
      </c>
      <c r="B12141" s="34" t="s">
        <v>46</v>
      </c>
      <c r="C12141" s="34" t="s">
        <v>397</v>
      </c>
      <c r="D12141" s="34">
        <f>CEILING(RIGHT(A12141,3)/VLOOKUP(INT(A12141/1000),辅助表!$A$1:$F$54,5,FALSE),1)*VLOOKUP(INT(A12141/1000),辅助表!$A$1:$F$54,6,FALSE)</f>
        <v>700</v>
      </c>
      <c r="E12141" s="34">
        <v>0</v>
      </c>
      <c r="F12141" s="34">
        <f>ROUND(D12141*VLOOKUP(INT(A12141/1000),辅助表!$A$1:$F$54,5,FALSE),0)/VLOOKUP(INT(A12141/1000),辅助表!$A$1:$F$54,6,FALSE)</f>
        <v>42</v>
      </c>
      <c r="G12141" s="34" t="str">
        <f>VLOOKUP(INT(A12141/1000),辅助表!$A$1:$F$54,4,FALSE)&amp;"+"&amp;(D12141/VLOOKUP(INT(A12141/1000),辅助表!$A$1:$F$54,6,FALSE))&amp;VLOOKUP(INT(A12141/1000),辅助表!$A$1:$G$54,7,FALSE)</f>
        <v>伤害减免+7%</v>
      </c>
    </row>
    <row r="12142" spans="1:7" s="34" customFormat="1">
      <c r="A12142" s="26">
        <v>41041</v>
      </c>
      <c r="B12142" s="34" t="s">
        <v>46</v>
      </c>
      <c r="C12142" s="34" t="s">
        <v>397</v>
      </c>
      <c r="D12142" s="34">
        <f>CEILING(RIGHT(A12142,3)/VLOOKUP(INT(A12142/1000),辅助表!$A$1:$F$54,5,FALSE),1)*VLOOKUP(INT(A12142/1000),辅助表!$A$1:$F$54,6,FALSE)</f>
        <v>700</v>
      </c>
      <c r="E12142" s="34">
        <v>0</v>
      </c>
      <c r="F12142" s="34">
        <f>ROUND(D12142*VLOOKUP(INT(A12142/1000),辅助表!$A$1:$F$54,5,FALSE),0)/VLOOKUP(INT(A12142/1000),辅助表!$A$1:$F$54,6,FALSE)</f>
        <v>42</v>
      </c>
      <c r="G12142" s="34" t="str">
        <f>VLOOKUP(INT(A12142/1000),辅助表!$A$1:$F$54,4,FALSE)&amp;"+"&amp;(D12142/VLOOKUP(INT(A12142/1000),辅助表!$A$1:$F$54,6,FALSE))&amp;VLOOKUP(INT(A12142/1000),辅助表!$A$1:$G$54,7,FALSE)</f>
        <v>伤害减免+7%</v>
      </c>
    </row>
    <row r="12143" spans="1:7" s="34" customFormat="1">
      <c r="A12143" s="26">
        <v>41042</v>
      </c>
      <c r="B12143" s="34" t="s">
        <v>46</v>
      </c>
      <c r="C12143" s="34" t="s">
        <v>397</v>
      </c>
      <c r="D12143" s="34">
        <f>CEILING(RIGHT(A12143,3)/VLOOKUP(INT(A12143/1000),辅助表!$A$1:$F$54,5,FALSE),1)*VLOOKUP(INT(A12143/1000),辅助表!$A$1:$F$54,6,FALSE)</f>
        <v>700</v>
      </c>
      <c r="E12143" s="34">
        <v>0</v>
      </c>
      <c r="F12143" s="34">
        <f>ROUND(D12143*VLOOKUP(INT(A12143/1000),辅助表!$A$1:$F$54,5,FALSE),0)/VLOOKUP(INT(A12143/1000),辅助表!$A$1:$F$54,6,FALSE)</f>
        <v>42</v>
      </c>
      <c r="G12143" s="34" t="str">
        <f>VLOOKUP(INT(A12143/1000),辅助表!$A$1:$F$54,4,FALSE)&amp;"+"&amp;(D12143/VLOOKUP(INT(A12143/1000),辅助表!$A$1:$F$54,6,FALSE))&amp;VLOOKUP(INT(A12143/1000),辅助表!$A$1:$G$54,7,FALSE)</f>
        <v>伤害减免+7%</v>
      </c>
    </row>
    <row r="12144" spans="1:7" s="34" customFormat="1">
      <c r="A12144" s="26">
        <v>41043</v>
      </c>
      <c r="B12144" s="34" t="s">
        <v>46</v>
      </c>
      <c r="C12144" s="34" t="s">
        <v>397</v>
      </c>
      <c r="D12144" s="34">
        <f>CEILING(RIGHT(A12144,3)/VLOOKUP(INT(A12144/1000),辅助表!$A$1:$F$54,5,FALSE),1)*VLOOKUP(INT(A12144/1000),辅助表!$A$1:$F$54,6,FALSE)</f>
        <v>800</v>
      </c>
      <c r="E12144" s="34">
        <v>0</v>
      </c>
      <c r="F12144" s="34">
        <f>ROUND(D12144*VLOOKUP(INT(A12144/1000),辅助表!$A$1:$F$54,5,FALSE),0)/VLOOKUP(INT(A12144/1000),辅助表!$A$1:$F$54,6,FALSE)</f>
        <v>48</v>
      </c>
      <c r="G12144" s="34" t="str">
        <f>VLOOKUP(INT(A12144/1000),辅助表!$A$1:$F$54,4,FALSE)&amp;"+"&amp;(D12144/VLOOKUP(INT(A12144/1000),辅助表!$A$1:$F$54,6,FALSE))&amp;VLOOKUP(INT(A12144/1000),辅助表!$A$1:$G$54,7,FALSE)</f>
        <v>伤害减免+8%</v>
      </c>
    </row>
    <row r="12145" spans="1:7" s="34" customFormat="1">
      <c r="A12145" s="26">
        <v>41044</v>
      </c>
      <c r="B12145" s="34" t="s">
        <v>46</v>
      </c>
      <c r="C12145" s="34" t="s">
        <v>397</v>
      </c>
      <c r="D12145" s="34">
        <f>CEILING(RIGHT(A12145,3)/VLOOKUP(INT(A12145/1000),辅助表!$A$1:$F$54,5,FALSE),1)*VLOOKUP(INT(A12145/1000),辅助表!$A$1:$F$54,6,FALSE)</f>
        <v>800</v>
      </c>
      <c r="E12145" s="34">
        <v>0</v>
      </c>
      <c r="F12145" s="34">
        <f>ROUND(D12145*VLOOKUP(INT(A12145/1000),辅助表!$A$1:$F$54,5,FALSE),0)/VLOOKUP(INT(A12145/1000),辅助表!$A$1:$F$54,6,FALSE)</f>
        <v>48</v>
      </c>
      <c r="G12145" s="34" t="str">
        <f>VLOOKUP(INT(A12145/1000),辅助表!$A$1:$F$54,4,FALSE)&amp;"+"&amp;(D12145/VLOOKUP(INT(A12145/1000),辅助表!$A$1:$F$54,6,FALSE))&amp;VLOOKUP(INT(A12145/1000),辅助表!$A$1:$G$54,7,FALSE)</f>
        <v>伤害减免+8%</v>
      </c>
    </row>
    <row r="12146" spans="1:7" s="34" customFormat="1">
      <c r="A12146" s="26">
        <v>41045</v>
      </c>
      <c r="B12146" s="34" t="s">
        <v>46</v>
      </c>
      <c r="C12146" s="34" t="s">
        <v>397</v>
      </c>
      <c r="D12146" s="34">
        <f>CEILING(RIGHT(A12146,3)/VLOOKUP(INT(A12146/1000),辅助表!$A$1:$F$54,5,FALSE),1)*VLOOKUP(INT(A12146/1000),辅助表!$A$1:$F$54,6,FALSE)</f>
        <v>800</v>
      </c>
      <c r="E12146" s="34">
        <v>0</v>
      </c>
      <c r="F12146" s="34">
        <f>ROUND(D12146*VLOOKUP(INT(A12146/1000),辅助表!$A$1:$F$54,5,FALSE),0)/VLOOKUP(INT(A12146/1000),辅助表!$A$1:$F$54,6,FALSE)</f>
        <v>48</v>
      </c>
      <c r="G12146" s="34" t="str">
        <f>VLOOKUP(INT(A12146/1000),辅助表!$A$1:$F$54,4,FALSE)&amp;"+"&amp;(D12146/VLOOKUP(INT(A12146/1000),辅助表!$A$1:$F$54,6,FALSE))&amp;VLOOKUP(INT(A12146/1000),辅助表!$A$1:$G$54,7,FALSE)</f>
        <v>伤害减免+8%</v>
      </c>
    </row>
    <row r="12147" spans="1:7" s="34" customFormat="1">
      <c r="A12147" s="26">
        <v>41046</v>
      </c>
      <c r="B12147" s="34" t="s">
        <v>46</v>
      </c>
      <c r="C12147" s="34" t="s">
        <v>397</v>
      </c>
      <c r="D12147" s="34">
        <f>CEILING(RIGHT(A12147,3)/VLOOKUP(INT(A12147/1000),辅助表!$A$1:$F$54,5,FALSE),1)*VLOOKUP(INT(A12147/1000),辅助表!$A$1:$F$54,6,FALSE)</f>
        <v>800</v>
      </c>
      <c r="E12147" s="34">
        <v>0</v>
      </c>
      <c r="F12147" s="34">
        <f>ROUND(D12147*VLOOKUP(INT(A12147/1000),辅助表!$A$1:$F$54,5,FALSE),0)/VLOOKUP(INT(A12147/1000),辅助表!$A$1:$F$54,6,FALSE)</f>
        <v>48</v>
      </c>
      <c r="G12147" s="34" t="str">
        <f>VLOOKUP(INT(A12147/1000),辅助表!$A$1:$F$54,4,FALSE)&amp;"+"&amp;(D12147/VLOOKUP(INT(A12147/1000),辅助表!$A$1:$F$54,6,FALSE))&amp;VLOOKUP(INT(A12147/1000),辅助表!$A$1:$G$54,7,FALSE)</f>
        <v>伤害减免+8%</v>
      </c>
    </row>
    <row r="12148" spans="1:7" s="34" customFormat="1">
      <c r="A12148" s="26">
        <v>41047</v>
      </c>
      <c r="B12148" s="34" t="s">
        <v>46</v>
      </c>
      <c r="C12148" s="34" t="s">
        <v>397</v>
      </c>
      <c r="D12148" s="34">
        <f>CEILING(RIGHT(A12148,3)/VLOOKUP(INT(A12148/1000),辅助表!$A$1:$F$54,5,FALSE),1)*VLOOKUP(INT(A12148/1000),辅助表!$A$1:$F$54,6,FALSE)</f>
        <v>800</v>
      </c>
      <c r="E12148" s="34">
        <v>0</v>
      </c>
      <c r="F12148" s="34">
        <f>ROUND(D12148*VLOOKUP(INT(A12148/1000),辅助表!$A$1:$F$54,5,FALSE),0)/VLOOKUP(INT(A12148/1000),辅助表!$A$1:$F$54,6,FALSE)</f>
        <v>48</v>
      </c>
      <c r="G12148" s="34" t="str">
        <f>VLOOKUP(INT(A12148/1000),辅助表!$A$1:$F$54,4,FALSE)&amp;"+"&amp;(D12148/VLOOKUP(INT(A12148/1000),辅助表!$A$1:$F$54,6,FALSE))&amp;VLOOKUP(INT(A12148/1000),辅助表!$A$1:$G$54,7,FALSE)</f>
        <v>伤害减免+8%</v>
      </c>
    </row>
    <row r="12149" spans="1:7" s="34" customFormat="1">
      <c r="A12149" s="26">
        <v>41048</v>
      </c>
      <c r="B12149" s="34" t="s">
        <v>46</v>
      </c>
      <c r="C12149" s="34" t="s">
        <v>397</v>
      </c>
      <c r="D12149" s="34">
        <f>CEILING(RIGHT(A12149,3)/VLOOKUP(INT(A12149/1000),辅助表!$A$1:$F$54,5,FALSE),1)*VLOOKUP(INT(A12149/1000),辅助表!$A$1:$F$54,6,FALSE)</f>
        <v>800</v>
      </c>
      <c r="E12149" s="34">
        <v>0</v>
      </c>
      <c r="F12149" s="34">
        <f>ROUND(D12149*VLOOKUP(INT(A12149/1000),辅助表!$A$1:$F$54,5,FALSE),0)/VLOOKUP(INT(A12149/1000),辅助表!$A$1:$F$54,6,FALSE)</f>
        <v>48</v>
      </c>
      <c r="G12149" s="34" t="str">
        <f>VLOOKUP(INT(A12149/1000),辅助表!$A$1:$F$54,4,FALSE)&amp;"+"&amp;(D12149/VLOOKUP(INT(A12149/1000),辅助表!$A$1:$F$54,6,FALSE))&amp;VLOOKUP(INT(A12149/1000),辅助表!$A$1:$G$54,7,FALSE)</f>
        <v>伤害减免+8%</v>
      </c>
    </row>
    <row r="12150" spans="1:7" s="34" customFormat="1">
      <c r="A12150" s="26">
        <v>41049</v>
      </c>
      <c r="B12150" s="34" t="s">
        <v>46</v>
      </c>
      <c r="C12150" s="34" t="s">
        <v>397</v>
      </c>
      <c r="D12150" s="34">
        <f>CEILING(RIGHT(A12150,3)/VLOOKUP(INT(A12150/1000),辅助表!$A$1:$F$54,5,FALSE),1)*VLOOKUP(INT(A12150/1000),辅助表!$A$1:$F$54,6,FALSE)</f>
        <v>900</v>
      </c>
      <c r="E12150" s="34">
        <v>0</v>
      </c>
      <c r="F12150" s="34">
        <f>ROUND(D12150*VLOOKUP(INT(A12150/1000),辅助表!$A$1:$F$54,5,FALSE),0)/VLOOKUP(INT(A12150/1000),辅助表!$A$1:$F$54,6,FALSE)</f>
        <v>54</v>
      </c>
      <c r="G12150" s="34" t="str">
        <f>VLOOKUP(INT(A12150/1000),辅助表!$A$1:$F$54,4,FALSE)&amp;"+"&amp;(D12150/VLOOKUP(INT(A12150/1000),辅助表!$A$1:$F$54,6,FALSE))&amp;VLOOKUP(INT(A12150/1000),辅助表!$A$1:$G$54,7,FALSE)</f>
        <v>伤害减免+9%</v>
      </c>
    </row>
    <row r="12151" spans="1:7" s="34" customFormat="1">
      <c r="A12151" s="26">
        <v>41050</v>
      </c>
      <c r="B12151" s="34" t="s">
        <v>46</v>
      </c>
      <c r="C12151" s="34" t="s">
        <v>397</v>
      </c>
      <c r="D12151" s="34">
        <f>CEILING(RIGHT(A12151,3)/VLOOKUP(INT(A12151/1000),辅助表!$A$1:$F$54,5,FALSE),1)*VLOOKUP(INT(A12151/1000),辅助表!$A$1:$F$54,6,FALSE)</f>
        <v>900</v>
      </c>
      <c r="E12151" s="34">
        <v>0</v>
      </c>
      <c r="F12151" s="34">
        <f>ROUND(D12151*VLOOKUP(INT(A12151/1000),辅助表!$A$1:$F$54,5,FALSE),0)/VLOOKUP(INT(A12151/1000),辅助表!$A$1:$F$54,6,FALSE)</f>
        <v>54</v>
      </c>
      <c r="G12151" s="34" t="str">
        <f>VLOOKUP(INT(A12151/1000),辅助表!$A$1:$F$54,4,FALSE)&amp;"+"&amp;(D12151/VLOOKUP(INT(A12151/1000),辅助表!$A$1:$F$54,6,FALSE))&amp;VLOOKUP(INT(A12151/1000),辅助表!$A$1:$G$54,7,FALSE)</f>
        <v>伤害减免+9%</v>
      </c>
    </row>
    <row r="12152" spans="1:7" s="34" customFormat="1">
      <c r="A12152" s="26">
        <v>41051</v>
      </c>
      <c r="B12152" s="34" t="s">
        <v>46</v>
      </c>
      <c r="C12152" s="34" t="s">
        <v>397</v>
      </c>
      <c r="D12152" s="34">
        <f>CEILING(RIGHT(A12152,3)/VLOOKUP(INT(A12152/1000),辅助表!$A$1:$F$54,5,FALSE),1)*VLOOKUP(INT(A12152/1000),辅助表!$A$1:$F$54,6,FALSE)</f>
        <v>900</v>
      </c>
      <c r="E12152" s="34">
        <v>0</v>
      </c>
      <c r="F12152" s="34">
        <f>ROUND(D12152*VLOOKUP(INT(A12152/1000),辅助表!$A$1:$F$54,5,FALSE),0)/VLOOKUP(INT(A12152/1000),辅助表!$A$1:$F$54,6,FALSE)</f>
        <v>54</v>
      </c>
      <c r="G12152" s="34" t="str">
        <f>VLOOKUP(INT(A12152/1000),辅助表!$A$1:$F$54,4,FALSE)&amp;"+"&amp;(D12152/VLOOKUP(INT(A12152/1000),辅助表!$A$1:$F$54,6,FALSE))&amp;VLOOKUP(INT(A12152/1000),辅助表!$A$1:$G$54,7,FALSE)</f>
        <v>伤害减免+9%</v>
      </c>
    </row>
    <row r="12153" spans="1:7" s="34" customFormat="1">
      <c r="A12153" s="26">
        <v>41052</v>
      </c>
      <c r="B12153" s="34" t="s">
        <v>46</v>
      </c>
      <c r="C12153" s="34" t="s">
        <v>397</v>
      </c>
      <c r="D12153" s="34">
        <f>CEILING(RIGHT(A12153,3)/VLOOKUP(INT(A12153/1000),辅助表!$A$1:$F$54,5,FALSE),1)*VLOOKUP(INT(A12153/1000),辅助表!$A$1:$F$54,6,FALSE)</f>
        <v>900</v>
      </c>
      <c r="E12153" s="34">
        <v>0</v>
      </c>
      <c r="F12153" s="34">
        <f>ROUND(D12153*VLOOKUP(INT(A12153/1000),辅助表!$A$1:$F$54,5,FALSE),0)/VLOOKUP(INT(A12153/1000),辅助表!$A$1:$F$54,6,FALSE)</f>
        <v>54</v>
      </c>
      <c r="G12153" s="34" t="str">
        <f>VLOOKUP(INT(A12153/1000),辅助表!$A$1:$F$54,4,FALSE)&amp;"+"&amp;(D12153/VLOOKUP(INT(A12153/1000),辅助表!$A$1:$F$54,6,FALSE))&amp;VLOOKUP(INT(A12153/1000),辅助表!$A$1:$G$54,7,FALSE)</f>
        <v>伤害减免+9%</v>
      </c>
    </row>
    <row r="12154" spans="1:7" s="34" customFormat="1">
      <c r="A12154" s="26">
        <v>41053</v>
      </c>
      <c r="B12154" s="34" t="s">
        <v>46</v>
      </c>
      <c r="C12154" s="34" t="s">
        <v>397</v>
      </c>
      <c r="D12154" s="34">
        <f>CEILING(RIGHT(A12154,3)/VLOOKUP(INT(A12154/1000),辅助表!$A$1:$F$54,5,FALSE),1)*VLOOKUP(INT(A12154/1000),辅助表!$A$1:$F$54,6,FALSE)</f>
        <v>900</v>
      </c>
      <c r="E12154" s="34">
        <v>0</v>
      </c>
      <c r="F12154" s="34">
        <f>ROUND(D12154*VLOOKUP(INT(A12154/1000),辅助表!$A$1:$F$54,5,FALSE),0)/VLOOKUP(INT(A12154/1000),辅助表!$A$1:$F$54,6,FALSE)</f>
        <v>54</v>
      </c>
      <c r="G12154" s="34" t="str">
        <f>VLOOKUP(INT(A12154/1000),辅助表!$A$1:$F$54,4,FALSE)&amp;"+"&amp;(D12154/VLOOKUP(INT(A12154/1000),辅助表!$A$1:$F$54,6,FALSE))&amp;VLOOKUP(INT(A12154/1000),辅助表!$A$1:$G$54,7,FALSE)</f>
        <v>伤害减免+9%</v>
      </c>
    </row>
    <row r="12155" spans="1:7" s="34" customFormat="1">
      <c r="A12155" s="26">
        <v>41054</v>
      </c>
      <c r="B12155" s="34" t="s">
        <v>46</v>
      </c>
      <c r="C12155" s="34" t="s">
        <v>397</v>
      </c>
      <c r="D12155" s="34">
        <f>CEILING(RIGHT(A12155,3)/VLOOKUP(INT(A12155/1000),辅助表!$A$1:$F$54,5,FALSE),1)*VLOOKUP(INT(A12155/1000),辅助表!$A$1:$F$54,6,FALSE)</f>
        <v>900</v>
      </c>
      <c r="E12155" s="34">
        <v>0</v>
      </c>
      <c r="F12155" s="34">
        <f>ROUND(D12155*VLOOKUP(INT(A12155/1000),辅助表!$A$1:$F$54,5,FALSE),0)/VLOOKUP(INT(A12155/1000),辅助表!$A$1:$F$54,6,FALSE)</f>
        <v>54</v>
      </c>
      <c r="G12155" s="34" t="str">
        <f>VLOOKUP(INT(A12155/1000),辅助表!$A$1:$F$54,4,FALSE)&amp;"+"&amp;(D12155/VLOOKUP(INT(A12155/1000),辅助表!$A$1:$F$54,6,FALSE))&amp;VLOOKUP(INT(A12155/1000),辅助表!$A$1:$G$54,7,FALSE)</f>
        <v>伤害减免+9%</v>
      </c>
    </row>
    <row r="12156" spans="1:7" s="34" customFormat="1">
      <c r="A12156" s="26">
        <v>41055</v>
      </c>
      <c r="B12156" s="34" t="s">
        <v>46</v>
      </c>
      <c r="C12156" s="34" t="s">
        <v>397</v>
      </c>
      <c r="D12156" s="34">
        <f>CEILING(RIGHT(A12156,3)/VLOOKUP(INT(A12156/1000),辅助表!$A$1:$F$54,5,FALSE),1)*VLOOKUP(INT(A12156/1000),辅助表!$A$1:$F$54,6,FALSE)</f>
        <v>1000</v>
      </c>
      <c r="E12156" s="34">
        <v>0</v>
      </c>
      <c r="F12156" s="34">
        <f>ROUND(D12156*VLOOKUP(INT(A12156/1000),辅助表!$A$1:$F$54,5,FALSE),0)/VLOOKUP(INT(A12156/1000),辅助表!$A$1:$F$54,6,FALSE)</f>
        <v>60</v>
      </c>
      <c r="G12156" s="34" t="str">
        <f>VLOOKUP(INT(A12156/1000),辅助表!$A$1:$F$54,4,FALSE)&amp;"+"&amp;(D12156/VLOOKUP(INT(A12156/1000),辅助表!$A$1:$F$54,6,FALSE))&amp;VLOOKUP(INT(A12156/1000),辅助表!$A$1:$G$54,7,FALSE)</f>
        <v>伤害减免+10%</v>
      </c>
    </row>
    <row r="12157" spans="1:7" s="34" customFormat="1">
      <c r="A12157" s="26">
        <v>41056</v>
      </c>
      <c r="B12157" s="34" t="s">
        <v>46</v>
      </c>
      <c r="C12157" s="34" t="s">
        <v>397</v>
      </c>
      <c r="D12157" s="34">
        <f>CEILING(RIGHT(A12157,3)/VLOOKUP(INT(A12157/1000),辅助表!$A$1:$F$54,5,FALSE),1)*VLOOKUP(INT(A12157/1000),辅助表!$A$1:$F$54,6,FALSE)</f>
        <v>1000</v>
      </c>
      <c r="E12157" s="34">
        <v>0</v>
      </c>
      <c r="F12157" s="34">
        <f>ROUND(D12157*VLOOKUP(INT(A12157/1000),辅助表!$A$1:$F$54,5,FALSE),0)/VLOOKUP(INT(A12157/1000),辅助表!$A$1:$F$54,6,FALSE)</f>
        <v>60</v>
      </c>
      <c r="G12157" s="34" t="str">
        <f>VLOOKUP(INT(A12157/1000),辅助表!$A$1:$F$54,4,FALSE)&amp;"+"&amp;(D12157/VLOOKUP(INT(A12157/1000),辅助表!$A$1:$F$54,6,FALSE))&amp;VLOOKUP(INT(A12157/1000),辅助表!$A$1:$G$54,7,FALSE)</f>
        <v>伤害减免+10%</v>
      </c>
    </row>
    <row r="12158" spans="1:7" s="34" customFormat="1">
      <c r="A12158" s="26">
        <v>41057</v>
      </c>
      <c r="B12158" s="34" t="s">
        <v>46</v>
      </c>
      <c r="C12158" s="34" t="s">
        <v>397</v>
      </c>
      <c r="D12158" s="34">
        <f>CEILING(RIGHT(A12158,3)/VLOOKUP(INT(A12158/1000),辅助表!$A$1:$F$54,5,FALSE),1)*VLOOKUP(INT(A12158/1000),辅助表!$A$1:$F$54,6,FALSE)</f>
        <v>1000</v>
      </c>
      <c r="E12158" s="34">
        <v>0</v>
      </c>
      <c r="F12158" s="34">
        <f>ROUND(D12158*VLOOKUP(INT(A12158/1000),辅助表!$A$1:$F$54,5,FALSE),0)/VLOOKUP(INT(A12158/1000),辅助表!$A$1:$F$54,6,FALSE)</f>
        <v>60</v>
      </c>
      <c r="G12158" s="34" t="str">
        <f>VLOOKUP(INT(A12158/1000),辅助表!$A$1:$F$54,4,FALSE)&amp;"+"&amp;(D12158/VLOOKUP(INT(A12158/1000),辅助表!$A$1:$F$54,6,FALSE))&amp;VLOOKUP(INT(A12158/1000),辅助表!$A$1:$G$54,7,FALSE)</f>
        <v>伤害减免+10%</v>
      </c>
    </row>
    <row r="12159" spans="1:7" s="34" customFormat="1">
      <c r="A12159" s="26">
        <v>41058</v>
      </c>
      <c r="B12159" s="34" t="s">
        <v>46</v>
      </c>
      <c r="C12159" s="34" t="s">
        <v>397</v>
      </c>
      <c r="D12159" s="34">
        <f>CEILING(RIGHT(A12159,3)/VLOOKUP(INT(A12159/1000),辅助表!$A$1:$F$54,5,FALSE),1)*VLOOKUP(INT(A12159/1000),辅助表!$A$1:$F$54,6,FALSE)</f>
        <v>1000</v>
      </c>
      <c r="E12159" s="34">
        <v>0</v>
      </c>
      <c r="F12159" s="34">
        <f>ROUND(D12159*VLOOKUP(INT(A12159/1000),辅助表!$A$1:$F$54,5,FALSE),0)/VLOOKUP(INT(A12159/1000),辅助表!$A$1:$F$54,6,FALSE)</f>
        <v>60</v>
      </c>
      <c r="G12159" s="34" t="str">
        <f>VLOOKUP(INT(A12159/1000),辅助表!$A$1:$F$54,4,FALSE)&amp;"+"&amp;(D12159/VLOOKUP(INT(A12159/1000),辅助表!$A$1:$F$54,6,FALSE))&amp;VLOOKUP(INT(A12159/1000),辅助表!$A$1:$G$54,7,FALSE)</f>
        <v>伤害减免+10%</v>
      </c>
    </row>
    <row r="12160" spans="1:7" s="34" customFormat="1">
      <c r="A12160" s="26">
        <v>41059</v>
      </c>
      <c r="B12160" s="34" t="s">
        <v>46</v>
      </c>
      <c r="C12160" s="34" t="s">
        <v>397</v>
      </c>
      <c r="D12160" s="34">
        <f>CEILING(RIGHT(A12160,3)/VLOOKUP(INT(A12160/1000),辅助表!$A$1:$F$54,5,FALSE),1)*VLOOKUP(INT(A12160/1000),辅助表!$A$1:$F$54,6,FALSE)</f>
        <v>1000</v>
      </c>
      <c r="E12160" s="34">
        <v>0</v>
      </c>
      <c r="F12160" s="34">
        <f>ROUND(D12160*VLOOKUP(INT(A12160/1000),辅助表!$A$1:$F$54,5,FALSE),0)/VLOOKUP(INT(A12160/1000),辅助表!$A$1:$F$54,6,FALSE)</f>
        <v>60</v>
      </c>
      <c r="G12160" s="34" t="str">
        <f>VLOOKUP(INT(A12160/1000),辅助表!$A$1:$F$54,4,FALSE)&amp;"+"&amp;(D12160/VLOOKUP(INT(A12160/1000),辅助表!$A$1:$F$54,6,FALSE))&amp;VLOOKUP(INT(A12160/1000),辅助表!$A$1:$G$54,7,FALSE)</f>
        <v>伤害减免+10%</v>
      </c>
    </row>
    <row r="12161" spans="1:7" s="34" customFormat="1">
      <c r="A12161" s="26">
        <v>41060</v>
      </c>
      <c r="B12161" s="34" t="s">
        <v>46</v>
      </c>
      <c r="C12161" s="34" t="s">
        <v>397</v>
      </c>
      <c r="D12161" s="34">
        <f>CEILING(RIGHT(A12161,3)/VLOOKUP(INT(A12161/1000),辅助表!$A$1:$F$54,5,FALSE),1)*VLOOKUP(INT(A12161/1000),辅助表!$A$1:$F$54,6,FALSE)</f>
        <v>1000</v>
      </c>
      <c r="E12161" s="34">
        <v>0</v>
      </c>
      <c r="F12161" s="34">
        <f>ROUND(D12161*VLOOKUP(INT(A12161/1000),辅助表!$A$1:$F$54,5,FALSE),0)/VLOOKUP(INT(A12161/1000),辅助表!$A$1:$F$54,6,FALSE)</f>
        <v>60</v>
      </c>
      <c r="G12161" s="34" t="str">
        <f>VLOOKUP(INT(A12161/1000),辅助表!$A$1:$F$54,4,FALSE)&amp;"+"&amp;(D12161/VLOOKUP(INT(A12161/1000),辅助表!$A$1:$F$54,6,FALSE))&amp;VLOOKUP(INT(A12161/1000),辅助表!$A$1:$G$54,7,FALSE)</f>
        <v>伤害减免+10%</v>
      </c>
    </row>
    <row r="12162" spans="1:7" s="34" customFormat="1">
      <c r="A12162" s="26">
        <v>41061</v>
      </c>
      <c r="B12162" s="34" t="s">
        <v>46</v>
      </c>
      <c r="C12162" s="34" t="s">
        <v>397</v>
      </c>
      <c r="D12162" s="34">
        <f>CEILING(RIGHT(A12162,3)/VLOOKUP(INT(A12162/1000),辅助表!$A$1:$F$54,5,FALSE),1)*VLOOKUP(INT(A12162/1000),辅助表!$A$1:$F$54,6,FALSE)</f>
        <v>1100</v>
      </c>
      <c r="E12162" s="34">
        <v>0</v>
      </c>
      <c r="F12162" s="34">
        <f>ROUND(D12162*VLOOKUP(INT(A12162/1000),辅助表!$A$1:$F$54,5,FALSE),0)/VLOOKUP(INT(A12162/1000),辅助表!$A$1:$F$54,6,FALSE)</f>
        <v>66</v>
      </c>
      <c r="G12162" s="34" t="str">
        <f>VLOOKUP(INT(A12162/1000),辅助表!$A$1:$F$54,4,FALSE)&amp;"+"&amp;(D12162/VLOOKUP(INT(A12162/1000),辅助表!$A$1:$F$54,6,FALSE))&amp;VLOOKUP(INT(A12162/1000),辅助表!$A$1:$G$54,7,FALSE)</f>
        <v>伤害减免+11%</v>
      </c>
    </row>
    <row r="12163" spans="1:7" s="34" customFormat="1">
      <c r="A12163" s="26">
        <v>41062</v>
      </c>
      <c r="B12163" s="34" t="s">
        <v>46</v>
      </c>
      <c r="C12163" s="34" t="s">
        <v>397</v>
      </c>
      <c r="D12163" s="34">
        <f>CEILING(RIGHT(A12163,3)/VLOOKUP(INT(A12163/1000),辅助表!$A$1:$F$54,5,FALSE),1)*VLOOKUP(INT(A12163/1000),辅助表!$A$1:$F$54,6,FALSE)</f>
        <v>1100</v>
      </c>
      <c r="E12163" s="34">
        <v>0</v>
      </c>
      <c r="F12163" s="34">
        <f>ROUND(D12163*VLOOKUP(INT(A12163/1000),辅助表!$A$1:$F$54,5,FALSE),0)/VLOOKUP(INT(A12163/1000),辅助表!$A$1:$F$54,6,FALSE)</f>
        <v>66</v>
      </c>
      <c r="G12163" s="34" t="str">
        <f>VLOOKUP(INT(A12163/1000),辅助表!$A$1:$F$54,4,FALSE)&amp;"+"&amp;(D12163/VLOOKUP(INT(A12163/1000),辅助表!$A$1:$F$54,6,FALSE))&amp;VLOOKUP(INT(A12163/1000),辅助表!$A$1:$G$54,7,FALSE)</f>
        <v>伤害减免+11%</v>
      </c>
    </row>
    <row r="12164" spans="1:7" s="34" customFormat="1">
      <c r="A12164" s="26">
        <v>41063</v>
      </c>
      <c r="B12164" s="34" t="s">
        <v>46</v>
      </c>
      <c r="C12164" s="34" t="s">
        <v>397</v>
      </c>
      <c r="D12164" s="34">
        <f>CEILING(RIGHT(A12164,3)/VLOOKUP(INT(A12164/1000),辅助表!$A$1:$F$54,5,FALSE),1)*VLOOKUP(INT(A12164/1000),辅助表!$A$1:$F$54,6,FALSE)</f>
        <v>1100</v>
      </c>
      <c r="E12164" s="34">
        <v>0</v>
      </c>
      <c r="F12164" s="34">
        <f>ROUND(D12164*VLOOKUP(INT(A12164/1000),辅助表!$A$1:$F$54,5,FALSE),0)/VLOOKUP(INT(A12164/1000),辅助表!$A$1:$F$54,6,FALSE)</f>
        <v>66</v>
      </c>
      <c r="G12164" s="34" t="str">
        <f>VLOOKUP(INT(A12164/1000),辅助表!$A$1:$F$54,4,FALSE)&amp;"+"&amp;(D12164/VLOOKUP(INT(A12164/1000),辅助表!$A$1:$F$54,6,FALSE))&amp;VLOOKUP(INT(A12164/1000),辅助表!$A$1:$G$54,7,FALSE)</f>
        <v>伤害减免+11%</v>
      </c>
    </row>
    <row r="12165" spans="1:7" s="34" customFormat="1">
      <c r="A12165" s="26">
        <v>41064</v>
      </c>
      <c r="B12165" s="34" t="s">
        <v>46</v>
      </c>
      <c r="C12165" s="34" t="s">
        <v>397</v>
      </c>
      <c r="D12165" s="34">
        <f>CEILING(RIGHT(A12165,3)/VLOOKUP(INT(A12165/1000),辅助表!$A$1:$F$54,5,FALSE),1)*VLOOKUP(INT(A12165/1000),辅助表!$A$1:$F$54,6,FALSE)</f>
        <v>1100</v>
      </c>
      <c r="E12165" s="34">
        <v>0</v>
      </c>
      <c r="F12165" s="34">
        <f>ROUND(D12165*VLOOKUP(INT(A12165/1000),辅助表!$A$1:$F$54,5,FALSE),0)/VLOOKUP(INT(A12165/1000),辅助表!$A$1:$F$54,6,FALSE)</f>
        <v>66</v>
      </c>
      <c r="G12165" s="34" t="str">
        <f>VLOOKUP(INT(A12165/1000),辅助表!$A$1:$F$54,4,FALSE)&amp;"+"&amp;(D12165/VLOOKUP(INT(A12165/1000),辅助表!$A$1:$F$54,6,FALSE))&amp;VLOOKUP(INT(A12165/1000),辅助表!$A$1:$G$54,7,FALSE)</f>
        <v>伤害减免+11%</v>
      </c>
    </row>
    <row r="12166" spans="1:7" s="34" customFormat="1">
      <c r="A12166" s="26">
        <v>41065</v>
      </c>
      <c r="B12166" s="34" t="s">
        <v>46</v>
      </c>
      <c r="C12166" s="34" t="s">
        <v>397</v>
      </c>
      <c r="D12166" s="34">
        <f>CEILING(RIGHT(A12166,3)/VLOOKUP(INT(A12166/1000),辅助表!$A$1:$F$54,5,FALSE),1)*VLOOKUP(INT(A12166/1000),辅助表!$A$1:$F$54,6,FALSE)</f>
        <v>1100</v>
      </c>
      <c r="E12166" s="34">
        <v>0</v>
      </c>
      <c r="F12166" s="34">
        <f>ROUND(D12166*VLOOKUP(INT(A12166/1000),辅助表!$A$1:$F$54,5,FALSE),0)/VLOOKUP(INT(A12166/1000),辅助表!$A$1:$F$54,6,FALSE)</f>
        <v>66</v>
      </c>
      <c r="G12166" s="34" t="str">
        <f>VLOOKUP(INT(A12166/1000),辅助表!$A$1:$F$54,4,FALSE)&amp;"+"&amp;(D12166/VLOOKUP(INT(A12166/1000),辅助表!$A$1:$F$54,6,FALSE))&amp;VLOOKUP(INT(A12166/1000),辅助表!$A$1:$G$54,7,FALSE)</f>
        <v>伤害减免+11%</v>
      </c>
    </row>
    <row r="12167" spans="1:7" s="34" customFormat="1">
      <c r="A12167" s="26">
        <v>41066</v>
      </c>
      <c r="B12167" s="34" t="s">
        <v>46</v>
      </c>
      <c r="C12167" s="34" t="s">
        <v>397</v>
      </c>
      <c r="D12167" s="34">
        <f>CEILING(RIGHT(A12167,3)/VLOOKUP(INT(A12167/1000),辅助表!$A$1:$F$54,5,FALSE),1)*VLOOKUP(INT(A12167/1000),辅助表!$A$1:$F$54,6,FALSE)</f>
        <v>1100</v>
      </c>
      <c r="E12167" s="34">
        <v>0</v>
      </c>
      <c r="F12167" s="34">
        <f>ROUND(D12167*VLOOKUP(INT(A12167/1000),辅助表!$A$1:$F$54,5,FALSE),0)/VLOOKUP(INT(A12167/1000),辅助表!$A$1:$F$54,6,FALSE)</f>
        <v>66</v>
      </c>
      <c r="G12167" s="34" t="str">
        <f>VLOOKUP(INT(A12167/1000),辅助表!$A$1:$F$54,4,FALSE)&amp;"+"&amp;(D12167/VLOOKUP(INT(A12167/1000),辅助表!$A$1:$F$54,6,FALSE))&amp;VLOOKUP(INT(A12167/1000),辅助表!$A$1:$G$54,7,FALSE)</f>
        <v>伤害减免+11%</v>
      </c>
    </row>
    <row r="12168" spans="1:7" s="34" customFormat="1">
      <c r="A12168" s="26">
        <v>41067</v>
      </c>
      <c r="B12168" s="34" t="s">
        <v>46</v>
      </c>
      <c r="C12168" s="34" t="s">
        <v>397</v>
      </c>
      <c r="D12168" s="34">
        <f>CEILING(RIGHT(A12168,3)/VLOOKUP(INT(A12168/1000),辅助表!$A$1:$F$54,5,FALSE),1)*VLOOKUP(INT(A12168/1000),辅助表!$A$1:$F$54,6,FALSE)</f>
        <v>1200</v>
      </c>
      <c r="E12168" s="34">
        <v>0</v>
      </c>
      <c r="F12168" s="34">
        <f>ROUND(D12168*VLOOKUP(INT(A12168/1000),辅助表!$A$1:$F$54,5,FALSE),0)/VLOOKUP(INT(A12168/1000),辅助表!$A$1:$F$54,6,FALSE)</f>
        <v>72</v>
      </c>
      <c r="G12168" s="34" t="str">
        <f>VLOOKUP(INT(A12168/1000),辅助表!$A$1:$F$54,4,FALSE)&amp;"+"&amp;(D12168/VLOOKUP(INT(A12168/1000),辅助表!$A$1:$F$54,6,FALSE))&amp;VLOOKUP(INT(A12168/1000),辅助表!$A$1:$G$54,7,FALSE)</f>
        <v>伤害减免+12%</v>
      </c>
    </row>
    <row r="12169" spans="1:7" s="34" customFormat="1">
      <c r="A12169" s="26">
        <v>41068</v>
      </c>
      <c r="B12169" s="34" t="s">
        <v>46</v>
      </c>
      <c r="C12169" s="34" t="s">
        <v>397</v>
      </c>
      <c r="D12169" s="34">
        <f>CEILING(RIGHT(A12169,3)/VLOOKUP(INT(A12169/1000),辅助表!$A$1:$F$54,5,FALSE),1)*VLOOKUP(INT(A12169/1000),辅助表!$A$1:$F$54,6,FALSE)</f>
        <v>1200</v>
      </c>
      <c r="E12169" s="34">
        <v>0</v>
      </c>
      <c r="F12169" s="34">
        <f>ROUND(D12169*VLOOKUP(INT(A12169/1000),辅助表!$A$1:$F$54,5,FALSE),0)/VLOOKUP(INT(A12169/1000),辅助表!$A$1:$F$54,6,FALSE)</f>
        <v>72</v>
      </c>
      <c r="G12169" s="34" t="str">
        <f>VLOOKUP(INT(A12169/1000),辅助表!$A$1:$F$54,4,FALSE)&amp;"+"&amp;(D12169/VLOOKUP(INT(A12169/1000),辅助表!$A$1:$F$54,6,FALSE))&amp;VLOOKUP(INT(A12169/1000),辅助表!$A$1:$G$54,7,FALSE)</f>
        <v>伤害减免+12%</v>
      </c>
    </row>
    <row r="12170" spans="1:7" s="34" customFormat="1">
      <c r="A12170" s="26">
        <v>41069</v>
      </c>
      <c r="B12170" s="34" t="s">
        <v>46</v>
      </c>
      <c r="C12170" s="34" t="s">
        <v>397</v>
      </c>
      <c r="D12170" s="34">
        <f>CEILING(RIGHT(A12170,3)/VLOOKUP(INT(A12170/1000),辅助表!$A$1:$F$54,5,FALSE),1)*VLOOKUP(INT(A12170/1000),辅助表!$A$1:$F$54,6,FALSE)</f>
        <v>1200</v>
      </c>
      <c r="E12170" s="34">
        <v>0</v>
      </c>
      <c r="F12170" s="34">
        <f>ROUND(D12170*VLOOKUP(INT(A12170/1000),辅助表!$A$1:$F$54,5,FALSE),0)/VLOOKUP(INT(A12170/1000),辅助表!$A$1:$F$54,6,FALSE)</f>
        <v>72</v>
      </c>
      <c r="G12170" s="34" t="str">
        <f>VLOOKUP(INT(A12170/1000),辅助表!$A$1:$F$54,4,FALSE)&amp;"+"&amp;(D12170/VLOOKUP(INT(A12170/1000),辅助表!$A$1:$F$54,6,FALSE))&amp;VLOOKUP(INT(A12170/1000),辅助表!$A$1:$G$54,7,FALSE)</f>
        <v>伤害减免+12%</v>
      </c>
    </row>
    <row r="12171" spans="1:7" s="34" customFormat="1">
      <c r="A12171" s="26">
        <v>41070</v>
      </c>
      <c r="B12171" s="34" t="s">
        <v>46</v>
      </c>
      <c r="C12171" s="34" t="s">
        <v>397</v>
      </c>
      <c r="D12171" s="34">
        <f>CEILING(RIGHT(A12171,3)/VLOOKUP(INT(A12171/1000),辅助表!$A$1:$F$54,5,FALSE),1)*VLOOKUP(INT(A12171/1000),辅助表!$A$1:$F$54,6,FALSE)</f>
        <v>1200</v>
      </c>
      <c r="E12171" s="34">
        <v>0</v>
      </c>
      <c r="F12171" s="34">
        <f>ROUND(D12171*VLOOKUP(INT(A12171/1000),辅助表!$A$1:$F$54,5,FALSE),0)/VLOOKUP(INT(A12171/1000),辅助表!$A$1:$F$54,6,FALSE)</f>
        <v>72</v>
      </c>
      <c r="G12171" s="34" t="str">
        <f>VLOOKUP(INT(A12171/1000),辅助表!$A$1:$F$54,4,FALSE)&amp;"+"&amp;(D12171/VLOOKUP(INT(A12171/1000),辅助表!$A$1:$F$54,6,FALSE))&amp;VLOOKUP(INT(A12171/1000),辅助表!$A$1:$G$54,7,FALSE)</f>
        <v>伤害减免+12%</v>
      </c>
    </row>
    <row r="12172" spans="1:7" s="34" customFormat="1">
      <c r="A12172" s="26">
        <v>41071</v>
      </c>
      <c r="B12172" s="34" t="s">
        <v>46</v>
      </c>
      <c r="C12172" s="34" t="s">
        <v>397</v>
      </c>
      <c r="D12172" s="34">
        <f>CEILING(RIGHT(A12172,3)/VLOOKUP(INT(A12172/1000),辅助表!$A$1:$F$54,5,FALSE),1)*VLOOKUP(INT(A12172/1000),辅助表!$A$1:$F$54,6,FALSE)</f>
        <v>1200</v>
      </c>
      <c r="E12172" s="34">
        <v>0</v>
      </c>
      <c r="F12172" s="34">
        <f>ROUND(D12172*VLOOKUP(INT(A12172/1000),辅助表!$A$1:$F$54,5,FALSE),0)/VLOOKUP(INT(A12172/1000),辅助表!$A$1:$F$54,6,FALSE)</f>
        <v>72</v>
      </c>
      <c r="G12172" s="34" t="str">
        <f>VLOOKUP(INT(A12172/1000),辅助表!$A$1:$F$54,4,FALSE)&amp;"+"&amp;(D12172/VLOOKUP(INT(A12172/1000),辅助表!$A$1:$F$54,6,FALSE))&amp;VLOOKUP(INT(A12172/1000),辅助表!$A$1:$G$54,7,FALSE)</f>
        <v>伤害减免+12%</v>
      </c>
    </row>
    <row r="12173" spans="1:7" s="34" customFormat="1">
      <c r="A12173" s="26">
        <v>41072</v>
      </c>
      <c r="B12173" s="34" t="s">
        <v>46</v>
      </c>
      <c r="C12173" s="34" t="s">
        <v>397</v>
      </c>
      <c r="D12173" s="34">
        <f>CEILING(RIGHT(A12173,3)/VLOOKUP(INT(A12173/1000),辅助表!$A$1:$F$54,5,FALSE),1)*VLOOKUP(INT(A12173/1000),辅助表!$A$1:$F$54,6,FALSE)</f>
        <v>1200</v>
      </c>
      <c r="E12173" s="34">
        <v>0</v>
      </c>
      <c r="F12173" s="34">
        <f>ROUND(D12173*VLOOKUP(INT(A12173/1000),辅助表!$A$1:$F$54,5,FALSE),0)/VLOOKUP(INT(A12173/1000),辅助表!$A$1:$F$54,6,FALSE)</f>
        <v>72</v>
      </c>
      <c r="G12173" s="34" t="str">
        <f>VLOOKUP(INT(A12173/1000),辅助表!$A$1:$F$54,4,FALSE)&amp;"+"&amp;(D12173/VLOOKUP(INT(A12173/1000),辅助表!$A$1:$F$54,6,FALSE))&amp;VLOOKUP(INT(A12173/1000),辅助表!$A$1:$G$54,7,FALSE)</f>
        <v>伤害减免+12%</v>
      </c>
    </row>
    <row r="12174" spans="1:7" s="34" customFormat="1">
      <c r="A12174" s="26">
        <v>41073</v>
      </c>
      <c r="B12174" s="34" t="s">
        <v>46</v>
      </c>
      <c r="C12174" s="34" t="s">
        <v>397</v>
      </c>
      <c r="D12174" s="34">
        <f>CEILING(RIGHT(A12174,3)/VLOOKUP(INT(A12174/1000),辅助表!$A$1:$F$54,5,FALSE),1)*VLOOKUP(INT(A12174/1000),辅助表!$A$1:$F$54,6,FALSE)</f>
        <v>1300</v>
      </c>
      <c r="E12174" s="34">
        <v>0</v>
      </c>
      <c r="F12174" s="34">
        <f>ROUND(D12174*VLOOKUP(INT(A12174/1000),辅助表!$A$1:$F$54,5,FALSE),0)/VLOOKUP(INT(A12174/1000),辅助表!$A$1:$F$54,6,FALSE)</f>
        <v>78</v>
      </c>
      <c r="G12174" s="34" t="str">
        <f>VLOOKUP(INT(A12174/1000),辅助表!$A$1:$F$54,4,FALSE)&amp;"+"&amp;(D12174/VLOOKUP(INT(A12174/1000),辅助表!$A$1:$F$54,6,FALSE))&amp;VLOOKUP(INT(A12174/1000),辅助表!$A$1:$G$54,7,FALSE)</f>
        <v>伤害减免+13%</v>
      </c>
    </row>
    <row r="12175" spans="1:7" s="34" customFormat="1">
      <c r="A12175" s="26">
        <v>41074</v>
      </c>
      <c r="B12175" s="34" t="s">
        <v>46</v>
      </c>
      <c r="C12175" s="34" t="s">
        <v>397</v>
      </c>
      <c r="D12175" s="34">
        <f>CEILING(RIGHT(A12175,3)/VLOOKUP(INT(A12175/1000),辅助表!$A$1:$F$54,5,FALSE),1)*VLOOKUP(INT(A12175/1000),辅助表!$A$1:$F$54,6,FALSE)</f>
        <v>1300</v>
      </c>
      <c r="E12175" s="34">
        <v>0</v>
      </c>
      <c r="F12175" s="34">
        <f>ROUND(D12175*VLOOKUP(INT(A12175/1000),辅助表!$A$1:$F$54,5,FALSE),0)/VLOOKUP(INT(A12175/1000),辅助表!$A$1:$F$54,6,FALSE)</f>
        <v>78</v>
      </c>
      <c r="G12175" s="34" t="str">
        <f>VLOOKUP(INT(A12175/1000),辅助表!$A$1:$F$54,4,FALSE)&amp;"+"&amp;(D12175/VLOOKUP(INT(A12175/1000),辅助表!$A$1:$F$54,6,FALSE))&amp;VLOOKUP(INT(A12175/1000),辅助表!$A$1:$G$54,7,FALSE)</f>
        <v>伤害减免+13%</v>
      </c>
    </row>
    <row r="12176" spans="1:7" s="34" customFormat="1">
      <c r="A12176" s="26">
        <v>41075</v>
      </c>
      <c r="B12176" s="34" t="s">
        <v>46</v>
      </c>
      <c r="C12176" s="34" t="s">
        <v>397</v>
      </c>
      <c r="D12176" s="34">
        <f>CEILING(RIGHT(A12176,3)/VLOOKUP(INT(A12176/1000),辅助表!$A$1:$F$54,5,FALSE),1)*VLOOKUP(INT(A12176/1000),辅助表!$A$1:$F$54,6,FALSE)</f>
        <v>1300</v>
      </c>
      <c r="E12176" s="34">
        <v>0</v>
      </c>
      <c r="F12176" s="34">
        <f>ROUND(D12176*VLOOKUP(INT(A12176/1000),辅助表!$A$1:$F$54,5,FALSE),0)/VLOOKUP(INT(A12176/1000),辅助表!$A$1:$F$54,6,FALSE)</f>
        <v>78</v>
      </c>
      <c r="G12176" s="34" t="str">
        <f>VLOOKUP(INT(A12176/1000),辅助表!$A$1:$F$54,4,FALSE)&amp;"+"&amp;(D12176/VLOOKUP(INT(A12176/1000),辅助表!$A$1:$F$54,6,FALSE))&amp;VLOOKUP(INT(A12176/1000),辅助表!$A$1:$G$54,7,FALSE)</f>
        <v>伤害减免+13%</v>
      </c>
    </row>
    <row r="12177" spans="1:7" s="34" customFormat="1">
      <c r="A12177" s="26">
        <v>41076</v>
      </c>
      <c r="B12177" s="34" t="s">
        <v>46</v>
      </c>
      <c r="C12177" s="34" t="s">
        <v>397</v>
      </c>
      <c r="D12177" s="34">
        <f>CEILING(RIGHT(A12177,3)/VLOOKUP(INT(A12177/1000),辅助表!$A$1:$F$54,5,FALSE),1)*VLOOKUP(INT(A12177/1000),辅助表!$A$1:$F$54,6,FALSE)</f>
        <v>1300</v>
      </c>
      <c r="E12177" s="34">
        <v>0</v>
      </c>
      <c r="F12177" s="34">
        <f>ROUND(D12177*VLOOKUP(INT(A12177/1000),辅助表!$A$1:$F$54,5,FALSE),0)/VLOOKUP(INT(A12177/1000),辅助表!$A$1:$F$54,6,FALSE)</f>
        <v>78</v>
      </c>
      <c r="G12177" s="34" t="str">
        <f>VLOOKUP(INT(A12177/1000),辅助表!$A$1:$F$54,4,FALSE)&amp;"+"&amp;(D12177/VLOOKUP(INT(A12177/1000),辅助表!$A$1:$F$54,6,FALSE))&amp;VLOOKUP(INT(A12177/1000),辅助表!$A$1:$G$54,7,FALSE)</f>
        <v>伤害减免+13%</v>
      </c>
    </row>
    <row r="12178" spans="1:7" s="34" customFormat="1">
      <c r="A12178" s="26">
        <v>41077</v>
      </c>
      <c r="B12178" s="34" t="s">
        <v>46</v>
      </c>
      <c r="C12178" s="34" t="s">
        <v>397</v>
      </c>
      <c r="D12178" s="34">
        <f>CEILING(RIGHT(A12178,3)/VLOOKUP(INT(A12178/1000),辅助表!$A$1:$F$54,5,FALSE),1)*VLOOKUP(INT(A12178/1000),辅助表!$A$1:$F$54,6,FALSE)</f>
        <v>1300</v>
      </c>
      <c r="E12178" s="34">
        <v>0</v>
      </c>
      <c r="F12178" s="34">
        <f>ROUND(D12178*VLOOKUP(INT(A12178/1000),辅助表!$A$1:$F$54,5,FALSE),0)/VLOOKUP(INT(A12178/1000),辅助表!$A$1:$F$54,6,FALSE)</f>
        <v>78</v>
      </c>
      <c r="G12178" s="34" t="str">
        <f>VLOOKUP(INT(A12178/1000),辅助表!$A$1:$F$54,4,FALSE)&amp;"+"&amp;(D12178/VLOOKUP(INT(A12178/1000),辅助表!$A$1:$F$54,6,FALSE))&amp;VLOOKUP(INT(A12178/1000),辅助表!$A$1:$G$54,7,FALSE)</f>
        <v>伤害减免+13%</v>
      </c>
    </row>
    <row r="12179" spans="1:7" s="34" customFormat="1">
      <c r="A12179" s="26">
        <v>41078</v>
      </c>
      <c r="B12179" s="34" t="s">
        <v>46</v>
      </c>
      <c r="C12179" s="34" t="s">
        <v>397</v>
      </c>
      <c r="D12179" s="34">
        <f>CEILING(RIGHT(A12179,3)/VLOOKUP(INT(A12179/1000),辅助表!$A$1:$F$54,5,FALSE),1)*VLOOKUP(INT(A12179/1000),辅助表!$A$1:$F$54,6,FALSE)</f>
        <v>1300</v>
      </c>
      <c r="E12179" s="34">
        <v>0</v>
      </c>
      <c r="F12179" s="34">
        <f>ROUND(D12179*VLOOKUP(INT(A12179/1000),辅助表!$A$1:$F$54,5,FALSE),0)/VLOOKUP(INT(A12179/1000),辅助表!$A$1:$F$54,6,FALSE)</f>
        <v>78</v>
      </c>
      <c r="G12179" s="34" t="str">
        <f>VLOOKUP(INT(A12179/1000),辅助表!$A$1:$F$54,4,FALSE)&amp;"+"&amp;(D12179/VLOOKUP(INT(A12179/1000),辅助表!$A$1:$F$54,6,FALSE))&amp;VLOOKUP(INT(A12179/1000),辅助表!$A$1:$G$54,7,FALSE)</f>
        <v>伤害减免+13%</v>
      </c>
    </row>
    <row r="12180" spans="1:7" s="34" customFormat="1">
      <c r="A12180" s="26">
        <v>41079</v>
      </c>
      <c r="B12180" s="34" t="s">
        <v>46</v>
      </c>
      <c r="C12180" s="34" t="s">
        <v>397</v>
      </c>
      <c r="D12180" s="34">
        <f>CEILING(RIGHT(A12180,3)/VLOOKUP(INT(A12180/1000),辅助表!$A$1:$F$54,5,FALSE),1)*VLOOKUP(INT(A12180/1000),辅助表!$A$1:$F$54,6,FALSE)</f>
        <v>1400</v>
      </c>
      <c r="E12180" s="34">
        <v>0</v>
      </c>
      <c r="F12180" s="34">
        <f>ROUND(D12180*VLOOKUP(INT(A12180/1000),辅助表!$A$1:$F$54,5,FALSE),0)/VLOOKUP(INT(A12180/1000),辅助表!$A$1:$F$54,6,FALSE)</f>
        <v>84</v>
      </c>
      <c r="G12180" s="34" t="str">
        <f>VLOOKUP(INT(A12180/1000),辅助表!$A$1:$F$54,4,FALSE)&amp;"+"&amp;(D12180/VLOOKUP(INT(A12180/1000),辅助表!$A$1:$F$54,6,FALSE))&amp;VLOOKUP(INT(A12180/1000),辅助表!$A$1:$G$54,7,FALSE)</f>
        <v>伤害减免+14%</v>
      </c>
    </row>
    <row r="12181" spans="1:7" s="34" customFormat="1">
      <c r="A12181" s="26">
        <v>41080</v>
      </c>
      <c r="B12181" s="34" t="s">
        <v>46</v>
      </c>
      <c r="C12181" s="34" t="s">
        <v>397</v>
      </c>
      <c r="D12181" s="34">
        <f>CEILING(RIGHT(A12181,3)/VLOOKUP(INT(A12181/1000),辅助表!$A$1:$F$54,5,FALSE),1)*VLOOKUP(INT(A12181/1000),辅助表!$A$1:$F$54,6,FALSE)</f>
        <v>1400</v>
      </c>
      <c r="E12181" s="34">
        <v>0</v>
      </c>
      <c r="F12181" s="34">
        <f>ROUND(D12181*VLOOKUP(INT(A12181/1000),辅助表!$A$1:$F$54,5,FALSE),0)/VLOOKUP(INT(A12181/1000),辅助表!$A$1:$F$54,6,FALSE)</f>
        <v>84</v>
      </c>
      <c r="G12181" s="34" t="str">
        <f>VLOOKUP(INT(A12181/1000),辅助表!$A$1:$F$54,4,FALSE)&amp;"+"&amp;(D12181/VLOOKUP(INT(A12181/1000),辅助表!$A$1:$F$54,6,FALSE))&amp;VLOOKUP(INT(A12181/1000),辅助表!$A$1:$G$54,7,FALSE)</f>
        <v>伤害减免+14%</v>
      </c>
    </row>
    <row r="12182" spans="1:7" s="34" customFormat="1">
      <c r="A12182" s="26">
        <v>41081</v>
      </c>
      <c r="B12182" s="34" t="s">
        <v>46</v>
      </c>
      <c r="C12182" s="34" t="s">
        <v>397</v>
      </c>
      <c r="D12182" s="34">
        <f>CEILING(RIGHT(A12182,3)/VLOOKUP(INT(A12182/1000),辅助表!$A$1:$F$54,5,FALSE),1)*VLOOKUP(INT(A12182/1000),辅助表!$A$1:$F$54,6,FALSE)</f>
        <v>1400</v>
      </c>
      <c r="E12182" s="34">
        <v>0</v>
      </c>
      <c r="F12182" s="34">
        <f>ROUND(D12182*VLOOKUP(INT(A12182/1000),辅助表!$A$1:$F$54,5,FALSE),0)/VLOOKUP(INT(A12182/1000),辅助表!$A$1:$F$54,6,FALSE)</f>
        <v>84</v>
      </c>
      <c r="G12182" s="34" t="str">
        <f>VLOOKUP(INT(A12182/1000),辅助表!$A$1:$F$54,4,FALSE)&amp;"+"&amp;(D12182/VLOOKUP(INT(A12182/1000),辅助表!$A$1:$F$54,6,FALSE))&amp;VLOOKUP(INT(A12182/1000),辅助表!$A$1:$G$54,7,FALSE)</f>
        <v>伤害减免+14%</v>
      </c>
    </row>
    <row r="12183" spans="1:7" s="34" customFormat="1">
      <c r="A12183" s="26">
        <v>41082</v>
      </c>
      <c r="B12183" s="34" t="s">
        <v>46</v>
      </c>
      <c r="C12183" s="34" t="s">
        <v>397</v>
      </c>
      <c r="D12183" s="34">
        <f>CEILING(RIGHT(A12183,3)/VLOOKUP(INT(A12183/1000),辅助表!$A$1:$F$54,5,FALSE),1)*VLOOKUP(INT(A12183/1000),辅助表!$A$1:$F$54,6,FALSE)</f>
        <v>1400</v>
      </c>
      <c r="E12183" s="34">
        <v>0</v>
      </c>
      <c r="F12183" s="34">
        <f>ROUND(D12183*VLOOKUP(INT(A12183/1000),辅助表!$A$1:$F$54,5,FALSE),0)/VLOOKUP(INT(A12183/1000),辅助表!$A$1:$F$54,6,FALSE)</f>
        <v>84</v>
      </c>
      <c r="G12183" s="34" t="str">
        <f>VLOOKUP(INT(A12183/1000),辅助表!$A$1:$F$54,4,FALSE)&amp;"+"&amp;(D12183/VLOOKUP(INT(A12183/1000),辅助表!$A$1:$F$54,6,FALSE))&amp;VLOOKUP(INT(A12183/1000),辅助表!$A$1:$G$54,7,FALSE)</f>
        <v>伤害减免+14%</v>
      </c>
    </row>
    <row r="12184" spans="1:7" s="34" customFormat="1">
      <c r="A12184" s="26">
        <v>41083</v>
      </c>
      <c r="B12184" s="34" t="s">
        <v>46</v>
      </c>
      <c r="C12184" s="34" t="s">
        <v>397</v>
      </c>
      <c r="D12184" s="34">
        <f>CEILING(RIGHT(A12184,3)/VLOOKUP(INT(A12184/1000),辅助表!$A$1:$F$54,5,FALSE),1)*VLOOKUP(INT(A12184/1000),辅助表!$A$1:$F$54,6,FALSE)</f>
        <v>1400</v>
      </c>
      <c r="E12184" s="34">
        <v>0</v>
      </c>
      <c r="F12184" s="34">
        <f>ROUND(D12184*VLOOKUP(INT(A12184/1000),辅助表!$A$1:$F$54,5,FALSE),0)/VLOOKUP(INT(A12184/1000),辅助表!$A$1:$F$54,6,FALSE)</f>
        <v>84</v>
      </c>
      <c r="G12184" s="34" t="str">
        <f>VLOOKUP(INT(A12184/1000),辅助表!$A$1:$F$54,4,FALSE)&amp;"+"&amp;(D12184/VLOOKUP(INT(A12184/1000),辅助表!$A$1:$F$54,6,FALSE))&amp;VLOOKUP(INT(A12184/1000),辅助表!$A$1:$G$54,7,FALSE)</f>
        <v>伤害减免+14%</v>
      </c>
    </row>
    <row r="12185" spans="1:7" s="34" customFormat="1">
      <c r="A12185" s="26">
        <v>41084</v>
      </c>
      <c r="B12185" s="34" t="s">
        <v>46</v>
      </c>
      <c r="C12185" s="34" t="s">
        <v>397</v>
      </c>
      <c r="D12185" s="34">
        <f>CEILING(RIGHT(A12185,3)/VLOOKUP(INT(A12185/1000),辅助表!$A$1:$F$54,5,FALSE),1)*VLOOKUP(INT(A12185/1000),辅助表!$A$1:$F$54,6,FALSE)</f>
        <v>1400</v>
      </c>
      <c r="E12185" s="34">
        <v>0</v>
      </c>
      <c r="F12185" s="34">
        <f>ROUND(D12185*VLOOKUP(INT(A12185/1000),辅助表!$A$1:$F$54,5,FALSE),0)/VLOOKUP(INT(A12185/1000),辅助表!$A$1:$F$54,6,FALSE)</f>
        <v>84</v>
      </c>
      <c r="G12185" s="34" t="str">
        <f>VLOOKUP(INT(A12185/1000),辅助表!$A$1:$F$54,4,FALSE)&amp;"+"&amp;(D12185/VLOOKUP(INT(A12185/1000),辅助表!$A$1:$F$54,6,FALSE))&amp;VLOOKUP(INT(A12185/1000),辅助表!$A$1:$G$54,7,FALSE)</f>
        <v>伤害减免+14%</v>
      </c>
    </row>
    <row r="12186" spans="1:7" s="34" customFormat="1">
      <c r="A12186" s="26">
        <v>41085</v>
      </c>
      <c r="B12186" s="34" t="s">
        <v>46</v>
      </c>
      <c r="C12186" s="34" t="s">
        <v>397</v>
      </c>
      <c r="D12186" s="34">
        <f>CEILING(RIGHT(A12186,3)/VLOOKUP(INT(A12186/1000),辅助表!$A$1:$F$54,5,FALSE),1)*VLOOKUP(INT(A12186/1000),辅助表!$A$1:$F$54,6,FALSE)</f>
        <v>1500</v>
      </c>
      <c r="E12186" s="34">
        <v>0</v>
      </c>
      <c r="F12186" s="34">
        <f>ROUND(D12186*VLOOKUP(INT(A12186/1000),辅助表!$A$1:$F$54,5,FALSE),0)/VLOOKUP(INT(A12186/1000),辅助表!$A$1:$F$54,6,FALSE)</f>
        <v>90</v>
      </c>
      <c r="G12186" s="34" t="str">
        <f>VLOOKUP(INT(A12186/1000),辅助表!$A$1:$F$54,4,FALSE)&amp;"+"&amp;(D12186/VLOOKUP(INT(A12186/1000),辅助表!$A$1:$F$54,6,FALSE))&amp;VLOOKUP(INT(A12186/1000),辅助表!$A$1:$G$54,7,FALSE)</f>
        <v>伤害减免+15%</v>
      </c>
    </row>
    <row r="12187" spans="1:7" s="34" customFormat="1">
      <c r="A12187" s="26">
        <v>41086</v>
      </c>
      <c r="B12187" s="34" t="s">
        <v>46</v>
      </c>
      <c r="C12187" s="34" t="s">
        <v>397</v>
      </c>
      <c r="D12187" s="34">
        <f>CEILING(RIGHT(A12187,3)/VLOOKUP(INT(A12187/1000),辅助表!$A$1:$F$54,5,FALSE),1)*VLOOKUP(INT(A12187/1000),辅助表!$A$1:$F$54,6,FALSE)</f>
        <v>1500</v>
      </c>
      <c r="E12187" s="34">
        <v>0</v>
      </c>
      <c r="F12187" s="34">
        <f>ROUND(D12187*VLOOKUP(INT(A12187/1000),辅助表!$A$1:$F$54,5,FALSE),0)/VLOOKUP(INT(A12187/1000),辅助表!$A$1:$F$54,6,FALSE)</f>
        <v>90</v>
      </c>
      <c r="G12187" s="34" t="str">
        <f>VLOOKUP(INT(A12187/1000),辅助表!$A$1:$F$54,4,FALSE)&amp;"+"&amp;(D12187/VLOOKUP(INT(A12187/1000),辅助表!$A$1:$F$54,6,FALSE))&amp;VLOOKUP(INT(A12187/1000),辅助表!$A$1:$G$54,7,FALSE)</f>
        <v>伤害减免+15%</v>
      </c>
    </row>
    <row r="12188" spans="1:7" s="34" customFormat="1">
      <c r="A12188" s="26">
        <v>41087</v>
      </c>
      <c r="B12188" s="34" t="s">
        <v>46</v>
      </c>
      <c r="C12188" s="34" t="s">
        <v>397</v>
      </c>
      <c r="D12188" s="34">
        <f>CEILING(RIGHT(A12188,3)/VLOOKUP(INT(A12188/1000),辅助表!$A$1:$F$54,5,FALSE),1)*VLOOKUP(INT(A12188/1000),辅助表!$A$1:$F$54,6,FALSE)</f>
        <v>1500</v>
      </c>
      <c r="E12188" s="34">
        <v>0</v>
      </c>
      <c r="F12188" s="34">
        <f>ROUND(D12188*VLOOKUP(INT(A12188/1000),辅助表!$A$1:$F$54,5,FALSE),0)/VLOOKUP(INT(A12188/1000),辅助表!$A$1:$F$54,6,FALSE)</f>
        <v>90</v>
      </c>
      <c r="G12188" s="34" t="str">
        <f>VLOOKUP(INT(A12188/1000),辅助表!$A$1:$F$54,4,FALSE)&amp;"+"&amp;(D12188/VLOOKUP(INT(A12188/1000),辅助表!$A$1:$F$54,6,FALSE))&amp;VLOOKUP(INT(A12188/1000),辅助表!$A$1:$G$54,7,FALSE)</f>
        <v>伤害减免+15%</v>
      </c>
    </row>
    <row r="12189" spans="1:7" s="34" customFormat="1">
      <c r="A12189" s="26">
        <v>41088</v>
      </c>
      <c r="B12189" s="34" t="s">
        <v>46</v>
      </c>
      <c r="C12189" s="34" t="s">
        <v>397</v>
      </c>
      <c r="D12189" s="34">
        <f>CEILING(RIGHT(A12189,3)/VLOOKUP(INT(A12189/1000),辅助表!$A$1:$F$54,5,FALSE),1)*VLOOKUP(INT(A12189/1000),辅助表!$A$1:$F$54,6,FALSE)</f>
        <v>1500</v>
      </c>
      <c r="E12189" s="34">
        <v>0</v>
      </c>
      <c r="F12189" s="34">
        <f>ROUND(D12189*VLOOKUP(INT(A12189/1000),辅助表!$A$1:$F$54,5,FALSE),0)/VLOOKUP(INT(A12189/1000),辅助表!$A$1:$F$54,6,FALSE)</f>
        <v>90</v>
      </c>
      <c r="G12189" s="34" t="str">
        <f>VLOOKUP(INT(A12189/1000),辅助表!$A$1:$F$54,4,FALSE)&amp;"+"&amp;(D12189/VLOOKUP(INT(A12189/1000),辅助表!$A$1:$F$54,6,FALSE))&amp;VLOOKUP(INT(A12189/1000),辅助表!$A$1:$G$54,7,FALSE)</f>
        <v>伤害减免+15%</v>
      </c>
    </row>
    <row r="12190" spans="1:7" s="34" customFormat="1">
      <c r="A12190" s="26">
        <v>41089</v>
      </c>
      <c r="B12190" s="34" t="s">
        <v>46</v>
      </c>
      <c r="C12190" s="34" t="s">
        <v>397</v>
      </c>
      <c r="D12190" s="34">
        <f>CEILING(RIGHT(A12190,3)/VLOOKUP(INT(A12190/1000),辅助表!$A$1:$F$54,5,FALSE),1)*VLOOKUP(INT(A12190/1000),辅助表!$A$1:$F$54,6,FALSE)</f>
        <v>1500</v>
      </c>
      <c r="E12190" s="34">
        <v>0</v>
      </c>
      <c r="F12190" s="34">
        <f>ROUND(D12190*VLOOKUP(INT(A12190/1000),辅助表!$A$1:$F$54,5,FALSE),0)/VLOOKUP(INT(A12190/1000),辅助表!$A$1:$F$54,6,FALSE)</f>
        <v>90</v>
      </c>
      <c r="G12190" s="34" t="str">
        <f>VLOOKUP(INT(A12190/1000),辅助表!$A$1:$F$54,4,FALSE)&amp;"+"&amp;(D12190/VLOOKUP(INT(A12190/1000),辅助表!$A$1:$F$54,6,FALSE))&amp;VLOOKUP(INT(A12190/1000),辅助表!$A$1:$G$54,7,FALSE)</f>
        <v>伤害减免+15%</v>
      </c>
    </row>
    <row r="12191" spans="1:7" s="34" customFormat="1">
      <c r="A12191" s="26">
        <v>41090</v>
      </c>
      <c r="B12191" s="34" t="s">
        <v>46</v>
      </c>
      <c r="C12191" s="34" t="s">
        <v>397</v>
      </c>
      <c r="D12191" s="34">
        <f>CEILING(RIGHT(A12191,3)/VLOOKUP(INT(A12191/1000),辅助表!$A$1:$F$54,5,FALSE),1)*VLOOKUP(INT(A12191/1000),辅助表!$A$1:$F$54,6,FALSE)</f>
        <v>1500</v>
      </c>
      <c r="E12191" s="34">
        <v>0</v>
      </c>
      <c r="F12191" s="34">
        <f>ROUND(D12191*VLOOKUP(INT(A12191/1000),辅助表!$A$1:$F$54,5,FALSE),0)/VLOOKUP(INT(A12191/1000),辅助表!$A$1:$F$54,6,FALSE)</f>
        <v>90</v>
      </c>
      <c r="G12191" s="34" t="str">
        <f>VLOOKUP(INT(A12191/1000),辅助表!$A$1:$F$54,4,FALSE)&amp;"+"&amp;(D12191/VLOOKUP(INT(A12191/1000),辅助表!$A$1:$F$54,6,FALSE))&amp;VLOOKUP(INT(A12191/1000),辅助表!$A$1:$G$54,7,FALSE)</f>
        <v>伤害减免+15%</v>
      </c>
    </row>
    <row r="12192" spans="1:7" s="34" customFormat="1">
      <c r="A12192" s="26">
        <v>41091</v>
      </c>
      <c r="B12192" s="34" t="s">
        <v>46</v>
      </c>
      <c r="C12192" s="34" t="s">
        <v>397</v>
      </c>
      <c r="D12192" s="34">
        <f>CEILING(RIGHT(A12192,3)/VLOOKUP(INT(A12192/1000),辅助表!$A$1:$F$54,5,FALSE),1)*VLOOKUP(INT(A12192/1000),辅助表!$A$1:$F$54,6,FALSE)</f>
        <v>1600</v>
      </c>
      <c r="E12192" s="34">
        <v>0</v>
      </c>
      <c r="F12192" s="34">
        <f>ROUND(D12192*VLOOKUP(INT(A12192/1000),辅助表!$A$1:$F$54,5,FALSE),0)/VLOOKUP(INT(A12192/1000),辅助表!$A$1:$F$54,6,FALSE)</f>
        <v>96</v>
      </c>
      <c r="G12192" s="34" t="str">
        <f>VLOOKUP(INT(A12192/1000),辅助表!$A$1:$F$54,4,FALSE)&amp;"+"&amp;(D12192/VLOOKUP(INT(A12192/1000),辅助表!$A$1:$F$54,6,FALSE))&amp;VLOOKUP(INT(A12192/1000),辅助表!$A$1:$G$54,7,FALSE)</f>
        <v>伤害减免+16%</v>
      </c>
    </row>
    <row r="12193" spans="1:7" s="34" customFormat="1">
      <c r="A12193" s="26">
        <v>41092</v>
      </c>
      <c r="B12193" s="34" t="s">
        <v>46</v>
      </c>
      <c r="C12193" s="34" t="s">
        <v>397</v>
      </c>
      <c r="D12193" s="34">
        <f>CEILING(RIGHT(A12193,3)/VLOOKUP(INT(A12193/1000),辅助表!$A$1:$F$54,5,FALSE),1)*VLOOKUP(INT(A12193/1000),辅助表!$A$1:$F$54,6,FALSE)</f>
        <v>1600</v>
      </c>
      <c r="E12193" s="34">
        <v>0</v>
      </c>
      <c r="F12193" s="34">
        <f>ROUND(D12193*VLOOKUP(INT(A12193/1000),辅助表!$A$1:$F$54,5,FALSE),0)/VLOOKUP(INT(A12193/1000),辅助表!$A$1:$F$54,6,FALSE)</f>
        <v>96</v>
      </c>
      <c r="G12193" s="34" t="str">
        <f>VLOOKUP(INT(A12193/1000),辅助表!$A$1:$F$54,4,FALSE)&amp;"+"&amp;(D12193/VLOOKUP(INT(A12193/1000),辅助表!$A$1:$F$54,6,FALSE))&amp;VLOOKUP(INT(A12193/1000),辅助表!$A$1:$G$54,7,FALSE)</f>
        <v>伤害减免+16%</v>
      </c>
    </row>
    <row r="12194" spans="1:7" s="34" customFormat="1">
      <c r="A12194" s="26">
        <v>41093</v>
      </c>
      <c r="B12194" s="34" t="s">
        <v>46</v>
      </c>
      <c r="C12194" s="34" t="s">
        <v>397</v>
      </c>
      <c r="D12194" s="34">
        <f>CEILING(RIGHT(A12194,3)/VLOOKUP(INT(A12194/1000),辅助表!$A$1:$F$54,5,FALSE),1)*VLOOKUP(INT(A12194/1000),辅助表!$A$1:$F$54,6,FALSE)</f>
        <v>1600</v>
      </c>
      <c r="E12194" s="34">
        <v>0</v>
      </c>
      <c r="F12194" s="34">
        <f>ROUND(D12194*VLOOKUP(INT(A12194/1000),辅助表!$A$1:$F$54,5,FALSE),0)/VLOOKUP(INT(A12194/1000),辅助表!$A$1:$F$54,6,FALSE)</f>
        <v>96</v>
      </c>
      <c r="G12194" s="34" t="str">
        <f>VLOOKUP(INT(A12194/1000),辅助表!$A$1:$F$54,4,FALSE)&amp;"+"&amp;(D12194/VLOOKUP(INT(A12194/1000),辅助表!$A$1:$F$54,6,FALSE))&amp;VLOOKUP(INT(A12194/1000),辅助表!$A$1:$G$54,7,FALSE)</f>
        <v>伤害减免+16%</v>
      </c>
    </row>
    <row r="12195" spans="1:7" s="34" customFormat="1">
      <c r="A12195" s="26">
        <v>41094</v>
      </c>
      <c r="B12195" s="34" t="s">
        <v>46</v>
      </c>
      <c r="C12195" s="34" t="s">
        <v>397</v>
      </c>
      <c r="D12195" s="34">
        <f>CEILING(RIGHT(A12195,3)/VLOOKUP(INT(A12195/1000),辅助表!$A$1:$F$54,5,FALSE),1)*VLOOKUP(INT(A12195/1000),辅助表!$A$1:$F$54,6,FALSE)</f>
        <v>1600</v>
      </c>
      <c r="E12195" s="34">
        <v>0</v>
      </c>
      <c r="F12195" s="34">
        <f>ROUND(D12195*VLOOKUP(INT(A12195/1000),辅助表!$A$1:$F$54,5,FALSE),0)/VLOOKUP(INT(A12195/1000),辅助表!$A$1:$F$54,6,FALSE)</f>
        <v>96</v>
      </c>
      <c r="G12195" s="34" t="str">
        <f>VLOOKUP(INT(A12195/1000),辅助表!$A$1:$F$54,4,FALSE)&amp;"+"&amp;(D12195/VLOOKUP(INT(A12195/1000),辅助表!$A$1:$F$54,6,FALSE))&amp;VLOOKUP(INT(A12195/1000),辅助表!$A$1:$G$54,7,FALSE)</f>
        <v>伤害减免+16%</v>
      </c>
    </row>
    <row r="12196" spans="1:7" s="34" customFormat="1">
      <c r="A12196" s="26">
        <v>41095</v>
      </c>
      <c r="B12196" s="34" t="s">
        <v>46</v>
      </c>
      <c r="C12196" s="34" t="s">
        <v>397</v>
      </c>
      <c r="D12196" s="34">
        <f>CEILING(RIGHT(A12196,3)/VLOOKUP(INT(A12196/1000),辅助表!$A$1:$F$54,5,FALSE),1)*VLOOKUP(INT(A12196/1000),辅助表!$A$1:$F$54,6,FALSE)</f>
        <v>1600</v>
      </c>
      <c r="E12196" s="34">
        <v>0</v>
      </c>
      <c r="F12196" s="34">
        <f>ROUND(D12196*VLOOKUP(INT(A12196/1000),辅助表!$A$1:$F$54,5,FALSE),0)/VLOOKUP(INT(A12196/1000),辅助表!$A$1:$F$54,6,FALSE)</f>
        <v>96</v>
      </c>
      <c r="G12196" s="34" t="str">
        <f>VLOOKUP(INT(A12196/1000),辅助表!$A$1:$F$54,4,FALSE)&amp;"+"&amp;(D12196/VLOOKUP(INT(A12196/1000),辅助表!$A$1:$F$54,6,FALSE))&amp;VLOOKUP(INT(A12196/1000),辅助表!$A$1:$G$54,7,FALSE)</f>
        <v>伤害减免+16%</v>
      </c>
    </row>
    <row r="12197" spans="1:7" s="34" customFormat="1">
      <c r="A12197" s="26">
        <v>41096</v>
      </c>
      <c r="B12197" s="34" t="s">
        <v>46</v>
      </c>
      <c r="C12197" s="34" t="s">
        <v>397</v>
      </c>
      <c r="D12197" s="34">
        <f>CEILING(RIGHT(A12197,3)/VLOOKUP(INT(A12197/1000),辅助表!$A$1:$F$54,5,FALSE),1)*VLOOKUP(INT(A12197/1000),辅助表!$A$1:$F$54,6,FALSE)</f>
        <v>1600</v>
      </c>
      <c r="E12197" s="34">
        <v>0</v>
      </c>
      <c r="F12197" s="34">
        <f>ROUND(D12197*VLOOKUP(INT(A12197/1000),辅助表!$A$1:$F$54,5,FALSE),0)/VLOOKUP(INT(A12197/1000),辅助表!$A$1:$F$54,6,FALSE)</f>
        <v>96</v>
      </c>
      <c r="G12197" s="34" t="str">
        <f>VLOOKUP(INT(A12197/1000),辅助表!$A$1:$F$54,4,FALSE)&amp;"+"&amp;(D12197/VLOOKUP(INT(A12197/1000),辅助表!$A$1:$F$54,6,FALSE))&amp;VLOOKUP(INT(A12197/1000),辅助表!$A$1:$G$54,7,FALSE)</f>
        <v>伤害减免+16%</v>
      </c>
    </row>
    <row r="12198" spans="1:7" s="34" customFormat="1">
      <c r="A12198" s="26">
        <v>41097</v>
      </c>
      <c r="B12198" s="34" t="s">
        <v>46</v>
      </c>
      <c r="C12198" s="34" t="s">
        <v>397</v>
      </c>
      <c r="D12198" s="34">
        <f>CEILING(RIGHT(A12198,3)/VLOOKUP(INT(A12198/1000),辅助表!$A$1:$F$54,5,FALSE),1)*VLOOKUP(INT(A12198/1000),辅助表!$A$1:$F$54,6,FALSE)</f>
        <v>1700</v>
      </c>
      <c r="E12198" s="34">
        <v>0</v>
      </c>
      <c r="F12198" s="34">
        <f>ROUND(D12198*VLOOKUP(INT(A12198/1000),辅助表!$A$1:$F$54,5,FALSE),0)/VLOOKUP(INT(A12198/1000),辅助表!$A$1:$F$54,6,FALSE)</f>
        <v>102</v>
      </c>
      <c r="G12198" s="34" t="str">
        <f>VLOOKUP(INT(A12198/1000),辅助表!$A$1:$F$54,4,FALSE)&amp;"+"&amp;(D12198/VLOOKUP(INT(A12198/1000),辅助表!$A$1:$F$54,6,FALSE))&amp;VLOOKUP(INT(A12198/1000),辅助表!$A$1:$G$54,7,FALSE)</f>
        <v>伤害减免+17%</v>
      </c>
    </row>
    <row r="12199" spans="1:7" s="34" customFormat="1">
      <c r="A12199" s="26">
        <v>41098</v>
      </c>
      <c r="B12199" s="34" t="s">
        <v>46</v>
      </c>
      <c r="C12199" s="34" t="s">
        <v>397</v>
      </c>
      <c r="D12199" s="34">
        <f>CEILING(RIGHT(A12199,3)/VLOOKUP(INT(A12199/1000),辅助表!$A$1:$F$54,5,FALSE),1)*VLOOKUP(INT(A12199/1000),辅助表!$A$1:$F$54,6,FALSE)</f>
        <v>1700</v>
      </c>
      <c r="E12199" s="34">
        <v>0</v>
      </c>
      <c r="F12199" s="34">
        <f>ROUND(D12199*VLOOKUP(INT(A12199/1000),辅助表!$A$1:$F$54,5,FALSE),0)/VLOOKUP(INT(A12199/1000),辅助表!$A$1:$F$54,6,FALSE)</f>
        <v>102</v>
      </c>
      <c r="G12199" s="34" t="str">
        <f>VLOOKUP(INT(A12199/1000),辅助表!$A$1:$F$54,4,FALSE)&amp;"+"&amp;(D12199/VLOOKUP(INT(A12199/1000),辅助表!$A$1:$F$54,6,FALSE))&amp;VLOOKUP(INT(A12199/1000),辅助表!$A$1:$G$54,7,FALSE)</f>
        <v>伤害减免+17%</v>
      </c>
    </row>
    <row r="12200" spans="1:7" s="34" customFormat="1">
      <c r="A12200" s="26">
        <v>41099</v>
      </c>
      <c r="B12200" s="34" t="s">
        <v>46</v>
      </c>
      <c r="C12200" s="34" t="s">
        <v>397</v>
      </c>
      <c r="D12200" s="34">
        <f>CEILING(RIGHT(A12200,3)/VLOOKUP(INT(A12200/1000),辅助表!$A$1:$F$54,5,FALSE),1)*VLOOKUP(INT(A12200/1000),辅助表!$A$1:$F$54,6,FALSE)</f>
        <v>1700</v>
      </c>
      <c r="E12200" s="34">
        <v>0</v>
      </c>
      <c r="F12200" s="34">
        <f>ROUND(D12200*VLOOKUP(INT(A12200/1000),辅助表!$A$1:$F$54,5,FALSE),0)/VLOOKUP(INT(A12200/1000),辅助表!$A$1:$F$54,6,FALSE)</f>
        <v>102</v>
      </c>
      <c r="G12200" s="34" t="str">
        <f>VLOOKUP(INT(A12200/1000),辅助表!$A$1:$F$54,4,FALSE)&amp;"+"&amp;(D12200/VLOOKUP(INT(A12200/1000),辅助表!$A$1:$F$54,6,FALSE))&amp;VLOOKUP(INT(A12200/1000),辅助表!$A$1:$G$54,7,FALSE)</f>
        <v>伤害减免+17%</v>
      </c>
    </row>
    <row r="12201" spans="1:7" s="34" customFormat="1">
      <c r="A12201" s="26">
        <v>41100</v>
      </c>
      <c r="B12201" s="34" t="s">
        <v>46</v>
      </c>
      <c r="C12201" s="34" t="s">
        <v>397</v>
      </c>
      <c r="D12201" s="34">
        <f>CEILING(RIGHT(A12201,3)/VLOOKUP(INT(A12201/1000),辅助表!$A$1:$F$54,5,FALSE),1)*VLOOKUP(INT(A12201/1000),辅助表!$A$1:$F$54,6,FALSE)</f>
        <v>1700</v>
      </c>
      <c r="E12201" s="34">
        <v>0</v>
      </c>
      <c r="F12201" s="34">
        <f>ROUND(D12201*VLOOKUP(INT(A12201/1000),辅助表!$A$1:$F$54,5,FALSE),0)/VLOOKUP(INT(A12201/1000),辅助表!$A$1:$F$54,6,FALSE)</f>
        <v>102</v>
      </c>
      <c r="G12201" s="34" t="str">
        <f>VLOOKUP(INT(A12201/1000),辅助表!$A$1:$F$54,4,FALSE)&amp;"+"&amp;(D12201/VLOOKUP(INT(A12201/1000),辅助表!$A$1:$F$54,6,FALSE))&amp;VLOOKUP(INT(A12201/1000),辅助表!$A$1:$G$54,7,FALSE)</f>
        <v>伤害减免+17%</v>
      </c>
    </row>
    <row r="12202" spans="1:7" s="34" customFormat="1">
      <c r="A12202" s="26">
        <v>42001</v>
      </c>
      <c r="B12202" s="34" t="s">
        <v>46</v>
      </c>
      <c r="C12202" s="34" t="s">
        <v>399</v>
      </c>
      <c r="D12202" s="34">
        <f>CEILING(RIGHT(A12202,3)/VLOOKUP(INT(A12202/1000),辅助表!$A$1:$F$54,5,FALSE),1)*VLOOKUP(INT(A12202/1000),辅助表!$A$1:$F$54,6,FALSE)</f>
        <v>100</v>
      </c>
      <c r="E12202" s="34">
        <v>0</v>
      </c>
      <c r="F12202" s="34">
        <f>ROUND(D12202*VLOOKUP(INT(A12202/1000),辅助表!$A$1:$F$54,5,FALSE),0)/VLOOKUP(INT(A12202/1000),辅助表!$A$1:$F$54,6,FALSE)</f>
        <v>6</v>
      </c>
      <c r="G12202" s="34" t="str">
        <f>VLOOKUP(INT(A12202/1000),辅助表!$A$1:$F$54,4,FALSE)&amp;"+"&amp;(D12202/VLOOKUP(INT(A12202/1000),辅助表!$A$1:$F$54,6,FALSE))&amp;VLOOKUP(INT(A12202/1000),辅助表!$A$1:$G$54,7,FALSE)</f>
        <v>伤害加成+1%</v>
      </c>
    </row>
    <row r="12203" spans="1:7" s="34" customFormat="1">
      <c r="A12203" s="26">
        <v>42002</v>
      </c>
      <c r="B12203" s="34" t="s">
        <v>46</v>
      </c>
      <c r="C12203" s="34" t="s">
        <v>399</v>
      </c>
      <c r="D12203" s="34">
        <f>CEILING(RIGHT(A12203,3)/VLOOKUP(INT(A12203/1000),辅助表!$A$1:$F$54,5,FALSE),1)*VLOOKUP(INT(A12203/1000),辅助表!$A$1:$F$54,6,FALSE)</f>
        <v>100</v>
      </c>
      <c r="E12203" s="34">
        <v>0</v>
      </c>
      <c r="F12203" s="34">
        <f>ROUND(D12203*VLOOKUP(INT(A12203/1000),辅助表!$A$1:$F$54,5,FALSE),0)/VLOOKUP(INT(A12203/1000),辅助表!$A$1:$F$54,6,FALSE)</f>
        <v>6</v>
      </c>
      <c r="G12203" s="34" t="str">
        <f>VLOOKUP(INT(A12203/1000),辅助表!$A$1:$F$54,4,FALSE)&amp;"+"&amp;(D12203/VLOOKUP(INT(A12203/1000),辅助表!$A$1:$F$54,6,FALSE))&amp;VLOOKUP(INT(A12203/1000),辅助表!$A$1:$G$54,7,FALSE)</f>
        <v>伤害加成+1%</v>
      </c>
    </row>
    <row r="12204" spans="1:7" s="34" customFormat="1">
      <c r="A12204" s="26">
        <v>42003</v>
      </c>
      <c r="B12204" s="34" t="s">
        <v>46</v>
      </c>
      <c r="C12204" s="34" t="s">
        <v>399</v>
      </c>
      <c r="D12204" s="34">
        <f>CEILING(RIGHT(A12204,3)/VLOOKUP(INT(A12204/1000),辅助表!$A$1:$F$54,5,FALSE),1)*VLOOKUP(INT(A12204/1000),辅助表!$A$1:$F$54,6,FALSE)</f>
        <v>100</v>
      </c>
      <c r="E12204" s="34">
        <v>0</v>
      </c>
      <c r="F12204" s="34">
        <f>ROUND(D12204*VLOOKUP(INT(A12204/1000),辅助表!$A$1:$F$54,5,FALSE),0)/VLOOKUP(INT(A12204/1000),辅助表!$A$1:$F$54,6,FALSE)</f>
        <v>6</v>
      </c>
      <c r="G12204" s="34" t="str">
        <f>VLOOKUP(INT(A12204/1000),辅助表!$A$1:$F$54,4,FALSE)&amp;"+"&amp;(D12204/VLOOKUP(INT(A12204/1000),辅助表!$A$1:$F$54,6,FALSE))&amp;VLOOKUP(INT(A12204/1000),辅助表!$A$1:$G$54,7,FALSE)</f>
        <v>伤害加成+1%</v>
      </c>
    </row>
    <row r="12205" spans="1:7" s="34" customFormat="1">
      <c r="A12205" s="26">
        <v>42004</v>
      </c>
      <c r="B12205" s="34" t="s">
        <v>46</v>
      </c>
      <c r="C12205" s="34" t="s">
        <v>399</v>
      </c>
      <c r="D12205" s="34">
        <f>CEILING(RIGHT(A12205,3)/VLOOKUP(INT(A12205/1000),辅助表!$A$1:$F$54,5,FALSE),1)*VLOOKUP(INT(A12205/1000),辅助表!$A$1:$F$54,6,FALSE)</f>
        <v>100</v>
      </c>
      <c r="E12205" s="34">
        <v>0</v>
      </c>
      <c r="F12205" s="34">
        <f>ROUND(D12205*VLOOKUP(INT(A12205/1000),辅助表!$A$1:$F$54,5,FALSE),0)/VLOOKUP(INT(A12205/1000),辅助表!$A$1:$F$54,6,FALSE)</f>
        <v>6</v>
      </c>
      <c r="G12205" s="34" t="str">
        <f>VLOOKUP(INT(A12205/1000),辅助表!$A$1:$F$54,4,FALSE)&amp;"+"&amp;(D12205/VLOOKUP(INT(A12205/1000),辅助表!$A$1:$F$54,6,FALSE))&amp;VLOOKUP(INT(A12205/1000),辅助表!$A$1:$G$54,7,FALSE)</f>
        <v>伤害加成+1%</v>
      </c>
    </row>
    <row r="12206" spans="1:7" s="34" customFormat="1">
      <c r="A12206" s="26">
        <v>42005</v>
      </c>
      <c r="B12206" s="34" t="s">
        <v>46</v>
      </c>
      <c r="C12206" s="34" t="s">
        <v>399</v>
      </c>
      <c r="D12206" s="34">
        <f>CEILING(RIGHT(A12206,3)/VLOOKUP(INT(A12206/1000),辅助表!$A$1:$F$54,5,FALSE),1)*VLOOKUP(INT(A12206/1000),辅助表!$A$1:$F$54,6,FALSE)</f>
        <v>100</v>
      </c>
      <c r="E12206" s="34">
        <v>0</v>
      </c>
      <c r="F12206" s="34">
        <f>ROUND(D12206*VLOOKUP(INT(A12206/1000),辅助表!$A$1:$F$54,5,FALSE),0)/VLOOKUP(INT(A12206/1000),辅助表!$A$1:$F$54,6,FALSE)</f>
        <v>6</v>
      </c>
      <c r="G12206" s="34" t="str">
        <f>VLOOKUP(INT(A12206/1000),辅助表!$A$1:$F$54,4,FALSE)&amp;"+"&amp;(D12206/VLOOKUP(INT(A12206/1000),辅助表!$A$1:$F$54,6,FALSE))&amp;VLOOKUP(INT(A12206/1000),辅助表!$A$1:$G$54,7,FALSE)</f>
        <v>伤害加成+1%</v>
      </c>
    </row>
    <row r="12207" spans="1:7" s="34" customFormat="1">
      <c r="A12207" s="26">
        <v>42006</v>
      </c>
      <c r="B12207" s="34" t="s">
        <v>46</v>
      </c>
      <c r="C12207" s="34" t="s">
        <v>399</v>
      </c>
      <c r="D12207" s="34">
        <f>CEILING(RIGHT(A12207,3)/VLOOKUP(INT(A12207/1000),辅助表!$A$1:$F$54,5,FALSE),1)*VLOOKUP(INT(A12207/1000),辅助表!$A$1:$F$54,6,FALSE)</f>
        <v>100</v>
      </c>
      <c r="E12207" s="34">
        <v>0</v>
      </c>
      <c r="F12207" s="34">
        <f>ROUND(D12207*VLOOKUP(INT(A12207/1000),辅助表!$A$1:$F$54,5,FALSE),0)/VLOOKUP(INT(A12207/1000),辅助表!$A$1:$F$54,6,FALSE)</f>
        <v>6</v>
      </c>
      <c r="G12207" s="34" t="str">
        <f>VLOOKUP(INT(A12207/1000),辅助表!$A$1:$F$54,4,FALSE)&amp;"+"&amp;(D12207/VLOOKUP(INT(A12207/1000),辅助表!$A$1:$F$54,6,FALSE))&amp;VLOOKUP(INT(A12207/1000),辅助表!$A$1:$G$54,7,FALSE)</f>
        <v>伤害加成+1%</v>
      </c>
    </row>
    <row r="12208" spans="1:7" s="34" customFormat="1">
      <c r="A12208" s="26">
        <v>42007</v>
      </c>
      <c r="B12208" s="34" t="s">
        <v>46</v>
      </c>
      <c r="C12208" s="34" t="s">
        <v>399</v>
      </c>
      <c r="D12208" s="34">
        <f>CEILING(RIGHT(A12208,3)/VLOOKUP(INT(A12208/1000),辅助表!$A$1:$F$54,5,FALSE),1)*VLOOKUP(INT(A12208/1000),辅助表!$A$1:$F$54,6,FALSE)</f>
        <v>200</v>
      </c>
      <c r="E12208" s="34">
        <v>0</v>
      </c>
      <c r="F12208" s="34">
        <f>ROUND(D12208*VLOOKUP(INT(A12208/1000),辅助表!$A$1:$F$54,5,FALSE),0)/VLOOKUP(INT(A12208/1000),辅助表!$A$1:$F$54,6,FALSE)</f>
        <v>12</v>
      </c>
      <c r="G12208" s="34" t="str">
        <f>VLOOKUP(INT(A12208/1000),辅助表!$A$1:$F$54,4,FALSE)&amp;"+"&amp;(D12208/VLOOKUP(INT(A12208/1000),辅助表!$A$1:$F$54,6,FALSE))&amp;VLOOKUP(INT(A12208/1000),辅助表!$A$1:$G$54,7,FALSE)</f>
        <v>伤害加成+2%</v>
      </c>
    </row>
    <row r="12209" spans="1:7" s="34" customFormat="1">
      <c r="A12209" s="26">
        <v>42008</v>
      </c>
      <c r="B12209" s="34" t="s">
        <v>46</v>
      </c>
      <c r="C12209" s="34" t="s">
        <v>399</v>
      </c>
      <c r="D12209" s="34">
        <f>CEILING(RIGHT(A12209,3)/VLOOKUP(INT(A12209/1000),辅助表!$A$1:$F$54,5,FALSE),1)*VLOOKUP(INT(A12209/1000),辅助表!$A$1:$F$54,6,FALSE)</f>
        <v>200</v>
      </c>
      <c r="E12209" s="34">
        <v>0</v>
      </c>
      <c r="F12209" s="34">
        <f>ROUND(D12209*VLOOKUP(INT(A12209/1000),辅助表!$A$1:$F$54,5,FALSE),0)/VLOOKUP(INT(A12209/1000),辅助表!$A$1:$F$54,6,FALSE)</f>
        <v>12</v>
      </c>
      <c r="G12209" s="34" t="str">
        <f>VLOOKUP(INT(A12209/1000),辅助表!$A$1:$F$54,4,FALSE)&amp;"+"&amp;(D12209/VLOOKUP(INT(A12209/1000),辅助表!$A$1:$F$54,6,FALSE))&amp;VLOOKUP(INT(A12209/1000),辅助表!$A$1:$G$54,7,FALSE)</f>
        <v>伤害加成+2%</v>
      </c>
    </row>
    <row r="12210" spans="1:7" s="34" customFormat="1">
      <c r="A12210" s="26">
        <v>42009</v>
      </c>
      <c r="B12210" s="34" t="s">
        <v>46</v>
      </c>
      <c r="C12210" s="34" t="s">
        <v>399</v>
      </c>
      <c r="D12210" s="34">
        <f>CEILING(RIGHT(A12210,3)/VLOOKUP(INT(A12210/1000),辅助表!$A$1:$F$54,5,FALSE),1)*VLOOKUP(INT(A12210/1000),辅助表!$A$1:$F$54,6,FALSE)</f>
        <v>200</v>
      </c>
      <c r="E12210" s="34">
        <v>0</v>
      </c>
      <c r="F12210" s="34">
        <f>ROUND(D12210*VLOOKUP(INT(A12210/1000),辅助表!$A$1:$F$54,5,FALSE),0)/VLOOKUP(INT(A12210/1000),辅助表!$A$1:$F$54,6,FALSE)</f>
        <v>12</v>
      </c>
      <c r="G12210" s="34" t="str">
        <f>VLOOKUP(INT(A12210/1000),辅助表!$A$1:$F$54,4,FALSE)&amp;"+"&amp;(D12210/VLOOKUP(INT(A12210/1000),辅助表!$A$1:$F$54,6,FALSE))&amp;VLOOKUP(INT(A12210/1000),辅助表!$A$1:$G$54,7,FALSE)</f>
        <v>伤害加成+2%</v>
      </c>
    </row>
    <row r="12211" spans="1:7" s="34" customFormat="1">
      <c r="A12211" s="26">
        <v>42010</v>
      </c>
      <c r="B12211" s="34" t="s">
        <v>46</v>
      </c>
      <c r="C12211" s="34" t="s">
        <v>399</v>
      </c>
      <c r="D12211" s="34">
        <f>CEILING(RIGHT(A12211,3)/VLOOKUP(INT(A12211/1000),辅助表!$A$1:$F$54,5,FALSE),1)*VLOOKUP(INT(A12211/1000),辅助表!$A$1:$F$54,6,FALSE)</f>
        <v>200</v>
      </c>
      <c r="E12211" s="34">
        <v>0</v>
      </c>
      <c r="F12211" s="34">
        <f>ROUND(D12211*VLOOKUP(INT(A12211/1000),辅助表!$A$1:$F$54,5,FALSE),0)/VLOOKUP(INT(A12211/1000),辅助表!$A$1:$F$54,6,FALSE)</f>
        <v>12</v>
      </c>
      <c r="G12211" s="34" t="str">
        <f>VLOOKUP(INT(A12211/1000),辅助表!$A$1:$F$54,4,FALSE)&amp;"+"&amp;(D12211/VLOOKUP(INT(A12211/1000),辅助表!$A$1:$F$54,6,FALSE))&amp;VLOOKUP(INT(A12211/1000),辅助表!$A$1:$G$54,7,FALSE)</f>
        <v>伤害加成+2%</v>
      </c>
    </row>
    <row r="12212" spans="1:7" s="34" customFormat="1">
      <c r="A12212" s="26">
        <v>42011</v>
      </c>
      <c r="B12212" s="34" t="s">
        <v>46</v>
      </c>
      <c r="C12212" s="34" t="s">
        <v>399</v>
      </c>
      <c r="D12212" s="34">
        <f>CEILING(RIGHT(A12212,3)/VLOOKUP(INT(A12212/1000),辅助表!$A$1:$F$54,5,FALSE),1)*VLOOKUP(INT(A12212/1000),辅助表!$A$1:$F$54,6,FALSE)</f>
        <v>200</v>
      </c>
      <c r="E12212" s="34">
        <v>0</v>
      </c>
      <c r="F12212" s="34">
        <f>ROUND(D12212*VLOOKUP(INT(A12212/1000),辅助表!$A$1:$F$54,5,FALSE),0)/VLOOKUP(INT(A12212/1000),辅助表!$A$1:$F$54,6,FALSE)</f>
        <v>12</v>
      </c>
      <c r="G12212" s="34" t="str">
        <f>VLOOKUP(INT(A12212/1000),辅助表!$A$1:$F$54,4,FALSE)&amp;"+"&amp;(D12212/VLOOKUP(INT(A12212/1000),辅助表!$A$1:$F$54,6,FALSE))&amp;VLOOKUP(INT(A12212/1000),辅助表!$A$1:$G$54,7,FALSE)</f>
        <v>伤害加成+2%</v>
      </c>
    </row>
    <row r="12213" spans="1:7" s="34" customFormat="1">
      <c r="A12213" s="26">
        <v>42012</v>
      </c>
      <c r="B12213" s="34" t="s">
        <v>46</v>
      </c>
      <c r="C12213" s="34" t="s">
        <v>399</v>
      </c>
      <c r="D12213" s="34">
        <f>CEILING(RIGHT(A12213,3)/VLOOKUP(INT(A12213/1000),辅助表!$A$1:$F$54,5,FALSE),1)*VLOOKUP(INT(A12213/1000),辅助表!$A$1:$F$54,6,FALSE)</f>
        <v>200</v>
      </c>
      <c r="E12213" s="34">
        <v>0</v>
      </c>
      <c r="F12213" s="34">
        <f>ROUND(D12213*VLOOKUP(INT(A12213/1000),辅助表!$A$1:$F$54,5,FALSE),0)/VLOOKUP(INT(A12213/1000),辅助表!$A$1:$F$54,6,FALSE)</f>
        <v>12</v>
      </c>
      <c r="G12213" s="34" t="str">
        <f>VLOOKUP(INT(A12213/1000),辅助表!$A$1:$F$54,4,FALSE)&amp;"+"&amp;(D12213/VLOOKUP(INT(A12213/1000),辅助表!$A$1:$F$54,6,FALSE))&amp;VLOOKUP(INT(A12213/1000),辅助表!$A$1:$G$54,7,FALSE)</f>
        <v>伤害加成+2%</v>
      </c>
    </row>
    <row r="12214" spans="1:7" s="34" customFormat="1">
      <c r="A12214" s="26">
        <v>42013</v>
      </c>
      <c r="B12214" s="34" t="s">
        <v>46</v>
      </c>
      <c r="C12214" s="34" t="s">
        <v>399</v>
      </c>
      <c r="D12214" s="34">
        <f>CEILING(RIGHT(A12214,3)/VLOOKUP(INT(A12214/1000),辅助表!$A$1:$F$54,5,FALSE),1)*VLOOKUP(INT(A12214/1000),辅助表!$A$1:$F$54,6,FALSE)</f>
        <v>300</v>
      </c>
      <c r="E12214" s="34">
        <v>0</v>
      </c>
      <c r="F12214" s="34">
        <f>ROUND(D12214*VLOOKUP(INT(A12214/1000),辅助表!$A$1:$F$54,5,FALSE),0)/VLOOKUP(INT(A12214/1000),辅助表!$A$1:$F$54,6,FALSE)</f>
        <v>18</v>
      </c>
      <c r="G12214" s="34" t="str">
        <f>VLOOKUP(INT(A12214/1000),辅助表!$A$1:$F$54,4,FALSE)&amp;"+"&amp;(D12214/VLOOKUP(INT(A12214/1000),辅助表!$A$1:$F$54,6,FALSE))&amp;VLOOKUP(INT(A12214/1000),辅助表!$A$1:$G$54,7,FALSE)</f>
        <v>伤害加成+3%</v>
      </c>
    </row>
    <row r="12215" spans="1:7" s="34" customFormat="1">
      <c r="A12215" s="26">
        <v>42014</v>
      </c>
      <c r="B12215" s="34" t="s">
        <v>46</v>
      </c>
      <c r="C12215" s="34" t="s">
        <v>399</v>
      </c>
      <c r="D12215" s="34">
        <f>CEILING(RIGHT(A12215,3)/VLOOKUP(INT(A12215/1000),辅助表!$A$1:$F$54,5,FALSE),1)*VLOOKUP(INT(A12215/1000),辅助表!$A$1:$F$54,6,FALSE)</f>
        <v>300</v>
      </c>
      <c r="E12215" s="34">
        <v>0</v>
      </c>
      <c r="F12215" s="34">
        <f>ROUND(D12215*VLOOKUP(INT(A12215/1000),辅助表!$A$1:$F$54,5,FALSE),0)/VLOOKUP(INT(A12215/1000),辅助表!$A$1:$F$54,6,FALSE)</f>
        <v>18</v>
      </c>
      <c r="G12215" s="34" t="str">
        <f>VLOOKUP(INT(A12215/1000),辅助表!$A$1:$F$54,4,FALSE)&amp;"+"&amp;(D12215/VLOOKUP(INT(A12215/1000),辅助表!$A$1:$F$54,6,FALSE))&amp;VLOOKUP(INT(A12215/1000),辅助表!$A$1:$G$54,7,FALSE)</f>
        <v>伤害加成+3%</v>
      </c>
    </row>
    <row r="12216" spans="1:7" s="34" customFormat="1">
      <c r="A12216" s="26">
        <v>42015</v>
      </c>
      <c r="B12216" s="34" t="s">
        <v>46</v>
      </c>
      <c r="C12216" s="34" t="s">
        <v>399</v>
      </c>
      <c r="D12216" s="34">
        <f>CEILING(RIGHT(A12216,3)/VLOOKUP(INT(A12216/1000),辅助表!$A$1:$F$54,5,FALSE),1)*VLOOKUP(INT(A12216/1000),辅助表!$A$1:$F$54,6,FALSE)</f>
        <v>300</v>
      </c>
      <c r="E12216" s="34">
        <v>0</v>
      </c>
      <c r="F12216" s="34">
        <f>ROUND(D12216*VLOOKUP(INT(A12216/1000),辅助表!$A$1:$F$54,5,FALSE),0)/VLOOKUP(INT(A12216/1000),辅助表!$A$1:$F$54,6,FALSE)</f>
        <v>18</v>
      </c>
      <c r="G12216" s="34" t="str">
        <f>VLOOKUP(INT(A12216/1000),辅助表!$A$1:$F$54,4,FALSE)&amp;"+"&amp;(D12216/VLOOKUP(INT(A12216/1000),辅助表!$A$1:$F$54,6,FALSE))&amp;VLOOKUP(INT(A12216/1000),辅助表!$A$1:$G$54,7,FALSE)</f>
        <v>伤害加成+3%</v>
      </c>
    </row>
    <row r="12217" spans="1:7" s="34" customFormat="1">
      <c r="A12217" s="26">
        <v>42016</v>
      </c>
      <c r="B12217" s="34" t="s">
        <v>46</v>
      </c>
      <c r="C12217" s="34" t="s">
        <v>399</v>
      </c>
      <c r="D12217" s="34">
        <f>CEILING(RIGHT(A12217,3)/VLOOKUP(INT(A12217/1000),辅助表!$A$1:$F$54,5,FALSE),1)*VLOOKUP(INT(A12217/1000),辅助表!$A$1:$F$54,6,FALSE)</f>
        <v>300</v>
      </c>
      <c r="E12217" s="34">
        <v>0</v>
      </c>
      <c r="F12217" s="34">
        <f>ROUND(D12217*VLOOKUP(INT(A12217/1000),辅助表!$A$1:$F$54,5,FALSE),0)/VLOOKUP(INT(A12217/1000),辅助表!$A$1:$F$54,6,FALSE)</f>
        <v>18</v>
      </c>
      <c r="G12217" s="34" t="str">
        <f>VLOOKUP(INT(A12217/1000),辅助表!$A$1:$F$54,4,FALSE)&amp;"+"&amp;(D12217/VLOOKUP(INT(A12217/1000),辅助表!$A$1:$F$54,6,FALSE))&amp;VLOOKUP(INT(A12217/1000),辅助表!$A$1:$G$54,7,FALSE)</f>
        <v>伤害加成+3%</v>
      </c>
    </row>
    <row r="12218" spans="1:7" s="34" customFormat="1">
      <c r="A12218" s="26">
        <v>42017</v>
      </c>
      <c r="B12218" s="34" t="s">
        <v>46</v>
      </c>
      <c r="C12218" s="34" t="s">
        <v>399</v>
      </c>
      <c r="D12218" s="34">
        <f>CEILING(RIGHT(A12218,3)/VLOOKUP(INT(A12218/1000),辅助表!$A$1:$F$54,5,FALSE),1)*VLOOKUP(INT(A12218/1000),辅助表!$A$1:$F$54,6,FALSE)</f>
        <v>300</v>
      </c>
      <c r="E12218" s="34">
        <v>0</v>
      </c>
      <c r="F12218" s="34">
        <f>ROUND(D12218*VLOOKUP(INT(A12218/1000),辅助表!$A$1:$F$54,5,FALSE),0)/VLOOKUP(INT(A12218/1000),辅助表!$A$1:$F$54,6,FALSE)</f>
        <v>18</v>
      </c>
      <c r="G12218" s="34" t="str">
        <f>VLOOKUP(INT(A12218/1000),辅助表!$A$1:$F$54,4,FALSE)&amp;"+"&amp;(D12218/VLOOKUP(INT(A12218/1000),辅助表!$A$1:$F$54,6,FALSE))&amp;VLOOKUP(INT(A12218/1000),辅助表!$A$1:$G$54,7,FALSE)</f>
        <v>伤害加成+3%</v>
      </c>
    </row>
    <row r="12219" spans="1:7" s="34" customFormat="1">
      <c r="A12219" s="26">
        <v>42018</v>
      </c>
      <c r="B12219" s="34" t="s">
        <v>46</v>
      </c>
      <c r="C12219" s="34" t="s">
        <v>399</v>
      </c>
      <c r="D12219" s="34">
        <f>CEILING(RIGHT(A12219,3)/VLOOKUP(INT(A12219/1000),辅助表!$A$1:$F$54,5,FALSE),1)*VLOOKUP(INT(A12219/1000),辅助表!$A$1:$F$54,6,FALSE)</f>
        <v>300</v>
      </c>
      <c r="E12219" s="34">
        <v>0</v>
      </c>
      <c r="F12219" s="34">
        <f>ROUND(D12219*VLOOKUP(INT(A12219/1000),辅助表!$A$1:$F$54,5,FALSE),0)/VLOOKUP(INT(A12219/1000),辅助表!$A$1:$F$54,6,FALSE)</f>
        <v>18</v>
      </c>
      <c r="G12219" s="34" t="str">
        <f>VLOOKUP(INT(A12219/1000),辅助表!$A$1:$F$54,4,FALSE)&amp;"+"&amp;(D12219/VLOOKUP(INT(A12219/1000),辅助表!$A$1:$F$54,6,FALSE))&amp;VLOOKUP(INT(A12219/1000),辅助表!$A$1:$G$54,7,FALSE)</f>
        <v>伤害加成+3%</v>
      </c>
    </row>
    <row r="12220" spans="1:7" s="34" customFormat="1">
      <c r="A12220" s="26">
        <v>42019</v>
      </c>
      <c r="B12220" s="34" t="s">
        <v>46</v>
      </c>
      <c r="C12220" s="34" t="s">
        <v>399</v>
      </c>
      <c r="D12220" s="34">
        <f>CEILING(RIGHT(A12220,3)/VLOOKUP(INT(A12220/1000),辅助表!$A$1:$F$54,5,FALSE),1)*VLOOKUP(INT(A12220/1000),辅助表!$A$1:$F$54,6,FALSE)</f>
        <v>400</v>
      </c>
      <c r="E12220" s="34">
        <v>0</v>
      </c>
      <c r="F12220" s="34">
        <f>ROUND(D12220*VLOOKUP(INT(A12220/1000),辅助表!$A$1:$F$54,5,FALSE),0)/VLOOKUP(INT(A12220/1000),辅助表!$A$1:$F$54,6,FALSE)</f>
        <v>24</v>
      </c>
      <c r="G12220" s="34" t="str">
        <f>VLOOKUP(INT(A12220/1000),辅助表!$A$1:$F$54,4,FALSE)&amp;"+"&amp;(D12220/VLOOKUP(INT(A12220/1000),辅助表!$A$1:$F$54,6,FALSE))&amp;VLOOKUP(INT(A12220/1000),辅助表!$A$1:$G$54,7,FALSE)</f>
        <v>伤害加成+4%</v>
      </c>
    </row>
    <row r="12221" spans="1:7" s="34" customFormat="1">
      <c r="A12221" s="26">
        <v>42020</v>
      </c>
      <c r="B12221" s="34" t="s">
        <v>46</v>
      </c>
      <c r="C12221" s="34" t="s">
        <v>399</v>
      </c>
      <c r="D12221" s="34">
        <f>CEILING(RIGHT(A12221,3)/VLOOKUP(INT(A12221/1000),辅助表!$A$1:$F$54,5,FALSE),1)*VLOOKUP(INT(A12221/1000),辅助表!$A$1:$F$54,6,FALSE)</f>
        <v>400</v>
      </c>
      <c r="E12221" s="34">
        <v>0</v>
      </c>
      <c r="F12221" s="34">
        <f>ROUND(D12221*VLOOKUP(INT(A12221/1000),辅助表!$A$1:$F$54,5,FALSE),0)/VLOOKUP(INT(A12221/1000),辅助表!$A$1:$F$54,6,FALSE)</f>
        <v>24</v>
      </c>
      <c r="G12221" s="34" t="str">
        <f>VLOOKUP(INT(A12221/1000),辅助表!$A$1:$F$54,4,FALSE)&amp;"+"&amp;(D12221/VLOOKUP(INT(A12221/1000),辅助表!$A$1:$F$54,6,FALSE))&amp;VLOOKUP(INT(A12221/1000),辅助表!$A$1:$G$54,7,FALSE)</f>
        <v>伤害加成+4%</v>
      </c>
    </row>
    <row r="12222" spans="1:7" s="34" customFormat="1">
      <c r="A12222" s="26">
        <v>42021</v>
      </c>
      <c r="B12222" s="34" t="s">
        <v>46</v>
      </c>
      <c r="C12222" s="34" t="s">
        <v>399</v>
      </c>
      <c r="D12222" s="34">
        <f>CEILING(RIGHT(A12222,3)/VLOOKUP(INT(A12222/1000),辅助表!$A$1:$F$54,5,FALSE),1)*VLOOKUP(INT(A12222/1000),辅助表!$A$1:$F$54,6,FALSE)</f>
        <v>400</v>
      </c>
      <c r="E12222" s="34">
        <v>0</v>
      </c>
      <c r="F12222" s="34">
        <f>ROUND(D12222*VLOOKUP(INT(A12222/1000),辅助表!$A$1:$F$54,5,FALSE),0)/VLOOKUP(INT(A12222/1000),辅助表!$A$1:$F$54,6,FALSE)</f>
        <v>24</v>
      </c>
      <c r="G12222" s="34" t="str">
        <f>VLOOKUP(INT(A12222/1000),辅助表!$A$1:$F$54,4,FALSE)&amp;"+"&amp;(D12222/VLOOKUP(INT(A12222/1000),辅助表!$A$1:$F$54,6,FALSE))&amp;VLOOKUP(INT(A12222/1000),辅助表!$A$1:$G$54,7,FALSE)</f>
        <v>伤害加成+4%</v>
      </c>
    </row>
    <row r="12223" spans="1:7" s="34" customFormat="1">
      <c r="A12223" s="26">
        <v>42022</v>
      </c>
      <c r="B12223" s="34" t="s">
        <v>46</v>
      </c>
      <c r="C12223" s="34" t="s">
        <v>399</v>
      </c>
      <c r="D12223" s="34">
        <f>CEILING(RIGHT(A12223,3)/VLOOKUP(INT(A12223/1000),辅助表!$A$1:$F$54,5,FALSE),1)*VLOOKUP(INT(A12223/1000),辅助表!$A$1:$F$54,6,FALSE)</f>
        <v>400</v>
      </c>
      <c r="E12223" s="34">
        <v>0</v>
      </c>
      <c r="F12223" s="34">
        <f>ROUND(D12223*VLOOKUP(INT(A12223/1000),辅助表!$A$1:$F$54,5,FALSE),0)/VLOOKUP(INT(A12223/1000),辅助表!$A$1:$F$54,6,FALSE)</f>
        <v>24</v>
      </c>
      <c r="G12223" s="34" t="str">
        <f>VLOOKUP(INT(A12223/1000),辅助表!$A$1:$F$54,4,FALSE)&amp;"+"&amp;(D12223/VLOOKUP(INT(A12223/1000),辅助表!$A$1:$F$54,6,FALSE))&amp;VLOOKUP(INT(A12223/1000),辅助表!$A$1:$G$54,7,FALSE)</f>
        <v>伤害加成+4%</v>
      </c>
    </row>
    <row r="12224" spans="1:7" s="34" customFormat="1">
      <c r="A12224" s="26">
        <v>42023</v>
      </c>
      <c r="B12224" s="34" t="s">
        <v>46</v>
      </c>
      <c r="C12224" s="34" t="s">
        <v>399</v>
      </c>
      <c r="D12224" s="34">
        <f>CEILING(RIGHT(A12224,3)/VLOOKUP(INT(A12224/1000),辅助表!$A$1:$F$54,5,FALSE),1)*VLOOKUP(INT(A12224/1000),辅助表!$A$1:$F$54,6,FALSE)</f>
        <v>400</v>
      </c>
      <c r="E12224" s="34">
        <v>0</v>
      </c>
      <c r="F12224" s="34">
        <f>ROUND(D12224*VLOOKUP(INT(A12224/1000),辅助表!$A$1:$F$54,5,FALSE),0)/VLOOKUP(INT(A12224/1000),辅助表!$A$1:$F$54,6,FALSE)</f>
        <v>24</v>
      </c>
      <c r="G12224" s="34" t="str">
        <f>VLOOKUP(INT(A12224/1000),辅助表!$A$1:$F$54,4,FALSE)&amp;"+"&amp;(D12224/VLOOKUP(INT(A12224/1000),辅助表!$A$1:$F$54,6,FALSE))&amp;VLOOKUP(INT(A12224/1000),辅助表!$A$1:$G$54,7,FALSE)</f>
        <v>伤害加成+4%</v>
      </c>
    </row>
    <row r="12225" spans="1:7" s="34" customFormat="1">
      <c r="A12225" s="26">
        <v>42024</v>
      </c>
      <c r="B12225" s="34" t="s">
        <v>46</v>
      </c>
      <c r="C12225" s="34" t="s">
        <v>399</v>
      </c>
      <c r="D12225" s="34">
        <f>CEILING(RIGHT(A12225,3)/VLOOKUP(INT(A12225/1000),辅助表!$A$1:$F$54,5,FALSE),1)*VLOOKUP(INT(A12225/1000),辅助表!$A$1:$F$54,6,FALSE)</f>
        <v>400</v>
      </c>
      <c r="E12225" s="34">
        <v>0</v>
      </c>
      <c r="F12225" s="34">
        <f>ROUND(D12225*VLOOKUP(INT(A12225/1000),辅助表!$A$1:$F$54,5,FALSE),0)/VLOOKUP(INT(A12225/1000),辅助表!$A$1:$F$54,6,FALSE)</f>
        <v>24</v>
      </c>
      <c r="G12225" s="34" t="str">
        <f>VLOOKUP(INT(A12225/1000),辅助表!$A$1:$F$54,4,FALSE)&amp;"+"&amp;(D12225/VLOOKUP(INT(A12225/1000),辅助表!$A$1:$F$54,6,FALSE))&amp;VLOOKUP(INT(A12225/1000),辅助表!$A$1:$G$54,7,FALSE)</f>
        <v>伤害加成+4%</v>
      </c>
    </row>
    <row r="12226" spans="1:7" s="34" customFormat="1">
      <c r="A12226" s="26">
        <v>42025</v>
      </c>
      <c r="B12226" s="34" t="s">
        <v>46</v>
      </c>
      <c r="C12226" s="34" t="s">
        <v>399</v>
      </c>
      <c r="D12226" s="34">
        <f>CEILING(RIGHT(A12226,3)/VLOOKUP(INT(A12226/1000),辅助表!$A$1:$F$54,5,FALSE),1)*VLOOKUP(INT(A12226/1000),辅助表!$A$1:$F$54,6,FALSE)</f>
        <v>500</v>
      </c>
      <c r="E12226" s="34">
        <v>0</v>
      </c>
      <c r="F12226" s="34">
        <f>ROUND(D12226*VLOOKUP(INT(A12226/1000),辅助表!$A$1:$F$54,5,FALSE),0)/VLOOKUP(INT(A12226/1000),辅助表!$A$1:$F$54,6,FALSE)</f>
        <v>30</v>
      </c>
      <c r="G12226" s="34" t="str">
        <f>VLOOKUP(INT(A12226/1000),辅助表!$A$1:$F$54,4,FALSE)&amp;"+"&amp;(D12226/VLOOKUP(INT(A12226/1000),辅助表!$A$1:$F$54,6,FALSE))&amp;VLOOKUP(INT(A12226/1000),辅助表!$A$1:$G$54,7,FALSE)</f>
        <v>伤害加成+5%</v>
      </c>
    </row>
    <row r="12227" spans="1:7" s="34" customFormat="1">
      <c r="A12227" s="26">
        <v>42026</v>
      </c>
      <c r="B12227" s="34" t="s">
        <v>46</v>
      </c>
      <c r="C12227" s="34" t="s">
        <v>399</v>
      </c>
      <c r="D12227" s="34">
        <f>CEILING(RIGHT(A12227,3)/VLOOKUP(INT(A12227/1000),辅助表!$A$1:$F$54,5,FALSE),1)*VLOOKUP(INT(A12227/1000),辅助表!$A$1:$F$54,6,FALSE)</f>
        <v>500</v>
      </c>
      <c r="E12227" s="34">
        <v>0</v>
      </c>
      <c r="F12227" s="34">
        <f>ROUND(D12227*VLOOKUP(INT(A12227/1000),辅助表!$A$1:$F$54,5,FALSE),0)/VLOOKUP(INT(A12227/1000),辅助表!$A$1:$F$54,6,FALSE)</f>
        <v>30</v>
      </c>
      <c r="G12227" s="34" t="str">
        <f>VLOOKUP(INT(A12227/1000),辅助表!$A$1:$F$54,4,FALSE)&amp;"+"&amp;(D12227/VLOOKUP(INT(A12227/1000),辅助表!$A$1:$F$54,6,FALSE))&amp;VLOOKUP(INT(A12227/1000),辅助表!$A$1:$G$54,7,FALSE)</f>
        <v>伤害加成+5%</v>
      </c>
    </row>
    <row r="12228" spans="1:7" s="34" customFormat="1">
      <c r="A12228" s="26">
        <v>42027</v>
      </c>
      <c r="B12228" s="34" t="s">
        <v>46</v>
      </c>
      <c r="C12228" s="34" t="s">
        <v>399</v>
      </c>
      <c r="D12228" s="34">
        <f>CEILING(RIGHT(A12228,3)/VLOOKUP(INT(A12228/1000),辅助表!$A$1:$F$54,5,FALSE),1)*VLOOKUP(INT(A12228/1000),辅助表!$A$1:$F$54,6,FALSE)</f>
        <v>500</v>
      </c>
      <c r="E12228" s="34">
        <v>0</v>
      </c>
      <c r="F12228" s="34">
        <f>ROUND(D12228*VLOOKUP(INT(A12228/1000),辅助表!$A$1:$F$54,5,FALSE),0)/VLOOKUP(INT(A12228/1000),辅助表!$A$1:$F$54,6,FALSE)</f>
        <v>30</v>
      </c>
      <c r="G12228" s="34" t="str">
        <f>VLOOKUP(INT(A12228/1000),辅助表!$A$1:$F$54,4,FALSE)&amp;"+"&amp;(D12228/VLOOKUP(INT(A12228/1000),辅助表!$A$1:$F$54,6,FALSE))&amp;VLOOKUP(INT(A12228/1000),辅助表!$A$1:$G$54,7,FALSE)</f>
        <v>伤害加成+5%</v>
      </c>
    </row>
    <row r="12229" spans="1:7" s="34" customFormat="1">
      <c r="A12229" s="26">
        <v>42028</v>
      </c>
      <c r="B12229" s="34" t="s">
        <v>46</v>
      </c>
      <c r="C12229" s="34" t="s">
        <v>399</v>
      </c>
      <c r="D12229" s="34">
        <f>CEILING(RIGHT(A12229,3)/VLOOKUP(INT(A12229/1000),辅助表!$A$1:$F$54,5,FALSE),1)*VLOOKUP(INT(A12229/1000),辅助表!$A$1:$F$54,6,FALSE)</f>
        <v>500</v>
      </c>
      <c r="E12229" s="34">
        <v>0</v>
      </c>
      <c r="F12229" s="34">
        <f>ROUND(D12229*VLOOKUP(INT(A12229/1000),辅助表!$A$1:$F$54,5,FALSE),0)/VLOOKUP(INT(A12229/1000),辅助表!$A$1:$F$54,6,FALSE)</f>
        <v>30</v>
      </c>
      <c r="G12229" s="34" t="str">
        <f>VLOOKUP(INT(A12229/1000),辅助表!$A$1:$F$54,4,FALSE)&amp;"+"&amp;(D12229/VLOOKUP(INT(A12229/1000),辅助表!$A$1:$F$54,6,FALSE))&amp;VLOOKUP(INT(A12229/1000),辅助表!$A$1:$G$54,7,FALSE)</f>
        <v>伤害加成+5%</v>
      </c>
    </row>
    <row r="12230" spans="1:7" s="34" customFormat="1">
      <c r="A12230" s="26">
        <v>42029</v>
      </c>
      <c r="B12230" s="34" t="s">
        <v>46</v>
      </c>
      <c r="C12230" s="34" t="s">
        <v>399</v>
      </c>
      <c r="D12230" s="34">
        <f>CEILING(RIGHT(A12230,3)/VLOOKUP(INT(A12230/1000),辅助表!$A$1:$F$54,5,FALSE),1)*VLOOKUP(INT(A12230/1000),辅助表!$A$1:$F$54,6,FALSE)</f>
        <v>500</v>
      </c>
      <c r="E12230" s="34">
        <v>0</v>
      </c>
      <c r="F12230" s="34">
        <f>ROUND(D12230*VLOOKUP(INT(A12230/1000),辅助表!$A$1:$F$54,5,FALSE),0)/VLOOKUP(INT(A12230/1000),辅助表!$A$1:$F$54,6,FALSE)</f>
        <v>30</v>
      </c>
      <c r="G12230" s="34" t="str">
        <f>VLOOKUP(INT(A12230/1000),辅助表!$A$1:$F$54,4,FALSE)&amp;"+"&amp;(D12230/VLOOKUP(INT(A12230/1000),辅助表!$A$1:$F$54,6,FALSE))&amp;VLOOKUP(INT(A12230/1000),辅助表!$A$1:$G$54,7,FALSE)</f>
        <v>伤害加成+5%</v>
      </c>
    </row>
    <row r="12231" spans="1:7" s="34" customFormat="1">
      <c r="A12231" s="26">
        <v>42030</v>
      </c>
      <c r="B12231" s="34" t="s">
        <v>46</v>
      </c>
      <c r="C12231" s="34" t="s">
        <v>399</v>
      </c>
      <c r="D12231" s="34">
        <f>CEILING(RIGHT(A12231,3)/VLOOKUP(INT(A12231/1000),辅助表!$A$1:$F$54,5,FALSE),1)*VLOOKUP(INT(A12231/1000),辅助表!$A$1:$F$54,6,FALSE)</f>
        <v>500</v>
      </c>
      <c r="E12231" s="34">
        <v>0</v>
      </c>
      <c r="F12231" s="34">
        <f>ROUND(D12231*VLOOKUP(INT(A12231/1000),辅助表!$A$1:$F$54,5,FALSE),0)/VLOOKUP(INT(A12231/1000),辅助表!$A$1:$F$54,6,FALSE)</f>
        <v>30</v>
      </c>
      <c r="G12231" s="34" t="str">
        <f>VLOOKUP(INT(A12231/1000),辅助表!$A$1:$F$54,4,FALSE)&amp;"+"&amp;(D12231/VLOOKUP(INT(A12231/1000),辅助表!$A$1:$F$54,6,FALSE))&amp;VLOOKUP(INT(A12231/1000),辅助表!$A$1:$G$54,7,FALSE)</f>
        <v>伤害加成+5%</v>
      </c>
    </row>
    <row r="12232" spans="1:7" s="34" customFormat="1">
      <c r="A12232" s="26">
        <v>42031</v>
      </c>
      <c r="B12232" s="34" t="s">
        <v>46</v>
      </c>
      <c r="C12232" s="34" t="s">
        <v>399</v>
      </c>
      <c r="D12232" s="34">
        <f>CEILING(RIGHT(A12232,3)/VLOOKUP(INT(A12232/1000),辅助表!$A$1:$F$54,5,FALSE),1)*VLOOKUP(INT(A12232/1000),辅助表!$A$1:$F$54,6,FALSE)</f>
        <v>600</v>
      </c>
      <c r="E12232" s="34">
        <v>0</v>
      </c>
      <c r="F12232" s="34">
        <f>ROUND(D12232*VLOOKUP(INT(A12232/1000),辅助表!$A$1:$F$54,5,FALSE),0)/VLOOKUP(INT(A12232/1000),辅助表!$A$1:$F$54,6,FALSE)</f>
        <v>36</v>
      </c>
      <c r="G12232" s="34" t="str">
        <f>VLOOKUP(INT(A12232/1000),辅助表!$A$1:$F$54,4,FALSE)&amp;"+"&amp;(D12232/VLOOKUP(INT(A12232/1000),辅助表!$A$1:$F$54,6,FALSE))&amp;VLOOKUP(INT(A12232/1000),辅助表!$A$1:$G$54,7,FALSE)</f>
        <v>伤害加成+6%</v>
      </c>
    </row>
    <row r="12233" spans="1:7" s="34" customFormat="1">
      <c r="A12233" s="26">
        <v>42032</v>
      </c>
      <c r="B12233" s="34" t="s">
        <v>46</v>
      </c>
      <c r="C12233" s="34" t="s">
        <v>399</v>
      </c>
      <c r="D12233" s="34">
        <f>CEILING(RIGHT(A12233,3)/VLOOKUP(INT(A12233/1000),辅助表!$A$1:$F$54,5,FALSE),1)*VLOOKUP(INT(A12233/1000),辅助表!$A$1:$F$54,6,FALSE)</f>
        <v>600</v>
      </c>
      <c r="E12233" s="34">
        <v>0</v>
      </c>
      <c r="F12233" s="34">
        <f>ROUND(D12233*VLOOKUP(INT(A12233/1000),辅助表!$A$1:$F$54,5,FALSE),0)/VLOOKUP(INT(A12233/1000),辅助表!$A$1:$F$54,6,FALSE)</f>
        <v>36</v>
      </c>
      <c r="G12233" s="34" t="str">
        <f>VLOOKUP(INT(A12233/1000),辅助表!$A$1:$F$54,4,FALSE)&amp;"+"&amp;(D12233/VLOOKUP(INT(A12233/1000),辅助表!$A$1:$F$54,6,FALSE))&amp;VLOOKUP(INT(A12233/1000),辅助表!$A$1:$G$54,7,FALSE)</f>
        <v>伤害加成+6%</v>
      </c>
    </row>
    <row r="12234" spans="1:7" s="34" customFormat="1">
      <c r="A12234" s="26">
        <v>42033</v>
      </c>
      <c r="B12234" s="34" t="s">
        <v>46</v>
      </c>
      <c r="C12234" s="34" t="s">
        <v>399</v>
      </c>
      <c r="D12234" s="34">
        <f>CEILING(RIGHT(A12234,3)/VLOOKUP(INT(A12234/1000),辅助表!$A$1:$F$54,5,FALSE),1)*VLOOKUP(INT(A12234/1000),辅助表!$A$1:$F$54,6,FALSE)</f>
        <v>600</v>
      </c>
      <c r="E12234" s="34">
        <v>0</v>
      </c>
      <c r="F12234" s="34">
        <f>ROUND(D12234*VLOOKUP(INT(A12234/1000),辅助表!$A$1:$F$54,5,FALSE),0)/VLOOKUP(INT(A12234/1000),辅助表!$A$1:$F$54,6,FALSE)</f>
        <v>36</v>
      </c>
      <c r="G12234" s="34" t="str">
        <f>VLOOKUP(INT(A12234/1000),辅助表!$A$1:$F$54,4,FALSE)&amp;"+"&amp;(D12234/VLOOKUP(INT(A12234/1000),辅助表!$A$1:$F$54,6,FALSE))&amp;VLOOKUP(INT(A12234/1000),辅助表!$A$1:$G$54,7,FALSE)</f>
        <v>伤害加成+6%</v>
      </c>
    </row>
    <row r="12235" spans="1:7" s="34" customFormat="1">
      <c r="A12235" s="26">
        <v>42034</v>
      </c>
      <c r="B12235" s="34" t="s">
        <v>46</v>
      </c>
      <c r="C12235" s="34" t="s">
        <v>399</v>
      </c>
      <c r="D12235" s="34">
        <f>CEILING(RIGHT(A12235,3)/VLOOKUP(INT(A12235/1000),辅助表!$A$1:$F$54,5,FALSE),1)*VLOOKUP(INT(A12235/1000),辅助表!$A$1:$F$54,6,FALSE)</f>
        <v>600</v>
      </c>
      <c r="E12235" s="34">
        <v>0</v>
      </c>
      <c r="F12235" s="34">
        <f>ROUND(D12235*VLOOKUP(INT(A12235/1000),辅助表!$A$1:$F$54,5,FALSE),0)/VLOOKUP(INT(A12235/1000),辅助表!$A$1:$F$54,6,FALSE)</f>
        <v>36</v>
      </c>
      <c r="G12235" s="34" t="str">
        <f>VLOOKUP(INT(A12235/1000),辅助表!$A$1:$F$54,4,FALSE)&amp;"+"&amp;(D12235/VLOOKUP(INT(A12235/1000),辅助表!$A$1:$F$54,6,FALSE))&amp;VLOOKUP(INT(A12235/1000),辅助表!$A$1:$G$54,7,FALSE)</f>
        <v>伤害加成+6%</v>
      </c>
    </row>
    <row r="12236" spans="1:7" s="34" customFormat="1">
      <c r="A12236" s="26">
        <v>42035</v>
      </c>
      <c r="B12236" s="34" t="s">
        <v>46</v>
      </c>
      <c r="C12236" s="34" t="s">
        <v>399</v>
      </c>
      <c r="D12236" s="34">
        <f>CEILING(RIGHT(A12236,3)/VLOOKUP(INT(A12236/1000),辅助表!$A$1:$F$54,5,FALSE),1)*VLOOKUP(INT(A12236/1000),辅助表!$A$1:$F$54,6,FALSE)</f>
        <v>600</v>
      </c>
      <c r="E12236" s="34">
        <v>0</v>
      </c>
      <c r="F12236" s="34">
        <f>ROUND(D12236*VLOOKUP(INT(A12236/1000),辅助表!$A$1:$F$54,5,FALSE),0)/VLOOKUP(INT(A12236/1000),辅助表!$A$1:$F$54,6,FALSE)</f>
        <v>36</v>
      </c>
      <c r="G12236" s="34" t="str">
        <f>VLOOKUP(INT(A12236/1000),辅助表!$A$1:$F$54,4,FALSE)&amp;"+"&amp;(D12236/VLOOKUP(INT(A12236/1000),辅助表!$A$1:$F$54,6,FALSE))&amp;VLOOKUP(INT(A12236/1000),辅助表!$A$1:$G$54,7,FALSE)</f>
        <v>伤害加成+6%</v>
      </c>
    </row>
    <row r="12237" spans="1:7" s="34" customFormat="1">
      <c r="A12237" s="26">
        <v>42036</v>
      </c>
      <c r="B12237" s="34" t="s">
        <v>46</v>
      </c>
      <c r="C12237" s="34" t="s">
        <v>399</v>
      </c>
      <c r="D12237" s="34">
        <f>CEILING(RIGHT(A12237,3)/VLOOKUP(INT(A12237/1000),辅助表!$A$1:$F$54,5,FALSE),1)*VLOOKUP(INT(A12237/1000),辅助表!$A$1:$F$54,6,FALSE)</f>
        <v>600</v>
      </c>
      <c r="E12237" s="34">
        <v>0</v>
      </c>
      <c r="F12237" s="34">
        <f>ROUND(D12237*VLOOKUP(INT(A12237/1000),辅助表!$A$1:$F$54,5,FALSE),0)/VLOOKUP(INT(A12237/1000),辅助表!$A$1:$F$54,6,FALSE)</f>
        <v>36</v>
      </c>
      <c r="G12237" s="34" t="str">
        <f>VLOOKUP(INT(A12237/1000),辅助表!$A$1:$F$54,4,FALSE)&amp;"+"&amp;(D12237/VLOOKUP(INT(A12237/1000),辅助表!$A$1:$F$54,6,FALSE))&amp;VLOOKUP(INT(A12237/1000),辅助表!$A$1:$G$54,7,FALSE)</f>
        <v>伤害加成+6%</v>
      </c>
    </row>
    <row r="12238" spans="1:7" s="34" customFormat="1">
      <c r="A12238" s="26">
        <v>42037</v>
      </c>
      <c r="B12238" s="34" t="s">
        <v>46</v>
      </c>
      <c r="C12238" s="34" t="s">
        <v>399</v>
      </c>
      <c r="D12238" s="34">
        <f>CEILING(RIGHT(A12238,3)/VLOOKUP(INT(A12238/1000),辅助表!$A$1:$F$54,5,FALSE),1)*VLOOKUP(INT(A12238/1000),辅助表!$A$1:$F$54,6,FALSE)</f>
        <v>700</v>
      </c>
      <c r="E12238" s="34">
        <v>0</v>
      </c>
      <c r="F12238" s="34">
        <f>ROUND(D12238*VLOOKUP(INT(A12238/1000),辅助表!$A$1:$F$54,5,FALSE),0)/VLOOKUP(INT(A12238/1000),辅助表!$A$1:$F$54,6,FALSE)</f>
        <v>42</v>
      </c>
      <c r="G12238" s="34" t="str">
        <f>VLOOKUP(INT(A12238/1000),辅助表!$A$1:$F$54,4,FALSE)&amp;"+"&amp;(D12238/VLOOKUP(INT(A12238/1000),辅助表!$A$1:$F$54,6,FALSE))&amp;VLOOKUP(INT(A12238/1000),辅助表!$A$1:$G$54,7,FALSE)</f>
        <v>伤害加成+7%</v>
      </c>
    </row>
    <row r="12239" spans="1:7" s="34" customFormat="1">
      <c r="A12239" s="26">
        <v>42038</v>
      </c>
      <c r="B12239" s="34" t="s">
        <v>46</v>
      </c>
      <c r="C12239" s="34" t="s">
        <v>399</v>
      </c>
      <c r="D12239" s="34">
        <f>CEILING(RIGHT(A12239,3)/VLOOKUP(INT(A12239/1000),辅助表!$A$1:$F$54,5,FALSE),1)*VLOOKUP(INT(A12239/1000),辅助表!$A$1:$F$54,6,FALSE)</f>
        <v>700</v>
      </c>
      <c r="E12239" s="34">
        <v>0</v>
      </c>
      <c r="F12239" s="34">
        <f>ROUND(D12239*VLOOKUP(INT(A12239/1000),辅助表!$A$1:$F$54,5,FALSE),0)/VLOOKUP(INT(A12239/1000),辅助表!$A$1:$F$54,6,FALSE)</f>
        <v>42</v>
      </c>
      <c r="G12239" s="34" t="str">
        <f>VLOOKUP(INT(A12239/1000),辅助表!$A$1:$F$54,4,FALSE)&amp;"+"&amp;(D12239/VLOOKUP(INT(A12239/1000),辅助表!$A$1:$F$54,6,FALSE))&amp;VLOOKUP(INT(A12239/1000),辅助表!$A$1:$G$54,7,FALSE)</f>
        <v>伤害加成+7%</v>
      </c>
    </row>
    <row r="12240" spans="1:7" s="34" customFormat="1">
      <c r="A12240" s="26">
        <v>42039</v>
      </c>
      <c r="B12240" s="34" t="s">
        <v>46</v>
      </c>
      <c r="C12240" s="34" t="s">
        <v>399</v>
      </c>
      <c r="D12240" s="34">
        <f>CEILING(RIGHT(A12240,3)/VLOOKUP(INT(A12240/1000),辅助表!$A$1:$F$54,5,FALSE),1)*VLOOKUP(INT(A12240/1000),辅助表!$A$1:$F$54,6,FALSE)</f>
        <v>700</v>
      </c>
      <c r="E12240" s="34">
        <v>0</v>
      </c>
      <c r="F12240" s="34">
        <f>ROUND(D12240*VLOOKUP(INT(A12240/1000),辅助表!$A$1:$F$54,5,FALSE),0)/VLOOKUP(INT(A12240/1000),辅助表!$A$1:$F$54,6,FALSE)</f>
        <v>42</v>
      </c>
      <c r="G12240" s="34" t="str">
        <f>VLOOKUP(INT(A12240/1000),辅助表!$A$1:$F$54,4,FALSE)&amp;"+"&amp;(D12240/VLOOKUP(INT(A12240/1000),辅助表!$A$1:$F$54,6,FALSE))&amp;VLOOKUP(INT(A12240/1000),辅助表!$A$1:$G$54,7,FALSE)</f>
        <v>伤害加成+7%</v>
      </c>
    </row>
    <row r="12241" spans="1:7" s="34" customFormat="1">
      <c r="A12241" s="26">
        <v>42040</v>
      </c>
      <c r="B12241" s="34" t="s">
        <v>46</v>
      </c>
      <c r="C12241" s="34" t="s">
        <v>399</v>
      </c>
      <c r="D12241" s="34">
        <f>CEILING(RIGHT(A12241,3)/VLOOKUP(INT(A12241/1000),辅助表!$A$1:$F$54,5,FALSE),1)*VLOOKUP(INT(A12241/1000),辅助表!$A$1:$F$54,6,FALSE)</f>
        <v>700</v>
      </c>
      <c r="E12241" s="34">
        <v>0</v>
      </c>
      <c r="F12241" s="34">
        <f>ROUND(D12241*VLOOKUP(INT(A12241/1000),辅助表!$A$1:$F$54,5,FALSE),0)/VLOOKUP(INT(A12241/1000),辅助表!$A$1:$F$54,6,FALSE)</f>
        <v>42</v>
      </c>
      <c r="G12241" s="34" t="str">
        <f>VLOOKUP(INT(A12241/1000),辅助表!$A$1:$F$54,4,FALSE)&amp;"+"&amp;(D12241/VLOOKUP(INT(A12241/1000),辅助表!$A$1:$F$54,6,FALSE))&amp;VLOOKUP(INT(A12241/1000),辅助表!$A$1:$G$54,7,FALSE)</f>
        <v>伤害加成+7%</v>
      </c>
    </row>
    <row r="12242" spans="1:7" s="34" customFormat="1">
      <c r="A12242" s="26">
        <v>42041</v>
      </c>
      <c r="B12242" s="34" t="s">
        <v>46</v>
      </c>
      <c r="C12242" s="34" t="s">
        <v>399</v>
      </c>
      <c r="D12242" s="34">
        <f>CEILING(RIGHT(A12242,3)/VLOOKUP(INT(A12242/1000),辅助表!$A$1:$F$54,5,FALSE),1)*VLOOKUP(INT(A12242/1000),辅助表!$A$1:$F$54,6,FALSE)</f>
        <v>700</v>
      </c>
      <c r="E12242" s="34">
        <v>0</v>
      </c>
      <c r="F12242" s="34">
        <f>ROUND(D12242*VLOOKUP(INT(A12242/1000),辅助表!$A$1:$F$54,5,FALSE),0)/VLOOKUP(INT(A12242/1000),辅助表!$A$1:$F$54,6,FALSE)</f>
        <v>42</v>
      </c>
      <c r="G12242" s="34" t="str">
        <f>VLOOKUP(INT(A12242/1000),辅助表!$A$1:$F$54,4,FALSE)&amp;"+"&amp;(D12242/VLOOKUP(INT(A12242/1000),辅助表!$A$1:$F$54,6,FALSE))&amp;VLOOKUP(INT(A12242/1000),辅助表!$A$1:$G$54,7,FALSE)</f>
        <v>伤害加成+7%</v>
      </c>
    </row>
    <row r="12243" spans="1:7" s="34" customFormat="1">
      <c r="A12243" s="26">
        <v>42042</v>
      </c>
      <c r="B12243" s="34" t="s">
        <v>46</v>
      </c>
      <c r="C12243" s="34" t="s">
        <v>399</v>
      </c>
      <c r="D12243" s="34">
        <f>CEILING(RIGHT(A12243,3)/VLOOKUP(INT(A12243/1000),辅助表!$A$1:$F$54,5,FALSE),1)*VLOOKUP(INT(A12243/1000),辅助表!$A$1:$F$54,6,FALSE)</f>
        <v>700</v>
      </c>
      <c r="E12243" s="34">
        <v>0</v>
      </c>
      <c r="F12243" s="34">
        <f>ROUND(D12243*VLOOKUP(INT(A12243/1000),辅助表!$A$1:$F$54,5,FALSE),0)/VLOOKUP(INT(A12243/1000),辅助表!$A$1:$F$54,6,FALSE)</f>
        <v>42</v>
      </c>
      <c r="G12243" s="34" t="str">
        <f>VLOOKUP(INT(A12243/1000),辅助表!$A$1:$F$54,4,FALSE)&amp;"+"&amp;(D12243/VLOOKUP(INT(A12243/1000),辅助表!$A$1:$F$54,6,FALSE))&amp;VLOOKUP(INT(A12243/1000),辅助表!$A$1:$G$54,7,FALSE)</f>
        <v>伤害加成+7%</v>
      </c>
    </row>
    <row r="12244" spans="1:7" s="34" customFormat="1">
      <c r="A12244" s="26">
        <v>42043</v>
      </c>
      <c r="B12244" s="34" t="s">
        <v>46</v>
      </c>
      <c r="C12244" s="34" t="s">
        <v>399</v>
      </c>
      <c r="D12244" s="34">
        <f>CEILING(RIGHT(A12244,3)/VLOOKUP(INT(A12244/1000),辅助表!$A$1:$F$54,5,FALSE),1)*VLOOKUP(INT(A12244/1000),辅助表!$A$1:$F$54,6,FALSE)</f>
        <v>800</v>
      </c>
      <c r="E12244" s="34">
        <v>0</v>
      </c>
      <c r="F12244" s="34">
        <f>ROUND(D12244*VLOOKUP(INT(A12244/1000),辅助表!$A$1:$F$54,5,FALSE),0)/VLOOKUP(INT(A12244/1000),辅助表!$A$1:$F$54,6,FALSE)</f>
        <v>48</v>
      </c>
      <c r="G12244" s="34" t="str">
        <f>VLOOKUP(INT(A12244/1000),辅助表!$A$1:$F$54,4,FALSE)&amp;"+"&amp;(D12244/VLOOKUP(INT(A12244/1000),辅助表!$A$1:$F$54,6,FALSE))&amp;VLOOKUP(INT(A12244/1000),辅助表!$A$1:$G$54,7,FALSE)</f>
        <v>伤害加成+8%</v>
      </c>
    </row>
    <row r="12245" spans="1:7" s="34" customFormat="1">
      <c r="A12245" s="26">
        <v>42044</v>
      </c>
      <c r="B12245" s="34" t="s">
        <v>46</v>
      </c>
      <c r="C12245" s="34" t="s">
        <v>399</v>
      </c>
      <c r="D12245" s="34">
        <f>CEILING(RIGHT(A12245,3)/VLOOKUP(INT(A12245/1000),辅助表!$A$1:$F$54,5,FALSE),1)*VLOOKUP(INT(A12245/1000),辅助表!$A$1:$F$54,6,FALSE)</f>
        <v>800</v>
      </c>
      <c r="E12245" s="34">
        <v>0</v>
      </c>
      <c r="F12245" s="34">
        <f>ROUND(D12245*VLOOKUP(INT(A12245/1000),辅助表!$A$1:$F$54,5,FALSE),0)/VLOOKUP(INT(A12245/1000),辅助表!$A$1:$F$54,6,FALSE)</f>
        <v>48</v>
      </c>
      <c r="G12245" s="34" t="str">
        <f>VLOOKUP(INT(A12245/1000),辅助表!$A$1:$F$54,4,FALSE)&amp;"+"&amp;(D12245/VLOOKUP(INT(A12245/1000),辅助表!$A$1:$F$54,6,FALSE))&amp;VLOOKUP(INT(A12245/1000),辅助表!$A$1:$G$54,7,FALSE)</f>
        <v>伤害加成+8%</v>
      </c>
    </row>
    <row r="12246" spans="1:7" s="34" customFormat="1">
      <c r="A12246" s="26">
        <v>42045</v>
      </c>
      <c r="B12246" s="34" t="s">
        <v>46</v>
      </c>
      <c r="C12246" s="34" t="s">
        <v>399</v>
      </c>
      <c r="D12246" s="34">
        <f>CEILING(RIGHT(A12246,3)/VLOOKUP(INT(A12246/1000),辅助表!$A$1:$F$54,5,FALSE),1)*VLOOKUP(INT(A12246/1000),辅助表!$A$1:$F$54,6,FALSE)</f>
        <v>800</v>
      </c>
      <c r="E12246" s="34">
        <v>0</v>
      </c>
      <c r="F12246" s="34">
        <f>ROUND(D12246*VLOOKUP(INT(A12246/1000),辅助表!$A$1:$F$54,5,FALSE),0)/VLOOKUP(INT(A12246/1000),辅助表!$A$1:$F$54,6,FALSE)</f>
        <v>48</v>
      </c>
      <c r="G12246" s="34" t="str">
        <f>VLOOKUP(INT(A12246/1000),辅助表!$A$1:$F$54,4,FALSE)&amp;"+"&amp;(D12246/VLOOKUP(INT(A12246/1000),辅助表!$A$1:$F$54,6,FALSE))&amp;VLOOKUP(INT(A12246/1000),辅助表!$A$1:$G$54,7,FALSE)</f>
        <v>伤害加成+8%</v>
      </c>
    </row>
    <row r="12247" spans="1:7" s="34" customFormat="1">
      <c r="A12247" s="26">
        <v>42046</v>
      </c>
      <c r="B12247" s="34" t="s">
        <v>46</v>
      </c>
      <c r="C12247" s="34" t="s">
        <v>399</v>
      </c>
      <c r="D12247" s="34">
        <f>CEILING(RIGHT(A12247,3)/VLOOKUP(INT(A12247/1000),辅助表!$A$1:$F$54,5,FALSE),1)*VLOOKUP(INT(A12247/1000),辅助表!$A$1:$F$54,6,FALSE)</f>
        <v>800</v>
      </c>
      <c r="E12247" s="34">
        <v>0</v>
      </c>
      <c r="F12247" s="34">
        <f>ROUND(D12247*VLOOKUP(INT(A12247/1000),辅助表!$A$1:$F$54,5,FALSE),0)/VLOOKUP(INT(A12247/1000),辅助表!$A$1:$F$54,6,FALSE)</f>
        <v>48</v>
      </c>
      <c r="G12247" s="34" t="str">
        <f>VLOOKUP(INT(A12247/1000),辅助表!$A$1:$F$54,4,FALSE)&amp;"+"&amp;(D12247/VLOOKUP(INT(A12247/1000),辅助表!$A$1:$F$54,6,FALSE))&amp;VLOOKUP(INT(A12247/1000),辅助表!$A$1:$G$54,7,FALSE)</f>
        <v>伤害加成+8%</v>
      </c>
    </row>
    <row r="12248" spans="1:7" s="34" customFormat="1">
      <c r="A12248" s="26">
        <v>42047</v>
      </c>
      <c r="B12248" s="34" t="s">
        <v>46</v>
      </c>
      <c r="C12248" s="34" t="s">
        <v>399</v>
      </c>
      <c r="D12248" s="34">
        <f>CEILING(RIGHT(A12248,3)/VLOOKUP(INT(A12248/1000),辅助表!$A$1:$F$54,5,FALSE),1)*VLOOKUP(INT(A12248/1000),辅助表!$A$1:$F$54,6,FALSE)</f>
        <v>800</v>
      </c>
      <c r="E12248" s="34">
        <v>0</v>
      </c>
      <c r="F12248" s="34">
        <f>ROUND(D12248*VLOOKUP(INT(A12248/1000),辅助表!$A$1:$F$54,5,FALSE),0)/VLOOKUP(INT(A12248/1000),辅助表!$A$1:$F$54,6,FALSE)</f>
        <v>48</v>
      </c>
      <c r="G12248" s="34" t="str">
        <f>VLOOKUP(INT(A12248/1000),辅助表!$A$1:$F$54,4,FALSE)&amp;"+"&amp;(D12248/VLOOKUP(INT(A12248/1000),辅助表!$A$1:$F$54,6,FALSE))&amp;VLOOKUP(INT(A12248/1000),辅助表!$A$1:$G$54,7,FALSE)</f>
        <v>伤害加成+8%</v>
      </c>
    </row>
    <row r="12249" spans="1:7" s="34" customFormat="1">
      <c r="A12249" s="26">
        <v>42048</v>
      </c>
      <c r="B12249" s="34" t="s">
        <v>46</v>
      </c>
      <c r="C12249" s="34" t="s">
        <v>399</v>
      </c>
      <c r="D12249" s="34">
        <f>CEILING(RIGHT(A12249,3)/VLOOKUP(INT(A12249/1000),辅助表!$A$1:$F$54,5,FALSE),1)*VLOOKUP(INT(A12249/1000),辅助表!$A$1:$F$54,6,FALSE)</f>
        <v>800</v>
      </c>
      <c r="E12249" s="34">
        <v>0</v>
      </c>
      <c r="F12249" s="34">
        <f>ROUND(D12249*VLOOKUP(INT(A12249/1000),辅助表!$A$1:$F$54,5,FALSE),0)/VLOOKUP(INT(A12249/1000),辅助表!$A$1:$F$54,6,FALSE)</f>
        <v>48</v>
      </c>
      <c r="G12249" s="34" t="str">
        <f>VLOOKUP(INT(A12249/1000),辅助表!$A$1:$F$54,4,FALSE)&amp;"+"&amp;(D12249/VLOOKUP(INT(A12249/1000),辅助表!$A$1:$F$54,6,FALSE))&amp;VLOOKUP(INT(A12249/1000),辅助表!$A$1:$G$54,7,FALSE)</f>
        <v>伤害加成+8%</v>
      </c>
    </row>
    <row r="12250" spans="1:7" s="34" customFormat="1">
      <c r="A12250" s="26">
        <v>42049</v>
      </c>
      <c r="B12250" s="34" t="s">
        <v>46</v>
      </c>
      <c r="C12250" s="34" t="s">
        <v>399</v>
      </c>
      <c r="D12250" s="34">
        <f>CEILING(RIGHT(A12250,3)/VLOOKUP(INT(A12250/1000),辅助表!$A$1:$F$54,5,FALSE),1)*VLOOKUP(INT(A12250/1000),辅助表!$A$1:$F$54,6,FALSE)</f>
        <v>900</v>
      </c>
      <c r="E12250" s="34">
        <v>0</v>
      </c>
      <c r="F12250" s="34">
        <f>ROUND(D12250*VLOOKUP(INT(A12250/1000),辅助表!$A$1:$F$54,5,FALSE),0)/VLOOKUP(INT(A12250/1000),辅助表!$A$1:$F$54,6,FALSE)</f>
        <v>54</v>
      </c>
      <c r="G12250" s="34" t="str">
        <f>VLOOKUP(INT(A12250/1000),辅助表!$A$1:$F$54,4,FALSE)&amp;"+"&amp;(D12250/VLOOKUP(INT(A12250/1000),辅助表!$A$1:$F$54,6,FALSE))&amp;VLOOKUP(INT(A12250/1000),辅助表!$A$1:$G$54,7,FALSE)</f>
        <v>伤害加成+9%</v>
      </c>
    </row>
    <row r="12251" spans="1:7" s="34" customFormat="1">
      <c r="A12251" s="26">
        <v>42050</v>
      </c>
      <c r="B12251" s="34" t="s">
        <v>46</v>
      </c>
      <c r="C12251" s="34" t="s">
        <v>399</v>
      </c>
      <c r="D12251" s="34">
        <f>CEILING(RIGHT(A12251,3)/VLOOKUP(INT(A12251/1000),辅助表!$A$1:$F$54,5,FALSE),1)*VLOOKUP(INT(A12251/1000),辅助表!$A$1:$F$54,6,FALSE)</f>
        <v>900</v>
      </c>
      <c r="E12251" s="34">
        <v>0</v>
      </c>
      <c r="F12251" s="34">
        <f>ROUND(D12251*VLOOKUP(INT(A12251/1000),辅助表!$A$1:$F$54,5,FALSE),0)/VLOOKUP(INT(A12251/1000),辅助表!$A$1:$F$54,6,FALSE)</f>
        <v>54</v>
      </c>
      <c r="G12251" s="34" t="str">
        <f>VLOOKUP(INT(A12251/1000),辅助表!$A$1:$F$54,4,FALSE)&amp;"+"&amp;(D12251/VLOOKUP(INT(A12251/1000),辅助表!$A$1:$F$54,6,FALSE))&amp;VLOOKUP(INT(A12251/1000),辅助表!$A$1:$G$54,7,FALSE)</f>
        <v>伤害加成+9%</v>
      </c>
    </row>
    <row r="12252" spans="1:7" s="34" customFormat="1">
      <c r="A12252" s="26">
        <v>42051</v>
      </c>
      <c r="B12252" s="34" t="s">
        <v>46</v>
      </c>
      <c r="C12252" s="34" t="s">
        <v>399</v>
      </c>
      <c r="D12252" s="34">
        <f>CEILING(RIGHT(A12252,3)/VLOOKUP(INT(A12252/1000),辅助表!$A$1:$F$54,5,FALSE),1)*VLOOKUP(INT(A12252/1000),辅助表!$A$1:$F$54,6,FALSE)</f>
        <v>900</v>
      </c>
      <c r="E12252" s="34">
        <v>0</v>
      </c>
      <c r="F12252" s="34">
        <f>ROUND(D12252*VLOOKUP(INT(A12252/1000),辅助表!$A$1:$F$54,5,FALSE),0)/VLOOKUP(INT(A12252/1000),辅助表!$A$1:$F$54,6,FALSE)</f>
        <v>54</v>
      </c>
      <c r="G12252" s="34" t="str">
        <f>VLOOKUP(INT(A12252/1000),辅助表!$A$1:$F$54,4,FALSE)&amp;"+"&amp;(D12252/VLOOKUP(INT(A12252/1000),辅助表!$A$1:$F$54,6,FALSE))&amp;VLOOKUP(INT(A12252/1000),辅助表!$A$1:$G$54,7,FALSE)</f>
        <v>伤害加成+9%</v>
      </c>
    </row>
    <row r="12253" spans="1:7" s="34" customFormat="1">
      <c r="A12253" s="26">
        <v>42052</v>
      </c>
      <c r="B12253" s="34" t="s">
        <v>46</v>
      </c>
      <c r="C12253" s="34" t="s">
        <v>399</v>
      </c>
      <c r="D12253" s="34">
        <f>CEILING(RIGHT(A12253,3)/VLOOKUP(INT(A12253/1000),辅助表!$A$1:$F$54,5,FALSE),1)*VLOOKUP(INT(A12253/1000),辅助表!$A$1:$F$54,6,FALSE)</f>
        <v>900</v>
      </c>
      <c r="E12253" s="34">
        <v>0</v>
      </c>
      <c r="F12253" s="34">
        <f>ROUND(D12253*VLOOKUP(INT(A12253/1000),辅助表!$A$1:$F$54,5,FALSE),0)/VLOOKUP(INT(A12253/1000),辅助表!$A$1:$F$54,6,FALSE)</f>
        <v>54</v>
      </c>
      <c r="G12253" s="34" t="str">
        <f>VLOOKUP(INT(A12253/1000),辅助表!$A$1:$F$54,4,FALSE)&amp;"+"&amp;(D12253/VLOOKUP(INT(A12253/1000),辅助表!$A$1:$F$54,6,FALSE))&amp;VLOOKUP(INT(A12253/1000),辅助表!$A$1:$G$54,7,FALSE)</f>
        <v>伤害加成+9%</v>
      </c>
    </row>
    <row r="12254" spans="1:7" s="34" customFormat="1">
      <c r="A12254" s="26">
        <v>42053</v>
      </c>
      <c r="B12254" s="34" t="s">
        <v>46</v>
      </c>
      <c r="C12254" s="34" t="s">
        <v>399</v>
      </c>
      <c r="D12254" s="34">
        <f>CEILING(RIGHT(A12254,3)/VLOOKUP(INT(A12254/1000),辅助表!$A$1:$F$54,5,FALSE),1)*VLOOKUP(INT(A12254/1000),辅助表!$A$1:$F$54,6,FALSE)</f>
        <v>900</v>
      </c>
      <c r="E12254" s="34">
        <v>0</v>
      </c>
      <c r="F12254" s="34">
        <f>ROUND(D12254*VLOOKUP(INT(A12254/1000),辅助表!$A$1:$F$54,5,FALSE),0)/VLOOKUP(INT(A12254/1000),辅助表!$A$1:$F$54,6,FALSE)</f>
        <v>54</v>
      </c>
      <c r="G12254" s="34" t="str">
        <f>VLOOKUP(INT(A12254/1000),辅助表!$A$1:$F$54,4,FALSE)&amp;"+"&amp;(D12254/VLOOKUP(INT(A12254/1000),辅助表!$A$1:$F$54,6,FALSE))&amp;VLOOKUP(INT(A12254/1000),辅助表!$A$1:$G$54,7,FALSE)</f>
        <v>伤害加成+9%</v>
      </c>
    </row>
    <row r="12255" spans="1:7" s="34" customFormat="1">
      <c r="A12255" s="26">
        <v>42054</v>
      </c>
      <c r="B12255" s="34" t="s">
        <v>46</v>
      </c>
      <c r="C12255" s="34" t="s">
        <v>399</v>
      </c>
      <c r="D12255" s="34">
        <f>CEILING(RIGHT(A12255,3)/VLOOKUP(INT(A12255/1000),辅助表!$A$1:$F$54,5,FALSE),1)*VLOOKUP(INT(A12255/1000),辅助表!$A$1:$F$54,6,FALSE)</f>
        <v>900</v>
      </c>
      <c r="E12255" s="34">
        <v>0</v>
      </c>
      <c r="F12255" s="34">
        <f>ROUND(D12255*VLOOKUP(INT(A12255/1000),辅助表!$A$1:$F$54,5,FALSE),0)/VLOOKUP(INT(A12255/1000),辅助表!$A$1:$F$54,6,FALSE)</f>
        <v>54</v>
      </c>
      <c r="G12255" s="34" t="str">
        <f>VLOOKUP(INT(A12255/1000),辅助表!$A$1:$F$54,4,FALSE)&amp;"+"&amp;(D12255/VLOOKUP(INT(A12255/1000),辅助表!$A$1:$F$54,6,FALSE))&amp;VLOOKUP(INT(A12255/1000),辅助表!$A$1:$G$54,7,FALSE)</f>
        <v>伤害加成+9%</v>
      </c>
    </row>
    <row r="12256" spans="1:7" s="34" customFormat="1">
      <c r="A12256" s="26">
        <v>42055</v>
      </c>
      <c r="B12256" s="34" t="s">
        <v>46</v>
      </c>
      <c r="C12256" s="34" t="s">
        <v>399</v>
      </c>
      <c r="D12256" s="34">
        <f>CEILING(RIGHT(A12256,3)/VLOOKUP(INT(A12256/1000),辅助表!$A$1:$F$54,5,FALSE),1)*VLOOKUP(INT(A12256/1000),辅助表!$A$1:$F$54,6,FALSE)</f>
        <v>1000</v>
      </c>
      <c r="E12256" s="34">
        <v>0</v>
      </c>
      <c r="F12256" s="34">
        <f>ROUND(D12256*VLOOKUP(INT(A12256/1000),辅助表!$A$1:$F$54,5,FALSE),0)/VLOOKUP(INT(A12256/1000),辅助表!$A$1:$F$54,6,FALSE)</f>
        <v>60</v>
      </c>
      <c r="G12256" s="34" t="str">
        <f>VLOOKUP(INT(A12256/1000),辅助表!$A$1:$F$54,4,FALSE)&amp;"+"&amp;(D12256/VLOOKUP(INT(A12256/1000),辅助表!$A$1:$F$54,6,FALSE))&amp;VLOOKUP(INT(A12256/1000),辅助表!$A$1:$G$54,7,FALSE)</f>
        <v>伤害加成+10%</v>
      </c>
    </row>
    <row r="12257" spans="1:7" s="34" customFormat="1">
      <c r="A12257" s="26">
        <v>42056</v>
      </c>
      <c r="B12257" s="34" t="s">
        <v>46</v>
      </c>
      <c r="C12257" s="34" t="s">
        <v>399</v>
      </c>
      <c r="D12257" s="34">
        <f>CEILING(RIGHT(A12257,3)/VLOOKUP(INT(A12257/1000),辅助表!$A$1:$F$54,5,FALSE),1)*VLOOKUP(INT(A12257/1000),辅助表!$A$1:$F$54,6,FALSE)</f>
        <v>1000</v>
      </c>
      <c r="E12257" s="34">
        <v>0</v>
      </c>
      <c r="F12257" s="34">
        <f>ROUND(D12257*VLOOKUP(INT(A12257/1000),辅助表!$A$1:$F$54,5,FALSE),0)/VLOOKUP(INT(A12257/1000),辅助表!$A$1:$F$54,6,FALSE)</f>
        <v>60</v>
      </c>
      <c r="G12257" s="34" t="str">
        <f>VLOOKUP(INT(A12257/1000),辅助表!$A$1:$F$54,4,FALSE)&amp;"+"&amp;(D12257/VLOOKUP(INT(A12257/1000),辅助表!$A$1:$F$54,6,FALSE))&amp;VLOOKUP(INT(A12257/1000),辅助表!$A$1:$G$54,7,FALSE)</f>
        <v>伤害加成+10%</v>
      </c>
    </row>
    <row r="12258" spans="1:7" s="34" customFormat="1">
      <c r="A12258" s="26">
        <v>42057</v>
      </c>
      <c r="B12258" s="34" t="s">
        <v>46</v>
      </c>
      <c r="C12258" s="34" t="s">
        <v>399</v>
      </c>
      <c r="D12258" s="34">
        <f>CEILING(RIGHT(A12258,3)/VLOOKUP(INT(A12258/1000),辅助表!$A$1:$F$54,5,FALSE),1)*VLOOKUP(INT(A12258/1000),辅助表!$A$1:$F$54,6,FALSE)</f>
        <v>1000</v>
      </c>
      <c r="E12258" s="34">
        <v>0</v>
      </c>
      <c r="F12258" s="34">
        <f>ROUND(D12258*VLOOKUP(INT(A12258/1000),辅助表!$A$1:$F$54,5,FALSE),0)/VLOOKUP(INT(A12258/1000),辅助表!$A$1:$F$54,6,FALSE)</f>
        <v>60</v>
      </c>
      <c r="G12258" s="34" t="str">
        <f>VLOOKUP(INT(A12258/1000),辅助表!$A$1:$F$54,4,FALSE)&amp;"+"&amp;(D12258/VLOOKUP(INT(A12258/1000),辅助表!$A$1:$F$54,6,FALSE))&amp;VLOOKUP(INT(A12258/1000),辅助表!$A$1:$G$54,7,FALSE)</f>
        <v>伤害加成+10%</v>
      </c>
    </row>
    <row r="12259" spans="1:7" s="34" customFormat="1">
      <c r="A12259" s="26">
        <v>42058</v>
      </c>
      <c r="B12259" s="34" t="s">
        <v>46</v>
      </c>
      <c r="C12259" s="34" t="s">
        <v>399</v>
      </c>
      <c r="D12259" s="34">
        <f>CEILING(RIGHT(A12259,3)/VLOOKUP(INT(A12259/1000),辅助表!$A$1:$F$54,5,FALSE),1)*VLOOKUP(INT(A12259/1000),辅助表!$A$1:$F$54,6,FALSE)</f>
        <v>1000</v>
      </c>
      <c r="E12259" s="34">
        <v>0</v>
      </c>
      <c r="F12259" s="34">
        <f>ROUND(D12259*VLOOKUP(INT(A12259/1000),辅助表!$A$1:$F$54,5,FALSE),0)/VLOOKUP(INT(A12259/1000),辅助表!$A$1:$F$54,6,FALSE)</f>
        <v>60</v>
      </c>
      <c r="G12259" s="34" t="str">
        <f>VLOOKUP(INT(A12259/1000),辅助表!$A$1:$F$54,4,FALSE)&amp;"+"&amp;(D12259/VLOOKUP(INT(A12259/1000),辅助表!$A$1:$F$54,6,FALSE))&amp;VLOOKUP(INT(A12259/1000),辅助表!$A$1:$G$54,7,FALSE)</f>
        <v>伤害加成+10%</v>
      </c>
    </row>
    <row r="12260" spans="1:7" s="34" customFormat="1">
      <c r="A12260" s="26">
        <v>42059</v>
      </c>
      <c r="B12260" s="34" t="s">
        <v>46</v>
      </c>
      <c r="C12260" s="34" t="s">
        <v>399</v>
      </c>
      <c r="D12260" s="34">
        <f>CEILING(RIGHT(A12260,3)/VLOOKUP(INT(A12260/1000),辅助表!$A$1:$F$54,5,FALSE),1)*VLOOKUP(INT(A12260/1000),辅助表!$A$1:$F$54,6,FALSE)</f>
        <v>1000</v>
      </c>
      <c r="E12260" s="34">
        <v>0</v>
      </c>
      <c r="F12260" s="34">
        <f>ROUND(D12260*VLOOKUP(INT(A12260/1000),辅助表!$A$1:$F$54,5,FALSE),0)/VLOOKUP(INT(A12260/1000),辅助表!$A$1:$F$54,6,FALSE)</f>
        <v>60</v>
      </c>
      <c r="G12260" s="34" t="str">
        <f>VLOOKUP(INT(A12260/1000),辅助表!$A$1:$F$54,4,FALSE)&amp;"+"&amp;(D12260/VLOOKUP(INT(A12260/1000),辅助表!$A$1:$F$54,6,FALSE))&amp;VLOOKUP(INT(A12260/1000),辅助表!$A$1:$G$54,7,FALSE)</f>
        <v>伤害加成+10%</v>
      </c>
    </row>
    <row r="12261" spans="1:7" s="34" customFormat="1">
      <c r="A12261" s="26">
        <v>42060</v>
      </c>
      <c r="B12261" s="34" t="s">
        <v>46</v>
      </c>
      <c r="C12261" s="34" t="s">
        <v>399</v>
      </c>
      <c r="D12261" s="34">
        <f>CEILING(RIGHT(A12261,3)/VLOOKUP(INT(A12261/1000),辅助表!$A$1:$F$54,5,FALSE),1)*VLOOKUP(INT(A12261/1000),辅助表!$A$1:$F$54,6,FALSE)</f>
        <v>1000</v>
      </c>
      <c r="E12261" s="34">
        <v>0</v>
      </c>
      <c r="F12261" s="34">
        <f>ROUND(D12261*VLOOKUP(INT(A12261/1000),辅助表!$A$1:$F$54,5,FALSE),0)/VLOOKUP(INT(A12261/1000),辅助表!$A$1:$F$54,6,FALSE)</f>
        <v>60</v>
      </c>
      <c r="G12261" s="34" t="str">
        <f>VLOOKUP(INT(A12261/1000),辅助表!$A$1:$F$54,4,FALSE)&amp;"+"&amp;(D12261/VLOOKUP(INT(A12261/1000),辅助表!$A$1:$F$54,6,FALSE))&amp;VLOOKUP(INT(A12261/1000),辅助表!$A$1:$G$54,7,FALSE)</f>
        <v>伤害加成+10%</v>
      </c>
    </row>
    <row r="12262" spans="1:7" s="34" customFormat="1">
      <c r="A12262" s="26">
        <v>42061</v>
      </c>
      <c r="B12262" s="34" t="s">
        <v>46</v>
      </c>
      <c r="C12262" s="34" t="s">
        <v>399</v>
      </c>
      <c r="D12262" s="34">
        <f>CEILING(RIGHT(A12262,3)/VLOOKUP(INT(A12262/1000),辅助表!$A$1:$F$54,5,FALSE),1)*VLOOKUP(INT(A12262/1000),辅助表!$A$1:$F$54,6,FALSE)</f>
        <v>1100</v>
      </c>
      <c r="E12262" s="34">
        <v>0</v>
      </c>
      <c r="F12262" s="34">
        <f>ROUND(D12262*VLOOKUP(INT(A12262/1000),辅助表!$A$1:$F$54,5,FALSE),0)/VLOOKUP(INT(A12262/1000),辅助表!$A$1:$F$54,6,FALSE)</f>
        <v>66</v>
      </c>
      <c r="G12262" s="34" t="str">
        <f>VLOOKUP(INT(A12262/1000),辅助表!$A$1:$F$54,4,FALSE)&amp;"+"&amp;(D12262/VLOOKUP(INT(A12262/1000),辅助表!$A$1:$F$54,6,FALSE))&amp;VLOOKUP(INT(A12262/1000),辅助表!$A$1:$G$54,7,FALSE)</f>
        <v>伤害加成+11%</v>
      </c>
    </row>
    <row r="12263" spans="1:7" s="34" customFormat="1">
      <c r="A12263" s="26">
        <v>42062</v>
      </c>
      <c r="B12263" s="34" t="s">
        <v>46</v>
      </c>
      <c r="C12263" s="34" t="s">
        <v>399</v>
      </c>
      <c r="D12263" s="34">
        <f>CEILING(RIGHT(A12263,3)/VLOOKUP(INT(A12263/1000),辅助表!$A$1:$F$54,5,FALSE),1)*VLOOKUP(INT(A12263/1000),辅助表!$A$1:$F$54,6,FALSE)</f>
        <v>1100</v>
      </c>
      <c r="E12263" s="34">
        <v>0</v>
      </c>
      <c r="F12263" s="34">
        <f>ROUND(D12263*VLOOKUP(INT(A12263/1000),辅助表!$A$1:$F$54,5,FALSE),0)/VLOOKUP(INT(A12263/1000),辅助表!$A$1:$F$54,6,FALSE)</f>
        <v>66</v>
      </c>
      <c r="G12263" s="34" t="str">
        <f>VLOOKUP(INT(A12263/1000),辅助表!$A$1:$F$54,4,FALSE)&amp;"+"&amp;(D12263/VLOOKUP(INT(A12263/1000),辅助表!$A$1:$F$54,6,FALSE))&amp;VLOOKUP(INT(A12263/1000),辅助表!$A$1:$G$54,7,FALSE)</f>
        <v>伤害加成+11%</v>
      </c>
    </row>
    <row r="12264" spans="1:7" s="34" customFormat="1">
      <c r="A12264" s="26">
        <v>42063</v>
      </c>
      <c r="B12264" s="34" t="s">
        <v>46</v>
      </c>
      <c r="C12264" s="34" t="s">
        <v>399</v>
      </c>
      <c r="D12264" s="34">
        <f>CEILING(RIGHT(A12264,3)/VLOOKUP(INT(A12264/1000),辅助表!$A$1:$F$54,5,FALSE),1)*VLOOKUP(INT(A12264/1000),辅助表!$A$1:$F$54,6,FALSE)</f>
        <v>1100</v>
      </c>
      <c r="E12264" s="34">
        <v>0</v>
      </c>
      <c r="F12264" s="34">
        <f>ROUND(D12264*VLOOKUP(INT(A12264/1000),辅助表!$A$1:$F$54,5,FALSE),0)/VLOOKUP(INT(A12264/1000),辅助表!$A$1:$F$54,6,FALSE)</f>
        <v>66</v>
      </c>
      <c r="G12264" s="34" t="str">
        <f>VLOOKUP(INT(A12264/1000),辅助表!$A$1:$F$54,4,FALSE)&amp;"+"&amp;(D12264/VLOOKUP(INT(A12264/1000),辅助表!$A$1:$F$54,6,FALSE))&amp;VLOOKUP(INT(A12264/1000),辅助表!$A$1:$G$54,7,FALSE)</f>
        <v>伤害加成+11%</v>
      </c>
    </row>
    <row r="12265" spans="1:7" s="34" customFormat="1">
      <c r="A12265" s="26">
        <v>42064</v>
      </c>
      <c r="B12265" s="34" t="s">
        <v>46</v>
      </c>
      <c r="C12265" s="34" t="s">
        <v>399</v>
      </c>
      <c r="D12265" s="34">
        <f>CEILING(RIGHT(A12265,3)/VLOOKUP(INT(A12265/1000),辅助表!$A$1:$F$54,5,FALSE),1)*VLOOKUP(INT(A12265/1000),辅助表!$A$1:$F$54,6,FALSE)</f>
        <v>1100</v>
      </c>
      <c r="E12265" s="34">
        <v>0</v>
      </c>
      <c r="F12265" s="34">
        <f>ROUND(D12265*VLOOKUP(INT(A12265/1000),辅助表!$A$1:$F$54,5,FALSE),0)/VLOOKUP(INT(A12265/1000),辅助表!$A$1:$F$54,6,FALSE)</f>
        <v>66</v>
      </c>
      <c r="G12265" s="34" t="str">
        <f>VLOOKUP(INT(A12265/1000),辅助表!$A$1:$F$54,4,FALSE)&amp;"+"&amp;(D12265/VLOOKUP(INT(A12265/1000),辅助表!$A$1:$F$54,6,FALSE))&amp;VLOOKUP(INT(A12265/1000),辅助表!$A$1:$G$54,7,FALSE)</f>
        <v>伤害加成+11%</v>
      </c>
    </row>
    <row r="12266" spans="1:7" s="34" customFormat="1">
      <c r="A12266" s="26">
        <v>42065</v>
      </c>
      <c r="B12266" s="34" t="s">
        <v>46</v>
      </c>
      <c r="C12266" s="34" t="s">
        <v>399</v>
      </c>
      <c r="D12266" s="34">
        <f>CEILING(RIGHT(A12266,3)/VLOOKUP(INT(A12266/1000),辅助表!$A$1:$F$54,5,FALSE),1)*VLOOKUP(INT(A12266/1000),辅助表!$A$1:$F$54,6,FALSE)</f>
        <v>1100</v>
      </c>
      <c r="E12266" s="34">
        <v>0</v>
      </c>
      <c r="F12266" s="34">
        <f>ROUND(D12266*VLOOKUP(INT(A12266/1000),辅助表!$A$1:$F$54,5,FALSE),0)/VLOOKUP(INT(A12266/1000),辅助表!$A$1:$F$54,6,FALSE)</f>
        <v>66</v>
      </c>
      <c r="G12266" s="34" t="str">
        <f>VLOOKUP(INT(A12266/1000),辅助表!$A$1:$F$54,4,FALSE)&amp;"+"&amp;(D12266/VLOOKUP(INT(A12266/1000),辅助表!$A$1:$F$54,6,FALSE))&amp;VLOOKUP(INT(A12266/1000),辅助表!$A$1:$G$54,7,FALSE)</f>
        <v>伤害加成+11%</v>
      </c>
    </row>
    <row r="12267" spans="1:7" s="34" customFormat="1">
      <c r="A12267" s="26">
        <v>42066</v>
      </c>
      <c r="B12267" s="34" t="s">
        <v>46</v>
      </c>
      <c r="C12267" s="34" t="s">
        <v>399</v>
      </c>
      <c r="D12267" s="34">
        <f>CEILING(RIGHT(A12267,3)/VLOOKUP(INT(A12267/1000),辅助表!$A$1:$F$54,5,FALSE),1)*VLOOKUP(INT(A12267/1000),辅助表!$A$1:$F$54,6,FALSE)</f>
        <v>1100</v>
      </c>
      <c r="E12267" s="34">
        <v>0</v>
      </c>
      <c r="F12267" s="34">
        <f>ROUND(D12267*VLOOKUP(INT(A12267/1000),辅助表!$A$1:$F$54,5,FALSE),0)/VLOOKUP(INT(A12267/1000),辅助表!$A$1:$F$54,6,FALSE)</f>
        <v>66</v>
      </c>
      <c r="G12267" s="34" t="str">
        <f>VLOOKUP(INT(A12267/1000),辅助表!$A$1:$F$54,4,FALSE)&amp;"+"&amp;(D12267/VLOOKUP(INT(A12267/1000),辅助表!$A$1:$F$54,6,FALSE))&amp;VLOOKUP(INT(A12267/1000),辅助表!$A$1:$G$54,7,FALSE)</f>
        <v>伤害加成+11%</v>
      </c>
    </row>
    <row r="12268" spans="1:7" s="34" customFormat="1">
      <c r="A12268" s="26">
        <v>42067</v>
      </c>
      <c r="B12268" s="34" t="s">
        <v>46</v>
      </c>
      <c r="C12268" s="34" t="s">
        <v>399</v>
      </c>
      <c r="D12268" s="34">
        <f>CEILING(RIGHT(A12268,3)/VLOOKUP(INT(A12268/1000),辅助表!$A$1:$F$54,5,FALSE),1)*VLOOKUP(INT(A12268/1000),辅助表!$A$1:$F$54,6,FALSE)</f>
        <v>1200</v>
      </c>
      <c r="E12268" s="34">
        <v>0</v>
      </c>
      <c r="F12268" s="34">
        <f>ROUND(D12268*VLOOKUP(INT(A12268/1000),辅助表!$A$1:$F$54,5,FALSE),0)/VLOOKUP(INT(A12268/1000),辅助表!$A$1:$F$54,6,FALSE)</f>
        <v>72</v>
      </c>
      <c r="G12268" s="34" t="str">
        <f>VLOOKUP(INT(A12268/1000),辅助表!$A$1:$F$54,4,FALSE)&amp;"+"&amp;(D12268/VLOOKUP(INT(A12268/1000),辅助表!$A$1:$F$54,6,FALSE))&amp;VLOOKUP(INT(A12268/1000),辅助表!$A$1:$G$54,7,FALSE)</f>
        <v>伤害加成+12%</v>
      </c>
    </row>
    <row r="12269" spans="1:7" s="34" customFormat="1">
      <c r="A12269" s="26">
        <v>42068</v>
      </c>
      <c r="B12269" s="34" t="s">
        <v>46</v>
      </c>
      <c r="C12269" s="34" t="s">
        <v>399</v>
      </c>
      <c r="D12269" s="34">
        <f>CEILING(RIGHT(A12269,3)/VLOOKUP(INT(A12269/1000),辅助表!$A$1:$F$54,5,FALSE),1)*VLOOKUP(INT(A12269/1000),辅助表!$A$1:$F$54,6,FALSE)</f>
        <v>1200</v>
      </c>
      <c r="E12269" s="34">
        <v>0</v>
      </c>
      <c r="F12269" s="34">
        <f>ROUND(D12269*VLOOKUP(INT(A12269/1000),辅助表!$A$1:$F$54,5,FALSE),0)/VLOOKUP(INT(A12269/1000),辅助表!$A$1:$F$54,6,FALSE)</f>
        <v>72</v>
      </c>
      <c r="G12269" s="34" t="str">
        <f>VLOOKUP(INT(A12269/1000),辅助表!$A$1:$F$54,4,FALSE)&amp;"+"&amp;(D12269/VLOOKUP(INT(A12269/1000),辅助表!$A$1:$F$54,6,FALSE))&amp;VLOOKUP(INT(A12269/1000),辅助表!$A$1:$G$54,7,FALSE)</f>
        <v>伤害加成+12%</v>
      </c>
    </row>
    <row r="12270" spans="1:7" s="34" customFormat="1">
      <c r="A12270" s="26">
        <v>42069</v>
      </c>
      <c r="B12270" s="34" t="s">
        <v>46</v>
      </c>
      <c r="C12270" s="34" t="s">
        <v>399</v>
      </c>
      <c r="D12270" s="34">
        <f>CEILING(RIGHT(A12270,3)/VLOOKUP(INT(A12270/1000),辅助表!$A$1:$F$54,5,FALSE),1)*VLOOKUP(INT(A12270/1000),辅助表!$A$1:$F$54,6,FALSE)</f>
        <v>1200</v>
      </c>
      <c r="E12270" s="34">
        <v>0</v>
      </c>
      <c r="F12270" s="34">
        <f>ROUND(D12270*VLOOKUP(INT(A12270/1000),辅助表!$A$1:$F$54,5,FALSE),0)/VLOOKUP(INT(A12270/1000),辅助表!$A$1:$F$54,6,FALSE)</f>
        <v>72</v>
      </c>
      <c r="G12270" s="34" t="str">
        <f>VLOOKUP(INT(A12270/1000),辅助表!$A$1:$F$54,4,FALSE)&amp;"+"&amp;(D12270/VLOOKUP(INT(A12270/1000),辅助表!$A$1:$F$54,6,FALSE))&amp;VLOOKUP(INT(A12270/1000),辅助表!$A$1:$G$54,7,FALSE)</f>
        <v>伤害加成+12%</v>
      </c>
    </row>
    <row r="12271" spans="1:7" s="34" customFormat="1">
      <c r="A12271" s="26">
        <v>42070</v>
      </c>
      <c r="B12271" s="34" t="s">
        <v>46</v>
      </c>
      <c r="C12271" s="34" t="s">
        <v>399</v>
      </c>
      <c r="D12271" s="34">
        <f>CEILING(RIGHT(A12271,3)/VLOOKUP(INT(A12271/1000),辅助表!$A$1:$F$54,5,FALSE),1)*VLOOKUP(INT(A12271/1000),辅助表!$A$1:$F$54,6,FALSE)</f>
        <v>1200</v>
      </c>
      <c r="E12271" s="34">
        <v>0</v>
      </c>
      <c r="F12271" s="34">
        <f>ROUND(D12271*VLOOKUP(INT(A12271/1000),辅助表!$A$1:$F$54,5,FALSE),0)/VLOOKUP(INT(A12271/1000),辅助表!$A$1:$F$54,6,FALSE)</f>
        <v>72</v>
      </c>
      <c r="G12271" s="34" t="str">
        <f>VLOOKUP(INT(A12271/1000),辅助表!$A$1:$F$54,4,FALSE)&amp;"+"&amp;(D12271/VLOOKUP(INT(A12271/1000),辅助表!$A$1:$F$54,6,FALSE))&amp;VLOOKUP(INT(A12271/1000),辅助表!$A$1:$G$54,7,FALSE)</f>
        <v>伤害加成+12%</v>
      </c>
    </row>
    <row r="12272" spans="1:7" s="34" customFormat="1">
      <c r="A12272" s="26">
        <v>42071</v>
      </c>
      <c r="B12272" s="34" t="s">
        <v>46</v>
      </c>
      <c r="C12272" s="34" t="s">
        <v>399</v>
      </c>
      <c r="D12272" s="34">
        <f>CEILING(RIGHT(A12272,3)/VLOOKUP(INT(A12272/1000),辅助表!$A$1:$F$54,5,FALSE),1)*VLOOKUP(INT(A12272/1000),辅助表!$A$1:$F$54,6,FALSE)</f>
        <v>1200</v>
      </c>
      <c r="E12272" s="34">
        <v>0</v>
      </c>
      <c r="F12272" s="34">
        <f>ROUND(D12272*VLOOKUP(INT(A12272/1000),辅助表!$A$1:$F$54,5,FALSE),0)/VLOOKUP(INT(A12272/1000),辅助表!$A$1:$F$54,6,FALSE)</f>
        <v>72</v>
      </c>
      <c r="G12272" s="34" t="str">
        <f>VLOOKUP(INT(A12272/1000),辅助表!$A$1:$F$54,4,FALSE)&amp;"+"&amp;(D12272/VLOOKUP(INT(A12272/1000),辅助表!$A$1:$F$54,6,FALSE))&amp;VLOOKUP(INT(A12272/1000),辅助表!$A$1:$G$54,7,FALSE)</f>
        <v>伤害加成+12%</v>
      </c>
    </row>
    <row r="12273" spans="1:7" s="34" customFormat="1">
      <c r="A12273" s="26">
        <v>42072</v>
      </c>
      <c r="B12273" s="34" t="s">
        <v>46</v>
      </c>
      <c r="C12273" s="34" t="s">
        <v>399</v>
      </c>
      <c r="D12273" s="34">
        <f>CEILING(RIGHT(A12273,3)/VLOOKUP(INT(A12273/1000),辅助表!$A$1:$F$54,5,FALSE),1)*VLOOKUP(INT(A12273/1000),辅助表!$A$1:$F$54,6,FALSE)</f>
        <v>1200</v>
      </c>
      <c r="E12273" s="34">
        <v>0</v>
      </c>
      <c r="F12273" s="34">
        <f>ROUND(D12273*VLOOKUP(INT(A12273/1000),辅助表!$A$1:$F$54,5,FALSE),0)/VLOOKUP(INT(A12273/1000),辅助表!$A$1:$F$54,6,FALSE)</f>
        <v>72</v>
      </c>
      <c r="G12273" s="34" t="str">
        <f>VLOOKUP(INT(A12273/1000),辅助表!$A$1:$F$54,4,FALSE)&amp;"+"&amp;(D12273/VLOOKUP(INT(A12273/1000),辅助表!$A$1:$F$54,6,FALSE))&amp;VLOOKUP(INT(A12273/1000),辅助表!$A$1:$G$54,7,FALSE)</f>
        <v>伤害加成+12%</v>
      </c>
    </row>
    <row r="12274" spans="1:7" s="34" customFormat="1">
      <c r="A12274" s="26">
        <v>42073</v>
      </c>
      <c r="B12274" s="34" t="s">
        <v>46</v>
      </c>
      <c r="C12274" s="34" t="s">
        <v>399</v>
      </c>
      <c r="D12274" s="34">
        <f>CEILING(RIGHT(A12274,3)/VLOOKUP(INT(A12274/1000),辅助表!$A$1:$F$54,5,FALSE),1)*VLOOKUP(INT(A12274/1000),辅助表!$A$1:$F$54,6,FALSE)</f>
        <v>1300</v>
      </c>
      <c r="E12274" s="34">
        <v>0</v>
      </c>
      <c r="F12274" s="34">
        <f>ROUND(D12274*VLOOKUP(INT(A12274/1000),辅助表!$A$1:$F$54,5,FALSE),0)/VLOOKUP(INT(A12274/1000),辅助表!$A$1:$F$54,6,FALSE)</f>
        <v>78</v>
      </c>
      <c r="G12274" s="34" t="str">
        <f>VLOOKUP(INT(A12274/1000),辅助表!$A$1:$F$54,4,FALSE)&amp;"+"&amp;(D12274/VLOOKUP(INT(A12274/1000),辅助表!$A$1:$F$54,6,FALSE))&amp;VLOOKUP(INT(A12274/1000),辅助表!$A$1:$G$54,7,FALSE)</f>
        <v>伤害加成+13%</v>
      </c>
    </row>
    <row r="12275" spans="1:7" s="34" customFormat="1">
      <c r="A12275" s="26">
        <v>42074</v>
      </c>
      <c r="B12275" s="34" t="s">
        <v>46</v>
      </c>
      <c r="C12275" s="34" t="s">
        <v>399</v>
      </c>
      <c r="D12275" s="34">
        <f>CEILING(RIGHT(A12275,3)/VLOOKUP(INT(A12275/1000),辅助表!$A$1:$F$54,5,FALSE),1)*VLOOKUP(INT(A12275/1000),辅助表!$A$1:$F$54,6,FALSE)</f>
        <v>1300</v>
      </c>
      <c r="E12275" s="34">
        <v>0</v>
      </c>
      <c r="F12275" s="34">
        <f>ROUND(D12275*VLOOKUP(INT(A12275/1000),辅助表!$A$1:$F$54,5,FALSE),0)/VLOOKUP(INT(A12275/1000),辅助表!$A$1:$F$54,6,FALSE)</f>
        <v>78</v>
      </c>
      <c r="G12275" s="34" t="str">
        <f>VLOOKUP(INT(A12275/1000),辅助表!$A$1:$F$54,4,FALSE)&amp;"+"&amp;(D12275/VLOOKUP(INT(A12275/1000),辅助表!$A$1:$F$54,6,FALSE))&amp;VLOOKUP(INT(A12275/1000),辅助表!$A$1:$G$54,7,FALSE)</f>
        <v>伤害加成+13%</v>
      </c>
    </row>
    <row r="12276" spans="1:7" s="34" customFormat="1">
      <c r="A12276" s="26">
        <v>42075</v>
      </c>
      <c r="B12276" s="34" t="s">
        <v>46</v>
      </c>
      <c r="C12276" s="34" t="s">
        <v>399</v>
      </c>
      <c r="D12276" s="34">
        <f>CEILING(RIGHT(A12276,3)/VLOOKUP(INT(A12276/1000),辅助表!$A$1:$F$54,5,FALSE),1)*VLOOKUP(INT(A12276/1000),辅助表!$A$1:$F$54,6,FALSE)</f>
        <v>1300</v>
      </c>
      <c r="E12276" s="34">
        <v>0</v>
      </c>
      <c r="F12276" s="34">
        <f>ROUND(D12276*VLOOKUP(INT(A12276/1000),辅助表!$A$1:$F$54,5,FALSE),0)/VLOOKUP(INT(A12276/1000),辅助表!$A$1:$F$54,6,FALSE)</f>
        <v>78</v>
      </c>
      <c r="G12276" s="34" t="str">
        <f>VLOOKUP(INT(A12276/1000),辅助表!$A$1:$F$54,4,FALSE)&amp;"+"&amp;(D12276/VLOOKUP(INT(A12276/1000),辅助表!$A$1:$F$54,6,FALSE))&amp;VLOOKUP(INT(A12276/1000),辅助表!$A$1:$G$54,7,FALSE)</f>
        <v>伤害加成+13%</v>
      </c>
    </row>
    <row r="12277" spans="1:7" s="34" customFormat="1">
      <c r="A12277" s="26">
        <v>42076</v>
      </c>
      <c r="B12277" s="34" t="s">
        <v>46</v>
      </c>
      <c r="C12277" s="34" t="s">
        <v>399</v>
      </c>
      <c r="D12277" s="34">
        <f>CEILING(RIGHT(A12277,3)/VLOOKUP(INT(A12277/1000),辅助表!$A$1:$F$54,5,FALSE),1)*VLOOKUP(INT(A12277/1000),辅助表!$A$1:$F$54,6,FALSE)</f>
        <v>1300</v>
      </c>
      <c r="E12277" s="34">
        <v>0</v>
      </c>
      <c r="F12277" s="34">
        <f>ROUND(D12277*VLOOKUP(INT(A12277/1000),辅助表!$A$1:$F$54,5,FALSE),0)/VLOOKUP(INT(A12277/1000),辅助表!$A$1:$F$54,6,FALSE)</f>
        <v>78</v>
      </c>
      <c r="G12277" s="34" t="str">
        <f>VLOOKUP(INT(A12277/1000),辅助表!$A$1:$F$54,4,FALSE)&amp;"+"&amp;(D12277/VLOOKUP(INT(A12277/1000),辅助表!$A$1:$F$54,6,FALSE))&amp;VLOOKUP(INT(A12277/1000),辅助表!$A$1:$G$54,7,FALSE)</f>
        <v>伤害加成+13%</v>
      </c>
    </row>
    <row r="12278" spans="1:7" s="34" customFormat="1">
      <c r="A12278" s="26">
        <v>42077</v>
      </c>
      <c r="B12278" s="34" t="s">
        <v>46</v>
      </c>
      <c r="C12278" s="34" t="s">
        <v>399</v>
      </c>
      <c r="D12278" s="34">
        <f>CEILING(RIGHT(A12278,3)/VLOOKUP(INT(A12278/1000),辅助表!$A$1:$F$54,5,FALSE),1)*VLOOKUP(INT(A12278/1000),辅助表!$A$1:$F$54,6,FALSE)</f>
        <v>1300</v>
      </c>
      <c r="E12278" s="34">
        <v>0</v>
      </c>
      <c r="F12278" s="34">
        <f>ROUND(D12278*VLOOKUP(INT(A12278/1000),辅助表!$A$1:$F$54,5,FALSE),0)/VLOOKUP(INT(A12278/1000),辅助表!$A$1:$F$54,6,FALSE)</f>
        <v>78</v>
      </c>
      <c r="G12278" s="34" t="str">
        <f>VLOOKUP(INT(A12278/1000),辅助表!$A$1:$F$54,4,FALSE)&amp;"+"&amp;(D12278/VLOOKUP(INT(A12278/1000),辅助表!$A$1:$F$54,6,FALSE))&amp;VLOOKUP(INT(A12278/1000),辅助表!$A$1:$G$54,7,FALSE)</f>
        <v>伤害加成+13%</v>
      </c>
    </row>
    <row r="12279" spans="1:7" s="34" customFormat="1">
      <c r="A12279" s="26">
        <v>42078</v>
      </c>
      <c r="B12279" s="34" t="s">
        <v>46</v>
      </c>
      <c r="C12279" s="34" t="s">
        <v>399</v>
      </c>
      <c r="D12279" s="34">
        <f>CEILING(RIGHT(A12279,3)/VLOOKUP(INT(A12279/1000),辅助表!$A$1:$F$54,5,FALSE),1)*VLOOKUP(INT(A12279/1000),辅助表!$A$1:$F$54,6,FALSE)</f>
        <v>1300</v>
      </c>
      <c r="E12279" s="34">
        <v>0</v>
      </c>
      <c r="F12279" s="34">
        <f>ROUND(D12279*VLOOKUP(INT(A12279/1000),辅助表!$A$1:$F$54,5,FALSE),0)/VLOOKUP(INT(A12279/1000),辅助表!$A$1:$F$54,6,FALSE)</f>
        <v>78</v>
      </c>
      <c r="G12279" s="34" t="str">
        <f>VLOOKUP(INT(A12279/1000),辅助表!$A$1:$F$54,4,FALSE)&amp;"+"&amp;(D12279/VLOOKUP(INT(A12279/1000),辅助表!$A$1:$F$54,6,FALSE))&amp;VLOOKUP(INT(A12279/1000),辅助表!$A$1:$G$54,7,FALSE)</f>
        <v>伤害加成+13%</v>
      </c>
    </row>
    <row r="12280" spans="1:7" s="34" customFormat="1">
      <c r="A12280" s="26">
        <v>42079</v>
      </c>
      <c r="B12280" s="34" t="s">
        <v>46</v>
      </c>
      <c r="C12280" s="34" t="s">
        <v>399</v>
      </c>
      <c r="D12280" s="34">
        <f>CEILING(RIGHT(A12280,3)/VLOOKUP(INT(A12280/1000),辅助表!$A$1:$F$54,5,FALSE),1)*VLOOKUP(INT(A12280/1000),辅助表!$A$1:$F$54,6,FALSE)</f>
        <v>1400</v>
      </c>
      <c r="E12280" s="34">
        <v>0</v>
      </c>
      <c r="F12280" s="34">
        <f>ROUND(D12280*VLOOKUP(INT(A12280/1000),辅助表!$A$1:$F$54,5,FALSE),0)/VLOOKUP(INT(A12280/1000),辅助表!$A$1:$F$54,6,FALSE)</f>
        <v>84</v>
      </c>
      <c r="G12280" s="34" t="str">
        <f>VLOOKUP(INT(A12280/1000),辅助表!$A$1:$F$54,4,FALSE)&amp;"+"&amp;(D12280/VLOOKUP(INT(A12280/1000),辅助表!$A$1:$F$54,6,FALSE))&amp;VLOOKUP(INT(A12280/1000),辅助表!$A$1:$G$54,7,FALSE)</f>
        <v>伤害加成+14%</v>
      </c>
    </row>
    <row r="12281" spans="1:7" s="34" customFormat="1">
      <c r="A12281" s="26">
        <v>42080</v>
      </c>
      <c r="B12281" s="34" t="s">
        <v>46</v>
      </c>
      <c r="C12281" s="34" t="s">
        <v>399</v>
      </c>
      <c r="D12281" s="34">
        <f>CEILING(RIGHT(A12281,3)/VLOOKUP(INT(A12281/1000),辅助表!$A$1:$F$54,5,FALSE),1)*VLOOKUP(INT(A12281/1000),辅助表!$A$1:$F$54,6,FALSE)</f>
        <v>1400</v>
      </c>
      <c r="E12281" s="34">
        <v>0</v>
      </c>
      <c r="F12281" s="34">
        <f>ROUND(D12281*VLOOKUP(INT(A12281/1000),辅助表!$A$1:$F$54,5,FALSE),0)/VLOOKUP(INT(A12281/1000),辅助表!$A$1:$F$54,6,FALSE)</f>
        <v>84</v>
      </c>
      <c r="G12281" s="34" t="str">
        <f>VLOOKUP(INT(A12281/1000),辅助表!$A$1:$F$54,4,FALSE)&amp;"+"&amp;(D12281/VLOOKUP(INT(A12281/1000),辅助表!$A$1:$F$54,6,FALSE))&amp;VLOOKUP(INT(A12281/1000),辅助表!$A$1:$G$54,7,FALSE)</f>
        <v>伤害加成+14%</v>
      </c>
    </row>
    <row r="12282" spans="1:7" s="34" customFormat="1">
      <c r="A12282" s="26">
        <v>42081</v>
      </c>
      <c r="B12282" s="34" t="s">
        <v>46</v>
      </c>
      <c r="C12282" s="34" t="s">
        <v>399</v>
      </c>
      <c r="D12282" s="34">
        <f>CEILING(RIGHT(A12282,3)/VLOOKUP(INT(A12282/1000),辅助表!$A$1:$F$54,5,FALSE),1)*VLOOKUP(INT(A12282/1000),辅助表!$A$1:$F$54,6,FALSE)</f>
        <v>1400</v>
      </c>
      <c r="E12282" s="34">
        <v>0</v>
      </c>
      <c r="F12282" s="34">
        <f>ROUND(D12282*VLOOKUP(INT(A12282/1000),辅助表!$A$1:$F$54,5,FALSE),0)/VLOOKUP(INT(A12282/1000),辅助表!$A$1:$F$54,6,FALSE)</f>
        <v>84</v>
      </c>
      <c r="G12282" s="34" t="str">
        <f>VLOOKUP(INT(A12282/1000),辅助表!$A$1:$F$54,4,FALSE)&amp;"+"&amp;(D12282/VLOOKUP(INT(A12282/1000),辅助表!$A$1:$F$54,6,FALSE))&amp;VLOOKUP(INT(A12282/1000),辅助表!$A$1:$G$54,7,FALSE)</f>
        <v>伤害加成+14%</v>
      </c>
    </row>
    <row r="12283" spans="1:7" s="34" customFormat="1">
      <c r="A12283" s="26">
        <v>42082</v>
      </c>
      <c r="B12283" s="34" t="s">
        <v>46</v>
      </c>
      <c r="C12283" s="34" t="s">
        <v>399</v>
      </c>
      <c r="D12283" s="34">
        <f>CEILING(RIGHT(A12283,3)/VLOOKUP(INT(A12283/1000),辅助表!$A$1:$F$54,5,FALSE),1)*VLOOKUP(INT(A12283/1000),辅助表!$A$1:$F$54,6,FALSE)</f>
        <v>1400</v>
      </c>
      <c r="E12283" s="34">
        <v>0</v>
      </c>
      <c r="F12283" s="34">
        <f>ROUND(D12283*VLOOKUP(INT(A12283/1000),辅助表!$A$1:$F$54,5,FALSE),0)/VLOOKUP(INT(A12283/1000),辅助表!$A$1:$F$54,6,FALSE)</f>
        <v>84</v>
      </c>
      <c r="G12283" s="34" t="str">
        <f>VLOOKUP(INT(A12283/1000),辅助表!$A$1:$F$54,4,FALSE)&amp;"+"&amp;(D12283/VLOOKUP(INT(A12283/1000),辅助表!$A$1:$F$54,6,FALSE))&amp;VLOOKUP(INT(A12283/1000),辅助表!$A$1:$G$54,7,FALSE)</f>
        <v>伤害加成+14%</v>
      </c>
    </row>
    <row r="12284" spans="1:7" s="34" customFormat="1">
      <c r="A12284" s="26">
        <v>42083</v>
      </c>
      <c r="B12284" s="34" t="s">
        <v>46</v>
      </c>
      <c r="C12284" s="34" t="s">
        <v>399</v>
      </c>
      <c r="D12284" s="34">
        <f>CEILING(RIGHT(A12284,3)/VLOOKUP(INT(A12284/1000),辅助表!$A$1:$F$54,5,FALSE),1)*VLOOKUP(INT(A12284/1000),辅助表!$A$1:$F$54,6,FALSE)</f>
        <v>1400</v>
      </c>
      <c r="E12284" s="34">
        <v>0</v>
      </c>
      <c r="F12284" s="34">
        <f>ROUND(D12284*VLOOKUP(INT(A12284/1000),辅助表!$A$1:$F$54,5,FALSE),0)/VLOOKUP(INT(A12284/1000),辅助表!$A$1:$F$54,6,FALSE)</f>
        <v>84</v>
      </c>
      <c r="G12284" s="34" t="str">
        <f>VLOOKUP(INT(A12284/1000),辅助表!$A$1:$F$54,4,FALSE)&amp;"+"&amp;(D12284/VLOOKUP(INT(A12284/1000),辅助表!$A$1:$F$54,6,FALSE))&amp;VLOOKUP(INT(A12284/1000),辅助表!$A$1:$G$54,7,FALSE)</f>
        <v>伤害加成+14%</v>
      </c>
    </row>
    <row r="12285" spans="1:7" s="34" customFormat="1">
      <c r="A12285" s="26">
        <v>42084</v>
      </c>
      <c r="B12285" s="34" t="s">
        <v>46</v>
      </c>
      <c r="C12285" s="34" t="s">
        <v>399</v>
      </c>
      <c r="D12285" s="34">
        <f>CEILING(RIGHT(A12285,3)/VLOOKUP(INT(A12285/1000),辅助表!$A$1:$F$54,5,FALSE),1)*VLOOKUP(INT(A12285/1000),辅助表!$A$1:$F$54,6,FALSE)</f>
        <v>1400</v>
      </c>
      <c r="E12285" s="34">
        <v>0</v>
      </c>
      <c r="F12285" s="34">
        <f>ROUND(D12285*VLOOKUP(INT(A12285/1000),辅助表!$A$1:$F$54,5,FALSE),0)/VLOOKUP(INT(A12285/1000),辅助表!$A$1:$F$54,6,FALSE)</f>
        <v>84</v>
      </c>
      <c r="G12285" s="34" t="str">
        <f>VLOOKUP(INT(A12285/1000),辅助表!$A$1:$F$54,4,FALSE)&amp;"+"&amp;(D12285/VLOOKUP(INT(A12285/1000),辅助表!$A$1:$F$54,6,FALSE))&amp;VLOOKUP(INT(A12285/1000),辅助表!$A$1:$G$54,7,FALSE)</f>
        <v>伤害加成+14%</v>
      </c>
    </row>
    <row r="12286" spans="1:7" s="34" customFormat="1">
      <c r="A12286" s="26">
        <v>42085</v>
      </c>
      <c r="B12286" s="34" t="s">
        <v>46</v>
      </c>
      <c r="C12286" s="34" t="s">
        <v>399</v>
      </c>
      <c r="D12286" s="34">
        <f>CEILING(RIGHT(A12286,3)/VLOOKUP(INT(A12286/1000),辅助表!$A$1:$F$54,5,FALSE),1)*VLOOKUP(INT(A12286/1000),辅助表!$A$1:$F$54,6,FALSE)</f>
        <v>1500</v>
      </c>
      <c r="E12286" s="34">
        <v>0</v>
      </c>
      <c r="F12286" s="34">
        <f>ROUND(D12286*VLOOKUP(INT(A12286/1000),辅助表!$A$1:$F$54,5,FALSE),0)/VLOOKUP(INT(A12286/1000),辅助表!$A$1:$F$54,6,FALSE)</f>
        <v>90</v>
      </c>
      <c r="G12286" s="34" t="str">
        <f>VLOOKUP(INT(A12286/1000),辅助表!$A$1:$F$54,4,FALSE)&amp;"+"&amp;(D12286/VLOOKUP(INT(A12286/1000),辅助表!$A$1:$F$54,6,FALSE))&amp;VLOOKUP(INT(A12286/1000),辅助表!$A$1:$G$54,7,FALSE)</f>
        <v>伤害加成+15%</v>
      </c>
    </row>
    <row r="12287" spans="1:7" s="34" customFormat="1">
      <c r="A12287" s="26">
        <v>42086</v>
      </c>
      <c r="B12287" s="34" t="s">
        <v>46</v>
      </c>
      <c r="C12287" s="34" t="s">
        <v>399</v>
      </c>
      <c r="D12287" s="34">
        <f>CEILING(RIGHT(A12287,3)/VLOOKUP(INT(A12287/1000),辅助表!$A$1:$F$54,5,FALSE),1)*VLOOKUP(INT(A12287/1000),辅助表!$A$1:$F$54,6,FALSE)</f>
        <v>1500</v>
      </c>
      <c r="E12287" s="34">
        <v>0</v>
      </c>
      <c r="F12287" s="34">
        <f>ROUND(D12287*VLOOKUP(INT(A12287/1000),辅助表!$A$1:$F$54,5,FALSE),0)/VLOOKUP(INT(A12287/1000),辅助表!$A$1:$F$54,6,FALSE)</f>
        <v>90</v>
      </c>
      <c r="G12287" s="34" t="str">
        <f>VLOOKUP(INT(A12287/1000),辅助表!$A$1:$F$54,4,FALSE)&amp;"+"&amp;(D12287/VLOOKUP(INT(A12287/1000),辅助表!$A$1:$F$54,6,FALSE))&amp;VLOOKUP(INT(A12287/1000),辅助表!$A$1:$G$54,7,FALSE)</f>
        <v>伤害加成+15%</v>
      </c>
    </row>
    <row r="12288" spans="1:7" s="34" customFormat="1">
      <c r="A12288" s="26">
        <v>42087</v>
      </c>
      <c r="B12288" s="34" t="s">
        <v>46</v>
      </c>
      <c r="C12288" s="34" t="s">
        <v>399</v>
      </c>
      <c r="D12288" s="34">
        <f>CEILING(RIGHT(A12288,3)/VLOOKUP(INT(A12288/1000),辅助表!$A$1:$F$54,5,FALSE),1)*VLOOKUP(INT(A12288/1000),辅助表!$A$1:$F$54,6,FALSE)</f>
        <v>1500</v>
      </c>
      <c r="E12288" s="34">
        <v>0</v>
      </c>
      <c r="F12288" s="34">
        <f>ROUND(D12288*VLOOKUP(INT(A12288/1000),辅助表!$A$1:$F$54,5,FALSE),0)/VLOOKUP(INT(A12288/1000),辅助表!$A$1:$F$54,6,FALSE)</f>
        <v>90</v>
      </c>
      <c r="G12288" s="34" t="str">
        <f>VLOOKUP(INT(A12288/1000),辅助表!$A$1:$F$54,4,FALSE)&amp;"+"&amp;(D12288/VLOOKUP(INT(A12288/1000),辅助表!$A$1:$F$54,6,FALSE))&amp;VLOOKUP(INT(A12288/1000),辅助表!$A$1:$G$54,7,FALSE)</f>
        <v>伤害加成+15%</v>
      </c>
    </row>
    <row r="12289" spans="1:7" s="34" customFormat="1">
      <c r="A12289" s="26">
        <v>42088</v>
      </c>
      <c r="B12289" s="34" t="s">
        <v>46</v>
      </c>
      <c r="C12289" s="34" t="s">
        <v>399</v>
      </c>
      <c r="D12289" s="34">
        <f>CEILING(RIGHT(A12289,3)/VLOOKUP(INT(A12289/1000),辅助表!$A$1:$F$54,5,FALSE),1)*VLOOKUP(INT(A12289/1000),辅助表!$A$1:$F$54,6,FALSE)</f>
        <v>1500</v>
      </c>
      <c r="E12289" s="34">
        <v>0</v>
      </c>
      <c r="F12289" s="34">
        <f>ROUND(D12289*VLOOKUP(INT(A12289/1000),辅助表!$A$1:$F$54,5,FALSE),0)/VLOOKUP(INT(A12289/1000),辅助表!$A$1:$F$54,6,FALSE)</f>
        <v>90</v>
      </c>
      <c r="G12289" s="34" t="str">
        <f>VLOOKUP(INT(A12289/1000),辅助表!$A$1:$F$54,4,FALSE)&amp;"+"&amp;(D12289/VLOOKUP(INT(A12289/1000),辅助表!$A$1:$F$54,6,FALSE))&amp;VLOOKUP(INT(A12289/1000),辅助表!$A$1:$G$54,7,FALSE)</f>
        <v>伤害加成+15%</v>
      </c>
    </row>
    <row r="12290" spans="1:7" s="34" customFormat="1">
      <c r="A12290" s="26">
        <v>42089</v>
      </c>
      <c r="B12290" s="34" t="s">
        <v>46</v>
      </c>
      <c r="C12290" s="34" t="s">
        <v>399</v>
      </c>
      <c r="D12290" s="34">
        <f>CEILING(RIGHT(A12290,3)/VLOOKUP(INT(A12290/1000),辅助表!$A$1:$F$54,5,FALSE),1)*VLOOKUP(INT(A12290/1000),辅助表!$A$1:$F$54,6,FALSE)</f>
        <v>1500</v>
      </c>
      <c r="E12290" s="34">
        <v>0</v>
      </c>
      <c r="F12290" s="34">
        <f>ROUND(D12290*VLOOKUP(INT(A12290/1000),辅助表!$A$1:$F$54,5,FALSE),0)/VLOOKUP(INT(A12290/1000),辅助表!$A$1:$F$54,6,FALSE)</f>
        <v>90</v>
      </c>
      <c r="G12290" s="34" t="str">
        <f>VLOOKUP(INT(A12290/1000),辅助表!$A$1:$F$54,4,FALSE)&amp;"+"&amp;(D12290/VLOOKUP(INT(A12290/1000),辅助表!$A$1:$F$54,6,FALSE))&amp;VLOOKUP(INT(A12290/1000),辅助表!$A$1:$G$54,7,FALSE)</f>
        <v>伤害加成+15%</v>
      </c>
    </row>
    <row r="12291" spans="1:7" s="34" customFormat="1">
      <c r="A12291" s="26">
        <v>42090</v>
      </c>
      <c r="B12291" s="34" t="s">
        <v>46</v>
      </c>
      <c r="C12291" s="34" t="s">
        <v>399</v>
      </c>
      <c r="D12291" s="34">
        <f>CEILING(RIGHT(A12291,3)/VLOOKUP(INT(A12291/1000),辅助表!$A$1:$F$54,5,FALSE),1)*VLOOKUP(INT(A12291/1000),辅助表!$A$1:$F$54,6,FALSE)</f>
        <v>1500</v>
      </c>
      <c r="E12291" s="34">
        <v>0</v>
      </c>
      <c r="F12291" s="34">
        <f>ROUND(D12291*VLOOKUP(INT(A12291/1000),辅助表!$A$1:$F$54,5,FALSE),0)/VLOOKUP(INT(A12291/1000),辅助表!$A$1:$F$54,6,FALSE)</f>
        <v>90</v>
      </c>
      <c r="G12291" s="34" t="str">
        <f>VLOOKUP(INT(A12291/1000),辅助表!$A$1:$F$54,4,FALSE)&amp;"+"&amp;(D12291/VLOOKUP(INT(A12291/1000),辅助表!$A$1:$F$54,6,FALSE))&amp;VLOOKUP(INT(A12291/1000),辅助表!$A$1:$G$54,7,FALSE)</f>
        <v>伤害加成+15%</v>
      </c>
    </row>
    <row r="12292" spans="1:7" s="34" customFormat="1">
      <c r="A12292" s="26">
        <v>42091</v>
      </c>
      <c r="B12292" s="34" t="s">
        <v>46</v>
      </c>
      <c r="C12292" s="34" t="s">
        <v>399</v>
      </c>
      <c r="D12292" s="34">
        <f>CEILING(RIGHT(A12292,3)/VLOOKUP(INT(A12292/1000),辅助表!$A$1:$F$54,5,FALSE),1)*VLOOKUP(INT(A12292/1000),辅助表!$A$1:$F$54,6,FALSE)</f>
        <v>1600</v>
      </c>
      <c r="E12292" s="34">
        <v>0</v>
      </c>
      <c r="F12292" s="34">
        <f>ROUND(D12292*VLOOKUP(INT(A12292/1000),辅助表!$A$1:$F$54,5,FALSE),0)/VLOOKUP(INT(A12292/1000),辅助表!$A$1:$F$54,6,FALSE)</f>
        <v>96</v>
      </c>
      <c r="G12292" s="34" t="str">
        <f>VLOOKUP(INT(A12292/1000),辅助表!$A$1:$F$54,4,FALSE)&amp;"+"&amp;(D12292/VLOOKUP(INT(A12292/1000),辅助表!$A$1:$F$54,6,FALSE))&amp;VLOOKUP(INT(A12292/1000),辅助表!$A$1:$G$54,7,FALSE)</f>
        <v>伤害加成+16%</v>
      </c>
    </row>
    <row r="12293" spans="1:7" s="34" customFormat="1">
      <c r="A12293" s="26">
        <v>42092</v>
      </c>
      <c r="B12293" s="34" t="s">
        <v>46</v>
      </c>
      <c r="C12293" s="34" t="s">
        <v>399</v>
      </c>
      <c r="D12293" s="34">
        <f>CEILING(RIGHT(A12293,3)/VLOOKUP(INT(A12293/1000),辅助表!$A$1:$F$54,5,FALSE),1)*VLOOKUP(INT(A12293/1000),辅助表!$A$1:$F$54,6,FALSE)</f>
        <v>1600</v>
      </c>
      <c r="E12293" s="34">
        <v>0</v>
      </c>
      <c r="F12293" s="34">
        <f>ROUND(D12293*VLOOKUP(INT(A12293/1000),辅助表!$A$1:$F$54,5,FALSE),0)/VLOOKUP(INT(A12293/1000),辅助表!$A$1:$F$54,6,FALSE)</f>
        <v>96</v>
      </c>
      <c r="G12293" s="34" t="str">
        <f>VLOOKUP(INT(A12293/1000),辅助表!$A$1:$F$54,4,FALSE)&amp;"+"&amp;(D12293/VLOOKUP(INT(A12293/1000),辅助表!$A$1:$F$54,6,FALSE))&amp;VLOOKUP(INT(A12293/1000),辅助表!$A$1:$G$54,7,FALSE)</f>
        <v>伤害加成+16%</v>
      </c>
    </row>
    <row r="12294" spans="1:7" s="34" customFormat="1">
      <c r="A12294" s="26">
        <v>42093</v>
      </c>
      <c r="B12294" s="34" t="s">
        <v>46</v>
      </c>
      <c r="C12294" s="34" t="s">
        <v>399</v>
      </c>
      <c r="D12294" s="34">
        <f>CEILING(RIGHT(A12294,3)/VLOOKUP(INT(A12294/1000),辅助表!$A$1:$F$54,5,FALSE),1)*VLOOKUP(INT(A12294/1000),辅助表!$A$1:$F$54,6,FALSE)</f>
        <v>1600</v>
      </c>
      <c r="E12294" s="34">
        <v>0</v>
      </c>
      <c r="F12294" s="34">
        <f>ROUND(D12294*VLOOKUP(INT(A12294/1000),辅助表!$A$1:$F$54,5,FALSE),0)/VLOOKUP(INT(A12294/1000),辅助表!$A$1:$F$54,6,FALSE)</f>
        <v>96</v>
      </c>
      <c r="G12294" s="34" t="str">
        <f>VLOOKUP(INT(A12294/1000),辅助表!$A$1:$F$54,4,FALSE)&amp;"+"&amp;(D12294/VLOOKUP(INT(A12294/1000),辅助表!$A$1:$F$54,6,FALSE))&amp;VLOOKUP(INT(A12294/1000),辅助表!$A$1:$G$54,7,FALSE)</f>
        <v>伤害加成+16%</v>
      </c>
    </row>
    <row r="12295" spans="1:7" s="34" customFormat="1">
      <c r="A12295" s="26">
        <v>42094</v>
      </c>
      <c r="B12295" s="34" t="s">
        <v>46</v>
      </c>
      <c r="C12295" s="34" t="s">
        <v>399</v>
      </c>
      <c r="D12295" s="34">
        <f>CEILING(RIGHT(A12295,3)/VLOOKUP(INT(A12295/1000),辅助表!$A$1:$F$54,5,FALSE),1)*VLOOKUP(INT(A12295/1000),辅助表!$A$1:$F$54,6,FALSE)</f>
        <v>1600</v>
      </c>
      <c r="E12295" s="34">
        <v>0</v>
      </c>
      <c r="F12295" s="34">
        <f>ROUND(D12295*VLOOKUP(INT(A12295/1000),辅助表!$A$1:$F$54,5,FALSE),0)/VLOOKUP(INT(A12295/1000),辅助表!$A$1:$F$54,6,FALSE)</f>
        <v>96</v>
      </c>
      <c r="G12295" s="34" t="str">
        <f>VLOOKUP(INT(A12295/1000),辅助表!$A$1:$F$54,4,FALSE)&amp;"+"&amp;(D12295/VLOOKUP(INT(A12295/1000),辅助表!$A$1:$F$54,6,FALSE))&amp;VLOOKUP(INT(A12295/1000),辅助表!$A$1:$G$54,7,FALSE)</f>
        <v>伤害加成+16%</v>
      </c>
    </row>
    <row r="12296" spans="1:7" s="34" customFormat="1">
      <c r="A12296" s="26">
        <v>42095</v>
      </c>
      <c r="B12296" s="34" t="s">
        <v>46</v>
      </c>
      <c r="C12296" s="34" t="s">
        <v>399</v>
      </c>
      <c r="D12296" s="34">
        <f>CEILING(RIGHT(A12296,3)/VLOOKUP(INT(A12296/1000),辅助表!$A$1:$F$54,5,FALSE),1)*VLOOKUP(INT(A12296/1000),辅助表!$A$1:$F$54,6,FALSE)</f>
        <v>1600</v>
      </c>
      <c r="E12296" s="34">
        <v>0</v>
      </c>
      <c r="F12296" s="34">
        <f>ROUND(D12296*VLOOKUP(INT(A12296/1000),辅助表!$A$1:$F$54,5,FALSE),0)/VLOOKUP(INT(A12296/1000),辅助表!$A$1:$F$54,6,FALSE)</f>
        <v>96</v>
      </c>
      <c r="G12296" s="34" t="str">
        <f>VLOOKUP(INT(A12296/1000),辅助表!$A$1:$F$54,4,FALSE)&amp;"+"&amp;(D12296/VLOOKUP(INT(A12296/1000),辅助表!$A$1:$F$54,6,FALSE))&amp;VLOOKUP(INT(A12296/1000),辅助表!$A$1:$G$54,7,FALSE)</f>
        <v>伤害加成+16%</v>
      </c>
    </row>
    <row r="12297" spans="1:7" s="34" customFormat="1">
      <c r="A12297" s="26">
        <v>42096</v>
      </c>
      <c r="B12297" s="34" t="s">
        <v>46</v>
      </c>
      <c r="C12297" s="34" t="s">
        <v>399</v>
      </c>
      <c r="D12297" s="34">
        <f>CEILING(RIGHT(A12297,3)/VLOOKUP(INT(A12297/1000),辅助表!$A$1:$F$54,5,FALSE),1)*VLOOKUP(INT(A12297/1000),辅助表!$A$1:$F$54,6,FALSE)</f>
        <v>1600</v>
      </c>
      <c r="E12297" s="34">
        <v>0</v>
      </c>
      <c r="F12297" s="34">
        <f>ROUND(D12297*VLOOKUP(INT(A12297/1000),辅助表!$A$1:$F$54,5,FALSE),0)/VLOOKUP(INT(A12297/1000),辅助表!$A$1:$F$54,6,FALSE)</f>
        <v>96</v>
      </c>
      <c r="G12297" s="34" t="str">
        <f>VLOOKUP(INT(A12297/1000),辅助表!$A$1:$F$54,4,FALSE)&amp;"+"&amp;(D12297/VLOOKUP(INT(A12297/1000),辅助表!$A$1:$F$54,6,FALSE))&amp;VLOOKUP(INT(A12297/1000),辅助表!$A$1:$G$54,7,FALSE)</f>
        <v>伤害加成+16%</v>
      </c>
    </row>
    <row r="12298" spans="1:7" s="34" customFormat="1">
      <c r="A12298" s="26">
        <v>42097</v>
      </c>
      <c r="B12298" s="34" t="s">
        <v>46</v>
      </c>
      <c r="C12298" s="34" t="s">
        <v>399</v>
      </c>
      <c r="D12298" s="34">
        <f>CEILING(RIGHT(A12298,3)/VLOOKUP(INT(A12298/1000),辅助表!$A$1:$F$54,5,FALSE),1)*VLOOKUP(INT(A12298/1000),辅助表!$A$1:$F$54,6,FALSE)</f>
        <v>1700</v>
      </c>
      <c r="E12298" s="34">
        <v>0</v>
      </c>
      <c r="F12298" s="34">
        <f>ROUND(D12298*VLOOKUP(INT(A12298/1000),辅助表!$A$1:$F$54,5,FALSE),0)/VLOOKUP(INT(A12298/1000),辅助表!$A$1:$F$54,6,FALSE)</f>
        <v>102</v>
      </c>
      <c r="G12298" s="34" t="str">
        <f>VLOOKUP(INT(A12298/1000),辅助表!$A$1:$F$54,4,FALSE)&amp;"+"&amp;(D12298/VLOOKUP(INT(A12298/1000),辅助表!$A$1:$F$54,6,FALSE))&amp;VLOOKUP(INT(A12298/1000),辅助表!$A$1:$G$54,7,FALSE)</f>
        <v>伤害加成+17%</v>
      </c>
    </row>
    <row r="12299" spans="1:7" s="34" customFormat="1">
      <c r="A12299" s="26">
        <v>42098</v>
      </c>
      <c r="B12299" s="34" t="s">
        <v>46</v>
      </c>
      <c r="C12299" s="34" t="s">
        <v>399</v>
      </c>
      <c r="D12299" s="34">
        <f>CEILING(RIGHT(A12299,3)/VLOOKUP(INT(A12299/1000),辅助表!$A$1:$F$54,5,FALSE),1)*VLOOKUP(INT(A12299/1000),辅助表!$A$1:$F$54,6,FALSE)</f>
        <v>1700</v>
      </c>
      <c r="E12299" s="34">
        <v>0</v>
      </c>
      <c r="F12299" s="34">
        <f>ROUND(D12299*VLOOKUP(INT(A12299/1000),辅助表!$A$1:$F$54,5,FALSE),0)/VLOOKUP(INT(A12299/1000),辅助表!$A$1:$F$54,6,FALSE)</f>
        <v>102</v>
      </c>
      <c r="G12299" s="34" t="str">
        <f>VLOOKUP(INT(A12299/1000),辅助表!$A$1:$F$54,4,FALSE)&amp;"+"&amp;(D12299/VLOOKUP(INT(A12299/1000),辅助表!$A$1:$F$54,6,FALSE))&amp;VLOOKUP(INT(A12299/1000),辅助表!$A$1:$G$54,7,FALSE)</f>
        <v>伤害加成+17%</v>
      </c>
    </row>
    <row r="12300" spans="1:7" s="34" customFormat="1">
      <c r="A12300" s="26">
        <v>42099</v>
      </c>
      <c r="B12300" s="34" t="s">
        <v>46</v>
      </c>
      <c r="C12300" s="34" t="s">
        <v>399</v>
      </c>
      <c r="D12300" s="34">
        <f>CEILING(RIGHT(A12300,3)/VLOOKUP(INT(A12300/1000),辅助表!$A$1:$F$54,5,FALSE),1)*VLOOKUP(INT(A12300/1000),辅助表!$A$1:$F$54,6,FALSE)</f>
        <v>1700</v>
      </c>
      <c r="E12300" s="34">
        <v>0</v>
      </c>
      <c r="F12300" s="34">
        <f>ROUND(D12300*VLOOKUP(INT(A12300/1000),辅助表!$A$1:$F$54,5,FALSE),0)/VLOOKUP(INT(A12300/1000),辅助表!$A$1:$F$54,6,FALSE)</f>
        <v>102</v>
      </c>
      <c r="G12300" s="34" t="str">
        <f>VLOOKUP(INT(A12300/1000),辅助表!$A$1:$F$54,4,FALSE)&amp;"+"&amp;(D12300/VLOOKUP(INT(A12300/1000),辅助表!$A$1:$F$54,6,FALSE))&amp;VLOOKUP(INT(A12300/1000),辅助表!$A$1:$G$54,7,FALSE)</f>
        <v>伤害加成+17%</v>
      </c>
    </row>
    <row r="12301" spans="1:7" s="34" customFormat="1">
      <c r="A12301" s="26">
        <v>42100</v>
      </c>
      <c r="B12301" s="34" t="s">
        <v>46</v>
      </c>
      <c r="C12301" s="34" t="s">
        <v>399</v>
      </c>
      <c r="D12301" s="34">
        <f>CEILING(RIGHT(A12301,3)/VLOOKUP(INT(A12301/1000),辅助表!$A$1:$F$54,5,FALSE),1)*VLOOKUP(INT(A12301/1000),辅助表!$A$1:$F$54,6,FALSE)</f>
        <v>1700</v>
      </c>
      <c r="E12301" s="34">
        <v>0</v>
      </c>
      <c r="F12301" s="34">
        <f>ROUND(D12301*VLOOKUP(INT(A12301/1000),辅助表!$A$1:$F$54,5,FALSE),0)/VLOOKUP(INT(A12301/1000),辅助表!$A$1:$F$54,6,FALSE)</f>
        <v>102</v>
      </c>
      <c r="G12301" s="34" t="str">
        <f>VLOOKUP(INT(A12301/1000),辅助表!$A$1:$F$54,4,FALSE)&amp;"+"&amp;(D12301/VLOOKUP(INT(A12301/1000),辅助表!$A$1:$F$54,6,FALSE))&amp;VLOOKUP(INT(A12301/1000),辅助表!$A$1:$G$54,7,FALSE)</f>
        <v>伤害加成+17%</v>
      </c>
    </row>
    <row r="12302" spans="1:7" s="34" customFormat="1">
      <c r="A12302" s="26">
        <v>43001</v>
      </c>
      <c r="B12302" s="34" t="s">
        <v>46</v>
      </c>
      <c r="C12302" s="34" t="s">
        <v>401</v>
      </c>
      <c r="D12302" s="34">
        <f>CEILING(RIGHT(A12302,3)/VLOOKUP(INT(A12302/1000),辅助表!$A$1:$F$54,5,FALSE),1)*VLOOKUP(INT(A12302/1000),辅助表!$A$1:$F$54,6,FALSE)</f>
        <v>1</v>
      </c>
      <c r="E12302" s="34">
        <v>0</v>
      </c>
      <c r="F12302" s="34">
        <f>ROUND(D12302*VLOOKUP(INT(A12302/1000),辅助表!$A$1:$F$54,5,FALSE),0)/VLOOKUP(INT(A12302/1000),辅助表!$A$1:$F$54,6,FALSE)</f>
        <v>60</v>
      </c>
      <c r="G12302" s="34" t="str">
        <f>VLOOKUP(INT(A12302/1000),辅助表!$A$1:$F$54,4,FALSE)&amp;"+"&amp;(D12302/VLOOKUP(INT(A12302/1000),辅助表!$A$1:$F$54,6,FALSE))&amp;VLOOKUP(INT(A12302/1000),辅助表!$A$1:$G$54,7,FALSE)</f>
        <v>攻击速度+1</v>
      </c>
    </row>
    <row r="12303" spans="1:7" s="34" customFormat="1">
      <c r="A12303" s="26">
        <v>43002</v>
      </c>
      <c r="B12303" s="34" t="s">
        <v>46</v>
      </c>
      <c r="C12303" s="34" t="s">
        <v>401</v>
      </c>
      <c r="D12303" s="34">
        <f>CEILING(RIGHT(A12303,3)/VLOOKUP(INT(A12303/1000),辅助表!$A$1:$F$54,5,FALSE),1)*VLOOKUP(INT(A12303/1000),辅助表!$A$1:$F$54,6,FALSE)</f>
        <v>1</v>
      </c>
      <c r="E12303" s="34">
        <v>0</v>
      </c>
      <c r="F12303" s="34">
        <f>ROUND(D12303*VLOOKUP(INT(A12303/1000),辅助表!$A$1:$F$54,5,FALSE),0)/VLOOKUP(INT(A12303/1000),辅助表!$A$1:$F$54,6,FALSE)</f>
        <v>60</v>
      </c>
      <c r="G12303" s="34" t="str">
        <f>VLOOKUP(INT(A12303/1000),辅助表!$A$1:$F$54,4,FALSE)&amp;"+"&amp;(D12303/VLOOKUP(INT(A12303/1000),辅助表!$A$1:$F$54,6,FALSE))&amp;VLOOKUP(INT(A12303/1000),辅助表!$A$1:$G$54,7,FALSE)</f>
        <v>攻击速度+1</v>
      </c>
    </row>
    <row r="12304" spans="1:7" s="34" customFormat="1">
      <c r="A12304" s="26">
        <v>43003</v>
      </c>
      <c r="B12304" s="34" t="s">
        <v>46</v>
      </c>
      <c r="C12304" s="34" t="s">
        <v>401</v>
      </c>
      <c r="D12304" s="34">
        <f>CEILING(RIGHT(A12304,3)/VLOOKUP(INT(A12304/1000),辅助表!$A$1:$F$54,5,FALSE),1)*VLOOKUP(INT(A12304/1000),辅助表!$A$1:$F$54,6,FALSE)</f>
        <v>1</v>
      </c>
      <c r="E12304" s="34">
        <v>0</v>
      </c>
      <c r="F12304" s="34">
        <f>ROUND(D12304*VLOOKUP(INT(A12304/1000),辅助表!$A$1:$F$54,5,FALSE),0)/VLOOKUP(INT(A12304/1000),辅助表!$A$1:$F$54,6,FALSE)</f>
        <v>60</v>
      </c>
      <c r="G12304" s="34" t="str">
        <f>VLOOKUP(INT(A12304/1000),辅助表!$A$1:$F$54,4,FALSE)&amp;"+"&amp;(D12304/VLOOKUP(INT(A12304/1000),辅助表!$A$1:$F$54,6,FALSE))&amp;VLOOKUP(INT(A12304/1000),辅助表!$A$1:$G$54,7,FALSE)</f>
        <v>攻击速度+1</v>
      </c>
    </row>
    <row r="12305" spans="1:7" s="34" customFormat="1">
      <c r="A12305" s="26">
        <v>43004</v>
      </c>
      <c r="B12305" s="34" t="s">
        <v>46</v>
      </c>
      <c r="C12305" s="34" t="s">
        <v>401</v>
      </c>
      <c r="D12305" s="34">
        <f>CEILING(RIGHT(A12305,3)/VLOOKUP(INT(A12305/1000),辅助表!$A$1:$F$54,5,FALSE),1)*VLOOKUP(INT(A12305/1000),辅助表!$A$1:$F$54,6,FALSE)</f>
        <v>1</v>
      </c>
      <c r="E12305" s="34">
        <v>0</v>
      </c>
      <c r="F12305" s="34">
        <f>ROUND(D12305*VLOOKUP(INT(A12305/1000),辅助表!$A$1:$F$54,5,FALSE),0)/VLOOKUP(INT(A12305/1000),辅助表!$A$1:$F$54,6,FALSE)</f>
        <v>60</v>
      </c>
      <c r="G12305" s="34" t="str">
        <f>VLOOKUP(INT(A12305/1000),辅助表!$A$1:$F$54,4,FALSE)&amp;"+"&amp;(D12305/VLOOKUP(INT(A12305/1000),辅助表!$A$1:$F$54,6,FALSE))&amp;VLOOKUP(INT(A12305/1000),辅助表!$A$1:$G$54,7,FALSE)</f>
        <v>攻击速度+1</v>
      </c>
    </row>
    <row r="12306" spans="1:7" s="34" customFormat="1">
      <c r="A12306" s="26">
        <v>43005</v>
      </c>
      <c r="B12306" s="34" t="s">
        <v>46</v>
      </c>
      <c r="C12306" s="34" t="s">
        <v>401</v>
      </c>
      <c r="D12306" s="34">
        <f>CEILING(RIGHT(A12306,3)/VLOOKUP(INT(A12306/1000),辅助表!$A$1:$F$54,5,FALSE),1)*VLOOKUP(INT(A12306/1000),辅助表!$A$1:$F$54,6,FALSE)</f>
        <v>1</v>
      </c>
      <c r="E12306" s="34">
        <v>0</v>
      </c>
      <c r="F12306" s="34">
        <f>ROUND(D12306*VLOOKUP(INT(A12306/1000),辅助表!$A$1:$F$54,5,FALSE),0)/VLOOKUP(INT(A12306/1000),辅助表!$A$1:$F$54,6,FALSE)</f>
        <v>60</v>
      </c>
      <c r="G12306" s="34" t="str">
        <f>VLOOKUP(INT(A12306/1000),辅助表!$A$1:$F$54,4,FALSE)&amp;"+"&amp;(D12306/VLOOKUP(INT(A12306/1000),辅助表!$A$1:$F$54,6,FALSE))&amp;VLOOKUP(INT(A12306/1000),辅助表!$A$1:$G$54,7,FALSE)</f>
        <v>攻击速度+1</v>
      </c>
    </row>
    <row r="12307" spans="1:7" s="34" customFormat="1">
      <c r="A12307" s="26">
        <v>43006</v>
      </c>
      <c r="B12307" s="34" t="s">
        <v>46</v>
      </c>
      <c r="C12307" s="34" t="s">
        <v>401</v>
      </c>
      <c r="D12307" s="34">
        <f>CEILING(RIGHT(A12307,3)/VLOOKUP(INT(A12307/1000),辅助表!$A$1:$F$54,5,FALSE),1)*VLOOKUP(INT(A12307/1000),辅助表!$A$1:$F$54,6,FALSE)</f>
        <v>1</v>
      </c>
      <c r="E12307" s="34">
        <v>0</v>
      </c>
      <c r="F12307" s="34">
        <f>ROUND(D12307*VLOOKUP(INT(A12307/1000),辅助表!$A$1:$F$54,5,FALSE),0)/VLOOKUP(INT(A12307/1000),辅助表!$A$1:$F$54,6,FALSE)</f>
        <v>60</v>
      </c>
      <c r="G12307" s="34" t="str">
        <f>VLOOKUP(INT(A12307/1000),辅助表!$A$1:$F$54,4,FALSE)&amp;"+"&amp;(D12307/VLOOKUP(INT(A12307/1000),辅助表!$A$1:$F$54,6,FALSE))&amp;VLOOKUP(INT(A12307/1000),辅助表!$A$1:$G$54,7,FALSE)</f>
        <v>攻击速度+1</v>
      </c>
    </row>
    <row r="12308" spans="1:7" s="34" customFormat="1">
      <c r="A12308" s="26">
        <v>43007</v>
      </c>
      <c r="B12308" s="34" t="s">
        <v>46</v>
      </c>
      <c r="C12308" s="34" t="s">
        <v>401</v>
      </c>
      <c r="D12308" s="34">
        <f>CEILING(RIGHT(A12308,3)/VLOOKUP(INT(A12308/1000),辅助表!$A$1:$F$54,5,FALSE),1)*VLOOKUP(INT(A12308/1000),辅助表!$A$1:$F$54,6,FALSE)</f>
        <v>1</v>
      </c>
      <c r="E12308" s="34">
        <v>0</v>
      </c>
      <c r="F12308" s="34">
        <f>ROUND(D12308*VLOOKUP(INT(A12308/1000),辅助表!$A$1:$F$54,5,FALSE),0)/VLOOKUP(INT(A12308/1000),辅助表!$A$1:$F$54,6,FALSE)</f>
        <v>60</v>
      </c>
      <c r="G12308" s="34" t="str">
        <f>VLOOKUP(INT(A12308/1000),辅助表!$A$1:$F$54,4,FALSE)&amp;"+"&amp;(D12308/VLOOKUP(INT(A12308/1000),辅助表!$A$1:$F$54,6,FALSE))&amp;VLOOKUP(INT(A12308/1000),辅助表!$A$1:$G$54,7,FALSE)</f>
        <v>攻击速度+1</v>
      </c>
    </row>
    <row r="12309" spans="1:7" s="34" customFormat="1">
      <c r="A12309" s="26">
        <v>43008</v>
      </c>
      <c r="B12309" s="34" t="s">
        <v>46</v>
      </c>
      <c r="C12309" s="34" t="s">
        <v>401</v>
      </c>
      <c r="D12309" s="34">
        <f>CEILING(RIGHT(A12309,3)/VLOOKUP(INT(A12309/1000),辅助表!$A$1:$F$54,5,FALSE),1)*VLOOKUP(INT(A12309/1000),辅助表!$A$1:$F$54,6,FALSE)</f>
        <v>1</v>
      </c>
      <c r="E12309" s="34">
        <v>0</v>
      </c>
      <c r="F12309" s="34">
        <f>ROUND(D12309*VLOOKUP(INT(A12309/1000),辅助表!$A$1:$F$54,5,FALSE),0)/VLOOKUP(INT(A12309/1000),辅助表!$A$1:$F$54,6,FALSE)</f>
        <v>60</v>
      </c>
      <c r="G12309" s="34" t="str">
        <f>VLOOKUP(INT(A12309/1000),辅助表!$A$1:$F$54,4,FALSE)&amp;"+"&amp;(D12309/VLOOKUP(INT(A12309/1000),辅助表!$A$1:$F$54,6,FALSE))&amp;VLOOKUP(INT(A12309/1000),辅助表!$A$1:$G$54,7,FALSE)</f>
        <v>攻击速度+1</v>
      </c>
    </row>
    <row r="12310" spans="1:7" s="34" customFormat="1">
      <c r="A12310" s="26">
        <v>43009</v>
      </c>
      <c r="B12310" s="34" t="s">
        <v>46</v>
      </c>
      <c r="C12310" s="34" t="s">
        <v>401</v>
      </c>
      <c r="D12310" s="34">
        <f>CEILING(RIGHT(A12310,3)/VLOOKUP(INT(A12310/1000),辅助表!$A$1:$F$54,5,FALSE),1)*VLOOKUP(INT(A12310/1000),辅助表!$A$1:$F$54,6,FALSE)</f>
        <v>1</v>
      </c>
      <c r="E12310" s="34">
        <v>0</v>
      </c>
      <c r="F12310" s="34">
        <f>ROUND(D12310*VLOOKUP(INT(A12310/1000),辅助表!$A$1:$F$54,5,FALSE),0)/VLOOKUP(INT(A12310/1000),辅助表!$A$1:$F$54,6,FALSE)</f>
        <v>60</v>
      </c>
      <c r="G12310" s="34" t="str">
        <f>VLOOKUP(INT(A12310/1000),辅助表!$A$1:$F$54,4,FALSE)&amp;"+"&amp;(D12310/VLOOKUP(INT(A12310/1000),辅助表!$A$1:$F$54,6,FALSE))&amp;VLOOKUP(INT(A12310/1000),辅助表!$A$1:$G$54,7,FALSE)</f>
        <v>攻击速度+1</v>
      </c>
    </row>
    <row r="12311" spans="1:7" s="34" customFormat="1">
      <c r="A12311" s="26">
        <v>43010</v>
      </c>
      <c r="B12311" s="34" t="s">
        <v>46</v>
      </c>
      <c r="C12311" s="34" t="s">
        <v>401</v>
      </c>
      <c r="D12311" s="34">
        <f>CEILING(RIGHT(A12311,3)/VLOOKUP(INT(A12311/1000),辅助表!$A$1:$F$54,5,FALSE),1)*VLOOKUP(INT(A12311/1000),辅助表!$A$1:$F$54,6,FALSE)</f>
        <v>1</v>
      </c>
      <c r="E12311" s="34">
        <v>0</v>
      </c>
      <c r="F12311" s="34">
        <f>ROUND(D12311*VLOOKUP(INT(A12311/1000),辅助表!$A$1:$F$54,5,FALSE),0)/VLOOKUP(INT(A12311/1000),辅助表!$A$1:$F$54,6,FALSE)</f>
        <v>60</v>
      </c>
      <c r="G12311" s="34" t="str">
        <f>VLOOKUP(INT(A12311/1000),辅助表!$A$1:$F$54,4,FALSE)&amp;"+"&amp;(D12311/VLOOKUP(INT(A12311/1000),辅助表!$A$1:$F$54,6,FALSE))&amp;VLOOKUP(INT(A12311/1000),辅助表!$A$1:$G$54,7,FALSE)</f>
        <v>攻击速度+1</v>
      </c>
    </row>
    <row r="12312" spans="1:7" s="34" customFormat="1">
      <c r="A12312" s="26">
        <v>43011</v>
      </c>
      <c r="B12312" s="34" t="s">
        <v>46</v>
      </c>
      <c r="C12312" s="34" t="s">
        <v>401</v>
      </c>
      <c r="D12312" s="34">
        <f>CEILING(RIGHT(A12312,3)/VLOOKUP(INT(A12312/1000),辅助表!$A$1:$F$54,5,FALSE),1)*VLOOKUP(INT(A12312/1000),辅助表!$A$1:$F$54,6,FALSE)</f>
        <v>1</v>
      </c>
      <c r="E12312" s="34">
        <v>0</v>
      </c>
      <c r="F12312" s="34">
        <f>ROUND(D12312*VLOOKUP(INT(A12312/1000),辅助表!$A$1:$F$54,5,FALSE),0)/VLOOKUP(INT(A12312/1000),辅助表!$A$1:$F$54,6,FALSE)</f>
        <v>60</v>
      </c>
      <c r="G12312" s="34" t="str">
        <f>VLOOKUP(INT(A12312/1000),辅助表!$A$1:$F$54,4,FALSE)&amp;"+"&amp;(D12312/VLOOKUP(INT(A12312/1000),辅助表!$A$1:$F$54,6,FALSE))&amp;VLOOKUP(INT(A12312/1000),辅助表!$A$1:$G$54,7,FALSE)</f>
        <v>攻击速度+1</v>
      </c>
    </row>
    <row r="12313" spans="1:7" s="34" customFormat="1">
      <c r="A12313" s="26">
        <v>43012</v>
      </c>
      <c r="B12313" s="34" t="s">
        <v>46</v>
      </c>
      <c r="C12313" s="34" t="s">
        <v>401</v>
      </c>
      <c r="D12313" s="34">
        <f>CEILING(RIGHT(A12313,3)/VLOOKUP(INT(A12313/1000),辅助表!$A$1:$F$54,5,FALSE),1)*VLOOKUP(INT(A12313/1000),辅助表!$A$1:$F$54,6,FALSE)</f>
        <v>1</v>
      </c>
      <c r="E12313" s="34">
        <v>0</v>
      </c>
      <c r="F12313" s="34">
        <f>ROUND(D12313*VLOOKUP(INT(A12313/1000),辅助表!$A$1:$F$54,5,FALSE),0)/VLOOKUP(INT(A12313/1000),辅助表!$A$1:$F$54,6,FALSE)</f>
        <v>60</v>
      </c>
      <c r="G12313" s="34" t="str">
        <f>VLOOKUP(INT(A12313/1000),辅助表!$A$1:$F$54,4,FALSE)&amp;"+"&amp;(D12313/VLOOKUP(INT(A12313/1000),辅助表!$A$1:$F$54,6,FALSE))&amp;VLOOKUP(INT(A12313/1000),辅助表!$A$1:$G$54,7,FALSE)</f>
        <v>攻击速度+1</v>
      </c>
    </row>
    <row r="12314" spans="1:7" s="34" customFormat="1">
      <c r="A12314" s="26">
        <v>43013</v>
      </c>
      <c r="B12314" s="34" t="s">
        <v>46</v>
      </c>
      <c r="C12314" s="34" t="s">
        <v>401</v>
      </c>
      <c r="D12314" s="34">
        <f>CEILING(RIGHT(A12314,3)/VLOOKUP(INT(A12314/1000),辅助表!$A$1:$F$54,5,FALSE),1)*VLOOKUP(INT(A12314/1000),辅助表!$A$1:$F$54,6,FALSE)</f>
        <v>1</v>
      </c>
      <c r="E12314" s="34">
        <v>0</v>
      </c>
      <c r="F12314" s="34">
        <f>ROUND(D12314*VLOOKUP(INT(A12314/1000),辅助表!$A$1:$F$54,5,FALSE),0)/VLOOKUP(INT(A12314/1000),辅助表!$A$1:$F$54,6,FALSE)</f>
        <v>60</v>
      </c>
      <c r="G12314" s="34" t="str">
        <f>VLOOKUP(INT(A12314/1000),辅助表!$A$1:$F$54,4,FALSE)&amp;"+"&amp;(D12314/VLOOKUP(INT(A12314/1000),辅助表!$A$1:$F$54,6,FALSE))&amp;VLOOKUP(INT(A12314/1000),辅助表!$A$1:$G$54,7,FALSE)</f>
        <v>攻击速度+1</v>
      </c>
    </row>
    <row r="12315" spans="1:7" s="34" customFormat="1">
      <c r="A12315" s="26">
        <v>43014</v>
      </c>
      <c r="B12315" s="34" t="s">
        <v>46</v>
      </c>
      <c r="C12315" s="34" t="s">
        <v>401</v>
      </c>
      <c r="D12315" s="34">
        <f>CEILING(RIGHT(A12315,3)/VLOOKUP(INT(A12315/1000),辅助表!$A$1:$F$54,5,FALSE),1)*VLOOKUP(INT(A12315/1000),辅助表!$A$1:$F$54,6,FALSE)</f>
        <v>1</v>
      </c>
      <c r="E12315" s="34">
        <v>0</v>
      </c>
      <c r="F12315" s="34">
        <f>ROUND(D12315*VLOOKUP(INT(A12315/1000),辅助表!$A$1:$F$54,5,FALSE),0)/VLOOKUP(INT(A12315/1000),辅助表!$A$1:$F$54,6,FALSE)</f>
        <v>60</v>
      </c>
      <c r="G12315" s="34" t="str">
        <f>VLOOKUP(INT(A12315/1000),辅助表!$A$1:$F$54,4,FALSE)&amp;"+"&amp;(D12315/VLOOKUP(INT(A12315/1000),辅助表!$A$1:$F$54,6,FALSE))&amp;VLOOKUP(INT(A12315/1000),辅助表!$A$1:$G$54,7,FALSE)</f>
        <v>攻击速度+1</v>
      </c>
    </row>
    <row r="12316" spans="1:7" s="34" customFormat="1">
      <c r="A12316" s="26">
        <v>43015</v>
      </c>
      <c r="B12316" s="34" t="s">
        <v>46</v>
      </c>
      <c r="C12316" s="34" t="s">
        <v>401</v>
      </c>
      <c r="D12316" s="34">
        <f>CEILING(RIGHT(A12316,3)/VLOOKUP(INT(A12316/1000),辅助表!$A$1:$F$54,5,FALSE),1)*VLOOKUP(INT(A12316/1000),辅助表!$A$1:$F$54,6,FALSE)</f>
        <v>1</v>
      </c>
      <c r="E12316" s="34">
        <v>0</v>
      </c>
      <c r="F12316" s="34">
        <f>ROUND(D12316*VLOOKUP(INT(A12316/1000),辅助表!$A$1:$F$54,5,FALSE),0)/VLOOKUP(INT(A12316/1000),辅助表!$A$1:$F$54,6,FALSE)</f>
        <v>60</v>
      </c>
      <c r="G12316" s="34" t="str">
        <f>VLOOKUP(INT(A12316/1000),辅助表!$A$1:$F$54,4,FALSE)&amp;"+"&amp;(D12316/VLOOKUP(INT(A12316/1000),辅助表!$A$1:$F$54,6,FALSE))&amp;VLOOKUP(INT(A12316/1000),辅助表!$A$1:$G$54,7,FALSE)</f>
        <v>攻击速度+1</v>
      </c>
    </row>
    <row r="12317" spans="1:7" s="34" customFormat="1">
      <c r="A12317" s="26">
        <v>43016</v>
      </c>
      <c r="B12317" s="34" t="s">
        <v>46</v>
      </c>
      <c r="C12317" s="34" t="s">
        <v>401</v>
      </c>
      <c r="D12317" s="34">
        <f>CEILING(RIGHT(A12317,3)/VLOOKUP(INT(A12317/1000),辅助表!$A$1:$F$54,5,FALSE),1)*VLOOKUP(INT(A12317/1000),辅助表!$A$1:$F$54,6,FALSE)</f>
        <v>1</v>
      </c>
      <c r="E12317" s="34">
        <v>0</v>
      </c>
      <c r="F12317" s="34">
        <f>ROUND(D12317*VLOOKUP(INT(A12317/1000),辅助表!$A$1:$F$54,5,FALSE),0)/VLOOKUP(INT(A12317/1000),辅助表!$A$1:$F$54,6,FALSE)</f>
        <v>60</v>
      </c>
      <c r="G12317" s="34" t="str">
        <f>VLOOKUP(INT(A12317/1000),辅助表!$A$1:$F$54,4,FALSE)&amp;"+"&amp;(D12317/VLOOKUP(INT(A12317/1000),辅助表!$A$1:$F$54,6,FALSE))&amp;VLOOKUP(INT(A12317/1000),辅助表!$A$1:$G$54,7,FALSE)</f>
        <v>攻击速度+1</v>
      </c>
    </row>
    <row r="12318" spans="1:7" s="34" customFormat="1">
      <c r="A12318" s="26">
        <v>43017</v>
      </c>
      <c r="B12318" s="34" t="s">
        <v>46</v>
      </c>
      <c r="C12318" s="34" t="s">
        <v>401</v>
      </c>
      <c r="D12318" s="34">
        <f>CEILING(RIGHT(A12318,3)/VLOOKUP(INT(A12318/1000),辅助表!$A$1:$F$54,5,FALSE),1)*VLOOKUP(INT(A12318/1000),辅助表!$A$1:$F$54,6,FALSE)</f>
        <v>1</v>
      </c>
      <c r="E12318" s="34">
        <v>0</v>
      </c>
      <c r="F12318" s="34">
        <f>ROUND(D12318*VLOOKUP(INT(A12318/1000),辅助表!$A$1:$F$54,5,FALSE),0)/VLOOKUP(INT(A12318/1000),辅助表!$A$1:$F$54,6,FALSE)</f>
        <v>60</v>
      </c>
      <c r="G12318" s="34" t="str">
        <f>VLOOKUP(INT(A12318/1000),辅助表!$A$1:$F$54,4,FALSE)&amp;"+"&amp;(D12318/VLOOKUP(INT(A12318/1000),辅助表!$A$1:$F$54,6,FALSE))&amp;VLOOKUP(INT(A12318/1000),辅助表!$A$1:$G$54,7,FALSE)</f>
        <v>攻击速度+1</v>
      </c>
    </row>
    <row r="12319" spans="1:7" s="34" customFormat="1">
      <c r="A12319" s="26">
        <v>43018</v>
      </c>
      <c r="B12319" s="34" t="s">
        <v>46</v>
      </c>
      <c r="C12319" s="34" t="s">
        <v>401</v>
      </c>
      <c r="D12319" s="34">
        <f>CEILING(RIGHT(A12319,3)/VLOOKUP(INT(A12319/1000),辅助表!$A$1:$F$54,5,FALSE),1)*VLOOKUP(INT(A12319/1000),辅助表!$A$1:$F$54,6,FALSE)</f>
        <v>1</v>
      </c>
      <c r="E12319" s="34">
        <v>0</v>
      </c>
      <c r="F12319" s="34">
        <f>ROUND(D12319*VLOOKUP(INT(A12319/1000),辅助表!$A$1:$F$54,5,FALSE),0)/VLOOKUP(INT(A12319/1000),辅助表!$A$1:$F$54,6,FALSE)</f>
        <v>60</v>
      </c>
      <c r="G12319" s="34" t="str">
        <f>VLOOKUP(INT(A12319/1000),辅助表!$A$1:$F$54,4,FALSE)&amp;"+"&amp;(D12319/VLOOKUP(INT(A12319/1000),辅助表!$A$1:$F$54,6,FALSE))&amp;VLOOKUP(INT(A12319/1000),辅助表!$A$1:$G$54,7,FALSE)</f>
        <v>攻击速度+1</v>
      </c>
    </row>
    <row r="12320" spans="1:7" s="34" customFormat="1">
      <c r="A12320" s="26">
        <v>43019</v>
      </c>
      <c r="B12320" s="34" t="s">
        <v>46</v>
      </c>
      <c r="C12320" s="34" t="s">
        <v>401</v>
      </c>
      <c r="D12320" s="34">
        <f>CEILING(RIGHT(A12320,3)/VLOOKUP(INT(A12320/1000),辅助表!$A$1:$F$54,5,FALSE),1)*VLOOKUP(INT(A12320/1000),辅助表!$A$1:$F$54,6,FALSE)</f>
        <v>1</v>
      </c>
      <c r="E12320" s="34">
        <v>0</v>
      </c>
      <c r="F12320" s="34">
        <f>ROUND(D12320*VLOOKUP(INT(A12320/1000),辅助表!$A$1:$F$54,5,FALSE),0)/VLOOKUP(INT(A12320/1000),辅助表!$A$1:$F$54,6,FALSE)</f>
        <v>60</v>
      </c>
      <c r="G12320" s="34" t="str">
        <f>VLOOKUP(INT(A12320/1000),辅助表!$A$1:$F$54,4,FALSE)&amp;"+"&amp;(D12320/VLOOKUP(INT(A12320/1000),辅助表!$A$1:$F$54,6,FALSE))&amp;VLOOKUP(INT(A12320/1000),辅助表!$A$1:$G$54,7,FALSE)</f>
        <v>攻击速度+1</v>
      </c>
    </row>
    <row r="12321" spans="1:7" s="34" customFormat="1">
      <c r="A12321" s="26">
        <v>43020</v>
      </c>
      <c r="B12321" s="34" t="s">
        <v>46</v>
      </c>
      <c r="C12321" s="34" t="s">
        <v>401</v>
      </c>
      <c r="D12321" s="34">
        <f>CEILING(RIGHT(A12321,3)/VLOOKUP(INT(A12321/1000),辅助表!$A$1:$F$54,5,FALSE),1)*VLOOKUP(INT(A12321/1000),辅助表!$A$1:$F$54,6,FALSE)</f>
        <v>1</v>
      </c>
      <c r="E12321" s="34">
        <v>0</v>
      </c>
      <c r="F12321" s="34">
        <f>ROUND(D12321*VLOOKUP(INT(A12321/1000),辅助表!$A$1:$F$54,5,FALSE),0)/VLOOKUP(INT(A12321/1000),辅助表!$A$1:$F$54,6,FALSE)</f>
        <v>60</v>
      </c>
      <c r="G12321" s="34" t="str">
        <f>VLOOKUP(INT(A12321/1000),辅助表!$A$1:$F$54,4,FALSE)&amp;"+"&amp;(D12321/VLOOKUP(INT(A12321/1000),辅助表!$A$1:$F$54,6,FALSE))&amp;VLOOKUP(INT(A12321/1000),辅助表!$A$1:$G$54,7,FALSE)</f>
        <v>攻击速度+1</v>
      </c>
    </row>
    <row r="12322" spans="1:7" s="34" customFormat="1">
      <c r="A12322" s="26">
        <v>43021</v>
      </c>
      <c r="B12322" s="34" t="s">
        <v>46</v>
      </c>
      <c r="C12322" s="34" t="s">
        <v>401</v>
      </c>
      <c r="D12322" s="34">
        <f>CEILING(RIGHT(A12322,3)/VLOOKUP(INT(A12322/1000),辅助表!$A$1:$F$54,5,FALSE),1)*VLOOKUP(INT(A12322/1000),辅助表!$A$1:$F$54,6,FALSE)</f>
        <v>1</v>
      </c>
      <c r="E12322" s="34">
        <v>0</v>
      </c>
      <c r="F12322" s="34">
        <f>ROUND(D12322*VLOOKUP(INT(A12322/1000),辅助表!$A$1:$F$54,5,FALSE),0)/VLOOKUP(INT(A12322/1000),辅助表!$A$1:$F$54,6,FALSE)</f>
        <v>60</v>
      </c>
      <c r="G12322" s="34" t="str">
        <f>VLOOKUP(INT(A12322/1000),辅助表!$A$1:$F$54,4,FALSE)&amp;"+"&amp;(D12322/VLOOKUP(INT(A12322/1000),辅助表!$A$1:$F$54,6,FALSE))&amp;VLOOKUP(INT(A12322/1000),辅助表!$A$1:$G$54,7,FALSE)</f>
        <v>攻击速度+1</v>
      </c>
    </row>
    <row r="12323" spans="1:7" s="34" customFormat="1">
      <c r="A12323" s="26">
        <v>43022</v>
      </c>
      <c r="B12323" s="34" t="s">
        <v>46</v>
      </c>
      <c r="C12323" s="34" t="s">
        <v>401</v>
      </c>
      <c r="D12323" s="34">
        <f>CEILING(RIGHT(A12323,3)/VLOOKUP(INT(A12323/1000),辅助表!$A$1:$F$54,5,FALSE),1)*VLOOKUP(INT(A12323/1000),辅助表!$A$1:$F$54,6,FALSE)</f>
        <v>1</v>
      </c>
      <c r="E12323" s="34">
        <v>0</v>
      </c>
      <c r="F12323" s="34">
        <f>ROUND(D12323*VLOOKUP(INT(A12323/1000),辅助表!$A$1:$F$54,5,FALSE),0)/VLOOKUP(INT(A12323/1000),辅助表!$A$1:$F$54,6,FALSE)</f>
        <v>60</v>
      </c>
      <c r="G12323" s="34" t="str">
        <f>VLOOKUP(INT(A12323/1000),辅助表!$A$1:$F$54,4,FALSE)&amp;"+"&amp;(D12323/VLOOKUP(INT(A12323/1000),辅助表!$A$1:$F$54,6,FALSE))&amp;VLOOKUP(INT(A12323/1000),辅助表!$A$1:$G$54,7,FALSE)</f>
        <v>攻击速度+1</v>
      </c>
    </row>
    <row r="12324" spans="1:7" s="34" customFormat="1">
      <c r="A12324" s="26">
        <v>43023</v>
      </c>
      <c r="B12324" s="34" t="s">
        <v>46</v>
      </c>
      <c r="C12324" s="34" t="s">
        <v>401</v>
      </c>
      <c r="D12324" s="34">
        <f>CEILING(RIGHT(A12324,3)/VLOOKUP(INT(A12324/1000),辅助表!$A$1:$F$54,5,FALSE),1)*VLOOKUP(INT(A12324/1000),辅助表!$A$1:$F$54,6,FALSE)</f>
        <v>1</v>
      </c>
      <c r="E12324" s="34">
        <v>0</v>
      </c>
      <c r="F12324" s="34">
        <f>ROUND(D12324*VLOOKUP(INT(A12324/1000),辅助表!$A$1:$F$54,5,FALSE),0)/VLOOKUP(INT(A12324/1000),辅助表!$A$1:$F$54,6,FALSE)</f>
        <v>60</v>
      </c>
      <c r="G12324" s="34" t="str">
        <f>VLOOKUP(INT(A12324/1000),辅助表!$A$1:$F$54,4,FALSE)&amp;"+"&amp;(D12324/VLOOKUP(INT(A12324/1000),辅助表!$A$1:$F$54,6,FALSE))&amp;VLOOKUP(INT(A12324/1000),辅助表!$A$1:$G$54,7,FALSE)</f>
        <v>攻击速度+1</v>
      </c>
    </row>
    <row r="12325" spans="1:7" s="34" customFormat="1">
      <c r="A12325" s="26">
        <v>43024</v>
      </c>
      <c r="B12325" s="34" t="s">
        <v>46</v>
      </c>
      <c r="C12325" s="34" t="s">
        <v>401</v>
      </c>
      <c r="D12325" s="34">
        <f>CEILING(RIGHT(A12325,3)/VLOOKUP(INT(A12325/1000),辅助表!$A$1:$F$54,5,FALSE),1)*VLOOKUP(INT(A12325/1000),辅助表!$A$1:$F$54,6,FALSE)</f>
        <v>1</v>
      </c>
      <c r="E12325" s="34">
        <v>0</v>
      </c>
      <c r="F12325" s="34">
        <f>ROUND(D12325*VLOOKUP(INT(A12325/1000),辅助表!$A$1:$F$54,5,FALSE),0)/VLOOKUP(INT(A12325/1000),辅助表!$A$1:$F$54,6,FALSE)</f>
        <v>60</v>
      </c>
      <c r="G12325" s="34" t="str">
        <f>VLOOKUP(INT(A12325/1000),辅助表!$A$1:$F$54,4,FALSE)&amp;"+"&amp;(D12325/VLOOKUP(INT(A12325/1000),辅助表!$A$1:$F$54,6,FALSE))&amp;VLOOKUP(INT(A12325/1000),辅助表!$A$1:$G$54,7,FALSE)</f>
        <v>攻击速度+1</v>
      </c>
    </row>
    <row r="12326" spans="1:7" s="34" customFormat="1">
      <c r="A12326" s="26">
        <v>43025</v>
      </c>
      <c r="B12326" s="34" t="s">
        <v>46</v>
      </c>
      <c r="C12326" s="34" t="s">
        <v>401</v>
      </c>
      <c r="D12326" s="34">
        <f>CEILING(RIGHT(A12326,3)/VLOOKUP(INT(A12326/1000),辅助表!$A$1:$F$54,5,FALSE),1)*VLOOKUP(INT(A12326/1000),辅助表!$A$1:$F$54,6,FALSE)</f>
        <v>1</v>
      </c>
      <c r="E12326" s="34">
        <v>0</v>
      </c>
      <c r="F12326" s="34">
        <f>ROUND(D12326*VLOOKUP(INT(A12326/1000),辅助表!$A$1:$F$54,5,FALSE),0)/VLOOKUP(INT(A12326/1000),辅助表!$A$1:$F$54,6,FALSE)</f>
        <v>60</v>
      </c>
      <c r="G12326" s="34" t="str">
        <f>VLOOKUP(INT(A12326/1000),辅助表!$A$1:$F$54,4,FALSE)&amp;"+"&amp;(D12326/VLOOKUP(INT(A12326/1000),辅助表!$A$1:$F$54,6,FALSE))&amp;VLOOKUP(INT(A12326/1000),辅助表!$A$1:$G$54,7,FALSE)</f>
        <v>攻击速度+1</v>
      </c>
    </row>
    <row r="12327" spans="1:7" s="34" customFormat="1">
      <c r="A12327" s="26">
        <v>43026</v>
      </c>
      <c r="B12327" s="34" t="s">
        <v>46</v>
      </c>
      <c r="C12327" s="34" t="s">
        <v>401</v>
      </c>
      <c r="D12327" s="34">
        <f>CEILING(RIGHT(A12327,3)/VLOOKUP(INT(A12327/1000),辅助表!$A$1:$F$54,5,FALSE),1)*VLOOKUP(INT(A12327/1000),辅助表!$A$1:$F$54,6,FALSE)</f>
        <v>1</v>
      </c>
      <c r="E12327" s="34">
        <v>0</v>
      </c>
      <c r="F12327" s="34">
        <f>ROUND(D12327*VLOOKUP(INT(A12327/1000),辅助表!$A$1:$F$54,5,FALSE),0)/VLOOKUP(INT(A12327/1000),辅助表!$A$1:$F$54,6,FALSE)</f>
        <v>60</v>
      </c>
      <c r="G12327" s="34" t="str">
        <f>VLOOKUP(INT(A12327/1000),辅助表!$A$1:$F$54,4,FALSE)&amp;"+"&amp;(D12327/VLOOKUP(INT(A12327/1000),辅助表!$A$1:$F$54,6,FALSE))&amp;VLOOKUP(INT(A12327/1000),辅助表!$A$1:$G$54,7,FALSE)</f>
        <v>攻击速度+1</v>
      </c>
    </row>
    <row r="12328" spans="1:7" s="34" customFormat="1">
      <c r="A12328" s="26">
        <v>43027</v>
      </c>
      <c r="B12328" s="34" t="s">
        <v>46</v>
      </c>
      <c r="C12328" s="34" t="s">
        <v>401</v>
      </c>
      <c r="D12328" s="34">
        <f>CEILING(RIGHT(A12328,3)/VLOOKUP(INT(A12328/1000),辅助表!$A$1:$F$54,5,FALSE),1)*VLOOKUP(INT(A12328/1000),辅助表!$A$1:$F$54,6,FALSE)</f>
        <v>1</v>
      </c>
      <c r="E12328" s="34">
        <v>0</v>
      </c>
      <c r="F12328" s="34">
        <f>ROUND(D12328*VLOOKUP(INT(A12328/1000),辅助表!$A$1:$F$54,5,FALSE),0)/VLOOKUP(INT(A12328/1000),辅助表!$A$1:$F$54,6,FALSE)</f>
        <v>60</v>
      </c>
      <c r="G12328" s="34" t="str">
        <f>VLOOKUP(INT(A12328/1000),辅助表!$A$1:$F$54,4,FALSE)&amp;"+"&amp;(D12328/VLOOKUP(INT(A12328/1000),辅助表!$A$1:$F$54,6,FALSE))&amp;VLOOKUP(INT(A12328/1000),辅助表!$A$1:$G$54,7,FALSE)</f>
        <v>攻击速度+1</v>
      </c>
    </row>
    <row r="12329" spans="1:7" s="34" customFormat="1">
      <c r="A12329" s="26">
        <v>43028</v>
      </c>
      <c r="B12329" s="34" t="s">
        <v>46</v>
      </c>
      <c r="C12329" s="34" t="s">
        <v>401</v>
      </c>
      <c r="D12329" s="34">
        <f>CEILING(RIGHT(A12329,3)/VLOOKUP(INT(A12329/1000),辅助表!$A$1:$F$54,5,FALSE),1)*VLOOKUP(INT(A12329/1000),辅助表!$A$1:$F$54,6,FALSE)</f>
        <v>1</v>
      </c>
      <c r="E12329" s="34">
        <v>0</v>
      </c>
      <c r="F12329" s="34">
        <f>ROUND(D12329*VLOOKUP(INT(A12329/1000),辅助表!$A$1:$F$54,5,FALSE),0)/VLOOKUP(INT(A12329/1000),辅助表!$A$1:$F$54,6,FALSE)</f>
        <v>60</v>
      </c>
      <c r="G12329" s="34" t="str">
        <f>VLOOKUP(INT(A12329/1000),辅助表!$A$1:$F$54,4,FALSE)&amp;"+"&amp;(D12329/VLOOKUP(INT(A12329/1000),辅助表!$A$1:$F$54,6,FALSE))&amp;VLOOKUP(INT(A12329/1000),辅助表!$A$1:$G$54,7,FALSE)</f>
        <v>攻击速度+1</v>
      </c>
    </row>
    <row r="12330" spans="1:7" s="34" customFormat="1">
      <c r="A12330" s="26">
        <v>43029</v>
      </c>
      <c r="B12330" s="34" t="s">
        <v>46</v>
      </c>
      <c r="C12330" s="34" t="s">
        <v>401</v>
      </c>
      <c r="D12330" s="34">
        <f>CEILING(RIGHT(A12330,3)/VLOOKUP(INT(A12330/1000),辅助表!$A$1:$F$54,5,FALSE),1)*VLOOKUP(INT(A12330/1000),辅助表!$A$1:$F$54,6,FALSE)</f>
        <v>1</v>
      </c>
      <c r="E12330" s="34">
        <v>0</v>
      </c>
      <c r="F12330" s="34">
        <f>ROUND(D12330*VLOOKUP(INT(A12330/1000),辅助表!$A$1:$F$54,5,FALSE),0)/VLOOKUP(INT(A12330/1000),辅助表!$A$1:$F$54,6,FALSE)</f>
        <v>60</v>
      </c>
      <c r="G12330" s="34" t="str">
        <f>VLOOKUP(INT(A12330/1000),辅助表!$A$1:$F$54,4,FALSE)&amp;"+"&amp;(D12330/VLOOKUP(INT(A12330/1000),辅助表!$A$1:$F$54,6,FALSE))&amp;VLOOKUP(INT(A12330/1000),辅助表!$A$1:$G$54,7,FALSE)</f>
        <v>攻击速度+1</v>
      </c>
    </row>
    <row r="12331" spans="1:7" s="34" customFormat="1">
      <c r="A12331" s="26">
        <v>43030</v>
      </c>
      <c r="B12331" s="34" t="s">
        <v>46</v>
      </c>
      <c r="C12331" s="34" t="s">
        <v>401</v>
      </c>
      <c r="D12331" s="34">
        <f>CEILING(RIGHT(A12331,3)/VLOOKUP(INT(A12331/1000),辅助表!$A$1:$F$54,5,FALSE),1)*VLOOKUP(INT(A12331/1000),辅助表!$A$1:$F$54,6,FALSE)</f>
        <v>1</v>
      </c>
      <c r="E12331" s="34">
        <v>0</v>
      </c>
      <c r="F12331" s="34">
        <f>ROUND(D12331*VLOOKUP(INT(A12331/1000),辅助表!$A$1:$F$54,5,FALSE),0)/VLOOKUP(INT(A12331/1000),辅助表!$A$1:$F$54,6,FALSE)</f>
        <v>60</v>
      </c>
      <c r="G12331" s="34" t="str">
        <f>VLOOKUP(INT(A12331/1000),辅助表!$A$1:$F$54,4,FALSE)&amp;"+"&amp;(D12331/VLOOKUP(INT(A12331/1000),辅助表!$A$1:$F$54,6,FALSE))&amp;VLOOKUP(INT(A12331/1000),辅助表!$A$1:$G$54,7,FALSE)</f>
        <v>攻击速度+1</v>
      </c>
    </row>
    <row r="12332" spans="1:7" s="34" customFormat="1">
      <c r="A12332" s="26">
        <v>43031</v>
      </c>
      <c r="B12332" s="34" t="s">
        <v>46</v>
      </c>
      <c r="C12332" s="34" t="s">
        <v>401</v>
      </c>
      <c r="D12332" s="34">
        <f>CEILING(RIGHT(A12332,3)/VLOOKUP(INT(A12332/1000),辅助表!$A$1:$F$54,5,FALSE),1)*VLOOKUP(INT(A12332/1000),辅助表!$A$1:$F$54,6,FALSE)</f>
        <v>1</v>
      </c>
      <c r="E12332" s="34">
        <v>0</v>
      </c>
      <c r="F12332" s="34">
        <f>ROUND(D12332*VLOOKUP(INT(A12332/1000),辅助表!$A$1:$F$54,5,FALSE),0)/VLOOKUP(INT(A12332/1000),辅助表!$A$1:$F$54,6,FALSE)</f>
        <v>60</v>
      </c>
      <c r="G12332" s="34" t="str">
        <f>VLOOKUP(INT(A12332/1000),辅助表!$A$1:$F$54,4,FALSE)&amp;"+"&amp;(D12332/VLOOKUP(INT(A12332/1000),辅助表!$A$1:$F$54,6,FALSE))&amp;VLOOKUP(INT(A12332/1000),辅助表!$A$1:$G$54,7,FALSE)</f>
        <v>攻击速度+1</v>
      </c>
    </row>
    <row r="12333" spans="1:7" s="34" customFormat="1">
      <c r="A12333" s="26">
        <v>43032</v>
      </c>
      <c r="B12333" s="34" t="s">
        <v>46</v>
      </c>
      <c r="C12333" s="34" t="s">
        <v>401</v>
      </c>
      <c r="D12333" s="34">
        <f>CEILING(RIGHT(A12333,3)/VLOOKUP(INT(A12333/1000),辅助表!$A$1:$F$54,5,FALSE),1)*VLOOKUP(INT(A12333/1000),辅助表!$A$1:$F$54,6,FALSE)</f>
        <v>1</v>
      </c>
      <c r="E12333" s="34">
        <v>0</v>
      </c>
      <c r="F12333" s="34">
        <f>ROUND(D12333*VLOOKUP(INT(A12333/1000),辅助表!$A$1:$F$54,5,FALSE),0)/VLOOKUP(INT(A12333/1000),辅助表!$A$1:$F$54,6,FALSE)</f>
        <v>60</v>
      </c>
      <c r="G12333" s="34" t="str">
        <f>VLOOKUP(INT(A12333/1000),辅助表!$A$1:$F$54,4,FALSE)&amp;"+"&amp;(D12333/VLOOKUP(INT(A12333/1000),辅助表!$A$1:$F$54,6,FALSE))&amp;VLOOKUP(INT(A12333/1000),辅助表!$A$1:$G$54,7,FALSE)</f>
        <v>攻击速度+1</v>
      </c>
    </row>
    <row r="12334" spans="1:7" s="34" customFormat="1">
      <c r="A12334" s="26">
        <v>43033</v>
      </c>
      <c r="B12334" s="34" t="s">
        <v>46</v>
      </c>
      <c r="C12334" s="34" t="s">
        <v>401</v>
      </c>
      <c r="D12334" s="34">
        <f>CEILING(RIGHT(A12334,3)/VLOOKUP(INT(A12334/1000),辅助表!$A$1:$F$54,5,FALSE),1)*VLOOKUP(INT(A12334/1000),辅助表!$A$1:$F$54,6,FALSE)</f>
        <v>1</v>
      </c>
      <c r="E12334" s="34">
        <v>0</v>
      </c>
      <c r="F12334" s="34">
        <f>ROUND(D12334*VLOOKUP(INT(A12334/1000),辅助表!$A$1:$F$54,5,FALSE),0)/VLOOKUP(INT(A12334/1000),辅助表!$A$1:$F$54,6,FALSE)</f>
        <v>60</v>
      </c>
      <c r="G12334" s="34" t="str">
        <f>VLOOKUP(INT(A12334/1000),辅助表!$A$1:$F$54,4,FALSE)&amp;"+"&amp;(D12334/VLOOKUP(INT(A12334/1000),辅助表!$A$1:$F$54,6,FALSE))&amp;VLOOKUP(INT(A12334/1000),辅助表!$A$1:$G$54,7,FALSE)</f>
        <v>攻击速度+1</v>
      </c>
    </row>
    <row r="12335" spans="1:7" s="34" customFormat="1">
      <c r="A12335" s="26">
        <v>43034</v>
      </c>
      <c r="B12335" s="34" t="s">
        <v>46</v>
      </c>
      <c r="C12335" s="34" t="s">
        <v>401</v>
      </c>
      <c r="D12335" s="34">
        <f>CEILING(RIGHT(A12335,3)/VLOOKUP(INT(A12335/1000),辅助表!$A$1:$F$54,5,FALSE),1)*VLOOKUP(INT(A12335/1000),辅助表!$A$1:$F$54,6,FALSE)</f>
        <v>1</v>
      </c>
      <c r="E12335" s="34">
        <v>0</v>
      </c>
      <c r="F12335" s="34">
        <f>ROUND(D12335*VLOOKUP(INT(A12335/1000),辅助表!$A$1:$F$54,5,FALSE),0)/VLOOKUP(INT(A12335/1000),辅助表!$A$1:$F$54,6,FALSE)</f>
        <v>60</v>
      </c>
      <c r="G12335" s="34" t="str">
        <f>VLOOKUP(INT(A12335/1000),辅助表!$A$1:$F$54,4,FALSE)&amp;"+"&amp;(D12335/VLOOKUP(INT(A12335/1000),辅助表!$A$1:$F$54,6,FALSE))&amp;VLOOKUP(INT(A12335/1000),辅助表!$A$1:$G$54,7,FALSE)</f>
        <v>攻击速度+1</v>
      </c>
    </row>
    <row r="12336" spans="1:7" s="34" customFormat="1">
      <c r="A12336" s="26">
        <v>43035</v>
      </c>
      <c r="B12336" s="34" t="s">
        <v>46</v>
      </c>
      <c r="C12336" s="34" t="s">
        <v>401</v>
      </c>
      <c r="D12336" s="34">
        <f>CEILING(RIGHT(A12336,3)/VLOOKUP(INT(A12336/1000),辅助表!$A$1:$F$54,5,FALSE),1)*VLOOKUP(INT(A12336/1000),辅助表!$A$1:$F$54,6,FALSE)</f>
        <v>1</v>
      </c>
      <c r="E12336" s="34">
        <v>0</v>
      </c>
      <c r="F12336" s="34">
        <f>ROUND(D12336*VLOOKUP(INT(A12336/1000),辅助表!$A$1:$F$54,5,FALSE),0)/VLOOKUP(INT(A12336/1000),辅助表!$A$1:$F$54,6,FALSE)</f>
        <v>60</v>
      </c>
      <c r="G12336" s="34" t="str">
        <f>VLOOKUP(INT(A12336/1000),辅助表!$A$1:$F$54,4,FALSE)&amp;"+"&amp;(D12336/VLOOKUP(INT(A12336/1000),辅助表!$A$1:$F$54,6,FALSE))&amp;VLOOKUP(INT(A12336/1000),辅助表!$A$1:$G$54,7,FALSE)</f>
        <v>攻击速度+1</v>
      </c>
    </row>
    <row r="12337" spans="1:7" s="34" customFormat="1">
      <c r="A12337" s="26">
        <v>43036</v>
      </c>
      <c r="B12337" s="34" t="s">
        <v>46</v>
      </c>
      <c r="C12337" s="34" t="s">
        <v>401</v>
      </c>
      <c r="D12337" s="34">
        <f>CEILING(RIGHT(A12337,3)/VLOOKUP(INT(A12337/1000),辅助表!$A$1:$F$54,5,FALSE),1)*VLOOKUP(INT(A12337/1000),辅助表!$A$1:$F$54,6,FALSE)</f>
        <v>1</v>
      </c>
      <c r="E12337" s="34">
        <v>0</v>
      </c>
      <c r="F12337" s="34">
        <f>ROUND(D12337*VLOOKUP(INT(A12337/1000),辅助表!$A$1:$F$54,5,FALSE),0)/VLOOKUP(INT(A12337/1000),辅助表!$A$1:$F$54,6,FALSE)</f>
        <v>60</v>
      </c>
      <c r="G12337" s="34" t="str">
        <f>VLOOKUP(INT(A12337/1000),辅助表!$A$1:$F$54,4,FALSE)&amp;"+"&amp;(D12337/VLOOKUP(INT(A12337/1000),辅助表!$A$1:$F$54,6,FALSE))&amp;VLOOKUP(INT(A12337/1000),辅助表!$A$1:$G$54,7,FALSE)</f>
        <v>攻击速度+1</v>
      </c>
    </row>
    <row r="12338" spans="1:7" s="34" customFormat="1">
      <c r="A12338" s="26">
        <v>43037</v>
      </c>
      <c r="B12338" s="34" t="s">
        <v>46</v>
      </c>
      <c r="C12338" s="34" t="s">
        <v>401</v>
      </c>
      <c r="D12338" s="34">
        <f>CEILING(RIGHT(A12338,3)/VLOOKUP(INT(A12338/1000),辅助表!$A$1:$F$54,5,FALSE),1)*VLOOKUP(INT(A12338/1000),辅助表!$A$1:$F$54,6,FALSE)</f>
        <v>1</v>
      </c>
      <c r="E12338" s="34">
        <v>0</v>
      </c>
      <c r="F12338" s="34">
        <f>ROUND(D12338*VLOOKUP(INT(A12338/1000),辅助表!$A$1:$F$54,5,FALSE),0)/VLOOKUP(INT(A12338/1000),辅助表!$A$1:$F$54,6,FALSE)</f>
        <v>60</v>
      </c>
      <c r="G12338" s="34" t="str">
        <f>VLOOKUP(INT(A12338/1000),辅助表!$A$1:$F$54,4,FALSE)&amp;"+"&amp;(D12338/VLOOKUP(INT(A12338/1000),辅助表!$A$1:$F$54,6,FALSE))&amp;VLOOKUP(INT(A12338/1000),辅助表!$A$1:$G$54,7,FALSE)</f>
        <v>攻击速度+1</v>
      </c>
    </row>
    <row r="12339" spans="1:7" s="34" customFormat="1">
      <c r="A12339" s="26">
        <v>43038</v>
      </c>
      <c r="B12339" s="34" t="s">
        <v>46</v>
      </c>
      <c r="C12339" s="34" t="s">
        <v>401</v>
      </c>
      <c r="D12339" s="34">
        <f>CEILING(RIGHT(A12339,3)/VLOOKUP(INT(A12339/1000),辅助表!$A$1:$F$54,5,FALSE),1)*VLOOKUP(INT(A12339/1000),辅助表!$A$1:$F$54,6,FALSE)</f>
        <v>1</v>
      </c>
      <c r="E12339" s="34">
        <v>0</v>
      </c>
      <c r="F12339" s="34">
        <f>ROUND(D12339*VLOOKUP(INT(A12339/1000),辅助表!$A$1:$F$54,5,FALSE),0)/VLOOKUP(INT(A12339/1000),辅助表!$A$1:$F$54,6,FALSE)</f>
        <v>60</v>
      </c>
      <c r="G12339" s="34" t="str">
        <f>VLOOKUP(INT(A12339/1000),辅助表!$A$1:$F$54,4,FALSE)&amp;"+"&amp;(D12339/VLOOKUP(INT(A12339/1000),辅助表!$A$1:$F$54,6,FALSE))&amp;VLOOKUP(INT(A12339/1000),辅助表!$A$1:$G$54,7,FALSE)</f>
        <v>攻击速度+1</v>
      </c>
    </row>
    <row r="12340" spans="1:7" s="34" customFormat="1">
      <c r="A12340" s="26">
        <v>43039</v>
      </c>
      <c r="B12340" s="34" t="s">
        <v>46</v>
      </c>
      <c r="C12340" s="34" t="s">
        <v>401</v>
      </c>
      <c r="D12340" s="34">
        <f>CEILING(RIGHT(A12340,3)/VLOOKUP(INT(A12340/1000),辅助表!$A$1:$F$54,5,FALSE),1)*VLOOKUP(INT(A12340/1000),辅助表!$A$1:$F$54,6,FALSE)</f>
        <v>1</v>
      </c>
      <c r="E12340" s="34">
        <v>0</v>
      </c>
      <c r="F12340" s="34">
        <f>ROUND(D12340*VLOOKUP(INT(A12340/1000),辅助表!$A$1:$F$54,5,FALSE),0)/VLOOKUP(INT(A12340/1000),辅助表!$A$1:$F$54,6,FALSE)</f>
        <v>60</v>
      </c>
      <c r="G12340" s="34" t="str">
        <f>VLOOKUP(INT(A12340/1000),辅助表!$A$1:$F$54,4,FALSE)&amp;"+"&amp;(D12340/VLOOKUP(INT(A12340/1000),辅助表!$A$1:$F$54,6,FALSE))&amp;VLOOKUP(INT(A12340/1000),辅助表!$A$1:$G$54,7,FALSE)</f>
        <v>攻击速度+1</v>
      </c>
    </row>
    <row r="12341" spans="1:7" s="34" customFormat="1">
      <c r="A12341" s="26">
        <v>43040</v>
      </c>
      <c r="B12341" s="34" t="s">
        <v>46</v>
      </c>
      <c r="C12341" s="34" t="s">
        <v>401</v>
      </c>
      <c r="D12341" s="34">
        <f>CEILING(RIGHT(A12341,3)/VLOOKUP(INT(A12341/1000),辅助表!$A$1:$F$54,5,FALSE),1)*VLOOKUP(INT(A12341/1000),辅助表!$A$1:$F$54,6,FALSE)</f>
        <v>1</v>
      </c>
      <c r="E12341" s="34">
        <v>0</v>
      </c>
      <c r="F12341" s="34">
        <f>ROUND(D12341*VLOOKUP(INT(A12341/1000),辅助表!$A$1:$F$54,5,FALSE),0)/VLOOKUP(INT(A12341/1000),辅助表!$A$1:$F$54,6,FALSE)</f>
        <v>60</v>
      </c>
      <c r="G12341" s="34" t="str">
        <f>VLOOKUP(INT(A12341/1000),辅助表!$A$1:$F$54,4,FALSE)&amp;"+"&amp;(D12341/VLOOKUP(INT(A12341/1000),辅助表!$A$1:$F$54,6,FALSE))&amp;VLOOKUP(INT(A12341/1000),辅助表!$A$1:$G$54,7,FALSE)</f>
        <v>攻击速度+1</v>
      </c>
    </row>
    <row r="12342" spans="1:7" s="34" customFormat="1">
      <c r="A12342" s="26">
        <v>43041</v>
      </c>
      <c r="B12342" s="34" t="s">
        <v>46</v>
      </c>
      <c r="C12342" s="34" t="s">
        <v>401</v>
      </c>
      <c r="D12342" s="34">
        <f>CEILING(RIGHT(A12342,3)/VLOOKUP(INT(A12342/1000),辅助表!$A$1:$F$54,5,FALSE),1)*VLOOKUP(INT(A12342/1000),辅助表!$A$1:$F$54,6,FALSE)</f>
        <v>1</v>
      </c>
      <c r="E12342" s="34">
        <v>0</v>
      </c>
      <c r="F12342" s="34">
        <f>ROUND(D12342*VLOOKUP(INT(A12342/1000),辅助表!$A$1:$F$54,5,FALSE),0)/VLOOKUP(INT(A12342/1000),辅助表!$A$1:$F$54,6,FALSE)</f>
        <v>60</v>
      </c>
      <c r="G12342" s="34" t="str">
        <f>VLOOKUP(INT(A12342/1000),辅助表!$A$1:$F$54,4,FALSE)&amp;"+"&amp;(D12342/VLOOKUP(INT(A12342/1000),辅助表!$A$1:$F$54,6,FALSE))&amp;VLOOKUP(INT(A12342/1000),辅助表!$A$1:$G$54,7,FALSE)</f>
        <v>攻击速度+1</v>
      </c>
    </row>
    <row r="12343" spans="1:7" s="34" customFormat="1">
      <c r="A12343" s="26">
        <v>43042</v>
      </c>
      <c r="B12343" s="34" t="s">
        <v>46</v>
      </c>
      <c r="C12343" s="34" t="s">
        <v>401</v>
      </c>
      <c r="D12343" s="34">
        <f>CEILING(RIGHT(A12343,3)/VLOOKUP(INT(A12343/1000),辅助表!$A$1:$F$54,5,FALSE),1)*VLOOKUP(INT(A12343/1000),辅助表!$A$1:$F$54,6,FALSE)</f>
        <v>1</v>
      </c>
      <c r="E12343" s="34">
        <v>0</v>
      </c>
      <c r="F12343" s="34">
        <f>ROUND(D12343*VLOOKUP(INT(A12343/1000),辅助表!$A$1:$F$54,5,FALSE),0)/VLOOKUP(INT(A12343/1000),辅助表!$A$1:$F$54,6,FALSE)</f>
        <v>60</v>
      </c>
      <c r="G12343" s="34" t="str">
        <f>VLOOKUP(INT(A12343/1000),辅助表!$A$1:$F$54,4,FALSE)&amp;"+"&amp;(D12343/VLOOKUP(INT(A12343/1000),辅助表!$A$1:$F$54,6,FALSE))&amp;VLOOKUP(INT(A12343/1000),辅助表!$A$1:$G$54,7,FALSE)</f>
        <v>攻击速度+1</v>
      </c>
    </row>
    <row r="12344" spans="1:7" s="34" customFormat="1">
      <c r="A12344" s="26">
        <v>43043</v>
      </c>
      <c r="B12344" s="34" t="s">
        <v>46</v>
      </c>
      <c r="C12344" s="34" t="s">
        <v>401</v>
      </c>
      <c r="D12344" s="34">
        <f>CEILING(RIGHT(A12344,3)/VLOOKUP(INT(A12344/1000),辅助表!$A$1:$F$54,5,FALSE),1)*VLOOKUP(INT(A12344/1000),辅助表!$A$1:$F$54,6,FALSE)</f>
        <v>1</v>
      </c>
      <c r="E12344" s="34">
        <v>0</v>
      </c>
      <c r="F12344" s="34">
        <f>ROUND(D12344*VLOOKUP(INT(A12344/1000),辅助表!$A$1:$F$54,5,FALSE),0)/VLOOKUP(INT(A12344/1000),辅助表!$A$1:$F$54,6,FALSE)</f>
        <v>60</v>
      </c>
      <c r="G12344" s="34" t="str">
        <f>VLOOKUP(INT(A12344/1000),辅助表!$A$1:$F$54,4,FALSE)&amp;"+"&amp;(D12344/VLOOKUP(INT(A12344/1000),辅助表!$A$1:$F$54,6,FALSE))&amp;VLOOKUP(INT(A12344/1000),辅助表!$A$1:$G$54,7,FALSE)</f>
        <v>攻击速度+1</v>
      </c>
    </row>
    <row r="12345" spans="1:7" s="34" customFormat="1">
      <c r="A12345" s="26">
        <v>43044</v>
      </c>
      <c r="B12345" s="34" t="s">
        <v>46</v>
      </c>
      <c r="C12345" s="34" t="s">
        <v>401</v>
      </c>
      <c r="D12345" s="34">
        <f>CEILING(RIGHT(A12345,3)/VLOOKUP(INT(A12345/1000),辅助表!$A$1:$F$54,5,FALSE),1)*VLOOKUP(INT(A12345/1000),辅助表!$A$1:$F$54,6,FALSE)</f>
        <v>1</v>
      </c>
      <c r="E12345" s="34">
        <v>0</v>
      </c>
      <c r="F12345" s="34">
        <f>ROUND(D12345*VLOOKUP(INT(A12345/1000),辅助表!$A$1:$F$54,5,FALSE),0)/VLOOKUP(INT(A12345/1000),辅助表!$A$1:$F$54,6,FALSE)</f>
        <v>60</v>
      </c>
      <c r="G12345" s="34" t="str">
        <f>VLOOKUP(INT(A12345/1000),辅助表!$A$1:$F$54,4,FALSE)&amp;"+"&amp;(D12345/VLOOKUP(INT(A12345/1000),辅助表!$A$1:$F$54,6,FALSE))&amp;VLOOKUP(INT(A12345/1000),辅助表!$A$1:$G$54,7,FALSE)</f>
        <v>攻击速度+1</v>
      </c>
    </row>
    <row r="12346" spans="1:7" s="34" customFormat="1">
      <c r="A12346" s="26">
        <v>43045</v>
      </c>
      <c r="B12346" s="34" t="s">
        <v>46</v>
      </c>
      <c r="C12346" s="34" t="s">
        <v>401</v>
      </c>
      <c r="D12346" s="34">
        <f>CEILING(RIGHT(A12346,3)/VLOOKUP(INT(A12346/1000),辅助表!$A$1:$F$54,5,FALSE),1)*VLOOKUP(INT(A12346/1000),辅助表!$A$1:$F$54,6,FALSE)</f>
        <v>1</v>
      </c>
      <c r="E12346" s="34">
        <v>0</v>
      </c>
      <c r="F12346" s="34">
        <f>ROUND(D12346*VLOOKUP(INT(A12346/1000),辅助表!$A$1:$F$54,5,FALSE),0)/VLOOKUP(INT(A12346/1000),辅助表!$A$1:$F$54,6,FALSE)</f>
        <v>60</v>
      </c>
      <c r="G12346" s="34" t="str">
        <f>VLOOKUP(INT(A12346/1000),辅助表!$A$1:$F$54,4,FALSE)&amp;"+"&amp;(D12346/VLOOKUP(INT(A12346/1000),辅助表!$A$1:$F$54,6,FALSE))&amp;VLOOKUP(INT(A12346/1000),辅助表!$A$1:$G$54,7,FALSE)</f>
        <v>攻击速度+1</v>
      </c>
    </row>
    <row r="12347" spans="1:7" s="34" customFormat="1">
      <c r="A12347" s="26">
        <v>43046</v>
      </c>
      <c r="B12347" s="34" t="s">
        <v>46</v>
      </c>
      <c r="C12347" s="34" t="s">
        <v>401</v>
      </c>
      <c r="D12347" s="34">
        <f>CEILING(RIGHT(A12347,3)/VLOOKUP(INT(A12347/1000),辅助表!$A$1:$F$54,5,FALSE),1)*VLOOKUP(INT(A12347/1000),辅助表!$A$1:$F$54,6,FALSE)</f>
        <v>1</v>
      </c>
      <c r="E12347" s="34">
        <v>0</v>
      </c>
      <c r="F12347" s="34">
        <f>ROUND(D12347*VLOOKUP(INT(A12347/1000),辅助表!$A$1:$F$54,5,FALSE),0)/VLOOKUP(INT(A12347/1000),辅助表!$A$1:$F$54,6,FALSE)</f>
        <v>60</v>
      </c>
      <c r="G12347" s="34" t="str">
        <f>VLOOKUP(INT(A12347/1000),辅助表!$A$1:$F$54,4,FALSE)&amp;"+"&amp;(D12347/VLOOKUP(INT(A12347/1000),辅助表!$A$1:$F$54,6,FALSE))&amp;VLOOKUP(INT(A12347/1000),辅助表!$A$1:$G$54,7,FALSE)</f>
        <v>攻击速度+1</v>
      </c>
    </row>
    <row r="12348" spans="1:7" s="34" customFormat="1">
      <c r="A12348" s="26">
        <v>43047</v>
      </c>
      <c r="B12348" s="34" t="s">
        <v>46</v>
      </c>
      <c r="C12348" s="34" t="s">
        <v>401</v>
      </c>
      <c r="D12348" s="34">
        <f>CEILING(RIGHT(A12348,3)/VLOOKUP(INT(A12348/1000),辅助表!$A$1:$F$54,5,FALSE),1)*VLOOKUP(INT(A12348/1000),辅助表!$A$1:$F$54,6,FALSE)</f>
        <v>1</v>
      </c>
      <c r="E12348" s="34">
        <v>0</v>
      </c>
      <c r="F12348" s="34">
        <f>ROUND(D12348*VLOOKUP(INT(A12348/1000),辅助表!$A$1:$F$54,5,FALSE),0)/VLOOKUP(INT(A12348/1000),辅助表!$A$1:$F$54,6,FALSE)</f>
        <v>60</v>
      </c>
      <c r="G12348" s="34" t="str">
        <f>VLOOKUP(INT(A12348/1000),辅助表!$A$1:$F$54,4,FALSE)&amp;"+"&amp;(D12348/VLOOKUP(INT(A12348/1000),辅助表!$A$1:$F$54,6,FALSE))&amp;VLOOKUP(INT(A12348/1000),辅助表!$A$1:$G$54,7,FALSE)</f>
        <v>攻击速度+1</v>
      </c>
    </row>
    <row r="12349" spans="1:7" s="34" customFormat="1">
      <c r="A12349" s="26">
        <v>43048</v>
      </c>
      <c r="B12349" s="34" t="s">
        <v>46</v>
      </c>
      <c r="C12349" s="34" t="s">
        <v>401</v>
      </c>
      <c r="D12349" s="34">
        <f>CEILING(RIGHT(A12349,3)/VLOOKUP(INT(A12349/1000),辅助表!$A$1:$F$54,5,FALSE),1)*VLOOKUP(INT(A12349/1000),辅助表!$A$1:$F$54,6,FALSE)</f>
        <v>1</v>
      </c>
      <c r="E12349" s="34">
        <v>0</v>
      </c>
      <c r="F12349" s="34">
        <f>ROUND(D12349*VLOOKUP(INT(A12349/1000),辅助表!$A$1:$F$54,5,FALSE),0)/VLOOKUP(INT(A12349/1000),辅助表!$A$1:$F$54,6,FALSE)</f>
        <v>60</v>
      </c>
      <c r="G12349" s="34" t="str">
        <f>VLOOKUP(INT(A12349/1000),辅助表!$A$1:$F$54,4,FALSE)&amp;"+"&amp;(D12349/VLOOKUP(INT(A12349/1000),辅助表!$A$1:$F$54,6,FALSE))&amp;VLOOKUP(INT(A12349/1000),辅助表!$A$1:$G$54,7,FALSE)</f>
        <v>攻击速度+1</v>
      </c>
    </row>
    <row r="12350" spans="1:7" s="34" customFormat="1">
      <c r="A12350" s="26">
        <v>43049</v>
      </c>
      <c r="B12350" s="34" t="s">
        <v>46</v>
      </c>
      <c r="C12350" s="34" t="s">
        <v>401</v>
      </c>
      <c r="D12350" s="34">
        <f>CEILING(RIGHT(A12350,3)/VLOOKUP(INT(A12350/1000),辅助表!$A$1:$F$54,5,FALSE),1)*VLOOKUP(INT(A12350/1000),辅助表!$A$1:$F$54,6,FALSE)</f>
        <v>1</v>
      </c>
      <c r="E12350" s="34">
        <v>0</v>
      </c>
      <c r="F12350" s="34">
        <f>ROUND(D12350*VLOOKUP(INT(A12350/1000),辅助表!$A$1:$F$54,5,FALSE),0)/VLOOKUP(INT(A12350/1000),辅助表!$A$1:$F$54,6,FALSE)</f>
        <v>60</v>
      </c>
      <c r="G12350" s="34" t="str">
        <f>VLOOKUP(INT(A12350/1000),辅助表!$A$1:$F$54,4,FALSE)&amp;"+"&amp;(D12350/VLOOKUP(INT(A12350/1000),辅助表!$A$1:$F$54,6,FALSE))&amp;VLOOKUP(INT(A12350/1000),辅助表!$A$1:$G$54,7,FALSE)</f>
        <v>攻击速度+1</v>
      </c>
    </row>
    <row r="12351" spans="1:7" s="34" customFormat="1">
      <c r="A12351" s="26">
        <v>43050</v>
      </c>
      <c r="B12351" s="34" t="s">
        <v>46</v>
      </c>
      <c r="C12351" s="34" t="s">
        <v>401</v>
      </c>
      <c r="D12351" s="34">
        <f>CEILING(RIGHT(A12351,3)/VLOOKUP(INT(A12351/1000),辅助表!$A$1:$F$54,5,FALSE),1)*VLOOKUP(INT(A12351/1000),辅助表!$A$1:$F$54,6,FALSE)</f>
        <v>1</v>
      </c>
      <c r="E12351" s="34">
        <v>0</v>
      </c>
      <c r="F12351" s="34">
        <f>ROUND(D12351*VLOOKUP(INT(A12351/1000),辅助表!$A$1:$F$54,5,FALSE),0)/VLOOKUP(INT(A12351/1000),辅助表!$A$1:$F$54,6,FALSE)</f>
        <v>60</v>
      </c>
      <c r="G12351" s="34" t="str">
        <f>VLOOKUP(INT(A12351/1000),辅助表!$A$1:$F$54,4,FALSE)&amp;"+"&amp;(D12351/VLOOKUP(INT(A12351/1000),辅助表!$A$1:$F$54,6,FALSE))&amp;VLOOKUP(INT(A12351/1000),辅助表!$A$1:$G$54,7,FALSE)</f>
        <v>攻击速度+1</v>
      </c>
    </row>
    <row r="12352" spans="1:7" s="34" customFormat="1">
      <c r="A12352" s="26">
        <v>43051</v>
      </c>
      <c r="B12352" s="34" t="s">
        <v>46</v>
      </c>
      <c r="C12352" s="34" t="s">
        <v>401</v>
      </c>
      <c r="D12352" s="34">
        <f>CEILING(RIGHT(A12352,3)/VLOOKUP(INT(A12352/1000),辅助表!$A$1:$F$54,5,FALSE),1)*VLOOKUP(INT(A12352/1000),辅助表!$A$1:$F$54,6,FALSE)</f>
        <v>1</v>
      </c>
      <c r="E12352" s="34">
        <v>0</v>
      </c>
      <c r="F12352" s="34">
        <f>ROUND(D12352*VLOOKUP(INT(A12352/1000),辅助表!$A$1:$F$54,5,FALSE),0)/VLOOKUP(INT(A12352/1000),辅助表!$A$1:$F$54,6,FALSE)</f>
        <v>60</v>
      </c>
      <c r="G12352" s="34" t="str">
        <f>VLOOKUP(INT(A12352/1000),辅助表!$A$1:$F$54,4,FALSE)&amp;"+"&amp;(D12352/VLOOKUP(INT(A12352/1000),辅助表!$A$1:$F$54,6,FALSE))&amp;VLOOKUP(INT(A12352/1000),辅助表!$A$1:$G$54,7,FALSE)</f>
        <v>攻击速度+1</v>
      </c>
    </row>
    <row r="12353" spans="1:7" s="34" customFormat="1">
      <c r="A12353" s="26">
        <v>43052</v>
      </c>
      <c r="B12353" s="34" t="s">
        <v>46</v>
      </c>
      <c r="C12353" s="34" t="s">
        <v>401</v>
      </c>
      <c r="D12353" s="34">
        <f>CEILING(RIGHT(A12353,3)/VLOOKUP(INT(A12353/1000),辅助表!$A$1:$F$54,5,FALSE),1)*VLOOKUP(INT(A12353/1000),辅助表!$A$1:$F$54,6,FALSE)</f>
        <v>1</v>
      </c>
      <c r="E12353" s="34">
        <v>0</v>
      </c>
      <c r="F12353" s="34">
        <f>ROUND(D12353*VLOOKUP(INT(A12353/1000),辅助表!$A$1:$F$54,5,FALSE),0)/VLOOKUP(INT(A12353/1000),辅助表!$A$1:$F$54,6,FALSE)</f>
        <v>60</v>
      </c>
      <c r="G12353" s="34" t="str">
        <f>VLOOKUP(INT(A12353/1000),辅助表!$A$1:$F$54,4,FALSE)&amp;"+"&amp;(D12353/VLOOKUP(INT(A12353/1000),辅助表!$A$1:$F$54,6,FALSE))&amp;VLOOKUP(INT(A12353/1000),辅助表!$A$1:$G$54,7,FALSE)</f>
        <v>攻击速度+1</v>
      </c>
    </row>
    <row r="12354" spans="1:7" s="34" customFormat="1">
      <c r="A12354" s="26">
        <v>43053</v>
      </c>
      <c r="B12354" s="34" t="s">
        <v>46</v>
      </c>
      <c r="C12354" s="34" t="s">
        <v>401</v>
      </c>
      <c r="D12354" s="34">
        <f>CEILING(RIGHT(A12354,3)/VLOOKUP(INT(A12354/1000),辅助表!$A$1:$F$54,5,FALSE),1)*VLOOKUP(INT(A12354/1000),辅助表!$A$1:$F$54,6,FALSE)</f>
        <v>1</v>
      </c>
      <c r="E12354" s="34">
        <v>0</v>
      </c>
      <c r="F12354" s="34">
        <f>ROUND(D12354*VLOOKUP(INT(A12354/1000),辅助表!$A$1:$F$54,5,FALSE),0)/VLOOKUP(INT(A12354/1000),辅助表!$A$1:$F$54,6,FALSE)</f>
        <v>60</v>
      </c>
      <c r="G12354" s="34" t="str">
        <f>VLOOKUP(INT(A12354/1000),辅助表!$A$1:$F$54,4,FALSE)&amp;"+"&amp;(D12354/VLOOKUP(INT(A12354/1000),辅助表!$A$1:$F$54,6,FALSE))&amp;VLOOKUP(INT(A12354/1000),辅助表!$A$1:$G$54,7,FALSE)</f>
        <v>攻击速度+1</v>
      </c>
    </row>
    <row r="12355" spans="1:7" s="34" customFormat="1">
      <c r="A12355" s="26">
        <v>43054</v>
      </c>
      <c r="B12355" s="34" t="s">
        <v>46</v>
      </c>
      <c r="C12355" s="34" t="s">
        <v>401</v>
      </c>
      <c r="D12355" s="34">
        <f>CEILING(RIGHT(A12355,3)/VLOOKUP(INT(A12355/1000),辅助表!$A$1:$F$54,5,FALSE),1)*VLOOKUP(INT(A12355/1000),辅助表!$A$1:$F$54,6,FALSE)</f>
        <v>1</v>
      </c>
      <c r="E12355" s="34">
        <v>0</v>
      </c>
      <c r="F12355" s="34">
        <f>ROUND(D12355*VLOOKUP(INT(A12355/1000),辅助表!$A$1:$F$54,5,FALSE),0)/VLOOKUP(INT(A12355/1000),辅助表!$A$1:$F$54,6,FALSE)</f>
        <v>60</v>
      </c>
      <c r="G12355" s="34" t="str">
        <f>VLOOKUP(INT(A12355/1000),辅助表!$A$1:$F$54,4,FALSE)&amp;"+"&amp;(D12355/VLOOKUP(INT(A12355/1000),辅助表!$A$1:$F$54,6,FALSE))&amp;VLOOKUP(INT(A12355/1000),辅助表!$A$1:$G$54,7,FALSE)</f>
        <v>攻击速度+1</v>
      </c>
    </row>
    <row r="12356" spans="1:7" s="34" customFormat="1">
      <c r="A12356" s="26">
        <v>43055</v>
      </c>
      <c r="B12356" s="34" t="s">
        <v>46</v>
      </c>
      <c r="C12356" s="34" t="s">
        <v>401</v>
      </c>
      <c r="D12356" s="34">
        <f>CEILING(RIGHT(A12356,3)/VLOOKUP(INT(A12356/1000),辅助表!$A$1:$F$54,5,FALSE),1)*VLOOKUP(INT(A12356/1000),辅助表!$A$1:$F$54,6,FALSE)</f>
        <v>1</v>
      </c>
      <c r="E12356" s="34">
        <v>0</v>
      </c>
      <c r="F12356" s="34">
        <f>ROUND(D12356*VLOOKUP(INT(A12356/1000),辅助表!$A$1:$F$54,5,FALSE),0)/VLOOKUP(INT(A12356/1000),辅助表!$A$1:$F$54,6,FALSE)</f>
        <v>60</v>
      </c>
      <c r="G12356" s="34" t="str">
        <f>VLOOKUP(INT(A12356/1000),辅助表!$A$1:$F$54,4,FALSE)&amp;"+"&amp;(D12356/VLOOKUP(INT(A12356/1000),辅助表!$A$1:$F$54,6,FALSE))&amp;VLOOKUP(INT(A12356/1000),辅助表!$A$1:$G$54,7,FALSE)</f>
        <v>攻击速度+1</v>
      </c>
    </row>
    <row r="12357" spans="1:7" s="34" customFormat="1">
      <c r="A12357" s="26">
        <v>43056</v>
      </c>
      <c r="B12357" s="34" t="s">
        <v>46</v>
      </c>
      <c r="C12357" s="34" t="s">
        <v>401</v>
      </c>
      <c r="D12357" s="34">
        <f>CEILING(RIGHT(A12357,3)/VLOOKUP(INT(A12357/1000),辅助表!$A$1:$F$54,5,FALSE),1)*VLOOKUP(INT(A12357/1000),辅助表!$A$1:$F$54,6,FALSE)</f>
        <v>1</v>
      </c>
      <c r="E12357" s="34">
        <v>0</v>
      </c>
      <c r="F12357" s="34">
        <f>ROUND(D12357*VLOOKUP(INT(A12357/1000),辅助表!$A$1:$F$54,5,FALSE),0)/VLOOKUP(INT(A12357/1000),辅助表!$A$1:$F$54,6,FALSE)</f>
        <v>60</v>
      </c>
      <c r="G12357" s="34" t="str">
        <f>VLOOKUP(INT(A12357/1000),辅助表!$A$1:$F$54,4,FALSE)&amp;"+"&amp;(D12357/VLOOKUP(INT(A12357/1000),辅助表!$A$1:$F$54,6,FALSE))&amp;VLOOKUP(INT(A12357/1000),辅助表!$A$1:$G$54,7,FALSE)</f>
        <v>攻击速度+1</v>
      </c>
    </row>
    <row r="12358" spans="1:7" s="34" customFormat="1">
      <c r="A12358" s="26">
        <v>43057</v>
      </c>
      <c r="B12358" s="34" t="s">
        <v>46</v>
      </c>
      <c r="C12358" s="34" t="s">
        <v>401</v>
      </c>
      <c r="D12358" s="34">
        <f>CEILING(RIGHT(A12358,3)/VLOOKUP(INT(A12358/1000),辅助表!$A$1:$F$54,5,FALSE),1)*VLOOKUP(INT(A12358/1000),辅助表!$A$1:$F$54,6,FALSE)</f>
        <v>1</v>
      </c>
      <c r="E12358" s="34">
        <v>0</v>
      </c>
      <c r="F12358" s="34">
        <f>ROUND(D12358*VLOOKUP(INT(A12358/1000),辅助表!$A$1:$F$54,5,FALSE),0)/VLOOKUP(INT(A12358/1000),辅助表!$A$1:$F$54,6,FALSE)</f>
        <v>60</v>
      </c>
      <c r="G12358" s="34" t="str">
        <f>VLOOKUP(INT(A12358/1000),辅助表!$A$1:$F$54,4,FALSE)&amp;"+"&amp;(D12358/VLOOKUP(INT(A12358/1000),辅助表!$A$1:$F$54,6,FALSE))&amp;VLOOKUP(INT(A12358/1000),辅助表!$A$1:$G$54,7,FALSE)</f>
        <v>攻击速度+1</v>
      </c>
    </row>
    <row r="12359" spans="1:7" s="34" customFormat="1">
      <c r="A12359" s="26">
        <v>43058</v>
      </c>
      <c r="B12359" s="34" t="s">
        <v>46</v>
      </c>
      <c r="C12359" s="34" t="s">
        <v>401</v>
      </c>
      <c r="D12359" s="34">
        <f>CEILING(RIGHT(A12359,3)/VLOOKUP(INT(A12359/1000),辅助表!$A$1:$F$54,5,FALSE),1)*VLOOKUP(INT(A12359/1000),辅助表!$A$1:$F$54,6,FALSE)</f>
        <v>1</v>
      </c>
      <c r="E12359" s="34">
        <v>0</v>
      </c>
      <c r="F12359" s="34">
        <f>ROUND(D12359*VLOOKUP(INT(A12359/1000),辅助表!$A$1:$F$54,5,FALSE),0)/VLOOKUP(INT(A12359/1000),辅助表!$A$1:$F$54,6,FALSE)</f>
        <v>60</v>
      </c>
      <c r="G12359" s="34" t="str">
        <f>VLOOKUP(INT(A12359/1000),辅助表!$A$1:$F$54,4,FALSE)&amp;"+"&amp;(D12359/VLOOKUP(INT(A12359/1000),辅助表!$A$1:$F$54,6,FALSE))&amp;VLOOKUP(INT(A12359/1000),辅助表!$A$1:$G$54,7,FALSE)</f>
        <v>攻击速度+1</v>
      </c>
    </row>
    <row r="12360" spans="1:7" s="34" customFormat="1">
      <c r="A12360" s="26">
        <v>43059</v>
      </c>
      <c r="B12360" s="34" t="s">
        <v>46</v>
      </c>
      <c r="C12360" s="34" t="s">
        <v>401</v>
      </c>
      <c r="D12360" s="34">
        <f>CEILING(RIGHT(A12360,3)/VLOOKUP(INT(A12360/1000),辅助表!$A$1:$F$54,5,FALSE),1)*VLOOKUP(INT(A12360/1000),辅助表!$A$1:$F$54,6,FALSE)</f>
        <v>1</v>
      </c>
      <c r="E12360" s="34">
        <v>0</v>
      </c>
      <c r="F12360" s="34">
        <f>ROUND(D12360*VLOOKUP(INT(A12360/1000),辅助表!$A$1:$F$54,5,FALSE),0)/VLOOKUP(INT(A12360/1000),辅助表!$A$1:$F$54,6,FALSE)</f>
        <v>60</v>
      </c>
      <c r="G12360" s="34" t="str">
        <f>VLOOKUP(INT(A12360/1000),辅助表!$A$1:$F$54,4,FALSE)&amp;"+"&amp;(D12360/VLOOKUP(INT(A12360/1000),辅助表!$A$1:$F$54,6,FALSE))&amp;VLOOKUP(INT(A12360/1000),辅助表!$A$1:$G$54,7,FALSE)</f>
        <v>攻击速度+1</v>
      </c>
    </row>
    <row r="12361" spans="1:7" s="34" customFormat="1">
      <c r="A12361" s="26">
        <v>43060</v>
      </c>
      <c r="B12361" s="34" t="s">
        <v>46</v>
      </c>
      <c r="C12361" s="34" t="s">
        <v>401</v>
      </c>
      <c r="D12361" s="34">
        <f>CEILING(RIGHT(A12361,3)/VLOOKUP(INT(A12361/1000),辅助表!$A$1:$F$54,5,FALSE),1)*VLOOKUP(INT(A12361/1000),辅助表!$A$1:$F$54,6,FALSE)</f>
        <v>1</v>
      </c>
      <c r="E12361" s="34">
        <v>0</v>
      </c>
      <c r="F12361" s="34">
        <f>ROUND(D12361*VLOOKUP(INT(A12361/1000),辅助表!$A$1:$F$54,5,FALSE),0)/VLOOKUP(INT(A12361/1000),辅助表!$A$1:$F$54,6,FALSE)</f>
        <v>60</v>
      </c>
      <c r="G12361" s="34" t="str">
        <f>VLOOKUP(INT(A12361/1000),辅助表!$A$1:$F$54,4,FALSE)&amp;"+"&amp;(D12361/VLOOKUP(INT(A12361/1000),辅助表!$A$1:$F$54,6,FALSE))&amp;VLOOKUP(INT(A12361/1000),辅助表!$A$1:$G$54,7,FALSE)</f>
        <v>攻击速度+1</v>
      </c>
    </row>
    <row r="12362" spans="1:7" s="34" customFormat="1">
      <c r="A12362" s="26">
        <v>43061</v>
      </c>
      <c r="B12362" s="34" t="s">
        <v>46</v>
      </c>
      <c r="C12362" s="34" t="s">
        <v>401</v>
      </c>
      <c r="D12362" s="34">
        <f>CEILING(RIGHT(A12362,3)/VLOOKUP(INT(A12362/1000),辅助表!$A$1:$F$54,5,FALSE),1)*VLOOKUP(INT(A12362/1000),辅助表!$A$1:$F$54,6,FALSE)</f>
        <v>2</v>
      </c>
      <c r="E12362" s="34">
        <v>0</v>
      </c>
      <c r="F12362" s="34">
        <f>ROUND(D12362*VLOOKUP(INT(A12362/1000),辅助表!$A$1:$F$54,5,FALSE),0)/VLOOKUP(INT(A12362/1000),辅助表!$A$1:$F$54,6,FALSE)</f>
        <v>120</v>
      </c>
      <c r="G12362" s="34" t="str">
        <f>VLOOKUP(INT(A12362/1000),辅助表!$A$1:$F$54,4,FALSE)&amp;"+"&amp;(D12362/VLOOKUP(INT(A12362/1000),辅助表!$A$1:$F$54,6,FALSE))&amp;VLOOKUP(INT(A12362/1000),辅助表!$A$1:$G$54,7,FALSE)</f>
        <v>攻击速度+2</v>
      </c>
    </row>
    <row r="12363" spans="1:7" s="34" customFormat="1">
      <c r="A12363" s="26">
        <v>43062</v>
      </c>
      <c r="B12363" s="34" t="s">
        <v>46</v>
      </c>
      <c r="C12363" s="34" t="s">
        <v>401</v>
      </c>
      <c r="D12363" s="34">
        <f>CEILING(RIGHT(A12363,3)/VLOOKUP(INT(A12363/1000),辅助表!$A$1:$F$54,5,FALSE),1)*VLOOKUP(INT(A12363/1000),辅助表!$A$1:$F$54,6,FALSE)</f>
        <v>2</v>
      </c>
      <c r="E12363" s="34">
        <v>0</v>
      </c>
      <c r="F12363" s="34">
        <f>ROUND(D12363*VLOOKUP(INT(A12363/1000),辅助表!$A$1:$F$54,5,FALSE),0)/VLOOKUP(INT(A12363/1000),辅助表!$A$1:$F$54,6,FALSE)</f>
        <v>120</v>
      </c>
      <c r="G12363" s="34" t="str">
        <f>VLOOKUP(INT(A12363/1000),辅助表!$A$1:$F$54,4,FALSE)&amp;"+"&amp;(D12363/VLOOKUP(INT(A12363/1000),辅助表!$A$1:$F$54,6,FALSE))&amp;VLOOKUP(INT(A12363/1000),辅助表!$A$1:$G$54,7,FALSE)</f>
        <v>攻击速度+2</v>
      </c>
    </row>
    <row r="12364" spans="1:7" s="34" customFormat="1">
      <c r="A12364" s="26">
        <v>43063</v>
      </c>
      <c r="B12364" s="34" t="s">
        <v>46</v>
      </c>
      <c r="C12364" s="34" t="s">
        <v>401</v>
      </c>
      <c r="D12364" s="34">
        <f>CEILING(RIGHT(A12364,3)/VLOOKUP(INT(A12364/1000),辅助表!$A$1:$F$54,5,FALSE),1)*VLOOKUP(INT(A12364/1000),辅助表!$A$1:$F$54,6,FALSE)</f>
        <v>2</v>
      </c>
      <c r="E12364" s="34">
        <v>0</v>
      </c>
      <c r="F12364" s="34">
        <f>ROUND(D12364*VLOOKUP(INT(A12364/1000),辅助表!$A$1:$F$54,5,FALSE),0)/VLOOKUP(INT(A12364/1000),辅助表!$A$1:$F$54,6,FALSE)</f>
        <v>120</v>
      </c>
      <c r="G12364" s="34" t="str">
        <f>VLOOKUP(INT(A12364/1000),辅助表!$A$1:$F$54,4,FALSE)&amp;"+"&amp;(D12364/VLOOKUP(INT(A12364/1000),辅助表!$A$1:$F$54,6,FALSE))&amp;VLOOKUP(INT(A12364/1000),辅助表!$A$1:$G$54,7,FALSE)</f>
        <v>攻击速度+2</v>
      </c>
    </row>
    <row r="12365" spans="1:7" s="34" customFormat="1">
      <c r="A12365" s="26">
        <v>43064</v>
      </c>
      <c r="B12365" s="34" t="s">
        <v>46</v>
      </c>
      <c r="C12365" s="34" t="s">
        <v>401</v>
      </c>
      <c r="D12365" s="34">
        <f>CEILING(RIGHT(A12365,3)/VLOOKUP(INT(A12365/1000),辅助表!$A$1:$F$54,5,FALSE),1)*VLOOKUP(INT(A12365/1000),辅助表!$A$1:$F$54,6,FALSE)</f>
        <v>2</v>
      </c>
      <c r="E12365" s="34">
        <v>0</v>
      </c>
      <c r="F12365" s="34">
        <f>ROUND(D12365*VLOOKUP(INT(A12365/1000),辅助表!$A$1:$F$54,5,FALSE),0)/VLOOKUP(INT(A12365/1000),辅助表!$A$1:$F$54,6,FALSE)</f>
        <v>120</v>
      </c>
      <c r="G12365" s="34" t="str">
        <f>VLOOKUP(INT(A12365/1000),辅助表!$A$1:$F$54,4,FALSE)&amp;"+"&amp;(D12365/VLOOKUP(INT(A12365/1000),辅助表!$A$1:$F$54,6,FALSE))&amp;VLOOKUP(INT(A12365/1000),辅助表!$A$1:$G$54,7,FALSE)</f>
        <v>攻击速度+2</v>
      </c>
    </row>
    <row r="12366" spans="1:7" s="34" customFormat="1">
      <c r="A12366" s="26">
        <v>43065</v>
      </c>
      <c r="B12366" s="34" t="s">
        <v>46</v>
      </c>
      <c r="C12366" s="34" t="s">
        <v>401</v>
      </c>
      <c r="D12366" s="34">
        <f>CEILING(RIGHT(A12366,3)/VLOOKUP(INT(A12366/1000),辅助表!$A$1:$F$54,5,FALSE),1)*VLOOKUP(INT(A12366/1000),辅助表!$A$1:$F$54,6,FALSE)</f>
        <v>2</v>
      </c>
      <c r="E12366" s="34">
        <v>0</v>
      </c>
      <c r="F12366" s="34">
        <f>ROUND(D12366*VLOOKUP(INT(A12366/1000),辅助表!$A$1:$F$54,5,FALSE),0)/VLOOKUP(INT(A12366/1000),辅助表!$A$1:$F$54,6,FALSE)</f>
        <v>120</v>
      </c>
      <c r="G12366" s="34" t="str">
        <f>VLOOKUP(INT(A12366/1000),辅助表!$A$1:$F$54,4,FALSE)&amp;"+"&amp;(D12366/VLOOKUP(INT(A12366/1000),辅助表!$A$1:$F$54,6,FALSE))&amp;VLOOKUP(INT(A12366/1000),辅助表!$A$1:$G$54,7,FALSE)</f>
        <v>攻击速度+2</v>
      </c>
    </row>
    <row r="12367" spans="1:7" s="34" customFormat="1">
      <c r="A12367" s="26">
        <v>43066</v>
      </c>
      <c r="B12367" s="34" t="s">
        <v>46</v>
      </c>
      <c r="C12367" s="34" t="s">
        <v>401</v>
      </c>
      <c r="D12367" s="34">
        <f>CEILING(RIGHT(A12367,3)/VLOOKUP(INT(A12367/1000),辅助表!$A$1:$F$54,5,FALSE),1)*VLOOKUP(INT(A12367/1000),辅助表!$A$1:$F$54,6,FALSE)</f>
        <v>2</v>
      </c>
      <c r="E12367" s="34">
        <v>0</v>
      </c>
      <c r="F12367" s="34">
        <f>ROUND(D12367*VLOOKUP(INT(A12367/1000),辅助表!$A$1:$F$54,5,FALSE),0)/VLOOKUP(INT(A12367/1000),辅助表!$A$1:$F$54,6,FALSE)</f>
        <v>120</v>
      </c>
      <c r="G12367" s="34" t="str">
        <f>VLOOKUP(INT(A12367/1000),辅助表!$A$1:$F$54,4,FALSE)&amp;"+"&amp;(D12367/VLOOKUP(INT(A12367/1000),辅助表!$A$1:$F$54,6,FALSE))&amp;VLOOKUP(INT(A12367/1000),辅助表!$A$1:$G$54,7,FALSE)</f>
        <v>攻击速度+2</v>
      </c>
    </row>
    <row r="12368" spans="1:7" s="34" customFormat="1">
      <c r="A12368" s="26">
        <v>43067</v>
      </c>
      <c r="B12368" s="34" t="s">
        <v>46</v>
      </c>
      <c r="C12368" s="34" t="s">
        <v>401</v>
      </c>
      <c r="D12368" s="34">
        <f>CEILING(RIGHT(A12368,3)/VLOOKUP(INT(A12368/1000),辅助表!$A$1:$F$54,5,FALSE),1)*VLOOKUP(INT(A12368/1000),辅助表!$A$1:$F$54,6,FALSE)</f>
        <v>2</v>
      </c>
      <c r="E12368" s="34">
        <v>0</v>
      </c>
      <c r="F12368" s="34">
        <f>ROUND(D12368*VLOOKUP(INT(A12368/1000),辅助表!$A$1:$F$54,5,FALSE),0)/VLOOKUP(INT(A12368/1000),辅助表!$A$1:$F$54,6,FALSE)</f>
        <v>120</v>
      </c>
      <c r="G12368" s="34" t="str">
        <f>VLOOKUP(INT(A12368/1000),辅助表!$A$1:$F$54,4,FALSE)&amp;"+"&amp;(D12368/VLOOKUP(INT(A12368/1000),辅助表!$A$1:$F$54,6,FALSE))&amp;VLOOKUP(INT(A12368/1000),辅助表!$A$1:$G$54,7,FALSE)</f>
        <v>攻击速度+2</v>
      </c>
    </row>
    <row r="12369" spans="1:7" s="34" customFormat="1">
      <c r="A12369" s="26">
        <v>43068</v>
      </c>
      <c r="B12369" s="34" t="s">
        <v>46</v>
      </c>
      <c r="C12369" s="34" t="s">
        <v>401</v>
      </c>
      <c r="D12369" s="34">
        <f>CEILING(RIGHT(A12369,3)/VLOOKUP(INT(A12369/1000),辅助表!$A$1:$F$54,5,FALSE),1)*VLOOKUP(INT(A12369/1000),辅助表!$A$1:$F$54,6,FALSE)</f>
        <v>2</v>
      </c>
      <c r="E12369" s="34">
        <v>0</v>
      </c>
      <c r="F12369" s="34">
        <f>ROUND(D12369*VLOOKUP(INT(A12369/1000),辅助表!$A$1:$F$54,5,FALSE),0)/VLOOKUP(INT(A12369/1000),辅助表!$A$1:$F$54,6,FALSE)</f>
        <v>120</v>
      </c>
      <c r="G12369" s="34" t="str">
        <f>VLOOKUP(INT(A12369/1000),辅助表!$A$1:$F$54,4,FALSE)&amp;"+"&amp;(D12369/VLOOKUP(INT(A12369/1000),辅助表!$A$1:$F$54,6,FALSE))&amp;VLOOKUP(INT(A12369/1000),辅助表!$A$1:$G$54,7,FALSE)</f>
        <v>攻击速度+2</v>
      </c>
    </row>
    <row r="12370" spans="1:7" s="34" customFormat="1">
      <c r="A12370" s="26">
        <v>43069</v>
      </c>
      <c r="B12370" s="34" t="s">
        <v>46</v>
      </c>
      <c r="C12370" s="34" t="s">
        <v>401</v>
      </c>
      <c r="D12370" s="34">
        <f>CEILING(RIGHT(A12370,3)/VLOOKUP(INT(A12370/1000),辅助表!$A$1:$F$54,5,FALSE),1)*VLOOKUP(INT(A12370/1000),辅助表!$A$1:$F$54,6,FALSE)</f>
        <v>2</v>
      </c>
      <c r="E12370" s="34">
        <v>0</v>
      </c>
      <c r="F12370" s="34">
        <f>ROUND(D12370*VLOOKUP(INT(A12370/1000),辅助表!$A$1:$F$54,5,FALSE),0)/VLOOKUP(INT(A12370/1000),辅助表!$A$1:$F$54,6,FALSE)</f>
        <v>120</v>
      </c>
      <c r="G12370" s="34" t="str">
        <f>VLOOKUP(INT(A12370/1000),辅助表!$A$1:$F$54,4,FALSE)&amp;"+"&amp;(D12370/VLOOKUP(INT(A12370/1000),辅助表!$A$1:$F$54,6,FALSE))&amp;VLOOKUP(INT(A12370/1000),辅助表!$A$1:$G$54,7,FALSE)</f>
        <v>攻击速度+2</v>
      </c>
    </row>
    <row r="12371" spans="1:7" s="34" customFormat="1">
      <c r="A12371" s="26">
        <v>43070</v>
      </c>
      <c r="B12371" s="34" t="s">
        <v>46</v>
      </c>
      <c r="C12371" s="34" t="s">
        <v>401</v>
      </c>
      <c r="D12371" s="34">
        <f>CEILING(RIGHT(A12371,3)/VLOOKUP(INT(A12371/1000),辅助表!$A$1:$F$54,5,FALSE),1)*VLOOKUP(INT(A12371/1000),辅助表!$A$1:$F$54,6,FALSE)</f>
        <v>2</v>
      </c>
      <c r="E12371" s="34">
        <v>0</v>
      </c>
      <c r="F12371" s="34">
        <f>ROUND(D12371*VLOOKUP(INT(A12371/1000),辅助表!$A$1:$F$54,5,FALSE),0)/VLOOKUP(INT(A12371/1000),辅助表!$A$1:$F$54,6,FALSE)</f>
        <v>120</v>
      </c>
      <c r="G12371" s="34" t="str">
        <f>VLOOKUP(INT(A12371/1000),辅助表!$A$1:$F$54,4,FALSE)&amp;"+"&amp;(D12371/VLOOKUP(INT(A12371/1000),辅助表!$A$1:$F$54,6,FALSE))&amp;VLOOKUP(INT(A12371/1000),辅助表!$A$1:$G$54,7,FALSE)</f>
        <v>攻击速度+2</v>
      </c>
    </row>
    <row r="12372" spans="1:7" s="34" customFormat="1">
      <c r="A12372" s="26">
        <v>43071</v>
      </c>
      <c r="B12372" s="34" t="s">
        <v>46</v>
      </c>
      <c r="C12372" s="34" t="s">
        <v>401</v>
      </c>
      <c r="D12372" s="34">
        <f>CEILING(RIGHT(A12372,3)/VLOOKUP(INT(A12372/1000),辅助表!$A$1:$F$54,5,FALSE),1)*VLOOKUP(INT(A12372/1000),辅助表!$A$1:$F$54,6,FALSE)</f>
        <v>2</v>
      </c>
      <c r="E12372" s="34">
        <v>0</v>
      </c>
      <c r="F12372" s="34">
        <f>ROUND(D12372*VLOOKUP(INT(A12372/1000),辅助表!$A$1:$F$54,5,FALSE),0)/VLOOKUP(INT(A12372/1000),辅助表!$A$1:$F$54,6,FALSE)</f>
        <v>120</v>
      </c>
      <c r="G12372" s="34" t="str">
        <f>VLOOKUP(INT(A12372/1000),辅助表!$A$1:$F$54,4,FALSE)&amp;"+"&amp;(D12372/VLOOKUP(INT(A12372/1000),辅助表!$A$1:$F$54,6,FALSE))&amp;VLOOKUP(INT(A12372/1000),辅助表!$A$1:$G$54,7,FALSE)</f>
        <v>攻击速度+2</v>
      </c>
    </row>
    <row r="12373" spans="1:7" s="34" customFormat="1">
      <c r="A12373" s="26">
        <v>43072</v>
      </c>
      <c r="B12373" s="34" t="s">
        <v>46</v>
      </c>
      <c r="C12373" s="34" t="s">
        <v>401</v>
      </c>
      <c r="D12373" s="34">
        <f>CEILING(RIGHT(A12373,3)/VLOOKUP(INT(A12373/1000),辅助表!$A$1:$F$54,5,FALSE),1)*VLOOKUP(INT(A12373/1000),辅助表!$A$1:$F$54,6,FALSE)</f>
        <v>2</v>
      </c>
      <c r="E12373" s="34">
        <v>0</v>
      </c>
      <c r="F12373" s="34">
        <f>ROUND(D12373*VLOOKUP(INT(A12373/1000),辅助表!$A$1:$F$54,5,FALSE),0)/VLOOKUP(INT(A12373/1000),辅助表!$A$1:$F$54,6,FALSE)</f>
        <v>120</v>
      </c>
      <c r="G12373" s="34" t="str">
        <f>VLOOKUP(INT(A12373/1000),辅助表!$A$1:$F$54,4,FALSE)&amp;"+"&amp;(D12373/VLOOKUP(INT(A12373/1000),辅助表!$A$1:$F$54,6,FALSE))&amp;VLOOKUP(INT(A12373/1000),辅助表!$A$1:$G$54,7,FALSE)</f>
        <v>攻击速度+2</v>
      </c>
    </row>
    <row r="12374" spans="1:7" s="34" customFormat="1">
      <c r="A12374" s="26">
        <v>43073</v>
      </c>
      <c r="B12374" s="34" t="s">
        <v>46</v>
      </c>
      <c r="C12374" s="34" t="s">
        <v>401</v>
      </c>
      <c r="D12374" s="34">
        <f>CEILING(RIGHT(A12374,3)/VLOOKUP(INT(A12374/1000),辅助表!$A$1:$F$54,5,FALSE),1)*VLOOKUP(INT(A12374/1000),辅助表!$A$1:$F$54,6,FALSE)</f>
        <v>2</v>
      </c>
      <c r="E12374" s="34">
        <v>0</v>
      </c>
      <c r="F12374" s="34">
        <f>ROUND(D12374*VLOOKUP(INT(A12374/1000),辅助表!$A$1:$F$54,5,FALSE),0)/VLOOKUP(INT(A12374/1000),辅助表!$A$1:$F$54,6,FALSE)</f>
        <v>120</v>
      </c>
      <c r="G12374" s="34" t="str">
        <f>VLOOKUP(INT(A12374/1000),辅助表!$A$1:$F$54,4,FALSE)&amp;"+"&amp;(D12374/VLOOKUP(INT(A12374/1000),辅助表!$A$1:$F$54,6,FALSE))&amp;VLOOKUP(INT(A12374/1000),辅助表!$A$1:$G$54,7,FALSE)</f>
        <v>攻击速度+2</v>
      </c>
    </row>
    <row r="12375" spans="1:7" s="34" customFormat="1">
      <c r="A12375" s="26">
        <v>43074</v>
      </c>
      <c r="B12375" s="34" t="s">
        <v>46</v>
      </c>
      <c r="C12375" s="34" t="s">
        <v>401</v>
      </c>
      <c r="D12375" s="34">
        <f>CEILING(RIGHT(A12375,3)/VLOOKUP(INT(A12375/1000),辅助表!$A$1:$F$54,5,FALSE),1)*VLOOKUP(INT(A12375/1000),辅助表!$A$1:$F$54,6,FALSE)</f>
        <v>2</v>
      </c>
      <c r="E12375" s="34">
        <v>0</v>
      </c>
      <c r="F12375" s="34">
        <f>ROUND(D12375*VLOOKUP(INT(A12375/1000),辅助表!$A$1:$F$54,5,FALSE),0)/VLOOKUP(INT(A12375/1000),辅助表!$A$1:$F$54,6,FALSE)</f>
        <v>120</v>
      </c>
      <c r="G12375" s="34" t="str">
        <f>VLOOKUP(INT(A12375/1000),辅助表!$A$1:$F$54,4,FALSE)&amp;"+"&amp;(D12375/VLOOKUP(INT(A12375/1000),辅助表!$A$1:$F$54,6,FALSE))&amp;VLOOKUP(INT(A12375/1000),辅助表!$A$1:$G$54,7,FALSE)</f>
        <v>攻击速度+2</v>
      </c>
    </row>
    <row r="12376" spans="1:7" s="34" customFormat="1">
      <c r="A12376" s="26">
        <v>43075</v>
      </c>
      <c r="B12376" s="34" t="s">
        <v>46</v>
      </c>
      <c r="C12376" s="34" t="s">
        <v>401</v>
      </c>
      <c r="D12376" s="34">
        <f>CEILING(RIGHT(A12376,3)/VLOOKUP(INT(A12376/1000),辅助表!$A$1:$F$54,5,FALSE),1)*VLOOKUP(INT(A12376/1000),辅助表!$A$1:$F$54,6,FALSE)</f>
        <v>2</v>
      </c>
      <c r="E12376" s="34">
        <v>0</v>
      </c>
      <c r="F12376" s="34">
        <f>ROUND(D12376*VLOOKUP(INT(A12376/1000),辅助表!$A$1:$F$54,5,FALSE),0)/VLOOKUP(INT(A12376/1000),辅助表!$A$1:$F$54,6,FALSE)</f>
        <v>120</v>
      </c>
      <c r="G12376" s="34" t="str">
        <f>VLOOKUP(INT(A12376/1000),辅助表!$A$1:$F$54,4,FALSE)&amp;"+"&amp;(D12376/VLOOKUP(INT(A12376/1000),辅助表!$A$1:$F$54,6,FALSE))&amp;VLOOKUP(INT(A12376/1000),辅助表!$A$1:$G$54,7,FALSE)</f>
        <v>攻击速度+2</v>
      </c>
    </row>
    <row r="12377" spans="1:7" s="34" customFormat="1">
      <c r="A12377" s="26">
        <v>43076</v>
      </c>
      <c r="B12377" s="34" t="s">
        <v>46</v>
      </c>
      <c r="C12377" s="34" t="s">
        <v>401</v>
      </c>
      <c r="D12377" s="34">
        <f>CEILING(RIGHT(A12377,3)/VLOOKUP(INT(A12377/1000),辅助表!$A$1:$F$54,5,FALSE),1)*VLOOKUP(INT(A12377/1000),辅助表!$A$1:$F$54,6,FALSE)</f>
        <v>2</v>
      </c>
      <c r="E12377" s="34">
        <v>0</v>
      </c>
      <c r="F12377" s="34">
        <f>ROUND(D12377*VLOOKUP(INT(A12377/1000),辅助表!$A$1:$F$54,5,FALSE),0)/VLOOKUP(INT(A12377/1000),辅助表!$A$1:$F$54,6,FALSE)</f>
        <v>120</v>
      </c>
      <c r="G12377" s="34" t="str">
        <f>VLOOKUP(INT(A12377/1000),辅助表!$A$1:$F$54,4,FALSE)&amp;"+"&amp;(D12377/VLOOKUP(INT(A12377/1000),辅助表!$A$1:$F$54,6,FALSE))&amp;VLOOKUP(INT(A12377/1000),辅助表!$A$1:$G$54,7,FALSE)</f>
        <v>攻击速度+2</v>
      </c>
    </row>
    <row r="12378" spans="1:7" s="34" customFormat="1">
      <c r="A12378" s="26">
        <v>43077</v>
      </c>
      <c r="B12378" s="34" t="s">
        <v>46</v>
      </c>
      <c r="C12378" s="34" t="s">
        <v>401</v>
      </c>
      <c r="D12378" s="34">
        <f>CEILING(RIGHT(A12378,3)/VLOOKUP(INT(A12378/1000),辅助表!$A$1:$F$54,5,FALSE),1)*VLOOKUP(INT(A12378/1000),辅助表!$A$1:$F$54,6,FALSE)</f>
        <v>2</v>
      </c>
      <c r="E12378" s="34">
        <v>0</v>
      </c>
      <c r="F12378" s="34">
        <f>ROUND(D12378*VLOOKUP(INT(A12378/1000),辅助表!$A$1:$F$54,5,FALSE),0)/VLOOKUP(INT(A12378/1000),辅助表!$A$1:$F$54,6,FALSE)</f>
        <v>120</v>
      </c>
      <c r="G12378" s="34" t="str">
        <f>VLOOKUP(INT(A12378/1000),辅助表!$A$1:$F$54,4,FALSE)&amp;"+"&amp;(D12378/VLOOKUP(INT(A12378/1000),辅助表!$A$1:$F$54,6,FALSE))&amp;VLOOKUP(INT(A12378/1000),辅助表!$A$1:$G$54,7,FALSE)</f>
        <v>攻击速度+2</v>
      </c>
    </row>
    <row r="12379" spans="1:7" s="34" customFormat="1">
      <c r="A12379" s="26">
        <v>43078</v>
      </c>
      <c r="B12379" s="34" t="s">
        <v>46</v>
      </c>
      <c r="C12379" s="34" t="s">
        <v>401</v>
      </c>
      <c r="D12379" s="34">
        <f>CEILING(RIGHT(A12379,3)/VLOOKUP(INT(A12379/1000),辅助表!$A$1:$F$54,5,FALSE),1)*VLOOKUP(INT(A12379/1000),辅助表!$A$1:$F$54,6,FALSE)</f>
        <v>2</v>
      </c>
      <c r="E12379" s="34">
        <v>0</v>
      </c>
      <c r="F12379" s="34">
        <f>ROUND(D12379*VLOOKUP(INT(A12379/1000),辅助表!$A$1:$F$54,5,FALSE),0)/VLOOKUP(INT(A12379/1000),辅助表!$A$1:$F$54,6,FALSE)</f>
        <v>120</v>
      </c>
      <c r="G12379" s="34" t="str">
        <f>VLOOKUP(INT(A12379/1000),辅助表!$A$1:$F$54,4,FALSE)&amp;"+"&amp;(D12379/VLOOKUP(INT(A12379/1000),辅助表!$A$1:$F$54,6,FALSE))&amp;VLOOKUP(INT(A12379/1000),辅助表!$A$1:$G$54,7,FALSE)</f>
        <v>攻击速度+2</v>
      </c>
    </row>
    <row r="12380" spans="1:7" s="34" customFormat="1">
      <c r="A12380" s="26">
        <v>43079</v>
      </c>
      <c r="B12380" s="34" t="s">
        <v>46</v>
      </c>
      <c r="C12380" s="34" t="s">
        <v>401</v>
      </c>
      <c r="D12380" s="34">
        <f>CEILING(RIGHT(A12380,3)/VLOOKUP(INT(A12380/1000),辅助表!$A$1:$F$54,5,FALSE),1)*VLOOKUP(INT(A12380/1000),辅助表!$A$1:$F$54,6,FALSE)</f>
        <v>2</v>
      </c>
      <c r="E12380" s="34">
        <v>0</v>
      </c>
      <c r="F12380" s="34">
        <f>ROUND(D12380*VLOOKUP(INT(A12380/1000),辅助表!$A$1:$F$54,5,FALSE),0)/VLOOKUP(INT(A12380/1000),辅助表!$A$1:$F$54,6,FALSE)</f>
        <v>120</v>
      </c>
      <c r="G12380" s="34" t="str">
        <f>VLOOKUP(INT(A12380/1000),辅助表!$A$1:$F$54,4,FALSE)&amp;"+"&amp;(D12380/VLOOKUP(INT(A12380/1000),辅助表!$A$1:$F$54,6,FALSE))&amp;VLOOKUP(INT(A12380/1000),辅助表!$A$1:$G$54,7,FALSE)</f>
        <v>攻击速度+2</v>
      </c>
    </row>
    <row r="12381" spans="1:7" s="34" customFormat="1">
      <c r="A12381" s="26">
        <v>43080</v>
      </c>
      <c r="B12381" s="34" t="s">
        <v>46</v>
      </c>
      <c r="C12381" s="34" t="s">
        <v>401</v>
      </c>
      <c r="D12381" s="34">
        <f>CEILING(RIGHT(A12381,3)/VLOOKUP(INT(A12381/1000),辅助表!$A$1:$F$54,5,FALSE),1)*VLOOKUP(INT(A12381/1000),辅助表!$A$1:$F$54,6,FALSE)</f>
        <v>2</v>
      </c>
      <c r="E12381" s="34">
        <v>0</v>
      </c>
      <c r="F12381" s="34">
        <f>ROUND(D12381*VLOOKUP(INT(A12381/1000),辅助表!$A$1:$F$54,5,FALSE),0)/VLOOKUP(INT(A12381/1000),辅助表!$A$1:$F$54,6,FALSE)</f>
        <v>120</v>
      </c>
      <c r="G12381" s="34" t="str">
        <f>VLOOKUP(INT(A12381/1000),辅助表!$A$1:$F$54,4,FALSE)&amp;"+"&amp;(D12381/VLOOKUP(INT(A12381/1000),辅助表!$A$1:$F$54,6,FALSE))&amp;VLOOKUP(INT(A12381/1000),辅助表!$A$1:$G$54,7,FALSE)</f>
        <v>攻击速度+2</v>
      </c>
    </row>
    <row r="12382" spans="1:7" s="34" customFormat="1">
      <c r="A12382" s="26">
        <v>43081</v>
      </c>
      <c r="B12382" s="34" t="s">
        <v>46</v>
      </c>
      <c r="C12382" s="34" t="s">
        <v>401</v>
      </c>
      <c r="D12382" s="34">
        <f>CEILING(RIGHT(A12382,3)/VLOOKUP(INT(A12382/1000),辅助表!$A$1:$F$54,5,FALSE),1)*VLOOKUP(INT(A12382/1000),辅助表!$A$1:$F$54,6,FALSE)</f>
        <v>2</v>
      </c>
      <c r="E12382" s="34">
        <v>0</v>
      </c>
      <c r="F12382" s="34">
        <f>ROUND(D12382*VLOOKUP(INT(A12382/1000),辅助表!$A$1:$F$54,5,FALSE),0)/VLOOKUP(INT(A12382/1000),辅助表!$A$1:$F$54,6,FALSE)</f>
        <v>120</v>
      </c>
      <c r="G12382" s="34" t="str">
        <f>VLOOKUP(INT(A12382/1000),辅助表!$A$1:$F$54,4,FALSE)&amp;"+"&amp;(D12382/VLOOKUP(INT(A12382/1000),辅助表!$A$1:$F$54,6,FALSE))&amp;VLOOKUP(INT(A12382/1000),辅助表!$A$1:$G$54,7,FALSE)</f>
        <v>攻击速度+2</v>
      </c>
    </row>
    <row r="12383" spans="1:7" s="34" customFormat="1">
      <c r="A12383" s="26">
        <v>43082</v>
      </c>
      <c r="B12383" s="34" t="s">
        <v>46</v>
      </c>
      <c r="C12383" s="34" t="s">
        <v>401</v>
      </c>
      <c r="D12383" s="34">
        <f>CEILING(RIGHT(A12383,3)/VLOOKUP(INT(A12383/1000),辅助表!$A$1:$F$54,5,FALSE),1)*VLOOKUP(INT(A12383/1000),辅助表!$A$1:$F$54,6,FALSE)</f>
        <v>2</v>
      </c>
      <c r="E12383" s="34">
        <v>0</v>
      </c>
      <c r="F12383" s="34">
        <f>ROUND(D12383*VLOOKUP(INT(A12383/1000),辅助表!$A$1:$F$54,5,FALSE),0)/VLOOKUP(INT(A12383/1000),辅助表!$A$1:$F$54,6,FALSE)</f>
        <v>120</v>
      </c>
      <c r="G12383" s="34" t="str">
        <f>VLOOKUP(INT(A12383/1000),辅助表!$A$1:$F$54,4,FALSE)&amp;"+"&amp;(D12383/VLOOKUP(INT(A12383/1000),辅助表!$A$1:$F$54,6,FALSE))&amp;VLOOKUP(INT(A12383/1000),辅助表!$A$1:$G$54,7,FALSE)</f>
        <v>攻击速度+2</v>
      </c>
    </row>
    <row r="12384" spans="1:7" s="34" customFormat="1">
      <c r="A12384" s="26">
        <v>43083</v>
      </c>
      <c r="B12384" s="34" t="s">
        <v>46</v>
      </c>
      <c r="C12384" s="34" t="s">
        <v>401</v>
      </c>
      <c r="D12384" s="34">
        <f>CEILING(RIGHT(A12384,3)/VLOOKUP(INT(A12384/1000),辅助表!$A$1:$F$54,5,FALSE),1)*VLOOKUP(INT(A12384/1000),辅助表!$A$1:$F$54,6,FALSE)</f>
        <v>2</v>
      </c>
      <c r="E12384" s="34">
        <v>0</v>
      </c>
      <c r="F12384" s="34">
        <f>ROUND(D12384*VLOOKUP(INT(A12384/1000),辅助表!$A$1:$F$54,5,FALSE),0)/VLOOKUP(INT(A12384/1000),辅助表!$A$1:$F$54,6,FALSE)</f>
        <v>120</v>
      </c>
      <c r="G12384" s="34" t="str">
        <f>VLOOKUP(INT(A12384/1000),辅助表!$A$1:$F$54,4,FALSE)&amp;"+"&amp;(D12384/VLOOKUP(INT(A12384/1000),辅助表!$A$1:$F$54,6,FALSE))&amp;VLOOKUP(INT(A12384/1000),辅助表!$A$1:$G$54,7,FALSE)</f>
        <v>攻击速度+2</v>
      </c>
    </row>
    <row r="12385" spans="1:7" s="34" customFormat="1">
      <c r="A12385" s="26">
        <v>43084</v>
      </c>
      <c r="B12385" s="34" t="s">
        <v>46</v>
      </c>
      <c r="C12385" s="34" t="s">
        <v>401</v>
      </c>
      <c r="D12385" s="34">
        <f>CEILING(RIGHT(A12385,3)/VLOOKUP(INT(A12385/1000),辅助表!$A$1:$F$54,5,FALSE),1)*VLOOKUP(INT(A12385/1000),辅助表!$A$1:$F$54,6,FALSE)</f>
        <v>2</v>
      </c>
      <c r="E12385" s="34">
        <v>0</v>
      </c>
      <c r="F12385" s="34">
        <f>ROUND(D12385*VLOOKUP(INT(A12385/1000),辅助表!$A$1:$F$54,5,FALSE),0)/VLOOKUP(INT(A12385/1000),辅助表!$A$1:$F$54,6,FALSE)</f>
        <v>120</v>
      </c>
      <c r="G12385" s="34" t="str">
        <f>VLOOKUP(INT(A12385/1000),辅助表!$A$1:$F$54,4,FALSE)&amp;"+"&amp;(D12385/VLOOKUP(INT(A12385/1000),辅助表!$A$1:$F$54,6,FALSE))&amp;VLOOKUP(INT(A12385/1000),辅助表!$A$1:$G$54,7,FALSE)</f>
        <v>攻击速度+2</v>
      </c>
    </row>
    <row r="12386" spans="1:7" s="34" customFormat="1">
      <c r="A12386" s="26">
        <v>43085</v>
      </c>
      <c r="B12386" s="34" t="s">
        <v>46</v>
      </c>
      <c r="C12386" s="34" t="s">
        <v>401</v>
      </c>
      <c r="D12386" s="34">
        <f>CEILING(RIGHT(A12386,3)/VLOOKUP(INT(A12386/1000),辅助表!$A$1:$F$54,5,FALSE),1)*VLOOKUP(INT(A12386/1000),辅助表!$A$1:$F$54,6,FALSE)</f>
        <v>2</v>
      </c>
      <c r="E12386" s="34">
        <v>0</v>
      </c>
      <c r="F12386" s="34">
        <f>ROUND(D12386*VLOOKUP(INT(A12386/1000),辅助表!$A$1:$F$54,5,FALSE),0)/VLOOKUP(INT(A12386/1000),辅助表!$A$1:$F$54,6,FALSE)</f>
        <v>120</v>
      </c>
      <c r="G12386" s="34" t="str">
        <f>VLOOKUP(INT(A12386/1000),辅助表!$A$1:$F$54,4,FALSE)&amp;"+"&amp;(D12386/VLOOKUP(INT(A12386/1000),辅助表!$A$1:$F$54,6,FALSE))&amp;VLOOKUP(INT(A12386/1000),辅助表!$A$1:$G$54,7,FALSE)</f>
        <v>攻击速度+2</v>
      </c>
    </row>
    <row r="12387" spans="1:7" s="34" customFormat="1">
      <c r="A12387" s="26">
        <v>43086</v>
      </c>
      <c r="B12387" s="34" t="s">
        <v>46</v>
      </c>
      <c r="C12387" s="34" t="s">
        <v>401</v>
      </c>
      <c r="D12387" s="34">
        <f>CEILING(RIGHT(A12387,3)/VLOOKUP(INT(A12387/1000),辅助表!$A$1:$F$54,5,FALSE),1)*VLOOKUP(INT(A12387/1000),辅助表!$A$1:$F$54,6,FALSE)</f>
        <v>2</v>
      </c>
      <c r="E12387" s="34">
        <v>0</v>
      </c>
      <c r="F12387" s="34">
        <f>ROUND(D12387*VLOOKUP(INT(A12387/1000),辅助表!$A$1:$F$54,5,FALSE),0)/VLOOKUP(INT(A12387/1000),辅助表!$A$1:$F$54,6,FALSE)</f>
        <v>120</v>
      </c>
      <c r="G12387" s="34" t="str">
        <f>VLOOKUP(INT(A12387/1000),辅助表!$A$1:$F$54,4,FALSE)&amp;"+"&amp;(D12387/VLOOKUP(INT(A12387/1000),辅助表!$A$1:$F$54,6,FALSE))&amp;VLOOKUP(INT(A12387/1000),辅助表!$A$1:$G$54,7,FALSE)</f>
        <v>攻击速度+2</v>
      </c>
    </row>
    <row r="12388" spans="1:7" s="34" customFormat="1">
      <c r="A12388" s="26">
        <v>43087</v>
      </c>
      <c r="B12388" s="34" t="s">
        <v>46</v>
      </c>
      <c r="C12388" s="34" t="s">
        <v>401</v>
      </c>
      <c r="D12388" s="34">
        <f>CEILING(RIGHT(A12388,3)/VLOOKUP(INT(A12388/1000),辅助表!$A$1:$F$54,5,FALSE),1)*VLOOKUP(INT(A12388/1000),辅助表!$A$1:$F$54,6,FALSE)</f>
        <v>2</v>
      </c>
      <c r="E12388" s="34">
        <v>0</v>
      </c>
      <c r="F12388" s="34">
        <f>ROUND(D12388*VLOOKUP(INT(A12388/1000),辅助表!$A$1:$F$54,5,FALSE),0)/VLOOKUP(INT(A12388/1000),辅助表!$A$1:$F$54,6,FALSE)</f>
        <v>120</v>
      </c>
      <c r="G12388" s="34" t="str">
        <f>VLOOKUP(INT(A12388/1000),辅助表!$A$1:$F$54,4,FALSE)&amp;"+"&amp;(D12388/VLOOKUP(INT(A12388/1000),辅助表!$A$1:$F$54,6,FALSE))&amp;VLOOKUP(INT(A12388/1000),辅助表!$A$1:$G$54,7,FALSE)</f>
        <v>攻击速度+2</v>
      </c>
    </row>
    <row r="12389" spans="1:7" s="34" customFormat="1">
      <c r="A12389" s="26">
        <v>43088</v>
      </c>
      <c r="B12389" s="34" t="s">
        <v>46</v>
      </c>
      <c r="C12389" s="34" t="s">
        <v>401</v>
      </c>
      <c r="D12389" s="34">
        <f>CEILING(RIGHT(A12389,3)/VLOOKUP(INT(A12389/1000),辅助表!$A$1:$F$54,5,FALSE),1)*VLOOKUP(INT(A12389/1000),辅助表!$A$1:$F$54,6,FALSE)</f>
        <v>2</v>
      </c>
      <c r="E12389" s="34">
        <v>0</v>
      </c>
      <c r="F12389" s="34">
        <f>ROUND(D12389*VLOOKUP(INT(A12389/1000),辅助表!$A$1:$F$54,5,FALSE),0)/VLOOKUP(INT(A12389/1000),辅助表!$A$1:$F$54,6,FALSE)</f>
        <v>120</v>
      </c>
      <c r="G12389" s="34" t="str">
        <f>VLOOKUP(INT(A12389/1000),辅助表!$A$1:$F$54,4,FALSE)&amp;"+"&amp;(D12389/VLOOKUP(INT(A12389/1000),辅助表!$A$1:$F$54,6,FALSE))&amp;VLOOKUP(INT(A12389/1000),辅助表!$A$1:$G$54,7,FALSE)</f>
        <v>攻击速度+2</v>
      </c>
    </row>
    <row r="12390" spans="1:7" s="34" customFormat="1">
      <c r="A12390" s="26">
        <v>43089</v>
      </c>
      <c r="B12390" s="34" t="s">
        <v>46</v>
      </c>
      <c r="C12390" s="34" t="s">
        <v>401</v>
      </c>
      <c r="D12390" s="34">
        <f>CEILING(RIGHT(A12390,3)/VLOOKUP(INT(A12390/1000),辅助表!$A$1:$F$54,5,FALSE),1)*VLOOKUP(INT(A12390/1000),辅助表!$A$1:$F$54,6,FALSE)</f>
        <v>2</v>
      </c>
      <c r="E12390" s="34">
        <v>0</v>
      </c>
      <c r="F12390" s="34">
        <f>ROUND(D12390*VLOOKUP(INT(A12390/1000),辅助表!$A$1:$F$54,5,FALSE),0)/VLOOKUP(INT(A12390/1000),辅助表!$A$1:$F$54,6,FALSE)</f>
        <v>120</v>
      </c>
      <c r="G12390" s="34" t="str">
        <f>VLOOKUP(INT(A12390/1000),辅助表!$A$1:$F$54,4,FALSE)&amp;"+"&amp;(D12390/VLOOKUP(INT(A12390/1000),辅助表!$A$1:$F$54,6,FALSE))&amp;VLOOKUP(INT(A12390/1000),辅助表!$A$1:$G$54,7,FALSE)</f>
        <v>攻击速度+2</v>
      </c>
    </row>
    <row r="12391" spans="1:7" s="34" customFormat="1">
      <c r="A12391" s="26">
        <v>43090</v>
      </c>
      <c r="B12391" s="34" t="s">
        <v>46</v>
      </c>
      <c r="C12391" s="34" t="s">
        <v>401</v>
      </c>
      <c r="D12391" s="34">
        <f>CEILING(RIGHT(A12391,3)/VLOOKUP(INT(A12391/1000),辅助表!$A$1:$F$54,5,FALSE),1)*VLOOKUP(INT(A12391/1000),辅助表!$A$1:$F$54,6,FALSE)</f>
        <v>2</v>
      </c>
      <c r="E12391" s="34">
        <v>0</v>
      </c>
      <c r="F12391" s="34">
        <f>ROUND(D12391*VLOOKUP(INT(A12391/1000),辅助表!$A$1:$F$54,5,FALSE),0)/VLOOKUP(INT(A12391/1000),辅助表!$A$1:$F$54,6,FALSE)</f>
        <v>120</v>
      </c>
      <c r="G12391" s="34" t="str">
        <f>VLOOKUP(INT(A12391/1000),辅助表!$A$1:$F$54,4,FALSE)&amp;"+"&amp;(D12391/VLOOKUP(INT(A12391/1000),辅助表!$A$1:$F$54,6,FALSE))&amp;VLOOKUP(INT(A12391/1000),辅助表!$A$1:$G$54,7,FALSE)</f>
        <v>攻击速度+2</v>
      </c>
    </row>
    <row r="12392" spans="1:7" s="34" customFormat="1">
      <c r="A12392" s="26">
        <v>43091</v>
      </c>
      <c r="B12392" s="34" t="s">
        <v>46</v>
      </c>
      <c r="C12392" s="34" t="s">
        <v>401</v>
      </c>
      <c r="D12392" s="34">
        <f>CEILING(RIGHT(A12392,3)/VLOOKUP(INT(A12392/1000),辅助表!$A$1:$F$54,5,FALSE),1)*VLOOKUP(INT(A12392/1000),辅助表!$A$1:$F$54,6,FALSE)</f>
        <v>2</v>
      </c>
      <c r="E12392" s="34">
        <v>0</v>
      </c>
      <c r="F12392" s="34">
        <f>ROUND(D12392*VLOOKUP(INT(A12392/1000),辅助表!$A$1:$F$54,5,FALSE),0)/VLOOKUP(INT(A12392/1000),辅助表!$A$1:$F$54,6,FALSE)</f>
        <v>120</v>
      </c>
      <c r="G12392" s="34" t="str">
        <f>VLOOKUP(INT(A12392/1000),辅助表!$A$1:$F$54,4,FALSE)&amp;"+"&amp;(D12392/VLOOKUP(INT(A12392/1000),辅助表!$A$1:$F$54,6,FALSE))&amp;VLOOKUP(INT(A12392/1000),辅助表!$A$1:$G$54,7,FALSE)</f>
        <v>攻击速度+2</v>
      </c>
    </row>
    <row r="12393" spans="1:7" s="34" customFormat="1">
      <c r="A12393" s="26">
        <v>43092</v>
      </c>
      <c r="B12393" s="34" t="s">
        <v>46</v>
      </c>
      <c r="C12393" s="34" t="s">
        <v>401</v>
      </c>
      <c r="D12393" s="34">
        <f>CEILING(RIGHT(A12393,3)/VLOOKUP(INT(A12393/1000),辅助表!$A$1:$F$54,5,FALSE),1)*VLOOKUP(INT(A12393/1000),辅助表!$A$1:$F$54,6,FALSE)</f>
        <v>2</v>
      </c>
      <c r="E12393" s="34">
        <v>0</v>
      </c>
      <c r="F12393" s="34">
        <f>ROUND(D12393*VLOOKUP(INT(A12393/1000),辅助表!$A$1:$F$54,5,FALSE),0)/VLOOKUP(INT(A12393/1000),辅助表!$A$1:$F$54,6,FALSE)</f>
        <v>120</v>
      </c>
      <c r="G12393" s="34" t="str">
        <f>VLOOKUP(INT(A12393/1000),辅助表!$A$1:$F$54,4,FALSE)&amp;"+"&amp;(D12393/VLOOKUP(INT(A12393/1000),辅助表!$A$1:$F$54,6,FALSE))&amp;VLOOKUP(INT(A12393/1000),辅助表!$A$1:$G$54,7,FALSE)</f>
        <v>攻击速度+2</v>
      </c>
    </row>
    <row r="12394" spans="1:7" s="34" customFormat="1">
      <c r="A12394" s="26">
        <v>43093</v>
      </c>
      <c r="B12394" s="34" t="s">
        <v>46</v>
      </c>
      <c r="C12394" s="34" t="s">
        <v>401</v>
      </c>
      <c r="D12394" s="34">
        <f>CEILING(RIGHT(A12394,3)/VLOOKUP(INT(A12394/1000),辅助表!$A$1:$F$54,5,FALSE),1)*VLOOKUP(INT(A12394/1000),辅助表!$A$1:$F$54,6,FALSE)</f>
        <v>2</v>
      </c>
      <c r="E12394" s="34">
        <v>0</v>
      </c>
      <c r="F12394" s="34">
        <f>ROUND(D12394*VLOOKUP(INT(A12394/1000),辅助表!$A$1:$F$54,5,FALSE),0)/VLOOKUP(INT(A12394/1000),辅助表!$A$1:$F$54,6,FALSE)</f>
        <v>120</v>
      </c>
      <c r="G12394" s="34" t="str">
        <f>VLOOKUP(INT(A12394/1000),辅助表!$A$1:$F$54,4,FALSE)&amp;"+"&amp;(D12394/VLOOKUP(INT(A12394/1000),辅助表!$A$1:$F$54,6,FALSE))&amp;VLOOKUP(INT(A12394/1000),辅助表!$A$1:$G$54,7,FALSE)</f>
        <v>攻击速度+2</v>
      </c>
    </row>
    <row r="12395" spans="1:7" s="34" customFormat="1">
      <c r="A12395" s="26">
        <v>43094</v>
      </c>
      <c r="B12395" s="34" t="s">
        <v>46</v>
      </c>
      <c r="C12395" s="34" t="s">
        <v>401</v>
      </c>
      <c r="D12395" s="34">
        <f>CEILING(RIGHT(A12395,3)/VLOOKUP(INT(A12395/1000),辅助表!$A$1:$F$54,5,FALSE),1)*VLOOKUP(INT(A12395/1000),辅助表!$A$1:$F$54,6,FALSE)</f>
        <v>2</v>
      </c>
      <c r="E12395" s="34">
        <v>0</v>
      </c>
      <c r="F12395" s="34">
        <f>ROUND(D12395*VLOOKUP(INT(A12395/1000),辅助表!$A$1:$F$54,5,FALSE),0)/VLOOKUP(INT(A12395/1000),辅助表!$A$1:$F$54,6,FALSE)</f>
        <v>120</v>
      </c>
      <c r="G12395" s="34" t="str">
        <f>VLOOKUP(INT(A12395/1000),辅助表!$A$1:$F$54,4,FALSE)&amp;"+"&amp;(D12395/VLOOKUP(INT(A12395/1000),辅助表!$A$1:$F$54,6,FALSE))&amp;VLOOKUP(INT(A12395/1000),辅助表!$A$1:$G$54,7,FALSE)</f>
        <v>攻击速度+2</v>
      </c>
    </row>
    <row r="12396" spans="1:7" s="34" customFormat="1">
      <c r="A12396" s="26">
        <v>43095</v>
      </c>
      <c r="B12396" s="34" t="s">
        <v>46</v>
      </c>
      <c r="C12396" s="34" t="s">
        <v>401</v>
      </c>
      <c r="D12396" s="34">
        <f>CEILING(RIGHT(A12396,3)/VLOOKUP(INT(A12396/1000),辅助表!$A$1:$F$54,5,FALSE),1)*VLOOKUP(INT(A12396/1000),辅助表!$A$1:$F$54,6,FALSE)</f>
        <v>2</v>
      </c>
      <c r="E12396" s="34">
        <v>0</v>
      </c>
      <c r="F12396" s="34">
        <f>ROUND(D12396*VLOOKUP(INT(A12396/1000),辅助表!$A$1:$F$54,5,FALSE),0)/VLOOKUP(INT(A12396/1000),辅助表!$A$1:$F$54,6,FALSE)</f>
        <v>120</v>
      </c>
      <c r="G12396" s="34" t="str">
        <f>VLOOKUP(INT(A12396/1000),辅助表!$A$1:$F$54,4,FALSE)&amp;"+"&amp;(D12396/VLOOKUP(INT(A12396/1000),辅助表!$A$1:$F$54,6,FALSE))&amp;VLOOKUP(INT(A12396/1000),辅助表!$A$1:$G$54,7,FALSE)</f>
        <v>攻击速度+2</v>
      </c>
    </row>
    <row r="12397" spans="1:7" s="34" customFormat="1">
      <c r="A12397" s="26">
        <v>43096</v>
      </c>
      <c r="B12397" s="34" t="s">
        <v>46</v>
      </c>
      <c r="C12397" s="34" t="s">
        <v>401</v>
      </c>
      <c r="D12397" s="34">
        <f>CEILING(RIGHT(A12397,3)/VLOOKUP(INT(A12397/1000),辅助表!$A$1:$F$54,5,FALSE),1)*VLOOKUP(INT(A12397/1000),辅助表!$A$1:$F$54,6,FALSE)</f>
        <v>2</v>
      </c>
      <c r="E12397" s="34">
        <v>0</v>
      </c>
      <c r="F12397" s="34">
        <f>ROUND(D12397*VLOOKUP(INT(A12397/1000),辅助表!$A$1:$F$54,5,FALSE),0)/VLOOKUP(INT(A12397/1000),辅助表!$A$1:$F$54,6,FALSE)</f>
        <v>120</v>
      </c>
      <c r="G12397" s="34" t="str">
        <f>VLOOKUP(INT(A12397/1000),辅助表!$A$1:$F$54,4,FALSE)&amp;"+"&amp;(D12397/VLOOKUP(INT(A12397/1000),辅助表!$A$1:$F$54,6,FALSE))&amp;VLOOKUP(INT(A12397/1000),辅助表!$A$1:$G$54,7,FALSE)</f>
        <v>攻击速度+2</v>
      </c>
    </row>
    <row r="12398" spans="1:7" s="34" customFormat="1">
      <c r="A12398" s="26">
        <v>43097</v>
      </c>
      <c r="B12398" s="34" t="s">
        <v>46</v>
      </c>
      <c r="C12398" s="34" t="s">
        <v>401</v>
      </c>
      <c r="D12398" s="34">
        <f>CEILING(RIGHT(A12398,3)/VLOOKUP(INT(A12398/1000),辅助表!$A$1:$F$54,5,FALSE),1)*VLOOKUP(INT(A12398/1000),辅助表!$A$1:$F$54,6,FALSE)</f>
        <v>2</v>
      </c>
      <c r="E12398" s="34">
        <v>0</v>
      </c>
      <c r="F12398" s="34">
        <f>ROUND(D12398*VLOOKUP(INT(A12398/1000),辅助表!$A$1:$F$54,5,FALSE),0)/VLOOKUP(INT(A12398/1000),辅助表!$A$1:$F$54,6,FALSE)</f>
        <v>120</v>
      </c>
      <c r="G12398" s="34" t="str">
        <f>VLOOKUP(INT(A12398/1000),辅助表!$A$1:$F$54,4,FALSE)&amp;"+"&amp;(D12398/VLOOKUP(INT(A12398/1000),辅助表!$A$1:$F$54,6,FALSE))&amp;VLOOKUP(INT(A12398/1000),辅助表!$A$1:$G$54,7,FALSE)</f>
        <v>攻击速度+2</v>
      </c>
    </row>
    <row r="12399" spans="1:7" s="34" customFormat="1">
      <c r="A12399" s="26">
        <v>43098</v>
      </c>
      <c r="B12399" s="34" t="s">
        <v>46</v>
      </c>
      <c r="C12399" s="34" t="s">
        <v>401</v>
      </c>
      <c r="D12399" s="34">
        <f>CEILING(RIGHT(A12399,3)/VLOOKUP(INT(A12399/1000),辅助表!$A$1:$F$54,5,FALSE),1)*VLOOKUP(INT(A12399/1000),辅助表!$A$1:$F$54,6,FALSE)</f>
        <v>2</v>
      </c>
      <c r="E12399" s="34">
        <v>0</v>
      </c>
      <c r="F12399" s="34">
        <f>ROUND(D12399*VLOOKUP(INT(A12399/1000),辅助表!$A$1:$F$54,5,FALSE),0)/VLOOKUP(INT(A12399/1000),辅助表!$A$1:$F$54,6,FALSE)</f>
        <v>120</v>
      </c>
      <c r="G12399" s="34" t="str">
        <f>VLOOKUP(INT(A12399/1000),辅助表!$A$1:$F$54,4,FALSE)&amp;"+"&amp;(D12399/VLOOKUP(INT(A12399/1000),辅助表!$A$1:$F$54,6,FALSE))&amp;VLOOKUP(INT(A12399/1000),辅助表!$A$1:$G$54,7,FALSE)</f>
        <v>攻击速度+2</v>
      </c>
    </row>
    <row r="12400" spans="1:7" s="34" customFormat="1">
      <c r="A12400" s="26">
        <v>43099</v>
      </c>
      <c r="B12400" s="34" t="s">
        <v>46</v>
      </c>
      <c r="C12400" s="34" t="s">
        <v>401</v>
      </c>
      <c r="D12400" s="34">
        <f>CEILING(RIGHT(A12400,3)/VLOOKUP(INT(A12400/1000),辅助表!$A$1:$F$54,5,FALSE),1)*VLOOKUP(INT(A12400/1000),辅助表!$A$1:$F$54,6,FALSE)</f>
        <v>2</v>
      </c>
      <c r="E12400" s="34">
        <v>0</v>
      </c>
      <c r="F12400" s="34">
        <f>ROUND(D12400*VLOOKUP(INT(A12400/1000),辅助表!$A$1:$F$54,5,FALSE),0)/VLOOKUP(INT(A12400/1000),辅助表!$A$1:$F$54,6,FALSE)</f>
        <v>120</v>
      </c>
      <c r="G12400" s="34" t="str">
        <f>VLOOKUP(INT(A12400/1000),辅助表!$A$1:$F$54,4,FALSE)&amp;"+"&amp;(D12400/VLOOKUP(INT(A12400/1000),辅助表!$A$1:$F$54,6,FALSE))&amp;VLOOKUP(INT(A12400/1000),辅助表!$A$1:$G$54,7,FALSE)</f>
        <v>攻击速度+2</v>
      </c>
    </row>
    <row r="12401" spans="1:7" s="34" customFormat="1">
      <c r="A12401" s="26">
        <v>43100</v>
      </c>
      <c r="B12401" s="34" t="s">
        <v>46</v>
      </c>
      <c r="C12401" s="34" t="s">
        <v>401</v>
      </c>
      <c r="D12401" s="34">
        <f>CEILING(RIGHT(A12401,3)/VLOOKUP(INT(A12401/1000),辅助表!$A$1:$F$54,5,FALSE),1)*VLOOKUP(INT(A12401/1000),辅助表!$A$1:$F$54,6,FALSE)</f>
        <v>2</v>
      </c>
      <c r="E12401" s="34">
        <v>0</v>
      </c>
      <c r="F12401" s="34">
        <f>ROUND(D12401*VLOOKUP(INT(A12401/1000),辅助表!$A$1:$F$54,5,FALSE),0)/VLOOKUP(INT(A12401/1000),辅助表!$A$1:$F$54,6,FALSE)</f>
        <v>120</v>
      </c>
      <c r="G12401" s="34" t="str">
        <f>VLOOKUP(INT(A12401/1000),辅助表!$A$1:$F$54,4,FALSE)&amp;"+"&amp;(D12401/VLOOKUP(INT(A12401/1000),辅助表!$A$1:$F$54,6,FALSE))&amp;VLOOKUP(INT(A12401/1000),辅助表!$A$1:$G$54,7,FALSE)</f>
        <v>攻击速度+2</v>
      </c>
    </row>
    <row r="12402" spans="1:7" s="34" customFormat="1">
      <c r="A12402" s="26">
        <v>43101</v>
      </c>
      <c r="B12402" s="34" t="s">
        <v>46</v>
      </c>
      <c r="C12402" s="34" t="s">
        <v>401</v>
      </c>
      <c r="D12402" s="34">
        <f>CEILING(RIGHT(A12402,3)/VLOOKUP(INT(A12402/1000),辅助表!$A$1:$F$54,5,FALSE),1)*VLOOKUP(INT(A12402/1000),辅助表!$A$1:$F$54,6,FALSE)</f>
        <v>2</v>
      </c>
      <c r="E12402" s="34">
        <v>0</v>
      </c>
      <c r="F12402" s="34">
        <f>ROUND(D12402*VLOOKUP(INT(A12402/1000),辅助表!$A$1:$F$54,5,FALSE),0)/VLOOKUP(INT(A12402/1000),辅助表!$A$1:$F$54,6,FALSE)</f>
        <v>120</v>
      </c>
      <c r="G12402" s="34" t="str">
        <f>VLOOKUP(INT(A12402/1000),辅助表!$A$1:$F$54,4,FALSE)&amp;"+"&amp;(D12402/VLOOKUP(INT(A12402/1000),辅助表!$A$1:$F$54,6,FALSE))&amp;VLOOKUP(INT(A12402/1000),辅助表!$A$1:$G$54,7,FALSE)</f>
        <v>攻击速度+2</v>
      </c>
    </row>
    <row r="12403" spans="1:7" s="34" customFormat="1">
      <c r="A12403" s="26">
        <v>43102</v>
      </c>
      <c r="B12403" s="34" t="s">
        <v>46</v>
      </c>
      <c r="C12403" s="34" t="s">
        <v>401</v>
      </c>
      <c r="D12403" s="34">
        <f>CEILING(RIGHT(A12403,3)/VLOOKUP(INT(A12403/1000),辅助表!$A$1:$F$54,5,FALSE),1)*VLOOKUP(INT(A12403/1000),辅助表!$A$1:$F$54,6,FALSE)</f>
        <v>2</v>
      </c>
      <c r="E12403" s="34">
        <v>0</v>
      </c>
      <c r="F12403" s="34">
        <f>ROUND(D12403*VLOOKUP(INT(A12403/1000),辅助表!$A$1:$F$54,5,FALSE),0)/VLOOKUP(INT(A12403/1000),辅助表!$A$1:$F$54,6,FALSE)</f>
        <v>120</v>
      </c>
      <c r="G12403" s="34" t="str">
        <f>VLOOKUP(INT(A12403/1000),辅助表!$A$1:$F$54,4,FALSE)&amp;"+"&amp;(D12403/VLOOKUP(INT(A12403/1000),辅助表!$A$1:$F$54,6,FALSE))&amp;VLOOKUP(INT(A12403/1000),辅助表!$A$1:$G$54,7,FALSE)</f>
        <v>攻击速度+2</v>
      </c>
    </row>
    <row r="12404" spans="1:7" s="34" customFormat="1">
      <c r="A12404" s="26">
        <v>43103</v>
      </c>
      <c r="B12404" s="34" t="s">
        <v>46</v>
      </c>
      <c r="C12404" s="34" t="s">
        <v>401</v>
      </c>
      <c r="D12404" s="34">
        <f>CEILING(RIGHT(A12404,3)/VLOOKUP(INT(A12404/1000),辅助表!$A$1:$F$54,5,FALSE),1)*VLOOKUP(INT(A12404/1000),辅助表!$A$1:$F$54,6,FALSE)</f>
        <v>2</v>
      </c>
      <c r="E12404" s="34">
        <v>0</v>
      </c>
      <c r="F12404" s="34">
        <f>ROUND(D12404*VLOOKUP(INT(A12404/1000),辅助表!$A$1:$F$54,5,FALSE),0)/VLOOKUP(INT(A12404/1000),辅助表!$A$1:$F$54,6,FALSE)</f>
        <v>120</v>
      </c>
      <c r="G12404" s="34" t="str">
        <f>VLOOKUP(INT(A12404/1000),辅助表!$A$1:$F$54,4,FALSE)&amp;"+"&amp;(D12404/VLOOKUP(INT(A12404/1000),辅助表!$A$1:$F$54,6,FALSE))&amp;VLOOKUP(INT(A12404/1000),辅助表!$A$1:$G$54,7,FALSE)</f>
        <v>攻击速度+2</v>
      </c>
    </row>
    <row r="12405" spans="1:7" s="34" customFormat="1">
      <c r="A12405" s="26">
        <v>43104</v>
      </c>
      <c r="B12405" s="34" t="s">
        <v>46</v>
      </c>
      <c r="C12405" s="34" t="s">
        <v>401</v>
      </c>
      <c r="D12405" s="34">
        <f>CEILING(RIGHT(A12405,3)/VLOOKUP(INT(A12405/1000),辅助表!$A$1:$F$54,5,FALSE),1)*VLOOKUP(INT(A12405/1000),辅助表!$A$1:$F$54,6,FALSE)</f>
        <v>2</v>
      </c>
      <c r="E12405" s="34">
        <v>0</v>
      </c>
      <c r="F12405" s="34">
        <f>ROUND(D12405*VLOOKUP(INT(A12405/1000),辅助表!$A$1:$F$54,5,FALSE),0)/VLOOKUP(INT(A12405/1000),辅助表!$A$1:$F$54,6,FALSE)</f>
        <v>120</v>
      </c>
      <c r="G12405" s="34" t="str">
        <f>VLOOKUP(INT(A12405/1000),辅助表!$A$1:$F$54,4,FALSE)&amp;"+"&amp;(D12405/VLOOKUP(INT(A12405/1000),辅助表!$A$1:$F$54,6,FALSE))&amp;VLOOKUP(INT(A12405/1000),辅助表!$A$1:$G$54,7,FALSE)</f>
        <v>攻击速度+2</v>
      </c>
    </row>
    <row r="12406" spans="1:7" s="34" customFormat="1">
      <c r="A12406" s="26">
        <v>43105</v>
      </c>
      <c r="B12406" s="34" t="s">
        <v>46</v>
      </c>
      <c r="C12406" s="34" t="s">
        <v>401</v>
      </c>
      <c r="D12406" s="34">
        <f>CEILING(RIGHT(A12406,3)/VLOOKUP(INT(A12406/1000),辅助表!$A$1:$F$54,5,FALSE),1)*VLOOKUP(INT(A12406/1000),辅助表!$A$1:$F$54,6,FALSE)</f>
        <v>2</v>
      </c>
      <c r="E12406" s="34">
        <v>0</v>
      </c>
      <c r="F12406" s="34">
        <f>ROUND(D12406*VLOOKUP(INT(A12406/1000),辅助表!$A$1:$F$54,5,FALSE),0)/VLOOKUP(INT(A12406/1000),辅助表!$A$1:$F$54,6,FALSE)</f>
        <v>120</v>
      </c>
      <c r="G12406" s="34" t="str">
        <f>VLOOKUP(INT(A12406/1000),辅助表!$A$1:$F$54,4,FALSE)&amp;"+"&amp;(D12406/VLOOKUP(INT(A12406/1000),辅助表!$A$1:$F$54,6,FALSE))&amp;VLOOKUP(INT(A12406/1000),辅助表!$A$1:$G$54,7,FALSE)</f>
        <v>攻击速度+2</v>
      </c>
    </row>
    <row r="12407" spans="1:7" s="34" customFormat="1">
      <c r="A12407" s="26">
        <v>43106</v>
      </c>
      <c r="B12407" s="34" t="s">
        <v>46</v>
      </c>
      <c r="C12407" s="34" t="s">
        <v>401</v>
      </c>
      <c r="D12407" s="34">
        <f>CEILING(RIGHT(A12407,3)/VLOOKUP(INT(A12407/1000),辅助表!$A$1:$F$54,5,FALSE),1)*VLOOKUP(INT(A12407/1000),辅助表!$A$1:$F$54,6,FALSE)</f>
        <v>2</v>
      </c>
      <c r="E12407" s="34">
        <v>0</v>
      </c>
      <c r="F12407" s="34">
        <f>ROUND(D12407*VLOOKUP(INT(A12407/1000),辅助表!$A$1:$F$54,5,FALSE),0)/VLOOKUP(INT(A12407/1000),辅助表!$A$1:$F$54,6,FALSE)</f>
        <v>120</v>
      </c>
      <c r="G12407" s="34" t="str">
        <f>VLOOKUP(INT(A12407/1000),辅助表!$A$1:$F$54,4,FALSE)&amp;"+"&amp;(D12407/VLOOKUP(INT(A12407/1000),辅助表!$A$1:$F$54,6,FALSE))&amp;VLOOKUP(INT(A12407/1000),辅助表!$A$1:$G$54,7,FALSE)</f>
        <v>攻击速度+2</v>
      </c>
    </row>
    <row r="12408" spans="1:7" s="34" customFormat="1">
      <c r="A12408" s="26">
        <v>43107</v>
      </c>
      <c r="B12408" s="34" t="s">
        <v>46</v>
      </c>
      <c r="C12408" s="34" t="s">
        <v>401</v>
      </c>
      <c r="D12408" s="34">
        <f>CEILING(RIGHT(A12408,3)/VLOOKUP(INT(A12408/1000),辅助表!$A$1:$F$54,5,FALSE),1)*VLOOKUP(INT(A12408/1000),辅助表!$A$1:$F$54,6,FALSE)</f>
        <v>2</v>
      </c>
      <c r="E12408" s="34">
        <v>0</v>
      </c>
      <c r="F12408" s="34">
        <f>ROUND(D12408*VLOOKUP(INT(A12408/1000),辅助表!$A$1:$F$54,5,FALSE),0)/VLOOKUP(INT(A12408/1000),辅助表!$A$1:$F$54,6,FALSE)</f>
        <v>120</v>
      </c>
      <c r="G12408" s="34" t="str">
        <f>VLOOKUP(INT(A12408/1000),辅助表!$A$1:$F$54,4,FALSE)&amp;"+"&amp;(D12408/VLOOKUP(INT(A12408/1000),辅助表!$A$1:$F$54,6,FALSE))&amp;VLOOKUP(INT(A12408/1000),辅助表!$A$1:$G$54,7,FALSE)</f>
        <v>攻击速度+2</v>
      </c>
    </row>
    <row r="12409" spans="1:7" s="34" customFormat="1">
      <c r="A12409" s="26">
        <v>43108</v>
      </c>
      <c r="B12409" s="34" t="s">
        <v>46</v>
      </c>
      <c r="C12409" s="34" t="s">
        <v>401</v>
      </c>
      <c r="D12409" s="34">
        <f>CEILING(RIGHT(A12409,3)/VLOOKUP(INT(A12409/1000),辅助表!$A$1:$F$54,5,FALSE),1)*VLOOKUP(INT(A12409/1000),辅助表!$A$1:$F$54,6,FALSE)</f>
        <v>2</v>
      </c>
      <c r="E12409" s="34">
        <v>0</v>
      </c>
      <c r="F12409" s="34">
        <f>ROUND(D12409*VLOOKUP(INT(A12409/1000),辅助表!$A$1:$F$54,5,FALSE),0)/VLOOKUP(INT(A12409/1000),辅助表!$A$1:$F$54,6,FALSE)</f>
        <v>120</v>
      </c>
      <c r="G12409" s="34" t="str">
        <f>VLOOKUP(INT(A12409/1000),辅助表!$A$1:$F$54,4,FALSE)&amp;"+"&amp;(D12409/VLOOKUP(INT(A12409/1000),辅助表!$A$1:$F$54,6,FALSE))&amp;VLOOKUP(INT(A12409/1000),辅助表!$A$1:$G$54,7,FALSE)</f>
        <v>攻击速度+2</v>
      </c>
    </row>
    <row r="12410" spans="1:7" s="34" customFormat="1">
      <c r="A12410" s="26">
        <v>43109</v>
      </c>
      <c r="B12410" s="34" t="s">
        <v>46</v>
      </c>
      <c r="C12410" s="34" t="s">
        <v>401</v>
      </c>
      <c r="D12410" s="34">
        <f>CEILING(RIGHT(A12410,3)/VLOOKUP(INT(A12410/1000),辅助表!$A$1:$F$54,5,FALSE),1)*VLOOKUP(INT(A12410/1000),辅助表!$A$1:$F$54,6,FALSE)</f>
        <v>2</v>
      </c>
      <c r="E12410" s="34">
        <v>0</v>
      </c>
      <c r="F12410" s="34">
        <f>ROUND(D12410*VLOOKUP(INT(A12410/1000),辅助表!$A$1:$F$54,5,FALSE),0)/VLOOKUP(INT(A12410/1000),辅助表!$A$1:$F$54,6,FALSE)</f>
        <v>120</v>
      </c>
      <c r="G12410" s="34" t="str">
        <f>VLOOKUP(INT(A12410/1000),辅助表!$A$1:$F$54,4,FALSE)&amp;"+"&amp;(D12410/VLOOKUP(INT(A12410/1000),辅助表!$A$1:$F$54,6,FALSE))&amp;VLOOKUP(INT(A12410/1000),辅助表!$A$1:$G$54,7,FALSE)</f>
        <v>攻击速度+2</v>
      </c>
    </row>
    <row r="12411" spans="1:7" s="34" customFormat="1">
      <c r="A12411" s="26">
        <v>43110</v>
      </c>
      <c r="B12411" s="34" t="s">
        <v>46</v>
      </c>
      <c r="C12411" s="34" t="s">
        <v>401</v>
      </c>
      <c r="D12411" s="34">
        <f>CEILING(RIGHT(A12411,3)/VLOOKUP(INT(A12411/1000),辅助表!$A$1:$F$54,5,FALSE),1)*VLOOKUP(INT(A12411/1000),辅助表!$A$1:$F$54,6,FALSE)</f>
        <v>2</v>
      </c>
      <c r="E12411" s="34">
        <v>0</v>
      </c>
      <c r="F12411" s="34">
        <f>ROUND(D12411*VLOOKUP(INT(A12411/1000),辅助表!$A$1:$F$54,5,FALSE),0)/VLOOKUP(INT(A12411/1000),辅助表!$A$1:$F$54,6,FALSE)</f>
        <v>120</v>
      </c>
      <c r="G12411" s="34" t="str">
        <f>VLOOKUP(INT(A12411/1000),辅助表!$A$1:$F$54,4,FALSE)&amp;"+"&amp;(D12411/VLOOKUP(INT(A12411/1000),辅助表!$A$1:$F$54,6,FALSE))&amp;VLOOKUP(INT(A12411/1000),辅助表!$A$1:$G$54,7,FALSE)</f>
        <v>攻击速度+2</v>
      </c>
    </row>
    <row r="12412" spans="1:7" s="34" customFormat="1">
      <c r="A12412" s="26">
        <v>43111</v>
      </c>
      <c r="B12412" s="34" t="s">
        <v>46</v>
      </c>
      <c r="C12412" s="34" t="s">
        <v>401</v>
      </c>
      <c r="D12412" s="34">
        <f>CEILING(RIGHT(A12412,3)/VLOOKUP(INT(A12412/1000),辅助表!$A$1:$F$54,5,FALSE),1)*VLOOKUP(INT(A12412/1000),辅助表!$A$1:$F$54,6,FALSE)</f>
        <v>2</v>
      </c>
      <c r="E12412" s="34">
        <v>0</v>
      </c>
      <c r="F12412" s="34">
        <f>ROUND(D12412*VLOOKUP(INT(A12412/1000),辅助表!$A$1:$F$54,5,FALSE),0)/VLOOKUP(INT(A12412/1000),辅助表!$A$1:$F$54,6,FALSE)</f>
        <v>120</v>
      </c>
      <c r="G12412" s="34" t="str">
        <f>VLOOKUP(INT(A12412/1000),辅助表!$A$1:$F$54,4,FALSE)&amp;"+"&amp;(D12412/VLOOKUP(INT(A12412/1000),辅助表!$A$1:$F$54,6,FALSE))&amp;VLOOKUP(INT(A12412/1000),辅助表!$A$1:$G$54,7,FALSE)</f>
        <v>攻击速度+2</v>
      </c>
    </row>
    <row r="12413" spans="1:7" s="34" customFormat="1">
      <c r="A12413" s="26">
        <v>43112</v>
      </c>
      <c r="B12413" s="34" t="s">
        <v>46</v>
      </c>
      <c r="C12413" s="34" t="s">
        <v>401</v>
      </c>
      <c r="D12413" s="34">
        <f>CEILING(RIGHT(A12413,3)/VLOOKUP(INT(A12413/1000),辅助表!$A$1:$F$54,5,FALSE),1)*VLOOKUP(INT(A12413/1000),辅助表!$A$1:$F$54,6,FALSE)</f>
        <v>2</v>
      </c>
      <c r="E12413" s="34">
        <v>0</v>
      </c>
      <c r="F12413" s="34">
        <f>ROUND(D12413*VLOOKUP(INT(A12413/1000),辅助表!$A$1:$F$54,5,FALSE),0)/VLOOKUP(INT(A12413/1000),辅助表!$A$1:$F$54,6,FALSE)</f>
        <v>120</v>
      </c>
      <c r="G12413" s="34" t="str">
        <f>VLOOKUP(INT(A12413/1000),辅助表!$A$1:$F$54,4,FALSE)&amp;"+"&amp;(D12413/VLOOKUP(INT(A12413/1000),辅助表!$A$1:$F$54,6,FALSE))&amp;VLOOKUP(INT(A12413/1000),辅助表!$A$1:$G$54,7,FALSE)</f>
        <v>攻击速度+2</v>
      </c>
    </row>
    <row r="12414" spans="1:7" s="34" customFormat="1">
      <c r="A12414" s="26">
        <v>43113</v>
      </c>
      <c r="B12414" s="34" t="s">
        <v>46</v>
      </c>
      <c r="C12414" s="34" t="s">
        <v>401</v>
      </c>
      <c r="D12414" s="34">
        <f>CEILING(RIGHT(A12414,3)/VLOOKUP(INT(A12414/1000),辅助表!$A$1:$F$54,5,FALSE),1)*VLOOKUP(INT(A12414/1000),辅助表!$A$1:$F$54,6,FALSE)</f>
        <v>2</v>
      </c>
      <c r="E12414" s="34">
        <v>0</v>
      </c>
      <c r="F12414" s="34">
        <f>ROUND(D12414*VLOOKUP(INT(A12414/1000),辅助表!$A$1:$F$54,5,FALSE),0)/VLOOKUP(INT(A12414/1000),辅助表!$A$1:$F$54,6,FALSE)</f>
        <v>120</v>
      </c>
      <c r="G12414" s="34" t="str">
        <f>VLOOKUP(INT(A12414/1000),辅助表!$A$1:$F$54,4,FALSE)&amp;"+"&amp;(D12414/VLOOKUP(INT(A12414/1000),辅助表!$A$1:$F$54,6,FALSE))&amp;VLOOKUP(INT(A12414/1000),辅助表!$A$1:$G$54,7,FALSE)</f>
        <v>攻击速度+2</v>
      </c>
    </row>
    <row r="12415" spans="1:7" s="34" customFormat="1">
      <c r="A12415" s="26">
        <v>43114</v>
      </c>
      <c r="B12415" s="34" t="s">
        <v>46</v>
      </c>
      <c r="C12415" s="34" t="s">
        <v>401</v>
      </c>
      <c r="D12415" s="34">
        <f>CEILING(RIGHT(A12415,3)/VLOOKUP(INT(A12415/1000),辅助表!$A$1:$F$54,5,FALSE),1)*VLOOKUP(INT(A12415/1000),辅助表!$A$1:$F$54,6,FALSE)</f>
        <v>2</v>
      </c>
      <c r="E12415" s="34">
        <v>0</v>
      </c>
      <c r="F12415" s="34">
        <f>ROUND(D12415*VLOOKUP(INT(A12415/1000),辅助表!$A$1:$F$54,5,FALSE),0)/VLOOKUP(INT(A12415/1000),辅助表!$A$1:$F$54,6,FALSE)</f>
        <v>120</v>
      </c>
      <c r="G12415" s="34" t="str">
        <f>VLOOKUP(INT(A12415/1000),辅助表!$A$1:$F$54,4,FALSE)&amp;"+"&amp;(D12415/VLOOKUP(INT(A12415/1000),辅助表!$A$1:$F$54,6,FALSE))&amp;VLOOKUP(INT(A12415/1000),辅助表!$A$1:$G$54,7,FALSE)</f>
        <v>攻击速度+2</v>
      </c>
    </row>
    <row r="12416" spans="1:7" s="34" customFormat="1">
      <c r="A12416" s="26">
        <v>43115</v>
      </c>
      <c r="B12416" s="34" t="s">
        <v>46</v>
      </c>
      <c r="C12416" s="34" t="s">
        <v>401</v>
      </c>
      <c r="D12416" s="34">
        <f>CEILING(RIGHT(A12416,3)/VLOOKUP(INT(A12416/1000),辅助表!$A$1:$F$54,5,FALSE),1)*VLOOKUP(INT(A12416/1000),辅助表!$A$1:$F$54,6,FALSE)</f>
        <v>2</v>
      </c>
      <c r="E12416" s="34">
        <v>0</v>
      </c>
      <c r="F12416" s="34">
        <f>ROUND(D12416*VLOOKUP(INT(A12416/1000),辅助表!$A$1:$F$54,5,FALSE),0)/VLOOKUP(INT(A12416/1000),辅助表!$A$1:$F$54,6,FALSE)</f>
        <v>120</v>
      </c>
      <c r="G12416" s="34" t="str">
        <f>VLOOKUP(INT(A12416/1000),辅助表!$A$1:$F$54,4,FALSE)&amp;"+"&amp;(D12416/VLOOKUP(INT(A12416/1000),辅助表!$A$1:$F$54,6,FALSE))&amp;VLOOKUP(INT(A12416/1000),辅助表!$A$1:$G$54,7,FALSE)</f>
        <v>攻击速度+2</v>
      </c>
    </row>
    <row r="12417" spans="1:7" s="34" customFormat="1">
      <c r="A12417" s="26">
        <v>43116</v>
      </c>
      <c r="B12417" s="34" t="s">
        <v>46</v>
      </c>
      <c r="C12417" s="34" t="s">
        <v>401</v>
      </c>
      <c r="D12417" s="34">
        <f>CEILING(RIGHT(A12417,3)/VLOOKUP(INT(A12417/1000),辅助表!$A$1:$F$54,5,FALSE),1)*VLOOKUP(INT(A12417/1000),辅助表!$A$1:$F$54,6,FALSE)</f>
        <v>2</v>
      </c>
      <c r="E12417" s="34">
        <v>0</v>
      </c>
      <c r="F12417" s="34">
        <f>ROUND(D12417*VLOOKUP(INT(A12417/1000),辅助表!$A$1:$F$54,5,FALSE),0)/VLOOKUP(INT(A12417/1000),辅助表!$A$1:$F$54,6,FALSE)</f>
        <v>120</v>
      </c>
      <c r="G12417" s="34" t="str">
        <f>VLOOKUP(INT(A12417/1000),辅助表!$A$1:$F$54,4,FALSE)&amp;"+"&amp;(D12417/VLOOKUP(INT(A12417/1000),辅助表!$A$1:$F$54,6,FALSE))&amp;VLOOKUP(INT(A12417/1000),辅助表!$A$1:$G$54,7,FALSE)</f>
        <v>攻击速度+2</v>
      </c>
    </row>
    <row r="12418" spans="1:7" s="34" customFormat="1">
      <c r="A12418" s="26">
        <v>43117</v>
      </c>
      <c r="B12418" s="34" t="s">
        <v>46</v>
      </c>
      <c r="C12418" s="34" t="s">
        <v>401</v>
      </c>
      <c r="D12418" s="34">
        <f>CEILING(RIGHT(A12418,3)/VLOOKUP(INT(A12418/1000),辅助表!$A$1:$F$54,5,FALSE),1)*VLOOKUP(INT(A12418/1000),辅助表!$A$1:$F$54,6,FALSE)</f>
        <v>2</v>
      </c>
      <c r="E12418" s="34">
        <v>0</v>
      </c>
      <c r="F12418" s="34">
        <f>ROUND(D12418*VLOOKUP(INT(A12418/1000),辅助表!$A$1:$F$54,5,FALSE),0)/VLOOKUP(INT(A12418/1000),辅助表!$A$1:$F$54,6,FALSE)</f>
        <v>120</v>
      </c>
      <c r="G12418" s="34" t="str">
        <f>VLOOKUP(INT(A12418/1000),辅助表!$A$1:$F$54,4,FALSE)&amp;"+"&amp;(D12418/VLOOKUP(INT(A12418/1000),辅助表!$A$1:$F$54,6,FALSE))&amp;VLOOKUP(INT(A12418/1000),辅助表!$A$1:$G$54,7,FALSE)</f>
        <v>攻击速度+2</v>
      </c>
    </row>
    <row r="12419" spans="1:7" s="34" customFormat="1">
      <c r="A12419" s="26">
        <v>43118</v>
      </c>
      <c r="B12419" s="34" t="s">
        <v>46</v>
      </c>
      <c r="C12419" s="34" t="s">
        <v>401</v>
      </c>
      <c r="D12419" s="34">
        <f>CEILING(RIGHT(A12419,3)/VLOOKUP(INT(A12419/1000),辅助表!$A$1:$F$54,5,FALSE),1)*VLOOKUP(INT(A12419/1000),辅助表!$A$1:$F$54,6,FALSE)</f>
        <v>2</v>
      </c>
      <c r="E12419" s="34">
        <v>0</v>
      </c>
      <c r="F12419" s="34">
        <f>ROUND(D12419*VLOOKUP(INT(A12419/1000),辅助表!$A$1:$F$54,5,FALSE),0)/VLOOKUP(INT(A12419/1000),辅助表!$A$1:$F$54,6,FALSE)</f>
        <v>120</v>
      </c>
      <c r="G12419" s="34" t="str">
        <f>VLOOKUP(INT(A12419/1000),辅助表!$A$1:$F$54,4,FALSE)&amp;"+"&amp;(D12419/VLOOKUP(INT(A12419/1000),辅助表!$A$1:$F$54,6,FALSE))&amp;VLOOKUP(INT(A12419/1000),辅助表!$A$1:$G$54,7,FALSE)</f>
        <v>攻击速度+2</v>
      </c>
    </row>
    <row r="12420" spans="1:7" s="34" customFormat="1">
      <c r="A12420" s="26">
        <v>43119</v>
      </c>
      <c r="B12420" s="34" t="s">
        <v>46</v>
      </c>
      <c r="C12420" s="34" t="s">
        <v>401</v>
      </c>
      <c r="D12420" s="34">
        <f>CEILING(RIGHT(A12420,3)/VLOOKUP(INT(A12420/1000),辅助表!$A$1:$F$54,5,FALSE),1)*VLOOKUP(INT(A12420/1000),辅助表!$A$1:$F$54,6,FALSE)</f>
        <v>2</v>
      </c>
      <c r="E12420" s="34">
        <v>0</v>
      </c>
      <c r="F12420" s="34">
        <f>ROUND(D12420*VLOOKUP(INT(A12420/1000),辅助表!$A$1:$F$54,5,FALSE),0)/VLOOKUP(INT(A12420/1000),辅助表!$A$1:$F$54,6,FALSE)</f>
        <v>120</v>
      </c>
      <c r="G12420" s="34" t="str">
        <f>VLOOKUP(INT(A12420/1000),辅助表!$A$1:$F$54,4,FALSE)&amp;"+"&amp;(D12420/VLOOKUP(INT(A12420/1000),辅助表!$A$1:$F$54,6,FALSE))&amp;VLOOKUP(INT(A12420/1000),辅助表!$A$1:$G$54,7,FALSE)</f>
        <v>攻击速度+2</v>
      </c>
    </row>
    <row r="12421" spans="1:7" s="34" customFormat="1">
      <c r="A12421" s="26">
        <v>43120</v>
      </c>
      <c r="B12421" s="34" t="s">
        <v>46</v>
      </c>
      <c r="C12421" s="34" t="s">
        <v>401</v>
      </c>
      <c r="D12421" s="34">
        <f>CEILING(RIGHT(A12421,3)/VLOOKUP(INT(A12421/1000),辅助表!$A$1:$F$54,5,FALSE),1)*VLOOKUP(INT(A12421/1000),辅助表!$A$1:$F$54,6,FALSE)</f>
        <v>2</v>
      </c>
      <c r="E12421" s="34">
        <v>0</v>
      </c>
      <c r="F12421" s="34">
        <f>ROUND(D12421*VLOOKUP(INT(A12421/1000),辅助表!$A$1:$F$54,5,FALSE),0)/VLOOKUP(INT(A12421/1000),辅助表!$A$1:$F$54,6,FALSE)</f>
        <v>120</v>
      </c>
      <c r="G12421" s="34" t="str">
        <f>VLOOKUP(INT(A12421/1000),辅助表!$A$1:$F$54,4,FALSE)&amp;"+"&amp;(D12421/VLOOKUP(INT(A12421/1000),辅助表!$A$1:$F$54,6,FALSE))&amp;VLOOKUP(INT(A12421/1000),辅助表!$A$1:$G$54,7,FALSE)</f>
        <v>攻击速度+2</v>
      </c>
    </row>
    <row r="12422" spans="1:7" s="34" customFormat="1">
      <c r="A12422" s="26">
        <v>43121</v>
      </c>
      <c r="B12422" s="34" t="s">
        <v>46</v>
      </c>
      <c r="C12422" s="34" t="s">
        <v>401</v>
      </c>
      <c r="D12422" s="34">
        <f>CEILING(RIGHT(A12422,3)/VLOOKUP(INT(A12422/1000),辅助表!$A$1:$F$54,5,FALSE),1)*VLOOKUP(INT(A12422/1000),辅助表!$A$1:$F$54,6,FALSE)</f>
        <v>3</v>
      </c>
      <c r="E12422" s="34">
        <v>0</v>
      </c>
      <c r="F12422" s="34">
        <f>ROUND(D12422*VLOOKUP(INT(A12422/1000),辅助表!$A$1:$F$54,5,FALSE),0)/VLOOKUP(INT(A12422/1000),辅助表!$A$1:$F$54,6,FALSE)</f>
        <v>180</v>
      </c>
      <c r="G12422" s="34" t="str">
        <f>VLOOKUP(INT(A12422/1000),辅助表!$A$1:$F$54,4,FALSE)&amp;"+"&amp;(D12422/VLOOKUP(INT(A12422/1000),辅助表!$A$1:$F$54,6,FALSE))&amp;VLOOKUP(INT(A12422/1000),辅助表!$A$1:$G$54,7,FALSE)</f>
        <v>攻击速度+3</v>
      </c>
    </row>
    <row r="12423" spans="1:7" s="34" customFormat="1">
      <c r="A12423" s="26">
        <v>43122</v>
      </c>
      <c r="B12423" s="34" t="s">
        <v>46</v>
      </c>
      <c r="C12423" s="34" t="s">
        <v>401</v>
      </c>
      <c r="D12423" s="34">
        <f>CEILING(RIGHT(A12423,3)/VLOOKUP(INT(A12423/1000),辅助表!$A$1:$F$54,5,FALSE),1)*VLOOKUP(INT(A12423/1000),辅助表!$A$1:$F$54,6,FALSE)</f>
        <v>3</v>
      </c>
      <c r="E12423" s="34">
        <v>0</v>
      </c>
      <c r="F12423" s="34">
        <f>ROUND(D12423*VLOOKUP(INT(A12423/1000),辅助表!$A$1:$F$54,5,FALSE),0)/VLOOKUP(INT(A12423/1000),辅助表!$A$1:$F$54,6,FALSE)</f>
        <v>180</v>
      </c>
      <c r="G12423" s="34" t="str">
        <f>VLOOKUP(INT(A12423/1000),辅助表!$A$1:$F$54,4,FALSE)&amp;"+"&amp;(D12423/VLOOKUP(INT(A12423/1000),辅助表!$A$1:$F$54,6,FALSE))&amp;VLOOKUP(INT(A12423/1000),辅助表!$A$1:$G$54,7,FALSE)</f>
        <v>攻击速度+3</v>
      </c>
    </row>
    <row r="12424" spans="1:7" s="34" customFormat="1">
      <c r="A12424" s="26">
        <v>43123</v>
      </c>
      <c r="B12424" s="34" t="s">
        <v>46</v>
      </c>
      <c r="C12424" s="34" t="s">
        <v>401</v>
      </c>
      <c r="D12424" s="34">
        <f>CEILING(RIGHT(A12424,3)/VLOOKUP(INT(A12424/1000),辅助表!$A$1:$F$54,5,FALSE),1)*VLOOKUP(INT(A12424/1000),辅助表!$A$1:$F$54,6,FALSE)</f>
        <v>3</v>
      </c>
      <c r="E12424" s="34">
        <v>0</v>
      </c>
      <c r="F12424" s="34">
        <f>ROUND(D12424*VLOOKUP(INT(A12424/1000),辅助表!$A$1:$F$54,5,FALSE),0)/VLOOKUP(INT(A12424/1000),辅助表!$A$1:$F$54,6,FALSE)</f>
        <v>180</v>
      </c>
      <c r="G12424" s="34" t="str">
        <f>VLOOKUP(INT(A12424/1000),辅助表!$A$1:$F$54,4,FALSE)&amp;"+"&amp;(D12424/VLOOKUP(INT(A12424/1000),辅助表!$A$1:$F$54,6,FALSE))&amp;VLOOKUP(INT(A12424/1000),辅助表!$A$1:$G$54,7,FALSE)</f>
        <v>攻击速度+3</v>
      </c>
    </row>
    <row r="12425" spans="1:7" s="34" customFormat="1">
      <c r="A12425" s="26">
        <v>43124</v>
      </c>
      <c r="B12425" s="34" t="s">
        <v>46</v>
      </c>
      <c r="C12425" s="34" t="s">
        <v>401</v>
      </c>
      <c r="D12425" s="34">
        <f>CEILING(RIGHT(A12425,3)/VLOOKUP(INT(A12425/1000),辅助表!$A$1:$F$54,5,FALSE),1)*VLOOKUP(INT(A12425/1000),辅助表!$A$1:$F$54,6,FALSE)</f>
        <v>3</v>
      </c>
      <c r="E12425" s="34">
        <v>0</v>
      </c>
      <c r="F12425" s="34">
        <f>ROUND(D12425*VLOOKUP(INT(A12425/1000),辅助表!$A$1:$F$54,5,FALSE),0)/VLOOKUP(INT(A12425/1000),辅助表!$A$1:$F$54,6,FALSE)</f>
        <v>180</v>
      </c>
      <c r="G12425" s="34" t="str">
        <f>VLOOKUP(INT(A12425/1000),辅助表!$A$1:$F$54,4,FALSE)&amp;"+"&amp;(D12425/VLOOKUP(INT(A12425/1000),辅助表!$A$1:$F$54,6,FALSE))&amp;VLOOKUP(INT(A12425/1000),辅助表!$A$1:$G$54,7,FALSE)</f>
        <v>攻击速度+3</v>
      </c>
    </row>
    <row r="12426" spans="1:7" s="34" customFormat="1">
      <c r="A12426" s="26">
        <v>43125</v>
      </c>
      <c r="B12426" s="34" t="s">
        <v>46</v>
      </c>
      <c r="C12426" s="34" t="s">
        <v>401</v>
      </c>
      <c r="D12426" s="34">
        <f>CEILING(RIGHT(A12426,3)/VLOOKUP(INT(A12426/1000),辅助表!$A$1:$F$54,5,FALSE),1)*VLOOKUP(INT(A12426/1000),辅助表!$A$1:$F$54,6,FALSE)</f>
        <v>3</v>
      </c>
      <c r="E12426" s="34">
        <v>0</v>
      </c>
      <c r="F12426" s="34">
        <f>ROUND(D12426*VLOOKUP(INT(A12426/1000),辅助表!$A$1:$F$54,5,FALSE),0)/VLOOKUP(INT(A12426/1000),辅助表!$A$1:$F$54,6,FALSE)</f>
        <v>180</v>
      </c>
      <c r="G12426" s="34" t="str">
        <f>VLOOKUP(INT(A12426/1000),辅助表!$A$1:$F$54,4,FALSE)&amp;"+"&amp;(D12426/VLOOKUP(INT(A12426/1000),辅助表!$A$1:$F$54,6,FALSE))&amp;VLOOKUP(INT(A12426/1000),辅助表!$A$1:$G$54,7,FALSE)</f>
        <v>攻击速度+3</v>
      </c>
    </row>
    <row r="12427" spans="1:7" s="34" customFormat="1">
      <c r="A12427" s="26">
        <v>43126</v>
      </c>
      <c r="B12427" s="34" t="s">
        <v>46</v>
      </c>
      <c r="C12427" s="34" t="s">
        <v>401</v>
      </c>
      <c r="D12427" s="34">
        <f>CEILING(RIGHT(A12427,3)/VLOOKUP(INT(A12427/1000),辅助表!$A$1:$F$54,5,FALSE),1)*VLOOKUP(INT(A12427/1000),辅助表!$A$1:$F$54,6,FALSE)</f>
        <v>3</v>
      </c>
      <c r="E12427" s="34">
        <v>0</v>
      </c>
      <c r="F12427" s="34">
        <f>ROUND(D12427*VLOOKUP(INT(A12427/1000),辅助表!$A$1:$F$54,5,FALSE),0)/VLOOKUP(INT(A12427/1000),辅助表!$A$1:$F$54,6,FALSE)</f>
        <v>180</v>
      </c>
      <c r="G12427" s="34" t="str">
        <f>VLOOKUP(INT(A12427/1000),辅助表!$A$1:$F$54,4,FALSE)&amp;"+"&amp;(D12427/VLOOKUP(INT(A12427/1000),辅助表!$A$1:$F$54,6,FALSE))&amp;VLOOKUP(INT(A12427/1000),辅助表!$A$1:$G$54,7,FALSE)</f>
        <v>攻击速度+3</v>
      </c>
    </row>
    <row r="12428" spans="1:7" s="34" customFormat="1">
      <c r="A12428" s="26">
        <v>43127</v>
      </c>
      <c r="B12428" s="34" t="s">
        <v>46</v>
      </c>
      <c r="C12428" s="34" t="s">
        <v>401</v>
      </c>
      <c r="D12428" s="34">
        <f>CEILING(RIGHT(A12428,3)/VLOOKUP(INT(A12428/1000),辅助表!$A$1:$F$54,5,FALSE),1)*VLOOKUP(INT(A12428/1000),辅助表!$A$1:$F$54,6,FALSE)</f>
        <v>3</v>
      </c>
      <c r="E12428" s="34">
        <v>0</v>
      </c>
      <c r="F12428" s="34">
        <f>ROUND(D12428*VLOOKUP(INT(A12428/1000),辅助表!$A$1:$F$54,5,FALSE),0)/VLOOKUP(INT(A12428/1000),辅助表!$A$1:$F$54,6,FALSE)</f>
        <v>180</v>
      </c>
      <c r="G12428" s="34" t="str">
        <f>VLOOKUP(INT(A12428/1000),辅助表!$A$1:$F$54,4,FALSE)&amp;"+"&amp;(D12428/VLOOKUP(INT(A12428/1000),辅助表!$A$1:$F$54,6,FALSE))&amp;VLOOKUP(INT(A12428/1000),辅助表!$A$1:$G$54,7,FALSE)</f>
        <v>攻击速度+3</v>
      </c>
    </row>
    <row r="12429" spans="1:7" s="34" customFormat="1">
      <c r="A12429" s="26">
        <v>43128</v>
      </c>
      <c r="B12429" s="34" t="s">
        <v>46</v>
      </c>
      <c r="C12429" s="34" t="s">
        <v>401</v>
      </c>
      <c r="D12429" s="34">
        <f>CEILING(RIGHT(A12429,3)/VLOOKUP(INT(A12429/1000),辅助表!$A$1:$F$54,5,FALSE),1)*VLOOKUP(INT(A12429/1000),辅助表!$A$1:$F$54,6,FALSE)</f>
        <v>3</v>
      </c>
      <c r="E12429" s="34">
        <v>0</v>
      </c>
      <c r="F12429" s="34">
        <f>ROUND(D12429*VLOOKUP(INT(A12429/1000),辅助表!$A$1:$F$54,5,FALSE),0)/VLOOKUP(INT(A12429/1000),辅助表!$A$1:$F$54,6,FALSE)</f>
        <v>180</v>
      </c>
      <c r="G12429" s="34" t="str">
        <f>VLOOKUP(INT(A12429/1000),辅助表!$A$1:$F$54,4,FALSE)&amp;"+"&amp;(D12429/VLOOKUP(INT(A12429/1000),辅助表!$A$1:$F$54,6,FALSE))&amp;VLOOKUP(INT(A12429/1000),辅助表!$A$1:$G$54,7,FALSE)</f>
        <v>攻击速度+3</v>
      </c>
    </row>
    <row r="12430" spans="1:7" s="34" customFormat="1">
      <c r="A12430" s="26">
        <v>43129</v>
      </c>
      <c r="B12430" s="34" t="s">
        <v>46</v>
      </c>
      <c r="C12430" s="34" t="s">
        <v>401</v>
      </c>
      <c r="D12430" s="34">
        <f>CEILING(RIGHT(A12430,3)/VLOOKUP(INT(A12430/1000),辅助表!$A$1:$F$54,5,FALSE),1)*VLOOKUP(INT(A12430/1000),辅助表!$A$1:$F$54,6,FALSE)</f>
        <v>3</v>
      </c>
      <c r="E12430" s="34">
        <v>0</v>
      </c>
      <c r="F12430" s="34">
        <f>ROUND(D12430*VLOOKUP(INT(A12430/1000),辅助表!$A$1:$F$54,5,FALSE),0)/VLOOKUP(INT(A12430/1000),辅助表!$A$1:$F$54,6,FALSE)</f>
        <v>180</v>
      </c>
      <c r="G12430" s="34" t="str">
        <f>VLOOKUP(INT(A12430/1000),辅助表!$A$1:$F$54,4,FALSE)&amp;"+"&amp;(D12430/VLOOKUP(INT(A12430/1000),辅助表!$A$1:$F$54,6,FALSE))&amp;VLOOKUP(INT(A12430/1000),辅助表!$A$1:$G$54,7,FALSE)</f>
        <v>攻击速度+3</v>
      </c>
    </row>
    <row r="12431" spans="1:7" s="34" customFormat="1">
      <c r="A12431" s="26">
        <v>43130</v>
      </c>
      <c r="B12431" s="34" t="s">
        <v>46</v>
      </c>
      <c r="C12431" s="34" t="s">
        <v>401</v>
      </c>
      <c r="D12431" s="34">
        <f>CEILING(RIGHT(A12431,3)/VLOOKUP(INT(A12431/1000),辅助表!$A$1:$F$54,5,FALSE),1)*VLOOKUP(INT(A12431/1000),辅助表!$A$1:$F$54,6,FALSE)</f>
        <v>3</v>
      </c>
      <c r="E12431" s="34">
        <v>0</v>
      </c>
      <c r="F12431" s="34">
        <f>ROUND(D12431*VLOOKUP(INT(A12431/1000),辅助表!$A$1:$F$54,5,FALSE),0)/VLOOKUP(INT(A12431/1000),辅助表!$A$1:$F$54,6,FALSE)</f>
        <v>180</v>
      </c>
      <c r="G12431" s="34" t="str">
        <f>VLOOKUP(INT(A12431/1000),辅助表!$A$1:$F$54,4,FALSE)&amp;"+"&amp;(D12431/VLOOKUP(INT(A12431/1000),辅助表!$A$1:$F$54,6,FALSE))&amp;VLOOKUP(INT(A12431/1000),辅助表!$A$1:$G$54,7,FALSE)</f>
        <v>攻击速度+3</v>
      </c>
    </row>
    <row r="12432" spans="1:7" s="34" customFormat="1">
      <c r="A12432" s="26">
        <v>43131</v>
      </c>
      <c r="B12432" s="34" t="s">
        <v>46</v>
      </c>
      <c r="C12432" s="34" t="s">
        <v>401</v>
      </c>
      <c r="D12432" s="34">
        <f>CEILING(RIGHT(A12432,3)/VLOOKUP(INT(A12432/1000),辅助表!$A$1:$F$54,5,FALSE),1)*VLOOKUP(INT(A12432/1000),辅助表!$A$1:$F$54,6,FALSE)</f>
        <v>3</v>
      </c>
      <c r="E12432" s="34">
        <v>0</v>
      </c>
      <c r="F12432" s="34">
        <f>ROUND(D12432*VLOOKUP(INT(A12432/1000),辅助表!$A$1:$F$54,5,FALSE),0)/VLOOKUP(INT(A12432/1000),辅助表!$A$1:$F$54,6,FALSE)</f>
        <v>180</v>
      </c>
      <c r="G12432" s="34" t="str">
        <f>VLOOKUP(INT(A12432/1000),辅助表!$A$1:$F$54,4,FALSE)&amp;"+"&amp;(D12432/VLOOKUP(INT(A12432/1000),辅助表!$A$1:$F$54,6,FALSE))&amp;VLOOKUP(INT(A12432/1000),辅助表!$A$1:$G$54,7,FALSE)</f>
        <v>攻击速度+3</v>
      </c>
    </row>
    <row r="12433" spans="1:7" s="34" customFormat="1">
      <c r="A12433" s="26">
        <v>43132</v>
      </c>
      <c r="B12433" s="34" t="s">
        <v>46</v>
      </c>
      <c r="C12433" s="34" t="s">
        <v>401</v>
      </c>
      <c r="D12433" s="34">
        <f>CEILING(RIGHT(A12433,3)/VLOOKUP(INT(A12433/1000),辅助表!$A$1:$F$54,5,FALSE),1)*VLOOKUP(INT(A12433/1000),辅助表!$A$1:$F$54,6,FALSE)</f>
        <v>3</v>
      </c>
      <c r="E12433" s="34">
        <v>0</v>
      </c>
      <c r="F12433" s="34">
        <f>ROUND(D12433*VLOOKUP(INT(A12433/1000),辅助表!$A$1:$F$54,5,FALSE),0)/VLOOKUP(INT(A12433/1000),辅助表!$A$1:$F$54,6,FALSE)</f>
        <v>180</v>
      </c>
      <c r="G12433" s="34" t="str">
        <f>VLOOKUP(INT(A12433/1000),辅助表!$A$1:$F$54,4,FALSE)&amp;"+"&amp;(D12433/VLOOKUP(INT(A12433/1000),辅助表!$A$1:$F$54,6,FALSE))&amp;VLOOKUP(INT(A12433/1000),辅助表!$A$1:$G$54,7,FALSE)</f>
        <v>攻击速度+3</v>
      </c>
    </row>
    <row r="12434" spans="1:7" s="34" customFormat="1">
      <c r="A12434" s="26">
        <v>43133</v>
      </c>
      <c r="B12434" s="34" t="s">
        <v>46</v>
      </c>
      <c r="C12434" s="34" t="s">
        <v>401</v>
      </c>
      <c r="D12434" s="34">
        <f>CEILING(RIGHT(A12434,3)/VLOOKUP(INT(A12434/1000),辅助表!$A$1:$F$54,5,FALSE),1)*VLOOKUP(INT(A12434/1000),辅助表!$A$1:$F$54,6,FALSE)</f>
        <v>3</v>
      </c>
      <c r="E12434" s="34">
        <v>0</v>
      </c>
      <c r="F12434" s="34">
        <f>ROUND(D12434*VLOOKUP(INT(A12434/1000),辅助表!$A$1:$F$54,5,FALSE),0)/VLOOKUP(INT(A12434/1000),辅助表!$A$1:$F$54,6,FALSE)</f>
        <v>180</v>
      </c>
      <c r="G12434" s="34" t="str">
        <f>VLOOKUP(INT(A12434/1000),辅助表!$A$1:$F$54,4,FALSE)&amp;"+"&amp;(D12434/VLOOKUP(INT(A12434/1000),辅助表!$A$1:$F$54,6,FALSE))&amp;VLOOKUP(INT(A12434/1000),辅助表!$A$1:$G$54,7,FALSE)</f>
        <v>攻击速度+3</v>
      </c>
    </row>
    <row r="12435" spans="1:7" s="34" customFormat="1">
      <c r="A12435" s="26">
        <v>43134</v>
      </c>
      <c r="B12435" s="34" t="s">
        <v>46</v>
      </c>
      <c r="C12435" s="34" t="s">
        <v>401</v>
      </c>
      <c r="D12435" s="34">
        <f>CEILING(RIGHT(A12435,3)/VLOOKUP(INT(A12435/1000),辅助表!$A$1:$F$54,5,FALSE),1)*VLOOKUP(INT(A12435/1000),辅助表!$A$1:$F$54,6,FALSE)</f>
        <v>3</v>
      </c>
      <c r="E12435" s="34">
        <v>0</v>
      </c>
      <c r="F12435" s="34">
        <f>ROUND(D12435*VLOOKUP(INT(A12435/1000),辅助表!$A$1:$F$54,5,FALSE),0)/VLOOKUP(INT(A12435/1000),辅助表!$A$1:$F$54,6,FALSE)</f>
        <v>180</v>
      </c>
      <c r="G12435" s="34" t="str">
        <f>VLOOKUP(INT(A12435/1000),辅助表!$A$1:$F$54,4,FALSE)&amp;"+"&amp;(D12435/VLOOKUP(INT(A12435/1000),辅助表!$A$1:$F$54,6,FALSE))&amp;VLOOKUP(INT(A12435/1000),辅助表!$A$1:$G$54,7,FALSE)</f>
        <v>攻击速度+3</v>
      </c>
    </row>
    <row r="12436" spans="1:7" s="34" customFormat="1">
      <c r="A12436" s="26">
        <v>43135</v>
      </c>
      <c r="B12436" s="34" t="s">
        <v>46</v>
      </c>
      <c r="C12436" s="34" t="s">
        <v>401</v>
      </c>
      <c r="D12436" s="34">
        <f>CEILING(RIGHT(A12436,3)/VLOOKUP(INT(A12436/1000),辅助表!$A$1:$F$54,5,FALSE),1)*VLOOKUP(INT(A12436/1000),辅助表!$A$1:$F$54,6,FALSE)</f>
        <v>3</v>
      </c>
      <c r="E12436" s="34">
        <v>0</v>
      </c>
      <c r="F12436" s="34">
        <f>ROUND(D12436*VLOOKUP(INT(A12436/1000),辅助表!$A$1:$F$54,5,FALSE),0)/VLOOKUP(INT(A12436/1000),辅助表!$A$1:$F$54,6,FALSE)</f>
        <v>180</v>
      </c>
      <c r="G12436" s="34" t="str">
        <f>VLOOKUP(INT(A12436/1000),辅助表!$A$1:$F$54,4,FALSE)&amp;"+"&amp;(D12436/VLOOKUP(INT(A12436/1000),辅助表!$A$1:$F$54,6,FALSE))&amp;VLOOKUP(INT(A12436/1000),辅助表!$A$1:$G$54,7,FALSE)</f>
        <v>攻击速度+3</v>
      </c>
    </row>
    <row r="12437" spans="1:7" s="34" customFormat="1">
      <c r="A12437" s="26">
        <v>43136</v>
      </c>
      <c r="B12437" s="34" t="s">
        <v>46</v>
      </c>
      <c r="C12437" s="34" t="s">
        <v>401</v>
      </c>
      <c r="D12437" s="34">
        <f>CEILING(RIGHT(A12437,3)/VLOOKUP(INT(A12437/1000),辅助表!$A$1:$F$54,5,FALSE),1)*VLOOKUP(INT(A12437/1000),辅助表!$A$1:$F$54,6,FALSE)</f>
        <v>3</v>
      </c>
      <c r="E12437" s="34">
        <v>0</v>
      </c>
      <c r="F12437" s="34">
        <f>ROUND(D12437*VLOOKUP(INT(A12437/1000),辅助表!$A$1:$F$54,5,FALSE),0)/VLOOKUP(INT(A12437/1000),辅助表!$A$1:$F$54,6,FALSE)</f>
        <v>180</v>
      </c>
      <c r="G12437" s="34" t="str">
        <f>VLOOKUP(INT(A12437/1000),辅助表!$A$1:$F$54,4,FALSE)&amp;"+"&amp;(D12437/VLOOKUP(INT(A12437/1000),辅助表!$A$1:$F$54,6,FALSE))&amp;VLOOKUP(INT(A12437/1000),辅助表!$A$1:$G$54,7,FALSE)</f>
        <v>攻击速度+3</v>
      </c>
    </row>
    <row r="12438" spans="1:7" s="34" customFormat="1">
      <c r="A12438" s="26">
        <v>43137</v>
      </c>
      <c r="B12438" s="34" t="s">
        <v>46</v>
      </c>
      <c r="C12438" s="34" t="s">
        <v>401</v>
      </c>
      <c r="D12438" s="34">
        <f>CEILING(RIGHT(A12438,3)/VLOOKUP(INT(A12438/1000),辅助表!$A$1:$F$54,5,FALSE),1)*VLOOKUP(INT(A12438/1000),辅助表!$A$1:$F$54,6,FALSE)</f>
        <v>3</v>
      </c>
      <c r="E12438" s="34">
        <v>0</v>
      </c>
      <c r="F12438" s="34">
        <f>ROUND(D12438*VLOOKUP(INT(A12438/1000),辅助表!$A$1:$F$54,5,FALSE),0)/VLOOKUP(INT(A12438/1000),辅助表!$A$1:$F$54,6,FALSE)</f>
        <v>180</v>
      </c>
      <c r="G12438" s="34" t="str">
        <f>VLOOKUP(INT(A12438/1000),辅助表!$A$1:$F$54,4,FALSE)&amp;"+"&amp;(D12438/VLOOKUP(INT(A12438/1000),辅助表!$A$1:$F$54,6,FALSE))&amp;VLOOKUP(INT(A12438/1000),辅助表!$A$1:$G$54,7,FALSE)</f>
        <v>攻击速度+3</v>
      </c>
    </row>
    <row r="12439" spans="1:7" s="34" customFormat="1">
      <c r="A12439" s="26">
        <v>43138</v>
      </c>
      <c r="B12439" s="34" t="s">
        <v>46</v>
      </c>
      <c r="C12439" s="34" t="s">
        <v>401</v>
      </c>
      <c r="D12439" s="34">
        <f>CEILING(RIGHT(A12439,3)/VLOOKUP(INT(A12439/1000),辅助表!$A$1:$F$54,5,FALSE),1)*VLOOKUP(INT(A12439/1000),辅助表!$A$1:$F$54,6,FALSE)</f>
        <v>3</v>
      </c>
      <c r="E12439" s="34">
        <v>0</v>
      </c>
      <c r="F12439" s="34">
        <f>ROUND(D12439*VLOOKUP(INT(A12439/1000),辅助表!$A$1:$F$54,5,FALSE),0)/VLOOKUP(INT(A12439/1000),辅助表!$A$1:$F$54,6,FALSE)</f>
        <v>180</v>
      </c>
      <c r="G12439" s="34" t="str">
        <f>VLOOKUP(INT(A12439/1000),辅助表!$A$1:$F$54,4,FALSE)&amp;"+"&amp;(D12439/VLOOKUP(INT(A12439/1000),辅助表!$A$1:$F$54,6,FALSE))&amp;VLOOKUP(INT(A12439/1000),辅助表!$A$1:$G$54,7,FALSE)</f>
        <v>攻击速度+3</v>
      </c>
    </row>
    <row r="12440" spans="1:7" s="34" customFormat="1">
      <c r="A12440" s="26">
        <v>43139</v>
      </c>
      <c r="B12440" s="34" t="s">
        <v>46</v>
      </c>
      <c r="C12440" s="34" t="s">
        <v>401</v>
      </c>
      <c r="D12440" s="34">
        <f>CEILING(RIGHT(A12440,3)/VLOOKUP(INT(A12440/1000),辅助表!$A$1:$F$54,5,FALSE),1)*VLOOKUP(INT(A12440/1000),辅助表!$A$1:$F$54,6,FALSE)</f>
        <v>3</v>
      </c>
      <c r="E12440" s="34">
        <v>0</v>
      </c>
      <c r="F12440" s="34">
        <f>ROUND(D12440*VLOOKUP(INT(A12440/1000),辅助表!$A$1:$F$54,5,FALSE),0)/VLOOKUP(INT(A12440/1000),辅助表!$A$1:$F$54,6,FALSE)</f>
        <v>180</v>
      </c>
      <c r="G12440" s="34" t="str">
        <f>VLOOKUP(INT(A12440/1000),辅助表!$A$1:$F$54,4,FALSE)&amp;"+"&amp;(D12440/VLOOKUP(INT(A12440/1000),辅助表!$A$1:$F$54,6,FALSE))&amp;VLOOKUP(INT(A12440/1000),辅助表!$A$1:$G$54,7,FALSE)</f>
        <v>攻击速度+3</v>
      </c>
    </row>
    <row r="12441" spans="1:7" s="34" customFormat="1">
      <c r="A12441" s="26">
        <v>43140</v>
      </c>
      <c r="B12441" s="34" t="s">
        <v>46</v>
      </c>
      <c r="C12441" s="34" t="s">
        <v>401</v>
      </c>
      <c r="D12441" s="34">
        <f>CEILING(RIGHT(A12441,3)/VLOOKUP(INT(A12441/1000),辅助表!$A$1:$F$54,5,FALSE),1)*VLOOKUP(INT(A12441/1000),辅助表!$A$1:$F$54,6,FALSE)</f>
        <v>3</v>
      </c>
      <c r="E12441" s="34">
        <v>0</v>
      </c>
      <c r="F12441" s="34">
        <f>ROUND(D12441*VLOOKUP(INT(A12441/1000),辅助表!$A$1:$F$54,5,FALSE),0)/VLOOKUP(INT(A12441/1000),辅助表!$A$1:$F$54,6,FALSE)</f>
        <v>180</v>
      </c>
      <c r="G12441" s="34" t="str">
        <f>VLOOKUP(INT(A12441/1000),辅助表!$A$1:$F$54,4,FALSE)&amp;"+"&amp;(D12441/VLOOKUP(INT(A12441/1000),辅助表!$A$1:$F$54,6,FALSE))&amp;VLOOKUP(INT(A12441/1000),辅助表!$A$1:$G$54,7,FALSE)</f>
        <v>攻击速度+3</v>
      </c>
    </row>
    <row r="12442" spans="1:7" s="34" customFormat="1">
      <c r="A12442" s="26">
        <v>43141</v>
      </c>
      <c r="B12442" s="34" t="s">
        <v>46</v>
      </c>
      <c r="C12442" s="34" t="s">
        <v>401</v>
      </c>
      <c r="D12442" s="34">
        <f>CEILING(RIGHT(A12442,3)/VLOOKUP(INT(A12442/1000),辅助表!$A$1:$F$54,5,FALSE),1)*VLOOKUP(INT(A12442/1000),辅助表!$A$1:$F$54,6,FALSE)</f>
        <v>3</v>
      </c>
      <c r="E12442" s="34">
        <v>0</v>
      </c>
      <c r="F12442" s="34">
        <f>ROUND(D12442*VLOOKUP(INT(A12442/1000),辅助表!$A$1:$F$54,5,FALSE),0)/VLOOKUP(INT(A12442/1000),辅助表!$A$1:$F$54,6,FALSE)</f>
        <v>180</v>
      </c>
      <c r="G12442" s="34" t="str">
        <f>VLOOKUP(INT(A12442/1000),辅助表!$A$1:$F$54,4,FALSE)&amp;"+"&amp;(D12442/VLOOKUP(INT(A12442/1000),辅助表!$A$1:$F$54,6,FALSE))&amp;VLOOKUP(INT(A12442/1000),辅助表!$A$1:$G$54,7,FALSE)</f>
        <v>攻击速度+3</v>
      </c>
    </row>
    <row r="12443" spans="1:7" s="34" customFormat="1">
      <c r="A12443" s="26">
        <v>43142</v>
      </c>
      <c r="B12443" s="34" t="s">
        <v>46</v>
      </c>
      <c r="C12443" s="34" t="s">
        <v>401</v>
      </c>
      <c r="D12443" s="34">
        <f>CEILING(RIGHT(A12443,3)/VLOOKUP(INT(A12443/1000),辅助表!$A$1:$F$54,5,FALSE),1)*VLOOKUP(INT(A12443/1000),辅助表!$A$1:$F$54,6,FALSE)</f>
        <v>3</v>
      </c>
      <c r="E12443" s="34">
        <v>0</v>
      </c>
      <c r="F12443" s="34">
        <f>ROUND(D12443*VLOOKUP(INT(A12443/1000),辅助表!$A$1:$F$54,5,FALSE),0)/VLOOKUP(INT(A12443/1000),辅助表!$A$1:$F$54,6,FALSE)</f>
        <v>180</v>
      </c>
      <c r="G12443" s="34" t="str">
        <f>VLOOKUP(INT(A12443/1000),辅助表!$A$1:$F$54,4,FALSE)&amp;"+"&amp;(D12443/VLOOKUP(INT(A12443/1000),辅助表!$A$1:$F$54,6,FALSE))&amp;VLOOKUP(INT(A12443/1000),辅助表!$A$1:$G$54,7,FALSE)</f>
        <v>攻击速度+3</v>
      </c>
    </row>
    <row r="12444" spans="1:7" s="34" customFormat="1">
      <c r="A12444" s="26">
        <v>43143</v>
      </c>
      <c r="B12444" s="34" t="s">
        <v>46</v>
      </c>
      <c r="C12444" s="34" t="s">
        <v>401</v>
      </c>
      <c r="D12444" s="34">
        <f>CEILING(RIGHT(A12444,3)/VLOOKUP(INT(A12444/1000),辅助表!$A$1:$F$54,5,FALSE),1)*VLOOKUP(INT(A12444/1000),辅助表!$A$1:$F$54,6,FALSE)</f>
        <v>3</v>
      </c>
      <c r="E12444" s="34">
        <v>0</v>
      </c>
      <c r="F12444" s="34">
        <f>ROUND(D12444*VLOOKUP(INT(A12444/1000),辅助表!$A$1:$F$54,5,FALSE),0)/VLOOKUP(INT(A12444/1000),辅助表!$A$1:$F$54,6,FALSE)</f>
        <v>180</v>
      </c>
      <c r="G12444" s="34" t="str">
        <f>VLOOKUP(INT(A12444/1000),辅助表!$A$1:$F$54,4,FALSE)&amp;"+"&amp;(D12444/VLOOKUP(INT(A12444/1000),辅助表!$A$1:$F$54,6,FALSE))&amp;VLOOKUP(INT(A12444/1000),辅助表!$A$1:$G$54,7,FALSE)</f>
        <v>攻击速度+3</v>
      </c>
    </row>
    <row r="12445" spans="1:7" s="34" customFormat="1">
      <c r="A12445" s="26">
        <v>43144</v>
      </c>
      <c r="B12445" s="34" t="s">
        <v>46</v>
      </c>
      <c r="C12445" s="34" t="s">
        <v>401</v>
      </c>
      <c r="D12445" s="34">
        <f>CEILING(RIGHT(A12445,3)/VLOOKUP(INT(A12445/1000),辅助表!$A$1:$F$54,5,FALSE),1)*VLOOKUP(INT(A12445/1000),辅助表!$A$1:$F$54,6,FALSE)</f>
        <v>3</v>
      </c>
      <c r="E12445" s="34">
        <v>0</v>
      </c>
      <c r="F12445" s="34">
        <f>ROUND(D12445*VLOOKUP(INT(A12445/1000),辅助表!$A$1:$F$54,5,FALSE),0)/VLOOKUP(INT(A12445/1000),辅助表!$A$1:$F$54,6,FALSE)</f>
        <v>180</v>
      </c>
      <c r="G12445" s="34" t="str">
        <f>VLOOKUP(INT(A12445/1000),辅助表!$A$1:$F$54,4,FALSE)&amp;"+"&amp;(D12445/VLOOKUP(INT(A12445/1000),辅助表!$A$1:$F$54,6,FALSE))&amp;VLOOKUP(INT(A12445/1000),辅助表!$A$1:$G$54,7,FALSE)</f>
        <v>攻击速度+3</v>
      </c>
    </row>
    <row r="12446" spans="1:7" s="34" customFormat="1">
      <c r="A12446" s="26">
        <v>43145</v>
      </c>
      <c r="B12446" s="34" t="s">
        <v>46</v>
      </c>
      <c r="C12446" s="34" t="s">
        <v>401</v>
      </c>
      <c r="D12446" s="34">
        <f>CEILING(RIGHT(A12446,3)/VLOOKUP(INT(A12446/1000),辅助表!$A$1:$F$54,5,FALSE),1)*VLOOKUP(INT(A12446/1000),辅助表!$A$1:$F$54,6,FALSE)</f>
        <v>3</v>
      </c>
      <c r="E12446" s="34">
        <v>0</v>
      </c>
      <c r="F12446" s="34">
        <f>ROUND(D12446*VLOOKUP(INT(A12446/1000),辅助表!$A$1:$F$54,5,FALSE),0)/VLOOKUP(INT(A12446/1000),辅助表!$A$1:$F$54,6,FALSE)</f>
        <v>180</v>
      </c>
      <c r="G12446" s="34" t="str">
        <f>VLOOKUP(INT(A12446/1000),辅助表!$A$1:$F$54,4,FALSE)&amp;"+"&amp;(D12446/VLOOKUP(INT(A12446/1000),辅助表!$A$1:$F$54,6,FALSE))&amp;VLOOKUP(INT(A12446/1000),辅助表!$A$1:$G$54,7,FALSE)</f>
        <v>攻击速度+3</v>
      </c>
    </row>
    <row r="12447" spans="1:7" s="34" customFormat="1">
      <c r="A12447" s="26">
        <v>43146</v>
      </c>
      <c r="B12447" s="34" t="s">
        <v>46</v>
      </c>
      <c r="C12447" s="34" t="s">
        <v>401</v>
      </c>
      <c r="D12447" s="34">
        <f>CEILING(RIGHT(A12447,3)/VLOOKUP(INT(A12447/1000),辅助表!$A$1:$F$54,5,FALSE),1)*VLOOKUP(INT(A12447/1000),辅助表!$A$1:$F$54,6,FALSE)</f>
        <v>3</v>
      </c>
      <c r="E12447" s="34">
        <v>0</v>
      </c>
      <c r="F12447" s="34">
        <f>ROUND(D12447*VLOOKUP(INT(A12447/1000),辅助表!$A$1:$F$54,5,FALSE),0)/VLOOKUP(INT(A12447/1000),辅助表!$A$1:$F$54,6,FALSE)</f>
        <v>180</v>
      </c>
      <c r="G12447" s="34" t="str">
        <f>VLOOKUP(INT(A12447/1000),辅助表!$A$1:$F$54,4,FALSE)&amp;"+"&amp;(D12447/VLOOKUP(INT(A12447/1000),辅助表!$A$1:$F$54,6,FALSE))&amp;VLOOKUP(INT(A12447/1000),辅助表!$A$1:$G$54,7,FALSE)</f>
        <v>攻击速度+3</v>
      </c>
    </row>
    <row r="12448" spans="1:7" s="34" customFormat="1">
      <c r="A12448" s="26">
        <v>43147</v>
      </c>
      <c r="B12448" s="34" t="s">
        <v>46</v>
      </c>
      <c r="C12448" s="34" t="s">
        <v>401</v>
      </c>
      <c r="D12448" s="34">
        <f>CEILING(RIGHT(A12448,3)/VLOOKUP(INT(A12448/1000),辅助表!$A$1:$F$54,5,FALSE),1)*VLOOKUP(INT(A12448/1000),辅助表!$A$1:$F$54,6,FALSE)</f>
        <v>3</v>
      </c>
      <c r="E12448" s="34">
        <v>0</v>
      </c>
      <c r="F12448" s="34">
        <f>ROUND(D12448*VLOOKUP(INT(A12448/1000),辅助表!$A$1:$F$54,5,FALSE),0)/VLOOKUP(INT(A12448/1000),辅助表!$A$1:$F$54,6,FALSE)</f>
        <v>180</v>
      </c>
      <c r="G12448" s="34" t="str">
        <f>VLOOKUP(INT(A12448/1000),辅助表!$A$1:$F$54,4,FALSE)&amp;"+"&amp;(D12448/VLOOKUP(INT(A12448/1000),辅助表!$A$1:$F$54,6,FALSE))&amp;VLOOKUP(INT(A12448/1000),辅助表!$A$1:$G$54,7,FALSE)</f>
        <v>攻击速度+3</v>
      </c>
    </row>
    <row r="12449" spans="1:7" s="34" customFormat="1">
      <c r="A12449" s="26">
        <v>43148</v>
      </c>
      <c r="B12449" s="34" t="s">
        <v>46</v>
      </c>
      <c r="C12449" s="34" t="s">
        <v>401</v>
      </c>
      <c r="D12449" s="34">
        <f>CEILING(RIGHT(A12449,3)/VLOOKUP(INT(A12449/1000),辅助表!$A$1:$F$54,5,FALSE),1)*VLOOKUP(INT(A12449/1000),辅助表!$A$1:$F$54,6,FALSE)</f>
        <v>3</v>
      </c>
      <c r="E12449" s="34">
        <v>0</v>
      </c>
      <c r="F12449" s="34">
        <f>ROUND(D12449*VLOOKUP(INT(A12449/1000),辅助表!$A$1:$F$54,5,FALSE),0)/VLOOKUP(INT(A12449/1000),辅助表!$A$1:$F$54,6,FALSE)</f>
        <v>180</v>
      </c>
      <c r="G12449" s="34" t="str">
        <f>VLOOKUP(INT(A12449/1000),辅助表!$A$1:$F$54,4,FALSE)&amp;"+"&amp;(D12449/VLOOKUP(INT(A12449/1000),辅助表!$A$1:$F$54,6,FALSE))&amp;VLOOKUP(INT(A12449/1000),辅助表!$A$1:$G$54,7,FALSE)</f>
        <v>攻击速度+3</v>
      </c>
    </row>
    <row r="12450" spans="1:7" s="34" customFormat="1">
      <c r="A12450" s="26">
        <v>43149</v>
      </c>
      <c r="B12450" s="34" t="s">
        <v>46</v>
      </c>
      <c r="C12450" s="34" t="s">
        <v>401</v>
      </c>
      <c r="D12450" s="34">
        <f>CEILING(RIGHT(A12450,3)/VLOOKUP(INT(A12450/1000),辅助表!$A$1:$F$54,5,FALSE),1)*VLOOKUP(INT(A12450/1000),辅助表!$A$1:$F$54,6,FALSE)</f>
        <v>3</v>
      </c>
      <c r="E12450" s="34">
        <v>0</v>
      </c>
      <c r="F12450" s="34">
        <f>ROUND(D12450*VLOOKUP(INT(A12450/1000),辅助表!$A$1:$F$54,5,FALSE),0)/VLOOKUP(INT(A12450/1000),辅助表!$A$1:$F$54,6,FALSE)</f>
        <v>180</v>
      </c>
      <c r="G12450" s="34" t="str">
        <f>VLOOKUP(INT(A12450/1000),辅助表!$A$1:$F$54,4,FALSE)&amp;"+"&amp;(D12450/VLOOKUP(INT(A12450/1000),辅助表!$A$1:$F$54,6,FALSE))&amp;VLOOKUP(INT(A12450/1000),辅助表!$A$1:$G$54,7,FALSE)</f>
        <v>攻击速度+3</v>
      </c>
    </row>
    <row r="12451" spans="1:7" s="34" customFormat="1">
      <c r="A12451" s="26">
        <v>43150</v>
      </c>
      <c r="B12451" s="34" t="s">
        <v>46</v>
      </c>
      <c r="C12451" s="34" t="s">
        <v>401</v>
      </c>
      <c r="D12451" s="34">
        <f>CEILING(RIGHT(A12451,3)/VLOOKUP(INT(A12451/1000),辅助表!$A$1:$F$54,5,FALSE),1)*VLOOKUP(INT(A12451/1000),辅助表!$A$1:$F$54,6,FALSE)</f>
        <v>3</v>
      </c>
      <c r="E12451" s="34">
        <v>0</v>
      </c>
      <c r="F12451" s="34">
        <f>ROUND(D12451*VLOOKUP(INT(A12451/1000),辅助表!$A$1:$F$54,5,FALSE),0)/VLOOKUP(INT(A12451/1000),辅助表!$A$1:$F$54,6,FALSE)</f>
        <v>180</v>
      </c>
      <c r="G12451" s="34" t="str">
        <f>VLOOKUP(INT(A12451/1000),辅助表!$A$1:$F$54,4,FALSE)&amp;"+"&amp;(D12451/VLOOKUP(INT(A12451/1000),辅助表!$A$1:$F$54,6,FALSE))&amp;VLOOKUP(INT(A12451/1000),辅助表!$A$1:$G$54,7,FALSE)</f>
        <v>攻击速度+3</v>
      </c>
    </row>
    <row r="12452" spans="1:7" s="34" customFormat="1">
      <c r="A12452" s="26">
        <v>43151</v>
      </c>
      <c r="B12452" s="34" t="s">
        <v>46</v>
      </c>
      <c r="C12452" s="34" t="s">
        <v>401</v>
      </c>
      <c r="D12452" s="34">
        <f>CEILING(RIGHT(A12452,3)/VLOOKUP(INT(A12452/1000),辅助表!$A$1:$F$54,5,FALSE),1)*VLOOKUP(INT(A12452/1000),辅助表!$A$1:$F$54,6,FALSE)</f>
        <v>3</v>
      </c>
      <c r="E12452" s="34">
        <v>0</v>
      </c>
      <c r="F12452" s="34">
        <f>ROUND(D12452*VLOOKUP(INT(A12452/1000),辅助表!$A$1:$F$54,5,FALSE),0)/VLOOKUP(INT(A12452/1000),辅助表!$A$1:$F$54,6,FALSE)</f>
        <v>180</v>
      </c>
      <c r="G12452" s="34" t="str">
        <f>VLOOKUP(INT(A12452/1000),辅助表!$A$1:$F$54,4,FALSE)&amp;"+"&amp;(D12452/VLOOKUP(INT(A12452/1000),辅助表!$A$1:$F$54,6,FALSE))&amp;VLOOKUP(INT(A12452/1000),辅助表!$A$1:$G$54,7,FALSE)</f>
        <v>攻击速度+3</v>
      </c>
    </row>
    <row r="12453" spans="1:7" s="34" customFormat="1">
      <c r="A12453" s="26">
        <v>43152</v>
      </c>
      <c r="B12453" s="34" t="s">
        <v>46</v>
      </c>
      <c r="C12453" s="34" t="s">
        <v>401</v>
      </c>
      <c r="D12453" s="34">
        <f>CEILING(RIGHT(A12453,3)/VLOOKUP(INT(A12453/1000),辅助表!$A$1:$F$54,5,FALSE),1)*VLOOKUP(INT(A12453/1000),辅助表!$A$1:$F$54,6,FALSE)</f>
        <v>3</v>
      </c>
      <c r="E12453" s="34">
        <v>0</v>
      </c>
      <c r="F12453" s="34">
        <f>ROUND(D12453*VLOOKUP(INT(A12453/1000),辅助表!$A$1:$F$54,5,FALSE),0)/VLOOKUP(INT(A12453/1000),辅助表!$A$1:$F$54,6,FALSE)</f>
        <v>180</v>
      </c>
      <c r="G12453" s="34" t="str">
        <f>VLOOKUP(INT(A12453/1000),辅助表!$A$1:$F$54,4,FALSE)&amp;"+"&amp;(D12453/VLOOKUP(INT(A12453/1000),辅助表!$A$1:$F$54,6,FALSE))&amp;VLOOKUP(INT(A12453/1000),辅助表!$A$1:$G$54,7,FALSE)</f>
        <v>攻击速度+3</v>
      </c>
    </row>
    <row r="12454" spans="1:7" s="34" customFormat="1">
      <c r="A12454" s="26">
        <v>43153</v>
      </c>
      <c r="B12454" s="34" t="s">
        <v>46</v>
      </c>
      <c r="C12454" s="34" t="s">
        <v>401</v>
      </c>
      <c r="D12454" s="34">
        <f>CEILING(RIGHT(A12454,3)/VLOOKUP(INT(A12454/1000),辅助表!$A$1:$F$54,5,FALSE),1)*VLOOKUP(INT(A12454/1000),辅助表!$A$1:$F$54,6,FALSE)</f>
        <v>3</v>
      </c>
      <c r="E12454" s="34">
        <v>0</v>
      </c>
      <c r="F12454" s="34">
        <f>ROUND(D12454*VLOOKUP(INT(A12454/1000),辅助表!$A$1:$F$54,5,FALSE),0)/VLOOKUP(INT(A12454/1000),辅助表!$A$1:$F$54,6,FALSE)</f>
        <v>180</v>
      </c>
      <c r="G12454" s="34" t="str">
        <f>VLOOKUP(INT(A12454/1000),辅助表!$A$1:$F$54,4,FALSE)&amp;"+"&amp;(D12454/VLOOKUP(INT(A12454/1000),辅助表!$A$1:$F$54,6,FALSE))&amp;VLOOKUP(INT(A12454/1000),辅助表!$A$1:$G$54,7,FALSE)</f>
        <v>攻击速度+3</v>
      </c>
    </row>
    <row r="12455" spans="1:7" s="34" customFormat="1">
      <c r="A12455" s="26">
        <v>43154</v>
      </c>
      <c r="B12455" s="34" t="s">
        <v>46</v>
      </c>
      <c r="C12455" s="34" t="s">
        <v>401</v>
      </c>
      <c r="D12455" s="34">
        <f>CEILING(RIGHT(A12455,3)/VLOOKUP(INT(A12455/1000),辅助表!$A$1:$F$54,5,FALSE),1)*VLOOKUP(INT(A12455/1000),辅助表!$A$1:$F$54,6,FALSE)</f>
        <v>3</v>
      </c>
      <c r="E12455" s="34">
        <v>0</v>
      </c>
      <c r="F12455" s="34">
        <f>ROUND(D12455*VLOOKUP(INT(A12455/1000),辅助表!$A$1:$F$54,5,FALSE),0)/VLOOKUP(INT(A12455/1000),辅助表!$A$1:$F$54,6,FALSE)</f>
        <v>180</v>
      </c>
      <c r="G12455" s="34" t="str">
        <f>VLOOKUP(INT(A12455/1000),辅助表!$A$1:$F$54,4,FALSE)&amp;"+"&amp;(D12455/VLOOKUP(INT(A12455/1000),辅助表!$A$1:$F$54,6,FALSE))&amp;VLOOKUP(INT(A12455/1000),辅助表!$A$1:$G$54,7,FALSE)</f>
        <v>攻击速度+3</v>
      </c>
    </row>
    <row r="12456" spans="1:7" s="34" customFormat="1">
      <c r="A12456" s="26">
        <v>43155</v>
      </c>
      <c r="B12456" s="34" t="s">
        <v>46</v>
      </c>
      <c r="C12456" s="34" t="s">
        <v>401</v>
      </c>
      <c r="D12456" s="34">
        <f>CEILING(RIGHT(A12456,3)/VLOOKUP(INT(A12456/1000),辅助表!$A$1:$F$54,5,FALSE),1)*VLOOKUP(INT(A12456/1000),辅助表!$A$1:$F$54,6,FALSE)</f>
        <v>3</v>
      </c>
      <c r="E12456" s="34">
        <v>0</v>
      </c>
      <c r="F12456" s="34">
        <f>ROUND(D12456*VLOOKUP(INT(A12456/1000),辅助表!$A$1:$F$54,5,FALSE),0)/VLOOKUP(INT(A12456/1000),辅助表!$A$1:$F$54,6,FALSE)</f>
        <v>180</v>
      </c>
      <c r="G12456" s="34" t="str">
        <f>VLOOKUP(INT(A12456/1000),辅助表!$A$1:$F$54,4,FALSE)&amp;"+"&amp;(D12456/VLOOKUP(INT(A12456/1000),辅助表!$A$1:$F$54,6,FALSE))&amp;VLOOKUP(INT(A12456/1000),辅助表!$A$1:$G$54,7,FALSE)</f>
        <v>攻击速度+3</v>
      </c>
    </row>
    <row r="12457" spans="1:7" s="34" customFormat="1">
      <c r="A12457" s="26">
        <v>43156</v>
      </c>
      <c r="B12457" s="34" t="s">
        <v>46</v>
      </c>
      <c r="C12457" s="34" t="s">
        <v>401</v>
      </c>
      <c r="D12457" s="34">
        <f>CEILING(RIGHT(A12457,3)/VLOOKUP(INT(A12457/1000),辅助表!$A$1:$F$54,5,FALSE),1)*VLOOKUP(INT(A12457/1000),辅助表!$A$1:$F$54,6,FALSE)</f>
        <v>3</v>
      </c>
      <c r="E12457" s="34">
        <v>0</v>
      </c>
      <c r="F12457" s="34">
        <f>ROUND(D12457*VLOOKUP(INT(A12457/1000),辅助表!$A$1:$F$54,5,FALSE),0)/VLOOKUP(INT(A12457/1000),辅助表!$A$1:$F$54,6,FALSE)</f>
        <v>180</v>
      </c>
      <c r="G12457" s="34" t="str">
        <f>VLOOKUP(INT(A12457/1000),辅助表!$A$1:$F$54,4,FALSE)&amp;"+"&amp;(D12457/VLOOKUP(INT(A12457/1000),辅助表!$A$1:$F$54,6,FALSE))&amp;VLOOKUP(INT(A12457/1000),辅助表!$A$1:$G$54,7,FALSE)</f>
        <v>攻击速度+3</v>
      </c>
    </row>
    <row r="12458" spans="1:7" s="34" customFormat="1">
      <c r="A12458" s="26">
        <v>43157</v>
      </c>
      <c r="B12458" s="34" t="s">
        <v>46</v>
      </c>
      <c r="C12458" s="34" t="s">
        <v>401</v>
      </c>
      <c r="D12458" s="34">
        <f>CEILING(RIGHT(A12458,3)/VLOOKUP(INT(A12458/1000),辅助表!$A$1:$F$54,5,FALSE),1)*VLOOKUP(INT(A12458/1000),辅助表!$A$1:$F$54,6,FALSE)</f>
        <v>3</v>
      </c>
      <c r="E12458" s="34">
        <v>0</v>
      </c>
      <c r="F12458" s="34">
        <f>ROUND(D12458*VLOOKUP(INT(A12458/1000),辅助表!$A$1:$F$54,5,FALSE),0)/VLOOKUP(INT(A12458/1000),辅助表!$A$1:$F$54,6,FALSE)</f>
        <v>180</v>
      </c>
      <c r="G12458" s="34" t="str">
        <f>VLOOKUP(INT(A12458/1000),辅助表!$A$1:$F$54,4,FALSE)&amp;"+"&amp;(D12458/VLOOKUP(INT(A12458/1000),辅助表!$A$1:$F$54,6,FALSE))&amp;VLOOKUP(INT(A12458/1000),辅助表!$A$1:$G$54,7,FALSE)</f>
        <v>攻击速度+3</v>
      </c>
    </row>
    <row r="12459" spans="1:7" s="34" customFormat="1">
      <c r="A12459" s="26">
        <v>43158</v>
      </c>
      <c r="B12459" s="34" t="s">
        <v>46</v>
      </c>
      <c r="C12459" s="34" t="s">
        <v>401</v>
      </c>
      <c r="D12459" s="34">
        <f>CEILING(RIGHT(A12459,3)/VLOOKUP(INT(A12459/1000),辅助表!$A$1:$F$54,5,FALSE),1)*VLOOKUP(INT(A12459/1000),辅助表!$A$1:$F$54,6,FALSE)</f>
        <v>3</v>
      </c>
      <c r="E12459" s="34">
        <v>0</v>
      </c>
      <c r="F12459" s="34">
        <f>ROUND(D12459*VLOOKUP(INT(A12459/1000),辅助表!$A$1:$F$54,5,FALSE),0)/VLOOKUP(INT(A12459/1000),辅助表!$A$1:$F$54,6,FALSE)</f>
        <v>180</v>
      </c>
      <c r="G12459" s="34" t="str">
        <f>VLOOKUP(INT(A12459/1000),辅助表!$A$1:$F$54,4,FALSE)&amp;"+"&amp;(D12459/VLOOKUP(INT(A12459/1000),辅助表!$A$1:$F$54,6,FALSE))&amp;VLOOKUP(INT(A12459/1000),辅助表!$A$1:$G$54,7,FALSE)</f>
        <v>攻击速度+3</v>
      </c>
    </row>
    <row r="12460" spans="1:7" s="34" customFormat="1">
      <c r="A12460" s="26">
        <v>43159</v>
      </c>
      <c r="B12460" s="34" t="s">
        <v>46</v>
      </c>
      <c r="C12460" s="34" t="s">
        <v>401</v>
      </c>
      <c r="D12460" s="34">
        <f>CEILING(RIGHT(A12460,3)/VLOOKUP(INT(A12460/1000),辅助表!$A$1:$F$54,5,FALSE),1)*VLOOKUP(INT(A12460/1000),辅助表!$A$1:$F$54,6,FALSE)</f>
        <v>3</v>
      </c>
      <c r="E12460" s="34">
        <v>0</v>
      </c>
      <c r="F12460" s="34">
        <f>ROUND(D12460*VLOOKUP(INT(A12460/1000),辅助表!$A$1:$F$54,5,FALSE),0)/VLOOKUP(INT(A12460/1000),辅助表!$A$1:$F$54,6,FALSE)</f>
        <v>180</v>
      </c>
      <c r="G12460" s="34" t="str">
        <f>VLOOKUP(INT(A12460/1000),辅助表!$A$1:$F$54,4,FALSE)&amp;"+"&amp;(D12460/VLOOKUP(INT(A12460/1000),辅助表!$A$1:$F$54,6,FALSE))&amp;VLOOKUP(INT(A12460/1000),辅助表!$A$1:$G$54,7,FALSE)</f>
        <v>攻击速度+3</v>
      </c>
    </row>
    <row r="12461" spans="1:7" s="34" customFormat="1">
      <c r="A12461" s="26">
        <v>43160</v>
      </c>
      <c r="B12461" s="34" t="s">
        <v>46</v>
      </c>
      <c r="C12461" s="34" t="s">
        <v>401</v>
      </c>
      <c r="D12461" s="34">
        <f>CEILING(RIGHT(A12461,3)/VLOOKUP(INT(A12461/1000),辅助表!$A$1:$F$54,5,FALSE),1)*VLOOKUP(INT(A12461/1000),辅助表!$A$1:$F$54,6,FALSE)</f>
        <v>3</v>
      </c>
      <c r="E12461" s="34">
        <v>0</v>
      </c>
      <c r="F12461" s="34">
        <f>ROUND(D12461*VLOOKUP(INT(A12461/1000),辅助表!$A$1:$F$54,5,FALSE),0)/VLOOKUP(INT(A12461/1000),辅助表!$A$1:$F$54,6,FALSE)</f>
        <v>180</v>
      </c>
      <c r="G12461" s="34" t="str">
        <f>VLOOKUP(INT(A12461/1000),辅助表!$A$1:$F$54,4,FALSE)&amp;"+"&amp;(D12461/VLOOKUP(INT(A12461/1000),辅助表!$A$1:$F$54,6,FALSE))&amp;VLOOKUP(INT(A12461/1000),辅助表!$A$1:$G$54,7,FALSE)</f>
        <v>攻击速度+3</v>
      </c>
    </row>
    <row r="12462" spans="1:7" s="34" customFormat="1">
      <c r="A12462" s="26">
        <v>43161</v>
      </c>
      <c r="B12462" s="34" t="s">
        <v>46</v>
      </c>
      <c r="C12462" s="34" t="s">
        <v>401</v>
      </c>
      <c r="D12462" s="34">
        <f>CEILING(RIGHT(A12462,3)/VLOOKUP(INT(A12462/1000),辅助表!$A$1:$F$54,5,FALSE),1)*VLOOKUP(INT(A12462/1000),辅助表!$A$1:$F$54,6,FALSE)</f>
        <v>3</v>
      </c>
      <c r="E12462" s="34">
        <v>0</v>
      </c>
      <c r="F12462" s="34">
        <f>ROUND(D12462*VLOOKUP(INT(A12462/1000),辅助表!$A$1:$F$54,5,FALSE),0)/VLOOKUP(INT(A12462/1000),辅助表!$A$1:$F$54,6,FALSE)</f>
        <v>180</v>
      </c>
      <c r="G12462" s="34" t="str">
        <f>VLOOKUP(INT(A12462/1000),辅助表!$A$1:$F$54,4,FALSE)&amp;"+"&amp;(D12462/VLOOKUP(INT(A12462/1000),辅助表!$A$1:$F$54,6,FALSE))&amp;VLOOKUP(INT(A12462/1000),辅助表!$A$1:$G$54,7,FALSE)</f>
        <v>攻击速度+3</v>
      </c>
    </row>
    <row r="12463" spans="1:7" s="34" customFormat="1">
      <c r="A12463" s="26">
        <v>43162</v>
      </c>
      <c r="B12463" s="34" t="s">
        <v>46</v>
      </c>
      <c r="C12463" s="34" t="s">
        <v>401</v>
      </c>
      <c r="D12463" s="34">
        <f>CEILING(RIGHT(A12463,3)/VLOOKUP(INT(A12463/1000),辅助表!$A$1:$F$54,5,FALSE),1)*VLOOKUP(INT(A12463/1000),辅助表!$A$1:$F$54,6,FALSE)</f>
        <v>3</v>
      </c>
      <c r="E12463" s="34">
        <v>0</v>
      </c>
      <c r="F12463" s="34">
        <f>ROUND(D12463*VLOOKUP(INT(A12463/1000),辅助表!$A$1:$F$54,5,FALSE),0)/VLOOKUP(INT(A12463/1000),辅助表!$A$1:$F$54,6,FALSE)</f>
        <v>180</v>
      </c>
      <c r="G12463" s="34" t="str">
        <f>VLOOKUP(INT(A12463/1000),辅助表!$A$1:$F$54,4,FALSE)&amp;"+"&amp;(D12463/VLOOKUP(INT(A12463/1000),辅助表!$A$1:$F$54,6,FALSE))&amp;VLOOKUP(INT(A12463/1000),辅助表!$A$1:$G$54,7,FALSE)</f>
        <v>攻击速度+3</v>
      </c>
    </row>
    <row r="12464" spans="1:7" s="34" customFormat="1">
      <c r="A12464" s="26">
        <v>43163</v>
      </c>
      <c r="B12464" s="34" t="s">
        <v>46</v>
      </c>
      <c r="C12464" s="34" t="s">
        <v>401</v>
      </c>
      <c r="D12464" s="34">
        <f>CEILING(RIGHT(A12464,3)/VLOOKUP(INT(A12464/1000),辅助表!$A$1:$F$54,5,FALSE),1)*VLOOKUP(INT(A12464/1000),辅助表!$A$1:$F$54,6,FALSE)</f>
        <v>3</v>
      </c>
      <c r="E12464" s="34">
        <v>0</v>
      </c>
      <c r="F12464" s="34">
        <f>ROUND(D12464*VLOOKUP(INT(A12464/1000),辅助表!$A$1:$F$54,5,FALSE),0)/VLOOKUP(INT(A12464/1000),辅助表!$A$1:$F$54,6,FALSE)</f>
        <v>180</v>
      </c>
      <c r="G12464" s="34" t="str">
        <f>VLOOKUP(INT(A12464/1000),辅助表!$A$1:$F$54,4,FALSE)&amp;"+"&amp;(D12464/VLOOKUP(INT(A12464/1000),辅助表!$A$1:$F$54,6,FALSE))&amp;VLOOKUP(INT(A12464/1000),辅助表!$A$1:$G$54,7,FALSE)</f>
        <v>攻击速度+3</v>
      </c>
    </row>
    <row r="12465" spans="1:7" s="34" customFormat="1">
      <c r="A12465" s="26">
        <v>43164</v>
      </c>
      <c r="B12465" s="34" t="s">
        <v>46</v>
      </c>
      <c r="C12465" s="34" t="s">
        <v>401</v>
      </c>
      <c r="D12465" s="34">
        <f>CEILING(RIGHT(A12465,3)/VLOOKUP(INT(A12465/1000),辅助表!$A$1:$F$54,5,FALSE),1)*VLOOKUP(INT(A12465/1000),辅助表!$A$1:$F$54,6,FALSE)</f>
        <v>3</v>
      </c>
      <c r="E12465" s="34">
        <v>0</v>
      </c>
      <c r="F12465" s="34">
        <f>ROUND(D12465*VLOOKUP(INT(A12465/1000),辅助表!$A$1:$F$54,5,FALSE),0)/VLOOKUP(INT(A12465/1000),辅助表!$A$1:$F$54,6,FALSE)</f>
        <v>180</v>
      </c>
      <c r="G12465" s="34" t="str">
        <f>VLOOKUP(INT(A12465/1000),辅助表!$A$1:$F$54,4,FALSE)&amp;"+"&amp;(D12465/VLOOKUP(INT(A12465/1000),辅助表!$A$1:$F$54,6,FALSE))&amp;VLOOKUP(INT(A12465/1000),辅助表!$A$1:$G$54,7,FALSE)</f>
        <v>攻击速度+3</v>
      </c>
    </row>
    <row r="12466" spans="1:7" s="34" customFormat="1">
      <c r="A12466" s="26">
        <v>43165</v>
      </c>
      <c r="B12466" s="34" t="s">
        <v>46</v>
      </c>
      <c r="C12466" s="34" t="s">
        <v>401</v>
      </c>
      <c r="D12466" s="34">
        <f>CEILING(RIGHT(A12466,3)/VLOOKUP(INT(A12466/1000),辅助表!$A$1:$F$54,5,FALSE),1)*VLOOKUP(INT(A12466/1000),辅助表!$A$1:$F$54,6,FALSE)</f>
        <v>3</v>
      </c>
      <c r="E12466" s="34">
        <v>0</v>
      </c>
      <c r="F12466" s="34">
        <f>ROUND(D12466*VLOOKUP(INT(A12466/1000),辅助表!$A$1:$F$54,5,FALSE),0)/VLOOKUP(INT(A12466/1000),辅助表!$A$1:$F$54,6,FALSE)</f>
        <v>180</v>
      </c>
      <c r="G12466" s="34" t="str">
        <f>VLOOKUP(INT(A12466/1000),辅助表!$A$1:$F$54,4,FALSE)&amp;"+"&amp;(D12466/VLOOKUP(INT(A12466/1000),辅助表!$A$1:$F$54,6,FALSE))&amp;VLOOKUP(INT(A12466/1000),辅助表!$A$1:$G$54,7,FALSE)</f>
        <v>攻击速度+3</v>
      </c>
    </row>
    <row r="12467" spans="1:7" s="34" customFormat="1">
      <c r="A12467" s="26">
        <v>43166</v>
      </c>
      <c r="B12467" s="34" t="s">
        <v>46</v>
      </c>
      <c r="C12467" s="34" t="s">
        <v>401</v>
      </c>
      <c r="D12467" s="34">
        <f>CEILING(RIGHT(A12467,3)/VLOOKUP(INT(A12467/1000),辅助表!$A$1:$F$54,5,FALSE),1)*VLOOKUP(INT(A12467/1000),辅助表!$A$1:$F$54,6,FALSE)</f>
        <v>3</v>
      </c>
      <c r="E12467" s="34">
        <v>0</v>
      </c>
      <c r="F12467" s="34">
        <f>ROUND(D12467*VLOOKUP(INT(A12467/1000),辅助表!$A$1:$F$54,5,FALSE),0)/VLOOKUP(INT(A12467/1000),辅助表!$A$1:$F$54,6,FALSE)</f>
        <v>180</v>
      </c>
      <c r="G12467" s="34" t="str">
        <f>VLOOKUP(INT(A12467/1000),辅助表!$A$1:$F$54,4,FALSE)&amp;"+"&amp;(D12467/VLOOKUP(INT(A12467/1000),辅助表!$A$1:$F$54,6,FALSE))&amp;VLOOKUP(INT(A12467/1000),辅助表!$A$1:$G$54,7,FALSE)</f>
        <v>攻击速度+3</v>
      </c>
    </row>
    <row r="12468" spans="1:7" s="34" customFormat="1">
      <c r="A12468" s="26">
        <v>43167</v>
      </c>
      <c r="B12468" s="34" t="s">
        <v>46</v>
      </c>
      <c r="C12468" s="34" t="s">
        <v>401</v>
      </c>
      <c r="D12468" s="34">
        <f>CEILING(RIGHT(A12468,3)/VLOOKUP(INT(A12468/1000),辅助表!$A$1:$F$54,5,FALSE),1)*VLOOKUP(INT(A12468/1000),辅助表!$A$1:$F$54,6,FALSE)</f>
        <v>3</v>
      </c>
      <c r="E12468" s="34">
        <v>0</v>
      </c>
      <c r="F12468" s="34">
        <f>ROUND(D12468*VLOOKUP(INT(A12468/1000),辅助表!$A$1:$F$54,5,FALSE),0)/VLOOKUP(INT(A12468/1000),辅助表!$A$1:$F$54,6,FALSE)</f>
        <v>180</v>
      </c>
      <c r="G12468" s="34" t="str">
        <f>VLOOKUP(INT(A12468/1000),辅助表!$A$1:$F$54,4,FALSE)&amp;"+"&amp;(D12468/VLOOKUP(INT(A12468/1000),辅助表!$A$1:$F$54,6,FALSE))&amp;VLOOKUP(INT(A12468/1000),辅助表!$A$1:$G$54,7,FALSE)</f>
        <v>攻击速度+3</v>
      </c>
    </row>
    <row r="12469" spans="1:7" s="34" customFormat="1">
      <c r="A12469" s="26">
        <v>43168</v>
      </c>
      <c r="B12469" s="34" t="s">
        <v>46</v>
      </c>
      <c r="C12469" s="34" t="s">
        <v>401</v>
      </c>
      <c r="D12469" s="34">
        <f>CEILING(RIGHT(A12469,3)/VLOOKUP(INT(A12469/1000),辅助表!$A$1:$F$54,5,FALSE),1)*VLOOKUP(INT(A12469/1000),辅助表!$A$1:$F$54,6,FALSE)</f>
        <v>3</v>
      </c>
      <c r="E12469" s="34">
        <v>0</v>
      </c>
      <c r="F12469" s="34">
        <f>ROUND(D12469*VLOOKUP(INT(A12469/1000),辅助表!$A$1:$F$54,5,FALSE),0)/VLOOKUP(INT(A12469/1000),辅助表!$A$1:$F$54,6,FALSE)</f>
        <v>180</v>
      </c>
      <c r="G12469" s="34" t="str">
        <f>VLOOKUP(INT(A12469/1000),辅助表!$A$1:$F$54,4,FALSE)&amp;"+"&amp;(D12469/VLOOKUP(INT(A12469/1000),辅助表!$A$1:$F$54,6,FALSE))&amp;VLOOKUP(INT(A12469/1000),辅助表!$A$1:$G$54,7,FALSE)</f>
        <v>攻击速度+3</v>
      </c>
    </row>
    <row r="12470" spans="1:7" s="34" customFormat="1">
      <c r="A12470" s="26">
        <v>43169</v>
      </c>
      <c r="B12470" s="34" t="s">
        <v>46</v>
      </c>
      <c r="C12470" s="34" t="s">
        <v>401</v>
      </c>
      <c r="D12470" s="34">
        <f>CEILING(RIGHT(A12470,3)/VLOOKUP(INT(A12470/1000),辅助表!$A$1:$F$54,5,FALSE),1)*VLOOKUP(INT(A12470/1000),辅助表!$A$1:$F$54,6,FALSE)</f>
        <v>3</v>
      </c>
      <c r="E12470" s="34">
        <v>0</v>
      </c>
      <c r="F12470" s="34">
        <f>ROUND(D12470*VLOOKUP(INT(A12470/1000),辅助表!$A$1:$F$54,5,FALSE),0)/VLOOKUP(INT(A12470/1000),辅助表!$A$1:$F$54,6,FALSE)</f>
        <v>180</v>
      </c>
      <c r="G12470" s="34" t="str">
        <f>VLOOKUP(INT(A12470/1000),辅助表!$A$1:$F$54,4,FALSE)&amp;"+"&amp;(D12470/VLOOKUP(INT(A12470/1000),辅助表!$A$1:$F$54,6,FALSE))&amp;VLOOKUP(INT(A12470/1000),辅助表!$A$1:$G$54,7,FALSE)</f>
        <v>攻击速度+3</v>
      </c>
    </row>
    <row r="12471" spans="1:7" s="34" customFormat="1">
      <c r="A12471" s="26">
        <v>43170</v>
      </c>
      <c r="B12471" s="34" t="s">
        <v>46</v>
      </c>
      <c r="C12471" s="34" t="s">
        <v>401</v>
      </c>
      <c r="D12471" s="34">
        <f>CEILING(RIGHT(A12471,3)/VLOOKUP(INT(A12471/1000),辅助表!$A$1:$F$54,5,FALSE),1)*VLOOKUP(INT(A12471/1000),辅助表!$A$1:$F$54,6,FALSE)</f>
        <v>3</v>
      </c>
      <c r="E12471" s="34">
        <v>0</v>
      </c>
      <c r="F12471" s="34">
        <f>ROUND(D12471*VLOOKUP(INT(A12471/1000),辅助表!$A$1:$F$54,5,FALSE),0)/VLOOKUP(INT(A12471/1000),辅助表!$A$1:$F$54,6,FALSE)</f>
        <v>180</v>
      </c>
      <c r="G12471" s="34" t="str">
        <f>VLOOKUP(INT(A12471/1000),辅助表!$A$1:$F$54,4,FALSE)&amp;"+"&amp;(D12471/VLOOKUP(INT(A12471/1000),辅助表!$A$1:$F$54,6,FALSE))&amp;VLOOKUP(INT(A12471/1000),辅助表!$A$1:$G$54,7,FALSE)</f>
        <v>攻击速度+3</v>
      </c>
    </row>
    <row r="12472" spans="1:7" s="34" customFormat="1">
      <c r="A12472" s="26">
        <v>43171</v>
      </c>
      <c r="B12472" s="34" t="s">
        <v>46</v>
      </c>
      <c r="C12472" s="34" t="s">
        <v>401</v>
      </c>
      <c r="D12472" s="34">
        <f>CEILING(RIGHT(A12472,3)/VLOOKUP(INT(A12472/1000),辅助表!$A$1:$F$54,5,FALSE),1)*VLOOKUP(INT(A12472/1000),辅助表!$A$1:$F$54,6,FALSE)</f>
        <v>3</v>
      </c>
      <c r="E12472" s="34">
        <v>0</v>
      </c>
      <c r="F12472" s="34">
        <f>ROUND(D12472*VLOOKUP(INT(A12472/1000),辅助表!$A$1:$F$54,5,FALSE),0)/VLOOKUP(INT(A12472/1000),辅助表!$A$1:$F$54,6,FALSE)</f>
        <v>180</v>
      </c>
      <c r="G12472" s="34" t="str">
        <f>VLOOKUP(INT(A12472/1000),辅助表!$A$1:$F$54,4,FALSE)&amp;"+"&amp;(D12472/VLOOKUP(INT(A12472/1000),辅助表!$A$1:$F$54,6,FALSE))&amp;VLOOKUP(INT(A12472/1000),辅助表!$A$1:$G$54,7,FALSE)</f>
        <v>攻击速度+3</v>
      </c>
    </row>
    <row r="12473" spans="1:7" s="34" customFormat="1">
      <c r="A12473" s="26">
        <v>43172</v>
      </c>
      <c r="B12473" s="34" t="s">
        <v>46</v>
      </c>
      <c r="C12473" s="34" t="s">
        <v>401</v>
      </c>
      <c r="D12473" s="34">
        <f>CEILING(RIGHT(A12473,3)/VLOOKUP(INT(A12473/1000),辅助表!$A$1:$F$54,5,FALSE),1)*VLOOKUP(INT(A12473/1000),辅助表!$A$1:$F$54,6,FALSE)</f>
        <v>3</v>
      </c>
      <c r="E12473" s="34">
        <v>0</v>
      </c>
      <c r="F12473" s="34">
        <f>ROUND(D12473*VLOOKUP(INT(A12473/1000),辅助表!$A$1:$F$54,5,FALSE),0)/VLOOKUP(INT(A12473/1000),辅助表!$A$1:$F$54,6,FALSE)</f>
        <v>180</v>
      </c>
      <c r="G12473" s="34" t="str">
        <f>VLOOKUP(INT(A12473/1000),辅助表!$A$1:$F$54,4,FALSE)&amp;"+"&amp;(D12473/VLOOKUP(INT(A12473/1000),辅助表!$A$1:$F$54,6,FALSE))&amp;VLOOKUP(INT(A12473/1000),辅助表!$A$1:$G$54,7,FALSE)</f>
        <v>攻击速度+3</v>
      </c>
    </row>
    <row r="12474" spans="1:7" s="34" customFormat="1">
      <c r="A12474" s="26">
        <v>43173</v>
      </c>
      <c r="B12474" s="34" t="s">
        <v>46</v>
      </c>
      <c r="C12474" s="34" t="s">
        <v>401</v>
      </c>
      <c r="D12474" s="34">
        <f>CEILING(RIGHT(A12474,3)/VLOOKUP(INT(A12474/1000),辅助表!$A$1:$F$54,5,FALSE),1)*VLOOKUP(INT(A12474/1000),辅助表!$A$1:$F$54,6,FALSE)</f>
        <v>3</v>
      </c>
      <c r="E12474" s="34">
        <v>0</v>
      </c>
      <c r="F12474" s="34">
        <f>ROUND(D12474*VLOOKUP(INT(A12474/1000),辅助表!$A$1:$F$54,5,FALSE),0)/VLOOKUP(INT(A12474/1000),辅助表!$A$1:$F$54,6,FALSE)</f>
        <v>180</v>
      </c>
      <c r="G12474" s="34" t="str">
        <f>VLOOKUP(INT(A12474/1000),辅助表!$A$1:$F$54,4,FALSE)&amp;"+"&amp;(D12474/VLOOKUP(INT(A12474/1000),辅助表!$A$1:$F$54,6,FALSE))&amp;VLOOKUP(INT(A12474/1000),辅助表!$A$1:$G$54,7,FALSE)</f>
        <v>攻击速度+3</v>
      </c>
    </row>
    <row r="12475" spans="1:7" s="34" customFormat="1">
      <c r="A12475" s="26">
        <v>43174</v>
      </c>
      <c r="B12475" s="34" t="s">
        <v>46</v>
      </c>
      <c r="C12475" s="34" t="s">
        <v>401</v>
      </c>
      <c r="D12475" s="34">
        <f>CEILING(RIGHT(A12475,3)/VLOOKUP(INT(A12475/1000),辅助表!$A$1:$F$54,5,FALSE),1)*VLOOKUP(INT(A12475/1000),辅助表!$A$1:$F$54,6,FALSE)</f>
        <v>3</v>
      </c>
      <c r="E12475" s="34">
        <v>0</v>
      </c>
      <c r="F12475" s="34">
        <f>ROUND(D12475*VLOOKUP(INT(A12475/1000),辅助表!$A$1:$F$54,5,FALSE),0)/VLOOKUP(INT(A12475/1000),辅助表!$A$1:$F$54,6,FALSE)</f>
        <v>180</v>
      </c>
      <c r="G12475" s="34" t="str">
        <f>VLOOKUP(INT(A12475/1000),辅助表!$A$1:$F$54,4,FALSE)&amp;"+"&amp;(D12475/VLOOKUP(INT(A12475/1000),辅助表!$A$1:$F$54,6,FALSE))&amp;VLOOKUP(INT(A12475/1000),辅助表!$A$1:$G$54,7,FALSE)</f>
        <v>攻击速度+3</v>
      </c>
    </row>
    <row r="12476" spans="1:7" s="34" customFormat="1">
      <c r="A12476" s="26">
        <v>43175</v>
      </c>
      <c r="B12476" s="34" t="s">
        <v>46</v>
      </c>
      <c r="C12476" s="34" t="s">
        <v>401</v>
      </c>
      <c r="D12476" s="34">
        <f>CEILING(RIGHT(A12476,3)/VLOOKUP(INT(A12476/1000),辅助表!$A$1:$F$54,5,FALSE),1)*VLOOKUP(INT(A12476/1000),辅助表!$A$1:$F$54,6,FALSE)</f>
        <v>3</v>
      </c>
      <c r="E12476" s="34">
        <v>0</v>
      </c>
      <c r="F12476" s="34">
        <f>ROUND(D12476*VLOOKUP(INT(A12476/1000),辅助表!$A$1:$F$54,5,FALSE),0)/VLOOKUP(INT(A12476/1000),辅助表!$A$1:$F$54,6,FALSE)</f>
        <v>180</v>
      </c>
      <c r="G12476" s="34" t="str">
        <f>VLOOKUP(INT(A12476/1000),辅助表!$A$1:$F$54,4,FALSE)&amp;"+"&amp;(D12476/VLOOKUP(INT(A12476/1000),辅助表!$A$1:$F$54,6,FALSE))&amp;VLOOKUP(INT(A12476/1000),辅助表!$A$1:$G$54,7,FALSE)</f>
        <v>攻击速度+3</v>
      </c>
    </row>
    <row r="12477" spans="1:7" s="34" customFormat="1">
      <c r="A12477" s="26">
        <v>43176</v>
      </c>
      <c r="B12477" s="34" t="s">
        <v>46</v>
      </c>
      <c r="C12477" s="34" t="s">
        <v>401</v>
      </c>
      <c r="D12477" s="34">
        <f>CEILING(RIGHT(A12477,3)/VLOOKUP(INT(A12477/1000),辅助表!$A$1:$F$54,5,FALSE),1)*VLOOKUP(INT(A12477/1000),辅助表!$A$1:$F$54,6,FALSE)</f>
        <v>3</v>
      </c>
      <c r="E12477" s="34">
        <v>0</v>
      </c>
      <c r="F12477" s="34">
        <f>ROUND(D12477*VLOOKUP(INT(A12477/1000),辅助表!$A$1:$F$54,5,FALSE),0)/VLOOKUP(INT(A12477/1000),辅助表!$A$1:$F$54,6,FALSE)</f>
        <v>180</v>
      </c>
      <c r="G12477" s="34" t="str">
        <f>VLOOKUP(INT(A12477/1000),辅助表!$A$1:$F$54,4,FALSE)&amp;"+"&amp;(D12477/VLOOKUP(INT(A12477/1000),辅助表!$A$1:$F$54,6,FALSE))&amp;VLOOKUP(INT(A12477/1000),辅助表!$A$1:$G$54,7,FALSE)</f>
        <v>攻击速度+3</v>
      </c>
    </row>
    <row r="12478" spans="1:7" s="34" customFormat="1">
      <c r="A12478" s="26">
        <v>43177</v>
      </c>
      <c r="B12478" s="34" t="s">
        <v>46</v>
      </c>
      <c r="C12478" s="34" t="s">
        <v>401</v>
      </c>
      <c r="D12478" s="34">
        <f>CEILING(RIGHT(A12478,3)/VLOOKUP(INT(A12478/1000),辅助表!$A$1:$F$54,5,FALSE),1)*VLOOKUP(INT(A12478/1000),辅助表!$A$1:$F$54,6,FALSE)</f>
        <v>3</v>
      </c>
      <c r="E12478" s="34">
        <v>0</v>
      </c>
      <c r="F12478" s="34">
        <f>ROUND(D12478*VLOOKUP(INT(A12478/1000),辅助表!$A$1:$F$54,5,FALSE),0)/VLOOKUP(INT(A12478/1000),辅助表!$A$1:$F$54,6,FALSE)</f>
        <v>180</v>
      </c>
      <c r="G12478" s="34" t="str">
        <f>VLOOKUP(INT(A12478/1000),辅助表!$A$1:$F$54,4,FALSE)&amp;"+"&amp;(D12478/VLOOKUP(INT(A12478/1000),辅助表!$A$1:$F$54,6,FALSE))&amp;VLOOKUP(INT(A12478/1000),辅助表!$A$1:$G$54,7,FALSE)</f>
        <v>攻击速度+3</v>
      </c>
    </row>
    <row r="12479" spans="1:7" s="34" customFormat="1">
      <c r="A12479" s="26">
        <v>43178</v>
      </c>
      <c r="B12479" s="34" t="s">
        <v>46</v>
      </c>
      <c r="C12479" s="34" t="s">
        <v>401</v>
      </c>
      <c r="D12479" s="34">
        <f>CEILING(RIGHT(A12479,3)/VLOOKUP(INT(A12479/1000),辅助表!$A$1:$F$54,5,FALSE),1)*VLOOKUP(INT(A12479/1000),辅助表!$A$1:$F$54,6,FALSE)</f>
        <v>3</v>
      </c>
      <c r="E12479" s="34">
        <v>0</v>
      </c>
      <c r="F12479" s="34">
        <f>ROUND(D12479*VLOOKUP(INT(A12479/1000),辅助表!$A$1:$F$54,5,FALSE),0)/VLOOKUP(INT(A12479/1000),辅助表!$A$1:$F$54,6,FALSE)</f>
        <v>180</v>
      </c>
      <c r="G12479" s="34" t="str">
        <f>VLOOKUP(INT(A12479/1000),辅助表!$A$1:$F$54,4,FALSE)&amp;"+"&amp;(D12479/VLOOKUP(INT(A12479/1000),辅助表!$A$1:$F$54,6,FALSE))&amp;VLOOKUP(INT(A12479/1000),辅助表!$A$1:$G$54,7,FALSE)</f>
        <v>攻击速度+3</v>
      </c>
    </row>
    <row r="12480" spans="1:7" s="34" customFormat="1">
      <c r="A12480" s="26">
        <v>43179</v>
      </c>
      <c r="B12480" s="34" t="s">
        <v>46</v>
      </c>
      <c r="C12480" s="34" t="s">
        <v>401</v>
      </c>
      <c r="D12480" s="34">
        <f>CEILING(RIGHT(A12480,3)/VLOOKUP(INT(A12480/1000),辅助表!$A$1:$F$54,5,FALSE),1)*VLOOKUP(INT(A12480/1000),辅助表!$A$1:$F$54,6,FALSE)</f>
        <v>3</v>
      </c>
      <c r="E12480" s="34">
        <v>0</v>
      </c>
      <c r="F12480" s="34">
        <f>ROUND(D12480*VLOOKUP(INT(A12480/1000),辅助表!$A$1:$F$54,5,FALSE),0)/VLOOKUP(INT(A12480/1000),辅助表!$A$1:$F$54,6,FALSE)</f>
        <v>180</v>
      </c>
      <c r="G12480" s="34" t="str">
        <f>VLOOKUP(INT(A12480/1000),辅助表!$A$1:$F$54,4,FALSE)&amp;"+"&amp;(D12480/VLOOKUP(INT(A12480/1000),辅助表!$A$1:$F$54,6,FALSE))&amp;VLOOKUP(INT(A12480/1000),辅助表!$A$1:$G$54,7,FALSE)</f>
        <v>攻击速度+3</v>
      </c>
    </row>
    <row r="12481" spans="1:7" s="34" customFormat="1">
      <c r="A12481" s="26">
        <v>43180</v>
      </c>
      <c r="B12481" s="34" t="s">
        <v>46</v>
      </c>
      <c r="C12481" s="34" t="s">
        <v>401</v>
      </c>
      <c r="D12481" s="34">
        <f>CEILING(RIGHT(A12481,3)/VLOOKUP(INT(A12481/1000),辅助表!$A$1:$F$54,5,FALSE),1)*VLOOKUP(INT(A12481/1000),辅助表!$A$1:$F$54,6,FALSE)</f>
        <v>3</v>
      </c>
      <c r="E12481" s="34">
        <v>0</v>
      </c>
      <c r="F12481" s="34">
        <f>ROUND(D12481*VLOOKUP(INT(A12481/1000),辅助表!$A$1:$F$54,5,FALSE),0)/VLOOKUP(INT(A12481/1000),辅助表!$A$1:$F$54,6,FALSE)</f>
        <v>180</v>
      </c>
      <c r="G12481" s="34" t="str">
        <f>VLOOKUP(INT(A12481/1000),辅助表!$A$1:$F$54,4,FALSE)&amp;"+"&amp;(D12481/VLOOKUP(INT(A12481/1000),辅助表!$A$1:$F$54,6,FALSE))&amp;VLOOKUP(INT(A12481/1000),辅助表!$A$1:$G$54,7,FALSE)</f>
        <v>攻击速度+3</v>
      </c>
    </row>
    <row r="12482" spans="1:7" s="34" customFormat="1">
      <c r="A12482" s="26">
        <v>43181</v>
      </c>
      <c r="B12482" s="34" t="s">
        <v>46</v>
      </c>
      <c r="C12482" s="34" t="s">
        <v>401</v>
      </c>
      <c r="D12482" s="34">
        <f>CEILING(RIGHT(A12482,3)/VLOOKUP(INT(A12482/1000),辅助表!$A$1:$F$54,5,FALSE),1)*VLOOKUP(INT(A12482/1000),辅助表!$A$1:$F$54,6,FALSE)</f>
        <v>4</v>
      </c>
      <c r="E12482" s="34">
        <v>0</v>
      </c>
      <c r="F12482" s="34">
        <f>ROUND(D12482*VLOOKUP(INT(A12482/1000),辅助表!$A$1:$F$54,5,FALSE),0)/VLOOKUP(INT(A12482/1000),辅助表!$A$1:$F$54,6,FALSE)</f>
        <v>240</v>
      </c>
      <c r="G12482" s="34" t="str">
        <f>VLOOKUP(INT(A12482/1000),辅助表!$A$1:$F$54,4,FALSE)&amp;"+"&amp;(D12482/VLOOKUP(INT(A12482/1000),辅助表!$A$1:$F$54,6,FALSE))&amp;VLOOKUP(INT(A12482/1000),辅助表!$A$1:$G$54,7,FALSE)</f>
        <v>攻击速度+4</v>
      </c>
    </row>
    <row r="12483" spans="1:7" s="34" customFormat="1">
      <c r="A12483" s="26">
        <v>43182</v>
      </c>
      <c r="B12483" s="34" t="s">
        <v>46</v>
      </c>
      <c r="C12483" s="34" t="s">
        <v>401</v>
      </c>
      <c r="D12483" s="34">
        <f>CEILING(RIGHT(A12483,3)/VLOOKUP(INT(A12483/1000),辅助表!$A$1:$F$54,5,FALSE),1)*VLOOKUP(INT(A12483/1000),辅助表!$A$1:$F$54,6,FALSE)</f>
        <v>4</v>
      </c>
      <c r="E12483" s="34">
        <v>0</v>
      </c>
      <c r="F12483" s="34">
        <f>ROUND(D12483*VLOOKUP(INT(A12483/1000),辅助表!$A$1:$F$54,5,FALSE),0)/VLOOKUP(INT(A12483/1000),辅助表!$A$1:$F$54,6,FALSE)</f>
        <v>240</v>
      </c>
      <c r="G12483" s="34" t="str">
        <f>VLOOKUP(INT(A12483/1000),辅助表!$A$1:$F$54,4,FALSE)&amp;"+"&amp;(D12483/VLOOKUP(INT(A12483/1000),辅助表!$A$1:$F$54,6,FALSE))&amp;VLOOKUP(INT(A12483/1000),辅助表!$A$1:$G$54,7,FALSE)</f>
        <v>攻击速度+4</v>
      </c>
    </row>
    <row r="12484" spans="1:7" s="34" customFormat="1">
      <c r="A12484" s="26">
        <v>43183</v>
      </c>
      <c r="B12484" s="34" t="s">
        <v>46</v>
      </c>
      <c r="C12484" s="34" t="s">
        <v>401</v>
      </c>
      <c r="D12484" s="34">
        <f>CEILING(RIGHT(A12484,3)/VLOOKUP(INT(A12484/1000),辅助表!$A$1:$F$54,5,FALSE),1)*VLOOKUP(INT(A12484/1000),辅助表!$A$1:$F$54,6,FALSE)</f>
        <v>4</v>
      </c>
      <c r="E12484" s="34">
        <v>0</v>
      </c>
      <c r="F12484" s="34">
        <f>ROUND(D12484*VLOOKUP(INT(A12484/1000),辅助表!$A$1:$F$54,5,FALSE),0)/VLOOKUP(INT(A12484/1000),辅助表!$A$1:$F$54,6,FALSE)</f>
        <v>240</v>
      </c>
      <c r="G12484" s="34" t="str">
        <f>VLOOKUP(INT(A12484/1000),辅助表!$A$1:$F$54,4,FALSE)&amp;"+"&amp;(D12484/VLOOKUP(INT(A12484/1000),辅助表!$A$1:$F$54,6,FALSE))&amp;VLOOKUP(INT(A12484/1000),辅助表!$A$1:$G$54,7,FALSE)</f>
        <v>攻击速度+4</v>
      </c>
    </row>
    <row r="12485" spans="1:7" s="34" customFormat="1">
      <c r="A12485" s="26">
        <v>43184</v>
      </c>
      <c r="B12485" s="34" t="s">
        <v>46</v>
      </c>
      <c r="C12485" s="34" t="s">
        <v>401</v>
      </c>
      <c r="D12485" s="34">
        <f>CEILING(RIGHT(A12485,3)/VLOOKUP(INT(A12485/1000),辅助表!$A$1:$F$54,5,FALSE),1)*VLOOKUP(INT(A12485/1000),辅助表!$A$1:$F$54,6,FALSE)</f>
        <v>4</v>
      </c>
      <c r="E12485" s="34">
        <v>0</v>
      </c>
      <c r="F12485" s="34">
        <f>ROUND(D12485*VLOOKUP(INT(A12485/1000),辅助表!$A$1:$F$54,5,FALSE),0)/VLOOKUP(INT(A12485/1000),辅助表!$A$1:$F$54,6,FALSE)</f>
        <v>240</v>
      </c>
      <c r="G12485" s="34" t="str">
        <f>VLOOKUP(INT(A12485/1000),辅助表!$A$1:$F$54,4,FALSE)&amp;"+"&amp;(D12485/VLOOKUP(INT(A12485/1000),辅助表!$A$1:$F$54,6,FALSE))&amp;VLOOKUP(INT(A12485/1000),辅助表!$A$1:$G$54,7,FALSE)</f>
        <v>攻击速度+4</v>
      </c>
    </row>
    <row r="12486" spans="1:7" s="34" customFormat="1">
      <c r="A12486" s="26">
        <v>43185</v>
      </c>
      <c r="B12486" s="34" t="s">
        <v>46</v>
      </c>
      <c r="C12486" s="34" t="s">
        <v>401</v>
      </c>
      <c r="D12486" s="34">
        <f>CEILING(RIGHT(A12486,3)/VLOOKUP(INT(A12486/1000),辅助表!$A$1:$F$54,5,FALSE),1)*VLOOKUP(INT(A12486/1000),辅助表!$A$1:$F$54,6,FALSE)</f>
        <v>4</v>
      </c>
      <c r="E12486" s="34">
        <v>0</v>
      </c>
      <c r="F12486" s="34">
        <f>ROUND(D12486*VLOOKUP(INT(A12486/1000),辅助表!$A$1:$F$54,5,FALSE),0)/VLOOKUP(INT(A12486/1000),辅助表!$A$1:$F$54,6,FALSE)</f>
        <v>240</v>
      </c>
      <c r="G12486" s="34" t="str">
        <f>VLOOKUP(INT(A12486/1000),辅助表!$A$1:$F$54,4,FALSE)&amp;"+"&amp;(D12486/VLOOKUP(INT(A12486/1000),辅助表!$A$1:$F$54,6,FALSE))&amp;VLOOKUP(INT(A12486/1000),辅助表!$A$1:$G$54,7,FALSE)</f>
        <v>攻击速度+4</v>
      </c>
    </row>
    <row r="12487" spans="1:7" s="34" customFormat="1">
      <c r="A12487" s="26">
        <v>43186</v>
      </c>
      <c r="B12487" s="34" t="s">
        <v>46</v>
      </c>
      <c r="C12487" s="34" t="s">
        <v>401</v>
      </c>
      <c r="D12487" s="34">
        <f>CEILING(RIGHT(A12487,3)/VLOOKUP(INT(A12487/1000),辅助表!$A$1:$F$54,5,FALSE),1)*VLOOKUP(INT(A12487/1000),辅助表!$A$1:$F$54,6,FALSE)</f>
        <v>4</v>
      </c>
      <c r="E12487" s="34">
        <v>0</v>
      </c>
      <c r="F12487" s="34">
        <f>ROUND(D12487*VLOOKUP(INT(A12487/1000),辅助表!$A$1:$F$54,5,FALSE),0)/VLOOKUP(INT(A12487/1000),辅助表!$A$1:$F$54,6,FALSE)</f>
        <v>240</v>
      </c>
      <c r="G12487" s="34" t="str">
        <f>VLOOKUP(INT(A12487/1000),辅助表!$A$1:$F$54,4,FALSE)&amp;"+"&amp;(D12487/VLOOKUP(INT(A12487/1000),辅助表!$A$1:$F$54,6,FALSE))&amp;VLOOKUP(INT(A12487/1000),辅助表!$A$1:$G$54,7,FALSE)</f>
        <v>攻击速度+4</v>
      </c>
    </row>
    <row r="12488" spans="1:7" s="34" customFormat="1">
      <c r="A12488" s="26">
        <v>43187</v>
      </c>
      <c r="B12488" s="34" t="s">
        <v>46</v>
      </c>
      <c r="C12488" s="34" t="s">
        <v>401</v>
      </c>
      <c r="D12488" s="34">
        <f>CEILING(RIGHT(A12488,3)/VLOOKUP(INT(A12488/1000),辅助表!$A$1:$F$54,5,FALSE),1)*VLOOKUP(INT(A12488/1000),辅助表!$A$1:$F$54,6,FALSE)</f>
        <v>4</v>
      </c>
      <c r="E12488" s="34">
        <v>0</v>
      </c>
      <c r="F12488" s="34">
        <f>ROUND(D12488*VLOOKUP(INT(A12488/1000),辅助表!$A$1:$F$54,5,FALSE),0)/VLOOKUP(INT(A12488/1000),辅助表!$A$1:$F$54,6,FALSE)</f>
        <v>240</v>
      </c>
      <c r="G12488" s="34" t="str">
        <f>VLOOKUP(INT(A12488/1000),辅助表!$A$1:$F$54,4,FALSE)&amp;"+"&amp;(D12488/VLOOKUP(INT(A12488/1000),辅助表!$A$1:$F$54,6,FALSE))&amp;VLOOKUP(INT(A12488/1000),辅助表!$A$1:$G$54,7,FALSE)</f>
        <v>攻击速度+4</v>
      </c>
    </row>
    <row r="12489" spans="1:7" s="34" customFormat="1">
      <c r="A12489" s="26">
        <v>43188</v>
      </c>
      <c r="B12489" s="34" t="s">
        <v>46</v>
      </c>
      <c r="C12489" s="34" t="s">
        <v>401</v>
      </c>
      <c r="D12489" s="34">
        <f>CEILING(RIGHT(A12489,3)/VLOOKUP(INT(A12489/1000),辅助表!$A$1:$F$54,5,FALSE),1)*VLOOKUP(INT(A12489/1000),辅助表!$A$1:$F$54,6,FALSE)</f>
        <v>4</v>
      </c>
      <c r="E12489" s="34">
        <v>0</v>
      </c>
      <c r="F12489" s="34">
        <f>ROUND(D12489*VLOOKUP(INT(A12489/1000),辅助表!$A$1:$F$54,5,FALSE),0)/VLOOKUP(INT(A12489/1000),辅助表!$A$1:$F$54,6,FALSE)</f>
        <v>240</v>
      </c>
      <c r="G12489" s="34" t="str">
        <f>VLOOKUP(INT(A12489/1000),辅助表!$A$1:$F$54,4,FALSE)&amp;"+"&amp;(D12489/VLOOKUP(INT(A12489/1000),辅助表!$A$1:$F$54,6,FALSE))&amp;VLOOKUP(INT(A12489/1000),辅助表!$A$1:$G$54,7,FALSE)</f>
        <v>攻击速度+4</v>
      </c>
    </row>
    <row r="12490" spans="1:7" s="34" customFormat="1">
      <c r="A12490" s="26">
        <v>43189</v>
      </c>
      <c r="B12490" s="34" t="s">
        <v>46</v>
      </c>
      <c r="C12490" s="34" t="s">
        <v>401</v>
      </c>
      <c r="D12490" s="34">
        <f>CEILING(RIGHT(A12490,3)/VLOOKUP(INT(A12490/1000),辅助表!$A$1:$F$54,5,FALSE),1)*VLOOKUP(INT(A12490/1000),辅助表!$A$1:$F$54,6,FALSE)</f>
        <v>4</v>
      </c>
      <c r="E12490" s="34">
        <v>0</v>
      </c>
      <c r="F12490" s="34">
        <f>ROUND(D12490*VLOOKUP(INT(A12490/1000),辅助表!$A$1:$F$54,5,FALSE),0)/VLOOKUP(INT(A12490/1000),辅助表!$A$1:$F$54,6,FALSE)</f>
        <v>240</v>
      </c>
      <c r="G12490" s="34" t="str">
        <f>VLOOKUP(INT(A12490/1000),辅助表!$A$1:$F$54,4,FALSE)&amp;"+"&amp;(D12490/VLOOKUP(INT(A12490/1000),辅助表!$A$1:$F$54,6,FALSE))&amp;VLOOKUP(INT(A12490/1000),辅助表!$A$1:$G$54,7,FALSE)</f>
        <v>攻击速度+4</v>
      </c>
    </row>
    <row r="12491" spans="1:7" s="34" customFormat="1">
      <c r="A12491" s="26">
        <v>43190</v>
      </c>
      <c r="B12491" s="34" t="s">
        <v>46</v>
      </c>
      <c r="C12491" s="34" t="s">
        <v>401</v>
      </c>
      <c r="D12491" s="34">
        <f>CEILING(RIGHT(A12491,3)/VLOOKUP(INT(A12491/1000),辅助表!$A$1:$F$54,5,FALSE),1)*VLOOKUP(INT(A12491/1000),辅助表!$A$1:$F$54,6,FALSE)</f>
        <v>4</v>
      </c>
      <c r="E12491" s="34">
        <v>0</v>
      </c>
      <c r="F12491" s="34">
        <f>ROUND(D12491*VLOOKUP(INT(A12491/1000),辅助表!$A$1:$F$54,5,FALSE),0)/VLOOKUP(INT(A12491/1000),辅助表!$A$1:$F$54,6,FALSE)</f>
        <v>240</v>
      </c>
      <c r="G12491" s="34" t="str">
        <f>VLOOKUP(INT(A12491/1000),辅助表!$A$1:$F$54,4,FALSE)&amp;"+"&amp;(D12491/VLOOKUP(INT(A12491/1000),辅助表!$A$1:$F$54,6,FALSE))&amp;VLOOKUP(INT(A12491/1000),辅助表!$A$1:$G$54,7,FALSE)</f>
        <v>攻击速度+4</v>
      </c>
    </row>
    <row r="12492" spans="1:7" s="34" customFormat="1">
      <c r="A12492" s="26">
        <v>43191</v>
      </c>
      <c r="B12492" s="34" t="s">
        <v>46</v>
      </c>
      <c r="C12492" s="34" t="s">
        <v>401</v>
      </c>
      <c r="D12492" s="34">
        <f>CEILING(RIGHT(A12492,3)/VLOOKUP(INT(A12492/1000),辅助表!$A$1:$F$54,5,FALSE),1)*VLOOKUP(INT(A12492/1000),辅助表!$A$1:$F$54,6,FALSE)</f>
        <v>4</v>
      </c>
      <c r="E12492" s="34">
        <v>0</v>
      </c>
      <c r="F12492" s="34">
        <f>ROUND(D12492*VLOOKUP(INT(A12492/1000),辅助表!$A$1:$F$54,5,FALSE),0)/VLOOKUP(INT(A12492/1000),辅助表!$A$1:$F$54,6,FALSE)</f>
        <v>240</v>
      </c>
      <c r="G12492" s="34" t="str">
        <f>VLOOKUP(INT(A12492/1000),辅助表!$A$1:$F$54,4,FALSE)&amp;"+"&amp;(D12492/VLOOKUP(INT(A12492/1000),辅助表!$A$1:$F$54,6,FALSE))&amp;VLOOKUP(INT(A12492/1000),辅助表!$A$1:$G$54,7,FALSE)</f>
        <v>攻击速度+4</v>
      </c>
    </row>
    <row r="12493" spans="1:7" s="34" customFormat="1">
      <c r="A12493" s="26">
        <v>43192</v>
      </c>
      <c r="B12493" s="34" t="s">
        <v>46</v>
      </c>
      <c r="C12493" s="34" t="s">
        <v>401</v>
      </c>
      <c r="D12493" s="34">
        <f>CEILING(RIGHT(A12493,3)/VLOOKUP(INT(A12493/1000),辅助表!$A$1:$F$54,5,FALSE),1)*VLOOKUP(INT(A12493/1000),辅助表!$A$1:$F$54,6,FALSE)</f>
        <v>4</v>
      </c>
      <c r="E12493" s="34">
        <v>0</v>
      </c>
      <c r="F12493" s="34">
        <f>ROUND(D12493*VLOOKUP(INT(A12493/1000),辅助表!$A$1:$F$54,5,FALSE),0)/VLOOKUP(INT(A12493/1000),辅助表!$A$1:$F$54,6,FALSE)</f>
        <v>240</v>
      </c>
      <c r="G12493" s="34" t="str">
        <f>VLOOKUP(INT(A12493/1000),辅助表!$A$1:$F$54,4,FALSE)&amp;"+"&amp;(D12493/VLOOKUP(INT(A12493/1000),辅助表!$A$1:$F$54,6,FALSE))&amp;VLOOKUP(INT(A12493/1000),辅助表!$A$1:$G$54,7,FALSE)</f>
        <v>攻击速度+4</v>
      </c>
    </row>
    <row r="12494" spans="1:7" s="34" customFormat="1">
      <c r="A12494" s="26">
        <v>43193</v>
      </c>
      <c r="B12494" s="34" t="s">
        <v>46</v>
      </c>
      <c r="C12494" s="34" t="s">
        <v>401</v>
      </c>
      <c r="D12494" s="34">
        <f>CEILING(RIGHT(A12494,3)/VLOOKUP(INT(A12494/1000),辅助表!$A$1:$F$54,5,FALSE),1)*VLOOKUP(INT(A12494/1000),辅助表!$A$1:$F$54,6,FALSE)</f>
        <v>4</v>
      </c>
      <c r="E12494" s="34">
        <v>0</v>
      </c>
      <c r="F12494" s="34">
        <f>ROUND(D12494*VLOOKUP(INT(A12494/1000),辅助表!$A$1:$F$54,5,FALSE),0)/VLOOKUP(INT(A12494/1000),辅助表!$A$1:$F$54,6,FALSE)</f>
        <v>240</v>
      </c>
      <c r="G12494" s="34" t="str">
        <f>VLOOKUP(INT(A12494/1000),辅助表!$A$1:$F$54,4,FALSE)&amp;"+"&amp;(D12494/VLOOKUP(INT(A12494/1000),辅助表!$A$1:$F$54,6,FALSE))&amp;VLOOKUP(INT(A12494/1000),辅助表!$A$1:$G$54,7,FALSE)</f>
        <v>攻击速度+4</v>
      </c>
    </row>
    <row r="12495" spans="1:7" s="34" customFormat="1">
      <c r="A12495" s="26">
        <v>43194</v>
      </c>
      <c r="B12495" s="34" t="s">
        <v>46</v>
      </c>
      <c r="C12495" s="34" t="s">
        <v>401</v>
      </c>
      <c r="D12495" s="34">
        <f>CEILING(RIGHT(A12495,3)/VLOOKUP(INT(A12495/1000),辅助表!$A$1:$F$54,5,FALSE),1)*VLOOKUP(INT(A12495/1000),辅助表!$A$1:$F$54,6,FALSE)</f>
        <v>4</v>
      </c>
      <c r="E12495" s="34">
        <v>0</v>
      </c>
      <c r="F12495" s="34">
        <f>ROUND(D12495*VLOOKUP(INT(A12495/1000),辅助表!$A$1:$F$54,5,FALSE),0)/VLOOKUP(INT(A12495/1000),辅助表!$A$1:$F$54,6,FALSE)</f>
        <v>240</v>
      </c>
      <c r="G12495" s="34" t="str">
        <f>VLOOKUP(INT(A12495/1000),辅助表!$A$1:$F$54,4,FALSE)&amp;"+"&amp;(D12495/VLOOKUP(INT(A12495/1000),辅助表!$A$1:$F$54,6,FALSE))&amp;VLOOKUP(INT(A12495/1000),辅助表!$A$1:$G$54,7,FALSE)</f>
        <v>攻击速度+4</v>
      </c>
    </row>
    <row r="12496" spans="1:7" s="34" customFormat="1">
      <c r="A12496" s="26">
        <v>43195</v>
      </c>
      <c r="B12496" s="34" t="s">
        <v>46</v>
      </c>
      <c r="C12496" s="34" t="s">
        <v>401</v>
      </c>
      <c r="D12496" s="34">
        <f>CEILING(RIGHT(A12496,3)/VLOOKUP(INT(A12496/1000),辅助表!$A$1:$F$54,5,FALSE),1)*VLOOKUP(INT(A12496/1000),辅助表!$A$1:$F$54,6,FALSE)</f>
        <v>4</v>
      </c>
      <c r="E12496" s="34">
        <v>0</v>
      </c>
      <c r="F12496" s="34">
        <f>ROUND(D12496*VLOOKUP(INT(A12496/1000),辅助表!$A$1:$F$54,5,FALSE),0)/VLOOKUP(INT(A12496/1000),辅助表!$A$1:$F$54,6,FALSE)</f>
        <v>240</v>
      </c>
      <c r="G12496" s="34" t="str">
        <f>VLOOKUP(INT(A12496/1000),辅助表!$A$1:$F$54,4,FALSE)&amp;"+"&amp;(D12496/VLOOKUP(INT(A12496/1000),辅助表!$A$1:$F$54,6,FALSE))&amp;VLOOKUP(INT(A12496/1000),辅助表!$A$1:$G$54,7,FALSE)</f>
        <v>攻击速度+4</v>
      </c>
    </row>
    <row r="12497" spans="1:9" s="34" customFormat="1">
      <c r="A12497" s="26">
        <v>43196</v>
      </c>
      <c r="B12497" s="34" t="s">
        <v>46</v>
      </c>
      <c r="C12497" s="34" t="s">
        <v>401</v>
      </c>
      <c r="D12497" s="34">
        <f>CEILING(RIGHT(A12497,3)/VLOOKUP(INT(A12497/1000),辅助表!$A$1:$F$54,5,FALSE),1)*VLOOKUP(INT(A12497/1000),辅助表!$A$1:$F$54,6,FALSE)</f>
        <v>4</v>
      </c>
      <c r="E12497" s="34">
        <v>0</v>
      </c>
      <c r="F12497" s="34">
        <f>ROUND(D12497*VLOOKUP(INT(A12497/1000),辅助表!$A$1:$F$54,5,FALSE),0)/VLOOKUP(INT(A12497/1000),辅助表!$A$1:$F$54,6,FALSE)</f>
        <v>240</v>
      </c>
      <c r="G12497" s="34" t="str">
        <f>VLOOKUP(INT(A12497/1000),辅助表!$A$1:$F$54,4,FALSE)&amp;"+"&amp;(D12497/VLOOKUP(INT(A12497/1000),辅助表!$A$1:$F$54,6,FALSE))&amp;VLOOKUP(INT(A12497/1000),辅助表!$A$1:$G$54,7,FALSE)</f>
        <v>攻击速度+4</v>
      </c>
    </row>
    <row r="12498" spans="1:9" s="34" customFormat="1">
      <c r="A12498" s="26">
        <v>43197</v>
      </c>
      <c r="B12498" s="34" t="s">
        <v>46</v>
      </c>
      <c r="C12498" s="34" t="s">
        <v>401</v>
      </c>
      <c r="D12498" s="34">
        <f>CEILING(RIGHT(A12498,3)/VLOOKUP(INT(A12498/1000),辅助表!$A$1:$F$54,5,FALSE),1)*VLOOKUP(INT(A12498/1000),辅助表!$A$1:$F$54,6,FALSE)</f>
        <v>4</v>
      </c>
      <c r="E12498" s="34">
        <v>0</v>
      </c>
      <c r="F12498" s="34">
        <f>ROUND(D12498*VLOOKUP(INT(A12498/1000),辅助表!$A$1:$F$54,5,FALSE),0)/VLOOKUP(INT(A12498/1000),辅助表!$A$1:$F$54,6,FALSE)</f>
        <v>240</v>
      </c>
      <c r="G12498" s="34" t="str">
        <f>VLOOKUP(INT(A12498/1000),辅助表!$A$1:$F$54,4,FALSE)&amp;"+"&amp;(D12498/VLOOKUP(INT(A12498/1000),辅助表!$A$1:$F$54,6,FALSE))&amp;VLOOKUP(INT(A12498/1000),辅助表!$A$1:$G$54,7,FALSE)</f>
        <v>攻击速度+4</v>
      </c>
    </row>
    <row r="12499" spans="1:9" s="34" customFormat="1">
      <c r="A12499" s="26">
        <v>43198</v>
      </c>
      <c r="B12499" s="34" t="s">
        <v>46</v>
      </c>
      <c r="C12499" s="34" t="s">
        <v>401</v>
      </c>
      <c r="D12499" s="34">
        <f>CEILING(RIGHT(A12499,3)/VLOOKUP(INT(A12499/1000),辅助表!$A$1:$F$54,5,FALSE),1)*VLOOKUP(INT(A12499/1000),辅助表!$A$1:$F$54,6,FALSE)</f>
        <v>4</v>
      </c>
      <c r="E12499" s="34">
        <v>0</v>
      </c>
      <c r="F12499" s="34">
        <f>ROUND(D12499*VLOOKUP(INT(A12499/1000),辅助表!$A$1:$F$54,5,FALSE),0)/VLOOKUP(INT(A12499/1000),辅助表!$A$1:$F$54,6,FALSE)</f>
        <v>240</v>
      </c>
      <c r="G12499" s="34" t="str">
        <f>VLOOKUP(INT(A12499/1000),辅助表!$A$1:$F$54,4,FALSE)&amp;"+"&amp;(D12499/VLOOKUP(INT(A12499/1000),辅助表!$A$1:$F$54,6,FALSE))&amp;VLOOKUP(INT(A12499/1000),辅助表!$A$1:$G$54,7,FALSE)</f>
        <v>攻击速度+4</v>
      </c>
    </row>
    <row r="12500" spans="1:9" s="34" customFormat="1">
      <c r="A12500" s="26">
        <v>43199</v>
      </c>
      <c r="B12500" s="34" t="s">
        <v>46</v>
      </c>
      <c r="C12500" s="34" t="s">
        <v>401</v>
      </c>
      <c r="D12500" s="34">
        <f>CEILING(RIGHT(A12500,3)/VLOOKUP(INT(A12500/1000),辅助表!$A$1:$F$54,5,FALSE),1)*VLOOKUP(INT(A12500/1000),辅助表!$A$1:$F$54,6,FALSE)</f>
        <v>4</v>
      </c>
      <c r="E12500" s="34">
        <v>0</v>
      </c>
      <c r="F12500" s="34">
        <f>ROUND(D12500*VLOOKUP(INT(A12500/1000),辅助表!$A$1:$F$54,5,FALSE),0)/VLOOKUP(INT(A12500/1000),辅助表!$A$1:$F$54,6,FALSE)</f>
        <v>240</v>
      </c>
      <c r="G12500" s="34" t="str">
        <f>VLOOKUP(INT(A12500/1000),辅助表!$A$1:$F$54,4,FALSE)&amp;"+"&amp;(D12500/VLOOKUP(INT(A12500/1000),辅助表!$A$1:$F$54,6,FALSE))&amp;VLOOKUP(INT(A12500/1000),辅助表!$A$1:$G$54,7,FALSE)</f>
        <v>攻击速度+4</v>
      </c>
    </row>
    <row r="12501" spans="1:9" s="34" customFormat="1">
      <c r="A12501" s="26">
        <v>43200</v>
      </c>
      <c r="B12501" s="34" t="s">
        <v>46</v>
      </c>
      <c r="C12501" s="34" t="s">
        <v>401</v>
      </c>
      <c r="D12501" s="34">
        <f>CEILING(RIGHT(A12501,3)/VLOOKUP(INT(A12501/1000),辅助表!$A$1:$F$54,5,FALSE),1)*VLOOKUP(INT(A12501/1000),辅助表!$A$1:$F$54,6,FALSE)</f>
        <v>4</v>
      </c>
      <c r="E12501" s="34">
        <v>0</v>
      </c>
      <c r="F12501" s="34">
        <f>ROUND(D12501*VLOOKUP(INT(A12501/1000),辅助表!$A$1:$F$54,5,FALSE),0)/VLOOKUP(INT(A12501/1000),辅助表!$A$1:$F$54,6,FALSE)</f>
        <v>240</v>
      </c>
      <c r="G12501" s="34" t="str">
        <f>VLOOKUP(INT(A12501/1000),辅助表!$A$1:$F$54,4,FALSE)&amp;"+"&amp;(D12501/VLOOKUP(INT(A12501/1000),辅助表!$A$1:$F$54,6,FALSE))&amp;VLOOKUP(INT(A12501/1000),辅助表!$A$1:$G$54,7,FALSE)</f>
        <v>攻击速度+4</v>
      </c>
    </row>
    <row r="12502" spans="1:9">
      <c r="A12502" s="38">
        <v>100001</v>
      </c>
      <c r="B12502" s="39" t="s">
        <v>196</v>
      </c>
      <c r="C12502" s="39">
        <f>VLOOKUP(技能索引!I2,技能索引!$A$1:$E$200,2,FALSE)</f>
        <v>1061</v>
      </c>
      <c r="D12502" s="39">
        <v>1</v>
      </c>
      <c r="E12502" s="39">
        <v>0</v>
      </c>
      <c r="F12502" s="39">
        <v>20</v>
      </c>
      <c r="G12502" s="39" t="str">
        <f>VLOOKUP(C12502,技能索引!$B$1:$E$200,3,FALSE)</f>
        <v>精通格档</v>
      </c>
    </row>
    <row r="12503" spans="1:9">
      <c r="A12503" s="38">
        <v>100002</v>
      </c>
      <c r="B12503" s="39" t="s">
        <v>196</v>
      </c>
      <c r="C12503" s="40">
        <f>VLOOKUP(技能索引!I3,技能索引!$A$1:$E$200,2,FALSE)</f>
        <v>1061</v>
      </c>
      <c r="D12503" s="39">
        <v>2</v>
      </c>
      <c r="E12503" s="39">
        <v>0</v>
      </c>
      <c r="F12503" s="39">
        <v>40</v>
      </c>
      <c r="G12503" s="40" t="str">
        <f>VLOOKUP(C12503,技能索引!$B$1:$E$200,3,FALSE)</f>
        <v>精通格档</v>
      </c>
    </row>
    <row r="12504" spans="1:9">
      <c r="A12504" s="38">
        <v>100003</v>
      </c>
      <c r="B12504" s="39" t="s">
        <v>196</v>
      </c>
      <c r="C12504" s="40">
        <f>VLOOKUP(技能索引!I4,技能索引!$A$1:$E$200,2,FALSE)</f>
        <v>1061</v>
      </c>
      <c r="D12504" s="39">
        <v>3</v>
      </c>
      <c r="E12504" s="39">
        <v>0</v>
      </c>
      <c r="F12504" s="39">
        <v>60</v>
      </c>
      <c r="G12504" s="40" t="str">
        <f>VLOOKUP(C12504,技能索引!$B$1:$E$200,3,FALSE)</f>
        <v>精通格档</v>
      </c>
      <c r="I12504" s="34"/>
    </row>
    <row r="12505" spans="1:9">
      <c r="A12505" s="38">
        <v>100004</v>
      </c>
      <c r="B12505" s="39" t="s">
        <v>196</v>
      </c>
      <c r="C12505" s="40">
        <f>VLOOKUP(技能索引!I5,技能索引!$A$1:$E$200,2,FALSE)</f>
        <v>1061</v>
      </c>
      <c r="D12505" s="39">
        <v>4</v>
      </c>
      <c r="E12505" s="39">
        <v>0</v>
      </c>
      <c r="F12505" s="39">
        <v>80</v>
      </c>
      <c r="G12505" s="40" t="str">
        <f>VLOOKUP(C12505,技能索引!$B$1:$E$200,3,FALSE)</f>
        <v>精通格档</v>
      </c>
      <c r="I12505" s="34"/>
    </row>
    <row r="12506" spans="1:9">
      <c r="A12506" s="38">
        <v>100005</v>
      </c>
      <c r="B12506" s="39" t="s">
        <v>196</v>
      </c>
      <c r="C12506" s="40">
        <f>VLOOKUP(技能索引!I6,技能索引!$A$1:$E$200,2,FALSE)</f>
        <v>1061</v>
      </c>
      <c r="D12506" s="39">
        <v>5</v>
      </c>
      <c r="E12506" s="39">
        <v>0</v>
      </c>
      <c r="F12506" s="39">
        <v>100</v>
      </c>
      <c r="G12506" s="40" t="str">
        <f>VLOOKUP(C12506,技能索引!$B$1:$E$200,3,FALSE)</f>
        <v>精通格档</v>
      </c>
      <c r="I12506" s="34"/>
    </row>
    <row r="12507" spans="1:9">
      <c r="A12507" s="38">
        <v>100006</v>
      </c>
      <c r="B12507" s="39" t="s">
        <v>196</v>
      </c>
      <c r="C12507" s="40">
        <f>VLOOKUP(技能索引!I7,技能索引!$A$1:$E$200,2,FALSE)</f>
        <v>1061</v>
      </c>
      <c r="D12507" s="39">
        <v>6</v>
      </c>
      <c r="E12507" s="39">
        <v>0</v>
      </c>
      <c r="F12507" s="39">
        <v>120</v>
      </c>
      <c r="G12507" s="40" t="str">
        <f>VLOOKUP(C12507,技能索引!$B$1:$E$200,3,FALSE)</f>
        <v>精通格档</v>
      </c>
      <c r="I12507" s="34"/>
    </row>
    <row r="12508" spans="1:9">
      <c r="A12508" s="38">
        <v>100007</v>
      </c>
      <c r="B12508" s="39" t="s">
        <v>196</v>
      </c>
      <c r="C12508" s="40">
        <f>VLOOKUP(技能索引!I8,技能索引!$A$1:$E$200,2,FALSE)</f>
        <v>1061</v>
      </c>
      <c r="D12508" s="39">
        <v>7</v>
      </c>
      <c r="E12508" s="39">
        <v>0</v>
      </c>
      <c r="F12508" s="39">
        <v>140</v>
      </c>
      <c r="G12508" s="40" t="str">
        <f>VLOOKUP(C12508,技能索引!$B$1:$E$200,3,FALSE)</f>
        <v>精通格档</v>
      </c>
      <c r="I12508" s="34"/>
    </row>
    <row r="12509" spans="1:9">
      <c r="A12509" s="38">
        <v>100008</v>
      </c>
      <c r="B12509" s="39" t="s">
        <v>196</v>
      </c>
      <c r="C12509" s="40">
        <f>VLOOKUP(技能索引!I9,技能索引!$A$1:$E$200,2,FALSE)</f>
        <v>1061</v>
      </c>
      <c r="D12509" s="39">
        <v>8</v>
      </c>
      <c r="E12509" s="39">
        <v>0</v>
      </c>
      <c r="F12509" s="39">
        <v>160</v>
      </c>
      <c r="G12509" s="40" t="str">
        <f>VLOOKUP(C12509,技能索引!$B$1:$E$200,3,FALSE)</f>
        <v>精通格档</v>
      </c>
      <c r="I12509" s="34"/>
    </row>
    <row r="12510" spans="1:9">
      <c r="A12510" s="38">
        <v>100009</v>
      </c>
      <c r="B12510" s="39" t="s">
        <v>196</v>
      </c>
      <c r="C12510" s="40">
        <f>VLOOKUP(技能索引!I10,技能索引!$A$1:$E$200,2,FALSE)</f>
        <v>1061</v>
      </c>
      <c r="D12510" s="39">
        <v>9</v>
      </c>
      <c r="E12510" s="39">
        <v>0</v>
      </c>
      <c r="F12510" s="39">
        <v>180</v>
      </c>
      <c r="G12510" s="40" t="str">
        <f>VLOOKUP(C12510,技能索引!$B$1:$E$200,3,FALSE)</f>
        <v>精通格档</v>
      </c>
      <c r="I12510" s="34"/>
    </row>
    <row r="12511" spans="1:9">
      <c r="A12511" s="38">
        <v>100010</v>
      </c>
      <c r="B12511" s="39" t="s">
        <v>196</v>
      </c>
      <c r="C12511" s="40">
        <f>VLOOKUP(技能索引!I11,技能索引!$A$1:$E$200,2,FALSE)</f>
        <v>1061</v>
      </c>
      <c r="D12511" s="39">
        <v>10</v>
      </c>
      <c r="E12511" s="39">
        <v>0</v>
      </c>
      <c r="F12511" s="39">
        <v>200</v>
      </c>
      <c r="G12511" s="40" t="str">
        <f>VLOOKUP(C12511,技能索引!$B$1:$E$200,3,FALSE)</f>
        <v>精通格档</v>
      </c>
      <c r="I12511" s="34"/>
    </row>
    <row r="12512" spans="1:9">
      <c r="A12512" s="38">
        <v>100011</v>
      </c>
      <c r="B12512" s="39" t="s">
        <v>196</v>
      </c>
      <c r="C12512" s="40">
        <f>VLOOKUP(技能索引!I12,技能索引!$A$1:$E$200,2,FALSE)</f>
        <v>1075</v>
      </c>
      <c r="D12512" s="39">
        <v>1</v>
      </c>
      <c r="E12512" s="39">
        <v>0</v>
      </c>
      <c r="F12512" s="39">
        <v>20</v>
      </c>
      <c r="G12512" s="40" t="str">
        <f>VLOOKUP(C12512,技能索引!$B$1:$E$200,3,FALSE)</f>
        <v>盾牌大师</v>
      </c>
      <c r="I12512" s="34"/>
    </row>
    <row r="12513" spans="1:9">
      <c r="A12513" s="38">
        <v>100012</v>
      </c>
      <c r="B12513" s="39" t="s">
        <v>196</v>
      </c>
      <c r="C12513" s="40">
        <f>VLOOKUP(技能索引!I13,技能索引!$A$1:$E$200,2,FALSE)</f>
        <v>1075</v>
      </c>
      <c r="D12513" s="39">
        <v>2</v>
      </c>
      <c r="E12513" s="39">
        <v>0</v>
      </c>
      <c r="F12513" s="39">
        <v>40</v>
      </c>
      <c r="G12513" s="40" t="str">
        <f>VLOOKUP(C12513,技能索引!$B$1:$E$200,3,FALSE)</f>
        <v>盾牌大师</v>
      </c>
      <c r="I12513" s="34"/>
    </row>
    <row r="12514" spans="1:9">
      <c r="A12514" s="38">
        <v>100013</v>
      </c>
      <c r="B12514" s="39" t="s">
        <v>196</v>
      </c>
      <c r="C12514" s="40">
        <f>VLOOKUP(技能索引!I14,技能索引!$A$1:$E$200,2,FALSE)</f>
        <v>1075</v>
      </c>
      <c r="D12514" s="39">
        <v>3</v>
      </c>
      <c r="E12514" s="39">
        <v>0</v>
      </c>
      <c r="F12514" s="39">
        <v>60</v>
      </c>
      <c r="G12514" s="40" t="str">
        <f>VLOOKUP(C12514,技能索引!$B$1:$E$200,3,FALSE)</f>
        <v>盾牌大师</v>
      </c>
      <c r="I12514" s="34"/>
    </row>
    <row r="12515" spans="1:9">
      <c r="A12515" s="38">
        <v>100014</v>
      </c>
      <c r="B12515" s="39" t="s">
        <v>196</v>
      </c>
      <c r="C12515" s="40">
        <f>VLOOKUP(技能索引!I15,技能索引!$A$1:$E$200,2,FALSE)</f>
        <v>1075</v>
      </c>
      <c r="D12515" s="39">
        <v>4</v>
      </c>
      <c r="E12515" s="39">
        <v>0</v>
      </c>
      <c r="F12515" s="39">
        <v>80</v>
      </c>
      <c r="G12515" s="40" t="str">
        <f>VLOOKUP(C12515,技能索引!$B$1:$E$200,3,FALSE)</f>
        <v>盾牌大师</v>
      </c>
      <c r="I12515" s="34"/>
    </row>
    <row r="12516" spans="1:9">
      <c r="A12516" s="38">
        <v>100015</v>
      </c>
      <c r="B12516" s="39" t="s">
        <v>196</v>
      </c>
      <c r="C12516" s="40">
        <f>VLOOKUP(技能索引!I16,技能索引!$A$1:$E$200,2,FALSE)</f>
        <v>1075</v>
      </c>
      <c r="D12516" s="39">
        <v>5</v>
      </c>
      <c r="E12516" s="39">
        <v>0</v>
      </c>
      <c r="F12516" s="39">
        <v>100</v>
      </c>
      <c r="G12516" s="40" t="str">
        <f>VLOOKUP(C12516,技能索引!$B$1:$E$200,3,FALSE)</f>
        <v>盾牌大师</v>
      </c>
      <c r="I12516" s="34"/>
    </row>
    <row r="12517" spans="1:9">
      <c r="A12517" s="38">
        <v>100016</v>
      </c>
      <c r="B12517" s="39" t="s">
        <v>196</v>
      </c>
      <c r="C12517" s="40">
        <f>VLOOKUP(技能索引!I17,技能索引!$A$1:$E$200,2,FALSE)</f>
        <v>1075</v>
      </c>
      <c r="D12517" s="39">
        <v>6</v>
      </c>
      <c r="E12517" s="39">
        <v>0</v>
      </c>
      <c r="F12517" s="39">
        <v>120</v>
      </c>
      <c r="G12517" s="40" t="str">
        <f>VLOOKUP(C12517,技能索引!$B$1:$E$200,3,FALSE)</f>
        <v>盾牌大师</v>
      </c>
      <c r="I12517" s="34"/>
    </row>
    <row r="12518" spans="1:9">
      <c r="A12518" s="38">
        <v>100017</v>
      </c>
      <c r="B12518" s="39" t="s">
        <v>196</v>
      </c>
      <c r="C12518" s="40">
        <f>VLOOKUP(技能索引!I18,技能索引!$A$1:$E$200,2,FALSE)</f>
        <v>1075</v>
      </c>
      <c r="D12518" s="39">
        <v>7</v>
      </c>
      <c r="E12518" s="39">
        <v>0</v>
      </c>
      <c r="F12518" s="39">
        <v>140</v>
      </c>
      <c r="G12518" s="40" t="str">
        <f>VLOOKUP(C12518,技能索引!$B$1:$E$200,3,FALSE)</f>
        <v>盾牌大师</v>
      </c>
      <c r="I12518" s="34"/>
    </row>
    <row r="12519" spans="1:9">
      <c r="A12519" s="38">
        <v>100018</v>
      </c>
      <c r="B12519" s="39" t="s">
        <v>196</v>
      </c>
      <c r="C12519" s="40">
        <f>VLOOKUP(技能索引!I19,技能索引!$A$1:$E$200,2,FALSE)</f>
        <v>1075</v>
      </c>
      <c r="D12519" s="39">
        <v>8</v>
      </c>
      <c r="E12519" s="39">
        <v>0</v>
      </c>
      <c r="F12519" s="39">
        <v>160</v>
      </c>
      <c r="G12519" s="40" t="str">
        <f>VLOOKUP(C12519,技能索引!$B$1:$E$200,3,FALSE)</f>
        <v>盾牌大师</v>
      </c>
      <c r="I12519" s="34"/>
    </row>
    <row r="12520" spans="1:9">
      <c r="A12520" s="38">
        <v>100019</v>
      </c>
      <c r="B12520" s="39" t="s">
        <v>196</v>
      </c>
      <c r="C12520" s="40">
        <f>VLOOKUP(技能索引!I20,技能索引!$A$1:$E$200,2,FALSE)</f>
        <v>1075</v>
      </c>
      <c r="D12520" s="39">
        <v>9</v>
      </c>
      <c r="E12520" s="39">
        <v>0</v>
      </c>
      <c r="F12520" s="39">
        <v>180</v>
      </c>
      <c r="G12520" s="40" t="str">
        <f>VLOOKUP(C12520,技能索引!$B$1:$E$200,3,FALSE)</f>
        <v>盾牌大师</v>
      </c>
      <c r="I12520" s="34"/>
    </row>
    <row r="12521" spans="1:9">
      <c r="A12521" s="38">
        <v>100020</v>
      </c>
      <c r="B12521" s="39" t="s">
        <v>196</v>
      </c>
      <c r="C12521" s="40">
        <f>VLOOKUP(技能索引!I21,技能索引!$A$1:$E$200,2,FALSE)</f>
        <v>1075</v>
      </c>
      <c r="D12521" s="39">
        <v>10</v>
      </c>
      <c r="E12521" s="39">
        <v>0</v>
      </c>
      <c r="F12521" s="39">
        <v>200</v>
      </c>
      <c r="G12521" s="40" t="str">
        <f>VLOOKUP(C12521,技能索引!$B$1:$E$200,3,FALSE)</f>
        <v>盾牌大师</v>
      </c>
      <c r="I12521" s="34"/>
    </row>
    <row r="12522" spans="1:9">
      <c r="A12522" s="38">
        <v>100021</v>
      </c>
      <c r="B12522" s="39" t="s">
        <v>196</v>
      </c>
      <c r="C12522" s="40">
        <f>VLOOKUP(技能索引!I22,技能索引!$A$1:$E$200,2,FALSE)</f>
        <v>1076</v>
      </c>
      <c r="D12522" s="39">
        <v>1</v>
      </c>
      <c r="E12522" s="39">
        <v>0</v>
      </c>
      <c r="F12522" s="39">
        <v>20</v>
      </c>
      <c r="G12522" s="40" t="str">
        <f>VLOOKUP(C12522,技能索引!$B$1:$E$200,3,FALSE)</f>
        <v>无懈防御</v>
      </c>
      <c r="I12522" s="34"/>
    </row>
    <row r="12523" spans="1:9">
      <c r="A12523" s="38">
        <v>100022</v>
      </c>
      <c r="B12523" s="39" t="s">
        <v>196</v>
      </c>
      <c r="C12523" s="40">
        <f>VLOOKUP(技能索引!I23,技能索引!$A$1:$E$200,2,FALSE)</f>
        <v>1076</v>
      </c>
      <c r="D12523" s="39">
        <v>2</v>
      </c>
      <c r="E12523" s="39">
        <v>0</v>
      </c>
      <c r="F12523" s="39">
        <v>40</v>
      </c>
      <c r="G12523" s="40" t="str">
        <f>VLOOKUP(C12523,技能索引!$B$1:$E$200,3,FALSE)</f>
        <v>无懈防御</v>
      </c>
      <c r="I12523" s="34"/>
    </row>
    <row r="12524" spans="1:9">
      <c r="A12524" s="38">
        <v>100023</v>
      </c>
      <c r="B12524" s="39" t="s">
        <v>196</v>
      </c>
      <c r="C12524" s="40">
        <f>VLOOKUP(技能索引!I24,技能索引!$A$1:$E$200,2,FALSE)</f>
        <v>1076</v>
      </c>
      <c r="D12524" s="39">
        <v>3</v>
      </c>
      <c r="E12524" s="39">
        <v>0</v>
      </c>
      <c r="F12524" s="39">
        <v>60</v>
      </c>
      <c r="G12524" s="40" t="str">
        <f>VLOOKUP(C12524,技能索引!$B$1:$E$200,3,FALSE)</f>
        <v>无懈防御</v>
      </c>
      <c r="I12524" s="34"/>
    </row>
    <row r="12525" spans="1:9">
      <c r="A12525" s="38">
        <v>100024</v>
      </c>
      <c r="B12525" s="39" t="s">
        <v>196</v>
      </c>
      <c r="C12525" s="40">
        <f>VLOOKUP(技能索引!I25,技能索引!$A$1:$E$200,2,FALSE)</f>
        <v>1076</v>
      </c>
      <c r="D12525" s="39">
        <v>4</v>
      </c>
      <c r="E12525" s="39">
        <v>0</v>
      </c>
      <c r="F12525" s="39">
        <v>80</v>
      </c>
      <c r="G12525" s="40" t="str">
        <f>VLOOKUP(C12525,技能索引!$B$1:$E$200,3,FALSE)</f>
        <v>无懈防御</v>
      </c>
      <c r="I12525" s="34"/>
    </row>
    <row r="12526" spans="1:9">
      <c r="A12526" s="38">
        <v>100025</v>
      </c>
      <c r="B12526" s="39" t="s">
        <v>196</v>
      </c>
      <c r="C12526" s="40">
        <f>VLOOKUP(技能索引!I26,技能索引!$A$1:$E$200,2,FALSE)</f>
        <v>1076</v>
      </c>
      <c r="D12526" s="39">
        <v>5</v>
      </c>
      <c r="E12526" s="39">
        <v>0</v>
      </c>
      <c r="F12526" s="39">
        <v>100</v>
      </c>
      <c r="G12526" s="40" t="str">
        <f>VLOOKUP(C12526,技能索引!$B$1:$E$200,3,FALSE)</f>
        <v>无懈防御</v>
      </c>
      <c r="I12526" s="34"/>
    </row>
    <row r="12527" spans="1:9">
      <c r="A12527" s="38">
        <v>100026</v>
      </c>
      <c r="B12527" s="39" t="s">
        <v>196</v>
      </c>
      <c r="C12527" s="40">
        <f>VLOOKUP(技能索引!I27,技能索引!$A$1:$E$200,2,FALSE)</f>
        <v>1076</v>
      </c>
      <c r="D12527" s="39">
        <v>6</v>
      </c>
      <c r="E12527" s="39">
        <v>0</v>
      </c>
      <c r="F12527" s="39">
        <v>120</v>
      </c>
      <c r="G12527" s="40" t="str">
        <f>VLOOKUP(C12527,技能索引!$B$1:$E$200,3,FALSE)</f>
        <v>无懈防御</v>
      </c>
      <c r="I12527" s="34"/>
    </row>
    <row r="12528" spans="1:9">
      <c r="A12528" s="38">
        <v>100027</v>
      </c>
      <c r="B12528" s="39" t="s">
        <v>196</v>
      </c>
      <c r="C12528" s="40">
        <f>VLOOKUP(技能索引!I28,技能索引!$A$1:$E$200,2,FALSE)</f>
        <v>1076</v>
      </c>
      <c r="D12528" s="39">
        <v>7</v>
      </c>
      <c r="E12528" s="39">
        <v>0</v>
      </c>
      <c r="F12528" s="39">
        <v>140</v>
      </c>
      <c r="G12528" s="40" t="str">
        <f>VLOOKUP(C12528,技能索引!$B$1:$E$200,3,FALSE)</f>
        <v>无懈防御</v>
      </c>
      <c r="I12528" s="34"/>
    </row>
    <row r="12529" spans="1:9">
      <c r="A12529" s="38">
        <v>100028</v>
      </c>
      <c r="B12529" s="39" t="s">
        <v>196</v>
      </c>
      <c r="C12529" s="40">
        <f>VLOOKUP(技能索引!I29,技能索引!$A$1:$E$200,2,FALSE)</f>
        <v>1076</v>
      </c>
      <c r="D12529" s="39">
        <v>8</v>
      </c>
      <c r="E12529" s="39">
        <v>0</v>
      </c>
      <c r="F12529" s="39">
        <v>160</v>
      </c>
      <c r="G12529" s="40" t="str">
        <f>VLOOKUP(C12529,技能索引!$B$1:$E$200,3,FALSE)</f>
        <v>无懈防御</v>
      </c>
      <c r="I12529" s="34"/>
    </row>
    <row r="12530" spans="1:9">
      <c r="A12530" s="38">
        <v>100029</v>
      </c>
      <c r="B12530" s="39" t="s">
        <v>196</v>
      </c>
      <c r="C12530" s="40">
        <f>VLOOKUP(技能索引!I30,技能索引!$A$1:$E$200,2,FALSE)</f>
        <v>1076</v>
      </c>
      <c r="D12530" s="39">
        <v>9</v>
      </c>
      <c r="E12530" s="39">
        <v>0</v>
      </c>
      <c r="F12530" s="39">
        <v>180</v>
      </c>
      <c r="G12530" s="40" t="str">
        <f>VLOOKUP(C12530,技能索引!$B$1:$E$200,3,FALSE)</f>
        <v>无懈防御</v>
      </c>
      <c r="I12530" s="34"/>
    </row>
    <row r="12531" spans="1:9">
      <c r="A12531" s="38">
        <v>100030</v>
      </c>
      <c r="B12531" s="39" t="s">
        <v>196</v>
      </c>
      <c r="C12531" s="40">
        <f>VLOOKUP(技能索引!I31,技能索引!$A$1:$E$200,2,FALSE)</f>
        <v>1076</v>
      </c>
      <c r="D12531" s="39">
        <v>10</v>
      </c>
      <c r="E12531" s="39">
        <v>0</v>
      </c>
      <c r="F12531" s="39">
        <v>200</v>
      </c>
      <c r="G12531" s="40" t="str">
        <f>VLOOKUP(C12531,技能索引!$B$1:$E$200,3,FALSE)</f>
        <v>无懈防御</v>
      </c>
      <c r="I12531" s="34"/>
    </row>
    <row r="12532" spans="1:9">
      <c r="A12532" s="38">
        <v>100031</v>
      </c>
      <c r="B12532" s="39" t="s">
        <v>196</v>
      </c>
      <c r="C12532" s="40">
        <f>VLOOKUP(技能索引!I32,技能索引!$A$1:$E$200,2,FALSE)</f>
        <v>1066</v>
      </c>
      <c r="D12532" s="39">
        <v>1</v>
      </c>
      <c r="E12532" s="39">
        <v>0</v>
      </c>
      <c r="F12532" s="39">
        <v>20</v>
      </c>
      <c r="G12532" s="40" t="str">
        <f>VLOOKUP(C12532,技能索引!$B$1:$E$200,3,FALSE)</f>
        <v>精通双手</v>
      </c>
      <c r="I12532" s="34"/>
    </row>
    <row r="12533" spans="1:9">
      <c r="A12533" s="38">
        <v>100032</v>
      </c>
      <c r="B12533" s="39" t="s">
        <v>196</v>
      </c>
      <c r="C12533" s="40">
        <f>VLOOKUP(技能索引!I33,技能索引!$A$1:$E$200,2,FALSE)</f>
        <v>1066</v>
      </c>
      <c r="D12533" s="39">
        <v>2</v>
      </c>
      <c r="E12533" s="39">
        <v>0</v>
      </c>
      <c r="F12533" s="39">
        <v>40</v>
      </c>
      <c r="G12533" s="40" t="str">
        <f>VLOOKUP(C12533,技能索引!$B$1:$E$200,3,FALSE)</f>
        <v>精通双手</v>
      </c>
      <c r="I12533" s="34"/>
    </row>
    <row r="12534" spans="1:9">
      <c r="A12534" s="38">
        <v>100033</v>
      </c>
      <c r="B12534" s="39" t="s">
        <v>196</v>
      </c>
      <c r="C12534" s="40">
        <f>VLOOKUP(技能索引!I34,技能索引!$A$1:$E$200,2,FALSE)</f>
        <v>1066</v>
      </c>
      <c r="D12534" s="39">
        <v>3</v>
      </c>
      <c r="E12534" s="39">
        <v>0</v>
      </c>
      <c r="F12534" s="39">
        <v>60</v>
      </c>
      <c r="G12534" s="40" t="str">
        <f>VLOOKUP(C12534,技能索引!$B$1:$E$200,3,FALSE)</f>
        <v>精通双手</v>
      </c>
      <c r="I12534" s="34"/>
    </row>
    <row r="12535" spans="1:9">
      <c r="A12535" s="38">
        <v>100034</v>
      </c>
      <c r="B12535" s="39" t="s">
        <v>196</v>
      </c>
      <c r="C12535" s="40">
        <f>VLOOKUP(技能索引!I35,技能索引!$A$1:$E$200,2,FALSE)</f>
        <v>1066</v>
      </c>
      <c r="D12535" s="39">
        <v>4</v>
      </c>
      <c r="E12535" s="39">
        <v>0</v>
      </c>
      <c r="F12535" s="39">
        <v>80</v>
      </c>
      <c r="G12535" s="40" t="str">
        <f>VLOOKUP(C12535,技能索引!$B$1:$E$200,3,FALSE)</f>
        <v>精通双手</v>
      </c>
      <c r="I12535" s="34"/>
    </row>
    <row r="12536" spans="1:9">
      <c r="A12536" s="38">
        <v>100035</v>
      </c>
      <c r="B12536" s="39" t="s">
        <v>196</v>
      </c>
      <c r="C12536" s="40">
        <f>VLOOKUP(技能索引!I36,技能索引!$A$1:$E$200,2,FALSE)</f>
        <v>1066</v>
      </c>
      <c r="D12536" s="39">
        <v>5</v>
      </c>
      <c r="E12536" s="39">
        <v>0</v>
      </c>
      <c r="F12536" s="39">
        <v>100</v>
      </c>
      <c r="G12536" s="40" t="str">
        <f>VLOOKUP(C12536,技能索引!$B$1:$E$200,3,FALSE)</f>
        <v>精通双手</v>
      </c>
      <c r="I12536" s="34"/>
    </row>
    <row r="12537" spans="1:9">
      <c r="A12537" s="38">
        <v>100036</v>
      </c>
      <c r="B12537" s="39" t="s">
        <v>196</v>
      </c>
      <c r="C12537" s="40">
        <f>VLOOKUP(技能索引!I37,技能索引!$A$1:$E$200,2,FALSE)</f>
        <v>1066</v>
      </c>
      <c r="D12537" s="39">
        <v>6</v>
      </c>
      <c r="E12537" s="39">
        <v>0</v>
      </c>
      <c r="F12537" s="39">
        <v>120</v>
      </c>
      <c r="G12537" s="40" t="str">
        <f>VLOOKUP(C12537,技能索引!$B$1:$E$200,3,FALSE)</f>
        <v>精通双手</v>
      </c>
      <c r="I12537" s="34"/>
    </row>
    <row r="12538" spans="1:9">
      <c r="A12538" s="38">
        <v>100037</v>
      </c>
      <c r="B12538" s="39" t="s">
        <v>196</v>
      </c>
      <c r="C12538" s="40">
        <f>VLOOKUP(技能索引!I38,技能索引!$A$1:$E$200,2,FALSE)</f>
        <v>1066</v>
      </c>
      <c r="D12538" s="39">
        <v>7</v>
      </c>
      <c r="E12538" s="39">
        <v>0</v>
      </c>
      <c r="F12538" s="39">
        <v>140</v>
      </c>
      <c r="G12538" s="40" t="str">
        <f>VLOOKUP(C12538,技能索引!$B$1:$E$200,3,FALSE)</f>
        <v>精通双手</v>
      </c>
      <c r="I12538" s="34"/>
    </row>
    <row r="12539" spans="1:9">
      <c r="A12539" s="38">
        <v>100038</v>
      </c>
      <c r="B12539" s="39" t="s">
        <v>196</v>
      </c>
      <c r="C12539" s="40">
        <f>VLOOKUP(技能索引!I39,技能索引!$A$1:$E$200,2,FALSE)</f>
        <v>1066</v>
      </c>
      <c r="D12539" s="39">
        <v>8</v>
      </c>
      <c r="E12539" s="39">
        <v>0</v>
      </c>
      <c r="F12539" s="39">
        <v>160</v>
      </c>
      <c r="G12539" s="40" t="str">
        <f>VLOOKUP(C12539,技能索引!$B$1:$E$200,3,FALSE)</f>
        <v>精通双手</v>
      </c>
      <c r="I12539" s="34"/>
    </row>
    <row r="12540" spans="1:9">
      <c r="A12540" s="38">
        <v>100039</v>
      </c>
      <c r="B12540" s="39" t="s">
        <v>196</v>
      </c>
      <c r="C12540" s="40">
        <f>VLOOKUP(技能索引!I40,技能索引!$A$1:$E$200,2,FALSE)</f>
        <v>1066</v>
      </c>
      <c r="D12540" s="39">
        <v>9</v>
      </c>
      <c r="E12540" s="39">
        <v>0</v>
      </c>
      <c r="F12540" s="39">
        <v>180</v>
      </c>
      <c r="G12540" s="40" t="str">
        <f>VLOOKUP(C12540,技能索引!$B$1:$E$200,3,FALSE)</f>
        <v>精通双手</v>
      </c>
      <c r="I12540" s="34"/>
    </row>
    <row r="12541" spans="1:9">
      <c r="A12541" s="38">
        <v>100040</v>
      </c>
      <c r="B12541" s="39" t="s">
        <v>196</v>
      </c>
      <c r="C12541" s="40">
        <f>VLOOKUP(技能索引!I41,技能索引!$A$1:$E$200,2,FALSE)</f>
        <v>1066</v>
      </c>
      <c r="D12541" s="39">
        <v>10</v>
      </c>
      <c r="E12541" s="39">
        <v>0</v>
      </c>
      <c r="F12541" s="39">
        <v>200</v>
      </c>
      <c r="G12541" s="40" t="str">
        <f>VLOOKUP(C12541,技能索引!$B$1:$E$200,3,FALSE)</f>
        <v>精通双手</v>
      </c>
      <c r="I12541" s="34"/>
    </row>
    <row r="12542" spans="1:9">
      <c r="A12542" s="38">
        <v>100041</v>
      </c>
      <c r="B12542" s="39" t="s">
        <v>196</v>
      </c>
      <c r="C12542" s="40">
        <f>VLOOKUP(技能索引!I42,技能索引!$A$1:$E$200,2,FALSE)</f>
        <v>1084</v>
      </c>
      <c r="D12542" s="39">
        <v>1</v>
      </c>
      <c r="E12542" s="39">
        <v>0</v>
      </c>
      <c r="F12542" s="39">
        <v>20</v>
      </c>
      <c r="G12542" s="40" t="str">
        <f>VLOOKUP(C12542,技能索引!$B$1:$E$200,3,FALSE)</f>
        <v>怒火中烧</v>
      </c>
      <c r="I12542" s="34"/>
    </row>
    <row r="12543" spans="1:9">
      <c r="A12543" s="38">
        <v>100042</v>
      </c>
      <c r="B12543" s="39" t="s">
        <v>196</v>
      </c>
      <c r="C12543" s="40">
        <f>VLOOKUP(技能索引!I43,技能索引!$A$1:$E$200,2,FALSE)</f>
        <v>1084</v>
      </c>
      <c r="D12543" s="39">
        <v>2</v>
      </c>
      <c r="E12543" s="39">
        <v>0</v>
      </c>
      <c r="F12543" s="39">
        <v>40</v>
      </c>
      <c r="G12543" s="40" t="str">
        <f>VLOOKUP(C12543,技能索引!$B$1:$E$200,3,FALSE)</f>
        <v>怒火中烧</v>
      </c>
      <c r="I12543" s="34"/>
    </row>
    <row r="12544" spans="1:9">
      <c r="A12544" s="38">
        <v>100043</v>
      </c>
      <c r="B12544" s="39" t="s">
        <v>196</v>
      </c>
      <c r="C12544" s="40">
        <f>VLOOKUP(技能索引!I44,技能索引!$A$1:$E$200,2,FALSE)</f>
        <v>1084</v>
      </c>
      <c r="D12544" s="39">
        <v>3</v>
      </c>
      <c r="E12544" s="39">
        <v>0</v>
      </c>
      <c r="F12544" s="39">
        <v>60</v>
      </c>
      <c r="G12544" s="40" t="str">
        <f>VLOOKUP(C12544,技能索引!$B$1:$E$200,3,FALSE)</f>
        <v>怒火中烧</v>
      </c>
      <c r="I12544" s="34"/>
    </row>
    <row r="12545" spans="1:7">
      <c r="A12545" s="38">
        <v>100044</v>
      </c>
      <c r="B12545" s="39" t="s">
        <v>196</v>
      </c>
      <c r="C12545" s="40">
        <f>VLOOKUP(技能索引!I45,技能索引!$A$1:$E$200,2,FALSE)</f>
        <v>1084</v>
      </c>
      <c r="D12545" s="39">
        <v>4</v>
      </c>
      <c r="E12545" s="39">
        <v>0</v>
      </c>
      <c r="F12545" s="39">
        <v>80</v>
      </c>
      <c r="G12545" s="40" t="str">
        <f>VLOOKUP(C12545,技能索引!$B$1:$E$200,3,FALSE)</f>
        <v>怒火中烧</v>
      </c>
    </row>
    <row r="12546" spans="1:7">
      <c r="A12546" s="38">
        <v>100045</v>
      </c>
      <c r="B12546" s="39" t="s">
        <v>196</v>
      </c>
      <c r="C12546" s="40">
        <f>VLOOKUP(技能索引!I46,技能索引!$A$1:$E$200,2,FALSE)</f>
        <v>1084</v>
      </c>
      <c r="D12546" s="39">
        <v>5</v>
      </c>
      <c r="E12546" s="39">
        <v>0</v>
      </c>
      <c r="F12546" s="39">
        <v>100</v>
      </c>
      <c r="G12546" s="40" t="str">
        <f>VLOOKUP(C12546,技能索引!$B$1:$E$200,3,FALSE)</f>
        <v>怒火中烧</v>
      </c>
    </row>
    <row r="12547" spans="1:7">
      <c r="A12547" s="38">
        <v>100046</v>
      </c>
      <c r="B12547" s="39" t="s">
        <v>196</v>
      </c>
      <c r="C12547" s="40">
        <f>VLOOKUP(技能索引!I47,技能索引!$A$1:$E$200,2,FALSE)</f>
        <v>1084</v>
      </c>
      <c r="D12547" s="39">
        <v>6</v>
      </c>
      <c r="E12547" s="39">
        <v>0</v>
      </c>
      <c r="F12547" s="39">
        <v>120</v>
      </c>
      <c r="G12547" s="40" t="str">
        <f>VLOOKUP(C12547,技能索引!$B$1:$E$200,3,FALSE)</f>
        <v>怒火中烧</v>
      </c>
    </row>
    <row r="12548" spans="1:7">
      <c r="A12548" s="38">
        <v>100047</v>
      </c>
      <c r="B12548" s="39" t="s">
        <v>196</v>
      </c>
      <c r="C12548" s="40">
        <f>VLOOKUP(技能索引!I48,技能索引!$A$1:$E$200,2,FALSE)</f>
        <v>1084</v>
      </c>
      <c r="D12548" s="39">
        <v>7</v>
      </c>
      <c r="E12548" s="39">
        <v>0</v>
      </c>
      <c r="F12548" s="39">
        <v>140</v>
      </c>
      <c r="G12548" s="40" t="str">
        <f>VLOOKUP(C12548,技能索引!$B$1:$E$200,3,FALSE)</f>
        <v>怒火中烧</v>
      </c>
    </row>
    <row r="12549" spans="1:7">
      <c r="A12549" s="38">
        <v>100048</v>
      </c>
      <c r="B12549" s="39" t="s">
        <v>196</v>
      </c>
      <c r="C12549" s="40">
        <f>VLOOKUP(技能索引!I49,技能索引!$A$1:$E$200,2,FALSE)</f>
        <v>1084</v>
      </c>
      <c r="D12549" s="39">
        <v>8</v>
      </c>
      <c r="E12549" s="39">
        <v>0</v>
      </c>
      <c r="F12549" s="39">
        <v>160</v>
      </c>
      <c r="G12549" s="40" t="str">
        <f>VLOOKUP(C12549,技能索引!$B$1:$E$200,3,FALSE)</f>
        <v>怒火中烧</v>
      </c>
    </row>
    <row r="12550" spans="1:7">
      <c r="A12550" s="38">
        <v>100049</v>
      </c>
      <c r="B12550" s="39" t="s">
        <v>196</v>
      </c>
      <c r="C12550" s="40">
        <f>VLOOKUP(技能索引!I50,技能索引!$A$1:$E$200,2,FALSE)</f>
        <v>1084</v>
      </c>
      <c r="D12550" s="39">
        <v>9</v>
      </c>
      <c r="E12550" s="39">
        <v>0</v>
      </c>
      <c r="F12550" s="39">
        <v>180</v>
      </c>
      <c r="G12550" s="40" t="str">
        <f>VLOOKUP(C12550,技能索引!$B$1:$E$200,3,FALSE)</f>
        <v>怒火中烧</v>
      </c>
    </row>
    <row r="12551" spans="1:7">
      <c r="A12551" s="38">
        <v>100050</v>
      </c>
      <c r="B12551" s="39" t="s">
        <v>196</v>
      </c>
      <c r="C12551" s="40">
        <f>VLOOKUP(技能索引!I51,技能索引!$A$1:$E$200,2,FALSE)</f>
        <v>1084</v>
      </c>
      <c r="D12551" s="39">
        <v>10</v>
      </c>
      <c r="E12551" s="39">
        <v>0</v>
      </c>
      <c r="F12551" s="39">
        <v>200</v>
      </c>
      <c r="G12551" s="40" t="str">
        <f>VLOOKUP(C12551,技能索引!$B$1:$E$200,3,FALSE)</f>
        <v>怒火中烧</v>
      </c>
    </row>
    <row r="12552" spans="1:7">
      <c r="A12552" s="38">
        <v>100051</v>
      </c>
      <c r="B12552" s="39" t="s">
        <v>196</v>
      </c>
      <c r="C12552" s="40">
        <f>VLOOKUP(技能索引!I52,技能索引!$A$1:$E$200,2,FALSE)</f>
        <v>1078</v>
      </c>
      <c r="D12552" s="39">
        <v>1</v>
      </c>
      <c r="E12552" s="39">
        <v>0</v>
      </c>
      <c r="F12552" s="39">
        <v>20</v>
      </c>
      <c r="G12552" s="40" t="str">
        <f>VLOOKUP(C12552,技能索引!$B$1:$E$200,3,FALSE)</f>
        <v>战斗意志</v>
      </c>
    </row>
    <row r="12553" spans="1:7">
      <c r="A12553" s="38">
        <v>100052</v>
      </c>
      <c r="B12553" s="39" t="s">
        <v>196</v>
      </c>
      <c r="C12553" s="40">
        <f>VLOOKUP(技能索引!I53,技能索引!$A$1:$E$200,2,FALSE)</f>
        <v>1078</v>
      </c>
      <c r="D12553" s="39">
        <v>2</v>
      </c>
      <c r="E12553" s="39">
        <v>0</v>
      </c>
      <c r="F12553" s="39">
        <v>40</v>
      </c>
      <c r="G12553" s="40" t="str">
        <f>VLOOKUP(C12553,技能索引!$B$1:$E$200,3,FALSE)</f>
        <v>战斗意志</v>
      </c>
    </row>
    <row r="12554" spans="1:7">
      <c r="A12554" s="38">
        <v>100053</v>
      </c>
      <c r="B12554" s="39" t="s">
        <v>196</v>
      </c>
      <c r="C12554" s="40">
        <f>VLOOKUP(技能索引!I54,技能索引!$A$1:$E$200,2,FALSE)</f>
        <v>1078</v>
      </c>
      <c r="D12554" s="39">
        <v>3</v>
      </c>
      <c r="E12554" s="39">
        <v>0</v>
      </c>
      <c r="F12554" s="39">
        <v>60</v>
      </c>
      <c r="G12554" s="40" t="str">
        <f>VLOOKUP(C12554,技能索引!$B$1:$E$200,3,FALSE)</f>
        <v>战斗意志</v>
      </c>
    </row>
    <row r="12555" spans="1:7">
      <c r="A12555" s="38">
        <v>100054</v>
      </c>
      <c r="B12555" s="39" t="s">
        <v>196</v>
      </c>
      <c r="C12555" s="40">
        <f>VLOOKUP(技能索引!I55,技能索引!$A$1:$E$200,2,FALSE)</f>
        <v>1078</v>
      </c>
      <c r="D12555" s="39">
        <v>4</v>
      </c>
      <c r="E12555" s="39">
        <v>0</v>
      </c>
      <c r="F12555" s="39">
        <v>80</v>
      </c>
      <c r="G12555" s="40" t="str">
        <f>VLOOKUP(C12555,技能索引!$B$1:$E$200,3,FALSE)</f>
        <v>战斗意志</v>
      </c>
    </row>
    <row r="12556" spans="1:7">
      <c r="A12556" s="38">
        <v>100055</v>
      </c>
      <c r="B12556" s="39" t="s">
        <v>196</v>
      </c>
      <c r="C12556" s="40">
        <f>VLOOKUP(技能索引!I56,技能索引!$A$1:$E$200,2,FALSE)</f>
        <v>1078</v>
      </c>
      <c r="D12556" s="39">
        <v>5</v>
      </c>
      <c r="E12556" s="39">
        <v>0</v>
      </c>
      <c r="F12556" s="39">
        <v>100</v>
      </c>
      <c r="G12556" s="40" t="str">
        <f>VLOOKUP(C12556,技能索引!$B$1:$E$200,3,FALSE)</f>
        <v>战斗意志</v>
      </c>
    </row>
    <row r="12557" spans="1:7">
      <c r="A12557" s="38">
        <v>100056</v>
      </c>
      <c r="B12557" s="39" t="s">
        <v>196</v>
      </c>
      <c r="C12557" s="40">
        <f>VLOOKUP(技能索引!I57,技能索引!$A$1:$E$200,2,FALSE)</f>
        <v>1078</v>
      </c>
      <c r="D12557" s="39">
        <v>6</v>
      </c>
      <c r="E12557" s="39">
        <v>0</v>
      </c>
      <c r="F12557" s="39">
        <v>120</v>
      </c>
      <c r="G12557" s="40" t="str">
        <f>VLOOKUP(C12557,技能索引!$B$1:$E$200,3,FALSE)</f>
        <v>战斗意志</v>
      </c>
    </row>
    <row r="12558" spans="1:7">
      <c r="A12558" s="38">
        <v>100057</v>
      </c>
      <c r="B12558" s="39" t="s">
        <v>196</v>
      </c>
      <c r="C12558" s="40">
        <f>VLOOKUP(技能索引!I58,技能索引!$A$1:$E$200,2,FALSE)</f>
        <v>1078</v>
      </c>
      <c r="D12558" s="39">
        <v>7</v>
      </c>
      <c r="E12558" s="39">
        <v>0</v>
      </c>
      <c r="F12558" s="39">
        <v>140</v>
      </c>
      <c r="G12558" s="40" t="str">
        <f>VLOOKUP(C12558,技能索引!$B$1:$E$200,3,FALSE)</f>
        <v>战斗意志</v>
      </c>
    </row>
    <row r="12559" spans="1:7">
      <c r="A12559" s="38">
        <v>100058</v>
      </c>
      <c r="B12559" s="39" t="s">
        <v>196</v>
      </c>
      <c r="C12559" s="40">
        <f>VLOOKUP(技能索引!I59,技能索引!$A$1:$E$200,2,FALSE)</f>
        <v>1078</v>
      </c>
      <c r="D12559" s="39">
        <v>8</v>
      </c>
      <c r="E12559" s="39">
        <v>0</v>
      </c>
      <c r="F12559" s="39">
        <v>160</v>
      </c>
      <c r="G12559" s="40" t="str">
        <f>VLOOKUP(C12559,技能索引!$B$1:$E$200,3,FALSE)</f>
        <v>战斗意志</v>
      </c>
    </row>
    <row r="12560" spans="1:7">
      <c r="A12560" s="38">
        <v>100059</v>
      </c>
      <c r="B12560" s="39" t="s">
        <v>196</v>
      </c>
      <c r="C12560" s="40">
        <f>VLOOKUP(技能索引!I60,技能索引!$A$1:$E$200,2,FALSE)</f>
        <v>1078</v>
      </c>
      <c r="D12560" s="39">
        <v>9</v>
      </c>
      <c r="E12560" s="39">
        <v>0</v>
      </c>
      <c r="F12560" s="39">
        <v>180</v>
      </c>
      <c r="G12560" s="40" t="str">
        <f>VLOOKUP(C12560,技能索引!$B$1:$E$200,3,FALSE)</f>
        <v>战斗意志</v>
      </c>
    </row>
    <row r="12561" spans="1:7">
      <c r="A12561" s="38">
        <v>100060</v>
      </c>
      <c r="B12561" s="39" t="s">
        <v>196</v>
      </c>
      <c r="C12561" s="40">
        <f>VLOOKUP(技能索引!I61,技能索引!$A$1:$E$200,2,FALSE)</f>
        <v>1078</v>
      </c>
      <c r="D12561" s="39">
        <v>10</v>
      </c>
      <c r="E12561" s="39">
        <v>0</v>
      </c>
      <c r="F12561" s="39">
        <v>200</v>
      </c>
      <c r="G12561" s="40" t="str">
        <f>VLOOKUP(C12561,技能索引!$B$1:$E$200,3,FALSE)</f>
        <v>战斗意志</v>
      </c>
    </row>
    <row r="12562" spans="1:7">
      <c r="A12562" s="38">
        <v>100061</v>
      </c>
      <c r="B12562" s="39" t="s">
        <v>196</v>
      </c>
      <c r="C12562" s="40">
        <f>VLOOKUP(技能索引!I62,技能索引!$A$1:$E$200,2,FALSE)</f>
        <v>1070</v>
      </c>
      <c r="D12562" s="39">
        <v>1</v>
      </c>
      <c r="E12562" s="39">
        <v>0</v>
      </c>
      <c r="F12562" s="39">
        <v>20</v>
      </c>
      <c r="G12562" s="40" t="str">
        <f>VLOOKUP(C12562,技能索引!$B$1:$E$200,3,FALSE)</f>
        <v>战场暴君</v>
      </c>
    </row>
    <row r="12563" spans="1:7">
      <c r="A12563" s="38">
        <v>100062</v>
      </c>
      <c r="B12563" s="39" t="s">
        <v>196</v>
      </c>
      <c r="C12563" s="40">
        <f>VLOOKUP(技能索引!I63,技能索引!$A$1:$E$200,2,FALSE)</f>
        <v>1070</v>
      </c>
      <c r="D12563" s="39">
        <v>2</v>
      </c>
      <c r="E12563" s="39">
        <v>0</v>
      </c>
      <c r="F12563" s="39">
        <v>40</v>
      </c>
      <c r="G12563" s="40" t="str">
        <f>VLOOKUP(C12563,技能索引!$B$1:$E$200,3,FALSE)</f>
        <v>战场暴君</v>
      </c>
    </row>
    <row r="12564" spans="1:7">
      <c r="A12564" s="38">
        <v>100063</v>
      </c>
      <c r="B12564" s="39" t="s">
        <v>196</v>
      </c>
      <c r="C12564" s="40">
        <f>VLOOKUP(技能索引!I64,技能索引!$A$1:$E$200,2,FALSE)</f>
        <v>1070</v>
      </c>
      <c r="D12564" s="39">
        <v>3</v>
      </c>
      <c r="E12564" s="39">
        <v>0</v>
      </c>
      <c r="F12564" s="39">
        <v>60</v>
      </c>
      <c r="G12564" s="40" t="str">
        <f>VLOOKUP(C12564,技能索引!$B$1:$E$200,3,FALSE)</f>
        <v>战场暴君</v>
      </c>
    </row>
    <row r="12565" spans="1:7">
      <c r="A12565" s="38">
        <v>100064</v>
      </c>
      <c r="B12565" s="39" t="s">
        <v>196</v>
      </c>
      <c r="C12565" s="40">
        <f>VLOOKUP(技能索引!I65,技能索引!$A$1:$E$200,2,FALSE)</f>
        <v>1070</v>
      </c>
      <c r="D12565" s="39">
        <v>4</v>
      </c>
      <c r="E12565" s="39">
        <v>0</v>
      </c>
      <c r="F12565" s="39">
        <v>80</v>
      </c>
      <c r="G12565" s="40" t="str">
        <f>VLOOKUP(C12565,技能索引!$B$1:$E$200,3,FALSE)</f>
        <v>战场暴君</v>
      </c>
    </row>
    <row r="12566" spans="1:7">
      <c r="A12566" s="38">
        <v>100065</v>
      </c>
      <c r="B12566" s="39" t="s">
        <v>196</v>
      </c>
      <c r="C12566" s="40">
        <f>VLOOKUP(技能索引!I66,技能索引!$A$1:$E$200,2,FALSE)</f>
        <v>1070</v>
      </c>
      <c r="D12566" s="39">
        <v>5</v>
      </c>
      <c r="E12566" s="39">
        <v>0</v>
      </c>
      <c r="F12566" s="39">
        <v>100</v>
      </c>
      <c r="G12566" s="40" t="str">
        <f>VLOOKUP(C12566,技能索引!$B$1:$E$200,3,FALSE)</f>
        <v>战场暴君</v>
      </c>
    </row>
    <row r="12567" spans="1:7">
      <c r="A12567" s="38">
        <v>100066</v>
      </c>
      <c r="B12567" s="39" t="s">
        <v>196</v>
      </c>
      <c r="C12567" s="40">
        <f>VLOOKUP(技能索引!I67,技能索引!$A$1:$E$200,2,FALSE)</f>
        <v>1070</v>
      </c>
      <c r="D12567" s="39">
        <v>6</v>
      </c>
      <c r="E12567" s="39">
        <v>0</v>
      </c>
      <c r="F12567" s="39">
        <v>120</v>
      </c>
      <c r="G12567" s="40" t="str">
        <f>VLOOKUP(C12567,技能索引!$B$1:$E$200,3,FALSE)</f>
        <v>战场暴君</v>
      </c>
    </row>
    <row r="12568" spans="1:7">
      <c r="A12568" s="38">
        <v>100067</v>
      </c>
      <c r="B12568" s="39" t="s">
        <v>196</v>
      </c>
      <c r="C12568" s="40">
        <f>VLOOKUP(技能索引!I68,技能索引!$A$1:$E$200,2,FALSE)</f>
        <v>1070</v>
      </c>
      <c r="D12568" s="39">
        <v>7</v>
      </c>
      <c r="E12568" s="39">
        <v>0</v>
      </c>
      <c r="F12568" s="39">
        <v>140</v>
      </c>
      <c r="G12568" s="40" t="str">
        <f>VLOOKUP(C12568,技能索引!$B$1:$E$200,3,FALSE)</f>
        <v>战场暴君</v>
      </c>
    </row>
    <row r="12569" spans="1:7">
      <c r="A12569" s="38">
        <v>100068</v>
      </c>
      <c r="B12569" s="39" t="s">
        <v>196</v>
      </c>
      <c r="C12569" s="40">
        <f>VLOOKUP(技能索引!I69,技能索引!$A$1:$E$200,2,FALSE)</f>
        <v>1070</v>
      </c>
      <c r="D12569" s="39">
        <v>8</v>
      </c>
      <c r="E12569" s="39">
        <v>0</v>
      </c>
      <c r="F12569" s="39">
        <v>160</v>
      </c>
      <c r="G12569" s="40" t="str">
        <f>VLOOKUP(C12569,技能索引!$B$1:$E$200,3,FALSE)</f>
        <v>战场暴君</v>
      </c>
    </row>
    <row r="12570" spans="1:7">
      <c r="A12570" s="38">
        <v>100069</v>
      </c>
      <c r="B12570" s="39" t="s">
        <v>196</v>
      </c>
      <c r="C12570" s="40">
        <f>VLOOKUP(技能索引!I70,技能索引!$A$1:$E$200,2,FALSE)</f>
        <v>1070</v>
      </c>
      <c r="D12570" s="39">
        <v>9</v>
      </c>
      <c r="E12570" s="39">
        <v>0</v>
      </c>
      <c r="F12570" s="39">
        <v>180</v>
      </c>
      <c r="G12570" s="40" t="str">
        <f>VLOOKUP(C12570,技能索引!$B$1:$E$200,3,FALSE)</f>
        <v>战场暴君</v>
      </c>
    </row>
    <row r="12571" spans="1:7">
      <c r="A12571" s="38">
        <v>100070</v>
      </c>
      <c r="B12571" s="39" t="s">
        <v>196</v>
      </c>
      <c r="C12571" s="40">
        <f>VLOOKUP(技能索引!I71,技能索引!$A$1:$E$200,2,FALSE)</f>
        <v>1070</v>
      </c>
      <c r="D12571" s="39">
        <v>10</v>
      </c>
      <c r="E12571" s="39">
        <v>0</v>
      </c>
      <c r="F12571" s="39">
        <v>200</v>
      </c>
      <c r="G12571" s="40" t="str">
        <f>VLOOKUP(C12571,技能索引!$B$1:$E$200,3,FALSE)</f>
        <v>战场暴君</v>
      </c>
    </row>
    <row r="12572" spans="1:7">
      <c r="A12572" s="38">
        <v>100071</v>
      </c>
      <c r="B12572" s="39" t="s">
        <v>196</v>
      </c>
      <c r="C12572" s="40">
        <f>VLOOKUP(技能索引!I72,技能索引!$A$1:$E$200,2,FALSE)</f>
        <v>1069</v>
      </c>
      <c r="D12572" s="39">
        <v>1</v>
      </c>
      <c r="E12572" s="39">
        <v>0</v>
      </c>
      <c r="F12572" s="39">
        <v>20</v>
      </c>
      <c r="G12572" s="40" t="str">
        <f>VLOOKUP(C12572,技能索引!$B$1:$E$200,3,FALSE)</f>
        <v>奋战不息</v>
      </c>
    </row>
    <row r="12573" spans="1:7">
      <c r="A12573" s="38">
        <v>100072</v>
      </c>
      <c r="B12573" s="39" t="s">
        <v>196</v>
      </c>
      <c r="C12573" s="40">
        <f>VLOOKUP(技能索引!I73,技能索引!$A$1:$E$200,2,FALSE)</f>
        <v>1069</v>
      </c>
      <c r="D12573" s="39">
        <v>2</v>
      </c>
      <c r="E12573" s="39">
        <v>0</v>
      </c>
      <c r="F12573" s="39">
        <v>40</v>
      </c>
      <c r="G12573" s="40" t="str">
        <f>VLOOKUP(C12573,技能索引!$B$1:$E$200,3,FALSE)</f>
        <v>奋战不息</v>
      </c>
    </row>
    <row r="12574" spans="1:7">
      <c r="A12574" s="38">
        <v>100073</v>
      </c>
      <c r="B12574" s="39" t="s">
        <v>196</v>
      </c>
      <c r="C12574" s="40">
        <f>VLOOKUP(技能索引!I74,技能索引!$A$1:$E$200,2,FALSE)</f>
        <v>1069</v>
      </c>
      <c r="D12574" s="39">
        <v>3</v>
      </c>
      <c r="E12574" s="39">
        <v>0</v>
      </c>
      <c r="F12574" s="39">
        <v>60</v>
      </c>
      <c r="G12574" s="40" t="str">
        <f>VLOOKUP(C12574,技能索引!$B$1:$E$200,3,FALSE)</f>
        <v>奋战不息</v>
      </c>
    </row>
    <row r="12575" spans="1:7">
      <c r="A12575" s="38">
        <v>100074</v>
      </c>
      <c r="B12575" s="39" t="s">
        <v>196</v>
      </c>
      <c r="C12575" s="40">
        <f>VLOOKUP(技能索引!I75,技能索引!$A$1:$E$200,2,FALSE)</f>
        <v>1069</v>
      </c>
      <c r="D12575" s="39">
        <v>4</v>
      </c>
      <c r="E12575" s="39">
        <v>0</v>
      </c>
      <c r="F12575" s="39">
        <v>80</v>
      </c>
      <c r="G12575" s="40" t="str">
        <f>VLOOKUP(C12575,技能索引!$B$1:$E$200,3,FALSE)</f>
        <v>奋战不息</v>
      </c>
    </row>
    <row r="12576" spans="1:7">
      <c r="A12576" s="38">
        <v>100075</v>
      </c>
      <c r="B12576" s="39" t="s">
        <v>196</v>
      </c>
      <c r="C12576" s="40">
        <f>VLOOKUP(技能索引!I76,技能索引!$A$1:$E$200,2,FALSE)</f>
        <v>1069</v>
      </c>
      <c r="D12576" s="39">
        <v>5</v>
      </c>
      <c r="E12576" s="39">
        <v>0</v>
      </c>
      <c r="F12576" s="39">
        <v>100</v>
      </c>
      <c r="G12576" s="40" t="str">
        <f>VLOOKUP(C12576,技能索引!$B$1:$E$200,3,FALSE)</f>
        <v>奋战不息</v>
      </c>
    </row>
    <row r="12577" spans="1:7">
      <c r="A12577" s="38">
        <v>100076</v>
      </c>
      <c r="B12577" s="39" t="s">
        <v>196</v>
      </c>
      <c r="C12577" s="40">
        <f>VLOOKUP(技能索引!I77,技能索引!$A$1:$E$200,2,FALSE)</f>
        <v>1069</v>
      </c>
      <c r="D12577" s="39">
        <v>6</v>
      </c>
      <c r="E12577" s="39">
        <v>0</v>
      </c>
      <c r="F12577" s="39">
        <v>120</v>
      </c>
      <c r="G12577" s="40" t="str">
        <f>VLOOKUP(C12577,技能索引!$B$1:$E$200,3,FALSE)</f>
        <v>奋战不息</v>
      </c>
    </row>
    <row r="12578" spans="1:7">
      <c r="A12578" s="38">
        <v>100077</v>
      </c>
      <c r="B12578" s="39" t="s">
        <v>196</v>
      </c>
      <c r="C12578" s="40">
        <f>VLOOKUP(技能索引!I78,技能索引!$A$1:$E$200,2,FALSE)</f>
        <v>1069</v>
      </c>
      <c r="D12578" s="39">
        <v>7</v>
      </c>
      <c r="E12578" s="39">
        <v>0</v>
      </c>
      <c r="F12578" s="39">
        <v>140</v>
      </c>
      <c r="G12578" s="40" t="str">
        <f>VLOOKUP(C12578,技能索引!$B$1:$E$200,3,FALSE)</f>
        <v>奋战不息</v>
      </c>
    </row>
    <row r="12579" spans="1:7">
      <c r="A12579" s="38">
        <v>100078</v>
      </c>
      <c r="B12579" s="39" t="s">
        <v>196</v>
      </c>
      <c r="C12579" s="40">
        <f>VLOOKUP(技能索引!I79,技能索引!$A$1:$E$200,2,FALSE)</f>
        <v>1069</v>
      </c>
      <c r="D12579" s="39">
        <v>8</v>
      </c>
      <c r="E12579" s="39">
        <v>0</v>
      </c>
      <c r="F12579" s="39">
        <v>160</v>
      </c>
      <c r="G12579" s="40" t="str">
        <f>VLOOKUP(C12579,技能索引!$B$1:$E$200,3,FALSE)</f>
        <v>奋战不息</v>
      </c>
    </row>
    <row r="12580" spans="1:7">
      <c r="A12580" s="38">
        <v>100079</v>
      </c>
      <c r="B12580" s="39" t="s">
        <v>196</v>
      </c>
      <c r="C12580" s="40">
        <f>VLOOKUP(技能索引!I80,技能索引!$A$1:$E$200,2,FALSE)</f>
        <v>1069</v>
      </c>
      <c r="D12580" s="39">
        <v>9</v>
      </c>
      <c r="E12580" s="39">
        <v>0</v>
      </c>
      <c r="F12580" s="39">
        <v>180</v>
      </c>
      <c r="G12580" s="40" t="str">
        <f>VLOOKUP(C12580,技能索引!$B$1:$E$200,3,FALSE)</f>
        <v>奋战不息</v>
      </c>
    </row>
    <row r="12581" spans="1:7">
      <c r="A12581" s="38">
        <v>100080</v>
      </c>
      <c r="B12581" s="39" t="s">
        <v>196</v>
      </c>
      <c r="C12581" s="40">
        <f>VLOOKUP(技能索引!I81,技能索引!$A$1:$E$200,2,FALSE)</f>
        <v>1069</v>
      </c>
      <c r="D12581" s="39">
        <v>10</v>
      </c>
      <c r="E12581" s="39">
        <v>0</v>
      </c>
      <c r="F12581" s="39">
        <v>200</v>
      </c>
      <c r="G12581" s="40" t="str">
        <f>VLOOKUP(C12581,技能索引!$B$1:$E$200,3,FALSE)</f>
        <v>奋战不息</v>
      </c>
    </row>
    <row r="12582" spans="1:7">
      <c r="A12582" s="38">
        <v>100081</v>
      </c>
      <c r="B12582" s="39" t="s">
        <v>196</v>
      </c>
      <c r="C12582" s="40">
        <f>VLOOKUP(技能索引!I82,技能索引!$A$1:$E$200,2,FALSE)</f>
        <v>1087</v>
      </c>
      <c r="D12582" s="39">
        <v>1</v>
      </c>
      <c r="E12582" s="39">
        <v>0</v>
      </c>
      <c r="F12582" s="39">
        <v>20</v>
      </c>
      <c r="G12582" s="40" t="str">
        <f>VLOOKUP(C12582,技能索引!$B$1:$E$200,3,FALSE)</f>
        <v>烈焰斗气</v>
      </c>
    </row>
    <row r="12583" spans="1:7">
      <c r="A12583" s="38">
        <v>100082</v>
      </c>
      <c r="B12583" s="39" t="s">
        <v>196</v>
      </c>
      <c r="C12583" s="40">
        <f>VLOOKUP(技能索引!I83,技能索引!$A$1:$E$200,2,FALSE)</f>
        <v>1087</v>
      </c>
      <c r="D12583" s="39">
        <v>2</v>
      </c>
      <c r="E12583" s="39">
        <v>0</v>
      </c>
      <c r="F12583" s="39">
        <v>40</v>
      </c>
      <c r="G12583" s="40" t="str">
        <f>VLOOKUP(C12583,技能索引!$B$1:$E$200,3,FALSE)</f>
        <v>烈焰斗气</v>
      </c>
    </row>
    <row r="12584" spans="1:7">
      <c r="A12584" s="38">
        <v>100083</v>
      </c>
      <c r="B12584" s="39" t="s">
        <v>196</v>
      </c>
      <c r="C12584" s="40">
        <f>VLOOKUP(技能索引!I84,技能索引!$A$1:$E$200,2,FALSE)</f>
        <v>1087</v>
      </c>
      <c r="D12584" s="39">
        <v>3</v>
      </c>
      <c r="E12584" s="39">
        <v>0</v>
      </c>
      <c r="F12584" s="39">
        <v>60</v>
      </c>
      <c r="G12584" s="40" t="str">
        <f>VLOOKUP(C12584,技能索引!$B$1:$E$200,3,FALSE)</f>
        <v>烈焰斗气</v>
      </c>
    </row>
    <row r="12585" spans="1:7">
      <c r="A12585" s="38">
        <v>100084</v>
      </c>
      <c r="B12585" s="39" t="s">
        <v>196</v>
      </c>
      <c r="C12585" s="40">
        <f>VLOOKUP(技能索引!I85,技能索引!$A$1:$E$200,2,FALSE)</f>
        <v>1087</v>
      </c>
      <c r="D12585" s="39">
        <v>4</v>
      </c>
      <c r="E12585" s="39">
        <v>0</v>
      </c>
      <c r="F12585" s="39">
        <v>80</v>
      </c>
      <c r="G12585" s="40" t="str">
        <f>VLOOKUP(C12585,技能索引!$B$1:$E$200,3,FALSE)</f>
        <v>烈焰斗气</v>
      </c>
    </row>
    <row r="12586" spans="1:7">
      <c r="A12586" s="38">
        <v>100085</v>
      </c>
      <c r="B12586" s="39" t="s">
        <v>196</v>
      </c>
      <c r="C12586" s="40">
        <f>VLOOKUP(技能索引!I86,技能索引!$A$1:$E$200,2,FALSE)</f>
        <v>1087</v>
      </c>
      <c r="D12586" s="39">
        <v>5</v>
      </c>
      <c r="E12586" s="39">
        <v>0</v>
      </c>
      <c r="F12586" s="39">
        <v>100</v>
      </c>
      <c r="G12586" s="40" t="str">
        <f>VLOOKUP(C12586,技能索引!$B$1:$E$200,3,FALSE)</f>
        <v>烈焰斗气</v>
      </c>
    </row>
    <row r="12587" spans="1:7">
      <c r="A12587" s="38">
        <v>100086</v>
      </c>
      <c r="B12587" s="39" t="s">
        <v>196</v>
      </c>
      <c r="C12587" s="40">
        <f>VLOOKUP(技能索引!I87,技能索引!$A$1:$E$200,2,FALSE)</f>
        <v>1087</v>
      </c>
      <c r="D12587" s="39">
        <v>6</v>
      </c>
      <c r="E12587" s="39">
        <v>0</v>
      </c>
      <c r="F12587" s="39">
        <v>120</v>
      </c>
      <c r="G12587" s="40" t="str">
        <f>VLOOKUP(C12587,技能索引!$B$1:$E$200,3,FALSE)</f>
        <v>烈焰斗气</v>
      </c>
    </row>
    <row r="12588" spans="1:7">
      <c r="A12588" s="38">
        <v>100087</v>
      </c>
      <c r="B12588" s="39" t="s">
        <v>196</v>
      </c>
      <c r="C12588" s="40">
        <f>VLOOKUP(技能索引!I88,技能索引!$A$1:$E$200,2,FALSE)</f>
        <v>1087</v>
      </c>
      <c r="D12588" s="39">
        <v>7</v>
      </c>
      <c r="E12588" s="39">
        <v>0</v>
      </c>
      <c r="F12588" s="39">
        <v>140</v>
      </c>
      <c r="G12588" s="40" t="str">
        <f>VLOOKUP(C12588,技能索引!$B$1:$E$200,3,FALSE)</f>
        <v>烈焰斗气</v>
      </c>
    </row>
    <row r="12589" spans="1:7">
      <c r="A12589" s="38">
        <v>100088</v>
      </c>
      <c r="B12589" s="39" t="s">
        <v>196</v>
      </c>
      <c r="C12589" s="40">
        <f>VLOOKUP(技能索引!I89,技能索引!$A$1:$E$200,2,FALSE)</f>
        <v>1087</v>
      </c>
      <c r="D12589" s="39">
        <v>8</v>
      </c>
      <c r="E12589" s="39">
        <v>0</v>
      </c>
      <c r="F12589" s="39">
        <v>160</v>
      </c>
      <c r="G12589" s="40" t="str">
        <f>VLOOKUP(C12589,技能索引!$B$1:$E$200,3,FALSE)</f>
        <v>烈焰斗气</v>
      </c>
    </row>
    <row r="12590" spans="1:7">
      <c r="A12590" s="38">
        <v>100089</v>
      </c>
      <c r="B12590" s="39" t="s">
        <v>196</v>
      </c>
      <c r="C12590" s="40">
        <f>VLOOKUP(技能索引!I90,技能索引!$A$1:$E$200,2,FALSE)</f>
        <v>1087</v>
      </c>
      <c r="D12590" s="39">
        <v>9</v>
      </c>
      <c r="E12590" s="39">
        <v>0</v>
      </c>
      <c r="F12590" s="39">
        <v>180</v>
      </c>
      <c r="G12590" s="40" t="str">
        <f>VLOOKUP(C12590,技能索引!$B$1:$E$200,3,FALSE)</f>
        <v>烈焰斗气</v>
      </c>
    </row>
    <row r="12591" spans="1:7">
      <c r="A12591" s="38">
        <v>100090</v>
      </c>
      <c r="B12591" s="39" t="s">
        <v>196</v>
      </c>
      <c r="C12591" s="40">
        <f>VLOOKUP(技能索引!I91,技能索引!$A$1:$E$200,2,FALSE)</f>
        <v>1087</v>
      </c>
      <c r="D12591" s="39">
        <v>10</v>
      </c>
      <c r="E12591" s="39">
        <v>0</v>
      </c>
      <c r="F12591" s="39">
        <v>200</v>
      </c>
      <c r="G12591" s="40" t="str">
        <f>VLOOKUP(C12591,技能索引!$B$1:$E$200,3,FALSE)</f>
        <v>烈焰斗气</v>
      </c>
    </row>
    <row r="12592" spans="1:7">
      <c r="A12592" s="38">
        <v>100091</v>
      </c>
      <c r="B12592" s="39" t="s">
        <v>196</v>
      </c>
      <c r="C12592" s="40">
        <f>VLOOKUP(技能索引!I92,技能索引!$A$1:$E$200,2,FALSE)</f>
        <v>1072</v>
      </c>
      <c r="D12592" s="39">
        <v>1</v>
      </c>
      <c r="E12592" s="39">
        <v>0</v>
      </c>
      <c r="F12592" s="39">
        <v>20</v>
      </c>
      <c r="G12592" s="40" t="str">
        <f>VLOOKUP(C12592,技能索引!$B$1:$E$200,3,FALSE)</f>
        <v>忍死术</v>
      </c>
    </row>
    <row r="12593" spans="1:7">
      <c r="A12593" s="38">
        <v>100092</v>
      </c>
      <c r="B12593" s="39" t="s">
        <v>196</v>
      </c>
      <c r="C12593" s="40">
        <f>VLOOKUP(技能索引!I93,技能索引!$A$1:$E$200,2,FALSE)</f>
        <v>1072</v>
      </c>
      <c r="D12593" s="39">
        <v>2</v>
      </c>
      <c r="E12593" s="39">
        <v>0</v>
      </c>
      <c r="F12593" s="39">
        <v>40</v>
      </c>
      <c r="G12593" s="40" t="str">
        <f>VLOOKUP(C12593,技能索引!$B$1:$E$200,3,FALSE)</f>
        <v>忍死术</v>
      </c>
    </row>
    <row r="12594" spans="1:7">
      <c r="A12594" s="38">
        <v>100093</v>
      </c>
      <c r="B12594" s="39" t="s">
        <v>196</v>
      </c>
      <c r="C12594" s="40">
        <f>VLOOKUP(技能索引!I94,技能索引!$A$1:$E$200,2,FALSE)</f>
        <v>1072</v>
      </c>
      <c r="D12594" s="39">
        <v>3</v>
      </c>
      <c r="E12594" s="39">
        <v>0</v>
      </c>
      <c r="F12594" s="39">
        <v>60</v>
      </c>
      <c r="G12594" s="40" t="str">
        <f>VLOOKUP(C12594,技能索引!$B$1:$E$200,3,FALSE)</f>
        <v>忍死术</v>
      </c>
    </row>
    <row r="12595" spans="1:7">
      <c r="A12595" s="38">
        <v>100094</v>
      </c>
      <c r="B12595" s="39" t="s">
        <v>196</v>
      </c>
      <c r="C12595" s="40">
        <f>VLOOKUP(技能索引!I95,技能索引!$A$1:$E$200,2,FALSE)</f>
        <v>1072</v>
      </c>
      <c r="D12595" s="39">
        <v>4</v>
      </c>
      <c r="E12595" s="39">
        <v>0</v>
      </c>
      <c r="F12595" s="39">
        <v>80</v>
      </c>
      <c r="G12595" s="40" t="str">
        <f>VLOOKUP(C12595,技能索引!$B$1:$E$200,3,FALSE)</f>
        <v>忍死术</v>
      </c>
    </row>
    <row r="12596" spans="1:7">
      <c r="A12596" s="38">
        <v>100095</v>
      </c>
      <c r="B12596" s="39" t="s">
        <v>196</v>
      </c>
      <c r="C12596" s="40">
        <f>VLOOKUP(技能索引!I96,技能索引!$A$1:$E$200,2,FALSE)</f>
        <v>1072</v>
      </c>
      <c r="D12596" s="39">
        <v>5</v>
      </c>
      <c r="E12596" s="39">
        <v>0</v>
      </c>
      <c r="F12596" s="39">
        <v>100</v>
      </c>
      <c r="G12596" s="40" t="str">
        <f>VLOOKUP(C12596,技能索引!$B$1:$E$200,3,FALSE)</f>
        <v>忍死术</v>
      </c>
    </row>
    <row r="12597" spans="1:7">
      <c r="A12597" s="38">
        <v>100096</v>
      </c>
      <c r="B12597" s="39" t="s">
        <v>196</v>
      </c>
      <c r="C12597" s="40">
        <f>VLOOKUP(技能索引!I97,技能索引!$A$1:$E$200,2,FALSE)</f>
        <v>1072</v>
      </c>
      <c r="D12597" s="39">
        <v>6</v>
      </c>
      <c r="E12597" s="39">
        <v>0</v>
      </c>
      <c r="F12597" s="39">
        <v>120</v>
      </c>
      <c r="G12597" s="40" t="str">
        <f>VLOOKUP(C12597,技能索引!$B$1:$E$200,3,FALSE)</f>
        <v>忍死术</v>
      </c>
    </row>
    <row r="12598" spans="1:7">
      <c r="A12598" s="38">
        <v>100097</v>
      </c>
      <c r="B12598" s="39" t="s">
        <v>196</v>
      </c>
      <c r="C12598" s="40">
        <f>VLOOKUP(技能索引!I98,技能索引!$A$1:$E$200,2,FALSE)</f>
        <v>1072</v>
      </c>
      <c r="D12598" s="39">
        <v>7</v>
      </c>
      <c r="E12598" s="39">
        <v>0</v>
      </c>
      <c r="F12598" s="39">
        <v>140</v>
      </c>
      <c r="G12598" s="40" t="str">
        <f>VLOOKUP(C12598,技能索引!$B$1:$E$200,3,FALSE)</f>
        <v>忍死术</v>
      </c>
    </row>
    <row r="12599" spans="1:7">
      <c r="A12599" s="38">
        <v>100098</v>
      </c>
      <c r="B12599" s="39" t="s">
        <v>196</v>
      </c>
      <c r="C12599" s="40">
        <f>VLOOKUP(技能索引!I99,技能索引!$A$1:$E$200,2,FALSE)</f>
        <v>1072</v>
      </c>
      <c r="D12599" s="39">
        <v>8</v>
      </c>
      <c r="E12599" s="39">
        <v>0</v>
      </c>
      <c r="F12599" s="39">
        <v>160</v>
      </c>
      <c r="G12599" s="40" t="str">
        <f>VLOOKUP(C12599,技能索引!$B$1:$E$200,3,FALSE)</f>
        <v>忍死术</v>
      </c>
    </row>
    <row r="12600" spans="1:7">
      <c r="A12600" s="38">
        <v>100099</v>
      </c>
      <c r="B12600" s="39" t="s">
        <v>196</v>
      </c>
      <c r="C12600" s="40">
        <f>VLOOKUP(技能索引!I100,技能索引!$A$1:$E$200,2,FALSE)</f>
        <v>1072</v>
      </c>
      <c r="D12600" s="39">
        <v>9</v>
      </c>
      <c r="E12600" s="39">
        <v>0</v>
      </c>
      <c r="F12600" s="39">
        <v>180</v>
      </c>
      <c r="G12600" s="40" t="str">
        <f>VLOOKUP(C12600,技能索引!$B$1:$E$200,3,FALSE)</f>
        <v>忍死术</v>
      </c>
    </row>
    <row r="12601" spans="1:7">
      <c r="A12601" s="38">
        <v>100100</v>
      </c>
      <c r="B12601" s="39" t="s">
        <v>196</v>
      </c>
      <c r="C12601" s="40">
        <f>VLOOKUP(技能索引!I101,技能索引!$A$1:$E$200,2,FALSE)</f>
        <v>1072</v>
      </c>
      <c r="D12601" s="39">
        <v>10</v>
      </c>
      <c r="E12601" s="39">
        <v>0</v>
      </c>
      <c r="F12601" s="39">
        <v>200</v>
      </c>
      <c r="G12601" s="40" t="str">
        <f>VLOOKUP(C12601,技能索引!$B$1:$E$200,3,FALSE)</f>
        <v>忍死术</v>
      </c>
    </row>
    <row r="12602" spans="1:7">
      <c r="A12602" s="38">
        <v>100101</v>
      </c>
      <c r="B12602" s="39" t="s">
        <v>196</v>
      </c>
      <c r="C12602" s="40">
        <f>VLOOKUP(技能索引!I102,技能索引!$A$1:$E$200,2,FALSE)</f>
        <v>1583</v>
      </c>
      <c r="D12602" s="39">
        <v>1</v>
      </c>
      <c r="E12602" s="39">
        <v>0</v>
      </c>
      <c r="F12602" s="39">
        <v>20</v>
      </c>
      <c r="G12602" s="40" t="str">
        <f>VLOOKUP(C12602,技能索引!$B$1:$E$200,3,FALSE)</f>
        <v>残影乱闪</v>
      </c>
    </row>
    <row r="12603" spans="1:7">
      <c r="A12603" s="38">
        <v>100102</v>
      </c>
      <c r="B12603" s="39" t="s">
        <v>196</v>
      </c>
      <c r="C12603" s="40">
        <f>VLOOKUP(技能索引!I103,技能索引!$A$1:$E$200,2,FALSE)</f>
        <v>1583</v>
      </c>
      <c r="D12603" s="39">
        <v>2</v>
      </c>
      <c r="E12603" s="39">
        <v>0</v>
      </c>
      <c r="F12603" s="39">
        <v>40</v>
      </c>
      <c r="G12603" s="40" t="str">
        <f>VLOOKUP(C12603,技能索引!$B$1:$E$200,3,FALSE)</f>
        <v>残影乱闪</v>
      </c>
    </row>
    <row r="12604" spans="1:7">
      <c r="A12604" s="38">
        <v>100103</v>
      </c>
      <c r="B12604" s="39" t="s">
        <v>196</v>
      </c>
      <c r="C12604" s="40">
        <f>VLOOKUP(技能索引!I104,技能索引!$A$1:$E$200,2,FALSE)</f>
        <v>1583</v>
      </c>
      <c r="D12604" s="39">
        <v>3</v>
      </c>
      <c r="E12604" s="39">
        <v>0</v>
      </c>
      <c r="F12604" s="39">
        <v>60</v>
      </c>
      <c r="G12604" s="40" t="str">
        <f>VLOOKUP(C12604,技能索引!$B$1:$E$200,3,FALSE)</f>
        <v>残影乱闪</v>
      </c>
    </row>
    <row r="12605" spans="1:7">
      <c r="A12605" s="38">
        <v>100104</v>
      </c>
      <c r="B12605" s="39" t="s">
        <v>196</v>
      </c>
      <c r="C12605" s="40">
        <f>VLOOKUP(技能索引!I105,技能索引!$A$1:$E$200,2,FALSE)</f>
        <v>1583</v>
      </c>
      <c r="D12605" s="39">
        <v>4</v>
      </c>
      <c r="E12605" s="39">
        <v>0</v>
      </c>
      <c r="F12605" s="39">
        <v>80</v>
      </c>
      <c r="G12605" s="40" t="str">
        <f>VLOOKUP(C12605,技能索引!$B$1:$E$200,3,FALSE)</f>
        <v>残影乱闪</v>
      </c>
    </row>
    <row r="12606" spans="1:7">
      <c r="A12606" s="38">
        <v>100105</v>
      </c>
      <c r="B12606" s="39" t="s">
        <v>196</v>
      </c>
      <c r="C12606" s="40">
        <f>VLOOKUP(技能索引!I106,技能索引!$A$1:$E$200,2,FALSE)</f>
        <v>1583</v>
      </c>
      <c r="D12606" s="39">
        <v>5</v>
      </c>
      <c r="E12606" s="39">
        <v>0</v>
      </c>
      <c r="F12606" s="39">
        <v>100</v>
      </c>
      <c r="G12606" s="40" t="str">
        <f>VLOOKUP(C12606,技能索引!$B$1:$E$200,3,FALSE)</f>
        <v>残影乱闪</v>
      </c>
    </row>
    <row r="12607" spans="1:7">
      <c r="A12607" s="38">
        <v>100106</v>
      </c>
      <c r="B12607" s="39" t="s">
        <v>196</v>
      </c>
      <c r="C12607" s="40">
        <f>VLOOKUP(技能索引!I107,技能索引!$A$1:$E$200,2,FALSE)</f>
        <v>1583</v>
      </c>
      <c r="D12607" s="39">
        <v>6</v>
      </c>
      <c r="E12607" s="39">
        <v>0</v>
      </c>
      <c r="F12607" s="39">
        <v>120</v>
      </c>
      <c r="G12607" s="40" t="str">
        <f>VLOOKUP(C12607,技能索引!$B$1:$E$200,3,FALSE)</f>
        <v>残影乱闪</v>
      </c>
    </row>
    <row r="12608" spans="1:7">
      <c r="A12608" s="38">
        <v>100107</v>
      </c>
      <c r="B12608" s="39" t="s">
        <v>196</v>
      </c>
      <c r="C12608" s="40">
        <f>VLOOKUP(技能索引!I108,技能索引!$A$1:$E$200,2,FALSE)</f>
        <v>1583</v>
      </c>
      <c r="D12608" s="39">
        <v>7</v>
      </c>
      <c r="E12608" s="39">
        <v>0</v>
      </c>
      <c r="F12608" s="39">
        <v>140</v>
      </c>
      <c r="G12608" s="40" t="str">
        <f>VLOOKUP(C12608,技能索引!$B$1:$E$200,3,FALSE)</f>
        <v>残影乱闪</v>
      </c>
    </row>
    <row r="12609" spans="1:7">
      <c r="A12609" s="38">
        <v>100108</v>
      </c>
      <c r="B12609" s="39" t="s">
        <v>196</v>
      </c>
      <c r="C12609" s="40">
        <f>VLOOKUP(技能索引!I109,技能索引!$A$1:$E$200,2,FALSE)</f>
        <v>1583</v>
      </c>
      <c r="D12609" s="39">
        <v>8</v>
      </c>
      <c r="E12609" s="39">
        <v>0</v>
      </c>
      <c r="F12609" s="39">
        <v>160</v>
      </c>
      <c r="G12609" s="40" t="str">
        <f>VLOOKUP(C12609,技能索引!$B$1:$E$200,3,FALSE)</f>
        <v>残影乱闪</v>
      </c>
    </row>
    <row r="12610" spans="1:7">
      <c r="A12610" s="38">
        <v>100109</v>
      </c>
      <c r="B12610" s="39" t="s">
        <v>196</v>
      </c>
      <c r="C12610" s="40">
        <f>VLOOKUP(技能索引!I110,技能索引!$A$1:$E$200,2,FALSE)</f>
        <v>1583</v>
      </c>
      <c r="D12610" s="39">
        <v>9</v>
      </c>
      <c r="E12610" s="39">
        <v>0</v>
      </c>
      <c r="F12610" s="39">
        <v>180</v>
      </c>
      <c r="G12610" s="40" t="str">
        <f>VLOOKUP(C12610,技能索引!$B$1:$E$200,3,FALSE)</f>
        <v>残影乱闪</v>
      </c>
    </row>
    <row r="12611" spans="1:7">
      <c r="A12611" s="38">
        <v>100110</v>
      </c>
      <c r="B12611" s="39" t="s">
        <v>196</v>
      </c>
      <c r="C12611" s="40">
        <f>VLOOKUP(技能索引!I111,技能索引!$A$1:$E$200,2,FALSE)</f>
        <v>1583</v>
      </c>
      <c r="D12611" s="39">
        <v>10</v>
      </c>
      <c r="E12611" s="39">
        <v>0</v>
      </c>
      <c r="F12611" s="39">
        <v>200</v>
      </c>
      <c r="G12611" s="40" t="str">
        <f>VLOOKUP(C12611,技能索引!$B$1:$E$200,3,FALSE)</f>
        <v>残影乱闪</v>
      </c>
    </row>
    <row r="12612" spans="1:7">
      <c r="A12612" s="38">
        <v>100111</v>
      </c>
      <c r="B12612" s="39" t="s">
        <v>196</v>
      </c>
      <c r="C12612" s="40">
        <f>VLOOKUP(技能索引!I112,技能索引!$A$1:$E$200,2,FALSE)</f>
        <v>1572</v>
      </c>
      <c r="D12612" s="39">
        <v>1</v>
      </c>
      <c r="E12612" s="39">
        <v>0</v>
      </c>
      <c r="F12612" s="39">
        <v>20</v>
      </c>
      <c r="G12612" s="40" t="str">
        <f>VLOOKUP(C12612,技能索引!$B$1:$E$200,3,FALSE)</f>
        <v>异能亲和</v>
      </c>
    </row>
    <row r="12613" spans="1:7">
      <c r="A12613" s="38">
        <v>100112</v>
      </c>
      <c r="B12613" s="39" t="s">
        <v>196</v>
      </c>
      <c r="C12613" s="40">
        <f>VLOOKUP(技能索引!I113,技能索引!$A$1:$E$200,2,FALSE)</f>
        <v>1572</v>
      </c>
      <c r="D12613" s="39">
        <v>2</v>
      </c>
      <c r="E12613" s="39">
        <v>0</v>
      </c>
      <c r="F12613" s="39">
        <v>40</v>
      </c>
      <c r="G12613" s="40" t="str">
        <f>VLOOKUP(C12613,技能索引!$B$1:$E$200,3,FALSE)</f>
        <v>异能亲和</v>
      </c>
    </row>
    <row r="12614" spans="1:7">
      <c r="A12614" s="38">
        <v>100113</v>
      </c>
      <c r="B12614" s="39" t="s">
        <v>196</v>
      </c>
      <c r="C12614" s="40">
        <f>VLOOKUP(技能索引!I114,技能索引!$A$1:$E$200,2,FALSE)</f>
        <v>1572</v>
      </c>
      <c r="D12614" s="39">
        <v>3</v>
      </c>
      <c r="E12614" s="39">
        <v>0</v>
      </c>
      <c r="F12614" s="39">
        <v>60</v>
      </c>
      <c r="G12614" s="40" t="str">
        <f>VLOOKUP(C12614,技能索引!$B$1:$E$200,3,FALSE)</f>
        <v>异能亲和</v>
      </c>
    </row>
    <row r="12615" spans="1:7">
      <c r="A12615" s="38">
        <v>100114</v>
      </c>
      <c r="B12615" s="39" t="s">
        <v>196</v>
      </c>
      <c r="C12615" s="40">
        <f>VLOOKUP(技能索引!I115,技能索引!$A$1:$E$200,2,FALSE)</f>
        <v>1572</v>
      </c>
      <c r="D12615" s="39">
        <v>4</v>
      </c>
      <c r="E12615" s="39">
        <v>0</v>
      </c>
      <c r="F12615" s="39">
        <v>80</v>
      </c>
      <c r="G12615" s="40" t="str">
        <f>VLOOKUP(C12615,技能索引!$B$1:$E$200,3,FALSE)</f>
        <v>异能亲和</v>
      </c>
    </row>
    <row r="12616" spans="1:7">
      <c r="A12616" s="38">
        <v>100115</v>
      </c>
      <c r="B12616" s="39" t="s">
        <v>196</v>
      </c>
      <c r="C12616" s="40">
        <f>VLOOKUP(技能索引!I116,技能索引!$A$1:$E$200,2,FALSE)</f>
        <v>1572</v>
      </c>
      <c r="D12616" s="39">
        <v>5</v>
      </c>
      <c r="E12616" s="39">
        <v>0</v>
      </c>
      <c r="F12616" s="39">
        <v>100</v>
      </c>
      <c r="G12616" s="40" t="str">
        <f>VLOOKUP(C12616,技能索引!$B$1:$E$200,3,FALSE)</f>
        <v>异能亲和</v>
      </c>
    </row>
    <row r="12617" spans="1:7">
      <c r="A12617" s="38">
        <v>100116</v>
      </c>
      <c r="B12617" s="39" t="s">
        <v>196</v>
      </c>
      <c r="C12617" s="40">
        <f>VLOOKUP(技能索引!I117,技能索引!$A$1:$E$200,2,FALSE)</f>
        <v>1572</v>
      </c>
      <c r="D12617" s="39">
        <v>6</v>
      </c>
      <c r="E12617" s="39">
        <v>0</v>
      </c>
      <c r="F12617" s="39">
        <v>120</v>
      </c>
      <c r="G12617" s="40" t="str">
        <f>VLOOKUP(C12617,技能索引!$B$1:$E$200,3,FALSE)</f>
        <v>异能亲和</v>
      </c>
    </row>
    <row r="12618" spans="1:7">
      <c r="A12618" s="38">
        <v>100117</v>
      </c>
      <c r="B12618" s="39" t="s">
        <v>196</v>
      </c>
      <c r="C12618" s="40">
        <f>VLOOKUP(技能索引!I118,技能索引!$A$1:$E$200,2,FALSE)</f>
        <v>1572</v>
      </c>
      <c r="D12618" s="39">
        <v>7</v>
      </c>
      <c r="E12618" s="39">
        <v>0</v>
      </c>
      <c r="F12618" s="39">
        <v>140</v>
      </c>
      <c r="G12618" s="40" t="str">
        <f>VLOOKUP(C12618,技能索引!$B$1:$E$200,3,FALSE)</f>
        <v>异能亲和</v>
      </c>
    </row>
    <row r="12619" spans="1:7">
      <c r="A12619" s="38">
        <v>100118</v>
      </c>
      <c r="B12619" s="39" t="s">
        <v>196</v>
      </c>
      <c r="C12619" s="40">
        <f>VLOOKUP(技能索引!I119,技能索引!$A$1:$E$200,2,FALSE)</f>
        <v>1572</v>
      </c>
      <c r="D12619" s="39">
        <v>8</v>
      </c>
      <c r="E12619" s="39">
        <v>0</v>
      </c>
      <c r="F12619" s="39">
        <v>160</v>
      </c>
      <c r="G12619" s="40" t="str">
        <f>VLOOKUP(C12619,技能索引!$B$1:$E$200,3,FALSE)</f>
        <v>异能亲和</v>
      </c>
    </row>
    <row r="12620" spans="1:7">
      <c r="A12620" s="38">
        <v>100119</v>
      </c>
      <c r="B12620" s="39" t="s">
        <v>196</v>
      </c>
      <c r="C12620" s="40">
        <f>VLOOKUP(技能索引!I120,技能索引!$A$1:$E$200,2,FALSE)</f>
        <v>1572</v>
      </c>
      <c r="D12620" s="39">
        <v>9</v>
      </c>
      <c r="E12620" s="39">
        <v>0</v>
      </c>
      <c r="F12620" s="39">
        <v>180</v>
      </c>
      <c r="G12620" s="40" t="str">
        <f>VLOOKUP(C12620,技能索引!$B$1:$E$200,3,FALSE)</f>
        <v>异能亲和</v>
      </c>
    </row>
    <row r="12621" spans="1:7">
      <c r="A12621" s="38">
        <v>100120</v>
      </c>
      <c r="B12621" s="39" t="s">
        <v>196</v>
      </c>
      <c r="C12621" s="40">
        <f>VLOOKUP(技能索引!I121,技能索引!$A$1:$E$200,2,FALSE)</f>
        <v>1572</v>
      </c>
      <c r="D12621" s="39">
        <v>10</v>
      </c>
      <c r="E12621" s="39">
        <v>0</v>
      </c>
      <c r="F12621" s="39">
        <v>200</v>
      </c>
      <c r="G12621" s="40" t="str">
        <f>VLOOKUP(C12621,技能索引!$B$1:$E$200,3,FALSE)</f>
        <v>异能亲和</v>
      </c>
    </row>
    <row r="12622" spans="1:7">
      <c r="A12622" s="38">
        <v>100121</v>
      </c>
      <c r="B12622" s="39" t="s">
        <v>196</v>
      </c>
      <c r="C12622" s="40">
        <f>VLOOKUP(技能索引!I122,技能索引!$A$1:$E$200,2,FALSE)</f>
        <v>1571</v>
      </c>
      <c r="D12622" s="39">
        <v>1</v>
      </c>
      <c r="E12622" s="39">
        <v>0</v>
      </c>
      <c r="F12622" s="39">
        <v>20</v>
      </c>
      <c r="G12622" s="40" t="str">
        <f>VLOOKUP(C12622,技能索引!$B$1:$E$200,3,FALSE)</f>
        <v>调和</v>
      </c>
    </row>
    <row r="12623" spans="1:7">
      <c r="A12623" s="38">
        <v>100122</v>
      </c>
      <c r="B12623" s="39" t="s">
        <v>196</v>
      </c>
      <c r="C12623" s="40">
        <f>VLOOKUP(技能索引!I123,技能索引!$A$1:$E$200,2,FALSE)</f>
        <v>1571</v>
      </c>
      <c r="D12623" s="39">
        <v>2</v>
      </c>
      <c r="E12623" s="39">
        <v>0</v>
      </c>
      <c r="F12623" s="39">
        <v>40</v>
      </c>
      <c r="G12623" s="40" t="str">
        <f>VLOOKUP(C12623,技能索引!$B$1:$E$200,3,FALSE)</f>
        <v>调和</v>
      </c>
    </row>
    <row r="12624" spans="1:7">
      <c r="A12624" s="38">
        <v>100123</v>
      </c>
      <c r="B12624" s="39" t="s">
        <v>196</v>
      </c>
      <c r="C12624" s="40">
        <f>VLOOKUP(技能索引!I124,技能索引!$A$1:$E$200,2,FALSE)</f>
        <v>1571</v>
      </c>
      <c r="D12624" s="39">
        <v>3</v>
      </c>
      <c r="E12624" s="39">
        <v>0</v>
      </c>
      <c r="F12624" s="39">
        <v>60</v>
      </c>
      <c r="G12624" s="40" t="str">
        <f>VLOOKUP(C12624,技能索引!$B$1:$E$200,3,FALSE)</f>
        <v>调和</v>
      </c>
    </row>
    <row r="12625" spans="1:7">
      <c r="A12625" s="38">
        <v>100124</v>
      </c>
      <c r="B12625" s="39" t="s">
        <v>196</v>
      </c>
      <c r="C12625" s="40">
        <f>VLOOKUP(技能索引!I125,技能索引!$A$1:$E$200,2,FALSE)</f>
        <v>1571</v>
      </c>
      <c r="D12625" s="39">
        <v>4</v>
      </c>
      <c r="E12625" s="39">
        <v>0</v>
      </c>
      <c r="F12625" s="39">
        <v>80</v>
      </c>
      <c r="G12625" s="40" t="str">
        <f>VLOOKUP(C12625,技能索引!$B$1:$E$200,3,FALSE)</f>
        <v>调和</v>
      </c>
    </row>
    <row r="12626" spans="1:7">
      <c r="A12626" s="38">
        <v>100125</v>
      </c>
      <c r="B12626" s="39" t="s">
        <v>196</v>
      </c>
      <c r="C12626" s="40">
        <f>VLOOKUP(技能索引!I126,技能索引!$A$1:$E$200,2,FALSE)</f>
        <v>1571</v>
      </c>
      <c r="D12626" s="39">
        <v>5</v>
      </c>
      <c r="E12626" s="39">
        <v>0</v>
      </c>
      <c r="F12626" s="39">
        <v>100</v>
      </c>
      <c r="G12626" s="40" t="str">
        <f>VLOOKUP(C12626,技能索引!$B$1:$E$200,3,FALSE)</f>
        <v>调和</v>
      </c>
    </row>
    <row r="12627" spans="1:7">
      <c r="A12627" s="38">
        <v>100126</v>
      </c>
      <c r="B12627" s="39" t="s">
        <v>196</v>
      </c>
      <c r="C12627" s="40">
        <f>VLOOKUP(技能索引!I127,技能索引!$A$1:$E$200,2,FALSE)</f>
        <v>1571</v>
      </c>
      <c r="D12627" s="39">
        <v>6</v>
      </c>
      <c r="E12627" s="39">
        <v>0</v>
      </c>
      <c r="F12627" s="39">
        <v>120</v>
      </c>
      <c r="G12627" s="40" t="str">
        <f>VLOOKUP(C12627,技能索引!$B$1:$E$200,3,FALSE)</f>
        <v>调和</v>
      </c>
    </row>
    <row r="12628" spans="1:7">
      <c r="A12628" s="38">
        <v>100127</v>
      </c>
      <c r="B12628" s="39" t="s">
        <v>196</v>
      </c>
      <c r="C12628" s="40">
        <f>VLOOKUP(技能索引!I128,技能索引!$A$1:$E$200,2,FALSE)</f>
        <v>1571</v>
      </c>
      <c r="D12628" s="39">
        <v>7</v>
      </c>
      <c r="E12628" s="39">
        <v>0</v>
      </c>
      <c r="F12628" s="39">
        <v>140</v>
      </c>
      <c r="G12628" s="40" t="str">
        <f>VLOOKUP(C12628,技能索引!$B$1:$E$200,3,FALSE)</f>
        <v>调和</v>
      </c>
    </row>
    <row r="12629" spans="1:7">
      <c r="A12629" s="38">
        <v>100128</v>
      </c>
      <c r="B12629" s="39" t="s">
        <v>196</v>
      </c>
      <c r="C12629" s="40">
        <f>VLOOKUP(技能索引!I129,技能索引!$A$1:$E$200,2,FALSE)</f>
        <v>1571</v>
      </c>
      <c r="D12629" s="39">
        <v>8</v>
      </c>
      <c r="E12629" s="39">
        <v>0</v>
      </c>
      <c r="F12629" s="39">
        <v>160</v>
      </c>
      <c r="G12629" s="40" t="str">
        <f>VLOOKUP(C12629,技能索引!$B$1:$E$200,3,FALSE)</f>
        <v>调和</v>
      </c>
    </row>
    <row r="12630" spans="1:7">
      <c r="A12630" s="38">
        <v>100129</v>
      </c>
      <c r="B12630" s="39" t="s">
        <v>196</v>
      </c>
      <c r="C12630" s="40">
        <f>VLOOKUP(技能索引!I130,技能索引!$A$1:$E$200,2,FALSE)</f>
        <v>1571</v>
      </c>
      <c r="D12630" s="39">
        <v>9</v>
      </c>
      <c r="E12630" s="39">
        <v>0</v>
      </c>
      <c r="F12630" s="39">
        <v>180</v>
      </c>
      <c r="G12630" s="40" t="str">
        <f>VLOOKUP(C12630,技能索引!$B$1:$E$200,3,FALSE)</f>
        <v>调和</v>
      </c>
    </row>
    <row r="12631" spans="1:7">
      <c r="A12631" s="38">
        <v>100130</v>
      </c>
      <c r="B12631" s="39" t="s">
        <v>196</v>
      </c>
      <c r="C12631" s="40">
        <f>VLOOKUP(技能索引!I131,技能索引!$A$1:$E$200,2,FALSE)</f>
        <v>1571</v>
      </c>
      <c r="D12631" s="39">
        <v>10</v>
      </c>
      <c r="E12631" s="39">
        <v>0</v>
      </c>
      <c r="F12631" s="39">
        <v>200</v>
      </c>
      <c r="G12631" s="40" t="str">
        <f>VLOOKUP(C12631,技能索引!$B$1:$E$200,3,FALSE)</f>
        <v>调和</v>
      </c>
    </row>
    <row r="12632" spans="1:7">
      <c r="A12632" s="38">
        <v>100131</v>
      </c>
      <c r="B12632" s="39" t="s">
        <v>196</v>
      </c>
      <c r="C12632" s="40">
        <f>VLOOKUP(技能索引!I132,技能索引!$A$1:$E$200,2,FALSE)</f>
        <v>1587</v>
      </c>
      <c r="D12632" s="39">
        <v>1</v>
      </c>
      <c r="E12632" s="39">
        <v>0</v>
      </c>
      <c r="F12632" s="39">
        <v>20</v>
      </c>
      <c r="G12632" s="40" t="str">
        <f>VLOOKUP(C12632,技能索引!$B$1:$E$200,3,FALSE)</f>
        <v>精致手段</v>
      </c>
    </row>
    <row r="12633" spans="1:7">
      <c r="A12633" s="38">
        <v>100132</v>
      </c>
      <c r="B12633" s="39" t="s">
        <v>196</v>
      </c>
      <c r="C12633" s="40">
        <f>VLOOKUP(技能索引!I133,技能索引!$A$1:$E$200,2,FALSE)</f>
        <v>1587</v>
      </c>
      <c r="D12633" s="39">
        <v>2</v>
      </c>
      <c r="E12633" s="39">
        <v>0</v>
      </c>
      <c r="F12633" s="39">
        <v>40</v>
      </c>
      <c r="G12633" s="40" t="str">
        <f>VLOOKUP(C12633,技能索引!$B$1:$E$200,3,FALSE)</f>
        <v>精致手段</v>
      </c>
    </row>
    <row r="12634" spans="1:7">
      <c r="A12634" s="38">
        <v>100133</v>
      </c>
      <c r="B12634" s="39" t="s">
        <v>196</v>
      </c>
      <c r="C12634" s="40">
        <f>VLOOKUP(技能索引!I134,技能索引!$A$1:$E$200,2,FALSE)</f>
        <v>1587</v>
      </c>
      <c r="D12634" s="39">
        <v>3</v>
      </c>
      <c r="E12634" s="39">
        <v>0</v>
      </c>
      <c r="F12634" s="39">
        <v>60</v>
      </c>
      <c r="G12634" s="40" t="str">
        <f>VLOOKUP(C12634,技能索引!$B$1:$E$200,3,FALSE)</f>
        <v>精致手段</v>
      </c>
    </row>
    <row r="12635" spans="1:7">
      <c r="A12635" s="38">
        <v>100134</v>
      </c>
      <c r="B12635" s="39" t="s">
        <v>196</v>
      </c>
      <c r="C12635" s="40">
        <f>VLOOKUP(技能索引!I135,技能索引!$A$1:$E$200,2,FALSE)</f>
        <v>1587</v>
      </c>
      <c r="D12635" s="39">
        <v>4</v>
      </c>
      <c r="E12635" s="39">
        <v>0</v>
      </c>
      <c r="F12635" s="39">
        <v>80</v>
      </c>
      <c r="G12635" s="40" t="str">
        <f>VLOOKUP(C12635,技能索引!$B$1:$E$200,3,FALSE)</f>
        <v>精致手段</v>
      </c>
    </row>
    <row r="12636" spans="1:7">
      <c r="A12636" s="38">
        <v>100135</v>
      </c>
      <c r="B12636" s="39" t="s">
        <v>196</v>
      </c>
      <c r="C12636" s="40">
        <f>VLOOKUP(技能索引!I136,技能索引!$A$1:$E$200,2,FALSE)</f>
        <v>1587</v>
      </c>
      <c r="D12636" s="39">
        <v>5</v>
      </c>
      <c r="E12636" s="39">
        <v>0</v>
      </c>
      <c r="F12636" s="39">
        <v>100</v>
      </c>
      <c r="G12636" s="40" t="str">
        <f>VLOOKUP(C12636,技能索引!$B$1:$E$200,3,FALSE)</f>
        <v>精致手段</v>
      </c>
    </row>
    <row r="12637" spans="1:7">
      <c r="A12637" s="38">
        <v>100136</v>
      </c>
      <c r="B12637" s="39" t="s">
        <v>196</v>
      </c>
      <c r="C12637" s="40">
        <f>VLOOKUP(技能索引!I137,技能索引!$A$1:$E$200,2,FALSE)</f>
        <v>1587</v>
      </c>
      <c r="D12637" s="39">
        <v>6</v>
      </c>
      <c r="E12637" s="39">
        <v>0</v>
      </c>
      <c r="F12637" s="39">
        <v>120</v>
      </c>
      <c r="G12637" s="40" t="str">
        <f>VLOOKUP(C12637,技能索引!$B$1:$E$200,3,FALSE)</f>
        <v>精致手段</v>
      </c>
    </row>
    <row r="12638" spans="1:7">
      <c r="A12638" s="38">
        <v>100137</v>
      </c>
      <c r="B12638" s="39" t="s">
        <v>196</v>
      </c>
      <c r="C12638" s="40">
        <f>VLOOKUP(技能索引!I138,技能索引!$A$1:$E$200,2,FALSE)</f>
        <v>1587</v>
      </c>
      <c r="D12638" s="39">
        <v>7</v>
      </c>
      <c r="E12638" s="39">
        <v>0</v>
      </c>
      <c r="F12638" s="39">
        <v>140</v>
      </c>
      <c r="G12638" s="40" t="str">
        <f>VLOOKUP(C12638,技能索引!$B$1:$E$200,3,FALSE)</f>
        <v>精致手段</v>
      </c>
    </row>
    <row r="12639" spans="1:7">
      <c r="A12639" s="38">
        <v>100138</v>
      </c>
      <c r="B12639" s="39" t="s">
        <v>196</v>
      </c>
      <c r="C12639" s="40">
        <f>VLOOKUP(技能索引!I139,技能索引!$A$1:$E$200,2,FALSE)</f>
        <v>1587</v>
      </c>
      <c r="D12639" s="39">
        <v>8</v>
      </c>
      <c r="E12639" s="39">
        <v>0</v>
      </c>
      <c r="F12639" s="39">
        <v>160</v>
      </c>
      <c r="G12639" s="40" t="str">
        <f>VLOOKUP(C12639,技能索引!$B$1:$E$200,3,FALSE)</f>
        <v>精致手段</v>
      </c>
    </row>
    <row r="12640" spans="1:7">
      <c r="A12640" s="38">
        <v>100139</v>
      </c>
      <c r="B12640" s="39" t="s">
        <v>196</v>
      </c>
      <c r="C12640" s="40">
        <f>VLOOKUP(技能索引!I140,技能索引!$A$1:$E$200,2,FALSE)</f>
        <v>1587</v>
      </c>
      <c r="D12640" s="39">
        <v>9</v>
      </c>
      <c r="E12640" s="39">
        <v>0</v>
      </c>
      <c r="F12640" s="39">
        <v>180</v>
      </c>
      <c r="G12640" s="40" t="str">
        <f>VLOOKUP(C12640,技能索引!$B$1:$E$200,3,FALSE)</f>
        <v>精致手段</v>
      </c>
    </row>
    <row r="12641" spans="1:7">
      <c r="A12641" s="38">
        <v>100140</v>
      </c>
      <c r="B12641" s="39" t="s">
        <v>196</v>
      </c>
      <c r="C12641" s="40">
        <f>VLOOKUP(技能索引!I141,技能索引!$A$1:$E$200,2,FALSE)</f>
        <v>1587</v>
      </c>
      <c r="D12641" s="39">
        <v>10</v>
      </c>
      <c r="E12641" s="39">
        <v>0</v>
      </c>
      <c r="F12641" s="39">
        <v>200</v>
      </c>
      <c r="G12641" s="40" t="str">
        <f>VLOOKUP(C12641,技能索引!$B$1:$E$200,3,FALSE)</f>
        <v>精致手段</v>
      </c>
    </row>
    <row r="12642" spans="1:7">
      <c r="A12642" s="38">
        <v>100141</v>
      </c>
      <c r="B12642" s="39" t="s">
        <v>196</v>
      </c>
      <c r="C12642" s="40">
        <f>VLOOKUP(技能索引!I142,技能索引!$A$1:$E$200,2,FALSE)</f>
        <v>1588</v>
      </c>
      <c r="D12642" s="39">
        <v>1</v>
      </c>
      <c r="E12642" s="39">
        <v>0</v>
      </c>
      <c r="F12642" s="39">
        <v>20</v>
      </c>
      <c r="G12642" s="40" t="str">
        <f>VLOOKUP(C12642,技能索引!$B$1:$E$200,3,FALSE)</f>
        <v>落井下石</v>
      </c>
    </row>
    <row r="12643" spans="1:7">
      <c r="A12643" s="38">
        <v>100142</v>
      </c>
      <c r="B12643" s="39" t="s">
        <v>196</v>
      </c>
      <c r="C12643" s="40">
        <f>VLOOKUP(技能索引!I143,技能索引!$A$1:$E$200,2,FALSE)</f>
        <v>1588</v>
      </c>
      <c r="D12643" s="39">
        <v>2</v>
      </c>
      <c r="E12643" s="39">
        <v>0</v>
      </c>
      <c r="F12643" s="39">
        <v>40</v>
      </c>
      <c r="G12643" s="40" t="str">
        <f>VLOOKUP(C12643,技能索引!$B$1:$E$200,3,FALSE)</f>
        <v>落井下石</v>
      </c>
    </row>
    <row r="12644" spans="1:7">
      <c r="A12644" s="38">
        <v>100143</v>
      </c>
      <c r="B12644" s="39" t="s">
        <v>196</v>
      </c>
      <c r="C12644" s="40">
        <f>VLOOKUP(技能索引!I144,技能索引!$A$1:$E$200,2,FALSE)</f>
        <v>1588</v>
      </c>
      <c r="D12644" s="39">
        <v>3</v>
      </c>
      <c r="E12644" s="39">
        <v>0</v>
      </c>
      <c r="F12644" s="39">
        <v>60</v>
      </c>
      <c r="G12644" s="40" t="str">
        <f>VLOOKUP(C12644,技能索引!$B$1:$E$200,3,FALSE)</f>
        <v>落井下石</v>
      </c>
    </row>
    <row r="12645" spans="1:7">
      <c r="A12645" s="38">
        <v>100144</v>
      </c>
      <c r="B12645" s="39" t="s">
        <v>196</v>
      </c>
      <c r="C12645" s="40">
        <f>VLOOKUP(技能索引!I145,技能索引!$A$1:$E$200,2,FALSE)</f>
        <v>1588</v>
      </c>
      <c r="D12645" s="39">
        <v>4</v>
      </c>
      <c r="E12645" s="39">
        <v>0</v>
      </c>
      <c r="F12645" s="39">
        <v>80</v>
      </c>
      <c r="G12645" s="40" t="str">
        <f>VLOOKUP(C12645,技能索引!$B$1:$E$200,3,FALSE)</f>
        <v>落井下石</v>
      </c>
    </row>
    <row r="12646" spans="1:7">
      <c r="A12646" s="38">
        <v>100145</v>
      </c>
      <c r="B12646" s="39" t="s">
        <v>196</v>
      </c>
      <c r="C12646" s="40">
        <f>VLOOKUP(技能索引!I146,技能索引!$A$1:$E$200,2,FALSE)</f>
        <v>1588</v>
      </c>
      <c r="D12646" s="39">
        <v>5</v>
      </c>
      <c r="E12646" s="39">
        <v>0</v>
      </c>
      <c r="F12646" s="39">
        <v>100</v>
      </c>
      <c r="G12646" s="40" t="str">
        <f>VLOOKUP(C12646,技能索引!$B$1:$E$200,3,FALSE)</f>
        <v>落井下石</v>
      </c>
    </row>
    <row r="12647" spans="1:7">
      <c r="A12647" s="38">
        <v>100146</v>
      </c>
      <c r="B12647" s="39" t="s">
        <v>196</v>
      </c>
      <c r="C12647" s="40">
        <f>VLOOKUP(技能索引!I147,技能索引!$A$1:$E$200,2,FALSE)</f>
        <v>1588</v>
      </c>
      <c r="D12647" s="39">
        <v>6</v>
      </c>
      <c r="E12647" s="39">
        <v>0</v>
      </c>
      <c r="F12647" s="39">
        <v>120</v>
      </c>
      <c r="G12647" s="40" t="str">
        <f>VLOOKUP(C12647,技能索引!$B$1:$E$200,3,FALSE)</f>
        <v>落井下石</v>
      </c>
    </row>
    <row r="12648" spans="1:7">
      <c r="A12648" s="38">
        <v>100147</v>
      </c>
      <c r="B12648" s="39" t="s">
        <v>196</v>
      </c>
      <c r="C12648" s="40">
        <f>VLOOKUP(技能索引!I148,技能索引!$A$1:$E$200,2,FALSE)</f>
        <v>1588</v>
      </c>
      <c r="D12648" s="39">
        <v>7</v>
      </c>
      <c r="E12648" s="39">
        <v>0</v>
      </c>
      <c r="F12648" s="39">
        <v>140</v>
      </c>
      <c r="G12648" s="40" t="str">
        <f>VLOOKUP(C12648,技能索引!$B$1:$E$200,3,FALSE)</f>
        <v>落井下石</v>
      </c>
    </row>
    <row r="12649" spans="1:7">
      <c r="A12649" s="38">
        <v>100148</v>
      </c>
      <c r="B12649" s="39" t="s">
        <v>196</v>
      </c>
      <c r="C12649" s="40">
        <f>VLOOKUP(技能索引!I149,技能索引!$A$1:$E$200,2,FALSE)</f>
        <v>1588</v>
      </c>
      <c r="D12649" s="39">
        <v>8</v>
      </c>
      <c r="E12649" s="39">
        <v>0</v>
      </c>
      <c r="F12649" s="39">
        <v>160</v>
      </c>
      <c r="G12649" s="40" t="str">
        <f>VLOOKUP(C12649,技能索引!$B$1:$E$200,3,FALSE)</f>
        <v>落井下石</v>
      </c>
    </row>
    <row r="12650" spans="1:7">
      <c r="A12650" s="38">
        <v>100149</v>
      </c>
      <c r="B12650" s="39" t="s">
        <v>196</v>
      </c>
      <c r="C12650" s="40">
        <f>VLOOKUP(技能索引!I150,技能索引!$A$1:$E$200,2,FALSE)</f>
        <v>1588</v>
      </c>
      <c r="D12650" s="39">
        <v>9</v>
      </c>
      <c r="E12650" s="39">
        <v>0</v>
      </c>
      <c r="F12650" s="39">
        <v>180</v>
      </c>
      <c r="G12650" s="40" t="str">
        <f>VLOOKUP(C12650,技能索引!$B$1:$E$200,3,FALSE)</f>
        <v>落井下石</v>
      </c>
    </row>
    <row r="12651" spans="1:7">
      <c r="A12651" s="38">
        <v>100150</v>
      </c>
      <c r="B12651" s="39" t="s">
        <v>196</v>
      </c>
      <c r="C12651" s="40">
        <f>VLOOKUP(技能索引!I151,技能索引!$A$1:$E$200,2,FALSE)</f>
        <v>1588</v>
      </c>
      <c r="D12651" s="39">
        <v>10</v>
      </c>
      <c r="E12651" s="39">
        <v>0</v>
      </c>
      <c r="F12651" s="39">
        <v>200</v>
      </c>
      <c r="G12651" s="40" t="str">
        <f>VLOOKUP(C12651,技能索引!$B$1:$E$200,3,FALSE)</f>
        <v>落井下石</v>
      </c>
    </row>
    <row r="12652" spans="1:7">
      <c r="A12652" s="38">
        <v>100151</v>
      </c>
      <c r="B12652" s="39" t="s">
        <v>196</v>
      </c>
      <c r="C12652" s="40">
        <f>VLOOKUP(技能索引!I152,技能索引!$A$1:$E$200,2,FALSE)</f>
        <v>1574</v>
      </c>
      <c r="D12652" s="39">
        <v>1</v>
      </c>
      <c r="E12652" s="39">
        <v>0</v>
      </c>
      <c r="F12652" s="39">
        <v>20</v>
      </c>
      <c r="G12652" s="40" t="str">
        <f>VLOOKUP(C12652,技能索引!$B$1:$E$200,3,FALSE)</f>
        <v>血脉力量</v>
      </c>
    </row>
    <row r="12653" spans="1:7">
      <c r="A12653" s="38">
        <v>100152</v>
      </c>
      <c r="B12653" s="39" t="s">
        <v>196</v>
      </c>
      <c r="C12653" s="40">
        <f>VLOOKUP(技能索引!I153,技能索引!$A$1:$E$200,2,FALSE)</f>
        <v>1574</v>
      </c>
      <c r="D12653" s="39">
        <v>2</v>
      </c>
      <c r="E12653" s="39">
        <v>0</v>
      </c>
      <c r="F12653" s="39">
        <v>40</v>
      </c>
      <c r="G12653" s="40" t="str">
        <f>VLOOKUP(C12653,技能索引!$B$1:$E$200,3,FALSE)</f>
        <v>血脉力量</v>
      </c>
    </row>
    <row r="12654" spans="1:7">
      <c r="A12654" s="38">
        <v>100153</v>
      </c>
      <c r="B12654" s="39" t="s">
        <v>196</v>
      </c>
      <c r="C12654" s="40">
        <f>VLOOKUP(技能索引!I154,技能索引!$A$1:$E$200,2,FALSE)</f>
        <v>1574</v>
      </c>
      <c r="D12654" s="39">
        <v>3</v>
      </c>
      <c r="E12654" s="39">
        <v>0</v>
      </c>
      <c r="F12654" s="39">
        <v>60</v>
      </c>
      <c r="G12654" s="40" t="str">
        <f>VLOOKUP(C12654,技能索引!$B$1:$E$200,3,FALSE)</f>
        <v>血脉力量</v>
      </c>
    </row>
    <row r="12655" spans="1:7">
      <c r="A12655" s="38">
        <v>100154</v>
      </c>
      <c r="B12655" s="39" t="s">
        <v>196</v>
      </c>
      <c r="C12655" s="40">
        <f>VLOOKUP(技能索引!I155,技能索引!$A$1:$E$200,2,FALSE)</f>
        <v>1574</v>
      </c>
      <c r="D12655" s="39">
        <v>4</v>
      </c>
      <c r="E12655" s="39">
        <v>0</v>
      </c>
      <c r="F12655" s="39">
        <v>80</v>
      </c>
      <c r="G12655" s="40" t="str">
        <f>VLOOKUP(C12655,技能索引!$B$1:$E$200,3,FALSE)</f>
        <v>血脉力量</v>
      </c>
    </row>
    <row r="12656" spans="1:7">
      <c r="A12656" s="38">
        <v>100155</v>
      </c>
      <c r="B12656" s="39" t="s">
        <v>196</v>
      </c>
      <c r="C12656" s="40">
        <f>VLOOKUP(技能索引!I156,技能索引!$A$1:$E$200,2,FALSE)</f>
        <v>1574</v>
      </c>
      <c r="D12656" s="39">
        <v>5</v>
      </c>
      <c r="E12656" s="39">
        <v>0</v>
      </c>
      <c r="F12656" s="39">
        <v>100</v>
      </c>
      <c r="G12656" s="40" t="str">
        <f>VLOOKUP(C12656,技能索引!$B$1:$E$200,3,FALSE)</f>
        <v>血脉力量</v>
      </c>
    </row>
    <row r="12657" spans="1:7">
      <c r="A12657" s="38">
        <v>100156</v>
      </c>
      <c r="B12657" s="39" t="s">
        <v>196</v>
      </c>
      <c r="C12657" s="40">
        <f>VLOOKUP(技能索引!I157,技能索引!$A$1:$E$200,2,FALSE)</f>
        <v>1574</v>
      </c>
      <c r="D12657" s="39">
        <v>6</v>
      </c>
      <c r="E12657" s="39">
        <v>0</v>
      </c>
      <c r="F12657" s="39">
        <v>120</v>
      </c>
      <c r="G12657" s="40" t="str">
        <f>VLOOKUP(C12657,技能索引!$B$1:$E$200,3,FALSE)</f>
        <v>血脉力量</v>
      </c>
    </row>
    <row r="12658" spans="1:7">
      <c r="A12658" s="38">
        <v>100157</v>
      </c>
      <c r="B12658" s="39" t="s">
        <v>196</v>
      </c>
      <c r="C12658" s="40">
        <f>VLOOKUP(技能索引!I158,技能索引!$A$1:$E$200,2,FALSE)</f>
        <v>1574</v>
      </c>
      <c r="D12658" s="39">
        <v>7</v>
      </c>
      <c r="E12658" s="39">
        <v>0</v>
      </c>
      <c r="F12658" s="39">
        <v>140</v>
      </c>
      <c r="G12658" s="40" t="str">
        <f>VLOOKUP(C12658,技能索引!$B$1:$E$200,3,FALSE)</f>
        <v>血脉力量</v>
      </c>
    </row>
    <row r="12659" spans="1:7">
      <c r="A12659" s="38">
        <v>100158</v>
      </c>
      <c r="B12659" s="39" t="s">
        <v>196</v>
      </c>
      <c r="C12659" s="40">
        <f>VLOOKUP(技能索引!I159,技能索引!$A$1:$E$200,2,FALSE)</f>
        <v>1574</v>
      </c>
      <c r="D12659" s="39">
        <v>8</v>
      </c>
      <c r="E12659" s="39">
        <v>0</v>
      </c>
      <c r="F12659" s="39">
        <v>160</v>
      </c>
      <c r="G12659" s="40" t="str">
        <f>VLOOKUP(C12659,技能索引!$B$1:$E$200,3,FALSE)</f>
        <v>血脉力量</v>
      </c>
    </row>
    <row r="12660" spans="1:7">
      <c r="A12660" s="38">
        <v>100159</v>
      </c>
      <c r="B12660" s="39" t="s">
        <v>196</v>
      </c>
      <c r="C12660" s="40">
        <f>VLOOKUP(技能索引!I160,技能索引!$A$1:$E$200,2,FALSE)</f>
        <v>1574</v>
      </c>
      <c r="D12660" s="39">
        <v>9</v>
      </c>
      <c r="E12660" s="39">
        <v>0</v>
      </c>
      <c r="F12660" s="39">
        <v>180</v>
      </c>
      <c r="G12660" s="40" t="str">
        <f>VLOOKUP(C12660,技能索引!$B$1:$E$200,3,FALSE)</f>
        <v>血脉力量</v>
      </c>
    </row>
    <row r="12661" spans="1:7">
      <c r="A12661" s="38">
        <v>100160</v>
      </c>
      <c r="B12661" s="39" t="s">
        <v>196</v>
      </c>
      <c r="C12661" s="40">
        <f>VLOOKUP(技能索引!I161,技能索引!$A$1:$E$200,2,FALSE)</f>
        <v>1574</v>
      </c>
      <c r="D12661" s="39">
        <v>10</v>
      </c>
      <c r="E12661" s="39">
        <v>0</v>
      </c>
      <c r="F12661" s="39">
        <v>200</v>
      </c>
      <c r="G12661" s="40" t="str">
        <f>VLOOKUP(C12661,技能索引!$B$1:$E$200,3,FALSE)</f>
        <v>血脉力量</v>
      </c>
    </row>
    <row r="12662" spans="1:7">
      <c r="A12662" s="38">
        <v>100161</v>
      </c>
      <c r="B12662" s="39" t="s">
        <v>196</v>
      </c>
      <c r="C12662" s="40">
        <f>VLOOKUP(技能索引!I162,技能索引!$A$1:$E$200,2,FALSE)</f>
        <v>1563</v>
      </c>
      <c r="D12662" s="39">
        <v>1</v>
      </c>
      <c r="E12662" s="39">
        <v>0</v>
      </c>
      <c r="F12662" s="39">
        <v>20</v>
      </c>
      <c r="G12662" s="40" t="str">
        <f>VLOOKUP(C12662,技能索引!$B$1:$E$200,3,FALSE)</f>
        <v>符文护体</v>
      </c>
    </row>
    <row r="12663" spans="1:7">
      <c r="A12663" s="38">
        <v>100162</v>
      </c>
      <c r="B12663" s="39" t="s">
        <v>196</v>
      </c>
      <c r="C12663" s="40">
        <f>VLOOKUP(技能索引!I163,技能索引!$A$1:$E$200,2,FALSE)</f>
        <v>1563</v>
      </c>
      <c r="D12663" s="39">
        <v>2</v>
      </c>
      <c r="E12663" s="39">
        <v>0</v>
      </c>
      <c r="F12663" s="39">
        <v>40</v>
      </c>
      <c r="G12663" s="40" t="str">
        <f>VLOOKUP(C12663,技能索引!$B$1:$E$200,3,FALSE)</f>
        <v>符文护体</v>
      </c>
    </row>
    <row r="12664" spans="1:7">
      <c r="A12664" s="38">
        <v>100163</v>
      </c>
      <c r="B12664" s="39" t="s">
        <v>196</v>
      </c>
      <c r="C12664" s="40">
        <f>VLOOKUP(技能索引!I164,技能索引!$A$1:$E$200,2,FALSE)</f>
        <v>1563</v>
      </c>
      <c r="D12664" s="39">
        <v>3</v>
      </c>
      <c r="E12664" s="39">
        <v>0</v>
      </c>
      <c r="F12664" s="39">
        <v>60</v>
      </c>
      <c r="G12664" s="40" t="str">
        <f>VLOOKUP(C12664,技能索引!$B$1:$E$200,3,FALSE)</f>
        <v>符文护体</v>
      </c>
    </row>
    <row r="12665" spans="1:7">
      <c r="A12665" s="38">
        <v>100164</v>
      </c>
      <c r="B12665" s="39" t="s">
        <v>196</v>
      </c>
      <c r="C12665" s="40">
        <f>VLOOKUP(技能索引!I165,技能索引!$A$1:$E$200,2,FALSE)</f>
        <v>1563</v>
      </c>
      <c r="D12665" s="39">
        <v>4</v>
      </c>
      <c r="E12665" s="39">
        <v>0</v>
      </c>
      <c r="F12665" s="39">
        <v>80</v>
      </c>
      <c r="G12665" s="40" t="str">
        <f>VLOOKUP(C12665,技能索引!$B$1:$E$200,3,FALSE)</f>
        <v>符文护体</v>
      </c>
    </row>
    <row r="12666" spans="1:7">
      <c r="A12666" s="38">
        <v>100165</v>
      </c>
      <c r="B12666" s="39" t="s">
        <v>196</v>
      </c>
      <c r="C12666" s="40">
        <f>VLOOKUP(技能索引!I166,技能索引!$A$1:$E$200,2,FALSE)</f>
        <v>1563</v>
      </c>
      <c r="D12666" s="39">
        <v>5</v>
      </c>
      <c r="E12666" s="39">
        <v>0</v>
      </c>
      <c r="F12666" s="39">
        <v>100</v>
      </c>
      <c r="G12666" s="40" t="str">
        <f>VLOOKUP(C12666,技能索引!$B$1:$E$200,3,FALSE)</f>
        <v>符文护体</v>
      </c>
    </row>
    <row r="12667" spans="1:7">
      <c r="A12667" s="38">
        <v>100166</v>
      </c>
      <c r="B12667" s="39" t="s">
        <v>196</v>
      </c>
      <c r="C12667" s="40">
        <f>VLOOKUP(技能索引!I167,技能索引!$A$1:$E$200,2,FALSE)</f>
        <v>1563</v>
      </c>
      <c r="D12667" s="39">
        <v>6</v>
      </c>
      <c r="E12667" s="39">
        <v>0</v>
      </c>
      <c r="F12667" s="39">
        <v>120</v>
      </c>
      <c r="G12667" s="40" t="str">
        <f>VLOOKUP(C12667,技能索引!$B$1:$E$200,3,FALSE)</f>
        <v>符文护体</v>
      </c>
    </row>
    <row r="12668" spans="1:7">
      <c r="A12668" s="38">
        <v>100167</v>
      </c>
      <c r="B12668" s="39" t="s">
        <v>196</v>
      </c>
      <c r="C12668" s="40">
        <f>VLOOKUP(技能索引!I168,技能索引!$A$1:$E$200,2,FALSE)</f>
        <v>1563</v>
      </c>
      <c r="D12668" s="39">
        <v>7</v>
      </c>
      <c r="E12668" s="39">
        <v>0</v>
      </c>
      <c r="F12668" s="39">
        <v>140</v>
      </c>
      <c r="G12668" s="40" t="str">
        <f>VLOOKUP(C12668,技能索引!$B$1:$E$200,3,FALSE)</f>
        <v>符文护体</v>
      </c>
    </row>
    <row r="12669" spans="1:7">
      <c r="A12669" s="38">
        <v>100168</v>
      </c>
      <c r="B12669" s="39" t="s">
        <v>196</v>
      </c>
      <c r="C12669" s="40">
        <f>VLOOKUP(技能索引!I169,技能索引!$A$1:$E$200,2,FALSE)</f>
        <v>1563</v>
      </c>
      <c r="D12669" s="39">
        <v>8</v>
      </c>
      <c r="E12669" s="39">
        <v>0</v>
      </c>
      <c r="F12669" s="39">
        <v>160</v>
      </c>
      <c r="G12669" s="40" t="str">
        <f>VLOOKUP(C12669,技能索引!$B$1:$E$200,3,FALSE)</f>
        <v>符文护体</v>
      </c>
    </row>
    <row r="12670" spans="1:7">
      <c r="A12670" s="38">
        <v>100169</v>
      </c>
      <c r="B12670" s="39" t="s">
        <v>196</v>
      </c>
      <c r="C12670" s="40">
        <f>VLOOKUP(技能索引!I170,技能索引!$A$1:$E$200,2,FALSE)</f>
        <v>1563</v>
      </c>
      <c r="D12670" s="39">
        <v>9</v>
      </c>
      <c r="E12670" s="39">
        <v>0</v>
      </c>
      <c r="F12670" s="39">
        <v>180</v>
      </c>
      <c r="G12670" s="40" t="str">
        <f>VLOOKUP(C12670,技能索引!$B$1:$E$200,3,FALSE)</f>
        <v>符文护体</v>
      </c>
    </row>
    <row r="12671" spans="1:7">
      <c r="A12671" s="38">
        <v>100170</v>
      </c>
      <c r="B12671" s="39" t="s">
        <v>196</v>
      </c>
      <c r="C12671" s="40">
        <f>VLOOKUP(技能索引!I171,技能索引!$A$1:$E$200,2,FALSE)</f>
        <v>1563</v>
      </c>
      <c r="D12671" s="39">
        <v>10</v>
      </c>
      <c r="E12671" s="39">
        <v>0</v>
      </c>
      <c r="F12671" s="39">
        <v>200</v>
      </c>
      <c r="G12671" s="40" t="str">
        <f>VLOOKUP(C12671,技能索引!$B$1:$E$200,3,FALSE)</f>
        <v>符文护体</v>
      </c>
    </row>
    <row r="12672" spans="1:7">
      <c r="A12672" s="38">
        <v>100171</v>
      </c>
      <c r="B12672" s="39" t="s">
        <v>196</v>
      </c>
      <c r="C12672" s="40">
        <f>VLOOKUP(技能索引!I172,技能索引!$A$1:$E$200,2,FALSE)</f>
        <v>1560</v>
      </c>
      <c r="D12672" s="39">
        <v>1</v>
      </c>
      <c r="E12672" s="39">
        <v>0</v>
      </c>
      <c r="F12672" s="39">
        <v>20</v>
      </c>
      <c r="G12672" s="40" t="str">
        <f>VLOOKUP(C12672,技能索引!$B$1:$E$200,3,FALSE)</f>
        <v>黑曜石之肤</v>
      </c>
    </row>
    <row r="12673" spans="1:7">
      <c r="A12673" s="38">
        <v>100172</v>
      </c>
      <c r="B12673" s="39" t="s">
        <v>196</v>
      </c>
      <c r="C12673" s="40">
        <f>VLOOKUP(技能索引!I173,技能索引!$A$1:$E$200,2,FALSE)</f>
        <v>1560</v>
      </c>
      <c r="D12673" s="39">
        <v>2</v>
      </c>
      <c r="E12673" s="39">
        <v>0</v>
      </c>
      <c r="F12673" s="39">
        <v>40</v>
      </c>
      <c r="G12673" s="40" t="str">
        <f>VLOOKUP(C12673,技能索引!$B$1:$E$200,3,FALSE)</f>
        <v>黑曜石之肤</v>
      </c>
    </row>
    <row r="12674" spans="1:7">
      <c r="A12674" s="38">
        <v>100173</v>
      </c>
      <c r="B12674" s="39" t="s">
        <v>196</v>
      </c>
      <c r="C12674" s="40">
        <f>VLOOKUP(技能索引!I174,技能索引!$A$1:$E$200,2,FALSE)</f>
        <v>1560</v>
      </c>
      <c r="D12674" s="39">
        <v>3</v>
      </c>
      <c r="E12674" s="39">
        <v>0</v>
      </c>
      <c r="F12674" s="39">
        <v>60</v>
      </c>
      <c r="G12674" s="40" t="str">
        <f>VLOOKUP(C12674,技能索引!$B$1:$E$200,3,FALSE)</f>
        <v>黑曜石之肤</v>
      </c>
    </row>
    <row r="12675" spans="1:7">
      <c r="A12675" s="38">
        <v>100174</v>
      </c>
      <c r="B12675" s="39" t="s">
        <v>196</v>
      </c>
      <c r="C12675" s="40">
        <f>VLOOKUP(技能索引!I175,技能索引!$A$1:$E$200,2,FALSE)</f>
        <v>1560</v>
      </c>
      <c r="D12675" s="39">
        <v>4</v>
      </c>
      <c r="E12675" s="39">
        <v>0</v>
      </c>
      <c r="F12675" s="39">
        <v>80</v>
      </c>
      <c r="G12675" s="40" t="str">
        <f>VLOOKUP(C12675,技能索引!$B$1:$E$200,3,FALSE)</f>
        <v>黑曜石之肤</v>
      </c>
    </row>
    <row r="12676" spans="1:7">
      <c r="A12676" s="38">
        <v>100175</v>
      </c>
      <c r="B12676" s="39" t="s">
        <v>196</v>
      </c>
      <c r="C12676" s="40">
        <f>VLOOKUP(技能索引!I176,技能索引!$A$1:$E$200,2,FALSE)</f>
        <v>1560</v>
      </c>
      <c r="D12676" s="39">
        <v>5</v>
      </c>
      <c r="E12676" s="39">
        <v>0</v>
      </c>
      <c r="F12676" s="39">
        <v>100</v>
      </c>
      <c r="G12676" s="40" t="str">
        <f>VLOOKUP(C12676,技能索引!$B$1:$E$200,3,FALSE)</f>
        <v>黑曜石之肤</v>
      </c>
    </row>
    <row r="12677" spans="1:7">
      <c r="A12677" s="38">
        <v>100176</v>
      </c>
      <c r="B12677" s="39" t="s">
        <v>196</v>
      </c>
      <c r="C12677" s="40">
        <f>VLOOKUP(技能索引!I177,技能索引!$A$1:$E$200,2,FALSE)</f>
        <v>1560</v>
      </c>
      <c r="D12677" s="39">
        <v>6</v>
      </c>
      <c r="E12677" s="39">
        <v>0</v>
      </c>
      <c r="F12677" s="39">
        <v>120</v>
      </c>
      <c r="G12677" s="40" t="str">
        <f>VLOOKUP(C12677,技能索引!$B$1:$E$200,3,FALSE)</f>
        <v>黑曜石之肤</v>
      </c>
    </row>
    <row r="12678" spans="1:7">
      <c r="A12678" s="38">
        <v>100177</v>
      </c>
      <c r="B12678" s="39" t="s">
        <v>196</v>
      </c>
      <c r="C12678" s="40">
        <f>VLOOKUP(技能索引!I178,技能索引!$A$1:$E$200,2,FALSE)</f>
        <v>1560</v>
      </c>
      <c r="D12678" s="39">
        <v>7</v>
      </c>
      <c r="E12678" s="39">
        <v>0</v>
      </c>
      <c r="F12678" s="39">
        <v>140</v>
      </c>
      <c r="G12678" s="40" t="str">
        <f>VLOOKUP(C12678,技能索引!$B$1:$E$200,3,FALSE)</f>
        <v>黑曜石之肤</v>
      </c>
    </row>
    <row r="12679" spans="1:7">
      <c r="A12679" s="38">
        <v>100178</v>
      </c>
      <c r="B12679" s="39" t="s">
        <v>196</v>
      </c>
      <c r="C12679" s="40">
        <f>VLOOKUP(技能索引!I179,技能索引!$A$1:$E$200,2,FALSE)</f>
        <v>1560</v>
      </c>
      <c r="D12679" s="39">
        <v>8</v>
      </c>
      <c r="E12679" s="39">
        <v>0</v>
      </c>
      <c r="F12679" s="39">
        <v>160</v>
      </c>
      <c r="G12679" s="40" t="str">
        <f>VLOOKUP(C12679,技能索引!$B$1:$E$200,3,FALSE)</f>
        <v>黑曜石之肤</v>
      </c>
    </row>
    <row r="12680" spans="1:7">
      <c r="A12680" s="38">
        <v>100179</v>
      </c>
      <c r="B12680" s="39" t="s">
        <v>196</v>
      </c>
      <c r="C12680" s="40">
        <f>VLOOKUP(技能索引!I180,技能索引!$A$1:$E$200,2,FALSE)</f>
        <v>1560</v>
      </c>
      <c r="D12680" s="39">
        <v>9</v>
      </c>
      <c r="E12680" s="39">
        <v>0</v>
      </c>
      <c r="F12680" s="39">
        <v>180</v>
      </c>
      <c r="G12680" s="40" t="str">
        <f>VLOOKUP(C12680,技能索引!$B$1:$E$200,3,FALSE)</f>
        <v>黑曜石之肤</v>
      </c>
    </row>
    <row r="12681" spans="1:7">
      <c r="A12681" s="38">
        <v>100180</v>
      </c>
      <c r="B12681" s="39" t="s">
        <v>196</v>
      </c>
      <c r="C12681" s="40">
        <f>VLOOKUP(技能索引!I181,技能索引!$A$1:$E$200,2,FALSE)</f>
        <v>1560</v>
      </c>
      <c r="D12681" s="39">
        <v>10</v>
      </c>
      <c r="E12681" s="39">
        <v>0</v>
      </c>
      <c r="F12681" s="39">
        <v>200</v>
      </c>
      <c r="G12681" s="40" t="str">
        <f>VLOOKUP(C12681,技能索引!$B$1:$E$200,3,FALSE)</f>
        <v>黑曜石之肤</v>
      </c>
    </row>
    <row r="12682" spans="1:7">
      <c r="A12682" s="38">
        <v>100181</v>
      </c>
      <c r="B12682" s="39" t="s">
        <v>196</v>
      </c>
      <c r="C12682" s="40">
        <f>VLOOKUP(技能索引!I182,技能索引!$A$1:$E$200,2,FALSE)</f>
        <v>1564</v>
      </c>
      <c r="D12682" s="39">
        <v>1</v>
      </c>
      <c r="E12682" s="39">
        <v>0</v>
      </c>
      <c r="F12682" s="39">
        <v>20</v>
      </c>
      <c r="G12682" s="40" t="str">
        <f>VLOOKUP(C12682,技能索引!$B$1:$E$200,3,FALSE)</f>
        <v>逆来顺受</v>
      </c>
    </row>
    <row r="12683" spans="1:7">
      <c r="A12683" s="38">
        <v>100182</v>
      </c>
      <c r="B12683" s="39" t="s">
        <v>196</v>
      </c>
      <c r="C12683" s="40">
        <f>VLOOKUP(技能索引!I183,技能索引!$A$1:$E$200,2,FALSE)</f>
        <v>1564</v>
      </c>
      <c r="D12683" s="39">
        <v>2</v>
      </c>
      <c r="E12683" s="39">
        <v>0</v>
      </c>
      <c r="F12683" s="39">
        <v>40</v>
      </c>
      <c r="G12683" s="40" t="str">
        <f>VLOOKUP(C12683,技能索引!$B$1:$E$200,3,FALSE)</f>
        <v>逆来顺受</v>
      </c>
    </row>
    <row r="12684" spans="1:7">
      <c r="A12684" s="38">
        <v>100183</v>
      </c>
      <c r="B12684" s="39" t="s">
        <v>196</v>
      </c>
      <c r="C12684" s="40">
        <f>VLOOKUP(技能索引!I184,技能索引!$A$1:$E$200,2,FALSE)</f>
        <v>1564</v>
      </c>
      <c r="D12684" s="39">
        <v>3</v>
      </c>
      <c r="E12684" s="39">
        <v>0</v>
      </c>
      <c r="F12684" s="39">
        <v>60</v>
      </c>
      <c r="G12684" s="40" t="str">
        <f>VLOOKUP(C12684,技能索引!$B$1:$E$200,3,FALSE)</f>
        <v>逆来顺受</v>
      </c>
    </row>
    <row r="12685" spans="1:7">
      <c r="A12685" s="38">
        <v>100184</v>
      </c>
      <c r="B12685" s="39" t="s">
        <v>196</v>
      </c>
      <c r="C12685" s="40">
        <f>VLOOKUP(技能索引!I185,技能索引!$A$1:$E$200,2,FALSE)</f>
        <v>1564</v>
      </c>
      <c r="D12685" s="39">
        <v>4</v>
      </c>
      <c r="E12685" s="39">
        <v>0</v>
      </c>
      <c r="F12685" s="39">
        <v>80</v>
      </c>
      <c r="G12685" s="40" t="str">
        <f>VLOOKUP(C12685,技能索引!$B$1:$E$200,3,FALSE)</f>
        <v>逆来顺受</v>
      </c>
    </row>
    <row r="12686" spans="1:7">
      <c r="A12686" s="38">
        <v>100185</v>
      </c>
      <c r="B12686" s="39" t="s">
        <v>196</v>
      </c>
      <c r="C12686" s="40">
        <f>VLOOKUP(技能索引!I186,技能索引!$A$1:$E$200,2,FALSE)</f>
        <v>1564</v>
      </c>
      <c r="D12686" s="39">
        <v>5</v>
      </c>
      <c r="E12686" s="39">
        <v>0</v>
      </c>
      <c r="F12686" s="39">
        <v>100</v>
      </c>
      <c r="G12686" s="40" t="str">
        <f>VLOOKUP(C12686,技能索引!$B$1:$E$200,3,FALSE)</f>
        <v>逆来顺受</v>
      </c>
    </row>
    <row r="12687" spans="1:7">
      <c r="A12687" s="38">
        <v>100186</v>
      </c>
      <c r="B12687" s="39" t="s">
        <v>196</v>
      </c>
      <c r="C12687" s="40">
        <f>VLOOKUP(技能索引!I187,技能索引!$A$1:$E$200,2,FALSE)</f>
        <v>1564</v>
      </c>
      <c r="D12687" s="39">
        <v>6</v>
      </c>
      <c r="E12687" s="39">
        <v>0</v>
      </c>
      <c r="F12687" s="39">
        <v>120</v>
      </c>
      <c r="G12687" s="40" t="str">
        <f>VLOOKUP(C12687,技能索引!$B$1:$E$200,3,FALSE)</f>
        <v>逆来顺受</v>
      </c>
    </row>
    <row r="12688" spans="1:7">
      <c r="A12688" s="38">
        <v>100187</v>
      </c>
      <c r="B12688" s="39" t="s">
        <v>196</v>
      </c>
      <c r="C12688" s="40">
        <f>VLOOKUP(技能索引!I188,技能索引!$A$1:$E$200,2,FALSE)</f>
        <v>1564</v>
      </c>
      <c r="D12688" s="39">
        <v>7</v>
      </c>
      <c r="E12688" s="39">
        <v>0</v>
      </c>
      <c r="F12688" s="39">
        <v>140</v>
      </c>
      <c r="G12688" s="40" t="str">
        <f>VLOOKUP(C12688,技能索引!$B$1:$E$200,3,FALSE)</f>
        <v>逆来顺受</v>
      </c>
    </row>
    <row r="12689" spans="1:7">
      <c r="A12689" s="38">
        <v>100188</v>
      </c>
      <c r="B12689" s="39" t="s">
        <v>196</v>
      </c>
      <c r="C12689" s="40">
        <f>VLOOKUP(技能索引!I189,技能索引!$A$1:$E$200,2,FALSE)</f>
        <v>1564</v>
      </c>
      <c r="D12689" s="39">
        <v>8</v>
      </c>
      <c r="E12689" s="39">
        <v>0</v>
      </c>
      <c r="F12689" s="39">
        <v>160</v>
      </c>
      <c r="G12689" s="40" t="str">
        <f>VLOOKUP(C12689,技能索引!$B$1:$E$200,3,FALSE)</f>
        <v>逆来顺受</v>
      </c>
    </row>
    <row r="12690" spans="1:7">
      <c r="A12690" s="38">
        <v>100189</v>
      </c>
      <c r="B12690" s="39" t="s">
        <v>196</v>
      </c>
      <c r="C12690" s="40">
        <f>VLOOKUP(技能索引!I190,技能索引!$A$1:$E$200,2,FALSE)</f>
        <v>1564</v>
      </c>
      <c r="D12690" s="39">
        <v>9</v>
      </c>
      <c r="E12690" s="39">
        <v>0</v>
      </c>
      <c r="F12690" s="39">
        <v>180</v>
      </c>
      <c r="G12690" s="40" t="str">
        <f>VLOOKUP(C12690,技能索引!$B$1:$E$200,3,FALSE)</f>
        <v>逆来顺受</v>
      </c>
    </row>
    <row r="12691" spans="1:7">
      <c r="A12691" s="38">
        <v>100190</v>
      </c>
      <c r="B12691" s="39" t="s">
        <v>196</v>
      </c>
      <c r="C12691" s="40">
        <f>VLOOKUP(技能索引!I191,技能索引!$A$1:$E$200,2,FALSE)</f>
        <v>1564</v>
      </c>
      <c r="D12691" s="39">
        <v>10</v>
      </c>
      <c r="E12691" s="39">
        <v>0</v>
      </c>
      <c r="F12691" s="39">
        <v>200</v>
      </c>
      <c r="G12691" s="40" t="str">
        <f>VLOOKUP(C12691,技能索引!$B$1:$E$200,3,FALSE)</f>
        <v>逆来顺受</v>
      </c>
    </row>
    <row r="12692" spans="1:7">
      <c r="A12692" s="38">
        <v>100191</v>
      </c>
      <c r="B12692" s="39" t="s">
        <v>196</v>
      </c>
      <c r="C12692" s="40">
        <f>VLOOKUP(技能索引!I192,技能索引!$A$1:$E$200,2,FALSE)</f>
        <v>1575</v>
      </c>
      <c r="D12692" s="39">
        <v>1</v>
      </c>
      <c r="E12692" s="39">
        <v>0</v>
      </c>
      <c r="F12692" s="39">
        <v>20</v>
      </c>
      <c r="G12692" s="40" t="str">
        <f>VLOOKUP(C12692,技能索引!$B$1:$E$200,3,FALSE)</f>
        <v>夜影</v>
      </c>
    </row>
    <row r="12693" spans="1:7">
      <c r="A12693" s="38">
        <v>100192</v>
      </c>
      <c r="B12693" s="39" t="s">
        <v>196</v>
      </c>
      <c r="C12693" s="40">
        <f>VLOOKUP(技能索引!I193,技能索引!$A$1:$E$200,2,FALSE)</f>
        <v>1575</v>
      </c>
      <c r="D12693" s="39">
        <v>2</v>
      </c>
      <c r="E12693" s="39">
        <v>0</v>
      </c>
      <c r="F12693" s="39">
        <v>40</v>
      </c>
      <c r="G12693" s="40" t="str">
        <f>VLOOKUP(C12693,技能索引!$B$1:$E$200,3,FALSE)</f>
        <v>夜影</v>
      </c>
    </row>
    <row r="12694" spans="1:7">
      <c r="A12694" s="38">
        <v>100193</v>
      </c>
      <c r="B12694" s="39" t="s">
        <v>196</v>
      </c>
      <c r="C12694" s="40">
        <f>VLOOKUP(技能索引!I194,技能索引!$A$1:$E$200,2,FALSE)</f>
        <v>1575</v>
      </c>
      <c r="D12694" s="39">
        <v>3</v>
      </c>
      <c r="E12694" s="39">
        <v>0</v>
      </c>
      <c r="F12694" s="39">
        <v>60</v>
      </c>
      <c r="G12694" s="40" t="str">
        <f>VLOOKUP(C12694,技能索引!$B$1:$E$200,3,FALSE)</f>
        <v>夜影</v>
      </c>
    </row>
    <row r="12695" spans="1:7">
      <c r="A12695" s="38">
        <v>100194</v>
      </c>
      <c r="B12695" s="39" t="s">
        <v>196</v>
      </c>
      <c r="C12695" s="40">
        <f>VLOOKUP(技能索引!I195,技能索引!$A$1:$E$200,2,FALSE)</f>
        <v>1575</v>
      </c>
      <c r="D12695" s="39">
        <v>4</v>
      </c>
      <c r="E12695" s="39">
        <v>0</v>
      </c>
      <c r="F12695" s="39">
        <v>80</v>
      </c>
      <c r="G12695" s="40" t="str">
        <f>VLOOKUP(C12695,技能索引!$B$1:$E$200,3,FALSE)</f>
        <v>夜影</v>
      </c>
    </row>
    <row r="12696" spans="1:7">
      <c r="A12696" s="38">
        <v>100195</v>
      </c>
      <c r="B12696" s="39" t="s">
        <v>196</v>
      </c>
      <c r="C12696" s="40">
        <f>VLOOKUP(技能索引!I196,技能索引!$A$1:$E$200,2,FALSE)</f>
        <v>1575</v>
      </c>
      <c r="D12696" s="39">
        <v>5</v>
      </c>
      <c r="E12696" s="39">
        <v>0</v>
      </c>
      <c r="F12696" s="39">
        <v>100</v>
      </c>
      <c r="G12696" s="40" t="str">
        <f>VLOOKUP(C12696,技能索引!$B$1:$E$200,3,FALSE)</f>
        <v>夜影</v>
      </c>
    </row>
    <row r="12697" spans="1:7">
      <c r="A12697" s="38">
        <v>100196</v>
      </c>
      <c r="B12697" s="39" t="s">
        <v>196</v>
      </c>
      <c r="C12697" s="40">
        <f>VLOOKUP(技能索引!I197,技能索引!$A$1:$E$200,2,FALSE)</f>
        <v>1575</v>
      </c>
      <c r="D12697" s="39">
        <v>6</v>
      </c>
      <c r="E12697" s="39">
        <v>0</v>
      </c>
      <c r="F12697" s="39">
        <v>120</v>
      </c>
      <c r="G12697" s="40" t="str">
        <f>VLOOKUP(C12697,技能索引!$B$1:$E$200,3,FALSE)</f>
        <v>夜影</v>
      </c>
    </row>
    <row r="12698" spans="1:7">
      <c r="A12698" s="38">
        <v>100197</v>
      </c>
      <c r="B12698" s="39" t="s">
        <v>196</v>
      </c>
      <c r="C12698" s="40">
        <f>VLOOKUP(技能索引!I198,技能索引!$A$1:$E$200,2,FALSE)</f>
        <v>1575</v>
      </c>
      <c r="D12698" s="39">
        <v>7</v>
      </c>
      <c r="E12698" s="39">
        <v>0</v>
      </c>
      <c r="F12698" s="39">
        <v>140</v>
      </c>
      <c r="G12698" s="40" t="str">
        <f>VLOOKUP(C12698,技能索引!$B$1:$E$200,3,FALSE)</f>
        <v>夜影</v>
      </c>
    </row>
    <row r="12699" spans="1:7">
      <c r="A12699" s="38">
        <v>100198</v>
      </c>
      <c r="B12699" s="39" t="s">
        <v>196</v>
      </c>
      <c r="C12699" s="40">
        <f>VLOOKUP(技能索引!I199,技能索引!$A$1:$E$200,2,FALSE)</f>
        <v>1575</v>
      </c>
      <c r="D12699" s="39">
        <v>8</v>
      </c>
      <c r="E12699" s="39">
        <v>0</v>
      </c>
      <c r="F12699" s="39">
        <v>160</v>
      </c>
      <c r="G12699" s="40" t="str">
        <f>VLOOKUP(C12699,技能索引!$B$1:$E$200,3,FALSE)</f>
        <v>夜影</v>
      </c>
    </row>
    <row r="12700" spans="1:7">
      <c r="A12700" s="38">
        <v>100199</v>
      </c>
      <c r="B12700" s="39" t="s">
        <v>196</v>
      </c>
      <c r="C12700" s="40">
        <f>VLOOKUP(技能索引!I200,技能索引!$A$1:$E$200,2,FALSE)</f>
        <v>1575</v>
      </c>
      <c r="D12700" s="39">
        <v>9</v>
      </c>
      <c r="E12700" s="39">
        <v>0</v>
      </c>
      <c r="F12700" s="39">
        <v>180</v>
      </c>
      <c r="G12700" s="40" t="str">
        <f>VLOOKUP(C12700,技能索引!$B$1:$E$200,3,FALSE)</f>
        <v>夜影</v>
      </c>
    </row>
    <row r="12701" spans="1:7">
      <c r="A12701" s="38">
        <v>100200</v>
      </c>
      <c r="B12701" s="39" t="s">
        <v>196</v>
      </c>
      <c r="C12701" s="40">
        <f>VLOOKUP(技能索引!I201,技能索引!$A$1:$E$200,2,FALSE)</f>
        <v>1575</v>
      </c>
      <c r="D12701" s="39">
        <v>10</v>
      </c>
      <c r="E12701" s="39">
        <v>0</v>
      </c>
      <c r="F12701" s="39">
        <v>200</v>
      </c>
      <c r="G12701" s="40" t="str">
        <f>VLOOKUP(C12701,技能索引!$B$1:$E$200,3,FALSE)</f>
        <v>夜影</v>
      </c>
    </row>
    <row r="12702" spans="1:7">
      <c r="A12702" s="38">
        <v>100201</v>
      </c>
      <c r="B12702" s="39" t="s">
        <v>196</v>
      </c>
      <c r="C12702" s="40">
        <f>VLOOKUP(技能索引!I202,技能索引!$A$1:$E$200,2,FALSE)</f>
        <v>2069</v>
      </c>
      <c r="D12702" s="39">
        <v>1</v>
      </c>
      <c r="E12702" s="39">
        <v>0</v>
      </c>
      <c r="F12702" s="39">
        <v>20</v>
      </c>
      <c r="G12702" s="40" t="str">
        <f>VLOOKUP(C12702,技能索引!$B$1:$E$200,3,FALSE)</f>
        <v>极限奔驰</v>
      </c>
    </row>
    <row r="12703" spans="1:7">
      <c r="A12703" s="38">
        <v>100202</v>
      </c>
      <c r="B12703" s="39" t="s">
        <v>196</v>
      </c>
      <c r="C12703" s="40">
        <f>VLOOKUP(技能索引!I203,技能索引!$A$1:$E$200,2,FALSE)</f>
        <v>2069</v>
      </c>
      <c r="D12703" s="39">
        <v>2</v>
      </c>
      <c r="E12703" s="39">
        <v>0</v>
      </c>
      <c r="F12703" s="39">
        <v>40</v>
      </c>
      <c r="G12703" s="40" t="str">
        <f>VLOOKUP(C12703,技能索引!$B$1:$E$200,3,FALSE)</f>
        <v>极限奔驰</v>
      </c>
    </row>
    <row r="12704" spans="1:7">
      <c r="A12704" s="38">
        <v>100203</v>
      </c>
      <c r="B12704" s="39" t="s">
        <v>196</v>
      </c>
      <c r="C12704" s="40">
        <f>VLOOKUP(技能索引!I204,技能索引!$A$1:$E$200,2,FALSE)</f>
        <v>2069</v>
      </c>
      <c r="D12704" s="39">
        <v>3</v>
      </c>
      <c r="E12704" s="39">
        <v>0</v>
      </c>
      <c r="F12704" s="39">
        <v>60</v>
      </c>
      <c r="G12704" s="40" t="str">
        <f>VLOOKUP(C12704,技能索引!$B$1:$E$200,3,FALSE)</f>
        <v>极限奔驰</v>
      </c>
    </row>
    <row r="12705" spans="1:7">
      <c r="A12705" s="38">
        <v>100204</v>
      </c>
      <c r="B12705" s="39" t="s">
        <v>196</v>
      </c>
      <c r="C12705" s="40">
        <f>VLOOKUP(技能索引!I205,技能索引!$A$1:$E$200,2,FALSE)</f>
        <v>2069</v>
      </c>
      <c r="D12705" s="39">
        <v>4</v>
      </c>
      <c r="E12705" s="39">
        <v>0</v>
      </c>
      <c r="F12705" s="39">
        <v>80</v>
      </c>
      <c r="G12705" s="40" t="str">
        <f>VLOOKUP(C12705,技能索引!$B$1:$E$200,3,FALSE)</f>
        <v>极限奔驰</v>
      </c>
    </row>
    <row r="12706" spans="1:7">
      <c r="A12706" s="38">
        <v>100205</v>
      </c>
      <c r="B12706" s="39" t="s">
        <v>196</v>
      </c>
      <c r="C12706" s="40">
        <f>VLOOKUP(技能索引!I206,技能索引!$A$1:$E$200,2,FALSE)</f>
        <v>2069</v>
      </c>
      <c r="D12706" s="39">
        <v>5</v>
      </c>
      <c r="E12706" s="39">
        <v>0</v>
      </c>
      <c r="F12706" s="39">
        <v>100</v>
      </c>
      <c r="G12706" s="40" t="str">
        <f>VLOOKUP(C12706,技能索引!$B$1:$E$200,3,FALSE)</f>
        <v>极限奔驰</v>
      </c>
    </row>
    <row r="12707" spans="1:7">
      <c r="A12707" s="38">
        <v>100206</v>
      </c>
      <c r="B12707" s="39" t="s">
        <v>196</v>
      </c>
      <c r="C12707" s="40">
        <f>VLOOKUP(技能索引!I207,技能索引!$A$1:$E$200,2,FALSE)</f>
        <v>2069</v>
      </c>
      <c r="D12707" s="39">
        <v>6</v>
      </c>
      <c r="E12707" s="39">
        <v>0</v>
      </c>
      <c r="F12707" s="39">
        <v>120</v>
      </c>
      <c r="G12707" s="40" t="str">
        <f>VLOOKUP(C12707,技能索引!$B$1:$E$200,3,FALSE)</f>
        <v>极限奔驰</v>
      </c>
    </row>
    <row r="12708" spans="1:7">
      <c r="A12708" s="38">
        <v>100207</v>
      </c>
      <c r="B12708" s="39" t="s">
        <v>196</v>
      </c>
      <c r="C12708" s="40">
        <f>VLOOKUP(技能索引!I208,技能索引!$A$1:$E$200,2,FALSE)</f>
        <v>2069</v>
      </c>
      <c r="D12708" s="39">
        <v>7</v>
      </c>
      <c r="E12708" s="39">
        <v>0</v>
      </c>
      <c r="F12708" s="39">
        <v>140</v>
      </c>
      <c r="G12708" s="40" t="str">
        <f>VLOOKUP(C12708,技能索引!$B$1:$E$200,3,FALSE)</f>
        <v>极限奔驰</v>
      </c>
    </row>
    <row r="12709" spans="1:7">
      <c r="A12709" s="38">
        <v>100208</v>
      </c>
      <c r="B12709" s="39" t="s">
        <v>196</v>
      </c>
      <c r="C12709" s="40">
        <f>VLOOKUP(技能索引!I209,技能索引!$A$1:$E$200,2,FALSE)</f>
        <v>2069</v>
      </c>
      <c r="D12709" s="39">
        <v>8</v>
      </c>
      <c r="E12709" s="39">
        <v>0</v>
      </c>
      <c r="F12709" s="39">
        <v>160</v>
      </c>
      <c r="G12709" s="40" t="str">
        <f>VLOOKUP(C12709,技能索引!$B$1:$E$200,3,FALSE)</f>
        <v>极限奔驰</v>
      </c>
    </row>
    <row r="12710" spans="1:7">
      <c r="A12710" s="38">
        <v>100209</v>
      </c>
      <c r="B12710" s="39" t="s">
        <v>196</v>
      </c>
      <c r="C12710" s="40">
        <f>VLOOKUP(技能索引!I210,技能索引!$A$1:$E$200,2,FALSE)</f>
        <v>2069</v>
      </c>
      <c r="D12710" s="39">
        <v>9</v>
      </c>
      <c r="E12710" s="39">
        <v>0</v>
      </c>
      <c r="F12710" s="39">
        <v>180</v>
      </c>
      <c r="G12710" s="40" t="str">
        <f>VLOOKUP(C12710,技能索引!$B$1:$E$200,3,FALSE)</f>
        <v>极限奔驰</v>
      </c>
    </row>
    <row r="12711" spans="1:7">
      <c r="A12711" s="38">
        <v>100210</v>
      </c>
      <c r="B12711" s="39" t="s">
        <v>196</v>
      </c>
      <c r="C12711" s="40">
        <f>VLOOKUP(技能索引!I211,技能索引!$A$1:$E$200,2,FALSE)</f>
        <v>2069</v>
      </c>
      <c r="D12711" s="39">
        <v>10</v>
      </c>
      <c r="E12711" s="39">
        <v>0</v>
      </c>
      <c r="F12711" s="39">
        <v>200</v>
      </c>
      <c r="G12711" s="40" t="str">
        <f>VLOOKUP(C12711,技能索引!$B$1:$E$200,3,FALSE)</f>
        <v>极限奔驰</v>
      </c>
    </row>
    <row r="12712" spans="1:7">
      <c r="A12712" s="38">
        <v>100211</v>
      </c>
      <c r="B12712" s="39" t="s">
        <v>196</v>
      </c>
      <c r="C12712" s="40">
        <f>VLOOKUP(技能索引!I212,技能索引!$A$1:$E$200,2,FALSE)</f>
        <v>2083</v>
      </c>
      <c r="D12712" s="39">
        <v>1</v>
      </c>
      <c r="E12712" s="39">
        <v>0</v>
      </c>
      <c r="F12712" s="39">
        <v>20</v>
      </c>
      <c r="G12712" s="40" t="str">
        <f>VLOOKUP(C12712,技能索引!$B$1:$E$200,3,FALSE)</f>
        <v>迎头痛击</v>
      </c>
    </row>
    <row r="12713" spans="1:7">
      <c r="A12713" s="38">
        <v>100212</v>
      </c>
      <c r="B12713" s="39" t="s">
        <v>196</v>
      </c>
      <c r="C12713" s="40">
        <f>VLOOKUP(技能索引!I213,技能索引!$A$1:$E$200,2,FALSE)</f>
        <v>2083</v>
      </c>
      <c r="D12713" s="39">
        <v>2</v>
      </c>
      <c r="E12713" s="39">
        <v>0</v>
      </c>
      <c r="F12713" s="39">
        <v>40</v>
      </c>
      <c r="G12713" s="40" t="str">
        <f>VLOOKUP(C12713,技能索引!$B$1:$E$200,3,FALSE)</f>
        <v>迎头痛击</v>
      </c>
    </row>
    <row r="12714" spans="1:7">
      <c r="A12714" s="38">
        <v>100213</v>
      </c>
      <c r="B12714" s="39" t="s">
        <v>196</v>
      </c>
      <c r="C12714" s="40">
        <f>VLOOKUP(技能索引!I214,技能索引!$A$1:$E$200,2,FALSE)</f>
        <v>2083</v>
      </c>
      <c r="D12714" s="39">
        <v>3</v>
      </c>
      <c r="E12714" s="39">
        <v>0</v>
      </c>
      <c r="F12714" s="39">
        <v>60</v>
      </c>
      <c r="G12714" s="40" t="str">
        <f>VLOOKUP(C12714,技能索引!$B$1:$E$200,3,FALSE)</f>
        <v>迎头痛击</v>
      </c>
    </row>
    <row r="12715" spans="1:7">
      <c r="A12715" s="38">
        <v>100214</v>
      </c>
      <c r="B12715" s="39" t="s">
        <v>196</v>
      </c>
      <c r="C12715" s="40">
        <f>VLOOKUP(技能索引!I215,技能索引!$A$1:$E$200,2,FALSE)</f>
        <v>2083</v>
      </c>
      <c r="D12715" s="39">
        <v>4</v>
      </c>
      <c r="E12715" s="39">
        <v>0</v>
      </c>
      <c r="F12715" s="39">
        <v>80</v>
      </c>
      <c r="G12715" s="40" t="str">
        <f>VLOOKUP(C12715,技能索引!$B$1:$E$200,3,FALSE)</f>
        <v>迎头痛击</v>
      </c>
    </row>
    <row r="12716" spans="1:7">
      <c r="A12716" s="38">
        <v>100215</v>
      </c>
      <c r="B12716" s="39" t="s">
        <v>196</v>
      </c>
      <c r="C12716" s="40">
        <f>VLOOKUP(技能索引!I216,技能索引!$A$1:$E$200,2,FALSE)</f>
        <v>2083</v>
      </c>
      <c r="D12716" s="39">
        <v>5</v>
      </c>
      <c r="E12716" s="39">
        <v>0</v>
      </c>
      <c r="F12716" s="39">
        <v>100</v>
      </c>
      <c r="G12716" s="40" t="str">
        <f>VLOOKUP(C12716,技能索引!$B$1:$E$200,3,FALSE)</f>
        <v>迎头痛击</v>
      </c>
    </row>
    <row r="12717" spans="1:7">
      <c r="A12717" s="38">
        <v>100216</v>
      </c>
      <c r="B12717" s="39" t="s">
        <v>196</v>
      </c>
      <c r="C12717" s="40">
        <f>VLOOKUP(技能索引!I217,技能索引!$A$1:$E$200,2,FALSE)</f>
        <v>2083</v>
      </c>
      <c r="D12717" s="39">
        <v>6</v>
      </c>
      <c r="E12717" s="39">
        <v>0</v>
      </c>
      <c r="F12717" s="39">
        <v>120</v>
      </c>
      <c r="G12717" s="40" t="str">
        <f>VLOOKUP(C12717,技能索引!$B$1:$E$200,3,FALSE)</f>
        <v>迎头痛击</v>
      </c>
    </row>
    <row r="12718" spans="1:7">
      <c r="A12718" s="38">
        <v>100217</v>
      </c>
      <c r="B12718" s="39" t="s">
        <v>196</v>
      </c>
      <c r="C12718" s="40">
        <f>VLOOKUP(技能索引!I218,技能索引!$A$1:$E$200,2,FALSE)</f>
        <v>2083</v>
      </c>
      <c r="D12718" s="39">
        <v>7</v>
      </c>
      <c r="E12718" s="39">
        <v>0</v>
      </c>
      <c r="F12718" s="39">
        <v>140</v>
      </c>
      <c r="G12718" s="40" t="str">
        <f>VLOOKUP(C12718,技能索引!$B$1:$E$200,3,FALSE)</f>
        <v>迎头痛击</v>
      </c>
    </row>
    <row r="12719" spans="1:7">
      <c r="A12719" s="38">
        <v>100218</v>
      </c>
      <c r="B12719" s="39" t="s">
        <v>196</v>
      </c>
      <c r="C12719" s="40">
        <f>VLOOKUP(技能索引!I219,技能索引!$A$1:$E$200,2,FALSE)</f>
        <v>2083</v>
      </c>
      <c r="D12719" s="39">
        <v>8</v>
      </c>
      <c r="E12719" s="39">
        <v>0</v>
      </c>
      <c r="F12719" s="39">
        <v>160</v>
      </c>
      <c r="G12719" s="40" t="str">
        <f>VLOOKUP(C12719,技能索引!$B$1:$E$200,3,FALSE)</f>
        <v>迎头痛击</v>
      </c>
    </row>
    <row r="12720" spans="1:7">
      <c r="A12720" s="38">
        <v>100219</v>
      </c>
      <c r="B12720" s="39" t="s">
        <v>196</v>
      </c>
      <c r="C12720" s="40">
        <f>VLOOKUP(技能索引!I220,技能索引!$A$1:$E$200,2,FALSE)</f>
        <v>2083</v>
      </c>
      <c r="D12720" s="39">
        <v>9</v>
      </c>
      <c r="E12720" s="39">
        <v>0</v>
      </c>
      <c r="F12720" s="39">
        <v>180</v>
      </c>
      <c r="G12720" s="40" t="str">
        <f>VLOOKUP(C12720,技能索引!$B$1:$E$200,3,FALSE)</f>
        <v>迎头痛击</v>
      </c>
    </row>
    <row r="12721" spans="1:7">
      <c r="A12721" s="38">
        <v>100220</v>
      </c>
      <c r="B12721" s="39" t="s">
        <v>196</v>
      </c>
      <c r="C12721" s="40">
        <f>VLOOKUP(技能索引!I221,技能索引!$A$1:$E$200,2,FALSE)</f>
        <v>2083</v>
      </c>
      <c r="D12721" s="39">
        <v>10</v>
      </c>
      <c r="E12721" s="39">
        <v>0</v>
      </c>
      <c r="F12721" s="39">
        <v>200</v>
      </c>
      <c r="G12721" s="40" t="str">
        <f>VLOOKUP(C12721,技能索引!$B$1:$E$200,3,FALSE)</f>
        <v>迎头痛击</v>
      </c>
    </row>
    <row r="12722" spans="1:7">
      <c r="A12722" s="38">
        <v>100221</v>
      </c>
      <c r="B12722" s="39" t="s">
        <v>196</v>
      </c>
      <c r="C12722" s="40">
        <f>VLOOKUP(技能索引!I222,技能索引!$A$1:$E$200,2,FALSE)</f>
        <v>2071</v>
      </c>
      <c r="D12722" s="39">
        <v>1</v>
      </c>
      <c r="E12722" s="39">
        <v>0</v>
      </c>
      <c r="F12722" s="39">
        <v>20</v>
      </c>
      <c r="G12722" s="40" t="str">
        <f>VLOOKUP(C12722,技能索引!$B$1:$E$200,3,FALSE)</f>
        <v>寓守于攻</v>
      </c>
    </row>
    <row r="12723" spans="1:7">
      <c r="A12723" s="38">
        <v>100222</v>
      </c>
      <c r="B12723" s="39" t="s">
        <v>196</v>
      </c>
      <c r="C12723" s="40">
        <f>VLOOKUP(技能索引!I223,技能索引!$A$1:$E$200,2,FALSE)</f>
        <v>2071</v>
      </c>
      <c r="D12723" s="39">
        <v>2</v>
      </c>
      <c r="E12723" s="39">
        <v>0</v>
      </c>
      <c r="F12723" s="39">
        <v>40</v>
      </c>
      <c r="G12723" s="40" t="str">
        <f>VLOOKUP(C12723,技能索引!$B$1:$E$200,3,FALSE)</f>
        <v>寓守于攻</v>
      </c>
    </row>
    <row r="12724" spans="1:7">
      <c r="A12724" s="38">
        <v>100223</v>
      </c>
      <c r="B12724" s="39" t="s">
        <v>196</v>
      </c>
      <c r="C12724" s="40">
        <f>VLOOKUP(技能索引!I224,技能索引!$A$1:$E$200,2,FALSE)</f>
        <v>2071</v>
      </c>
      <c r="D12724" s="39">
        <v>3</v>
      </c>
      <c r="E12724" s="39">
        <v>0</v>
      </c>
      <c r="F12724" s="39">
        <v>60</v>
      </c>
      <c r="G12724" s="40" t="str">
        <f>VLOOKUP(C12724,技能索引!$B$1:$E$200,3,FALSE)</f>
        <v>寓守于攻</v>
      </c>
    </row>
    <row r="12725" spans="1:7">
      <c r="A12725" s="38">
        <v>100224</v>
      </c>
      <c r="B12725" s="39" t="s">
        <v>196</v>
      </c>
      <c r="C12725" s="40">
        <f>VLOOKUP(技能索引!I225,技能索引!$A$1:$E$200,2,FALSE)</f>
        <v>2071</v>
      </c>
      <c r="D12725" s="39">
        <v>4</v>
      </c>
      <c r="E12725" s="39">
        <v>0</v>
      </c>
      <c r="F12725" s="39">
        <v>80</v>
      </c>
      <c r="G12725" s="40" t="str">
        <f>VLOOKUP(C12725,技能索引!$B$1:$E$200,3,FALSE)</f>
        <v>寓守于攻</v>
      </c>
    </row>
    <row r="12726" spans="1:7">
      <c r="A12726" s="38">
        <v>100225</v>
      </c>
      <c r="B12726" s="39" t="s">
        <v>196</v>
      </c>
      <c r="C12726" s="40">
        <f>VLOOKUP(技能索引!I226,技能索引!$A$1:$E$200,2,FALSE)</f>
        <v>2071</v>
      </c>
      <c r="D12726" s="39">
        <v>5</v>
      </c>
      <c r="E12726" s="39">
        <v>0</v>
      </c>
      <c r="F12726" s="39">
        <v>100</v>
      </c>
      <c r="G12726" s="40" t="str">
        <f>VLOOKUP(C12726,技能索引!$B$1:$E$200,3,FALSE)</f>
        <v>寓守于攻</v>
      </c>
    </row>
    <row r="12727" spans="1:7">
      <c r="A12727" s="38">
        <v>100226</v>
      </c>
      <c r="B12727" s="39" t="s">
        <v>196</v>
      </c>
      <c r="C12727" s="40">
        <f>VLOOKUP(技能索引!I227,技能索引!$A$1:$E$200,2,FALSE)</f>
        <v>2071</v>
      </c>
      <c r="D12727" s="39">
        <v>6</v>
      </c>
      <c r="E12727" s="39">
        <v>0</v>
      </c>
      <c r="F12727" s="39">
        <v>120</v>
      </c>
      <c r="G12727" s="40" t="str">
        <f>VLOOKUP(C12727,技能索引!$B$1:$E$200,3,FALSE)</f>
        <v>寓守于攻</v>
      </c>
    </row>
    <row r="12728" spans="1:7">
      <c r="A12728" s="38">
        <v>100227</v>
      </c>
      <c r="B12728" s="39" t="s">
        <v>196</v>
      </c>
      <c r="C12728" s="40">
        <f>VLOOKUP(技能索引!I228,技能索引!$A$1:$E$200,2,FALSE)</f>
        <v>2071</v>
      </c>
      <c r="D12728" s="39">
        <v>7</v>
      </c>
      <c r="E12728" s="39">
        <v>0</v>
      </c>
      <c r="F12728" s="39">
        <v>140</v>
      </c>
      <c r="G12728" s="40" t="str">
        <f>VLOOKUP(C12728,技能索引!$B$1:$E$200,3,FALSE)</f>
        <v>寓守于攻</v>
      </c>
    </row>
    <row r="12729" spans="1:7">
      <c r="A12729" s="38">
        <v>100228</v>
      </c>
      <c r="B12729" s="39" t="s">
        <v>196</v>
      </c>
      <c r="C12729" s="40">
        <f>VLOOKUP(技能索引!I229,技能索引!$A$1:$E$200,2,FALSE)</f>
        <v>2071</v>
      </c>
      <c r="D12729" s="39">
        <v>8</v>
      </c>
      <c r="E12729" s="39">
        <v>0</v>
      </c>
      <c r="F12729" s="39">
        <v>160</v>
      </c>
      <c r="G12729" s="40" t="str">
        <f>VLOOKUP(C12729,技能索引!$B$1:$E$200,3,FALSE)</f>
        <v>寓守于攻</v>
      </c>
    </row>
    <row r="12730" spans="1:7">
      <c r="A12730" s="38">
        <v>100229</v>
      </c>
      <c r="B12730" s="39" t="s">
        <v>196</v>
      </c>
      <c r="C12730" s="40">
        <f>VLOOKUP(技能索引!I230,技能索引!$A$1:$E$200,2,FALSE)</f>
        <v>2071</v>
      </c>
      <c r="D12730" s="39">
        <v>9</v>
      </c>
      <c r="E12730" s="39">
        <v>0</v>
      </c>
      <c r="F12730" s="39">
        <v>180</v>
      </c>
      <c r="G12730" s="40" t="str">
        <f>VLOOKUP(C12730,技能索引!$B$1:$E$200,3,FALSE)</f>
        <v>寓守于攻</v>
      </c>
    </row>
    <row r="12731" spans="1:7">
      <c r="A12731" s="38">
        <v>100230</v>
      </c>
      <c r="B12731" s="39" t="s">
        <v>196</v>
      </c>
      <c r="C12731" s="40">
        <f>VLOOKUP(技能索引!I231,技能索引!$A$1:$E$200,2,FALSE)</f>
        <v>2071</v>
      </c>
      <c r="D12731" s="39">
        <v>10</v>
      </c>
      <c r="E12731" s="39">
        <v>0</v>
      </c>
      <c r="F12731" s="39">
        <v>200</v>
      </c>
      <c r="G12731" s="40" t="str">
        <f>VLOOKUP(C12731,技能索引!$B$1:$E$200,3,FALSE)</f>
        <v>寓守于攻</v>
      </c>
    </row>
    <row r="12732" spans="1:7">
      <c r="A12732" s="38">
        <v>100231</v>
      </c>
      <c r="B12732" s="39" t="s">
        <v>196</v>
      </c>
      <c r="C12732" s="40">
        <f>VLOOKUP(技能索引!I232,技能索引!$A$1:$E$200,2,FALSE)</f>
        <v>2079</v>
      </c>
      <c r="D12732" s="39">
        <v>1</v>
      </c>
      <c r="E12732" s="39">
        <v>0</v>
      </c>
      <c r="F12732" s="39">
        <v>20</v>
      </c>
      <c r="G12732" s="40" t="str">
        <f>VLOOKUP(C12732,技能索引!$B$1:$E$200,3,FALSE)</f>
        <v>精确制导</v>
      </c>
    </row>
    <row r="12733" spans="1:7">
      <c r="A12733" s="38">
        <v>100232</v>
      </c>
      <c r="B12733" s="39" t="s">
        <v>196</v>
      </c>
      <c r="C12733" s="40">
        <f>VLOOKUP(技能索引!I233,技能索引!$A$1:$E$200,2,FALSE)</f>
        <v>2079</v>
      </c>
      <c r="D12733" s="39">
        <v>2</v>
      </c>
      <c r="E12733" s="39">
        <v>0</v>
      </c>
      <c r="F12733" s="39">
        <v>40</v>
      </c>
      <c r="G12733" s="40" t="str">
        <f>VLOOKUP(C12733,技能索引!$B$1:$E$200,3,FALSE)</f>
        <v>精确制导</v>
      </c>
    </row>
    <row r="12734" spans="1:7">
      <c r="A12734" s="38">
        <v>100233</v>
      </c>
      <c r="B12734" s="39" t="s">
        <v>196</v>
      </c>
      <c r="C12734" s="40">
        <f>VLOOKUP(技能索引!I234,技能索引!$A$1:$E$200,2,FALSE)</f>
        <v>2079</v>
      </c>
      <c r="D12734" s="39">
        <v>3</v>
      </c>
      <c r="E12734" s="39">
        <v>0</v>
      </c>
      <c r="F12734" s="39">
        <v>60</v>
      </c>
      <c r="G12734" s="40" t="str">
        <f>VLOOKUP(C12734,技能索引!$B$1:$E$200,3,FALSE)</f>
        <v>精确制导</v>
      </c>
    </row>
    <row r="12735" spans="1:7">
      <c r="A12735" s="38">
        <v>100234</v>
      </c>
      <c r="B12735" s="39" t="s">
        <v>196</v>
      </c>
      <c r="C12735" s="40">
        <f>VLOOKUP(技能索引!I235,技能索引!$A$1:$E$200,2,FALSE)</f>
        <v>2079</v>
      </c>
      <c r="D12735" s="39">
        <v>4</v>
      </c>
      <c r="E12735" s="39">
        <v>0</v>
      </c>
      <c r="F12735" s="39">
        <v>80</v>
      </c>
      <c r="G12735" s="40" t="str">
        <f>VLOOKUP(C12735,技能索引!$B$1:$E$200,3,FALSE)</f>
        <v>精确制导</v>
      </c>
    </row>
    <row r="12736" spans="1:7">
      <c r="A12736" s="38">
        <v>100235</v>
      </c>
      <c r="B12736" s="39" t="s">
        <v>196</v>
      </c>
      <c r="C12736" s="40">
        <f>VLOOKUP(技能索引!I236,技能索引!$A$1:$E$200,2,FALSE)</f>
        <v>2079</v>
      </c>
      <c r="D12736" s="39">
        <v>5</v>
      </c>
      <c r="E12736" s="39">
        <v>0</v>
      </c>
      <c r="F12736" s="39">
        <v>100</v>
      </c>
      <c r="G12736" s="40" t="str">
        <f>VLOOKUP(C12736,技能索引!$B$1:$E$200,3,FALSE)</f>
        <v>精确制导</v>
      </c>
    </row>
    <row r="12737" spans="1:7">
      <c r="A12737" s="38">
        <v>100236</v>
      </c>
      <c r="B12737" s="39" t="s">
        <v>196</v>
      </c>
      <c r="C12737" s="40">
        <f>VLOOKUP(技能索引!I237,技能索引!$A$1:$E$200,2,FALSE)</f>
        <v>2079</v>
      </c>
      <c r="D12737" s="39">
        <v>6</v>
      </c>
      <c r="E12737" s="39">
        <v>0</v>
      </c>
      <c r="F12737" s="39">
        <v>120</v>
      </c>
      <c r="G12737" s="40" t="str">
        <f>VLOOKUP(C12737,技能索引!$B$1:$E$200,3,FALSE)</f>
        <v>精确制导</v>
      </c>
    </row>
    <row r="12738" spans="1:7">
      <c r="A12738" s="38">
        <v>100237</v>
      </c>
      <c r="B12738" s="39" t="s">
        <v>196</v>
      </c>
      <c r="C12738" s="40">
        <f>VLOOKUP(技能索引!I238,技能索引!$A$1:$E$200,2,FALSE)</f>
        <v>2079</v>
      </c>
      <c r="D12738" s="39">
        <v>7</v>
      </c>
      <c r="E12738" s="39">
        <v>0</v>
      </c>
      <c r="F12738" s="39">
        <v>140</v>
      </c>
      <c r="G12738" s="40" t="str">
        <f>VLOOKUP(C12738,技能索引!$B$1:$E$200,3,FALSE)</f>
        <v>精确制导</v>
      </c>
    </row>
    <row r="12739" spans="1:7">
      <c r="A12739" s="38">
        <v>100238</v>
      </c>
      <c r="B12739" s="39" t="s">
        <v>196</v>
      </c>
      <c r="C12739" s="40">
        <f>VLOOKUP(技能索引!I239,技能索引!$A$1:$E$200,2,FALSE)</f>
        <v>2079</v>
      </c>
      <c r="D12739" s="39">
        <v>8</v>
      </c>
      <c r="E12739" s="39">
        <v>0</v>
      </c>
      <c r="F12739" s="39">
        <v>160</v>
      </c>
      <c r="G12739" s="40" t="str">
        <f>VLOOKUP(C12739,技能索引!$B$1:$E$200,3,FALSE)</f>
        <v>精确制导</v>
      </c>
    </row>
    <row r="12740" spans="1:7">
      <c r="A12740" s="38">
        <v>100239</v>
      </c>
      <c r="B12740" s="39" t="s">
        <v>196</v>
      </c>
      <c r="C12740" s="40">
        <f>VLOOKUP(技能索引!I240,技能索引!$A$1:$E$200,2,FALSE)</f>
        <v>2079</v>
      </c>
      <c r="D12740" s="39">
        <v>9</v>
      </c>
      <c r="E12740" s="39">
        <v>0</v>
      </c>
      <c r="F12740" s="39">
        <v>180</v>
      </c>
      <c r="G12740" s="40" t="str">
        <f>VLOOKUP(C12740,技能索引!$B$1:$E$200,3,FALSE)</f>
        <v>精确制导</v>
      </c>
    </row>
    <row r="12741" spans="1:7">
      <c r="A12741" s="38">
        <v>100240</v>
      </c>
      <c r="B12741" s="39" t="s">
        <v>196</v>
      </c>
      <c r="C12741" s="40">
        <f>VLOOKUP(技能索引!I241,技能索引!$A$1:$E$200,2,FALSE)</f>
        <v>2079</v>
      </c>
      <c r="D12741" s="39">
        <v>10</v>
      </c>
      <c r="E12741" s="39">
        <v>0</v>
      </c>
      <c r="F12741" s="39">
        <v>200</v>
      </c>
      <c r="G12741" s="40" t="str">
        <f>VLOOKUP(C12741,技能索引!$B$1:$E$200,3,FALSE)</f>
        <v>精确制导</v>
      </c>
    </row>
    <row r="12742" spans="1:7">
      <c r="A12742" s="38">
        <v>100241</v>
      </c>
      <c r="B12742" s="39" t="s">
        <v>196</v>
      </c>
      <c r="C12742" s="40">
        <f>VLOOKUP(技能索引!I242,技能索引!$A$1:$E$200,2,FALSE)</f>
        <v>2074</v>
      </c>
      <c r="D12742" s="39">
        <v>1</v>
      </c>
      <c r="E12742" s="39">
        <v>0</v>
      </c>
      <c r="F12742" s="39">
        <v>20</v>
      </c>
      <c r="G12742" s="40" t="str">
        <f>VLOOKUP(C12742,技能索引!$B$1:$E$200,3,FALSE)</f>
        <v>枪械大师</v>
      </c>
    </row>
    <row r="12743" spans="1:7">
      <c r="A12743" s="38">
        <v>100242</v>
      </c>
      <c r="B12743" s="39" t="s">
        <v>196</v>
      </c>
      <c r="C12743" s="40">
        <f>VLOOKUP(技能索引!I243,技能索引!$A$1:$E$200,2,FALSE)</f>
        <v>2074</v>
      </c>
      <c r="D12743" s="39">
        <v>2</v>
      </c>
      <c r="E12743" s="39">
        <v>0</v>
      </c>
      <c r="F12743" s="39">
        <v>40</v>
      </c>
      <c r="G12743" s="40" t="str">
        <f>VLOOKUP(C12743,技能索引!$B$1:$E$200,3,FALSE)</f>
        <v>枪械大师</v>
      </c>
    </row>
    <row r="12744" spans="1:7">
      <c r="A12744" s="38">
        <v>100243</v>
      </c>
      <c r="B12744" s="39" t="s">
        <v>196</v>
      </c>
      <c r="C12744" s="40">
        <f>VLOOKUP(技能索引!I244,技能索引!$A$1:$E$200,2,FALSE)</f>
        <v>2074</v>
      </c>
      <c r="D12744" s="39">
        <v>3</v>
      </c>
      <c r="E12744" s="39">
        <v>0</v>
      </c>
      <c r="F12744" s="39">
        <v>60</v>
      </c>
      <c r="G12744" s="40" t="str">
        <f>VLOOKUP(C12744,技能索引!$B$1:$E$200,3,FALSE)</f>
        <v>枪械大师</v>
      </c>
    </row>
    <row r="12745" spans="1:7">
      <c r="A12745" s="38">
        <v>100244</v>
      </c>
      <c r="B12745" s="39" t="s">
        <v>196</v>
      </c>
      <c r="C12745" s="40">
        <f>VLOOKUP(技能索引!I245,技能索引!$A$1:$E$200,2,FALSE)</f>
        <v>2074</v>
      </c>
      <c r="D12745" s="39">
        <v>4</v>
      </c>
      <c r="E12745" s="39">
        <v>0</v>
      </c>
      <c r="F12745" s="39">
        <v>80</v>
      </c>
      <c r="G12745" s="40" t="str">
        <f>VLOOKUP(C12745,技能索引!$B$1:$E$200,3,FALSE)</f>
        <v>枪械大师</v>
      </c>
    </row>
    <row r="12746" spans="1:7">
      <c r="A12746" s="38">
        <v>100245</v>
      </c>
      <c r="B12746" s="39" t="s">
        <v>196</v>
      </c>
      <c r="C12746" s="40">
        <f>VLOOKUP(技能索引!I246,技能索引!$A$1:$E$200,2,FALSE)</f>
        <v>2074</v>
      </c>
      <c r="D12746" s="39">
        <v>5</v>
      </c>
      <c r="E12746" s="39">
        <v>0</v>
      </c>
      <c r="F12746" s="39">
        <v>100</v>
      </c>
      <c r="G12746" s="40" t="str">
        <f>VLOOKUP(C12746,技能索引!$B$1:$E$200,3,FALSE)</f>
        <v>枪械大师</v>
      </c>
    </row>
    <row r="12747" spans="1:7">
      <c r="A12747" s="38">
        <v>100246</v>
      </c>
      <c r="B12747" s="39" t="s">
        <v>196</v>
      </c>
      <c r="C12747" s="40">
        <f>VLOOKUP(技能索引!I247,技能索引!$A$1:$E$200,2,FALSE)</f>
        <v>2074</v>
      </c>
      <c r="D12747" s="39">
        <v>6</v>
      </c>
      <c r="E12747" s="39">
        <v>0</v>
      </c>
      <c r="F12747" s="39">
        <v>120</v>
      </c>
      <c r="G12747" s="40" t="str">
        <f>VLOOKUP(C12747,技能索引!$B$1:$E$200,3,FALSE)</f>
        <v>枪械大师</v>
      </c>
    </row>
    <row r="12748" spans="1:7">
      <c r="A12748" s="38">
        <v>100247</v>
      </c>
      <c r="B12748" s="39" t="s">
        <v>196</v>
      </c>
      <c r="C12748" s="40">
        <f>VLOOKUP(技能索引!I248,技能索引!$A$1:$E$200,2,FALSE)</f>
        <v>2074</v>
      </c>
      <c r="D12748" s="39">
        <v>7</v>
      </c>
      <c r="E12748" s="39">
        <v>0</v>
      </c>
      <c r="F12748" s="39">
        <v>140</v>
      </c>
      <c r="G12748" s="40" t="str">
        <f>VLOOKUP(C12748,技能索引!$B$1:$E$200,3,FALSE)</f>
        <v>枪械大师</v>
      </c>
    </row>
    <row r="12749" spans="1:7">
      <c r="A12749" s="38">
        <v>100248</v>
      </c>
      <c r="B12749" s="39" t="s">
        <v>196</v>
      </c>
      <c r="C12749" s="40">
        <f>VLOOKUP(技能索引!I249,技能索引!$A$1:$E$200,2,FALSE)</f>
        <v>2074</v>
      </c>
      <c r="D12749" s="39">
        <v>8</v>
      </c>
      <c r="E12749" s="39">
        <v>0</v>
      </c>
      <c r="F12749" s="39">
        <v>160</v>
      </c>
      <c r="G12749" s="40" t="str">
        <f>VLOOKUP(C12749,技能索引!$B$1:$E$200,3,FALSE)</f>
        <v>枪械大师</v>
      </c>
    </row>
    <row r="12750" spans="1:7">
      <c r="A12750" s="38">
        <v>100249</v>
      </c>
      <c r="B12750" s="39" t="s">
        <v>196</v>
      </c>
      <c r="C12750" s="40">
        <f>VLOOKUP(技能索引!I250,技能索引!$A$1:$E$200,2,FALSE)</f>
        <v>2074</v>
      </c>
      <c r="D12750" s="39">
        <v>9</v>
      </c>
      <c r="E12750" s="39">
        <v>0</v>
      </c>
      <c r="F12750" s="39">
        <v>180</v>
      </c>
      <c r="G12750" s="40" t="str">
        <f>VLOOKUP(C12750,技能索引!$B$1:$E$200,3,FALSE)</f>
        <v>枪械大师</v>
      </c>
    </row>
    <row r="12751" spans="1:7">
      <c r="A12751" s="38">
        <v>100250</v>
      </c>
      <c r="B12751" s="39" t="s">
        <v>196</v>
      </c>
      <c r="C12751" s="40">
        <f>VLOOKUP(技能索引!I251,技能索引!$A$1:$E$200,2,FALSE)</f>
        <v>2074</v>
      </c>
      <c r="D12751" s="39">
        <v>10</v>
      </c>
      <c r="E12751" s="39">
        <v>0</v>
      </c>
      <c r="F12751" s="39">
        <v>200</v>
      </c>
      <c r="G12751" s="40" t="str">
        <f>VLOOKUP(C12751,技能索引!$B$1:$E$200,3,FALSE)</f>
        <v>枪械大师</v>
      </c>
    </row>
    <row r="12752" spans="1:7">
      <c r="A12752" s="38">
        <v>100251</v>
      </c>
      <c r="B12752" s="39" t="s">
        <v>196</v>
      </c>
      <c r="C12752" s="40">
        <f>VLOOKUP(技能索引!I252,技能索引!$A$1:$E$200,2,FALSE)</f>
        <v>2064</v>
      </c>
      <c r="D12752" s="39">
        <v>1</v>
      </c>
      <c r="E12752" s="39">
        <v>0</v>
      </c>
      <c r="F12752" s="39">
        <v>20</v>
      </c>
      <c r="G12752" s="40" t="str">
        <f>VLOOKUP(C12752,技能索引!$B$1:$E$200,3,FALSE)</f>
        <v>百步穿杨</v>
      </c>
    </row>
    <row r="12753" spans="1:7">
      <c r="A12753" s="38">
        <v>100252</v>
      </c>
      <c r="B12753" s="39" t="s">
        <v>196</v>
      </c>
      <c r="C12753" s="40">
        <f>VLOOKUP(技能索引!I253,技能索引!$A$1:$E$200,2,FALSE)</f>
        <v>2064</v>
      </c>
      <c r="D12753" s="39">
        <v>2</v>
      </c>
      <c r="E12753" s="39">
        <v>0</v>
      </c>
      <c r="F12753" s="39">
        <v>40</v>
      </c>
      <c r="G12753" s="40" t="str">
        <f>VLOOKUP(C12753,技能索引!$B$1:$E$200,3,FALSE)</f>
        <v>百步穿杨</v>
      </c>
    </row>
    <row r="12754" spans="1:7">
      <c r="A12754" s="38">
        <v>100253</v>
      </c>
      <c r="B12754" s="39" t="s">
        <v>196</v>
      </c>
      <c r="C12754" s="40">
        <f>VLOOKUP(技能索引!I254,技能索引!$A$1:$E$200,2,FALSE)</f>
        <v>2064</v>
      </c>
      <c r="D12754" s="39">
        <v>3</v>
      </c>
      <c r="E12754" s="39">
        <v>0</v>
      </c>
      <c r="F12754" s="39">
        <v>60</v>
      </c>
      <c r="G12754" s="40" t="str">
        <f>VLOOKUP(C12754,技能索引!$B$1:$E$200,3,FALSE)</f>
        <v>百步穿杨</v>
      </c>
    </row>
    <row r="12755" spans="1:7">
      <c r="A12755" s="38">
        <v>100254</v>
      </c>
      <c r="B12755" s="39" t="s">
        <v>196</v>
      </c>
      <c r="C12755" s="40">
        <f>VLOOKUP(技能索引!I255,技能索引!$A$1:$E$200,2,FALSE)</f>
        <v>2064</v>
      </c>
      <c r="D12755" s="39">
        <v>4</v>
      </c>
      <c r="E12755" s="39">
        <v>0</v>
      </c>
      <c r="F12755" s="39">
        <v>80</v>
      </c>
      <c r="G12755" s="40" t="str">
        <f>VLOOKUP(C12755,技能索引!$B$1:$E$200,3,FALSE)</f>
        <v>百步穿杨</v>
      </c>
    </row>
    <row r="12756" spans="1:7">
      <c r="A12756" s="38">
        <v>100255</v>
      </c>
      <c r="B12756" s="39" t="s">
        <v>196</v>
      </c>
      <c r="C12756" s="40">
        <f>VLOOKUP(技能索引!I256,技能索引!$A$1:$E$200,2,FALSE)</f>
        <v>2064</v>
      </c>
      <c r="D12756" s="39">
        <v>5</v>
      </c>
      <c r="E12756" s="39">
        <v>0</v>
      </c>
      <c r="F12756" s="39">
        <v>100</v>
      </c>
      <c r="G12756" s="40" t="str">
        <f>VLOOKUP(C12756,技能索引!$B$1:$E$200,3,FALSE)</f>
        <v>百步穿杨</v>
      </c>
    </row>
    <row r="12757" spans="1:7">
      <c r="A12757" s="38">
        <v>100256</v>
      </c>
      <c r="B12757" s="39" t="s">
        <v>196</v>
      </c>
      <c r="C12757" s="40">
        <f>VLOOKUP(技能索引!I257,技能索引!$A$1:$E$200,2,FALSE)</f>
        <v>2064</v>
      </c>
      <c r="D12757" s="39">
        <v>6</v>
      </c>
      <c r="E12757" s="39">
        <v>0</v>
      </c>
      <c r="F12757" s="39">
        <v>120</v>
      </c>
      <c r="G12757" s="40" t="str">
        <f>VLOOKUP(C12757,技能索引!$B$1:$E$200,3,FALSE)</f>
        <v>百步穿杨</v>
      </c>
    </row>
    <row r="12758" spans="1:7">
      <c r="A12758" s="38">
        <v>100257</v>
      </c>
      <c r="B12758" s="39" t="s">
        <v>196</v>
      </c>
      <c r="C12758" s="40">
        <f>VLOOKUP(技能索引!I258,技能索引!$A$1:$E$200,2,FALSE)</f>
        <v>2064</v>
      </c>
      <c r="D12758" s="39">
        <v>7</v>
      </c>
      <c r="E12758" s="39">
        <v>0</v>
      </c>
      <c r="F12758" s="39">
        <v>140</v>
      </c>
      <c r="G12758" s="40" t="str">
        <f>VLOOKUP(C12758,技能索引!$B$1:$E$200,3,FALSE)</f>
        <v>百步穿杨</v>
      </c>
    </row>
    <row r="12759" spans="1:7">
      <c r="A12759" s="38">
        <v>100258</v>
      </c>
      <c r="B12759" s="39" t="s">
        <v>196</v>
      </c>
      <c r="C12759" s="40">
        <f>VLOOKUP(技能索引!I259,技能索引!$A$1:$E$200,2,FALSE)</f>
        <v>2064</v>
      </c>
      <c r="D12759" s="39">
        <v>8</v>
      </c>
      <c r="E12759" s="39">
        <v>0</v>
      </c>
      <c r="F12759" s="39">
        <v>160</v>
      </c>
      <c r="G12759" s="40" t="str">
        <f>VLOOKUP(C12759,技能索引!$B$1:$E$200,3,FALSE)</f>
        <v>百步穿杨</v>
      </c>
    </row>
    <row r="12760" spans="1:7">
      <c r="A12760" s="38">
        <v>100259</v>
      </c>
      <c r="B12760" s="39" t="s">
        <v>196</v>
      </c>
      <c r="C12760" s="40">
        <f>VLOOKUP(技能索引!I260,技能索引!$A$1:$E$200,2,FALSE)</f>
        <v>2064</v>
      </c>
      <c r="D12760" s="39">
        <v>9</v>
      </c>
      <c r="E12760" s="39">
        <v>0</v>
      </c>
      <c r="F12760" s="39">
        <v>180</v>
      </c>
      <c r="G12760" s="40" t="str">
        <f>VLOOKUP(C12760,技能索引!$B$1:$E$200,3,FALSE)</f>
        <v>百步穿杨</v>
      </c>
    </row>
    <row r="12761" spans="1:7">
      <c r="A12761" s="38">
        <v>100260</v>
      </c>
      <c r="B12761" s="39" t="s">
        <v>196</v>
      </c>
      <c r="C12761" s="40">
        <f>VLOOKUP(技能索引!I261,技能索引!$A$1:$E$200,2,FALSE)</f>
        <v>2064</v>
      </c>
      <c r="D12761" s="39">
        <v>10</v>
      </c>
      <c r="E12761" s="39">
        <v>0</v>
      </c>
      <c r="F12761" s="39">
        <v>200</v>
      </c>
      <c r="G12761" s="40" t="str">
        <f>VLOOKUP(C12761,技能索引!$B$1:$E$200,3,FALSE)</f>
        <v>百步穿杨</v>
      </c>
    </row>
    <row r="12762" spans="1:7">
      <c r="A12762" s="38">
        <v>100261</v>
      </c>
      <c r="B12762" s="39" t="s">
        <v>196</v>
      </c>
      <c r="C12762" s="40">
        <f>VLOOKUP(技能索引!I262,技能索引!$A$1:$E$200,2,FALSE)</f>
        <v>2068</v>
      </c>
      <c r="D12762" s="39">
        <v>1</v>
      </c>
      <c r="E12762" s="39">
        <v>0</v>
      </c>
      <c r="F12762" s="39">
        <v>20</v>
      </c>
      <c r="G12762" s="40" t="str">
        <f>VLOOKUP(C12762,技能索引!$B$1:$E$200,3,FALSE)</f>
        <v>同归于尽</v>
      </c>
    </row>
    <row r="12763" spans="1:7">
      <c r="A12763" s="38">
        <v>100262</v>
      </c>
      <c r="B12763" s="39" t="s">
        <v>196</v>
      </c>
      <c r="C12763" s="40">
        <f>VLOOKUP(技能索引!I263,技能索引!$A$1:$E$200,2,FALSE)</f>
        <v>2068</v>
      </c>
      <c r="D12763" s="39">
        <v>2</v>
      </c>
      <c r="E12763" s="39">
        <v>0</v>
      </c>
      <c r="F12763" s="39">
        <v>40</v>
      </c>
      <c r="G12763" s="40" t="str">
        <f>VLOOKUP(C12763,技能索引!$B$1:$E$200,3,FALSE)</f>
        <v>同归于尽</v>
      </c>
    </row>
    <row r="12764" spans="1:7">
      <c r="A12764" s="38">
        <v>100263</v>
      </c>
      <c r="B12764" s="39" t="s">
        <v>196</v>
      </c>
      <c r="C12764" s="40">
        <f>VLOOKUP(技能索引!I264,技能索引!$A$1:$E$200,2,FALSE)</f>
        <v>2068</v>
      </c>
      <c r="D12764" s="39">
        <v>3</v>
      </c>
      <c r="E12764" s="39">
        <v>0</v>
      </c>
      <c r="F12764" s="39">
        <v>60</v>
      </c>
      <c r="G12764" s="40" t="str">
        <f>VLOOKUP(C12764,技能索引!$B$1:$E$200,3,FALSE)</f>
        <v>同归于尽</v>
      </c>
    </row>
    <row r="12765" spans="1:7">
      <c r="A12765" s="38">
        <v>100264</v>
      </c>
      <c r="B12765" s="39" t="s">
        <v>196</v>
      </c>
      <c r="C12765" s="40">
        <f>VLOOKUP(技能索引!I265,技能索引!$A$1:$E$200,2,FALSE)</f>
        <v>2068</v>
      </c>
      <c r="D12765" s="39">
        <v>4</v>
      </c>
      <c r="E12765" s="39">
        <v>0</v>
      </c>
      <c r="F12765" s="39">
        <v>80</v>
      </c>
      <c r="G12765" s="40" t="str">
        <f>VLOOKUP(C12765,技能索引!$B$1:$E$200,3,FALSE)</f>
        <v>同归于尽</v>
      </c>
    </row>
    <row r="12766" spans="1:7">
      <c r="A12766" s="38">
        <v>100265</v>
      </c>
      <c r="B12766" s="39" t="s">
        <v>196</v>
      </c>
      <c r="C12766" s="40">
        <f>VLOOKUP(技能索引!I266,技能索引!$A$1:$E$200,2,FALSE)</f>
        <v>2068</v>
      </c>
      <c r="D12766" s="39">
        <v>5</v>
      </c>
      <c r="E12766" s="39">
        <v>0</v>
      </c>
      <c r="F12766" s="39">
        <v>100</v>
      </c>
      <c r="G12766" s="40" t="str">
        <f>VLOOKUP(C12766,技能索引!$B$1:$E$200,3,FALSE)</f>
        <v>同归于尽</v>
      </c>
    </row>
    <row r="12767" spans="1:7">
      <c r="A12767" s="38">
        <v>100266</v>
      </c>
      <c r="B12767" s="39" t="s">
        <v>196</v>
      </c>
      <c r="C12767" s="40">
        <f>VLOOKUP(技能索引!I267,技能索引!$A$1:$E$200,2,FALSE)</f>
        <v>2068</v>
      </c>
      <c r="D12767" s="39">
        <v>6</v>
      </c>
      <c r="E12767" s="39">
        <v>0</v>
      </c>
      <c r="F12767" s="39">
        <v>120</v>
      </c>
      <c r="G12767" s="40" t="str">
        <f>VLOOKUP(C12767,技能索引!$B$1:$E$200,3,FALSE)</f>
        <v>同归于尽</v>
      </c>
    </row>
    <row r="12768" spans="1:7">
      <c r="A12768" s="38">
        <v>100267</v>
      </c>
      <c r="B12768" s="39" t="s">
        <v>196</v>
      </c>
      <c r="C12768" s="40">
        <f>VLOOKUP(技能索引!I268,技能索引!$A$1:$E$200,2,FALSE)</f>
        <v>2068</v>
      </c>
      <c r="D12768" s="39">
        <v>7</v>
      </c>
      <c r="E12768" s="39">
        <v>0</v>
      </c>
      <c r="F12768" s="39">
        <v>140</v>
      </c>
      <c r="G12768" s="40" t="str">
        <f>VLOOKUP(C12768,技能索引!$B$1:$E$200,3,FALSE)</f>
        <v>同归于尽</v>
      </c>
    </row>
    <row r="12769" spans="1:7">
      <c r="A12769" s="38">
        <v>100268</v>
      </c>
      <c r="B12769" s="39" t="s">
        <v>196</v>
      </c>
      <c r="C12769" s="40">
        <f>VLOOKUP(技能索引!I269,技能索引!$A$1:$E$200,2,FALSE)</f>
        <v>2068</v>
      </c>
      <c r="D12769" s="39">
        <v>8</v>
      </c>
      <c r="E12769" s="39">
        <v>0</v>
      </c>
      <c r="F12769" s="39">
        <v>160</v>
      </c>
      <c r="G12769" s="40" t="str">
        <f>VLOOKUP(C12769,技能索引!$B$1:$E$200,3,FALSE)</f>
        <v>同归于尽</v>
      </c>
    </row>
    <row r="12770" spans="1:7">
      <c r="A12770" s="38">
        <v>100269</v>
      </c>
      <c r="B12770" s="39" t="s">
        <v>196</v>
      </c>
      <c r="C12770" s="40">
        <f>VLOOKUP(技能索引!I270,技能索引!$A$1:$E$200,2,FALSE)</f>
        <v>2068</v>
      </c>
      <c r="D12770" s="39">
        <v>9</v>
      </c>
      <c r="E12770" s="39">
        <v>0</v>
      </c>
      <c r="F12770" s="39">
        <v>180</v>
      </c>
      <c r="G12770" s="40" t="str">
        <f>VLOOKUP(C12770,技能索引!$B$1:$E$200,3,FALSE)</f>
        <v>同归于尽</v>
      </c>
    </row>
    <row r="12771" spans="1:7">
      <c r="A12771" s="38">
        <v>100270</v>
      </c>
      <c r="B12771" s="39" t="s">
        <v>196</v>
      </c>
      <c r="C12771" s="40">
        <f>VLOOKUP(技能索引!I271,技能索引!$A$1:$E$200,2,FALSE)</f>
        <v>2068</v>
      </c>
      <c r="D12771" s="39">
        <v>10</v>
      </c>
      <c r="E12771" s="39">
        <v>0</v>
      </c>
      <c r="F12771" s="39">
        <v>200</v>
      </c>
      <c r="G12771" s="40" t="str">
        <f>VLOOKUP(C12771,技能索引!$B$1:$E$200,3,FALSE)</f>
        <v>同归于尽</v>
      </c>
    </row>
    <row r="12772" spans="1:7">
      <c r="A12772" s="38">
        <v>100271</v>
      </c>
      <c r="B12772" s="39" t="s">
        <v>196</v>
      </c>
      <c r="C12772" s="40">
        <f>VLOOKUP(技能索引!I272,技能索引!$A$1:$E$200,2,FALSE)</f>
        <v>2088</v>
      </c>
      <c r="D12772" s="39">
        <v>1</v>
      </c>
      <c r="E12772" s="39">
        <v>0</v>
      </c>
      <c r="F12772" s="39">
        <v>20</v>
      </c>
      <c r="G12772" s="40" t="str">
        <f>VLOOKUP(C12772,技能索引!$B$1:$E$200,3,FALSE)</f>
        <v>间不容发</v>
      </c>
    </row>
    <row r="12773" spans="1:7">
      <c r="A12773" s="38">
        <v>100272</v>
      </c>
      <c r="B12773" s="39" t="s">
        <v>196</v>
      </c>
      <c r="C12773" s="40">
        <f>VLOOKUP(技能索引!I273,技能索引!$A$1:$E$200,2,FALSE)</f>
        <v>2088</v>
      </c>
      <c r="D12773" s="39">
        <v>2</v>
      </c>
      <c r="E12773" s="39">
        <v>0</v>
      </c>
      <c r="F12773" s="39">
        <v>40</v>
      </c>
      <c r="G12773" s="40" t="str">
        <f>VLOOKUP(C12773,技能索引!$B$1:$E$200,3,FALSE)</f>
        <v>间不容发</v>
      </c>
    </row>
    <row r="12774" spans="1:7">
      <c r="A12774" s="38">
        <v>100273</v>
      </c>
      <c r="B12774" s="39" t="s">
        <v>196</v>
      </c>
      <c r="C12774" s="40">
        <f>VLOOKUP(技能索引!I274,技能索引!$A$1:$E$200,2,FALSE)</f>
        <v>2088</v>
      </c>
      <c r="D12774" s="39">
        <v>3</v>
      </c>
      <c r="E12774" s="39">
        <v>0</v>
      </c>
      <c r="F12774" s="39">
        <v>60</v>
      </c>
      <c r="G12774" s="40" t="str">
        <f>VLOOKUP(C12774,技能索引!$B$1:$E$200,3,FALSE)</f>
        <v>间不容发</v>
      </c>
    </row>
    <row r="12775" spans="1:7">
      <c r="A12775" s="38">
        <v>100274</v>
      </c>
      <c r="B12775" s="39" t="s">
        <v>196</v>
      </c>
      <c r="C12775" s="40">
        <f>VLOOKUP(技能索引!I275,技能索引!$A$1:$E$200,2,FALSE)</f>
        <v>2088</v>
      </c>
      <c r="D12775" s="39">
        <v>4</v>
      </c>
      <c r="E12775" s="39">
        <v>0</v>
      </c>
      <c r="F12775" s="39">
        <v>80</v>
      </c>
      <c r="G12775" s="40" t="str">
        <f>VLOOKUP(C12775,技能索引!$B$1:$E$200,3,FALSE)</f>
        <v>间不容发</v>
      </c>
    </row>
    <row r="12776" spans="1:7">
      <c r="A12776" s="38">
        <v>100275</v>
      </c>
      <c r="B12776" s="39" t="s">
        <v>196</v>
      </c>
      <c r="C12776" s="40">
        <f>VLOOKUP(技能索引!I276,技能索引!$A$1:$E$200,2,FALSE)</f>
        <v>2088</v>
      </c>
      <c r="D12776" s="39">
        <v>5</v>
      </c>
      <c r="E12776" s="39">
        <v>0</v>
      </c>
      <c r="F12776" s="39">
        <v>100</v>
      </c>
      <c r="G12776" s="40" t="str">
        <f>VLOOKUP(C12776,技能索引!$B$1:$E$200,3,FALSE)</f>
        <v>间不容发</v>
      </c>
    </row>
    <row r="12777" spans="1:7">
      <c r="A12777" s="38">
        <v>100276</v>
      </c>
      <c r="B12777" s="39" t="s">
        <v>196</v>
      </c>
      <c r="C12777" s="40">
        <f>VLOOKUP(技能索引!I277,技能索引!$A$1:$E$200,2,FALSE)</f>
        <v>2088</v>
      </c>
      <c r="D12777" s="39">
        <v>6</v>
      </c>
      <c r="E12777" s="39">
        <v>0</v>
      </c>
      <c r="F12777" s="39">
        <v>120</v>
      </c>
      <c r="G12777" s="40" t="str">
        <f>VLOOKUP(C12777,技能索引!$B$1:$E$200,3,FALSE)</f>
        <v>间不容发</v>
      </c>
    </row>
    <row r="12778" spans="1:7">
      <c r="A12778" s="38">
        <v>100277</v>
      </c>
      <c r="B12778" s="39" t="s">
        <v>196</v>
      </c>
      <c r="C12778" s="40">
        <f>VLOOKUP(技能索引!I278,技能索引!$A$1:$E$200,2,FALSE)</f>
        <v>2088</v>
      </c>
      <c r="D12778" s="39">
        <v>7</v>
      </c>
      <c r="E12778" s="39">
        <v>0</v>
      </c>
      <c r="F12778" s="39">
        <v>140</v>
      </c>
      <c r="G12778" s="40" t="str">
        <f>VLOOKUP(C12778,技能索引!$B$1:$E$200,3,FALSE)</f>
        <v>间不容发</v>
      </c>
    </row>
    <row r="12779" spans="1:7">
      <c r="A12779" s="38">
        <v>100278</v>
      </c>
      <c r="B12779" s="39" t="s">
        <v>196</v>
      </c>
      <c r="C12779" s="40">
        <f>VLOOKUP(技能索引!I279,技能索引!$A$1:$E$200,2,FALSE)</f>
        <v>2088</v>
      </c>
      <c r="D12779" s="39">
        <v>8</v>
      </c>
      <c r="E12779" s="39">
        <v>0</v>
      </c>
      <c r="F12779" s="39">
        <v>160</v>
      </c>
      <c r="G12779" s="40" t="str">
        <f>VLOOKUP(C12779,技能索引!$B$1:$E$200,3,FALSE)</f>
        <v>间不容发</v>
      </c>
    </row>
    <row r="12780" spans="1:7">
      <c r="A12780" s="38">
        <v>100279</v>
      </c>
      <c r="B12780" s="39" t="s">
        <v>196</v>
      </c>
      <c r="C12780" s="40">
        <f>VLOOKUP(技能索引!I280,技能索引!$A$1:$E$200,2,FALSE)</f>
        <v>2088</v>
      </c>
      <c r="D12780" s="39">
        <v>9</v>
      </c>
      <c r="E12780" s="39">
        <v>0</v>
      </c>
      <c r="F12780" s="39">
        <v>180</v>
      </c>
      <c r="G12780" s="40" t="str">
        <f>VLOOKUP(C12780,技能索引!$B$1:$E$200,3,FALSE)</f>
        <v>间不容发</v>
      </c>
    </row>
    <row r="12781" spans="1:7">
      <c r="A12781" s="38">
        <v>100280</v>
      </c>
      <c r="B12781" s="39" t="s">
        <v>196</v>
      </c>
      <c r="C12781" s="40">
        <f>VLOOKUP(技能索引!I281,技能索引!$A$1:$E$200,2,FALSE)</f>
        <v>2088</v>
      </c>
      <c r="D12781" s="39">
        <v>10</v>
      </c>
      <c r="E12781" s="39">
        <v>0</v>
      </c>
      <c r="F12781" s="39">
        <v>200</v>
      </c>
      <c r="G12781" s="40" t="str">
        <f>VLOOKUP(C12781,技能索引!$B$1:$E$200,3,FALSE)</f>
        <v>间不容发</v>
      </c>
    </row>
    <row r="12782" spans="1:7">
      <c r="A12782" s="38">
        <v>100281</v>
      </c>
      <c r="B12782" s="39" t="s">
        <v>196</v>
      </c>
      <c r="C12782" s="40">
        <f>VLOOKUP(技能索引!I282,技能索引!$A$1:$E$200,2,FALSE)</f>
        <v>2061</v>
      </c>
      <c r="D12782" s="39">
        <v>1</v>
      </c>
      <c r="E12782" s="39">
        <v>0</v>
      </c>
      <c r="F12782" s="39">
        <v>20</v>
      </c>
      <c r="G12782" s="40" t="str">
        <f>VLOOKUP(C12782,技能索引!$B$1:$E$200,3,FALSE)</f>
        <v>沉着稳定</v>
      </c>
    </row>
    <row r="12783" spans="1:7">
      <c r="A12783" s="38">
        <v>100282</v>
      </c>
      <c r="B12783" s="39" t="s">
        <v>196</v>
      </c>
      <c r="C12783" s="40">
        <f>VLOOKUP(技能索引!I283,技能索引!$A$1:$E$200,2,FALSE)</f>
        <v>2061</v>
      </c>
      <c r="D12783" s="39">
        <v>2</v>
      </c>
      <c r="E12783" s="39">
        <v>0</v>
      </c>
      <c r="F12783" s="39">
        <v>40</v>
      </c>
      <c r="G12783" s="40" t="str">
        <f>VLOOKUP(C12783,技能索引!$B$1:$E$200,3,FALSE)</f>
        <v>沉着稳定</v>
      </c>
    </row>
    <row r="12784" spans="1:7">
      <c r="A12784" s="38">
        <v>100283</v>
      </c>
      <c r="B12784" s="39" t="s">
        <v>196</v>
      </c>
      <c r="C12784" s="40">
        <f>VLOOKUP(技能索引!I284,技能索引!$A$1:$E$200,2,FALSE)</f>
        <v>2061</v>
      </c>
      <c r="D12784" s="39">
        <v>3</v>
      </c>
      <c r="E12784" s="39">
        <v>0</v>
      </c>
      <c r="F12784" s="39">
        <v>60</v>
      </c>
      <c r="G12784" s="40" t="str">
        <f>VLOOKUP(C12784,技能索引!$B$1:$E$200,3,FALSE)</f>
        <v>沉着稳定</v>
      </c>
    </row>
    <row r="12785" spans="1:7">
      <c r="A12785" s="38">
        <v>100284</v>
      </c>
      <c r="B12785" s="39" t="s">
        <v>196</v>
      </c>
      <c r="C12785" s="40">
        <f>VLOOKUP(技能索引!I285,技能索引!$A$1:$E$200,2,FALSE)</f>
        <v>2061</v>
      </c>
      <c r="D12785" s="39">
        <v>4</v>
      </c>
      <c r="E12785" s="39">
        <v>0</v>
      </c>
      <c r="F12785" s="39">
        <v>80</v>
      </c>
      <c r="G12785" s="40" t="str">
        <f>VLOOKUP(C12785,技能索引!$B$1:$E$200,3,FALSE)</f>
        <v>沉着稳定</v>
      </c>
    </row>
    <row r="12786" spans="1:7">
      <c r="A12786" s="38">
        <v>100285</v>
      </c>
      <c r="B12786" s="39" t="s">
        <v>196</v>
      </c>
      <c r="C12786" s="40">
        <f>VLOOKUP(技能索引!I286,技能索引!$A$1:$E$200,2,FALSE)</f>
        <v>2061</v>
      </c>
      <c r="D12786" s="39">
        <v>5</v>
      </c>
      <c r="E12786" s="39">
        <v>0</v>
      </c>
      <c r="F12786" s="39">
        <v>100</v>
      </c>
      <c r="G12786" s="40" t="str">
        <f>VLOOKUP(C12786,技能索引!$B$1:$E$200,3,FALSE)</f>
        <v>沉着稳定</v>
      </c>
    </row>
    <row r="12787" spans="1:7">
      <c r="A12787" s="38">
        <v>100286</v>
      </c>
      <c r="B12787" s="39" t="s">
        <v>196</v>
      </c>
      <c r="C12787" s="40">
        <f>VLOOKUP(技能索引!I287,技能索引!$A$1:$E$200,2,FALSE)</f>
        <v>2061</v>
      </c>
      <c r="D12787" s="39">
        <v>6</v>
      </c>
      <c r="E12787" s="39">
        <v>0</v>
      </c>
      <c r="F12787" s="39">
        <v>120</v>
      </c>
      <c r="G12787" s="40" t="str">
        <f>VLOOKUP(C12787,技能索引!$B$1:$E$200,3,FALSE)</f>
        <v>沉着稳定</v>
      </c>
    </row>
    <row r="12788" spans="1:7">
      <c r="A12788" s="38">
        <v>100287</v>
      </c>
      <c r="B12788" s="39" t="s">
        <v>196</v>
      </c>
      <c r="C12788" s="40">
        <f>VLOOKUP(技能索引!I288,技能索引!$A$1:$E$200,2,FALSE)</f>
        <v>2061</v>
      </c>
      <c r="D12788" s="39">
        <v>7</v>
      </c>
      <c r="E12788" s="39">
        <v>0</v>
      </c>
      <c r="F12788" s="39">
        <v>140</v>
      </c>
      <c r="G12788" s="40" t="str">
        <f>VLOOKUP(C12788,技能索引!$B$1:$E$200,3,FALSE)</f>
        <v>沉着稳定</v>
      </c>
    </row>
    <row r="12789" spans="1:7">
      <c r="A12789" s="38">
        <v>100288</v>
      </c>
      <c r="B12789" s="39" t="s">
        <v>196</v>
      </c>
      <c r="C12789" s="40">
        <f>VLOOKUP(技能索引!I289,技能索引!$A$1:$E$200,2,FALSE)</f>
        <v>2061</v>
      </c>
      <c r="D12789" s="39">
        <v>8</v>
      </c>
      <c r="E12789" s="39">
        <v>0</v>
      </c>
      <c r="F12789" s="39">
        <v>160</v>
      </c>
      <c r="G12789" s="40" t="str">
        <f>VLOOKUP(C12789,技能索引!$B$1:$E$200,3,FALSE)</f>
        <v>沉着稳定</v>
      </c>
    </row>
    <row r="12790" spans="1:7">
      <c r="A12790" s="38">
        <v>100289</v>
      </c>
      <c r="B12790" s="39" t="s">
        <v>196</v>
      </c>
      <c r="C12790" s="40">
        <f>VLOOKUP(技能索引!I290,技能索引!$A$1:$E$200,2,FALSE)</f>
        <v>2061</v>
      </c>
      <c r="D12790" s="39">
        <v>9</v>
      </c>
      <c r="E12790" s="39">
        <v>0</v>
      </c>
      <c r="F12790" s="39">
        <v>180</v>
      </c>
      <c r="G12790" s="40" t="str">
        <f>VLOOKUP(C12790,技能索引!$B$1:$E$200,3,FALSE)</f>
        <v>沉着稳定</v>
      </c>
    </row>
    <row r="12791" spans="1:7">
      <c r="A12791" s="38">
        <v>100290</v>
      </c>
      <c r="B12791" s="39" t="s">
        <v>196</v>
      </c>
      <c r="C12791" s="40">
        <f>VLOOKUP(技能索引!I291,技能索引!$A$1:$E$200,2,FALSE)</f>
        <v>2061</v>
      </c>
      <c r="D12791" s="39">
        <v>10</v>
      </c>
      <c r="E12791" s="39">
        <v>0</v>
      </c>
      <c r="F12791" s="39">
        <v>200</v>
      </c>
      <c r="G12791" s="40" t="str">
        <f>VLOOKUP(C12791,技能索引!$B$1:$E$200,3,FALSE)</f>
        <v>沉着稳定</v>
      </c>
    </row>
    <row r="12792" spans="1:7">
      <c r="A12792" s="38">
        <v>100291</v>
      </c>
      <c r="B12792" s="39" t="s">
        <v>196</v>
      </c>
      <c r="C12792" s="40">
        <f>VLOOKUP(技能索引!I292,技能索引!$A$1:$E$200,2,FALSE)</f>
        <v>2067</v>
      </c>
      <c r="D12792" s="39">
        <v>1</v>
      </c>
      <c r="E12792" s="39">
        <v>0</v>
      </c>
      <c r="F12792" s="39">
        <v>20</v>
      </c>
      <c r="G12792" s="40" t="str">
        <f>VLOOKUP(C12792,技能索引!$B$1:$E$200,3,FALSE)</f>
        <v>临危不乱</v>
      </c>
    </row>
    <row r="12793" spans="1:7">
      <c r="A12793" s="38">
        <v>100292</v>
      </c>
      <c r="B12793" s="39" t="s">
        <v>196</v>
      </c>
      <c r="C12793" s="40">
        <f>VLOOKUP(技能索引!I293,技能索引!$A$1:$E$200,2,FALSE)</f>
        <v>2067</v>
      </c>
      <c r="D12793" s="39">
        <v>2</v>
      </c>
      <c r="E12793" s="39">
        <v>0</v>
      </c>
      <c r="F12793" s="39">
        <v>40</v>
      </c>
      <c r="G12793" s="40" t="str">
        <f>VLOOKUP(C12793,技能索引!$B$1:$E$200,3,FALSE)</f>
        <v>临危不乱</v>
      </c>
    </row>
    <row r="12794" spans="1:7">
      <c r="A12794" s="38">
        <v>100293</v>
      </c>
      <c r="B12794" s="39" t="s">
        <v>196</v>
      </c>
      <c r="C12794" s="40">
        <f>VLOOKUP(技能索引!I294,技能索引!$A$1:$E$200,2,FALSE)</f>
        <v>2067</v>
      </c>
      <c r="D12794" s="39">
        <v>3</v>
      </c>
      <c r="E12794" s="39">
        <v>0</v>
      </c>
      <c r="F12794" s="39">
        <v>60</v>
      </c>
      <c r="G12794" s="40" t="str">
        <f>VLOOKUP(C12794,技能索引!$B$1:$E$200,3,FALSE)</f>
        <v>临危不乱</v>
      </c>
    </row>
    <row r="12795" spans="1:7">
      <c r="A12795" s="38">
        <v>100294</v>
      </c>
      <c r="B12795" s="39" t="s">
        <v>196</v>
      </c>
      <c r="C12795" s="40">
        <f>VLOOKUP(技能索引!I295,技能索引!$A$1:$E$200,2,FALSE)</f>
        <v>2067</v>
      </c>
      <c r="D12795" s="39">
        <v>4</v>
      </c>
      <c r="E12795" s="39">
        <v>0</v>
      </c>
      <c r="F12795" s="39">
        <v>80</v>
      </c>
      <c r="G12795" s="40" t="str">
        <f>VLOOKUP(C12795,技能索引!$B$1:$E$200,3,FALSE)</f>
        <v>临危不乱</v>
      </c>
    </row>
    <row r="12796" spans="1:7">
      <c r="A12796" s="38">
        <v>100295</v>
      </c>
      <c r="B12796" s="39" t="s">
        <v>196</v>
      </c>
      <c r="C12796" s="40">
        <f>VLOOKUP(技能索引!I296,技能索引!$A$1:$E$200,2,FALSE)</f>
        <v>2067</v>
      </c>
      <c r="D12796" s="39">
        <v>5</v>
      </c>
      <c r="E12796" s="39">
        <v>0</v>
      </c>
      <c r="F12796" s="39">
        <v>100</v>
      </c>
      <c r="G12796" s="40" t="str">
        <f>VLOOKUP(C12796,技能索引!$B$1:$E$200,3,FALSE)</f>
        <v>临危不乱</v>
      </c>
    </row>
    <row r="12797" spans="1:7">
      <c r="A12797" s="38">
        <v>100296</v>
      </c>
      <c r="B12797" s="39" t="s">
        <v>196</v>
      </c>
      <c r="C12797" s="40">
        <f>VLOOKUP(技能索引!I297,技能索引!$A$1:$E$200,2,FALSE)</f>
        <v>2067</v>
      </c>
      <c r="D12797" s="39">
        <v>6</v>
      </c>
      <c r="E12797" s="39">
        <v>0</v>
      </c>
      <c r="F12797" s="39">
        <v>120</v>
      </c>
      <c r="G12797" s="40" t="str">
        <f>VLOOKUP(C12797,技能索引!$B$1:$E$200,3,FALSE)</f>
        <v>临危不乱</v>
      </c>
    </row>
    <row r="12798" spans="1:7">
      <c r="A12798" s="38">
        <v>100297</v>
      </c>
      <c r="B12798" s="39" t="s">
        <v>196</v>
      </c>
      <c r="C12798" s="40">
        <f>VLOOKUP(技能索引!I298,技能索引!$A$1:$E$200,2,FALSE)</f>
        <v>2067</v>
      </c>
      <c r="D12798" s="39">
        <v>7</v>
      </c>
      <c r="E12798" s="39">
        <v>0</v>
      </c>
      <c r="F12798" s="39">
        <v>140</v>
      </c>
      <c r="G12798" s="40" t="str">
        <f>VLOOKUP(C12798,技能索引!$B$1:$E$200,3,FALSE)</f>
        <v>临危不乱</v>
      </c>
    </row>
    <row r="12799" spans="1:7">
      <c r="A12799" s="38">
        <v>100298</v>
      </c>
      <c r="B12799" s="39" t="s">
        <v>196</v>
      </c>
      <c r="C12799" s="40">
        <f>VLOOKUP(技能索引!I299,技能索引!$A$1:$E$200,2,FALSE)</f>
        <v>2067</v>
      </c>
      <c r="D12799" s="39">
        <v>8</v>
      </c>
      <c r="E12799" s="39">
        <v>0</v>
      </c>
      <c r="F12799" s="39">
        <v>160</v>
      </c>
      <c r="G12799" s="40" t="str">
        <f>VLOOKUP(C12799,技能索引!$B$1:$E$200,3,FALSE)</f>
        <v>临危不乱</v>
      </c>
    </row>
    <row r="12800" spans="1:7">
      <c r="A12800" s="38">
        <v>100299</v>
      </c>
      <c r="B12800" s="39" t="s">
        <v>196</v>
      </c>
      <c r="C12800" s="40">
        <f>VLOOKUP(技能索引!I300,技能索引!$A$1:$E$200,2,FALSE)</f>
        <v>2067</v>
      </c>
      <c r="D12800" s="39">
        <v>9</v>
      </c>
      <c r="E12800" s="39">
        <v>0</v>
      </c>
      <c r="F12800" s="39">
        <v>180</v>
      </c>
      <c r="G12800" s="40" t="str">
        <f>VLOOKUP(C12800,技能索引!$B$1:$E$200,3,FALSE)</f>
        <v>临危不乱</v>
      </c>
    </row>
    <row r="12801" spans="1:7">
      <c r="A12801" s="38">
        <v>100300</v>
      </c>
      <c r="B12801" s="39" t="s">
        <v>196</v>
      </c>
      <c r="C12801" s="40">
        <f>VLOOKUP(技能索引!I301,技能索引!$A$1:$E$200,2,FALSE)</f>
        <v>2067</v>
      </c>
      <c r="D12801" s="39">
        <v>10</v>
      </c>
      <c r="E12801" s="39">
        <v>0</v>
      </c>
      <c r="F12801" s="39">
        <v>200</v>
      </c>
      <c r="G12801" s="40" t="str">
        <f>VLOOKUP(C12801,技能索引!$B$1:$E$200,3,FALSE)</f>
        <v>临危不乱</v>
      </c>
    </row>
    <row r="12802" spans="1:7">
      <c r="A12802" s="38">
        <v>100301</v>
      </c>
      <c r="B12802" s="39" t="s">
        <v>196</v>
      </c>
      <c r="C12802" s="40">
        <f>VLOOKUP(技能索引!I302,技能索引!$A$1:$E$200,2,FALSE)</f>
        <v>2569</v>
      </c>
      <c r="D12802" s="39">
        <v>1</v>
      </c>
      <c r="E12802" s="39">
        <v>0</v>
      </c>
      <c r="F12802" s="39">
        <v>20</v>
      </c>
      <c r="G12802" s="40" t="str">
        <f>VLOOKUP(C12802,技能索引!$B$1:$E$200,3,FALSE)</f>
        <v>瘫痪电击</v>
      </c>
    </row>
    <row r="12803" spans="1:7">
      <c r="A12803" s="38">
        <v>100302</v>
      </c>
      <c r="B12803" s="39" t="s">
        <v>196</v>
      </c>
      <c r="C12803" s="40">
        <f>VLOOKUP(技能索引!I303,技能索引!$A$1:$E$200,2,FALSE)</f>
        <v>2569</v>
      </c>
      <c r="D12803" s="39">
        <v>2</v>
      </c>
      <c r="E12803" s="39">
        <v>0</v>
      </c>
      <c r="F12803" s="39">
        <v>40</v>
      </c>
      <c r="G12803" s="40" t="str">
        <f>VLOOKUP(C12803,技能索引!$B$1:$E$200,3,FALSE)</f>
        <v>瘫痪电击</v>
      </c>
    </row>
    <row r="12804" spans="1:7">
      <c r="A12804" s="38">
        <v>100303</v>
      </c>
      <c r="B12804" s="39" t="s">
        <v>196</v>
      </c>
      <c r="C12804" s="40">
        <f>VLOOKUP(技能索引!I304,技能索引!$A$1:$E$200,2,FALSE)</f>
        <v>2569</v>
      </c>
      <c r="D12804" s="39">
        <v>3</v>
      </c>
      <c r="E12804" s="39">
        <v>0</v>
      </c>
      <c r="F12804" s="39">
        <v>60</v>
      </c>
      <c r="G12804" s="40" t="str">
        <f>VLOOKUP(C12804,技能索引!$B$1:$E$200,3,FALSE)</f>
        <v>瘫痪电击</v>
      </c>
    </row>
    <row r="12805" spans="1:7">
      <c r="A12805" s="38">
        <v>100304</v>
      </c>
      <c r="B12805" s="39" t="s">
        <v>196</v>
      </c>
      <c r="C12805" s="40">
        <f>VLOOKUP(技能索引!I305,技能索引!$A$1:$E$200,2,FALSE)</f>
        <v>2569</v>
      </c>
      <c r="D12805" s="39">
        <v>4</v>
      </c>
      <c r="E12805" s="39">
        <v>0</v>
      </c>
      <c r="F12805" s="39">
        <v>80</v>
      </c>
      <c r="G12805" s="40" t="str">
        <f>VLOOKUP(C12805,技能索引!$B$1:$E$200,3,FALSE)</f>
        <v>瘫痪电击</v>
      </c>
    </row>
    <row r="12806" spans="1:7">
      <c r="A12806" s="38">
        <v>100305</v>
      </c>
      <c r="B12806" s="39" t="s">
        <v>196</v>
      </c>
      <c r="C12806" s="40">
        <f>VLOOKUP(技能索引!I306,技能索引!$A$1:$E$200,2,FALSE)</f>
        <v>2569</v>
      </c>
      <c r="D12806" s="39">
        <v>5</v>
      </c>
      <c r="E12806" s="39">
        <v>0</v>
      </c>
      <c r="F12806" s="39">
        <v>100</v>
      </c>
      <c r="G12806" s="40" t="str">
        <f>VLOOKUP(C12806,技能索引!$B$1:$E$200,3,FALSE)</f>
        <v>瘫痪电击</v>
      </c>
    </row>
    <row r="12807" spans="1:7">
      <c r="A12807" s="38">
        <v>100306</v>
      </c>
      <c r="B12807" s="39" t="s">
        <v>196</v>
      </c>
      <c r="C12807" s="40">
        <f>VLOOKUP(技能索引!I307,技能索引!$A$1:$E$200,2,FALSE)</f>
        <v>2569</v>
      </c>
      <c r="D12807" s="39">
        <v>6</v>
      </c>
      <c r="E12807" s="39">
        <v>0</v>
      </c>
      <c r="F12807" s="39">
        <v>120</v>
      </c>
      <c r="G12807" s="40" t="str">
        <f>VLOOKUP(C12807,技能索引!$B$1:$E$200,3,FALSE)</f>
        <v>瘫痪电击</v>
      </c>
    </row>
    <row r="12808" spans="1:7">
      <c r="A12808" s="38">
        <v>100307</v>
      </c>
      <c r="B12808" s="39" t="s">
        <v>196</v>
      </c>
      <c r="C12808" s="40">
        <f>VLOOKUP(技能索引!I308,技能索引!$A$1:$E$200,2,FALSE)</f>
        <v>2569</v>
      </c>
      <c r="D12808" s="39">
        <v>7</v>
      </c>
      <c r="E12808" s="39">
        <v>0</v>
      </c>
      <c r="F12808" s="39">
        <v>140</v>
      </c>
      <c r="G12808" s="40" t="str">
        <f>VLOOKUP(C12808,技能索引!$B$1:$E$200,3,FALSE)</f>
        <v>瘫痪电击</v>
      </c>
    </row>
    <row r="12809" spans="1:7">
      <c r="A12809" s="38">
        <v>100308</v>
      </c>
      <c r="B12809" s="39" t="s">
        <v>196</v>
      </c>
      <c r="C12809" s="40">
        <f>VLOOKUP(技能索引!I309,技能索引!$A$1:$E$200,2,FALSE)</f>
        <v>2569</v>
      </c>
      <c r="D12809" s="39">
        <v>8</v>
      </c>
      <c r="E12809" s="39">
        <v>0</v>
      </c>
      <c r="F12809" s="39">
        <v>160</v>
      </c>
      <c r="G12809" s="40" t="str">
        <f>VLOOKUP(C12809,技能索引!$B$1:$E$200,3,FALSE)</f>
        <v>瘫痪电击</v>
      </c>
    </row>
    <row r="12810" spans="1:7">
      <c r="A12810" s="38">
        <v>100309</v>
      </c>
      <c r="B12810" s="39" t="s">
        <v>196</v>
      </c>
      <c r="C12810" s="40">
        <f>VLOOKUP(技能索引!I310,技能索引!$A$1:$E$200,2,FALSE)</f>
        <v>2569</v>
      </c>
      <c r="D12810" s="39">
        <v>9</v>
      </c>
      <c r="E12810" s="39">
        <v>0</v>
      </c>
      <c r="F12810" s="39">
        <v>180</v>
      </c>
      <c r="G12810" s="40" t="str">
        <f>VLOOKUP(C12810,技能索引!$B$1:$E$200,3,FALSE)</f>
        <v>瘫痪电击</v>
      </c>
    </row>
    <row r="12811" spans="1:7">
      <c r="A12811" s="38">
        <v>100310</v>
      </c>
      <c r="B12811" s="39" t="s">
        <v>196</v>
      </c>
      <c r="C12811" s="40">
        <f>VLOOKUP(技能索引!I311,技能索引!$A$1:$E$200,2,FALSE)</f>
        <v>2569</v>
      </c>
      <c r="D12811" s="39">
        <v>10</v>
      </c>
      <c r="E12811" s="39">
        <v>0</v>
      </c>
      <c r="F12811" s="39">
        <v>200</v>
      </c>
      <c r="G12811" s="40" t="str">
        <f>VLOOKUP(C12811,技能索引!$B$1:$E$200,3,FALSE)</f>
        <v>瘫痪电击</v>
      </c>
    </row>
    <row r="12812" spans="1:7">
      <c r="A12812" s="38">
        <v>100311</v>
      </c>
      <c r="B12812" s="39" t="s">
        <v>196</v>
      </c>
      <c r="C12812" s="40">
        <f>VLOOKUP(技能索引!I312,技能索引!$A$1:$E$200,2,FALSE)</f>
        <v>2574</v>
      </c>
      <c r="D12812" s="39">
        <v>1</v>
      </c>
      <c r="E12812" s="39">
        <v>0</v>
      </c>
      <c r="F12812" s="39">
        <v>20</v>
      </c>
      <c r="G12812" s="40" t="str">
        <f>VLOOKUP(C12812,技能索引!$B$1:$E$200,3,FALSE)</f>
        <v>秘学奇才</v>
      </c>
    </row>
    <row r="12813" spans="1:7">
      <c r="A12813" s="38">
        <v>100312</v>
      </c>
      <c r="B12813" s="39" t="s">
        <v>196</v>
      </c>
      <c r="C12813" s="40">
        <f>VLOOKUP(技能索引!I313,技能索引!$A$1:$E$200,2,FALSE)</f>
        <v>2574</v>
      </c>
      <c r="D12813" s="39">
        <v>2</v>
      </c>
      <c r="E12813" s="39">
        <v>0</v>
      </c>
      <c r="F12813" s="39">
        <v>40</v>
      </c>
      <c r="G12813" s="40" t="str">
        <f>VLOOKUP(C12813,技能索引!$B$1:$E$200,3,FALSE)</f>
        <v>秘学奇才</v>
      </c>
    </row>
    <row r="12814" spans="1:7">
      <c r="A12814" s="38">
        <v>100313</v>
      </c>
      <c r="B12814" s="39" t="s">
        <v>196</v>
      </c>
      <c r="C12814" s="40">
        <f>VLOOKUP(技能索引!I314,技能索引!$A$1:$E$200,2,FALSE)</f>
        <v>2574</v>
      </c>
      <c r="D12814" s="39">
        <v>3</v>
      </c>
      <c r="E12814" s="39">
        <v>0</v>
      </c>
      <c r="F12814" s="39">
        <v>60</v>
      </c>
      <c r="G12814" s="40" t="str">
        <f>VLOOKUP(C12814,技能索引!$B$1:$E$200,3,FALSE)</f>
        <v>秘学奇才</v>
      </c>
    </row>
    <row r="12815" spans="1:7">
      <c r="A12815" s="38">
        <v>100314</v>
      </c>
      <c r="B12815" s="39" t="s">
        <v>196</v>
      </c>
      <c r="C12815" s="40">
        <f>VLOOKUP(技能索引!I315,技能索引!$A$1:$E$200,2,FALSE)</f>
        <v>2574</v>
      </c>
      <c r="D12815" s="39">
        <v>4</v>
      </c>
      <c r="E12815" s="39">
        <v>0</v>
      </c>
      <c r="F12815" s="39">
        <v>80</v>
      </c>
      <c r="G12815" s="40" t="str">
        <f>VLOOKUP(C12815,技能索引!$B$1:$E$200,3,FALSE)</f>
        <v>秘学奇才</v>
      </c>
    </row>
    <row r="12816" spans="1:7">
      <c r="A12816" s="38">
        <v>100315</v>
      </c>
      <c r="B12816" s="39" t="s">
        <v>196</v>
      </c>
      <c r="C12816" s="40">
        <f>VLOOKUP(技能索引!I316,技能索引!$A$1:$E$200,2,FALSE)</f>
        <v>2574</v>
      </c>
      <c r="D12816" s="39">
        <v>5</v>
      </c>
      <c r="E12816" s="39">
        <v>0</v>
      </c>
      <c r="F12816" s="39">
        <v>100</v>
      </c>
      <c r="G12816" s="40" t="str">
        <f>VLOOKUP(C12816,技能索引!$B$1:$E$200,3,FALSE)</f>
        <v>秘学奇才</v>
      </c>
    </row>
    <row r="12817" spans="1:7">
      <c r="A12817" s="38">
        <v>100316</v>
      </c>
      <c r="B12817" s="39" t="s">
        <v>196</v>
      </c>
      <c r="C12817" s="40">
        <f>VLOOKUP(技能索引!I317,技能索引!$A$1:$E$200,2,FALSE)</f>
        <v>2574</v>
      </c>
      <c r="D12817" s="39">
        <v>6</v>
      </c>
      <c r="E12817" s="39">
        <v>0</v>
      </c>
      <c r="F12817" s="39">
        <v>120</v>
      </c>
      <c r="G12817" s="40" t="str">
        <f>VLOOKUP(C12817,技能索引!$B$1:$E$200,3,FALSE)</f>
        <v>秘学奇才</v>
      </c>
    </row>
    <row r="12818" spans="1:7">
      <c r="A12818" s="38">
        <v>100317</v>
      </c>
      <c r="B12818" s="39" t="s">
        <v>196</v>
      </c>
      <c r="C12818" s="40">
        <f>VLOOKUP(技能索引!I318,技能索引!$A$1:$E$200,2,FALSE)</f>
        <v>2574</v>
      </c>
      <c r="D12818" s="39">
        <v>7</v>
      </c>
      <c r="E12818" s="39">
        <v>0</v>
      </c>
      <c r="F12818" s="39">
        <v>140</v>
      </c>
      <c r="G12818" s="40" t="str">
        <f>VLOOKUP(C12818,技能索引!$B$1:$E$200,3,FALSE)</f>
        <v>秘学奇才</v>
      </c>
    </row>
    <row r="12819" spans="1:7">
      <c r="A12819" s="38">
        <v>100318</v>
      </c>
      <c r="B12819" s="39" t="s">
        <v>196</v>
      </c>
      <c r="C12819" s="40">
        <f>VLOOKUP(技能索引!I319,技能索引!$A$1:$E$200,2,FALSE)</f>
        <v>2574</v>
      </c>
      <c r="D12819" s="39">
        <v>8</v>
      </c>
      <c r="E12819" s="39">
        <v>0</v>
      </c>
      <c r="F12819" s="39">
        <v>160</v>
      </c>
      <c r="G12819" s="40" t="str">
        <f>VLOOKUP(C12819,技能索引!$B$1:$E$200,3,FALSE)</f>
        <v>秘学奇才</v>
      </c>
    </row>
    <row r="12820" spans="1:7">
      <c r="A12820" s="38">
        <v>100319</v>
      </c>
      <c r="B12820" s="39" t="s">
        <v>196</v>
      </c>
      <c r="C12820" s="40">
        <f>VLOOKUP(技能索引!I320,技能索引!$A$1:$E$200,2,FALSE)</f>
        <v>2574</v>
      </c>
      <c r="D12820" s="39">
        <v>9</v>
      </c>
      <c r="E12820" s="39">
        <v>0</v>
      </c>
      <c r="F12820" s="39">
        <v>180</v>
      </c>
      <c r="G12820" s="40" t="str">
        <f>VLOOKUP(C12820,技能索引!$B$1:$E$200,3,FALSE)</f>
        <v>秘学奇才</v>
      </c>
    </row>
    <row r="12821" spans="1:7">
      <c r="A12821" s="38">
        <v>100320</v>
      </c>
      <c r="B12821" s="39" t="s">
        <v>196</v>
      </c>
      <c r="C12821" s="40">
        <f>VLOOKUP(技能索引!I321,技能索引!$A$1:$E$200,2,FALSE)</f>
        <v>2574</v>
      </c>
      <c r="D12821" s="39">
        <v>10</v>
      </c>
      <c r="E12821" s="39">
        <v>0</v>
      </c>
      <c r="F12821" s="39">
        <v>200</v>
      </c>
      <c r="G12821" s="40" t="str">
        <f>VLOOKUP(C12821,技能索引!$B$1:$E$200,3,FALSE)</f>
        <v>秘学奇才</v>
      </c>
    </row>
    <row r="12822" spans="1:7">
      <c r="A12822" s="38">
        <v>100321</v>
      </c>
      <c r="B12822" s="39" t="s">
        <v>196</v>
      </c>
      <c r="C12822" s="40">
        <f>VLOOKUP(技能索引!I322,技能索引!$A$1:$E$200,2,FALSE)</f>
        <v>2586</v>
      </c>
      <c r="D12822" s="39">
        <v>1</v>
      </c>
      <c r="E12822" s="39">
        <v>0</v>
      </c>
      <c r="F12822" s="39">
        <v>20</v>
      </c>
      <c r="G12822" s="40" t="str">
        <f>VLOOKUP(C12822,技能索引!$B$1:$E$200,3,FALSE)</f>
        <v>圣光护体</v>
      </c>
    </row>
    <row r="12823" spans="1:7">
      <c r="A12823" s="38">
        <v>100322</v>
      </c>
      <c r="B12823" s="39" t="s">
        <v>196</v>
      </c>
      <c r="C12823" s="40">
        <f>VLOOKUP(技能索引!I323,技能索引!$A$1:$E$200,2,FALSE)</f>
        <v>2586</v>
      </c>
      <c r="D12823" s="39">
        <v>2</v>
      </c>
      <c r="E12823" s="39">
        <v>0</v>
      </c>
      <c r="F12823" s="39">
        <v>40</v>
      </c>
      <c r="G12823" s="40" t="str">
        <f>VLOOKUP(C12823,技能索引!$B$1:$E$200,3,FALSE)</f>
        <v>圣光护体</v>
      </c>
    </row>
    <row r="12824" spans="1:7">
      <c r="A12824" s="38">
        <v>100323</v>
      </c>
      <c r="B12824" s="39" t="s">
        <v>196</v>
      </c>
      <c r="C12824" s="40">
        <f>VLOOKUP(技能索引!I324,技能索引!$A$1:$E$200,2,FALSE)</f>
        <v>2586</v>
      </c>
      <c r="D12824" s="39">
        <v>3</v>
      </c>
      <c r="E12824" s="39">
        <v>0</v>
      </c>
      <c r="F12824" s="39">
        <v>60</v>
      </c>
      <c r="G12824" s="40" t="str">
        <f>VLOOKUP(C12824,技能索引!$B$1:$E$200,3,FALSE)</f>
        <v>圣光护体</v>
      </c>
    </row>
    <row r="12825" spans="1:7">
      <c r="A12825" s="38">
        <v>100324</v>
      </c>
      <c r="B12825" s="39" t="s">
        <v>196</v>
      </c>
      <c r="C12825" s="40">
        <f>VLOOKUP(技能索引!I325,技能索引!$A$1:$E$200,2,FALSE)</f>
        <v>2586</v>
      </c>
      <c r="D12825" s="39">
        <v>4</v>
      </c>
      <c r="E12825" s="39">
        <v>0</v>
      </c>
      <c r="F12825" s="39">
        <v>80</v>
      </c>
      <c r="G12825" s="40" t="str">
        <f>VLOOKUP(C12825,技能索引!$B$1:$E$200,3,FALSE)</f>
        <v>圣光护体</v>
      </c>
    </row>
    <row r="12826" spans="1:7">
      <c r="A12826" s="38">
        <v>100325</v>
      </c>
      <c r="B12826" s="39" t="s">
        <v>196</v>
      </c>
      <c r="C12826" s="40">
        <f>VLOOKUP(技能索引!I326,技能索引!$A$1:$E$200,2,FALSE)</f>
        <v>2586</v>
      </c>
      <c r="D12826" s="39">
        <v>5</v>
      </c>
      <c r="E12826" s="39">
        <v>0</v>
      </c>
      <c r="F12826" s="39">
        <v>100</v>
      </c>
      <c r="G12826" s="40" t="str">
        <f>VLOOKUP(C12826,技能索引!$B$1:$E$200,3,FALSE)</f>
        <v>圣光护体</v>
      </c>
    </row>
    <row r="12827" spans="1:7">
      <c r="A12827" s="38">
        <v>100326</v>
      </c>
      <c r="B12827" s="39" t="s">
        <v>196</v>
      </c>
      <c r="C12827" s="40">
        <f>VLOOKUP(技能索引!I327,技能索引!$A$1:$E$200,2,FALSE)</f>
        <v>2586</v>
      </c>
      <c r="D12827" s="39">
        <v>6</v>
      </c>
      <c r="E12827" s="39">
        <v>0</v>
      </c>
      <c r="F12827" s="39">
        <v>120</v>
      </c>
      <c r="G12827" s="40" t="str">
        <f>VLOOKUP(C12827,技能索引!$B$1:$E$200,3,FALSE)</f>
        <v>圣光护体</v>
      </c>
    </row>
    <row r="12828" spans="1:7">
      <c r="A12828" s="38">
        <v>100327</v>
      </c>
      <c r="B12828" s="39" t="s">
        <v>196</v>
      </c>
      <c r="C12828" s="40">
        <f>VLOOKUP(技能索引!I328,技能索引!$A$1:$E$200,2,FALSE)</f>
        <v>2586</v>
      </c>
      <c r="D12828" s="39">
        <v>7</v>
      </c>
      <c r="E12828" s="39">
        <v>0</v>
      </c>
      <c r="F12828" s="39">
        <v>140</v>
      </c>
      <c r="G12828" s="40" t="str">
        <f>VLOOKUP(C12828,技能索引!$B$1:$E$200,3,FALSE)</f>
        <v>圣光护体</v>
      </c>
    </row>
    <row r="12829" spans="1:7">
      <c r="A12829" s="38">
        <v>100328</v>
      </c>
      <c r="B12829" s="39" t="s">
        <v>196</v>
      </c>
      <c r="C12829" s="40">
        <f>VLOOKUP(技能索引!I329,技能索引!$A$1:$E$200,2,FALSE)</f>
        <v>2586</v>
      </c>
      <c r="D12829" s="39">
        <v>8</v>
      </c>
      <c r="E12829" s="39">
        <v>0</v>
      </c>
      <c r="F12829" s="39">
        <v>160</v>
      </c>
      <c r="G12829" s="40" t="str">
        <f>VLOOKUP(C12829,技能索引!$B$1:$E$200,3,FALSE)</f>
        <v>圣光护体</v>
      </c>
    </row>
    <row r="12830" spans="1:7">
      <c r="A12830" s="38">
        <v>100329</v>
      </c>
      <c r="B12830" s="39" t="s">
        <v>196</v>
      </c>
      <c r="C12830" s="40">
        <f>VLOOKUP(技能索引!I330,技能索引!$A$1:$E$200,2,FALSE)</f>
        <v>2586</v>
      </c>
      <c r="D12830" s="39">
        <v>9</v>
      </c>
      <c r="E12830" s="39">
        <v>0</v>
      </c>
      <c r="F12830" s="39">
        <v>180</v>
      </c>
      <c r="G12830" s="40" t="str">
        <f>VLOOKUP(C12830,技能索引!$B$1:$E$200,3,FALSE)</f>
        <v>圣光护体</v>
      </c>
    </row>
    <row r="12831" spans="1:7">
      <c r="A12831" s="38">
        <v>100330</v>
      </c>
      <c r="B12831" s="39" t="s">
        <v>196</v>
      </c>
      <c r="C12831" s="40">
        <f>VLOOKUP(技能索引!I331,技能索引!$A$1:$E$200,2,FALSE)</f>
        <v>2586</v>
      </c>
      <c r="D12831" s="39">
        <v>10</v>
      </c>
      <c r="E12831" s="39">
        <v>0</v>
      </c>
      <c r="F12831" s="39">
        <v>200</v>
      </c>
      <c r="G12831" s="40" t="str">
        <f>VLOOKUP(C12831,技能索引!$B$1:$E$200,3,FALSE)</f>
        <v>圣光护体</v>
      </c>
    </row>
    <row r="12832" spans="1:7">
      <c r="A12832" s="38">
        <v>100331</v>
      </c>
      <c r="B12832" s="39" t="s">
        <v>196</v>
      </c>
      <c r="C12832" s="40">
        <f>VLOOKUP(技能索引!I332,技能索引!$A$1:$E$200,2,FALSE)</f>
        <v>2587</v>
      </c>
      <c r="D12832" s="39">
        <v>1</v>
      </c>
      <c r="E12832" s="39">
        <v>0</v>
      </c>
      <c r="F12832" s="39">
        <v>20</v>
      </c>
      <c r="G12832" s="40" t="str">
        <f>VLOOKUP(C12832,技能索引!$B$1:$E$200,3,FALSE)</f>
        <v>天使之力</v>
      </c>
    </row>
    <row r="12833" spans="1:7">
      <c r="A12833" s="38">
        <v>100332</v>
      </c>
      <c r="B12833" s="39" t="s">
        <v>196</v>
      </c>
      <c r="C12833" s="40">
        <f>VLOOKUP(技能索引!I333,技能索引!$A$1:$E$200,2,FALSE)</f>
        <v>2587</v>
      </c>
      <c r="D12833" s="39">
        <v>2</v>
      </c>
      <c r="E12833" s="39">
        <v>0</v>
      </c>
      <c r="F12833" s="39">
        <v>40</v>
      </c>
      <c r="G12833" s="40" t="str">
        <f>VLOOKUP(C12833,技能索引!$B$1:$E$200,3,FALSE)</f>
        <v>天使之力</v>
      </c>
    </row>
    <row r="12834" spans="1:7">
      <c r="A12834" s="38">
        <v>100333</v>
      </c>
      <c r="B12834" s="39" t="s">
        <v>196</v>
      </c>
      <c r="C12834" s="40">
        <f>VLOOKUP(技能索引!I334,技能索引!$A$1:$E$200,2,FALSE)</f>
        <v>2587</v>
      </c>
      <c r="D12834" s="39">
        <v>3</v>
      </c>
      <c r="E12834" s="39">
        <v>0</v>
      </c>
      <c r="F12834" s="39">
        <v>60</v>
      </c>
      <c r="G12834" s="40" t="str">
        <f>VLOOKUP(C12834,技能索引!$B$1:$E$200,3,FALSE)</f>
        <v>天使之力</v>
      </c>
    </row>
    <row r="12835" spans="1:7">
      <c r="A12835" s="38">
        <v>100334</v>
      </c>
      <c r="B12835" s="39" t="s">
        <v>196</v>
      </c>
      <c r="C12835" s="40">
        <f>VLOOKUP(技能索引!I335,技能索引!$A$1:$E$200,2,FALSE)</f>
        <v>2587</v>
      </c>
      <c r="D12835" s="39">
        <v>4</v>
      </c>
      <c r="E12835" s="39">
        <v>0</v>
      </c>
      <c r="F12835" s="39">
        <v>80</v>
      </c>
      <c r="G12835" s="40" t="str">
        <f>VLOOKUP(C12835,技能索引!$B$1:$E$200,3,FALSE)</f>
        <v>天使之力</v>
      </c>
    </row>
    <row r="12836" spans="1:7">
      <c r="A12836" s="38">
        <v>100335</v>
      </c>
      <c r="B12836" s="39" t="s">
        <v>196</v>
      </c>
      <c r="C12836" s="40">
        <f>VLOOKUP(技能索引!I336,技能索引!$A$1:$E$200,2,FALSE)</f>
        <v>2587</v>
      </c>
      <c r="D12836" s="39">
        <v>5</v>
      </c>
      <c r="E12836" s="39">
        <v>0</v>
      </c>
      <c r="F12836" s="39">
        <v>100</v>
      </c>
      <c r="G12836" s="40" t="str">
        <f>VLOOKUP(C12836,技能索引!$B$1:$E$200,3,FALSE)</f>
        <v>天使之力</v>
      </c>
    </row>
    <row r="12837" spans="1:7">
      <c r="A12837" s="38">
        <v>100336</v>
      </c>
      <c r="B12837" s="39" t="s">
        <v>196</v>
      </c>
      <c r="C12837" s="40">
        <f>VLOOKUP(技能索引!I337,技能索引!$A$1:$E$200,2,FALSE)</f>
        <v>2587</v>
      </c>
      <c r="D12837" s="39">
        <v>6</v>
      </c>
      <c r="E12837" s="39">
        <v>0</v>
      </c>
      <c r="F12837" s="39">
        <v>120</v>
      </c>
      <c r="G12837" s="40" t="str">
        <f>VLOOKUP(C12837,技能索引!$B$1:$E$200,3,FALSE)</f>
        <v>天使之力</v>
      </c>
    </row>
    <row r="12838" spans="1:7">
      <c r="A12838" s="38">
        <v>100337</v>
      </c>
      <c r="B12838" s="39" t="s">
        <v>196</v>
      </c>
      <c r="C12838" s="40">
        <f>VLOOKUP(技能索引!I338,技能索引!$A$1:$E$200,2,FALSE)</f>
        <v>2587</v>
      </c>
      <c r="D12838" s="39">
        <v>7</v>
      </c>
      <c r="E12838" s="39">
        <v>0</v>
      </c>
      <c r="F12838" s="39">
        <v>140</v>
      </c>
      <c r="G12838" s="40" t="str">
        <f>VLOOKUP(C12838,技能索引!$B$1:$E$200,3,FALSE)</f>
        <v>天使之力</v>
      </c>
    </row>
    <row r="12839" spans="1:7">
      <c r="A12839" s="38">
        <v>100338</v>
      </c>
      <c r="B12839" s="39" t="s">
        <v>196</v>
      </c>
      <c r="C12839" s="40">
        <f>VLOOKUP(技能索引!I339,技能索引!$A$1:$E$200,2,FALSE)</f>
        <v>2587</v>
      </c>
      <c r="D12839" s="39">
        <v>8</v>
      </c>
      <c r="E12839" s="39">
        <v>0</v>
      </c>
      <c r="F12839" s="39">
        <v>160</v>
      </c>
      <c r="G12839" s="40" t="str">
        <f>VLOOKUP(C12839,技能索引!$B$1:$E$200,3,FALSE)</f>
        <v>天使之力</v>
      </c>
    </row>
    <row r="12840" spans="1:7">
      <c r="A12840" s="38">
        <v>100339</v>
      </c>
      <c r="B12840" s="39" t="s">
        <v>196</v>
      </c>
      <c r="C12840" s="40">
        <f>VLOOKUP(技能索引!I340,技能索引!$A$1:$E$200,2,FALSE)</f>
        <v>2587</v>
      </c>
      <c r="D12840" s="39">
        <v>9</v>
      </c>
      <c r="E12840" s="39">
        <v>0</v>
      </c>
      <c r="F12840" s="39">
        <v>180</v>
      </c>
      <c r="G12840" s="40" t="str">
        <f>VLOOKUP(C12840,技能索引!$B$1:$E$200,3,FALSE)</f>
        <v>天使之力</v>
      </c>
    </row>
    <row r="12841" spans="1:7">
      <c r="A12841" s="38">
        <v>100340</v>
      </c>
      <c r="B12841" s="39" t="s">
        <v>196</v>
      </c>
      <c r="C12841" s="40">
        <f>VLOOKUP(技能索引!I341,技能索引!$A$1:$E$200,2,FALSE)</f>
        <v>2587</v>
      </c>
      <c r="D12841" s="39">
        <v>10</v>
      </c>
      <c r="E12841" s="39">
        <v>0</v>
      </c>
      <c r="F12841" s="39">
        <v>200</v>
      </c>
      <c r="G12841" s="40" t="str">
        <f>VLOOKUP(C12841,技能索引!$B$1:$E$200,3,FALSE)</f>
        <v>天使之力</v>
      </c>
    </row>
    <row r="12842" spans="1:7">
      <c r="A12842" s="38">
        <v>100341</v>
      </c>
      <c r="B12842" s="39" t="s">
        <v>196</v>
      </c>
      <c r="C12842" s="40">
        <f>VLOOKUP(技能索引!I342,技能索引!$A$1:$E$200,2,FALSE)</f>
        <v>2564</v>
      </c>
      <c r="D12842" s="39">
        <v>1</v>
      </c>
      <c r="E12842" s="39">
        <v>0</v>
      </c>
      <c r="F12842" s="39">
        <v>20</v>
      </c>
      <c r="G12842" s="40" t="str">
        <f>VLOOKUP(C12842,技能索引!$B$1:$E$200,3,FALSE)</f>
        <v>唤法</v>
      </c>
    </row>
    <row r="12843" spans="1:7">
      <c r="A12843" s="38">
        <v>100342</v>
      </c>
      <c r="B12843" s="39" t="s">
        <v>196</v>
      </c>
      <c r="C12843" s="40">
        <f>VLOOKUP(技能索引!I343,技能索引!$A$1:$E$200,2,FALSE)</f>
        <v>2564</v>
      </c>
      <c r="D12843" s="39">
        <v>2</v>
      </c>
      <c r="E12843" s="39">
        <v>0</v>
      </c>
      <c r="F12843" s="39">
        <v>40</v>
      </c>
      <c r="G12843" s="40" t="str">
        <f>VLOOKUP(C12843,技能索引!$B$1:$E$200,3,FALSE)</f>
        <v>唤法</v>
      </c>
    </row>
    <row r="12844" spans="1:7">
      <c r="A12844" s="38">
        <v>100343</v>
      </c>
      <c r="B12844" s="39" t="s">
        <v>196</v>
      </c>
      <c r="C12844" s="40">
        <f>VLOOKUP(技能索引!I344,技能索引!$A$1:$E$200,2,FALSE)</f>
        <v>2564</v>
      </c>
      <c r="D12844" s="39">
        <v>3</v>
      </c>
      <c r="E12844" s="39">
        <v>0</v>
      </c>
      <c r="F12844" s="39">
        <v>60</v>
      </c>
      <c r="G12844" s="40" t="str">
        <f>VLOOKUP(C12844,技能索引!$B$1:$E$200,3,FALSE)</f>
        <v>唤法</v>
      </c>
    </row>
    <row r="12845" spans="1:7">
      <c r="A12845" s="38">
        <v>100344</v>
      </c>
      <c r="B12845" s="39" t="s">
        <v>196</v>
      </c>
      <c r="C12845" s="40">
        <f>VLOOKUP(技能索引!I345,技能索引!$A$1:$E$200,2,FALSE)</f>
        <v>2564</v>
      </c>
      <c r="D12845" s="39">
        <v>4</v>
      </c>
      <c r="E12845" s="39">
        <v>0</v>
      </c>
      <c r="F12845" s="39">
        <v>80</v>
      </c>
      <c r="G12845" s="40" t="str">
        <f>VLOOKUP(C12845,技能索引!$B$1:$E$200,3,FALSE)</f>
        <v>唤法</v>
      </c>
    </row>
    <row r="12846" spans="1:7">
      <c r="A12846" s="38">
        <v>100345</v>
      </c>
      <c r="B12846" s="39" t="s">
        <v>196</v>
      </c>
      <c r="C12846" s="40">
        <f>VLOOKUP(技能索引!I346,技能索引!$A$1:$E$200,2,FALSE)</f>
        <v>2564</v>
      </c>
      <c r="D12846" s="39">
        <v>5</v>
      </c>
      <c r="E12846" s="39">
        <v>0</v>
      </c>
      <c r="F12846" s="39">
        <v>100</v>
      </c>
      <c r="G12846" s="40" t="str">
        <f>VLOOKUP(C12846,技能索引!$B$1:$E$200,3,FALSE)</f>
        <v>唤法</v>
      </c>
    </row>
    <row r="12847" spans="1:7">
      <c r="A12847" s="38">
        <v>100346</v>
      </c>
      <c r="B12847" s="39" t="s">
        <v>196</v>
      </c>
      <c r="C12847" s="40">
        <f>VLOOKUP(技能索引!I347,技能索引!$A$1:$E$200,2,FALSE)</f>
        <v>2564</v>
      </c>
      <c r="D12847" s="39">
        <v>6</v>
      </c>
      <c r="E12847" s="39">
        <v>0</v>
      </c>
      <c r="F12847" s="39">
        <v>120</v>
      </c>
      <c r="G12847" s="40" t="str">
        <f>VLOOKUP(C12847,技能索引!$B$1:$E$200,3,FALSE)</f>
        <v>唤法</v>
      </c>
    </row>
    <row r="12848" spans="1:7">
      <c r="A12848" s="38">
        <v>100347</v>
      </c>
      <c r="B12848" s="39" t="s">
        <v>196</v>
      </c>
      <c r="C12848" s="40">
        <f>VLOOKUP(技能索引!I348,技能索引!$A$1:$E$200,2,FALSE)</f>
        <v>2564</v>
      </c>
      <c r="D12848" s="39">
        <v>7</v>
      </c>
      <c r="E12848" s="39">
        <v>0</v>
      </c>
      <c r="F12848" s="39">
        <v>140</v>
      </c>
      <c r="G12848" s="40" t="str">
        <f>VLOOKUP(C12848,技能索引!$B$1:$E$200,3,FALSE)</f>
        <v>唤法</v>
      </c>
    </row>
    <row r="12849" spans="1:7">
      <c r="A12849" s="38">
        <v>100348</v>
      </c>
      <c r="B12849" s="39" t="s">
        <v>196</v>
      </c>
      <c r="C12849" s="40">
        <f>VLOOKUP(技能索引!I349,技能索引!$A$1:$E$200,2,FALSE)</f>
        <v>2564</v>
      </c>
      <c r="D12849" s="39">
        <v>8</v>
      </c>
      <c r="E12849" s="39">
        <v>0</v>
      </c>
      <c r="F12849" s="39">
        <v>160</v>
      </c>
      <c r="G12849" s="40" t="str">
        <f>VLOOKUP(C12849,技能索引!$B$1:$E$200,3,FALSE)</f>
        <v>唤法</v>
      </c>
    </row>
    <row r="12850" spans="1:7">
      <c r="A12850" s="38">
        <v>100349</v>
      </c>
      <c r="B12850" s="39" t="s">
        <v>196</v>
      </c>
      <c r="C12850" s="40">
        <f>VLOOKUP(技能索引!I350,技能索引!$A$1:$E$200,2,FALSE)</f>
        <v>2564</v>
      </c>
      <c r="D12850" s="39">
        <v>9</v>
      </c>
      <c r="E12850" s="39">
        <v>0</v>
      </c>
      <c r="F12850" s="39">
        <v>180</v>
      </c>
      <c r="G12850" s="40" t="str">
        <f>VLOOKUP(C12850,技能索引!$B$1:$E$200,3,FALSE)</f>
        <v>唤法</v>
      </c>
    </row>
    <row r="12851" spans="1:7">
      <c r="A12851" s="38">
        <v>100350</v>
      </c>
      <c r="B12851" s="39" t="s">
        <v>196</v>
      </c>
      <c r="C12851" s="40">
        <f>VLOOKUP(技能索引!I351,技能索引!$A$1:$E$200,2,FALSE)</f>
        <v>2564</v>
      </c>
      <c r="D12851" s="39">
        <v>10</v>
      </c>
      <c r="E12851" s="39">
        <v>0</v>
      </c>
      <c r="F12851" s="39">
        <v>200</v>
      </c>
      <c r="G12851" s="40" t="str">
        <f>VLOOKUP(C12851,技能索引!$B$1:$E$200,3,FALSE)</f>
        <v>唤法</v>
      </c>
    </row>
    <row r="12852" spans="1:7">
      <c r="A12852" s="38">
        <v>100351</v>
      </c>
      <c r="B12852" s="39" t="s">
        <v>196</v>
      </c>
      <c r="C12852" s="40">
        <f>VLOOKUP(技能索引!I352,技能索引!$A$1:$E$200,2,FALSE)</f>
        <v>2590</v>
      </c>
      <c r="D12852" s="39">
        <v>1</v>
      </c>
      <c r="E12852" s="39">
        <v>0</v>
      </c>
      <c r="F12852" s="39">
        <v>20</v>
      </c>
      <c r="G12852" s="40" t="str">
        <f>VLOOKUP(C12852,技能索引!$B$1:$E$200,3,FALSE)</f>
        <v>雷之祝福</v>
      </c>
    </row>
    <row r="12853" spans="1:7">
      <c r="A12853" s="38">
        <v>100352</v>
      </c>
      <c r="B12853" s="39" t="s">
        <v>196</v>
      </c>
      <c r="C12853" s="40">
        <f>VLOOKUP(技能索引!I353,技能索引!$A$1:$E$200,2,FALSE)</f>
        <v>2590</v>
      </c>
      <c r="D12853" s="39">
        <v>2</v>
      </c>
      <c r="E12853" s="39">
        <v>0</v>
      </c>
      <c r="F12853" s="39">
        <v>40</v>
      </c>
      <c r="G12853" s="40" t="str">
        <f>VLOOKUP(C12853,技能索引!$B$1:$E$200,3,FALSE)</f>
        <v>雷之祝福</v>
      </c>
    </row>
    <row r="12854" spans="1:7">
      <c r="A12854" s="38">
        <v>100353</v>
      </c>
      <c r="B12854" s="39" t="s">
        <v>196</v>
      </c>
      <c r="C12854" s="40">
        <f>VLOOKUP(技能索引!I354,技能索引!$A$1:$E$200,2,FALSE)</f>
        <v>2590</v>
      </c>
      <c r="D12854" s="39">
        <v>3</v>
      </c>
      <c r="E12854" s="39">
        <v>0</v>
      </c>
      <c r="F12854" s="39">
        <v>60</v>
      </c>
      <c r="G12854" s="40" t="str">
        <f>VLOOKUP(C12854,技能索引!$B$1:$E$200,3,FALSE)</f>
        <v>雷之祝福</v>
      </c>
    </row>
    <row r="12855" spans="1:7">
      <c r="A12855" s="38">
        <v>100354</v>
      </c>
      <c r="B12855" s="39" t="s">
        <v>196</v>
      </c>
      <c r="C12855" s="40">
        <f>VLOOKUP(技能索引!I355,技能索引!$A$1:$E$200,2,FALSE)</f>
        <v>2590</v>
      </c>
      <c r="D12855" s="39">
        <v>4</v>
      </c>
      <c r="E12855" s="39">
        <v>0</v>
      </c>
      <c r="F12855" s="39">
        <v>80</v>
      </c>
      <c r="G12855" s="40" t="str">
        <f>VLOOKUP(C12855,技能索引!$B$1:$E$200,3,FALSE)</f>
        <v>雷之祝福</v>
      </c>
    </row>
    <row r="12856" spans="1:7">
      <c r="A12856" s="38">
        <v>100355</v>
      </c>
      <c r="B12856" s="39" t="s">
        <v>196</v>
      </c>
      <c r="C12856" s="40">
        <f>VLOOKUP(技能索引!I356,技能索引!$A$1:$E$200,2,FALSE)</f>
        <v>2590</v>
      </c>
      <c r="D12856" s="39">
        <v>5</v>
      </c>
      <c r="E12856" s="39">
        <v>0</v>
      </c>
      <c r="F12856" s="39">
        <v>100</v>
      </c>
      <c r="G12856" s="40" t="str">
        <f>VLOOKUP(C12856,技能索引!$B$1:$E$200,3,FALSE)</f>
        <v>雷之祝福</v>
      </c>
    </row>
    <row r="12857" spans="1:7">
      <c r="A12857" s="38">
        <v>100356</v>
      </c>
      <c r="B12857" s="39" t="s">
        <v>196</v>
      </c>
      <c r="C12857" s="40">
        <f>VLOOKUP(技能索引!I357,技能索引!$A$1:$E$200,2,FALSE)</f>
        <v>2590</v>
      </c>
      <c r="D12857" s="39">
        <v>6</v>
      </c>
      <c r="E12857" s="39">
        <v>0</v>
      </c>
      <c r="F12857" s="39">
        <v>120</v>
      </c>
      <c r="G12857" s="40" t="str">
        <f>VLOOKUP(C12857,技能索引!$B$1:$E$200,3,FALSE)</f>
        <v>雷之祝福</v>
      </c>
    </row>
    <row r="12858" spans="1:7">
      <c r="A12858" s="38">
        <v>100357</v>
      </c>
      <c r="B12858" s="39" t="s">
        <v>196</v>
      </c>
      <c r="C12858" s="40">
        <f>VLOOKUP(技能索引!I358,技能索引!$A$1:$E$200,2,FALSE)</f>
        <v>2590</v>
      </c>
      <c r="D12858" s="39">
        <v>7</v>
      </c>
      <c r="E12858" s="39">
        <v>0</v>
      </c>
      <c r="F12858" s="39">
        <v>140</v>
      </c>
      <c r="G12858" s="40" t="str">
        <f>VLOOKUP(C12858,技能索引!$B$1:$E$200,3,FALSE)</f>
        <v>雷之祝福</v>
      </c>
    </row>
    <row r="12859" spans="1:7">
      <c r="A12859" s="38">
        <v>100358</v>
      </c>
      <c r="B12859" s="39" t="s">
        <v>196</v>
      </c>
      <c r="C12859" s="40">
        <f>VLOOKUP(技能索引!I359,技能索引!$A$1:$E$200,2,FALSE)</f>
        <v>2590</v>
      </c>
      <c r="D12859" s="39">
        <v>8</v>
      </c>
      <c r="E12859" s="39">
        <v>0</v>
      </c>
      <c r="F12859" s="39">
        <v>160</v>
      </c>
      <c r="G12859" s="40" t="str">
        <f>VLOOKUP(C12859,技能索引!$B$1:$E$200,3,FALSE)</f>
        <v>雷之祝福</v>
      </c>
    </row>
    <row r="12860" spans="1:7">
      <c r="A12860" s="38">
        <v>100359</v>
      </c>
      <c r="B12860" s="39" t="s">
        <v>196</v>
      </c>
      <c r="C12860" s="40">
        <f>VLOOKUP(技能索引!I360,技能索引!$A$1:$E$200,2,FALSE)</f>
        <v>2590</v>
      </c>
      <c r="D12860" s="39">
        <v>9</v>
      </c>
      <c r="E12860" s="39">
        <v>0</v>
      </c>
      <c r="F12860" s="39">
        <v>180</v>
      </c>
      <c r="G12860" s="40" t="str">
        <f>VLOOKUP(C12860,技能索引!$B$1:$E$200,3,FALSE)</f>
        <v>雷之祝福</v>
      </c>
    </row>
    <row r="12861" spans="1:7">
      <c r="A12861" s="38">
        <v>100360</v>
      </c>
      <c r="B12861" s="39" t="s">
        <v>196</v>
      </c>
      <c r="C12861" s="40">
        <f>VLOOKUP(技能索引!I361,技能索引!$A$1:$E$200,2,FALSE)</f>
        <v>2590</v>
      </c>
      <c r="D12861" s="39">
        <v>10</v>
      </c>
      <c r="E12861" s="39">
        <v>0</v>
      </c>
      <c r="F12861" s="39">
        <v>200</v>
      </c>
      <c r="G12861" s="40" t="str">
        <f>VLOOKUP(C12861,技能索引!$B$1:$E$200,3,FALSE)</f>
        <v>雷之祝福</v>
      </c>
    </row>
    <row r="12862" spans="1:7">
      <c r="A12862" s="38">
        <v>100361</v>
      </c>
      <c r="B12862" s="39" t="s">
        <v>196</v>
      </c>
      <c r="C12862" s="40">
        <f>VLOOKUP(技能索引!I362,技能索引!$A$1:$E$200,2,FALSE)</f>
        <v>2560</v>
      </c>
      <c r="D12862" s="39">
        <v>1</v>
      </c>
      <c r="E12862" s="39">
        <v>0</v>
      </c>
      <c r="F12862" s="39">
        <v>20</v>
      </c>
      <c r="G12862" s="40" t="str">
        <f>VLOOKUP(C12862,技能索引!$B$1:$E$200,3,FALSE)</f>
        <v>能量残影</v>
      </c>
    </row>
    <row r="12863" spans="1:7">
      <c r="A12863" s="38">
        <v>100362</v>
      </c>
      <c r="B12863" s="39" t="s">
        <v>196</v>
      </c>
      <c r="C12863" s="40">
        <f>VLOOKUP(技能索引!I363,技能索引!$A$1:$E$200,2,FALSE)</f>
        <v>2560</v>
      </c>
      <c r="D12863" s="39">
        <v>2</v>
      </c>
      <c r="E12863" s="39">
        <v>0</v>
      </c>
      <c r="F12863" s="39">
        <v>40</v>
      </c>
      <c r="G12863" s="40" t="str">
        <f>VLOOKUP(C12863,技能索引!$B$1:$E$200,3,FALSE)</f>
        <v>能量残影</v>
      </c>
    </row>
    <row r="12864" spans="1:7">
      <c r="A12864" s="38">
        <v>100363</v>
      </c>
      <c r="B12864" s="39" t="s">
        <v>196</v>
      </c>
      <c r="C12864" s="40">
        <f>VLOOKUP(技能索引!I364,技能索引!$A$1:$E$200,2,FALSE)</f>
        <v>2560</v>
      </c>
      <c r="D12864" s="39">
        <v>3</v>
      </c>
      <c r="E12864" s="39">
        <v>0</v>
      </c>
      <c r="F12864" s="39">
        <v>60</v>
      </c>
      <c r="G12864" s="40" t="str">
        <f>VLOOKUP(C12864,技能索引!$B$1:$E$200,3,FALSE)</f>
        <v>能量残影</v>
      </c>
    </row>
    <row r="12865" spans="1:7">
      <c r="A12865" s="38">
        <v>100364</v>
      </c>
      <c r="B12865" s="39" t="s">
        <v>196</v>
      </c>
      <c r="C12865" s="40">
        <f>VLOOKUP(技能索引!I365,技能索引!$A$1:$E$200,2,FALSE)</f>
        <v>2560</v>
      </c>
      <c r="D12865" s="39">
        <v>4</v>
      </c>
      <c r="E12865" s="39">
        <v>0</v>
      </c>
      <c r="F12865" s="39">
        <v>80</v>
      </c>
      <c r="G12865" s="40" t="str">
        <f>VLOOKUP(C12865,技能索引!$B$1:$E$200,3,FALSE)</f>
        <v>能量残影</v>
      </c>
    </row>
    <row r="12866" spans="1:7">
      <c r="A12866" s="38">
        <v>100365</v>
      </c>
      <c r="B12866" s="39" t="s">
        <v>196</v>
      </c>
      <c r="C12866" s="40">
        <f>VLOOKUP(技能索引!I366,技能索引!$A$1:$E$200,2,FALSE)</f>
        <v>2560</v>
      </c>
      <c r="D12866" s="39">
        <v>5</v>
      </c>
      <c r="E12866" s="39">
        <v>0</v>
      </c>
      <c r="F12866" s="39">
        <v>100</v>
      </c>
      <c r="G12866" s="40" t="str">
        <f>VLOOKUP(C12866,技能索引!$B$1:$E$200,3,FALSE)</f>
        <v>能量残影</v>
      </c>
    </row>
    <row r="12867" spans="1:7">
      <c r="A12867" s="38">
        <v>100366</v>
      </c>
      <c r="B12867" s="39" t="s">
        <v>196</v>
      </c>
      <c r="C12867" s="40">
        <f>VLOOKUP(技能索引!I367,技能索引!$A$1:$E$200,2,FALSE)</f>
        <v>2560</v>
      </c>
      <c r="D12867" s="39">
        <v>6</v>
      </c>
      <c r="E12867" s="39">
        <v>0</v>
      </c>
      <c r="F12867" s="39">
        <v>120</v>
      </c>
      <c r="G12867" s="40" t="str">
        <f>VLOOKUP(C12867,技能索引!$B$1:$E$200,3,FALSE)</f>
        <v>能量残影</v>
      </c>
    </row>
    <row r="12868" spans="1:7">
      <c r="A12868" s="38">
        <v>100367</v>
      </c>
      <c r="B12868" s="39" t="s">
        <v>196</v>
      </c>
      <c r="C12868" s="40">
        <f>VLOOKUP(技能索引!I368,技能索引!$A$1:$E$200,2,FALSE)</f>
        <v>2560</v>
      </c>
      <c r="D12868" s="39">
        <v>7</v>
      </c>
      <c r="E12868" s="39">
        <v>0</v>
      </c>
      <c r="F12868" s="39">
        <v>140</v>
      </c>
      <c r="G12868" s="40" t="str">
        <f>VLOOKUP(C12868,技能索引!$B$1:$E$200,3,FALSE)</f>
        <v>能量残影</v>
      </c>
    </row>
    <row r="12869" spans="1:7">
      <c r="A12869" s="38">
        <v>100368</v>
      </c>
      <c r="B12869" s="39" t="s">
        <v>196</v>
      </c>
      <c r="C12869" s="40">
        <f>VLOOKUP(技能索引!I369,技能索引!$A$1:$E$200,2,FALSE)</f>
        <v>2560</v>
      </c>
      <c r="D12869" s="39">
        <v>8</v>
      </c>
      <c r="E12869" s="39">
        <v>0</v>
      </c>
      <c r="F12869" s="39">
        <v>160</v>
      </c>
      <c r="G12869" s="40" t="str">
        <f>VLOOKUP(C12869,技能索引!$B$1:$E$200,3,FALSE)</f>
        <v>能量残影</v>
      </c>
    </row>
    <row r="12870" spans="1:7">
      <c r="A12870" s="38">
        <v>100369</v>
      </c>
      <c r="B12870" s="39" t="s">
        <v>196</v>
      </c>
      <c r="C12870" s="40">
        <f>VLOOKUP(技能索引!I370,技能索引!$A$1:$E$200,2,FALSE)</f>
        <v>2560</v>
      </c>
      <c r="D12870" s="39">
        <v>9</v>
      </c>
      <c r="E12870" s="39">
        <v>0</v>
      </c>
      <c r="F12870" s="39">
        <v>180</v>
      </c>
      <c r="G12870" s="40" t="str">
        <f>VLOOKUP(C12870,技能索引!$B$1:$E$200,3,FALSE)</f>
        <v>能量残影</v>
      </c>
    </row>
    <row r="12871" spans="1:7">
      <c r="A12871" s="38">
        <v>100370</v>
      </c>
      <c r="B12871" s="39" t="s">
        <v>196</v>
      </c>
      <c r="C12871" s="40">
        <f>VLOOKUP(技能索引!I371,技能索引!$A$1:$E$200,2,FALSE)</f>
        <v>2560</v>
      </c>
      <c r="D12871" s="39">
        <v>10</v>
      </c>
      <c r="E12871" s="39">
        <v>0</v>
      </c>
      <c r="F12871" s="39">
        <v>200</v>
      </c>
      <c r="G12871" s="40" t="str">
        <f>VLOOKUP(C12871,技能索引!$B$1:$E$200,3,FALSE)</f>
        <v>能量残影</v>
      </c>
    </row>
    <row r="12872" spans="1:7">
      <c r="A12872" s="38">
        <v>100371</v>
      </c>
      <c r="B12872" s="39" t="s">
        <v>196</v>
      </c>
      <c r="C12872" s="40">
        <f>VLOOKUP(技能索引!I372,技能索引!$A$1:$E$200,2,FALSE)</f>
        <v>2565</v>
      </c>
      <c r="D12872" s="39">
        <v>1</v>
      </c>
      <c r="E12872" s="39">
        <v>0</v>
      </c>
      <c r="F12872" s="39">
        <v>20</v>
      </c>
      <c r="G12872" s="40" t="str">
        <f>VLOOKUP(C12872,技能索引!$B$1:$E$200,3,FALSE)</f>
        <v>精神感悟</v>
      </c>
    </row>
    <row r="12873" spans="1:7">
      <c r="A12873" s="38">
        <v>100372</v>
      </c>
      <c r="B12873" s="39" t="s">
        <v>196</v>
      </c>
      <c r="C12873" s="40">
        <f>VLOOKUP(技能索引!I373,技能索引!$A$1:$E$200,2,FALSE)</f>
        <v>2565</v>
      </c>
      <c r="D12873" s="39">
        <v>2</v>
      </c>
      <c r="E12873" s="39">
        <v>0</v>
      </c>
      <c r="F12873" s="39">
        <v>40</v>
      </c>
      <c r="G12873" s="40" t="str">
        <f>VLOOKUP(C12873,技能索引!$B$1:$E$200,3,FALSE)</f>
        <v>精神感悟</v>
      </c>
    </row>
    <row r="12874" spans="1:7">
      <c r="A12874" s="38">
        <v>100373</v>
      </c>
      <c r="B12874" s="39" t="s">
        <v>196</v>
      </c>
      <c r="C12874" s="40">
        <f>VLOOKUP(技能索引!I374,技能索引!$A$1:$E$200,2,FALSE)</f>
        <v>2565</v>
      </c>
      <c r="D12874" s="39">
        <v>3</v>
      </c>
      <c r="E12874" s="39">
        <v>0</v>
      </c>
      <c r="F12874" s="39">
        <v>60</v>
      </c>
      <c r="G12874" s="40" t="str">
        <f>VLOOKUP(C12874,技能索引!$B$1:$E$200,3,FALSE)</f>
        <v>精神感悟</v>
      </c>
    </row>
    <row r="12875" spans="1:7">
      <c r="A12875" s="38">
        <v>100374</v>
      </c>
      <c r="B12875" s="39" t="s">
        <v>196</v>
      </c>
      <c r="C12875" s="40">
        <f>VLOOKUP(技能索引!I375,技能索引!$A$1:$E$200,2,FALSE)</f>
        <v>2565</v>
      </c>
      <c r="D12875" s="39">
        <v>4</v>
      </c>
      <c r="E12875" s="39">
        <v>0</v>
      </c>
      <c r="F12875" s="39">
        <v>80</v>
      </c>
      <c r="G12875" s="40" t="str">
        <f>VLOOKUP(C12875,技能索引!$B$1:$E$200,3,FALSE)</f>
        <v>精神感悟</v>
      </c>
    </row>
    <row r="12876" spans="1:7">
      <c r="A12876" s="38">
        <v>100375</v>
      </c>
      <c r="B12876" s="39" t="s">
        <v>196</v>
      </c>
      <c r="C12876" s="40">
        <f>VLOOKUP(技能索引!I376,技能索引!$A$1:$E$200,2,FALSE)</f>
        <v>2565</v>
      </c>
      <c r="D12876" s="39">
        <v>5</v>
      </c>
      <c r="E12876" s="39">
        <v>0</v>
      </c>
      <c r="F12876" s="39">
        <v>100</v>
      </c>
      <c r="G12876" s="40" t="str">
        <f>VLOOKUP(C12876,技能索引!$B$1:$E$200,3,FALSE)</f>
        <v>精神感悟</v>
      </c>
    </row>
    <row r="12877" spans="1:7">
      <c r="A12877" s="38">
        <v>100376</v>
      </c>
      <c r="B12877" s="39" t="s">
        <v>196</v>
      </c>
      <c r="C12877" s="40">
        <f>VLOOKUP(技能索引!I377,技能索引!$A$1:$E$200,2,FALSE)</f>
        <v>2565</v>
      </c>
      <c r="D12877" s="39">
        <v>6</v>
      </c>
      <c r="E12877" s="39">
        <v>0</v>
      </c>
      <c r="F12877" s="39">
        <v>120</v>
      </c>
      <c r="G12877" s="40" t="str">
        <f>VLOOKUP(C12877,技能索引!$B$1:$E$200,3,FALSE)</f>
        <v>精神感悟</v>
      </c>
    </row>
    <row r="12878" spans="1:7">
      <c r="A12878" s="38">
        <v>100377</v>
      </c>
      <c r="B12878" s="39" t="s">
        <v>196</v>
      </c>
      <c r="C12878" s="40">
        <f>VLOOKUP(技能索引!I378,技能索引!$A$1:$E$200,2,FALSE)</f>
        <v>2565</v>
      </c>
      <c r="D12878" s="39">
        <v>7</v>
      </c>
      <c r="E12878" s="39">
        <v>0</v>
      </c>
      <c r="F12878" s="39">
        <v>140</v>
      </c>
      <c r="G12878" s="40" t="str">
        <f>VLOOKUP(C12878,技能索引!$B$1:$E$200,3,FALSE)</f>
        <v>精神感悟</v>
      </c>
    </row>
    <row r="12879" spans="1:7">
      <c r="A12879" s="38">
        <v>100378</v>
      </c>
      <c r="B12879" s="39" t="s">
        <v>196</v>
      </c>
      <c r="C12879" s="40">
        <f>VLOOKUP(技能索引!I379,技能索引!$A$1:$E$200,2,FALSE)</f>
        <v>2565</v>
      </c>
      <c r="D12879" s="39">
        <v>8</v>
      </c>
      <c r="E12879" s="39">
        <v>0</v>
      </c>
      <c r="F12879" s="39">
        <v>160</v>
      </c>
      <c r="G12879" s="40" t="str">
        <f>VLOOKUP(C12879,技能索引!$B$1:$E$200,3,FALSE)</f>
        <v>精神感悟</v>
      </c>
    </row>
    <row r="12880" spans="1:7">
      <c r="A12880" s="38">
        <v>100379</v>
      </c>
      <c r="B12880" s="39" t="s">
        <v>196</v>
      </c>
      <c r="C12880" s="40">
        <f>VLOOKUP(技能索引!I380,技能索引!$A$1:$E$200,2,FALSE)</f>
        <v>2565</v>
      </c>
      <c r="D12880" s="39">
        <v>9</v>
      </c>
      <c r="E12880" s="39">
        <v>0</v>
      </c>
      <c r="F12880" s="39">
        <v>180</v>
      </c>
      <c r="G12880" s="40" t="str">
        <f>VLOOKUP(C12880,技能索引!$B$1:$E$200,3,FALSE)</f>
        <v>精神感悟</v>
      </c>
    </row>
    <row r="12881" spans="1:7">
      <c r="A12881" s="38">
        <v>100380</v>
      </c>
      <c r="B12881" s="39" t="s">
        <v>196</v>
      </c>
      <c r="C12881" s="40">
        <f>VLOOKUP(技能索引!I381,技能索引!$A$1:$E$200,2,FALSE)</f>
        <v>2565</v>
      </c>
      <c r="D12881" s="39">
        <v>10</v>
      </c>
      <c r="E12881" s="39">
        <v>0</v>
      </c>
      <c r="F12881" s="39">
        <v>200</v>
      </c>
      <c r="G12881" s="40" t="str">
        <f>VLOOKUP(C12881,技能索引!$B$1:$E$200,3,FALSE)</f>
        <v>精神感悟</v>
      </c>
    </row>
    <row r="12882" spans="1:7">
      <c r="A12882" s="38">
        <v>100381</v>
      </c>
      <c r="B12882" s="39" t="s">
        <v>196</v>
      </c>
      <c r="C12882" s="40">
        <f>VLOOKUP(技能索引!I382,技能索引!$A$1:$E$200,2,FALSE)</f>
        <v>2566</v>
      </c>
      <c r="D12882" s="39">
        <v>1</v>
      </c>
      <c r="E12882" s="39">
        <v>0</v>
      </c>
      <c r="F12882" s="39">
        <v>20</v>
      </c>
      <c r="G12882" s="40" t="str">
        <f>VLOOKUP(C12882,技能索引!$B$1:$E$200,3,FALSE)</f>
        <v>幻术精通</v>
      </c>
    </row>
    <row r="12883" spans="1:7">
      <c r="A12883" s="38">
        <v>100382</v>
      </c>
      <c r="B12883" s="39" t="s">
        <v>196</v>
      </c>
      <c r="C12883" s="40">
        <f>VLOOKUP(技能索引!I383,技能索引!$A$1:$E$200,2,FALSE)</f>
        <v>2566</v>
      </c>
      <c r="D12883" s="39">
        <v>2</v>
      </c>
      <c r="E12883" s="39">
        <v>0</v>
      </c>
      <c r="F12883" s="39">
        <v>40</v>
      </c>
      <c r="G12883" s="40" t="str">
        <f>VLOOKUP(C12883,技能索引!$B$1:$E$200,3,FALSE)</f>
        <v>幻术精通</v>
      </c>
    </row>
    <row r="12884" spans="1:7">
      <c r="A12884" s="38">
        <v>100383</v>
      </c>
      <c r="B12884" s="39" t="s">
        <v>196</v>
      </c>
      <c r="C12884" s="40">
        <f>VLOOKUP(技能索引!I384,技能索引!$A$1:$E$200,2,FALSE)</f>
        <v>2566</v>
      </c>
      <c r="D12884" s="39">
        <v>3</v>
      </c>
      <c r="E12884" s="39">
        <v>0</v>
      </c>
      <c r="F12884" s="39">
        <v>60</v>
      </c>
      <c r="G12884" s="40" t="str">
        <f>VLOOKUP(C12884,技能索引!$B$1:$E$200,3,FALSE)</f>
        <v>幻术精通</v>
      </c>
    </row>
    <row r="12885" spans="1:7">
      <c r="A12885" s="38">
        <v>100384</v>
      </c>
      <c r="B12885" s="39" t="s">
        <v>196</v>
      </c>
      <c r="C12885" s="40">
        <f>VLOOKUP(技能索引!I385,技能索引!$A$1:$E$200,2,FALSE)</f>
        <v>2566</v>
      </c>
      <c r="D12885" s="39">
        <v>4</v>
      </c>
      <c r="E12885" s="39">
        <v>0</v>
      </c>
      <c r="F12885" s="39">
        <v>80</v>
      </c>
      <c r="G12885" s="40" t="str">
        <f>VLOOKUP(C12885,技能索引!$B$1:$E$200,3,FALSE)</f>
        <v>幻术精通</v>
      </c>
    </row>
    <row r="12886" spans="1:7">
      <c r="A12886" s="38">
        <v>100385</v>
      </c>
      <c r="B12886" s="39" t="s">
        <v>196</v>
      </c>
      <c r="C12886" s="40">
        <f>VLOOKUP(技能索引!I386,技能索引!$A$1:$E$200,2,FALSE)</f>
        <v>2566</v>
      </c>
      <c r="D12886" s="39">
        <v>5</v>
      </c>
      <c r="E12886" s="39">
        <v>0</v>
      </c>
      <c r="F12886" s="39">
        <v>100</v>
      </c>
      <c r="G12886" s="40" t="str">
        <f>VLOOKUP(C12886,技能索引!$B$1:$E$200,3,FALSE)</f>
        <v>幻术精通</v>
      </c>
    </row>
    <row r="12887" spans="1:7">
      <c r="A12887" s="38">
        <v>100386</v>
      </c>
      <c r="B12887" s="39" t="s">
        <v>196</v>
      </c>
      <c r="C12887" s="40">
        <f>VLOOKUP(技能索引!I387,技能索引!$A$1:$E$200,2,FALSE)</f>
        <v>2566</v>
      </c>
      <c r="D12887" s="39">
        <v>6</v>
      </c>
      <c r="E12887" s="39">
        <v>0</v>
      </c>
      <c r="F12887" s="39">
        <v>120</v>
      </c>
      <c r="G12887" s="40" t="str">
        <f>VLOOKUP(C12887,技能索引!$B$1:$E$200,3,FALSE)</f>
        <v>幻术精通</v>
      </c>
    </row>
    <row r="12888" spans="1:7">
      <c r="A12888" s="38">
        <v>100387</v>
      </c>
      <c r="B12888" s="39" t="s">
        <v>196</v>
      </c>
      <c r="C12888" s="40">
        <f>VLOOKUP(技能索引!I388,技能索引!$A$1:$E$200,2,FALSE)</f>
        <v>2566</v>
      </c>
      <c r="D12888" s="39">
        <v>7</v>
      </c>
      <c r="E12888" s="39">
        <v>0</v>
      </c>
      <c r="F12888" s="39">
        <v>140</v>
      </c>
      <c r="G12888" s="40" t="str">
        <f>VLOOKUP(C12888,技能索引!$B$1:$E$200,3,FALSE)</f>
        <v>幻术精通</v>
      </c>
    </row>
    <row r="12889" spans="1:7">
      <c r="A12889" s="38">
        <v>100388</v>
      </c>
      <c r="B12889" s="39" t="s">
        <v>196</v>
      </c>
      <c r="C12889" s="40">
        <f>VLOOKUP(技能索引!I389,技能索引!$A$1:$E$200,2,FALSE)</f>
        <v>2566</v>
      </c>
      <c r="D12889" s="39">
        <v>8</v>
      </c>
      <c r="E12889" s="39">
        <v>0</v>
      </c>
      <c r="F12889" s="39">
        <v>160</v>
      </c>
      <c r="G12889" s="40" t="str">
        <f>VLOOKUP(C12889,技能索引!$B$1:$E$200,3,FALSE)</f>
        <v>幻术精通</v>
      </c>
    </row>
    <row r="12890" spans="1:7">
      <c r="A12890" s="38">
        <v>100389</v>
      </c>
      <c r="B12890" s="39" t="s">
        <v>196</v>
      </c>
      <c r="C12890" s="40">
        <f>VLOOKUP(技能索引!I390,技能索引!$A$1:$E$200,2,FALSE)</f>
        <v>2566</v>
      </c>
      <c r="D12890" s="39">
        <v>9</v>
      </c>
      <c r="E12890" s="39">
        <v>0</v>
      </c>
      <c r="F12890" s="39">
        <v>180</v>
      </c>
      <c r="G12890" s="40" t="str">
        <f>VLOOKUP(C12890,技能索引!$B$1:$E$200,3,FALSE)</f>
        <v>幻术精通</v>
      </c>
    </row>
    <row r="12891" spans="1:7">
      <c r="A12891" s="38">
        <v>100390</v>
      </c>
      <c r="B12891" s="39" t="s">
        <v>196</v>
      </c>
      <c r="C12891" s="40">
        <f>VLOOKUP(技能索引!I391,技能索引!$A$1:$E$200,2,FALSE)</f>
        <v>2566</v>
      </c>
      <c r="D12891" s="39">
        <v>10</v>
      </c>
      <c r="E12891" s="39">
        <v>0</v>
      </c>
      <c r="F12891" s="39">
        <v>200</v>
      </c>
      <c r="G12891" s="40" t="str">
        <f>VLOOKUP(C12891,技能索引!$B$1:$E$200,3,FALSE)</f>
        <v>幻术精通</v>
      </c>
    </row>
    <row r="12892" spans="1:7">
      <c r="A12892" s="38">
        <v>100391</v>
      </c>
      <c r="B12892" s="39" t="s">
        <v>196</v>
      </c>
      <c r="C12892" s="40">
        <f>VLOOKUP(技能索引!I392,技能索引!$A$1:$E$200,2,FALSE)</f>
        <v>2575</v>
      </c>
      <c r="D12892" s="39">
        <v>1</v>
      </c>
      <c r="E12892" s="39">
        <v>0</v>
      </c>
      <c r="F12892" s="39">
        <v>20</v>
      </c>
      <c r="G12892" s="40" t="str">
        <f>VLOOKUP(C12892,技能索引!$B$1:$E$200,3,FALSE)</f>
        <v>时间之流</v>
      </c>
    </row>
    <row r="12893" spans="1:7">
      <c r="A12893" s="38">
        <v>100392</v>
      </c>
      <c r="B12893" s="39" t="s">
        <v>196</v>
      </c>
      <c r="C12893" s="40">
        <f>VLOOKUP(技能索引!I393,技能索引!$A$1:$E$200,2,FALSE)</f>
        <v>2575</v>
      </c>
      <c r="D12893" s="39">
        <v>2</v>
      </c>
      <c r="E12893" s="39">
        <v>0</v>
      </c>
      <c r="F12893" s="39">
        <v>40</v>
      </c>
      <c r="G12893" s="40" t="str">
        <f>VLOOKUP(C12893,技能索引!$B$1:$E$200,3,FALSE)</f>
        <v>时间之流</v>
      </c>
    </row>
    <row r="12894" spans="1:7">
      <c r="A12894" s="38">
        <v>100393</v>
      </c>
      <c r="B12894" s="39" t="s">
        <v>196</v>
      </c>
      <c r="C12894" s="40">
        <f>VLOOKUP(技能索引!I394,技能索引!$A$1:$E$200,2,FALSE)</f>
        <v>2575</v>
      </c>
      <c r="D12894" s="39">
        <v>3</v>
      </c>
      <c r="E12894" s="39">
        <v>0</v>
      </c>
      <c r="F12894" s="39">
        <v>60</v>
      </c>
      <c r="G12894" s="40" t="str">
        <f>VLOOKUP(C12894,技能索引!$B$1:$E$200,3,FALSE)</f>
        <v>时间之流</v>
      </c>
    </row>
    <row r="12895" spans="1:7">
      <c r="A12895" s="38">
        <v>100394</v>
      </c>
      <c r="B12895" s="39" t="s">
        <v>196</v>
      </c>
      <c r="C12895" s="40">
        <f>VLOOKUP(技能索引!I395,技能索引!$A$1:$E$200,2,FALSE)</f>
        <v>2575</v>
      </c>
      <c r="D12895" s="39">
        <v>4</v>
      </c>
      <c r="E12895" s="39">
        <v>0</v>
      </c>
      <c r="F12895" s="39">
        <v>80</v>
      </c>
      <c r="G12895" s="40" t="str">
        <f>VLOOKUP(C12895,技能索引!$B$1:$E$200,3,FALSE)</f>
        <v>时间之流</v>
      </c>
    </row>
    <row r="12896" spans="1:7">
      <c r="A12896" s="38">
        <v>100395</v>
      </c>
      <c r="B12896" s="39" t="s">
        <v>196</v>
      </c>
      <c r="C12896" s="40">
        <f>VLOOKUP(技能索引!I396,技能索引!$A$1:$E$200,2,FALSE)</f>
        <v>2575</v>
      </c>
      <c r="D12896" s="39">
        <v>5</v>
      </c>
      <c r="E12896" s="39">
        <v>0</v>
      </c>
      <c r="F12896" s="39">
        <v>100</v>
      </c>
      <c r="G12896" s="40" t="str">
        <f>VLOOKUP(C12896,技能索引!$B$1:$E$200,3,FALSE)</f>
        <v>时间之流</v>
      </c>
    </row>
    <row r="12897" spans="1:7">
      <c r="A12897" s="38">
        <v>100396</v>
      </c>
      <c r="B12897" s="39" t="s">
        <v>196</v>
      </c>
      <c r="C12897" s="40">
        <f>VLOOKUP(技能索引!I397,技能索引!$A$1:$E$200,2,FALSE)</f>
        <v>2575</v>
      </c>
      <c r="D12897" s="39">
        <v>6</v>
      </c>
      <c r="E12897" s="39">
        <v>0</v>
      </c>
      <c r="F12897" s="39">
        <v>120</v>
      </c>
      <c r="G12897" s="40" t="str">
        <f>VLOOKUP(C12897,技能索引!$B$1:$E$200,3,FALSE)</f>
        <v>时间之流</v>
      </c>
    </row>
    <row r="12898" spans="1:7">
      <c r="A12898" s="38">
        <v>100397</v>
      </c>
      <c r="B12898" s="39" t="s">
        <v>196</v>
      </c>
      <c r="C12898" s="40">
        <f>VLOOKUP(技能索引!I398,技能索引!$A$1:$E$200,2,FALSE)</f>
        <v>2575</v>
      </c>
      <c r="D12898" s="39">
        <v>7</v>
      </c>
      <c r="E12898" s="39">
        <v>0</v>
      </c>
      <c r="F12898" s="39">
        <v>140</v>
      </c>
      <c r="G12898" s="40" t="str">
        <f>VLOOKUP(C12898,技能索引!$B$1:$E$200,3,FALSE)</f>
        <v>时间之流</v>
      </c>
    </row>
    <row r="12899" spans="1:7">
      <c r="A12899" s="38">
        <v>100398</v>
      </c>
      <c r="B12899" s="39" t="s">
        <v>196</v>
      </c>
      <c r="C12899" s="40">
        <f>VLOOKUP(技能索引!I399,技能索引!$A$1:$E$200,2,FALSE)</f>
        <v>2575</v>
      </c>
      <c r="D12899" s="39">
        <v>8</v>
      </c>
      <c r="E12899" s="39">
        <v>0</v>
      </c>
      <c r="F12899" s="39">
        <v>160</v>
      </c>
      <c r="G12899" s="40" t="str">
        <f>VLOOKUP(C12899,技能索引!$B$1:$E$200,3,FALSE)</f>
        <v>时间之流</v>
      </c>
    </row>
    <row r="12900" spans="1:7">
      <c r="A12900" s="38">
        <v>100399</v>
      </c>
      <c r="B12900" s="39" t="s">
        <v>196</v>
      </c>
      <c r="C12900" s="40">
        <f>VLOOKUP(技能索引!I400,技能索引!$A$1:$E$200,2,FALSE)</f>
        <v>2575</v>
      </c>
      <c r="D12900" s="39">
        <v>9</v>
      </c>
      <c r="E12900" s="39">
        <v>0</v>
      </c>
      <c r="F12900" s="39">
        <v>180</v>
      </c>
      <c r="G12900" s="40" t="str">
        <f>VLOOKUP(C12900,技能索引!$B$1:$E$200,3,FALSE)</f>
        <v>时间之流</v>
      </c>
    </row>
    <row r="12901" spans="1:7">
      <c r="A12901" s="38">
        <v>100400</v>
      </c>
      <c r="B12901" s="39" t="s">
        <v>196</v>
      </c>
      <c r="C12901" s="40">
        <f>VLOOKUP(技能索引!I401,技能索引!$A$1:$E$200,2,FALSE)</f>
        <v>2575</v>
      </c>
      <c r="D12901" s="39">
        <v>10</v>
      </c>
      <c r="E12901" s="39">
        <v>0</v>
      </c>
      <c r="F12901" s="39">
        <v>200</v>
      </c>
      <c r="G12901" s="40" t="str">
        <f>VLOOKUP(C12901,技能索引!$B$1:$E$200,3,FALSE)</f>
        <v>时间之流</v>
      </c>
    </row>
    <row r="12902" spans="1:7">
      <c r="A12902" s="5">
        <v>200001</v>
      </c>
      <c r="B12902" s="43" t="s">
        <v>436</v>
      </c>
      <c r="C12902">
        <v>47340</v>
      </c>
      <c r="D12902">
        <v>0</v>
      </c>
      <c r="E12902">
        <v>0</v>
      </c>
      <c r="F12902">
        <v>0</v>
      </c>
      <c r="G12902" t="s">
        <v>419</v>
      </c>
    </row>
    <row r="12903" spans="1:7">
      <c r="A12903" s="5">
        <v>200002</v>
      </c>
      <c r="B12903" s="44" t="s">
        <v>440</v>
      </c>
      <c r="C12903">
        <v>3002</v>
      </c>
      <c r="D12903">
        <v>1</v>
      </c>
      <c r="E12903">
        <v>0</v>
      </c>
      <c r="F12903">
        <v>0</v>
      </c>
      <c r="G12903" t="s">
        <v>420</v>
      </c>
    </row>
    <row r="12904" spans="1:7">
      <c r="A12904" s="5">
        <v>200003</v>
      </c>
      <c r="B12904" s="44" t="s">
        <v>436</v>
      </c>
      <c r="C12904" s="34">
        <v>47361</v>
      </c>
      <c r="D12904">
        <v>0</v>
      </c>
      <c r="E12904">
        <v>0</v>
      </c>
      <c r="F12904">
        <v>0</v>
      </c>
      <c r="G12904" t="s">
        <v>421</v>
      </c>
    </row>
    <row r="12905" spans="1:7">
      <c r="A12905" s="5">
        <v>200004</v>
      </c>
      <c r="B12905" s="44" t="s">
        <v>436</v>
      </c>
      <c r="C12905" s="45">
        <v>47410</v>
      </c>
      <c r="D12905" s="34">
        <v>0</v>
      </c>
      <c r="E12905">
        <v>0</v>
      </c>
      <c r="F12905">
        <v>0</v>
      </c>
      <c r="G12905" t="s">
        <v>422</v>
      </c>
    </row>
    <row r="12906" spans="1:7">
      <c r="A12906" s="5">
        <v>200005</v>
      </c>
      <c r="B12906" s="44" t="s">
        <v>440</v>
      </c>
      <c r="C12906" s="34">
        <v>2531</v>
      </c>
      <c r="D12906">
        <v>1</v>
      </c>
      <c r="E12906">
        <v>0</v>
      </c>
      <c r="F12906">
        <v>0</v>
      </c>
      <c r="G12906" t="s">
        <v>423</v>
      </c>
    </row>
    <row r="12907" spans="1:7">
      <c r="A12907" s="5">
        <v>200006</v>
      </c>
      <c r="B12907" s="44" t="s">
        <v>436</v>
      </c>
      <c r="C12907" s="34">
        <v>47390</v>
      </c>
      <c r="D12907">
        <v>0</v>
      </c>
      <c r="E12907">
        <v>0</v>
      </c>
      <c r="F12907">
        <v>0</v>
      </c>
      <c r="G12907" t="s">
        <v>424</v>
      </c>
    </row>
    <row r="12908" spans="1:7">
      <c r="A12908" s="5">
        <v>200007</v>
      </c>
      <c r="B12908" s="44" t="s">
        <v>436</v>
      </c>
      <c r="C12908" s="34">
        <v>47400</v>
      </c>
      <c r="D12908">
        <v>0</v>
      </c>
      <c r="E12908">
        <v>0</v>
      </c>
      <c r="F12908">
        <v>0</v>
      </c>
      <c r="G12908" t="s">
        <v>425</v>
      </c>
    </row>
    <row r="12909" spans="1:7" s="34" customFormat="1">
      <c r="A12909" s="5">
        <v>200008</v>
      </c>
      <c r="B12909" s="44" t="s">
        <v>446</v>
      </c>
      <c r="C12909" s="45" t="s">
        <v>437</v>
      </c>
      <c r="D12909" s="34">
        <v>10000</v>
      </c>
      <c r="E12909" s="34">
        <v>0</v>
      </c>
      <c r="F12909" s="34">
        <v>0</v>
      </c>
      <c r="G12909" s="34" t="s">
        <v>426</v>
      </c>
    </row>
    <row r="12910" spans="1:7" s="34" customFormat="1">
      <c r="A12910" s="5">
        <v>200009</v>
      </c>
      <c r="B12910" s="44" t="s">
        <v>436</v>
      </c>
      <c r="C12910" s="34">
        <v>47420</v>
      </c>
      <c r="D12910" s="34">
        <v>0</v>
      </c>
      <c r="E12910" s="34">
        <v>0</v>
      </c>
      <c r="F12910" s="34">
        <v>0</v>
      </c>
      <c r="G12910" s="34" t="s">
        <v>438</v>
      </c>
    </row>
    <row r="12911" spans="1:7" s="34" customFormat="1">
      <c r="A12911" s="5">
        <v>200010</v>
      </c>
      <c r="B12911" s="44" t="s">
        <v>466</v>
      </c>
      <c r="C12911" s="34">
        <v>25</v>
      </c>
      <c r="D12911" s="34">
        <v>0</v>
      </c>
      <c r="E12911" s="34">
        <v>0</v>
      </c>
      <c r="F12911" s="34">
        <v>0</v>
      </c>
      <c r="G12911" s="34" t="s">
        <v>439</v>
      </c>
    </row>
    <row r="12912" spans="1:7">
      <c r="A12912" s="5">
        <v>200011</v>
      </c>
      <c r="B12912" s="44" t="s">
        <v>466</v>
      </c>
      <c r="C12912" s="34">
        <v>50</v>
      </c>
      <c r="D12912" s="34">
        <v>0</v>
      </c>
      <c r="E12912" s="34">
        <v>0</v>
      </c>
      <c r="F12912" s="34">
        <v>0</v>
      </c>
      <c r="G12912" s="34" t="s">
        <v>464</v>
      </c>
    </row>
    <row r="12913" spans="1:7">
      <c r="A12913" s="5">
        <v>200012</v>
      </c>
      <c r="B12913" t="s">
        <v>441</v>
      </c>
      <c r="G12913" t="s">
        <v>465</v>
      </c>
    </row>
    <row r="12914" spans="1:7">
      <c r="A12914" s="5">
        <v>200013</v>
      </c>
      <c r="B12914" t="s">
        <v>442</v>
      </c>
      <c r="G12914" t="s">
        <v>443</v>
      </c>
    </row>
    <row r="12915" spans="1:7">
      <c r="A12915" s="5">
        <v>200014</v>
      </c>
      <c r="B12915" t="s">
        <v>444</v>
      </c>
      <c r="G12915" t="s">
        <v>445</v>
      </c>
    </row>
    <row r="12916" spans="1:7">
      <c r="A12916" s="5">
        <v>200015</v>
      </c>
      <c r="B12916" s="34" t="s">
        <v>463</v>
      </c>
      <c r="C12916">
        <v>47430</v>
      </c>
      <c r="G12916" s="34" t="s">
        <v>448</v>
      </c>
    </row>
    <row r="12917" spans="1:7">
      <c r="A12917" s="5">
        <v>200016</v>
      </c>
      <c r="B12917" s="34" t="s">
        <v>447</v>
      </c>
      <c r="C12917">
        <v>15</v>
      </c>
      <c r="G12917" s="34" t="s">
        <v>449</v>
      </c>
    </row>
    <row r="12918" spans="1:7">
      <c r="A12918" s="5">
        <f>A12917+1</f>
        <v>200017</v>
      </c>
      <c r="B12918" s="34" t="s">
        <v>447</v>
      </c>
      <c r="C12918">
        <v>16</v>
      </c>
      <c r="G12918" s="34" t="s">
        <v>450</v>
      </c>
    </row>
    <row r="12919" spans="1:7">
      <c r="A12919" s="5">
        <f t="shared" ref="A12919:A12933" si="0">A12918+1</f>
        <v>200018</v>
      </c>
      <c r="B12919" s="34" t="s">
        <v>463</v>
      </c>
      <c r="C12919">
        <v>47431</v>
      </c>
      <c r="G12919" s="34" t="s">
        <v>451</v>
      </c>
    </row>
    <row r="12920" spans="1:7">
      <c r="A12920" s="5">
        <f t="shared" si="0"/>
        <v>200019</v>
      </c>
      <c r="B12920" s="34" t="s">
        <v>447</v>
      </c>
      <c r="C12920">
        <v>18</v>
      </c>
      <c r="G12920" s="34" t="s">
        <v>452</v>
      </c>
    </row>
    <row r="12921" spans="1:7">
      <c r="A12921" s="5">
        <f t="shared" si="0"/>
        <v>200020</v>
      </c>
      <c r="B12921" s="34" t="s">
        <v>447</v>
      </c>
      <c r="C12921">
        <v>19</v>
      </c>
      <c r="G12921" s="34" t="s">
        <v>453</v>
      </c>
    </row>
    <row r="12922" spans="1:7">
      <c r="A12922" s="5">
        <f t="shared" si="0"/>
        <v>200021</v>
      </c>
      <c r="B12922" s="34" t="s">
        <v>447</v>
      </c>
      <c r="C12922">
        <v>20</v>
      </c>
      <c r="G12922" s="34" t="s">
        <v>467</v>
      </c>
    </row>
    <row r="12923" spans="1:7">
      <c r="A12923" s="5">
        <f t="shared" si="0"/>
        <v>200022</v>
      </c>
      <c r="B12923" s="34" t="s">
        <v>463</v>
      </c>
      <c r="C12923">
        <v>47432</v>
      </c>
      <c r="G12923" s="34" t="s">
        <v>469</v>
      </c>
    </row>
    <row r="12924" spans="1:7">
      <c r="A12924" s="5">
        <f t="shared" si="0"/>
        <v>200023</v>
      </c>
      <c r="B12924" s="34" t="s">
        <v>463</v>
      </c>
      <c r="C12924">
        <v>47433</v>
      </c>
      <c r="G12924" s="34" t="s">
        <v>454</v>
      </c>
    </row>
    <row r="12925" spans="1:7">
      <c r="A12925" s="5">
        <f t="shared" si="0"/>
        <v>200024</v>
      </c>
      <c r="B12925" s="34" t="s">
        <v>463</v>
      </c>
      <c r="C12925" s="34">
        <v>47434</v>
      </c>
      <c r="G12925" s="34" t="s">
        <v>455</v>
      </c>
    </row>
    <row r="12926" spans="1:7">
      <c r="A12926" s="5">
        <f t="shared" si="0"/>
        <v>200025</v>
      </c>
      <c r="B12926" s="34" t="s">
        <v>463</v>
      </c>
      <c r="C12926" s="34">
        <v>47435</v>
      </c>
      <c r="G12926" s="34" t="s">
        <v>456</v>
      </c>
    </row>
    <row r="12927" spans="1:7">
      <c r="A12927" s="5">
        <f t="shared" si="0"/>
        <v>200026</v>
      </c>
      <c r="B12927" s="34" t="s">
        <v>463</v>
      </c>
      <c r="C12927" s="34">
        <v>47436</v>
      </c>
      <c r="G12927" s="34" t="s">
        <v>457</v>
      </c>
    </row>
    <row r="12928" spans="1:7">
      <c r="A12928" s="5">
        <f t="shared" si="0"/>
        <v>200027</v>
      </c>
      <c r="B12928" s="34" t="s">
        <v>447</v>
      </c>
      <c r="C12928">
        <v>26</v>
      </c>
      <c r="G12928" s="34" t="s">
        <v>458</v>
      </c>
    </row>
    <row r="12929" spans="1:7">
      <c r="A12929" s="5">
        <f t="shared" si="0"/>
        <v>200028</v>
      </c>
      <c r="B12929" s="34" t="s">
        <v>447</v>
      </c>
      <c r="C12929">
        <v>27</v>
      </c>
      <c r="G12929" s="34" t="s">
        <v>459</v>
      </c>
    </row>
    <row r="12930" spans="1:7">
      <c r="A12930" s="5">
        <f t="shared" si="0"/>
        <v>200029</v>
      </c>
      <c r="B12930" s="34" t="s">
        <v>447</v>
      </c>
      <c r="C12930">
        <v>28</v>
      </c>
      <c r="G12930" s="34" t="s">
        <v>460</v>
      </c>
    </row>
    <row r="12931" spans="1:7">
      <c r="A12931" s="5">
        <f t="shared" si="0"/>
        <v>200030</v>
      </c>
      <c r="B12931" s="34" t="s">
        <v>447</v>
      </c>
      <c r="C12931">
        <v>29</v>
      </c>
      <c r="G12931" s="34" t="s">
        <v>461</v>
      </c>
    </row>
    <row r="12932" spans="1:7">
      <c r="A12932" s="5">
        <f t="shared" si="0"/>
        <v>200031</v>
      </c>
      <c r="B12932" s="34" t="s">
        <v>447</v>
      </c>
      <c r="C12932">
        <v>30</v>
      </c>
      <c r="G12932" s="34" t="s">
        <v>462</v>
      </c>
    </row>
    <row r="12933" spans="1:7">
      <c r="A12933" s="5">
        <f t="shared" si="0"/>
        <v>200032</v>
      </c>
      <c r="B12933" s="34" t="s">
        <v>447</v>
      </c>
      <c r="C12933" s="34">
        <v>31</v>
      </c>
      <c r="G12933" s="34" t="s">
        <v>468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J862"/>
  <sheetViews>
    <sheetView workbookViewId="0">
      <selection activeCell="B33" sqref="B33"/>
    </sheetView>
  </sheetViews>
  <sheetFormatPr defaultRowHeight="13.5"/>
  <cols>
    <col min="1" max="1" width="12.75" customWidth="1"/>
    <col min="2" max="2" width="63.875" customWidth="1"/>
    <col min="3" max="3" width="31.75" customWidth="1"/>
    <col min="4" max="4" width="13.375" customWidth="1"/>
    <col min="5" max="5" width="12.75" customWidth="1"/>
    <col min="6" max="6" width="12.5" customWidth="1"/>
    <col min="7" max="7" width="18.625" customWidth="1"/>
    <col min="8" max="8" width="13.5" customWidth="1"/>
    <col min="9" max="9" width="13.125" customWidth="1"/>
    <col min="12" max="12" width="12.75" customWidth="1"/>
    <col min="13" max="13" width="12.125" customWidth="1"/>
    <col min="14" max="14" width="14.375" customWidth="1"/>
    <col min="15" max="15" width="14.125" customWidth="1"/>
    <col min="16" max="16" width="10.75" customWidth="1"/>
  </cols>
  <sheetData>
    <row r="1" spans="1:10">
      <c r="A1" s="5" t="s">
        <v>50</v>
      </c>
      <c r="B1" t="s">
        <v>51</v>
      </c>
      <c r="C1" t="s">
        <v>52</v>
      </c>
      <c r="D1" s="5" t="s">
        <v>53</v>
      </c>
      <c r="E1" s="5" t="s">
        <v>54</v>
      </c>
      <c r="F1" s="5" t="s">
        <v>56</v>
      </c>
      <c r="G1" s="5" t="s">
        <v>57</v>
      </c>
      <c r="H1" s="5" t="s">
        <v>59</v>
      </c>
      <c r="I1" s="5" t="s">
        <v>111</v>
      </c>
      <c r="J1" s="5" t="s">
        <v>112</v>
      </c>
    </row>
    <row r="2" spans="1:10">
      <c r="A2" s="5">
        <v>1</v>
      </c>
      <c r="B2" s="8" t="s">
        <v>6</v>
      </c>
      <c r="C2" s="1" t="s">
        <v>1</v>
      </c>
      <c r="D2" s="11">
        <v>1</v>
      </c>
      <c r="E2" s="14">
        <v>500</v>
      </c>
      <c r="F2" s="14">
        <v>1</v>
      </c>
      <c r="G2" s="5" t="s">
        <v>46</v>
      </c>
      <c r="H2" s="14">
        <v>1</v>
      </c>
    </row>
    <row r="3" spans="1:10">
      <c r="A3" s="5">
        <v>2</v>
      </c>
      <c r="B3" s="9" t="s">
        <v>23</v>
      </c>
      <c r="C3" t="s">
        <v>33</v>
      </c>
      <c r="D3" s="12">
        <v>1</v>
      </c>
      <c r="E3" s="14">
        <v>500</v>
      </c>
      <c r="F3" s="14">
        <v>1</v>
      </c>
      <c r="G3" s="5" t="s">
        <v>46</v>
      </c>
      <c r="H3" s="14">
        <v>1</v>
      </c>
    </row>
    <row r="4" spans="1:10">
      <c r="A4" s="5">
        <v>3</v>
      </c>
      <c r="B4" s="9" t="s">
        <v>7</v>
      </c>
      <c r="C4" t="s">
        <v>3</v>
      </c>
      <c r="D4" s="12">
        <v>1</v>
      </c>
      <c r="E4" s="14">
        <v>500</v>
      </c>
      <c r="F4" s="14">
        <v>1</v>
      </c>
      <c r="G4" s="5" t="s">
        <v>46</v>
      </c>
      <c r="H4" s="14">
        <v>1</v>
      </c>
    </row>
    <row r="5" spans="1:10">
      <c r="A5" s="5">
        <v>4</v>
      </c>
      <c r="B5" s="9" t="s">
        <v>8</v>
      </c>
      <c r="C5" t="s">
        <v>4</v>
      </c>
      <c r="D5" s="12">
        <v>1</v>
      </c>
      <c r="E5" s="14">
        <v>500</v>
      </c>
      <c r="F5" s="14">
        <v>1</v>
      </c>
      <c r="G5" s="5" t="s">
        <v>46</v>
      </c>
      <c r="H5" s="14">
        <v>1</v>
      </c>
    </row>
    <row r="6" spans="1:10">
      <c r="A6" s="5">
        <v>5</v>
      </c>
      <c r="B6" s="10" t="s">
        <v>9</v>
      </c>
      <c r="C6" t="s">
        <v>5</v>
      </c>
      <c r="D6" s="13">
        <v>1</v>
      </c>
      <c r="E6" s="14">
        <v>500</v>
      </c>
      <c r="F6" s="14">
        <v>1</v>
      </c>
      <c r="G6" s="5" t="s">
        <v>46</v>
      </c>
      <c r="H6" s="14">
        <v>1</v>
      </c>
    </row>
    <row r="7" spans="1:10">
      <c r="A7" s="5">
        <v>6</v>
      </c>
      <c r="B7" s="8" t="s">
        <v>24</v>
      </c>
      <c r="C7" t="s">
        <v>10</v>
      </c>
      <c r="D7" s="11">
        <v>3</v>
      </c>
      <c r="E7" s="14">
        <v>500</v>
      </c>
      <c r="F7" s="14">
        <v>1</v>
      </c>
      <c r="G7" s="5" t="s">
        <v>46</v>
      </c>
      <c r="H7" s="14">
        <v>1</v>
      </c>
    </row>
    <row r="8" spans="1:10">
      <c r="A8" s="5">
        <v>7</v>
      </c>
      <c r="B8" s="9" t="s">
        <v>260</v>
      </c>
      <c r="C8" t="s">
        <v>11</v>
      </c>
      <c r="D8" s="12">
        <v>1.5</v>
      </c>
      <c r="E8" s="14">
        <v>500</v>
      </c>
      <c r="F8" s="14">
        <v>1</v>
      </c>
      <c r="G8" s="5" t="s">
        <v>46</v>
      </c>
      <c r="H8" s="14">
        <v>1</v>
      </c>
    </row>
    <row r="9" spans="1:10">
      <c r="A9" s="5">
        <v>8</v>
      </c>
      <c r="B9" s="10" t="s">
        <v>261</v>
      </c>
      <c r="C9" t="s">
        <v>12</v>
      </c>
      <c r="D9" s="13">
        <v>1.5</v>
      </c>
      <c r="E9" s="14">
        <v>500</v>
      </c>
      <c r="F9" s="14">
        <v>1</v>
      </c>
      <c r="G9" s="5" t="s">
        <v>46</v>
      </c>
      <c r="H9" s="14">
        <v>1</v>
      </c>
    </row>
    <row r="10" spans="1:10">
      <c r="A10" s="5">
        <v>9</v>
      </c>
      <c r="B10" s="8" t="s">
        <v>25</v>
      </c>
      <c r="C10" t="s">
        <v>14</v>
      </c>
      <c r="D10" s="11">
        <v>1</v>
      </c>
      <c r="E10" s="14">
        <v>500</v>
      </c>
      <c r="F10" s="14">
        <v>1</v>
      </c>
      <c r="G10" s="5" t="s">
        <v>46</v>
      </c>
      <c r="H10" s="14">
        <v>1</v>
      </c>
    </row>
    <row r="11" spans="1:10">
      <c r="A11" s="5">
        <v>10</v>
      </c>
      <c r="B11" s="9" t="s">
        <v>257</v>
      </c>
      <c r="C11" t="s">
        <v>255</v>
      </c>
      <c r="D11" s="12">
        <v>1</v>
      </c>
      <c r="E11" s="14">
        <v>500</v>
      </c>
      <c r="F11" s="14">
        <v>1</v>
      </c>
      <c r="G11" s="5" t="s">
        <v>46</v>
      </c>
      <c r="H11" s="14">
        <v>1</v>
      </c>
    </row>
    <row r="12" spans="1:10">
      <c r="A12" s="5">
        <v>11</v>
      </c>
      <c r="B12" s="9" t="s">
        <v>258</v>
      </c>
      <c r="C12" t="s">
        <v>256</v>
      </c>
      <c r="D12" s="12">
        <v>1</v>
      </c>
      <c r="E12" s="14">
        <v>500</v>
      </c>
      <c r="F12" s="14">
        <v>1</v>
      </c>
      <c r="G12" s="5" t="s">
        <v>46</v>
      </c>
      <c r="H12" s="14">
        <v>1</v>
      </c>
    </row>
    <row r="13" spans="1:10">
      <c r="A13" s="5">
        <v>12</v>
      </c>
      <c r="B13" s="10" t="s">
        <v>49</v>
      </c>
      <c r="C13" t="s">
        <v>16</v>
      </c>
      <c r="D13" s="13">
        <v>1.2</v>
      </c>
      <c r="E13" s="14">
        <v>500</v>
      </c>
      <c r="F13" s="14">
        <v>1</v>
      </c>
      <c r="G13" s="5" t="s">
        <v>46</v>
      </c>
      <c r="H13" s="14">
        <v>1</v>
      </c>
    </row>
    <row r="14" spans="1:10">
      <c r="A14" s="5">
        <v>13</v>
      </c>
      <c r="B14" t="s">
        <v>30</v>
      </c>
      <c r="C14" s="2" t="s">
        <v>32</v>
      </c>
      <c r="D14" s="5">
        <v>1</v>
      </c>
      <c r="E14" s="14">
        <v>500</v>
      </c>
      <c r="F14" s="14">
        <v>1</v>
      </c>
      <c r="G14" s="5" t="s">
        <v>46</v>
      </c>
      <c r="H14" s="14">
        <v>1</v>
      </c>
    </row>
    <row r="15" spans="1:10">
      <c r="A15" s="5">
        <v>14</v>
      </c>
      <c r="B15" t="s">
        <v>42</v>
      </c>
      <c r="C15" s="4" t="s">
        <v>39</v>
      </c>
      <c r="D15" s="5">
        <v>2000</v>
      </c>
      <c r="E15" s="14">
        <v>200</v>
      </c>
      <c r="F15" s="14">
        <v>3</v>
      </c>
      <c r="G15" s="5" t="s">
        <v>46</v>
      </c>
      <c r="H15" s="14">
        <v>1</v>
      </c>
    </row>
    <row r="16" spans="1:10">
      <c r="A16" s="5">
        <v>15</v>
      </c>
      <c r="B16" t="s">
        <v>43</v>
      </c>
      <c r="C16" s="4" t="s">
        <v>38</v>
      </c>
      <c r="D16" s="5">
        <v>2000</v>
      </c>
      <c r="E16" s="14">
        <v>200</v>
      </c>
      <c r="F16" s="14">
        <v>3</v>
      </c>
      <c r="G16" s="5" t="s">
        <v>46</v>
      </c>
      <c r="H16" s="14">
        <v>1</v>
      </c>
    </row>
    <row r="17" spans="1:8">
      <c r="A17" s="5">
        <v>16</v>
      </c>
      <c r="B17" t="s">
        <v>44</v>
      </c>
      <c r="C17" s="4" t="s">
        <v>41</v>
      </c>
      <c r="D17" s="5">
        <v>2000</v>
      </c>
      <c r="E17" s="14">
        <v>200</v>
      </c>
      <c r="F17" s="14">
        <v>3</v>
      </c>
      <c r="G17" s="5" t="s">
        <v>46</v>
      </c>
      <c r="H17" s="14">
        <v>1</v>
      </c>
    </row>
    <row r="18" spans="1:8">
      <c r="A18" s="5">
        <v>17</v>
      </c>
      <c r="B18" t="s">
        <v>45</v>
      </c>
      <c r="C18" s="2" t="s">
        <v>40</v>
      </c>
      <c r="D18" s="5">
        <v>2000</v>
      </c>
      <c r="E18" s="14">
        <v>200</v>
      </c>
      <c r="F18" s="14">
        <v>3</v>
      </c>
      <c r="G18" s="5" t="s">
        <v>46</v>
      </c>
      <c r="H18" s="14">
        <v>1</v>
      </c>
    </row>
    <row r="19" spans="1:8">
      <c r="A19" s="5">
        <v>18</v>
      </c>
      <c r="B19" t="s">
        <v>15</v>
      </c>
      <c r="C19" t="s">
        <v>13</v>
      </c>
      <c r="D19" s="5">
        <v>1</v>
      </c>
      <c r="E19" s="14">
        <v>200</v>
      </c>
      <c r="F19" s="14">
        <v>1</v>
      </c>
      <c r="G19" s="5" t="s">
        <v>46</v>
      </c>
      <c r="H19" s="14">
        <v>2</v>
      </c>
    </row>
    <row r="20" spans="1:8">
      <c r="A20" s="5">
        <v>19</v>
      </c>
      <c r="B20" t="s">
        <v>198</v>
      </c>
      <c r="C20" s="4" t="s">
        <v>70</v>
      </c>
      <c r="D20" s="5">
        <v>1</v>
      </c>
      <c r="E20" s="14">
        <v>10</v>
      </c>
      <c r="F20" s="14">
        <v>1</v>
      </c>
      <c r="G20" s="5" t="s">
        <v>46</v>
      </c>
      <c r="H20" s="14">
        <v>10</v>
      </c>
    </row>
    <row r="21" spans="1:8" s="28" customFormat="1">
      <c r="A21" s="27">
        <v>40</v>
      </c>
      <c r="B21" s="28" t="s">
        <v>265</v>
      </c>
      <c r="C21" s="29" t="s">
        <v>78</v>
      </c>
      <c r="D21" s="27">
        <v>1</v>
      </c>
      <c r="E21" s="30">
        <v>500</v>
      </c>
      <c r="F21" s="30">
        <v>1</v>
      </c>
      <c r="G21" s="27" t="s">
        <v>46</v>
      </c>
      <c r="H21" s="30">
        <v>1</v>
      </c>
    </row>
    <row r="22" spans="1:8" s="28" customFormat="1">
      <c r="A22" s="27">
        <v>41</v>
      </c>
      <c r="B22" s="28" t="s">
        <v>266</v>
      </c>
      <c r="C22" s="29" t="s">
        <v>267</v>
      </c>
      <c r="D22" s="27">
        <v>1</v>
      </c>
      <c r="E22" s="30">
        <v>500</v>
      </c>
      <c r="F22" s="30">
        <v>1</v>
      </c>
      <c r="G22" s="27" t="s">
        <v>46</v>
      </c>
      <c r="H22" s="30">
        <v>1</v>
      </c>
    </row>
    <row r="23" spans="1:8">
      <c r="A23" s="5">
        <v>20.100000000000001</v>
      </c>
      <c r="B23" t="s">
        <v>26</v>
      </c>
      <c r="C23" s="6" t="s">
        <v>22</v>
      </c>
      <c r="D23" s="5">
        <v>50</v>
      </c>
      <c r="E23" s="14">
        <v>200</v>
      </c>
      <c r="F23" s="14">
        <v>2</v>
      </c>
      <c r="G23" s="5" t="s">
        <v>46</v>
      </c>
      <c r="H23" s="14">
        <v>5</v>
      </c>
    </row>
    <row r="24" spans="1:8">
      <c r="A24" s="5">
        <f>A23+0.2</f>
        <v>20.3</v>
      </c>
      <c r="B24" t="s">
        <v>47</v>
      </c>
      <c r="C24" s="6" t="s">
        <v>197</v>
      </c>
      <c r="D24" s="5">
        <v>50</v>
      </c>
      <c r="E24" s="14">
        <v>200</v>
      </c>
      <c r="F24" s="14">
        <v>2</v>
      </c>
      <c r="G24" s="5" t="s">
        <v>46</v>
      </c>
      <c r="H24" s="14">
        <v>5</v>
      </c>
    </row>
    <row r="25" spans="1:8">
      <c r="A25" s="5">
        <f t="shared" ref="A25:A64" si="0">A24+0.2</f>
        <v>20.5</v>
      </c>
      <c r="B25" t="s">
        <v>28</v>
      </c>
      <c r="C25" s="4" t="s">
        <v>29</v>
      </c>
      <c r="D25" s="5">
        <v>100</v>
      </c>
      <c r="E25" s="14">
        <v>200</v>
      </c>
      <c r="F25" s="14">
        <v>2</v>
      </c>
      <c r="G25" s="5" t="s">
        <v>46</v>
      </c>
      <c r="H25" s="14">
        <v>5</v>
      </c>
    </row>
    <row r="26" spans="1:8">
      <c r="A26" s="5">
        <f t="shared" si="0"/>
        <v>20.7</v>
      </c>
      <c r="B26" t="s">
        <v>259</v>
      </c>
      <c r="C26" s="4" t="s">
        <v>36</v>
      </c>
      <c r="D26" s="5">
        <v>100</v>
      </c>
      <c r="E26" s="14">
        <v>200</v>
      </c>
      <c r="F26" s="14">
        <v>2</v>
      </c>
      <c r="G26" s="5" t="s">
        <v>46</v>
      </c>
      <c r="H26" s="14">
        <v>5</v>
      </c>
    </row>
    <row r="27" spans="1:8">
      <c r="A27" s="5">
        <f t="shared" si="0"/>
        <v>20.9</v>
      </c>
      <c r="B27" t="s">
        <v>199</v>
      </c>
      <c r="C27" s="4" t="s">
        <v>37</v>
      </c>
      <c r="D27" s="5">
        <v>100</v>
      </c>
      <c r="E27" s="14">
        <v>200</v>
      </c>
      <c r="F27" s="14">
        <v>2</v>
      </c>
      <c r="G27" s="5" t="s">
        <v>46</v>
      </c>
      <c r="H27" s="14">
        <v>5</v>
      </c>
    </row>
    <row r="28" spans="1:8">
      <c r="A28" s="5">
        <f t="shared" si="0"/>
        <v>21.099999999999998</v>
      </c>
      <c r="B28" t="s">
        <v>17</v>
      </c>
      <c r="C28" s="2" t="s">
        <v>31</v>
      </c>
      <c r="D28" s="5">
        <v>50</v>
      </c>
      <c r="E28" s="14">
        <v>200</v>
      </c>
      <c r="F28" s="14">
        <v>2</v>
      </c>
      <c r="G28" s="5" t="s">
        <v>46</v>
      </c>
      <c r="H28" s="14">
        <v>5</v>
      </c>
    </row>
    <row r="29" spans="1:8">
      <c r="A29" s="5">
        <f t="shared" si="0"/>
        <v>21.299999999999997</v>
      </c>
      <c r="B29" t="s">
        <v>18</v>
      </c>
      <c r="C29" s="2" t="s">
        <v>20</v>
      </c>
      <c r="D29" s="5">
        <v>50</v>
      </c>
      <c r="E29" s="14">
        <v>200</v>
      </c>
      <c r="F29" s="14">
        <v>2</v>
      </c>
      <c r="G29" s="5" t="s">
        <v>46</v>
      </c>
      <c r="H29" s="14">
        <v>5</v>
      </c>
    </row>
    <row r="30" spans="1:8">
      <c r="A30" s="5">
        <f t="shared" si="0"/>
        <v>21.499999999999996</v>
      </c>
      <c r="B30" t="s">
        <v>19</v>
      </c>
      <c r="C30" s="2" t="s">
        <v>21</v>
      </c>
      <c r="D30" s="5">
        <v>50</v>
      </c>
      <c r="E30" s="14">
        <v>200</v>
      </c>
      <c r="F30" s="14">
        <v>2</v>
      </c>
      <c r="G30" s="5" t="s">
        <v>46</v>
      </c>
      <c r="H30" s="14">
        <v>5</v>
      </c>
    </row>
    <row r="31" spans="1:8">
      <c r="A31" s="5">
        <f t="shared" si="0"/>
        <v>21.699999999999996</v>
      </c>
      <c r="B31" t="s">
        <v>48</v>
      </c>
      <c r="C31" s="3" t="s">
        <v>34</v>
      </c>
      <c r="D31" s="5">
        <v>50</v>
      </c>
      <c r="E31" s="14">
        <v>200</v>
      </c>
      <c r="F31" s="14">
        <v>2</v>
      </c>
      <c r="G31" s="5" t="s">
        <v>46</v>
      </c>
      <c r="H31" s="14">
        <v>5</v>
      </c>
    </row>
    <row r="32" spans="1:8">
      <c r="A32" s="5">
        <f t="shared" si="0"/>
        <v>21.899999999999995</v>
      </c>
      <c r="B32" t="s">
        <v>27</v>
      </c>
      <c r="C32" s="4" t="s">
        <v>35</v>
      </c>
      <c r="D32" s="5">
        <v>50</v>
      </c>
      <c r="E32" s="14">
        <v>200</v>
      </c>
      <c r="F32" s="14">
        <v>2</v>
      </c>
      <c r="G32" s="5" t="s">
        <v>46</v>
      </c>
      <c r="H32" s="14">
        <v>5</v>
      </c>
    </row>
    <row r="33" spans="1:8">
      <c r="A33" s="5">
        <f t="shared" si="0"/>
        <v>22.099999999999994</v>
      </c>
      <c r="B33" t="s">
        <v>114</v>
      </c>
      <c r="C33" s="4" t="s">
        <v>74</v>
      </c>
      <c r="D33" s="5">
        <v>100</v>
      </c>
      <c r="E33" s="14">
        <v>200</v>
      </c>
      <c r="F33" s="14">
        <v>2</v>
      </c>
      <c r="G33" s="5" t="s">
        <v>46</v>
      </c>
      <c r="H33" s="14">
        <v>5</v>
      </c>
    </row>
    <row r="34" spans="1:8">
      <c r="A34" s="5">
        <f t="shared" si="0"/>
        <v>22.299999999999994</v>
      </c>
      <c r="B34" s="8" t="s">
        <v>6</v>
      </c>
      <c r="C34" s="1" t="s">
        <v>1</v>
      </c>
      <c r="D34" s="5">
        <v>50</v>
      </c>
      <c r="E34" s="14">
        <v>200</v>
      </c>
      <c r="F34" s="14">
        <v>2</v>
      </c>
      <c r="G34" s="5" t="s">
        <v>58</v>
      </c>
      <c r="H34" s="14">
        <v>2</v>
      </c>
    </row>
    <row r="35" spans="1:8">
      <c r="A35" s="5">
        <f t="shared" si="0"/>
        <v>22.499999999999993</v>
      </c>
      <c r="B35" s="9" t="s">
        <v>71</v>
      </c>
      <c r="C35" t="s">
        <v>2</v>
      </c>
      <c r="D35" s="5">
        <v>50</v>
      </c>
      <c r="E35" s="14">
        <v>200</v>
      </c>
      <c r="F35" s="14">
        <v>2</v>
      </c>
      <c r="G35" s="5" t="s">
        <v>58</v>
      </c>
      <c r="H35" s="14">
        <v>2</v>
      </c>
    </row>
    <row r="36" spans="1:8">
      <c r="A36" s="5">
        <f t="shared" si="0"/>
        <v>22.699999999999992</v>
      </c>
      <c r="B36" s="9" t="s">
        <v>72</v>
      </c>
      <c r="C36" t="s">
        <v>3</v>
      </c>
      <c r="D36" s="5">
        <v>50</v>
      </c>
      <c r="E36" s="14">
        <v>200</v>
      </c>
      <c r="F36" s="14">
        <v>2</v>
      </c>
      <c r="G36" s="5" t="s">
        <v>58</v>
      </c>
      <c r="H36" s="14">
        <v>2</v>
      </c>
    </row>
    <row r="37" spans="1:8" ht="12" customHeight="1">
      <c r="A37" s="5">
        <f t="shared" si="0"/>
        <v>22.899999999999991</v>
      </c>
      <c r="B37" s="9" t="s">
        <v>73</v>
      </c>
      <c r="C37" t="s">
        <v>4</v>
      </c>
      <c r="D37" s="5">
        <v>50</v>
      </c>
      <c r="E37" s="14">
        <v>200</v>
      </c>
      <c r="F37" s="14">
        <v>2</v>
      </c>
      <c r="G37" s="5" t="s">
        <v>58</v>
      </c>
      <c r="H37" s="14">
        <v>2</v>
      </c>
    </row>
    <row r="38" spans="1:8" ht="13.5" customHeight="1">
      <c r="A38" s="5">
        <f t="shared" si="0"/>
        <v>23.099999999999991</v>
      </c>
      <c r="B38" s="10" t="s">
        <v>55</v>
      </c>
      <c r="C38" t="s">
        <v>5</v>
      </c>
      <c r="D38" s="5">
        <v>50</v>
      </c>
      <c r="E38" s="14">
        <v>200</v>
      </c>
      <c r="F38" s="14">
        <v>2</v>
      </c>
      <c r="G38" s="5" t="s">
        <v>58</v>
      </c>
      <c r="H38" s="14">
        <v>2</v>
      </c>
    </row>
    <row r="39" spans="1:8" ht="13.5" customHeight="1">
      <c r="A39" s="5">
        <f t="shared" si="0"/>
        <v>23.29999999999999</v>
      </c>
      <c r="B39" s="8" t="s">
        <v>24</v>
      </c>
      <c r="C39" t="s">
        <v>10</v>
      </c>
      <c r="D39" s="5">
        <v>50</v>
      </c>
      <c r="E39" s="14">
        <v>200</v>
      </c>
      <c r="F39" s="14">
        <v>2</v>
      </c>
      <c r="G39" s="5" t="s">
        <v>58</v>
      </c>
      <c r="H39" s="14">
        <v>2</v>
      </c>
    </row>
    <row r="40" spans="1:8" ht="13.5" customHeight="1">
      <c r="A40" s="5">
        <f t="shared" si="0"/>
        <v>23.499999999999989</v>
      </c>
      <c r="B40" s="9" t="s">
        <v>260</v>
      </c>
      <c r="C40" t="s">
        <v>11</v>
      </c>
      <c r="D40" s="5">
        <v>50</v>
      </c>
      <c r="E40" s="14">
        <v>200</v>
      </c>
      <c r="F40" s="14">
        <v>2</v>
      </c>
      <c r="G40" s="5" t="s">
        <v>58</v>
      </c>
      <c r="H40" s="14">
        <v>2</v>
      </c>
    </row>
    <row r="41" spans="1:8">
      <c r="A41" s="5">
        <f t="shared" si="0"/>
        <v>23.699999999999989</v>
      </c>
      <c r="B41" s="10" t="s">
        <v>262</v>
      </c>
      <c r="C41" t="s">
        <v>12</v>
      </c>
      <c r="D41" s="5">
        <v>50</v>
      </c>
      <c r="E41" s="14">
        <v>200</v>
      </c>
      <c r="F41" s="14">
        <v>2</v>
      </c>
      <c r="G41" s="5" t="s">
        <v>58</v>
      </c>
      <c r="H41" s="14">
        <v>2</v>
      </c>
    </row>
    <row r="42" spans="1:8">
      <c r="A42" s="5">
        <f t="shared" si="0"/>
        <v>23.899999999999988</v>
      </c>
      <c r="B42" s="8" t="s">
        <v>25</v>
      </c>
      <c r="C42" t="s">
        <v>14</v>
      </c>
      <c r="D42" s="5">
        <v>50</v>
      </c>
      <c r="E42" s="14">
        <v>200</v>
      </c>
      <c r="F42" s="14">
        <v>2</v>
      </c>
      <c r="G42" s="5" t="s">
        <v>58</v>
      </c>
      <c r="H42" s="14">
        <v>2</v>
      </c>
    </row>
    <row r="43" spans="1:8">
      <c r="A43" s="5">
        <f t="shared" si="0"/>
        <v>24.099999999999987</v>
      </c>
      <c r="B43" s="9" t="s">
        <v>263</v>
      </c>
      <c r="C43" t="s">
        <v>255</v>
      </c>
      <c r="D43" s="5">
        <v>50</v>
      </c>
      <c r="E43" s="14">
        <v>200</v>
      </c>
      <c r="F43" s="14">
        <v>2</v>
      </c>
      <c r="G43" s="5" t="s">
        <v>58</v>
      </c>
      <c r="H43" s="14">
        <v>2</v>
      </c>
    </row>
    <row r="44" spans="1:8">
      <c r="A44" s="5">
        <f t="shared" si="0"/>
        <v>24.299999999999986</v>
      </c>
      <c r="B44" s="9" t="s">
        <v>264</v>
      </c>
      <c r="C44" t="s">
        <v>256</v>
      </c>
      <c r="D44" s="5">
        <v>50</v>
      </c>
      <c r="E44" s="14">
        <v>200</v>
      </c>
      <c r="F44" s="14">
        <v>2</v>
      </c>
      <c r="G44" s="5" t="s">
        <v>58</v>
      </c>
      <c r="H44" s="14">
        <v>2</v>
      </c>
    </row>
    <row r="45" spans="1:8">
      <c r="A45" s="5">
        <f t="shared" si="0"/>
        <v>24.499999999999986</v>
      </c>
      <c r="B45" s="10" t="s">
        <v>49</v>
      </c>
      <c r="C45" t="s">
        <v>16</v>
      </c>
      <c r="D45" s="5">
        <v>50</v>
      </c>
      <c r="E45" s="14">
        <v>200</v>
      </c>
      <c r="F45" s="14">
        <v>2</v>
      </c>
      <c r="G45" s="5" t="s">
        <v>58</v>
      </c>
      <c r="H45" s="14">
        <v>2</v>
      </c>
    </row>
    <row r="46" spans="1:8">
      <c r="A46" s="5">
        <f t="shared" si="0"/>
        <v>24.699999999999985</v>
      </c>
      <c r="B46" t="s">
        <v>30</v>
      </c>
      <c r="C46" s="2" t="s">
        <v>32</v>
      </c>
      <c r="D46" s="5">
        <v>50</v>
      </c>
      <c r="E46" s="14">
        <v>200</v>
      </c>
      <c r="F46" s="14">
        <v>2</v>
      </c>
      <c r="G46" s="5" t="s">
        <v>58</v>
      </c>
      <c r="H46" s="14">
        <v>2</v>
      </c>
    </row>
    <row r="47" spans="1:8">
      <c r="A47" s="5">
        <f t="shared" si="0"/>
        <v>24.899999999999984</v>
      </c>
      <c r="B47" t="s">
        <v>42</v>
      </c>
      <c r="C47" s="4" t="s">
        <v>39</v>
      </c>
      <c r="D47" s="5">
        <v>50</v>
      </c>
      <c r="E47" s="14">
        <v>200</v>
      </c>
      <c r="F47" s="14">
        <v>2</v>
      </c>
      <c r="G47" s="5" t="s">
        <v>58</v>
      </c>
      <c r="H47" s="14">
        <v>2</v>
      </c>
    </row>
    <row r="48" spans="1:8">
      <c r="A48" s="5">
        <f t="shared" si="0"/>
        <v>25.099999999999984</v>
      </c>
      <c r="B48" t="s">
        <v>43</v>
      </c>
      <c r="C48" s="4" t="s">
        <v>38</v>
      </c>
      <c r="D48" s="5">
        <v>50</v>
      </c>
      <c r="E48" s="14">
        <v>200</v>
      </c>
      <c r="F48" s="14">
        <v>2</v>
      </c>
      <c r="G48" s="5" t="s">
        <v>58</v>
      </c>
      <c r="H48" s="14">
        <v>2</v>
      </c>
    </row>
    <row r="49" spans="1:8">
      <c r="A49" s="5">
        <f t="shared" si="0"/>
        <v>25.299999999999983</v>
      </c>
      <c r="B49" t="s">
        <v>44</v>
      </c>
      <c r="C49" s="4" t="s">
        <v>41</v>
      </c>
      <c r="D49" s="5">
        <v>50</v>
      </c>
      <c r="E49" s="14">
        <v>200</v>
      </c>
      <c r="F49" s="14">
        <v>2</v>
      </c>
      <c r="G49" s="5" t="s">
        <v>58</v>
      </c>
      <c r="H49" s="14">
        <v>2</v>
      </c>
    </row>
    <row r="50" spans="1:8">
      <c r="A50" s="5">
        <f t="shared" si="0"/>
        <v>25.499999999999982</v>
      </c>
      <c r="B50" t="s">
        <v>45</v>
      </c>
      <c r="C50" s="2" t="s">
        <v>40</v>
      </c>
      <c r="D50" s="5">
        <v>50</v>
      </c>
      <c r="E50" s="14">
        <v>200</v>
      </c>
      <c r="F50" s="14">
        <v>2</v>
      </c>
      <c r="G50" s="5" t="s">
        <v>58</v>
      </c>
      <c r="H50" s="14">
        <v>2</v>
      </c>
    </row>
    <row r="51" spans="1:8">
      <c r="A51" s="5">
        <f t="shared" si="0"/>
        <v>25.699999999999982</v>
      </c>
      <c r="B51" t="s">
        <v>15</v>
      </c>
      <c r="C51" t="s">
        <v>13</v>
      </c>
      <c r="D51" s="5">
        <v>50</v>
      </c>
      <c r="E51" s="14">
        <v>200</v>
      </c>
      <c r="F51" s="14">
        <v>2</v>
      </c>
      <c r="G51" s="5" t="s">
        <v>58</v>
      </c>
      <c r="H51" s="14">
        <v>5</v>
      </c>
    </row>
    <row r="52" spans="1:8">
      <c r="A52" s="5">
        <f t="shared" si="0"/>
        <v>25.899999999999981</v>
      </c>
      <c r="B52" t="s">
        <v>225</v>
      </c>
      <c r="C52" s="23" t="s">
        <v>223</v>
      </c>
      <c r="D52" s="5">
        <v>100</v>
      </c>
      <c r="E52" s="14">
        <v>200</v>
      </c>
      <c r="F52" s="14">
        <v>2</v>
      </c>
      <c r="G52" s="5" t="s">
        <v>238</v>
      </c>
      <c r="H52" s="14">
        <v>5</v>
      </c>
    </row>
    <row r="53" spans="1:8">
      <c r="A53" s="5">
        <f t="shared" si="0"/>
        <v>26.09999999999998</v>
      </c>
      <c r="B53" t="s">
        <v>236</v>
      </c>
      <c r="D53" s="5">
        <v>100</v>
      </c>
      <c r="E53" s="14">
        <v>200</v>
      </c>
      <c r="F53" s="14">
        <v>2</v>
      </c>
      <c r="G53" s="5" t="s">
        <v>222</v>
      </c>
      <c r="H53" s="14">
        <v>5</v>
      </c>
    </row>
    <row r="54" spans="1:8">
      <c r="A54" s="5">
        <f t="shared" si="0"/>
        <v>26.299999999999979</v>
      </c>
      <c r="B54" s="24" t="s">
        <v>226</v>
      </c>
      <c r="C54" s="24" t="s">
        <v>224</v>
      </c>
      <c r="D54" s="5">
        <v>300</v>
      </c>
      <c r="E54" s="14">
        <v>200</v>
      </c>
      <c r="F54" s="14">
        <v>2</v>
      </c>
      <c r="G54" s="5" t="s">
        <v>238</v>
      </c>
      <c r="H54" s="14">
        <v>5</v>
      </c>
    </row>
    <row r="55" spans="1:8">
      <c r="A55" s="5">
        <f t="shared" si="0"/>
        <v>26.499999999999979</v>
      </c>
      <c r="B55" s="24" t="s">
        <v>227</v>
      </c>
      <c r="C55" s="24" t="s">
        <v>212</v>
      </c>
      <c r="D55" s="5">
        <v>300</v>
      </c>
      <c r="E55" s="14">
        <v>200</v>
      </c>
      <c r="F55" s="14">
        <v>2</v>
      </c>
      <c r="G55" s="5" t="s">
        <v>238</v>
      </c>
      <c r="H55" s="14">
        <v>5</v>
      </c>
    </row>
    <row r="56" spans="1:8">
      <c r="A56" s="5">
        <f t="shared" si="0"/>
        <v>26.699999999999978</v>
      </c>
      <c r="B56" s="24" t="s">
        <v>228</v>
      </c>
      <c r="C56" s="24" t="s">
        <v>213</v>
      </c>
      <c r="D56" s="5">
        <v>300</v>
      </c>
      <c r="E56" s="14">
        <v>200</v>
      </c>
      <c r="F56" s="14">
        <v>2</v>
      </c>
      <c r="G56" s="5" t="s">
        <v>238</v>
      </c>
      <c r="H56" s="14">
        <v>5</v>
      </c>
    </row>
    <row r="57" spans="1:8">
      <c r="A57" s="5">
        <f t="shared" si="0"/>
        <v>26.899999999999977</v>
      </c>
      <c r="B57" s="24" t="s">
        <v>229</v>
      </c>
      <c r="C57" s="24" t="s">
        <v>214</v>
      </c>
      <c r="D57" s="5">
        <v>300</v>
      </c>
      <c r="E57" s="14">
        <v>200</v>
      </c>
      <c r="F57" s="14">
        <v>2</v>
      </c>
      <c r="G57" s="5" t="s">
        <v>238</v>
      </c>
      <c r="H57" s="14">
        <v>5</v>
      </c>
    </row>
    <row r="58" spans="1:8">
      <c r="A58" s="5">
        <f t="shared" si="0"/>
        <v>27.099999999999977</v>
      </c>
      <c r="B58" s="24" t="s">
        <v>230</v>
      </c>
      <c r="C58" s="24" t="s">
        <v>215</v>
      </c>
      <c r="D58" s="5">
        <v>300</v>
      </c>
      <c r="E58" s="14">
        <v>200</v>
      </c>
      <c r="F58" s="14">
        <v>2</v>
      </c>
      <c r="G58" s="5" t="s">
        <v>238</v>
      </c>
      <c r="H58" s="14">
        <v>5</v>
      </c>
    </row>
    <row r="59" spans="1:8">
      <c r="A59" s="5">
        <f t="shared" si="0"/>
        <v>27.299999999999976</v>
      </c>
      <c r="B59" s="24" t="s">
        <v>231</v>
      </c>
      <c r="C59" s="24" t="s">
        <v>216</v>
      </c>
      <c r="D59" s="5">
        <v>300</v>
      </c>
      <c r="E59" s="14">
        <v>200</v>
      </c>
      <c r="F59" s="14">
        <v>2</v>
      </c>
      <c r="G59" s="5" t="s">
        <v>238</v>
      </c>
      <c r="H59" s="14">
        <v>5</v>
      </c>
    </row>
    <row r="60" spans="1:8">
      <c r="A60" s="5">
        <f t="shared" si="0"/>
        <v>27.499999999999975</v>
      </c>
      <c r="B60" s="24" t="s">
        <v>232</v>
      </c>
      <c r="C60" s="24" t="s">
        <v>217</v>
      </c>
      <c r="D60" s="5">
        <v>300</v>
      </c>
      <c r="E60" s="14">
        <v>200</v>
      </c>
      <c r="F60" s="14">
        <v>2</v>
      </c>
      <c r="G60" s="5" t="s">
        <v>238</v>
      </c>
      <c r="H60" s="14">
        <v>5</v>
      </c>
    </row>
    <row r="61" spans="1:8">
      <c r="A61" s="5">
        <f t="shared" si="0"/>
        <v>27.699999999999974</v>
      </c>
      <c r="B61" s="24" t="s">
        <v>237</v>
      </c>
      <c r="C61" s="24" t="s">
        <v>218</v>
      </c>
      <c r="D61" s="5">
        <v>300</v>
      </c>
      <c r="E61" s="14">
        <v>200</v>
      </c>
      <c r="F61" s="14">
        <v>2</v>
      </c>
      <c r="G61" s="5" t="s">
        <v>238</v>
      </c>
      <c r="H61" s="14">
        <v>5</v>
      </c>
    </row>
    <row r="62" spans="1:8">
      <c r="A62" s="5">
        <f t="shared" si="0"/>
        <v>27.899999999999974</v>
      </c>
      <c r="B62" s="24" t="s">
        <v>233</v>
      </c>
      <c r="C62" s="24" t="s">
        <v>219</v>
      </c>
      <c r="D62" s="5">
        <v>300</v>
      </c>
      <c r="E62" s="14">
        <v>200</v>
      </c>
      <c r="F62" s="14">
        <v>2</v>
      </c>
      <c r="G62" s="5" t="s">
        <v>238</v>
      </c>
      <c r="H62" s="14">
        <v>5</v>
      </c>
    </row>
    <row r="63" spans="1:8">
      <c r="A63" s="5">
        <f t="shared" si="0"/>
        <v>28.099999999999973</v>
      </c>
      <c r="B63" s="24" t="s">
        <v>234</v>
      </c>
      <c r="C63" s="24" t="s">
        <v>220</v>
      </c>
      <c r="D63" s="5">
        <v>300</v>
      </c>
      <c r="E63" s="14">
        <v>200</v>
      </c>
      <c r="F63" s="14">
        <v>2</v>
      </c>
      <c r="G63" s="5" t="s">
        <v>238</v>
      </c>
      <c r="H63" s="14">
        <v>5</v>
      </c>
    </row>
    <row r="64" spans="1:8">
      <c r="A64" s="5">
        <f t="shared" si="0"/>
        <v>28.299999999999972</v>
      </c>
      <c r="B64" s="25" t="s">
        <v>235</v>
      </c>
      <c r="C64" s="25" t="s">
        <v>221</v>
      </c>
      <c r="D64" s="5">
        <v>300</v>
      </c>
      <c r="E64" s="14">
        <v>200</v>
      </c>
      <c r="F64" s="14">
        <v>2</v>
      </c>
      <c r="G64" s="5" t="s">
        <v>238</v>
      </c>
      <c r="H64" s="14">
        <v>5</v>
      </c>
    </row>
    <row r="65" spans="1:10">
      <c r="A65" s="5">
        <v>50</v>
      </c>
      <c r="B65" s="15" t="s">
        <v>81</v>
      </c>
      <c r="C65" s="7">
        <v>4700</v>
      </c>
      <c r="D65" s="5">
        <v>1</v>
      </c>
      <c r="E65" s="14">
        <v>1</v>
      </c>
      <c r="F65" s="14">
        <v>5</v>
      </c>
      <c r="G65" s="5" t="s">
        <v>79</v>
      </c>
      <c r="H65" s="14">
        <v>30</v>
      </c>
      <c r="I65" s="7" t="s">
        <v>113</v>
      </c>
      <c r="J65" s="7"/>
    </row>
    <row r="66" spans="1:10">
      <c r="A66" s="5">
        <v>50.01</v>
      </c>
      <c r="B66" s="16" t="s">
        <v>82</v>
      </c>
      <c r="C66" s="7">
        <v>4701</v>
      </c>
      <c r="D66" s="5">
        <v>1</v>
      </c>
      <c r="E66" s="14">
        <v>1</v>
      </c>
      <c r="F66" s="14">
        <v>5</v>
      </c>
      <c r="G66" s="5" t="s">
        <v>79</v>
      </c>
      <c r="H66" s="14">
        <v>30</v>
      </c>
      <c r="I66" t="s">
        <v>103</v>
      </c>
      <c r="J66" s="7"/>
    </row>
    <row r="67" spans="1:10">
      <c r="A67" s="5">
        <v>50.02</v>
      </c>
      <c r="B67" s="16" t="s">
        <v>83</v>
      </c>
      <c r="C67" s="7">
        <v>4702</v>
      </c>
      <c r="D67" s="5">
        <v>1</v>
      </c>
      <c r="E67" s="14">
        <v>1</v>
      </c>
      <c r="F67" s="14">
        <v>5</v>
      </c>
      <c r="G67" s="5" t="s">
        <v>79</v>
      </c>
      <c r="H67" s="14">
        <v>30</v>
      </c>
      <c r="I67" t="s">
        <v>106</v>
      </c>
      <c r="J67" s="7"/>
    </row>
    <row r="68" spans="1:10">
      <c r="A68" s="5">
        <v>50.03</v>
      </c>
      <c r="B68" s="16" t="s">
        <v>200</v>
      </c>
      <c r="C68" s="7">
        <v>4703</v>
      </c>
      <c r="D68" s="5">
        <v>1</v>
      </c>
      <c r="E68" s="14">
        <v>1</v>
      </c>
      <c r="F68" s="14">
        <v>5</v>
      </c>
      <c r="G68" s="5" t="s">
        <v>79</v>
      </c>
      <c r="H68" s="14">
        <v>30</v>
      </c>
      <c r="I68" t="s">
        <v>104</v>
      </c>
      <c r="J68" s="7"/>
    </row>
    <row r="69" spans="1:10">
      <c r="A69" s="5">
        <v>50.04</v>
      </c>
      <c r="B69" s="16" t="s">
        <v>84</v>
      </c>
      <c r="C69" s="7">
        <v>4704</v>
      </c>
      <c r="D69" s="5">
        <v>1</v>
      </c>
      <c r="E69" s="14">
        <v>1</v>
      </c>
      <c r="F69" s="14">
        <v>5</v>
      </c>
      <c r="G69" s="5" t="s">
        <v>79</v>
      </c>
      <c r="H69" s="14">
        <v>30</v>
      </c>
      <c r="I69" t="s">
        <v>105</v>
      </c>
      <c r="J69" s="7"/>
    </row>
    <row r="70" spans="1:10">
      <c r="A70" s="5">
        <v>50.05</v>
      </c>
      <c r="B70" s="16" t="s">
        <v>85</v>
      </c>
      <c r="C70" s="7">
        <v>4705</v>
      </c>
      <c r="D70" s="5">
        <v>1</v>
      </c>
      <c r="E70" s="14">
        <v>1</v>
      </c>
      <c r="F70" s="14">
        <v>5</v>
      </c>
      <c r="G70" s="5" t="s">
        <v>79</v>
      </c>
      <c r="H70" s="14">
        <v>30</v>
      </c>
      <c r="I70" s="7"/>
      <c r="J70" t="s">
        <v>101</v>
      </c>
    </row>
    <row r="71" spans="1:10">
      <c r="A71" s="5">
        <v>50.06</v>
      </c>
      <c r="B71" s="16" t="s">
        <v>86</v>
      </c>
      <c r="C71" s="7">
        <v>4706</v>
      </c>
      <c r="D71" s="5">
        <v>1</v>
      </c>
      <c r="E71" s="14">
        <v>1</v>
      </c>
      <c r="F71" s="14">
        <v>5</v>
      </c>
      <c r="G71" s="5" t="s">
        <v>79</v>
      </c>
      <c r="H71" s="14">
        <v>30</v>
      </c>
      <c r="I71" s="7"/>
      <c r="J71" t="s">
        <v>102</v>
      </c>
    </row>
    <row r="72" spans="1:10">
      <c r="A72" s="5">
        <v>50.07</v>
      </c>
      <c r="B72" s="16" t="s">
        <v>87</v>
      </c>
      <c r="C72" s="7">
        <v>4707</v>
      </c>
      <c r="D72" s="5">
        <v>1</v>
      </c>
      <c r="E72" s="14">
        <v>1</v>
      </c>
      <c r="F72" s="14">
        <v>5</v>
      </c>
      <c r="G72" s="5" t="s">
        <v>79</v>
      </c>
      <c r="H72" s="14">
        <v>30</v>
      </c>
      <c r="I72" s="7" t="s">
        <v>80</v>
      </c>
      <c r="J72" s="7"/>
    </row>
    <row r="73" spans="1:10">
      <c r="A73" s="5">
        <v>50.08</v>
      </c>
      <c r="B73" s="16" t="s">
        <v>88</v>
      </c>
      <c r="C73" s="7">
        <v>4708</v>
      </c>
      <c r="D73" s="5">
        <v>1</v>
      </c>
      <c r="E73" s="14">
        <v>1</v>
      </c>
      <c r="F73" s="14">
        <v>5</v>
      </c>
      <c r="G73" s="5" t="s">
        <v>79</v>
      </c>
      <c r="H73" s="14">
        <v>30</v>
      </c>
      <c r="I73" t="s">
        <v>103</v>
      </c>
      <c r="J73" s="7"/>
    </row>
    <row r="74" spans="1:10">
      <c r="A74" s="5">
        <v>50.09</v>
      </c>
      <c r="B74" s="16" t="s">
        <v>89</v>
      </c>
      <c r="C74" s="7">
        <v>4709</v>
      </c>
      <c r="D74" s="5">
        <v>1</v>
      </c>
      <c r="E74" s="14">
        <v>1</v>
      </c>
      <c r="F74" s="14">
        <v>5</v>
      </c>
      <c r="G74" s="5" t="s">
        <v>79</v>
      </c>
      <c r="H74" s="14">
        <v>30</v>
      </c>
      <c r="I74" t="s">
        <v>106</v>
      </c>
      <c r="J74" s="7"/>
    </row>
    <row r="75" spans="1:10">
      <c r="A75" s="5">
        <v>50.1</v>
      </c>
      <c r="B75" s="16" t="s">
        <v>201</v>
      </c>
      <c r="C75" s="7">
        <v>4710</v>
      </c>
      <c r="D75" s="5">
        <v>1</v>
      </c>
      <c r="E75" s="14">
        <v>1</v>
      </c>
      <c r="F75" s="14">
        <v>5</v>
      </c>
      <c r="G75" s="5" t="s">
        <v>79</v>
      </c>
      <c r="H75" s="14">
        <v>30</v>
      </c>
      <c r="I75" t="s">
        <v>104</v>
      </c>
      <c r="J75" s="7"/>
    </row>
    <row r="76" spans="1:10">
      <c r="A76" s="5">
        <v>50.11</v>
      </c>
      <c r="B76" s="22" t="s">
        <v>209</v>
      </c>
      <c r="C76" s="7">
        <v>4711</v>
      </c>
      <c r="D76" s="5">
        <v>1</v>
      </c>
      <c r="E76" s="14">
        <v>1</v>
      </c>
      <c r="F76" s="14">
        <v>5</v>
      </c>
      <c r="G76" s="5" t="s">
        <v>79</v>
      </c>
      <c r="H76" s="14">
        <v>30</v>
      </c>
      <c r="I76" t="s">
        <v>205</v>
      </c>
      <c r="J76" s="7"/>
    </row>
    <row r="77" spans="1:10">
      <c r="A77" s="5">
        <v>50.12</v>
      </c>
      <c r="B77" s="16" t="s">
        <v>90</v>
      </c>
      <c r="C77" s="7">
        <v>4712</v>
      </c>
      <c r="D77" s="5">
        <v>1</v>
      </c>
      <c r="E77" s="14">
        <v>1</v>
      </c>
      <c r="F77" s="14">
        <v>5</v>
      </c>
      <c r="G77" s="5" t="s">
        <v>79</v>
      </c>
      <c r="H77" s="14">
        <v>30</v>
      </c>
      <c r="I77" s="7" t="s">
        <v>80</v>
      </c>
      <c r="J77" s="7"/>
    </row>
    <row r="78" spans="1:10">
      <c r="A78" s="5">
        <v>50.13</v>
      </c>
      <c r="B78" s="17" t="s">
        <v>207</v>
      </c>
      <c r="C78" s="7">
        <v>4714</v>
      </c>
      <c r="D78" s="5">
        <v>1</v>
      </c>
      <c r="E78" s="14">
        <v>1</v>
      </c>
      <c r="F78" s="14">
        <v>5</v>
      </c>
      <c r="G78" s="5" t="s">
        <v>79</v>
      </c>
      <c r="H78" s="14">
        <v>30</v>
      </c>
      <c r="I78" t="s">
        <v>103</v>
      </c>
      <c r="J78" s="7"/>
    </row>
    <row r="79" spans="1:10">
      <c r="A79" s="5">
        <v>50.14</v>
      </c>
      <c r="B79" s="16" t="s">
        <v>91</v>
      </c>
      <c r="C79" s="7">
        <v>4715</v>
      </c>
      <c r="D79" s="5">
        <v>1</v>
      </c>
      <c r="E79" s="14">
        <v>1</v>
      </c>
      <c r="F79" s="14">
        <v>5</v>
      </c>
      <c r="G79" s="5" t="s">
        <v>79</v>
      </c>
      <c r="H79" s="14">
        <v>30</v>
      </c>
      <c r="I79" t="s">
        <v>106</v>
      </c>
      <c r="J79" s="7"/>
    </row>
    <row r="80" spans="1:10" s="21" customFormat="1">
      <c r="A80" s="19">
        <v>50.15</v>
      </c>
      <c r="B80" s="22" t="s">
        <v>208</v>
      </c>
      <c r="C80" s="20">
        <v>4711</v>
      </c>
      <c r="D80" s="19">
        <v>1</v>
      </c>
      <c r="E80" s="14">
        <v>1</v>
      </c>
      <c r="F80" s="14">
        <v>5</v>
      </c>
      <c r="G80" s="19" t="s">
        <v>79</v>
      </c>
      <c r="H80" s="14">
        <v>30</v>
      </c>
      <c r="I80" s="21" t="s">
        <v>206</v>
      </c>
      <c r="J80" s="20"/>
    </row>
    <row r="81" spans="1:10">
      <c r="A81" s="5">
        <v>50.16</v>
      </c>
      <c r="B81" s="16" t="s">
        <v>92</v>
      </c>
      <c r="C81" s="7">
        <v>4716</v>
      </c>
      <c r="D81" s="5">
        <v>1</v>
      </c>
      <c r="E81" s="14">
        <v>1</v>
      </c>
      <c r="F81" s="14">
        <v>5</v>
      </c>
      <c r="G81" s="5" t="s">
        <v>79</v>
      </c>
      <c r="H81" s="14">
        <v>30</v>
      </c>
      <c r="I81" t="s">
        <v>105</v>
      </c>
      <c r="J81" s="7"/>
    </row>
    <row r="82" spans="1:10">
      <c r="A82" s="5">
        <v>50.17</v>
      </c>
      <c r="B82" s="16" t="s">
        <v>93</v>
      </c>
      <c r="C82" s="7">
        <v>4717</v>
      </c>
      <c r="D82" s="5">
        <v>1</v>
      </c>
      <c r="E82" s="14">
        <v>1</v>
      </c>
      <c r="F82" s="14">
        <v>5</v>
      </c>
      <c r="G82" s="5" t="s">
        <v>79</v>
      </c>
      <c r="H82" s="14">
        <v>30</v>
      </c>
      <c r="I82" s="7" t="s">
        <v>80</v>
      </c>
      <c r="J82" s="7"/>
    </row>
    <row r="83" spans="1:10">
      <c r="A83" s="5">
        <v>50.18</v>
      </c>
      <c r="B83" s="16" t="s">
        <v>94</v>
      </c>
      <c r="C83" s="7">
        <v>4718</v>
      </c>
      <c r="D83" s="5">
        <v>1</v>
      </c>
      <c r="E83" s="14">
        <v>1</v>
      </c>
      <c r="F83" s="14">
        <v>5</v>
      </c>
      <c r="G83" s="5" t="s">
        <v>79</v>
      </c>
      <c r="H83" s="14">
        <v>30</v>
      </c>
      <c r="I83" t="s">
        <v>103</v>
      </c>
      <c r="J83" s="7"/>
    </row>
    <row r="84" spans="1:10">
      <c r="A84" s="5">
        <v>50.19</v>
      </c>
      <c r="B84" s="16" t="s">
        <v>95</v>
      </c>
      <c r="C84" s="7">
        <v>4719</v>
      </c>
      <c r="D84" s="5">
        <v>1</v>
      </c>
      <c r="E84" s="14">
        <v>1</v>
      </c>
      <c r="F84" s="14">
        <v>5</v>
      </c>
      <c r="G84" s="5" t="s">
        <v>79</v>
      </c>
      <c r="H84" s="14">
        <v>30</v>
      </c>
      <c r="I84" t="s">
        <v>106</v>
      </c>
      <c r="J84" s="7"/>
    </row>
    <row r="85" spans="1:10">
      <c r="A85" s="5">
        <v>50.2</v>
      </c>
      <c r="B85" s="16" t="s">
        <v>202</v>
      </c>
      <c r="C85" s="7">
        <v>4720</v>
      </c>
      <c r="D85" s="5">
        <v>1</v>
      </c>
      <c r="E85" s="14">
        <v>1</v>
      </c>
      <c r="F85" s="14">
        <v>5</v>
      </c>
      <c r="G85" s="5" t="s">
        <v>79</v>
      </c>
      <c r="H85" s="14">
        <v>30</v>
      </c>
      <c r="I85" t="s">
        <v>104</v>
      </c>
      <c r="J85" s="7"/>
    </row>
    <row r="86" spans="1:10">
      <c r="A86" s="5">
        <v>50.21</v>
      </c>
      <c r="B86" s="16" t="s">
        <v>96</v>
      </c>
      <c r="C86" s="7">
        <v>4721</v>
      </c>
      <c r="D86" s="5">
        <v>1</v>
      </c>
      <c r="E86" s="14">
        <v>1</v>
      </c>
      <c r="F86" s="14">
        <v>5</v>
      </c>
      <c r="G86" s="5" t="s">
        <v>79</v>
      </c>
      <c r="H86" s="14">
        <v>30</v>
      </c>
      <c r="I86" t="s">
        <v>105</v>
      </c>
      <c r="J86" s="7"/>
    </row>
    <row r="87" spans="1:10">
      <c r="A87" s="5">
        <v>50.22</v>
      </c>
      <c r="B87" s="16" t="s">
        <v>99</v>
      </c>
      <c r="C87" s="7">
        <v>4722</v>
      </c>
      <c r="D87" s="5">
        <v>1</v>
      </c>
      <c r="E87" s="14">
        <v>1</v>
      </c>
      <c r="F87" s="14">
        <v>5</v>
      </c>
      <c r="G87" s="5" t="s">
        <v>79</v>
      </c>
      <c r="H87" s="14">
        <v>30</v>
      </c>
      <c r="I87" s="7" t="s">
        <v>80</v>
      </c>
      <c r="J87" s="7"/>
    </row>
    <row r="88" spans="1:10">
      <c r="A88" s="5">
        <v>50.23</v>
      </c>
      <c r="B88" s="16" t="s">
        <v>100</v>
      </c>
      <c r="C88" s="7">
        <v>4723</v>
      </c>
      <c r="D88" s="5">
        <v>1</v>
      </c>
      <c r="E88" s="14">
        <v>1</v>
      </c>
      <c r="F88" s="14">
        <v>5</v>
      </c>
      <c r="G88" s="5" t="s">
        <v>79</v>
      </c>
      <c r="H88" s="14">
        <v>30</v>
      </c>
      <c r="I88" t="s">
        <v>103</v>
      </c>
      <c r="J88" s="7"/>
    </row>
    <row r="89" spans="1:10">
      <c r="A89" s="5">
        <v>50.24</v>
      </c>
      <c r="B89" s="16" t="s">
        <v>107</v>
      </c>
      <c r="C89" s="7">
        <v>4724</v>
      </c>
      <c r="D89" s="5">
        <v>1</v>
      </c>
      <c r="E89" s="14">
        <v>1</v>
      </c>
      <c r="F89" s="14">
        <v>5</v>
      </c>
      <c r="G89" s="5" t="s">
        <v>79</v>
      </c>
      <c r="H89" s="14">
        <v>30</v>
      </c>
      <c r="I89" t="s">
        <v>106</v>
      </c>
      <c r="J89" s="7"/>
    </row>
    <row r="90" spans="1:10">
      <c r="A90" s="5">
        <v>50.25</v>
      </c>
      <c r="B90" s="16" t="s">
        <v>203</v>
      </c>
      <c r="C90" s="7">
        <v>4725</v>
      </c>
      <c r="D90" s="5">
        <v>1</v>
      </c>
      <c r="E90" s="14">
        <v>1</v>
      </c>
      <c r="F90" s="14">
        <v>5</v>
      </c>
      <c r="G90" s="5" t="s">
        <v>79</v>
      </c>
      <c r="H90" s="14">
        <v>30</v>
      </c>
      <c r="I90" t="s">
        <v>104</v>
      </c>
      <c r="J90" s="7"/>
    </row>
    <row r="91" spans="1:10">
      <c r="A91" s="5">
        <v>50.259999999999899</v>
      </c>
      <c r="B91" s="16" t="s">
        <v>108</v>
      </c>
      <c r="C91" s="7">
        <v>4726</v>
      </c>
      <c r="D91" s="5">
        <v>1</v>
      </c>
      <c r="E91" s="14">
        <v>1</v>
      </c>
      <c r="F91" s="14">
        <v>5</v>
      </c>
      <c r="G91" s="5" t="s">
        <v>79</v>
      </c>
      <c r="H91" s="14">
        <v>30</v>
      </c>
      <c r="I91" t="s">
        <v>105</v>
      </c>
      <c r="J91" s="7"/>
    </row>
    <row r="92" spans="1:10" ht="17.25" customHeight="1">
      <c r="A92" s="5">
        <v>50.269999999999897</v>
      </c>
      <c r="B92" s="16" t="s">
        <v>109</v>
      </c>
      <c r="C92" s="7">
        <v>4727</v>
      </c>
      <c r="D92" s="5">
        <v>1</v>
      </c>
      <c r="E92" s="14">
        <v>1</v>
      </c>
      <c r="F92" s="14">
        <v>5</v>
      </c>
      <c r="G92" s="5" t="s">
        <v>79</v>
      </c>
      <c r="H92" s="14">
        <v>30</v>
      </c>
      <c r="I92" s="7" t="s">
        <v>80</v>
      </c>
      <c r="J92" s="7"/>
    </row>
    <row r="93" spans="1:10" ht="12.75" customHeight="1">
      <c r="A93" s="5">
        <v>50.279999999999902</v>
      </c>
      <c r="B93" s="16" t="s">
        <v>97</v>
      </c>
      <c r="C93" s="7">
        <v>4728</v>
      </c>
      <c r="D93" s="5">
        <v>1</v>
      </c>
      <c r="E93" s="14">
        <v>1</v>
      </c>
      <c r="F93" s="14">
        <v>5</v>
      </c>
      <c r="G93" s="5" t="s">
        <v>79</v>
      </c>
      <c r="H93" s="14">
        <v>30</v>
      </c>
      <c r="I93" t="s">
        <v>103</v>
      </c>
      <c r="J93" s="7"/>
    </row>
    <row r="94" spans="1:10" ht="16.5" customHeight="1">
      <c r="A94" s="5">
        <v>50.2899999999999</v>
      </c>
      <c r="B94" s="16" t="s">
        <v>98</v>
      </c>
      <c r="C94" s="7">
        <v>4729</v>
      </c>
      <c r="D94" s="5">
        <v>1</v>
      </c>
      <c r="E94" s="14">
        <v>1</v>
      </c>
      <c r="F94" s="14">
        <v>5</v>
      </c>
      <c r="G94" s="5" t="s">
        <v>79</v>
      </c>
      <c r="H94" s="14">
        <v>30</v>
      </c>
      <c r="I94" t="s">
        <v>106</v>
      </c>
      <c r="J94" s="7"/>
    </row>
    <row r="95" spans="1:10" ht="14.25" customHeight="1">
      <c r="A95" s="5">
        <v>50.299999999999898</v>
      </c>
      <c r="B95" s="17" t="s">
        <v>204</v>
      </c>
      <c r="C95" s="7">
        <v>4730</v>
      </c>
      <c r="D95" s="5">
        <v>1</v>
      </c>
      <c r="E95" s="14">
        <v>1</v>
      </c>
      <c r="F95" s="14">
        <v>5</v>
      </c>
      <c r="G95" s="5" t="s">
        <v>79</v>
      </c>
      <c r="H95" s="14">
        <v>30</v>
      </c>
      <c r="I95" t="s">
        <v>104</v>
      </c>
      <c r="J95" s="7"/>
    </row>
    <row r="96" spans="1:10" ht="15.75" customHeight="1">
      <c r="A96" s="5">
        <v>50.309999999999903</v>
      </c>
      <c r="B96" s="18" t="s">
        <v>110</v>
      </c>
      <c r="C96" s="7">
        <v>4731</v>
      </c>
      <c r="D96" s="5">
        <v>1</v>
      </c>
      <c r="E96" s="14">
        <v>1</v>
      </c>
      <c r="F96" s="14">
        <v>5</v>
      </c>
      <c r="G96" s="5" t="s">
        <v>79</v>
      </c>
      <c r="H96" s="14">
        <v>30</v>
      </c>
      <c r="I96" t="s">
        <v>105</v>
      </c>
      <c r="J96" s="7"/>
    </row>
    <row r="97" spans="1:8">
      <c r="A97" s="5">
        <v>51.01</v>
      </c>
      <c r="B97" t="s">
        <v>115</v>
      </c>
      <c r="C97" s="7">
        <v>1060</v>
      </c>
      <c r="D97" s="5">
        <v>1</v>
      </c>
      <c r="E97" s="14">
        <v>10</v>
      </c>
      <c r="F97" s="14">
        <v>5</v>
      </c>
      <c r="G97" s="5" t="s">
        <v>79</v>
      </c>
      <c r="H97" s="14">
        <v>20</v>
      </c>
    </row>
    <row r="98" spans="1:8">
      <c r="A98" s="5">
        <v>51.02</v>
      </c>
      <c r="B98" t="s">
        <v>116</v>
      </c>
      <c r="C98" s="7">
        <v>1062</v>
      </c>
      <c r="D98" s="5">
        <v>1</v>
      </c>
      <c r="E98" s="14">
        <v>10</v>
      </c>
      <c r="F98" s="14">
        <v>5</v>
      </c>
      <c r="G98" s="5" t="s">
        <v>79</v>
      </c>
      <c r="H98" s="14">
        <v>20</v>
      </c>
    </row>
    <row r="99" spans="1:8">
      <c r="A99" s="5">
        <v>51.03</v>
      </c>
      <c r="B99" t="s">
        <v>117</v>
      </c>
      <c r="C99" s="7">
        <v>1064</v>
      </c>
      <c r="D99" s="5">
        <v>1</v>
      </c>
      <c r="E99" s="14">
        <v>10</v>
      </c>
      <c r="F99" s="14">
        <v>5</v>
      </c>
      <c r="G99" s="5" t="s">
        <v>79</v>
      </c>
      <c r="H99" s="14">
        <v>20</v>
      </c>
    </row>
    <row r="100" spans="1:8">
      <c r="A100" s="5">
        <v>51.04</v>
      </c>
      <c r="B100" t="s">
        <v>118</v>
      </c>
      <c r="C100" s="7">
        <v>1065</v>
      </c>
      <c r="D100" s="5">
        <v>1</v>
      </c>
      <c r="E100" s="14">
        <v>10</v>
      </c>
      <c r="F100" s="14">
        <v>5</v>
      </c>
      <c r="G100" s="5" t="s">
        <v>79</v>
      </c>
      <c r="H100" s="14">
        <v>20</v>
      </c>
    </row>
    <row r="101" spans="1:8">
      <c r="A101" s="5">
        <v>51.05</v>
      </c>
      <c r="B101" t="s">
        <v>119</v>
      </c>
      <c r="C101" s="7">
        <v>1072</v>
      </c>
      <c r="D101" s="5">
        <v>1</v>
      </c>
      <c r="E101" s="14">
        <v>10</v>
      </c>
      <c r="F101" s="14">
        <v>5</v>
      </c>
      <c r="G101" s="5" t="s">
        <v>79</v>
      </c>
      <c r="H101" s="14">
        <v>20</v>
      </c>
    </row>
    <row r="102" spans="1:8">
      <c r="A102" s="5">
        <v>51.06</v>
      </c>
      <c r="B102" t="s">
        <v>120</v>
      </c>
      <c r="C102" s="7">
        <v>1069</v>
      </c>
      <c r="D102" s="5">
        <v>1</v>
      </c>
      <c r="E102" s="14">
        <v>10</v>
      </c>
      <c r="F102" s="14">
        <v>5</v>
      </c>
      <c r="G102" s="5" t="s">
        <v>79</v>
      </c>
      <c r="H102" s="14">
        <v>20</v>
      </c>
    </row>
    <row r="103" spans="1:8">
      <c r="A103" s="5">
        <v>51.07</v>
      </c>
      <c r="B103" t="s">
        <v>121</v>
      </c>
      <c r="C103" s="7">
        <v>1070</v>
      </c>
      <c r="D103" s="5">
        <v>1</v>
      </c>
      <c r="E103" s="14">
        <v>10</v>
      </c>
      <c r="F103" s="14">
        <v>5</v>
      </c>
      <c r="G103" s="5" t="s">
        <v>79</v>
      </c>
      <c r="H103" s="14">
        <v>20</v>
      </c>
    </row>
    <row r="104" spans="1:8">
      <c r="A104" s="5">
        <v>51.08</v>
      </c>
      <c r="B104" t="s">
        <v>122</v>
      </c>
      <c r="C104" s="7">
        <v>1074</v>
      </c>
      <c r="D104" s="5">
        <v>1</v>
      </c>
      <c r="E104" s="14">
        <v>10</v>
      </c>
      <c r="F104" s="14">
        <v>5</v>
      </c>
      <c r="G104" s="5" t="s">
        <v>79</v>
      </c>
      <c r="H104" s="14">
        <v>20</v>
      </c>
    </row>
    <row r="105" spans="1:8">
      <c r="A105" s="5">
        <v>51.09</v>
      </c>
      <c r="B105" t="s">
        <v>123</v>
      </c>
      <c r="C105" s="7">
        <v>1075</v>
      </c>
      <c r="D105" s="5">
        <v>1</v>
      </c>
      <c r="E105" s="14">
        <v>10</v>
      </c>
      <c r="F105" s="14">
        <v>5</v>
      </c>
      <c r="G105" s="5" t="s">
        <v>79</v>
      </c>
      <c r="H105" s="14">
        <v>20</v>
      </c>
    </row>
    <row r="106" spans="1:8">
      <c r="A106" s="5">
        <v>51.1</v>
      </c>
      <c r="B106" t="s">
        <v>124</v>
      </c>
      <c r="C106" s="7">
        <v>1078</v>
      </c>
      <c r="D106" s="5">
        <v>1</v>
      </c>
      <c r="E106" s="14">
        <v>10</v>
      </c>
      <c r="F106" s="14">
        <v>5</v>
      </c>
      <c r="G106" s="5" t="s">
        <v>79</v>
      </c>
      <c r="H106" s="14">
        <v>20</v>
      </c>
    </row>
    <row r="107" spans="1:8">
      <c r="A107" s="5">
        <v>51.11</v>
      </c>
      <c r="B107" t="s">
        <v>125</v>
      </c>
      <c r="C107" s="7">
        <v>1079</v>
      </c>
      <c r="D107" s="5">
        <v>1</v>
      </c>
      <c r="E107" s="14">
        <v>10</v>
      </c>
      <c r="F107" s="14">
        <v>5</v>
      </c>
      <c r="G107" s="5" t="s">
        <v>79</v>
      </c>
      <c r="H107" s="14">
        <v>20</v>
      </c>
    </row>
    <row r="108" spans="1:8">
      <c r="A108" s="5">
        <v>51.120000000000097</v>
      </c>
      <c r="B108" t="s">
        <v>126</v>
      </c>
      <c r="C108" s="7">
        <v>1076</v>
      </c>
      <c r="D108" s="5">
        <v>1</v>
      </c>
      <c r="E108" s="14">
        <v>10</v>
      </c>
      <c r="F108" s="14">
        <v>5</v>
      </c>
      <c r="G108" s="5" t="s">
        <v>79</v>
      </c>
      <c r="H108" s="14">
        <v>20</v>
      </c>
    </row>
    <row r="109" spans="1:8">
      <c r="A109" s="5">
        <v>51.130000000000102</v>
      </c>
      <c r="B109" t="s">
        <v>127</v>
      </c>
      <c r="C109" s="7">
        <v>1077</v>
      </c>
      <c r="D109" s="5">
        <v>1</v>
      </c>
      <c r="E109" s="14">
        <v>10</v>
      </c>
      <c r="F109" s="14">
        <v>5</v>
      </c>
      <c r="G109" s="5" t="s">
        <v>79</v>
      </c>
      <c r="H109" s="14">
        <v>20</v>
      </c>
    </row>
    <row r="110" spans="1:8">
      <c r="A110" s="5">
        <v>51.1400000000001</v>
      </c>
      <c r="B110" t="s">
        <v>128</v>
      </c>
      <c r="C110" s="7">
        <v>1561</v>
      </c>
      <c r="D110" s="5">
        <v>1</v>
      </c>
      <c r="E110" s="14">
        <v>10</v>
      </c>
      <c r="F110" s="14">
        <v>5</v>
      </c>
      <c r="G110" s="5" t="s">
        <v>79</v>
      </c>
      <c r="H110" s="14">
        <v>20</v>
      </c>
    </row>
    <row r="111" spans="1:8">
      <c r="A111" s="5">
        <v>51.150000000000098</v>
      </c>
      <c r="B111" t="s">
        <v>129</v>
      </c>
      <c r="C111" s="7">
        <v>1564</v>
      </c>
      <c r="D111" s="5">
        <v>1</v>
      </c>
      <c r="E111" s="14">
        <v>10</v>
      </c>
      <c r="F111" s="14">
        <v>5</v>
      </c>
      <c r="G111" s="5" t="s">
        <v>79</v>
      </c>
      <c r="H111" s="14">
        <v>20</v>
      </c>
    </row>
    <row r="112" spans="1:8">
      <c r="A112" s="5">
        <v>51.160000000000103</v>
      </c>
      <c r="B112" t="s">
        <v>130</v>
      </c>
      <c r="C112" s="7">
        <v>1569</v>
      </c>
      <c r="D112" s="5">
        <v>1</v>
      </c>
      <c r="E112" s="14">
        <v>10</v>
      </c>
      <c r="F112" s="14">
        <v>5</v>
      </c>
      <c r="G112" s="5" t="s">
        <v>79</v>
      </c>
      <c r="H112" s="14">
        <v>20</v>
      </c>
    </row>
    <row r="113" spans="1:8">
      <c r="A113" s="5">
        <v>51.170000000000101</v>
      </c>
      <c r="B113" t="s">
        <v>131</v>
      </c>
      <c r="C113" s="7">
        <v>1566</v>
      </c>
      <c r="D113" s="5">
        <v>1</v>
      </c>
      <c r="E113" s="14">
        <v>10</v>
      </c>
      <c r="F113" s="14">
        <v>5</v>
      </c>
      <c r="G113" s="5" t="s">
        <v>79</v>
      </c>
      <c r="H113" s="14">
        <v>20</v>
      </c>
    </row>
    <row r="114" spans="1:8">
      <c r="A114" s="5">
        <v>51.180000000000099</v>
      </c>
      <c r="B114" t="s">
        <v>132</v>
      </c>
      <c r="C114" s="7">
        <v>1570</v>
      </c>
      <c r="D114" s="5">
        <v>1</v>
      </c>
      <c r="E114" s="14">
        <v>10</v>
      </c>
      <c r="F114" s="14">
        <v>5</v>
      </c>
      <c r="G114" s="5" t="s">
        <v>79</v>
      </c>
      <c r="H114" s="14">
        <v>20</v>
      </c>
    </row>
    <row r="115" spans="1:8">
      <c r="A115" s="5">
        <v>51.190000000000097</v>
      </c>
      <c r="B115" t="s">
        <v>133</v>
      </c>
      <c r="C115" s="7">
        <v>1571</v>
      </c>
      <c r="D115" s="5">
        <v>1</v>
      </c>
      <c r="E115" s="14">
        <v>10</v>
      </c>
      <c r="F115" s="14">
        <v>5</v>
      </c>
      <c r="G115" s="5" t="s">
        <v>79</v>
      </c>
      <c r="H115" s="14">
        <v>20</v>
      </c>
    </row>
    <row r="116" spans="1:8">
      <c r="A116" s="5">
        <v>51.200000000000102</v>
      </c>
      <c r="B116" t="s">
        <v>134</v>
      </c>
      <c r="C116" s="7">
        <v>1574</v>
      </c>
      <c r="D116" s="5">
        <v>1</v>
      </c>
      <c r="E116" s="14">
        <v>10</v>
      </c>
      <c r="F116" s="14">
        <v>5</v>
      </c>
      <c r="G116" s="5" t="s">
        <v>79</v>
      </c>
      <c r="H116" s="14">
        <v>20</v>
      </c>
    </row>
    <row r="117" spans="1:8">
      <c r="A117" s="5">
        <v>51.2100000000001</v>
      </c>
      <c r="B117" t="s">
        <v>135</v>
      </c>
      <c r="C117" s="7">
        <v>1575</v>
      </c>
      <c r="D117" s="5">
        <v>1</v>
      </c>
      <c r="E117" s="14">
        <v>10</v>
      </c>
      <c r="F117" s="14">
        <v>5</v>
      </c>
      <c r="G117" s="5" t="s">
        <v>79</v>
      </c>
      <c r="H117" s="14">
        <v>20</v>
      </c>
    </row>
    <row r="118" spans="1:8">
      <c r="A118" s="5">
        <v>51.220000000000098</v>
      </c>
      <c r="B118" t="s">
        <v>136</v>
      </c>
      <c r="C118" s="7">
        <v>1576</v>
      </c>
      <c r="D118" s="5">
        <v>1</v>
      </c>
      <c r="E118" s="14">
        <v>10</v>
      </c>
      <c r="F118" s="14">
        <v>5</v>
      </c>
      <c r="G118" s="5" t="s">
        <v>79</v>
      </c>
      <c r="H118" s="14">
        <v>20</v>
      </c>
    </row>
    <row r="119" spans="1:8">
      <c r="A119" s="5">
        <v>51.230000000000103</v>
      </c>
      <c r="B119" t="s">
        <v>137</v>
      </c>
      <c r="C119" s="7">
        <v>1577</v>
      </c>
      <c r="D119" s="5">
        <v>1</v>
      </c>
      <c r="E119" s="14">
        <v>10</v>
      </c>
      <c r="F119" s="14">
        <v>5</v>
      </c>
      <c r="G119" s="5" t="s">
        <v>79</v>
      </c>
      <c r="H119" s="14">
        <v>20</v>
      </c>
    </row>
    <row r="120" spans="1:8">
      <c r="A120" s="5">
        <v>51.240000000000101</v>
      </c>
      <c r="B120" t="s">
        <v>138</v>
      </c>
      <c r="C120" s="7">
        <v>1578</v>
      </c>
      <c r="D120" s="5">
        <v>1</v>
      </c>
      <c r="E120" s="14">
        <v>10</v>
      </c>
      <c r="F120" s="14">
        <v>5</v>
      </c>
      <c r="G120" s="5" t="s">
        <v>79</v>
      </c>
      <c r="H120" s="14">
        <v>20</v>
      </c>
    </row>
    <row r="121" spans="1:8">
      <c r="A121" s="5">
        <v>51.250000000000099</v>
      </c>
      <c r="B121" t="s">
        <v>139</v>
      </c>
      <c r="C121" s="7">
        <v>1579</v>
      </c>
      <c r="D121" s="5">
        <v>1</v>
      </c>
      <c r="E121" s="14">
        <v>10</v>
      </c>
      <c r="F121" s="14">
        <v>5</v>
      </c>
      <c r="G121" s="5" t="s">
        <v>79</v>
      </c>
      <c r="H121" s="14">
        <v>20</v>
      </c>
    </row>
    <row r="122" spans="1:8">
      <c r="A122" s="5">
        <v>51.260000000000097</v>
      </c>
      <c r="B122" t="s">
        <v>140</v>
      </c>
      <c r="C122" s="7">
        <v>2061</v>
      </c>
      <c r="D122" s="5">
        <v>1</v>
      </c>
      <c r="E122" s="14">
        <v>10</v>
      </c>
      <c r="F122" s="14">
        <v>5</v>
      </c>
      <c r="G122" s="5" t="s">
        <v>79</v>
      </c>
      <c r="H122" s="14">
        <v>20</v>
      </c>
    </row>
    <row r="123" spans="1:8">
      <c r="A123" s="5">
        <v>51.270000000000103</v>
      </c>
      <c r="B123" t="s">
        <v>141</v>
      </c>
      <c r="C123" s="7">
        <v>2065</v>
      </c>
      <c r="D123" s="5">
        <v>1</v>
      </c>
      <c r="E123" s="14">
        <v>10</v>
      </c>
      <c r="F123" s="14">
        <v>5</v>
      </c>
      <c r="G123" s="5" t="s">
        <v>79</v>
      </c>
      <c r="H123" s="14">
        <v>20</v>
      </c>
    </row>
    <row r="124" spans="1:8">
      <c r="A124" s="5">
        <v>51.280000000000101</v>
      </c>
      <c r="B124" t="s">
        <v>142</v>
      </c>
      <c r="C124" s="7">
        <v>2066</v>
      </c>
      <c r="D124" s="5">
        <v>1</v>
      </c>
      <c r="E124" s="14">
        <v>10</v>
      </c>
      <c r="F124" s="14">
        <v>5</v>
      </c>
      <c r="G124" s="5" t="s">
        <v>79</v>
      </c>
      <c r="H124" s="14">
        <v>20</v>
      </c>
    </row>
    <row r="125" spans="1:8">
      <c r="A125" s="5">
        <v>51.290000000000099</v>
      </c>
      <c r="B125" t="s">
        <v>143</v>
      </c>
      <c r="C125" s="7">
        <v>2071</v>
      </c>
      <c r="D125" s="5">
        <v>1</v>
      </c>
      <c r="E125" s="14">
        <v>10</v>
      </c>
      <c r="F125" s="14">
        <v>5</v>
      </c>
      <c r="G125" s="5" t="s">
        <v>79</v>
      </c>
      <c r="H125" s="14">
        <v>20</v>
      </c>
    </row>
    <row r="126" spans="1:8">
      <c r="A126" s="5">
        <v>51.300000000000097</v>
      </c>
      <c r="B126" t="s">
        <v>144</v>
      </c>
      <c r="C126" s="7">
        <v>2069</v>
      </c>
      <c r="D126" s="5">
        <v>1</v>
      </c>
      <c r="E126" s="14">
        <v>10</v>
      </c>
      <c r="F126" s="14">
        <v>5</v>
      </c>
      <c r="G126" s="5" t="s">
        <v>79</v>
      </c>
      <c r="H126" s="14">
        <v>20</v>
      </c>
    </row>
    <row r="127" spans="1:8">
      <c r="A127" s="5">
        <v>51.310000000000201</v>
      </c>
      <c r="B127" t="s">
        <v>145</v>
      </c>
      <c r="C127" s="7">
        <v>2067</v>
      </c>
      <c r="D127" s="5">
        <v>1</v>
      </c>
      <c r="E127" s="14">
        <v>10</v>
      </c>
      <c r="F127" s="14">
        <v>5</v>
      </c>
      <c r="G127" s="5" t="s">
        <v>79</v>
      </c>
      <c r="H127" s="14">
        <v>20</v>
      </c>
    </row>
    <row r="128" spans="1:8">
      <c r="A128" s="5">
        <v>51.320000000000199</v>
      </c>
      <c r="B128" t="s">
        <v>146</v>
      </c>
      <c r="C128" s="7">
        <v>2062</v>
      </c>
      <c r="D128" s="5">
        <v>1</v>
      </c>
      <c r="E128" s="14">
        <v>10</v>
      </c>
      <c r="F128" s="14">
        <v>5</v>
      </c>
      <c r="G128" s="5" t="s">
        <v>79</v>
      </c>
      <c r="H128" s="14">
        <v>20</v>
      </c>
    </row>
    <row r="129" spans="1:8">
      <c r="A129" s="5">
        <v>51.330000000000197</v>
      </c>
      <c r="B129" t="s">
        <v>147</v>
      </c>
      <c r="C129" s="7">
        <v>2074</v>
      </c>
      <c r="D129" s="5">
        <v>1</v>
      </c>
      <c r="E129" s="14">
        <v>10</v>
      </c>
      <c r="F129" s="14">
        <v>5</v>
      </c>
      <c r="G129" s="5" t="s">
        <v>79</v>
      </c>
      <c r="H129" s="14">
        <v>20</v>
      </c>
    </row>
    <row r="130" spans="1:8">
      <c r="A130" s="5">
        <v>51.340000000000202</v>
      </c>
      <c r="B130" t="s">
        <v>148</v>
      </c>
      <c r="C130" s="7">
        <v>2075</v>
      </c>
      <c r="D130" s="5">
        <v>1</v>
      </c>
      <c r="E130" s="14">
        <v>10</v>
      </c>
      <c r="F130" s="14">
        <v>5</v>
      </c>
      <c r="G130" s="5" t="s">
        <v>79</v>
      </c>
      <c r="H130" s="14">
        <v>20</v>
      </c>
    </row>
    <row r="131" spans="1:8">
      <c r="A131" s="5">
        <v>51.3500000000002</v>
      </c>
      <c r="B131" t="s">
        <v>149</v>
      </c>
      <c r="C131" s="7">
        <v>2076</v>
      </c>
      <c r="D131" s="5">
        <v>1</v>
      </c>
      <c r="E131" s="14">
        <v>10</v>
      </c>
      <c r="F131" s="14">
        <v>5</v>
      </c>
      <c r="G131" s="5" t="s">
        <v>79</v>
      </c>
      <c r="H131" s="14">
        <v>20</v>
      </c>
    </row>
    <row r="132" spans="1:8">
      <c r="A132" s="5">
        <v>51.360000000000198</v>
      </c>
      <c r="B132" t="s">
        <v>150</v>
      </c>
      <c r="C132" s="7">
        <v>2078</v>
      </c>
      <c r="D132" s="5">
        <v>1</v>
      </c>
      <c r="E132" s="14">
        <v>10</v>
      </c>
      <c r="F132" s="14">
        <v>5</v>
      </c>
      <c r="G132" s="5" t="s">
        <v>79</v>
      </c>
      <c r="H132" s="14">
        <v>20</v>
      </c>
    </row>
    <row r="133" spans="1:8">
      <c r="A133" s="5">
        <v>51.370000000000203</v>
      </c>
      <c r="B133" t="s">
        <v>151</v>
      </c>
      <c r="C133" s="7">
        <v>2562</v>
      </c>
      <c r="D133" s="5">
        <v>1</v>
      </c>
      <c r="E133" s="14">
        <v>10</v>
      </c>
      <c r="F133" s="14">
        <v>5</v>
      </c>
      <c r="G133" s="5" t="s">
        <v>79</v>
      </c>
      <c r="H133" s="14">
        <v>20</v>
      </c>
    </row>
    <row r="134" spans="1:8">
      <c r="A134" s="5">
        <v>51.380000000000202</v>
      </c>
      <c r="B134" t="s">
        <v>152</v>
      </c>
      <c r="C134" s="7">
        <v>2571</v>
      </c>
      <c r="D134" s="5">
        <v>1</v>
      </c>
      <c r="E134" s="14">
        <v>10</v>
      </c>
      <c r="F134" s="14">
        <v>5</v>
      </c>
      <c r="G134" s="5" t="s">
        <v>79</v>
      </c>
      <c r="H134" s="14">
        <v>20</v>
      </c>
    </row>
    <row r="135" spans="1:8">
      <c r="A135" s="5">
        <v>51.3900000000002</v>
      </c>
      <c r="B135" t="s">
        <v>153</v>
      </c>
      <c r="C135" s="7">
        <v>2569</v>
      </c>
      <c r="D135" s="5">
        <v>1</v>
      </c>
      <c r="E135" s="14">
        <v>10</v>
      </c>
      <c r="F135" s="14">
        <v>5</v>
      </c>
      <c r="G135" s="5" t="s">
        <v>79</v>
      </c>
      <c r="H135" s="14">
        <v>20</v>
      </c>
    </row>
    <row r="136" spans="1:8">
      <c r="A136" s="5">
        <v>51.400000000000198</v>
      </c>
      <c r="B136" t="s">
        <v>154</v>
      </c>
      <c r="C136" s="7">
        <v>2572</v>
      </c>
      <c r="D136" s="5">
        <v>1</v>
      </c>
      <c r="E136" s="14">
        <v>10</v>
      </c>
      <c r="F136" s="14">
        <v>5</v>
      </c>
      <c r="G136" s="5" t="s">
        <v>79</v>
      </c>
      <c r="H136" s="14">
        <v>20</v>
      </c>
    </row>
    <row r="137" spans="1:8">
      <c r="A137" s="5">
        <v>51.410000000000203</v>
      </c>
      <c r="B137" t="s">
        <v>155</v>
      </c>
      <c r="C137" s="7">
        <v>2575</v>
      </c>
      <c r="D137" s="5">
        <v>1</v>
      </c>
      <c r="E137" s="14">
        <v>10</v>
      </c>
      <c r="F137" s="14">
        <v>5</v>
      </c>
      <c r="G137" s="5" t="s">
        <v>79</v>
      </c>
      <c r="H137" s="14">
        <v>20</v>
      </c>
    </row>
    <row r="138" spans="1:8">
      <c r="A138" s="5">
        <v>51.420000000000201</v>
      </c>
      <c r="B138" t="s">
        <v>156</v>
      </c>
      <c r="C138" s="7">
        <v>2573</v>
      </c>
      <c r="D138" s="5">
        <v>1</v>
      </c>
      <c r="E138" s="14">
        <v>10</v>
      </c>
      <c r="F138" s="14">
        <v>5</v>
      </c>
      <c r="G138" s="5" t="s">
        <v>79</v>
      </c>
      <c r="H138" s="14">
        <v>20</v>
      </c>
    </row>
    <row r="139" spans="1:8">
      <c r="A139" s="5">
        <v>51.430000000000199</v>
      </c>
      <c r="B139" t="s">
        <v>157</v>
      </c>
      <c r="C139" s="7">
        <v>2576</v>
      </c>
      <c r="D139" s="5">
        <v>1</v>
      </c>
      <c r="E139" s="14">
        <v>10</v>
      </c>
      <c r="F139" s="14">
        <v>5</v>
      </c>
      <c r="G139" s="5" t="s">
        <v>79</v>
      </c>
      <c r="H139" s="14">
        <v>20</v>
      </c>
    </row>
    <row r="140" spans="1:8">
      <c r="A140" s="5">
        <v>51.440000000000197</v>
      </c>
      <c r="B140" t="s">
        <v>158</v>
      </c>
      <c r="C140" s="7">
        <v>2577</v>
      </c>
      <c r="D140" s="5">
        <v>1</v>
      </c>
      <c r="E140" s="14">
        <v>10</v>
      </c>
      <c r="F140" s="14">
        <v>5</v>
      </c>
      <c r="G140" s="5" t="s">
        <v>79</v>
      </c>
      <c r="H140" s="14">
        <v>20</v>
      </c>
    </row>
    <row r="141" spans="1:8">
      <c r="A141" s="5">
        <v>51.450000000000202</v>
      </c>
      <c r="B141" t="s">
        <v>159</v>
      </c>
      <c r="C141" s="7">
        <v>2578</v>
      </c>
      <c r="D141" s="5">
        <v>1</v>
      </c>
      <c r="E141" s="14">
        <v>10</v>
      </c>
      <c r="F141" s="14">
        <v>5</v>
      </c>
      <c r="G141" s="5" t="s">
        <v>79</v>
      </c>
      <c r="H141" s="14">
        <v>20</v>
      </c>
    </row>
    <row r="142" spans="1:8">
      <c r="A142" s="5">
        <v>51.4600000000002</v>
      </c>
      <c r="B142" t="s">
        <v>160</v>
      </c>
      <c r="C142" s="7">
        <v>2579</v>
      </c>
      <c r="D142" s="5">
        <v>1</v>
      </c>
      <c r="E142" s="14">
        <v>10</v>
      </c>
      <c r="F142" s="14">
        <v>5</v>
      </c>
      <c r="G142" s="5" t="s">
        <v>79</v>
      </c>
      <c r="H142" s="14">
        <v>20</v>
      </c>
    </row>
    <row r="143" spans="1:8">
      <c r="A143" s="5">
        <v>51.470000000000198</v>
      </c>
      <c r="B143" t="s">
        <v>161</v>
      </c>
      <c r="C143" s="7">
        <v>1066</v>
      </c>
      <c r="D143" s="5">
        <v>1</v>
      </c>
      <c r="E143" s="14">
        <v>10</v>
      </c>
      <c r="F143" s="14">
        <v>5</v>
      </c>
      <c r="G143" s="5" t="s">
        <v>79</v>
      </c>
      <c r="H143" s="14">
        <v>20</v>
      </c>
    </row>
    <row r="144" spans="1:8">
      <c r="A144" s="5">
        <v>51.480000000000203</v>
      </c>
      <c r="B144" t="s">
        <v>162</v>
      </c>
      <c r="C144" s="7">
        <v>1067</v>
      </c>
      <c r="D144" s="5">
        <v>1</v>
      </c>
      <c r="E144" s="14">
        <v>10</v>
      </c>
      <c r="F144" s="14">
        <v>5</v>
      </c>
      <c r="G144" s="5" t="s">
        <v>79</v>
      </c>
      <c r="H144" s="14">
        <v>20</v>
      </c>
    </row>
    <row r="145" spans="1:8">
      <c r="A145" s="5">
        <v>51.490000000000201</v>
      </c>
      <c r="B145" t="s">
        <v>163</v>
      </c>
      <c r="C145" s="7">
        <v>1061</v>
      </c>
      <c r="D145" s="5">
        <v>1</v>
      </c>
      <c r="E145" s="14">
        <v>10</v>
      </c>
      <c r="F145" s="14">
        <v>5</v>
      </c>
      <c r="G145" s="5" t="s">
        <v>79</v>
      </c>
      <c r="H145" s="14">
        <v>20</v>
      </c>
    </row>
    <row r="146" spans="1:8">
      <c r="A146" s="5">
        <v>51.500000000000199</v>
      </c>
      <c r="B146" t="s">
        <v>164</v>
      </c>
      <c r="C146" s="7">
        <v>1063</v>
      </c>
      <c r="D146" s="5">
        <v>1</v>
      </c>
      <c r="E146" s="14">
        <v>10</v>
      </c>
      <c r="F146" s="14">
        <v>5</v>
      </c>
      <c r="G146" s="5" t="s">
        <v>79</v>
      </c>
      <c r="H146" s="14">
        <v>20</v>
      </c>
    </row>
    <row r="147" spans="1:8">
      <c r="A147" s="5">
        <v>51.510000000000304</v>
      </c>
      <c r="B147" t="s">
        <v>165</v>
      </c>
      <c r="C147" s="7">
        <v>1068</v>
      </c>
      <c r="D147" s="5">
        <v>1</v>
      </c>
      <c r="E147" s="14">
        <v>10</v>
      </c>
      <c r="F147" s="14">
        <v>5</v>
      </c>
      <c r="G147" s="5" t="s">
        <v>79</v>
      </c>
      <c r="H147" s="14">
        <v>20</v>
      </c>
    </row>
    <row r="148" spans="1:8">
      <c r="A148" s="5">
        <v>51.520000000000302</v>
      </c>
      <c r="B148" t="s">
        <v>166</v>
      </c>
      <c r="C148" s="7">
        <v>1073</v>
      </c>
      <c r="D148" s="5">
        <v>1</v>
      </c>
      <c r="E148" s="14">
        <v>10</v>
      </c>
      <c r="F148" s="14">
        <v>5</v>
      </c>
      <c r="G148" s="5" t="s">
        <v>79</v>
      </c>
      <c r="H148" s="14">
        <v>20</v>
      </c>
    </row>
    <row r="149" spans="1:8">
      <c r="A149" s="5">
        <v>51.5300000000003</v>
      </c>
      <c r="B149" t="s">
        <v>167</v>
      </c>
      <c r="C149" s="7">
        <v>1071</v>
      </c>
      <c r="D149" s="5">
        <v>1</v>
      </c>
      <c r="E149" s="14">
        <v>10</v>
      </c>
      <c r="F149" s="14">
        <v>5</v>
      </c>
      <c r="G149" s="5" t="s">
        <v>79</v>
      </c>
      <c r="H149" s="14">
        <v>20</v>
      </c>
    </row>
    <row r="150" spans="1:8">
      <c r="A150" s="5">
        <v>51.540000000000298</v>
      </c>
      <c r="B150" t="s">
        <v>168</v>
      </c>
      <c r="C150" s="7">
        <v>1560</v>
      </c>
      <c r="D150" s="5">
        <v>1</v>
      </c>
      <c r="E150" s="14">
        <v>10</v>
      </c>
      <c r="F150" s="14">
        <v>5</v>
      </c>
      <c r="G150" s="5" t="s">
        <v>79</v>
      </c>
      <c r="H150" s="14">
        <v>20</v>
      </c>
    </row>
    <row r="151" spans="1:8">
      <c r="A151" s="5">
        <v>51.550000000000303</v>
      </c>
      <c r="B151" t="s">
        <v>169</v>
      </c>
      <c r="C151" s="7">
        <v>1562</v>
      </c>
      <c r="D151" s="5">
        <v>1</v>
      </c>
      <c r="E151" s="14">
        <v>10</v>
      </c>
      <c r="F151" s="14">
        <v>5</v>
      </c>
      <c r="G151" s="5" t="s">
        <v>79</v>
      </c>
      <c r="H151" s="14">
        <v>20</v>
      </c>
    </row>
    <row r="152" spans="1:8">
      <c r="A152" s="5">
        <v>51.560000000000301</v>
      </c>
      <c r="B152" t="s">
        <v>170</v>
      </c>
      <c r="C152" s="7">
        <v>1563</v>
      </c>
      <c r="D152" s="5">
        <v>1</v>
      </c>
      <c r="E152" s="14">
        <v>10</v>
      </c>
      <c r="F152" s="14">
        <v>5</v>
      </c>
      <c r="G152" s="5" t="s">
        <v>79</v>
      </c>
      <c r="H152" s="14">
        <v>20</v>
      </c>
    </row>
    <row r="153" spans="1:8">
      <c r="A153" s="5">
        <v>51.570000000000299</v>
      </c>
      <c r="B153" t="s">
        <v>171</v>
      </c>
      <c r="C153" s="7">
        <v>1565</v>
      </c>
      <c r="D153" s="5">
        <v>1</v>
      </c>
      <c r="E153" s="14">
        <v>10</v>
      </c>
      <c r="F153" s="14">
        <v>5</v>
      </c>
      <c r="G153" s="5" t="s">
        <v>79</v>
      </c>
      <c r="H153" s="14">
        <v>20</v>
      </c>
    </row>
    <row r="154" spans="1:8">
      <c r="A154" s="5">
        <v>51.580000000000297</v>
      </c>
      <c r="B154" t="s">
        <v>172</v>
      </c>
      <c r="C154" s="7">
        <v>1572</v>
      </c>
      <c r="D154" s="5">
        <v>1</v>
      </c>
      <c r="E154" s="14">
        <v>10</v>
      </c>
      <c r="F154" s="14">
        <v>5</v>
      </c>
      <c r="G154" s="5" t="s">
        <v>79</v>
      </c>
      <c r="H154" s="14">
        <v>20</v>
      </c>
    </row>
    <row r="155" spans="1:8">
      <c r="A155" s="5">
        <v>51.590000000000302</v>
      </c>
      <c r="B155" t="s">
        <v>173</v>
      </c>
      <c r="C155" s="7">
        <v>1567</v>
      </c>
      <c r="D155" s="5">
        <v>1</v>
      </c>
      <c r="E155" s="14">
        <v>10</v>
      </c>
      <c r="F155" s="14">
        <v>5</v>
      </c>
      <c r="G155" s="5" t="s">
        <v>79</v>
      </c>
      <c r="H155" s="14">
        <v>20</v>
      </c>
    </row>
    <row r="156" spans="1:8">
      <c r="A156" s="5">
        <v>51.6000000000003</v>
      </c>
      <c r="B156" t="s">
        <v>174</v>
      </c>
      <c r="C156" s="7">
        <v>1568</v>
      </c>
      <c r="D156" s="5">
        <v>1</v>
      </c>
      <c r="E156" s="14">
        <v>10</v>
      </c>
      <c r="F156" s="14">
        <v>5</v>
      </c>
      <c r="G156" s="5" t="s">
        <v>79</v>
      </c>
      <c r="H156" s="14">
        <v>20</v>
      </c>
    </row>
    <row r="157" spans="1:8">
      <c r="A157" s="5">
        <v>51.610000000000298</v>
      </c>
      <c r="B157" t="s">
        <v>175</v>
      </c>
      <c r="C157" s="7">
        <v>1573</v>
      </c>
      <c r="D157" s="5">
        <v>1</v>
      </c>
      <c r="E157" s="14">
        <v>10</v>
      </c>
      <c r="F157" s="14">
        <v>5</v>
      </c>
      <c r="G157" s="5" t="s">
        <v>79</v>
      </c>
      <c r="H157" s="14">
        <v>20</v>
      </c>
    </row>
    <row r="158" spans="1:8">
      <c r="A158" s="5">
        <v>51.620000000000303</v>
      </c>
      <c r="B158" t="s">
        <v>176</v>
      </c>
      <c r="C158" s="7">
        <v>2063</v>
      </c>
      <c r="D158" s="5">
        <v>1</v>
      </c>
      <c r="E158" s="14">
        <v>10</v>
      </c>
      <c r="F158" s="14">
        <v>5</v>
      </c>
      <c r="G158" s="5" t="s">
        <v>79</v>
      </c>
      <c r="H158" s="14">
        <v>20</v>
      </c>
    </row>
    <row r="159" spans="1:8">
      <c r="A159" s="5">
        <v>51.630000000000301</v>
      </c>
      <c r="B159" t="s">
        <v>177</v>
      </c>
      <c r="C159" s="7">
        <v>2064</v>
      </c>
      <c r="D159" s="5">
        <v>1</v>
      </c>
      <c r="E159" s="14">
        <v>10</v>
      </c>
      <c r="F159" s="14">
        <v>5</v>
      </c>
      <c r="G159" s="5" t="s">
        <v>79</v>
      </c>
      <c r="H159" s="14">
        <v>20</v>
      </c>
    </row>
    <row r="160" spans="1:8">
      <c r="A160" s="5">
        <v>51.640000000000299</v>
      </c>
      <c r="B160" t="s">
        <v>178</v>
      </c>
      <c r="C160" s="7">
        <v>2073</v>
      </c>
      <c r="D160" s="5">
        <v>1</v>
      </c>
      <c r="E160" s="14">
        <v>10</v>
      </c>
      <c r="F160" s="14">
        <v>5</v>
      </c>
      <c r="G160" s="5" t="s">
        <v>79</v>
      </c>
      <c r="H160" s="14">
        <v>20</v>
      </c>
    </row>
    <row r="161" spans="1:8">
      <c r="A161" s="5">
        <v>51.650000000000297</v>
      </c>
      <c r="B161" t="s">
        <v>179</v>
      </c>
      <c r="C161" s="7">
        <v>2068</v>
      </c>
      <c r="D161" s="5">
        <v>1</v>
      </c>
      <c r="E161" s="14">
        <v>10</v>
      </c>
      <c r="F161" s="14">
        <v>5</v>
      </c>
      <c r="G161" s="5" t="s">
        <v>79</v>
      </c>
      <c r="H161" s="14">
        <v>20</v>
      </c>
    </row>
    <row r="162" spans="1:8">
      <c r="A162" s="5">
        <v>51.660000000000302</v>
      </c>
      <c r="B162" t="s">
        <v>180</v>
      </c>
      <c r="C162" s="7">
        <v>2072</v>
      </c>
      <c r="D162" s="5">
        <v>1</v>
      </c>
      <c r="E162" s="14">
        <v>10</v>
      </c>
      <c r="F162" s="14">
        <v>5</v>
      </c>
      <c r="G162" s="5" t="s">
        <v>79</v>
      </c>
      <c r="H162" s="14">
        <v>20</v>
      </c>
    </row>
    <row r="163" spans="1:8">
      <c r="A163" s="5">
        <v>51.6700000000003</v>
      </c>
      <c r="B163" t="s">
        <v>181</v>
      </c>
      <c r="C163" s="7">
        <v>2070</v>
      </c>
      <c r="D163" s="5">
        <v>1</v>
      </c>
      <c r="E163" s="14">
        <v>10</v>
      </c>
      <c r="F163" s="14">
        <v>5</v>
      </c>
      <c r="G163" s="5" t="s">
        <v>79</v>
      </c>
      <c r="H163" s="14">
        <v>20</v>
      </c>
    </row>
    <row r="164" spans="1:8">
      <c r="A164" s="5">
        <v>51.680000000000298</v>
      </c>
      <c r="B164" t="s">
        <v>182</v>
      </c>
      <c r="C164" s="7">
        <v>2060</v>
      </c>
      <c r="D164" s="5">
        <v>1</v>
      </c>
      <c r="E164" s="14">
        <v>10</v>
      </c>
      <c r="F164" s="14">
        <v>5</v>
      </c>
      <c r="G164" s="5" t="s">
        <v>79</v>
      </c>
      <c r="H164" s="14">
        <v>20</v>
      </c>
    </row>
    <row r="165" spans="1:8">
      <c r="A165" s="5">
        <v>51.690000000000303</v>
      </c>
      <c r="B165" t="s">
        <v>183</v>
      </c>
      <c r="C165" s="7">
        <v>2077</v>
      </c>
      <c r="D165" s="5">
        <v>1</v>
      </c>
      <c r="E165" s="14">
        <v>10</v>
      </c>
      <c r="F165" s="14">
        <v>5</v>
      </c>
      <c r="G165" s="5" t="s">
        <v>79</v>
      </c>
      <c r="H165" s="14">
        <v>20</v>
      </c>
    </row>
    <row r="166" spans="1:8">
      <c r="A166" s="5">
        <v>51.700000000000401</v>
      </c>
      <c r="B166" t="s">
        <v>184</v>
      </c>
      <c r="C166" s="7">
        <v>2079</v>
      </c>
      <c r="D166" s="5">
        <v>1</v>
      </c>
      <c r="E166" s="14">
        <v>10</v>
      </c>
      <c r="F166" s="14">
        <v>5</v>
      </c>
      <c r="G166" s="5" t="s">
        <v>79</v>
      </c>
      <c r="H166" s="14">
        <v>20</v>
      </c>
    </row>
    <row r="167" spans="1:8">
      <c r="A167" s="5">
        <v>51.710000000000399</v>
      </c>
      <c r="B167" t="s">
        <v>185</v>
      </c>
      <c r="C167" s="7">
        <v>2560</v>
      </c>
      <c r="D167" s="5">
        <v>1</v>
      </c>
      <c r="E167" s="14">
        <v>10</v>
      </c>
      <c r="F167" s="14">
        <v>5</v>
      </c>
      <c r="G167" s="5" t="s">
        <v>79</v>
      </c>
      <c r="H167" s="14">
        <v>20</v>
      </c>
    </row>
    <row r="168" spans="1:8">
      <c r="A168" s="5">
        <v>51.720000000000397</v>
      </c>
      <c r="B168" t="s">
        <v>186</v>
      </c>
      <c r="C168" s="7">
        <v>2564</v>
      </c>
      <c r="D168" s="5">
        <v>1</v>
      </c>
      <c r="E168" s="14">
        <v>10</v>
      </c>
      <c r="F168" s="14">
        <v>5</v>
      </c>
      <c r="G168" s="5" t="s">
        <v>79</v>
      </c>
      <c r="H168" s="14">
        <v>20</v>
      </c>
    </row>
    <row r="169" spans="1:8">
      <c r="A169" s="5">
        <v>51.730000000000402</v>
      </c>
      <c r="B169" t="s">
        <v>187</v>
      </c>
      <c r="C169" s="7">
        <v>2563</v>
      </c>
      <c r="D169" s="5">
        <v>1</v>
      </c>
      <c r="E169" s="14">
        <v>10</v>
      </c>
      <c r="F169" s="14">
        <v>5</v>
      </c>
      <c r="G169" s="5" t="s">
        <v>79</v>
      </c>
      <c r="H169" s="14">
        <v>20</v>
      </c>
    </row>
    <row r="170" spans="1:8">
      <c r="A170" s="5">
        <v>51.7400000000004</v>
      </c>
      <c r="B170" t="s">
        <v>188</v>
      </c>
      <c r="C170" s="7">
        <v>2574</v>
      </c>
      <c r="D170" s="5">
        <v>1</v>
      </c>
      <c r="E170" s="14">
        <v>10</v>
      </c>
      <c r="F170" s="14">
        <v>5</v>
      </c>
      <c r="G170" s="5" t="s">
        <v>79</v>
      </c>
      <c r="H170" s="14">
        <v>20</v>
      </c>
    </row>
    <row r="171" spans="1:8">
      <c r="A171" s="5">
        <v>51.750000000000398</v>
      </c>
      <c r="B171" t="s">
        <v>189</v>
      </c>
      <c r="C171" s="7">
        <v>2568</v>
      </c>
      <c r="D171" s="5">
        <v>1</v>
      </c>
      <c r="E171" s="14">
        <v>10</v>
      </c>
      <c r="F171" s="14">
        <v>5</v>
      </c>
      <c r="G171" s="5" t="s">
        <v>79</v>
      </c>
      <c r="H171" s="14">
        <v>20</v>
      </c>
    </row>
    <row r="172" spans="1:8">
      <c r="A172" s="5">
        <v>51.760000000000403</v>
      </c>
      <c r="B172" t="s">
        <v>190</v>
      </c>
      <c r="C172" s="7">
        <v>2561</v>
      </c>
      <c r="D172" s="5">
        <v>1</v>
      </c>
      <c r="E172" s="14">
        <v>10</v>
      </c>
      <c r="F172" s="14">
        <v>5</v>
      </c>
      <c r="G172" s="5" t="s">
        <v>79</v>
      </c>
      <c r="H172" s="14">
        <v>20</v>
      </c>
    </row>
    <row r="173" spans="1:8">
      <c r="A173" s="5">
        <v>51.770000000000401</v>
      </c>
      <c r="B173" t="s">
        <v>191</v>
      </c>
      <c r="C173" s="7">
        <v>2565</v>
      </c>
      <c r="D173" s="5">
        <v>1</v>
      </c>
      <c r="E173" s="14">
        <v>10</v>
      </c>
      <c r="F173" s="14">
        <v>5</v>
      </c>
      <c r="G173" s="5" t="s">
        <v>79</v>
      </c>
      <c r="H173" s="14">
        <v>20</v>
      </c>
    </row>
    <row r="174" spans="1:8">
      <c r="A174" s="5">
        <v>51.780000000000399</v>
      </c>
      <c r="B174" t="s">
        <v>192</v>
      </c>
      <c r="C174" s="7">
        <v>2566</v>
      </c>
      <c r="D174" s="5">
        <v>1</v>
      </c>
      <c r="E174" s="14">
        <v>10</v>
      </c>
      <c r="F174" s="14">
        <v>5</v>
      </c>
      <c r="G174" s="5" t="s">
        <v>79</v>
      </c>
      <c r="H174" s="14">
        <v>20</v>
      </c>
    </row>
    <row r="175" spans="1:8">
      <c r="A175" s="5">
        <v>51.790000000000397</v>
      </c>
      <c r="B175" t="s">
        <v>193</v>
      </c>
      <c r="C175" s="7">
        <v>2567</v>
      </c>
      <c r="D175" s="5">
        <v>1</v>
      </c>
      <c r="E175" s="14">
        <v>10</v>
      </c>
      <c r="F175" s="14">
        <v>5</v>
      </c>
      <c r="G175" s="5" t="s">
        <v>79</v>
      </c>
      <c r="H175" s="14">
        <v>20</v>
      </c>
    </row>
    <row r="176" spans="1:8">
      <c r="A176" s="5">
        <v>51.800000000000402</v>
      </c>
      <c r="B176" t="s">
        <v>194</v>
      </c>
      <c r="C176" s="7">
        <v>2570</v>
      </c>
      <c r="D176" s="5">
        <v>1</v>
      </c>
      <c r="E176" s="14">
        <v>10</v>
      </c>
      <c r="F176" s="14">
        <v>5</v>
      </c>
      <c r="G176" s="5" t="s">
        <v>79</v>
      </c>
      <c r="H176" s="14">
        <v>20</v>
      </c>
    </row>
    <row r="177" spans="1:8">
      <c r="A177" s="5">
        <v>51.8100000000004</v>
      </c>
      <c r="B177" t="s">
        <v>240</v>
      </c>
      <c r="C177" s="7">
        <v>1080</v>
      </c>
      <c r="D177" s="5">
        <v>1</v>
      </c>
      <c r="E177" s="14">
        <v>10</v>
      </c>
      <c r="F177" s="14">
        <v>5</v>
      </c>
      <c r="G177" s="5" t="s">
        <v>79</v>
      </c>
      <c r="H177" s="14">
        <v>20</v>
      </c>
    </row>
    <row r="178" spans="1:8">
      <c r="A178" s="5">
        <v>51.820000000000398</v>
      </c>
      <c r="B178" t="s">
        <v>241</v>
      </c>
      <c r="C178" s="7">
        <v>1081</v>
      </c>
      <c r="D178" s="5">
        <v>1</v>
      </c>
      <c r="E178" s="14">
        <v>10</v>
      </c>
      <c r="F178" s="14">
        <v>5</v>
      </c>
      <c r="G178" s="5" t="s">
        <v>79</v>
      </c>
      <c r="H178" s="14">
        <v>20</v>
      </c>
    </row>
    <row r="179" spans="1:8">
      <c r="A179" s="5">
        <v>51.830000000000403</v>
      </c>
      <c r="B179" t="s">
        <v>242</v>
      </c>
      <c r="C179" s="7">
        <v>1580</v>
      </c>
      <c r="D179" s="5">
        <v>1</v>
      </c>
      <c r="E179" s="14">
        <v>10</v>
      </c>
      <c r="F179" s="14">
        <v>5</v>
      </c>
      <c r="G179" s="5" t="s">
        <v>79</v>
      </c>
      <c r="H179" s="14">
        <v>20</v>
      </c>
    </row>
    <row r="180" spans="1:8">
      <c r="A180" s="5">
        <v>51.840000000000401</v>
      </c>
      <c r="B180" t="s">
        <v>243</v>
      </c>
      <c r="C180" s="7">
        <v>1581</v>
      </c>
      <c r="D180" s="5">
        <v>1</v>
      </c>
      <c r="E180" s="14">
        <v>10</v>
      </c>
      <c r="F180" s="14">
        <v>5</v>
      </c>
      <c r="G180" s="5" t="s">
        <v>79</v>
      </c>
      <c r="H180" s="14">
        <v>20</v>
      </c>
    </row>
    <row r="181" spans="1:8">
      <c r="A181" s="5">
        <v>51.850000000000399</v>
      </c>
      <c r="B181" t="s">
        <v>244</v>
      </c>
      <c r="C181" s="7">
        <v>1582</v>
      </c>
      <c r="D181" s="5">
        <v>1</v>
      </c>
      <c r="E181" s="14">
        <v>10</v>
      </c>
      <c r="F181" s="14">
        <v>5</v>
      </c>
      <c r="G181" s="5" t="s">
        <v>79</v>
      </c>
      <c r="H181" s="14">
        <v>20</v>
      </c>
    </row>
    <row r="182" spans="1:8">
      <c r="A182" s="5">
        <v>51.860000000000397</v>
      </c>
      <c r="B182" t="s">
        <v>245</v>
      </c>
      <c r="C182" s="7">
        <v>2080</v>
      </c>
      <c r="D182" s="5">
        <v>1</v>
      </c>
      <c r="E182" s="14">
        <v>10</v>
      </c>
      <c r="F182" s="14">
        <v>5</v>
      </c>
      <c r="G182" s="5" t="s">
        <v>79</v>
      </c>
      <c r="H182" s="14">
        <v>20</v>
      </c>
    </row>
    <row r="183" spans="1:8">
      <c r="A183" s="5">
        <v>51.870000000000402</v>
      </c>
      <c r="B183" t="s">
        <v>246</v>
      </c>
      <c r="C183" s="7">
        <v>2081</v>
      </c>
      <c r="D183" s="5">
        <v>1</v>
      </c>
      <c r="E183" s="14">
        <v>10</v>
      </c>
      <c r="F183" s="14">
        <v>5</v>
      </c>
      <c r="G183" s="5" t="s">
        <v>79</v>
      </c>
      <c r="H183" s="14">
        <v>20</v>
      </c>
    </row>
    <row r="184" spans="1:8">
      <c r="A184" s="5">
        <v>51.8800000000004</v>
      </c>
      <c r="B184" t="s">
        <v>247</v>
      </c>
      <c r="C184" s="7">
        <v>2580</v>
      </c>
      <c r="D184" s="5">
        <v>1</v>
      </c>
      <c r="E184" s="14">
        <v>10</v>
      </c>
      <c r="F184" s="14">
        <v>5</v>
      </c>
      <c r="G184" s="5" t="s">
        <v>79</v>
      </c>
      <c r="H184" s="14">
        <v>20</v>
      </c>
    </row>
    <row r="185" spans="1:8">
      <c r="A185" s="5">
        <v>51.890000000000398</v>
      </c>
      <c r="B185" t="s">
        <v>248</v>
      </c>
      <c r="C185" s="7">
        <v>2581</v>
      </c>
      <c r="D185" s="5">
        <v>1</v>
      </c>
      <c r="E185" s="14">
        <v>10</v>
      </c>
      <c r="F185" s="14">
        <v>5</v>
      </c>
      <c r="G185" s="5" t="s">
        <v>79</v>
      </c>
      <c r="H185" s="14">
        <v>20</v>
      </c>
    </row>
    <row r="186" spans="1:8">
      <c r="A186" s="5">
        <v>51.900000000000503</v>
      </c>
      <c r="B186" t="s">
        <v>249</v>
      </c>
      <c r="C186" s="7">
        <v>2582</v>
      </c>
      <c r="D186" s="5">
        <v>1</v>
      </c>
      <c r="E186" s="14">
        <v>10</v>
      </c>
      <c r="F186" s="14">
        <v>5</v>
      </c>
      <c r="G186" s="5" t="s">
        <v>79</v>
      </c>
      <c r="H186" s="14">
        <v>20</v>
      </c>
    </row>
    <row r="187" spans="1:8">
      <c r="A187" s="5"/>
    </row>
    <row r="188" spans="1:8">
      <c r="A188" s="5"/>
    </row>
    <row r="189" spans="1:8">
      <c r="A189" s="5"/>
    </row>
    <row r="190" spans="1:8">
      <c r="A190" s="5"/>
    </row>
    <row r="191" spans="1:8">
      <c r="A191" s="5"/>
    </row>
    <row r="192" spans="1:8">
      <c r="A192" s="5"/>
    </row>
    <row r="193" spans="1:1">
      <c r="A193" s="5"/>
    </row>
    <row r="194" spans="1:1">
      <c r="A194" s="5"/>
    </row>
    <row r="195" spans="1:1">
      <c r="A195" s="5"/>
    </row>
    <row r="196" spans="1:1">
      <c r="A196" s="5"/>
    </row>
    <row r="197" spans="1:1">
      <c r="A197" s="5"/>
    </row>
    <row r="198" spans="1:1">
      <c r="A198" s="5"/>
    </row>
    <row r="199" spans="1:1">
      <c r="A199" s="5"/>
    </row>
    <row r="200" spans="1:1">
      <c r="A200" s="5"/>
    </row>
    <row r="201" spans="1:1">
      <c r="A201" s="5"/>
    </row>
    <row r="202" spans="1:1">
      <c r="A202" s="5"/>
    </row>
    <row r="203" spans="1:1">
      <c r="A203" s="5"/>
    </row>
    <row r="204" spans="1:1">
      <c r="A204" s="5"/>
    </row>
    <row r="205" spans="1:1">
      <c r="A205" s="5"/>
    </row>
    <row r="206" spans="1:1">
      <c r="A206" s="5"/>
    </row>
    <row r="207" spans="1:1">
      <c r="A207" s="5"/>
    </row>
    <row r="208" spans="1:1">
      <c r="A208" s="5"/>
    </row>
    <row r="209" spans="1:1">
      <c r="A209" s="5"/>
    </row>
    <row r="210" spans="1:1">
      <c r="A210" s="5"/>
    </row>
    <row r="211" spans="1:1">
      <c r="A211" s="5"/>
    </row>
    <row r="212" spans="1:1">
      <c r="A212" s="5"/>
    </row>
    <row r="213" spans="1:1">
      <c r="A213" s="5"/>
    </row>
    <row r="214" spans="1:1">
      <c r="A214" s="5"/>
    </row>
    <row r="215" spans="1:1">
      <c r="A215" s="5"/>
    </row>
    <row r="216" spans="1:1">
      <c r="A216" s="5"/>
    </row>
    <row r="217" spans="1:1">
      <c r="A217" s="5"/>
    </row>
    <row r="218" spans="1:1">
      <c r="A218" s="5"/>
    </row>
    <row r="219" spans="1:1">
      <c r="A219" s="5"/>
    </row>
    <row r="220" spans="1:1">
      <c r="A220" s="5"/>
    </row>
    <row r="221" spans="1:1">
      <c r="A221" s="5"/>
    </row>
    <row r="222" spans="1:1">
      <c r="A222" s="5"/>
    </row>
    <row r="223" spans="1:1">
      <c r="A223" s="5"/>
    </row>
    <row r="224" spans="1:1">
      <c r="A224" s="5"/>
    </row>
    <row r="225" spans="1:1">
      <c r="A225" s="5"/>
    </row>
    <row r="226" spans="1:1">
      <c r="A226" s="5"/>
    </row>
    <row r="227" spans="1:1">
      <c r="A227" s="5"/>
    </row>
    <row r="228" spans="1:1">
      <c r="A228" s="5"/>
    </row>
    <row r="229" spans="1:1">
      <c r="A229" s="5"/>
    </row>
    <row r="230" spans="1:1">
      <c r="A230" s="5"/>
    </row>
    <row r="231" spans="1:1">
      <c r="A231" s="5"/>
    </row>
    <row r="232" spans="1:1">
      <c r="A232" s="5"/>
    </row>
    <row r="233" spans="1:1">
      <c r="A233" s="5"/>
    </row>
    <row r="234" spans="1:1">
      <c r="A234" s="5"/>
    </row>
    <row r="235" spans="1:1">
      <c r="A235" s="5"/>
    </row>
    <row r="236" spans="1:1">
      <c r="A236" s="5"/>
    </row>
    <row r="237" spans="1:1">
      <c r="A237" s="5"/>
    </row>
    <row r="238" spans="1:1">
      <c r="A238" s="5"/>
    </row>
    <row r="239" spans="1:1">
      <c r="A239" s="5"/>
    </row>
    <row r="240" spans="1:1">
      <c r="A240" s="5"/>
    </row>
    <row r="241" spans="1:1">
      <c r="A241" s="5"/>
    </row>
    <row r="242" spans="1:1">
      <c r="A242" s="5"/>
    </row>
    <row r="243" spans="1:1">
      <c r="A243" s="5"/>
    </row>
    <row r="244" spans="1:1">
      <c r="A244" s="5"/>
    </row>
    <row r="245" spans="1:1">
      <c r="A245" s="5"/>
    </row>
    <row r="246" spans="1:1">
      <c r="A246" s="5"/>
    </row>
    <row r="247" spans="1:1">
      <c r="A247" s="5"/>
    </row>
    <row r="248" spans="1:1">
      <c r="A248" s="5"/>
    </row>
    <row r="249" spans="1:1">
      <c r="A249" s="5"/>
    </row>
    <row r="250" spans="1:1">
      <c r="A250" s="5"/>
    </row>
    <row r="251" spans="1:1">
      <c r="A251" s="5"/>
    </row>
    <row r="252" spans="1:1">
      <c r="A252" s="5"/>
    </row>
    <row r="253" spans="1:1">
      <c r="A253" s="5"/>
    </row>
    <row r="254" spans="1:1">
      <c r="A254" s="5"/>
    </row>
    <row r="255" spans="1:1">
      <c r="A255" s="5"/>
    </row>
    <row r="256" spans="1:1">
      <c r="A256" s="5"/>
    </row>
    <row r="257" spans="1:1">
      <c r="A257" s="5"/>
    </row>
    <row r="258" spans="1:1">
      <c r="A258" s="5"/>
    </row>
    <row r="259" spans="1:1">
      <c r="A259" s="5"/>
    </row>
    <row r="260" spans="1:1">
      <c r="A260" s="5"/>
    </row>
    <row r="261" spans="1:1">
      <c r="A261" s="5"/>
    </row>
    <row r="262" spans="1:1">
      <c r="A262" s="5"/>
    </row>
    <row r="263" spans="1:1">
      <c r="A263" s="5"/>
    </row>
    <row r="264" spans="1:1">
      <c r="A264" s="5"/>
    </row>
    <row r="265" spans="1:1">
      <c r="A265" s="5"/>
    </row>
    <row r="266" spans="1:1">
      <c r="A266" s="5"/>
    </row>
    <row r="267" spans="1:1">
      <c r="A267" s="5"/>
    </row>
    <row r="268" spans="1:1">
      <c r="A268" s="5"/>
    </row>
    <row r="269" spans="1:1">
      <c r="A269" s="5"/>
    </row>
    <row r="270" spans="1:1">
      <c r="A270" s="5"/>
    </row>
    <row r="271" spans="1:1">
      <c r="A271" s="5"/>
    </row>
    <row r="272" spans="1:1">
      <c r="A272" s="5"/>
    </row>
    <row r="273" spans="1:1">
      <c r="A273" s="5"/>
    </row>
    <row r="274" spans="1:1">
      <c r="A274" s="5"/>
    </row>
    <row r="275" spans="1:1">
      <c r="A275" s="5"/>
    </row>
    <row r="276" spans="1:1">
      <c r="A276" s="5"/>
    </row>
    <row r="277" spans="1:1">
      <c r="A277" s="5"/>
    </row>
    <row r="278" spans="1:1">
      <c r="A278" s="5"/>
    </row>
    <row r="279" spans="1:1">
      <c r="A279" s="5"/>
    </row>
    <row r="280" spans="1:1">
      <c r="A280" s="5"/>
    </row>
    <row r="281" spans="1:1">
      <c r="A281" s="5"/>
    </row>
    <row r="282" spans="1:1">
      <c r="A282" s="5"/>
    </row>
    <row r="283" spans="1:1">
      <c r="A283" s="5"/>
    </row>
    <row r="284" spans="1:1">
      <c r="A284" s="5"/>
    </row>
    <row r="285" spans="1:1">
      <c r="A285" s="5"/>
    </row>
    <row r="286" spans="1:1">
      <c r="A286" s="5"/>
    </row>
    <row r="287" spans="1:1">
      <c r="A287" s="5"/>
    </row>
    <row r="288" spans="1:1">
      <c r="A288" s="5"/>
    </row>
    <row r="289" spans="1:1">
      <c r="A289" s="5"/>
    </row>
    <row r="290" spans="1:1">
      <c r="A290" s="5"/>
    </row>
    <row r="291" spans="1:1">
      <c r="A291" s="5"/>
    </row>
    <row r="292" spans="1:1">
      <c r="A292" s="5"/>
    </row>
    <row r="293" spans="1:1">
      <c r="A293" s="5"/>
    </row>
    <row r="294" spans="1:1">
      <c r="A294" s="5"/>
    </row>
    <row r="295" spans="1:1">
      <c r="A295" s="5"/>
    </row>
    <row r="296" spans="1:1">
      <c r="A296" s="5"/>
    </row>
    <row r="297" spans="1:1">
      <c r="A297" s="5"/>
    </row>
    <row r="298" spans="1:1">
      <c r="A298" s="5"/>
    </row>
    <row r="299" spans="1:1">
      <c r="A299" s="5"/>
    </row>
    <row r="300" spans="1:1">
      <c r="A300" s="5"/>
    </row>
    <row r="301" spans="1:1">
      <c r="A301" s="5"/>
    </row>
    <row r="302" spans="1:1">
      <c r="A302" s="5"/>
    </row>
    <row r="303" spans="1:1">
      <c r="A303" s="5"/>
    </row>
    <row r="304" spans="1:1">
      <c r="A304" s="5"/>
    </row>
    <row r="305" spans="1:1">
      <c r="A305" s="5"/>
    </row>
    <row r="306" spans="1:1">
      <c r="A306" s="5"/>
    </row>
    <row r="307" spans="1:1">
      <c r="A307" s="5"/>
    </row>
    <row r="308" spans="1:1">
      <c r="A308" s="5"/>
    </row>
    <row r="309" spans="1:1">
      <c r="A309" s="5"/>
    </row>
    <row r="310" spans="1:1">
      <c r="A310" s="5"/>
    </row>
    <row r="311" spans="1:1">
      <c r="A311" s="5"/>
    </row>
    <row r="312" spans="1:1">
      <c r="A312" s="5"/>
    </row>
    <row r="313" spans="1:1">
      <c r="A313" s="5"/>
    </row>
    <row r="314" spans="1:1">
      <c r="A314" s="5"/>
    </row>
    <row r="315" spans="1:1">
      <c r="A315" s="5"/>
    </row>
    <row r="316" spans="1:1">
      <c r="A316" s="5"/>
    </row>
    <row r="317" spans="1:1">
      <c r="A317" s="5"/>
    </row>
    <row r="318" spans="1:1">
      <c r="A318" s="5"/>
    </row>
    <row r="319" spans="1:1">
      <c r="A319" s="5"/>
    </row>
    <row r="320" spans="1:1">
      <c r="A320" s="5"/>
    </row>
    <row r="321" spans="1:1">
      <c r="A321" s="5"/>
    </row>
    <row r="322" spans="1:1">
      <c r="A322" s="5"/>
    </row>
    <row r="323" spans="1:1">
      <c r="A323" s="5"/>
    </row>
    <row r="324" spans="1:1">
      <c r="A324" s="5"/>
    </row>
    <row r="325" spans="1:1">
      <c r="A325" s="5"/>
    </row>
    <row r="326" spans="1:1">
      <c r="A326" s="5"/>
    </row>
    <row r="327" spans="1:1">
      <c r="A327" s="5"/>
    </row>
    <row r="328" spans="1:1">
      <c r="A328" s="5"/>
    </row>
    <row r="329" spans="1:1">
      <c r="A329" s="5"/>
    </row>
    <row r="330" spans="1:1">
      <c r="A330" s="5"/>
    </row>
    <row r="331" spans="1:1">
      <c r="A331" s="5"/>
    </row>
    <row r="332" spans="1:1">
      <c r="A332" s="5"/>
    </row>
    <row r="333" spans="1:1">
      <c r="A333" s="5"/>
    </row>
    <row r="334" spans="1:1">
      <c r="A334" s="5"/>
    </row>
    <row r="335" spans="1:1">
      <c r="A335" s="5"/>
    </row>
    <row r="336" spans="1:1">
      <c r="A336" s="5"/>
    </row>
    <row r="337" spans="1:1">
      <c r="A337" s="5"/>
    </row>
    <row r="338" spans="1:1">
      <c r="A338" s="5"/>
    </row>
    <row r="339" spans="1:1">
      <c r="A339" s="5"/>
    </row>
    <row r="340" spans="1:1">
      <c r="A340" s="5"/>
    </row>
    <row r="341" spans="1:1">
      <c r="A341" s="5"/>
    </row>
    <row r="342" spans="1:1">
      <c r="A342" s="5"/>
    </row>
    <row r="343" spans="1:1">
      <c r="A343" s="5"/>
    </row>
    <row r="344" spans="1:1">
      <c r="A344" s="5"/>
    </row>
    <row r="345" spans="1:1">
      <c r="A345" s="5"/>
    </row>
    <row r="346" spans="1:1">
      <c r="A346" s="5"/>
    </row>
    <row r="347" spans="1:1">
      <c r="A347" s="5"/>
    </row>
    <row r="348" spans="1:1">
      <c r="A348" s="5"/>
    </row>
    <row r="349" spans="1:1">
      <c r="A349" s="5"/>
    </row>
    <row r="350" spans="1:1">
      <c r="A350" s="5"/>
    </row>
    <row r="351" spans="1:1">
      <c r="A351" s="5"/>
    </row>
    <row r="352" spans="1:1">
      <c r="A352" s="5"/>
    </row>
    <row r="353" spans="1:1">
      <c r="A353" s="5"/>
    </row>
    <row r="354" spans="1:1">
      <c r="A354" s="5"/>
    </row>
    <row r="355" spans="1:1">
      <c r="A355" s="5"/>
    </row>
    <row r="356" spans="1:1">
      <c r="A356" s="5"/>
    </row>
    <row r="357" spans="1:1">
      <c r="A357" s="5"/>
    </row>
    <row r="358" spans="1:1">
      <c r="A358" s="5"/>
    </row>
    <row r="359" spans="1:1">
      <c r="A359" s="5"/>
    </row>
    <row r="360" spans="1:1">
      <c r="A360" s="5"/>
    </row>
    <row r="361" spans="1:1">
      <c r="A361" s="5"/>
    </row>
    <row r="362" spans="1:1">
      <c r="A362" s="5"/>
    </row>
    <row r="363" spans="1:1">
      <c r="A363" s="5"/>
    </row>
    <row r="364" spans="1:1">
      <c r="A364" s="5"/>
    </row>
    <row r="365" spans="1:1">
      <c r="A365" s="5"/>
    </row>
    <row r="366" spans="1:1">
      <c r="A366" s="5"/>
    </row>
    <row r="367" spans="1:1">
      <c r="A367" s="5"/>
    </row>
    <row r="368" spans="1:1">
      <c r="A368" s="5"/>
    </row>
    <row r="369" spans="1:1">
      <c r="A369" s="5"/>
    </row>
    <row r="370" spans="1:1">
      <c r="A370" s="5"/>
    </row>
    <row r="371" spans="1:1">
      <c r="A371" s="5"/>
    </row>
    <row r="372" spans="1:1">
      <c r="A372" s="5"/>
    </row>
    <row r="373" spans="1:1">
      <c r="A373" s="5"/>
    </row>
    <row r="374" spans="1:1">
      <c r="A374" s="5"/>
    </row>
    <row r="375" spans="1:1">
      <c r="A375" s="5"/>
    </row>
    <row r="376" spans="1:1">
      <c r="A376" s="5"/>
    </row>
    <row r="377" spans="1:1">
      <c r="A377" s="5"/>
    </row>
    <row r="378" spans="1:1">
      <c r="A378" s="5"/>
    </row>
    <row r="379" spans="1:1">
      <c r="A379" s="5"/>
    </row>
    <row r="380" spans="1:1">
      <c r="A380" s="5"/>
    </row>
    <row r="381" spans="1:1">
      <c r="A381" s="5"/>
    </row>
    <row r="382" spans="1:1">
      <c r="A382" s="5"/>
    </row>
    <row r="383" spans="1:1">
      <c r="A383" s="5"/>
    </row>
    <row r="384" spans="1:1">
      <c r="A384" s="5"/>
    </row>
    <row r="385" spans="1:1">
      <c r="A385" s="5"/>
    </row>
    <row r="386" spans="1:1">
      <c r="A386" s="5"/>
    </row>
    <row r="387" spans="1:1">
      <c r="A387" s="5"/>
    </row>
    <row r="388" spans="1:1">
      <c r="A388" s="5"/>
    </row>
    <row r="389" spans="1:1">
      <c r="A389" s="5"/>
    </row>
    <row r="390" spans="1:1">
      <c r="A390" s="5"/>
    </row>
    <row r="391" spans="1:1">
      <c r="A391" s="5"/>
    </row>
    <row r="392" spans="1:1">
      <c r="A392" s="5"/>
    </row>
    <row r="393" spans="1:1">
      <c r="A393" s="5"/>
    </row>
    <row r="394" spans="1:1">
      <c r="A394" s="5"/>
    </row>
    <row r="395" spans="1:1">
      <c r="A395" s="5"/>
    </row>
    <row r="396" spans="1:1">
      <c r="A396" s="5"/>
    </row>
    <row r="397" spans="1:1">
      <c r="A397" s="5"/>
    </row>
    <row r="398" spans="1:1">
      <c r="A398" s="5"/>
    </row>
    <row r="399" spans="1:1">
      <c r="A399" s="5"/>
    </row>
    <row r="400" spans="1:1">
      <c r="A400" s="5"/>
    </row>
    <row r="401" spans="1:1">
      <c r="A401" s="5"/>
    </row>
    <row r="402" spans="1:1">
      <c r="A402" s="5"/>
    </row>
    <row r="403" spans="1:1">
      <c r="A403" s="5"/>
    </row>
    <row r="404" spans="1:1">
      <c r="A404" s="5"/>
    </row>
    <row r="405" spans="1:1">
      <c r="A405" s="5"/>
    </row>
    <row r="406" spans="1:1">
      <c r="A406" s="5"/>
    </row>
    <row r="407" spans="1:1">
      <c r="A407" s="5"/>
    </row>
    <row r="408" spans="1:1">
      <c r="A408" s="5"/>
    </row>
    <row r="409" spans="1:1">
      <c r="A409" s="5"/>
    </row>
    <row r="410" spans="1:1">
      <c r="A410" s="5"/>
    </row>
    <row r="411" spans="1:1">
      <c r="A411" s="5"/>
    </row>
    <row r="412" spans="1:1">
      <c r="A412" s="5"/>
    </row>
    <row r="413" spans="1:1">
      <c r="A413" s="5"/>
    </row>
    <row r="414" spans="1:1">
      <c r="A414" s="5"/>
    </row>
    <row r="415" spans="1:1">
      <c r="A415" s="5"/>
    </row>
    <row r="416" spans="1:1">
      <c r="A416" s="5"/>
    </row>
    <row r="417" spans="1:1">
      <c r="A417" s="5"/>
    </row>
    <row r="418" spans="1:1">
      <c r="A418" s="5"/>
    </row>
    <row r="419" spans="1:1">
      <c r="A419" s="5"/>
    </row>
    <row r="420" spans="1:1">
      <c r="A420" s="5"/>
    </row>
    <row r="421" spans="1:1">
      <c r="A421" s="5"/>
    </row>
    <row r="422" spans="1:1">
      <c r="A422" s="5"/>
    </row>
    <row r="423" spans="1:1">
      <c r="A423" s="5"/>
    </row>
    <row r="424" spans="1:1">
      <c r="A424" s="5"/>
    </row>
    <row r="425" spans="1:1">
      <c r="A425" s="5"/>
    </row>
    <row r="426" spans="1:1">
      <c r="A426" s="5"/>
    </row>
    <row r="427" spans="1:1">
      <c r="A427" s="5"/>
    </row>
    <row r="428" spans="1:1">
      <c r="A428" s="5"/>
    </row>
    <row r="429" spans="1:1">
      <c r="A429" s="5"/>
    </row>
    <row r="430" spans="1:1">
      <c r="A430" s="5"/>
    </row>
    <row r="431" spans="1:1">
      <c r="A431" s="5"/>
    </row>
    <row r="432" spans="1:1">
      <c r="A432" s="5"/>
    </row>
    <row r="433" spans="1:1">
      <c r="A433" s="5"/>
    </row>
    <row r="434" spans="1:1">
      <c r="A434" s="5"/>
    </row>
    <row r="435" spans="1:1">
      <c r="A435" s="5"/>
    </row>
    <row r="436" spans="1:1">
      <c r="A436" s="5"/>
    </row>
    <row r="437" spans="1:1">
      <c r="A437" s="5"/>
    </row>
    <row r="438" spans="1:1">
      <c r="A438" s="5"/>
    </row>
    <row r="439" spans="1:1">
      <c r="A439" s="5"/>
    </row>
    <row r="440" spans="1:1">
      <c r="A440" s="5"/>
    </row>
    <row r="441" spans="1:1">
      <c r="A441" s="5"/>
    </row>
    <row r="442" spans="1:1">
      <c r="A442" s="5"/>
    </row>
    <row r="443" spans="1:1">
      <c r="A443" s="5"/>
    </row>
    <row r="444" spans="1:1">
      <c r="A444" s="5"/>
    </row>
    <row r="445" spans="1:1">
      <c r="A445" s="5"/>
    </row>
    <row r="446" spans="1:1">
      <c r="A446" s="5"/>
    </row>
    <row r="447" spans="1:1">
      <c r="A447" s="5"/>
    </row>
    <row r="448" spans="1:1">
      <c r="A448" s="5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5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5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5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5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5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5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5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5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5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5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5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5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5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5"/>
    </row>
    <row r="519" spans="1:1">
      <c r="A519" s="5"/>
    </row>
    <row r="520" spans="1:1">
      <c r="A520" s="5"/>
    </row>
    <row r="521" spans="1:1">
      <c r="A521" s="5"/>
    </row>
    <row r="522" spans="1:1">
      <c r="A522" s="5"/>
    </row>
    <row r="523" spans="1:1">
      <c r="A523" s="5"/>
    </row>
    <row r="524" spans="1:1">
      <c r="A524" s="5"/>
    </row>
    <row r="525" spans="1:1">
      <c r="A525" s="5"/>
    </row>
    <row r="526" spans="1:1">
      <c r="A526" s="5"/>
    </row>
    <row r="527" spans="1:1">
      <c r="A527" s="5"/>
    </row>
    <row r="528" spans="1:1">
      <c r="A528" s="5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5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5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5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5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5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5"/>
    </row>
    <row r="559" spans="1:1">
      <c r="A559" s="5"/>
    </row>
    <row r="560" spans="1:1">
      <c r="A560" s="5"/>
    </row>
    <row r="561" spans="1:1">
      <c r="A561" s="5"/>
    </row>
    <row r="562" spans="1:1">
      <c r="A562" s="5"/>
    </row>
    <row r="563" spans="1:1">
      <c r="A563" s="5"/>
    </row>
    <row r="564" spans="1:1">
      <c r="A564" s="5"/>
    </row>
    <row r="565" spans="1:1">
      <c r="A565" s="5"/>
    </row>
    <row r="566" spans="1:1">
      <c r="A566" s="5"/>
    </row>
    <row r="567" spans="1:1">
      <c r="A567" s="5"/>
    </row>
    <row r="568" spans="1:1">
      <c r="A568" s="5"/>
    </row>
    <row r="569" spans="1:1">
      <c r="A569" s="5"/>
    </row>
    <row r="570" spans="1:1">
      <c r="A570" s="5"/>
    </row>
    <row r="571" spans="1:1">
      <c r="A571" s="5"/>
    </row>
    <row r="572" spans="1:1">
      <c r="A572" s="5"/>
    </row>
    <row r="573" spans="1:1">
      <c r="A573" s="5"/>
    </row>
    <row r="574" spans="1:1">
      <c r="A574" s="5"/>
    </row>
    <row r="575" spans="1:1">
      <c r="A575" s="5"/>
    </row>
    <row r="576" spans="1:1">
      <c r="A576" s="5"/>
    </row>
    <row r="577" spans="1:1">
      <c r="A577" s="5"/>
    </row>
    <row r="578" spans="1:1">
      <c r="A578" s="5"/>
    </row>
    <row r="579" spans="1:1">
      <c r="A579" s="5"/>
    </row>
    <row r="580" spans="1:1">
      <c r="A580" s="5"/>
    </row>
    <row r="581" spans="1:1">
      <c r="A581" s="5"/>
    </row>
    <row r="582" spans="1:1">
      <c r="A582" s="5"/>
    </row>
    <row r="583" spans="1:1">
      <c r="A583" s="5"/>
    </row>
    <row r="584" spans="1:1">
      <c r="A584" s="5"/>
    </row>
    <row r="585" spans="1:1">
      <c r="A585" s="5"/>
    </row>
    <row r="586" spans="1:1">
      <c r="A586" s="5"/>
    </row>
    <row r="587" spans="1:1">
      <c r="A587" s="5"/>
    </row>
    <row r="588" spans="1:1">
      <c r="A588" s="5"/>
    </row>
    <row r="589" spans="1:1">
      <c r="A589" s="5"/>
    </row>
    <row r="590" spans="1:1">
      <c r="A590" s="5"/>
    </row>
    <row r="591" spans="1:1">
      <c r="A591" s="5"/>
    </row>
    <row r="592" spans="1:1">
      <c r="A592" s="5"/>
    </row>
    <row r="593" spans="1:1">
      <c r="A593" s="5"/>
    </row>
    <row r="594" spans="1:1">
      <c r="A594" s="5"/>
    </row>
    <row r="595" spans="1:1">
      <c r="A595" s="5"/>
    </row>
    <row r="596" spans="1:1">
      <c r="A596" s="5"/>
    </row>
    <row r="597" spans="1:1">
      <c r="A597" s="5"/>
    </row>
    <row r="598" spans="1:1">
      <c r="A598" s="5"/>
    </row>
    <row r="599" spans="1:1">
      <c r="A599" s="5"/>
    </row>
    <row r="600" spans="1:1">
      <c r="A600" s="5"/>
    </row>
    <row r="601" spans="1:1">
      <c r="A601" s="5"/>
    </row>
    <row r="602" spans="1:1">
      <c r="A602" s="5"/>
    </row>
    <row r="603" spans="1:1">
      <c r="A603" s="5"/>
    </row>
    <row r="604" spans="1:1">
      <c r="A604" s="5"/>
    </row>
    <row r="605" spans="1:1">
      <c r="A605" s="5"/>
    </row>
    <row r="606" spans="1:1">
      <c r="A606" s="5"/>
    </row>
    <row r="607" spans="1:1">
      <c r="A607" s="5"/>
    </row>
    <row r="608" spans="1:1">
      <c r="A608" s="5"/>
    </row>
    <row r="609" spans="1:1">
      <c r="A609" s="5"/>
    </row>
    <row r="610" spans="1:1">
      <c r="A610" s="5"/>
    </row>
    <row r="611" spans="1:1">
      <c r="A611" s="5"/>
    </row>
    <row r="612" spans="1:1">
      <c r="A612" s="5"/>
    </row>
    <row r="613" spans="1:1">
      <c r="A613" s="5"/>
    </row>
    <row r="614" spans="1:1">
      <c r="A614" s="5"/>
    </row>
    <row r="615" spans="1:1">
      <c r="A615" s="5"/>
    </row>
    <row r="616" spans="1:1">
      <c r="A616" s="5"/>
    </row>
    <row r="617" spans="1:1">
      <c r="A617" s="5"/>
    </row>
    <row r="618" spans="1:1">
      <c r="A618" s="5"/>
    </row>
    <row r="619" spans="1:1">
      <c r="A619" s="5"/>
    </row>
    <row r="620" spans="1:1">
      <c r="A620" s="5"/>
    </row>
    <row r="621" spans="1:1">
      <c r="A621" s="5"/>
    </row>
    <row r="622" spans="1:1">
      <c r="A622" s="5"/>
    </row>
    <row r="623" spans="1:1">
      <c r="A623" s="5"/>
    </row>
    <row r="624" spans="1:1">
      <c r="A624" s="5"/>
    </row>
    <row r="625" spans="1:1">
      <c r="A625" s="5"/>
    </row>
    <row r="626" spans="1:1">
      <c r="A626" s="5"/>
    </row>
    <row r="627" spans="1:1">
      <c r="A627" s="5"/>
    </row>
    <row r="628" spans="1:1">
      <c r="A628" s="5"/>
    </row>
    <row r="629" spans="1:1">
      <c r="A629" s="5"/>
    </row>
    <row r="630" spans="1:1">
      <c r="A630" s="5"/>
    </row>
    <row r="631" spans="1:1">
      <c r="A631" s="5"/>
    </row>
    <row r="632" spans="1:1">
      <c r="A632" s="5"/>
    </row>
    <row r="633" spans="1:1">
      <c r="A633" s="5"/>
    </row>
    <row r="634" spans="1:1">
      <c r="A634" s="5"/>
    </row>
    <row r="635" spans="1:1">
      <c r="A635" s="5"/>
    </row>
    <row r="636" spans="1:1">
      <c r="A636" s="5"/>
    </row>
    <row r="637" spans="1:1">
      <c r="A637" s="5"/>
    </row>
    <row r="638" spans="1:1">
      <c r="A638" s="5"/>
    </row>
    <row r="639" spans="1:1">
      <c r="A639" s="5"/>
    </row>
    <row r="640" spans="1:1">
      <c r="A640" s="5"/>
    </row>
    <row r="641" spans="1:1">
      <c r="A641" s="5"/>
    </row>
    <row r="642" spans="1:1">
      <c r="A642" s="5"/>
    </row>
    <row r="643" spans="1:1">
      <c r="A643" s="5"/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5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5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5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5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5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5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5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5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5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5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5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5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5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5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5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5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5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5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5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5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5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5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5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5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5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8102"/>
  <sheetViews>
    <sheetView workbookViewId="0">
      <selection activeCell="B29" sqref="B29"/>
    </sheetView>
  </sheetViews>
  <sheetFormatPr defaultRowHeight="13.5"/>
  <cols>
    <col min="1" max="2" width="14.875" style="5" customWidth="1"/>
    <col min="3" max="3" width="26.5" customWidth="1"/>
    <col min="4" max="6" width="17.25" customWidth="1"/>
  </cols>
  <sheetData>
    <row r="1" spans="1:9">
      <c r="A1" s="7" t="s">
        <v>80</v>
      </c>
      <c r="B1" s="7" t="s">
        <v>69</v>
      </c>
      <c r="C1" s="7"/>
      <c r="D1" s="7"/>
      <c r="E1" s="7"/>
      <c r="F1" s="7"/>
      <c r="G1" s="7"/>
      <c r="H1" s="7"/>
      <c r="I1" s="7"/>
    </row>
    <row r="2" spans="1:9">
      <c r="A2" t="s">
        <v>103</v>
      </c>
      <c r="B2" s="7" t="s">
        <v>69</v>
      </c>
      <c r="C2" s="7"/>
      <c r="D2" s="7"/>
      <c r="E2" s="7"/>
      <c r="F2" s="7"/>
      <c r="G2" s="7"/>
      <c r="H2" s="7"/>
      <c r="I2" s="7"/>
    </row>
    <row r="3" spans="1:9">
      <c r="A3" t="s">
        <v>106</v>
      </c>
      <c r="B3" s="7" t="s">
        <v>69</v>
      </c>
      <c r="C3" s="5"/>
      <c r="D3" s="5"/>
      <c r="E3" s="5"/>
      <c r="F3" s="5"/>
      <c r="G3" s="5"/>
    </row>
    <row r="4" spans="1:9">
      <c r="A4" t="s">
        <v>104</v>
      </c>
      <c r="B4" s="7" t="s">
        <v>69</v>
      </c>
      <c r="C4" s="5"/>
      <c r="D4" s="5"/>
      <c r="E4" s="5"/>
      <c r="F4" s="5"/>
      <c r="G4" s="5"/>
    </row>
    <row r="5" spans="1:9">
      <c r="A5" t="s">
        <v>105</v>
      </c>
      <c r="B5" s="7" t="s">
        <v>69</v>
      </c>
      <c r="C5" s="5"/>
      <c r="D5" s="5"/>
      <c r="E5" s="5"/>
      <c r="F5" s="5"/>
      <c r="G5" s="5"/>
    </row>
    <row r="6" spans="1:9">
      <c r="A6" s="7" t="s">
        <v>68</v>
      </c>
      <c r="B6" t="s">
        <v>101</v>
      </c>
      <c r="C6" s="5"/>
      <c r="D6" s="5"/>
      <c r="E6" s="5"/>
      <c r="F6" s="5"/>
      <c r="G6" s="5"/>
    </row>
    <row r="7" spans="1:9">
      <c r="A7" s="7" t="s">
        <v>68</v>
      </c>
      <c r="B7" t="s">
        <v>102</v>
      </c>
      <c r="C7" s="5"/>
      <c r="D7" s="5"/>
      <c r="E7" s="5"/>
      <c r="F7" s="5"/>
      <c r="G7" s="5"/>
    </row>
    <row r="8" spans="1:9">
      <c r="A8" s="7" t="s">
        <v>80</v>
      </c>
      <c r="B8" s="7" t="s">
        <v>69</v>
      </c>
      <c r="C8" s="5"/>
      <c r="D8" s="5"/>
      <c r="E8" s="5"/>
      <c r="F8" s="5"/>
      <c r="G8" s="5"/>
    </row>
    <row r="9" spans="1:9">
      <c r="A9" t="s">
        <v>103</v>
      </c>
      <c r="B9" s="7" t="s">
        <v>69</v>
      </c>
      <c r="C9" s="5"/>
      <c r="D9" s="5"/>
      <c r="E9" s="5"/>
      <c r="F9" s="5"/>
      <c r="G9" s="5"/>
    </row>
    <row r="10" spans="1:9">
      <c r="A10" t="s">
        <v>106</v>
      </c>
      <c r="B10" s="7" t="s">
        <v>69</v>
      </c>
      <c r="C10" s="5"/>
      <c r="D10" s="5"/>
      <c r="E10" s="5"/>
      <c r="F10" s="5"/>
      <c r="G10" s="5"/>
    </row>
    <row r="11" spans="1:9">
      <c r="A11" t="s">
        <v>104</v>
      </c>
      <c r="B11" s="7" t="s">
        <v>69</v>
      </c>
      <c r="C11" s="5"/>
      <c r="D11" s="5"/>
      <c r="E11" s="5"/>
      <c r="F11" s="5"/>
      <c r="G11" s="5"/>
    </row>
    <row r="12" spans="1:9">
      <c r="A12" t="s">
        <v>105</v>
      </c>
      <c r="B12" s="7" t="s">
        <v>69</v>
      </c>
      <c r="C12" s="5"/>
      <c r="D12" s="5"/>
      <c r="E12" s="5"/>
      <c r="F12" s="5"/>
      <c r="G12" s="5"/>
    </row>
    <row r="13" spans="1:9">
      <c r="A13" s="7" t="s">
        <v>80</v>
      </c>
      <c r="B13" s="7" t="s">
        <v>69</v>
      </c>
      <c r="C13" s="5"/>
      <c r="D13" s="5"/>
      <c r="E13" s="5"/>
      <c r="F13" s="5"/>
      <c r="G13" s="5"/>
    </row>
    <row r="14" spans="1:9">
      <c r="A14" t="s">
        <v>103</v>
      </c>
      <c r="B14" s="7" t="s">
        <v>69</v>
      </c>
      <c r="C14" s="5"/>
      <c r="D14" s="5"/>
      <c r="E14" s="5"/>
      <c r="F14" s="5"/>
      <c r="G14" s="5"/>
    </row>
    <row r="15" spans="1:9">
      <c r="A15" t="s">
        <v>106</v>
      </c>
      <c r="B15" s="7" t="s">
        <v>69</v>
      </c>
      <c r="C15" s="5"/>
      <c r="D15" s="5"/>
      <c r="E15" s="5"/>
      <c r="F15" s="5"/>
      <c r="G15" s="5"/>
    </row>
    <row r="16" spans="1:9">
      <c r="A16" t="s">
        <v>104</v>
      </c>
      <c r="B16" s="7" t="s">
        <v>69</v>
      </c>
      <c r="C16" s="5"/>
      <c r="D16" s="5"/>
      <c r="E16" s="5"/>
      <c r="F16" s="5"/>
      <c r="G16" s="5"/>
    </row>
    <row r="17" spans="1:7">
      <c r="A17" t="s">
        <v>105</v>
      </c>
      <c r="B17" s="7" t="s">
        <v>69</v>
      </c>
      <c r="C17" s="5"/>
      <c r="D17" s="5"/>
      <c r="E17" s="5"/>
      <c r="F17" s="5"/>
      <c r="G17" s="5"/>
    </row>
    <row r="18" spans="1:7">
      <c r="A18" s="7" t="s">
        <v>80</v>
      </c>
      <c r="B18" s="7" t="s">
        <v>69</v>
      </c>
      <c r="C18" s="5"/>
      <c r="D18" s="5"/>
      <c r="E18" s="5"/>
      <c r="F18" s="5"/>
      <c r="G18" s="5"/>
    </row>
    <row r="19" spans="1:7">
      <c r="A19" t="s">
        <v>103</v>
      </c>
      <c r="B19" s="7" t="s">
        <v>69</v>
      </c>
      <c r="C19" s="5"/>
      <c r="D19" s="5"/>
      <c r="E19" s="5"/>
      <c r="F19" s="5"/>
      <c r="G19" s="5"/>
    </row>
    <row r="20" spans="1:7">
      <c r="A20" t="s">
        <v>106</v>
      </c>
      <c r="B20" s="7" t="s">
        <v>69</v>
      </c>
      <c r="C20" s="5"/>
      <c r="D20" s="5"/>
      <c r="E20" s="5"/>
      <c r="F20" s="5"/>
      <c r="G20" s="5"/>
    </row>
    <row r="21" spans="1:7">
      <c r="A21" t="s">
        <v>104</v>
      </c>
      <c r="B21" s="7" t="s">
        <v>69</v>
      </c>
      <c r="C21" s="5"/>
      <c r="D21" s="5"/>
      <c r="E21" s="5"/>
      <c r="F21" s="5"/>
      <c r="G21" s="5"/>
    </row>
    <row r="22" spans="1:7">
      <c r="A22" t="s">
        <v>105</v>
      </c>
      <c r="B22" s="7" t="s">
        <v>69</v>
      </c>
      <c r="C22" s="5"/>
      <c r="D22" s="5"/>
      <c r="E22" s="5"/>
      <c r="F22" s="5"/>
      <c r="G22" s="5"/>
    </row>
    <row r="23" spans="1:7">
      <c r="A23" s="7" t="s">
        <v>80</v>
      </c>
      <c r="B23" s="7" t="s">
        <v>69</v>
      </c>
      <c r="C23" s="5"/>
      <c r="D23" s="5"/>
      <c r="E23" s="5"/>
      <c r="F23" s="5"/>
      <c r="G23" s="5"/>
    </row>
    <row r="24" spans="1:7">
      <c r="A24" t="s">
        <v>103</v>
      </c>
      <c r="B24" s="7" t="s">
        <v>69</v>
      </c>
      <c r="C24" s="5"/>
      <c r="D24" s="5"/>
      <c r="E24" s="5"/>
      <c r="F24" s="5"/>
      <c r="G24" s="5"/>
    </row>
    <row r="25" spans="1:7">
      <c r="A25" t="s">
        <v>106</v>
      </c>
      <c r="B25" s="7" t="s">
        <v>69</v>
      </c>
      <c r="C25" s="5"/>
      <c r="D25" s="5"/>
      <c r="E25" s="5"/>
      <c r="F25" s="5"/>
      <c r="G25" s="5"/>
    </row>
    <row r="26" spans="1:7">
      <c r="A26" t="s">
        <v>104</v>
      </c>
      <c r="B26" s="7" t="s">
        <v>69</v>
      </c>
      <c r="C26" s="5"/>
      <c r="D26" s="5"/>
      <c r="E26" s="5"/>
      <c r="F26" s="5"/>
      <c r="G26" s="5"/>
    </row>
    <row r="27" spans="1:7">
      <c r="A27" t="s">
        <v>105</v>
      </c>
      <c r="B27" s="7" t="s">
        <v>69</v>
      </c>
      <c r="C27" s="5"/>
      <c r="D27" s="5"/>
      <c r="E27" s="5"/>
      <c r="F27" s="5"/>
      <c r="G27" s="5"/>
    </row>
    <row r="28" spans="1:7">
      <c r="A28" s="7" t="s">
        <v>80</v>
      </c>
      <c r="B28" s="7" t="s">
        <v>69</v>
      </c>
      <c r="C28" s="5"/>
      <c r="D28" s="5"/>
      <c r="E28" s="5"/>
      <c r="F28" s="5"/>
      <c r="G28" s="5"/>
    </row>
    <row r="29" spans="1:7">
      <c r="A29" t="s">
        <v>103</v>
      </c>
      <c r="B29" s="7" t="s">
        <v>69</v>
      </c>
      <c r="C29" s="5"/>
      <c r="D29" s="5"/>
      <c r="E29" s="5"/>
      <c r="F29" s="5"/>
      <c r="G29" s="5"/>
    </row>
    <row r="30" spans="1:7">
      <c r="A30" t="s">
        <v>106</v>
      </c>
      <c r="B30" s="7" t="s">
        <v>69</v>
      </c>
      <c r="C30" s="5"/>
      <c r="D30" s="5"/>
      <c r="E30" s="5"/>
      <c r="F30" s="5"/>
      <c r="G30" s="5"/>
    </row>
    <row r="31" spans="1:7">
      <c r="A31" t="s">
        <v>104</v>
      </c>
      <c r="B31" s="7" t="s">
        <v>69</v>
      </c>
      <c r="C31" s="5"/>
      <c r="D31" s="5"/>
      <c r="E31" s="5"/>
      <c r="F31" s="5"/>
      <c r="G31" s="5"/>
    </row>
    <row r="32" spans="1:7">
      <c r="A32" t="s">
        <v>105</v>
      </c>
      <c r="B32" s="7" t="s">
        <v>69</v>
      </c>
      <c r="C32" s="5"/>
      <c r="D32" s="5"/>
      <c r="E32" s="5"/>
      <c r="F32" s="5"/>
      <c r="G32" s="5"/>
    </row>
    <row r="33" spans="3:7">
      <c r="C33" s="5"/>
      <c r="D33" s="5"/>
      <c r="E33" s="5"/>
      <c r="F33" s="5"/>
      <c r="G33" s="5"/>
    </row>
    <row r="34" spans="3:7">
      <c r="C34" s="5"/>
      <c r="D34" s="5"/>
      <c r="E34" s="5"/>
      <c r="F34" s="5"/>
      <c r="G34" s="5"/>
    </row>
    <row r="35" spans="3:7">
      <c r="C35" s="5"/>
      <c r="D35" s="5"/>
      <c r="E35" s="5"/>
      <c r="F35" s="5"/>
      <c r="G35" s="5"/>
    </row>
    <row r="36" spans="3:7">
      <c r="C36" s="5"/>
      <c r="D36" s="5"/>
      <c r="E36" s="5"/>
      <c r="F36" s="5"/>
      <c r="G36" s="5"/>
    </row>
    <row r="37" spans="3:7">
      <c r="C37" s="5"/>
      <c r="D37" s="5"/>
      <c r="E37" s="5"/>
      <c r="F37" s="5"/>
      <c r="G37" s="5"/>
    </row>
    <row r="38" spans="3:7">
      <c r="C38" s="5"/>
      <c r="D38" s="5"/>
      <c r="E38" s="5"/>
      <c r="F38" s="5"/>
      <c r="G38" s="5"/>
    </row>
    <row r="39" spans="3:7">
      <c r="C39" s="5"/>
      <c r="D39" s="5"/>
      <c r="E39" s="5"/>
      <c r="F39" s="5"/>
      <c r="G39" s="5"/>
    </row>
    <row r="40" spans="3:7">
      <c r="C40" s="5"/>
      <c r="D40" s="5"/>
      <c r="E40" s="5"/>
      <c r="F40" s="5"/>
      <c r="G40" s="5"/>
    </row>
    <row r="41" spans="3:7">
      <c r="C41" s="5"/>
      <c r="D41" s="5"/>
      <c r="E41" s="5"/>
      <c r="F41" s="5"/>
      <c r="G41" s="5"/>
    </row>
    <row r="42" spans="3:7">
      <c r="C42" s="5"/>
      <c r="D42" s="5"/>
      <c r="E42" s="5"/>
      <c r="F42" s="5"/>
      <c r="G42" s="5"/>
    </row>
    <row r="43" spans="3:7">
      <c r="C43" s="5"/>
      <c r="D43" s="5"/>
      <c r="E43" s="5"/>
      <c r="F43" s="5"/>
      <c r="G43" s="5"/>
    </row>
    <row r="44" spans="3:7">
      <c r="C44" s="5"/>
      <c r="D44" s="5"/>
      <c r="E44" s="5"/>
      <c r="F44" s="5"/>
      <c r="G44" s="5"/>
    </row>
    <row r="45" spans="3:7">
      <c r="C45" s="5"/>
      <c r="D45" s="5"/>
      <c r="E45" s="5"/>
      <c r="F45" s="5"/>
      <c r="G45" s="5"/>
    </row>
    <row r="46" spans="3:7">
      <c r="C46" s="5"/>
      <c r="D46" s="5"/>
      <c r="E46" s="5"/>
      <c r="F46" s="5"/>
      <c r="G46" s="5"/>
    </row>
    <row r="47" spans="3:7">
      <c r="C47" s="5"/>
      <c r="D47" s="5"/>
      <c r="E47" s="5"/>
      <c r="F47" s="5"/>
      <c r="G47" s="5"/>
    </row>
    <row r="48" spans="3:7">
      <c r="C48" s="5"/>
      <c r="D48" s="5"/>
      <c r="E48" s="5"/>
      <c r="F48" s="5"/>
      <c r="G48" s="5"/>
    </row>
    <row r="49" spans="3:7">
      <c r="C49" s="5"/>
      <c r="D49" s="5"/>
      <c r="E49" s="5"/>
      <c r="F49" s="5"/>
      <c r="G49" s="5"/>
    </row>
    <row r="50" spans="3:7">
      <c r="C50" s="5"/>
      <c r="D50" s="5"/>
      <c r="E50" s="5"/>
      <c r="F50" s="5"/>
      <c r="G50" s="5"/>
    </row>
    <row r="51" spans="3:7">
      <c r="C51" s="5"/>
      <c r="D51" s="5"/>
      <c r="E51" s="5"/>
      <c r="F51" s="5"/>
      <c r="G51" s="5"/>
    </row>
    <row r="52" spans="3:7">
      <c r="C52" s="5"/>
      <c r="D52" s="5"/>
      <c r="E52" s="5"/>
      <c r="F52" s="5"/>
      <c r="G52" s="5"/>
    </row>
    <row r="53" spans="3:7">
      <c r="C53" s="5"/>
      <c r="D53" s="5"/>
      <c r="E53" s="5"/>
      <c r="F53" s="5"/>
      <c r="G53" s="5"/>
    </row>
    <row r="54" spans="3:7">
      <c r="C54" s="5"/>
      <c r="D54" s="5"/>
      <c r="E54" s="5"/>
      <c r="F54" s="5"/>
      <c r="G54" s="5"/>
    </row>
    <row r="55" spans="3:7">
      <c r="C55" s="5"/>
      <c r="D55" s="5"/>
      <c r="E55" s="5"/>
      <c r="F55" s="5"/>
      <c r="G55" s="5"/>
    </row>
    <row r="56" spans="3:7">
      <c r="C56" s="5"/>
      <c r="D56" s="5"/>
      <c r="E56" s="5"/>
      <c r="F56" s="5"/>
      <c r="G56" s="5"/>
    </row>
    <row r="57" spans="3:7">
      <c r="C57" s="5"/>
      <c r="D57" s="5"/>
      <c r="E57" s="5"/>
      <c r="F57" s="5"/>
      <c r="G57" s="5"/>
    </row>
    <row r="58" spans="3:7">
      <c r="C58" s="5"/>
      <c r="D58" s="5"/>
      <c r="E58" s="5"/>
      <c r="F58" s="5"/>
      <c r="G58" s="5"/>
    </row>
    <row r="59" spans="3:7">
      <c r="C59" s="5"/>
      <c r="D59" s="5"/>
      <c r="E59" s="5"/>
      <c r="F59" s="5"/>
      <c r="G59" s="5"/>
    </row>
    <row r="60" spans="3:7">
      <c r="C60" s="5"/>
      <c r="D60" s="5"/>
      <c r="E60" s="5"/>
      <c r="F60" s="5"/>
      <c r="G60" s="5"/>
    </row>
    <row r="61" spans="3:7">
      <c r="C61" s="5"/>
      <c r="D61" s="5"/>
      <c r="E61" s="5"/>
      <c r="F61" s="5"/>
      <c r="G61" s="5"/>
    </row>
    <row r="62" spans="3:7">
      <c r="C62" s="5"/>
      <c r="D62" s="5"/>
      <c r="E62" s="5"/>
      <c r="F62" s="5"/>
      <c r="G62" s="5"/>
    </row>
    <row r="63" spans="3:7">
      <c r="C63" s="5"/>
      <c r="D63" s="5"/>
      <c r="E63" s="5"/>
      <c r="F63" s="5"/>
      <c r="G63" s="5"/>
    </row>
    <row r="64" spans="3:7">
      <c r="C64" s="5"/>
      <c r="D64" s="5"/>
      <c r="E64" s="5"/>
      <c r="F64" s="5"/>
      <c r="G64" s="5"/>
    </row>
    <row r="65" spans="3:7">
      <c r="C65" s="5"/>
      <c r="D65" s="5"/>
      <c r="E65" s="5"/>
      <c r="F65" s="5"/>
      <c r="G65" s="5"/>
    </row>
    <row r="66" spans="3:7">
      <c r="C66" s="5"/>
      <c r="D66" s="5"/>
      <c r="E66" s="5"/>
      <c r="F66" s="5"/>
      <c r="G66" s="5"/>
    </row>
    <row r="67" spans="3:7">
      <c r="C67" s="5"/>
      <c r="D67" s="5"/>
      <c r="E67" s="5"/>
      <c r="F67" s="5"/>
      <c r="G67" s="5"/>
    </row>
    <row r="68" spans="3:7">
      <c r="C68" s="5"/>
      <c r="D68" s="5"/>
      <c r="E68" s="5"/>
      <c r="F68" s="5"/>
      <c r="G68" s="5"/>
    </row>
    <row r="69" spans="3:7">
      <c r="C69" s="5"/>
      <c r="D69" s="5"/>
      <c r="E69" s="5"/>
      <c r="F69" s="5"/>
      <c r="G69" s="5"/>
    </row>
    <row r="70" spans="3:7">
      <c r="C70" s="5"/>
      <c r="D70" s="5"/>
      <c r="E70" s="5"/>
      <c r="F70" s="5"/>
      <c r="G70" s="5"/>
    </row>
    <row r="71" spans="3:7">
      <c r="C71" s="5"/>
      <c r="D71" s="5"/>
      <c r="E71" s="5"/>
      <c r="F71" s="5"/>
      <c r="G71" s="5"/>
    </row>
    <row r="72" spans="3:7">
      <c r="C72" s="5"/>
      <c r="D72" s="5"/>
      <c r="E72" s="5"/>
      <c r="F72" s="5"/>
      <c r="G72" s="5"/>
    </row>
    <row r="73" spans="3:7">
      <c r="C73" s="5"/>
      <c r="D73" s="5"/>
      <c r="E73" s="5"/>
      <c r="F73" s="5"/>
      <c r="G73" s="5"/>
    </row>
    <row r="74" spans="3:7">
      <c r="C74" s="5"/>
      <c r="D74" s="5"/>
      <c r="E74" s="5"/>
      <c r="F74" s="5"/>
      <c r="G74" s="5"/>
    </row>
    <row r="75" spans="3:7">
      <c r="C75" s="5"/>
      <c r="D75" s="5"/>
      <c r="E75" s="5"/>
      <c r="F75" s="5"/>
      <c r="G75" s="5"/>
    </row>
    <row r="76" spans="3:7">
      <c r="C76" s="5"/>
      <c r="D76" s="5"/>
      <c r="E76" s="5"/>
      <c r="F76" s="5"/>
      <c r="G76" s="5"/>
    </row>
    <row r="77" spans="3:7">
      <c r="C77" s="5"/>
      <c r="D77" s="5"/>
      <c r="E77" s="5"/>
      <c r="F77" s="5"/>
      <c r="G77" s="5"/>
    </row>
    <row r="78" spans="3:7">
      <c r="C78" s="5"/>
      <c r="D78" s="5"/>
      <c r="E78" s="5"/>
      <c r="F78" s="5"/>
      <c r="G78" s="5"/>
    </row>
    <row r="79" spans="3:7">
      <c r="C79" s="5"/>
      <c r="D79" s="5"/>
      <c r="E79" s="5"/>
      <c r="F79" s="5"/>
      <c r="G79" s="5"/>
    </row>
    <row r="80" spans="3:7">
      <c r="C80" s="5"/>
      <c r="D80" s="5"/>
      <c r="E80" s="5"/>
      <c r="F80" s="5"/>
      <c r="G80" s="5"/>
    </row>
    <row r="81" spans="3:7">
      <c r="C81" s="5"/>
      <c r="D81" s="5"/>
      <c r="E81" s="5"/>
      <c r="F81" s="5"/>
      <c r="G81" s="5"/>
    </row>
    <row r="82" spans="3:7">
      <c r="C82" s="5"/>
      <c r="D82" s="5"/>
      <c r="E82" s="5"/>
      <c r="F82" s="5"/>
      <c r="G82" s="5"/>
    </row>
    <row r="83" spans="3:7">
      <c r="C83" s="5"/>
      <c r="D83" s="5"/>
      <c r="E83" s="5"/>
      <c r="F83" s="5"/>
      <c r="G83" s="5"/>
    </row>
    <row r="84" spans="3:7">
      <c r="C84" s="5"/>
      <c r="D84" s="5"/>
      <c r="E84" s="5"/>
      <c r="F84" s="5"/>
      <c r="G84" s="5"/>
    </row>
    <row r="85" spans="3:7">
      <c r="C85" s="5"/>
      <c r="D85" s="5"/>
      <c r="E85" s="5"/>
      <c r="F85" s="5"/>
      <c r="G85" s="5"/>
    </row>
    <row r="86" spans="3:7">
      <c r="C86" s="5"/>
      <c r="D86" s="5"/>
      <c r="E86" s="5"/>
      <c r="F86" s="5"/>
      <c r="G86" s="5"/>
    </row>
    <row r="87" spans="3:7">
      <c r="C87" s="5"/>
      <c r="D87" s="5"/>
      <c r="E87" s="5"/>
      <c r="F87" s="5"/>
      <c r="G87" s="5"/>
    </row>
    <row r="88" spans="3:7">
      <c r="C88" s="5"/>
      <c r="D88" s="5"/>
      <c r="E88" s="5"/>
      <c r="F88" s="5"/>
      <c r="G88" s="5"/>
    </row>
    <row r="89" spans="3:7">
      <c r="C89" s="5"/>
      <c r="D89" s="5"/>
      <c r="E89" s="5"/>
      <c r="F89" s="5"/>
      <c r="G89" s="5"/>
    </row>
    <row r="90" spans="3:7">
      <c r="C90" s="5"/>
      <c r="D90" s="5"/>
      <c r="E90" s="5"/>
      <c r="F90" s="5"/>
      <c r="G90" s="5"/>
    </row>
    <row r="91" spans="3:7">
      <c r="C91" s="5"/>
      <c r="D91" s="5"/>
      <c r="E91" s="5"/>
      <c r="F91" s="5"/>
      <c r="G91" s="5"/>
    </row>
    <row r="92" spans="3:7">
      <c r="C92" s="5"/>
      <c r="D92" s="5"/>
      <c r="E92" s="5"/>
      <c r="F92" s="5"/>
      <c r="G92" s="5"/>
    </row>
    <row r="93" spans="3:7">
      <c r="C93" s="5"/>
      <c r="D93" s="5"/>
      <c r="E93" s="5"/>
      <c r="F93" s="5"/>
      <c r="G93" s="5"/>
    </row>
    <row r="94" spans="3:7">
      <c r="C94" s="5"/>
      <c r="D94" s="5"/>
      <c r="E94" s="5"/>
      <c r="F94" s="5"/>
      <c r="G94" s="5"/>
    </row>
    <row r="95" spans="3:7">
      <c r="C95" s="5"/>
      <c r="D95" s="5"/>
      <c r="E95" s="5"/>
      <c r="F95" s="5"/>
      <c r="G95" s="5"/>
    </row>
    <row r="96" spans="3:7">
      <c r="C96" s="5"/>
      <c r="D96" s="5"/>
      <c r="E96" s="5"/>
      <c r="F96" s="5"/>
      <c r="G96" s="5"/>
    </row>
    <row r="97" spans="3:7">
      <c r="C97" s="5"/>
      <c r="D97" s="5"/>
      <c r="E97" s="5"/>
      <c r="F97" s="5"/>
      <c r="G97" s="5"/>
    </row>
    <row r="98" spans="3:7">
      <c r="C98" s="5"/>
      <c r="D98" s="5"/>
      <c r="E98" s="5"/>
      <c r="F98" s="5"/>
      <c r="G98" s="5"/>
    </row>
    <row r="99" spans="3:7">
      <c r="C99" s="5"/>
      <c r="D99" s="5"/>
      <c r="E99" s="5"/>
      <c r="F99" s="5"/>
      <c r="G99" s="5"/>
    </row>
    <row r="100" spans="3:7">
      <c r="C100" s="5"/>
      <c r="D100" s="5"/>
      <c r="E100" s="5"/>
      <c r="F100" s="5"/>
      <c r="G100" s="5"/>
    </row>
    <row r="101" spans="3:7">
      <c r="C101" s="5"/>
      <c r="D101" s="5"/>
      <c r="E101" s="5"/>
      <c r="F101" s="5"/>
      <c r="G101" s="5"/>
    </row>
    <row r="102" spans="3:7">
      <c r="C102" s="5"/>
      <c r="D102" s="5"/>
      <c r="E102" s="5"/>
      <c r="F102" s="5"/>
      <c r="G102" s="5"/>
    </row>
    <row r="103" spans="3:7">
      <c r="C103" s="5"/>
      <c r="D103" s="5"/>
      <c r="E103" s="5"/>
      <c r="F103" s="5"/>
      <c r="G103" s="5"/>
    </row>
    <row r="104" spans="3:7">
      <c r="C104" s="5"/>
      <c r="D104" s="5"/>
      <c r="E104" s="5"/>
      <c r="F104" s="5"/>
      <c r="G104" s="5"/>
    </row>
    <row r="105" spans="3:7">
      <c r="C105" s="5"/>
      <c r="D105" s="5"/>
      <c r="E105" s="5"/>
      <c r="F105" s="5"/>
      <c r="G105" s="5"/>
    </row>
    <row r="106" spans="3:7">
      <c r="C106" s="5"/>
      <c r="D106" s="5"/>
      <c r="E106" s="5"/>
      <c r="F106" s="5"/>
      <c r="G106" s="5"/>
    </row>
    <row r="107" spans="3:7">
      <c r="C107" s="5"/>
      <c r="D107" s="5"/>
      <c r="E107" s="5"/>
      <c r="F107" s="5"/>
      <c r="G107" s="5"/>
    </row>
    <row r="108" spans="3:7">
      <c r="C108" s="5"/>
      <c r="D108" s="5"/>
      <c r="E108" s="5"/>
      <c r="F108" s="5"/>
      <c r="G108" s="5"/>
    </row>
    <row r="109" spans="3:7">
      <c r="C109" s="5"/>
      <c r="D109" s="5"/>
      <c r="E109" s="5"/>
      <c r="F109" s="5"/>
      <c r="G109" s="5"/>
    </row>
    <row r="110" spans="3:7">
      <c r="C110" s="5"/>
      <c r="D110" s="5"/>
      <c r="E110" s="5"/>
      <c r="F110" s="5"/>
      <c r="G110" s="5"/>
    </row>
    <row r="111" spans="3:7">
      <c r="C111" s="5"/>
      <c r="D111" s="5"/>
      <c r="E111" s="5"/>
      <c r="F111" s="5"/>
      <c r="G111" s="5"/>
    </row>
    <row r="112" spans="3:7">
      <c r="C112" s="5"/>
      <c r="D112" s="5"/>
      <c r="E112" s="5"/>
      <c r="F112" s="5"/>
      <c r="G112" s="5"/>
    </row>
    <row r="113" spans="3:7">
      <c r="C113" s="5"/>
      <c r="D113" s="5"/>
      <c r="E113" s="5"/>
      <c r="F113" s="5"/>
      <c r="G113" s="5"/>
    </row>
    <row r="114" spans="3:7">
      <c r="C114" s="5"/>
      <c r="D114" s="5"/>
      <c r="E114" s="5"/>
      <c r="F114" s="5"/>
      <c r="G114" s="5"/>
    </row>
    <row r="115" spans="3:7">
      <c r="C115" s="5"/>
      <c r="D115" s="5"/>
      <c r="E115" s="5"/>
      <c r="F115" s="5"/>
      <c r="G115" s="5"/>
    </row>
    <row r="116" spans="3:7">
      <c r="C116" s="5"/>
      <c r="D116" s="5"/>
      <c r="E116" s="5"/>
      <c r="F116" s="5"/>
      <c r="G116" s="5"/>
    </row>
    <row r="117" spans="3:7">
      <c r="C117" s="5"/>
      <c r="D117" s="5"/>
      <c r="E117" s="5"/>
      <c r="F117" s="5"/>
      <c r="G117" s="5"/>
    </row>
    <row r="118" spans="3:7">
      <c r="C118" s="5"/>
      <c r="D118" s="5"/>
      <c r="E118" s="5"/>
      <c r="F118" s="5"/>
      <c r="G118" s="5"/>
    </row>
    <row r="119" spans="3:7">
      <c r="C119" s="5"/>
      <c r="D119" s="5"/>
      <c r="E119" s="5"/>
      <c r="F119" s="5"/>
      <c r="G119" s="5"/>
    </row>
    <row r="120" spans="3:7">
      <c r="C120" s="5"/>
      <c r="D120" s="5"/>
      <c r="E120" s="5"/>
      <c r="F120" s="5"/>
      <c r="G120" s="5"/>
    </row>
    <row r="121" spans="3:7">
      <c r="C121" s="5"/>
      <c r="D121" s="5"/>
      <c r="E121" s="5"/>
      <c r="F121" s="5"/>
      <c r="G121" s="5"/>
    </row>
    <row r="122" spans="3:7">
      <c r="C122" s="5"/>
      <c r="D122" s="5"/>
      <c r="E122" s="5"/>
      <c r="F122" s="5"/>
      <c r="G122" s="5"/>
    </row>
    <row r="123" spans="3:7">
      <c r="C123" s="5"/>
      <c r="D123" s="5"/>
      <c r="E123" s="5"/>
      <c r="F123" s="5"/>
      <c r="G123" s="5"/>
    </row>
    <row r="124" spans="3:7">
      <c r="C124" s="5"/>
      <c r="D124" s="5"/>
      <c r="E124" s="5"/>
      <c r="F124" s="5"/>
      <c r="G124" s="5"/>
    </row>
    <row r="125" spans="3:7">
      <c r="C125" s="5"/>
      <c r="D125" s="5"/>
      <c r="E125" s="5"/>
      <c r="F125" s="5"/>
      <c r="G125" s="5"/>
    </row>
    <row r="126" spans="3:7">
      <c r="C126" s="5"/>
      <c r="D126" s="5"/>
      <c r="E126" s="5"/>
      <c r="F126" s="5"/>
      <c r="G126" s="5"/>
    </row>
    <row r="127" spans="3:7">
      <c r="C127" s="5"/>
      <c r="D127" s="5"/>
      <c r="E127" s="5"/>
      <c r="F127" s="5"/>
      <c r="G127" s="5"/>
    </row>
    <row r="128" spans="3:7">
      <c r="C128" s="5"/>
      <c r="D128" s="5"/>
      <c r="E128" s="5"/>
      <c r="F128" s="5"/>
      <c r="G128" s="5"/>
    </row>
    <row r="129" spans="3:7">
      <c r="C129" s="5"/>
      <c r="D129" s="5"/>
      <c r="E129" s="5"/>
      <c r="F129" s="5"/>
      <c r="G129" s="5"/>
    </row>
    <row r="130" spans="3:7">
      <c r="C130" s="5"/>
      <c r="D130" s="5"/>
      <c r="E130" s="5"/>
      <c r="F130" s="5"/>
      <c r="G130" s="5"/>
    </row>
    <row r="131" spans="3:7">
      <c r="C131" s="5"/>
      <c r="D131" s="5"/>
      <c r="E131" s="5"/>
      <c r="F131" s="5"/>
      <c r="G131" s="5"/>
    </row>
    <row r="132" spans="3:7">
      <c r="C132" s="5"/>
      <c r="D132" s="5"/>
      <c r="E132" s="5"/>
      <c r="F132" s="5"/>
      <c r="G132" s="5"/>
    </row>
    <row r="133" spans="3:7">
      <c r="C133" s="5"/>
      <c r="D133" s="5"/>
      <c r="E133" s="5"/>
      <c r="F133" s="5"/>
      <c r="G133" s="5"/>
    </row>
    <row r="134" spans="3:7">
      <c r="C134" s="5"/>
      <c r="D134" s="5"/>
      <c r="E134" s="5"/>
      <c r="F134" s="5"/>
      <c r="G134" s="5"/>
    </row>
    <row r="135" spans="3:7">
      <c r="C135" s="5"/>
      <c r="D135" s="5"/>
      <c r="E135" s="5"/>
      <c r="F135" s="5"/>
      <c r="G135" s="5"/>
    </row>
    <row r="136" spans="3:7">
      <c r="C136" s="5"/>
      <c r="D136" s="5"/>
      <c r="E136" s="5"/>
      <c r="F136" s="5"/>
      <c r="G136" s="5"/>
    </row>
    <row r="137" spans="3:7">
      <c r="C137" s="5"/>
      <c r="D137" s="5"/>
      <c r="E137" s="5"/>
      <c r="F137" s="5"/>
      <c r="G137" s="5"/>
    </row>
    <row r="138" spans="3:7">
      <c r="C138" s="5"/>
      <c r="D138" s="5"/>
      <c r="E138" s="5"/>
      <c r="F138" s="5"/>
      <c r="G138" s="5"/>
    </row>
    <row r="139" spans="3:7">
      <c r="C139" s="5"/>
      <c r="D139" s="5"/>
      <c r="E139" s="5"/>
      <c r="F139" s="5"/>
      <c r="G139" s="5"/>
    </row>
    <row r="140" spans="3:7">
      <c r="C140" s="5"/>
      <c r="D140" s="5"/>
      <c r="E140" s="5"/>
      <c r="F140" s="5"/>
      <c r="G140" s="5"/>
    </row>
    <row r="141" spans="3:7">
      <c r="C141" s="5"/>
      <c r="D141" s="5"/>
      <c r="E141" s="5"/>
      <c r="F141" s="5"/>
      <c r="G141" s="5"/>
    </row>
    <row r="142" spans="3:7">
      <c r="C142" s="5"/>
      <c r="D142" s="5"/>
      <c r="E142" s="5"/>
      <c r="F142" s="5"/>
      <c r="G142" s="5"/>
    </row>
    <row r="143" spans="3:7">
      <c r="C143" s="5"/>
      <c r="D143" s="5"/>
      <c r="E143" s="5"/>
      <c r="F143" s="5"/>
      <c r="G143" s="5"/>
    </row>
    <row r="144" spans="3:7">
      <c r="C144" s="5"/>
      <c r="D144" s="5"/>
      <c r="E144" s="5"/>
      <c r="F144" s="5"/>
      <c r="G144" s="5"/>
    </row>
    <row r="145" spans="3:7">
      <c r="C145" s="5"/>
      <c r="D145" s="5"/>
      <c r="E145" s="5"/>
      <c r="F145" s="5"/>
      <c r="G145" s="5"/>
    </row>
    <row r="146" spans="3:7">
      <c r="C146" s="5"/>
      <c r="D146" s="5"/>
      <c r="E146" s="5"/>
      <c r="F146" s="5"/>
      <c r="G146" s="5"/>
    </row>
    <row r="147" spans="3:7">
      <c r="C147" s="5"/>
      <c r="D147" s="5"/>
      <c r="E147" s="5"/>
      <c r="F147" s="5"/>
      <c r="G147" s="5"/>
    </row>
    <row r="148" spans="3:7">
      <c r="C148" s="5"/>
      <c r="D148" s="5"/>
      <c r="E148" s="5"/>
      <c r="F148" s="5"/>
      <c r="G148" s="5"/>
    </row>
    <row r="149" spans="3:7">
      <c r="C149" s="5"/>
      <c r="D149" s="5"/>
      <c r="E149" s="5"/>
      <c r="F149" s="5"/>
      <c r="G149" s="5"/>
    </row>
    <row r="150" spans="3:7">
      <c r="C150" s="5"/>
      <c r="D150" s="5"/>
      <c r="E150" s="5"/>
      <c r="F150" s="5"/>
      <c r="G150" s="5"/>
    </row>
    <row r="151" spans="3:7">
      <c r="C151" s="5"/>
      <c r="D151" s="5"/>
      <c r="E151" s="5"/>
      <c r="F151" s="5"/>
      <c r="G151" s="5"/>
    </row>
    <row r="152" spans="3:7">
      <c r="C152" s="5"/>
      <c r="D152" s="5"/>
      <c r="E152" s="5"/>
      <c r="F152" s="5"/>
      <c r="G152" s="5"/>
    </row>
    <row r="153" spans="3:7">
      <c r="C153" s="5"/>
      <c r="D153" s="5"/>
      <c r="E153" s="5"/>
      <c r="F153" s="5"/>
      <c r="G153" s="5"/>
    </row>
    <row r="154" spans="3:7">
      <c r="C154" s="5"/>
      <c r="D154" s="5"/>
      <c r="E154" s="5"/>
      <c r="F154" s="5"/>
      <c r="G154" s="5"/>
    </row>
    <row r="155" spans="3:7">
      <c r="C155" s="5"/>
      <c r="D155" s="5"/>
      <c r="E155" s="5"/>
      <c r="F155" s="5"/>
      <c r="G155" s="5"/>
    </row>
    <row r="156" spans="3:7">
      <c r="C156" s="5"/>
      <c r="D156" s="5"/>
      <c r="E156" s="5"/>
      <c r="F156" s="5"/>
      <c r="G156" s="5"/>
    </row>
    <row r="157" spans="3:7">
      <c r="C157" s="5"/>
      <c r="D157" s="5"/>
      <c r="E157" s="5"/>
      <c r="F157" s="5"/>
      <c r="G157" s="5"/>
    </row>
    <row r="158" spans="3:7">
      <c r="C158" s="5"/>
      <c r="D158" s="5"/>
      <c r="E158" s="5"/>
      <c r="F158" s="5"/>
      <c r="G158" s="5"/>
    </row>
    <row r="159" spans="3:7">
      <c r="C159" s="5"/>
      <c r="D159" s="5"/>
      <c r="E159" s="5"/>
      <c r="F159" s="5"/>
      <c r="G159" s="5"/>
    </row>
    <row r="160" spans="3:7">
      <c r="C160" s="5"/>
      <c r="D160" s="5"/>
      <c r="E160" s="5"/>
      <c r="F160" s="5"/>
      <c r="G160" s="5"/>
    </row>
    <row r="161" spans="3:7">
      <c r="C161" s="5"/>
      <c r="D161" s="5"/>
      <c r="E161" s="5"/>
      <c r="F161" s="5"/>
      <c r="G161" s="5"/>
    </row>
    <row r="162" spans="3:7">
      <c r="C162" s="5"/>
      <c r="D162" s="5"/>
      <c r="E162" s="5"/>
      <c r="F162" s="5"/>
      <c r="G162" s="5"/>
    </row>
    <row r="163" spans="3:7">
      <c r="C163" s="5"/>
      <c r="D163" s="5"/>
      <c r="E163" s="5"/>
      <c r="F163" s="5"/>
      <c r="G163" s="5"/>
    </row>
    <row r="164" spans="3:7">
      <c r="C164" s="5"/>
      <c r="D164" s="5"/>
      <c r="E164" s="5"/>
      <c r="F164" s="5"/>
      <c r="G164" s="5"/>
    </row>
    <row r="165" spans="3:7">
      <c r="C165" s="5"/>
      <c r="D165" s="5"/>
      <c r="E165" s="5"/>
      <c r="F165" s="5"/>
      <c r="G165" s="5"/>
    </row>
    <row r="166" spans="3:7">
      <c r="C166" s="5"/>
      <c r="D166" s="5"/>
      <c r="E166" s="5"/>
      <c r="F166" s="5"/>
      <c r="G166" s="5"/>
    </row>
    <row r="167" spans="3:7">
      <c r="C167" s="5"/>
      <c r="D167" s="5"/>
      <c r="E167" s="5"/>
      <c r="F167" s="5"/>
      <c r="G167" s="5"/>
    </row>
    <row r="168" spans="3:7">
      <c r="C168" s="5"/>
      <c r="D168" s="5"/>
      <c r="E168" s="5"/>
      <c r="F168" s="5"/>
      <c r="G168" s="5"/>
    </row>
    <row r="169" spans="3:7">
      <c r="C169" s="5"/>
      <c r="D169" s="5"/>
      <c r="E169" s="5"/>
      <c r="F169" s="5"/>
      <c r="G169" s="5"/>
    </row>
    <row r="170" spans="3:7">
      <c r="C170" s="5"/>
      <c r="D170" s="5"/>
      <c r="E170" s="5"/>
      <c r="F170" s="5"/>
      <c r="G170" s="5"/>
    </row>
    <row r="171" spans="3:7">
      <c r="C171" s="5"/>
      <c r="D171" s="5"/>
      <c r="E171" s="5"/>
      <c r="F171" s="5"/>
      <c r="G171" s="5"/>
    </row>
    <row r="172" spans="3:7">
      <c r="C172" s="5"/>
      <c r="D172" s="5"/>
      <c r="E172" s="5"/>
      <c r="F172" s="5"/>
      <c r="G172" s="5"/>
    </row>
    <row r="173" spans="3:7">
      <c r="C173" s="5"/>
      <c r="D173" s="5"/>
      <c r="E173" s="5"/>
      <c r="F173" s="5"/>
      <c r="G173" s="5"/>
    </row>
    <row r="174" spans="3:7">
      <c r="C174" s="5"/>
      <c r="D174" s="5"/>
      <c r="E174" s="5"/>
      <c r="F174" s="5"/>
      <c r="G174" s="5"/>
    </row>
    <row r="175" spans="3:7">
      <c r="C175" s="5"/>
      <c r="D175" s="5"/>
      <c r="E175" s="5"/>
      <c r="F175" s="5"/>
      <c r="G175" s="5"/>
    </row>
    <row r="176" spans="3:7">
      <c r="C176" s="5"/>
      <c r="D176" s="5"/>
      <c r="E176" s="5"/>
      <c r="F176" s="5"/>
      <c r="G176" s="5"/>
    </row>
    <row r="177" spans="3:7">
      <c r="C177" s="5"/>
      <c r="D177" s="5"/>
      <c r="E177" s="5"/>
      <c r="F177" s="5"/>
      <c r="G177" s="5"/>
    </row>
    <row r="178" spans="3:7">
      <c r="C178" s="5"/>
      <c r="D178" s="5"/>
      <c r="E178" s="5"/>
      <c r="F178" s="5"/>
      <c r="G178" s="5"/>
    </row>
    <row r="179" spans="3:7">
      <c r="C179" s="5"/>
      <c r="D179" s="5"/>
      <c r="E179" s="5"/>
      <c r="F179" s="5"/>
      <c r="G179" s="5"/>
    </row>
    <row r="180" spans="3:7">
      <c r="C180" s="5"/>
      <c r="D180" s="5"/>
      <c r="E180" s="5"/>
      <c r="F180" s="5"/>
      <c r="G180" s="5"/>
    </row>
    <row r="181" spans="3:7">
      <c r="C181" s="5"/>
      <c r="D181" s="5"/>
      <c r="E181" s="5"/>
      <c r="F181" s="5"/>
      <c r="G181" s="5"/>
    </row>
    <row r="182" spans="3:7">
      <c r="C182" s="5"/>
      <c r="D182" s="5"/>
      <c r="E182" s="5"/>
      <c r="F182" s="5"/>
      <c r="G182" s="5"/>
    </row>
    <row r="183" spans="3:7">
      <c r="C183" s="5"/>
      <c r="D183" s="5"/>
      <c r="E183" s="5"/>
      <c r="F183" s="5"/>
      <c r="G183" s="5"/>
    </row>
    <row r="184" spans="3:7">
      <c r="C184" s="5"/>
      <c r="D184" s="5"/>
      <c r="E184" s="5"/>
      <c r="F184" s="5"/>
      <c r="G184" s="5"/>
    </row>
    <row r="185" spans="3:7">
      <c r="C185" s="5"/>
      <c r="D185" s="5"/>
      <c r="E185" s="5"/>
      <c r="F185" s="5"/>
      <c r="G185" s="5"/>
    </row>
    <row r="186" spans="3:7">
      <c r="C186" s="5"/>
      <c r="D186" s="5"/>
      <c r="E186" s="5"/>
      <c r="F186" s="5"/>
      <c r="G186" s="5"/>
    </row>
    <row r="187" spans="3:7">
      <c r="C187" s="5"/>
      <c r="D187" s="5"/>
      <c r="E187" s="5"/>
      <c r="F187" s="5"/>
      <c r="G187" s="5"/>
    </row>
    <row r="188" spans="3:7">
      <c r="C188" s="5"/>
      <c r="D188" s="5"/>
      <c r="E188" s="5"/>
      <c r="F188" s="5"/>
      <c r="G188" s="5"/>
    </row>
    <row r="189" spans="3:7">
      <c r="C189" s="5"/>
      <c r="D189" s="5"/>
      <c r="E189" s="5"/>
      <c r="F189" s="5"/>
      <c r="G189" s="5"/>
    </row>
    <row r="190" spans="3:7">
      <c r="C190" s="5"/>
      <c r="D190" s="5"/>
      <c r="E190" s="5"/>
      <c r="F190" s="5"/>
      <c r="G190" s="5"/>
    </row>
    <row r="191" spans="3:7">
      <c r="C191" s="5"/>
      <c r="D191" s="5"/>
      <c r="E191" s="5"/>
      <c r="F191" s="5"/>
      <c r="G191" s="5"/>
    </row>
    <row r="192" spans="3:7">
      <c r="C192" s="5"/>
      <c r="D192" s="5"/>
      <c r="E192" s="5"/>
      <c r="F192" s="5"/>
      <c r="G192" s="5"/>
    </row>
    <row r="193" spans="3:7">
      <c r="C193" s="5"/>
      <c r="D193" s="5"/>
      <c r="E193" s="5"/>
      <c r="F193" s="5"/>
      <c r="G193" s="5"/>
    </row>
    <row r="194" spans="3:7">
      <c r="C194" s="5"/>
      <c r="D194" s="5"/>
      <c r="E194" s="5"/>
      <c r="F194" s="5"/>
      <c r="G194" s="5"/>
    </row>
    <row r="195" spans="3:7">
      <c r="C195" s="5"/>
      <c r="D195" s="5"/>
      <c r="E195" s="5"/>
      <c r="F195" s="5"/>
      <c r="G195" s="5"/>
    </row>
    <row r="196" spans="3:7">
      <c r="C196" s="5"/>
      <c r="D196" s="5"/>
      <c r="E196" s="5"/>
      <c r="F196" s="5"/>
      <c r="G196" s="5"/>
    </row>
    <row r="197" spans="3:7">
      <c r="C197" s="5"/>
      <c r="D197" s="5"/>
      <c r="E197" s="5"/>
      <c r="F197" s="5"/>
      <c r="G197" s="5"/>
    </row>
    <row r="198" spans="3:7">
      <c r="C198" s="5"/>
      <c r="D198" s="5"/>
      <c r="E198" s="5"/>
      <c r="F198" s="5"/>
      <c r="G198" s="5"/>
    </row>
    <row r="199" spans="3:7">
      <c r="C199" s="5"/>
      <c r="D199" s="5"/>
      <c r="E199" s="5"/>
      <c r="F199" s="5"/>
      <c r="G199" s="5"/>
    </row>
    <row r="200" spans="3:7">
      <c r="C200" s="5"/>
      <c r="D200" s="5"/>
      <c r="E200" s="5"/>
      <c r="F200" s="5"/>
      <c r="G200" s="5"/>
    </row>
    <row r="201" spans="3:7">
      <c r="C201" s="5"/>
      <c r="D201" s="5"/>
      <c r="E201" s="5"/>
      <c r="F201" s="5"/>
      <c r="G201" s="5"/>
    </row>
    <row r="202" spans="3:7">
      <c r="C202" s="5"/>
      <c r="D202" s="5"/>
      <c r="E202" s="5"/>
      <c r="F202" s="5"/>
      <c r="G202" s="5"/>
    </row>
    <row r="203" spans="3:7">
      <c r="C203" s="5"/>
      <c r="D203" s="5"/>
      <c r="E203" s="5"/>
      <c r="F203" s="5"/>
      <c r="G203" s="5"/>
    </row>
    <row r="204" spans="3:7">
      <c r="C204" s="5"/>
      <c r="D204" s="5"/>
      <c r="E204" s="5"/>
      <c r="F204" s="5"/>
      <c r="G204" s="5"/>
    </row>
    <row r="205" spans="3:7">
      <c r="C205" s="5"/>
      <c r="D205" s="5"/>
      <c r="E205" s="5"/>
      <c r="F205" s="5"/>
      <c r="G205" s="5"/>
    </row>
    <row r="206" spans="3:7">
      <c r="C206" s="5"/>
      <c r="D206" s="5"/>
      <c r="E206" s="5"/>
      <c r="F206" s="5"/>
      <c r="G206" s="5"/>
    </row>
    <row r="207" spans="3:7">
      <c r="C207" s="5"/>
      <c r="D207" s="5"/>
      <c r="E207" s="5"/>
      <c r="F207" s="5"/>
      <c r="G207" s="5"/>
    </row>
    <row r="208" spans="3:7">
      <c r="C208" s="5"/>
      <c r="D208" s="5"/>
      <c r="E208" s="5"/>
      <c r="F208" s="5"/>
      <c r="G208" s="5"/>
    </row>
    <row r="209" spans="3:7">
      <c r="C209" s="5"/>
      <c r="D209" s="5"/>
      <c r="E209" s="5"/>
      <c r="F209" s="5"/>
      <c r="G209" s="5"/>
    </row>
    <row r="210" spans="3:7">
      <c r="C210" s="5"/>
      <c r="D210" s="5"/>
      <c r="E210" s="5"/>
      <c r="F210" s="5"/>
      <c r="G210" s="5"/>
    </row>
    <row r="211" spans="3:7">
      <c r="C211" s="5"/>
      <c r="D211" s="5"/>
      <c r="E211" s="5"/>
      <c r="F211" s="5"/>
      <c r="G211" s="5"/>
    </row>
    <row r="212" spans="3:7">
      <c r="C212" s="5"/>
      <c r="D212" s="5"/>
      <c r="E212" s="5"/>
      <c r="F212" s="5"/>
      <c r="G212" s="5"/>
    </row>
    <row r="213" spans="3:7">
      <c r="C213" s="5"/>
      <c r="D213" s="5"/>
      <c r="E213" s="5"/>
      <c r="F213" s="5"/>
      <c r="G213" s="5"/>
    </row>
    <row r="214" spans="3:7">
      <c r="C214" s="5"/>
      <c r="D214" s="5"/>
      <c r="E214" s="5"/>
      <c r="F214" s="5"/>
      <c r="G214" s="5"/>
    </row>
    <row r="215" spans="3:7">
      <c r="C215" s="5"/>
      <c r="D215" s="5"/>
      <c r="E215" s="5"/>
      <c r="F215" s="5"/>
      <c r="G215" s="5"/>
    </row>
    <row r="216" spans="3:7">
      <c r="C216" s="5"/>
      <c r="D216" s="5"/>
      <c r="E216" s="5"/>
      <c r="F216" s="5"/>
      <c r="G216" s="5"/>
    </row>
    <row r="217" spans="3:7">
      <c r="C217" s="5"/>
      <c r="D217" s="5"/>
      <c r="E217" s="5"/>
      <c r="F217" s="5"/>
      <c r="G217" s="5"/>
    </row>
    <row r="218" spans="3:7">
      <c r="C218" s="5"/>
      <c r="D218" s="5"/>
      <c r="E218" s="5"/>
      <c r="F218" s="5"/>
      <c r="G218" s="5"/>
    </row>
    <row r="219" spans="3:7">
      <c r="C219" s="5"/>
      <c r="D219" s="5"/>
      <c r="E219" s="5"/>
      <c r="F219" s="5"/>
      <c r="G219" s="5"/>
    </row>
    <row r="220" spans="3:7">
      <c r="C220" s="5"/>
      <c r="D220" s="5"/>
      <c r="E220" s="5"/>
      <c r="F220" s="5"/>
      <c r="G220" s="5"/>
    </row>
    <row r="221" spans="3:7">
      <c r="C221" s="5"/>
      <c r="D221" s="5"/>
      <c r="E221" s="5"/>
      <c r="F221" s="5"/>
      <c r="G221" s="5"/>
    </row>
    <row r="222" spans="3:7">
      <c r="C222" s="5"/>
      <c r="D222" s="5"/>
      <c r="E222" s="5"/>
      <c r="F222" s="5"/>
      <c r="G222" s="5"/>
    </row>
    <row r="223" spans="3:7">
      <c r="C223" s="5"/>
      <c r="D223" s="5"/>
      <c r="E223" s="5"/>
      <c r="F223" s="5"/>
      <c r="G223" s="5"/>
    </row>
    <row r="224" spans="3:7">
      <c r="C224" s="5"/>
      <c r="D224" s="5"/>
      <c r="E224" s="5"/>
      <c r="F224" s="5"/>
      <c r="G224" s="5"/>
    </row>
    <row r="225" spans="3:7">
      <c r="C225" s="5"/>
      <c r="D225" s="5"/>
      <c r="E225" s="5"/>
      <c r="F225" s="5"/>
      <c r="G225" s="5"/>
    </row>
    <row r="226" spans="3:7">
      <c r="C226" s="5"/>
      <c r="D226" s="5"/>
      <c r="E226" s="5"/>
      <c r="F226" s="5"/>
      <c r="G226" s="5"/>
    </row>
    <row r="227" spans="3:7">
      <c r="C227" s="5"/>
      <c r="D227" s="5"/>
      <c r="E227" s="5"/>
      <c r="F227" s="5"/>
      <c r="G227" s="5"/>
    </row>
    <row r="228" spans="3:7">
      <c r="C228" s="5"/>
      <c r="D228" s="5"/>
      <c r="E228" s="5"/>
      <c r="F228" s="5"/>
      <c r="G228" s="5"/>
    </row>
    <row r="229" spans="3:7">
      <c r="C229" s="5"/>
      <c r="D229" s="5"/>
      <c r="E229" s="5"/>
      <c r="F229" s="5"/>
      <c r="G229" s="5"/>
    </row>
    <row r="230" spans="3:7">
      <c r="C230" s="5"/>
      <c r="D230" s="5"/>
      <c r="E230" s="5"/>
      <c r="F230" s="5"/>
      <c r="G230" s="5"/>
    </row>
    <row r="231" spans="3:7">
      <c r="C231" s="5"/>
      <c r="D231" s="5"/>
      <c r="E231" s="5"/>
      <c r="F231" s="5"/>
      <c r="G231" s="5"/>
    </row>
    <row r="232" spans="3:7">
      <c r="C232" s="5"/>
      <c r="D232" s="5"/>
      <c r="E232" s="5"/>
      <c r="F232" s="5"/>
      <c r="G232" s="5"/>
    </row>
    <row r="233" spans="3:7">
      <c r="C233" s="5"/>
      <c r="D233" s="5"/>
      <c r="E233" s="5"/>
      <c r="F233" s="5"/>
      <c r="G233" s="5"/>
    </row>
    <row r="234" spans="3:7">
      <c r="C234" s="5"/>
      <c r="D234" s="5"/>
      <c r="E234" s="5"/>
      <c r="F234" s="5"/>
      <c r="G234" s="5"/>
    </row>
    <row r="235" spans="3:7">
      <c r="C235" s="5"/>
      <c r="D235" s="5"/>
      <c r="E235" s="5"/>
      <c r="F235" s="5"/>
      <c r="G235" s="5"/>
    </row>
    <row r="236" spans="3:7">
      <c r="C236" s="5"/>
      <c r="D236" s="5"/>
      <c r="E236" s="5"/>
      <c r="F236" s="5"/>
      <c r="G236" s="5"/>
    </row>
    <row r="237" spans="3:7">
      <c r="C237" s="5"/>
      <c r="D237" s="5"/>
      <c r="E237" s="5"/>
      <c r="F237" s="5"/>
      <c r="G237" s="5"/>
    </row>
    <row r="238" spans="3:7">
      <c r="C238" s="5"/>
      <c r="D238" s="5"/>
      <c r="E238" s="5"/>
      <c r="F238" s="5"/>
      <c r="G238" s="5"/>
    </row>
    <row r="239" spans="3:7">
      <c r="C239" s="5"/>
      <c r="D239" s="5"/>
      <c r="E239" s="5"/>
      <c r="F239" s="5"/>
      <c r="G239" s="5"/>
    </row>
    <row r="240" spans="3:7">
      <c r="C240" s="5"/>
      <c r="D240" s="5"/>
      <c r="E240" s="5"/>
      <c r="F240" s="5"/>
      <c r="G240" s="5"/>
    </row>
    <row r="241" spans="3:7">
      <c r="C241" s="5"/>
      <c r="D241" s="5"/>
      <c r="E241" s="5"/>
      <c r="F241" s="5"/>
      <c r="G241" s="5"/>
    </row>
    <row r="242" spans="3:7">
      <c r="C242" s="5"/>
      <c r="D242" s="5"/>
      <c r="E242" s="5"/>
      <c r="F242" s="5"/>
      <c r="G242" s="5"/>
    </row>
    <row r="243" spans="3:7">
      <c r="C243" s="5"/>
      <c r="D243" s="5"/>
      <c r="E243" s="5"/>
      <c r="F243" s="5"/>
      <c r="G243" s="5"/>
    </row>
    <row r="244" spans="3:7">
      <c r="C244" s="5"/>
      <c r="D244" s="5"/>
      <c r="E244" s="5"/>
      <c r="F244" s="5"/>
      <c r="G244" s="5"/>
    </row>
    <row r="245" spans="3:7">
      <c r="C245" s="5"/>
      <c r="D245" s="5"/>
      <c r="E245" s="5"/>
      <c r="F245" s="5"/>
      <c r="G245" s="5"/>
    </row>
    <row r="246" spans="3:7">
      <c r="C246" s="5"/>
      <c r="D246" s="5"/>
      <c r="E246" s="5"/>
      <c r="F246" s="5"/>
      <c r="G246" s="5"/>
    </row>
    <row r="247" spans="3:7">
      <c r="C247" s="5"/>
      <c r="D247" s="5"/>
      <c r="E247" s="5"/>
      <c r="F247" s="5"/>
      <c r="G247" s="5"/>
    </row>
    <row r="248" spans="3:7">
      <c r="C248" s="5"/>
      <c r="D248" s="5"/>
      <c r="E248" s="5"/>
      <c r="F248" s="5"/>
      <c r="G248" s="5"/>
    </row>
    <row r="249" spans="3:7">
      <c r="C249" s="5"/>
      <c r="D249" s="5"/>
      <c r="E249" s="5"/>
      <c r="F249" s="5"/>
      <c r="G249" s="5"/>
    </row>
    <row r="250" spans="3:7">
      <c r="C250" s="5"/>
      <c r="D250" s="5"/>
      <c r="E250" s="5"/>
      <c r="F250" s="5"/>
      <c r="G250" s="5"/>
    </row>
    <row r="251" spans="3:7">
      <c r="C251" s="5"/>
      <c r="D251" s="5"/>
      <c r="E251" s="5"/>
      <c r="F251" s="5"/>
      <c r="G251" s="5"/>
    </row>
    <row r="252" spans="3:7">
      <c r="C252" s="5"/>
      <c r="D252" s="5"/>
      <c r="E252" s="5"/>
      <c r="F252" s="5"/>
      <c r="G252" s="5"/>
    </row>
    <row r="253" spans="3:7">
      <c r="C253" s="5"/>
      <c r="D253" s="5"/>
      <c r="E253" s="5"/>
      <c r="F253" s="5"/>
      <c r="G253" s="5"/>
    </row>
    <row r="254" spans="3:7">
      <c r="C254" s="5"/>
      <c r="D254" s="5"/>
      <c r="E254" s="5"/>
      <c r="F254" s="5"/>
      <c r="G254" s="5"/>
    </row>
    <row r="255" spans="3:7">
      <c r="C255" s="5"/>
      <c r="D255" s="5"/>
      <c r="E255" s="5"/>
      <c r="F255" s="5"/>
      <c r="G255" s="5"/>
    </row>
    <row r="256" spans="3:7">
      <c r="C256" s="5"/>
      <c r="D256" s="5"/>
      <c r="E256" s="5"/>
      <c r="F256" s="5"/>
      <c r="G256" s="5"/>
    </row>
    <row r="257" spans="3:7">
      <c r="C257" s="5"/>
      <c r="D257" s="5"/>
      <c r="E257" s="5"/>
      <c r="F257" s="5"/>
      <c r="G257" s="5"/>
    </row>
    <row r="258" spans="3:7">
      <c r="C258" s="5"/>
      <c r="D258" s="5"/>
      <c r="E258" s="5"/>
      <c r="F258" s="5"/>
      <c r="G258" s="5"/>
    </row>
    <row r="259" spans="3:7">
      <c r="C259" s="5"/>
      <c r="D259" s="5"/>
      <c r="E259" s="5"/>
      <c r="F259" s="5"/>
      <c r="G259" s="5"/>
    </row>
    <row r="260" spans="3:7">
      <c r="C260" s="5"/>
      <c r="D260" s="5"/>
      <c r="E260" s="5"/>
      <c r="F260" s="5"/>
      <c r="G260" s="5"/>
    </row>
    <row r="261" spans="3:7">
      <c r="C261" s="5"/>
      <c r="D261" s="5"/>
      <c r="E261" s="5"/>
      <c r="F261" s="5"/>
      <c r="G261" s="5"/>
    </row>
    <row r="262" spans="3:7">
      <c r="C262" s="5"/>
      <c r="D262" s="5"/>
      <c r="E262" s="5"/>
      <c r="F262" s="5"/>
      <c r="G262" s="5"/>
    </row>
    <row r="263" spans="3:7">
      <c r="C263" s="5"/>
      <c r="D263" s="5"/>
      <c r="E263" s="5"/>
      <c r="F263" s="5"/>
      <c r="G263" s="5"/>
    </row>
    <row r="264" spans="3:7">
      <c r="C264" s="5"/>
      <c r="D264" s="5"/>
      <c r="E264" s="5"/>
      <c r="F264" s="5"/>
      <c r="G264" s="5"/>
    </row>
    <row r="265" spans="3:7">
      <c r="C265" s="5"/>
      <c r="D265" s="5"/>
      <c r="E265" s="5"/>
      <c r="F265" s="5"/>
      <c r="G265" s="5"/>
    </row>
    <row r="266" spans="3:7">
      <c r="C266" s="5"/>
      <c r="D266" s="5"/>
      <c r="E266" s="5"/>
      <c r="F266" s="5"/>
      <c r="G266" s="5"/>
    </row>
    <row r="267" spans="3:7">
      <c r="C267" s="5"/>
      <c r="D267" s="5"/>
      <c r="E267" s="5"/>
      <c r="F267" s="5"/>
      <c r="G267" s="5"/>
    </row>
    <row r="268" spans="3:7">
      <c r="C268" s="5"/>
      <c r="D268" s="5"/>
      <c r="E268" s="5"/>
      <c r="F268" s="5"/>
      <c r="G268" s="5"/>
    </row>
    <row r="269" spans="3:7">
      <c r="C269" s="5"/>
      <c r="D269" s="5"/>
      <c r="E269" s="5"/>
      <c r="F269" s="5"/>
      <c r="G269" s="5"/>
    </row>
    <row r="270" spans="3:7">
      <c r="C270" s="5"/>
      <c r="D270" s="5"/>
      <c r="E270" s="5"/>
      <c r="F270" s="5"/>
      <c r="G270" s="5"/>
    </row>
    <row r="271" spans="3:7">
      <c r="C271" s="5"/>
      <c r="D271" s="5"/>
      <c r="E271" s="5"/>
      <c r="F271" s="5"/>
      <c r="G271" s="5"/>
    </row>
    <row r="272" spans="3:7">
      <c r="C272" s="5"/>
      <c r="D272" s="5"/>
      <c r="E272" s="5"/>
      <c r="F272" s="5"/>
      <c r="G272" s="5"/>
    </row>
    <row r="273" spans="3:7">
      <c r="C273" s="5"/>
      <c r="D273" s="5"/>
      <c r="E273" s="5"/>
      <c r="F273" s="5"/>
      <c r="G273" s="5"/>
    </row>
    <row r="274" spans="3:7">
      <c r="C274" s="5"/>
      <c r="D274" s="5"/>
      <c r="E274" s="5"/>
      <c r="F274" s="5"/>
      <c r="G274" s="5"/>
    </row>
    <row r="275" spans="3:7">
      <c r="C275" s="5"/>
      <c r="D275" s="5"/>
      <c r="E275" s="5"/>
      <c r="F275" s="5"/>
      <c r="G275" s="5"/>
    </row>
    <row r="276" spans="3:7">
      <c r="C276" s="5"/>
      <c r="D276" s="5"/>
      <c r="E276" s="5"/>
      <c r="F276" s="5"/>
      <c r="G276" s="5"/>
    </row>
    <row r="277" spans="3:7">
      <c r="C277" s="5"/>
      <c r="D277" s="5"/>
      <c r="E277" s="5"/>
      <c r="F277" s="5"/>
      <c r="G277" s="5"/>
    </row>
    <row r="278" spans="3:7">
      <c r="C278" s="5"/>
      <c r="D278" s="5"/>
      <c r="E278" s="5"/>
      <c r="F278" s="5"/>
      <c r="G278" s="5"/>
    </row>
    <row r="279" spans="3:7">
      <c r="C279" s="5"/>
      <c r="D279" s="5"/>
      <c r="E279" s="5"/>
      <c r="F279" s="5"/>
      <c r="G279" s="5"/>
    </row>
    <row r="280" spans="3:7">
      <c r="C280" s="5"/>
      <c r="D280" s="5"/>
      <c r="E280" s="5"/>
      <c r="F280" s="5"/>
      <c r="G280" s="5"/>
    </row>
    <row r="281" spans="3:7">
      <c r="C281" s="5"/>
      <c r="D281" s="5"/>
      <c r="E281" s="5"/>
      <c r="F281" s="5"/>
      <c r="G281" s="5"/>
    </row>
    <row r="282" spans="3:7">
      <c r="C282" s="5"/>
      <c r="D282" s="5"/>
      <c r="E282" s="5"/>
      <c r="F282" s="5"/>
      <c r="G282" s="5"/>
    </row>
    <row r="283" spans="3:7">
      <c r="C283" s="5"/>
      <c r="D283" s="5"/>
      <c r="E283" s="5"/>
      <c r="F283" s="5"/>
      <c r="G283" s="5"/>
    </row>
    <row r="284" spans="3:7">
      <c r="C284" s="5"/>
      <c r="D284" s="5"/>
      <c r="E284" s="5"/>
      <c r="F284" s="5"/>
      <c r="G284" s="5"/>
    </row>
    <row r="285" spans="3:7">
      <c r="C285" s="5"/>
      <c r="D285" s="5"/>
      <c r="E285" s="5"/>
      <c r="F285" s="5"/>
      <c r="G285" s="5"/>
    </row>
    <row r="286" spans="3:7">
      <c r="C286" s="5"/>
      <c r="D286" s="5"/>
      <c r="E286" s="5"/>
      <c r="F286" s="5"/>
      <c r="G286" s="5"/>
    </row>
    <row r="287" spans="3:7">
      <c r="C287" s="5"/>
      <c r="D287" s="5"/>
      <c r="E287" s="5"/>
      <c r="F287" s="5"/>
      <c r="G287" s="5"/>
    </row>
    <row r="288" spans="3:7">
      <c r="C288" s="5"/>
      <c r="D288" s="5"/>
      <c r="E288" s="5"/>
      <c r="F288" s="5"/>
      <c r="G288" s="5"/>
    </row>
    <row r="289" spans="3:7">
      <c r="C289" s="5"/>
      <c r="D289" s="5"/>
      <c r="E289" s="5"/>
      <c r="F289" s="5"/>
      <c r="G289" s="5"/>
    </row>
    <row r="290" spans="3:7">
      <c r="C290" s="5"/>
      <c r="D290" s="5"/>
      <c r="E290" s="5"/>
      <c r="F290" s="5"/>
      <c r="G290" s="5"/>
    </row>
    <row r="291" spans="3:7">
      <c r="C291" s="5"/>
      <c r="D291" s="5"/>
      <c r="E291" s="5"/>
      <c r="F291" s="5"/>
      <c r="G291" s="5"/>
    </row>
    <row r="292" spans="3:7">
      <c r="C292" s="5"/>
      <c r="D292" s="5"/>
      <c r="E292" s="5"/>
      <c r="F292" s="5"/>
      <c r="G292" s="5"/>
    </row>
    <row r="293" spans="3:7">
      <c r="C293" s="5"/>
      <c r="D293" s="5"/>
      <c r="E293" s="5"/>
      <c r="F293" s="5"/>
      <c r="G293" s="5"/>
    </row>
    <row r="294" spans="3:7">
      <c r="C294" s="5"/>
      <c r="D294" s="5"/>
      <c r="E294" s="5"/>
      <c r="F294" s="5"/>
      <c r="G294" s="5"/>
    </row>
    <row r="295" spans="3:7">
      <c r="C295" s="5"/>
      <c r="D295" s="5"/>
      <c r="E295" s="5"/>
      <c r="F295" s="5"/>
      <c r="G295" s="5"/>
    </row>
    <row r="296" spans="3:7">
      <c r="C296" s="5"/>
      <c r="D296" s="5"/>
      <c r="E296" s="5"/>
      <c r="F296" s="5"/>
      <c r="G296" s="5"/>
    </row>
    <row r="297" spans="3:7">
      <c r="C297" s="5"/>
      <c r="D297" s="5"/>
      <c r="E297" s="5"/>
      <c r="F297" s="5"/>
      <c r="G297" s="5"/>
    </row>
    <row r="298" spans="3:7">
      <c r="C298" s="5"/>
      <c r="D298" s="5"/>
      <c r="E298" s="5"/>
      <c r="F298" s="5"/>
      <c r="G298" s="5"/>
    </row>
    <row r="299" spans="3:7">
      <c r="C299" s="5"/>
      <c r="D299" s="5"/>
      <c r="E299" s="5"/>
      <c r="F299" s="5"/>
      <c r="G299" s="5"/>
    </row>
    <row r="300" spans="3:7">
      <c r="C300" s="5"/>
      <c r="D300" s="5"/>
      <c r="E300" s="5"/>
      <c r="F300" s="5"/>
      <c r="G300" s="5"/>
    </row>
    <row r="301" spans="3:7">
      <c r="C301" s="5"/>
      <c r="D301" s="5"/>
      <c r="E301" s="5"/>
      <c r="F301" s="5"/>
      <c r="G301" s="5"/>
    </row>
    <row r="302" spans="3:7">
      <c r="C302" s="5"/>
      <c r="D302" s="5"/>
      <c r="E302" s="5"/>
      <c r="F302" s="5"/>
      <c r="G302" s="5"/>
    </row>
    <row r="303" spans="3:7">
      <c r="C303" s="5"/>
      <c r="D303" s="5"/>
      <c r="E303" s="5"/>
      <c r="F303" s="5"/>
      <c r="G303" s="5"/>
    </row>
    <row r="304" spans="3:7">
      <c r="C304" s="5"/>
      <c r="D304" s="5"/>
      <c r="E304" s="5"/>
      <c r="F304" s="5"/>
      <c r="G304" s="5"/>
    </row>
    <row r="305" spans="3:7">
      <c r="C305" s="5"/>
      <c r="D305" s="5"/>
      <c r="E305" s="5"/>
      <c r="F305" s="5"/>
      <c r="G305" s="5"/>
    </row>
    <row r="306" spans="3:7">
      <c r="C306" s="5"/>
      <c r="D306" s="5"/>
      <c r="E306" s="5"/>
      <c r="F306" s="5"/>
      <c r="G306" s="5"/>
    </row>
    <row r="307" spans="3:7">
      <c r="C307" s="5"/>
      <c r="D307" s="5"/>
      <c r="E307" s="5"/>
      <c r="F307" s="5"/>
      <c r="G307" s="5"/>
    </row>
    <row r="308" spans="3:7">
      <c r="C308" s="5"/>
      <c r="D308" s="5"/>
      <c r="E308" s="5"/>
      <c r="F308" s="5"/>
      <c r="G308" s="5"/>
    </row>
    <row r="309" spans="3:7">
      <c r="C309" s="5"/>
      <c r="D309" s="5"/>
      <c r="E309" s="5"/>
      <c r="F309" s="5"/>
      <c r="G309" s="5"/>
    </row>
    <row r="310" spans="3:7">
      <c r="C310" s="5"/>
      <c r="D310" s="5"/>
      <c r="E310" s="5"/>
      <c r="F310" s="5"/>
      <c r="G310" s="5"/>
    </row>
    <row r="311" spans="3:7">
      <c r="C311" s="5"/>
      <c r="D311" s="5"/>
      <c r="E311" s="5"/>
      <c r="F311" s="5"/>
      <c r="G311" s="5"/>
    </row>
    <row r="312" spans="3:7">
      <c r="C312" s="5"/>
      <c r="D312" s="5"/>
      <c r="E312" s="5"/>
      <c r="F312" s="5"/>
      <c r="G312" s="5"/>
    </row>
    <row r="313" spans="3:7">
      <c r="C313" s="5"/>
      <c r="D313" s="5"/>
      <c r="E313" s="5"/>
      <c r="F313" s="5"/>
      <c r="G313" s="5"/>
    </row>
    <row r="314" spans="3:7">
      <c r="C314" s="5"/>
      <c r="D314" s="5"/>
      <c r="E314" s="5"/>
      <c r="F314" s="5"/>
      <c r="G314" s="5"/>
    </row>
    <row r="315" spans="3:7">
      <c r="C315" s="5"/>
      <c r="D315" s="5"/>
      <c r="E315" s="5"/>
      <c r="F315" s="5"/>
      <c r="G315" s="5"/>
    </row>
    <row r="316" spans="3:7">
      <c r="C316" s="5"/>
      <c r="D316" s="5"/>
      <c r="E316" s="5"/>
      <c r="F316" s="5"/>
      <c r="G316" s="5"/>
    </row>
    <row r="317" spans="3:7">
      <c r="C317" s="5"/>
      <c r="D317" s="5"/>
      <c r="E317" s="5"/>
      <c r="F317" s="5"/>
      <c r="G317" s="5"/>
    </row>
    <row r="318" spans="3:7">
      <c r="C318" s="5"/>
      <c r="D318" s="5"/>
      <c r="E318" s="5"/>
      <c r="F318" s="5"/>
      <c r="G318" s="5"/>
    </row>
    <row r="319" spans="3:7">
      <c r="C319" s="5"/>
      <c r="D319" s="5"/>
      <c r="E319" s="5"/>
      <c r="F319" s="5"/>
      <c r="G319" s="5"/>
    </row>
    <row r="320" spans="3:7">
      <c r="C320" s="5"/>
      <c r="D320" s="5"/>
      <c r="E320" s="5"/>
      <c r="F320" s="5"/>
      <c r="G320" s="5"/>
    </row>
    <row r="321" spans="3:7">
      <c r="C321" s="5"/>
      <c r="D321" s="5"/>
      <c r="E321" s="5"/>
      <c r="F321" s="5"/>
      <c r="G321" s="5"/>
    </row>
    <row r="322" spans="3:7">
      <c r="C322" s="5"/>
      <c r="D322" s="5"/>
      <c r="E322" s="5"/>
      <c r="F322" s="5"/>
      <c r="G322" s="5"/>
    </row>
    <row r="323" spans="3:7">
      <c r="C323" s="5"/>
      <c r="D323" s="5"/>
      <c r="E323" s="5"/>
      <c r="F323" s="5"/>
      <c r="G323" s="5"/>
    </row>
    <row r="324" spans="3:7">
      <c r="C324" s="5"/>
      <c r="D324" s="5"/>
      <c r="E324" s="5"/>
      <c r="F324" s="5"/>
      <c r="G324" s="5"/>
    </row>
    <row r="325" spans="3:7">
      <c r="C325" s="5"/>
      <c r="D325" s="5"/>
      <c r="E325" s="5"/>
      <c r="F325" s="5"/>
      <c r="G325" s="5"/>
    </row>
    <row r="326" spans="3:7">
      <c r="C326" s="5"/>
      <c r="D326" s="5"/>
      <c r="E326" s="5"/>
      <c r="F326" s="5"/>
      <c r="G326" s="5"/>
    </row>
    <row r="327" spans="3:7">
      <c r="C327" s="5"/>
      <c r="D327" s="5"/>
      <c r="E327" s="5"/>
      <c r="F327" s="5"/>
      <c r="G327" s="5"/>
    </row>
    <row r="328" spans="3:7">
      <c r="C328" s="5"/>
      <c r="D328" s="5"/>
      <c r="E328" s="5"/>
      <c r="F328" s="5"/>
      <c r="G328" s="5"/>
    </row>
    <row r="329" spans="3:7">
      <c r="C329" s="5"/>
      <c r="D329" s="5"/>
      <c r="E329" s="5"/>
      <c r="F329" s="5"/>
      <c r="G329" s="5"/>
    </row>
    <row r="330" spans="3:7">
      <c r="C330" s="5"/>
      <c r="D330" s="5"/>
      <c r="E330" s="5"/>
      <c r="F330" s="5"/>
      <c r="G330" s="5"/>
    </row>
    <row r="331" spans="3:7">
      <c r="C331" s="5"/>
      <c r="D331" s="5"/>
      <c r="E331" s="5"/>
      <c r="F331" s="5"/>
      <c r="G331" s="5"/>
    </row>
    <row r="332" spans="3:7">
      <c r="C332" s="5"/>
      <c r="D332" s="5"/>
      <c r="E332" s="5"/>
      <c r="F332" s="5"/>
      <c r="G332" s="5"/>
    </row>
    <row r="333" spans="3:7">
      <c r="C333" s="5"/>
      <c r="D333" s="5"/>
      <c r="E333" s="5"/>
      <c r="F333" s="5"/>
      <c r="G333" s="5"/>
    </row>
    <row r="334" spans="3:7">
      <c r="C334" s="5"/>
      <c r="D334" s="5"/>
      <c r="E334" s="5"/>
      <c r="F334" s="5"/>
      <c r="G334" s="5"/>
    </row>
    <row r="335" spans="3:7">
      <c r="C335" s="5"/>
      <c r="D335" s="5"/>
      <c r="E335" s="5"/>
      <c r="F335" s="5"/>
      <c r="G335" s="5"/>
    </row>
    <row r="336" spans="3:7">
      <c r="C336" s="5"/>
      <c r="D336" s="5"/>
      <c r="E336" s="5"/>
      <c r="F336" s="5"/>
      <c r="G336" s="5"/>
    </row>
    <row r="337" spans="3:7">
      <c r="C337" s="5"/>
      <c r="D337" s="5"/>
      <c r="E337" s="5"/>
      <c r="F337" s="5"/>
      <c r="G337" s="5"/>
    </row>
    <row r="338" spans="3:7">
      <c r="C338" s="5"/>
      <c r="D338" s="5"/>
      <c r="E338" s="5"/>
      <c r="F338" s="5"/>
      <c r="G338" s="5"/>
    </row>
    <row r="339" spans="3:7">
      <c r="C339" s="5"/>
      <c r="D339" s="5"/>
      <c r="E339" s="5"/>
      <c r="F339" s="5"/>
      <c r="G339" s="5"/>
    </row>
    <row r="340" spans="3:7">
      <c r="C340" s="5"/>
      <c r="D340" s="5"/>
      <c r="E340" s="5"/>
      <c r="F340" s="5"/>
      <c r="G340" s="5"/>
    </row>
    <row r="341" spans="3:7">
      <c r="C341" s="5"/>
      <c r="D341" s="5"/>
      <c r="E341" s="5"/>
      <c r="F341" s="5"/>
      <c r="G341" s="5"/>
    </row>
    <row r="342" spans="3:7">
      <c r="C342" s="5"/>
      <c r="D342" s="5"/>
      <c r="E342" s="5"/>
      <c r="F342" s="5"/>
      <c r="G342" s="5"/>
    </row>
    <row r="343" spans="3:7">
      <c r="C343" s="5"/>
      <c r="D343" s="5"/>
      <c r="E343" s="5"/>
      <c r="F343" s="5"/>
      <c r="G343" s="5"/>
    </row>
    <row r="344" spans="3:7">
      <c r="C344" s="5"/>
      <c r="D344" s="5"/>
      <c r="E344" s="5"/>
      <c r="F344" s="5"/>
      <c r="G344" s="5"/>
    </row>
    <row r="345" spans="3:7">
      <c r="C345" s="5"/>
      <c r="D345" s="5"/>
      <c r="E345" s="5"/>
      <c r="F345" s="5"/>
      <c r="G345" s="5"/>
    </row>
    <row r="346" spans="3:7">
      <c r="C346" s="5"/>
      <c r="D346" s="5"/>
      <c r="E346" s="5"/>
      <c r="F346" s="5"/>
      <c r="G346" s="5"/>
    </row>
    <row r="347" spans="3:7">
      <c r="C347" s="5"/>
      <c r="D347" s="5"/>
      <c r="E347" s="5"/>
      <c r="F347" s="5"/>
      <c r="G347" s="5"/>
    </row>
    <row r="348" spans="3:7">
      <c r="C348" s="5"/>
      <c r="D348" s="5"/>
      <c r="E348" s="5"/>
      <c r="F348" s="5"/>
      <c r="G348" s="5"/>
    </row>
    <row r="349" spans="3:7">
      <c r="C349" s="5"/>
      <c r="D349" s="5"/>
      <c r="E349" s="5"/>
      <c r="F349" s="5"/>
      <c r="G349" s="5"/>
    </row>
    <row r="350" spans="3:7">
      <c r="C350" s="5"/>
      <c r="D350" s="5"/>
      <c r="E350" s="5"/>
      <c r="F350" s="5"/>
      <c r="G350" s="5"/>
    </row>
    <row r="351" spans="3:7">
      <c r="C351" s="5"/>
      <c r="D351" s="5"/>
      <c r="E351" s="5"/>
      <c r="F351" s="5"/>
      <c r="G351" s="5"/>
    </row>
    <row r="352" spans="3:7">
      <c r="C352" s="5"/>
      <c r="D352" s="5"/>
      <c r="E352" s="5"/>
      <c r="F352" s="5"/>
      <c r="G352" s="5"/>
    </row>
    <row r="353" spans="3:7">
      <c r="C353" s="5"/>
      <c r="D353" s="5"/>
      <c r="E353" s="5"/>
      <c r="F353" s="5"/>
      <c r="G353" s="5"/>
    </row>
    <row r="354" spans="3:7">
      <c r="C354" s="5"/>
      <c r="D354" s="5"/>
      <c r="E354" s="5"/>
      <c r="F354" s="5"/>
      <c r="G354" s="5"/>
    </row>
    <row r="355" spans="3:7">
      <c r="C355" s="5"/>
      <c r="D355" s="5"/>
      <c r="E355" s="5"/>
      <c r="F355" s="5"/>
      <c r="G355" s="5"/>
    </row>
    <row r="356" spans="3:7">
      <c r="C356" s="5"/>
      <c r="D356" s="5"/>
      <c r="E356" s="5"/>
      <c r="F356" s="5"/>
      <c r="G356" s="5"/>
    </row>
    <row r="357" spans="3:7">
      <c r="C357" s="5"/>
      <c r="D357" s="5"/>
      <c r="E357" s="5"/>
      <c r="F357" s="5"/>
      <c r="G357" s="5"/>
    </row>
    <row r="358" spans="3:7">
      <c r="C358" s="5"/>
      <c r="D358" s="5"/>
      <c r="E358" s="5"/>
      <c r="F358" s="5"/>
      <c r="G358" s="5"/>
    </row>
    <row r="359" spans="3:7">
      <c r="C359" s="5"/>
      <c r="D359" s="5"/>
      <c r="E359" s="5"/>
      <c r="F359" s="5"/>
      <c r="G359" s="5"/>
    </row>
    <row r="360" spans="3:7">
      <c r="C360" s="5"/>
      <c r="D360" s="5"/>
      <c r="E360" s="5"/>
      <c r="F360" s="5"/>
      <c r="G360" s="5"/>
    </row>
    <row r="361" spans="3:7">
      <c r="C361" s="5"/>
      <c r="D361" s="5"/>
      <c r="E361" s="5"/>
      <c r="F361" s="5"/>
      <c r="G361" s="5"/>
    </row>
    <row r="362" spans="3:7">
      <c r="C362" s="5"/>
      <c r="D362" s="5"/>
      <c r="E362" s="5"/>
      <c r="F362" s="5"/>
      <c r="G362" s="5"/>
    </row>
    <row r="363" spans="3:7">
      <c r="C363" s="5"/>
      <c r="D363" s="5"/>
      <c r="E363" s="5"/>
      <c r="F363" s="5"/>
      <c r="G363" s="5"/>
    </row>
    <row r="364" spans="3:7">
      <c r="C364" s="5"/>
      <c r="D364" s="5"/>
      <c r="E364" s="5"/>
      <c r="F364" s="5"/>
      <c r="G364" s="5"/>
    </row>
    <row r="365" spans="3:7">
      <c r="C365" s="5"/>
      <c r="D365" s="5"/>
      <c r="E365" s="5"/>
      <c r="F365" s="5"/>
      <c r="G365" s="5"/>
    </row>
    <row r="366" spans="3:7">
      <c r="C366" s="5"/>
      <c r="D366" s="5"/>
      <c r="E366" s="5"/>
      <c r="F366" s="5"/>
      <c r="G366" s="5"/>
    </row>
    <row r="367" spans="3:7">
      <c r="C367" s="5"/>
      <c r="D367" s="5"/>
      <c r="E367" s="5"/>
      <c r="F367" s="5"/>
      <c r="G367" s="5"/>
    </row>
    <row r="368" spans="3:7">
      <c r="C368" s="5"/>
      <c r="D368" s="5"/>
      <c r="E368" s="5"/>
      <c r="F368" s="5"/>
      <c r="G368" s="5"/>
    </row>
    <row r="369" spans="3:7">
      <c r="C369" s="5"/>
      <c r="D369" s="5"/>
      <c r="E369" s="5"/>
      <c r="F369" s="5"/>
      <c r="G369" s="5"/>
    </row>
    <row r="370" spans="3:7">
      <c r="C370" s="5"/>
      <c r="D370" s="5"/>
      <c r="E370" s="5"/>
      <c r="F370" s="5"/>
      <c r="G370" s="5"/>
    </row>
    <row r="371" spans="3:7">
      <c r="C371" s="5"/>
      <c r="D371" s="5"/>
      <c r="E371" s="5"/>
      <c r="F371" s="5"/>
      <c r="G371" s="5"/>
    </row>
    <row r="372" spans="3:7">
      <c r="C372" s="5"/>
      <c r="D372" s="5"/>
      <c r="E372" s="5"/>
      <c r="F372" s="5"/>
      <c r="G372" s="5"/>
    </row>
    <row r="373" spans="3:7">
      <c r="C373" s="5"/>
      <c r="D373" s="5"/>
      <c r="E373" s="5"/>
      <c r="F373" s="5"/>
      <c r="G373" s="5"/>
    </row>
    <row r="374" spans="3:7">
      <c r="C374" s="5"/>
      <c r="D374" s="5"/>
      <c r="E374" s="5"/>
      <c r="F374" s="5"/>
      <c r="G374" s="5"/>
    </row>
    <row r="375" spans="3:7">
      <c r="C375" s="5"/>
      <c r="D375" s="5"/>
      <c r="E375" s="5"/>
      <c r="F375" s="5"/>
      <c r="G375" s="5"/>
    </row>
    <row r="376" spans="3:7">
      <c r="C376" s="5"/>
      <c r="D376" s="5"/>
      <c r="E376" s="5"/>
      <c r="F376" s="5"/>
      <c r="G376" s="5"/>
    </row>
    <row r="377" spans="3:7">
      <c r="C377" s="5"/>
      <c r="D377" s="5"/>
      <c r="E377" s="5"/>
      <c r="F377" s="5"/>
      <c r="G377" s="5"/>
    </row>
    <row r="378" spans="3:7">
      <c r="C378" s="5"/>
      <c r="D378" s="5"/>
      <c r="E378" s="5"/>
      <c r="F378" s="5"/>
      <c r="G378" s="5"/>
    </row>
    <row r="379" spans="3:7">
      <c r="C379" s="5"/>
      <c r="D379" s="5"/>
      <c r="E379" s="5"/>
      <c r="F379" s="5"/>
      <c r="G379" s="5"/>
    </row>
    <row r="380" spans="3:7">
      <c r="C380" s="5"/>
      <c r="D380" s="5"/>
      <c r="E380" s="5"/>
      <c r="F380" s="5"/>
      <c r="G380" s="5"/>
    </row>
    <row r="381" spans="3:7">
      <c r="C381" s="5"/>
      <c r="D381" s="5"/>
      <c r="E381" s="5"/>
      <c r="F381" s="5"/>
      <c r="G381" s="5"/>
    </row>
    <row r="382" spans="3:7">
      <c r="C382" s="5"/>
      <c r="D382" s="5"/>
      <c r="E382" s="5"/>
      <c r="F382" s="5"/>
      <c r="G382" s="5"/>
    </row>
    <row r="383" spans="3:7">
      <c r="C383" s="5"/>
      <c r="D383" s="5"/>
      <c r="E383" s="5"/>
      <c r="F383" s="5"/>
      <c r="G383" s="5"/>
    </row>
    <row r="384" spans="3:7">
      <c r="C384" s="5"/>
      <c r="D384" s="5"/>
      <c r="E384" s="5"/>
      <c r="F384" s="5"/>
      <c r="G384" s="5"/>
    </row>
    <row r="385" spans="3:7">
      <c r="C385" s="5"/>
      <c r="D385" s="5"/>
      <c r="E385" s="5"/>
      <c r="F385" s="5"/>
      <c r="G385" s="5"/>
    </row>
    <row r="386" spans="3:7">
      <c r="C386" s="5"/>
      <c r="D386" s="5"/>
      <c r="E386" s="5"/>
      <c r="F386" s="5"/>
      <c r="G386" s="5"/>
    </row>
    <row r="387" spans="3:7">
      <c r="C387" s="5"/>
      <c r="D387" s="5"/>
      <c r="E387" s="5"/>
      <c r="F387" s="5"/>
      <c r="G387" s="5"/>
    </row>
    <row r="388" spans="3:7">
      <c r="C388" s="5"/>
      <c r="D388" s="5"/>
      <c r="E388" s="5"/>
      <c r="F388" s="5"/>
      <c r="G388" s="5"/>
    </row>
    <row r="389" spans="3:7">
      <c r="C389" s="5"/>
      <c r="D389" s="5"/>
      <c r="E389" s="5"/>
      <c r="F389" s="5"/>
      <c r="G389" s="5"/>
    </row>
    <row r="390" spans="3:7">
      <c r="C390" s="5"/>
      <c r="D390" s="5"/>
      <c r="E390" s="5"/>
      <c r="F390" s="5"/>
      <c r="G390" s="5"/>
    </row>
    <row r="391" spans="3:7">
      <c r="C391" s="5"/>
      <c r="D391" s="5"/>
      <c r="E391" s="5"/>
      <c r="F391" s="5"/>
      <c r="G391" s="5"/>
    </row>
    <row r="392" spans="3:7">
      <c r="C392" s="5"/>
      <c r="D392" s="5"/>
      <c r="E392" s="5"/>
      <c r="F392" s="5"/>
      <c r="G392" s="5"/>
    </row>
    <row r="393" spans="3:7">
      <c r="C393" s="5"/>
      <c r="D393" s="5"/>
      <c r="E393" s="5"/>
      <c r="F393" s="5"/>
      <c r="G393" s="5"/>
    </row>
    <row r="394" spans="3:7">
      <c r="C394" s="5"/>
      <c r="D394" s="5"/>
      <c r="E394" s="5"/>
      <c r="F394" s="5"/>
      <c r="G394" s="5"/>
    </row>
    <row r="395" spans="3:7">
      <c r="C395" s="5"/>
      <c r="D395" s="5"/>
      <c r="E395" s="5"/>
      <c r="F395" s="5"/>
      <c r="G395" s="5"/>
    </row>
    <row r="396" spans="3:7">
      <c r="C396" s="5"/>
      <c r="D396" s="5"/>
      <c r="E396" s="5"/>
      <c r="F396" s="5"/>
      <c r="G396" s="5"/>
    </row>
    <row r="397" spans="3:7">
      <c r="C397" s="5"/>
      <c r="D397" s="5"/>
      <c r="E397" s="5"/>
      <c r="F397" s="5"/>
      <c r="G397" s="5"/>
    </row>
    <row r="398" spans="3:7">
      <c r="C398" s="5"/>
      <c r="D398" s="5"/>
      <c r="E398" s="5"/>
      <c r="F398" s="5"/>
      <c r="G398" s="5"/>
    </row>
    <row r="399" spans="3:7">
      <c r="C399" s="5"/>
      <c r="D399" s="5"/>
      <c r="E399" s="5"/>
      <c r="F399" s="5"/>
      <c r="G399" s="5"/>
    </row>
    <row r="400" spans="3:7">
      <c r="C400" s="5"/>
      <c r="D400" s="5"/>
      <c r="E400" s="5"/>
      <c r="F400" s="5"/>
      <c r="G400" s="5"/>
    </row>
    <row r="401" spans="3:7">
      <c r="C401" s="5"/>
      <c r="D401" s="5"/>
      <c r="E401" s="5"/>
      <c r="F401" s="5"/>
      <c r="G401" s="5"/>
    </row>
    <row r="402" spans="3:7">
      <c r="C402" s="5"/>
      <c r="D402" s="5"/>
      <c r="E402" s="5"/>
      <c r="F402" s="5"/>
      <c r="G402" s="5"/>
    </row>
    <row r="403" spans="3:7">
      <c r="C403" s="5"/>
      <c r="D403" s="5"/>
      <c r="E403" s="5"/>
      <c r="F403" s="5"/>
      <c r="G403" s="5"/>
    </row>
    <row r="404" spans="3:7">
      <c r="C404" s="5"/>
      <c r="D404" s="5"/>
      <c r="E404" s="5"/>
      <c r="F404" s="5"/>
      <c r="G404" s="5"/>
    </row>
    <row r="405" spans="3:7">
      <c r="C405" s="5"/>
      <c r="D405" s="5"/>
      <c r="E405" s="5"/>
      <c r="F405" s="5"/>
      <c r="G405" s="5"/>
    </row>
    <row r="406" spans="3:7">
      <c r="C406" s="5"/>
      <c r="D406" s="5"/>
      <c r="E406" s="5"/>
      <c r="F406" s="5"/>
      <c r="G406" s="5"/>
    </row>
    <row r="407" spans="3:7">
      <c r="C407" s="5"/>
      <c r="D407" s="5"/>
      <c r="E407" s="5"/>
      <c r="F407" s="5"/>
      <c r="G407" s="5"/>
    </row>
    <row r="408" spans="3:7">
      <c r="C408" s="5"/>
      <c r="D408" s="5"/>
      <c r="E408" s="5"/>
      <c r="F408" s="5"/>
      <c r="G408" s="5"/>
    </row>
    <row r="409" spans="3:7">
      <c r="C409" s="5"/>
      <c r="D409" s="5"/>
      <c r="E409" s="5"/>
      <c r="F409" s="5"/>
      <c r="G409" s="5"/>
    </row>
    <row r="410" spans="3:7">
      <c r="C410" s="5"/>
      <c r="D410" s="5"/>
      <c r="E410" s="5"/>
      <c r="F410" s="5"/>
      <c r="G410" s="5"/>
    </row>
    <row r="411" spans="3:7">
      <c r="C411" s="5"/>
      <c r="D411" s="5"/>
      <c r="E411" s="5"/>
      <c r="F411" s="5"/>
      <c r="G411" s="5"/>
    </row>
    <row r="412" spans="3:7">
      <c r="C412" s="5"/>
      <c r="D412" s="5"/>
      <c r="E412" s="5"/>
      <c r="F412" s="5"/>
      <c r="G412" s="5"/>
    </row>
    <row r="413" spans="3:7">
      <c r="C413" s="5"/>
      <c r="D413" s="5"/>
      <c r="E413" s="5"/>
      <c r="F413" s="5"/>
      <c r="G413" s="5"/>
    </row>
    <row r="414" spans="3:7">
      <c r="C414" s="5"/>
      <c r="D414" s="5"/>
      <c r="E414" s="5"/>
      <c r="F414" s="5"/>
      <c r="G414" s="5"/>
    </row>
    <row r="415" spans="3:7">
      <c r="C415" s="5"/>
      <c r="D415" s="5"/>
      <c r="E415" s="5"/>
      <c r="F415" s="5"/>
      <c r="G415" s="5"/>
    </row>
    <row r="416" spans="3:7">
      <c r="C416" s="5"/>
      <c r="D416" s="5"/>
      <c r="E416" s="5"/>
      <c r="F416" s="5"/>
      <c r="G416" s="5"/>
    </row>
    <row r="417" spans="3:7">
      <c r="C417" s="5"/>
      <c r="D417" s="5"/>
      <c r="E417" s="5"/>
      <c r="F417" s="5"/>
      <c r="G417" s="5"/>
    </row>
    <row r="418" spans="3:7">
      <c r="C418" s="5"/>
      <c r="D418" s="5"/>
      <c r="E418" s="5"/>
      <c r="F418" s="5"/>
      <c r="G418" s="5"/>
    </row>
    <row r="419" spans="3:7">
      <c r="C419" s="5"/>
      <c r="D419" s="5"/>
      <c r="E419" s="5"/>
      <c r="F419" s="5"/>
      <c r="G419" s="5"/>
    </row>
    <row r="420" spans="3:7">
      <c r="C420" s="5"/>
      <c r="D420" s="5"/>
      <c r="E420" s="5"/>
      <c r="F420" s="5"/>
      <c r="G420" s="5"/>
    </row>
    <row r="421" spans="3:7">
      <c r="C421" s="5"/>
      <c r="D421" s="5"/>
      <c r="E421" s="5"/>
      <c r="F421" s="5"/>
      <c r="G421" s="5"/>
    </row>
    <row r="422" spans="3:7">
      <c r="C422" s="5"/>
      <c r="D422" s="5"/>
      <c r="E422" s="5"/>
      <c r="F422" s="5"/>
      <c r="G422" s="5"/>
    </row>
    <row r="423" spans="3:7">
      <c r="C423" s="5"/>
      <c r="D423" s="5"/>
      <c r="E423" s="5"/>
      <c r="F423" s="5"/>
      <c r="G423" s="5"/>
    </row>
    <row r="424" spans="3:7">
      <c r="C424" s="5"/>
      <c r="D424" s="5"/>
      <c r="E424" s="5"/>
      <c r="F424" s="5"/>
      <c r="G424" s="5"/>
    </row>
    <row r="425" spans="3:7">
      <c r="C425" s="5"/>
      <c r="D425" s="5"/>
      <c r="E425" s="5"/>
      <c r="F425" s="5"/>
      <c r="G425" s="5"/>
    </row>
    <row r="426" spans="3:7">
      <c r="C426" s="5"/>
      <c r="D426" s="5"/>
      <c r="E426" s="5"/>
      <c r="F426" s="5"/>
      <c r="G426" s="5"/>
    </row>
    <row r="427" spans="3:7">
      <c r="C427" s="5"/>
      <c r="D427" s="5"/>
      <c r="E427" s="5"/>
      <c r="F427" s="5"/>
      <c r="G427" s="5"/>
    </row>
    <row r="428" spans="3:7">
      <c r="C428" s="5"/>
      <c r="D428" s="5"/>
      <c r="E428" s="5"/>
      <c r="F428" s="5"/>
      <c r="G428" s="5"/>
    </row>
    <row r="429" spans="3:7">
      <c r="C429" s="5"/>
      <c r="D429" s="5"/>
      <c r="E429" s="5"/>
      <c r="F429" s="5"/>
      <c r="G429" s="5"/>
    </row>
    <row r="430" spans="3:7">
      <c r="C430" s="5"/>
      <c r="D430" s="5"/>
      <c r="E430" s="5"/>
      <c r="F430" s="5"/>
      <c r="G430" s="5"/>
    </row>
    <row r="431" spans="3:7">
      <c r="C431" s="5"/>
      <c r="D431" s="5"/>
      <c r="E431" s="5"/>
      <c r="F431" s="5"/>
      <c r="G431" s="5"/>
    </row>
    <row r="432" spans="3:7">
      <c r="C432" s="5"/>
      <c r="D432" s="5"/>
      <c r="E432" s="5"/>
      <c r="F432" s="5"/>
      <c r="G432" s="5"/>
    </row>
    <row r="433" spans="3:7">
      <c r="C433" s="5"/>
      <c r="D433" s="5"/>
      <c r="E433" s="5"/>
      <c r="F433" s="5"/>
      <c r="G433" s="5"/>
    </row>
    <row r="434" spans="3:7">
      <c r="C434" s="5"/>
      <c r="D434" s="5"/>
      <c r="E434" s="5"/>
      <c r="F434" s="5"/>
      <c r="G434" s="5"/>
    </row>
    <row r="435" spans="3:7">
      <c r="C435" s="5"/>
      <c r="D435" s="5"/>
      <c r="E435" s="5"/>
      <c r="F435" s="5"/>
      <c r="G435" s="5"/>
    </row>
    <row r="436" spans="3:7">
      <c r="C436" s="5"/>
      <c r="D436" s="5"/>
      <c r="E436" s="5"/>
      <c r="F436" s="5"/>
      <c r="G436" s="5"/>
    </row>
    <row r="437" spans="3:7">
      <c r="C437" s="5"/>
      <c r="D437" s="5"/>
      <c r="E437" s="5"/>
      <c r="F437" s="5"/>
      <c r="G437" s="5"/>
    </row>
    <row r="438" spans="3:7">
      <c r="C438" s="5"/>
      <c r="D438" s="5"/>
      <c r="E438" s="5"/>
      <c r="F438" s="5"/>
      <c r="G438" s="5"/>
    </row>
    <row r="439" spans="3:7">
      <c r="C439" s="5"/>
      <c r="D439" s="5"/>
      <c r="E439" s="5"/>
      <c r="F439" s="5"/>
      <c r="G439" s="5"/>
    </row>
    <row r="440" spans="3:7">
      <c r="C440" s="5"/>
      <c r="D440" s="5"/>
      <c r="E440" s="5"/>
      <c r="F440" s="5"/>
      <c r="G440" s="5"/>
    </row>
    <row r="441" spans="3:7">
      <c r="C441" s="5"/>
      <c r="D441" s="5"/>
      <c r="E441" s="5"/>
      <c r="F441" s="5"/>
      <c r="G441" s="5"/>
    </row>
    <row r="442" spans="3:7">
      <c r="C442" s="5"/>
      <c r="D442" s="5"/>
      <c r="E442" s="5"/>
      <c r="F442" s="5"/>
      <c r="G442" s="5"/>
    </row>
    <row r="443" spans="3:7">
      <c r="C443" s="5"/>
      <c r="D443" s="5"/>
      <c r="E443" s="5"/>
      <c r="F443" s="5"/>
      <c r="G443" s="5"/>
    </row>
    <row r="444" spans="3:7">
      <c r="C444" s="5"/>
      <c r="D444" s="5"/>
      <c r="E444" s="5"/>
      <c r="F444" s="5"/>
      <c r="G444" s="5"/>
    </row>
    <row r="445" spans="3:7">
      <c r="C445" s="5"/>
      <c r="D445" s="5"/>
      <c r="E445" s="5"/>
      <c r="F445" s="5"/>
      <c r="G445" s="5"/>
    </row>
    <row r="446" spans="3:7">
      <c r="C446" s="5"/>
      <c r="D446" s="5"/>
      <c r="E446" s="5"/>
      <c r="F446" s="5"/>
      <c r="G446" s="5"/>
    </row>
    <row r="447" spans="3:7">
      <c r="C447" s="5"/>
      <c r="D447" s="5"/>
      <c r="E447" s="5"/>
      <c r="F447" s="5"/>
      <c r="G447" s="5"/>
    </row>
    <row r="448" spans="3:7">
      <c r="C448" s="5"/>
      <c r="D448" s="5"/>
      <c r="E448" s="5"/>
      <c r="F448" s="5"/>
      <c r="G448" s="5"/>
    </row>
    <row r="449" spans="3:7">
      <c r="C449" s="5"/>
      <c r="D449" s="5"/>
      <c r="E449" s="5"/>
      <c r="F449" s="5"/>
      <c r="G449" s="5"/>
    </row>
    <row r="450" spans="3:7">
      <c r="C450" s="5"/>
      <c r="D450" s="5"/>
      <c r="E450" s="5"/>
      <c r="F450" s="5"/>
      <c r="G450" s="5"/>
    </row>
    <row r="451" spans="3:7">
      <c r="C451" s="5"/>
      <c r="D451" s="5"/>
      <c r="E451" s="5"/>
      <c r="F451" s="5"/>
      <c r="G451" s="5"/>
    </row>
    <row r="452" spans="3:7">
      <c r="C452" s="5"/>
      <c r="D452" s="5"/>
      <c r="E452" s="5"/>
      <c r="F452" s="5"/>
      <c r="G452" s="5"/>
    </row>
    <row r="453" spans="3:7">
      <c r="C453" s="5"/>
      <c r="D453" s="5"/>
      <c r="E453" s="5"/>
      <c r="F453" s="5"/>
      <c r="G453" s="5"/>
    </row>
    <row r="454" spans="3:7">
      <c r="C454" s="5"/>
      <c r="D454" s="5"/>
      <c r="E454" s="5"/>
      <c r="F454" s="5"/>
      <c r="G454" s="5"/>
    </row>
    <row r="455" spans="3:7">
      <c r="C455" s="5"/>
      <c r="D455" s="5"/>
      <c r="E455" s="5"/>
      <c r="F455" s="5"/>
      <c r="G455" s="5"/>
    </row>
    <row r="456" spans="3:7">
      <c r="C456" s="5"/>
      <c r="D456" s="5"/>
      <c r="E456" s="5"/>
      <c r="F456" s="5"/>
      <c r="G456" s="5"/>
    </row>
    <row r="457" spans="3:7">
      <c r="C457" s="5"/>
      <c r="D457" s="5"/>
      <c r="E457" s="5"/>
      <c r="F457" s="5"/>
      <c r="G457" s="5"/>
    </row>
    <row r="458" spans="3:7">
      <c r="C458" s="5"/>
      <c r="D458" s="5"/>
      <c r="E458" s="5"/>
      <c r="F458" s="5"/>
      <c r="G458" s="5"/>
    </row>
    <row r="459" spans="3:7">
      <c r="C459" s="5"/>
      <c r="D459" s="5"/>
      <c r="E459" s="5"/>
      <c r="F459" s="5"/>
      <c r="G459" s="5"/>
    </row>
    <row r="460" spans="3:7">
      <c r="C460" s="5"/>
      <c r="D460" s="5"/>
      <c r="E460" s="5"/>
      <c r="F460" s="5"/>
      <c r="G460" s="5"/>
    </row>
    <row r="461" spans="3:7">
      <c r="C461" s="5"/>
      <c r="D461" s="5"/>
      <c r="E461" s="5"/>
      <c r="F461" s="5"/>
      <c r="G461" s="5"/>
    </row>
    <row r="462" spans="3:7">
      <c r="C462" s="5"/>
      <c r="D462" s="5"/>
      <c r="E462" s="5"/>
      <c r="F462" s="5"/>
      <c r="G462" s="5"/>
    </row>
    <row r="463" spans="3:7">
      <c r="C463" s="5"/>
      <c r="D463" s="5"/>
      <c r="E463" s="5"/>
      <c r="F463" s="5"/>
      <c r="G463" s="5"/>
    </row>
    <row r="464" spans="3:7">
      <c r="C464" s="5"/>
      <c r="D464" s="5"/>
      <c r="E464" s="5"/>
      <c r="F464" s="5"/>
      <c r="G464" s="5"/>
    </row>
    <row r="465" spans="3:7">
      <c r="C465" s="5"/>
      <c r="D465" s="5"/>
      <c r="E465" s="5"/>
      <c r="F465" s="5"/>
      <c r="G465" s="5"/>
    </row>
    <row r="466" spans="3:7">
      <c r="C466" s="5"/>
      <c r="D466" s="5"/>
      <c r="E466" s="5"/>
      <c r="F466" s="5"/>
      <c r="G466" s="5"/>
    </row>
    <row r="467" spans="3:7">
      <c r="C467" s="5"/>
      <c r="D467" s="5"/>
      <c r="E467" s="5"/>
      <c r="F467" s="5"/>
      <c r="G467" s="5"/>
    </row>
    <row r="468" spans="3:7">
      <c r="C468" s="5"/>
      <c r="D468" s="5"/>
      <c r="E468" s="5"/>
      <c r="F468" s="5"/>
      <c r="G468" s="5"/>
    </row>
    <row r="469" spans="3:7">
      <c r="C469" s="5"/>
      <c r="D469" s="5"/>
      <c r="E469" s="5"/>
      <c r="F469" s="5"/>
      <c r="G469" s="5"/>
    </row>
    <row r="470" spans="3:7">
      <c r="C470" s="5"/>
      <c r="D470" s="5"/>
      <c r="E470" s="5"/>
      <c r="F470" s="5"/>
      <c r="G470" s="5"/>
    </row>
    <row r="471" spans="3:7">
      <c r="C471" s="5"/>
      <c r="D471" s="5"/>
      <c r="E471" s="5"/>
      <c r="F471" s="5"/>
      <c r="G471" s="5"/>
    </row>
    <row r="472" spans="3:7">
      <c r="C472" s="5"/>
      <c r="D472" s="5"/>
      <c r="E472" s="5"/>
      <c r="F472" s="5"/>
      <c r="G472" s="5"/>
    </row>
    <row r="473" spans="3:7">
      <c r="C473" s="5"/>
      <c r="D473" s="5"/>
      <c r="E473" s="5"/>
      <c r="F473" s="5"/>
      <c r="G473" s="5"/>
    </row>
    <row r="474" spans="3:7">
      <c r="C474" s="5"/>
      <c r="D474" s="5"/>
      <c r="E474" s="5"/>
      <c r="F474" s="5"/>
      <c r="G474" s="5"/>
    </row>
    <row r="475" spans="3:7">
      <c r="C475" s="5"/>
      <c r="D475" s="5"/>
      <c r="E475" s="5"/>
      <c r="F475" s="5"/>
      <c r="G475" s="5"/>
    </row>
    <row r="476" spans="3:7">
      <c r="C476" s="5"/>
      <c r="D476" s="5"/>
      <c r="E476" s="5"/>
      <c r="F476" s="5"/>
      <c r="G476" s="5"/>
    </row>
    <row r="477" spans="3:7">
      <c r="C477" s="5"/>
      <c r="D477" s="5"/>
      <c r="E477" s="5"/>
      <c r="F477" s="5"/>
      <c r="G477" s="5"/>
    </row>
    <row r="478" spans="3:7">
      <c r="C478" s="5"/>
      <c r="D478" s="5"/>
      <c r="E478" s="5"/>
      <c r="F478" s="5"/>
      <c r="G478" s="5"/>
    </row>
    <row r="479" spans="3:7">
      <c r="C479" s="5"/>
      <c r="D479" s="5"/>
      <c r="E479" s="5"/>
      <c r="F479" s="5"/>
      <c r="G479" s="5"/>
    </row>
    <row r="480" spans="3:7">
      <c r="C480" s="5"/>
      <c r="D480" s="5"/>
      <c r="E480" s="5"/>
      <c r="F480" s="5"/>
      <c r="G480" s="5"/>
    </row>
    <row r="481" spans="3:7">
      <c r="C481" s="5"/>
      <c r="D481" s="5"/>
      <c r="E481" s="5"/>
      <c r="F481" s="5"/>
      <c r="G481" s="5"/>
    </row>
    <row r="482" spans="3:7">
      <c r="C482" s="5"/>
      <c r="D482" s="5"/>
      <c r="E482" s="5"/>
      <c r="F482" s="5"/>
      <c r="G482" s="5"/>
    </row>
    <row r="483" spans="3:7">
      <c r="C483" s="5"/>
      <c r="D483" s="5"/>
      <c r="E483" s="5"/>
      <c r="F483" s="5"/>
      <c r="G483" s="5"/>
    </row>
    <row r="484" spans="3:7">
      <c r="C484" s="5"/>
      <c r="D484" s="5"/>
      <c r="E484" s="5"/>
      <c r="F484" s="5"/>
      <c r="G484" s="5"/>
    </row>
    <row r="485" spans="3:7">
      <c r="C485" s="5"/>
      <c r="D485" s="5"/>
      <c r="E485" s="5"/>
      <c r="F485" s="5"/>
      <c r="G485" s="5"/>
    </row>
    <row r="486" spans="3:7">
      <c r="C486" s="5"/>
      <c r="D486" s="5"/>
      <c r="E486" s="5"/>
      <c r="F486" s="5"/>
      <c r="G486" s="5"/>
    </row>
    <row r="487" spans="3:7">
      <c r="C487" s="5"/>
      <c r="D487" s="5"/>
      <c r="E487" s="5"/>
      <c r="F487" s="5"/>
      <c r="G487" s="5"/>
    </row>
    <row r="488" spans="3:7">
      <c r="C488" s="5"/>
      <c r="D488" s="5"/>
      <c r="E488" s="5"/>
      <c r="F488" s="5"/>
      <c r="G488" s="5"/>
    </row>
    <row r="489" spans="3:7">
      <c r="C489" s="5"/>
      <c r="D489" s="5"/>
      <c r="E489" s="5"/>
      <c r="F489" s="5"/>
      <c r="G489" s="5"/>
    </row>
    <row r="490" spans="3:7">
      <c r="C490" s="5"/>
      <c r="D490" s="5"/>
      <c r="E490" s="5"/>
      <c r="F490" s="5"/>
      <c r="G490" s="5"/>
    </row>
    <row r="491" spans="3:7">
      <c r="C491" s="5"/>
      <c r="D491" s="5"/>
      <c r="E491" s="5"/>
      <c r="F491" s="5"/>
      <c r="G491" s="5"/>
    </row>
    <row r="492" spans="3:7">
      <c r="C492" s="5"/>
      <c r="D492" s="5"/>
      <c r="E492" s="5"/>
      <c r="F492" s="5"/>
      <c r="G492" s="5"/>
    </row>
    <row r="493" spans="3:7">
      <c r="C493" s="5"/>
      <c r="D493" s="5"/>
      <c r="E493" s="5"/>
      <c r="F493" s="5"/>
      <c r="G493" s="5"/>
    </row>
    <row r="494" spans="3:7">
      <c r="C494" s="5"/>
      <c r="D494" s="5"/>
      <c r="E494" s="5"/>
      <c r="F494" s="5"/>
      <c r="G494" s="5"/>
    </row>
    <row r="495" spans="3:7">
      <c r="C495" s="5"/>
      <c r="D495" s="5"/>
      <c r="E495" s="5"/>
      <c r="F495" s="5"/>
      <c r="G495" s="5"/>
    </row>
    <row r="496" spans="3:7">
      <c r="C496" s="5"/>
      <c r="D496" s="5"/>
      <c r="E496" s="5"/>
      <c r="F496" s="5"/>
      <c r="G496" s="5"/>
    </row>
    <row r="497" spans="3:7">
      <c r="C497" s="5"/>
      <c r="D497" s="5"/>
      <c r="E497" s="5"/>
      <c r="F497" s="5"/>
      <c r="G497" s="5"/>
    </row>
    <row r="498" spans="3:7">
      <c r="C498" s="5"/>
      <c r="D498" s="5"/>
      <c r="E498" s="5"/>
      <c r="F498" s="5"/>
      <c r="G498" s="5"/>
    </row>
    <row r="499" spans="3:7">
      <c r="C499" s="5"/>
      <c r="D499" s="5"/>
      <c r="E499" s="5"/>
      <c r="F499" s="5"/>
      <c r="G499" s="5"/>
    </row>
    <row r="500" spans="3:7">
      <c r="C500" s="5"/>
      <c r="D500" s="5"/>
      <c r="E500" s="5"/>
      <c r="F500" s="5"/>
      <c r="G500" s="5"/>
    </row>
    <row r="501" spans="3:7">
      <c r="C501" s="5"/>
      <c r="D501" s="5"/>
      <c r="E501" s="5"/>
      <c r="F501" s="5"/>
      <c r="G501" s="5"/>
    </row>
    <row r="502" spans="3:7">
      <c r="C502" s="5"/>
      <c r="D502" s="5"/>
      <c r="E502" s="5"/>
      <c r="F502" s="5"/>
      <c r="G502" s="5"/>
    </row>
    <row r="503" spans="3:7">
      <c r="C503" s="5"/>
      <c r="D503" s="5"/>
      <c r="E503" s="5"/>
      <c r="F503" s="5"/>
      <c r="G503" s="5"/>
    </row>
    <row r="504" spans="3:7">
      <c r="C504" s="5"/>
      <c r="D504" s="5"/>
      <c r="E504" s="5"/>
      <c r="F504" s="5"/>
      <c r="G504" s="5"/>
    </row>
    <row r="505" spans="3:7">
      <c r="C505" s="5"/>
      <c r="D505" s="5"/>
      <c r="E505" s="5"/>
      <c r="F505" s="5"/>
      <c r="G505" s="5"/>
    </row>
    <row r="506" spans="3:7">
      <c r="C506" s="5"/>
      <c r="D506" s="5"/>
      <c r="E506" s="5"/>
      <c r="F506" s="5"/>
      <c r="G506" s="5"/>
    </row>
    <row r="507" spans="3:7">
      <c r="C507" s="5"/>
      <c r="D507" s="5"/>
      <c r="E507" s="5"/>
      <c r="F507" s="5"/>
      <c r="G507" s="5"/>
    </row>
    <row r="508" spans="3:7">
      <c r="C508" s="5"/>
      <c r="D508" s="5"/>
      <c r="E508" s="5"/>
      <c r="F508" s="5"/>
      <c r="G508" s="5"/>
    </row>
    <row r="509" spans="3:7">
      <c r="C509" s="5"/>
      <c r="D509" s="5"/>
      <c r="E509" s="5"/>
      <c r="F509" s="5"/>
      <c r="G509" s="5"/>
    </row>
    <row r="510" spans="3:7">
      <c r="C510" s="5"/>
      <c r="D510" s="5"/>
      <c r="E510" s="5"/>
      <c r="F510" s="5"/>
      <c r="G510" s="5"/>
    </row>
    <row r="511" spans="3:7">
      <c r="C511" s="5"/>
      <c r="D511" s="5"/>
      <c r="E511" s="5"/>
      <c r="F511" s="5"/>
      <c r="G511" s="5"/>
    </row>
    <row r="512" spans="3:7">
      <c r="C512" s="5"/>
      <c r="D512" s="5"/>
      <c r="E512" s="5"/>
      <c r="F512" s="5"/>
      <c r="G512" s="5"/>
    </row>
    <row r="513" spans="3:7">
      <c r="C513" s="5"/>
      <c r="D513" s="5"/>
      <c r="E513" s="5"/>
      <c r="F513" s="5"/>
      <c r="G513" s="5"/>
    </row>
    <row r="514" spans="3:7">
      <c r="C514" s="5"/>
      <c r="D514" s="5"/>
      <c r="E514" s="5"/>
      <c r="F514" s="5"/>
      <c r="G514" s="5"/>
    </row>
    <row r="515" spans="3:7">
      <c r="C515" s="5"/>
      <c r="D515" s="5"/>
      <c r="E515" s="5"/>
      <c r="F515" s="5"/>
      <c r="G515" s="5"/>
    </row>
    <row r="516" spans="3:7">
      <c r="C516" s="5"/>
      <c r="D516" s="5"/>
      <c r="E516" s="5"/>
      <c r="F516" s="5"/>
      <c r="G516" s="5"/>
    </row>
    <row r="517" spans="3:7">
      <c r="C517" s="5"/>
      <c r="D517" s="5"/>
      <c r="E517" s="5"/>
      <c r="F517" s="5"/>
      <c r="G517" s="5"/>
    </row>
    <row r="518" spans="3:7">
      <c r="C518" s="5"/>
      <c r="D518" s="5"/>
      <c r="E518" s="5"/>
      <c r="F518" s="5"/>
      <c r="G518" s="5"/>
    </row>
    <row r="519" spans="3:7">
      <c r="C519" s="5"/>
      <c r="D519" s="5"/>
      <c r="E519" s="5"/>
      <c r="F519" s="5"/>
      <c r="G519" s="5"/>
    </row>
    <row r="520" spans="3:7">
      <c r="C520" s="5"/>
      <c r="D520" s="5"/>
      <c r="E520" s="5"/>
      <c r="F520" s="5"/>
      <c r="G520" s="5"/>
    </row>
    <row r="521" spans="3:7">
      <c r="C521" s="5"/>
      <c r="D521" s="5"/>
      <c r="E521" s="5"/>
      <c r="F521" s="5"/>
      <c r="G521" s="5"/>
    </row>
    <row r="522" spans="3:7">
      <c r="C522" s="5"/>
      <c r="D522" s="5"/>
      <c r="E522" s="5"/>
      <c r="F522" s="5"/>
      <c r="G522" s="5"/>
    </row>
    <row r="523" spans="3:7">
      <c r="C523" s="5"/>
      <c r="D523" s="5"/>
      <c r="E523" s="5"/>
      <c r="F523" s="5"/>
      <c r="G523" s="5"/>
    </row>
    <row r="524" spans="3:7">
      <c r="C524" s="5"/>
      <c r="D524" s="5"/>
      <c r="E524" s="5"/>
      <c r="F524" s="5"/>
      <c r="G524" s="5"/>
    </row>
    <row r="525" spans="3:7">
      <c r="C525" s="5"/>
      <c r="D525" s="5"/>
      <c r="E525" s="5"/>
      <c r="F525" s="5"/>
      <c r="G525" s="5"/>
    </row>
    <row r="526" spans="3:7">
      <c r="C526" s="5"/>
      <c r="D526" s="5"/>
      <c r="E526" s="5"/>
      <c r="F526" s="5"/>
      <c r="G526" s="5"/>
    </row>
    <row r="527" spans="3:7">
      <c r="C527" s="5"/>
      <c r="D527" s="5"/>
      <c r="E527" s="5"/>
      <c r="F527" s="5"/>
      <c r="G527" s="5"/>
    </row>
    <row r="528" spans="3:7">
      <c r="C528" s="5"/>
      <c r="D528" s="5"/>
      <c r="E528" s="5"/>
      <c r="F528" s="5"/>
      <c r="G528" s="5"/>
    </row>
    <row r="529" spans="3:7">
      <c r="C529" s="5"/>
      <c r="D529" s="5"/>
      <c r="E529" s="5"/>
      <c r="F529" s="5"/>
      <c r="G529" s="5"/>
    </row>
    <row r="530" spans="3:7">
      <c r="C530" s="5"/>
      <c r="D530" s="5"/>
      <c r="E530" s="5"/>
      <c r="F530" s="5"/>
      <c r="G530" s="5"/>
    </row>
    <row r="531" spans="3:7">
      <c r="C531" s="5"/>
      <c r="D531" s="5"/>
      <c r="E531" s="5"/>
      <c r="F531" s="5"/>
      <c r="G531" s="5"/>
    </row>
    <row r="532" spans="3:7">
      <c r="C532" s="5"/>
      <c r="D532" s="5"/>
      <c r="E532" s="5"/>
      <c r="F532" s="5"/>
      <c r="G532" s="5"/>
    </row>
    <row r="533" spans="3:7">
      <c r="C533" s="5"/>
      <c r="D533" s="5"/>
      <c r="E533" s="5"/>
      <c r="F533" s="5"/>
      <c r="G533" s="5"/>
    </row>
    <row r="534" spans="3:7">
      <c r="C534" s="5"/>
      <c r="D534" s="5"/>
      <c r="E534" s="5"/>
      <c r="F534" s="5"/>
      <c r="G534" s="5"/>
    </row>
    <row r="535" spans="3:7">
      <c r="C535" s="5"/>
      <c r="D535" s="5"/>
      <c r="E535" s="5"/>
      <c r="F535" s="5"/>
      <c r="G535" s="5"/>
    </row>
    <row r="536" spans="3:7">
      <c r="C536" s="5"/>
      <c r="D536" s="5"/>
      <c r="E536" s="5"/>
      <c r="F536" s="5"/>
      <c r="G536" s="5"/>
    </row>
    <row r="537" spans="3:7">
      <c r="C537" s="5"/>
      <c r="D537" s="5"/>
      <c r="E537" s="5"/>
      <c r="F537" s="5"/>
      <c r="G537" s="5"/>
    </row>
    <row r="538" spans="3:7">
      <c r="C538" s="5"/>
      <c r="D538" s="5"/>
      <c r="E538" s="5"/>
      <c r="F538" s="5"/>
      <c r="G538" s="5"/>
    </row>
    <row r="539" spans="3:7">
      <c r="C539" s="5"/>
      <c r="D539" s="5"/>
      <c r="E539" s="5"/>
      <c r="F539" s="5"/>
      <c r="G539" s="5"/>
    </row>
    <row r="540" spans="3:7">
      <c r="C540" s="5"/>
      <c r="D540" s="5"/>
      <c r="E540" s="5"/>
      <c r="F540" s="5"/>
      <c r="G540" s="5"/>
    </row>
    <row r="541" spans="3:7">
      <c r="C541" s="5"/>
      <c r="D541" s="5"/>
      <c r="E541" s="5"/>
      <c r="F541" s="5"/>
      <c r="G541" s="5"/>
    </row>
    <row r="542" spans="3:7">
      <c r="C542" s="5"/>
      <c r="D542" s="5"/>
      <c r="E542" s="5"/>
      <c r="F542" s="5"/>
      <c r="G542" s="5"/>
    </row>
    <row r="543" spans="3:7">
      <c r="C543" s="5"/>
      <c r="D543" s="5"/>
      <c r="E543" s="5"/>
      <c r="F543" s="5"/>
      <c r="G543" s="5"/>
    </row>
    <row r="544" spans="3:7">
      <c r="C544" s="5"/>
      <c r="D544" s="5"/>
      <c r="E544" s="5"/>
      <c r="F544" s="5"/>
      <c r="G544" s="5"/>
    </row>
    <row r="545" spans="3:7">
      <c r="C545" s="5"/>
      <c r="D545" s="5"/>
      <c r="E545" s="5"/>
      <c r="F545" s="5"/>
      <c r="G545" s="5"/>
    </row>
    <row r="546" spans="3:7">
      <c r="C546" s="5"/>
      <c r="D546" s="5"/>
      <c r="E546" s="5"/>
      <c r="F546" s="5"/>
      <c r="G546" s="5"/>
    </row>
    <row r="547" spans="3:7">
      <c r="C547" s="5"/>
      <c r="D547" s="5"/>
      <c r="E547" s="5"/>
      <c r="F547" s="5"/>
      <c r="G547" s="5"/>
    </row>
    <row r="548" spans="3:7">
      <c r="C548" s="5"/>
      <c r="D548" s="5"/>
      <c r="E548" s="5"/>
      <c r="F548" s="5"/>
      <c r="G548" s="5"/>
    </row>
    <row r="549" spans="3:7">
      <c r="C549" s="5"/>
      <c r="D549" s="5"/>
      <c r="E549" s="5"/>
      <c r="F549" s="5"/>
      <c r="G549" s="5"/>
    </row>
    <row r="550" spans="3:7">
      <c r="C550" s="5"/>
      <c r="D550" s="5"/>
      <c r="E550" s="5"/>
      <c r="F550" s="5"/>
      <c r="G550" s="5"/>
    </row>
    <row r="551" spans="3:7">
      <c r="C551" s="5"/>
      <c r="D551" s="5"/>
      <c r="E551" s="5"/>
      <c r="F551" s="5"/>
      <c r="G551" s="5"/>
    </row>
    <row r="552" spans="3:7">
      <c r="C552" s="5"/>
      <c r="D552" s="5"/>
      <c r="E552" s="5"/>
      <c r="F552" s="5"/>
      <c r="G552" s="5"/>
    </row>
    <row r="553" spans="3:7">
      <c r="C553" s="5"/>
      <c r="D553" s="5"/>
      <c r="E553" s="5"/>
      <c r="F553" s="5"/>
      <c r="G553" s="5"/>
    </row>
    <row r="554" spans="3:7">
      <c r="C554" s="5"/>
      <c r="D554" s="5"/>
      <c r="E554" s="5"/>
      <c r="F554" s="5"/>
      <c r="G554" s="5"/>
    </row>
    <row r="555" spans="3:7">
      <c r="C555" s="5"/>
      <c r="D555" s="5"/>
      <c r="E555" s="5"/>
      <c r="F555" s="5"/>
      <c r="G555" s="5"/>
    </row>
    <row r="556" spans="3:7">
      <c r="C556" s="5"/>
      <c r="D556" s="5"/>
      <c r="E556" s="5"/>
      <c r="F556" s="5"/>
      <c r="G556" s="5"/>
    </row>
    <row r="557" spans="3:7">
      <c r="C557" s="5"/>
      <c r="D557" s="5"/>
      <c r="E557" s="5"/>
      <c r="F557" s="5"/>
      <c r="G557" s="5"/>
    </row>
    <row r="558" spans="3:7">
      <c r="C558" s="5"/>
      <c r="D558" s="5"/>
      <c r="E558" s="5"/>
      <c r="F558" s="5"/>
      <c r="G558" s="5"/>
    </row>
    <row r="559" spans="3:7">
      <c r="C559" s="5"/>
      <c r="D559" s="5"/>
      <c r="E559" s="5"/>
      <c r="F559" s="5"/>
      <c r="G559" s="5"/>
    </row>
    <row r="560" spans="3:7">
      <c r="C560" s="5"/>
      <c r="D560" s="5"/>
      <c r="E560" s="5"/>
      <c r="F560" s="5"/>
      <c r="G560" s="5"/>
    </row>
    <row r="561" spans="3:7">
      <c r="C561" s="5"/>
      <c r="D561" s="5"/>
      <c r="E561" s="5"/>
      <c r="F561" s="5"/>
      <c r="G561" s="5"/>
    </row>
    <row r="562" spans="3:7">
      <c r="C562" s="5"/>
      <c r="D562" s="5"/>
      <c r="E562" s="5"/>
      <c r="F562" s="5"/>
      <c r="G562" s="5"/>
    </row>
    <row r="563" spans="3:7">
      <c r="C563" s="5"/>
      <c r="D563" s="5"/>
      <c r="E563" s="5"/>
      <c r="F563" s="5"/>
      <c r="G563" s="5"/>
    </row>
    <row r="564" spans="3:7">
      <c r="C564" s="5"/>
      <c r="D564" s="5"/>
      <c r="E564" s="5"/>
      <c r="F564" s="5"/>
      <c r="G564" s="5"/>
    </row>
    <row r="565" spans="3:7">
      <c r="C565" s="5"/>
      <c r="D565" s="5"/>
      <c r="E565" s="5"/>
      <c r="F565" s="5"/>
      <c r="G565" s="5"/>
    </row>
    <row r="566" spans="3:7">
      <c r="C566" s="5"/>
      <c r="D566" s="5"/>
      <c r="E566" s="5"/>
      <c r="F566" s="5"/>
      <c r="G566" s="5"/>
    </row>
    <row r="567" spans="3:7">
      <c r="C567" s="5"/>
      <c r="D567" s="5"/>
      <c r="E567" s="5"/>
      <c r="F567" s="5"/>
      <c r="G567" s="5"/>
    </row>
    <row r="568" spans="3:7">
      <c r="C568" s="5"/>
      <c r="D568" s="5"/>
      <c r="E568" s="5"/>
      <c r="F568" s="5"/>
      <c r="G568" s="5"/>
    </row>
    <row r="569" spans="3:7">
      <c r="C569" s="5"/>
      <c r="D569" s="5"/>
      <c r="E569" s="5"/>
      <c r="F569" s="5"/>
      <c r="G569" s="5"/>
    </row>
    <row r="570" spans="3:7">
      <c r="C570" s="5"/>
      <c r="D570" s="5"/>
      <c r="E570" s="5"/>
      <c r="F570" s="5"/>
      <c r="G570" s="5"/>
    </row>
    <row r="571" spans="3:7">
      <c r="C571" s="5"/>
      <c r="D571" s="5"/>
      <c r="E571" s="5"/>
      <c r="F571" s="5"/>
      <c r="G571" s="5"/>
    </row>
    <row r="572" spans="3:7">
      <c r="C572" s="5"/>
      <c r="D572" s="5"/>
      <c r="E572" s="5"/>
      <c r="F572" s="5"/>
      <c r="G572" s="5"/>
    </row>
    <row r="573" spans="3:7">
      <c r="C573" s="5"/>
      <c r="D573" s="5"/>
      <c r="E573" s="5"/>
      <c r="F573" s="5"/>
      <c r="G573" s="5"/>
    </row>
    <row r="574" spans="3:7">
      <c r="C574" s="5"/>
      <c r="D574" s="5"/>
      <c r="E574" s="5"/>
      <c r="F574" s="5"/>
      <c r="G574" s="5"/>
    </row>
    <row r="575" spans="3:7">
      <c r="C575" s="5"/>
      <c r="D575" s="5"/>
      <c r="E575" s="5"/>
      <c r="F575" s="5"/>
      <c r="G575" s="5"/>
    </row>
    <row r="576" spans="3:7">
      <c r="C576" s="5"/>
      <c r="D576" s="5"/>
      <c r="E576" s="5"/>
      <c r="F576" s="5"/>
      <c r="G576" s="5"/>
    </row>
    <row r="577" spans="3:7">
      <c r="C577" s="5"/>
      <c r="D577" s="5"/>
      <c r="E577" s="5"/>
      <c r="F577" s="5"/>
      <c r="G577" s="5"/>
    </row>
    <row r="578" spans="3:7">
      <c r="C578" s="5"/>
      <c r="D578" s="5"/>
      <c r="E578" s="5"/>
      <c r="F578" s="5"/>
      <c r="G578" s="5"/>
    </row>
    <row r="579" spans="3:7">
      <c r="C579" s="5"/>
      <c r="D579" s="5"/>
      <c r="E579" s="5"/>
      <c r="F579" s="5"/>
      <c r="G579" s="5"/>
    </row>
    <row r="580" spans="3:7">
      <c r="C580" s="5"/>
      <c r="D580" s="5"/>
      <c r="E580" s="5"/>
      <c r="F580" s="5"/>
      <c r="G580" s="5"/>
    </row>
    <row r="581" spans="3:7">
      <c r="C581" s="5"/>
      <c r="D581" s="5"/>
      <c r="E581" s="5"/>
      <c r="F581" s="5"/>
      <c r="G581" s="5"/>
    </row>
    <row r="582" spans="3:7">
      <c r="C582" s="5"/>
      <c r="D582" s="5"/>
      <c r="E582" s="5"/>
      <c r="F582" s="5"/>
      <c r="G582" s="5"/>
    </row>
    <row r="583" spans="3:7">
      <c r="C583" s="5"/>
      <c r="D583" s="5"/>
      <c r="E583" s="5"/>
      <c r="F583" s="5"/>
      <c r="G583" s="5"/>
    </row>
    <row r="584" spans="3:7">
      <c r="C584" s="5"/>
      <c r="D584" s="5"/>
      <c r="E584" s="5"/>
      <c r="F584" s="5"/>
      <c r="G584" s="5"/>
    </row>
    <row r="585" spans="3:7">
      <c r="C585" s="5"/>
      <c r="D585" s="5"/>
      <c r="E585" s="5"/>
      <c r="F585" s="5"/>
      <c r="G585" s="5"/>
    </row>
    <row r="586" spans="3:7">
      <c r="C586" s="5"/>
      <c r="D586" s="5"/>
      <c r="E586" s="5"/>
      <c r="F586" s="5"/>
      <c r="G586" s="5"/>
    </row>
    <row r="587" spans="3:7">
      <c r="C587" s="5"/>
      <c r="D587" s="5"/>
      <c r="E587" s="5"/>
      <c r="F587" s="5"/>
      <c r="G587" s="5"/>
    </row>
    <row r="588" spans="3:7">
      <c r="C588" s="5"/>
      <c r="D588" s="5"/>
      <c r="E588" s="5"/>
      <c r="F588" s="5"/>
      <c r="G588" s="5"/>
    </row>
    <row r="589" spans="3:7">
      <c r="C589" s="5"/>
      <c r="D589" s="5"/>
      <c r="E589" s="5"/>
      <c r="F589" s="5"/>
      <c r="G589" s="5"/>
    </row>
    <row r="590" spans="3:7">
      <c r="C590" s="5"/>
      <c r="D590" s="5"/>
      <c r="E590" s="5"/>
      <c r="F590" s="5"/>
      <c r="G590" s="5"/>
    </row>
    <row r="591" spans="3:7">
      <c r="C591" s="5"/>
      <c r="D591" s="5"/>
      <c r="E591" s="5"/>
      <c r="F591" s="5"/>
      <c r="G591" s="5"/>
    </row>
    <row r="592" spans="3:7">
      <c r="C592" s="5"/>
      <c r="D592" s="5"/>
      <c r="E592" s="5"/>
      <c r="F592" s="5"/>
      <c r="G592" s="5"/>
    </row>
    <row r="593" spans="3:7">
      <c r="C593" s="5"/>
      <c r="D593" s="5"/>
      <c r="E593" s="5"/>
      <c r="F593" s="5"/>
      <c r="G593" s="5"/>
    </row>
    <row r="594" spans="3:7">
      <c r="C594" s="5"/>
      <c r="D594" s="5"/>
      <c r="E594" s="5"/>
      <c r="F594" s="5"/>
      <c r="G594" s="5"/>
    </row>
    <row r="595" spans="3:7">
      <c r="C595" s="5"/>
      <c r="D595" s="5"/>
      <c r="E595" s="5"/>
      <c r="F595" s="5"/>
      <c r="G595" s="5"/>
    </row>
    <row r="596" spans="3:7">
      <c r="C596" s="5"/>
      <c r="D596" s="5"/>
      <c r="E596" s="5"/>
      <c r="F596" s="5"/>
      <c r="G596" s="5"/>
    </row>
    <row r="597" spans="3:7">
      <c r="C597" s="5"/>
      <c r="D597" s="5"/>
      <c r="E597" s="5"/>
      <c r="F597" s="5"/>
      <c r="G597" s="5"/>
    </row>
    <row r="598" spans="3:7">
      <c r="C598" s="5"/>
      <c r="D598" s="5"/>
      <c r="E598" s="5"/>
      <c r="F598" s="5"/>
      <c r="G598" s="5"/>
    </row>
    <row r="599" spans="3:7">
      <c r="C599" s="5"/>
      <c r="D599" s="5"/>
      <c r="E599" s="5"/>
      <c r="F599" s="5"/>
      <c r="G599" s="5"/>
    </row>
    <row r="600" spans="3:7">
      <c r="C600" s="5"/>
      <c r="D600" s="5"/>
      <c r="E600" s="5"/>
      <c r="F600" s="5"/>
      <c r="G600" s="5"/>
    </row>
    <row r="601" spans="3:7">
      <c r="C601" s="5"/>
      <c r="D601" s="5"/>
      <c r="E601" s="5"/>
      <c r="F601" s="5"/>
      <c r="G601" s="5"/>
    </row>
    <row r="602" spans="3:7">
      <c r="C602" s="5"/>
      <c r="D602" s="5"/>
      <c r="E602" s="5"/>
      <c r="F602" s="5"/>
      <c r="G602" s="5"/>
    </row>
    <row r="603" spans="3:7">
      <c r="C603" s="5"/>
      <c r="D603" s="5"/>
      <c r="E603" s="5"/>
      <c r="F603" s="5"/>
      <c r="G603" s="5"/>
    </row>
    <row r="604" spans="3:7">
      <c r="C604" s="5"/>
      <c r="D604" s="5"/>
      <c r="E604" s="5"/>
      <c r="F604" s="5"/>
      <c r="G604" s="5"/>
    </row>
    <row r="605" spans="3:7">
      <c r="C605" s="5"/>
      <c r="D605" s="5"/>
      <c r="E605" s="5"/>
      <c r="F605" s="5"/>
      <c r="G605" s="5"/>
    </row>
    <row r="606" spans="3:7">
      <c r="C606" s="5"/>
      <c r="D606" s="5"/>
      <c r="E606" s="5"/>
      <c r="F606" s="5"/>
      <c r="G606" s="5"/>
    </row>
    <row r="607" spans="3:7">
      <c r="C607" s="5"/>
      <c r="D607" s="5"/>
      <c r="E607" s="5"/>
      <c r="F607" s="5"/>
      <c r="G607" s="5"/>
    </row>
    <row r="608" spans="3:7">
      <c r="C608" s="5"/>
      <c r="D608" s="5"/>
      <c r="E608" s="5"/>
      <c r="F608" s="5"/>
      <c r="G608" s="5"/>
    </row>
    <row r="609" spans="3:7">
      <c r="C609" s="5"/>
      <c r="D609" s="5"/>
      <c r="E609" s="5"/>
      <c r="F609" s="5"/>
      <c r="G609" s="5"/>
    </row>
    <row r="610" spans="3:7">
      <c r="C610" s="5"/>
      <c r="D610" s="5"/>
      <c r="E610" s="5"/>
      <c r="F610" s="5"/>
      <c r="G610" s="5"/>
    </row>
    <row r="611" spans="3:7">
      <c r="C611" s="5"/>
      <c r="D611" s="5"/>
      <c r="E611" s="5"/>
      <c r="F611" s="5"/>
      <c r="G611" s="5"/>
    </row>
    <row r="612" spans="3:7">
      <c r="C612" s="5"/>
      <c r="D612" s="5"/>
      <c r="E612" s="5"/>
      <c r="F612" s="5"/>
      <c r="G612" s="5"/>
    </row>
    <row r="613" spans="3:7">
      <c r="C613" s="5"/>
      <c r="D613" s="5"/>
      <c r="E613" s="5"/>
      <c r="F613" s="5"/>
      <c r="G613" s="5"/>
    </row>
    <row r="614" spans="3:7">
      <c r="C614" s="5"/>
      <c r="D614" s="5"/>
      <c r="E614" s="5"/>
      <c r="F614" s="5"/>
      <c r="G614" s="5"/>
    </row>
    <row r="615" spans="3:7">
      <c r="C615" s="5"/>
      <c r="D615" s="5"/>
      <c r="E615" s="5"/>
      <c r="F615" s="5"/>
      <c r="G615" s="5"/>
    </row>
    <row r="616" spans="3:7">
      <c r="C616" s="5"/>
      <c r="D616" s="5"/>
      <c r="E616" s="5"/>
      <c r="F616" s="5"/>
      <c r="G616" s="5"/>
    </row>
    <row r="617" spans="3:7">
      <c r="C617" s="5"/>
      <c r="D617" s="5"/>
      <c r="E617" s="5"/>
      <c r="F617" s="5"/>
      <c r="G617" s="5"/>
    </row>
    <row r="618" spans="3:7">
      <c r="C618" s="5"/>
      <c r="D618" s="5"/>
      <c r="E618" s="5"/>
      <c r="F618" s="5"/>
      <c r="G618" s="5"/>
    </row>
    <row r="619" spans="3:7">
      <c r="C619" s="5"/>
      <c r="D619" s="5"/>
      <c r="E619" s="5"/>
      <c r="F619" s="5"/>
      <c r="G619" s="5"/>
    </row>
    <row r="620" spans="3:7">
      <c r="C620" s="5"/>
      <c r="D620" s="5"/>
      <c r="E620" s="5"/>
      <c r="F620" s="5"/>
      <c r="G620" s="5"/>
    </row>
    <row r="621" spans="3:7">
      <c r="C621" s="5"/>
      <c r="D621" s="5"/>
      <c r="E621" s="5"/>
      <c r="F621" s="5"/>
      <c r="G621" s="5"/>
    </row>
    <row r="622" spans="3:7">
      <c r="C622" s="5"/>
      <c r="D622" s="5"/>
      <c r="E622" s="5"/>
      <c r="F622" s="5"/>
      <c r="G622" s="5"/>
    </row>
    <row r="623" spans="3:7">
      <c r="C623" s="5"/>
      <c r="D623" s="5"/>
      <c r="E623" s="5"/>
      <c r="F623" s="5"/>
      <c r="G623" s="5"/>
    </row>
    <row r="624" spans="3:7">
      <c r="C624" s="5"/>
      <c r="D624" s="5"/>
      <c r="E624" s="5"/>
      <c r="F624" s="5"/>
      <c r="G624" s="5"/>
    </row>
    <row r="625" spans="3:7">
      <c r="C625" s="5"/>
      <c r="D625" s="5"/>
      <c r="E625" s="5"/>
      <c r="F625" s="5"/>
      <c r="G625" s="5"/>
    </row>
    <row r="626" spans="3:7">
      <c r="C626" s="5"/>
      <c r="D626" s="5"/>
      <c r="E626" s="5"/>
      <c r="F626" s="5"/>
      <c r="G626" s="5"/>
    </row>
    <row r="627" spans="3:7">
      <c r="C627" s="5"/>
      <c r="D627" s="5"/>
      <c r="E627" s="5"/>
      <c r="F627" s="5"/>
      <c r="G627" s="5"/>
    </row>
    <row r="628" spans="3:7">
      <c r="C628" s="5"/>
      <c r="D628" s="5"/>
      <c r="E628" s="5"/>
      <c r="F628" s="5"/>
      <c r="G628" s="5"/>
    </row>
    <row r="629" spans="3:7">
      <c r="C629" s="5"/>
      <c r="D629" s="5"/>
      <c r="E629" s="5"/>
      <c r="F629" s="5"/>
      <c r="G629" s="5"/>
    </row>
    <row r="630" spans="3:7">
      <c r="C630" s="5"/>
      <c r="D630" s="5"/>
      <c r="E630" s="5"/>
      <c r="F630" s="5"/>
      <c r="G630" s="5"/>
    </row>
    <row r="631" spans="3:7">
      <c r="C631" s="5"/>
      <c r="D631" s="5"/>
      <c r="E631" s="5"/>
      <c r="F631" s="5"/>
      <c r="G631" s="5"/>
    </row>
    <row r="632" spans="3:7">
      <c r="C632" s="5"/>
      <c r="D632" s="5"/>
      <c r="E632" s="5"/>
      <c r="F632" s="5"/>
      <c r="G632" s="5"/>
    </row>
    <row r="633" spans="3:7">
      <c r="C633" s="5"/>
      <c r="D633" s="5"/>
      <c r="E633" s="5"/>
      <c r="F633" s="5"/>
      <c r="G633" s="5"/>
    </row>
    <row r="634" spans="3:7">
      <c r="C634" s="5"/>
      <c r="D634" s="5"/>
      <c r="E634" s="5"/>
      <c r="F634" s="5"/>
      <c r="G634" s="5"/>
    </row>
    <row r="635" spans="3:7">
      <c r="C635" s="5"/>
      <c r="D635" s="5"/>
      <c r="E635" s="5"/>
      <c r="F635" s="5"/>
      <c r="G635" s="5"/>
    </row>
    <row r="636" spans="3:7">
      <c r="C636" s="5"/>
      <c r="D636" s="5"/>
      <c r="E636" s="5"/>
      <c r="F636" s="5"/>
      <c r="G636" s="5"/>
    </row>
    <row r="637" spans="3:7">
      <c r="C637" s="5"/>
      <c r="D637" s="5"/>
      <c r="E637" s="5"/>
      <c r="F637" s="5"/>
      <c r="G637" s="5"/>
    </row>
    <row r="638" spans="3:7">
      <c r="C638" s="5"/>
      <c r="D638" s="5"/>
      <c r="E638" s="5"/>
      <c r="F638" s="5"/>
      <c r="G638" s="5"/>
    </row>
    <row r="639" spans="3:7">
      <c r="C639" s="5"/>
      <c r="D639" s="5"/>
      <c r="E639" s="5"/>
      <c r="F639" s="5"/>
      <c r="G639" s="5"/>
    </row>
    <row r="640" spans="3:7">
      <c r="C640" s="5"/>
      <c r="D640" s="5"/>
      <c r="E640" s="5"/>
      <c r="F640" s="5"/>
      <c r="G640" s="5"/>
    </row>
    <row r="641" spans="3:7">
      <c r="C641" s="5"/>
      <c r="D641" s="5"/>
      <c r="E641" s="5"/>
      <c r="F641" s="5"/>
      <c r="G641" s="5"/>
    </row>
    <row r="642" spans="3:7">
      <c r="C642" s="5"/>
      <c r="D642" s="5"/>
      <c r="E642" s="5"/>
      <c r="F642" s="5"/>
      <c r="G642" s="5"/>
    </row>
    <row r="643" spans="3:7">
      <c r="C643" s="5"/>
      <c r="D643" s="5"/>
      <c r="E643" s="5"/>
      <c r="F643" s="5"/>
      <c r="G643" s="5"/>
    </row>
    <row r="644" spans="3:7">
      <c r="C644" s="5"/>
      <c r="D644" s="5"/>
      <c r="E644" s="5"/>
      <c r="F644" s="5"/>
      <c r="G644" s="5"/>
    </row>
    <row r="645" spans="3:7">
      <c r="C645" s="5"/>
      <c r="D645" s="5"/>
      <c r="E645" s="5"/>
      <c r="F645" s="5"/>
      <c r="G645" s="5"/>
    </row>
    <row r="646" spans="3:7">
      <c r="C646" s="5"/>
      <c r="D646" s="5"/>
      <c r="E646" s="5"/>
      <c r="F646" s="5"/>
      <c r="G646" s="5"/>
    </row>
    <row r="647" spans="3:7">
      <c r="C647" s="5"/>
      <c r="D647" s="5"/>
      <c r="E647" s="5"/>
      <c r="F647" s="5"/>
      <c r="G647" s="5"/>
    </row>
    <row r="648" spans="3:7">
      <c r="C648" s="5"/>
      <c r="D648" s="5"/>
      <c r="E648" s="5"/>
      <c r="F648" s="5"/>
      <c r="G648" s="5"/>
    </row>
    <row r="649" spans="3:7">
      <c r="C649" s="5"/>
      <c r="D649" s="5"/>
      <c r="E649" s="5"/>
      <c r="F649" s="5"/>
      <c r="G649" s="5"/>
    </row>
    <row r="650" spans="3:7">
      <c r="C650" s="5"/>
      <c r="D650" s="5"/>
      <c r="E650" s="5"/>
      <c r="F650" s="5"/>
      <c r="G650" s="5"/>
    </row>
    <row r="651" spans="3:7">
      <c r="C651" s="5"/>
      <c r="D651" s="5"/>
      <c r="E651" s="5"/>
      <c r="F651" s="5"/>
      <c r="G651" s="5"/>
    </row>
    <row r="652" spans="3:7">
      <c r="C652" s="5"/>
      <c r="D652" s="5"/>
      <c r="E652" s="5"/>
      <c r="F652" s="5"/>
      <c r="G652" s="5"/>
    </row>
    <row r="653" spans="3:7">
      <c r="C653" s="5"/>
      <c r="D653" s="5"/>
      <c r="E653" s="5"/>
      <c r="F653" s="5"/>
      <c r="G653" s="5"/>
    </row>
    <row r="654" spans="3:7">
      <c r="C654" s="5"/>
      <c r="D654" s="5"/>
      <c r="E654" s="5"/>
      <c r="F654" s="5"/>
      <c r="G654" s="5"/>
    </row>
    <row r="655" spans="3:7">
      <c r="C655" s="5"/>
      <c r="D655" s="5"/>
      <c r="E655" s="5"/>
      <c r="F655" s="5"/>
      <c r="G655" s="5"/>
    </row>
    <row r="656" spans="3:7">
      <c r="C656" s="5"/>
      <c r="D656" s="5"/>
      <c r="E656" s="5"/>
      <c r="F656" s="5"/>
      <c r="G656" s="5"/>
    </row>
    <row r="657" spans="3:7">
      <c r="C657" s="5"/>
      <c r="D657" s="5"/>
      <c r="E657" s="5"/>
      <c r="F657" s="5"/>
      <c r="G657" s="5"/>
    </row>
    <row r="658" spans="3:7">
      <c r="C658" s="5"/>
      <c r="D658" s="5"/>
      <c r="E658" s="5"/>
      <c r="F658" s="5"/>
      <c r="G658" s="5"/>
    </row>
    <row r="659" spans="3:7">
      <c r="C659" s="5"/>
      <c r="D659" s="5"/>
      <c r="E659" s="5"/>
      <c r="F659" s="5"/>
      <c r="G659" s="5"/>
    </row>
    <row r="660" spans="3:7">
      <c r="C660" s="5"/>
      <c r="D660" s="5"/>
      <c r="E660" s="5"/>
      <c r="F660" s="5"/>
      <c r="G660" s="5"/>
    </row>
    <row r="661" spans="3:7">
      <c r="C661" s="5"/>
      <c r="D661" s="5"/>
      <c r="E661" s="5"/>
      <c r="F661" s="5"/>
      <c r="G661" s="5"/>
    </row>
    <row r="662" spans="3:7">
      <c r="C662" s="5"/>
      <c r="D662" s="5"/>
      <c r="E662" s="5"/>
      <c r="F662" s="5"/>
      <c r="G662" s="5"/>
    </row>
    <row r="663" spans="3:7">
      <c r="C663" s="5"/>
      <c r="D663" s="5"/>
      <c r="E663" s="5"/>
      <c r="F663" s="5"/>
      <c r="G663" s="5"/>
    </row>
    <row r="664" spans="3:7">
      <c r="C664" s="5"/>
      <c r="D664" s="5"/>
      <c r="E664" s="5"/>
      <c r="F664" s="5"/>
      <c r="G664" s="5"/>
    </row>
    <row r="665" spans="3:7">
      <c r="C665" s="5"/>
      <c r="D665" s="5"/>
      <c r="E665" s="5"/>
      <c r="F665" s="5"/>
      <c r="G665" s="5"/>
    </row>
    <row r="666" spans="3:7">
      <c r="C666" s="5"/>
      <c r="D666" s="5"/>
      <c r="E666" s="5"/>
      <c r="F666" s="5"/>
      <c r="G666" s="5"/>
    </row>
    <row r="667" spans="3:7">
      <c r="C667" s="5"/>
      <c r="D667" s="5"/>
      <c r="E667" s="5"/>
      <c r="F667" s="5"/>
      <c r="G667" s="5"/>
    </row>
    <row r="668" spans="3:7">
      <c r="C668" s="5"/>
      <c r="D668" s="5"/>
      <c r="E668" s="5"/>
      <c r="F668" s="5"/>
      <c r="G668" s="5"/>
    </row>
    <row r="669" spans="3:7">
      <c r="C669" s="5"/>
      <c r="D669" s="5"/>
      <c r="E669" s="5"/>
      <c r="F669" s="5"/>
      <c r="G669" s="5"/>
    </row>
    <row r="670" spans="3:7">
      <c r="C670" s="5"/>
      <c r="D670" s="5"/>
      <c r="E670" s="5"/>
      <c r="F670" s="5"/>
      <c r="G670" s="5"/>
    </row>
    <row r="671" spans="3:7">
      <c r="C671" s="5"/>
      <c r="D671" s="5"/>
      <c r="E671" s="5"/>
      <c r="F671" s="5"/>
      <c r="G671" s="5"/>
    </row>
    <row r="672" spans="3:7">
      <c r="C672" s="5"/>
      <c r="D672" s="5"/>
      <c r="E672" s="5"/>
      <c r="F672" s="5"/>
      <c r="G672" s="5"/>
    </row>
    <row r="673" spans="3:7">
      <c r="C673" s="5"/>
      <c r="D673" s="5"/>
      <c r="E673" s="5"/>
      <c r="F673" s="5"/>
      <c r="G673" s="5"/>
    </row>
    <row r="674" spans="3:7">
      <c r="C674" s="5"/>
      <c r="D674" s="5"/>
      <c r="E674" s="5"/>
      <c r="F674" s="5"/>
      <c r="G674" s="5"/>
    </row>
    <row r="675" spans="3:7">
      <c r="C675" s="5"/>
      <c r="D675" s="5"/>
      <c r="E675" s="5"/>
      <c r="F675" s="5"/>
      <c r="G675" s="5"/>
    </row>
    <row r="676" spans="3:7">
      <c r="C676" s="5"/>
      <c r="D676" s="5"/>
      <c r="E676" s="5"/>
      <c r="F676" s="5"/>
      <c r="G676" s="5"/>
    </row>
    <row r="677" spans="3:7">
      <c r="C677" s="5"/>
      <c r="D677" s="5"/>
      <c r="E677" s="5"/>
      <c r="F677" s="5"/>
      <c r="G677" s="5"/>
    </row>
    <row r="678" spans="3:7">
      <c r="C678" s="5"/>
      <c r="D678" s="5"/>
      <c r="E678" s="5"/>
      <c r="F678" s="5"/>
      <c r="G678" s="5"/>
    </row>
    <row r="679" spans="3:7">
      <c r="C679" s="5"/>
      <c r="D679" s="5"/>
      <c r="E679" s="5"/>
      <c r="F679" s="5"/>
      <c r="G679" s="5"/>
    </row>
    <row r="680" spans="3:7">
      <c r="C680" s="5"/>
      <c r="D680" s="5"/>
      <c r="E680" s="5"/>
      <c r="F680" s="5"/>
      <c r="G680" s="5"/>
    </row>
    <row r="681" spans="3:7">
      <c r="C681" s="5"/>
      <c r="D681" s="5"/>
      <c r="E681" s="5"/>
      <c r="F681" s="5"/>
      <c r="G681" s="5"/>
    </row>
    <row r="682" spans="3:7">
      <c r="C682" s="5"/>
      <c r="D682" s="5"/>
      <c r="E682" s="5"/>
      <c r="F682" s="5"/>
      <c r="G682" s="5"/>
    </row>
    <row r="683" spans="3:7">
      <c r="C683" s="5"/>
      <c r="D683" s="5"/>
      <c r="E683" s="5"/>
      <c r="F683" s="5"/>
      <c r="G683" s="5"/>
    </row>
    <row r="684" spans="3:7">
      <c r="C684" s="5"/>
      <c r="D684" s="5"/>
      <c r="E684" s="5"/>
      <c r="F684" s="5"/>
      <c r="G684" s="5"/>
    </row>
    <row r="685" spans="3:7">
      <c r="C685" s="5"/>
      <c r="D685" s="5"/>
      <c r="E685" s="5"/>
      <c r="F685" s="5"/>
      <c r="G685" s="5"/>
    </row>
    <row r="686" spans="3:7">
      <c r="C686" s="5"/>
      <c r="D686" s="5"/>
      <c r="E686" s="5"/>
      <c r="F686" s="5"/>
      <c r="G686" s="5"/>
    </row>
    <row r="687" spans="3:7">
      <c r="C687" s="5"/>
      <c r="D687" s="5"/>
      <c r="E687" s="5"/>
      <c r="F687" s="5"/>
      <c r="G687" s="5"/>
    </row>
    <row r="688" spans="3:7">
      <c r="C688" s="5"/>
      <c r="D688" s="5"/>
      <c r="E688" s="5"/>
      <c r="F688" s="5"/>
      <c r="G688" s="5"/>
    </row>
    <row r="689" spans="3:7">
      <c r="C689" s="5"/>
      <c r="D689" s="5"/>
      <c r="E689" s="5"/>
      <c r="F689" s="5"/>
      <c r="G689" s="5"/>
    </row>
    <row r="690" spans="3:7">
      <c r="C690" s="5"/>
      <c r="D690" s="5"/>
      <c r="E690" s="5"/>
      <c r="F690" s="5"/>
      <c r="G690" s="5"/>
    </row>
    <row r="691" spans="3:7">
      <c r="C691" s="5"/>
      <c r="D691" s="5"/>
      <c r="E691" s="5"/>
      <c r="F691" s="5"/>
      <c r="G691" s="5"/>
    </row>
    <row r="692" spans="3:7">
      <c r="C692" s="5"/>
      <c r="D692" s="5"/>
      <c r="E692" s="5"/>
      <c r="F692" s="5"/>
      <c r="G692" s="5"/>
    </row>
    <row r="693" spans="3:7">
      <c r="C693" s="5"/>
      <c r="D693" s="5"/>
      <c r="E693" s="5"/>
      <c r="F693" s="5"/>
      <c r="G693" s="5"/>
    </row>
    <row r="694" spans="3:7">
      <c r="C694" s="5"/>
      <c r="D694" s="5"/>
      <c r="E694" s="5"/>
      <c r="F694" s="5"/>
      <c r="G694" s="5"/>
    </row>
    <row r="695" spans="3:7">
      <c r="C695" s="5"/>
      <c r="D695" s="5"/>
      <c r="E695" s="5"/>
      <c r="F695" s="5"/>
      <c r="G695" s="5"/>
    </row>
    <row r="696" spans="3:7">
      <c r="C696" s="5"/>
      <c r="D696" s="5"/>
      <c r="E696" s="5"/>
      <c r="F696" s="5"/>
      <c r="G696" s="5"/>
    </row>
    <row r="697" spans="3:7">
      <c r="C697" s="5"/>
      <c r="D697" s="5"/>
      <c r="E697" s="5"/>
      <c r="F697" s="5"/>
      <c r="G697" s="5"/>
    </row>
    <row r="698" spans="3:7">
      <c r="C698" s="5"/>
      <c r="D698" s="5"/>
      <c r="E698" s="5"/>
      <c r="F698" s="5"/>
      <c r="G698" s="5"/>
    </row>
    <row r="699" spans="3:7">
      <c r="C699" s="5"/>
      <c r="D699" s="5"/>
      <c r="E699" s="5"/>
      <c r="F699" s="5"/>
      <c r="G699" s="5"/>
    </row>
    <row r="700" spans="3:7">
      <c r="C700" s="5"/>
      <c r="D700" s="5"/>
      <c r="E700" s="5"/>
      <c r="F700" s="5"/>
      <c r="G700" s="5"/>
    </row>
    <row r="701" spans="3:7">
      <c r="C701" s="5"/>
      <c r="D701" s="5"/>
      <c r="E701" s="5"/>
      <c r="F701" s="5"/>
      <c r="G701" s="5"/>
    </row>
    <row r="702" spans="3:7">
      <c r="C702" s="5"/>
      <c r="D702" s="5"/>
      <c r="E702" s="5"/>
      <c r="F702" s="5"/>
      <c r="G702" s="5"/>
    </row>
    <row r="703" spans="3:7">
      <c r="C703" s="5"/>
      <c r="D703" s="5"/>
      <c r="E703" s="5"/>
      <c r="F703" s="5"/>
      <c r="G703" s="5"/>
    </row>
    <row r="704" spans="3:7">
      <c r="C704" s="5"/>
      <c r="D704" s="5"/>
      <c r="E704" s="5"/>
      <c r="F704" s="5"/>
      <c r="G704" s="5"/>
    </row>
    <row r="705" spans="3:7">
      <c r="C705" s="5"/>
      <c r="D705" s="5"/>
      <c r="E705" s="5"/>
      <c r="F705" s="5"/>
      <c r="G705" s="5"/>
    </row>
    <row r="706" spans="3:7">
      <c r="C706" s="5"/>
      <c r="D706" s="5"/>
      <c r="E706" s="5"/>
      <c r="F706" s="5"/>
      <c r="G706" s="5"/>
    </row>
    <row r="707" spans="3:7">
      <c r="C707" s="5"/>
      <c r="D707" s="5"/>
      <c r="E707" s="5"/>
      <c r="F707" s="5"/>
      <c r="G707" s="5"/>
    </row>
    <row r="708" spans="3:7">
      <c r="C708" s="5"/>
      <c r="D708" s="5"/>
      <c r="E708" s="5"/>
      <c r="F708" s="5"/>
      <c r="G708" s="5"/>
    </row>
    <row r="709" spans="3:7">
      <c r="C709" s="5"/>
      <c r="D709" s="5"/>
      <c r="E709" s="5"/>
      <c r="F709" s="5"/>
      <c r="G709" s="5"/>
    </row>
    <row r="710" spans="3:7">
      <c r="C710" s="5"/>
      <c r="D710" s="5"/>
      <c r="E710" s="5"/>
      <c r="F710" s="5"/>
      <c r="G710" s="5"/>
    </row>
    <row r="711" spans="3:7">
      <c r="C711" s="5"/>
      <c r="D711" s="5"/>
      <c r="E711" s="5"/>
      <c r="F711" s="5"/>
      <c r="G711" s="5"/>
    </row>
    <row r="712" spans="3:7">
      <c r="C712" s="5"/>
      <c r="D712" s="5"/>
      <c r="E712" s="5"/>
      <c r="F712" s="5"/>
      <c r="G712" s="5"/>
    </row>
    <row r="713" spans="3:7">
      <c r="C713" s="5"/>
      <c r="D713" s="5"/>
      <c r="E713" s="5"/>
      <c r="F713" s="5"/>
      <c r="G713" s="5"/>
    </row>
    <row r="714" spans="3:7">
      <c r="C714" s="5"/>
      <c r="D714" s="5"/>
      <c r="E714" s="5"/>
      <c r="F714" s="5"/>
      <c r="G714" s="5"/>
    </row>
    <row r="715" spans="3:7">
      <c r="C715" s="5"/>
      <c r="D715" s="5"/>
      <c r="E715" s="5"/>
      <c r="F715" s="5"/>
      <c r="G715" s="5"/>
    </row>
    <row r="716" spans="3:7">
      <c r="C716" s="5"/>
      <c r="D716" s="5"/>
      <c r="E716" s="5"/>
      <c r="F716" s="5"/>
      <c r="G716" s="5"/>
    </row>
    <row r="717" spans="3:7">
      <c r="C717" s="5"/>
      <c r="D717" s="5"/>
      <c r="E717" s="5"/>
      <c r="F717" s="5"/>
      <c r="G717" s="5"/>
    </row>
    <row r="718" spans="3:7">
      <c r="C718" s="5"/>
      <c r="D718" s="5"/>
      <c r="E718" s="5"/>
      <c r="F718" s="5"/>
      <c r="G718" s="5"/>
    </row>
    <row r="719" spans="3:7">
      <c r="C719" s="5"/>
      <c r="D719" s="5"/>
      <c r="E719" s="5"/>
      <c r="F719" s="5"/>
      <c r="G719" s="5"/>
    </row>
    <row r="720" spans="3:7">
      <c r="C720" s="5"/>
      <c r="D720" s="5"/>
      <c r="E720" s="5"/>
      <c r="F720" s="5"/>
      <c r="G720" s="5"/>
    </row>
    <row r="721" spans="3:7">
      <c r="C721" s="5"/>
      <c r="D721" s="5"/>
      <c r="E721" s="5"/>
      <c r="F721" s="5"/>
      <c r="G721" s="5"/>
    </row>
    <row r="722" spans="3:7">
      <c r="C722" s="5"/>
      <c r="D722" s="5"/>
      <c r="E722" s="5"/>
      <c r="F722" s="5"/>
      <c r="G722" s="5"/>
    </row>
    <row r="723" spans="3:7">
      <c r="C723" s="5"/>
      <c r="D723" s="5"/>
      <c r="E723" s="5"/>
      <c r="F723" s="5"/>
      <c r="G723" s="5"/>
    </row>
    <row r="724" spans="3:7">
      <c r="C724" s="5"/>
      <c r="D724" s="5"/>
      <c r="E724" s="5"/>
      <c r="F724" s="5"/>
      <c r="G724" s="5"/>
    </row>
    <row r="725" spans="3:7">
      <c r="C725" s="5"/>
      <c r="D725" s="5"/>
      <c r="E725" s="5"/>
      <c r="F725" s="5"/>
      <c r="G725" s="5"/>
    </row>
    <row r="726" spans="3:7">
      <c r="C726" s="5"/>
      <c r="D726" s="5"/>
      <c r="E726" s="5"/>
      <c r="F726" s="5"/>
      <c r="G726" s="5"/>
    </row>
    <row r="727" spans="3:7">
      <c r="C727" s="5"/>
      <c r="D727" s="5"/>
      <c r="E727" s="5"/>
      <c r="F727" s="5"/>
      <c r="G727" s="5"/>
    </row>
    <row r="728" spans="3:7">
      <c r="C728" s="5"/>
      <c r="D728" s="5"/>
      <c r="E728" s="5"/>
      <c r="F728" s="5"/>
      <c r="G728" s="5"/>
    </row>
    <row r="729" spans="3:7">
      <c r="C729" s="5"/>
      <c r="D729" s="5"/>
      <c r="E729" s="5"/>
      <c r="F729" s="5"/>
      <c r="G729" s="5"/>
    </row>
    <row r="730" spans="3:7">
      <c r="C730" s="5"/>
      <c r="D730" s="5"/>
      <c r="E730" s="5"/>
      <c r="F730" s="5"/>
      <c r="G730" s="5"/>
    </row>
    <row r="731" spans="3:7">
      <c r="C731" s="5"/>
      <c r="D731" s="5"/>
      <c r="E731" s="5"/>
      <c r="F731" s="5"/>
      <c r="G731" s="5"/>
    </row>
    <row r="732" spans="3:7">
      <c r="C732" s="5"/>
      <c r="D732" s="5"/>
      <c r="E732" s="5"/>
      <c r="F732" s="5"/>
      <c r="G732" s="5"/>
    </row>
    <row r="733" spans="3:7">
      <c r="C733" s="5"/>
      <c r="D733" s="5"/>
      <c r="E733" s="5"/>
      <c r="F733" s="5"/>
      <c r="G733" s="5"/>
    </row>
    <row r="734" spans="3:7">
      <c r="C734" s="5"/>
      <c r="D734" s="5"/>
      <c r="E734" s="5"/>
      <c r="F734" s="5"/>
      <c r="G734" s="5"/>
    </row>
    <row r="735" spans="3:7">
      <c r="C735" s="5"/>
      <c r="D735" s="5"/>
      <c r="E735" s="5"/>
      <c r="F735" s="5"/>
      <c r="G735" s="5"/>
    </row>
    <row r="736" spans="3:7">
      <c r="C736" s="5"/>
      <c r="D736" s="5"/>
      <c r="E736" s="5"/>
      <c r="F736" s="5"/>
      <c r="G736" s="5"/>
    </row>
    <row r="737" spans="3:7">
      <c r="C737" s="5"/>
      <c r="D737" s="5"/>
      <c r="E737" s="5"/>
      <c r="F737" s="5"/>
      <c r="G737" s="5"/>
    </row>
    <row r="738" spans="3:7">
      <c r="C738" s="5"/>
      <c r="D738" s="5"/>
      <c r="E738" s="5"/>
      <c r="F738" s="5"/>
      <c r="G738" s="5"/>
    </row>
    <row r="739" spans="3:7">
      <c r="C739" s="5"/>
      <c r="D739" s="5"/>
      <c r="E739" s="5"/>
      <c r="F739" s="5"/>
      <c r="G739" s="5"/>
    </row>
    <row r="740" spans="3:7">
      <c r="C740" s="5"/>
      <c r="D740" s="5"/>
      <c r="E740" s="5"/>
      <c r="F740" s="5"/>
      <c r="G740" s="5"/>
    </row>
    <row r="741" spans="3:7">
      <c r="C741" s="5"/>
      <c r="D741" s="5"/>
      <c r="E741" s="5"/>
      <c r="F741" s="5"/>
      <c r="G741" s="5"/>
    </row>
    <row r="742" spans="3:7">
      <c r="C742" s="5"/>
      <c r="D742" s="5"/>
      <c r="E742" s="5"/>
      <c r="F742" s="5"/>
      <c r="G742" s="5"/>
    </row>
    <row r="743" spans="3:7">
      <c r="C743" s="5"/>
      <c r="D743" s="5"/>
      <c r="E743" s="5"/>
      <c r="F743" s="5"/>
      <c r="G743" s="5"/>
    </row>
    <row r="744" spans="3:7">
      <c r="C744" s="5"/>
      <c r="D744" s="5"/>
      <c r="E744" s="5"/>
      <c r="F744" s="5"/>
      <c r="G744" s="5"/>
    </row>
    <row r="745" spans="3:7">
      <c r="C745" s="5"/>
      <c r="D745" s="5"/>
      <c r="E745" s="5"/>
      <c r="F745" s="5"/>
      <c r="G745" s="5"/>
    </row>
    <row r="746" spans="3:7">
      <c r="C746" s="5"/>
      <c r="D746" s="5"/>
      <c r="E746" s="5"/>
      <c r="F746" s="5"/>
      <c r="G746" s="5"/>
    </row>
    <row r="747" spans="3:7">
      <c r="C747" s="5"/>
      <c r="D747" s="5"/>
      <c r="E747" s="5"/>
      <c r="F747" s="5"/>
      <c r="G747" s="5"/>
    </row>
    <row r="748" spans="3:7">
      <c r="C748" s="5"/>
      <c r="D748" s="5"/>
      <c r="E748" s="5"/>
      <c r="F748" s="5"/>
      <c r="G748" s="5"/>
    </row>
    <row r="749" spans="3:7">
      <c r="C749" s="5"/>
      <c r="D749" s="5"/>
      <c r="E749" s="5"/>
      <c r="F749" s="5"/>
      <c r="G749" s="5"/>
    </row>
    <row r="750" spans="3:7">
      <c r="C750" s="5"/>
      <c r="D750" s="5"/>
      <c r="E750" s="5"/>
      <c r="F750" s="5"/>
      <c r="G750" s="5"/>
    </row>
    <row r="751" spans="3:7">
      <c r="C751" s="5"/>
      <c r="D751" s="5"/>
      <c r="E751" s="5"/>
      <c r="F751" s="5"/>
      <c r="G751" s="5"/>
    </row>
    <row r="752" spans="3:7">
      <c r="C752" s="5"/>
      <c r="D752" s="5"/>
      <c r="E752" s="5"/>
      <c r="F752" s="5"/>
      <c r="G752" s="5"/>
    </row>
    <row r="753" spans="3:7">
      <c r="C753" s="5"/>
      <c r="D753" s="5"/>
      <c r="E753" s="5"/>
      <c r="F753" s="5"/>
      <c r="G753" s="5"/>
    </row>
    <row r="754" spans="3:7">
      <c r="C754" s="5"/>
      <c r="D754" s="5"/>
      <c r="E754" s="5"/>
      <c r="F754" s="5"/>
      <c r="G754" s="5"/>
    </row>
    <row r="755" spans="3:7">
      <c r="C755" s="5"/>
      <c r="D755" s="5"/>
      <c r="E755" s="5"/>
      <c r="F755" s="5"/>
      <c r="G755" s="5"/>
    </row>
    <row r="756" spans="3:7">
      <c r="C756" s="5"/>
      <c r="D756" s="5"/>
      <c r="E756" s="5"/>
      <c r="F756" s="5"/>
      <c r="G756" s="5"/>
    </row>
    <row r="757" spans="3:7">
      <c r="C757" s="5"/>
      <c r="D757" s="5"/>
      <c r="E757" s="5"/>
      <c r="F757" s="5"/>
      <c r="G757" s="5"/>
    </row>
    <row r="758" spans="3:7">
      <c r="C758" s="5"/>
      <c r="D758" s="5"/>
      <c r="E758" s="5"/>
      <c r="F758" s="5"/>
      <c r="G758" s="5"/>
    </row>
    <row r="759" spans="3:7">
      <c r="C759" s="5"/>
      <c r="D759" s="5"/>
      <c r="E759" s="5"/>
      <c r="F759" s="5"/>
      <c r="G759" s="5"/>
    </row>
    <row r="760" spans="3:7">
      <c r="C760" s="5"/>
      <c r="D760" s="5"/>
      <c r="E760" s="5"/>
      <c r="F760" s="5"/>
      <c r="G760" s="5"/>
    </row>
    <row r="761" spans="3:7">
      <c r="C761" s="5"/>
      <c r="D761" s="5"/>
      <c r="E761" s="5"/>
      <c r="F761" s="5"/>
      <c r="G761" s="5"/>
    </row>
    <row r="762" spans="3:7">
      <c r="C762" s="5"/>
      <c r="D762" s="5"/>
      <c r="E762" s="5"/>
      <c r="F762" s="5"/>
      <c r="G762" s="5"/>
    </row>
    <row r="763" spans="3:7">
      <c r="C763" s="5"/>
      <c r="D763" s="5"/>
      <c r="E763" s="5"/>
      <c r="F763" s="5"/>
      <c r="G763" s="5"/>
    </row>
    <row r="764" spans="3:7">
      <c r="C764" s="5"/>
      <c r="D764" s="5"/>
      <c r="E764" s="5"/>
      <c r="F764" s="5"/>
      <c r="G764" s="5"/>
    </row>
    <row r="765" spans="3:7">
      <c r="C765" s="5"/>
      <c r="D765" s="5"/>
      <c r="E765" s="5"/>
      <c r="F765" s="5"/>
      <c r="G765" s="5"/>
    </row>
    <row r="766" spans="3:7">
      <c r="C766" s="5"/>
      <c r="D766" s="5"/>
      <c r="E766" s="5"/>
      <c r="F766" s="5"/>
      <c r="G766" s="5"/>
    </row>
    <row r="767" spans="3:7">
      <c r="C767" s="5"/>
      <c r="D767" s="5"/>
      <c r="E767" s="5"/>
      <c r="F767" s="5"/>
      <c r="G767" s="5"/>
    </row>
    <row r="768" spans="3:7">
      <c r="C768" s="5"/>
      <c r="D768" s="5"/>
      <c r="E768" s="5"/>
      <c r="F768" s="5"/>
      <c r="G768" s="5"/>
    </row>
    <row r="769" spans="3:7">
      <c r="C769" s="5"/>
      <c r="D769" s="5"/>
      <c r="E769" s="5"/>
      <c r="F769" s="5"/>
      <c r="G769" s="5"/>
    </row>
    <row r="770" spans="3:7">
      <c r="C770" s="5"/>
      <c r="D770" s="5"/>
      <c r="E770" s="5"/>
      <c r="F770" s="5"/>
      <c r="G770" s="5"/>
    </row>
    <row r="771" spans="3:7">
      <c r="C771" s="5"/>
      <c r="D771" s="5"/>
      <c r="E771" s="5"/>
      <c r="F771" s="5"/>
      <c r="G771" s="5"/>
    </row>
    <row r="772" spans="3:7">
      <c r="C772" s="5"/>
      <c r="D772" s="5"/>
      <c r="E772" s="5"/>
      <c r="F772" s="5"/>
      <c r="G772" s="5"/>
    </row>
    <row r="773" spans="3:7">
      <c r="C773" s="5"/>
      <c r="D773" s="5"/>
      <c r="E773" s="5"/>
      <c r="F773" s="5"/>
      <c r="G773" s="5"/>
    </row>
    <row r="774" spans="3:7">
      <c r="C774" s="5"/>
      <c r="D774" s="5"/>
      <c r="E774" s="5"/>
      <c r="F774" s="5"/>
      <c r="G774" s="5"/>
    </row>
    <row r="775" spans="3:7">
      <c r="C775" s="5"/>
      <c r="D775" s="5"/>
      <c r="E775" s="5"/>
      <c r="F775" s="5"/>
      <c r="G775" s="5"/>
    </row>
    <row r="776" spans="3:7">
      <c r="C776" s="5"/>
      <c r="D776" s="5"/>
      <c r="E776" s="5"/>
      <c r="F776" s="5"/>
      <c r="G776" s="5"/>
    </row>
    <row r="777" spans="3:7">
      <c r="C777" s="5"/>
      <c r="D777" s="5"/>
      <c r="E777" s="5"/>
      <c r="F777" s="5"/>
      <c r="G777" s="5"/>
    </row>
    <row r="778" spans="3:7">
      <c r="C778" s="5"/>
      <c r="D778" s="5"/>
      <c r="E778" s="5"/>
      <c r="F778" s="5"/>
      <c r="G778" s="5"/>
    </row>
    <row r="779" spans="3:7">
      <c r="C779" s="5"/>
      <c r="D779" s="5"/>
      <c r="E779" s="5"/>
      <c r="F779" s="5"/>
      <c r="G779" s="5"/>
    </row>
    <row r="780" spans="3:7">
      <c r="C780" s="5"/>
      <c r="D780" s="5"/>
      <c r="E780" s="5"/>
      <c r="F780" s="5"/>
      <c r="G780" s="5"/>
    </row>
    <row r="781" spans="3:7">
      <c r="C781" s="5"/>
      <c r="D781" s="5"/>
      <c r="E781" s="5"/>
      <c r="F781" s="5"/>
      <c r="G781" s="5"/>
    </row>
    <row r="782" spans="3:7">
      <c r="C782" s="5"/>
      <c r="D782" s="5"/>
      <c r="E782" s="5"/>
      <c r="F782" s="5"/>
      <c r="G782" s="5"/>
    </row>
    <row r="783" spans="3:7">
      <c r="C783" s="5"/>
      <c r="D783" s="5"/>
      <c r="E783" s="5"/>
      <c r="F783" s="5"/>
      <c r="G783" s="5"/>
    </row>
    <row r="784" spans="3:7">
      <c r="C784" s="5"/>
      <c r="D784" s="5"/>
      <c r="E784" s="5"/>
      <c r="F784" s="5"/>
      <c r="G784" s="5"/>
    </row>
    <row r="785" spans="3:7">
      <c r="C785" s="5"/>
      <c r="D785" s="5"/>
      <c r="E785" s="5"/>
      <c r="F785" s="5"/>
      <c r="G785" s="5"/>
    </row>
    <row r="786" spans="3:7">
      <c r="C786" s="5"/>
      <c r="D786" s="5"/>
      <c r="E786" s="5"/>
      <c r="F786" s="5"/>
      <c r="G786" s="5"/>
    </row>
    <row r="787" spans="3:7">
      <c r="C787" s="5"/>
      <c r="D787" s="5"/>
      <c r="E787" s="5"/>
      <c r="F787" s="5"/>
      <c r="G787" s="5"/>
    </row>
    <row r="788" spans="3:7">
      <c r="C788" s="5"/>
      <c r="D788" s="5"/>
      <c r="E788" s="5"/>
      <c r="F788" s="5"/>
      <c r="G788" s="5"/>
    </row>
    <row r="789" spans="3:7">
      <c r="C789" s="5"/>
      <c r="D789" s="5"/>
      <c r="E789" s="5"/>
      <c r="F789" s="5"/>
      <c r="G789" s="5"/>
    </row>
    <row r="790" spans="3:7">
      <c r="C790" s="5"/>
      <c r="D790" s="5"/>
      <c r="E790" s="5"/>
      <c r="F790" s="5"/>
      <c r="G790" s="5"/>
    </row>
    <row r="791" spans="3:7">
      <c r="C791" s="5"/>
      <c r="D791" s="5"/>
      <c r="E791" s="5"/>
      <c r="F791" s="5"/>
      <c r="G791" s="5"/>
    </row>
    <row r="792" spans="3:7">
      <c r="C792" s="5"/>
      <c r="D792" s="5"/>
      <c r="E792" s="5"/>
      <c r="F792" s="5"/>
      <c r="G792" s="5"/>
    </row>
    <row r="793" spans="3:7">
      <c r="C793" s="5"/>
      <c r="D793" s="5"/>
      <c r="E793" s="5"/>
      <c r="F793" s="5"/>
      <c r="G793" s="5"/>
    </row>
    <row r="794" spans="3:7">
      <c r="C794" s="5"/>
      <c r="D794" s="5"/>
      <c r="E794" s="5"/>
      <c r="F794" s="5"/>
      <c r="G794" s="5"/>
    </row>
    <row r="795" spans="3:7">
      <c r="C795" s="5"/>
      <c r="D795" s="5"/>
      <c r="E795" s="5"/>
      <c r="F795" s="5"/>
      <c r="G795" s="5"/>
    </row>
    <row r="796" spans="3:7">
      <c r="C796" s="5"/>
      <c r="D796" s="5"/>
      <c r="E796" s="5"/>
      <c r="F796" s="5"/>
      <c r="G796" s="5"/>
    </row>
    <row r="797" spans="3:7">
      <c r="C797" s="5"/>
      <c r="D797" s="5"/>
      <c r="E797" s="5"/>
      <c r="F797" s="5"/>
      <c r="G797" s="5"/>
    </row>
    <row r="798" spans="3:7">
      <c r="C798" s="5"/>
      <c r="D798" s="5"/>
      <c r="E798" s="5"/>
      <c r="F798" s="5"/>
      <c r="G798" s="5"/>
    </row>
    <row r="799" spans="3:7">
      <c r="C799" s="5"/>
      <c r="D799" s="5"/>
      <c r="E799" s="5"/>
      <c r="F799" s="5"/>
      <c r="G799" s="5"/>
    </row>
    <row r="800" spans="3:7">
      <c r="C800" s="5"/>
      <c r="D800" s="5"/>
      <c r="E800" s="5"/>
      <c r="F800" s="5"/>
      <c r="G800" s="5"/>
    </row>
    <row r="801" spans="3:7">
      <c r="C801" s="5"/>
      <c r="D801" s="5"/>
      <c r="E801" s="5"/>
      <c r="F801" s="5"/>
      <c r="G801" s="5"/>
    </row>
    <row r="802" spans="3:7">
      <c r="C802" s="5"/>
      <c r="D802" s="5"/>
      <c r="E802" s="5"/>
      <c r="F802" s="5"/>
      <c r="G802" s="5"/>
    </row>
    <row r="803" spans="3:7">
      <c r="C803" s="5"/>
      <c r="D803" s="5"/>
      <c r="E803" s="5"/>
      <c r="F803" s="5"/>
      <c r="G803" s="5"/>
    </row>
    <row r="804" spans="3:7">
      <c r="C804" s="5"/>
      <c r="D804" s="5"/>
      <c r="E804" s="5"/>
      <c r="F804" s="5"/>
      <c r="G804" s="5"/>
    </row>
    <row r="805" spans="3:7">
      <c r="C805" s="5"/>
      <c r="D805" s="5"/>
      <c r="E805" s="5"/>
      <c r="F805" s="5"/>
      <c r="G805" s="5"/>
    </row>
    <row r="806" spans="3:7">
      <c r="C806" s="5"/>
      <c r="D806" s="5"/>
      <c r="E806" s="5"/>
      <c r="F806" s="5"/>
      <c r="G806" s="5"/>
    </row>
    <row r="807" spans="3:7">
      <c r="C807" s="5"/>
      <c r="D807" s="5"/>
      <c r="E807" s="5"/>
      <c r="F807" s="5"/>
      <c r="G807" s="5"/>
    </row>
    <row r="808" spans="3:7">
      <c r="C808" s="5"/>
      <c r="D808" s="5"/>
      <c r="E808" s="5"/>
      <c r="F808" s="5"/>
      <c r="G808" s="5"/>
    </row>
    <row r="809" spans="3:7">
      <c r="C809" s="5"/>
      <c r="D809" s="5"/>
      <c r="E809" s="5"/>
      <c r="F809" s="5"/>
      <c r="G809" s="5"/>
    </row>
    <row r="810" spans="3:7">
      <c r="C810" s="5"/>
      <c r="D810" s="5"/>
      <c r="E810" s="5"/>
      <c r="F810" s="5"/>
      <c r="G810" s="5"/>
    </row>
    <row r="811" spans="3:7">
      <c r="C811" s="5"/>
      <c r="D811" s="5"/>
      <c r="E811" s="5"/>
      <c r="F811" s="5"/>
      <c r="G811" s="5"/>
    </row>
    <row r="812" spans="3:7">
      <c r="C812" s="5"/>
      <c r="D812" s="5"/>
      <c r="E812" s="5"/>
      <c r="F812" s="5"/>
      <c r="G812" s="5"/>
    </row>
    <row r="813" spans="3:7">
      <c r="C813" s="5"/>
      <c r="D813" s="5"/>
      <c r="E813" s="5"/>
      <c r="F813" s="5"/>
      <c r="G813" s="5"/>
    </row>
    <row r="814" spans="3:7">
      <c r="C814" s="5"/>
      <c r="D814" s="5"/>
      <c r="E814" s="5"/>
      <c r="F814" s="5"/>
      <c r="G814" s="5"/>
    </row>
    <row r="815" spans="3:7">
      <c r="C815" s="5"/>
      <c r="D815" s="5"/>
      <c r="E815" s="5"/>
      <c r="F815" s="5"/>
      <c r="G815" s="5"/>
    </row>
    <row r="816" spans="3:7">
      <c r="C816" s="5"/>
      <c r="D816" s="5"/>
      <c r="E816" s="5"/>
      <c r="F816" s="5"/>
      <c r="G816" s="5"/>
    </row>
    <row r="817" spans="3:7">
      <c r="C817" s="5"/>
      <c r="D817" s="5"/>
      <c r="E817" s="5"/>
      <c r="F817" s="5"/>
      <c r="G817" s="5"/>
    </row>
    <row r="818" spans="3:7">
      <c r="C818" s="5"/>
      <c r="D818" s="5"/>
      <c r="E818" s="5"/>
      <c r="F818" s="5"/>
      <c r="G818" s="5"/>
    </row>
    <row r="819" spans="3:7">
      <c r="C819" s="5"/>
      <c r="D819" s="5"/>
      <c r="E819" s="5"/>
      <c r="F819" s="5"/>
      <c r="G819" s="5"/>
    </row>
    <row r="820" spans="3:7">
      <c r="C820" s="5"/>
      <c r="D820" s="5"/>
      <c r="E820" s="5"/>
      <c r="F820" s="5"/>
      <c r="G820" s="5"/>
    </row>
    <row r="821" spans="3:7">
      <c r="C821" s="5"/>
      <c r="D821" s="5"/>
      <c r="E821" s="5"/>
      <c r="F821" s="5"/>
      <c r="G821" s="5"/>
    </row>
    <row r="822" spans="3:7">
      <c r="C822" s="5"/>
      <c r="D822" s="5"/>
      <c r="E822" s="5"/>
      <c r="F822" s="5"/>
      <c r="G822" s="5"/>
    </row>
    <row r="823" spans="3:7">
      <c r="C823" s="5"/>
      <c r="D823" s="5"/>
      <c r="E823" s="5"/>
      <c r="F823" s="5"/>
      <c r="G823" s="5"/>
    </row>
    <row r="824" spans="3:7">
      <c r="C824" s="5"/>
      <c r="D824" s="5"/>
      <c r="E824" s="5"/>
      <c r="F824" s="5"/>
      <c r="G824" s="5"/>
    </row>
    <row r="825" spans="3:7">
      <c r="C825" s="5"/>
      <c r="D825" s="5"/>
      <c r="E825" s="5"/>
      <c r="F825" s="5"/>
      <c r="G825" s="5"/>
    </row>
    <row r="826" spans="3:7">
      <c r="C826" s="5"/>
      <c r="D826" s="5"/>
      <c r="E826" s="5"/>
      <c r="F826" s="5"/>
      <c r="G826" s="5"/>
    </row>
    <row r="827" spans="3:7">
      <c r="C827" s="5"/>
      <c r="D827" s="5"/>
      <c r="E827" s="5"/>
      <c r="F827" s="5"/>
      <c r="G827" s="5"/>
    </row>
    <row r="828" spans="3:7">
      <c r="C828" s="5"/>
      <c r="D828" s="5"/>
      <c r="E828" s="5"/>
      <c r="F828" s="5"/>
      <c r="G828" s="5"/>
    </row>
    <row r="829" spans="3:7">
      <c r="C829" s="5"/>
      <c r="D829" s="5"/>
      <c r="E829" s="5"/>
      <c r="F829" s="5"/>
      <c r="G829" s="5"/>
    </row>
    <row r="830" spans="3:7">
      <c r="C830" s="5"/>
      <c r="D830" s="5"/>
      <c r="E830" s="5"/>
      <c r="F830" s="5"/>
      <c r="G830" s="5"/>
    </row>
    <row r="831" spans="3:7">
      <c r="C831" s="5"/>
      <c r="D831" s="5"/>
      <c r="E831" s="5"/>
      <c r="F831" s="5"/>
      <c r="G831" s="5"/>
    </row>
    <row r="832" spans="3:7">
      <c r="C832" s="5"/>
      <c r="D832" s="5"/>
      <c r="E832" s="5"/>
      <c r="F832" s="5"/>
      <c r="G832" s="5"/>
    </row>
    <row r="833" spans="3:7">
      <c r="C833" s="5"/>
      <c r="D833" s="5"/>
      <c r="E833" s="5"/>
      <c r="F833" s="5"/>
      <c r="G833" s="5"/>
    </row>
    <row r="834" spans="3:7">
      <c r="C834" s="5"/>
      <c r="D834" s="5"/>
      <c r="E834" s="5"/>
      <c r="F834" s="5"/>
      <c r="G834" s="5"/>
    </row>
    <row r="835" spans="3:7">
      <c r="C835" s="5"/>
      <c r="D835" s="5"/>
      <c r="E835" s="5"/>
      <c r="F835" s="5"/>
      <c r="G835" s="5"/>
    </row>
    <row r="836" spans="3:7">
      <c r="C836" s="5"/>
      <c r="D836" s="5"/>
      <c r="E836" s="5"/>
      <c r="F836" s="5"/>
      <c r="G836" s="5"/>
    </row>
    <row r="837" spans="3:7">
      <c r="C837" s="5"/>
      <c r="D837" s="5"/>
      <c r="E837" s="5"/>
      <c r="F837" s="5"/>
      <c r="G837" s="5"/>
    </row>
    <row r="838" spans="3:7">
      <c r="C838" s="5"/>
      <c r="D838" s="5"/>
      <c r="E838" s="5"/>
      <c r="F838" s="5"/>
      <c r="G838" s="5"/>
    </row>
    <row r="839" spans="3:7">
      <c r="C839" s="5"/>
      <c r="D839" s="5"/>
      <c r="E839" s="5"/>
      <c r="F839" s="5"/>
      <c r="G839" s="5"/>
    </row>
    <row r="840" spans="3:7">
      <c r="C840" s="5"/>
      <c r="D840" s="5"/>
      <c r="E840" s="5"/>
      <c r="F840" s="5"/>
      <c r="G840" s="5"/>
    </row>
    <row r="841" spans="3:7">
      <c r="C841" s="5"/>
      <c r="D841" s="5"/>
      <c r="E841" s="5"/>
      <c r="F841" s="5"/>
      <c r="G841" s="5"/>
    </row>
    <row r="842" spans="3:7">
      <c r="C842" s="5"/>
      <c r="D842" s="5"/>
      <c r="E842" s="5"/>
      <c r="F842" s="5"/>
      <c r="G842" s="5"/>
    </row>
    <row r="843" spans="3:7">
      <c r="C843" s="5"/>
      <c r="D843" s="5"/>
      <c r="E843" s="5"/>
      <c r="F843" s="5"/>
      <c r="G843" s="5"/>
    </row>
    <row r="844" spans="3:7">
      <c r="C844" s="5"/>
      <c r="D844" s="5"/>
      <c r="E844" s="5"/>
      <c r="F844" s="5"/>
      <c r="G844" s="5"/>
    </row>
    <row r="845" spans="3:7">
      <c r="C845" s="5"/>
      <c r="D845" s="5"/>
      <c r="E845" s="5"/>
      <c r="F845" s="5"/>
      <c r="G845" s="5"/>
    </row>
    <row r="846" spans="3:7">
      <c r="C846" s="5"/>
      <c r="D846" s="5"/>
      <c r="E846" s="5"/>
      <c r="F846" s="5"/>
      <c r="G846" s="5"/>
    </row>
    <row r="847" spans="3:7">
      <c r="C847" s="5"/>
      <c r="D847" s="5"/>
      <c r="E847" s="5"/>
      <c r="F847" s="5"/>
      <c r="G847" s="5"/>
    </row>
    <row r="848" spans="3:7">
      <c r="C848" s="5"/>
      <c r="D848" s="5"/>
      <c r="E848" s="5"/>
      <c r="F848" s="5"/>
      <c r="G848" s="5"/>
    </row>
    <row r="849" spans="3:7">
      <c r="C849" s="5"/>
      <c r="D849" s="5"/>
      <c r="E849" s="5"/>
      <c r="F849" s="5"/>
      <c r="G849" s="5"/>
    </row>
    <row r="850" spans="3:7">
      <c r="C850" s="5"/>
      <c r="D850" s="5"/>
      <c r="E850" s="5"/>
      <c r="F850" s="5"/>
      <c r="G850" s="5"/>
    </row>
    <row r="851" spans="3:7">
      <c r="C851" s="5"/>
      <c r="D851" s="5"/>
      <c r="E851" s="5"/>
      <c r="F851" s="5"/>
      <c r="G851" s="5"/>
    </row>
    <row r="852" spans="3:7">
      <c r="C852" s="5"/>
      <c r="D852" s="5"/>
      <c r="E852" s="5"/>
      <c r="F852" s="5"/>
      <c r="G852" s="5"/>
    </row>
    <row r="853" spans="3:7">
      <c r="C853" s="5"/>
      <c r="D853" s="5"/>
      <c r="E853" s="5"/>
      <c r="F853" s="5"/>
      <c r="G853" s="5"/>
    </row>
    <row r="854" spans="3:7">
      <c r="C854" s="5"/>
      <c r="D854" s="5"/>
      <c r="E854" s="5"/>
      <c r="F854" s="5"/>
      <c r="G854" s="5"/>
    </row>
    <row r="855" spans="3:7">
      <c r="C855" s="5"/>
      <c r="D855" s="5"/>
      <c r="E855" s="5"/>
      <c r="F855" s="5"/>
      <c r="G855" s="5"/>
    </row>
    <row r="856" spans="3:7">
      <c r="C856" s="5"/>
      <c r="D856" s="5"/>
      <c r="E856" s="5"/>
      <c r="F856" s="5"/>
      <c r="G856" s="5"/>
    </row>
    <row r="857" spans="3:7">
      <c r="C857" s="5"/>
      <c r="D857" s="5"/>
      <c r="E857" s="5"/>
      <c r="F857" s="5"/>
      <c r="G857" s="5"/>
    </row>
    <row r="858" spans="3:7">
      <c r="C858" s="5"/>
      <c r="D858" s="5"/>
      <c r="E858" s="5"/>
      <c r="F858" s="5"/>
      <c r="G858" s="5"/>
    </row>
    <row r="859" spans="3:7">
      <c r="C859" s="5"/>
      <c r="D859" s="5"/>
      <c r="E859" s="5"/>
      <c r="F859" s="5"/>
      <c r="G859" s="5"/>
    </row>
    <row r="860" spans="3:7">
      <c r="C860" s="5"/>
      <c r="D860" s="5"/>
      <c r="E860" s="5"/>
      <c r="F860" s="5"/>
      <c r="G860" s="5"/>
    </row>
    <row r="861" spans="3:7">
      <c r="C861" s="5"/>
      <c r="D861" s="5"/>
      <c r="E861" s="5"/>
      <c r="F861" s="5"/>
      <c r="G861" s="5"/>
    </row>
    <row r="862" spans="3:7">
      <c r="C862" s="5"/>
      <c r="D862" s="5"/>
      <c r="E862" s="5"/>
      <c r="F862" s="5"/>
      <c r="G862" s="5"/>
    </row>
    <row r="863" spans="3:7">
      <c r="C863" s="5"/>
      <c r="D863" s="5"/>
      <c r="E863" s="5"/>
      <c r="F863" s="5"/>
      <c r="G863" s="5"/>
    </row>
    <row r="864" spans="3:7">
      <c r="C864" s="5"/>
      <c r="D864" s="5"/>
      <c r="E864" s="5"/>
      <c r="F864" s="5"/>
      <c r="G864" s="5"/>
    </row>
    <row r="865" spans="3:7">
      <c r="C865" s="5"/>
      <c r="D865" s="5"/>
      <c r="E865" s="5"/>
      <c r="F865" s="5"/>
      <c r="G865" s="5"/>
    </row>
    <row r="866" spans="3:7">
      <c r="C866" s="5"/>
      <c r="D866" s="5"/>
      <c r="E866" s="5"/>
      <c r="F866" s="5"/>
      <c r="G866" s="5"/>
    </row>
    <row r="867" spans="3:7">
      <c r="C867" s="5"/>
      <c r="D867" s="5"/>
      <c r="E867" s="5"/>
      <c r="F867" s="5"/>
      <c r="G867" s="5"/>
    </row>
    <row r="868" spans="3:7">
      <c r="C868" s="5"/>
      <c r="D868" s="5"/>
      <c r="E868" s="5"/>
      <c r="F868" s="5"/>
      <c r="G868" s="5"/>
    </row>
    <row r="869" spans="3:7">
      <c r="C869" s="5"/>
      <c r="D869" s="5"/>
      <c r="E869" s="5"/>
      <c r="F869" s="5"/>
      <c r="G869" s="5"/>
    </row>
    <row r="870" spans="3:7">
      <c r="C870" s="5"/>
      <c r="D870" s="5"/>
      <c r="E870" s="5"/>
      <c r="F870" s="5"/>
      <c r="G870" s="5"/>
    </row>
    <row r="871" spans="3:7">
      <c r="C871" s="5"/>
      <c r="D871" s="5"/>
      <c r="E871" s="5"/>
      <c r="F871" s="5"/>
      <c r="G871" s="5"/>
    </row>
    <row r="872" spans="3:7">
      <c r="C872" s="5"/>
      <c r="D872" s="5"/>
      <c r="E872" s="5"/>
      <c r="F872" s="5"/>
      <c r="G872" s="5"/>
    </row>
    <row r="873" spans="3:7">
      <c r="C873" s="5"/>
      <c r="D873" s="5"/>
      <c r="E873" s="5"/>
      <c r="F873" s="5"/>
      <c r="G873" s="5"/>
    </row>
    <row r="874" spans="3:7">
      <c r="C874" s="5"/>
      <c r="D874" s="5"/>
      <c r="E874" s="5"/>
      <c r="F874" s="5"/>
      <c r="G874" s="5"/>
    </row>
    <row r="875" spans="3:7">
      <c r="C875" s="5"/>
      <c r="D875" s="5"/>
      <c r="E875" s="5"/>
      <c r="F875" s="5"/>
      <c r="G875" s="5"/>
    </row>
    <row r="876" spans="3:7">
      <c r="C876" s="5"/>
      <c r="D876" s="5"/>
      <c r="E876" s="5"/>
      <c r="F876" s="5"/>
      <c r="G876" s="5"/>
    </row>
    <row r="877" spans="3:7">
      <c r="C877" s="5"/>
      <c r="D877" s="5"/>
      <c r="E877" s="5"/>
      <c r="F877" s="5"/>
      <c r="G877" s="5"/>
    </row>
    <row r="878" spans="3:7">
      <c r="C878" s="5"/>
      <c r="D878" s="5"/>
      <c r="E878" s="5"/>
      <c r="F878" s="5"/>
      <c r="G878" s="5"/>
    </row>
    <row r="879" spans="3:7">
      <c r="C879" s="5"/>
      <c r="D879" s="5"/>
      <c r="E879" s="5"/>
      <c r="F879" s="5"/>
      <c r="G879" s="5"/>
    </row>
    <row r="880" spans="3:7">
      <c r="C880" s="5"/>
      <c r="D880" s="5"/>
      <c r="E880" s="5"/>
      <c r="F880" s="5"/>
      <c r="G880" s="5"/>
    </row>
    <row r="881" spans="3:7">
      <c r="C881" s="5"/>
      <c r="D881" s="5"/>
      <c r="E881" s="5"/>
      <c r="F881" s="5"/>
      <c r="G881" s="5"/>
    </row>
    <row r="882" spans="3:7">
      <c r="C882" s="5"/>
      <c r="D882" s="5"/>
      <c r="E882" s="5"/>
      <c r="F882" s="5"/>
      <c r="G882" s="5"/>
    </row>
    <row r="883" spans="3:7">
      <c r="C883" s="5"/>
      <c r="D883" s="5"/>
      <c r="E883" s="5"/>
      <c r="F883" s="5"/>
      <c r="G883" s="5"/>
    </row>
    <row r="884" spans="3:7">
      <c r="C884" s="5"/>
      <c r="D884" s="5"/>
      <c r="E884" s="5"/>
      <c r="F884" s="5"/>
      <c r="G884" s="5"/>
    </row>
    <row r="885" spans="3:7">
      <c r="C885" s="5"/>
      <c r="D885" s="5"/>
      <c r="E885" s="5"/>
      <c r="F885" s="5"/>
      <c r="G885" s="5"/>
    </row>
    <row r="886" spans="3:7">
      <c r="C886" s="5"/>
      <c r="D886" s="5"/>
      <c r="E886" s="5"/>
      <c r="F886" s="5"/>
      <c r="G886" s="5"/>
    </row>
    <row r="887" spans="3:7">
      <c r="C887" s="5"/>
      <c r="D887" s="5"/>
      <c r="E887" s="5"/>
      <c r="F887" s="5"/>
      <c r="G887" s="5"/>
    </row>
    <row r="888" spans="3:7">
      <c r="C888" s="5"/>
      <c r="D888" s="5"/>
      <c r="E888" s="5"/>
      <c r="F888" s="5"/>
      <c r="G888" s="5"/>
    </row>
    <row r="889" spans="3:7">
      <c r="C889" s="5"/>
      <c r="D889" s="5"/>
      <c r="E889" s="5"/>
      <c r="F889" s="5"/>
      <c r="G889" s="5"/>
    </row>
    <row r="890" spans="3:7">
      <c r="C890" s="5"/>
      <c r="D890" s="5"/>
      <c r="E890" s="5"/>
      <c r="F890" s="5"/>
      <c r="G890" s="5"/>
    </row>
    <row r="891" spans="3:7">
      <c r="C891" s="5"/>
      <c r="D891" s="5"/>
      <c r="E891" s="5"/>
      <c r="F891" s="5"/>
      <c r="G891" s="5"/>
    </row>
    <row r="892" spans="3:7">
      <c r="C892" s="5"/>
      <c r="D892" s="5"/>
      <c r="E892" s="5"/>
      <c r="F892" s="5"/>
      <c r="G892" s="5"/>
    </row>
    <row r="893" spans="3:7">
      <c r="C893" s="5"/>
      <c r="D893" s="5"/>
      <c r="E893" s="5"/>
      <c r="F893" s="5"/>
      <c r="G893" s="5"/>
    </row>
    <row r="894" spans="3:7">
      <c r="C894" s="5"/>
      <c r="D894" s="5"/>
      <c r="E894" s="5"/>
      <c r="F894" s="5"/>
      <c r="G894" s="5"/>
    </row>
    <row r="895" spans="3:7">
      <c r="C895" s="5"/>
      <c r="D895" s="5"/>
      <c r="E895" s="5"/>
      <c r="F895" s="5"/>
      <c r="G895" s="5"/>
    </row>
    <row r="896" spans="3:7">
      <c r="C896" s="5"/>
      <c r="D896" s="5"/>
      <c r="E896" s="5"/>
      <c r="F896" s="5"/>
      <c r="G896" s="5"/>
    </row>
    <row r="897" spans="3:7">
      <c r="C897" s="5"/>
      <c r="D897" s="5"/>
      <c r="E897" s="5"/>
      <c r="F897" s="5"/>
      <c r="G897" s="5"/>
    </row>
    <row r="898" spans="3:7">
      <c r="C898" s="5"/>
      <c r="D898" s="5"/>
      <c r="E898" s="5"/>
      <c r="F898" s="5"/>
      <c r="G898" s="5"/>
    </row>
    <row r="899" spans="3:7">
      <c r="C899" s="5"/>
      <c r="D899" s="5"/>
      <c r="E899" s="5"/>
      <c r="F899" s="5"/>
      <c r="G899" s="5"/>
    </row>
    <row r="900" spans="3:7">
      <c r="C900" s="5"/>
      <c r="D900" s="5"/>
      <c r="E900" s="5"/>
      <c r="F900" s="5"/>
      <c r="G900" s="5"/>
    </row>
    <row r="901" spans="3:7">
      <c r="C901" s="5"/>
      <c r="D901" s="5"/>
      <c r="E901" s="5"/>
      <c r="F901" s="5"/>
      <c r="G901" s="5"/>
    </row>
    <row r="902" spans="3:7">
      <c r="C902" s="5"/>
      <c r="D902" s="5"/>
      <c r="E902" s="5"/>
      <c r="F902" s="5"/>
      <c r="G902" s="5"/>
    </row>
    <row r="903" spans="3:7">
      <c r="C903" s="5"/>
      <c r="D903" s="5"/>
      <c r="E903" s="5"/>
      <c r="F903" s="5"/>
      <c r="G903" s="5"/>
    </row>
    <row r="904" spans="3:7">
      <c r="C904" s="5"/>
      <c r="D904" s="5"/>
      <c r="E904" s="5"/>
      <c r="F904" s="5"/>
      <c r="G904" s="5"/>
    </row>
    <row r="905" spans="3:7">
      <c r="C905" s="5"/>
      <c r="D905" s="5"/>
      <c r="E905" s="5"/>
      <c r="F905" s="5"/>
      <c r="G905" s="5"/>
    </row>
    <row r="906" spans="3:7">
      <c r="C906" s="5"/>
      <c r="D906" s="5"/>
      <c r="E906" s="5"/>
      <c r="F906" s="5"/>
      <c r="G906" s="5"/>
    </row>
    <row r="907" spans="3:7">
      <c r="C907" s="5"/>
      <c r="D907" s="5"/>
      <c r="E907" s="5"/>
      <c r="F907" s="5"/>
      <c r="G907" s="5"/>
    </row>
    <row r="908" spans="3:7">
      <c r="C908" s="5"/>
      <c r="D908" s="5"/>
      <c r="E908" s="5"/>
      <c r="F908" s="5"/>
      <c r="G908" s="5"/>
    </row>
    <row r="909" spans="3:7">
      <c r="C909" s="5"/>
      <c r="D909" s="5"/>
      <c r="E909" s="5"/>
      <c r="F909" s="5"/>
      <c r="G909" s="5"/>
    </row>
    <row r="910" spans="3:7">
      <c r="C910" s="5"/>
      <c r="D910" s="5"/>
      <c r="E910" s="5"/>
      <c r="F910" s="5"/>
      <c r="G910" s="5"/>
    </row>
    <row r="911" spans="3:7">
      <c r="C911" s="5"/>
      <c r="D911" s="5"/>
      <c r="E911" s="5"/>
      <c r="F911" s="5"/>
      <c r="G911" s="5"/>
    </row>
    <row r="912" spans="3:7">
      <c r="C912" s="5"/>
      <c r="D912" s="5"/>
      <c r="E912" s="5"/>
      <c r="F912" s="5"/>
      <c r="G912" s="5"/>
    </row>
    <row r="913" spans="3:7">
      <c r="C913" s="5"/>
      <c r="D913" s="5"/>
      <c r="E913" s="5"/>
      <c r="F913" s="5"/>
      <c r="G913" s="5"/>
    </row>
    <row r="914" spans="3:7">
      <c r="C914" s="5"/>
      <c r="D914" s="5"/>
      <c r="E914" s="5"/>
      <c r="F914" s="5"/>
      <c r="G914" s="5"/>
    </row>
    <row r="915" spans="3:7">
      <c r="C915" s="5"/>
      <c r="D915" s="5"/>
      <c r="E915" s="5"/>
      <c r="F915" s="5"/>
      <c r="G915" s="5"/>
    </row>
    <row r="916" spans="3:7">
      <c r="C916" s="5"/>
      <c r="D916" s="5"/>
      <c r="E916" s="5"/>
      <c r="F916" s="5"/>
      <c r="G916" s="5"/>
    </row>
    <row r="917" spans="3:7">
      <c r="C917" s="5"/>
      <c r="D917" s="5"/>
      <c r="E917" s="5"/>
      <c r="F917" s="5"/>
      <c r="G917" s="5"/>
    </row>
    <row r="918" spans="3:7">
      <c r="C918" s="5"/>
      <c r="D918" s="5"/>
      <c r="E918" s="5"/>
      <c r="F918" s="5"/>
      <c r="G918" s="5"/>
    </row>
    <row r="919" spans="3:7">
      <c r="C919" s="5"/>
      <c r="D919" s="5"/>
      <c r="E919" s="5"/>
      <c r="F919" s="5"/>
      <c r="G919" s="5"/>
    </row>
    <row r="920" spans="3:7">
      <c r="C920" s="5"/>
      <c r="D920" s="5"/>
      <c r="E920" s="5"/>
      <c r="F920" s="5"/>
      <c r="G920" s="5"/>
    </row>
    <row r="921" spans="3:7">
      <c r="C921" s="5"/>
      <c r="D921" s="5"/>
      <c r="E921" s="5"/>
      <c r="F921" s="5"/>
      <c r="G921" s="5"/>
    </row>
    <row r="922" spans="3:7">
      <c r="C922" s="5"/>
      <c r="D922" s="5"/>
      <c r="E922" s="5"/>
      <c r="F922" s="5"/>
      <c r="G922" s="5"/>
    </row>
    <row r="923" spans="3:7">
      <c r="C923" s="5"/>
      <c r="D923" s="5"/>
      <c r="E923" s="5"/>
      <c r="F923" s="5"/>
      <c r="G923" s="5"/>
    </row>
    <row r="924" spans="3:7">
      <c r="C924" s="5"/>
      <c r="D924" s="5"/>
      <c r="E924" s="5"/>
      <c r="F924" s="5"/>
      <c r="G924" s="5"/>
    </row>
    <row r="925" spans="3:7">
      <c r="C925" s="5"/>
      <c r="D925" s="5"/>
      <c r="E925" s="5"/>
      <c r="F925" s="5"/>
      <c r="G925" s="5"/>
    </row>
    <row r="926" spans="3:7">
      <c r="C926" s="5"/>
      <c r="D926" s="5"/>
      <c r="E926" s="5"/>
      <c r="F926" s="5"/>
      <c r="G926" s="5"/>
    </row>
    <row r="927" spans="3:7">
      <c r="C927" s="5"/>
      <c r="D927" s="5"/>
      <c r="E927" s="5"/>
      <c r="F927" s="5"/>
      <c r="G927" s="5"/>
    </row>
    <row r="928" spans="3:7">
      <c r="C928" s="5"/>
      <c r="D928" s="5"/>
      <c r="E928" s="5"/>
      <c r="F928" s="5"/>
      <c r="G928" s="5"/>
    </row>
    <row r="929" spans="3:7">
      <c r="C929" s="5"/>
      <c r="D929" s="5"/>
      <c r="E929" s="5"/>
      <c r="F929" s="5"/>
      <c r="G929" s="5"/>
    </row>
    <row r="930" spans="3:7">
      <c r="C930" s="5"/>
      <c r="D930" s="5"/>
      <c r="E930" s="5"/>
      <c r="F930" s="5"/>
      <c r="G930" s="5"/>
    </row>
    <row r="931" spans="3:7">
      <c r="C931" s="5"/>
      <c r="D931" s="5"/>
      <c r="E931" s="5"/>
      <c r="F931" s="5"/>
      <c r="G931" s="5"/>
    </row>
    <row r="932" spans="3:7">
      <c r="C932" s="5"/>
      <c r="D932" s="5"/>
      <c r="E932" s="5"/>
      <c r="F932" s="5"/>
      <c r="G932" s="5"/>
    </row>
    <row r="933" spans="3:7">
      <c r="C933" s="5"/>
      <c r="D933" s="5"/>
      <c r="E933" s="5"/>
      <c r="F933" s="5"/>
      <c r="G933" s="5"/>
    </row>
    <row r="934" spans="3:7">
      <c r="C934" s="5"/>
      <c r="D934" s="5"/>
      <c r="E934" s="5"/>
      <c r="F934" s="5"/>
      <c r="G934" s="5"/>
    </row>
    <row r="935" spans="3:7">
      <c r="C935" s="5"/>
      <c r="D935" s="5"/>
      <c r="E935" s="5"/>
      <c r="F935" s="5"/>
      <c r="G935" s="5"/>
    </row>
    <row r="936" spans="3:7">
      <c r="C936" s="5"/>
      <c r="D936" s="5"/>
      <c r="E936" s="5"/>
      <c r="F936" s="5"/>
      <c r="G936" s="5"/>
    </row>
    <row r="937" spans="3:7">
      <c r="C937" s="5"/>
      <c r="D937" s="5"/>
      <c r="E937" s="5"/>
      <c r="F937" s="5"/>
      <c r="G937" s="5"/>
    </row>
    <row r="938" spans="3:7">
      <c r="C938" s="5"/>
      <c r="D938" s="5"/>
      <c r="E938" s="5"/>
      <c r="F938" s="5"/>
      <c r="G938" s="5"/>
    </row>
    <row r="939" spans="3:7">
      <c r="C939" s="5"/>
      <c r="D939" s="5"/>
      <c r="E939" s="5"/>
      <c r="F939" s="5"/>
      <c r="G939" s="5"/>
    </row>
    <row r="940" spans="3:7">
      <c r="C940" s="5"/>
      <c r="D940" s="5"/>
      <c r="E940" s="5"/>
      <c r="F940" s="5"/>
      <c r="G940" s="5"/>
    </row>
    <row r="941" spans="3:7">
      <c r="C941" s="5"/>
      <c r="D941" s="5"/>
      <c r="E941" s="5"/>
      <c r="F941" s="5"/>
      <c r="G941" s="5"/>
    </row>
    <row r="942" spans="3:7">
      <c r="C942" s="5"/>
      <c r="D942" s="5"/>
      <c r="E942" s="5"/>
      <c r="F942" s="5"/>
      <c r="G942" s="5"/>
    </row>
    <row r="943" spans="3:7">
      <c r="C943" s="5"/>
      <c r="D943" s="5"/>
      <c r="E943" s="5"/>
      <c r="F943" s="5"/>
      <c r="G943" s="5"/>
    </row>
    <row r="944" spans="3:7">
      <c r="C944" s="5"/>
      <c r="D944" s="5"/>
      <c r="E944" s="5"/>
      <c r="F944" s="5"/>
      <c r="G944" s="5"/>
    </row>
    <row r="945" spans="3:7">
      <c r="C945" s="5"/>
      <c r="D945" s="5"/>
      <c r="E945" s="5"/>
      <c r="F945" s="5"/>
      <c r="G945" s="5"/>
    </row>
    <row r="946" spans="3:7">
      <c r="C946" s="5"/>
      <c r="D946" s="5"/>
      <c r="E946" s="5"/>
      <c r="F946" s="5"/>
      <c r="G946" s="5"/>
    </row>
    <row r="947" spans="3:7">
      <c r="C947" s="5"/>
      <c r="D947" s="5"/>
      <c r="E947" s="5"/>
      <c r="F947" s="5"/>
      <c r="G947" s="5"/>
    </row>
    <row r="948" spans="3:7">
      <c r="C948" s="5"/>
      <c r="D948" s="5"/>
      <c r="E948" s="5"/>
      <c r="F948" s="5"/>
      <c r="G948" s="5"/>
    </row>
    <row r="949" spans="3:7">
      <c r="C949" s="5"/>
      <c r="D949" s="5"/>
      <c r="E949" s="5"/>
      <c r="F949" s="5"/>
      <c r="G949" s="5"/>
    </row>
    <row r="950" spans="3:7">
      <c r="C950" s="5"/>
      <c r="D950" s="5"/>
      <c r="E950" s="5"/>
      <c r="F950" s="5"/>
      <c r="G950" s="5"/>
    </row>
    <row r="951" spans="3:7">
      <c r="C951" s="5"/>
      <c r="D951" s="5"/>
      <c r="E951" s="5"/>
      <c r="F951" s="5"/>
      <c r="G951" s="5"/>
    </row>
    <row r="952" spans="3:7">
      <c r="C952" s="5"/>
      <c r="D952" s="5"/>
      <c r="E952" s="5"/>
      <c r="F952" s="5"/>
      <c r="G952" s="5"/>
    </row>
    <row r="953" spans="3:7">
      <c r="C953" s="5"/>
      <c r="D953" s="5"/>
      <c r="E953" s="5"/>
      <c r="F953" s="5"/>
      <c r="G953" s="5"/>
    </row>
    <row r="954" spans="3:7">
      <c r="C954" s="5"/>
      <c r="D954" s="5"/>
      <c r="E954" s="5"/>
      <c r="F954" s="5"/>
      <c r="G954" s="5"/>
    </row>
    <row r="955" spans="3:7">
      <c r="C955" s="5"/>
      <c r="D955" s="5"/>
      <c r="E955" s="5"/>
      <c r="F955" s="5"/>
      <c r="G955" s="5"/>
    </row>
    <row r="956" spans="3:7">
      <c r="C956" s="5"/>
      <c r="D956" s="5"/>
      <c r="E956" s="5"/>
      <c r="F956" s="5"/>
      <c r="G956" s="5"/>
    </row>
    <row r="957" spans="3:7">
      <c r="C957" s="5"/>
      <c r="D957" s="5"/>
      <c r="E957" s="5"/>
      <c r="F957" s="5"/>
      <c r="G957" s="5"/>
    </row>
    <row r="958" spans="3:7">
      <c r="C958" s="5"/>
      <c r="D958" s="5"/>
      <c r="E958" s="5"/>
      <c r="F958" s="5"/>
      <c r="G958" s="5"/>
    </row>
    <row r="959" spans="3:7">
      <c r="C959" s="5"/>
      <c r="D959" s="5"/>
      <c r="E959" s="5"/>
      <c r="F959" s="5"/>
      <c r="G959" s="5"/>
    </row>
    <row r="960" spans="3:7">
      <c r="C960" s="5"/>
      <c r="D960" s="5"/>
      <c r="E960" s="5"/>
      <c r="F960" s="5"/>
      <c r="G960" s="5"/>
    </row>
    <row r="961" spans="3:7">
      <c r="C961" s="5"/>
      <c r="D961" s="5"/>
      <c r="E961" s="5"/>
      <c r="F961" s="5"/>
      <c r="G961" s="5"/>
    </row>
    <row r="962" spans="3:7">
      <c r="C962" s="5"/>
      <c r="D962" s="5"/>
      <c r="E962" s="5"/>
      <c r="F962" s="5"/>
      <c r="G962" s="5"/>
    </row>
    <row r="963" spans="3:7">
      <c r="C963" s="5"/>
      <c r="D963" s="5"/>
      <c r="E963" s="5"/>
      <c r="F963" s="5"/>
      <c r="G963" s="5"/>
    </row>
    <row r="964" spans="3:7">
      <c r="C964" s="5"/>
      <c r="D964" s="5"/>
      <c r="E964" s="5"/>
      <c r="F964" s="5"/>
      <c r="G964" s="5"/>
    </row>
    <row r="965" spans="3:7">
      <c r="C965" s="5"/>
      <c r="D965" s="5"/>
      <c r="E965" s="5"/>
      <c r="F965" s="5"/>
      <c r="G965" s="5"/>
    </row>
    <row r="966" spans="3:7">
      <c r="C966" s="5"/>
      <c r="D966" s="5"/>
      <c r="E966" s="5"/>
      <c r="F966" s="5"/>
      <c r="G966" s="5"/>
    </row>
    <row r="967" spans="3:7">
      <c r="C967" s="5"/>
      <c r="D967" s="5"/>
      <c r="E967" s="5"/>
      <c r="F967" s="5"/>
      <c r="G967" s="5"/>
    </row>
    <row r="968" spans="3:7">
      <c r="C968" s="5"/>
      <c r="D968" s="5"/>
      <c r="E968" s="5"/>
      <c r="F968" s="5"/>
      <c r="G968" s="5"/>
    </row>
    <row r="969" spans="3:7">
      <c r="C969" s="5"/>
      <c r="D969" s="5"/>
      <c r="E969" s="5"/>
      <c r="F969" s="5"/>
      <c r="G969" s="5"/>
    </row>
    <row r="970" spans="3:7">
      <c r="C970" s="5"/>
      <c r="D970" s="5"/>
      <c r="E970" s="5"/>
      <c r="F970" s="5"/>
      <c r="G970" s="5"/>
    </row>
    <row r="971" spans="3:7">
      <c r="C971" s="5"/>
      <c r="D971" s="5"/>
      <c r="E971" s="5"/>
      <c r="F971" s="5"/>
      <c r="G971" s="5"/>
    </row>
    <row r="972" spans="3:7">
      <c r="C972" s="5"/>
      <c r="D972" s="5"/>
      <c r="E972" s="5"/>
      <c r="F972" s="5"/>
      <c r="G972" s="5"/>
    </row>
    <row r="973" spans="3:7">
      <c r="C973" s="5"/>
      <c r="D973" s="5"/>
      <c r="E973" s="5"/>
      <c r="F973" s="5"/>
      <c r="G973" s="5"/>
    </row>
    <row r="974" spans="3:7">
      <c r="C974" s="5"/>
      <c r="D974" s="5"/>
      <c r="E974" s="5"/>
      <c r="F974" s="5"/>
      <c r="G974" s="5"/>
    </row>
    <row r="975" spans="3:7">
      <c r="C975" s="5"/>
      <c r="D975" s="5"/>
      <c r="E975" s="5"/>
      <c r="F975" s="5"/>
      <c r="G975" s="5"/>
    </row>
    <row r="976" spans="3:7">
      <c r="C976" s="5"/>
      <c r="D976" s="5"/>
      <c r="E976" s="5"/>
      <c r="F976" s="5"/>
      <c r="G976" s="5"/>
    </row>
    <row r="977" spans="3:7">
      <c r="C977" s="5"/>
      <c r="D977" s="5"/>
      <c r="E977" s="5"/>
      <c r="F977" s="5"/>
      <c r="G977" s="5"/>
    </row>
    <row r="978" spans="3:7">
      <c r="C978" s="5"/>
      <c r="D978" s="5"/>
      <c r="E978" s="5"/>
      <c r="F978" s="5"/>
      <c r="G978" s="5"/>
    </row>
    <row r="979" spans="3:7">
      <c r="C979" s="5"/>
      <c r="D979" s="5"/>
      <c r="E979" s="5"/>
      <c r="F979" s="5"/>
      <c r="G979" s="5"/>
    </row>
    <row r="980" spans="3:7">
      <c r="C980" s="5"/>
      <c r="D980" s="5"/>
      <c r="E980" s="5"/>
      <c r="F980" s="5"/>
      <c r="G980" s="5"/>
    </row>
    <row r="981" spans="3:7">
      <c r="C981" s="5"/>
      <c r="D981" s="5"/>
      <c r="E981" s="5"/>
      <c r="F981" s="5"/>
      <c r="G981" s="5"/>
    </row>
    <row r="982" spans="3:7">
      <c r="C982" s="5"/>
      <c r="D982" s="5"/>
      <c r="E982" s="5"/>
      <c r="F982" s="5"/>
      <c r="G982" s="5"/>
    </row>
    <row r="983" spans="3:7">
      <c r="C983" s="5"/>
      <c r="D983" s="5"/>
      <c r="E983" s="5"/>
      <c r="F983" s="5"/>
      <c r="G983" s="5"/>
    </row>
    <row r="984" spans="3:7">
      <c r="C984" s="5"/>
      <c r="D984" s="5"/>
      <c r="E984" s="5"/>
      <c r="F984" s="5"/>
      <c r="G984" s="5"/>
    </row>
    <row r="985" spans="3:7">
      <c r="C985" s="5"/>
      <c r="D985" s="5"/>
      <c r="E985" s="5"/>
      <c r="F985" s="5"/>
      <c r="G985" s="5"/>
    </row>
    <row r="986" spans="3:7">
      <c r="C986" s="5"/>
      <c r="D986" s="5"/>
      <c r="E986" s="5"/>
      <c r="F986" s="5"/>
      <c r="G986" s="5"/>
    </row>
    <row r="987" spans="3:7">
      <c r="C987" s="5"/>
      <c r="D987" s="5"/>
      <c r="E987" s="5"/>
      <c r="F987" s="5"/>
      <c r="G987" s="5"/>
    </row>
    <row r="988" spans="3:7">
      <c r="C988" s="5"/>
      <c r="D988" s="5"/>
      <c r="E988" s="5"/>
      <c r="F988" s="5"/>
      <c r="G988" s="5"/>
    </row>
    <row r="989" spans="3:7">
      <c r="C989" s="5"/>
      <c r="D989" s="5"/>
      <c r="E989" s="5"/>
      <c r="F989" s="5"/>
      <c r="G989" s="5"/>
    </row>
    <row r="990" spans="3:7">
      <c r="C990" s="5"/>
      <c r="D990" s="5"/>
      <c r="E990" s="5"/>
      <c r="F990" s="5"/>
      <c r="G990" s="5"/>
    </row>
    <row r="991" spans="3:7">
      <c r="C991" s="5"/>
      <c r="D991" s="5"/>
      <c r="E991" s="5"/>
      <c r="F991" s="5"/>
      <c r="G991" s="5"/>
    </row>
    <row r="992" spans="3:7">
      <c r="C992" s="5"/>
      <c r="D992" s="5"/>
      <c r="E992" s="5"/>
      <c r="F992" s="5"/>
      <c r="G992" s="5"/>
    </row>
    <row r="993" spans="3:7">
      <c r="C993" s="5"/>
      <c r="D993" s="5"/>
      <c r="E993" s="5"/>
      <c r="F993" s="5"/>
      <c r="G993" s="5"/>
    </row>
    <row r="994" spans="3:7">
      <c r="C994" s="5"/>
      <c r="D994" s="5"/>
      <c r="E994" s="5"/>
      <c r="F994" s="5"/>
      <c r="G994" s="5"/>
    </row>
    <row r="995" spans="3:7">
      <c r="C995" s="5"/>
      <c r="D995" s="5"/>
      <c r="E995" s="5"/>
      <c r="F995" s="5"/>
      <c r="G995" s="5"/>
    </row>
    <row r="996" spans="3:7">
      <c r="C996" s="5"/>
      <c r="D996" s="5"/>
      <c r="E996" s="5"/>
      <c r="F996" s="5"/>
      <c r="G996" s="5"/>
    </row>
    <row r="997" spans="3:7">
      <c r="C997" s="5"/>
      <c r="D997" s="5"/>
      <c r="E997" s="5"/>
      <c r="F997" s="5"/>
      <c r="G997" s="5"/>
    </row>
    <row r="998" spans="3:7">
      <c r="C998" s="5"/>
      <c r="D998" s="5"/>
      <c r="E998" s="5"/>
      <c r="F998" s="5"/>
      <c r="G998" s="5"/>
    </row>
    <row r="999" spans="3:7">
      <c r="C999" s="5"/>
      <c r="D999" s="5"/>
      <c r="E999" s="5"/>
      <c r="F999" s="5"/>
      <c r="G999" s="5"/>
    </row>
    <row r="1000" spans="3:7">
      <c r="C1000" s="5"/>
      <c r="D1000" s="5"/>
      <c r="E1000" s="5"/>
      <c r="F1000" s="5"/>
      <c r="G1000" s="5"/>
    </row>
    <row r="1001" spans="3:7">
      <c r="C1001" s="5"/>
      <c r="D1001" s="5"/>
      <c r="E1001" s="5"/>
      <c r="F1001" s="5"/>
      <c r="G1001" s="5"/>
    </row>
    <row r="1002" spans="3:7">
      <c r="C1002" s="5"/>
      <c r="D1002" s="5"/>
      <c r="E1002" s="5"/>
      <c r="F1002" s="5"/>
      <c r="G1002" s="5"/>
    </row>
    <row r="1003" spans="3:7">
      <c r="C1003" s="5"/>
      <c r="D1003" s="5"/>
      <c r="E1003" s="5"/>
      <c r="F1003" s="5"/>
      <c r="G1003" s="5"/>
    </row>
    <row r="1004" spans="3:7">
      <c r="C1004" s="5"/>
      <c r="D1004" s="5"/>
      <c r="E1004" s="5"/>
      <c r="F1004" s="5"/>
      <c r="G1004" s="5"/>
    </row>
    <row r="1005" spans="3:7">
      <c r="C1005" s="5"/>
      <c r="D1005" s="5"/>
      <c r="E1005" s="5"/>
      <c r="F1005" s="5"/>
      <c r="G1005" s="5"/>
    </row>
    <row r="1006" spans="3:7">
      <c r="C1006" s="5"/>
      <c r="D1006" s="5"/>
      <c r="E1006" s="5"/>
      <c r="F1006" s="5"/>
      <c r="G1006" s="5"/>
    </row>
    <row r="1007" spans="3:7">
      <c r="C1007" s="5"/>
      <c r="D1007" s="5"/>
      <c r="E1007" s="5"/>
      <c r="F1007" s="5"/>
      <c r="G1007" s="5"/>
    </row>
    <row r="1008" spans="3:7">
      <c r="C1008" s="5"/>
      <c r="D1008" s="5"/>
      <c r="E1008" s="5"/>
      <c r="F1008" s="5"/>
      <c r="G1008" s="5"/>
    </row>
    <row r="1009" spans="3:7">
      <c r="C1009" s="5"/>
      <c r="D1009" s="5"/>
      <c r="E1009" s="5"/>
      <c r="F1009" s="5"/>
      <c r="G1009" s="5"/>
    </row>
    <row r="1010" spans="3:7">
      <c r="C1010" s="5"/>
      <c r="D1010" s="5"/>
      <c r="E1010" s="5"/>
      <c r="F1010" s="5"/>
      <c r="G1010" s="5"/>
    </row>
    <row r="1011" spans="3:7">
      <c r="C1011" s="5"/>
      <c r="D1011" s="5"/>
      <c r="E1011" s="5"/>
      <c r="F1011" s="5"/>
      <c r="G1011" s="5"/>
    </row>
    <row r="1012" spans="3:7">
      <c r="C1012" s="5"/>
      <c r="D1012" s="5"/>
      <c r="E1012" s="5"/>
      <c r="F1012" s="5"/>
      <c r="G1012" s="5"/>
    </row>
    <row r="1013" spans="3:7">
      <c r="C1013" s="5"/>
      <c r="D1013" s="5"/>
      <c r="E1013" s="5"/>
      <c r="F1013" s="5"/>
      <c r="G1013" s="5"/>
    </row>
    <row r="1014" spans="3:7">
      <c r="C1014" s="5"/>
      <c r="D1014" s="5"/>
      <c r="E1014" s="5"/>
      <c r="F1014" s="5"/>
      <c r="G1014" s="5"/>
    </row>
    <row r="1015" spans="3:7">
      <c r="C1015" s="5"/>
      <c r="D1015" s="5"/>
      <c r="E1015" s="5"/>
      <c r="F1015" s="5"/>
      <c r="G1015" s="5"/>
    </row>
    <row r="1016" spans="3:7">
      <c r="C1016" s="5"/>
      <c r="D1016" s="5"/>
      <c r="E1016" s="5"/>
      <c r="F1016" s="5"/>
      <c r="G1016" s="5"/>
    </row>
    <row r="1017" spans="3:7">
      <c r="C1017" s="5"/>
      <c r="D1017" s="5"/>
      <c r="E1017" s="5"/>
      <c r="F1017" s="5"/>
      <c r="G1017" s="5"/>
    </row>
    <row r="1018" spans="3:7">
      <c r="C1018" s="5"/>
      <c r="D1018" s="5"/>
      <c r="E1018" s="5"/>
      <c r="F1018" s="5"/>
      <c r="G1018" s="5"/>
    </row>
    <row r="1019" spans="3:7">
      <c r="C1019" s="5"/>
      <c r="D1019" s="5"/>
      <c r="E1019" s="5"/>
      <c r="F1019" s="5"/>
      <c r="G1019" s="5"/>
    </row>
    <row r="1020" spans="3:7">
      <c r="C1020" s="5"/>
      <c r="D1020" s="5"/>
      <c r="E1020" s="5"/>
      <c r="F1020" s="5"/>
      <c r="G1020" s="5"/>
    </row>
    <row r="1021" spans="3:7">
      <c r="C1021" s="5"/>
      <c r="D1021" s="5"/>
      <c r="E1021" s="5"/>
      <c r="F1021" s="5"/>
      <c r="G1021" s="5"/>
    </row>
    <row r="1022" spans="3:7">
      <c r="C1022" s="5"/>
      <c r="D1022" s="5"/>
      <c r="E1022" s="5"/>
      <c r="F1022" s="5"/>
      <c r="G1022" s="5"/>
    </row>
    <row r="1023" spans="3:7">
      <c r="C1023" s="5"/>
      <c r="D1023" s="5"/>
      <c r="E1023" s="5"/>
      <c r="F1023" s="5"/>
      <c r="G1023" s="5"/>
    </row>
    <row r="1024" spans="3:7">
      <c r="C1024" s="5"/>
      <c r="D1024" s="5"/>
      <c r="E1024" s="5"/>
      <c r="F1024" s="5"/>
      <c r="G1024" s="5"/>
    </row>
    <row r="1025" spans="3:7">
      <c r="C1025" s="5"/>
      <c r="D1025" s="5"/>
      <c r="E1025" s="5"/>
      <c r="F1025" s="5"/>
      <c r="G1025" s="5"/>
    </row>
    <row r="1026" spans="3:7">
      <c r="C1026" s="5"/>
      <c r="D1026" s="5"/>
      <c r="E1026" s="5"/>
      <c r="F1026" s="5"/>
      <c r="G1026" s="5"/>
    </row>
    <row r="1027" spans="3:7">
      <c r="C1027" s="5"/>
      <c r="D1027" s="5"/>
      <c r="E1027" s="5"/>
      <c r="F1027" s="5"/>
      <c r="G1027" s="5"/>
    </row>
    <row r="1028" spans="3:7">
      <c r="C1028" s="5"/>
      <c r="D1028" s="5"/>
      <c r="E1028" s="5"/>
      <c r="F1028" s="5"/>
      <c r="G1028" s="5"/>
    </row>
    <row r="1029" spans="3:7">
      <c r="C1029" s="5"/>
      <c r="D1029" s="5"/>
      <c r="E1029" s="5"/>
      <c r="F1029" s="5"/>
      <c r="G1029" s="5"/>
    </row>
    <row r="1030" spans="3:7">
      <c r="C1030" s="5"/>
      <c r="D1030" s="5"/>
      <c r="E1030" s="5"/>
      <c r="F1030" s="5"/>
      <c r="G1030" s="5"/>
    </row>
    <row r="1031" spans="3:7">
      <c r="C1031" s="5"/>
      <c r="D1031" s="5"/>
      <c r="E1031" s="5"/>
      <c r="F1031" s="5"/>
      <c r="G1031" s="5"/>
    </row>
    <row r="1032" spans="3:7">
      <c r="C1032" s="5"/>
      <c r="D1032" s="5"/>
      <c r="E1032" s="5"/>
      <c r="F1032" s="5"/>
      <c r="G1032" s="5"/>
    </row>
    <row r="1033" spans="3:7">
      <c r="C1033" s="5"/>
      <c r="D1033" s="5"/>
      <c r="E1033" s="5"/>
      <c r="F1033" s="5"/>
      <c r="G1033" s="5"/>
    </row>
    <row r="1034" spans="3:7">
      <c r="C1034" s="5"/>
      <c r="D1034" s="5"/>
      <c r="E1034" s="5"/>
      <c r="F1034" s="5"/>
      <c r="G1034" s="5"/>
    </row>
    <row r="1035" spans="3:7">
      <c r="C1035" s="5"/>
      <c r="D1035" s="5"/>
      <c r="E1035" s="5"/>
      <c r="F1035" s="5"/>
      <c r="G1035" s="5"/>
    </row>
    <row r="1036" spans="3:7">
      <c r="C1036" s="5"/>
      <c r="D1036" s="5"/>
      <c r="E1036" s="5"/>
      <c r="F1036" s="5"/>
      <c r="G1036" s="5"/>
    </row>
    <row r="1037" spans="3:7">
      <c r="C1037" s="5"/>
      <c r="D1037" s="5"/>
      <c r="E1037" s="5"/>
      <c r="F1037" s="5"/>
      <c r="G1037" s="5"/>
    </row>
    <row r="1038" spans="3:7">
      <c r="C1038" s="5"/>
      <c r="D1038" s="5"/>
      <c r="E1038" s="5"/>
      <c r="F1038" s="5"/>
      <c r="G1038" s="5"/>
    </row>
    <row r="1039" spans="3:7">
      <c r="C1039" s="5"/>
      <c r="D1039" s="5"/>
      <c r="E1039" s="5"/>
      <c r="F1039" s="5"/>
      <c r="G1039" s="5"/>
    </row>
    <row r="1040" spans="3:7">
      <c r="C1040" s="5"/>
      <c r="D1040" s="5"/>
      <c r="E1040" s="5"/>
      <c r="F1040" s="5"/>
      <c r="G1040" s="5"/>
    </row>
    <row r="1041" spans="3:7">
      <c r="C1041" s="5"/>
      <c r="D1041" s="5"/>
      <c r="E1041" s="5"/>
      <c r="F1041" s="5"/>
      <c r="G1041" s="5"/>
    </row>
    <row r="1042" spans="3:7">
      <c r="C1042" s="5"/>
      <c r="D1042" s="5"/>
      <c r="E1042" s="5"/>
      <c r="F1042" s="5"/>
      <c r="G1042" s="5"/>
    </row>
    <row r="1043" spans="3:7">
      <c r="C1043" s="5"/>
      <c r="D1043" s="5"/>
      <c r="E1043" s="5"/>
      <c r="F1043" s="5"/>
      <c r="G1043" s="5"/>
    </row>
    <row r="1044" spans="3:7">
      <c r="C1044" s="5"/>
      <c r="D1044" s="5"/>
      <c r="E1044" s="5"/>
      <c r="F1044" s="5"/>
      <c r="G1044" s="5"/>
    </row>
    <row r="1045" spans="3:7">
      <c r="C1045" s="5"/>
      <c r="D1045" s="5"/>
      <c r="E1045" s="5"/>
      <c r="F1045" s="5"/>
      <c r="G1045" s="5"/>
    </row>
    <row r="1046" spans="3:7">
      <c r="C1046" s="5"/>
      <c r="D1046" s="5"/>
      <c r="E1046" s="5"/>
      <c r="F1046" s="5"/>
      <c r="G1046" s="5"/>
    </row>
    <row r="1047" spans="3:7">
      <c r="C1047" s="5"/>
      <c r="D1047" s="5"/>
      <c r="E1047" s="5"/>
      <c r="F1047" s="5"/>
      <c r="G1047" s="5"/>
    </row>
    <row r="1048" spans="3:7">
      <c r="C1048" s="5"/>
      <c r="D1048" s="5"/>
      <c r="E1048" s="5"/>
      <c r="F1048" s="5"/>
      <c r="G1048" s="5"/>
    </row>
    <row r="1049" spans="3:7">
      <c r="C1049" s="5"/>
      <c r="D1049" s="5"/>
      <c r="E1049" s="5"/>
      <c r="F1049" s="5"/>
      <c r="G1049" s="5"/>
    </row>
    <row r="1050" spans="3:7">
      <c r="C1050" s="5"/>
      <c r="D1050" s="5"/>
      <c r="E1050" s="5"/>
      <c r="F1050" s="5"/>
      <c r="G1050" s="5"/>
    </row>
    <row r="1051" spans="3:7">
      <c r="C1051" s="5"/>
      <c r="D1051" s="5"/>
      <c r="E1051" s="5"/>
      <c r="F1051" s="5"/>
      <c r="G1051" s="5"/>
    </row>
    <row r="1052" spans="3:7">
      <c r="C1052" s="5"/>
      <c r="D1052" s="5"/>
      <c r="E1052" s="5"/>
      <c r="F1052" s="5"/>
      <c r="G1052" s="5"/>
    </row>
    <row r="1053" spans="3:7">
      <c r="C1053" s="5"/>
      <c r="D1053" s="5"/>
      <c r="E1053" s="5"/>
      <c r="F1053" s="5"/>
      <c r="G1053" s="5"/>
    </row>
    <row r="1054" spans="3:7">
      <c r="C1054" s="5"/>
      <c r="D1054" s="5"/>
      <c r="E1054" s="5"/>
      <c r="F1054" s="5"/>
      <c r="G1054" s="5"/>
    </row>
    <row r="1055" spans="3:7">
      <c r="C1055" s="5"/>
      <c r="D1055" s="5"/>
      <c r="E1055" s="5"/>
      <c r="F1055" s="5"/>
      <c r="G1055" s="5"/>
    </row>
    <row r="1056" spans="3:7">
      <c r="C1056" s="5"/>
      <c r="D1056" s="5"/>
      <c r="E1056" s="5"/>
      <c r="F1056" s="5"/>
      <c r="G1056" s="5"/>
    </row>
    <row r="1057" spans="3:7">
      <c r="C1057" s="5"/>
      <c r="D1057" s="5"/>
      <c r="E1057" s="5"/>
      <c r="F1057" s="5"/>
      <c r="G1057" s="5"/>
    </row>
    <row r="1058" spans="3:7">
      <c r="C1058" s="5"/>
      <c r="D1058" s="5"/>
      <c r="E1058" s="5"/>
      <c r="F1058" s="5"/>
      <c r="G1058" s="5"/>
    </row>
    <row r="1059" spans="3:7">
      <c r="C1059" s="5"/>
      <c r="D1059" s="5"/>
      <c r="E1059" s="5"/>
      <c r="F1059" s="5"/>
      <c r="G1059" s="5"/>
    </row>
    <row r="1060" spans="3:7">
      <c r="C1060" s="5"/>
      <c r="D1060" s="5"/>
      <c r="E1060" s="5"/>
      <c r="F1060" s="5"/>
      <c r="G1060" s="5"/>
    </row>
    <row r="1061" spans="3:7">
      <c r="C1061" s="5"/>
      <c r="D1061" s="5"/>
      <c r="E1061" s="5"/>
      <c r="F1061" s="5"/>
      <c r="G1061" s="5"/>
    </row>
    <row r="1062" spans="3:7">
      <c r="C1062" s="5"/>
      <c r="D1062" s="5"/>
      <c r="E1062" s="5"/>
      <c r="F1062" s="5"/>
      <c r="G1062" s="5"/>
    </row>
    <row r="1063" spans="3:7">
      <c r="C1063" s="5"/>
      <c r="D1063" s="5"/>
      <c r="E1063" s="5"/>
      <c r="F1063" s="5"/>
      <c r="G1063" s="5"/>
    </row>
    <row r="1064" spans="3:7">
      <c r="C1064" s="5"/>
      <c r="D1064" s="5"/>
      <c r="E1064" s="5"/>
      <c r="F1064" s="5"/>
      <c r="G1064" s="5"/>
    </row>
    <row r="1065" spans="3:7">
      <c r="C1065" s="5"/>
      <c r="D1065" s="5"/>
      <c r="E1065" s="5"/>
      <c r="F1065" s="5"/>
      <c r="G1065" s="5"/>
    </row>
    <row r="1066" spans="3:7">
      <c r="C1066" s="5"/>
      <c r="D1066" s="5"/>
      <c r="E1066" s="5"/>
      <c r="F1066" s="5"/>
      <c r="G1066" s="5"/>
    </row>
    <row r="1067" spans="3:7">
      <c r="C1067" s="5"/>
      <c r="D1067" s="5"/>
      <c r="E1067" s="5"/>
      <c r="F1067" s="5"/>
      <c r="G1067" s="5"/>
    </row>
    <row r="1068" spans="3:7">
      <c r="C1068" s="5"/>
      <c r="D1068" s="5"/>
      <c r="E1068" s="5"/>
      <c r="F1068" s="5"/>
      <c r="G1068" s="5"/>
    </row>
    <row r="1069" spans="3:7">
      <c r="C1069" s="5"/>
      <c r="D1069" s="5"/>
      <c r="E1069" s="5"/>
      <c r="F1069" s="5"/>
      <c r="G1069" s="5"/>
    </row>
    <row r="1070" spans="3:7">
      <c r="C1070" s="5"/>
      <c r="D1070" s="5"/>
      <c r="E1070" s="5"/>
      <c r="F1070" s="5"/>
      <c r="G1070" s="5"/>
    </row>
    <row r="1071" spans="3:7">
      <c r="C1071" s="5"/>
      <c r="D1071" s="5"/>
      <c r="E1071" s="5"/>
      <c r="F1071" s="5"/>
      <c r="G1071" s="5"/>
    </row>
    <row r="1072" spans="3:7">
      <c r="C1072" s="5"/>
      <c r="D1072" s="5"/>
      <c r="E1072" s="5"/>
      <c r="F1072" s="5"/>
      <c r="G1072" s="5"/>
    </row>
    <row r="1073" spans="3:7">
      <c r="C1073" s="5"/>
      <c r="D1073" s="5"/>
      <c r="E1073" s="5"/>
      <c r="F1073" s="5"/>
      <c r="G1073" s="5"/>
    </row>
    <row r="1074" spans="3:7">
      <c r="C1074" s="5"/>
      <c r="D1074" s="5"/>
      <c r="E1074" s="5"/>
      <c r="F1074" s="5"/>
      <c r="G1074" s="5"/>
    </row>
    <row r="1075" spans="3:7">
      <c r="C1075" s="5"/>
      <c r="D1075" s="5"/>
      <c r="E1075" s="5"/>
      <c r="F1075" s="5"/>
      <c r="G1075" s="5"/>
    </row>
    <row r="1076" spans="3:7">
      <c r="C1076" s="5"/>
      <c r="D1076" s="5"/>
      <c r="E1076" s="5"/>
      <c r="F1076" s="5"/>
      <c r="G1076" s="5"/>
    </row>
    <row r="1077" spans="3:7">
      <c r="C1077" s="5"/>
      <c r="D1077" s="5"/>
      <c r="E1077" s="5"/>
      <c r="F1077" s="5"/>
      <c r="G1077" s="5"/>
    </row>
    <row r="1078" spans="3:7">
      <c r="C1078" s="5"/>
      <c r="D1078" s="5"/>
      <c r="E1078" s="5"/>
      <c r="F1078" s="5"/>
      <c r="G1078" s="5"/>
    </row>
    <row r="1079" spans="3:7">
      <c r="C1079" s="5"/>
      <c r="D1079" s="5"/>
      <c r="E1079" s="5"/>
      <c r="F1079" s="5"/>
      <c r="G1079" s="5"/>
    </row>
    <row r="1080" spans="3:7">
      <c r="C1080" s="5"/>
      <c r="D1080" s="5"/>
      <c r="E1080" s="5"/>
      <c r="F1080" s="5"/>
      <c r="G1080" s="5"/>
    </row>
    <row r="1081" spans="3:7">
      <c r="C1081" s="5"/>
      <c r="D1081" s="5"/>
      <c r="E1081" s="5"/>
      <c r="F1081" s="5"/>
      <c r="G1081" s="5"/>
    </row>
    <row r="1082" spans="3:7">
      <c r="C1082" s="5"/>
      <c r="D1082" s="5"/>
      <c r="E1082" s="5"/>
      <c r="F1082" s="5"/>
      <c r="G1082" s="5"/>
    </row>
    <row r="1083" spans="3:7">
      <c r="C1083" s="5"/>
      <c r="D1083" s="5"/>
      <c r="E1083" s="5"/>
      <c r="F1083" s="5"/>
      <c r="G1083" s="5"/>
    </row>
    <row r="1084" spans="3:7">
      <c r="C1084" s="5"/>
      <c r="D1084" s="5"/>
      <c r="E1084" s="5"/>
      <c r="F1084" s="5"/>
      <c r="G1084" s="5"/>
    </row>
    <row r="1085" spans="3:7">
      <c r="C1085" s="5"/>
      <c r="D1085" s="5"/>
      <c r="E1085" s="5"/>
      <c r="F1085" s="5"/>
      <c r="G1085" s="5"/>
    </row>
    <row r="1086" spans="3:7">
      <c r="C1086" s="5"/>
      <c r="D1086" s="5"/>
      <c r="E1086" s="5"/>
      <c r="F1086" s="5"/>
      <c r="G1086" s="5"/>
    </row>
    <row r="1087" spans="3:7">
      <c r="C1087" s="5"/>
      <c r="D1087" s="5"/>
      <c r="E1087" s="5"/>
      <c r="F1087" s="5"/>
      <c r="G1087" s="5"/>
    </row>
    <row r="1088" spans="3:7">
      <c r="C1088" s="5"/>
      <c r="D1088" s="5"/>
      <c r="E1088" s="5"/>
      <c r="F1088" s="5"/>
      <c r="G1088" s="5"/>
    </row>
    <row r="1089" spans="3:7">
      <c r="C1089" s="5"/>
      <c r="D1089" s="5"/>
      <c r="E1089" s="5"/>
      <c r="F1089" s="5"/>
      <c r="G1089" s="5"/>
    </row>
    <row r="1090" spans="3:7">
      <c r="C1090" s="5"/>
      <c r="D1090" s="5"/>
      <c r="E1090" s="5"/>
      <c r="F1090" s="5"/>
      <c r="G1090" s="5"/>
    </row>
    <row r="1091" spans="3:7">
      <c r="C1091" s="5"/>
      <c r="D1091" s="5"/>
      <c r="E1091" s="5"/>
      <c r="F1091" s="5"/>
      <c r="G1091" s="5"/>
    </row>
    <row r="1092" spans="3:7">
      <c r="C1092" s="5"/>
      <c r="D1092" s="5"/>
      <c r="E1092" s="5"/>
      <c r="F1092" s="5"/>
      <c r="G1092" s="5"/>
    </row>
    <row r="1093" spans="3:7">
      <c r="C1093" s="5"/>
      <c r="D1093" s="5"/>
      <c r="E1093" s="5"/>
      <c r="F1093" s="5"/>
      <c r="G1093" s="5"/>
    </row>
    <row r="1094" spans="3:7">
      <c r="C1094" s="5"/>
      <c r="D1094" s="5"/>
      <c r="E1094" s="5"/>
      <c r="F1094" s="5"/>
      <c r="G1094" s="5"/>
    </row>
    <row r="1095" spans="3:7">
      <c r="C1095" s="5"/>
      <c r="D1095" s="5"/>
      <c r="E1095" s="5"/>
      <c r="F1095" s="5"/>
      <c r="G1095" s="5"/>
    </row>
    <row r="1096" spans="3:7">
      <c r="C1096" s="5"/>
      <c r="D1096" s="5"/>
      <c r="E1096" s="5"/>
      <c r="F1096" s="5"/>
      <c r="G1096" s="5"/>
    </row>
    <row r="1097" spans="3:7">
      <c r="C1097" s="5"/>
      <c r="D1097" s="5"/>
      <c r="E1097" s="5"/>
      <c r="F1097" s="5"/>
      <c r="G1097" s="5"/>
    </row>
    <row r="1098" spans="3:7">
      <c r="C1098" s="5"/>
      <c r="D1098" s="5"/>
      <c r="E1098" s="5"/>
      <c r="F1098" s="5"/>
      <c r="G1098" s="5"/>
    </row>
    <row r="1099" spans="3:7">
      <c r="C1099" s="5"/>
      <c r="D1099" s="5"/>
      <c r="E1099" s="5"/>
      <c r="F1099" s="5"/>
      <c r="G1099" s="5"/>
    </row>
    <row r="1100" spans="3:7">
      <c r="C1100" s="5"/>
      <c r="D1100" s="5"/>
      <c r="E1100" s="5"/>
      <c r="F1100" s="5"/>
      <c r="G1100" s="5"/>
    </row>
    <row r="1101" spans="3:7">
      <c r="C1101" s="5"/>
      <c r="D1101" s="5"/>
      <c r="E1101" s="5"/>
      <c r="F1101" s="5"/>
      <c r="G1101" s="5"/>
    </row>
    <row r="1102" spans="3:7">
      <c r="C1102" s="5"/>
      <c r="D1102" s="5"/>
      <c r="E1102" s="5"/>
      <c r="F1102" s="5"/>
      <c r="G1102" s="5"/>
    </row>
    <row r="1103" spans="3:7">
      <c r="C1103" s="5"/>
      <c r="D1103" s="5"/>
      <c r="E1103" s="5"/>
      <c r="F1103" s="5"/>
      <c r="G1103" s="5"/>
    </row>
    <row r="1104" spans="3:7">
      <c r="C1104" s="5"/>
      <c r="D1104" s="5"/>
      <c r="E1104" s="5"/>
      <c r="F1104" s="5"/>
      <c r="G1104" s="5"/>
    </row>
    <row r="1105" spans="3:7">
      <c r="C1105" s="5"/>
      <c r="D1105" s="5"/>
      <c r="E1105" s="5"/>
      <c r="F1105" s="5"/>
      <c r="G1105" s="5"/>
    </row>
    <row r="1106" spans="3:7">
      <c r="C1106" s="5"/>
      <c r="D1106" s="5"/>
      <c r="E1106" s="5"/>
      <c r="F1106" s="5"/>
      <c r="G1106" s="5"/>
    </row>
    <row r="1107" spans="3:7">
      <c r="C1107" s="5"/>
      <c r="D1107" s="5"/>
      <c r="E1107" s="5"/>
      <c r="F1107" s="5"/>
      <c r="G1107" s="5"/>
    </row>
    <row r="1108" spans="3:7">
      <c r="C1108" s="5"/>
      <c r="D1108" s="5"/>
      <c r="E1108" s="5"/>
      <c r="F1108" s="5"/>
      <c r="G1108" s="5"/>
    </row>
    <row r="1109" spans="3:7">
      <c r="C1109" s="5"/>
      <c r="D1109" s="5"/>
      <c r="E1109" s="5"/>
      <c r="F1109" s="5"/>
      <c r="G1109" s="5"/>
    </row>
    <row r="1110" spans="3:7">
      <c r="C1110" s="5"/>
      <c r="D1110" s="5"/>
      <c r="E1110" s="5"/>
      <c r="F1110" s="5"/>
      <c r="G1110" s="5"/>
    </row>
    <row r="1111" spans="3:7">
      <c r="C1111" s="5"/>
      <c r="D1111" s="5"/>
      <c r="E1111" s="5"/>
      <c r="F1111" s="5"/>
      <c r="G1111" s="5"/>
    </row>
    <row r="1112" spans="3:7">
      <c r="C1112" s="5"/>
      <c r="D1112" s="5"/>
      <c r="E1112" s="5"/>
      <c r="F1112" s="5"/>
      <c r="G1112" s="5"/>
    </row>
    <row r="1113" spans="3:7">
      <c r="C1113" s="5"/>
      <c r="D1113" s="5"/>
      <c r="E1113" s="5"/>
      <c r="F1113" s="5"/>
      <c r="G1113" s="5"/>
    </row>
    <row r="1114" spans="3:7">
      <c r="C1114" s="5"/>
      <c r="D1114" s="5"/>
      <c r="E1114" s="5"/>
      <c r="F1114" s="5"/>
      <c r="G1114" s="5"/>
    </row>
    <row r="1115" spans="3:7">
      <c r="C1115" s="5"/>
      <c r="D1115" s="5"/>
      <c r="E1115" s="5"/>
      <c r="F1115" s="5"/>
      <c r="G1115" s="5"/>
    </row>
    <row r="1116" spans="3:7">
      <c r="C1116" s="5"/>
      <c r="D1116" s="5"/>
      <c r="E1116" s="5"/>
      <c r="F1116" s="5"/>
      <c r="G1116" s="5"/>
    </row>
    <row r="1117" spans="3:7">
      <c r="C1117" s="5"/>
      <c r="D1117" s="5"/>
      <c r="E1117" s="5"/>
      <c r="F1117" s="5"/>
      <c r="G1117" s="5"/>
    </row>
    <row r="1118" spans="3:7">
      <c r="C1118" s="5"/>
      <c r="D1118" s="5"/>
      <c r="E1118" s="5"/>
      <c r="F1118" s="5"/>
      <c r="G1118" s="5"/>
    </row>
    <row r="1119" spans="3:7">
      <c r="C1119" s="5"/>
      <c r="D1119" s="5"/>
      <c r="E1119" s="5"/>
      <c r="F1119" s="5"/>
      <c r="G1119" s="5"/>
    </row>
    <row r="1120" spans="3:7">
      <c r="C1120" s="5"/>
      <c r="D1120" s="5"/>
      <c r="E1120" s="5"/>
      <c r="F1120" s="5"/>
      <c r="G1120" s="5"/>
    </row>
    <row r="1121" spans="3:7">
      <c r="C1121" s="5"/>
      <c r="D1121" s="5"/>
      <c r="E1121" s="5"/>
      <c r="F1121" s="5"/>
      <c r="G1121" s="5"/>
    </row>
    <row r="1122" spans="3:7">
      <c r="C1122" s="5"/>
      <c r="D1122" s="5"/>
      <c r="E1122" s="5"/>
      <c r="F1122" s="5"/>
      <c r="G1122" s="5"/>
    </row>
    <row r="1123" spans="3:7">
      <c r="C1123" s="5"/>
      <c r="D1123" s="5"/>
      <c r="E1123" s="5"/>
      <c r="F1123" s="5"/>
      <c r="G1123" s="5"/>
    </row>
    <row r="1124" spans="3:7">
      <c r="C1124" s="5"/>
      <c r="D1124" s="5"/>
      <c r="E1124" s="5"/>
      <c r="F1124" s="5"/>
      <c r="G1124" s="5"/>
    </row>
    <row r="1125" spans="3:7">
      <c r="C1125" s="5"/>
      <c r="D1125" s="5"/>
      <c r="E1125" s="5"/>
      <c r="F1125" s="5"/>
      <c r="G1125" s="5"/>
    </row>
    <row r="1126" spans="3:7">
      <c r="C1126" s="5"/>
      <c r="D1126" s="5"/>
      <c r="E1126" s="5"/>
      <c r="F1126" s="5"/>
      <c r="G1126" s="5"/>
    </row>
    <row r="1127" spans="3:7">
      <c r="C1127" s="5"/>
      <c r="D1127" s="5"/>
      <c r="E1127" s="5"/>
      <c r="F1127" s="5"/>
      <c r="G1127" s="5"/>
    </row>
    <row r="1128" spans="3:7">
      <c r="C1128" s="5"/>
      <c r="D1128" s="5"/>
      <c r="E1128" s="5"/>
      <c r="F1128" s="5"/>
      <c r="G1128" s="5"/>
    </row>
    <row r="1129" spans="3:7">
      <c r="C1129" s="5"/>
      <c r="D1129" s="5"/>
      <c r="E1129" s="5"/>
      <c r="F1129" s="5"/>
      <c r="G1129" s="5"/>
    </row>
    <row r="1130" spans="3:7">
      <c r="C1130" s="5"/>
      <c r="D1130" s="5"/>
      <c r="E1130" s="5"/>
      <c r="F1130" s="5"/>
      <c r="G1130" s="5"/>
    </row>
    <row r="1131" spans="3:7">
      <c r="C1131" s="5"/>
      <c r="D1131" s="5"/>
      <c r="E1131" s="5"/>
      <c r="F1131" s="5"/>
      <c r="G1131" s="5"/>
    </row>
    <row r="1132" spans="3:7">
      <c r="C1132" s="5"/>
      <c r="D1132" s="5"/>
      <c r="E1132" s="5"/>
      <c r="F1132" s="5"/>
      <c r="G1132" s="5"/>
    </row>
    <row r="1133" spans="3:7">
      <c r="C1133" s="5"/>
      <c r="D1133" s="5"/>
      <c r="E1133" s="5"/>
      <c r="F1133" s="5"/>
      <c r="G1133" s="5"/>
    </row>
    <row r="1134" spans="3:7">
      <c r="C1134" s="5"/>
      <c r="D1134" s="5"/>
      <c r="E1134" s="5"/>
      <c r="F1134" s="5"/>
      <c r="G1134" s="5"/>
    </row>
    <row r="1135" spans="3:7">
      <c r="C1135" s="5"/>
      <c r="D1135" s="5"/>
      <c r="E1135" s="5"/>
      <c r="F1135" s="5"/>
      <c r="G1135" s="5"/>
    </row>
    <row r="1136" spans="3:7">
      <c r="C1136" s="5"/>
      <c r="D1136" s="5"/>
      <c r="E1136" s="5"/>
      <c r="F1136" s="5"/>
      <c r="G1136" s="5"/>
    </row>
    <row r="1137" spans="3:7">
      <c r="C1137" s="5"/>
      <c r="D1137" s="5"/>
      <c r="E1137" s="5"/>
      <c r="F1137" s="5"/>
      <c r="G1137" s="5"/>
    </row>
    <row r="1138" spans="3:7">
      <c r="C1138" s="5"/>
      <c r="D1138" s="5"/>
      <c r="E1138" s="5"/>
      <c r="F1138" s="5"/>
      <c r="G1138" s="5"/>
    </row>
    <row r="1139" spans="3:7">
      <c r="C1139" s="5"/>
      <c r="D1139" s="5"/>
      <c r="E1139" s="5"/>
      <c r="F1139" s="5"/>
      <c r="G1139" s="5"/>
    </row>
    <row r="1140" spans="3:7">
      <c r="C1140" s="5"/>
      <c r="D1140" s="5"/>
      <c r="E1140" s="5"/>
      <c r="F1140" s="5"/>
      <c r="G1140" s="5"/>
    </row>
    <row r="1141" spans="3:7">
      <c r="C1141" s="5"/>
      <c r="D1141" s="5"/>
      <c r="E1141" s="5"/>
      <c r="F1141" s="5"/>
      <c r="G1141" s="5"/>
    </row>
    <row r="1142" spans="3:7">
      <c r="C1142" s="5"/>
      <c r="D1142" s="5"/>
      <c r="E1142" s="5"/>
      <c r="F1142" s="5"/>
      <c r="G1142" s="5"/>
    </row>
    <row r="1143" spans="3:7">
      <c r="C1143" s="5"/>
      <c r="D1143" s="5"/>
      <c r="E1143" s="5"/>
      <c r="F1143" s="5"/>
      <c r="G1143" s="5"/>
    </row>
    <row r="1144" spans="3:7">
      <c r="C1144" s="5"/>
      <c r="D1144" s="5"/>
      <c r="E1144" s="5"/>
      <c r="F1144" s="5"/>
      <c r="G1144" s="5"/>
    </row>
    <row r="1145" spans="3:7">
      <c r="C1145" s="5"/>
      <c r="D1145" s="5"/>
      <c r="E1145" s="5"/>
      <c r="F1145" s="5"/>
      <c r="G1145" s="5"/>
    </row>
    <row r="1146" spans="3:7">
      <c r="C1146" s="5"/>
      <c r="D1146" s="5"/>
      <c r="E1146" s="5"/>
      <c r="F1146" s="5"/>
      <c r="G1146" s="5"/>
    </row>
    <row r="1147" spans="3:7">
      <c r="C1147" s="5"/>
      <c r="D1147" s="5"/>
      <c r="E1147" s="5"/>
      <c r="F1147" s="5"/>
      <c r="G1147" s="5"/>
    </row>
    <row r="1148" spans="3:7">
      <c r="C1148" s="5"/>
      <c r="D1148" s="5"/>
      <c r="E1148" s="5"/>
      <c r="F1148" s="5"/>
      <c r="G1148" s="5"/>
    </row>
    <row r="1149" spans="3:7">
      <c r="C1149" s="5"/>
      <c r="D1149" s="5"/>
      <c r="E1149" s="5"/>
      <c r="F1149" s="5"/>
      <c r="G1149" s="5"/>
    </row>
    <row r="1150" spans="3:7">
      <c r="C1150" s="5"/>
      <c r="D1150" s="5"/>
      <c r="E1150" s="5"/>
      <c r="F1150" s="5"/>
      <c r="G1150" s="5"/>
    </row>
    <row r="1151" spans="3:7">
      <c r="C1151" s="5"/>
      <c r="D1151" s="5"/>
      <c r="E1151" s="5"/>
      <c r="F1151" s="5"/>
      <c r="G1151" s="5"/>
    </row>
    <row r="1152" spans="3:7">
      <c r="C1152" s="5"/>
      <c r="D1152" s="5"/>
      <c r="E1152" s="5"/>
      <c r="F1152" s="5"/>
      <c r="G1152" s="5"/>
    </row>
    <row r="1153" spans="3:7">
      <c r="C1153" s="5"/>
      <c r="D1153" s="5"/>
      <c r="E1153" s="5"/>
      <c r="F1153" s="5"/>
      <c r="G1153" s="5"/>
    </row>
    <row r="1154" spans="3:7">
      <c r="C1154" s="5"/>
      <c r="D1154" s="5"/>
      <c r="E1154" s="5"/>
      <c r="F1154" s="5"/>
      <c r="G1154" s="5"/>
    </row>
    <row r="1155" spans="3:7">
      <c r="C1155" s="5"/>
      <c r="D1155" s="5"/>
      <c r="E1155" s="5"/>
      <c r="F1155" s="5"/>
      <c r="G1155" s="5"/>
    </row>
    <row r="1156" spans="3:7">
      <c r="C1156" s="5"/>
      <c r="D1156" s="5"/>
      <c r="E1156" s="5"/>
      <c r="F1156" s="5"/>
      <c r="G1156" s="5"/>
    </row>
    <row r="1157" spans="3:7">
      <c r="C1157" s="5"/>
      <c r="D1157" s="5"/>
      <c r="E1157" s="5"/>
      <c r="F1157" s="5"/>
      <c r="G1157" s="5"/>
    </row>
    <row r="1158" spans="3:7">
      <c r="C1158" s="5"/>
      <c r="D1158" s="5"/>
      <c r="E1158" s="5"/>
      <c r="F1158" s="5"/>
      <c r="G1158" s="5"/>
    </row>
    <row r="1159" spans="3:7">
      <c r="C1159" s="5"/>
      <c r="D1159" s="5"/>
      <c r="E1159" s="5"/>
      <c r="F1159" s="5"/>
      <c r="G1159" s="5"/>
    </row>
    <row r="1160" spans="3:7">
      <c r="C1160" s="5"/>
      <c r="D1160" s="5"/>
      <c r="E1160" s="5"/>
      <c r="F1160" s="5"/>
      <c r="G1160" s="5"/>
    </row>
    <row r="1161" spans="3:7">
      <c r="C1161" s="5"/>
      <c r="D1161" s="5"/>
      <c r="E1161" s="5"/>
      <c r="F1161" s="5"/>
      <c r="G1161" s="5"/>
    </row>
    <row r="1162" spans="3:7">
      <c r="C1162" s="5"/>
      <c r="D1162" s="5"/>
      <c r="E1162" s="5"/>
      <c r="F1162" s="5"/>
      <c r="G1162" s="5"/>
    </row>
    <row r="1163" spans="3:7">
      <c r="C1163" s="5"/>
      <c r="D1163" s="5"/>
      <c r="E1163" s="5"/>
      <c r="F1163" s="5"/>
      <c r="G1163" s="5"/>
    </row>
    <row r="1164" spans="3:7">
      <c r="C1164" s="5"/>
      <c r="D1164" s="5"/>
      <c r="E1164" s="5"/>
      <c r="F1164" s="5"/>
      <c r="G1164" s="5"/>
    </row>
    <row r="1165" spans="3:7">
      <c r="C1165" s="5"/>
      <c r="D1165" s="5"/>
      <c r="E1165" s="5"/>
      <c r="F1165" s="5"/>
      <c r="G1165" s="5"/>
    </row>
    <row r="1166" spans="3:7">
      <c r="C1166" s="5"/>
      <c r="D1166" s="5"/>
      <c r="E1166" s="5"/>
      <c r="F1166" s="5"/>
      <c r="G1166" s="5"/>
    </row>
    <row r="1167" spans="3:7">
      <c r="C1167" s="5"/>
      <c r="D1167" s="5"/>
      <c r="E1167" s="5"/>
      <c r="F1167" s="5"/>
      <c r="G1167" s="5"/>
    </row>
    <row r="1168" spans="3:7">
      <c r="C1168" s="5"/>
      <c r="D1168" s="5"/>
      <c r="E1168" s="5"/>
      <c r="F1168" s="5"/>
      <c r="G1168" s="5"/>
    </row>
    <row r="1169" spans="3:7">
      <c r="C1169" s="5"/>
      <c r="D1169" s="5"/>
      <c r="E1169" s="5"/>
      <c r="F1169" s="5"/>
      <c r="G1169" s="5"/>
    </row>
    <row r="1170" spans="3:7">
      <c r="C1170" s="5"/>
      <c r="D1170" s="5"/>
      <c r="E1170" s="5"/>
      <c r="F1170" s="5"/>
      <c r="G1170" s="5"/>
    </row>
    <row r="1171" spans="3:7">
      <c r="C1171" s="5"/>
      <c r="D1171" s="5"/>
      <c r="E1171" s="5"/>
      <c r="F1171" s="5"/>
      <c r="G1171" s="5"/>
    </row>
    <row r="1172" spans="3:7">
      <c r="C1172" s="5"/>
      <c r="D1172" s="5"/>
      <c r="E1172" s="5"/>
      <c r="F1172" s="5"/>
      <c r="G1172" s="5"/>
    </row>
    <row r="1173" spans="3:7">
      <c r="C1173" s="5"/>
      <c r="D1173" s="5"/>
      <c r="E1173" s="5"/>
      <c r="F1173" s="5"/>
      <c r="G1173" s="5"/>
    </row>
    <row r="1174" spans="3:7">
      <c r="C1174" s="5"/>
      <c r="D1174" s="5"/>
      <c r="E1174" s="5"/>
      <c r="F1174" s="5"/>
      <c r="G1174" s="5"/>
    </row>
    <row r="1175" spans="3:7">
      <c r="C1175" s="5"/>
      <c r="D1175" s="5"/>
      <c r="E1175" s="5"/>
      <c r="F1175" s="5"/>
      <c r="G1175" s="5"/>
    </row>
    <row r="1176" spans="3:7">
      <c r="C1176" s="5"/>
      <c r="D1176" s="5"/>
      <c r="E1176" s="5"/>
      <c r="F1176" s="5"/>
      <c r="G1176" s="5"/>
    </row>
    <row r="1177" spans="3:7">
      <c r="C1177" s="5"/>
      <c r="D1177" s="5"/>
      <c r="E1177" s="5"/>
      <c r="F1177" s="5"/>
      <c r="G1177" s="5"/>
    </row>
    <row r="1178" spans="3:7">
      <c r="C1178" s="5"/>
      <c r="D1178" s="5"/>
      <c r="E1178" s="5"/>
      <c r="F1178" s="5"/>
      <c r="G1178" s="5"/>
    </row>
    <row r="1179" spans="3:7">
      <c r="C1179" s="5"/>
      <c r="D1179" s="5"/>
      <c r="E1179" s="5"/>
      <c r="F1179" s="5"/>
      <c r="G1179" s="5"/>
    </row>
    <row r="1180" spans="3:7">
      <c r="C1180" s="5"/>
      <c r="D1180" s="5"/>
      <c r="E1180" s="5"/>
      <c r="F1180" s="5"/>
      <c r="G1180" s="5"/>
    </row>
    <row r="1181" spans="3:7">
      <c r="C1181" s="5"/>
      <c r="D1181" s="5"/>
      <c r="E1181" s="5"/>
      <c r="F1181" s="5"/>
      <c r="G1181" s="5"/>
    </row>
    <row r="1182" spans="3:7">
      <c r="C1182" s="5"/>
      <c r="D1182" s="5"/>
      <c r="E1182" s="5"/>
      <c r="F1182" s="5"/>
      <c r="G1182" s="5"/>
    </row>
    <row r="1183" spans="3:7">
      <c r="C1183" s="5"/>
      <c r="D1183" s="5"/>
      <c r="E1183" s="5"/>
      <c r="F1183" s="5"/>
      <c r="G1183" s="5"/>
    </row>
    <row r="1184" spans="3:7">
      <c r="C1184" s="5"/>
      <c r="D1184" s="5"/>
      <c r="E1184" s="5"/>
      <c r="F1184" s="5"/>
      <c r="G1184" s="5"/>
    </row>
    <row r="1185" spans="3:7">
      <c r="C1185" s="5"/>
      <c r="D1185" s="5"/>
      <c r="E1185" s="5"/>
      <c r="F1185" s="5"/>
      <c r="G1185" s="5"/>
    </row>
    <row r="1186" spans="3:7">
      <c r="C1186" s="5"/>
      <c r="D1186" s="5"/>
      <c r="E1186" s="5"/>
      <c r="F1186" s="5"/>
      <c r="G1186" s="5"/>
    </row>
    <row r="1187" spans="3:7">
      <c r="C1187" s="5"/>
      <c r="D1187" s="5"/>
      <c r="E1187" s="5"/>
      <c r="F1187" s="5"/>
      <c r="G1187" s="5"/>
    </row>
    <row r="1188" spans="3:7">
      <c r="C1188" s="5"/>
      <c r="D1188" s="5"/>
      <c r="E1188" s="5"/>
      <c r="F1188" s="5"/>
      <c r="G1188" s="5"/>
    </row>
    <row r="1189" spans="3:7">
      <c r="C1189" s="5"/>
      <c r="D1189" s="5"/>
      <c r="E1189" s="5"/>
      <c r="F1189" s="5"/>
      <c r="G1189" s="5"/>
    </row>
    <row r="1190" spans="3:7">
      <c r="C1190" s="5"/>
      <c r="D1190" s="5"/>
      <c r="E1190" s="5"/>
      <c r="F1190" s="5"/>
      <c r="G1190" s="5"/>
    </row>
    <row r="1191" spans="3:7">
      <c r="C1191" s="5"/>
      <c r="D1191" s="5"/>
      <c r="E1191" s="5"/>
      <c r="F1191" s="5"/>
      <c r="G1191" s="5"/>
    </row>
    <row r="1192" spans="3:7">
      <c r="C1192" s="5"/>
      <c r="D1192" s="5"/>
      <c r="E1192" s="5"/>
      <c r="F1192" s="5"/>
      <c r="G1192" s="5"/>
    </row>
    <row r="1193" spans="3:7">
      <c r="C1193" s="5"/>
      <c r="D1193" s="5"/>
      <c r="E1193" s="5"/>
      <c r="F1193" s="5"/>
      <c r="G1193" s="5"/>
    </row>
    <row r="1194" spans="3:7">
      <c r="C1194" s="5"/>
      <c r="D1194" s="5"/>
      <c r="E1194" s="5"/>
      <c r="F1194" s="5"/>
      <c r="G1194" s="5"/>
    </row>
    <row r="1195" spans="3:7">
      <c r="C1195" s="5"/>
      <c r="D1195" s="5"/>
      <c r="E1195" s="5"/>
      <c r="F1195" s="5"/>
      <c r="G1195" s="5"/>
    </row>
    <row r="1196" spans="3:7">
      <c r="C1196" s="5"/>
      <c r="D1196" s="5"/>
      <c r="E1196" s="5"/>
      <c r="F1196" s="5"/>
      <c r="G1196" s="5"/>
    </row>
    <row r="1197" spans="3:7">
      <c r="C1197" s="5"/>
      <c r="D1197" s="5"/>
      <c r="E1197" s="5"/>
      <c r="F1197" s="5"/>
      <c r="G1197" s="5"/>
    </row>
    <row r="1198" spans="3:7">
      <c r="C1198" s="5"/>
      <c r="D1198" s="5"/>
      <c r="E1198" s="5"/>
      <c r="F1198" s="5"/>
      <c r="G1198" s="5"/>
    </row>
    <row r="1199" spans="3:7">
      <c r="C1199" s="5"/>
      <c r="D1199" s="5"/>
      <c r="E1199" s="5"/>
      <c r="F1199" s="5"/>
      <c r="G1199" s="5"/>
    </row>
    <row r="1200" spans="3:7">
      <c r="C1200" s="5"/>
      <c r="D1200" s="5"/>
      <c r="E1200" s="5"/>
      <c r="F1200" s="5"/>
      <c r="G1200" s="5"/>
    </row>
    <row r="1201" spans="3:7">
      <c r="C1201" s="5"/>
      <c r="D1201" s="5"/>
      <c r="E1201" s="5"/>
      <c r="F1201" s="5"/>
      <c r="G1201" s="5"/>
    </row>
    <row r="1202" spans="3:7">
      <c r="C1202" s="5"/>
      <c r="D1202" s="5"/>
      <c r="E1202" s="5"/>
      <c r="F1202" s="5"/>
      <c r="G1202" s="5"/>
    </row>
    <row r="1203" spans="3:7">
      <c r="C1203" s="5"/>
      <c r="D1203" s="5"/>
      <c r="E1203" s="5"/>
      <c r="F1203" s="5"/>
      <c r="G1203" s="5"/>
    </row>
    <row r="1204" spans="3:7">
      <c r="C1204" s="5"/>
      <c r="D1204" s="5"/>
      <c r="E1204" s="5"/>
      <c r="F1204" s="5"/>
      <c r="G1204" s="5"/>
    </row>
    <row r="1205" spans="3:7">
      <c r="C1205" s="5"/>
      <c r="D1205" s="5"/>
      <c r="E1205" s="5"/>
      <c r="F1205" s="5"/>
      <c r="G1205" s="5"/>
    </row>
    <row r="1206" spans="3:7">
      <c r="C1206" s="5"/>
      <c r="D1206" s="5"/>
      <c r="E1206" s="5"/>
      <c r="F1206" s="5"/>
      <c r="G1206" s="5"/>
    </row>
    <row r="1207" spans="3:7">
      <c r="C1207" s="5"/>
      <c r="D1207" s="5"/>
      <c r="E1207" s="5"/>
      <c r="F1207" s="5"/>
      <c r="G1207" s="5"/>
    </row>
    <row r="1208" spans="3:7">
      <c r="C1208" s="5"/>
      <c r="D1208" s="5"/>
      <c r="E1208" s="5"/>
      <c r="F1208" s="5"/>
      <c r="G1208" s="5"/>
    </row>
    <row r="1209" spans="3:7">
      <c r="C1209" s="5"/>
      <c r="D1209" s="5"/>
      <c r="E1209" s="5"/>
      <c r="F1209" s="5"/>
      <c r="G1209" s="5"/>
    </row>
    <row r="1210" spans="3:7">
      <c r="C1210" s="5"/>
      <c r="D1210" s="5"/>
      <c r="E1210" s="5"/>
      <c r="F1210" s="5"/>
      <c r="G1210" s="5"/>
    </row>
    <row r="1211" spans="3:7">
      <c r="C1211" s="5"/>
      <c r="D1211" s="5"/>
      <c r="E1211" s="5"/>
      <c r="F1211" s="5"/>
      <c r="G1211" s="5"/>
    </row>
    <row r="1212" spans="3:7">
      <c r="C1212" s="5"/>
      <c r="D1212" s="5"/>
      <c r="E1212" s="5"/>
      <c r="F1212" s="5"/>
      <c r="G1212" s="5"/>
    </row>
    <row r="1213" spans="3:7">
      <c r="C1213" s="5"/>
      <c r="D1213" s="5"/>
      <c r="E1213" s="5"/>
      <c r="F1213" s="5"/>
      <c r="G1213" s="5"/>
    </row>
    <row r="1214" spans="3:7">
      <c r="C1214" s="5"/>
      <c r="D1214" s="5"/>
      <c r="E1214" s="5"/>
      <c r="F1214" s="5"/>
      <c r="G1214" s="5"/>
    </row>
    <row r="1215" spans="3:7">
      <c r="C1215" s="5"/>
      <c r="D1215" s="5"/>
      <c r="E1215" s="5"/>
      <c r="F1215" s="5"/>
      <c r="G1215" s="5"/>
    </row>
    <row r="1216" spans="3:7">
      <c r="C1216" s="5"/>
      <c r="D1216" s="5"/>
      <c r="E1216" s="5"/>
      <c r="F1216" s="5"/>
      <c r="G1216" s="5"/>
    </row>
    <row r="1217" spans="3:7">
      <c r="C1217" s="5"/>
      <c r="D1217" s="5"/>
      <c r="E1217" s="5"/>
      <c r="F1217" s="5"/>
      <c r="G1217" s="5"/>
    </row>
    <row r="1218" spans="3:7">
      <c r="C1218" s="5"/>
      <c r="D1218" s="5"/>
      <c r="E1218" s="5"/>
      <c r="F1218" s="5"/>
      <c r="G1218" s="5"/>
    </row>
    <row r="1219" spans="3:7">
      <c r="C1219" s="5"/>
      <c r="D1219" s="5"/>
      <c r="E1219" s="5"/>
      <c r="F1219" s="5"/>
      <c r="G1219" s="5"/>
    </row>
    <row r="1220" spans="3:7">
      <c r="C1220" s="5"/>
      <c r="D1220" s="5"/>
      <c r="E1220" s="5"/>
      <c r="F1220" s="5"/>
      <c r="G1220" s="5"/>
    </row>
    <row r="1221" spans="3:7">
      <c r="C1221" s="5"/>
      <c r="D1221" s="5"/>
      <c r="E1221" s="5"/>
      <c r="F1221" s="5"/>
      <c r="G1221" s="5"/>
    </row>
    <row r="1222" spans="3:7">
      <c r="C1222" s="5"/>
      <c r="D1222" s="5"/>
      <c r="E1222" s="5"/>
      <c r="F1222" s="5"/>
      <c r="G1222" s="5"/>
    </row>
    <row r="1223" spans="3:7">
      <c r="C1223" s="5"/>
      <c r="D1223" s="5"/>
      <c r="E1223" s="5"/>
      <c r="F1223" s="5"/>
      <c r="G1223" s="5"/>
    </row>
    <row r="1224" spans="3:7">
      <c r="C1224" s="5"/>
      <c r="D1224" s="5"/>
      <c r="E1224" s="5"/>
      <c r="F1224" s="5"/>
      <c r="G1224" s="5"/>
    </row>
    <row r="1225" spans="3:7">
      <c r="C1225" s="5"/>
      <c r="D1225" s="5"/>
      <c r="E1225" s="5"/>
      <c r="F1225" s="5"/>
      <c r="G1225" s="5"/>
    </row>
    <row r="1226" spans="3:7">
      <c r="C1226" s="5"/>
      <c r="D1226" s="5"/>
      <c r="E1226" s="5"/>
      <c r="F1226" s="5"/>
      <c r="G1226" s="5"/>
    </row>
    <row r="1227" spans="3:7">
      <c r="C1227" s="5"/>
      <c r="D1227" s="5"/>
      <c r="E1227" s="5"/>
      <c r="F1227" s="5"/>
      <c r="G1227" s="5"/>
    </row>
    <row r="1228" spans="3:7">
      <c r="C1228" s="5"/>
      <c r="D1228" s="5"/>
      <c r="E1228" s="5"/>
      <c r="F1228" s="5"/>
      <c r="G1228" s="5"/>
    </row>
    <row r="1229" spans="3:7">
      <c r="C1229" s="5"/>
      <c r="D1229" s="5"/>
      <c r="E1229" s="5"/>
      <c r="F1229" s="5"/>
      <c r="G1229" s="5"/>
    </row>
    <row r="1230" spans="3:7">
      <c r="C1230" s="5"/>
      <c r="D1230" s="5"/>
      <c r="E1230" s="5"/>
      <c r="F1230" s="5"/>
      <c r="G1230" s="5"/>
    </row>
    <row r="1231" spans="3:7">
      <c r="C1231" s="5"/>
      <c r="D1231" s="5"/>
      <c r="E1231" s="5"/>
      <c r="F1231" s="5"/>
      <c r="G1231" s="5"/>
    </row>
    <row r="1232" spans="3:7">
      <c r="C1232" s="5"/>
      <c r="D1232" s="5"/>
      <c r="E1232" s="5"/>
      <c r="F1232" s="5"/>
      <c r="G1232" s="5"/>
    </row>
    <row r="1233" spans="3:7">
      <c r="C1233" s="5"/>
      <c r="D1233" s="5"/>
      <c r="E1233" s="5"/>
      <c r="F1233" s="5"/>
      <c r="G1233" s="5"/>
    </row>
    <row r="1234" spans="3:7">
      <c r="C1234" s="5"/>
      <c r="D1234" s="5"/>
      <c r="E1234" s="5"/>
      <c r="F1234" s="5"/>
      <c r="G1234" s="5"/>
    </row>
    <row r="1235" spans="3:7">
      <c r="C1235" s="5"/>
      <c r="D1235" s="5"/>
      <c r="E1235" s="5"/>
      <c r="F1235" s="5"/>
      <c r="G1235" s="5"/>
    </row>
    <row r="1236" spans="3:7">
      <c r="C1236" s="5"/>
      <c r="D1236" s="5"/>
      <c r="E1236" s="5"/>
      <c r="F1236" s="5"/>
      <c r="G1236" s="5"/>
    </row>
    <row r="1237" spans="3:7">
      <c r="C1237" s="5"/>
      <c r="D1237" s="5"/>
      <c r="E1237" s="5"/>
      <c r="F1237" s="5"/>
      <c r="G1237" s="5"/>
    </row>
    <row r="1238" spans="3:7">
      <c r="C1238" s="5"/>
      <c r="D1238" s="5"/>
      <c r="E1238" s="5"/>
      <c r="F1238" s="5"/>
      <c r="G1238" s="5"/>
    </row>
    <row r="1239" spans="3:7">
      <c r="C1239" s="5"/>
      <c r="D1239" s="5"/>
      <c r="E1239" s="5"/>
      <c r="F1239" s="5"/>
      <c r="G1239" s="5"/>
    </row>
    <row r="1240" spans="3:7">
      <c r="C1240" s="5"/>
      <c r="D1240" s="5"/>
      <c r="E1240" s="5"/>
      <c r="F1240" s="5"/>
      <c r="G1240" s="5"/>
    </row>
    <row r="1241" spans="3:7">
      <c r="C1241" s="5"/>
      <c r="D1241" s="5"/>
      <c r="E1241" s="5"/>
      <c r="F1241" s="5"/>
      <c r="G1241" s="5"/>
    </row>
    <row r="1242" spans="3:7">
      <c r="C1242" s="5"/>
      <c r="D1242" s="5"/>
      <c r="E1242" s="5"/>
      <c r="F1242" s="5"/>
      <c r="G1242" s="5"/>
    </row>
    <row r="1243" spans="3:7">
      <c r="C1243" s="5"/>
      <c r="D1243" s="5"/>
      <c r="E1243" s="5"/>
      <c r="F1243" s="5"/>
      <c r="G1243" s="5"/>
    </row>
    <row r="1244" spans="3:7">
      <c r="C1244" s="5"/>
      <c r="D1244" s="5"/>
      <c r="E1244" s="5"/>
      <c r="F1244" s="5"/>
      <c r="G1244" s="5"/>
    </row>
    <row r="1245" spans="3:7">
      <c r="C1245" s="5"/>
      <c r="D1245" s="5"/>
      <c r="E1245" s="5"/>
      <c r="F1245" s="5"/>
      <c r="G1245" s="5"/>
    </row>
    <row r="1246" spans="3:7">
      <c r="C1246" s="5"/>
      <c r="D1246" s="5"/>
      <c r="E1246" s="5"/>
      <c r="F1246" s="5"/>
      <c r="G1246" s="5"/>
    </row>
    <row r="1247" spans="3:7">
      <c r="C1247" s="5"/>
      <c r="D1247" s="5"/>
      <c r="E1247" s="5"/>
      <c r="F1247" s="5"/>
      <c r="G1247" s="5"/>
    </row>
    <row r="1248" spans="3:7">
      <c r="C1248" s="5"/>
      <c r="D1248" s="5"/>
      <c r="E1248" s="5"/>
      <c r="F1248" s="5"/>
      <c r="G1248" s="5"/>
    </row>
    <row r="1249" spans="3:7">
      <c r="C1249" s="5"/>
      <c r="D1249" s="5"/>
      <c r="E1249" s="5"/>
      <c r="F1249" s="5"/>
      <c r="G1249" s="5"/>
    </row>
    <row r="1250" spans="3:7">
      <c r="C1250" s="5"/>
      <c r="D1250" s="5"/>
      <c r="E1250" s="5"/>
      <c r="F1250" s="5"/>
      <c r="G1250" s="5"/>
    </row>
    <row r="1251" spans="3:7">
      <c r="C1251" s="5"/>
      <c r="D1251" s="5"/>
      <c r="E1251" s="5"/>
      <c r="F1251" s="5"/>
      <c r="G1251" s="5"/>
    </row>
    <row r="1252" spans="3:7">
      <c r="C1252" s="5"/>
      <c r="D1252" s="5"/>
      <c r="E1252" s="5"/>
      <c r="F1252" s="5"/>
      <c r="G1252" s="5"/>
    </row>
    <row r="1253" spans="3:7">
      <c r="C1253" s="5"/>
      <c r="D1253" s="5"/>
      <c r="E1253" s="5"/>
      <c r="F1253" s="5"/>
      <c r="G1253" s="5"/>
    </row>
    <row r="1254" spans="3:7">
      <c r="C1254" s="5"/>
      <c r="D1254" s="5"/>
      <c r="E1254" s="5"/>
      <c r="F1254" s="5"/>
      <c r="G1254" s="5"/>
    </row>
    <row r="1255" spans="3:7">
      <c r="C1255" s="5"/>
      <c r="D1255" s="5"/>
      <c r="E1255" s="5"/>
      <c r="F1255" s="5"/>
      <c r="G1255" s="5"/>
    </row>
    <row r="1256" spans="3:7">
      <c r="C1256" s="5"/>
      <c r="D1256" s="5"/>
      <c r="E1256" s="5"/>
      <c r="F1256" s="5"/>
      <c r="G1256" s="5"/>
    </row>
    <row r="1257" spans="3:7">
      <c r="C1257" s="5"/>
      <c r="D1257" s="5"/>
      <c r="E1257" s="5"/>
      <c r="F1257" s="5"/>
      <c r="G1257" s="5"/>
    </row>
    <row r="1258" spans="3:7">
      <c r="C1258" s="5"/>
      <c r="D1258" s="5"/>
      <c r="E1258" s="5"/>
      <c r="F1258" s="5"/>
      <c r="G1258" s="5"/>
    </row>
    <row r="1259" spans="3:7">
      <c r="C1259" s="5"/>
      <c r="D1259" s="5"/>
      <c r="E1259" s="5"/>
      <c r="F1259" s="5"/>
      <c r="G1259" s="5"/>
    </row>
    <row r="1260" spans="3:7">
      <c r="C1260" s="5"/>
      <c r="D1260" s="5"/>
      <c r="E1260" s="5"/>
      <c r="F1260" s="5"/>
      <c r="G1260" s="5"/>
    </row>
    <row r="1261" spans="3:7">
      <c r="C1261" s="5"/>
      <c r="D1261" s="5"/>
      <c r="E1261" s="5"/>
      <c r="F1261" s="5"/>
      <c r="G1261" s="5"/>
    </row>
    <row r="1262" spans="3:7">
      <c r="C1262" s="5"/>
      <c r="D1262" s="5"/>
      <c r="E1262" s="5"/>
      <c r="F1262" s="5"/>
      <c r="G1262" s="5"/>
    </row>
    <row r="1263" spans="3:7">
      <c r="C1263" s="5"/>
      <c r="D1263" s="5"/>
      <c r="E1263" s="5"/>
      <c r="F1263" s="5"/>
      <c r="G1263" s="5"/>
    </row>
    <row r="1264" spans="3:7">
      <c r="C1264" s="5"/>
      <c r="D1264" s="5"/>
      <c r="E1264" s="5"/>
      <c r="F1264" s="5"/>
      <c r="G1264" s="5"/>
    </row>
    <row r="1265" spans="3:7">
      <c r="C1265" s="5"/>
      <c r="D1265" s="5"/>
      <c r="E1265" s="5"/>
      <c r="F1265" s="5"/>
      <c r="G1265" s="5"/>
    </row>
    <row r="1266" spans="3:7">
      <c r="C1266" s="5"/>
      <c r="D1266" s="5"/>
      <c r="E1266" s="5"/>
      <c r="F1266" s="5"/>
      <c r="G1266" s="5"/>
    </row>
    <row r="1267" spans="3:7">
      <c r="C1267" s="5"/>
      <c r="D1267" s="5"/>
      <c r="E1267" s="5"/>
      <c r="F1267" s="5"/>
      <c r="G1267" s="5"/>
    </row>
    <row r="1268" spans="3:7">
      <c r="C1268" s="5"/>
      <c r="D1268" s="5"/>
      <c r="E1268" s="5"/>
      <c r="F1268" s="5"/>
      <c r="G1268" s="5"/>
    </row>
    <row r="1269" spans="3:7">
      <c r="C1269" s="5"/>
      <c r="D1269" s="5"/>
      <c r="E1269" s="5"/>
      <c r="F1269" s="5"/>
      <c r="G1269" s="5"/>
    </row>
    <row r="1270" spans="3:7">
      <c r="C1270" s="5"/>
      <c r="D1270" s="5"/>
      <c r="E1270" s="5"/>
      <c r="F1270" s="5"/>
      <c r="G1270" s="5"/>
    </row>
    <row r="1271" spans="3:7">
      <c r="C1271" s="5"/>
      <c r="D1271" s="5"/>
      <c r="E1271" s="5"/>
      <c r="F1271" s="5"/>
      <c r="G1271" s="5"/>
    </row>
    <row r="1272" spans="3:7">
      <c r="C1272" s="5"/>
      <c r="D1272" s="5"/>
      <c r="E1272" s="5"/>
      <c r="F1272" s="5"/>
      <c r="G1272" s="5"/>
    </row>
    <row r="1273" spans="3:7">
      <c r="C1273" s="5"/>
      <c r="D1273" s="5"/>
      <c r="E1273" s="5"/>
      <c r="F1273" s="5"/>
      <c r="G1273" s="5"/>
    </row>
    <row r="1274" spans="3:7">
      <c r="C1274" s="5"/>
      <c r="D1274" s="5"/>
      <c r="E1274" s="5"/>
      <c r="F1274" s="5"/>
      <c r="G1274" s="5"/>
    </row>
    <row r="1275" spans="3:7">
      <c r="C1275" s="5"/>
      <c r="D1275" s="5"/>
      <c r="E1275" s="5"/>
      <c r="F1275" s="5"/>
      <c r="G1275" s="5"/>
    </row>
    <row r="1276" spans="3:7">
      <c r="C1276" s="5"/>
      <c r="D1276" s="5"/>
      <c r="E1276" s="5"/>
      <c r="F1276" s="5"/>
      <c r="G1276" s="5"/>
    </row>
    <row r="1277" spans="3:7">
      <c r="C1277" s="5"/>
      <c r="D1277" s="5"/>
      <c r="E1277" s="5"/>
      <c r="F1277" s="5"/>
      <c r="G1277" s="5"/>
    </row>
    <row r="1278" spans="3:7">
      <c r="C1278" s="5"/>
      <c r="D1278" s="5"/>
      <c r="E1278" s="5"/>
      <c r="F1278" s="5"/>
      <c r="G1278" s="5"/>
    </row>
    <row r="1279" spans="3:7">
      <c r="C1279" s="5"/>
      <c r="D1279" s="5"/>
      <c r="E1279" s="5"/>
      <c r="F1279" s="5"/>
      <c r="G1279" s="5"/>
    </row>
    <row r="1280" spans="3:7">
      <c r="C1280" s="5"/>
      <c r="D1280" s="5"/>
      <c r="E1280" s="5"/>
      <c r="F1280" s="5"/>
      <c r="G1280" s="5"/>
    </row>
    <row r="1281" spans="3:7">
      <c r="C1281" s="5"/>
      <c r="D1281" s="5"/>
      <c r="E1281" s="5"/>
      <c r="F1281" s="5"/>
      <c r="G1281" s="5"/>
    </row>
    <row r="1282" spans="3:7">
      <c r="C1282" s="5"/>
      <c r="D1282" s="5"/>
      <c r="E1282" s="5"/>
      <c r="F1282" s="5"/>
      <c r="G1282" s="5"/>
    </row>
    <row r="1283" spans="3:7">
      <c r="C1283" s="5"/>
      <c r="D1283" s="5"/>
      <c r="E1283" s="5"/>
      <c r="F1283" s="5"/>
      <c r="G1283" s="5"/>
    </row>
    <row r="1284" spans="3:7">
      <c r="C1284" s="5"/>
      <c r="D1284" s="5"/>
      <c r="E1284" s="5"/>
      <c r="F1284" s="5"/>
      <c r="G1284" s="5"/>
    </row>
    <row r="1285" spans="3:7">
      <c r="C1285" s="5"/>
      <c r="D1285" s="5"/>
      <c r="E1285" s="5"/>
      <c r="F1285" s="5"/>
      <c r="G1285" s="5"/>
    </row>
    <row r="1286" spans="3:7">
      <c r="C1286" s="5"/>
      <c r="D1286" s="5"/>
      <c r="E1286" s="5"/>
      <c r="F1286" s="5"/>
      <c r="G1286" s="5"/>
    </row>
    <row r="1287" spans="3:7">
      <c r="C1287" s="5"/>
      <c r="D1287" s="5"/>
      <c r="E1287" s="5"/>
      <c r="F1287" s="5"/>
      <c r="G1287" s="5"/>
    </row>
    <row r="1288" spans="3:7">
      <c r="C1288" s="5"/>
      <c r="D1288" s="5"/>
      <c r="E1288" s="5"/>
      <c r="F1288" s="5"/>
      <c r="G1288" s="5"/>
    </row>
    <row r="1289" spans="3:7">
      <c r="C1289" s="5"/>
      <c r="D1289" s="5"/>
      <c r="E1289" s="5"/>
      <c r="F1289" s="5"/>
      <c r="G1289" s="5"/>
    </row>
    <row r="1290" spans="3:7">
      <c r="C1290" s="5"/>
      <c r="D1290" s="5"/>
      <c r="E1290" s="5"/>
      <c r="F1290" s="5"/>
      <c r="G1290" s="5"/>
    </row>
    <row r="1291" spans="3:7">
      <c r="C1291" s="5"/>
      <c r="D1291" s="5"/>
      <c r="E1291" s="5"/>
      <c r="F1291" s="5"/>
      <c r="G1291" s="5"/>
    </row>
    <row r="1292" spans="3:7">
      <c r="C1292" s="5"/>
      <c r="D1292" s="5"/>
      <c r="E1292" s="5"/>
      <c r="F1292" s="5"/>
      <c r="G1292" s="5"/>
    </row>
    <row r="1293" spans="3:7">
      <c r="C1293" s="5"/>
      <c r="D1293" s="5"/>
      <c r="E1293" s="5"/>
      <c r="F1293" s="5"/>
      <c r="G1293" s="5"/>
    </row>
    <row r="1294" spans="3:7">
      <c r="C1294" s="5"/>
      <c r="D1294" s="5"/>
      <c r="E1294" s="5"/>
      <c r="F1294" s="5"/>
      <c r="G1294" s="5"/>
    </row>
    <row r="1295" spans="3:7">
      <c r="C1295" s="5"/>
      <c r="D1295" s="5"/>
      <c r="E1295" s="5"/>
      <c r="F1295" s="5"/>
      <c r="G1295" s="5"/>
    </row>
    <row r="1296" spans="3:7">
      <c r="C1296" s="5"/>
      <c r="D1296" s="5"/>
      <c r="E1296" s="5"/>
      <c r="F1296" s="5"/>
      <c r="G1296" s="5"/>
    </row>
    <row r="1297" spans="3:7">
      <c r="C1297" s="5"/>
      <c r="D1297" s="5"/>
      <c r="E1297" s="5"/>
      <c r="F1297" s="5"/>
      <c r="G1297" s="5"/>
    </row>
    <row r="1298" spans="3:7">
      <c r="C1298" s="5"/>
      <c r="D1298" s="5"/>
      <c r="E1298" s="5"/>
      <c r="F1298" s="5"/>
      <c r="G1298" s="5"/>
    </row>
    <row r="1299" spans="3:7">
      <c r="C1299" s="5"/>
      <c r="D1299" s="5"/>
      <c r="E1299" s="5"/>
      <c r="F1299" s="5"/>
      <c r="G1299" s="5"/>
    </row>
    <row r="1300" spans="3:7">
      <c r="C1300" s="5"/>
      <c r="D1300" s="5"/>
      <c r="E1300" s="5"/>
      <c r="F1300" s="5"/>
      <c r="G1300" s="5"/>
    </row>
    <row r="1301" spans="3:7">
      <c r="C1301" s="5"/>
      <c r="D1301" s="5"/>
      <c r="E1301" s="5"/>
      <c r="F1301" s="5"/>
      <c r="G1301" s="5"/>
    </row>
    <row r="1302" spans="3:7">
      <c r="C1302" s="5"/>
      <c r="D1302" s="5"/>
      <c r="E1302" s="5"/>
      <c r="F1302" s="5"/>
      <c r="G1302" s="5"/>
    </row>
    <row r="1303" spans="3:7">
      <c r="C1303" s="5"/>
      <c r="D1303" s="5"/>
      <c r="E1303" s="5"/>
      <c r="F1303" s="5"/>
      <c r="G1303" s="5"/>
    </row>
    <row r="1304" spans="3:7">
      <c r="C1304" s="5"/>
      <c r="D1304" s="5"/>
      <c r="E1304" s="5"/>
      <c r="F1304" s="5"/>
      <c r="G1304" s="5"/>
    </row>
    <row r="1305" spans="3:7">
      <c r="C1305" s="5"/>
      <c r="D1305" s="5"/>
      <c r="E1305" s="5"/>
      <c r="F1305" s="5"/>
      <c r="G1305" s="5"/>
    </row>
    <row r="1306" spans="3:7">
      <c r="C1306" s="5"/>
      <c r="D1306" s="5"/>
      <c r="E1306" s="5"/>
      <c r="F1306" s="5"/>
      <c r="G1306" s="5"/>
    </row>
    <row r="1307" spans="3:7">
      <c r="C1307" s="5"/>
      <c r="D1307" s="5"/>
      <c r="E1307" s="5"/>
      <c r="F1307" s="5"/>
      <c r="G1307" s="5"/>
    </row>
    <row r="1308" spans="3:7">
      <c r="C1308" s="5"/>
      <c r="D1308" s="5"/>
      <c r="E1308" s="5"/>
      <c r="F1308" s="5"/>
      <c r="G1308" s="5"/>
    </row>
    <row r="1309" spans="3:7">
      <c r="C1309" s="5"/>
      <c r="D1309" s="5"/>
      <c r="E1309" s="5"/>
      <c r="F1309" s="5"/>
      <c r="G1309" s="5"/>
    </row>
    <row r="1310" spans="3:7">
      <c r="C1310" s="5"/>
      <c r="D1310" s="5"/>
      <c r="E1310" s="5"/>
      <c r="F1310" s="5"/>
      <c r="G1310" s="5"/>
    </row>
    <row r="1311" spans="3:7">
      <c r="C1311" s="5"/>
      <c r="D1311" s="5"/>
      <c r="E1311" s="5"/>
      <c r="F1311" s="5"/>
      <c r="G1311" s="5"/>
    </row>
    <row r="1312" spans="3:7">
      <c r="C1312" s="5"/>
      <c r="D1312" s="5"/>
      <c r="E1312" s="5"/>
      <c r="F1312" s="5"/>
      <c r="G1312" s="5"/>
    </row>
    <row r="1313" spans="3:7">
      <c r="C1313" s="5"/>
      <c r="D1313" s="5"/>
      <c r="E1313" s="5"/>
      <c r="F1313" s="5"/>
      <c r="G1313" s="5"/>
    </row>
    <row r="1314" spans="3:7">
      <c r="C1314" s="5"/>
      <c r="D1314" s="5"/>
      <c r="E1314" s="5"/>
      <c r="F1314" s="5"/>
      <c r="G1314" s="5"/>
    </row>
    <row r="1315" spans="3:7">
      <c r="C1315" s="5"/>
      <c r="D1315" s="5"/>
      <c r="E1315" s="5"/>
      <c r="F1315" s="5"/>
      <c r="G1315" s="5"/>
    </row>
    <row r="1316" spans="3:7">
      <c r="C1316" s="5"/>
      <c r="D1316" s="5"/>
      <c r="E1316" s="5"/>
      <c r="F1316" s="5"/>
      <c r="G1316" s="5"/>
    </row>
    <row r="1317" spans="3:7">
      <c r="C1317" s="5"/>
      <c r="D1317" s="5"/>
      <c r="E1317" s="5"/>
      <c r="F1317" s="5"/>
      <c r="G1317" s="5"/>
    </row>
    <row r="1318" spans="3:7">
      <c r="C1318" s="5"/>
      <c r="D1318" s="5"/>
      <c r="E1318" s="5"/>
      <c r="F1318" s="5"/>
      <c r="G1318" s="5"/>
    </row>
    <row r="1319" spans="3:7">
      <c r="C1319" s="5"/>
      <c r="D1319" s="5"/>
      <c r="E1319" s="5"/>
      <c r="F1319" s="5"/>
      <c r="G1319" s="5"/>
    </row>
    <row r="1320" spans="3:7">
      <c r="C1320" s="5"/>
      <c r="D1320" s="5"/>
      <c r="E1320" s="5"/>
      <c r="F1320" s="5"/>
      <c r="G1320" s="5"/>
    </row>
    <row r="1321" spans="3:7">
      <c r="C1321" s="5"/>
      <c r="D1321" s="5"/>
      <c r="E1321" s="5"/>
      <c r="F1321" s="5"/>
      <c r="G1321" s="5"/>
    </row>
    <row r="1322" spans="3:7">
      <c r="C1322" s="5"/>
      <c r="D1322" s="5"/>
      <c r="E1322" s="5"/>
      <c r="F1322" s="5"/>
      <c r="G1322" s="5"/>
    </row>
    <row r="1323" spans="3:7">
      <c r="C1323" s="5"/>
      <c r="D1323" s="5"/>
      <c r="E1323" s="5"/>
      <c r="F1323" s="5"/>
      <c r="G1323" s="5"/>
    </row>
    <row r="1324" spans="3:7">
      <c r="C1324" s="5"/>
      <c r="D1324" s="5"/>
      <c r="E1324" s="5"/>
      <c r="F1324" s="5"/>
      <c r="G1324" s="5"/>
    </row>
    <row r="1325" spans="3:7">
      <c r="C1325" s="5"/>
      <c r="D1325" s="5"/>
      <c r="E1325" s="5"/>
      <c r="F1325" s="5"/>
      <c r="G1325" s="5"/>
    </row>
    <row r="1326" spans="3:7">
      <c r="C1326" s="5"/>
      <c r="D1326" s="5"/>
      <c r="E1326" s="5"/>
      <c r="F1326" s="5"/>
      <c r="G1326" s="5"/>
    </row>
    <row r="1327" spans="3:7">
      <c r="C1327" s="5"/>
      <c r="D1327" s="5"/>
      <c r="E1327" s="5"/>
      <c r="F1327" s="5"/>
      <c r="G1327" s="5"/>
    </row>
    <row r="1328" spans="3:7">
      <c r="C1328" s="5"/>
      <c r="D1328" s="5"/>
      <c r="E1328" s="5"/>
      <c r="F1328" s="5"/>
      <c r="G1328" s="5"/>
    </row>
    <row r="1329" spans="3:7">
      <c r="C1329" s="5"/>
      <c r="D1329" s="5"/>
      <c r="E1329" s="5"/>
      <c r="F1329" s="5"/>
      <c r="G1329" s="5"/>
    </row>
    <row r="1330" spans="3:7">
      <c r="C1330" s="5"/>
      <c r="D1330" s="5"/>
      <c r="E1330" s="5"/>
      <c r="F1330" s="5"/>
      <c r="G1330" s="5"/>
    </row>
    <row r="1331" spans="3:7">
      <c r="C1331" s="5"/>
      <c r="D1331" s="5"/>
      <c r="E1331" s="5"/>
      <c r="F1331" s="5"/>
      <c r="G1331" s="5"/>
    </row>
    <row r="1332" spans="3:7">
      <c r="C1332" s="5"/>
      <c r="D1332" s="5"/>
      <c r="E1332" s="5"/>
      <c r="F1332" s="5"/>
      <c r="G1332" s="5"/>
    </row>
    <row r="1333" spans="3:7">
      <c r="C1333" s="5"/>
      <c r="D1333" s="5"/>
      <c r="E1333" s="5"/>
      <c r="F1333" s="5"/>
      <c r="G1333" s="5"/>
    </row>
    <row r="1334" spans="3:7">
      <c r="C1334" s="5"/>
      <c r="D1334" s="5"/>
      <c r="E1334" s="5"/>
      <c r="F1334" s="5"/>
      <c r="G1334" s="5"/>
    </row>
    <row r="1335" spans="3:7">
      <c r="C1335" s="5"/>
      <c r="D1335" s="5"/>
      <c r="E1335" s="5"/>
      <c r="F1335" s="5"/>
      <c r="G1335" s="5"/>
    </row>
    <row r="1336" spans="3:7">
      <c r="C1336" s="5"/>
      <c r="D1336" s="5"/>
      <c r="E1336" s="5"/>
      <c r="F1336" s="5"/>
      <c r="G1336" s="5"/>
    </row>
    <row r="1337" spans="3:7">
      <c r="C1337" s="5"/>
      <c r="D1337" s="5"/>
      <c r="E1337" s="5"/>
      <c r="F1337" s="5"/>
      <c r="G1337" s="5"/>
    </row>
    <row r="1338" spans="3:7">
      <c r="C1338" s="5"/>
      <c r="D1338" s="5"/>
      <c r="E1338" s="5"/>
      <c r="F1338" s="5"/>
      <c r="G1338" s="5"/>
    </row>
    <row r="1339" spans="3:7">
      <c r="C1339" s="5"/>
      <c r="D1339" s="5"/>
      <c r="E1339" s="5"/>
      <c r="F1339" s="5"/>
      <c r="G1339" s="5"/>
    </row>
    <row r="1340" spans="3:7">
      <c r="C1340" s="5"/>
      <c r="D1340" s="5"/>
      <c r="E1340" s="5"/>
      <c r="F1340" s="5"/>
      <c r="G1340" s="5"/>
    </row>
    <row r="1341" spans="3:7">
      <c r="C1341" s="5"/>
      <c r="D1341" s="5"/>
      <c r="E1341" s="5"/>
      <c r="F1341" s="5"/>
      <c r="G1341" s="5"/>
    </row>
    <row r="1342" spans="3:7">
      <c r="C1342" s="5"/>
      <c r="D1342" s="5"/>
      <c r="E1342" s="5"/>
      <c r="F1342" s="5"/>
      <c r="G1342" s="5"/>
    </row>
    <row r="1343" spans="3:7">
      <c r="C1343" s="5"/>
      <c r="D1343" s="5"/>
      <c r="E1343" s="5"/>
      <c r="F1343" s="5"/>
      <c r="G1343" s="5"/>
    </row>
    <row r="1344" spans="3:7">
      <c r="C1344" s="5"/>
      <c r="D1344" s="5"/>
      <c r="E1344" s="5"/>
      <c r="F1344" s="5"/>
      <c r="G1344" s="5"/>
    </row>
    <row r="1345" spans="3:7">
      <c r="C1345" s="5"/>
      <c r="D1345" s="5"/>
      <c r="E1345" s="5"/>
      <c r="F1345" s="5"/>
      <c r="G1345" s="5"/>
    </row>
    <row r="1346" spans="3:7">
      <c r="C1346" s="5"/>
      <c r="D1346" s="5"/>
      <c r="E1346" s="5"/>
      <c r="F1346" s="5"/>
      <c r="G1346" s="5"/>
    </row>
    <row r="1347" spans="3:7">
      <c r="C1347" s="5"/>
      <c r="D1347" s="5"/>
      <c r="E1347" s="5"/>
      <c r="F1347" s="5"/>
      <c r="G1347" s="5"/>
    </row>
    <row r="1348" spans="3:7">
      <c r="C1348" s="5"/>
      <c r="D1348" s="5"/>
      <c r="E1348" s="5"/>
      <c r="F1348" s="5"/>
      <c r="G1348" s="5"/>
    </row>
    <row r="1349" spans="3:7">
      <c r="C1349" s="5"/>
      <c r="D1349" s="5"/>
      <c r="E1349" s="5"/>
      <c r="F1349" s="5"/>
      <c r="G1349" s="5"/>
    </row>
    <row r="1350" spans="3:7">
      <c r="C1350" s="5"/>
      <c r="D1350" s="5"/>
      <c r="E1350" s="5"/>
      <c r="F1350" s="5"/>
      <c r="G1350" s="5"/>
    </row>
    <row r="1351" spans="3:7">
      <c r="C1351" s="5"/>
      <c r="D1351" s="5"/>
      <c r="E1351" s="5"/>
      <c r="F1351" s="5"/>
      <c r="G1351" s="5"/>
    </row>
    <row r="1352" spans="3:7">
      <c r="C1352" s="5"/>
      <c r="D1352" s="5"/>
      <c r="E1352" s="5"/>
      <c r="F1352" s="5"/>
      <c r="G1352" s="5"/>
    </row>
    <row r="1353" spans="3:7">
      <c r="C1353" s="5"/>
      <c r="D1353" s="5"/>
      <c r="E1353" s="5"/>
      <c r="F1353" s="5"/>
      <c r="G1353" s="5"/>
    </row>
    <row r="1354" spans="3:7">
      <c r="C1354" s="5"/>
      <c r="D1354" s="5"/>
      <c r="E1354" s="5"/>
      <c r="F1354" s="5"/>
      <c r="G1354" s="5"/>
    </row>
    <row r="1355" spans="3:7">
      <c r="C1355" s="5"/>
      <c r="D1355" s="5"/>
      <c r="E1355" s="5"/>
      <c r="F1355" s="5"/>
      <c r="G1355" s="5"/>
    </row>
    <row r="1356" spans="3:7">
      <c r="C1356" s="5"/>
      <c r="D1356" s="5"/>
      <c r="E1356" s="5"/>
      <c r="F1356" s="5"/>
      <c r="G1356" s="5"/>
    </row>
    <row r="1357" spans="3:7">
      <c r="C1357" s="5"/>
      <c r="D1357" s="5"/>
      <c r="E1357" s="5"/>
      <c r="F1357" s="5"/>
      <c r="G1357" s="5"/>
    </row>
    <row r="1358" spans="3:7">
      <c r="C1358" s="5"/>
      <c r="D1358" s="5"/>
      <c r="E1358" s="5"/>
      <c r="F1358" s="5"/>
      <c r="G1358" s="5"/>
    </row>
    <row r="1359" spans="3:7">
      <c r="C1359" s="5"/>
      <c r="D1359" s="5"/>
      <c r="E1359" s="5"/>
      <c r="F1359" s="5"/>
      <c r="G1359" s="5"/>
    </row>
    <row r="1360" spans="3:7">
      <c r="C1360" s="5"/>
      <c r="D1360" s="5"/>
      <c r="E1360" s="5"/>
      <c r="F1360" s="5"/>
      <c r="G1360" s="5"/>
    </row>
    <row r="1361" spans="3:7">
      <c r="C1361" s="5"/>
      <c r="D1361" s="5"/>
      <c r="E1361" s="5"/>
      <c r="F1361" s="5"/>
      <c r="G1361" s="5"/>
    </row>
    <row r="1362" spans="3:7">
      <c r="C1362" s="5"/>
      <c r="D1362" s="5"/>
      <c r="E1362" s="5"/>
      <c r="F1362" s="5"/>
      <c r="G1362" s="5"/>
    </row>
    <row r="1363" spans="3:7">
      <c r="C1363" s="5"/>
      <c r="D1363" s="5"/>
      <c r="E1363" s="5"/>
      <c r="F1363" s="5"/>
      <c r="G1363" s="5"/>
    </row>
    <row r="1364" spans="3:7">
      <c r="C1364" s="5"/>
      <c r="D1364" s="5"/>
      <c r="E1364" s="5"/>
      <c r="F1364" s="5"/>
      <c r="G1364" s="5"/>
    </row>
    <row r="1365" spans="3:7">
      <c r="C1365" s="5"/>
      <c r="D1365" s="5"/>
      <c r="E1365" s="5"/>
      <c r="F1365" s="5"/>
      <c r="G1365" s="5"/>
    </row>
    <row r="1366" spans="3:7">
      <c r="C1366" s="5"/>
      <c r="D1366" s="5"/>
      <c r="E1366" s="5"/>
      <c r="F1366" s="5"/>
      <c r="G1366" s="5"/>
    </row>
    <row r="1367" spans="3:7">
      <c r="C1367" s="5"/>
      <c r="D1367" s="5"/>
      <c r="E1367" s="5"/>
      <c r="F1367" s="5"/>
      <c r="G1367" s="5"/>
    </row>
    <row r="1368" spans="3:7">
      <c r="C1368" s="5"/>
      <c r="D1368" s="5"/>
      <c r="E1368" s="5"/>
      <c r="F1368" s="5"/>
      <c r="G1368" s="5"/>
    </row>
    <row r="1369" spans="3:7">
      <c r="C1369" s="5"/>
      <c r="D1369" s="5"/>
      <c r="E1369" s="5"/>
      <c r="F1369" s="5"/>
      <c r="G1369" s="5"/>
    </row>
    <row r="1370" spans="3:7">
      <c r="C1370" s="5"/>
      <c r="D1370" s="5"/>
      <c r="E1370" s="5"/>
      <c r="F1370" s="5"/>
      <c r="G1370" s="5"/>
    </row>
    <row r="1371" spans="3:7">
      <c r="C1371" s="5"/>
      <c r="D1371" s="5"/>
      <c r="E1371" s="5"/>
      <c r="F1371" s="5"/>
      <c r="G1371" s="5"/>
    </row>
    <row r="1372" spans="3:7">
      <c r="C1372" s="5"/>
      <c r="D1372" s="5"/>
      <c r="E1372" s="5"/>
      <c r="F1372" s="5"/>
      <c r="G1372" s="5"/>
    </row>
    <row r="1373" spans="3:7">
      <c r="C1373" s="5"/>
      <c r="D1373" s="5"/>
      <c r="E1373" s="5"/>
      <c r="F1373" s="5"/>
      <c r="G1373" s="5"/>
    </row>
    <row r="1374" spans="3:7">
      <c r="C1374" s="5"/>
      <c r="D1374" s="5"/>
      <c r="E1374" s="5"/>
      <c r="F1374" s="5"/>
      <c r="G1374" s="5"/>
    </row>
    <row r="1375" spans="3:7">
      <c r="C1375" s="5"/>
      <c r="D1375" s="5"/>
      <c r="E1375" s="5"/>
      <c r="F1375" s="5"/>
      <c r="G1375" s="5"/>
    </row>
    <row r="1376" spans="3:7">
      <c r="C1376" s="5"/>
      <c r="D1376" s="5"/>
      <c r="E1376" s="5"/>
      <c r="F1376" s="5"/>
      <c r="G1376" s="5"/>
    </row>
    <row r="1377" spans="3:7">
      <c r="C1377" s="5"/>
      <c r="D1377" s="5"/>
      <c r="E1377" s="5"/>
      <c r="F1377" s="5"/>
      <c r="G1377" s="5"/>
    </row>
    <row r="1378" spans="3:7">
      <c r="C1378" s="5"/>
      <c r="D1378" s="5"/>
      <c r="E1378" s="5"/>
      <c r="F1378" s="5"/>
      <c r="G1378" s="5"/>
    </row>
    <row r="1379" spans="3:7">
      <c r="C1379" s="5"/>
      <c r="D1379" s="5"/>
      <c r="E1379" s="5"/>
      <c r="F1379" s="5"/>
      <c r="G1379" s="5"/>
    </row>
    <row r="1380" spans="3:7">
      <c r="C1380" s="5"/>
      <c r="D1380" s="5"/>
      <c r="E1380" s="5"/>
      <c r="F1380" s="5"/>
      <c r="G1380" s="5"/>
    </row>
    <row r="1381" spans="3:7">
      <c r="C1381" s="5"/>
      <c r="D1381" s="5"/>
      <c r="E1381" s="5"/>
      <c r="F1381" s="5"/>
      <c r="G1381" s="5"/>
    </row>
    <row r="1382" spans="3:7">
      <c r="C1382" s="5"/>
      <c r="D1382" s="5"/>
      <c r="E1382" s="5"/>
      <c r="F1382" s="5"/>
      <c r="G1382" s="5"/>
    </row>
    <row r="1383" spans="3:7">
      <c r="C1383" s="5"/>
      <c r="D1383" s="5"/>
      <c r="E1383" s="5"/>
      <c r="F1383" s="5"/>
      <c r="G1383" s="5"/>
    </row>
    <row r="1384" spans="3:7">
      <c r="C1384" s="5"/>
      <c r="D1384" s="5"/>
      <c r="E1384" s="5"/>
      <c r="F1384" s="5"/>
      <c r="G1384" s="5"/>
    </row>
    <row r="1385" spans="3:7">
      <c r="C1385" s="5"/>
      <c r="D1385" s="5"/>
      <c r="E1385" s="5"/>
      <c r="F1385" s="5"/>
      <c r="G1385" s="5"/>
    </row>
    <row r="1386" spans="3:7">
      <c r="C1386" s="5"/>
      <c r="D1386" s="5"/>
      <c r="E1386" s="5"/>
      <c r="F1386" s="5"/>
      <c r="G1386" s="5"/>
    </row>
    <row r="1387" spans="3:7">
      <c r="C1387" s="5"/>
      <c r="D1387" s="5"/>
      <c r="E1387" s="5"/>
      <c r="F1387" s="5"/>
      <c r="G1387" s="5"/>
    </row>
    <row r="1388" spans="3:7">
      <c r="C1388" s="5"/>
      <c r="D1388" s="5"/>
      <c r="E1388" s="5"/>
      <c r="F1388" s="5"/>
      <c r="G1388" s="5"/>
    </row>
    <row r="1389" spans="3:7">
      <c r="C1389" s="5"/>
      <c r="D1389" s="5"/>
      <c r="E1389" s="5"/>
      <c r="F1389" s="5"/>
      <c r="G1389" s="5"/>
    </row>
    <row r="1390" spans="3:7">
      <c r="C1390" s="5"/>
      <c r="D1390" s="5"/>
      <c r="E1390" s="5"/>
      <c r="F1390" s="5"/>
      <c r="G1390" s="5"/>
    </row>
    <row r="1391" spans="3:7">
      <c r="C1391" s="5"/>
      <c r="D1391" s="5"/>
      <c r="E1391" s="5"/>
      <c r="F1391" s="5"/>
      <c r="G1391" s="5"/>
    </row>
    <row r="1392" spans="3:7">
      <c r="C1392" s="5"/>
      <c r="D1392" s="5"/>
      <c r="E1392" s="5"/>
      <c r="F1392" s="5"/>
      <c r="G1392" s="5"/>
    </row>
    <row r="1393" spans="3:7">
      <c r="C1393" s="5"/>
      <c r="D1393" s="5"/>
      <c r="E1393" s="5"/>
      <c r="F1393" s="5"/>
      <c r="G1393" s="5"/>
    </row>
    <row r="1394" spans="3:7">
      <c r="C1394" s="5"/>
      <c r="D1394" s="5"/>
      <c r="E1394" s="5"/>
      <c r="F1394" s="5"/>
      <c r="G1394" s="5"/>
    </row>
    <row r="1395" spans="3:7">
      <c r="C1395" s="5"/>
      <c r="D1395" s="5"/>
      <c r="E1395" s="5"/>
      <c r="F1395" s="5"/>
      <c r="G1395" s="5"/>
    </row>
    <row r="1396" spans="3:7">
      <c r="C1396" s="5"/>
      <c r="D1396" s="5"/>
      <c r="E1396" s="5"/>
      <c r="F1396" s="5"/>
      <c r="G1396" s="5"/>
    </row>
    <row r="1397" spans="3:7">
      <c r="C1397" s="5"/>
      <c r="D1397" s="5"/>
      <c r="E1397" s="5"/>
      <c r="F1397" s="5"/>
      <c r="G1397" s="5"/>
    </row>
    <row r="1398" spans="3:7">
      <c r="C1398" s="5"/>
      <c r="D1398" s="5"/>
      <c r="E1398" s="5"/>
      <c r="F1398" s="5"/>
      <c r="G1398" s="5"/>
    </row>
    <row r="1399" spans="3:7">
      <c r="C1399" s="5"/>
      <c r="D1399" s="5"/>
      <c r="E1399" s="5"/>
      <c r="F1399" s="5"/>
      <c r="G1399" s="5"/>
    </row>
    <row r="1400" spans="3:7">
      <c r="C1400" s="5"/>
      <c r="D1400" s="5"/>
      <c r="E1400" s="5"/>
      <c r="F1400" s="5"/>
      <c r="G1400" s="5"/>
    </row>
    <row r="1401" spans="3:7">
      <c r="C1401" s="5"/>
      <c r="D1401" s="5"/>
      <c r="E1401" s="5"/>
      <c r="F1401" s="5"/>
      <c r="G1401" s="5"/>
    </row>
    <row r="1402" spans="3:7">
      <c r="C1402" s="5"/>
      <c r="D1402" s="5"/>
      <c r="E1402" s="5"/>
      <c r="F1402" s="5"/>
      <c r="G1402" s="5"/>
    </row>
    <row r="1403" spans="3:7">
      <c r="C1403" s="5"/>
      <c r="D1403" s="5"/>
      <c r="E1403" s="5"/>
      <c r="F1403" s="5"/>
      <c r="G1403" s="5"/>
    </row>
    <row r="1404" spans="3:7">
      <c r="C1404" s="5"/>
      <c r="D1404" s="5"/>
      <c r="E1404" s="5"/>
      <c r="F1404" s="5"/>
      <c r="G1404" s="5"/>
    </row>
    <row r="1405" spans="3:7">
      <c r="C1405" s="5"/>
      <c r="D1405" s="5"/>
      <c r="E1405" s="5"/>
      <c r="F1405" s="5"/>
      <c r="G1405" s="5"/>
    </row>
    <row r="1406" spans="3:7">
      <c r="C1406" s="5"/>
      <c r="D1406" s="5"/>
      <c r="E1406" s="5"/>
      <c r="F1406" s="5"/>
      <c r="G1406" s="5"/>
    </row>
    <row r="1407" spans="3:7">
      <c r="C1407" s="5"/>
      <c r="D1407" s="5"/>
      <c r="E1407" s="5"/>
      <c r="F1407" s="5"/>
      <c r="G1407" s="5"/>
    </row>
    <row r="1408" spans="3:7">
      <c r="C1408" s="5"/>
      <c r="D1408" s="5"/>
      <c r="E1408" s="5"/>
      <c r="F1408" s="5"/>
      <c r="G1408" s="5"/>
    </row>
    <row r="1409" spans="3:7">
      <c r="C1409" s="5"/>
      <c r="D1409" s="5"/>
      <c r="E1409" s="5"/>
      <c r="F1409" s="5"/>
      <c r="G1409" s="5"/>
    </row>
    <row r="1410" spans="3:7">
      <c r="C1410" s="5"/>
      <c r="D1410" s="5"/>
      <c r="E1410" s="5"/>
      <c r="F1410" s="5"/>
      <c r="G1410" s="5"/>
    </row>
    <row r="1411" spans="3:7">
      <c r="C1411" s="5"/>
      <c r="D1411" s="5"/>
      <c r="E1411" s="5"/>
      <c r="F1411" s="5"/>
      <c r="G1411" s="5"/>
    </row>
    <row r="1412" spans="3:7">
      <c r="C1412" s="5"/>
      <c r="D1412" s="5"/>
      <c r="E1412" s="5"/>
      <c r="F1412" s="5"/>
      <c r="G1412" s="5"/>
    </row>
    <row r="1413" spans="3:7">
      <c r="C1413" s="5"/>
      <c r="D1413" s="5"/>
      <c r="E1413" s="5"/>
      <c r="F1413" s="5"/>
      <c r="G1413" s="5"/>
    </row>
    <row r="1414" spans="3:7">
      <c r="C1414" s="5"/>
      <c r="D1414" s="5"/>
      <c r="E1414" s="5"/>
      <c r="F1414" s="5"/>
      <c r="G1414" s="5"/>
    </row>
    <row r="1415" spans="3:7">
      <c r="C1415" s="5"/>
      <c r="D1415" s="5"/>
      <c r="E1415" s="5"/>
      <c r="F1415" s="5"/>
      <c r="G1415" s="5"/>
    </row>
    <row r="1416" spans="3:7">
      <c r="C1416" s="5"/>
      <c r="D1416" s="5"/>
      <c r="E1416" s="5"/>
      <c r="F1416" s="5"/>
      <c r="G1416" s="5"/>
    </row>
    <row r="1417" spans="3:7">
      <c r="C1417" s="5"/>
      <c r="D1417" s="5"/>
      <c r="E1417" s="5"/>
      <c r="F1417" s="5"/>
      <c r="G1417" s="5"/>
    </row>
    <row r="1418" spans="3:7">
      <c r="C1418" s="5"/>
      <c r="D1418" s="5"/>
      <c r="E1418" s="5"/>
      <c r="F1418" s="5"/>
      <c r="G1418" s="5"/>
    </row>
    <row r="1419" spans="3:7">
      <c r="C1419" s="5"/>
      <c r="D1419" s="5"/>
      <c r="E1419" s="5"/>
      <c r="F1419" s="5"/>
      <c r="G1419" s="5"/>
    </row>
    <row r="1420" spans="3:7">
      <c r="C1420" s="5"/>
      <c r="D1420" s="5"/>
      <c r="E1420" s="5"/>
      <c r="F1420" s="5"/>
      <c r="G1420" s="5"/>
    </row>
    <row r="1421" spans="3:7">
      <c r="C1421" s="5"/>
      <c r="D1421" s="5"/>
      <c r="E1421" s="5"/>
      <c r="F1421" s="5"/>
      <c r="G1421" s="5"/>
    </row>
    <row r="1422" spans="3:7">
      <c r="C1422" s="5"/>
      <c r="D1422" s="5"/>
      <c r="E1422" s="5"/>
      <c r="F1422" s="5"/>
      <c r="G1422" s="5"/>
    </row>
    <row r="1423" spans="3:7">
      <c r="C1423" s="5"/>
      <c r="D1423" s="5"/>
      <c r="E1423" s="5"/>
      <c r="F1423" s="5"/>
      <c r="G1423" s="5"/>
    </row>
    <row r="1424" spans="3:7">
      <c r="C1424" s="5"/>
      <c r="D1424" s="5"/>
      <c r="E1424" s="5"/>
      <c r="F1424" s="5"/>
      <c r="G1424" s="5"/>
    </row>
    <row r="1425" spans="3:7">
      <c r="C1425" s="5"/>
      <c r="D1425" s="5"/>
      <c r="E1425" s="5"/>
      <c r="F1425" s="5"/>
      <c r="G1425" s="5"/>
    </row>
    <row r="1426" spans="3:7">
      <c r="C1426" s="5"/>
      <c r="D1426" s="5"/>
      <c r="E1426" s="5"/>
      <c r="F1426" s="5"/>
      <c r="G1426" s="5"/>
    </row>
    <row r="1427" spans="3:7">
      <c r="C1427" s="5"/>
      <c r="D1427" s="5"/>
      <c r="E1427" s="5"/>
      <c r="F1427" s="5"/>
      <c r="G1427" s="5"/>
    </row>
    <row r="1428" spans="3:7">
      <c r="C1428" s="5"/>
      <c r="D1428" s="5"/>
      <c r="E1428" s="5"/>
      <c r="F1428" s="5"/>
      <c r="G1428" s="5"/>
    </row>
    <row r="1429" spans="3:7">
      <c r="C1429" s="5"/>
      <c r="D1429" s="5"/>
      <c r="E1429" s="5"/>
      <c r="F1429" s="5"/>
      <c r="G1429" s="5"/>
    </row>
    <row r="1430" spans="3:7">
      <c r="C1430" s="5"/>
      <c r="D1430" s="5"/>
      <c r="E1430" s="5"/>
      <c r="F1430" s="5"/>
      <c r="G1430" s="5"/>
    </row>
    <row r="1431" spans="3:7">
      <c r="C1431" s="5"/>
      <c r="D1431" s="5"/>
      <c r="E1431" s="5"/>
      <c r="F1431" s="5"/>
      <c r="G1431" s="5"/>
    </row>
    <row r="1432" spans="3:7">
      <c r="C1432" s="5"/>
      <c r="D1432" s="5"/>
      <c r="E1432" s="5"/>
      <c r="F1432" s="5"/>
      <c r="G1432" s="5"/>
    </row>
    <row r="1433" spans="3:7">
      <c r="C1433" s="5"/>
      <c r="D1433" s="5"/>
      <c r="E1433" s="5"/>
      <c r="F1433" s="5"/>
      <c r="G1433" s="5"/>
    </row>
    <row r="1434" spans="3:7">
      <c r="C1434" s="5"/>
      <c r="D1434" s="5"/>
      <c r="E1434" s="5"/>
      <c r="F1434" s="5"/>
      <c r="G1434" s="5"/>
    </row>
    <row r="1435" spans="3:7">
      <c r="C1435" s="5"/>
      <c r="D1435" s="5"/>
      <c r="E1435" s="5"/>
      <c r="F1435" s="5"/>
      <c r="G1435" s="5"/>
    </row>
    <row r="1436" spans="3:7">
      <c r="C1436" s="5"/>
      <c r="D1436" s="5"/>
      <c r="E1436" s="5"/>
      <c r="F1436" s="5"/>
      <c r="G1436" s="5"/>
    </row>
    <row r="1437" spans="3:7">
      <c r="C1437" s="5"/>
      <c r="D1437" s="5"/>
      <c r="E1437" s="5"/>
      <c r="F1437" s="5"/>
      <c r="G1437" s="5"/>
    </row>
    <row r="1438" spans="3:7">
      <c r="C1438" s="5"/>
      <c r="D1438" s="5"/>
      <c r="E1438" s="5"/>
      <c r="F1438" s="5"/>
      <c r="G1438" s="5"/>
    </row>
    <row r="1439" spans="3:7">
      <c r="C1439" s="5"/>
      <c r="D1439" s="5"/>
      <c r="E1439" s="5"/>
      <c r="F1439" s="5"/>
      <c r="G1439" s="5"/>
    </row>
    <row r="1440" spans="3:7">
      <c r="C1440" s="5"/>
      <c r="D1440" s="5"/>
      <c r="E1440" s="5"/>
      <c r="F1440" s="5"/>
      <c r="G1440" s="5"/>
    </row>
    <row r="1441" spans="3:7">
      <c r="C1441" s="5"/>
      <c r="D1441" s="5"/>
      <c r="E1441" s="5"/>
      <c r="F1441" s="5"/>
      <c r="G1441" s="5"/>
    </row>
    <row r="1442" spans="3:7">
      <c r="C1442" s="5"/>
      <c r="D1442" s="5"/>
      <c r="E1442" s="5"/>
      <c r="F1442" s="5"/>
      <c r="G1442" s="5"/>
    </row>
    <row r="1443" spans="3:7">
      <c r="C1443" s="5"/>
      <c r="D1443" s="5"/>
      <c r="E1443" s="5"/>
      <c r="F1443" s="5"/>
      <c r="G1443" s="5"/>
    </row>
    <row r="1444" spans="3:7">
      <c r="C1444" s="5"/>
      <c r="D1444" s="5"/>
      <c r="E1444" s="5"/>
      <c r="F1444" s="5"/>
      <c r="G1444" s="5"/>
    </row>
    <row r="1445" spans="3:7">
      <c r="C1445" s="5"/>
      <c r="D1445" s="5"/>
      <c r="E1445" s="5"/>
      <c r="F1445" s="5"/>
      <c r="G1445" s="5"/>
    </row>
    <row r="1446" spans="3:7">
      <c r="C1446" s="5"/>
      <c r="D1446" s="5"/>
      <c r="E1446" s="5"/>
      <c r="F1446" s="5"/>
      <c r="G1446" s="5"/>
    </row>
    <row r="1447" spans="3:7">
      <c r="C1447" s="5"/>
      <c r="D1447" s="5"/>
      <c r="E1447" s="5"/>
      <c r="F1447" s="5"/>
      <c r="G1447" s="5"/>
    </row>
    <row r="1448" spans="3:7">
      <c r="C1448" s="5"/>
      <c r="D1448" s="5"/>
      <c r="E1448" s="5"/>
      <c r="F1448" s="5"/>
      <c r="G1448" s="5"/>
    </row>
    <row r="1449" spans="3:7">
      <c r="C1449" s="5"/>
      <c r="D1449" s="5"/>
      <c r="E1449" s="5"/>
      <c r="F1449" s="5"/>
      <c r="G1449" s="5"/>
    </row>
    <row r="1450" spans="3:7">
      <c r="C1450" s="5"/>
      <c r="D1450" s="5"/>
      <c r="E1450" s="5"/>
      <c r="F1450" s="5"/>
      <c r="G1450" s="5"/>
    </row>
    <row r="1451" spans="3:7">
      <c r="C1451" s="5"/>
      <c r="D1451" s="5"/>
      <c r="E1451" s="5"/>
      <c r="F1451" s="5"/>
      <c r="G1451" s="5"/>
    </row>
    <row r="1452" spans="3:7">
      <c r="C1452" s="5"/>
      <c r="D1452" s="5"/>
      <c r="E1452" s="5"/>
      <c r="F1452" s="5"/>
      <c r="G1452" s="5"/>
    </row>
    <row r="1453" spans="3:7">
      <c r="C1453" s="5"/>
      <c r="D1453" s="5"/>
      <c r="E1453" s="5"/>
      <c r="F1453" s="5"/>
      <c r="G1453" s="5"/>
    </row>
    <row r="1454" spans="3:7">
      <c r="C1454" s="5"/>
      <c r="D1454" s="5"/>
      <c r="E1454" s="5"/>
      <c r="F1454" s="5"/>
      <c r="G1454" s="5"/>
    </row>
    <row r="1455" spans="3:7">
      <c r="C1455" s="5"/>
      <c r="D1455" s="5"/>
      <c r="E1455" s="5"/>
      <c r="F1455" s="5"/>
      <c r="G1455" s="5"/>
    </row>
    <row r="1456" spans="3:7">
      <c r="C1456" s="5"/>
      <c r="D1456" s="5"/>
      <c r="E1456" s="5"/>
      <c r="F1456" s="5"/>
      <c r="G1456" s="5"/>
    </row>
    <row r="1457" spans="3:7">
      <c r="C1457" s="5"/>
      <c r="D1457" s="5"/>
      <c r="E1457" s="5"/>
      <c r="F1457" s="5"/>
      <c r="G1457" s="5"/>
    </row>
    <row r="1458" spans="3:7">
      <c r="C1458" s="5"/>
      <c r="D1458" s="5"/>
      <c r="E1458" s="5"/>
      <c r="F1458" s="5"/>
      <c r="G1458" s="5"/>
    </row>
    <row r="1459" spans="3:7">
      <c r="C1459" s="5"/>
      <c r="D1459" s="5"/>
      <c r="E1459" s="5"/>
      <c r="F1459" s="5"/>
      <c r="G1459" s="5"/>
    </row>
    <row r="1460" spans="3:7">
      <c r="C1460" s="5"/>
      <c r="D1460" s="5"/>
      <c r="E1460" s="5"/>
      <c r="F1460" s="5"/>
      <c r="G1460" s="5"/>
    </row>
    <row r="1461" spans="3:7">
      <c r="C1461" s="5"/>
      <c r="D1461" s="5"/>
      <c r="E1461" s="5"/>
      <c r="F1461" s="5"/>
      <c r="G1461" s="5"/>
    </row>
    <row r="1462" spans="3:7">
      <c r="C1462" s="5"/>
      <c r="D1462" s="5"/>
      <c r="E1462" s="5"/>
      <c r="F1462" s="5"/>
      <c r="G1462" s="5"/>
    </row>
    <row r="1463" spans="3:7">
      <c r="C1463" s="5"/>
      <c r="D1463" s="5"/>
      <c r="E1463" s="5"/>
      <c r="F1463" s="5"/>
      <c r="G1463" s="5"/>
    </row>
    <row r="1464" spans="3:7">
      <c r="C1464" s="5"/>
      <c r="D1464" s="5"/>
      <c r="E1464" s="5"/>
      <c r="F1464" s="5"/>
      <c r="G1464" s="5"/>
    </row>
    <row r="1465" spans="3:7">
      <c r="C1465" s="5"/>
      <c r="D1465" s="5"/>
      <c r="E1465" s="5"/>
      <c r="F1465" s="5"/>
      <c r="G1465" s="5"/>
    </row>
    <row r="1466" spans="3:7">
      <c r="C1466" s="5"/>
      <c r="D1466" s="5"/>
      <c r="E1466" s="5"/>
      <c r="F1466" s="5"/>
      <c r="G1466" s="5"/>
    </row>
    <row r="1467" spans="3:7">
      <c r="C1467" s="5"/>
      <c r="D1467" s="5"/>
      <c r="E1467" s="5"/>
      <c r="F1467" s="5"/>
      <c r="G1467" s="5"/>
    </row>
    <row r="1468" spans="3:7">
      <c r="C1468" s="5"/>
      <c r="D1468" s="5"/>
      <c r="E1468" s="5"/>
      <c r="F1468" s="5"/>
      <c r="G1468" s="5"/>
    </row>
    <row r="1469" spans="3:7">
      <c r="C1469" s="5"/>
      <c r="D1469" s="5"/>
      <c r="E1469" s="5"/>
      <c r="F1469" s="5"/>
      <c r="G1469" s="5"/>
    </row>
    <row r="1470" spans="3:7">
      <c r="C1470" s="5"/>
      <c r="D1470" s="5"/>
      <c r="E1470" s="5"/>
      <c r="F1470" s="5"/>
      <c r="G1470" s="5"/>
    </row>
    <row r="1471" spans="3:7">
      <c r="C1471" s="5"/>
      <c r="D1471" s="5"/>
      <c r="E1471" s="5"/>
      <c r="F1471" s="5"/>
      <c r="G1471" s="5"/>
    </row>
    <row r="1472" spans="3:7">
      <c r="C1472" s="5"/>
      <c r="D1472" s="5"/>
      <c r="E1472" s="5"/>
      <c r="F1472" s="5"/>
      <c r="G1472" s="5"/>
    </row>
    <row r="1473" spans="3:7">
      <c r="C1473" s="5"/>
      <c r="D1473" s="5"/>
      <c r="E1473" s="5"/>
      <c r="F1473" s="5"/>
      <c r="G1473" s="5"/>
    </row>
    <row r="1474" spans="3:7">
      <c r="C1474" s="5"/>
      <c r="D1474" s="5"/>
      <c r="E1474" s="5"/>
      <c r="F1474" s="5"/>
      <c r="G1474" s="5"/>
    </row>
    <row r="1475" spans="3:7">
      <c r="C1475" s="5"/>
      <c r="D1475" s="5"/>
      <c r="E1475" s="5"/>
      <c r="F1475" s="5"/>
      <c r="G1475" s="5"/>
    </row>
    <row r="1476" spans="3:7">
      <c r="C1476" s="5"/>
      <c r="D1476" s="5"/>
      <c r="E1476" s="5"/>
      <c r="F1476" s="5"/>
      <c r="G1476" s="5"/>
    </row>
    <row r="1477" spans="3:7">
      <c r="C1477" s="5"/>
      <c r="D1477" s="5"/>
      <c r="E1477" s="5"/>
      <c r="F1477" s="5"/>
      <c r="G1477" s="5"/>
    </row>
    <row r="1478" spans="3:7">
      <c r="C1478" s="5"/>
      <c r="D1478" s="5"/>
      <c r="E1478" s="5"/>
      <c r="F1478" s="5"/>
      <c r="G1478" s="5"/>
    </row>
    <row r="1479" spans="3:7">
      <c r="C1479" s="5"/>
      <c r="D1479" s="5"/>
      <c r="E1479" s="5"/>
      <c r="F1479" s="5"/>
      <c r="G1479" s="5"/>
    </row>
    <row r="1480" spans="3:7">
      <c r="C1480" s="5"/>
      <c r="D1480" s="5"/>
      <c r="E1480" s="5"/>
      <c r="F1480" s="5"/>
      <c r="G1480" s="5"/>
    </row>
    <row r="1481" spans="3:7">
      <c r="C1481" s="5"/>
      <c r="D1481" s="5"/>
      <c r="E1481" s="5"/>
      <c r="F1481" s="5"/>
      <c r="G1481" s="5"/>
    </row>
    <row r="1482" spans="3:7">
      <c r="C1482" s="5"/>
      <c r="D1482" s="5"/>
      <c r="E1482" s="5"/>
      <c r="F1482" s="5"/>
      <c r="G1482" s="5"/>
    </row>
    <row r="1483" spans="3:7">
      <c r="C1483" s="5"/>
      <c r="D1483" s="5"/>
      <c r="E1483" s="5"/>
      <c r="F1483" s="5"/>
      <c r="G1483" s="5"/>
    </row>
    <row r="1484" spans="3:7">
      <c r="C1484" s="5"/>
      <c r="D1484" s="5"/>
      <c r="E1484" s="5"/>
      <c r="F1484" s="5"/>
      <c r="G1484" s="5"/>
    </row>
    <row r="1485" spans="3:7">
      <c r="C1485" s="5"/>
      <c r="D1485" s="5"/>
      <c r="E1485" s="5"/>
      <c r="F1485" s="5"/>
      <c r="G1485" s="5"/>
    </row>
    <row r="1486" spans="3:7">
      <c r="C1486" s="5"/>
      <c r="D1486" s="5"/>
      <c r="E1486" s="5"/>
      <c r="F1486" s="5"/>
      <c r="G1486" s="5"/>
    </row>
    <row r="1487" spans="3:7">
      <c r="C1487" s="5"/>
      <c r="D1487" s="5"/>
      <c r="E1487" s="5"/>
      <c r="F1487" s="5"/>
      <c r="G1487" s="5"/>
    </row>
    <row r="1488" spans="3:7">
      <c r="C1488" s="5"/>
      <c r="D1488" s="5"/>
      <c r="E1488" s="5"/>
      <c r="F1488" s="5"/>
      <c r="G1488" s="5"/>
    </row>
    <row r="1489" spans="3:7">
      <c r="C1489" s="5"/>
      <c r="D1489" s="5"/>
      <c r="E1489" s="5"/>
      <c r="F1489" s="5"/>
      <c r="G1489" s="5"/>
    </row>
    <row r="1490" spans="3:7">
      <c r="C1490" s="5"/>
      <c r="D1490" s="5"/>
      <c r="E1490" s="5"/>
      <c r="F1490" s="5"/>
      <c r="G1490" s="5"/>
    </row>
    <row r="1491" spans="3:7">
      <c r="C1491" s="5"/>
      <c r="D1491" s="5"/>
      <c r="E1491" s="5"/>
      <c r="F1491" s="5"/>
      <c r="G1491" s="5"/>
    </row>
    <row r="1492" spans="3:7">
      <c r="C1492" s="5"/>
      <c r="D1492" s="5"/>
      <c r="E1492" s="5"/>
      <c r="F1492" s="5"/>
      <c r="G1492" s="5"/>
    </row>
    <row r="1493" spans="3:7">
      <c r="C1493" s="5"/>
      <c r="D1493" s="5"/>
      <c r="E1493" s="5"/>
      <c r="F1493" s="5"/>
      <c r="G1493" s="5"/>
    </row>
    <row r="1494" spans="3:7">
      <c r="C1494" s="5"/>
      <c r="D1494" s="5"/>
      <c r="E1494" s="5"/>
      <c r="F1494" s="5"/>
      <c r="G1494" s="5"/>
    </row>
    <row r="1495" spans="3:7">
      <c r="C1495" s="5"/>
      <c r="D1495" s="5"/>
      <c r="E1495" s="5"/>
      <c r="F1495" s="5"/>
      <c r="G1495" s="5"/>
    </row>
    <row r="1496" spans="3:7">
      <c r="C1496" s="5"/>
      <c r="D1496" s="5"/>
      <c r="E1496" s="5"/>
      <c r="F1496" s="5"/>
      <c r="G1496" s="5"/>
    </row>
    <row r="1497" spans="3:7">
      <c r="C1497" s="5"/>
      <c r="D1497" s="5"/>
      <c r="E1497" s="5"/>
      <c r="F1497" s="5"/>
      <c r="G1497" s="5"/>
    </row>
    <row r="1498" spans="3:7">
      <c r="C1498" s="5"/>
      <c r="D1498" s="5"/>
      <c r="E1498" s="5"/>
      <c r="F1498" s="5"/>
      <c r="G1498" s="5"/>
    </row>
    <row r="1499" spans="3:7">
      <c r="C1499" s="5"/>
      <c r="D1499" s="5"/>
      <c r="E1499" s="5"/>
      <c r="F1499" s="5"/>
      <c r="G1499" s="5"/>
    </row>
    <row r="1500" spans="3:7">
      <c r="C1500" s="5"/>
      <c r="D1500" s="5"/>
      <c r="E1500" s="5"/>
      <c r="F1500" s="5"/>
      <c r="G1500" s="5"/>
    </row>
    <row r="1501" spans="3:7">
      <c r="C1501" s="5"/>
      <c r="D1501" s="5"/>
      <c r="E1501" s="5"/>
      <c r="F1501" s="5"/>
      <c r="G1501" s="5"/>
    </row>
    <row r="1502" spans="3:7">
      <c r="C1502" s="5"/>
      <c r="D1502" s="5"/>
      <c r="E1502" s="5"/>
      <c r="F1502" s="5"/>
      <c r="G1502" s="5"/>
    </row>
    <row r="1503" spans="3:7">
      <c r="C1503" s="5"/>
      <c r="D1503" s="5"/>
      <c r="E1503" s="5"/>
      <c r="F1503" s="5"/>
      <c r="G1503" s="5"/>
    </row>
    <row r="1504" spans="3:7">
      <c r="C1504" s="5"/>
      <c r="D1504" s="5"/>
      <c r="E1504" s="5"/>
      <c r="F1504" s="5"/>
      <c r="G1504" s="5"/>
    </row>
    <row r="1505" spans="3:7">
      <c r="C1505" s="5"/>
      <c r="D1505" s="5"/>
      <c r="E1505" s="5"/>
      <c r="F1505" s="5"/>
      <c r="G1505" s="5"/>
    </row>
    <row r="1506" spans="3:7">
      <c r="C1506" s="5"/>
      <c r="D1506" s="5"/>
      <c r="E1506" s="5"/>
      <c r="F1506" s="5"/>
      <c r="G1506" s="5"/>
    </row>
    <row r="1507" spans="3:7">
      <c r="C1507" s="5"/>
      <c r="D1507" s="5"/>
      <c r="E1507" s="5"/>
      <c r="F1507" s="5"/>
      <c r="G1507" s="5"/>
    </row>
    <row r="1508" spans="3:7">
      <c r="C1508" s="5"/>
      <c r="D1508" s="5"/>
      <c r="E1508" s="5"/>
      <c r="F1508" s="5"/>
      <c r="G1508" s="5"/>
    </row>
    <row r="1509" spans="3:7">
      <c r="C1509" s="5"/>
      <c r="D1509" s="5"/>
      <c r="E1509" s="5"/>
      <c r="F1509" s="5"/>
      <c r="G1509" s="5"/>
    </row>
    <row r="1510" spans="3:7">
      <c r="C1510" s="5"/>
      <c r="D1510" s="5"/>
      <c r="E1510" s="5"/>
      <c r="F1510" s="5"/>
      <c r="G1510" s="5"/>
    </row>
    <row r="1511" spans="3:7">
      <c r="C1511" s="5"/>
      <c r="D1511" s="5"/>
      <c r="E1511" s="5"/>
      <c r="F1511" s="5"/>
      <c r="G1511" s="5"/>
    </row>
    <row r="1512" spans="3:7">
      <c r="C1512" s="5"/>
      <c r="D1512" s="5"/>
      <c r="E1512" s="5"/>
      <c r="F1512" s="5"/>
      <c r="G1512" s="5"/>
    </row>
    <row r="1513" spans="3:7">
      <c r="C1513" s="5"/>
      <c r="D1513" s="5"/>
      <c r="E1513" s="5"/>
      <c r="F1513" s="5"/>
      <c r="G1513" s="5"/>
    </row>
    <row r="1514" spans="3:7">
      <c r="C1514" s="5"/>
      <c r="D1514" s="5"/>
      <c r="E1514" s="5"/>
      <c r="F1514" s="5"/>
      <c r="G1514" s="5"/>
    </row>
    <row r="1515" spans="3:7">
      <c r="C1515" s="5"/>
      <c r="D1515" s="5"/>
      <c r="E1515" s="5"/>
      <c r="F1515" s="5"/>
      <c r="G1515" s="5"/>
    </row>
    <row r="1516" spans="3:7">
      <c r="C1516" s="5"/>
      <c r="D1516" s="5"/>
      <c r="E1516" s="5"/>
      <c r="F1516" s="5"/>
      <c r="G1516" s="5"/>
    </row>
    <row r="1517" spans="3:7">
      <c r="C1517" s="5"/>
      <c r="D1517" s="5"/>
      <c r="E1517" s="5"/>
      <c r="F1517" s="5"/>
      <c r="G1517" s="5"/>
    </row>
    <row r="1518" spans="3:7">
      <c r="C1518" s="5"/>
      <c r="D1518" s="5"/>
      <c r="E1518" s="5"/>
      <c r="F1518" s="5"/>
      <c r="G1518" s="5"/>
    </row>
    <row r="1519" spans="3:7">
      <c r="C1519" s="5"/>
      <c r="D1519" s="5"/>
      <c r="E1519" s="5"/>
      <c r="F1519" s="5"/>
      <c r="G1519" s="5"/>
    </row>
    <row r="1520" spans="3:7">
      <c r="C1520" s="5"/>
      <c r="D1520" s="5"/>
      <c r="E1520" s="5"/>
      <c r="F1520" s="5"/>
      <c r="G1520" s="5"/>
    </row>
    <row r="1521" spans="3:7">
      <c r="C1521" s="5"/>
      <c r="D1521" s="5"/>
      <c r="E1521" s="5"/>
      <c r="F1521" s="5"/>
      <c r="G1521" s="5"/>
    </row>
    <row r="1522" spans="3:7">
      <c r="C1522" s="5"/>
      <c r="D1522" s="5"/>
      <c r="E1522" s="5"/>
      <c r="F1522" s="5"/>
      <c r="G1522" s="5"/>
    </row>
    <row r="1523" spans="3:7">
      <c r="C1523" s="5"/>
      <c r="D1523" s="5"/>
      <c r="E1523" s="5"/>
      <c r="F1523" s="5"/>
      <c r="G1523" s="5"/>
    </row>
    <row r="1524" spans="3:7">
      <c r="C1524" s="5"/>
      <c r="D1524" s="5"/>
      <c r="E1524" s="5"/>
      <c r="F1524" s="5"/>
      <c r="G1524" s="5"/>
    </row>
    <row r="1525" spans="3:7">
      <c r="C1525" s="5"/>
      <c r="D1525" s="5"/>
      <c r="E1525" s="5"/>
      <c r="F1525" s="5"/>
      <c r="G1525" s="5"/>
    </row>
    <row r="1526" spans="3:7">
      <c r="C1526" s="5"/>
      <c r="D1526" s="5"/>
      <c r="E1526" s="5"/>
      <c r="F1526" s="5"/>
      <c r="G1526" s="5"/>
    </row>
    <row r="1527" spans="3:7">
      <c r="C1527" s="5"/>
      <c r="D1527" s="5"/>
      <c r="E1527" s="5"/>
      <c r="F1527" s="5"/>
      <c r="G1527" s="5"/>
    </row>
    <row r="1528" spans="3:7">
      <c r="C1528" s="5"/>
      <c r="D1528" s="5"/>
      <c r="E1528" s="5"/>
      <c r="F1528" s="5"/>
      <c r="G1528" s="5"/>
    </row>
    <row r="1529" spans="3:7">
      <c r="C1529" s="5"/>
      <c r="D1529" s="5"/>
      <c r="E1529" s="5"/>
      <c r="F1529" s="5"/>
      <c r="G1529" s="5"/>
    </row>
    <row r="1530" spans="3:7">
      <c r="C1530" s="5"/>
      <c r="D1530" s="5"/>
      <c r="E1530" s="5"/>
      <c r="F1530" s="5"/>
      <c r="G1530" s="5"/>
    </row>
    <row r="1531" spans="3:7">
      <c r="C1531" s="5"/>
      <c r="D1531" s="5"/>
      <c r="E1531" s="5"/>
      <c r="F1531" s="5"/>
      <c r="G1531" s="5"/>
    </row>
    <row r="1532" spans="3:7">
      <c r="C1532" s="5"/>
      <c r="D1532" s="5"/>
      <c r="E1532" s="5"/>
      <c r="F1532" s="5"/>
      <c r="G1532" s="5"/>
    </row>
    <row r="1533" spans="3:7">
      <c r="C1533" s="5"/>
      <c r="D1533" s="5"/>
      <c r="E1533" s="5"/>
      <c r="F1533" s="5"/>
      <c r="G1533" s="5"/>
    </row>
    <row r="1534" spans="3:7">
      <c r="C1534" s="5"/>
      <c r="D1534" s="5"/>
      <c r="E1534" s="5"/>
      <c r="F1534" s="5"/>
      <c r="G1534" s="5"/>
    </row>
    <row r="1535" spans="3:7">
      <c r="C1535" s="5"/>
      <c r="D1535" s="5"/>
      <c r="E1535" s="5"/>
      <c r="F1535" s="5"/>
      <c r="G1535" s="5"/>
    </row>
    <row r="1536" spans="3:7">
      <c r="C1536" s="5"/>
      <c r="D1536" s="5"/>
      <c r="E1536" s="5"/>
      <c r="F1536" s="5"/>
      <c r="G1536" s="5"/>
    </row>
    <row r="1537" spans="3:7">
      <c r="C1537" s="5"/>
      <c r="D1537" s="5"/>
      <c r="E1537" s="5"/>
      <c r="F1537" s="5"/>
      <c r="G1537" s="5"/>
    </row>
    <row r="1538" spans="3:7">
      <c r="C1538" s="5"/>
      <c r="D1538" s="5"/>
      <c r="E1538" s="5"/>
      <c r="F1538" s="5"/>
      <c r="G1538" s="5"/>
    </row>
    <row r="1539" spans="3:7">
      <c r="C1539" s="5"/>
      <c r="D1539" s="5"/>
      <c r="E1539" s="5"/>
      <c r="F1539" s="5"/>
      <c r="G1539" s="5"/>
    </row>
    <row r="1540" spans="3:7">
      <c r="C1540" s="5"/>
      <c r="D1540" s="5"/>
      <c r="E1540" s="5"/>
      <c r="F1540" s="5"/>
      <c r="G1540" s="5"/>
    </row>
    <row r="1541" spans="3:7">
      <c r="C1541" s="5"/>
      <c r="D1541" s="5"/>
      <c r="E1541" s="5"/>
      <c r="F1541" s="5"/>
      <c r="G1541" s="5"/>
    </row>
    <row r="1542" spans="3:7">
      <c r="C1542" s="5"/>
      <c r="D1542" s="5"/>
      <c r="E1542" s="5"/>
      <c r="F1542" s="5"/>
      <c r="G1542" s="5"/>
    </row>
    <row r="1543" spans="3:7">
      <c r="C1543" s="5"/>
      <c r="D1543" s="5"/>
      <c r="E1543" s="5"/>
      <c r="F1543" s="5"/>
      <c r="G1543" s="5"/>
    </row>
    <row r="1544" spans="3:7">
      <c r="C1544" s="5"/>
      <c r="D1544" s="5"/>
      <c r="E1544" s="5"/>
      <c r="F1544" s="5"/>
      <c r="G1544" s="5"/>
    </row>
    <row r="1545" spans="3:7">
      <c r="C1545" s="5"/>
      <c r="D1545" s="5"/>
      <c r="E1545" s="5"/>
      <c r="F1545" s="5"/>
      <c r="G1545" s="5"/>
    </row>
    <row r="1546" spans="3:7">
      <c r="C1546" s="5"/>
      <c r="D1546" s="5"/>
      <c r="E1546" s="5"/>
      <c r="F1546" s="5"/>
      <c r="G1546" s="5"/>
    </row>
    <row r="1547" spans="3:7">
      <c r="C1547" s="5"/>
      <c r="D1547" s="5"/>
      <c r="E1547" s="5"/>
      <c r="F1547" s="5"/>
      <c r="G1547" s="5"/>
    </row>
    <row r="1548" spans="3:7">
      <c r="C1548" s="5"/>
      <c r="D1548" s="5"/>
      <c r="E1548" s="5"/>
      <c r="F1548" s="5"/>
      <c r="G1548" s="5"/>
    </row>
    <row r="1549" spans="3:7">
      <c r="C1549" s="5"/>
      <c r="D1549" s="5"/>
      <c r="E1549" s="5"/>
      <c r="F1549" s="5"/>
      <c r="G1549" s="5"/>
    </row>
    <row r="1550" spans="3:7">
      <c r="C1550" s="5"/>
      <c r="D1550" s="5"/>
      <c r="E1550" s="5"/>
      <c r="F1550" s="5"/>
      <c r="G1550" s="5"/>
    </row>
    <row r="1551" spans="3:7">
      <c r="C1551" s="5"/>
      <c r="D1551" s="5"/>
      <c r="E1551" s="5"/>
      <c r="F1551" s="5"/>
      <c r="G1551" s="5"/>
    </row>
    <row r="1552" spans="3:7">
      <c r="C1552" s="5"/>
      <c r="D1552" s="5"/>
      <c r="E1552" s="5"/>
      <c r="F1552" s="5"/>
      <c r="G1552" s="5"/>
    </row>
    <row r="1553" spans="3:7">
      <c r="C1553" s="5"/>
      <c r="D1553" s="5"/>
      <c r="E1553" s="5"/>
      <c r="F1553" s="5"/>
      <c r="G1553" s="5"/>
    </row>
    <row r="1554" spans="3:7">
      <c r="C1554" s="5"/>
      <c r="D1554" s="5"/>
      <c r="E1554" s="5"/>
      <c r="F1554" s="5"/>
      <c r="G1554" s="5"/>
    </row>
    <row r="1555" spans="3:7">
      <c r="C1555" s="5"/>
      <c r="D1555" s="5"/>
      <c r="E1555" s="5"/>
      <c r="F1555" s="5"/>
      <c r="G1555" s="5"/>
    </row>
    <row r="1556" spans="3:7">
      <c r="C1556" s="5"/>
      <c r="D1556" s="5"/>
      <c r="E1556" s="5"/>
      <c r="F1556" s="5"/>
      <c r="G1556" s="5"/>
    </row>
    <row r="1557" spans="3:7">
      <c r="C1557" s="5"/>
      <c r="D1557" s="5"/>
      <c r="E1557" s="5"/>
      <c r="F1557" s="5"/>
      <c r="G1557" s="5"/>
    </row>
    <row r="1558" spans="3:7">
      <c r="C1558" s="5"/>
      <c r="D1558" s="5"/>
      <c r="E1558" s="5"/>
      <c r="F1558" s="5"/>
      <c r="G1558" s="5"/>
    </row>
    <row r="1559" spans="3:7">
      <c r="C1559" s="5"/>
      <c r="D1559" s="5"/>
      <c r="E1559" s="5"/>
      <c r="F1559" s="5"/>
      <c r="G1559" s="5"/>
    </row>
    <row r="1560" spans="3:7">
      <c r="C1560" s="5"/>
      <c r="D1560" s="5"/>
      <c r="E1560" s="5"/>
      <c r="F1560" s="5"/>
      <c r="G1560" s="5"/>
    </row>
    <row r="1561" spans="3:7">
      <c r="C1561" s="5"/>
      <c r="D1561" s="5"/>
      <c r="E1561" s="5"/>
      <c r="F1561" s="5"/>
      <c r="G1561" s="5"/>
    </row>
    <row r="1562" spans="3:7">
      <c r="C1562" s="5"/>
      <c r="D1562" s="5"/>
      <c r="E1562" s="5"/>
      <c r="F1562" s="5"/>
      <c r="G1562" s="5"/>
    </row>
    <row r="1563" spans="3:7">
      <c r="C1563" s="5"/>
      <c r="D1563" s="5"/>
      <c r="E1563" s="5"/>
      <c r="F1563" s="5"/>
      <c r="G1563" s="5"/>
    </row>
    <row r="1564" spans="3:7">
      <c r="C1564" s="5"/>
      <c r="D1564" s="5"/>
      <c r="E1564" s="5"/>
      <c r="F1564" s="5"/>
      <c r="G1564" s="5"/>
    </row>
    <row r="1565" spans="3:7">
      <c r="C1565" s="5"/>
      <c r="D1565" s="5"/>
      <c r="E1565" s="5"/>
      <c r="F1565" s="5"/>
      <c r="G1565" s="5"/>
    </row>
    <row r="1566" spans="3:7">
      <c r="C1566" s="5"/>
      <c r="D1566" s="5"/>
      <c r="E1566" s="5"/>
      <c r="F1566" s="5"/>
      <c r="G1566" s="5"/>
    </row>
    <row r="1567" spans="3:7">
      <c r="C1567" s="5"/>
      <c r="D1567" s="5"/>
      <c r="E1567" s="5"/>
      <c r="F1567" s="5"/>
      <c r="G1567" s="5"/>
    </row>
    <row r="1568" spans="3:7">
      <c r="C1568" s="5"/>
      <c r="D1568" s="5"/>
      <c r="E1568" s="5"/>
      <c r="F1568" s="5"/>
      <c r="G1568" s="5"/>
    </row>
    <row r="1569" spans="3:7">
      <c r="C1569" s="5"/>
      <c r="D1569" s="5"/>
      <c r="E1569" s="5"/>
      <c r="F1569" s="5"/>
      <c r="G1569" s="5"/>
    </row>
    <row r="1570" spans="3:7">
      <c r="C1570" s="5"/>
      <c r="D1570" s="5"/>
      <c r="E1570" s="5"/>
      <c r="F1570" s="5"/>
      <c r="G1570" s="5"/>
    </row>
    <row r="1571" spans="3:7">
      <c r="C1571" s="5"/>
      <c r="D1571" s="5"/>
      <c r="E1571" s="5"/>
      <c r="F1571" s="5"/>
      <c r="G1571" s="5"/>
    </row>
    <row r="1572" spans="3:7">
      <c r="C1572" s="5"/>
      <c r="D1572" s="5"/>
      <c r="E1572" s="5"/>
      <c r="F1572" s="5"/>
      <c r="G1572" s="5"/>
    </row>
    <row r="1573" spans="3:7">
      <c r="C1573" s="5"/>
      <c r="D1573" s="5"/>
      <c r="E1573" s="5"/>
      <c r="F1573" s="5"/>
      <c r="G1573" s="5"/>
    </row>
    <row r="1574" spans="3:7">
      <c r="C1574" s="5"/>
      <c r="D1574" s="5"/>
      <c r="E1574" s="5"/>
      <c r="F1574" s="5"/>
      <c r="G1574" s="5"/>
    </row>
    <row r="1575" spans="3:7">
      <c r="C1575" s="5"/>
      <c r="D1575" s="5"/>
      <c r="E1575" s="5"/>
      <c r="F1575" s="5"/>
      <c r="G1575" s="5"/>
    </row>
    <row r="1576" spans="3:7">
      <c r="C1576" s="5"/>
      <c r="D1576" s="5"/>
      <c r="E1576" s="5"/>
      <c r="F1576" s="5"/>
      <c r="G1576" s="5"/>
    </row>
    <row r="1577" spans="3:7">
      <c r="C1577" s="5"/>
      <c r="D1577" s="5"/>
      <c r="E1577" s="5"/>
      <c r="F1577" s="5"/>
      <c r="G1577" s="5"/>
    </row>
    <row r="1578" spans="3:7">
      <c r="C1578" s="5"/>
      <c r="D1578" s="5"/>
      <c r="E1578" s="5"/>
      <c r="F1578" s="5"/>
      <c r="G1578" s="5"/>
    </row>
    <row r="1579" spans="3:7">
      <c r="C1579" s="5"/>
      <c r="D1579" s="5"/>
      <c r="E1579" s="5"/>
      <c r="F1579" s="5"/>
      <c r="G1579" s="5"/>
    </row>
    <row r="1580" spans="3:7">
      <c r="C1580" s="5"/>
      <c r="D1580" s="5"/>
      <c r="E1580" s="5"/>
      <c r="F1580" s="5"/>
      <c r="G1580" s="5"/>
    </row>
    <row r="1581" spans="3:7">
      <c r="C1581" s="5"/>
      <c r="D1581" s="5"/>
      <c r="E1581" s="5"/>
      <c r="F1581" s="5"/>
      <c r="G1581" s="5"/>
    </row>
    <row r="1582" spans="3:7">
      <c r="C1582" s="5"/>
      <c r="D1582" s="5"/>
      <c r="E1582" s="5"/>
      <c r="F1582" s="5"/>
      <c r="G1582" s="5"/>
    </row>
    <row r="1583" spans="3:7">
      <c r="C1583" s="5"/>
      <c r="D1583" s="5"/>
      <c r="E1583" s="5"/>
      <c r="F1583" s="5"/>
      <c r="G1583" s="5"/>
    </row>
    <row r="1584" spans="3:7">
      <c r="C1584" s="5"/>
      <c r="D1584" s="5"/>
      <c r="E1584" s="5"/>
      <c r="F1584" s="5"/>
      <c r="G1584" s="5"/>
    </row>
    <row r="1585" spans="3:7">
      <c r="C1585" s="5"/>
      <c r="D1585" s="5"/>
      <c r="E1585" s="5"/>
      <c r="F1585" s="5"/>
      <c r="G1585" s="5"/>
    </row>
    <row r="1586" spans="3:7">
      <c r="C1586" s="5"/>
      <c r="D1586" s="5"/>
      <c r="E1586" s="5"/>
      <c r="F1586" s="5"/>
      <c r="G1586" s="5"/>
    </row>
    <row r="1587" spans="3:7">
      <c r="C1587" s="5"/>
      <c r="D1587" s="5"/>
      <c r="E1587" s="5"/>
      <c r="F1587" s="5"/>
      <c r="G1587" s="5"/>
    </row>
    <row r="1588" spans="3:7">
      <c r="C1588" s="5"/>
      <c r="D1588" s="5"/>
      <c r="E1588" s="5"/>
      <c r="F1588" s="5"/>
      <c r="G1588" s="5"/>
    </row>
    <row r="1589" spans="3:7">
      <c r="C1589" s="5"/>
      <c r="D1589" s="5"/>
      <c r="E1589" s="5"/>
      <c r="F1589" s="5"/>
      <c r="G1589" s="5"/>
    </row>
    <row r="1590" spans="3:7">
      <c r="C1590" s="5"/>
      <c r="D1590" s="5"/>
      <c r="E1590" s="5"/>
      <c r="F1590" s="5"/>
      <c r="G1590" s="5"/>
    </row>
    <row r="1591" spans="3:7">
      <c r="C1591" s="5"/>
      <c r="D1591" s="5"/>
      <c r="E1591" s="5"/>
      <c r="F1591" s="5"/>
      <c r="G1591" s="5"/>
    </row>
    <row r="1592" spans="3:7">
      <c r="C1592" s="5"/>
      <c r="D1592" s="5"/>
      <c r="E1592" s="5"/>
      <c r="F1592" s="5"/>
      <c r="G1592" s="5"/>
    </row>
    <row r="1593" spans="3:7">
      <c r="C1593" s="5"/>
      <c r="D1593" s="5"/>
      <c r="E1593" s="5"/>
      <c r="F1593" s="5"/>
      <c r="G1593" s="5"/>
    </row>
    <row r="1594" spans="3:7">
      <c r="C1594" s="5"/>
      <c r="D1594" s="5"/>
      <c r="E1594" s="5"/>
      <c r="F1594" s="5"/>
      <c r="G1594" s="5"/>
    </row>
    <row r="1595" spans="3:7">
      <c r="C1595" s="5"/>
      <c r="D1595" s="5"/>
      <c r="E1595" s="5"/>
      <c r="F1595" s="5"/>
      <c r="G1595" s="5"/>
    </row>
    <row r="1596" spans="3:7">
      <c r="C1596" s="5"/>
      <c r="D1596" s="5"/>
      <c r="E1596" s="5"/>
      <c r="F1596" s="5"/>
      <c r="G1596" s="5"/>
    </row>
    <row r="1597" spans="3:7">
      <c r="C1597" s="5"/>
      <c r="D1597" s="5"/>
      <c r="E1597" s="5"/>
      <c r="F1597" s="5"/>
      <c r="G1597" s="5"/>
    </row>
    <row r="1598" spans="3:7">
      <c r="C1598" s="5"/>
      <c r="D1598" s="5"/>
      <c r="E1598" s="5"/>
      <c r="F1598" s="5"/>
      <c r="G1598" s="5"/>
    </row>
    <row r="1599" spans="3:7">
      <c r="C1599" s="5"/>
      <c r="D1599" s="5"/>
      <c r="E1599" s="5"/>
      <c r="F1599" s="5"/>
      <c r="G1599" s="5"/>
    </row>
    <row r="1600" spans="3:7">
      <c r="C1600" s="5"/>
      <c r="D1600" s="5"/>
      <c r="E1600" s="5"/>
      <c r="F1600" s="5"/>
      <c r="G1600" s="5"/>
    </row>
    <row r="1601" spans="3:7">
      <c r="C1601" s="5"/>
      <c r="D1601" s="5"/>
      <c r="E1601" s="5"/>
      <c r="F1601" s="5"/>
      <c r="G1601" s="5"/>
    </row>
    <row r="1602" spans="3:7">
      <c r="C1602" s="5"/>
      <c r="D1602" s="5"/>
      <c r="E1602" s="5"/>
      <c r="F1602" s="5"/>
      <c r="G1602" s="5"/>
    </row>
    <row r="1603" spans="3:7">
      <c r="C1603" s="5"/>
      <c r="D1603" s="5"/>
      <c r="E1603" s="5"/>
      <c r="F1603" s="5"/>
      <c r="G1603" s="5"/>
    </row>
    <row r="1604" spans="3:7">
      <c r="C1604" s="5"/>
      <c r="D1604" s="5"/>
      <c r="E1604" s="5"/>
      <c r="F1604" s="5"/>
      <c r="G1604" s="5"/>
    </row>
    <row r="1605" spans="3:7">
      <c r="C1605" s="5"/>
      <c r="D1605" s="5"/>
      <c r="E1605" s="5"/>
      <c r="F1605" s="5"/>
      <c r="G1605" s="5"/>
    </row>
    <row r="1606" spans="3:7">
      <c r="C1606" s="5"/>
      <c r="D1606" s="5"/>
      <c r="E1606" s="5"/>
      <c r="F1606" s="5"/>
      <c r="G1606" s="5"/>
    </row>
    <row r="1607" spans="3:7">
      <c r="C1607" s="5"/>
      <c r="D1607" s="5"/>
      <c r="E1607" s="5"/>
      <c r="F1607" s="5"/>
      <c r="G1607" s="5"/>
    </row>
    <row r="1608" spans="3:7">
      <c r="C1608" s="5"/>
      <c r="D1608" s="5"/>
      <c r="E1608" s="5"/>
      <c r="F1608" s="5"/>
      <c r="G1608" s="5"/>
    </row>
    <row r="1609" spans="3:7">
      <c r="C1609" s="5"/>
      <c r="D1609" s="5"/>
      <c r="E1609" s="5"/>
      <c r="F1609" s="5"/>
      <c r="G1609" s="5"/>
    </row>
    <row r="1610" spans="3:7">
      <c r="C1610" s="5"/>
      <c r="D1610" s="5"/>
      <c r="E1610" s="5"/>
      <c r="F1610" s="5"/>
      <c r="G1610" s="5"/>
    </row>
    <row r="1611" spans="3:7">
      <c r="C1611" s="5"/>
      <c r="D1611" s="5"/>
      <c r="E1611" s="5"/>
      <c r="F1611" s="5"/>
      <c r="G1611" s="5"/>
    </row>
    <row r="1612" spans="3:7">
      <c r="C1612" s="5"/>
      <c r="D1612" s="5"/>
      <c r="E1612" s="5"/>
      <c r="F1612" s="5"/>
      <c r="G1612" s="5"/>
    </row>
    <row r="1613" spans="3:7">
      <c r="C1613" s="5"/>
      <c r="D1613" s="5"/>
      <c r="E1613" s="5"/>
      <c r="F1613" s="5"/>
      <c r="G1613" s="5"/>
    </row>
    <row r="1614" spans="3:7">
      <c r="C1614" s="5"/>
      <c r="D1614" s="5"/>
      <c r="E1614" s="5"/>
      <c r="F1614" s="5"/>
      <c r="G1614" s="5"/>
    </row>
    <row r="1615" spans="3:7">
      <c r="C1615" s="5"/>
      <c r="D1615" s="5"/>
      <c r="E1615" s="5"/>
      <c r="F1615" s="5"/>
      <c r="G1615" s="5"/>
    </row>
    <row r="1616" spans="3:7">
      <c r="C1616" s="5"/>
      <c r="D1616" s="5"/>
      <c r="E1616" s="5"/>
      <c r="F1616" s="5"/>
      <c r="G1616" s="5"/>
    </row>
    <row r="1617" spans="3:7">
      <c r="C1617" s="5"/>
      <c r="D1617" s="5"/>
      <c r="E1617" s="5"/>
      <c r="F1617" s="5"/>
      <c r="G1617" s="5"/>
    </row>
    <row r="1618" spans="3:7">
      <c r="C1618" s="5"/>
      <c r="D1618" s="5"/>
      <c r="E1618" s="5"/>
      <c r="F1618" s="5"/>
      <c r="G1618" s="5"/>
    </row>
    <row r="1619" spans="3:7">
      <c r="C1619" s="5"/>
      <c r="D1619" s="5"/>
      <c r="E1619" s="5"/>
      <c r="F1619" s="5"/>
      <c r="G1619" s="5"/>
    </row>
    <row r="1620" spans="3:7">
      <c r="C1620" s="5"/>
      <c r="D1620" s="5"/>
      <c r="E1620" s="5"/>
      <c r="F1620" s="5"/>
      <c r="G1620" s="5"/>
    </row>
    <row r="1621" spans="3:7">
      <c r="C1621" s="5"/>
      <c r="D1621" s="5"/>
      <c r="E1621" s="5"/>
      <c r="F1621" s="5"/>
      <c r="G1621" s="5"/>
    </row>
    <row r="1622" spans="3:7">
      <c r="C1622" s="5"/>
      <c r="D1622" s="5"/>
      <c r="E1622" s="5"/>
      <c r="F1622" s="5"/>
      <c r="G1622" s="5"/>
    </row>
    <row r="1623" spans="3:7">
      <c r="C1623" s="5"/>
      <c r="D1623" s="5"/>
      <c r="E1623" s="5"/>
      <c r="F1623" s="5"/>
      <c r="G1623" s="5"/>
    </row>
    <row r="1624" spans="3:7">
      <c r="C1624" s="5"/>
      <c r="D1624" s="5"/>
      <c r="E1624" s="5"/>
      <c r="F1624" s="5"/>
      <c r="G1624" s="5"/>
    </row>
    <row r="1625" spans="3:7">
      <c r="C1625" s="5"/>
      <c r="D1625" s="5"/>
      <c r="E1625" s="5"/>
      <c r="F1625" s="5"/>
      <c r="G1625" s="5"/>
    </row>
    <row r="1626" spans="3:7">
      <c r="C1626" s="5"/>
      <c r="D1626" s="5"/>
      <c r="E1626" s="5"/>
      <c r="F1626" s="5"/>
      <c r="G1626" s="5"/>
    </row>
    <row r="1627" spans="3:7">
      <c r="C1627" s="5"/>
      <c r="D1627" s="5"/>
      <c r="E1627" s="5"/>
      <c r="F1627" s="5"/>
      <c r="G1627" s="5"/>
    </row>
    <row r="1628" spans="3:7">
      <c r="C1628" s="5"/>
      <c r="D1628" s="5"/>
      <c r="E1628" s="5"/>
      <c r="F1628" s="5"/>
      <c r="G1628" s="5"/>
    </row>
    <row r="1629" spans="3:7">
      <c r="C1629" s="5"/>
      <c r="D1629" s="5"/>
      <c r="E1629" s="5"/>
      <c r="F1629" s="5"/>
      <c r="G1629" s="5"/>
    </row>
    <row r="1630" spans="3:7">
      <c r="C1630" s="5"/>
      <c r="D1630" s="5"/>
      <c r="E1630" s="5"/>
      <c r="F1630" s="5"/>
      <c r="G1630" s="5"/>
    </row>
    <row r="1631" spans="3:7">
      <c r="C1631" s="5"/>
      <c r="D1631" s="5"/>
      <c r="E1631" s="5"/>
      <c r="F1631" s="5"/>
      <c r="G1631" s="5"/>
    </row>
    <row r="1632" spans="3:7">
      <c r="C1632" s="5"/>
      <c r="D1632" s="5"/>
      <c r="E1632" s="5"/>
      <c r="F1632" s="5"/>
      <c r="G1632" s="5"/>
    </row>
    <row r="1633" spans="3:7">
      <c r="C1633" s="5"/>
      <c r="D1633" s="5"/>
      <c r="E1633" s="5"/>
      <c r="F1633" s="5"/>
      <c r="G1633" s="5"/>
    </row>
    <row r="1634" spans="3:7">
      <c r="C1634" s="5"/>
      <c r="D1634" s="5"/>
      <c r="E1634" s="5"/>
      <c r="F1634" s="5"/>
      <c r="G1634" s="5"/>
    </row>
    <row r="1635" spans="3:7">
      <c r="C1635" s="5"/>
      <c r="D1635" s="5"/>
      <c r="E1635" s="5"/>
      <c r="F1635" s="5"/>
      <c r="G1635" s="5"/>
    </row>
    <row r="1636" spans="3:7">
      <c r="C1636" s="5"/>
      <c r="D1636" s="5"/>
      <c r="E1636" s="5"/>
      <c r="F1636" s="5"/>
      <c r="G1636" s="5"/>
    </row>
    <row r="1637" spans="3:7">
      <c r="C1637" s="5"/>
      <c r="D1637" s="5"/>
      <c r="E1637" s="5"/>
      <c r="F1637" s="5"/>
      <c r="G1637" s="5"/>
    </row>
    <row r="1638" spans="3:7">
      <c r="C1638" s="5"/>
      <c r="D1638" s="5"/>
      <c r="E1638" s="5"/>
      <c r="F1638" s="5"/>
      <c r="G1638" s="5"/>
    </row>
    <row r="1639" spans="3:7">
      <c r="C1639" s="5"/>
      <c r="D1639" s="5"/>
      <c r="E1639" s="5"/>
      <c r="F1639" s="5"/>
      <c r="G1639" s="5"/>
    </row>
    <row r="1640" spans="3:7">
      <c r="C1640" s="5"/>
      <c r="D1640" s="5"/>
      <c r="E1640" s="5"/>
      <c r="F1640" s="5"/>
      <c r="G1640" s="5"/>
    </row>
    <row r="1641" spans="3:7">
      <c r="C1641" s="5"/>
      <c r="D1641" s="5"/>
      <c r="E1641" s="5"/>
      <c r="F1641" s="5"/>
      <c r="G1641" s="5"/>
    </row>
    <row r="1642" spans="3:7">
      <c r="C1642" s="5"/>
      <c r="D1642" s="5"/>
      <c r="E1642" s="5"/>
      <c r="F1642" s="5"/>
      <c r="G1642" s="5"/>
    </row>
    <row r="1643" spans="3:7">
      <c r="C1643" s="5"/>
      <c r="D1643" s="5"/>
      <c r="E1643" s="5"/>
      <c r="F1643" s="5"/>
      <c r="G1643" s="5"/>
    </row>
    <row r="1644" spans="3:7">
      <c r="C1644" s="5"/>
      <c r="D1644" s="5"/>
      <c r="E1644" s="5"/>
      <c r="F1644" s="5"/>
      <c r="G1644" s="5"/>
    </row>
    <row r="1645" spans="3:7">
      <c r="C1645" s="5"/>
      <c r="D1645" s="5"/>
      <c r="E1645" s="5"/>
      <c r="F1645" s="5"/>
      <c r="G1645" s="5"/>
    </row>
    <row r="1646" spans="3:7">
      <c r="C1646" s="5"/>
      <c r="D1646" s="5"/>
      <c r="E1646" s="5"/>
      <c r="F1646" s="5"/>
      <c r="G1646" s="5"/>
    </row>
    <row r="1647" spans="3:7">
      <c r="C1647" s="5"/>
      <c r="D1647" s="5"/>
      <c r="E1647" s="5"/>
      <c r="F1647" s="5"/>
      <c r="G1647" s="5"/>
    </row>
    <row r="1648" spans="3:7">
      <c r="C1648" s="5"/>
      <c r="D1648" s="5"/>
      <c r="E1648" s="5"/>
      <c r="F1648" s="5"/>
      <c r="G1648" s="5"/>
    </row>
    <row r="1649" spans="3:7">
      <c r="C1649" s="5"/>
      <c r="D1649" s="5"/>
      <c r="E1649" s="5"/>
      <c r="F1649" s="5"/>
      <c r="G1649" s="5"/>
    </row>
    <row r="1650" spans="3:7">
      <c r="C1650" s="5"/>
      <c r="D1650" s="5"/>
      <c r="E1650" s="5"/>
      <c r="F1650" s="5"/>
      <c r="G1650" s="5"/>
    </row>
    <row r="1651" spans="3:7">
      <c r="C1651" s="5"/>
      <c r="D1651" s="5"/>
      <c r="E1651" s="5"/>
      <c r="F1651" s="5"/>
      <c r="G1651" s="5"/>
    </row>
    <row r="1652" spans="3:7">
      <c r="C1652" s="5"/>
      <c r="D1652" s="5"/>
      <c r="E1652" s="5"/>
      <c r="F1652" s="5"/>
      <c r="G1652" s="5"/>
    </row>
    <row r="1653" spans="3:7">
      <c r="C1653" s="5"/>
      <c r="D1653" s="5"/>
      <c r="E1653" s="5"/>
      <c r="F1653" s="5"/>
      <c r="G1653" s="5"/>
    </row>
    <row r="1654" spans="3:7">
      <c r="C1654" s="5"/>
      <c r="D1654" s="5"/>
      <c r="E1654" s="5"/>
      <c r="F1654" s="5"/>
      <c r="G1654" s="5"/>
    </row>
    <row r="1655" spans="3:7">
      <c r="C1655" s="5"/>
      <c r="D1655" s="5"/>
      <c r="E1655" s="5"/>
      <c r="F1655" s="5"/>
      <c r="G1655" s="5"/>
    </row>
    <row r="1656" spans="3:7">
      <c r="C1656" s="5"/>
      <c r="D1656" s="5"/>
      <c r="E1656" s="5"/>
      <c r="F1656" s="5"/>
      <c r="G1656" s="5"/>
    </row>
    <row r="1657" spans="3:7">
      <c r="C1657" s="5"/>
      <c r="D1657" s="5"/>
      <c r="E1657" s="5"/>
      <c r="F1657" s="5"/>
      <c r="G1657" s="5"/>
    </row>
    <row r="1658" spans="3:7">
      <c r="C1658" s="5"/>
      <c r="D1658" s="5"/>
      <c r="E1658" s="5"/>
      <c r="F1658" s="5"/>
      <c r="G1658" s="5"/>
    </row>
    <row r="1659" spans="3:7">
      <c r="C1659" s="5"/>
      <c r="D1659" s="5"/>
      <c r="E1659" s="5"/>
      <c r="F1659" s="5"/>
      <c r="G1659" s="5"/>
    </row>
    <row r="1660" spans="3:7">
      <c r="C1660" s="5"/>
      <c r="D1660" s="5"/>
      <c r="E1660" s="5"/>
      <c r="F1660" s="5"/>
      <c r="G1660" s="5"/>
    </row>
    <row r="1661" spans="3:7">
      <c r="C1661" s="5"/>
      <c r="D1661" s="5"/>
      <c r="E1661" s="5"/>
      <c r="F1661" s="5"/>
      <c r="G1661" s="5"/>
    </row>
    <row r="1662" spans="3:7">
      <c r="C1662" s="5"/>
      <c r="D1662" s="5"/>
      <c r="E1662" s="5"/>
      <c r="F1662" s="5"/>
      <c r="G1662" s="5"/>
    </row>
    <row r="1663" spans="3:7">
      <c r="C1663" s="5"/>
      <c r="D1663" s="5"/>
      <c r="E1663" s="5"/>
      <c r="F1663" s="5"/>
      <c r="G1663" s="5"/>
    </row>
    <row r="1664" spans="3:7">
      <c r="C1664" s="5"/>
      <c r="D1664" s="5"/>
      <c r="E1664" s="5"/>
      <c r="F1664" s="5"/>
      <c r="G1664" s="5"/>
    </row>
    <row r="1665" spans="3:7">
      <c r="C1665" s="5"/>
      <c r="D1665" s="5"/>
      <c r="E1665" s="5"/>
      <c r="F1665" s="5"/>
      <c r="G1665" s="5"/>
    </row>
    <row r="1666" spans="3:7">
      <c r="C1666" s="5"/>
      <c r="D1666" s="5"/>
      <c r="E1666" s="5"/>
      <c r="F1666" s="5"/>
      <c r="G1666" s="5"/>
    </row>
    <row r="1667" spans="3:7">
      <c r="C1667" s="5"/>
      <c r="D1667" s="5"/>
      <c r="E1667" s="5"/>
      <c r="F1667" s="5"/>
      <c r="G1667" s="5"/>
    </row>
    <row r="1668" spans="3:7">
      <c r="C1668" s="5"/>
      <c r="D1668" s="5"/>
      <c r="E1668" s="5"/>
      <c r="F1668" s="5"/>
      <c r="G1668" s="5"/>
    </row>
    <row r="1669" spans="3:7">
      <c r="C1669" s="5"/>
      <c r="D1669" s="5"/>
      <c r="E1669" s="5"/>
      <c r="F1669" s="5"/>
      <c r="G1669" s="5"/>
    </row>
    <row r="1670" spans="3:7">
      <c r="C1670" s="5"/>
      <c r="D1670" s="5"/>
      <c r="E1670" s="5"/>
      <c r="F1670" s="5"/>
      <c r="G1670" s="5"/>
    </row>
    <row r="1671" spans="3:7">
      <c r="C1671" s="5"/>
      <c r="D1671" s="5"/>
      <c r="E1671" s="5"/>
      <c r="F1671" s="5"/>
      <c r="G1671" s="5"/>
    </row>
    <row r="1672" spans="3:7">
      <c r="C1672" s="5"/>
      <c r="D1672" s="5"/>
      <c r="E1672" s="5"/>
      <c r="F1672" s="5"/>
      <c r="G1672" s="5"/>
    </row>
    <row r="1673" spans="3:7">
      <c r="C1673" s="5"/>
      <c r="D1673" s="5"/>
      <c r="E1673" s="5"/>
      <c r="F1673" s="5"/>
      <c r="G1673" s="5"/>
    </row>
    <row r="1674" spans="3:7">
      <c r="C1674" s="5"/>
      <c r="D1674" s="5"/>
      <c r="E1674" s="5"/>
      <c r="F1674" s="5"/>
      <c r="G1674" s="5"/>
    </row>
    <row r="1675" spans="3:7">
      <c r="C1675" s="5"/>
      <c r="D1675" s="5"/>
      <c r="E1675" s="5"/>
      <c r="F1675" s="5"/>
      <c r="G1675" s="5"/>
    </row>
    <row r="1676" spans="3:7">
      <c r="C1676" s="5"/>
      <c r="D1676" s="5"/>
      <c r="E1676" s="5"/>
      <c r="F1676" s="5"/>
      <c r="G1676" s="5"/>
    </row>
    <row r="1677" spans="3:7">
      <c r="C1677" s="5"/>
      <c r="D1677" s="5"/>
      <c r="E1677" s="5"/>
      <c r="F1677" s="5"/>
      <c r="G1677" s="5"/>
    </row>
    <row r="1678" spans="3:7">
      <c r="C1678" s="5"/>
      <c r="D1678" s="5"/>
      <c r="E1678" s="5"/>
      <c r="F1678" s="5"/>
      <c r="G1678" s="5"/>
    </row>
    <row r="1679" spans="3:7">
      <c r="C1679" s="5"/>
      <c r="D1679" s="5"/>
      <c r="E1679" s="5"/>
      <c r="F1679" s="5"/>
      <c r="G1679" s="5"/>
    </row>
    <row r="1680" spans="3:7">
      <c r="C1680" s="5"/>
      <c r="D1680" s="5"/>
      <c r="E1680" s="5"/>
      <c r="F1680" s="5"/>
      <c r="G1680" s="5"/>
    </row>
    <row r="1681" spans="3:7">
      <c r="C1681" s="5"/>
      <c r="D1681" s="5"/>
      <c r="E1681" s="5"/>
      <c r="F1681" s="5"/>
      <c r="G1681" s="5"/>
    </row>
    <row r="1682" spans="3:7">
      <c r="C1682" s="5"/>
      <c r="D1682" s="5"/>
      <c r="E1682" s="5"/>
      <c r="F1682" s="5"/>
      <c r="G1682" s="5"/>
    </row>
    <row r="1683" spans="3:7">
      <c r="C1683" s="5"/>
      <c r="D1683" s="5"/>
      <c r="E1683" s="5"/>
      <c r="F1683" s="5"/>
      <c r="G1683" s="5"/>
    </row>
    <row r="1684" spans="3:7">
      <c r="C1684" s="5"/>
      <c r="D1684" s="5"/>
      <c r="E1684" s="5"/>
      <c r="F1684" s="5"/>
      <c r="G1684" s="5"/>
    </row>
    <row r="1685" spans="3:7">
      <c r="C1685" s="5"/>
      <c r="D1685" s="5"/>
      <c r="E1685" s="5"/>
      <c r="F1685" s="5"/>
      <c r="G1685" s="5"/>
    </row>
    <row r="1686" spans="3:7">
      <c r="C1686" s="5"/>
      <c r="D1686" s="5"/>
      <c r="E1686" s="5"/>
      <c r="F1686" s="5"/>
      <c r="G1686" s="5"/>
    </row>
    <row r="1687" spans="3:7">
      <c r="C1687" s="5"/>
      <c r="D1687" s="5"/>
      <c r="E1687" s="5"/>
      <c r="F1687" s="5"/>
      <c r="G1687" s="5"/>
    </row>
    <row r="1688" spans="3:7">
      <c r="C1688" s="5"/>
      <c r="D1688" s="5"/>
      <c r="E1688" s="5"/>
      <c r="F1688" s="5"/>
      <c r="G1688" s="5"/>
    </row>
    <row r="1689" spans="3:7">
      <c r="C1689" s="5"/>
      <c r="D1689" s="5"/>
      <c r="E1689" s="5"/>
      <c r="F1689" s="5"/>
      <c r="G1689" s="5"/>
    </row>
    <row r="1690" spans="3:7">
      <c r="C1690" s="5"/>
      <c r="D1690" s="5"/>
      <c r="E1690" s="5"/>
      <c r="F1690" s="5"/>
      <c r="G1690" s="5"/>
    </row>
    <row r="1691" spans="3:7">
      <c r="C1691" s="5"/>
      <c r="D1691" s="5"/>
      <c r="E1691" s="5"/>
      <c r="F1691" s="5"/>
      <c r="G1691" s="5"/>
    </row>
    <row r="1692" spans="3:7">
      <c r="C1692" s="5"/>
      <c r="D1692" s="5"/>
      <c r="E1692" s="5"/>
      <c r="F1692" s="5"/>
      <c r="G1692" s="5"/>
    </row>
    <row r="1693" spans="3:7">
      <c r="C1693" s="5"/>
      <c r="D1693" s="5"/>
      <c r="E1693" s="5"/>
      <c r="F1693" s="5"/>
      <c r="G1693" s="5"/>
    </row>
    <row r="1694" spans="3:7">
      <c r="C1694" s="5"/>
      <c r="D1694" s="5"/>
      <c r="E1694" s="5"/>
      <c r="F1694" s="5"/>
      <c r="G1694" s="5"/>
    </row>
    <row r="1695" spans="3:7">
      <c r="C1695" s="5"/>
      <c r="D1695" s="5"/>
      <c r="E1695" s="5"/>
      <c r="F1695" s="5"/>
      <c r="G1695" s="5"/>
    </row>
    <row r="1696" spans="3:7">
      <c r="C1696" s="5"/>
      <c r="D1696" s="5"/>
      <c r="E1696" s="5"/>
      <c r="F1696" s="5"/>
      <c r="G1696" s="5"/>
    </row>
    <row r="1697" spans="3:7">
      <c r="C1697" s="5"/>
      <c r="D1697" s="5"/>
      <c r="E1697" s="5"/>
      <c r="F1697" s="5"/>
      <c r="G1697" s="5"/>
    </row>
    <row r="1698" spans="3:7">
      <c r="C1698" s="5"/>
      <c r="D1698" s="5"/>
      <c r="E1698" s="5"/>
      <c r="F1698" s="5"/>
      <c r="G1698" s="5"/>
    </row>
    <row r="1699" spans="3:7">
      <c r="C1699" s="5"/>
      <c r="D1699" s="5"/>
      <c r="E1699" s="5"/>
      <c r="F1699" s="5"/>
      <c r="G1699" s="5"/>
    </row>
    <row r="1700" spans="3:7">
      <c r="C1700" s="5"/>
      <c r="D1700" s="5"/>
      <c r="E1700" s="5"/>
      <c r="F1700" s="5"/>
      <c r="G1700" s="5"/>
    </row>
    <row r="1701" spans="3:7">
      <c r="C1701" s="5"/>
      <c r="D1701" s="5"/>
      <c r="E1701" s="5"/>
      <c r="F1701" s="5"/>
      <c r="G1701" s="5"/>
    </row>
    <row r="1702" spans="3:7">
      <c r="C1702" s="5"/>
      <c r="D1702" s="5"/>
      <c r="E1702" s="5"/>
      <c r="F1702" s="5"/>
      <c r="G1702" s="5"/>
    </row>
    <row r="1703" spans="3:7">
      <c r="C1703" s="5"/>
      <c r="D1703" s="5"/>
      <c r="E1703" s="5"/>
      <c r="F1703" s="5"/>
      <c r="G1703" s="5"/>
    </row>
    <row r="1704" spans="3:7">
      <c r="C1704" s="5"/>
      <c r="D1704" s="5"/>
      <c r="E1704" s="5"/>
      <c r="F1704" s="5"/>
      <c r="G1704" s="5"/>
    </row>
    <row r="1705" spans="3:7">
      <c r="C1705" s="5"/>
      <c r="D1705" s="5"/>
      <c r="E1705" s="5"/>
      <c r="F1705" s="5"/>
      <c r="G1705" s="5"/>
    </row>
    <row r="1706" spans="3:7">
      <c r="C1706" s="5"/>
      <c r="D1706" s="5"/>
      <c r="E1706" s="5"/>
      <c r="F1706" s="5"/>
      <c r="G1706" s="5"/>
    </row>
    <row r="1707" spans="3:7">
      <c r="C1707" s="5"/>
      <c r="D1707" s="5"/>
      <c r="E1707" s="5"/>
      <c r="F1707" s="5"/>
      <c r="G1707" s="5"/>
    </row>
    <row r="1708" spans="3:7">
      <c r="C1708" s="5"/>
      <c r="D1708" s="5"/>
      <c r="E1708" s="5"/>
      <c r="F1708" s="5"/>
      <c r="G1708" s="5"/>
    </row>
    <row r="1709" spans="3:7">
      <c r="C1709" s="5"/>
      <c r="D1709" s="5"/>
      <c r="E1709" s="5"/>
      <c r="F1709" s="5"/>
      <c r="G1709" s="5"/>
    </row>
    <row r="1710" spans="3:7">
      <c r="C1710" s="5"/>
      <c r="D1710" s="5"/>
      <c r="E1710" s="5"/>
      <c r="F1710" s="5"/>
      <c r="G1710" s="5"/>
    </row>
    <row r="1711" spans="3:7">
      <c r="C1711" s="5"/>
      <c r="D1711" s="5"/>
      <c r="E1711" s="5"/>
      <c r="F1711" s="5"/>
      <c r="G1711" s="5"/>
    </row>
    <row r="1712" spans="3:7">
      <c r="C1712" s="5"/>
      <c r="D1712" s="5"/>
      <c r="E1712" s="5"/>
      <c r="F1712" s="5"/>
      <c r="G1712" s="5"/>
    </row>
    <row r="1713" spans="3:7">
      <c r="C1713" s="5"/>
      <c r="D1713" s="5"/>
      <c r="E1713" s="5"/>
      <c r="F1713" s="5"/>
      <c r="G1713" s="5"/>
    </row>
    <row r="1714" spans="3:7">
      <c r="C1714" s="5"/>
      <c r="D1714" s="5"/>
      <c r="E1714" s="5"/>
      <c r="F1714" s="5"/>
      <c r="G1714" s="5"/>
    </row>
    <row r="1715" spans="3:7">
      <c r="C1715" s="5"/>
      <c r="D1715" s="5"/>
      <c r="E1715" s="5"/>
      <c r="F1715" s="5"/>
      <c r="G1715" s="5"/>
    </row>
    <row r="1716" spans="3:7">
      <c r="C1716" s="5"/>
      <c r="D1716" s="5"/>
      <c r="E1716" s="5"/>
      <c r="F1716" s="5"/>
      <c r="G1716" s="5"/>
    </row>
    <row r="1717" spans="3:7">
      <c r="C1717" s="5"/>
      <c r="D1717" s="5"/>
      <c r="E1717" s="5"/>
      <c r="F1717" s="5"/>
      <c r="G1717" s="5"/>
    </row>
    <row r="1718" spans="3:7">
      <c r="C1718" s="5"/>
      <c r="D1718" s="5"/>
      <c r="E1718" s="5"/>
      <c r="F1718" s="5"/>
      <c r="G1718" s="5"/>
    </row>
    <row r="1719" spans="3:7">
      <c r="C1719" s="5"/>
      <c r="D1719" s="5"/>
      <c r="E1719" s="5"/>
      <c r="F1719" s="5"/>
      <c r="G1719" s="5"/>
    </row>
    <row r="1720" spans="3:7">
      <c r="C1720" s="5"/>
      <c r="D1720" s="5"/>
      <c r="E1720" s="5"/>
      <c r="F1720" s="5"/>
      <c r="G1720" s="5"/>
    </row>
    <row r="1721" spans="3:7">
      <c r="C1721" s="5"/>
      <c r="D1721" s="5"/>
      <c r="E1721" s="5"/>
      <c r="F1721" s="5"/>
      <c r="G1721" s="5"/>
    </row>
    <row r="1722" spans="3:7">
      <c r="C1722" s="5"/>
      <c r="D1722" s="5"/>
      <c r="E1722" s="5"/>
      <c r="F1722" s="5"/>
      <c r="G1722" s="5"/>
    </row>
    <row r="1723" spans="3:7">
      <c r="C1723" s="5"/>
      <c r="D1723" s="5"/>
      <c r="E1723" s="5"/>
      <c r="F1723" s="5"/>
      <c r="G1723" s="5"/>
    </row>
    <row r="1724" spans="3:7">
      <c r="C1724" s="5"/>
      <c r="D1724" s="5"/>
      <c r="E1724" s="5"/>
      <c r="F1724" s="5"/>
      <c r="G1724" s="5"/>
    </row>
    <row r="1725" spans="3:7">
      <c r="C1725" s="5"/>
      <c r="D1725" s="5"/>
      <c r="E1725" s="5"/>
      <c r="F1725" s="5"/>
      <c r="G1725" s="5"/>
    </row>
    <row r="1726" spans="3:7">
      <c r="C1726" s="5"/>
      <c r="D1726" s="5"/>
      <c r="E1726" s="5"/>
      <c r="F1726" s="5"/>
      <c r="G1726" s="5"/>
    </row>
    <row r="1727" spans="3:7">
      <c r="C1727" s="5"/>
      <c r="D1727" s="5"/>
      <c r="E1727" s="5"/>
      <c r="F1727" s="5"/>
      <c r="G1727" s="5"/>
    </row>
    <row r="1728" spans="3:7">
      <c r="C1728" s="5"/>
      <c r="D1728" s="5"/>
      <c r="E1728" s="5"/>
      <c r="F1728" s="5"/>
      <c r="G1728" s="5"/>
    </row>
    <row r="1729" spans="3:7">
      <c r="C1729" s="5"/>
      <c r="D1729" s="5"/>
      <c r="E1729" s="5"/>
      <c r="F1729" s="5"/>
      <c r="G1729" s="5"/>
    </row>
    <row r="1730" spans="3:7">
      <c r="C1730" s="5"/>
      <c r="D1730" s="5"/>
      <c r="E1730" s="5"/>
      <c r="F1730" s="5"/>
      <c r="G1730" s="5"/>
    </row>
    <row r="1731" spans="3:7">
      <c r="C1731" s="5"/>
      <c r="D1731" s="5"/>
      <c r="E1731" s="5"/>
      <c r="F1731" s="5"/>
      <c r="G1731" s="5"/>
    </row>
    <row r="1732" spans="3:7">
      <c r="C1732" s="5"/>
      <c r="D1732" s="5"/>
      <c r="E1732" s="5"/>
      <c r="F1732" s="5"/>
      <c r="G1732" s="5"/>
    </row>
    <row r="1733" spans="3:7">
      <c r="C1733" s="5"/>
      <c r="D1733" s="5"/>
      <c r="E1733" s="5"/>
      <c r="F1733" s="5"/>
      <c r="G1733" s="5"/>
    </row>
    <row r="1734" spans="3:7">
      <c r="C1734" s="5"/>
      <c r="D1734" s="5"/>
      <c r="E1734" s="5"/>
      <c r="F1734" s="5"/>
      <c r="G1734" s="5"/>
    </row>
    <row r="1735" spans="3:7">
      <c r="C1735" s="5"/>
      <c r="D1735" s="5"/>
      <c r="E1735" s="5"/>
      <c r="F1735" s="5"/>
      <c r="G1735" s="5"/>
    </row>
    <row r="1736" spans="3:7">
      <c r="C1736" s="5"/>
      <c r="D1736" s="5"/>
      <c r="E1736" s="5"/>
      <c r="F1736" s="5"/>
      <c r="G1736" s="5"/>
    </row>
    <row r="1737" spans="3:7">
      <c r="C1737" s="5"/>
      <c r="D1737" s="5"/>
      <c r="E1737" s="5"/>
      <c r="F1737" s="5"/>
      <c r="G1737" s="5"/>
    </row>
    <row r="1738" spans="3:7">
      <c r="C1738" s="5"/>
      <c r="D1738" s="5"/>
      <c r="E1738" s="5"/>
      <c r="F1738" s="5"/>
      <c r="G1738" s="5"/>
    </row>
    <row r="1739" spans="3:7">
      <c r="C1739" s="5"/>
      <c r="D1739" s="5"/>
      <c r="E1739" s="5"/>
      <c r="F1739" s="5"/>
      <c r="G1739" s="5"/>
    </row>
    <row r="1740" spans="3:7">
      <c r="C1740" s="5"/>
      <c r="D1740" s="5"/>
      <c r="E1740" s="5"/>
      <c r="F1740" s="5"/>
      <c r="G1740" s="5"/>
    </row>
    <row r="1741" spans="3:7">
      <c r="C1741" s="5"/>
      <c r="D1741" s="5"/>
      <c r="E1741" s="5"/>
      <c r="F1741" s="5"/>
      <c r="G1741" s="5"/>
    </row>
    <row r="1742" spans="3:7">
      <c r="C1742" s="5"/>
      <c r="D1742" s="5"/>
      <c r="E1742" s="5"/>
      <c r="F1742" s="5"/>
      <c r="G1742" s="5"/>
    </row>
    <row r="1743" spans="3:7">
      <c r="C1743" s="5"/>
      <c r="D1743" s="5"/>
      <c r="E1743" s="5"/>
      <c r="F1743" s="5"/>
      <c r="G1743" s="5"/>
    </row>
    <row r="1744" spans="3:7">
      <c r="C1744" s="5"/>
      <c r="D1744" s="5"/>
      <c r="E1744" s="5"/>
      <c r="F1744" s="5"/>
      <c r="G1744" s="5"/>
    </row>
    <row r="1745" spans="3:7">
      <c r="C1745" s="5"/>
      <c r="D1745" s="5"/>
      <c r="E1745" s="5"/>
      <c r="F1745" s="5"/>
      <c r="G1745" s="5"/>
    </row>
    <row r="1746" spans="3:7">
      <c r="C1746" s="5"/>
      <c r="D1746" s="5"/>
      <c r="E1746" s="5"/>
      <c r="F1746" s="5"/>
      <c r="G1746" s="5"/>
    </row>
    <row r="1747" spans="3:7">
      <c r="C1747" s="5"/>
      <c r="D1747" s="5"/>
      <c r="E1747" s="5"/>
      <c r="F1747" s="5"/>
      <c r="G1747" s="5"/>
    </row>
    <row r="1748" spans="3:7">
      <c r="C1748" s="5"/>
      <c r="D1748" s="5"/>
      <c r="E1748" s="5"/>
      <c r="F1748" s="5"/>
      <c r="G1748" s="5"/>
    </row>
    <row r="1749" spans="3:7">
      <c r="C1749" s="5"/>
      <c r="D1749" s="5"/>
      <c r="E1749" s="5"/>
      <c r="F1749" s="5"/>
      <c r="G1749" s="5"/>
    </row>
    <row r="1750" spans="3:7">
      <c r="C1750" s="5"/>
      <c r="D1750" s="5"/>
      <c r="E1750" s="5"/>
      <c r="F1750" s="5"/>
      <c r="G1750" s="5"/>
    </row>
    <row r="1751" spans="3:7">
      <c r="C1751" s="5"/>
      <c r="D1751" s="5"/>
      <c r="E1751" s="5"/>
      <c r="F1751" s="5"/>
      <c r="G1751" s="5"/>
    </row>
    <row r="1752" spans="3:7">
      <c r="C1752" s="5"/>
      <c r="D1752" s="5"/>
      <c r="E1752" s="5"/>
      <c r="F1752" s="5"/>
      <c r="G1752" s="5"/>
    </row>
    <row r="1753" spans="3:7">
      <c r="C1753" s="5"/>
      <c r="D1753" s="5"/>
      <c r="E1753" s="5"/>
      <c r="F1753" s="5"/>
      <c r="G1753" s="5"/>
    </row>
    <row r="1754" spans="3:7">
      <c r="C1754" s="5"/>
      <c r="D1754" s="5"/>
      <c r="E1754" s="5"/>
      <c r="F1754" s="5"/>
      <c r="G1754" s="5"/>
    </row>
    <row r="1755" spans="3:7">
      <c r="C1755" s="5"/>
      <c r="D1755" s="5"/>
      <c r="E1755" s="5"/>
      <c r="F1755" s="5"/>
      <c r="G1755" s="5"/>
    </row>
    <row r="1756" spans="3:7">
      <c r="C1756" s="5"/>
      <c r="D1756" s="5"/>
      <c r="E1756" s="5"/>
      <c r="F1756" s="5"/>
      <c r="G1756" s="5"/>
    </row>
    <row r="1757" spans="3:7">
      <c r="C1757" s="5"/>
      <c r="D1757" s="5"/>
      <c r="E1757" s="5"/>
      <c r="F1757" s="5"/>
      <c r="G1757" s="5"/>
    </row>
    <row r="1758" spans="3:7">
      <c r="C1758" s="5"/>
      <c r="D1758" s="5"/>
      <c r="E1758" s="5"/>
      <c r="F1758" s="5"/>
      <c r="G1758" s="5"/>
    </row>
    <row r="1759" spans="3:7">
      <c r="C1759" s="5"/>
      <c r="D1759" s="5"/>
      <c r="E1759" s="5"/>
      <c r="F1759" s="5"/>
      <c r="G1759" s="5"/>
    </row>
    <row r="1760" spans="3:7">
      <c r="C1760" s="5"/>
      <c r="D1760" s="5"/>
      <c r="E1760" s="5"/>
      <c r="F1760" s="5"/>
      <c r="G1760" s="5"/>
    </row>
    <row r="1761" spans="3:7">
      <c r="C1761" s="5"/>
      <c r="D1761" s="5"/>
      <c r="E1761" s="5"/>
      <c r="F1761" s="5"/>
      <c r="G1761" s="5"/>
    </row>
    <row r="1762" spans="3:7">
      <c r="C1762" s="5"/>
      <c r="D1762" s="5"/>
      <c r="E1762" s="5"/>
      <c r="F1762" s="5"/>
      <c r="G1762" s="5"/>
    </row>
    <row r="1763" spans="3:7">
      <c r="C1763" s="5"/>
      <c r="D1763" s="5"/>
      <c r="E1763" s="5"/>
      <c r="F1763" s="5"/>
      <c r="G1763" s="5"/>
    </row>
    <row r="1764" spans="3:7">
      <c r="C1764" s="5"/>
      <c r="D1764" s="5"/>
      <c r="E1764" s="5"/>
      <c r="F1764" s="5"/>
      <c r="G1764" s="5"/>
    </row>
    <row r="1765" spans="3:7">
      <c r="C1765" s="5"/>
      <c r="D1765" s="5"/>
      <c r="E1765" s="5"/>
      <c r="F1765" s="5"/>
      <c r="G1765" s="5"/>
    </row>
    <row r="1766" spans="3:7">
      <c r="C1766" s="5"/>
      <c r="D1766" s="5"/>
      <c r="E1766" s="5"/>
      <c r="F1766" s="5"/>
      <c r="G1766" s="5"/>
    </row>
    <row r="1767" spans="3:7">
      <c r="C1767" s="5"/>
      <c r="D1767" s="5"/>
      <c r="E1767" s="5"/>
      <c r="F1767" s="5"/>
      <c r="G1767" s="5"/>
    </row>
    <row r="1768" spans="3:7">
      <c r="C1768" s="5"/>
      <c r="D1768" s="5"/>
      <c r="E1768" s="5"/>
      <c r="F1768" s="5"/>
      <c r="G1768" s="5"/>
    </row>
    <row r="1769" spans="3:7">
      <c r="C1769" s="5"/>
      <c r="D1769" s="5"/>
      <c r="E1769" s="5"/>
      <c r="F1769" s="5"/>
      <c r="G1769" s="5"/>
    </row>
    <row r="1770" spans="3:7">
      <c r="C1770" s="5"/>
      <c r="D1770" s="5"/>
      <c r="E1770" s="5"/>
      <c r="F1770" s="5"/>
      <c r="G1770" s="5"/>
    </row>
    <row r="1771" spans="3:7">
      <c r="C1771" s="5"/>
      <c r="D1771" s="5"/>
      <c r="E1771" s="5"/>
      <c r="F1771" s="5"/>
      <c r="G1771" s="5"/>
    </row>
    <row r="1772" spans="3:7">
      <c r="C1772" s="5"/>
      <c r="D1772" s="5"/>
      <c r="E1772" s="5"/>
      <c r="F1772" s="5"/>
      <c r="G1772" s="5"/>
    </row>
    <row r="1773" spans="3:7">
      <c r="C1773" s="5"/>
      <c r="D1773" s="5"/>
      <c r="E1773" s="5"/>
      <c r="F1773" s="5"/>
      <c r="G1773" s="5"/>
    </row>
    <row r="1774" spans="3:7">
      <c r="C1774" s="5"/>
      <c r="D1774" s="5"/>
      <c r="E1774" s="5"/>
      <c r="F1774" s="5"/>
      <c r="G1774" s="5"/>
    </row>
    <row r="1775" spans="3:7">
      <c r="C1775" s="5"/>
      <c r="D1775" s="5"/>
      <c r="E1775" s="5"/>
      <c r="F1775" s="5"/>
      <c r="G1775" s="5"/>
    </row>
    <row r="1776" spans="3:7">
      <c r="C1776" s="5"/>
      <c r="D1776" s="5"/>
      <c r="E1776" s="5"/>
      <c r="F1776" s="5"/>
      <c r="G1776" s="5"/>
    </row>
    <row r="1777" spans="3:7">
      <c r="C1777" s="5"/>
      <c r="D1777" s="5"/>
      <c r="E1777" s="5"/>
      <c r="F1777" s="5"/>
      <c r="G1777" s="5"/>
    </row>
    <row r="1778" spans="3:7">
      <c r="C1778" s="5"/>
      <c r="D1778" s="5"/>
      <c r="E1778" s="5"/>
      <c r="F1778" s="5"/>
      <c r="G1778" s="5"/>
    </row>
    <row r="1779" spans="3:7">
      <c r="C1779" s="5"/>
      <c r="D1779" s="5"/>
      <c r="E1779" s="5"/>
      <c r="F1779" s="5"/>
      <c r="G1779" s="5"/>
    </row>
    <row r="1780" spans="3:7">
      <c r="C1780" s="5"/>
      <c r="D1780" s="5"/>
      <c r="E1780" s="5"/>
      <c r="F1780" s="5"/>
      <c r="G1780" s="5"/>
    </row>
    <row r="1781" spans="3:7">
      <c r="C1781" s="5"/>
      <c r="D1781" s="5"/>
      <c r="E1781" s="5"/>
      <c r="F1781" s="5"/>
      <c r="G1781" s="5"/>
    </row>
    <row r="1782" spans="3:7">
      <c r="C1782" s="5"/>
      <c r="D1782" s="5"/>
      <c r="E1782" s="5"/>
      <c r="F1782" s="5"/>
      <c r="G1782" s="5"/>
    </row>
    <row r="1783" spans="3:7">
      <c r="C1783" s="5"/>
      <c r="D1783" s="5"/>
      <c r="E1783" s="5"/>
      <c r="F1783" s="5"/>
      <c r="G1783" s="5"/>
    </row>
    <row r="1784" spans="3:7">
      <c r="C1784" s="5"/>
      <c r="D1784" s="5"/>
      <c r="E1784" s="5"/>
      <c r="F1784" s="5"/>
      <c r="G1784" s="5"/>
    </row>
    <row r="1785" spans="3:7">
      <c r="C1785" s="5"/>
      <c r="D1785" s="5"/>
      <c r="E1785" s="5"/>
      <c r="F1785" s="5"/>
      <c r="G1785" s="5"/>
    </row>
    <row r="1786" spans="3:7">
      <c r="C1786" s="5"/>
      <c r="D1786" s="5"/>
      <c r="E1786" s="5"/>
      <c r="F1786" s="5"/>
      <c r="G1786" s="5"/>
    </row>
    <row r="1787" spans="3:7">
      <c r="C1787" s="5"/>
      <c r="D1787" s="5"/>
      <c r="E1787" s="5"/>
      <c r="F1787" s="5"/>
      <c r="G1787" s="5"/>
    </row>
    <row r="1788" spans="3:7">
      <c r="C1788" s="5"/>
      <c r="D1788" s="5"/>
      <c r="E1788" s="5"/>
      <c r="F1788" s="5"/>
      <c r="G1788" s="5"/>
    </row>
    <row r="1789" spans="3:7">
      <c r="C1789" s="5"/>
      <c r="D1789" s="5"/>
      <c r="E1789" s="5"/>
      <c r="F1789" s="5"/>
      <c r="G1789" s="5"/>
    </row>
    <row r="1790" spans="3:7">
      <c r="C1790" s="5"/>
      <c r="D1790" s="5"/>
      <c r="E1790" s="5"/>
      <c r="F1790" s="5"/>
      <c r="G1790" s="5"/>
    </row>
    <row r="1791" spans="3:7">
      <c r="C1791" s="5"/>
      <c r="D1791" s="5"/>
      <c r="E1791" s="5"/>
      <c r="F1791" s="5"/>
      <c r="G1791" s="5"/>
    </row>
    <row r="1792" spans="3:7">
      <c r="C1792" s="5"/>
      <c r="D1792" s="5"/>
      <c r="E1792" s="5"/>
      <c r="F1792" s="5"/>
      <c r="G1792" s="5"/>
    </row>
    <row r="1793" spans="3:7">
      <c r="C1793" s="5"/>
      <c r="D1793" s="5"/>
      <c r="E1793" s="5"/>
      <c r="F1793" s="5"/>
      <c r="G1793" s="5"/>
    </row>
    <row r="1794" spans="3:7">
      <c r="C1794" s="5"/>
      <c r="D1794" s="5"/>
      <c r="E1794" s="5"/>
      <c r="F1794" s="5"/>
      <c r="G1794" s="5"/>
    </row>
    <row r="1795" spans="3:7">
      <c r="C1795" s="5"/>
      <c r="D1795" s="5"/>
      <c r="E1795" s="5"/>
      <c r="F1795" s="5"/>
      <c r="G1795" s="5"/>
    </row>
    <row r="1796" spans="3:7">
      <c r="C1796" s="5"/>
      <c r="D1796" s="5"/>
      <c r="E1796" s="5"/>
      <c r="F1796" s="5"/>
      <c r="G1796" s="5"/>
    </row>
    <row r="1797" spans="3:7">
      <c r="C1797" s="5"/>
      <c r="D1797" s="5"/>
      <c r="E1797" s="5"/>
      <c r="F1797" s="5"/>
      <c r="G1797" s="5"/>
    </row>
    <row r="1798" spans="3:7">
      <c r="C1798" s="5"/>
      <c r="D1798" s="5"/>
      <c r="E1798" s="5"/>
      <c r="F1798" s="5"/>
      <c r="G1798" s="5"/>
    </row>
    <row r="1799" spans="3:7">
      <c r="C1799" s="5"/>
      <c r="D1799" s="5"/>
      <c r="E1799" s="5"/>
      <c r="F1799" s="5"/>
      <c r="G1799" s="5"/>
    </row>
    <row r="1800" spans="3:7">
      <c r="C1800" s="5"/>
      <c r="D1800" s="5"/>
      <c r="E1800" s="5"/>
      <c r="F1800" s="5"/>
      <c r="G1800" s="5"/>
    </row>
    <row r="1801" spans="3:7">
      <c r="C1801" s="5"/>
      <c r="D1801" s="5"/>
      <c r="E1801" s="5"/>
      <c r="F1801" s="5"/>
      <c r="G1801" s="5"/>
    </row>
    <row r="1802" spans="3:7">
      <c r="C1802" s="5"/>
      <c r="D1802" s="5"/>
      <c r="E1802" s="5"/>
      <c r="F1802" s="5"/>
      <c r="G1802" s="5"/>
    </row>
    <row r="1803" spans="3:7">
      <c r="C1803" s="5"/>
      <c r="D1803" s="5"/>
      <c r="E1803" s="5"/>
      <c r="F1803" s="5"/>
      <c r="G1803" s="5"/>
    </row>
    <row r="1804" spans="3:7">
      <c r="C1804" s="5"/>
      <c r="D1804" s="5"/>
      <c r="E1804" s="5"/>
      <c r="F1804" s="5"/>
      <c r="G1804" s="5"/>
    </row>
    <row r="1805" spans="3:7">
      <c r="C1805" s="5"/>
      <c r="D1805" s="5"/>
      <c r="E1805" s="5"/>
      <c r="F1805" s="5"/>
      <c r="G1805" s="5"/>
    </row>
    <row r="1806" spans="3:7">
      <c r="C1806" s="5"/>
      <c r="D1806" s="5"/>
      <c r="E1806" s="5"/>
      <c r="F1806" s="5"/>
      <c r="G1806" s="5"/>
    </row>
    <row r="1807" spans="3:7">
      <c r="C1807" s="5"/>
      <c r="D1807" s="5"/>
      <c r="E1807" s="5"/>
      <c r="F1807" s="5"/>
      <c r="G1807" s="5"/>
    </row>
    <row r="1808" spans="3:7">
      <c r="C1808" s="5"/>
      <c r="D1808" s="5"/>
      <c r="E1808" s="5"/>
      <c r="F1808" s="5"/>
      <c r="G1808" s="5"/>
    </row>
    <row r="1809" spans="3:7">
      <c r="C1809" s="5"/>
      <c r="D1809" s="5"/>
      <c r="E1809" s="5"/>
      <c r="F1809" s="5"/>
      <c r="G1809" s="5"/>
    </row>
    <row r="1810" spans="3:7">
      <c r="C1810" s="5"/>
      <c r="D1810" s="5"/>
      <c r="E1810" s="5"/>
      <c r="F1810" s="5"/>
      <c r="G1810" s="5"/>
    </row>
    <row r="1811" spans="3:7">
      <c r="C1811" s="5"/>
      <c r="D1811" s="5"/>
      <c r="E1811" s="5"/>
      <c r="F1811" s="5"/>
      <c r="G1811" s="5"/>
    </row>
    <row r="1812" spans="3:7">
      <c r="C1812" s="5"/>
      <c r="D1812" s="5"/>
      <c r="E1812" s="5"/>
      <c r="F1812" s="5"/>
      <c r="G1812" s="5"/>
    </row>
    <row r="1813" spans="3:7">
      <c r="C1813" s="5"/>
      <c r="D1813" s="5"/>
      <c r="E1813" s="5"/>
      <c r="F1813" s="5"/>
      <c r="G1813" s="5"/>
    </row>
    <row r="1814" spans="3:7">
      <c r="C1814" s="5"/>
      <c r="D1814" s="5"/>
      <c r="E1814" s="5"/>
      <c r="F1814" s="5"/>
      <c r="G1814" s="5"/>
    </row>
    <row r="1815" spans="3:7">
      <c r="C1815" s="5"/>
      <c r="D1815" s="5"/>
      <c r="E1815" s="5"/>
      <c r="F1815" s="5"/>
      <c r="G1815" s="5"/>
    </row>
    <row r="1816" spans="3:7">
      <c r="C1816" s="5"/>
      <c r="D1816" s="5"/>
      <c r="E1816" s="5"/>
      <c r="F1816" s="5"/>
      <c r="G1816" s="5"/>
    </row>
    <row r="1817" spans="3:7">
      <c r="C1817" s="5"/>
      <c r="D1817" s="5"/>
      <c r="E1817" s="5"/>
      <c r="F1817" s="5"/>
      <c r="G1817" s="5"/>
    </row>
    <row r="1818" spans="3:7">
      <c r="C1818" s="5"/>
      <c r="D1818" s="5"/>
      <c r="E1818" s="5"/>
      <c r="F1818" s="5"/>
      <c r="G1818" s="5"/>
    </row>
    <row r="1819" spans="3:7">
      <c r="C1819" s="5"/>
      <c r="D1819" s="5"/>
      <c r="E1819" s="5"/>
      <c r="F1819" s="5"/>
      <c r="G1819" s="5"/>
    </row>
    <row r="1820" spans="3:7">
      <c r="C1820" s="5"/>
      <c r="D1820" s="5"/>
      <c r="E1820" s="5"/>
      <c r="F1820" s="5"/>
      <c r="G1820" s="5"/>
    </row>
    <row r="1821" spans="3:7">
      <c r="C1821" s="5"/>
      <c r="D1821" s="5"/>
      <c r="E1821" s="5"/>
      <c r="F1821" s="5"/>
      <c r="G1821" s="5"/>
    </row>
    <row r="1822" spans="3:7">
      <c r="C1822" s="5"/>
      <c r="D1822" s="5"/>
      <c r="E1822" s="5"/>
      <c r="F1822" s="5"/>
      <c r="G1822" s="5"/>
    </row>
    <row r="1823" spans="3:7">
      <c r="C1823" s="5"/>
      <c r="D1823" s="5"/>
      <c r="E1823" s="5"/>
      <c r="F1823" s="5"/>
      <c r="G1823" s="5"/>
    </row>
    <row r="1824" spans="3:7">
      <c r="C1824" s="5"/>
      <c r="D1824" s="5"/>
      <c r="E1824" s="5"/>
      <c r="F1824" s="5"/>
      <c r="G1824" s="5"/>
    </row>
    <row r="1825" spans="3:7">
      <c r="C1825" s="5"/>
      <c r="D1825" s="5"/>
      <c r="E1825" s="5"/>
      <c r="F1825" s="5"/>
      <c r="G1825" s="5"/>
    </row>
    <row r="1826" spans="3:7">
      <c r="C1826" s="5"/>
      <c r="D1826" s="5"/>
      <c r="E1826" s="5"/>
      <c r="F1826" s="5"/>
      <c r="G1826" s="5"/>
    </row>
    <row r="1827" spans="3:7">
      <c r="C1827" s="5"/>
      <c r="D1827" s="5"/>
      <c r="E1827" s="5"/>
      <c r="F1827" s="5"/>
      <c r="G1827" s="5"/>
    </row>
    <row r="1828" spans="3:7">
      <c r="C1828" s="5"/>
      <c r="D1828" s="5"/>
      <c r="E1828" s="5"/>
      <c r="F1828" s="5"/>
      <c r="G1828" s="5"/>
    </row>
    <row r="1829" spans="3:7">
      <c r="C1829" s="5"/>
      <c r="D1829" s="5"/>
      <c r="E1829" s="5"/>
      <c r="F1829" s="5"/>
      <c r="G1829" s="5"/>
    </row>
    <row r="1830" spans="3:7">
      <c r="C1830" s="5"/>
      <c r="D1830" s="5"/>
      <c r="E1830" s="5"/>
      <c r="F1830" s="5"/>
      <c r="G1830" s="5"/>
    </row>
    <row r="1831" spans="3:7">
      <c r="C1831" s="5"/>
      <c r="D1831" s="5"/>
      <c r="E1831" s="5"/>
      <c r="F1831" s="5"/>
      <c r="G1831" s="5"/>
    </row>
    <row r="1832" spans="3:7">
      <c r="C1832" s="5"/>
      <c r="D1832" s="5"/>
      <c r="E1832" s="5"/>
      <c r="F1832" s="5"/>
      <c r="G1832" s="5"/>
    </row>
    <row r="1833" spans="3:7">
      <c r="C1833" s="5"/>
      <c r="D1833" s="5"/>
      <c r="E1833" s="5"/>
      <c r="F1833" s="5"/>
      <c r="G1833" s="5"/>
    </row>
    <row r="1834" spans="3:7">
      <c r="C1834" s="5"/>
      <c r="D1834" s="5"/>
      <c r="E1834" s="5"/>
      <c r="F1834" s="5"/>
      <c r="G1834" s="5"/>
    </row>
    <row r="1835" spans="3:7">
      <c r="C1835" s="5"/>
      <c r="D1835" s="5"/>
      <c r="E1835" s="5"/>
      <c r="F1835" s="5"/>
      <c r="G1835" s="5"/>
    </row>
    <row r="1836" spans="3:7">
      <c r="C1836" s="5"/>
      <c r="D1836" s="5"/>
      <c r="E1836" s="5"/>
      <c r="F1836" s="5"/>
      <c r="G1836" s="5"/>
    </row>
    <row r="1837" spans="3:7">
      <c r="C1837" s="5"/>
      <c r="D1837" s="5"/>
      <c r="E1837" s="5"/>
      <c r="F1837" s="5"/>
      <c r="G1837" s="5"/>
    </row>
    <row r="1838" spans="3:7">
      <c r="C1838" s="5"/>
      <c r="D1838" s="5"/>
      <c r="E1838" s="5"/>
      <c r="F1838" s="5"/>
      <c r="G1838" s="5"/>
    </row>
    <row r="1839" spans="3:7">
      <c r="C1839" s="5"/>
      <c r="D1839" s="5"/>
      <c r="E1839" s="5"/>
      <c r="F1839" s="5"/>
      <c r="G1839" s="5"/>
    </row>
    <row r="1840" spans="3:7">
      <c r="C1840" s="5"/>
      <c r="D1840" s="5"/>
      <c r="E1840" s="5"/>
      <c r="F1840" s="5"/>
      <c r="G1840" s="5"/>
    </row>
    <row r="1841" spans="3:7">
      <c r="C1841" s="5"/>
      <c r="D1841" s="5"/>
      <c r="E1841" s="5"/>
      <c r="F1841" s="5"/>
      <c r="G1841" s="5"/>
    </row>
    <row r="1842" spans="3:7">
      <c r="C1842" s="5"/>
      <c r="D1842" s="5"/>
      <c r="E1842" s="5"/>
      <c r="F1842" s="5"/>
      <c r="G1842" s="5"/>
    </row>
    <row r="1843" spans="3:7">
      <c r="C1843" s="5"/>
      <c r="D1843" s="5"/>
      <c r="E1843" s="5"/>
      <c r="F1843" s="5"/>
      <c r="G1843" s="5"/>
    </row>
    <row r="1844" spans="3:7">
      <c r="C1844" s="5"/>
      <c r="D1844" s="5"/>
      <c r="E1844" s="5"/>
      <c r="F1844" s="5"/>
      <c r="G1844" s="5"/>
    </row>
    <row r="1845" spans="3:7">
      <c r="C1845" s="5"/>
      <c r="D1845" s="5"/>
      <c r="E1845" s="5"/>
      <c r="F1845" s="5"/>
      <c r="G1845" s="5"/>
    </row>
    <row r="1846" spans="3:7">
      <c r="C1846" s="5"/>
      <c r="D1846" s="5"/>
      <c r="E1846" s="5"/>
      <c r="F1846" s="5"/>
      <c r="G1846" s="5"/>
    </row>
    <row r="1847" spans="3:7">
      <c r="C1847" s="5"/>
      <c r="D1847" s="5"/>
      <c r="E1847" s="5"/>
      <c r="F1847" s="5"/>
      <c r="G1847" s="5"/>
    </row>
    <row r="1848" spans="3:7">
      <c r="C1848" s="5"/>
      <c r="D1848" s="5"/>
      <c r="E1848" s="5"/>
      <c r="F1848" s="5"/>
      <c r="G1848" s="5"/>
    </row>
    <row r="1849" spans="3:7">
      <c r="C1849" s="5"/>
      <c r="D1849" s="5"/>
      <c r="E1849" s="5"/>
      <c r="F1849" s="5"/>
      <c r="G1849" s="5"/>
    </row>
    <row r="1850" spans="3:7">
      <c r="C1850" s="5"/>
      <c r="D1850" s="5"/>
      <c r="E1850" s="5"/>
      <c r="F1850" s="5"/>
      <c r="G1850" s="5"/>
    </row>
    <row r="1851" spans="3:7">
      <c r="C1851" s="5"/>
      <c r="D1851" s="5"/>
      <c r="E1851" s="5"/>
      <c r="F1851" s="5"/>
      <c r="G1851" s="5"/>
    </row>
    <row r="1852" spans="3:7">
      <c r="C1852" s="5"/>
      <c r="D1852" s="5"/>
      <c r="E1852" s="5"/>
      <c r="F1852" s="5"/>
      <c r="G1852" s="5"/>
    </row>
    <row r="1853" spans="3:7">
      <c r="C1853" s="5"/>
      <c r="D1853" s="5"/>
      <c r="E1853" s="5"/>
      <c r="F1853" s="5"/>
      <c r="G1853" s="5"/>
    </row>
    <row r="1854" spans="3:7">
      <c r="C1854" s="5"/>
      <c r="D1854" s="5"/>
      <c r="E1854" s="5"/>
      <c r="F1854" s="5"/>
      <c r="G1854" s="5"/>
    </row>
    <row r="1855" spans="3:7">
      <c r="C1855" s="5"/>
      <c r="D1855" s="5"/>
      <c r="E1855" s="5"/>
      <c r="F1855" s="5"/>
      <c r="G1855" s="5"/>
    </row>
    <row r="1856" spans="3:7">
      <c r="C1856" s="5"/>
      <c r="D1856" s="5"/>
      <c r="E1856" s="5"/>
      <c r="F1856" s="5"/>
      <c r="G1856" s="5"/>
    </row>
    <row r="1857" spans="3:7">
      <c r="C1857" s="5"/>
      <c r="D1857" s="5"/>
      <c r="E1857" s="5"/>
      <c r="F1857" s="5"/>
      <c r="G1857" s="5"/>
    </row>
    <row r="1858" spans="3:7">
      <c r="C1858" s="5"/>
      <c r="D1858" s="5"/>
      <c r="E1858" s="5"/>
      <c r="F1858" s="5"/>
      <c r="G1858" s="5"/>
    </row>
    <row r="1859" spans="3:7">
      <c r="C1859" s="5"/>
      <c r="D1859" s="5"/>
      <c r="E1859" s="5"/>
      <c r="F1859" s="5"/>
      <c r="G1859" s="5"/>
    </row>
    <row r="1860" spans="3:7">
      <c r="C1860" s="5"/>
      <c r="D1860" s="5"/>
      <c r="E1860" s="5"/>
      <c r="F1860" s="5"/>
      <c r="G1860" s="5"/>
    </row>
    <row r="1861" spans="3:7">
      <c r="C1861" s="5"/>
      <c r="D1861" s="5"/>
      <c r="E1861" s="5"/>
      <c r="F1861" s="5"/>
      <c r="G1861" s="5"/>
    </row>
    <row r="1862" spans="3:7">
      <c r="C1862" s="5"/>
      <c r="D1862" s="5"/>
      <c r="E1862" s="5"/>
      <c r="F1862" s="5"/>
      <c r="G1862" s="5"/>
    </row>
    <row r="1863" spans="3:7">
      <c r="C1863" s="5"/>
      <c r="D1863" s="5"/>
      <c r="E1863" s="5"/>
      <c r="F1863" s="5"/>
      <c r="G1863" s="5"/>
    </row>
    <row r="1864" spans="3:7">
      <c r="C1864" s="5"/>
      <c r="D1864" s="5"/>
      <c r="E1864" s="5"/>
      <c r="F1864" s="5"/>
      <c r="G1864" s="5"/>
    </row>
    <row r="1865" spans="3:7">
      <c r="C1865" s="5"/>
      <c r="D1865" s="5"/>
      <c r="E1865" s="5"/>
      <c r="F1865" s="5"/>
      <c r="G1865" s="5"/>
    </row>
    <row r="1866" spans="3:7">
      <c r="C1866" s="5"/>
      <c r="D1866" s="5"/>
      <c r="E1866" s="5"/>
      <c r="F1866" s="5"/>
      <c r="G1866" s="5"/>
    </row>
    <row r="1867" spans="3:7">
      <c r="C1867" s="5"/>
      <c r="D1867" s="5"/>
      <c r="E1867" s="5"/>
      <c r="F1867" s="5"/>
      <c r="G1867" s="5"/>
    </row>
    <row r="1868" spans="3:7">
      <c r="C1868" s="5"/>
      <c r="D1868" s="5"/>
      <c r="E1868" s="5"/>
      <c r="F1868" s="5"/>
      <c r="G1868" s="5"/>
    </row>
    <row r="1869" spans="3:7">
      <c r="C1869" s="5"/>
      <c r="D1869" s="5"/>
      <c r="E1869" s="5"/>
      <c r="F1869" s="5"/>
      <c r="G1869" s="5"/>
    </row>
    <row r="1870" spans="3:7">
      <c r="C1870" s="5"/>
      <c r="D1870" s="5"/>
      <c r="E1870" s="5"/>
      <c r="F1870" s="5"/>
      <c r="G1870" s="5"/>
    </row>
    <row r="1871" spans="3:7">
      <c r="C1871" s="5"/>
      <c r="D1871" s="5"/>
      <c r="E1871" s="5"/>
      <c r="F1871" s="5"/>
      <c r="G1871" s="5"/>
    </row>
    <row r="1872" spans="3:7">
      <c r="C1872" s="5"/>
      <c r="D1872" s="5"/>
      <c r="E1872" s="5"/>
      <c r="F1872" s="5"/>
      <c r="G1872" s="5"/>
    </row>
    <row r="1873" spans="3:7">
      <c r="C1873" s="5"/>
      <c r="D1873" s="5"/>
      <c r="E1873" s="5"/>
      <c r="F1873" s="5"/>
      <c r="G1873" s="5"/>
    </row>
    <row r="1874" spans="3:7">
      <c r="C1874" s="5"/>
      <c r="D1874" s="5"/>
      <c r="E1874" s="5"/>
      <c r="F1874" s="5"/>
      <c r="G1874" s="5"/>
    </row>
    <row r="1875" spans="3:7">
      <c r="C1875" s="5"/>
      <c r="D1875" s="5"/>
      <c r="E1875" s="5"/>
      <c r="F1875" s="5"/>
      <c r="G1875" s="5"/>
    </row>
    <row r="1876" spans="3:7">
      <c r="C1876" s="5"/>
      <c r="D1876" s="5"/>
      <c r="E1876" s="5"/>
      <c r="F1876" s="5"/>
      <c r="G1876" s="5"/>
    </row>
    <row r="1877" spans="3:7">
      <c r="C1877" s="5"/>
      <c r="D1877" s="5"/>
      <c r="E1877" s="5"/>
      <c r="F1877" s="5"/>
      <c r="G1877" s="5"/>
    </row>
    <row r="1878" spans="3:7">
      <c r="C1878" s="5"/>
      <c r="D1878" s="5"/>
      <c r="E1878" s="5"/>
      <c r="F1878" s="5"/>
      <c r="G1878" s="5"/>
    </row>
    <row r="1879" spans="3:7">
      <c r="C1879" s="5"/>
      <c r="D1879" s="5"/>
      <c r="E1879" s="5"/>
      <c r="F1879" s="5"/>
      <c r="G1879" s="5"/>
    </row>
    <row r="1880" spans="3:7">
      <c r="C1880" s="5"/>
      <c r="D1880" s="5"/>
      <c r="E1880" s="5"/>
      <c r="F1880" s="5"/>
      <c r="G1880" s="5"/>
    </row>
    <row r="1881" spans="3:7">
      <c r="C1881" s="5"/>
      <c r="D1881" s="5"/>
      <c r="E1881" s="5"/>
      <c r="F1881" s="5"/>
      <c r="G1881" s="5"/>
    </row>
    <row r="1882" spans="3:7">
      <c r="C1882" s="5"/>
      <c r="D1882" s="5"/>
      <c r="E1882" s="5"/>
      <c r="F1882" s="5"/>
      <c r="G1882" s="5"/>
    </row>
    <row r="1883" spans="3:7">
      <c r="C1883" s="5"/>
      <c r="D1883" s="5"/>
      <c r="E1883" s="5"/>
      <c r="F1883" s="5"/>
      <c r="G1883" s="5"/>
    </row>
    <row r="1884" spans="3:7">
      <c r="C1884" s="5"/>
      <c r="D1884" s="5"/>
      <c r="E1884" s="5"/>
      <c r="F1884" s="5"/>
      <c r="G1884" s="5"/>
    </row>
    <row r="1885" spans="3:7">
      <c r="C1885" s="5"/>
      <c r="D1885" s="5"/>
      <c r="E1885" s="5"/>
      <c r="F1885" s="5"/>
      <c r="G1885" s="5"/>
    </row>
    <row r="1886" spans="3:7">
      <c r="C1886" s="5"/>
      <c r="D1886" s="5"/>
      <c r="E1886" s="5"/>
      <c r="F1886" s="5"/>
      <c r="G1886" s="5"/>
    </row>
    <row r="1887" spans="3:7">
      <c r="C1887" s="5"/>
      <c r="D1887" s="5"/>
      <c r="E1887" s="5"/>
      <c r="F1887" s="5"/>
      <c r="G1887" s="5"/>
    </row>
    <row r="1888" spans="3:7">
      <c r="C1888" s="5"/>
      <c r="D1888" s="5"/>
      <c r="E1888" s="5"/>
      <c r="F1888" s="5"/>
      <c r="G1888" s="5"/>
    </row>
    <row r="1889" spans="3:7">
      <c r="C1889" s="5"/>
      <c r="D1889" s="5"/>
      <c r="E1889" s="5"/>
      <c r="F1889" s="5"/>
      <c r="G1889" s="5"/>
    </row>
    <row r="1890" spans="3:7">
      <c r="C1890" s="5"/>
      <c r="D1890" s="5"/>
      <c r="E1890" s="5"/>
      <c r="F1890" s="5"/>
      <c r="G1890" s="5"/>
    </row>
    <row r="1891" spans="3:7">
      <c r="C1891" s="5"/>
      <c r="D1891" s="5"/>
      <c r="E1891" s="5"/>
      <c r="F1891" s="5"/>
      <c r="G1891" s="5"/>
    </row>
    <row r="1892" spans="3:7">
      <c r="C1892" s="5"/>
      <c r="D1892" s="5"/>
      <c r="E1892" s="5"/>
      <c r="F1892" s="5"/>
      <c r="G1892" s="5"/>
    </row>
    <row r="1893" spans="3:7">
      <c r="C1893" s="5"/>
      <c r="D1893" s="5"/>
      <c r="E1893" s="5"/>
      <c r="F1893" s="5"/>
      <c r="G1893" s="5"/>
    </row>
    <row r="1894" spans="3:7">
      <c r="C1894" s="5"/>
      <c r="D1894" s="5"/>
      <c r="E1894" s="5"/>
      <c r="F1894" s="5"/>
      <c r="G1894" s="5"/>
    </row>
    <row r="1895" spans="3:7">
      <c r="C1895" s="5"/>
      <c r="D1895" s="5"/>
      <c r="E1895" s="5"/>
      <c r="F1895" s="5"/>
      <c r="G1895" s="5"/>
    </row>
    <row r="1896" spans="3:7">
      <c r="C1896" s="5"/>
      <c r="D1896" s="5"/>
      <c r="E1896" s="5"/>
      <c r="F1896" s="5"/>
      <c r="G1896" s="5"/>
    </row>
    <row r="1897" spans="3:7">
      <c r="C1897" s="5"/>
      <c r="D1897" s="5"/>
      <c r="E1897" s="5"/>
      <c r="F1897" s="5"/>
      <c r="G1897" s="5"/>
    </row>
    <row r="1898" spans="3:7">
      <c r="C1898" s="5"/>
      <c r="D1898" s="5"/>
      <c r="E1898" s="5"/>
      <c r="F1898" s="5"/>
      <c r="G1898" s="5"/>
    </row>
    <row r="1899" spans="3:7">
      <c r="C1899" s="5"/>
      <c r="D1899" s="5"/>
      <c r="E1899" s="5"/>
      <c r="F1899" s="5"/>
      <c r="G1899" s="5"/>
    </row>
    <row r="1900" spans="3:7">
      <c r="C1900" s="5"/>
      <c r="D1900" s="5"/>
      <c r="E1900" s="5"/>
      <c r="F1900" s="5"/>
      <c r="G1900" s="5"/>
    </row>
    <row r="1901" spans="3:7">
      <c r="C1901" s="5"/>
      <c r="D1901" s="5"/>
      <c r="E1901" s="5"/>
      <c r="F1901" s="5"/>
      <c r="G1901" s="5"/>
    </row>
    <row r="1902" spans="3:7">
      <c r="C1902" s="5"/>
      <c r="D1902" s="5"/>
      <c r="E1902" s="5"/>
      <c r="F1902" s="5"/>
      <c r="G1902" s="5"/>
    </row>
    <row r="1903" spans="3:7">
      <c r="C1903" s="5"/>
      <c r="D1903" s="5"/>
      <c r="E1903" s="5"/>
      <c r="F1903" s="5"/>
      <c r="G1903" s="5"/>
    </row>
    <row r="1904" spans="3:7">
      <c r="C1904" s="5"/>
      <c r="D1904" s="5"/>
      <c r="E1904" s="5"/>
      <c r="F1904" s="5"/>
      <c r="G1904" s="5"/>
    </row>
    <row r="1905" spans="3:7">
      <c r="C1905" s="5"/>
      <c r="D1905" s="5"/>
      <c r="E1905" s="5"/>
      <c r="F1905" s="5"/>
      <c r="G1905" s="5"/>
    </row>
    <row r="1906" spans="3:7">
      <c r="C1906" s="5"/>
      <c r="D1906" s="5"/>
      <c r="E1906" s="5"/>
      <c r="F1906" s="5"/>
      <c r="G1906" s="5"/>
    </row>
    <row r="1907" spans="3:7">
      <c r="C1907" s="5"/>
      <c r="D1907" s="5"/>
      <c r="E1907" s="5"/>
      <c r="F1907" s="5"/>
      <c r="G1907" s="5"/>
    </row>
    <row r="1908" spans="3:7">
      <c r="C1908" s="5"/>
      <c r="D1908" s="5"/>
      <c r="E1908" s="5"/>
      <c r="F1908" s="5"/>
      <c r="G1908" s="5"/>
    </row>
    <row r="1909" spans="3:7">
      <c r="C1909" s="5"/>
      <c r="D1909" s="5"/>
      <c r="E1909" s="5"/>
      <c r="F1909" s="5"/>
      <c r="G1909" s="5"/>
    </row>
    <row r="1910" spans="3:7">
      <c r="C1910" s="5"/>
      <c r="D1910" s="5"/>
      <c r="E1910" s="5"/>
      <c r="F1910" s="5"/>
      <c r="G1910" s="5"/>
    </row>
    <row r="1911" spans="3:7">
      <c r="C1911" s="5"/>
      <c r="D1911" s="5"/>
      <c r="E1911" s="5"/>
      <c r="F1911" s="5"/>
      <c r="G1911" s="5"/>
    </row>
    <row r="1912" spans="3:7">
      <c r="C1912" s="5"/>
      <c r="D1912" s="5"/>
      <c r="E1912" s="5"/>
      <c r="F1912" s="5"/>
      <c r="G1912" s="5"/>
    </row>
    <row r="1913" spans="3:7">
      <c r="C1913" s="5"/>
      <c r="D1913" s="5"/>
      <c r="E1913" s="5"/>
      <c r="F1913" s="5"/>
      <c r="G1913" s="5"/>
    </row>
    <row r="1914" spans="3:7">
      <c r="C1914" s="5"/>
      <c r="D1914" s="5"/>
      <c r="E1914" s="5"/>
      <c r="F1914" s="5"/>
      <c r="G1914" s="5"/>
    </row>
    <row r="1915" spans="3:7">
      <c r="C1915" s="5"/>
      <c r="D1915" s="5"/>
      <c r="E1915" s="5"/>
      <c r="F1915" s="5"/>
      <c r="G1915" s="5"/>
    </row>
    <row r="1916" spans="3:7">
      <c r="C1916" s="5"/>
      <c r="D1916" s="5"/>
      <c r="E1916" s="5"/>
      <c r="F1916" s="5"/>
      <c r="G1916" s="5"/>
    </row>
    <row r="1917" spans="3:7">
      <c r="C1917" s="5"/>
      <c r="D1917" s="5"/>
      <c r="E1917" s="5"/>
      <c r="F1917" s="5"/>
      <c r="G1917" s="5"/>
    </row>
    <row r="1918" spans="3:7">
      <c r="C1918" s="5"/>
      <c r="D1918" s="5"/>
      <c r="E1918" s="5"/>
      <c r="F1918" s="5"/>
      <c r="G1918" s="5"/>
    </row>
    <row r="1919" spans="3:7">
      <c r="C1919" s="5"/>
      <c r="D1919" s="5"/>
      <c r="E1919" s="5"/>
      <c r="F1919" s="5"/>
      <c r="G1919" s="5"/>
    </row>
    <row r="1920" spans="3:7">
      <c r="C1920" s="5"/>
      <c r="D1920" s="5"/>
      <c r="E1920" s="5"/>
      <c r="F1920" s="5"/>
      <c r="G1920" s="5"/>
    </row>
    <row r="1921" spans="3:7">
      <c r="C1921" s="5"/>
      <c r="D1921" s="5"/>
      <c r="E1921" s="5"/>
      <c r="F1921" s="5"/>
      <c r="G1921" s="5"/>
    </row>
    <row r="1922" spans="3:7">
      <c r="C1922" s="5"/>
      <c r="D1922" s="5"/>
      <c r="E1922" s="5"/>
      <c r="F1922" s="5"/>
      <c r="G1922" s="5"/>
    </row>
    <row r="1923" spans="3:7">
      <c r="C1923" s="5"/>
      <c r="D1923" s="5"/>
      <c r="E1923" s="5"/>
      <c r="F1923" s="5"/>
      <c r="G1923" s="5"/>
    </row>
    <row r="1924" spans="3:7">
      <c r="C1924" s="5"/>
      <c r="D1924" s="5"/>
      <c r="E1924" s="5"/>
      <c r="F1924" s="5"/>
      <c r="G1924" s="5"/>
    </row>
    <row r="1925" spans="3:7">
      <c r="C1925" s="5"/>
      <c r="D1925" s="5"/>
      <c r="E1925" s="5"/>
      <c r="F1925" s="5"/>
      <c r="G1925" s="5"/>
    </row>
    <row r="1926" spans="3:7">
      <c r="C1926" s="5"/>
      <c r="D1926" s="5"/>
      <c r="E1926" s="5"/>
      <c r="F1926" s="5"/>
      <c r="G1926" s="5"/>
    </row>
    <row r="1927" spans="3:7">
      <c r="C1927" s="5"/>
      <c r="D1927" s="5"/>
      <c r="E1927" s="5"/>
      <c r="F1927" s="5"/>
      <c r="G1927" s="5"/>
    </row>
    <row r="1928" spans="3:7">
      <c r="C1928" s="5"/>
      <c r="D1928" s="5"/>
      <c r="E1928" s="5"/>
      <c r="F1928" s="5"/>
      <c r="G1928" s="5"/>
    </row>
    <row r="1929" spans="3:7">
      <c r="C1929" s="5"/>
      <c r="D1929" s="5"/>
      <c r="E1929" s="5"/>
      <c r="F1929" s="5"/>
      <c r="G1929" s="5"/>
    </row>
    <row r="1930" spans="3:7">
      <c r="C1930" s="5"/>
      <c r="D1930" s="5"/>
      <c r="E1930" s="5"/>
      <c r="F1930" s="5"/>
      <c r="G1930" s="5"/>
    </row>
    <row r="1931" spans="3:7">
      <c r="C1931" s="5"/>
      <c r="D1931" s="5"/>
      <c r="E1931" s="5"/>
      <c r="F1931" s="5"/>
      <c r="G1931" s="5"/>
    </row>
    <row r="1932" spans="3:7">
      <c r="C1932" s="5"/>
      <c r="D1932" s="5"/>
      <c r="E1932" s="5"/>
      <c r="F1932" s="5"/>
      <c r="G1932" s="5"/>
    </row>
    <row r="1933" spans="3:7">
      <c r="C1933" s="5"/>
      <c r="D1933" s="5"/>
      <c r="E1933" s="5"/>
      <c r="F1933" s="5"/>
      <c r="G1933" s="5"/>
    </row>
    <row r="1934" spans="3:7">
      <c r="C1934" s="5"/>
      <c r="D1934" s="5"/>
      <c r="E1934" s="5"/>
      <c r="F1934" s="5"/>
      <c r="G1934" s="5"/>
    </row>
    <row r="1935" spans="3:7">
      <c r="C1935" s="5"/>
      <c r="D1935" s="5"/>
      <c r="E1935" s="5"/>
      <c r="F1935" s="5"/>
      <c r="G1935" s="5"/>
    </row>
    <row r="1936" spans="3:7">
      <c r="C1936" s="5"/>
      <c r="D1936" s="5"/>
      <c r="E1936" s="5"/>
      <c r="F1936" s="5"/>
      <c r="G1936" s="5"/>
    </row>
    <row r="1937" spans="3:7">
      <c r="C1937" s="5"/>
      <c r="D1937" s="5"/>
      <c r="E1937" s="5"/>
      <c r="F1937" s="5"/>
      <c r="G1937" s="5"/>
    </row>
    <row r="1938" spans="3:7">
      <c r="C1938" s="5"/>
      <c r="D1938" s="5"/>
      <c r="E1938" s="5"/>
      <c r="F1938" s="5"/>
      <c r="G1938" s="5"/>
    </row>
    <row r="1939" spans="3:7">
      <c r="C1939" s="5"/>
      <c r="D1939" s="5"/>
      <c r="E1939" s="5"/>
      <c r="F1939" s="5"/>
      <c r="G1939" s="5"/>
    </row>
    <row r="1940" spans="3:7">
      <c r="C1940" s="5"/>
      <c r="D1940" s="5"/>
      <c r="E1940" s="5"/>
      <c r="F1940" s="5"/>
      <c r="G1940" s="5"/>
    </row>
    <row r="1941" spans="3:7">
      <c r="C1941" s="5"/>
      <c r="D1941" s="5"/>
      <c r="E1941" s="5"/>
      <c r="F1941" s="5"/>
      <c r="G1941" s="5"/>
    </row>
    <row r="1942" spans="3:7">
      <c r="C1942" s="5"/>
      <c r="D1942" s="5"/>
      <c r="E1942" s="5"/>
      <c r="F1942" s="5"/>
      <c r="G1942" s="5"/>
    </row>
    <row r="1943" spans="3:7">
      <c r="C1943" s="5"/>
      <c r="D1943" s="5"/>
      <c r="E1943" s="5"/>
      <c r="F1943" s="5"/>
      <c r="G1943" s="5"/>
    </row>
    <row r="1944" spans="3:7">
      <c r="C1944" s="5"/>
      <c r="D1944" s="5"/>
      <c r="E1944" s="5"/>
      <c r="F1944" s="5"/>
      <c r="G1944" s="5"/>
    </row>
    <row r="1945" spans="3:7">
      <c r="C1945" s="5"/>
      <c r="D1945" s="5"/>
      <c r="E1945" s="5"/>
      <c r="F1945" s="5"/>
      <c r="G1945" s="5"/>
    </row>
    <row r="1946" spans="3:7">
      <c r="C1946" s="5"/>
      <c r="D1946" s="5"/>
      <c r="E1946" s="5"/>
      <c r="F1946" s="5"/>
      <c r="G1946" s="5"/>
    </row>
    <row r="1947" spans="3:7">
      <c r="C1947" s="5"/>
      <c r="D1947" s="5"/>
      <c r="E1947" s="5"/>
      <c r="F1947" s="5"/>
      <c r="G1947" s="5"/>
    </row>
    <row r="1948" spans="3:7">
      <c r="C1948" s="5"/>
      <c r="D1948" s="5"/>
      <c r="E1948" s="5"/>
      <c r="F1948" s="5"/>
      <c r="G1948" s="5"/>
    </row>
    <row r="1949" spans="3:7">
      <c r="C1949" s="5"/>
      <c r="D1949" s="5"/>
      <c r="E1949" s="5"/>
      <c r="F1949" s="5"/>
      <c r="G1949" s="5"/>
    </row>
    <row r="1950" spans="3:7">
      <c r="C1950" s="5"/>
      <c r="D1950" s="5"/>
      <c r="E1950" s="5"/>
      <c r="F1950" s="5"/>
      <c r="G1950" s="5"/>
    </row>
    <row r="1951" spans="3:7">
      <c r="C1951" s="5"/>
      <c r="D1951" s="5"/>
      <c r="E1951" s="5"/>
      <c r="F1951" s="5"/>
      <c r="G1951" s="5"/>
    </row>
    <row r="1952" spans="3:7">
      <c r="C1952" s="5"/>
      <c r="D1952" s="5"/>
      <c r="E1952" s="5"/>
      <c r="F1952" s="5"/>
      <c r="G1952" s="5"/>
    </row>
    <row r="1953" spans="3:7">
      <c r="C1953" s="5"/>
      <c r="D1953" s="5"/>
      <c r="E1953" s="5"/>
      <c r="F1953" s="5"/>
      <c r="G1953" s="5"/>
    </row>
    <row r="1954" spans="3:7">
      <c r="C1954" s="5"/>
      <c r="D1954" s="5"/>
      <c r="E1954" s="5"/>
      <c r="F1954" s="5"/>
      <c r="G1954" s="5"/>
    </row>
    <row r="1955" spans="3:7">
      <c r="C1955" s="5"/>
      <c r="D1955" s="5"/>
      <c r="E1955" s="5"/>
      <c r="F1955" s="5"/>
      <c r="G1955" s="5"/>
    </row>
    <row r="1956" spans="3:7">
      <c r="C1956" s="5"/>
      <c r="D1956" s="5"/>
      <c r="E1956" s="5"/>
      <c r="F1956" s="5"/>
      <c r="G1956" s="5"/>
    </row>
    <row r="1957" spans="3:7">
      <c r="C1957" s="5"/>
      <c r="D1957" s="5"/>
      <c r="E1957" s="5"/>
      <c r="F1957" s="5"/>
      <c r="G1957" s="5"/>
    </row>
    <row r="1958" spans="3:7">
      <c r="C1958" s="5"/>
      <c r="D1958" s="5"/>
      <c r="E1958" s="5"/>
      <c r="F1958" s="5"/>
      <c r="G1958" s="5"/>
    </row>
    <row r="1959" spans="3:7">
      <c r="C1959" s="5"/>
      <c r="D1959" s="5"/>
      <c r="E1959" s="5"/>
      <c r="F1959" s="5"/>
      <c r="G1959" s="5"/>
    </row>
    <row r="1960" spans="3:7">
      <c r="C1960" s="5"/>
      <c r="D1960" s="5"/>
      <c r="E1960" s="5"/>
      <c r="F1960" s="5"/>
      <c r="G1960" s="5"/>
    </row>
    <row r="1961" spans="3:7">
      <c r="C1961" s="5"/>
      <c r="D1961" s="5"/>
      <c r="E1961" s="5"/>
      <c r="F1961" s="5"/>
      <c r="G1961" s="5"/>
    </row>
    <row r="1962" spans="3:7">
      <c r="C1962" s="5"/>
      <c r="D1962" s="5"/>
      <c r="E1962" s="5"/>
      <c r="F1962" s="5"/>
      <c r="G1962" s="5"/>
    </row>
    <row r="1963" spans="3:7">
      <c r="C1963" s="5"/>
      <c r="D1963" s="5"/>
      <c r="E1963" s="5"/>
      <c r="F1963" s="5"/>
      <c r="G1963" s="5"/>
    </row>
    <row r="1964" spans="3:7">
      <c r="C1964" s="5"/>
      <c r="D1964" s="5"/>
      <c r="E1964" s="5"/>
      <c r="F1964" s="5"/>
      <c r="G1964" s="5"/>
    </row>
    <row r="1965" spans="3:7">
      <c r="C1965" s="5"/>
      <c r="D1965" s="5"/>
      <c r="E1965" s="5"/>
      <c r="F1965" s="5"/>
      <c r="G1965" s="5"/>
    </row>
    <row r="1966" spans="3:7">
      <c r="C1966" s="5"/>
      <c r="D1966" s="5"/>
      <c r="E1966" s="5"/>
      <c r="F1966" s="5"/>
      <c r="G1966" s="5"/>
    </row>
    <row r="1967" spans="3:7">
      <c r="C1967" s="5"/>
      <c r="D1967" s="5"/>
      <c r="E1967" s="5"/>
      <c r="F1967" s="5"/>
      <c r="G1967" s="5"/>
    </row>
    <row r="1968" spans="3:7">
      <c r="C1968" s="5"/>
      <c r="D1968" s="5"/>
      <c r="E1968" s="5"/>
      <c r="F1968" s="5"/>
      <c r="G1968" s="5"/>
    </row>
    <row r="1969" spans="3:7">
      <c r="C1969" s="5"/>
      <c r="D1969" s="5"/>
      <c r="E1969" s="5"/>
      <c r="F1969" s="5"/>
      <c r="G1969" s="5"/>
    </row>
    <row r="1970" spans="3:7">
      <c r="C1970" s="5"/>
      <c r="D1970" s="5"/>
      <c r="E1970" s="5"/>
      <c r="F1970" s="5"/>
      <c r="G1970" s="5"/>
    </row>
    <row r="1971" spans="3:7">
      <c r="C1971" s="5"/>
      <c r="D1971" s="5"/>
      <c r="E1971" s="5"/>
      <c r="F1971" s="5"/>
      <c r="G1971" s="5"/>
    </row>
    <row r="1972" spans="3:7">
      <c r="C1972" s="5"/>
      <c r="D1972" s="5"/>
      <c r="E1972" s="5"/>
      <c r="F1972" s="5"/>
      <c r="G1972" s="5"/>
    </row>
    <row r="1973" spans="3:7">
      <c r="C1973" s="5"/>
      <c r="D1973" s="5"/>
      <c r="E1973" s="5"/>
      <c r="F1973" s="5"/>
      <c r="G1973" s="5"/>
    </row>
    <row r="1974" spans="3:7">
      <c r="C1974" s="5"/>
      <c r="D1974" s="5"/>
      <c r="E1974" s="5"/>
      <c r="F1974" s="5"/>
      <c r="G1974" s="5"/>
    </row>
    <row r="1975" spans="3:7">
      <c r="C1975" s="5"/>
      <c r="D1975" s="5"/>
      <c r="E1975" s="5"/>
      <c r="F1975" s="5"/>
      <c r="G1975" s="5"/>
    </row>
    <row r="1976" spans="3:7">
      <c r="C1976" s="5"/>
      <c r="D1976" s="5"/>
      <c r="E1976" s="5"/>
      <c r="F1976" s="5"/>
      <c r="G1976" s="5"/>
    </row>
    <row r="1977" spans="3:7">
      <c r="C1977" s="5"/>
      <c r="D1977" s="5"/>
      <c r="E1977" s="5"/>
      <c r="F1977" s="5"/>
      <c r="G1977" s="5"/>
    </row>
    <row r="1978" spans="3:7">
      <c r="C1978" s="5"/>
      <c r="D1978" s="5"/>
      <c r="E1978" s="5"/>
      <c r="F1978" s="5"/>
      <c r="G1978" s="5"/>
    </row>
    <row r="1979" spans="3:7">
      <c r="C1979" s="5"/>
      <c r="D1979" s="5"/>
      <c r="E1979" s="5"/>
      <c r="F1979" s="5"/>
      <c r="G1979" s="5"/>
    </row>
    <row r="1980" spans="3:7">
      <c r="C1980" s="5"/>
      <c r="D1980" s="5"/>
      <c r="E1980" s="5"/>
      <c r="F1980" s="5"/>
      <c r="G1980" s="5"/>
    </row>
    <row r="1981" spans="3:7">
      <c r="C1981" s="5"/>
      <c r="D1981" s="5"/>
      <c r="E1981" s="5"/>
      <c r="F1981" s="5"/>
      <c r="G1981" s="5"/>
    </row>
    <row r="1982" spans="3:7">
      <c r="C1982" s="5"/>
      <c r="D1982" s="5"/>
      <c r="E1982" s="5"/>
      <c r="F1982" s="5"/>
      <c r="G1982" s="5"/>
    </row>
    <row r="1983" spans="3:7">
      <c r="C1983" s="5"/>
      <c r="D1983" s="5"/>
      <c r="E1983" s="5"/>
      <c r="F1983" s="5"/>
      <c r="G1983" s="5"/>
    </row>
    <row r="1984" spans="3:7">
      <c r="C1984" s="5"/>
      <c r="D1984" s="5"/>
      <c r="E1984" s="5"/>
      <c r="F1984" s="5"/>
      <c r="G1984" s="5"/>
    </row>
    <row r="1985" spans="3:7">
      <c r="C1985" s="5"/>
      <c r="D1985" s="5"/>
      <c r="E1985" s="5"/>
      <c r="F1985" s="5"/>
      <c r="G1985" s="5"/>
    </row>
    <row r="1986" spans="3:7">
      <c r="C1986" s="5"/>
      <c r="D1986" s="5"/>
      <c r="E1986" s="5"/>
      <c r="F1986" s="5"/>
      <c r="G1986" s="5"/>
    </row>
    <row r="1987" spans="3:7">
      <c r="C1987" s="5"/>
      <c r="D1987" s="5"/>
      <c r="E1987" s="5"/>
      <c r="F1987" s="5"/>
      <c r="G1987" s="5"/>
    </row>
    <row r="1988" spans="3:7">
      <c r="C1988" s="5"/>
      <c r="D1988" s="5"/>
      <c r="E1988" s="5"/>
      <c r="F1988" s="5"/>
      <c r="G1988" s="5"/>
    </row>
    <row r="1989" spans="3:7">
      <c r="C1989" s="5"/>
      <c r="D1989" s="5"/>
      <c r="E1989" s="5"/>
      <c r="F1989" s="5"/>
      <c r="G1989" s="5"/>
    </row>
    <row r="1990" spans="3:7">
      <c r="C1990" s="5"/>
      <c r="D1990" s="5"/>
      <c r="E1990" s="5"/>
      <c r="F1990" s="5"/>
      <c r="G1990" s="5"/>
    </row>
    <row r="1991" spans="3:7">
      <c r="C1991" s="5"/>
      <c r="D1991" s="5"/>
      <c r="E1991" s="5"/>
      <c r="F1991" s="5"/>
      <c r="G1991" s="5"/>
    </row>
    <row r="1992" spans="3:7">
      <c r="C1992" s="5"/>
      <c r="D1992" s="5"/>
      <c r="E1992" s="5"/>
      <c r="F1992" s="5"/>
      <c r="G1992" s="5"/>
    </row>
    <row r="1993" spans="3:7">
      <c r="C1993" s="5"/>
      <c r="D1993" s="5"/>
      <c r="E1993" s="5"/>
      <c r="F1993" s="5"/>
      <c r="G1993" s="5"/>
    </row>
    <row r="1994" spans="3:7">
      <c r="C1994" s="5"/>
      <c r="D1994" s="5"/>
      <c r="E1994" s="5"/>
      <c r="F1994" s="5"/>
      <c r="G1994" s="5"/>
    </row>
    <row r="1995" spans="3:7">
      <c r="C1995" s="5"/>
      <c r="D1995" s="5"/>
      <c r="E1995" s="5"/>
      <c r="F1995" s="5"/>
      <c r="G1995" s="5"/>
    </row>
    <row r="1996" spans="3:7">
      <c r="C1996" s="5"/>
      <c r="D1996" s="5"/>
      <c r="E1996" s="5"/>
      <c r="F1996" s="5"/>
      <c r="G1996" s="5"/>
    </row>
    <row r="1997" spans="3:7">
      <c r="C1997" s="5"/>
      <c r="D1997" s="5"/>
      <c r="E1997" s="5"/>
      <c r="F1997" s="5"/>
      <c r="G1997" s="5"/>
    </row>
    <row r="1998" spans="3:7">
      <c r="C1998" s="5"/>
      <c r="D1998" s="5"/>
      <c r="E1998" s="5"/>
      <c r="F1998" s="5"/>
      <c r="G1998" s="5"/>
    </row>
    <row r="1999" spans="3:7">
      <c r="C1999" s="5"/>
      <c r="D1999" s="5"/>
      <c r="E1999" s="5"/>
      <c r="F1999" s="5"/>
      <c r="G1999" s="5"/>
    </row>
    <row r="2000" spans="3:7">
      <c r="C2000" s="5"/>
      <c r="D2000" s="5"/>
      <c r="E2000" s="5"/>
      <c r="F2000" s="5"/>
      <c r="G2000" s="5"/>
    </row>
    <row r="2001" spans="3:7">
      <c r="C2001" s="5"/>
      <c r="D2001" s="5"/>
      <c r="E2001" s="5"/>
      <c r="F2001" s="5"/>
      <c r="G2001" s="5"/>
    </row>
    <row r="2002" spans="3:7">
      <c r="C2002" s="5"/>
      <c r="D2002" s="5"/>
      <c r="E2002" s="5"/>
      <c r="F2002" s="5"/>
      <c r="G2002" s="5"/>
    </row>
    <row r="2003" spans="3:7">
      <c r="C2003" s="5"/>
      <c r="D2003" s="5"/>
      <c r="E2003" s="5"/>
      <c r="F2003" s="5"/>
      <c r="G2003" s="5"/>
    </row>
    <row r="2004" spans="3:7">
      <c r="C2004" s="5"/>
      <c r="D2004" s="5"/>
      <c r="E2004" s="5"/>
      <c r="F2004" s="5"/>
      <c r="G2004" s="5"/>
    </row>
    <row r="2005" spans="3:7">
      <c r="C2005" s="5"/>
      <c r="D2005" s="5"/>
      <c r="E2005" s="5"/>
      <c r="F2005" s="5"/>
      <c r="G2005" s="5"/>
    </row>
    <row r="2006" spans="3:7">
      <c r="C2006" s="5"/>
      <c r="D2006" s="5"/>
      <c r="E2006" s="5"/>
      <c r="F2006" s="5"/>
      <c r="G2006" s="5"/>
    </row>
    <row r="2007" spans="3:7">
      <c r="C2007" s="5"/>
      <c r="D2007" s="5"/>
      <c r="E2007" s="5"/>
      <c r="F2007" s="5"/>
      <c r="G2007" s="5"/>
    </row>
    <row r="2008" spans="3:7">
      <c r="C2008" s="5"/>
      <c r="D2008" s="5"/>
      <c r="E2008" s="5"/>
      <c r="F2008" s="5"/>
      <c r="G2008" s="5"/>
    </row>
    <row r="2009" spans="3:7">
      <c r="C2009" s="5"/>
      <c r="D2009" s="5"/>
      <c r="E2009" s="5"/>
      <c r="F2009" s="5"/>
      <c r="G2009" s="5"/>
    </row>
    <row r="2010" spans="3:7">
      <c r="C2010" s="5"/>
      <c r="D2010" s="5"/>
      <c r="E2010" s="5"/>
      <c r="F2010" s="5"/>
      <c r="G2010" s="5"/>
    </row>
    <row r="2011" spans="3:7">
      <c r="C2011" s="5"/>
      <c r="D2011" s="5"/>
      <c r="E2011" s="5"/>
      <c r="F2011" s="5"/>
      <c r="G2011" s="5"/>
    </row>
    <row r="2012" spans="3:7">
      <c r="C2012" s="5"/>
      <c r="D2012" s="5"/>
      <c r="E2012" s="5"/>
      <c r="F2012" s="5"/>
      <c r="G2012" s="5"/>
    </row>
    <row r="2013" spans="3:7">
      <c r="C2013" s="5"/>
      <c r="D2013" s="5"/>
      <c r="E2013" s="5"/>
      <c r="F2013" s="5"/>
      <c r="G2013" s="5"/>
    </row>
    <row r="2014" spans="3:7">
      <c r="C2014" s="5"/>
      <c r="D2014" s="5"/>
      <c r="E2014" s="5"/>
      <c r="F2014" s="5"/>
      <c r="G2014" s="5"/>
    </row>
    <row r="2015" spans="3:7">
      <c r="C2015" s="5"/>
      <c r="D2015" s="5"/>
      <c r="E2015" s="5"/>
      <c r="F2015" s="5"/>
      <c r="G2015" s="5"/>
    </row>
    <row r="2016" spans="3:7">
      <c r="C2016" s="5"/>
      <c r="D2016" s="5"/>
      <c r="E2016" s="5"/>
      <c r="F2016" s="5"/>
      <c r="G2016" s="5"/>
    </row>
    <row r="2017" spans="3:7">
      <c r="C2017" s="5"/>
      <c r="D2017" s="5"/>
      <c r="E2017" s="5"/>
      <c r="F2017" s="5"/>
      <c r="G2017" s="5"/>
    </row>
    <row r="2018" spans="3:7">
      <c r="C2018" s="5"/>
      <c r="D2018" s="5"/>
      <c r="E2018" s="5"/>
      <c r="F2018" s="5"/>
      <c r="G2018" s="5"/>
    </row>
    <row r="2019" spans="3:7">
      <c r="C2019" s="5"/>
      <c r="D2019" s="5"/>
      <c r="E2019" s="5"/>
      <c r="F2019" s="5"/>
      <c r="G2019" s="5"/>
    </row>
    <row r="2020" spans="3:7">
      <c r="C2020" s="5"/>
      <c r="D2020" s="5"/>
      <c r="E2020" s="5"/>
      <c r="F2020" s="5"/>
      <c r="G2020" s="5"/>
    </row>
    <row r="2021" spans="3:7">
      <c r="C2021" s="5"/>
      <c r="D2021" s="5"/>
      <c r="E2021" s="5"/>
      <c r="F2021" s="5"/>
      <c r="G2021" s="5"/>
    </row>
    <row r="2022" spans="3:7">
      <c r="C2022" s="5"/>
      <c r="D2022" s="5"/>
      <c r="E2022" s="5"/>
      <c r="F2022" s="5"/>
      <c r="G2022" s="5"/>
    </row>
    <row r="2023" spans="3:7">
      <c r="C2023" s="5"/>
      <c r="D2023" s="5"/>
      <c r="E2023" s="5"/>
      <c r="F2023" s="5"/>
      <c r="G2023" s="5"/>
    </row>
    <row r="2024" spans="3:7">
      <c r="C2024" s="5"/>
      <c r="D2024" s="5"/>
      <c r="E2024" s="5"/>
      <c r="F2024" s="5"/>
      <c r="G2024" s="5"/>
    </row>
    <row r="2025" spans="3:7">
      <c r="C2025" s="5"/>
      <c r="D2025" s="5"/>
      <c r="E2025" s="5"/>
      <c r="F2025" s="5"/>
      <c r="G2025" s="5"/>
    </row>
    <row r="2026" spans="3:7">
      <c r="C2026" s="5"/>
      <c r="D2026" s="5"/>
      <c r="E2026" s="5"/>
      <c r="F2026" s="5"/>
      <c r="G2026" s="5"/>
    </row>
    <row r="2027" spans="3:7">
      <c r="C2027" s="5"/>
      <c r="D2027" s="5"/>
      <c r="E2027" s="5"/>
      <c r="F2027" s="5"/>
      <c r="G2027" s="5"/>
    </row>
    <row r="2028" spans="3:7">
      <c r="C2028" s="5"/>
      <c r="D2028" s="5"/>
      <c r="E2028" s="5"/>
      <c r="F2028" s="5"/>
      <c r="G2028" s="5"/>
    </row>
    <row r="2029" spans="3:7">
      <c r="C2029" s="5"/>
      <c r="D2029" s="5"/>
      <c r="E2029" s="5"/>
      <c r="F2029" s="5"/>
      <c r="G2029" s="5"/>
    </row>
    <row r="2030" spans="3:7">
      <c r="C2030" s="5"/>
      <c r="D2030" s="5"/>
      <c r="E2030" s="5"/>
      <c r="F2030" s="5"/>
      <c r="G2030" s="5"/>
    </row>
    <row r="2031" spans="3:7">
      <c r="C2031" s="5"/>
      <c r="D2031" s="5"/>
      <c r="E2031" s="5"/>
      <c r="F2031" s="5"/>
      <c r="G2031" s="5"/>
    </row>
    <row r="2032" spans="3:7">
      <c r="C2032" s="5"/>
      <c r="D2032" s="5"/>
      <c r="E2032" s="5"/>
      <c r="F2032" s="5"/>
      <c r="G2032" s="5"/>
    </row>
    <row r="2033" spans="3:7">
      <c r="C2033" s="5"/>
      <c r="D2033" s="5"/>
      <c r="E2033" s="5"/>
      <c r="F2033" s="5"/>
      <c r="G2033" s="5"/>
    </row>
    <row r="2034" spans="3:7">
      <c r="C2034" s="5"/>
      <c r="D2034" s="5"/>
      <c r="E2034" s="5"/>
      <c r="F2034" s="5"/>
      <c r="G2034" s="5"/>
    </row>
    <row r="2035" spans="3:7">
      <c r="C2035" s="5"/>
      <c r="D2035" s="5"/>
      <c r="E2035" s="5"/>
      <c r="F2035" s="5"/>
      <c r="G2035" s="5"/>
    </row>
    <row r="2036" spans="3:7">
      <c r="C2036" s="5"/>
      <c r="D2036" s="5"/>
      <c r="E2036" s="5"/>
      <c r="F2036" s="5"/>
      <c r="G2036" s="5"/>
    </row>
    <row r="2037" spans="3:7">
      <c r="C2037" s="5"/>
      <c r="D2037" s="5"/>
      <c r="E2037" s="5"/>
      <c r="F2037" s="5"/>
      <c r="G2037" s="5"/>
    </row>
    <row r="2038" spans="3:7">
      <c r="C2038" s="5"/>
      <c r="D2038" s="5"/>
      <c r="E2038" s="5"/>
      <c r="F2038" s="5"/>
      <c r="G2038" s="5"/>
    </row>
    <row r="2039" spans="3:7">
      <c r="C2039" s="5"/>
      <c r="D2039" s="5"/>
      <c r="E2039" s="5"/>
      <c r="F2039" s="5"/>
      <c r="G2039" s="5"/>
    </row>
    <row r="2040" spans="3:7">
      <c r="C2040" s="5"/>
      <c r="D2040" s="5"/>
      <c r="E2040" s="5"/>
      <c r="F2040" s="5"/>
      <c r="G2040" s="5"/>
    </row>
    <row r="2041" spans="3:7">
      <c r="C2041" s="5"/>
      <c r="D2041" s="5"/>
      <c r="E2041" s="5"/>
      <c r="F2041" s="5"/>
      <c r="G2041" s="5"/>
    </row>
    <row r="2042" spans="3:7">
      <c r="C2042" s="5"/>
      <c r="D2042" s="5"/>
      <c r="E2042" s="5"/>
      <c r="F2042" s="5"/>
      <c r="G2042" s="5"/>
    </row>
    <row r="2043" spans="3:7">
      <c r="C2043" s="5"/>
      <c r="D2043" s="5"/>
      <c r="E2043" s="5"/>
      <c r="F2043" s="5"/>
      <c r="G2043" s="5"/>
    </row>
    <row r="2044" spans="3:7">
      <c r="C2044" s="5"/>
      <c r="D2044" s="5"/>
      <c r="E2044" s="5"/>
      <c r="F2044" s="5"/>
      <c r="G2044" s="5"/>
    </row>
    <row r="2045" spans="3:7">
      <c r="C2045" s="5"/>
      <c r="D2045" s="5"/>
      <c r="E2045" s="5"/>
      <c r="F2045" s="5"/>
      <c r="G2045" s="5"/>
    </row>
    <row r="2046" spans="3:7">
      <c r="C2046" s="5"/>
      <c r="D2046" s="5"/>
      <c r="E2046" s="5"/>
      <c r="F2046" s="5"/>
      <c r="G2046" s="5"/>
    </row>
    <row r="2047" spans="3:7">
      <c r="C2047" s="5"/>
      <c r="D2047" s="5"/>
      <c r="E2047" s="5"/>
      <c r="F2047" s="5"/>
      <c r="G2047" s="5"/>
    </row>
    <row r="2048" spans="3:7">
      <c r="C2048" s="5"/>
      <c r="D2048" s="5"/>
      <c r="E2048" s="5"/>
      <c r="F2048" s="5"/>
      <c r="G2048" s="5"/>
    </row>
    <row r="2049" spans="3:7">
      <c r="C2049" s="5"/>
      <c r="D2049" s="5"/>
      <c r="E2049" s="5"/>
      <c r="F2049" s="5"/>
      <c r="G2049" s="5"/>
    </row>
    <row r="2050" spans="3:7">
      <c r="C2050" s="5"/>
      <c r="D2050" s="5"/>
      <c r="E2050" s="5"/>
      <c r="F2050" s="5"/>
      <c r="G2050" s="5"/>
    </row>
    <row r="2051" spans="3:7">
      <c r="C2051" s="5"/>
      <c r="D2051" s="5"/>
      <c r="E2051" s="5"/>
      <c r="F2051" s="5"/>
      <c r="G2051" s="5"/>
    </row>
    <row r="2052" spans="3:7">
      <c r="C2052" s="5"/>
      <c r="D2052" s="5"/>
      <c r="E2052" s="5"/>
      <c r="F2052" s="5"/>
      <c r="G2052" s="5"/>
    </row>
    <row r="2053" spans="3:7">
      <c r="C2053" s="5"/>
      <c r="D2053" s="5"/>
      <c r="E2053" s="5"/>
      <c r="F2053" s="5"/>
      <c r="G2053" s="5"/>
    </row>
    <row r="2054" spans="3:7">
      <c r="C2054" s="5"/>
      <c r="D2054" s="5"/>
      <c r="E2054" s="5"/>
      <c r="F2054" s="5"/>
      <c r="G2054" s="5"/>
    </row>
    <row r="2055" spans="3:7">
      <c r="C2055" s="5"/>
      <c r="D2055" s="5"/>
      <c r="E2055" s="5"/>
      <c r="F2055" s="5"/>
      <c r="G2055" s="5"/>
    </row>
    <row r="2056" spans="3:7">
      <c r="C2056" s="5"/>
      <c r="D2056" s="5"/>
      <c r="E2056" s="5"/>
      <c r="F2056" s="5"/>
      <c r="G2056" s="5"/>
    </row>
    <row r="2057" spans="3:7">
      <c r="C2057" s="5"/>
      <c r="D2057" s="5"/>
      <c r="E2057" s="5"/>
      <c r="F2057" s="5"/>
      <c r="G2057" s="5"/>
    </row>
    <row r="2058" spans="3:7">
      <c r="C2058" s="5"/>
      <c r="D2058" s="5"/>
      <c r="E2058" s="5"/>
      <c r="F2058" s="5"/>
      <c r="G2058" s="5"/>
    </row>
    <row r="2059" spans="3:7">
      <c r="C2059" s="5"/>
      <c r="D2059" s="5"/>
      <c r="E2059" s="5"/>
      <c r="F2059" s="5"/>
      <c r="G2059" s="5"/>
    </row>
    <row r="2060" spans="3:7">
      <c r="C2060" s="5"/>
      <c r="D2060" s="5"/>
      <c r="E2060" s="5"/>
      <c r="F2060" s="5"/>
      <c r="G2060" s="5"/>
    </row>
    <row r="2061" spans="3:7">
      <c r="C2061" s="5"/>
      <c r="D2061" s="5"/>
      <c r="E2061" s="5"/>
      <c r="F2061" s="5"/>
      <c r="G2061" s="5"/>
    </row>
    <row r="2062" spans="3:7">
      <c r="C2062" s="5"/>
      <c r="D2062" s="5"/>
      <c r="E2062" s="5"/>
      <c r="F2062" s="5"/>
      <c r="G2062" s="5"/>
    </row>
    <row r="2063" spans="3:7">
      <c r="C2063" s="5"/>
      <c r="D2063" s="5"/>
      <c r="E2063" s="5"/>
      <c r="F2063" s="5"/>
      <c r="G2063" s="5"/>
    </row>
    <row r="2064" spans="3:7">
      <c r="C2064" s="5"/>
      <c r="D2064" s="5"/>
      <c r="E2064" s="5"/>
      <c r="F2064" s="5"/>
      <c r="G2064" s="5"/>
    </row>
    <row r="2065" spans="3:7">
      <c r="C2065" s="5"/>
      <c r="D2065" s="5"/>
      <c r="E2065" s="5"/>
      <c r="F2065" s="5"/>
      <c r="G2065" s="5"/>
    </row>
    <row r="2066" spans="3:7">
      <c r="C2066" s="5"/>
      <c r="D2066" s="5"/>
      <c r="E2066" s="5"/>
      <c r="F2066" s="5"/>
      <c r="G2066" s="5"/>
    </row>
    <row r="2067" spans="3:7">
      <c r="C2067" s="5"/>
      <c r="D2067" s="5"/>
      <c r="E2067" s="5"/>
      <c r="F2067" s="5"/>
      <c r="G2067" s="5"/>
    </row>
    <row r="2068" spans="3:7">
      <c r="C2068" s="5"/>
      <c r="D2068" s="5"/>
      <c r="E2068" s="5"/>
      <c r="F2068" s="5"/>
      <c r="G2068" s="5"/>
    </row>
    <row r="2069" spans="3:7">
      <c r="C2069" s="5"/>
      <c r="D2069" s="5"/>
      <c r="E2069" s="5"/>
      <c r="F2069" s="5"/>
      <c r="G2069" s="5"/>
    </row>
    <row r="2070" spans="3:7">
      <c r="C2070" s="5"/>
      <c r="D2070" s="5"/>
      <c r="E2070" s="5"/>
      <c r="F2070" s="5"/>
      <c r="G2070" s="5"/>
    </row>
    <row r="2071" spans="3:7">
      <c r="C2071" s="5"/>
      <c r="D2071" s="5"/>
      <c r="E2071" s="5"/>
      <c r="F2071" s="5"/>
      <c r="G2071" s="5"/>
    </row>
    <row r="2072" spans="3:7">
      <c r="C2072" s="5"/>
      <c r="D2072" s="5"/>
      <c r="E2072" s="5"/>
      <c r="F2072" s="5"/>
      <c r="G2072" s="5"/>
    </row>
    <row r="2073" spans="3:7">
      <c r="C2073" s="5"/>
      <c r="D2073" s="5"/>
      <c r="E2073" s="5"/>
      <c r="F2073" s="5"/>
      <c r="G2073" s="5"/>
    </row>
    <row r="2074" spans="3:7">
      <c r="C2074" s="5"/>
      <c r="D2074" s="5"/>
      <c r="E2074" s="5"/>
      <c r="F2074" s="5"/>
      <c r="G2074" s="5"/>
    </row>
    <row r="2075" spans="3:7">
      <c r="C2075" s="5"/>
      <c r="D2075" s="5"/>
      <c r="E2075" s="5"/>
      <c r="F2075" s="5"/>
      <c r="G2075" s="5"/>
    </row>
    <row r="2076" spans="3:7">
      <c r="C2076" s="5"/>
      <c r="D2076" s="5"/>
      <c r="E2076" s="5"/>
      <c r="F2076" s="5"/>
      <c r="G2076" s="5"/>
    </row>
    <row r="2077" spans="3:7">
      <c r="C2077" s="5"/>
      <c r="D2077" s="5"/>
      <c r="E2077" s="5"/>
      <c r="F2077" s="5"/>
      <c r="G2077" s="5"/>
    </row>
    <row r="2078" spans="3:7">
      <c r="C2078" s="5"/>
      <c r="D2078" s="5"/>
      <c r="E2078" s="5"/>
      <c r="F2078" s="5"/>
      <c r="G2078" s="5"/>
    </row>
    <row r="2079" spans="3:7">
      <c r="C2079" s="5"/>
      <c r="D2079" s="5"/>
      <c r="E2079" s="5"/>
      <c r="F2079" s="5"/>
      <c r="G2079" s="5"/>
    </row>
    <row r="2080" spans="3:7">
      <c r="C2080" s="5"/>
      <c r="D2080" s="5"/>
      <c r="E2080" s="5"/>
      <c r="F2080" s="5"/>
      <c r="G2080" s="5"/>
    </row>
    <row r="2081" spans="3:7">
      <c r="C2081" s="5"/>
      <c r="D2081" s="5"/>
      <c r="E2081" s="5"/>
      <c r="F2081" s="5"/>
      <c r="G2081" s="5"/>
    </row>
    <row r="2082" spans="3:7">
      <c r="C2082" s="5"/>
      <c r="D2082" s="5"/>
      <c r="E2082" s="5"/>
      <c r="F2082" s="5"/>
      <c r="G2082" s="5"/>
    </row>
    <row r="2083" spans="3:7">
      <c r="C2083" s="5"/>
      <c r="D2083" s="5"/>
      <c r="E2083" s="5"/>
      <c r="F2083" s="5"/>
      <c r="G2083" s="5"/>
    </row>
    <row r="2084" spans="3:7">
      <c r="C2084" s="5"/>
      <c r="D2084" s="5"/>
      <c r="E2084" s="5"/>
      <c r="F2084" s="5"/>
      <c r="G2084" s="5"/>
    </row>
    <row r="2085" spans="3:7">
      <c r="C2085" s="5"/>
      <c r="D2085" s="5"/>
      <c r="E2085" s="5"/>
      <c r="F2085" s="5"/>
      <c r="G2085" s="5"/>
    </row>
    <row r="2086" spans="3:7">
      <c r="C2086" s="5"/>
      <c r="D2086" s="5"/>
      <c r="E2086" s="5"/>
      <c r="F2086" s="5"/>
      <c r="G2086" s="5"/>
    </row>
    <row r="2087" spans="3:7">
      <c r="C2087" s="5"/>
      <c r="D2087" s="5"/>
      <c r="E2087" s="5"/>
      <c r="F2087" s="5"/>
      <c r="G2087" s="5"/>
    </row>
    <row r="2088" spans="3:7">
      <c r="C2088" s="5"/>
      <c r="D2088" s="5"/>
      <c r="E2088" s="5"/>
      <c r="F2088" s="5"/>
      <c r="G2088" s="5"/>
    </row>
    <row r="2089" spans="3:7">
      <c r="C2089" s="5"/>
      <c r="D2089" s="5"/>
      <c r="E2089" s="5"/>
      <c r="F2089" s="5"/>
      <c r="G2089" s="5"/>
    </row>
    <row r="2090" spans="3:7">
      <c r="C2090" s="5"/>
      <c r="D2090" s="5"/>
      <c r="E2090" s="5"/>
      <c r="F2090" s="5"/>
      <c r="G2090" s="5"/>
    </row>
    <row r="2091" spans="3:7">
      <c r="C2091" s="5"/>
      <c r="D2091" s="5"/>
      <c r="E2091" s="5"/>
      <c r="F2091" s="5"/>
      <c r="G2091" s="5"/>
    </row>
    <row r="2092" spans="3:7">
      <c r="C2092" s="5"/>
      <c r="D2092" s="5"/>
      <c r="E2092" s="5"/>
      <c r="F2092" s="5"/>
      <c r="G2092" s="5"/>
    </row>
    <row r="2093" spans="3:7">
      <c r="C2093" s="5"/>
      <c r="D2093" s="5"/>
      <c r="E2093" s="5"/>
      <c r="F2093" s="5"/>
      <c r="G2093" s="5"/>
    </row>
    <row r="2094" spans="3:7">
      <c r="C2094" s="5"/>
      <c r="D2094" s="5"/>
      <c r="E2094" s="5"/>
      <c r="F2094" s="5"/>
      <c r="G2094" s="5"/>
    </row>
    <row r="2095" spans="3:7">
      <c r="C2095" s="5"/>
      <c r="D2095" s="5"/>
      <c r="E2095" s="5"/>
      <c r="F2095" s="5"/>
      <c r="G2095" s="5"/>
    </row>
    <row r="2096" spans="3:7">
      <c r="C2096" s="5"/>
      <c r="D2096" s="5"/>
      <c r="E2096" s="5"/>
      <c r="F2096" s="5"/>
      <c r="G2096" s="5"/>
    </row>
    <row r="2097" spans="3:7">
      <c r="C2097" s="5"/>
      <c r="D2097" s="5"/>
      <c r="E2097" s="5"/>
      <c r="F2097" s="5"/>
      <c r="G2097" s="5"/>
    </row>
    <row r="2098" spans="3:7">
      <c r="C2098" s="5"/>
      <c r="D2098" s="5"/>
      <c r="E2098" s="5"/>
      <c r="F2098" s="5"/>
      <c r="G2098" s="5"/>
    </row>
    <row r="2099" spans="3:7">
      <c r="C2099" s="5"/>
      <c r="D2099" s="5"/>
      <c r="E2099" s="5"/>
      <c r="F2099" s="5"/>
      <c r="G2099" s="5"/>
    </row>
    <row r="2100" spans="3:7">
      <c r="C2100" s="5"/>
      <c r="D2100" s="5"/>
      <c r="E2100" s="5"/>
      <c r="F2100" s="5"/>
      <c r="G2100" s="5"/>
    </row>
    <row r="2101" spans="3:7">
      <c r="C2101" s="5"/>
      <c r="D2101" s="5"/>
      <c r="E2101" s="5"/>
      <c r="F2101" s="5"/>
      <c r="G2101" s="5"/>
    </row>
    <row r="2102" spans="3:7">
      <c r="C2102" s="5"/>
      <c r="D2102" s="5"/>
      <c r="E2102" s="5"/>
      <c r="F2102" s="5"/>
      <c r="G2102" s="5"/>
    </row>
    <row r="2103" spans="3:7">
      <c r="C2103" s="5"/>
      <c r="D2103" s="5"/>
      <c r="E2103" s="5"/>
      <c r="F2103" s="5"/>
      <c r="G2103" s="5"/>
    </row>
    <row r="2104" spans="3:7">
      <c r="C2104" s="5"/>
      <c r="D2104" s="5"/>
      <c r="E2104" s="5"/>
      <c r="F2104" s="5"/>
      <c r="G2104" s="5"/>
    </row>
    <row r="2105" spans="3:7">
      <c r="C2105" s="5"/>
      <c r="D2105" s="5"/>
      <c r="E2105" s="5"/>
      <c r="F2105" s="5"/>
      <c r="G2105" s="5"/>
    </row>
    <row r="2106" spans="3:7">
      <c r="C2106" s="5"/>
      <c r="D2106" s="5"/>
      <c r="E2106" s="5"/>
      <c r="F2106" s="5"/>
      <c r="G2106" s="5"/>
    </row>
    <row r="2107" spans="3:7">
      <c r="C2107" s="5"/>
      <c r="D2107" s="5"/>
      <c r="E2107" s="5"/>
      <c r="F2107" s="5"/>
      <c r="G2107" s="5"/>
    </row>
    <row r="2108" spans="3:7">
      <c r="C2108" s="5"/>
      <c r="D2108" s="5"/>
      <c r="E2108" s="5"/>
      <c r="F2108" s="5"/>
      <c r="G2108" s="5"/>
    </row>
    <row r="2109" spans="3:7">
      <c r="C2109" s="5"/>
      <c r="D2109" s="5"/>
      <c r="E2109" s="5"/>
      <c r="F2109" s="5"/>
      <c r="G2109" s="5"/>
    </row>
    <row r="2110" spans="3:7">
      <c r="C2110" s="5"/>
      <c r="D2110" s="5"/>
      <c r="E2110" s="5"/>
      <c r="F2110" s="5"/>
      <c r="G2110" s="5"/>
    </row>
    <row r="2111" spans="3:7">
      <c r="C2111" s="5"/>
      <c r="D2111" s="5"/>
      <c r="E2111" s="5"/>
      <c r="F2111" s="5"/>
      <c r="G2111" s="5"/>
    </row>
    <row r="2112" spans="3:7">
      <c r="C2112" s="5"/>
      <c r="D2112" s="5"/>
      <c r="E2112" s="5"/>
      <c r="F2112" s="5"/>
      <c r="G2112" s="5"/>
    </row>
    <row r="2113" spans="3:7">
      <c r="C2113" s="5"/>
      <c r="D2113" s="5"/>
      <c r="E2113" s="5"/>
      <c r="F2113" s="5"/>
      <c r="G2113" s="5"/>
    </row>
    <row r="2114" spans="3:7">
      <c r="C2114" s="5"/>
      <c r="D2114" s="5"/>
      <c r="E2114" s="5"/>
      <c r="F2114" s="5"/>
      <c r="G2114" s="5"/>
    </row>
    <row r="2115" spans="3:7">
      <c r="C2115" s="5"/>
      <c r="D2115" s="5"/>
      <c r="E2115" s="5"/>
      <c r="F2115" s="5"/>
      <c r="G2115" s="5"/>
    </row>
    <row r="2116" spans="3:7">
      <c r="C2116" s="5"/>
      <c r="D2116" s="5"/>
      <c r="E2116" s="5"/>
      <c r="F2116" s="5"/>
      <c r="G2116" s="5"/>
    </row>
    <row r="2117" spans="3:7">
      <c r="C2117" s="5"/>
      <c r="D2117" s="5"/>
      <c r="E2117" s="5"/>
      <c r="F2117" s="5"/>
      <c r="G2117" s="5"/>
    </row>
    <row r="2118" spans="3:7">
      <c r="C2118" s="5"/>
      <c r="D2118" s="5"/>
      <c r="E2118" s="5"/>
      <c r="F2118" s="5"/>
      <c r="G2118" s="5"/>
    </row>
    <row r="2119" spans="3:7">
      <c r="C2119" s="5"/>
      <c r="D2119" s="5"/>
      <c r="E2119" s="5"/>
      <c r="F2119" s="5"/>
      <c r="G2119" s="5"/>
    </row>
    <row r="2120" spans="3:7">
      <c r="C2120" s="5"/>
      <c r="D2120" s="5"/>
      <c r="E2120" s="5"/>
      <c r="F2120" s="5"/>
      <c r="G2120" s="5"/>
    </row>
    <row r="2121" spans="3:7">
      <c r="C2121" s="5"/>
      <c r="D2121" s="5"/>
      <c r="E2121" s="5"/>
      <c r="F2121" s="5"/>
      <c r="G2121" s="5"/>
    </row>
    <row r="2122" spans="3:7">
      <c r="C2122" s="5"/>
      <c r="D2122" s="5"/>
      <c r="E2122" s="5"/>
      <c r="F2122" s="5"/>
      <c r="G2122" s="5"/>
    </row>
    <row r="2123" spans="3:7">
      <c r="C2123" s="5"/>
      <c r="D2123" s="5"/>
      <c r="E2123" s="5"/>
      <c r="F2123" s="5"/>
      <c r="G2123" s="5"/>
    </row>
    <row r="2124" spans="3:7">
      <c r="C2124" s="5"/>
      <c r="D2124" s="5"/>
      <c r="E2124" s="5"/>
      <c r="F2124" s="5"/>
      <c r="G2124" s="5"/>
    </row>
    <row r="2125" spans="3:7">
      <c r="C2125" s="5"/>
      <c r="D2125" s="5"/>
      <c r="E2125" s="5"/>
      <c r="F2125" s="5"/>
      <c r="G2125" s="5"/>
    </row>
    <row r="2126" spans="3:7">
      <c r="C2126" s="5"/>
      <c r="D2126" s="5"/>
      <c r="E2126" s="5"/>
      <c r="F2126" s="5"/>
      <c r="G2126" s="5"/>
    </row>
    <row r="2127" spans="3:7">
      <c r="C2127" s="5"/>
      <c r="D2127" s="5"/>
      <c r="E2127" s="5"/>
      <c r="F2127" s="5"/>
      <c r="G2127" s="5"/>
    </row>
    <row r="2128" spans="3:7">
      <c r="C2128" s="5"/>
      <c r="D2128" s="5"/>
      <c r="E2128" s="5"/>
      <c r="F2128" s="5"/>
      <c r="G2128" s="5"/>
    </row>
    <row r="2129" spans="3:7">
      <c r="C2129" s="5"/>
      <c r="D2129" s="5"/>
      <c r="E2129" s="5"/>
      <c r="F2129" s="5"/>
      <c r="G2129" s="5"/>
    </row>
    <row r="2130" spans="3:7">
      <c r="C2130" s="5"/>
      <c r="D2130" s="5"/>
      <c r="E2130" s="5"/>
      <c r="F2130" s="5"/>
      <c r="G2130" s="5"/>
    </row>
    <row r="2131" spans="3:7">
      <c r="C2131" s="5"/>
      <c r="D2131" s="5"/>
      <c r="E2131" s="5"/>
      <c r="F2131" s="5"/>
      <c r="G2131" s="5"/>
    </row>
    <row r="2132" spans="3:7">
      <c r="C2132" s="5"/>
      <c r="D2132" s="5"/>
      <c r="E2132" s="5"/>
      <c r="F2132" s="5"/>
      <c r="G2132" s="5"/>
    </row>
    <row r="2133" spans="3:7">
      <c r="C2133" s="5"/>
      <c r="D2133" s="5"/>
      <c r="E2133" s="5"/>
      <c r="F2133" s="5"/>
      <c r="G2133" s="5"/>
    </row>
    <row r="2134" spans="3:7">
      <c r="C2134" s="5"/>
      <c r="D2134" s="5"/>
      <c r="E2134" s="5"/>
      <c r="F2134" s="5"/>
      <c r="G2134" s="5"/>
    </row>
    <row r="2135" spans="3:7">
      <c r="C2135" s="5"/>
      <c r="D2135" s="5"/>
      <c r="E2135" s="5"/>
      <c r="F2135" s="5"/>
      <c r="G2135" s="5"/>
    </row>
    <row r="2136" spans="3:7">
      <c r="C2136" s="5"/>
      <c r="D2136" s="5"/>
      <c r="E2136" s="5"/>
      <c r="F2136" s="5"/>
      <c r="G2136" s="5"/>
    </row>
    <row r="2137" spans="3:7">
      <c r="C2137" s="5"/>
      <c r="D2137" s="5"/>
      <c r="E2137" s="5"/>
      <c r="F2137" s="5"/>
      <c r="G2137" s="5"/>
    </row>
    <row r="2138" spans="3:7">
      <c r="C2138" s="5"/>
      <c r="D2138" s="5"/>
      <c r="E2138" s="5"/>
      <c r="F2138" s="5"/>
      <c r="G2138" s="5"/>
    </row>
    <row r="2139" spans="3:7">
      <c r="C2139" s="5"/>
      <c r="D2139" s="5"/>
      <c r="E2139" s="5"/>
      <c r="F2139" s="5"/>
      <c r="G2139" s="5"/>
    </row>
    <row r="2140" spans="3:7">
      <c r="C2140" s="5"/>
      <c r="D2140" s="5"/>
      <c r="E2140" s="5"/>
      <c r="F2140" s="5"/>
      <c r="G2140" s="5"/>
    </row>
    <row r="2141" spans="3:7">
      <c r="C2141" s="5"/>
      <c r="D2141" s="5"/>
      <c r="E2141" s="5"/>
      <c r="F2141" s="5"/>
      <c r="G2141" s="5"/>
    </row>
    <row r="2142" spans="3:7">
      <c r="C2142" s="5"/>
      <c r="D2142" s="5"/>
      <c r="E2142" s="5"/>
      <c r="F2142" s="5"/>
      <c r="G2142" s="5"/>
    </row>
    <row r="2143" spans="3:7">
      <c r="C2143" s="5"/>
      <c r="D2143" s="5"/>
      <c r="E2143" s="5"/>
      <c r="F2143" s="5"/>
      <c r="G2143" s="5"/>
    </row>
    <row r="2144" spans="3:7">
      <c r="C2144" s="5"/>
      <c r="D2144" s="5"/>
      <c r="E2144" s="5"/>
      <c r="F2144" s="5"/>
      <c r="G2144" s="5"/>
    </row>
    <row r="2145" spans="3:7">
      <c r="C2145" s="5"/>
      <c r="D2145" s="5"/>
      <c r="E2145" s="5"/>
      <c r="F2145" s="5"/>
      <c r="G2145" s="5"/>
    </row>
    <row r="2146" spans="3:7">
      <c r="C2146" s="5"/>
      <c r="D2146" s="5"/>
      <c r="E2146" s="5"/>
      <c r="F2146" s="5"/>
      <c r="G2146" s="5"/>
    </row>
    <row r="2147" spans="3:7">
      <c r="C2147" s="5"/>
      <c r="D2147" s="5"/>
      <c r="E2147" s="5"/>
      <c r="F2147" s="5"/>
      <c r="G2147" s="5"/>
    </row>
    <row r="2148" spans="3:7">
      <c r="C2148" s="5"/>
      <c r="D2148" s="5"/>
      <c r="E2148" s="5"/>
      <c r="F2148" s="5"/>
      <c r="G2148" s="5"/>
    </row>
    <row r="2149" spans="3:7">
      <c r="C2149" s="5"/>
      <c r="D2149" s="5"/>
      <c r="E2149" s="5"/>
      <c r="F2149" s="5"/>
      <c r="G2149" s="5"/>
    </row>
    <row r="2150" spans="3:7">
      <c r="C2150" s="5"/>
      <c r="D2150" s="5"/>
      <c r="E2150" s="5"/>
      <c r="F2150" s="5"/>
      <c r="G2150" s="5"/>
    </row>
    <row r="2151" spans="3:7">
      <c r="C2151" s="5"/>
      <c r="D2151" s="5"/>
      <c r="E2151" s="5"/>
      <c r="F2151" s="5"/>
      <c r="G2151" s="5"/>
    </row>
    <row r="2152" spans="3:7">
      <c r="C2152" s="5"/>
      <c r="D2152" s="5"/>
      <c r="E2152" s="5"/>
      <c r="F2152" s="5"/>
      <c r="G2152" s="5"/>
    </row>
    <row r="2153" spans="3:7">
      <c r="C2153" s="5"/>
      <c r="D2153" s="5"/>
      <c r="E2153" s="5"/>
      <c r="F2153" s="5"/>
      <c r="G2153" s="5"/>
    </row>
    <row r="2154" spans="3:7">
      <c r="C2154" s="5"/>
      <c r="D2154" s="5"/>
      <c r="E2154" s="5"/>
      <c r="F2154" s="5"/>
      <c r="G2154" s="5"/>
    </row>
    <row r="2155" spans="3:7">
      <c r="C2155" s="5"/>
      <c r="D2155" s="5"/>
      <c r="E2155" s="5"/>
      <c r="F2155" s="5"/>
      <c r="G2155" s="5"/>
    </row>
    <row r="2156" spans="3:7">
      <c r="C2156" s="5"/>
      <c r="D2156" s="5"/>
      <c r="E2156" s="5"/>
      <c r="F2156" s="5"/>
      <c r="G2156" s="5"/>
    </row>
    <row r="2157" spans="3:7">
      <c r="C2157" s="5"/>
      <c r="D2157" s="5"/>
      <c r="E2157" s="5"/>
      <c r="F2157" s="5"/>
      <c r="G2157" s="5"/>
    </row>
    <row r="2158" spans="3:7">
      <c r="C2158" s="5"/>
      <c r="D2158" s="5"/>
      <c r="E2158" s="5"/>
      <c r="F2158" s="5"/>
      <c r="G2158" s="5"/>
    </row>
    <row r="2159" spans="3:7">
      <c r="C2159" s="5"/>
      <c r="D2159" s="5"/>
      <c r="E2159" s="5"/>
      <c r="F2159" s="5"/>
      <c r="G2159" s="5"/>
    </row>
    <row r="2160" spans="3:7">
      <c r="C2160" s="5"/>
      <c r="D2160" s="5"/>
      <c r="E2160" s="5"/>
      <c r="F2160" s="5"/>
      <c r="G2160" s="5"/>
    </row>
    <row r="2161" spans="3:7">
      <c r="C2161" s="5"/>
      <c r="D2161" s="5"/>
      <c r="E2161" s="5"/>
      <c r="F2161" s="5"/>
      <c r="G2161" s="5"/>
    </row>
    <row r="2162" spans="3:7">
      <c r="C2162" s="5"/>
      <c r="D2162" s="5"/>
      <c r="E2162" s="5"/>
      <c r="F2162" s="5"/>
      <c r="G2162" s="5"/>
    </row>
    <row r="2163" spans="3:7">
      <c r="C2163" s="5"/>
      <c r="D2163" s="5"/>
      <c r="E2163" s="5"/>
      <c r="F2163" s="5"/>
      <c r="G2163" s="5"/>
    </row>
    <row r="2164" spans="3:7">
      <c r="C2164" s="5"/>
      <c r="D2164" s="5"/>
      <c r="E2164" s="5"/>
      <c r="F2164" s="5"/>
      <c r="G2164" s="5"/>
    </row>
    <row r="2165" spans="3:7">
      <c r="C2165" s="5"/>
      <c r="D2165" s="5"/>
      <c r="E2165" s="5"/>
      <c r="F2165" s="5"/>
      <c r="G2165" s="5"/>
    </row>
    <row r="2166" spans="3:7">
      <c r="C2166" s="5"/>
      <c r="D2166" s="5"/>
      <c r="E2166" s="5"/>
      <c r="F2166" s="5"/>
      <c r="G2166" s="5"/>
    </row>
    <row r="2167" spans="3:7">
      <c r="C2167" s="5"/>
      <c r="D2167" s="5"/>
      <c r="E2167" s="5"/>
      <c r="F2167" s="5"/>
      <c r="G2167" s="5"/>
    </row>
    <row r="2168" spans="3:7">
      <c r="C2168" s="5"/>
      <c r="D2168" s="5"/>
      <c r="E2168" s="5"/>
      <c r="F2168" s="5"/>
      <c r="G2168" s="5"/>
    </row>
    <row r="2169" spans="3:7">
      <c r="C2169" s="5"/>
      <c r="D2169" s="5"/>
      <c r="E2169" s="5"/>
      <c r="F2169" s="5"/>
      <c r="G2169" s="5"/>
    </row>
    <row r="2170" spans="3:7">
      <c r="C2170" s="5"/>
      <c r="D2170" s="5"/>
      <c r="E2170" s="5"/>
      <c r="F2170" s="5"/>
      <c r="G2170" s="5"/>
    </row>
    <row r="2171" spans="3:7">
      <c r="C2171" s="5"/>
      <c r="D2171" s="5"/>
      <c r="E2171" s="5"/>
      <c r="F2171" s="5"/>
      <c r="G2171" s="5"/>
    </row>
    <row r="2172" spans="3:7">
      <c r="C2172" s="5"/>
      <c r="D2172" s="5"/>
      <c r="E2172" s="5"/>
      <c r="F2172" s="5"/>
      <c r="G2172" s="5"/>
    </row>
    <row r="2173" spans="3:7">
      <c r="C2173" s="5"/>
      <c r="D2173" s="5"/>
      <c r="E2173" s="5"/>
      <c r="F2173" s="5"/>
      <c r="G2173" s="5"/>
    </row>
    <row r="2174" spans="3:7">
      <c r="C2174" s="5"/>
      <c r="D2174" s="5"/>
      <c r="E2174" s="5"/>
      <c r="F2174" s="5"/>
      <c r="G2174" s="5"/>
    </row>
    <row r="2175" spans="3:7">
      <c r="C2175" s="5"/>
      <c r="D2175" s="5"/>
      <c r="E2175" s="5"/>
      <c r="F2175" s="5"/>
      <c r="G2175" s="5"/>
    </row>
    <row r="2176" spans="3:7">
      <c r="C2176" s="5"/>
      <c r="D2176" s="5"/>
      <c r="E2176" s="5"/>
      <c r="F2176" s="5"/>
      <c r="G2176" s="5"/>
    </row>
    <row r="2177" spans="3:7">
      <c r="C2177" s="5"/>
      <c r="D2177" s="5"/>
      <c r="E2177" s="5"/>
      <c r="F2177" s="5"/>
      <c r="G2177" s="5"/>
    </row>
    <row r="2178" spans="3:7">
      <c r="C2178" s="5"/>
      <c r="D2178" s="5"/>
      <c r="E2178" s="5"/>
      <c r="F2178" s="5"/>
      <c r="G2178" s="5"/>
    </row>
    <row r="2179" spans="3:7">
      <c r="C2179" s="5"/>
      <c r="D2179" s="5"/>
      <c r="E2179" s="5"/>
      <c r="F2179" s="5"/>
      <c r="G2179" s="5"/>
    </row>
    <row r="2180" spans="3:7">
      <c r="C2180" s="5"/>
      <c r="D2180" s="5"/>
      <c r="E2180" s="5"/>
      <c r="F2180" s="5"/>
      <c r="G2180" s="5"/>
    </row>
    <row r="2181" spans="3:7">
      <c r="C2181" s="5"/>
      <c r="D2181" s="5"/>
      <c r="E2181" s="5"/>
      <c r="F2181" s="5"/>
      <c r="G2181" s="5"/>
    </row>
    <row r="2182" spans="3:7">
      <c r="C2182" s="5"/>
      <c r="D2182" s="5"/>
      <c r="E2182" s="5"/>
      <c r="F2182" s="5"/>
      <c r="G2182" s="5"/>
    </row>
    <row r="2183" spans="3:7">
      <c r="C2183" s="5"/>
      <c r="D2183" s="5"/>
      <c r="E2183" s="5"/>
      <c r="F2183" s="5"/>
      <c r="G2183" s="5"/>
    </row>
    <row r="2184" spans="3:7">
      <c r="C2184" s="5"/>
      <c r="D2184" s="5"/>
      <c r="E2184" s="5"/>
      <c r="F2184" s="5"/>
      <c r="G2184" s="5"/>
    </row>
    <row r="2185" spans="3:7">
      <c r="C2185" s="5"/>
      <c r="D2185" s="5"/>
      <c r="E2185" s="5"/>
      <c r="F2185" s="5"/>
      <c r="G2185" s="5"/>
    </row>
    <row r="2186" spans="3:7">
      <c r="C2186" s="5"/>
      <c r="D2186" s="5"/>
      <c r="E2186" s="5"/>
      <c r="F2186" s="5"/>
      <c r="G2186" s="5"/>
    </row>
    <row r="2187" spans="3:7">
      <c r="C2187" s="5"/>
      <c r="D2187" s="5"/>
      <c r="E2187" s="5"/>
      <c r="F2187" s="5"/>
      <c r="G2187" s="5"/>
    </row>
    <row r="2188" spans="3:7">
      <c r="C2188" s="5"/>
      <c r="D2188" s="5"/>
      <c r="E2188" s="5"/>
      <c r="F2188" s="5"/>
      <c r="G2188" s="5"/>
    </row>
    <row r="2189" spans="3:7">
      <c r="C2189" s="5"/>
      <c r="D2189" s="5"/>
      <c r="E2189" s="5"/>
      <c r="F2189" s="5"/>
      <c r="G2189" s="5"/>
    </row>
    <row r="2190" spans="3:7">
      <c r="C2190" s="5"/>
      <c r="D2190" s="5"/>
      <c r="E2190" s="5"/>
      <c r="F2190" s="5"/>
      <c r="G2190" s="5"/>
    </row>
    <row r="2191" spans="3:7">
      <c r="C2191" s="5"/>
      <c r="D2191" s="5"/>
      <c r="E2191" s="5"/>
      <c r="F2191" s="5"/>
      <c r="G2191" s="5"/>
    </row>
    <row r="2192" spans="3:7">
      <c r="C2192" s="5"/>
      <c r="D2192" s="5"/>
      <c r="E2192" s="5"/>
      <c r="F2192" s="5"/>
      <c r="G2192" s="5"/>
    </row>
    <row r="2193" spans="3:7">
      <c r="C2193" s="5"/>
      <c r="D2193" s="5"/>
      <c r="E2193" s="5"/>
      <c r="F2193" s="5"/>
      <c r="G2193" s="5"/>
    </row>
    <row r="2194" spans="3:7">
      <c r="C2194" s="5"/>
      <c r="D2194" s="5"/>
      <c r="E2194" s="5"/>
      <c r="F2194" s="5"/>
      <c r="G2194" s="5"/>
    </row>
    <row r="2195" spans="3:7">
      <c r="C2195" s="5"/>
      <c r="D2195" s="5"/>
      <c r="E2195" s="5"/>
      <c r="F2195" s="5"/>
      <c r="G2195" s="5"/>
    </row>
    <row r="2196" spans="3:7">
      <c r="C2196" s="5"/>
      <c r="D2196" s="5"/>
      <c r="E2196" s="5"/>
      <c r="F2196" s="5"/>
      <c r="G2196" s="5"/>
    </row>
    <row r="2197" spans="3:7">
      <c r="C2197" s="5"/>
      <c r="D2197" s="5"/>
      <c r="E2197" s="5"/>
      <c r="F2197" s="5"/>
      <c r="G2197" s="5"/>
    </row>
    <row r="2198" spans="3:7">
      <c r="C2198" s="5"/>
      <c r="D2198" s="5"/>
      <c r="E2198" s="5"/>
      <c r="F2198" s="5"/>
      <c r="G2198" s="5"/>
    </row>
    <row r="2199" spans="3:7">
      <c r="C2199" s="5"/>
      <c r="D2199" s="5"/>
      <c r="E2199" s="5"/>
      <c r="F2199" s="5"/>
      <c r="G2199" s="5"/>
    </row>
    <row r="2200" spans="3:7">
      <c r="C2200" s="5"/>
      <c r="D2200" s="5"/>
      <c r="E2200" s="5"/>
      <c r="F2200" s="5"/>
      <c r="G2200" s="5"/>
    </row>
    <row r="2201" spans="3:7">
      <c r="C2201" s="5"/>
      <c r="D2201" s="5"/>
      <c r="E2201" s="5"/>
      <c r="F2201" s="5"/>
      <c r="G2201" s="5"/>
    </row>
    <row r="2202" spans="3:7">
      <c r="C2202" s="5"/>
      <c r="D2202" s="5"/>
      <c r="E2202" s="5"/>
      <c r="F2202" s="5"/>
      <c r="G2202" s="5"/>
    </row>
    <row r="2203" spans="3:7">
      <c r="C2203" s="5"/>
      <c r="D2203" s="5"/>
      <c r="E2203" s="5"/>
      <c r="F2203" s="5"/>
      <c r="G2203" s="5"/>
    </row>
    <row r="2204" spans="3:7">
      <c r="C2204" s="5"/>
      <c r="D2204" s="5"/>
      <c r="E2204" s="5"/>
      <c r="F2204" s="5"/>
      <c r="G2204" s="5"/>
    </row>
    <row r="2205" spans="3:7">
      <c r="C2205" s="5"/>
      <c r="D2205" s="5"/>
      <c r="E2205" s="5"/>
      <c r="F2205" s="5"/>
      <c r="G2205" s="5"/>
    </row>
    <row r="2206" spans="3:7">
      <c r="C2206" s="5"/>
      <c r="D2206" s="5"/>
      <c r="E2206" s="5"/>
      <c r="F2206" s="5"/>
      <c r="G2206" s="5"/>
    </row>
    <row r="2207" spans="3:7">
      <c r="C2207" s="5"/>
      <c r="D2207" s="5"/>
      <c r="E2207" s="5"/>
      <c r="F2207" s="5"/>
      <c r="G2207" s="5"/>
    </row>
    <row r="2208" spans="3:7">
      <c r="C2208" s="5"/>
      <c r="D2208" s="5"/>
      <c r="E2208" s="5"/>
      <c r="F2208" s="5"/>
      <c r="G2208" s="5"/>
    </row>
    <row r="2209" spans="3:7">
      <c r="C2209" s="5"/>
      <c r="D2209" s="5"/>
      <c r="E2209" s="5"/>
      <c r="F2209" s="5"/>
      <c r="G2209" s="5"/>
    </row>
    <row r="2210" spans="3:7">
      <c r="C2210" s="5"/>
      <c r="D2210" s="5"/>
      <c r="E2210" s="5"/>
      <c r="F2210" s="5"/>
      <c r="G2210" s="5"/>
    </row>
    <row r="2211" spans="3:7">
      <c r="C2211" s="5"/>
      <c r="D2211" s="5"/>
      <c r="E2211" s="5"/>
      <c r="F2211" s="5"/>
      <c r="G2211" s="5"/>
    </row>
    <row r="2212" spans="3:7">
      <c r="C2212" s="5"/>
      <c r="D2212" s="5"/>
      <c r="E2212" s="5"/>
      <c r="F2212" s="5"/>
      <c r="G2212" s="5"/>
    </row>
    <row r="2213" spans="3:7">
      <c r="C2213" s="5"/>
      <c r="D2213" s="5"/>
      <c r="E2213" s="5"/>
      <c r="F2213" s="5"/>
      <c r="G2213" s="5"/>
    </row>
    <row r="2214" spans="3:7">
      <c r="C2214" s="5"/>
      <c r="D2214" s="5"/>
      <c r="E2214" s="5"/>
      <c r="F2214" s="5"/>
      <c r="G2214" s="5"/>
    </row>
    <row r="2215" spans="3:7">
      <c r="C2215" s="5"/>
      <c r="D2215" s="5"/>
      <c r="E2215" s="5"/>
      <c r="F2215" s="5"/>
      <c r="G2215" s="5"/>
    </row>
    <row r="2216" spans="3:7">
      <c r="C2216" s="5"/>
      <c r="D2216" s="5"/>
      <c r="E2216" s="5"/>
      <c r="F2216" s="5"/>
      <c r="G2216" s="5"/>
    </row>
    <row r="2217" spans="3:7">
      <c r="C2217" s="5"/>
      <c r="D2217" s="5"/>
      <c r="E2217" s="5"/>
      <c r="F2217" s="5"/>
      <c r="G2217" s="5"/>
    </row>
    <row r="2218" spans="3:7">
      <c r="C2218" s="5"/>
      <c r="D2218" s="5"/>
      <c r="E2218" s="5"/>
      <c r="F2218" s="5"/>
      <c r="G2218" s="5"/>
    </row>
    <row r="2219" spans="3:7">
      <c r="C2219" s="5"/>
      <c r="D2219" s="5"/>
      <c r="E2219" s="5"/>
      <c r="F2219" s="5"/>
      <c r="G2219" s="5"/>
    </row>
    <row r="2220" spans="3:7">
      <c r="C2220" s="5"/>
      <c r="D2220" s="5"/>
      <c r="E2220" s="5"/>
      <c r="F2220" s="5"/>
      <c r="G2220" s="5"/>
    </row>
    <row r="2221" spans="3:7">
      <c r="C2221" s="5"/>
      <c r="D2221" s="5"/>
      <c r="E2221" s="5"/>
      <c r="F2221" s="5"/>
      <c r="G2221" s="5"/>
    </row>
    <row r="2222" spans="3:7">
      <c r="C2222" s="5"/>
      <c r="D2222" s="5"/>
      <c r="E2222" s="5"/>
      <c r="F2222" s="5"/>
      <c r="G2222" s="5"/>
    </row>
    <row r="2223" spans="3:7">
      <c r="C2223" s="5"/>
      <c r="D2223" s="5"/>
      <c r="E2223" s="5"/>
      <c r="F2223" s="5"/>
      <c r="G2223" s="5"/>
    </row>
    <row r="2224" spans="3:7">
      <c r="C2224" s="5"/>
      <c r="D2224" s="5"/>
      <c r="E2224" s="5"/>
      <c r="F2224" s="5"/>
      <c r="G2224" s="5"/>
    </row>
    <row r="2225" spans="3:7">
      <c r="C2225" s="5"/>
      <c r="D2225" s="5"/>
      <c r="E2225" s="5"/>
      <c r="F2225" s="5"/>
      <c r="G2225" s="5"/>
    </row>
    <row r="2226" spans="3:7">
      <c r="C2226" s="5"/>
      <c r="D2226" s="5"/>
      <c r="E2226" s="5"/>
      <c r="F2226" s="5"/>
      <c r="G2226" s="5"/>
    </row>
    <row r="2227" spans="3:7">
      <c r="C2227" s="5"/>
      <c r="D2227" s="5"/>
      <c r="E2227" s="5"/>
      <c r="F2227" s="5"/>
      <c r="G2227" s="5"/>
    </row>
    <row r="2228" spans="3:7">
      <c r="C2228" s="5"/>
      <c r="D2228" s="5"/>
      <c r="E2228" s="5"/>
      <c r="F2228" s="5"/>
      <c r="G2228" s="5"/>
    </row>
    <row r="2229" spans="3:7">
      <c r="C2229" s="5"/>
      <c r="D2229" s="5"/>
      <c r="E2229" s="5"/>
      <c r="F2229" s="5"/>
      <c r="G2229" s="5"/>
    </row>
    <row r="2230" spans="3:7">
      <c r="C2230" s="5"/>
      <c r="D2230" s="5"/>
      <c r="E2230" s="5"/>
      <c r="F2230" s="5"/>
      <c r="G2230" s="5"/>
    </row>
    <row r="2231" spans="3:7">
      <c r="C2231" s="5"/>
      <c r="D2231" s="5"/>
      <c r="E2231" s="5"/>
      <c r="F2231" s="5"/>
      <c r="G2231" s="5"/>
    </row>
    <row r="2232" spans="3:7">
      <c r="C2232" s="5"/>
      <c r="D2232" s="5"/>
      <c r="E2232" s="5"/>
      <c r="F2232" s="5"/>
      <c r="G2232" s="5"/>
    </row>
    <row r="2233" spans="3:7">
      <c r="C2233" s="5"/>
      <c r="D2233" s="5"/>
      <c r="E2233" s="5"/>
      <c r="F2233" s="5"/>
      <c r="G2233" s="5"/>
    </row>
    <row r="2234" spans="3:7">
      <c r="C2234" s="5"/>
      <c r="D2234" s="5"/>
      <c r="E2234" s="5"/>
      <c r="F2234" s="5"/>
      <c r="G2234" s="5"/>
    </row>
    <row r="2235" spans="3:7">
      <c r="C2235" s="5"/>
      <c r="D2235" s="5"/>
      <c r="E2235" s="5"/>
      <c r="F2235" s="5"/>
      <c r="G2235" s="5"/>
    </row>
    <row r="2236" spans="3:7">
      <c r="C2236" s="5"/>
      <c r="D2236" s="5"/>
      <c r="E2236" s="5"/>
      <c r="F2236" s="5"/>
      <c r="G2236" s="5"/>
    </row>
    <row r="2237" spans="3:7">
      <c r="C2237" s="5"/>
      <c r="D2237" s="5"/>
      <c r="E2237" s="5"/>
      <c r="F2237" s="5"/>
      <c r="G2237" s="5"/>
    </row>
    <row r="2238" spans="3:7">
      <c r="C2238" s="5"/>
      <c r="D2238" s="5"/>
      <c r="E2238" s="5"/>
      <c r="F2238" s="5"/>
      <c r="G2238" s="5"/>
    </row>
    <row r="2239" spans="3:7">
      <c r="C2239" s="5"/>
      <c r="D2239" s="5"/>
      <c r="E2239" s="5"/>
      <c r="F2239" s="5"/>
      <c r="G2239" s="5"/>
    </row>
    <row r="2240" spans="3:7">
      <c r="C2240" s="5"/>
      <c r="D2240" s="5"/>
      <c r="E2240" s="5"/>
      <c r="F2240" s="5"/>
      <c r="G2240" s="5"/>
    </row>
    <row r="2241" spans="3:7">
      <c r="C2241" s="5"/>
      <c r="D2241" s="5"/>
      <c r="E2241" s="5"/>
      <c r="F2241" s="5"/>
      <c r="G2241" s="5"/>
    </row>
    <row r="2242" spans="3:7">
      <c r="C2242" s="5"/>
      <c r="D2242" s="5"/>
      <c r="E2242" s="5"/>
      <c r="F2242" s="5"/>
      <c r="G2242" s="5"/>
    </row>
    <row r="2243" spans="3:7">
      <c r="C2243" s="5"/>
      <c r="D2243" s="5"/>
      <c r="E2243" s="5"/>
      <c r="F2243" s="5"/>
      <c r="G2243" s="5"/>
    </row>
    <row r="2244" spans="3:7">
      <c r="C2244" s="5"/>
      <c r="D2244" s="5"/>
      <c r="E2244" s="5"/>
      <c r="F2244" s="5"/>
      <c r="G2244" s="5"/>
    </row>
    <row r="2245" spans="3:7">
      <c r="C2245" s="5"/>
      <c r="D2245" s="5"/>
      <c r="E2245" s="5"/>
      <c r="F2245" s="5"/>
      <c r="G2245" s="5"/>
    </row>
    <row r="2246" spans="3:7">
      <c r="C2246" s="5"/>
      <c r="D2246" s="5"/>
      <c r="E2246" s="5"/>
      <c r="F2246" s="5"/>
      <c r="G2246" s="5"/>
    </row>
    <row r="2247" spans="3:7">
      <c r="C2247" s="5"/>
      <c r="D2247" s="5"/>
      <c r="E2247" s="5"/>
      <c r="F2247" s="5"/>
      <c r="G2247" s="5"/>
    </row>
    <row r="2248" spans="3:7">
      <c r="C2248" s="5"/>
      <c r="D2248" s="5"/>
      <c r="E2248" s="5"/>
      <c r="F2248" s="5"/>
      <c r="G2248" s="5"/>
    </row>
    <row r="2249" spans="3:7">
      <c r="C2249" s="5"/>
      <c r="D2249" s="5"/>
      <c r="E2249" s="5"/>
      <c r="F2249" s="5"/>
      <c r="G2249" s="5"/>
    </row>
    <row r="2250" spans="3:7">
      <c r="C2250" s="5"/>
      <c r="D2250" s="5"/>
      <c r="E2250" s="5"/>
      <c r="F2250" s="5"/>
      <c r="G2250" s="5"/>
    </row>
    <row r="2251" spans="3:7">
      <c r="C2251" s="5"/>
      <c r="D2251" s="5"/>
      <c r="E2251" s="5"/>
      <c r="F2251" s="5"/>
      <c r="G2251" s="5"/>
    </row>
    <row r="2252" spans="3:7">
      <c r="C2252" s="5"/>
      <c r="D2252" s="5"/>
      <c r="E2252" s="5"/>
      <c r="F2252" s="5"/>
      <c r="G2252" s="5"/>
    </row>
    <row r="2253" spans="3:7">
      <c r="C2253" s="5"/>
      <c r="D2253" s="5"/>
      <c r="E2253" s="5"/>
      <c r="F2253" s="5"/>
      <c r="G2253" s="5"/>
    </row>
    <row r="2254" spans="3:7">
      <c r="C2254" s="5"/>
      <c r="D2254" s="5"/>
      <c r="E2254" s="5"/>
      <c r="F2254" s="5"/>
      <c r="G2254" s="5"/>
    </row>
    <row r="2255" spans="3:7">
      <c r="C2255" s="5"/>
      <c r="D2255" s="5"/>
      <c r="E2255" s="5"/>
      <c r="F2255" s="5"/>
      <c r="G2255" s="5"/>
    </row>
    <row r="2256" spans="3:7">
      <c r="C2256" s="5"/>
      <c r="D2256" s="5"/>
      <c r="E2256" s="5"/>
      <c r="F2256" s="5"/>
      <c r="G2256" s="5"/>
    </row>
    <row r="2257" spans="3:7">
      <c r="C2257" s="5"/>
      <c r="D2257" s="5"/>
      <c r="E2257" s="5"/>
      <c r="F2257" s="5"/>
      <c r="G2257" s="5"/>
    </row>
    <row r="2258" spans="3:7">
      <c r="C2258" s="5"/>
      <c r="D2258" s="5"/>
      <c r="E2258" s="5"/>
      <c r="F2258" s="5"/>
      <c r="G2258" s="5"/>
    </row>
    <row r="2259" spans="3:7">
      <c r="C2259" s="5"/>
      <c r="D2259" s="5"/>
      <c r="E2259" s="5"/>
      <c r="F2259" s="5"/>
      <c r="G2259" s="5"/>
    </row>
    <row r="2260" spans="3:7">
      <c r="C2260" s="5"/>
      <c r="D2260" s="5"/>
      <c r="E2260" s="5"/>
      <c r="F2260" s="5"/>
      <c r="G2260" s="5"/>
    </row>
    <row r="2261" spans="3:7">
      <c r="C2261" s="5"/>
      <c r="D2261" s="5"/>
      <c r="E2261" s="5"/>
      <c r="F2261" s="5"/>
      <c r="G2261" s="5"/>
    </row>
    <row r="2262" spans="3:7">
      <c r="C2262" s="5"/>
      <c r="D2262" s="5"/>
      <c r="E2262" s="5"/>
      <c r="F2262" s="5"/>
      <c r="G2262" s="5"/>
    </row>
    <row r="2263" spans="3:7">
      <c r="C2263" s="5"/>
      <c r="D2263" s="5"/>
      <c r="E2263" s="5"/>
      <c r="F2263" s="5"/>
      <c r="G2263" s="5"/>
    </row>
    <row r="2264" spans="3:7">
      <c r="C2264" s="5"/>
      <c r="D2264" s="5"/>
      <c r="E2264" s="5"/>
      <c r="F2264" s="5"/>
      <c r="G2264" s="5"/>
    </row>
    <row r="2265" spans="3:7">
      <c r="C2265" s="5"/>
      <c r="D2265" s="5"/>
      <c r="E2265" s="5"/>
      <c r="F2265" s="5"/>
      <c r="G2265" s="5"/>
    </row>
    <row r="2266" spans="3:7">
      <c r="C2266" s="5"/>
      <c r="D2266" s="5"/>
      <c r="E2266" s="5"/>
      <c r="F2266" s="5"/>
      <c r="G2266" s="5"/>
    </row>
    <row r="2267" spans="3:7">
      <c r="C2267" s="5"/>
      <c r="D2267" s="5"/>
      <c r="E2267" s="5"/>
      <c r="F2267" s="5"/>
      <c r="G2267" s="5"/>
    </row>
    <row r="2268" spans="3:7">
      <c r="C2268" s="5"/>
      <c r="D2268" s="5"/>
      <c r="E2268" s="5"/>
      <c r="F2268" s="5"/>
      <c r="G2268" s="5"/>
    </row>
    <row r="2269" spans="3:7">
      <c r="C2269" s="5"/>
      <c r="D2269" s="5"/>
      <c r="E2269" s="5"/>
      <c r="F2269" s="5"/>
      <c r="G2269" s="5"/>
    </row>
    <row r="2270" spans="3:7">
      <c r="C2270" s="5"/>
      <c r="D2270" s="5"/>
      <c r="E2270" s="5"/>
      <c r="F2270" s="5"/>
      <c r="G2270" s="5"/>
    </row>
    <row r="2271" spans="3:7">
      <c r="C2271" s="5"/>
      <c r="D2271" s="5"/>
      <c r="E2271" s="5"/>
      <c r="F2271" s="5"/>
      <c r="G2271" s="5"/>
    </row>
    <row r="2272" spans="3:7">
      <c r="C2272" s="5"/>
      <c r="D2272" s="5"/>
      <c r="E2272" s="5"/>
      <c r="F2272" s="5"/>
      <c r="G2272" s="5"/>
    </row>
    <row r="2273" spans="3:7">
      <c r="C2273" s="5"/>
      <c r="D2273" s="5"/>
      <c r="E2273" s="5"/>
      <c r="F2273" s="5"/>
      <c r="G2273" s="5"/>
    </row>
    <row r="2274" spans="3:7">
      <c r="C2274" s="5"/>
      <c r="D2274" s="5"/>
      <c r="E2274" s="5"/>
      <c r="F2274" s="5"/>
      <c r="G2274" s="5"/>
    </row>
    <row r="2275" spans="3:7">
      <c r="C2275" s="5"/>
      <c r="D2275" s="5"/>
      <c r="E2275" s="5"/>
      <c r="F2275" s="5"/>
      <c r="G2275" s="5"/>
    </row>
    <row r="2276" spans="3:7">
      <c r="C2276" s="5"/>
      <c r="D2276" s="5"/>
      <c r="E2276" s="5"/>
      <c r="F2276" s="5"/>
      <c r="G2276" s="5"/>
    </row>
    <row r="2277" spans="3:7">
      <c r="C2277" s="5"/>
      <c r="D2277" s="5"/>
      <c r="E2277" s="5"/>
      <c r="F2277" s="5"/>
      <c r="G2277" s="5"/>
    </row>
    <row r="2278" spans="3:7">
      <c r="C2278" s="5"/>
      <c r="D2278" s="5"/>
      <c r="E2278" s="5"/>
      <c r="F2278" s="5"/>
      <c r="G2278" s="5"/>
    </row>
    <row r="2279" spans="3:7">
      <c r="C2279" s="5"/>
      <c r="D2279" s="5"/>
      <c r="E2279" s="5"/>
      <c r="F2279" s="5"/>
      <c r="G2279" s="5"/>
    </row>
    <row r="2280" spans="3:7">
      <c r="C2280" s="5"/>
      <c r="D2280" s="5"/>
      <c r="E2280" s="5"/>
      <c r="F2280" s="5"/>
      <c r="G2280" s="5"/>
    </row>
    <row r="2281" spans="3:7">
      <c r="C2281" s="5"/>
      <c r="D2281" s="5"/>
      <c r="E2281" s="5"/>
      <c r="F2281" s="5"/>
      <c r="G2281" s="5"/>
    </row>
    <row r="2282" spans="3:7">
      <c r="C2282" s="5"/>
      <c r="D2282" s="5"/>
      <c r="E2282" s="5"/>
      <c r="F2282" s="5"/>
      <c r="G2282" s="5"/>
    </row>
    <row r="2283" spans="3:7">
      <c r="C2283" s="5"/>
      <c r="D2283" s="5"/>
      <c r="E2283" s="5"/>
      <c r="F2283" s="5"/>
      <c r="G2283" s="5"/>
    </row>
    <row r="2284" spans="3:7">
      <c r="C2284" s="5"/>
      <c r="D2284" s="5"/>
      <c r="E2284" s="5"/>
      <c r="F2284" s="5"/>
      <c r="G2284" s="5"/>
    </row>
    <row r="2285" spans="3:7">
      <c r="C2285" s="5"/>
      <c r="D2285" s="5"/>
      <c r="E2285" s="5"/>
      <c r="F2285" s="5"/>
      <c r="G2285" s="5"/>
    </row>
    <row r="2286" spans="3:7">
      <c r="C2286" s="5"/>
      <c r="D2286" s="5"/>
      <c r="E2286" s="5"/>
      <c r="F2286" s="5"/>
      <c r="G2286" s="5"/>
    </row>
    <row r="2287" spans="3:7">
      <c r="C2287" s="5"/>
      <c r="D2287" s="5"/>
      <c r="E2287" s="5"/>
      <c r="F2287" s="5"/>
      <c r="G2287" s="5"/>
    </row>
    <row r="2288" spans="3:7">
      <c r="C2288" s="5"/>
      <c r="D2288" s="5"/>
      <c r="E2288" s="5"/>
      <c r="F2288" s="5"/>
      <c r="G2288" s="5"/>
    </row>
    <row r="2289" spans="3:7">
      <c r="C2289" s="5"/>
      <c r="D2289" s="5"/>
      <c r="E2289" s="5"/>
      <c r="F2289" s="5"/>
      <c r="G2289" s="5"/>
    </row>
    <row r="2290" spans="3:7">
      <c r="C2290" s="5"/>
      <c r="D2290" s="5"/>
      <c r="E2290" s="5"/>
      <c r="F2290" s="5"/>
      <c r="G2290" s="5"/>
    </row>
    <row r="2291" spans="3:7">
      <c r="C2291" s="5"/>
      <c r="D2291" s="5"/>
      <c r="E2291" s="5"/>
      <c r="F2291" s="5"/>
      <c r="G2291" s="5"/>
    </row>
    <row r="2292" spans="3:7">
      <c r="C2292" s="5"/>
      <c r="D2292" s="5"/>
      <c r="E2292" s="5"/>
      <c r="F2292" s="5"/>
      <c r="G2292" s="5"/>
    </row>
    <row r="2293" spans="3:7">
      <c r="C2293" s="5"/>
      <c r="D2293" s="5"/>
      <c r="E2293" s="5"/>
      <c r="F2293" s="5"/>
      <c r="G2293" s="5"/>
    </row>
    <row r="2294" spans="3:7">
      <c r="C2294" s="5"/>
      <c r="D2294" s="5"/>
      <c r="E2294" s="5"/>
      <c r="F2294" s="5"/>
      <c r="G2294" s="5"/>
    </row>
    <row r="2295" spans="3:7">
      <c r="C2295" s="5"/>
      <c r="D2295" s="5"/>
      <c r="E2295" s="5"/>
      <c r="F2295" s="5"/>
      <c r="G2295" s="5"/>
    </row>
    <row r="2296" spans="3:7">
      <c r="C2296" s="5"/>
      <c r="D2296" s="5"/>
      <c r="E2296" s="5"/>
      <c r="F2296" s="5"/>
      <c r="G2296" s="5"/>
    </row>
    <row r="2297" spans="3:7">
      <c r="C2297" s="5"/>
      <c r="D2297" s="5"/>
      <c r="E2297" s="5"/>
      <c r="F2297" s="5"/>
      <c r="G2297" s="5"/>
    </row>
    <row r="2298" spans="3:7">
      <c r="C2298" s="5"/>
      <c r="D2298" s="5"/>
      <c r="E2298" s="5"/>
      <c r="F2298" s="5"/>
      <c r="G2298" s="5"/>
    </row>
    <row r="2299" spans="3:7">
      <c r="C2299" s="5"/>
      <c r="D2299" s="5"/>
      <c r="E2299" s="5"/>
      <c r="F2299" s="5"/>
      <c r="G2299" s="5"/>
    </row>
    <row r="2300" spans="3:7">
      <c r="C2300" s="5"/>
      <c r="D2300" s="5"/>
      <c r="E2300" s="5"/>
      <c r="F2300" s="5"/>
      <c r="G2300" s="5"/>
    </row>
    <row r="2301" spans="3:7">
      <c r="C2301" s="5"/>
      <c r="D2301" s="5"/>
      <c r="E2301" s="5"/>
      <c r="F2301" s="5"/>
      <c r="G2301" s="5"/>
    </row>
    <row r="2302" spans="3:7">
      <c r="C2302" s="5"/>
      <c r="D2302" s="5"/>
      <c r="E2302" s="5"/>
      <c r="F2302" s="5"/>
      <c r="G2302" s="5"/>
    </row>
    <row r="2303" spans="3:7">
      <c r="C2303" s="5"/>
      <c r="D2303" s="5"/>
      <c r="E2303" s="5"/>
      <c r="F2303" s="5"/>
      <c r="G2303" s="5"/>
    </row>
    <row r="2304" spans="3:7">
      <c r="C2304" s="5"/>
      <c r="D2304" s="5"/>
      <c r="E2304" s="5"/>
      <c r="F2304" s="5"/>
      <c r="G2304" s="5"/>
    </row>
    <row r="2305" spans="3:7">
      <c r="C2305" s="5"/>
      <c r="D2305" s="5"/>
      <c r="E2305" s="5"/>
      <c r="F2305" s="5"/>
      <c r="G2305" s="5"/>
    </row>
    <row r="2306" spans="3:7">
      <c r="C2306" s="5"/>
      <c r="D2306" s="5"/>
      <c r="E2306" s="5"/>
      <c r="F2306" s="5"/>
      <c r="G2306" s="5"/>
    </row>
    <row r="2307" spans="3:7">
      <c r="C2307" s="5"/>
      <c r="D2307" s="5"/>
      <c r="E2307" s="5"/>
      <c r="F2307" s="5"/>
      <c r="G2307" s="5"/>
    </row>
    <row r="2308" spans="3:7">
      <c r="C2308" s="5"/>
      <c r="D2308" s="5"/>
      <c r="E2308" s="5"/>
      <c r="F2308" s="5"/>
      <c r="G2308" s="5"/>
    </row>
    <row r="2309" spans="3:7">
      <c r="C2309" s="5"/>
      <c r="D2309" s="5"/>
      <c r="E2309" s="5"/>
      <c r="F2309" s="5"/>
      <c r="G2309" s="5"/>
    </row>
    <row r="2310" spans="3:7">
      <c r="C2310" s="5"/>
      <c r="D2310" s="5"/>
      <c r="E2310" s="5"/>
      <c r="F2310" s="5"/>
      <c r="G2310" s="5"/>
    </row>
    <row r="2311" spans="3:7">
      <c r="C2311" s="5"/>
      <c r="D2311" s="5"/>
      <c r="E2311" s="5"/>
      <c r="F2311" s="5"/>
      <c r="G2311" s="5"/>
    </row>
    <row r="2312" spans="3:7">
      <c r="C2312" s="5"/>
      <c r="D2312" s="5"/>
      <c r="E2312" s="5"/>
      <c r="F2312" s="5"/>
      <c r="G2312" s="5"/>
    </row>
    <row r="2313" spans="3:7">
      <c r="C2313" s="5"/>
      <c r="D2313" s="5"/>
      <c r="E2313" s="5"/>
      <c r="F2313" s="5"/>
      <c r="G2313" s="5"/>
    </row>
    <row r="2314" spans="3:7">
      <c r="C2314" s="5"/>
      <c r="D2314" s="5"/>
      <c r="E2314" s="5"/>
      <c r="F2314" s="5"/>
      <c r="G2314" s="5"/>
    </row>
    <row r="2315" spans="3:7">
      <c r="C2315" s="5"/>
      <c r="D2315" s="5"/>
      <c r="E2315" s="5"/>
      <c r="F2315" s="5"/>
      <c r="G2315" s="5"/>
    </row>
    <row r="2316" spans="3:7">
      <c r="C2316" s="5"/>
      <c r="D2316" s="5"/>
      <c r="E2316" s="5"/>
      <c r="F2316" s="5"/>
      <c r="G2316" s="5"/>
    </row>
    <row r="2317" spans="3:7">
      <c r="C2317" s="5"/>
      <c r="D2317" s="5"/>
      <c r="E2317" s="5"/>
      <c r="F2317" s="5"/>
      <c r="G2317" s="5"/>
    </row>
    <row r="2318" spans="3:7">
      <c r="C2318" s="5"/>
      <c r="D2318" s="5"/>
      <c r="E2318" s="5"/>
      <c r="F2318" s="5"/>
      <c r="G2318" s="5"/>
    </row>
    <row r="2319" spans="3:7">
      <c r="C2319" s="5"/>
      <c r="D2319" s="5"/>
      <c r="E2319" s="5"/>
      <c r="F2319" s="5"/>
      <c r="G2319" s="5"/>
    </row>
    <row r="2320" spans="3:7">
      <c r="C2320" s="5"/>
      <c r="D2320" s="5"/>
      <c r="E2320" s="5"/>
      <c r="F2320" s="5"/>
      <c r="G2320" s="5"/>
    </row>
    <row r="2321" spans="3:7">
      <c r="C2321" s="5"/>
      <c r="D2321" s="5"/>
      <c r="E2321" s="5"/>
      <c r="F2321" s="5"/>
      <c r="G2321" s="5"/>
    </row>
    <row r="2322" spans="3:7">
      <c r="C2322" s="5"/>
      <c r="D2322" s="5"/>
      <c r="E2322" s="5"/>
      <c r="F2322" s="5"/>
      <c r="G2322" s="5"/>
    </row>
    <row r="2323" spans="3:7">
      <c r="C2323" s="5"/>
      <c r="D2323" s="5"/>
      <c r="E2323" s="5"/>
      <c r="F2323" s="5"/>
      <c r="G2323" s="5"/>
    </row>
    <row r="2324" spans="3:7">
      <c r="C2324" s="5"/>
      <c r="D2324" s="5"/>
      <c r="E2324" s="5"/>
      <c r="F2324" s="5"/>
      <c r="G2324" s="5"/>
    </row>
    <row r="2325" spans="3:7">
      <c r="C2325" s="5"/>
      <c r="D2325" s="5"/>
      <c r="E2325" s="5"/>
      <c r="F2325" s="5"/>
      <c r="G2325" s="5"/>
    </row>
    <row r="2326" spans="3:7">
      <c r="C2326" s="5"/>
      <c r="D2326" s="5"/>
      <c r="E2326" s="5"/>
      <c r="F2326" s="5"/>
      <c r="G2326" s="5"/>
    </row>
    <row r="2327" spans="3:7">
      <c r="C2327" s="5"/>
      <c r="D2327" s="5"/>
      <c r="E2327" s="5"/>
      <c r="F2327" s="5"/>
      <c r="G2327" s="5"/>
    </row>
    <row r="2328" spans="3:7">
      <c r="C2328" s="5"/>
      <c r="D2328" s="5"/>
      <c r="E2328" s="5"/>
      <c r="F2328" s="5"/>
      <c r="G2328" s="5"/>
    </row>
    <row r="2329" spans="3:7">
      <c r="C2329" s="5"/>
      <c r="D2329" s="5"/>
      <c r="E2329" s="5"/>
      <c r="F2329" s="5"/>
      <c r="G2329" s="5"/>
    </row>
    <row r="2330" spans="3:7">
      <c r="C2330" s="5"/>
      <c r="D2330" s="5"/>
      <c r="E2330" s="5"/>
      <c r="F2330" s="5"/>
      <c r="G2330" s="5"/>
    </row>
    <row r="2331" spans="3:7">
      <c r="C2331" s="5"/>
      <c r="D2331" s="5"/>
      <c r="E2331" s="5"/>
      <c r="F2331" s="5"/>
      <c r="G2331" s="5"/>
    </row>
    <row r="2332" spans="3:7">
      <c r="C2332" s="5"/>
      <c r="D2332" s="5"/>
      <c r="E2332" s="5"/>
      <c r="F2332" s="5"/>
      <c r="G2332" s="5"/>
    </row>
    <row r="2333" spans="3:7">
      <c r="C2333" s="5"/>
      <c r="D2333" s="5"/>
      <c r="E2333" s="5"/>
      <c r="F2333" s="5"/>
      <c r="G2333" s="5"/>
    </row>
    <row r="2334" spans="3:7">
      <c r="C2334" s="5"/>
      <c r="D2334" s="5"/>
      <c r="E2334" s="5"/>
      <c r="F2334" s="5"/>
      <c r="G2334" s="5"/>
    </row>
    <row r="2335" spans="3:7">
      <c r="C2335" s="5"/>
      <c r="D2335" s="5"/>
      <c r="E2335" s="5"/>
      <c r="F2335" s="5"/>
      <c r="G2335" s="5"/>
    </row>
    <row r="2336" spans="3:7">
      <c r="C2336" s="5"/>
      <c r="D2336" s="5"/>
      <c r="E2336" s="5"/>
      <c r="F2336" s="5"/>
      <c r="G2336" s="5"/>
    </row>
    <row r="2337" spans="3:7">
      <c r="C2337" s="5"/>
      <c r="D2337" s="5"/>
      <c r="E2337" s="5"/>
      <c r="F2337" s="5"/>
      <c r="G2337" s="5"/>
    </row>
    <row r="2338" spans="3:7">
      <c r="C2338" s="5"/>
      <c r="D2338" s="5"/>
      <c r="E2338" s="5"/>
      <c r="F2338" s="5"/>
      <c r="G2338" s="5"/>
    </row>
    <row r="2339" spans="3:7">
      <c r="C2339" s="5"/>
      <c r="D2339" s="5"/>
      <c r="E2339" s="5"/>
      <c r="F2339" s="5"/>
      <c r="G2339" s="5"/>
    </row>
    <row r="2340" spans="3:7">
      <c r="C2340" s="5"/>
      <c r="D2340" s="5"/>
      <c r="E2340" s="5"/>
      <c r="F2340" s="5"/>
      <c r="G2340" s="5"/>
    </row>
    <row r="2341" spans="3:7">
      <c r="C2341" s="5"/>
      <c r="D2341" s="5"/>
      <c r="E2341" s="5"/>
      <c r="F2341" s="5"/>
      <c r="G2341" s="5"/>
    </row>
    <row r="2342" spans="3:7">
      <c r="C2342" s="5"/>
      <c r="D2342" s="5"/>
      <c r="E2342" s="5"/>
      <c r="F2342" s="5"/>
      <c r="G2342" s="5"/>
    </row>
    <row r="2343" spans="3:7">
      <c r="C2343" s="5"/>
      <c r="D2343" s="5"/>
      <c r="E2343" s="5"/>
      <c r="F2343" s="5"/>
      <c r="G2343" s="5"/>
    </row>
    <row r="2344" spans="3:7">
      <c r="C2344" s="5"/>
      <c r="D2344" s="5"/>
      <c r="E2344" s="5"/>
      <c r="F2344" s="5"/>
      <c r="G2344" s="5"/>
    </row>
    <row r="2345" spans="3:7">
      <c r="C2345" s="5"/>
      <c r="D2345" s="5"/>
      <c r="E2345" s="5"/>
      <c r="F2345" s="5"/>
      <c r="G2345" s="5"/>
    </row>
    <row r="2346" spans="3:7">
      <c r="C2346" s="5"/>
      <c r="D2346" s="5"/>
      <c r="E2346" s="5"/>
      <c r="F2346" s="5"/>
      <c r="G2346" s="5"/>
    </row>
    <row r="2347" spans="3:7">
      <c r="C2347" s="5"/>
      <c r="D2347" s="5"/>
      <c r="E2347" s="5"/>
      <c r="F2347" s="5"/>
      <c r="G2347" s="5"/>
    </row>
    <row r="2348" spans="3:7">
      <c r="C2348" s="5"/>
      <c r="D2348" s="5"/>
      <c r="E2348" s="5"/>
      <c r="F2348" s="5"/>
      <c r="G2348" s="5"/>
    </row>
    <row r="2349" spans="3:7">
      <c r="C2349" s="5"/>
      <c r="D2349" s="5"/>
      <c r="E2349" s="5"/>
      <c r="F2349" s="5"/>
      <c r="G2349" s="5"/>
    </row>
    <row r="2350" spans="3:7">
      <c r="C2350" s="5"/>
      <c r="D2350" s="5"/>
      <c r="E2350" s="5"/>
      <c r="F2350" s="5"/>
      <c r="G2350" s="5"/>
    </row>
    <row r="2351" spans="3:7">
      <c r="C2351" s="5"/>
      <c r="D2351" s="5"/>
      <c r="E2351" s="5"/>
      <c r="F2351" s="5"/>
      <c r="G2351" s="5"/>
    </row>
    <row r="2352" spans="3:7">
      <c r="C2352" s="5"/>
      <c r="D2352" s="5"/>
      <c r="E2352" s="5"/>
      <c r="F2352" s="5"/>
      <c r="G2352" s="5"/>
    </row>
    <row r="2353" spans="3:7">
      <c r="C2353" s="5"/>
      <c r="D2353" s="5"/>
      <c r="E2353" s="5"/>
      <c r="F2353" s="5"/>
      <c r="G2353" s="5"/>
    </row>
    <row r="2354" spans="3:7">
      <c r="C2354" s="5"/>
      <c r="D2354" s="5"/>
      <c r="E2354" s="5"/>
      <c r="F2354" s="5"/>
      <c r="G2354" s="5"/>
    </row>
    <row r="2355" spans="3:7">
      <c r="C2355" s="5"/>
      <c r="D2355" s="5"/>
      <c r="E2355" s="5"/>
      <c r="F2355" s="5"/>
      <c r="G2355" s="5"/>
    </row>
    <row r="2356" spans="3:7">
      <c r="C2356" s="5"/>
      <c r="D2356" s="5"/>
      <c r="E2356" s="5"/>
      <c r="F2356" s="5"/>
      <c r="G2356" s="5"/>
    </row>
    <row r="2357" spans="3:7">
      <c r="C2357" s="5"/>
      <c r="D2357" s="5"/>
      <c r="E2357" s="5"/>
      <c r="F2357" s="5"/>
      <c r="G2357" s="5"/>
    </row>
    <row r="2358" spans="3:7">
      <c r="C2358" s="5"/>
      <c r="D2358" s="5"/>
      <c r="E2358" s="5"/>
      <c r="F2358" s="5"/>
      <c r="G2358" s="5"/>
    </row>
    <row r="2359" spans="3:7">
      <c r="C2359" s="5"/>
      <c r="D2359" s="5"/>
      <c r="E2359" s="5"/>
      <c r="F2359" s="5"/>
      <c r="G2359" s="5"/>
    </row>
    <row r="2360" spans="3:7">
      <c r="C2360" s="5"/>
      <c r="D2360" s="5"/>
      <c r="E2360" s="5"/>
      <c r="F2360" s="5"/>
      <c r="G2360" s="5"/>
    </row>
    <row r="2361" spans="3:7">
      <c r="C2361" s="5"/>
      <c r="D2361" s="5"/>
      <c r="E2361" s="5"/>
      <c r="F2361" s="5"/>
      <c r="G2361" s="5"/>
    </row>
    <row r="2362" spans="3:7">
      <c r="C2362" s="5"/>
      <c r="D2362" s="5"/>
      <c r="E2362" s="5"/>
      <c r="F2362" s="5"/>
      <c r="G2362" s="5"/>
    </row>
    <row r="2363" spans="3:7">
      <c r="C2363" s="5"/>
      <c r="D2363" s="5"/>
      <c r="E2363" s="5"/>
      <c r="F2363" s="5"/>
      <c r="G2363" s="5"/>
    </row>
    <row r="2364" spans="3:7">
      <c r="C2364" s="5"/>
      <c r="D2364" s="5"/>
      <c r="E2364" s="5"/>
      <c r="F2364" s="5"/>
      <c r="G2364" s="5"/>
    </row>
    <row r="2365" spans="3:7">
      <c r="C2365" s="5"/>
      <c r="D2365" s="5"/>
      <c r="E2365" s="5"/>
      <c r="F2365" s="5"/>
      <c r="G2365" s="5"/>
    </row>
    <row r="2366" spans="3:7">
      <c r="C2366" s="5"/>
      <c r="D2366" s="5"/>
      <c r="E2366" s="5"/>
      <c r="F2366" s="5"/>
      <c r="G2366" s="5"/>
    </row>
    <row r="2367" spans="3:7">
      <c r="C2367" s="5"/>
      <c r="D2367" s="5"/>
      <c r="E2367" s="5"/>
      <c r="F2367" s="5"/>
      <c r="G2367" s="5"/>
    </row>
    <row r="2368" spans="3:7">
      <c r="C2368" s="5"/>
      <c r="D2368" s="5"/>
      <c r="E2368" s="5"/>
      <c r="F2368" s="5"/>
      <c r="G2368" s="5"/>
    </row>
    <row r="2369" spans="3:7">
      <c r="C2369" s="5"/>
      <c r="D2369" s="5"/>
      <c r="E2369" s="5"/>
      <c r="F2369" s="5"/>
      <c r="G2369" s="5"/>
    </row>
    <row r="2370" spans="3:7">
      <c r="C2370" s="5"/>
      <c r="D2370" s="5"/>
      <c r="E2370" s="5"/>
      <c r="F2370" s="5"/>
      <c r="G2370" s="5"/>
    </row>
    <row r="2371" spans="3:7">
      <c r="C2371" s="5"/>
      <c r="D2371" s="5"/>
      <c r="E2371" s="5"/>
      <c r="F2371" s="5"/>
      <c r="G2371" s="5"/>
    </row>
    <row r="2372" spans="3:7">
      <c r="C2372" s="5"/>
      <c r="D2372" s="5"/>
      <c r="E2372" s="5"/>
      <c r="F2372" s="5"/>
      <c r="G2372" s="5"/>
    </row>
    <row r="2373" spans="3:7">
      <c r="C2373" s="5"/>
      <c r="D2373" s="5"/>
      <c r="E2373" s="5"/>
      <c r="F2373" s="5"/>
      <c r="G2373" s="5"/>
    </row>
    <row r="2374" spans="3:7">
      <c r="C2374" s="5"/>
      <c r="D2374" s="5"/>
      <c r="E2374" s="5"/>
      <c r="F2374" s="5"/>
      <c r="G2374" s="5"/>
    </row>
    <row r="2375" spans="3:7">
      <c r="C2375" s="5"/>
      <c r="D2375" s="5"/>
      <c r="E2375" s="5"/>
      <c r="F2375" s="5"/>
      <c r="G2375" s="5"/>
    </row>
    <row r="2376" spans="3:7">
      <c r="C2376" s="5"/>
      <c r="D2376" s="5"/>
      <c r="E2376" s="5"/>
      <c r="F2376" s="5"/>
      <c r="G2376" s="5"/>
    </row>
    <row r="2377" spans="3:7">
      <c r="C2377" s="5"/>
      <c r="D2377" s="5"/>
      <c r="E2377" s="5"/>
      <c r="F2377" s="5"/>
      <c r="G2377" s="5"/>
    </row>
    <row r="2378" spans="3:7">
      <c r="C2378" s="5"/>
      <c r="D2378" s="5"/>
      <c r="E2378" s="5"/>
      <c r="F2378" s="5"/>
      <c r="G2378" s="5"/>
    </row>
    <row r="2379" spans="3:7">
      <c r="C2379" s="5"/>
      <c r="D2379" s="5"/>
      <c r="E2379" s="5"/>
      <c r="F2379" s="5"/>
      <c r="G2379" s="5"/>
    </row>
    <row r="2380" spans="3:7">
      <c r="C2380" s="5"/>
      <c r="D2380" s="5"/>
      <c r="E2380" s="5"/>
      <c r="F2380" s="5"/>
      <c r="G2380" s="5"/>
    </row>
    <row r="2381" spans="3:7">
      <c r="C2381" s="5"/>
      <c r="D2381" s="5"/>
      <c r="E2381" s="5"/>
      <c r="F2381" s="5"/>
      <c r="G2381" s="5"/>
    </row>
    <row r="2382" spans="3:7">
      <c r="C2382" s="5"/>
      <c r="D2382" s="5"/>
      <c r="E2382" s="5"/>
      <c r="F2382" s="5"/>
      <c r="G2382" s="5"/>
    </row>
    <row r="2383" spans="3:7">
      <c r="C2383" s="5"/>
      <c r="D2383" s="5"/>
      <c r="E2383" s="5"/>
      <c r="F2383" s="5"/>
      <c r="G2383" s="5"/>
    </row>
    <row r="2384" spans="3:7">
      <c r="C2384" s="5"/>
      <c r="D2384" s="5"/>
      <c r="E2384" s="5"/>
      <c r="F2384" s="5"/>
      <c r="G2384" s="5"/>
    </row>
    <row r="2385" spans="3:7">
      <c r="C2385" s="5"/>
      <c r="D2385" s="5"/>
      <c r="E2385" s="5"/>
      <c r="F2385" s="5"/>
      <c r="G2385" s="5"/>
    </row>
    <row r="2386" spans="3:7">
      <c r="C2386" s="5"/>
      <c r="D2386" s="5"/>
      <c r="E2386" s="5"/>
      <c r="F2386" s="5"/>
      <c r="G2386" s="5"/>
    </row>
    <row r="2387" spans="3:7">
      <c r="C2387" s="5"/>
      <c r="D2387" s="5"/>
      <c r="E2387" s="5"/>
      <c r="F2387" s="5"/>
      <c r="G2387" s="5"/>
    </row>
    <row r="2388" spans="3:7">
      <c r="C2388" s="5"/>
      <c r="D2388" s="5"/>
      <c r="E2388" s="5"/>
      <c r="F2388" s="5"/>
      <c r="G2388" s="5"/>
    </row>
    <row r="2389" spans="3:7">
      <c r="C2389" s="5"/>
      <c r="D2389" s="5"/>
      <c r="E2389" s="5"/>
      <c r="F2389" s="5"/>
      <c r="G2389" s="5"/>
    </row>
    <row r="2390" spans="3:7">
      <c r="C2390" s="5"/>
      <c r="D2390" s="5"/>
      <c r="E2390" s="5"/>
      <c r="F2390" s="5"/>
      <c r="G2390" s="5"/>
    </row>
    <row r="2391" spans="3:7">
      <c r="C2391" s="5"/>
      <c r="D2391" s="5"/>
      <c r="E2391" s="5"/>
      <c r="F2391" s="5"/>
      <c r="G2391" s="5"/>
    </row>
    <row r="2392" spans="3:7">
      <c r="C2392" s="5"/>
      <c r="D2392" s="5"/>
      <c r="E2392" s="5"/>
      <c r="F2392" s="5"/>
      <c r="G2392" s="5"/>
    </row>
    <row r="2393" spans="3:7">
      <c r="C2393" s="5"/>
      <c r="D2393" s="5"/>
      <c r="E2393" s="5"/>
      <c r="F2393" s="5"/>
      <c r="G2393" s="5"/>
    </row>
    <row r="2394" spans="3:7">
      <c r="C2394" s="5"/>
      <c r="D2394" s="5"/>
      <c r="E2394" s="5"/>
      <c r="F2394" s="5"/>
      <c r="G2394" s="5"/>
    </row>
    <row r="2395" spans="3:7">
      <c r="C2395" s="5"/>
      <c r="D2395" s="5"/>
      <c r="E2395" s="5"/>
      <c r="F2395" s="5"/>
      <c r="G2395" s="5"/>
    </row>
    <row r="2396" spans="3:7">
      <c r="C2396" s="5"/>
      <c r="D2396" s="5"/>
      <c r="E2396" s="5"/>
      <c r="F2396" s="5"/>
      <c r="G2396" s="5"/>
    </row>
    <row r="2397" spans="3:7">
      <c r="C2397" s="5"/>
      <c r="D2397" s="5"/>
      <c r="E2397" s="5"/>
      <c r="F2397" s="5"/>
      <c r="G2397" s="5"/>
    </row>
    <row r="2398" spans="3:7">
      <c r="C2398" s="5"/>
      <c r="D2398" s="5"/>
      <c r="E2398" s="5"/>
      <c r="F2398" s="5"/>
      <c r="G2398" s="5"/>
    </row>
    <row r="2399" spans="3:7">
      <c r="C2399" s="5"/>
      <c r="D2399" s="5"/>
      <c r="E2399" s="5"/>
      <c r="F2399" s="5"/>
      <c r="G2399" s="5"/>
    </row>
    <row r="2400" spans="3:7">
      <c r="C2400" s="5"/>
      <c r="D2400" s="5"/>
      <c r="E2400" s="5"/>
      <c r="F2400" s="5"/>
      <c r="G2400" s="5"/>
    </row>
    <row r="2401" spans="3:7">
      <c r="C2401" s="5"/>
      <c r="D2401" s="5"/>
      <c r="E2401" s="5"/>
      <c r="F2401" s="5"/>
      <c r="G2401" s="5"/>
    </row>
    <row r="2402" spans="3:7">
      <c r="C2402" s="5"/>
      <c r="D2402" s="5"/>
      <c r="E2402" s="5"/>
      <c r="F2402" s="5"/>
      <c r="G2402" s="5"/>
    </row>
    <row r="2403" spans="3:7">
      <c r="C2403" s="5"/>
      <c r="D2403" s="5"/>
      <c r="E2403" s="5"/>
      <c r="F2403" s="5"/>
      <c r="G2403" s="5"/>
    </row>
    <row r="2404" spans="3:7">
      <c r="C2404" s="5"/>
      <c r="D2404" s="5"/>
      <c r="E2404" s="5"/>
      <c r="F2404" s="5"/>
      <c r="G2404" s="5"/>
    </row>
    <row r="2405" spans="3:7">
      <c r="C2405" s="5"/>
      <c r="D2405" s="5"/>
      <c r="E2405" s="5"/>
      <c r="F2405" s="5"/>
      <c r="G2405" s="5"/>
    </row>
    <row r="2406" spans="3:7">
      <c r="C2406" s="5"/>
      <c r="D2406" s="5"/>
      <c r="E2406" s="5"/>
      <c r="F2406" s="5"/>
      <c r="G2406" s="5"/>
    </row>
    <row r="2407" spans="3:7">
      <c r="C2407" s="5"/>
      <c r="D2407" s="5"/>
      <c r="E2407" s="5"/>
      <c r="F2407" s="5"/>
      <c r="G2407" s="5"/>
    </row>
    <row r="2408" spans="3:7">
      <c r="C2408" s="5"/>
      <c r="D2408" s="5"/>
      <c r="E2408" s="5"/>
      <c r="F2408" s="5"/>
      <c r="G2408" s="5"/>
    </row>
    <row r="2409" spans="3:7">
      <c r="C2409" s="5"/>
      <c r="D2409" s="5"/>
      <c r="E2409" s="5"/>
      <c r="F2409" s="5"/>
      <c r="G2409" s="5"/>
    </row>
    <row r="2410" spans="3:7">
      <c r="C2410" s="5"/>
      <c r="D2410" s="5"/>
      <c r="E2410" s="5"/>
      <c r="F2410" s="5"/>
      <c r="G2410" s="5"/>
    </row>
    <row r="2411" spans="3:7">
      <c r="C2411" s="5"/>
      <c r="D2411" s="5"/>
      <c r="E2411" s="5"/>
      <c r="F2411" s="5"/>
      <c r="G2411" s="5"/>
    </row>
    <row r="2412" spans="3:7">
      <c r="C2412" s="5"/>
      <c r="D2412" s="5"/>
      <c r="E2412" s="5"/>
      <c r="F2412" s="5"/>
      <c r="G2412" s="5"/>
    </row>
    <row r="2413" spans="3:7">
      <c r="C2413" s="5"/>
      <c r="D2413" s="5"/>
      <c r="E2413" s="5"/>
      <c r="F2413" s="5"/>
      <c r="G2413" s="5"/>
    </row>
    <row r="2414" spans="3:7">
      <c r="C2414" s="5"/>
      <c r="D2414" s="5"/>
      <c r="E2414" s="5"/>
      <c r="F2414" s="5"/>
      <c r="G2414" s="5"/>
    </row>
    <row r="2415" spans="3:7">
      <c r="C2415" s="5"/>
      <c r="D2415" s="5"/>
      <c r="E2415" s="5"/>
      <c r="F2415" s="5"/>
      <c r="G2415" s="5"/>
    </row>
    <row r="2416" spans="3:7">
      <c r="C2416" s="5"/>
      <c r="D2416" s="5"/>
      <c r="E2416" s="5"/>
      <c r="F2416" s="5"/>
      <c r="G2416" s="5"/>
    </row>
    <row r="2417" spans="3:7">
      <c r="C2417" s="5"/>
      <c r="D2417" s="5"/>
      <c r="E2417" s="5"/>
      <c r="F2417" s="5"/>
      <c r="G2417" s="5"/>
    </row>
    <row r="2418" spans="3:7">
      <c r="C2418" s="5"/>
      <c r="D2418" s="5"/>
      <c r="E2418" s="5"/>
      <c r="F2418" s="5"/>
      <c r="G2418" s="5"/>
    </row>
    <row r="2419" spans="3:7">
      <c r="C2419" s="5"/>
      <c r="D2419" s="5"/>
      <c r="E2419" s="5"/>
      <c r="F2419" s="5"/>
      <c r="G2419" s="5"/>
    </row>
    <row r="2420" spans="3:7">
      <c r="C2420" s="5"/>
      <c r="D2420" s="5"/>
      <c r="E2420" s="5"/>
      <c r="F2420" s="5"/>
      <c r="G2420" s="5"/>
    </row>
    <row r="2421" spans="3:7">
      <c r="C2421" s="5"/>
      <c r="D2421" s="5"/>
      <c r="E2421" s="5"/>
      <c r="F2421" s="5"/>
      <c r="G2421" s="5"/>
    </row>
    <row r="2422" spans="3:7">
      <c r="C2422" s="5"/>
      <c r="D2422" s="5"/>
      <c r="E2422" s="5"/>
      <c r="F2422" s="5"/>
      <c r="G2422" s="5"/>
    </row>
    <row r="2423" spans="3:7">
      <c r="C2423" s="5"/>
      <c r="D2423" s="5"/>
      <c r="E2423" s="5"/>
      <c r="F2423" s="5"/>
      <c r="G2423" s="5"/>
    </row>
    <row r="2424" spans="3:7">
      <c r="C2424" s="5"/>
      <c r="D2424" s="5"/>
      <c r="E2424" s="5"/>
      <c r="F2424" s="5"/>
      <c r="G2424" s="5"/>
    </row>
    <row r="2425" spans="3:7">
      <c r="C2425" s="5"/>
      <c r="D2425" s="5"/>
      <c r="E2425" s="5"/>
      <c r="F2425" s="5"/>
      <c r="G2425" s="5"/>
    </row>
    <row r="2426" spans="3:7">
      <c r="C2426" s="5"/>
      <c r="D2426" s="5"/>
      <c r="E2426" s="5"/>
      <c r="F2426" s="5"/>
      <c r="G2426" s="5"/>
    </row>
    <row r="2427" spans="3:7">
      <c r="C2427" s="5"/>
      <c r="D2427" s="5"/>
      <c r="E2427" s="5"/>
      <c r="F2427" s="5"/>
      <c r="G2427" s="5"/>
    </row>
    <row r="2428" spans="3:7">
      <c r="C2428" s="5"/>
      <c r="D2428" s="5"/>
      <c r="E2428" s="5"/>
      <c r="F2428" s="5"/>
      <c r="G2428" s="5"/>
    </row>
    <row r="2429" spans="3:7">
      <c r="C2429" s="5"/>
      <c r="D2429" s="5"/>
      <c r="E2429" s="5"/>
      <c r="F2429" s="5"/>
      <c r="G2429" s="5"/>
    </row>
    <row r="2430" spans="3:7">
      <c r="C2430" s="5"/>
      <c r="D2430" s="5"/>
      <c r="E2430" s="5"/>
      <c r="F2430" s="5"/>
      <c r="G2430" s="5"/>
    </row>
    <row r="2431" spans="3:7">
      <c r="C2431" s="5"/>
      <c r="D2431" s="5"/>
      <c r="E2431" s="5"/>
      <c r="F2431" s="5"/>
      <c r="G2431" s="5"/>
    </row>
    <row r="2432" spans="3:7">
      <c r="C2432" s="5"/>
      <c r="D2432" s="5"/>
      <c r="E2432" s="5"/>
      <c r="F2432" s="5"/>
      <c r="G2432" s="5"/>
    </row>
    <row r="2433" spans="3:7">
      <c r="C2433" s="5"/>
      <c r="D2433" s="5"/>
      <c r="E2433" s="5"/>
      <c r="F2433" s="5"/>
      <c r="G2433" s="5"/>
    </row>
    <row r="2434" spans="3:7">
      <c r="C2434" s="5"/>
      <c r="D2434" s="5"/>
      <c r="E2434" s="5"/>
      <c r="F2434" s="5"/>
      <c r="G2434" s="5"/>
    </row>
    <row r="2435" spans="3:7">
      <c r="C2435" s="5"/>
      <c r="D2435" s="5"/>
      <c r="E2435" s="5"/>
      <c r="F2435" s="5"/>
      <c r="G2435" s="5"/>
    </row>
    <row r="2436" spans="3:7">
      <c r="C2436" s="5"/>
      <c r="D2436" s="5"/>
      <c r="E2436" s="5"/>
      <c r="F2436" s="5"/>
      <c r="G2436" s="5"/>
    </row>
    <row r="2437" spans="3:7">
      <c r="C2437" s="5"/>
      <c r="D2437" s="5"/>
      <c r="E2437" s="5"/>
      <c r="F2437" s="5"/>
      <c r="G2437" s="5"/>
    </row>
    <row r="2438" spans="3:7">
      <c r="C2438" s="5"/>
      <c r="D2438" s="5"/>
      <c r="E2438" s="5"/>
      <c r="F2438" s="5"/>
      <c r="G2438" s="5"/>
    </row>
    <row r="2439" spans="3:7">
      <c r="C2439" s="5"/>
      <c r="D2439" s="5"/>
      <c r="E2439" s="5"/>
      <c r="F2439" s="5"/>
      <c r="G2439" s="5"/>
    </row>
    <row r="2440" spans="3:7">
      <c r="C2440" s="5"/>
      <c r="D2440" s="5"/>
      <c r="E2440" s="5"/>
      <c r="F2440" s="5"/>
      <c r="G2440" s="5"/>
    </row>
    <row r="2441" spans="3:7">
      <c r="C2441" s="5"/>
      <c r="D2441" s="5"/>
      <c r="E2441" s="5"/>
      <c r="F2441" s="5"/>
      <c r="G2441" s="5"/>
    </row>
    <row r="2442" spans="3:7">
      <c r="C2442" s="5"/>
      <c r="D2442" s="5"/>
      <c r="E2442" s="5"/>
      <c r="F2442" s="5"/>
      <c r="G2442" s="5"/>
    </row>
    <row r="2443" spans="3:7">
      <c r="C2443" s="5"/>
      <c r="D2443" s="5"/>
      <c r="E2443" s="5"/>
      <c r="F2443" s="5"/>
      <c r="G2443" s="5"/>
    </row>
    <row r="2444" spans="3:7">
      <c r="C2444" s="5"/>
      <c r="D2444" s="5"/>
      <c r="E2444" s="5"/>
      <c r="F2444" s="5"/>
      <c r="G2444" s="5"/>
    </row>
    <row r="2445" spans="3:7">
      <c r="C2445" s="5"/>
      <c r="D2445" s="5"/>
      <c r="E2445" s="5"/>
      <c r="F2445" s="5"/>
      <c r="G2445" s="5"/>
    </row>
    <row r="2446" spans="3:7">
      <c r="C2446" s="5"/>
      <c r="D2446" s="5"/>
      <c r="E2446" s="5"/>
      <c r="F2446" s="5"/>
      <c r="G2446" s="5"/>
    </row>
    <row r="2447" spans="3:7">
      <c r="C2447" s="5"/>
      <c r="D2447" s="5"/>
      <c r="E2447" s="5"/>
      <c r="F2447" s="5"/>
      <c r="G2447" s="5"/>
    </row>
    <row r="2448" spans="3:7">
      <c r="C2448" s="5"/>
      <c r="D2448" s="5"/>
      <c r="E2448" s="5"/>
      <c r="F2448" s="5"/>
      <c r="G2448" s="5"/>
    </row>
    <row r="2449" spans="3:7">
      <c r="C2449" s="5"/>
      <c r="D2449" s="5"/>
      <c r="E2449" s="5"/>
      <c r="F2449" s="5"/>
      <c r="G2449" s="5"/>
    </row>
    <row r="2450" spans="3:7">
      <c r="C2450" s="5"/>
      <c r="D2450" s="5"/>
      <c r="E2450" s="5"/>
      <c r="F2450" s="5"/>
      <c r="G2450" s="5"/>
    </row>
    <row r="2451" spans="3:7">
      <c r="C2451" s="5"/>
      <c r="D2451" s="5"/>
      <c r="E2451" s="5"/>
      <c r="F2451" s="5"/>
      <c r="G2451" s="5"/>
    </row>
    <row r="2452" spans="3:7">
      <c r="C2452" s="5"/>
      <c r="D2452" s="5"/>
      <c r="E2452" s="5"/>
      <c r="F2452" s="5"/>
      <c r="G2452" s="5"/>
    </row>
    <row r="2453" spans="3:7">
      <c r="C2453" s="5"/>
      <c r="D2453" s="5"/>
      <c r="E2453" s="5"/>
      <c r="F2453" s="5"/>
      <c r="G2453" s="5"/>
    </row>
    <row r="2454" spans="3:7">
      <c r="C2454" s="5"/>
      <c r="D2454" s="5"/>
      <c r="E2454" s="5"/>
      <c r="F2454" s="5"/>
      <c r="G2454" s="5"/>
    </row>
    <row r="2455" spans="3:7">
      <c r="C2455" s="5"/>
      <c r="D2455" s="5"/>
      <c r="E2455" s="5"/>
      <c r="F2455" s="5"/>
      <c r="G2455" s="5"/>
    </row>
    <row r="2456" spans="3:7">
      <c r="C2456" s="5"/>
      <c r="D2456" s="5"/>
      <c r="E2456" s="5"/>
      <c r="F2456" s="5"/>
      <c r="G2456" s="5"/>
    </row>
    <row r="2457" spans="3:7">
      <c r="C2457" s="5"/>
      <c r="D2457" s="5"/>
      <c r="E2457" s="5"/>
      <c r="F2457" s="5"/>
      <c r="G2457" s="5"/>
    </row>
    <row r="2458" spans="3:7">
      <c r="C2458" s="5"/>
      <c r="D2458" s="5"/>
      <c r="E2458" s="5"/>
      <c r="F2458" s="5"/>
      <c r="G2458" s="5"/>
    </row>
    <row r="2459" spans="3:7">
      <c r="C2459" s="5"/>
      <c r="D2459" s="5"/>
      <c r="E2459" s="5"/>
      <c r="F2459" s="5"/>
      <c r="G2459" s="5"/>
    </row>
    <row r="2460" spans="3:7">
      <c r="C2460" s="5"/>
      <c r="D2460" s="5"/>
      <c r="E2460" s="5"/>
      <c r="F2460" s="5"/>
      <c r="G2460" s="5"/>
    </row>
    <row r="2461" spans="3:7">
      <c r="C2461" s="5"/>
      <c r="D2461" s="5"/>
      <c r="E2461" s="5"/>
      <c r="F2461" s="5"/>
      <c r="G2461" s="5"/>
    </row>
    <row r="2462" spans="3:7">
      <c r="C2462" s="5"/>
      <c r="D2462" s="5"/>
      <c r="E2462" s="5"/>
      <c r="F2462" s="5"/>
      <c r="G2462" s="5"/>
    </row>
    <row r="2463" spans="3:7">
      <c r="C2463" s="5"/>
      <c r="D2463" s="5"/>
      <c r="E2463" s="5"/>
      <c r="F2463" s="5"/>
      <c r="G2463" s="5"/>
    </row>
    <row r="2464" spans="3:7">
      <c r="C2464" s="5"/>
      <c r="D2464" s="5"/>
      <c r="E2464" s="5"/>
      <c r="F2464" s="5"/>
      <c r="G2464" s="5"/>
    </row>
    <row r="2465" spans="3:7">
      <c r="C2465" s="5"/>
      <c r="D2465" s="5"/>
      <c r="E2465" s="5"/>
      <c r="F2465" s="5"/>
      <c r="G2465" s="5"/>
    </row>
    <row r="2466" spans="3:7">
      <c r="C2466" s="5"/>
      <c r="D2466" s="5"/>
      <c r="E2466" s="5"/>
      <c r="F2466" s="5"/>
      <c r="G2466" s="5"/>
    </row>
    <row r="2467" spans="3:7">
      <c r="C2467" s="5"/>
      <c r="D2467" s="5"/>
      <c r="E2467" s="5"/>
      <c r="F2467" s="5"/>
      <c r="G2467" s="5"/>
    </row>
    <row r="2468" spans="3:7">
      <c r="C2468" s="5"/>
      <c r="D2468" s="5"/>
      <c r="E2468" s="5"/>
      <c r="F2468" s="5"/>
      <c r="G2468" s="5"/>
    </row>
    <row r="2469" spans="3:7">
      <c r="C2469" s="5"/>
      <c r="D2469" s="5"/>
      <c r="E2469" s="5"/>
      <c r="F2469" s="5"/>
      <c r="G2469" s="5"/>
    </row>
    <row r="2470" spans="3:7">
      <c r="C2470" s="5"/>
      <c r="D2470" s="5"/>
      <c r="E2470" s="5"/>
      <c r="F2470" s="5"/>
      <c r="G2470" s="5"/>
    </row>
    <row r="2471" spans="3:7">
      <c r="C2471" s="5"/>
      <c r="D2471" s="5"/>
      <c r="E2471" s="5"/>
      <c r="F2471" s="5"/>
      <c r="G2471" s="5"/>
    </row>
    <row r="2472" spans="3:7">
      <c r="C2472" s="5"/>
      <c r="D2472" s="5"/>
      <c r="E2472" s="5"/>
      <c r="F2472" s="5"/>
      <c r="G2472" s="5"/>
    </row>
    <row r="2473" spans="3:7">
      <c r="C2473" s="5"/>
      <c r="D2473" s="5"/>
      <c r="E2473" s="5"/>
      <c r="F2473" s="5"/>
      <c r="G2473" s="5"/>
    </row>
    <row r="2474" spans="3:7">
      <c r="C2474" s="5"/>
      <c r="D2474" s="5"/>
      <c r="E2474" s="5"/>
      <c r="F2474" s="5"/>
      <c r="G2474" s="5"/>
    </row>
    <row r="2475" spans="3:7">
      <c r="C2475" s="5"/>
      <c r="D2475" s="5"/>
      <c r="E2475" s="5"/>
      <c r="F2475" s="5"/>
      <c r="G2475" s="5"/>
    </row>
    <row r="2476" spans="3:7">
      <c r="C2476" s="5"/>
      <c r="D2476" s="5"/>
      <c r="E2476" s="5"/>
      <c r="F2476" s="5"/>
      <c r="G2476" s="5"/>
    </row>
    <row r="2477" spans="3:7">
      <c r="C2477" s="5"/>
      <c r="D2477" s="5"/>
      <c r="E2477" s="5"/>
      <c r="F2477" s="5"/>
      <c r="G2477" s="5"/>
    </row>
    <row r="2478" spans="3:7">
      <c r="C2478" s="5"/>
      <c r="D2478" s="5"/>
      <c r="E2478" s="5"/>
      <c r="F2478" s="5"/>
      <c r="G2478" s="5"/>
    </row>
    <row r="2479" spans="3:7">
      <c r="C2479" s="5"/>
      <c r="D2479" s="5"/>
      <c r="E2479" s="5"/>
      <c r="F2479" s="5"/>
      <c r="G2479" s="5"/>
    </row>
    <row r="2480" spans="3:7">
      <c r="C2480" s="5"/>
      <c r="D2480" s="5"/>
      <c r="E2480" s="5"/>
      <c r="F2480" s="5"/>
      <c r="G2480" s="5"/>
    </row>
    <row r="2481" spans="3:7">
      <c r="C2481" s="5"/>
      <c r="D2481" s="5"/>
      <c r="E2481" s="5"/>
      <c r="F2481" s="5"/>
      <c r="G2481" s="5"/>
    </row>
    <row r="2482" spans="3:7">
      <c r="C2482" s="5"/>
      <c r="D2482" s="5"/>
      <c r="E2482" s="5"/>
      <c r="F2482" s="5"/>
      <c r="G2482" s="5"/>
    </row>
    <row r="2483" spans="3:7">
      <c r="C2483" s="5"/>
      <c r="D2483" s="5"/>
      <c r="E2483" s="5"/>
      <c r="F2483" s="5"/>
      <c r="G2483" s="5"/>
    </row>
    <row r="2484" spans="3:7">
      <c r="C2484" s="5"/>
      <c r="D2484" s="5"/>
      <c r="E2484" s="5"/>
      <c r="F2484" s="5"/>
      <c r="G2484" s="5"/>
    </row>
    <row r="2485" spans="3:7">
      <c r="C2485" s="5"/>
      <c r="D2485" s="5"/>
      <c r="E2485" s="5"/>
      <c r="F2485" s="5"/>
      <c r="G2485" s="5"/>
    </row>
    <row r="2486" spans="3:7">
      <c r="C2486" s="5"/>
      <c r="D2486" s="5"/>
      <c r="E2486" s="5"/>
      <c r="F2486" s="5"/>
      <c r="G2486" s="5"/>
    </row>
    <row r="2487" spans="3:7">
      <c r="C2487" s="5"/>
      <c r="D2487" s="5"/>
      <c r="E2487" s="5"/>
      <c r="F2487" s="5"/>
      <c r="G2487" s="5"/>
    </row>
    <row r="2488" spans="3:7">
      <c r="C2488" s="5"/>
      <c r="D2488" s="5"/>
      <c r="E2488" s="5"/>
      <c r="F2488" s="5"/>
      <c r="G2488" s="5"/>
    </row>
    <row r="2489" spans="3:7">
      <c r="C2489" s="5"/>
      <c r="D2489" s="5"/>
      <c r="E2489" s="5"/>
      <c r="F2489" s="5"/>
      <c r="G2489" s="5"/>
    </row>
    <row r="2490" spans="3:7">
      <c r="C2490" s="5"/>
      <c r="D2490" s="5"/>
      <c r="E2490" s="5"/>
      <c r="F2490" s="5"/>
      <c r="G2490" s="5"/>
    </row>
    <row r="2491" spans="3:7">
      <c r="C2491" s="5"/>
      <c r="D2491" s="5"/>
      <c r="E2491" s="5"/>
      <c r="F2491" s="5"/>
      <c r="G2491" s="5"/>
    </row>
    <row r="2492" spans="3:7">
      <c r="C2492" s="5"/>
      <c r="D2492" s="5"/>
      <c r="E2492" s="5"/>
      <c r="F2492" s="5"/>
      <c r="G2492" s="5"/>
    </row>
    <row r="2493" spans="3:7">
      <c r="C2493" s="5"/>
      <c r="D2493" s="5"/>
      <c r="E2493" s="5"/>
      <c r="F2493" s="5"/>
      <c r="G2493" s="5"/>
    </row>
    <row r="2494" spans="3:7">
      <c r="C2494" s="5"/>
      <c r="D2494" s="5"/>
      <c r="E2494" s="5"/>
      <c r="F2494" s="5"/>
      <c r="G2494" s="5"/>
    </row>
    <row r="2495" spans="3:7">
      <c r="C2495" s="5"/>
      <c r="D2495" s="5"/>
      <c r="E2495" s="5"/>
      <c r="F2495" s="5"/>
      <c r="G2495" s="5"/>
    </row>
    <row r="2496" spans="3:7">
      <c r="C2496" s="5"/>
      <c r="D2496" s="5"/>
      <c r="E2496" s="5"/>
      <c r="F2496" s="5"/>
      <c r="G2496" s="5"/>
    </row>
    <row r="2497" spans="3:7">
      <c r="C2497" s="5"/>
      <c r="D2497" s="5"/>
      <c r="E2497" s="5"/>
      <c r="F2497" s="5"/>
      <c r="G2497" s="5"/>
    </row>
    <row r="2498" spans="3:7">
      <c r="C2498" s="5"/>
      <c r="D2498" s="5"/>
      <c r="E2498" s="5"/>
      <c r="F2498" s="5"/>
      <c r="G2498" s="5"/>
    </row>
    <row r="2499" spans="3:7">
      <c r="C2499" s="5"/>
      <c r="D2499" s="5"/>
      <c r="E2499" s="5"/>
      <c r="F2499" s="5"/>
      <c r="G2499" s="5"/>
    </row>
    <row r="2500" spans="3:7">
      <c r="C2500" s="5"/>
      <c r="D2500" s="5"/>
      <c r="E2500" s="5"/>
      <c r="F2500" s="5"/>
      <c r="G2500" s="5"/>
    </row>
    <row r="2501" spans="3:7">
      <c r="C2501" s="5"/>
      <c r="D2501" s="5"/>
      <c r="E2501" s="5"/>
      <c r="F2501" s="5"/>
      <c r="G2501" s="5"/>
    </row>
    <row r="2502" spans="3:7">
      <c r="C2502" s="5"/>
      <c r="D2502" s="5"/>
      <c r="E2502" s="5"/>
      <c r="F2502" s="5"/>
      <c r="G2502" s="5"/>
    </row>
    <row r="2503" spans="3:7">
      <c r="C2503" s="5"/>
      <c r="D2503" s="5"/>
      <c r="E2503" s="5"/>
      <c r="F2503" s="5"/>
      <c r="G2503" s="5"/>
    </row>
    <row r="2504" spans="3:7">
      <c r="C2504" s="5"/>
      <c r="D2504" s="5"/>
      <c r="E2504" s="5"/>
      <c r="F2504" s="5"/>
      <c r="G2504" s="5"/>
    </row>
    <row r="2505" spans="3:7">
      <c r="C2505" s="5"/>
      <c r="D2505" s="5"/>
      <c r="E2505" s="5"/>
      <c r="F2505" s="5"/>
      <c r="G2505" s="5"/>
    </row>
    <row r="2506" spans="3:7">
      <c r="C2506" s="5"/>
      <c r="D2506" s="5"/>
      <c r="E2506" s="5"/>
      <c r="F2506" s="5"/>
      <c r="G2506" s="5"/>
    </row>
    <row r="2507" spans="3:7">
      <c r="C2507" s="5"/>
      <c r="D2507" s="5"/>
      <c r="E2507" s="5"/>
      <c r="F2507" s="5"/>
      <c r="G2507" s="5"/>
    </row>
    <row r="2508" spans="3:7">
      <c r="C2508" s="5"/>
      <c r="D2508" s="5"/>
      <c r="E2508" s="5"/>
      <c r="F2508" s="5"/>
      <c r="G2508" s="5"/>
    </row>
    <row r="2509" spans="3:7">
      <c r="C2509" s="5"/>
      <c r="D2509" s="5"/>
      <c r="E2509" s="5"/>
      <c r="F2509" s="5"/>
      <c r="G2509" s="5"/>
    </row>
    <row r="2510" spans="3:7">
      <c r="C2510" s="5"/>
      <c r="D2510" s="5"/>
      <c r="E2510" s="5"/>
      <c r="F2510" s="5"/>
      <c r="G2510" s="5"/>
    </row>
    <row r="2511" spans="3:7">
      <c r="C2511" s="5"/>
      <c r="D2511" s="5"/>
      <c r="E2511" s="5"/>
      <c r="F2511" s="5"/>
      <c r="G2511" s="5"/>
    </row>
    <row r="2512" spans="3:7">
      <c r="C2512" s="5"/>
      <c r="D2512" s="5"/>
      <c r="E2512" s="5"/>
      <c r="F2512" s="5"/>
      <c r="G2512" s="5"/>
    </row>
    <row r="2513" spans="3:7">
      <c r="C2513" s="5"/>
      <c r="D2513" s="5"/>
      <c r="E2513" s="5"/>
      <c r="F2513" s="5"/>
      <c r="G2513" s="5"/>
    </row>
    <row r="2514" spans="3:7">
      <c r="C2514" s="5"/>
      <c r="D2514" s="5"/>
      <c r="E2514" s="5"/>
      <c r="F2514" s="5"/>
      <c r="G2514" s="5"/>
    </row>
    <row r="2515" spans="3:7">
      <c r="C2515" s="5"/>
      <c r="D2515" s="5"/>
      <c r="E2515" s="5"/>
      <c r="F2515" s="5"/>
      <c r="G2515" s="5"/>
    </row>
    <row r="2516" spans="3:7">
      <c r="C2516" s="5"/>
      <c r="D2516" s="5"/>
      <c r="E2516" s="5"/>
      <c r="F2516" s="5"/>
      <c r="G2516" s="5"/>
    </row>
    <row r="2517" spans="3:7">
      <c r="C2517" s="5"/>
      <c r="D2517" s="5"/>
      <c r="E2517" s="5"/>
      <c r="F2517" s="5"/>
      <c r="G2517" s="5"/>
    </row>
    <row r="2518" spans="3:7">
      <c r="C2518" s="5"/>
      <c r="D2518" s="5"/>
      <c r="E2518" s="5"/>
      <c r="F2518" s="5"/>
      <c r="G2518" s="5"/>
    </row>
    <row r="2519" spans="3:7">
      <c r="C2519" s="5"/>
      <c r="D2519" s="5"/>
      <c r="E2519" s="5"/>
      <c r="F2519" s="5"/>
      <c r="G2519" s="5"/>
    </row>
    <row r="2520" spans="3:7">
      <c r="C2520" s="5"/>
      <c r="D2520" s="5"/>
      <c r="E2520" s="5"/>
      <c r="F2520" s="5"/>
      <c r="G2520" s="5"/>
    </row>
    <row r="2521" spans="3:7">
      <c r="C2521" s="5"/>
      <c r="D2521" s="5"/>
      <c r="E2521" s="5"/>
      <c r="F2521" s="5"/>
      <c r="G2521" s="5"/>
    </row>
    <row r="2522" spans="3:7">
      <c r="C2522" s="5"/>
      <c r="D2522" s="5"/>
      <c r="E2522" s="5"/>
      <c r="F2522" s="5"/>
      <c r="G2522" s="5"/>
    </row>
    <row r="2523" spans="3:7">
      <c r="C2523" s="5"/>
      <c r="D2523" s="5"/>
      <c r="E2523" s="5"/>
      <c r="F2523" s="5"/>
      <c r="G2523" s="5"/>
    </row>
    <row r="2524" spans="3:7">
      <c r="C2524" s="5"/>
      <c r="D2524" s="5"/>
      <c r="E2524" s="5"/>
      <c r="F2524" s="5"/>
      <c r="G2524" s="5"/>
    </row>
    <row r="2525" spans="3:7">
      <c r="C2525" s="5"/>
      <c r="D2525" s="5"/>
      <c r="E2525" s="5"/>
      <c r="F2525" s="5"/>
      <c r="G2525" s="5"/>
    </row>
    <row r="2526" spans="3:7">
      <c r="C2526" s="5"/>
      <c r="D2526" s="5"/>
      <c r="E2526" s="5"/>
      <c r="F2526" s="5"/>
      <c r="G2526" s="5"/>
    </row>
    <row r="2527" spans="3:7">
      <c r="C2527" s="5"/>
      <c r="D2527" s="5"/>
      <c r="E2527" s="5"/>
      <c r="F2527" s="5"/>
      <c r="G2527" s="5"/>
    </row>
    <row r="2528" spans="3:7">
      <c r="C2528" s="5"/>
      <c r="D2528" s="5"/>
      <c r="E2528" s="5"/>
      <c r="F2528" s="5"/>
      <c r="G2528" s="5"/>
    </row>
    <row r="2529" spans="3:7">
      <c r="C2529" s="5"/>
      <c r="D2529" s="5"/>
      <c r="E2529" s="5"/>
      <c r="F2529" s="5"/>
      <c r="G2529" s="5"/>
    </row>
    <row r="2530" spans="3:7">
      <c r="C2530" s="5"/>
      <c r="D2530" s="5"/>
      <c r="E2530" s="5"/>
      <c r="F2530" s="5"/>
      <c r="G2530" s="5"/>
    </row>
    <row r="2531" spans="3:7">
      <c r="C2531" s="5"/>
      <c r="D2531" s="5"/>
      <c r="E2531" s="5"/>
      <c r="F2531" s="5"/>
      <c r="G2531" s="5"/>
    </row>
    <row r="2532" spans="3:7">
      <c r="C2532" s="5"/>
      <c r="D2532" s="5"/>
      <c r="E2532" s="5"/>
      <c r="F2532" s="5"/>
      <c r="G2532" s="5"/>
    </row>
    <row r="2533" spans="3:7">
      <c r="C2533" s="5"/>
      <c r="D2533" s="5"/>
      <c r="E2533" s="5"/>
      <c r="F2533" s="5"/>
      <c r="G2533" s="5"/>
    </row>
    <row r="2534" spans="3:7">
      <c r="C2534" s="5"/>
      <c r="D2534" s="5"/>
      <c r="E2534" s="5"/>
      <c r="F2534" s="5"/>
      <c r="G2534" s="5"/>
    </row>
    <row r="2535" spans="3:7">
      <c r="C2535" s="5"/>
      <c r="D2535" s="5"/>
      <c r="E2535" s="5"/>
      <c r="F2535" s="5"/>
      <c r="G2535" s="5"/>
    </row>
    <row r="2536" spans="3:7">
      <c r="C2536" s="5"/>
      <c r="D2536" s="5"/>
      <c r="E2536" s="5"/>
      <c r="F2536" s="5"/>
      <c r="G2536" s="5"/>
    </row>
    <row r="2537" spans="3:7">
      <c r="C2537" s="5"/>
      <c r="D2537" s="5"/>
      <c r="E2537" s="5"/>
      <c r="F2537" s="5"/>
      <c r="G2537" s="5"/>
    </row>
    <row r="2538" spans="3:7">
      <c r="C2538" s="5"/>
      <c r="D2538" s="5"/>
      <c r="E2538" s="5"/>
      <c r="F2538" s="5"/>
      <c r="G2538" s="5"/>
    </row>
    <row r="2539" spans="3:7">
      <c r="C2539" s="5"/>
      <c r="D2539" s="5"/>
      <c r="E2539" s="5"/>
      <c r="F2539" s="5"/>
      <c r="G2539" s="5"/>
    </row>
    <row r="2540" spans="3:7">
      <c r="C2540" s="5"/>
      <c r="D2540" s="5"/>
      <c r="E2540" s="5"/>
      <c r="F2540" s="5"/>
      <c r="G2540" s="5"/>
    </row>
    <row r="2541" spans="3:7">
      <c r="C2541" s="5"/>
      <c r="D2541" s="5"/>
      <c r="E2541" s="5"/>
      <c r="F2541" s="5"/>
      <c r="G2541" s="5"/>
    </row>
    <row r="2542" spans="3:7">
      <c r="C2542" s="5"/>
      <c r="D2542" s="5"/>
      <c r="E2542" s="5"/>
      <c r="F2542" s="5"/>
      <c r="G2542" s="5"/>
    </row>
    <row r="2543" spans="3:7">
      <c r="C2543" s="5"/>
      <c r="D2543" s="5"/>
      <c r="E2543" s="5"/>
      <c r="F2543" s="5"/>
      <c r="G2543" s="5"/>
    </row>
    <row r="2544" spans="3:7">
      <c r="C2544" s="5"/>
      <c r="D2544" s="5"/>
      <c r="E2544" s="5"/>
      <c r="F2544" s="5"/>
      <c r="G2544" s="5"/>
    </row>
    <row r="2545" spans="3:7">
      <c r="C2545" s="5"/>
      <c r="D2545" s="5"/>
      <c r="E2545" s="5"/>
      <c r="F2545" s="5"/>
      <c r="G2545" s="5"/>
    </row>
    <row r="2546" spans="3:7">
      <c r="C2546" s="5"/>
      <c r="D2546" s="5"/>
      <c r="E2546" s="5"/>
      <c r="F2546" s="5"/>
      <c r="G2546" s="5"/>
    </row>
    <row r="2547" spans="3:7">
      <c r="C2547" s="5"/>
      <c r="D2547" s="5"/>
      <c r="E2547" s="5"/>
      <c r="F2547" s="5"/>
      <c r="G2547" s="5"/>
    </row>
    <row r="2548" spans="3:7">
      <c r="C2548" s="5"/>
      <c r="D2548" s="5"/>
      <c r="E2548" s="5"/>
      <c r="F2548" s="5"/>
      <c r="G2548" s="5"/>
    </row>
    <row r="2549" spans="3:7">
      <c r="C2549" s="5"/>
      <c r="D2549" s="5"/>
      <c r="E2549" s="5"/>
      <c r="F2549" s="5"/>
      <c r="G2549" s="5"/>
    </row>
    <row r="2550" spans="3:7">
      <c r="C2550" s="5"/>
      <c r="D2550" s="5"/>
      <c r="E2550" s="5"/>
      <c r="F2550" s="5"/>
      <c r="G2550" s="5"/>
    </row>
    <row r="2551" spans="3:7">
      <c r="C2551" s="5"/>
      <c r="D2551" s="5"/>
      <c r="E2551" s="5"/>
      <c r="F2551" s="5"/>
      <c r="G2551" s="5"/>
    </row>
    <row r="2552" spans="3:7">
      <c r="C2552" s="5"/>
      <c r="D2552" s="5"/>
      <c r="E2552" s="5"/>
      <c r="F2552" s="5"/>
      <c r="G2552" s="5"/>
    </row>
    <row r="2553" spans="3:7">
      <c r="C2553" s="5"/>
      <c r="D2553" s="5"/>
      <c r="E2553" s="5"/>
      <c r="F2553" s="5"/>
      <c r="G2553" s="5"/>
    </row>
    <row r="2554" spans="3:7">
      <c r="C2554" s="5"/>
      <c r="D2554" s="5"/>
      <c r="E2554" s="5"/>
      <c r="F2554" s="5"/>
      <c r="G2554" s="5"/>
    </row>
    <row r="2555" spans="3:7">
      <c r="C2555" s="5"/>
      <c r="D2555" s="5"/>
      <c r="E2555" s="5"/>
      <c r="F2555" s="5"/>
      <c r="G2555" s="5"/>
    </row>
    <row r="2556" spans="3:7">
      <c r="C2556" s="5"/>
      <c r="D2556" s="5"/>
      <c r="E2556" s="5"/>
      <c r="F2556" s="5"/>
      <c r="G2556" s="5"/>
    </row>
    <row r="2557" spans="3:7">
      <c r="C2557" s="5"/>
      <c r="D2557" s="5"/>
      <c r="E2557" s="5"/>
      <c r="F2557" s="5"/>
      <c r="G2557" s="5"/>
    </row>
    <row r="2558" spans="3:7">
      <c r="C2558" s="5"/>
      <c r="D2558" s="5"/>
      <c r="E2558" s="5"/>
      <c r="F2558" s="5"/>
      <c r="G2558" s="5"/>
    </row>
    <row r="2559" spans="3:7">
      <c r="C2559" s="5"/>
      <c r="D2559" s="5"/>
      <c r="E2559" s="5"/>
      <c r="F2559" s="5"/>
      <c r="G2559" s="5"/>
    </row>
    <row r="2560" spans="3:7">
      <c r="C2560" s="5"/>
      <c r="D2560" s="5"/>
      <c r="E2560" s="5"/>
      <c r="F2560" s="5"/>
      <c r="G2560" s="5"/>
    </row>
    <row r="2561" spans="3:7">
      <c r="C2561" s="5"/>
      <c r="D2561" s="5"/>
      <c r="E2561" s="5"/>
      <c r="F2561" s="5"/>
      <c r="G2561" s="5"/>
    </row>
    <row r="2562" spans="3:7">
      <c r="C2562" s="5"/>
      <c r="D2562" s="5"/>
      <c r="E2562" s="5"/>
      <c r="F2562" s="5"/>
      <c r="G2562" s="5"/>
    </row>
    <row r="2563" spans="3:7">
      <c r="C2563" s="5"/>
      <c r="D2563" s="5"/>
      <c r="E2563" s="5"/>
      <c r="F2563" s="5"/>
      <c r="G2563" s="5"/>
    </row>
    <row r="2564" spans="3:7">
      <c r="C2564" s="5"/>
      <c r="D2564" s="5"/>
      <c r="E2564" s="5"/>
      <c r="F2564" s="5"/>
      <c r="G2564" s="5"/>
    </row>
    <row r="2565" spans="3:7">
      <c r="C2565" s="5"/>
      <c r="D2565" s="5"/>
      <c r="E2565" s="5"/>
      <c r="F2565" s="5"/>
      <c r="G2565" s="5"/>
    </row>
    <row r="2566" spans="3:7">
      <c r="C2566" s="5"/>
      <c r="D2566" s="5"/>
      <c r="E2566" s="5"/>
      <c r="F2566" s="5"/>
      <c r="G2566" s="5"/>
    </row>
    <row r="2567" spans="3:7">
      <c r="C2567" s="5"/>
      <c r="D2567" s="5"/>
      <c r="E2567" s="5"/>
      <c r="F2567" s="5"/>
      <c r="G2567" s="5"/>
    </row>
    <row r="2568" spans="3:7">
      <c r="C2568" s="5"/>
      <c r="D2568" s="5"/>
      <c r="E2568" s="5"/>
      <c r="F2568" s="5"/>
      <c r="G2568" s="5"/>
    </row>
    <row r="2569" spans="3:7">
      <c r="C2569" s="5"/>
      <c r="D2569" s="5"/>
      <c r="E2569" s="5"/>
      <c r="F2569" s="5"/>
      <c r="G2569" s="5"/>
    </row>
    <row r="2570" spans="3:7">
      <c r="C2570" s="5"/>
      <c r="D2570" s="5"/>
      <c r="E2570" s="5"/>
      <c r="F2570" s="5"/>
      <c r="G2570" s="5"/>
    </row>
    <row r="2571" spans="3:7">
      <c r="C2571" s="5"/>
      <c r="D2571" s="5"/>
      <c r="E2571" s="5"/>
      <c r="F2571" s="5"/>
      <c r="G2571" s="5"/>
    </row>
    <row r="2572" spans="3:7">
      <c r="C2572" s="5"/>
      <c r="D2572" s="5"/>
      <c r="E2572" s="5"/>
      <c r="F2572" s="5"/>
      <c r="G2572" s="5"/>
    </row>
    <row r="2573" spans="3:7">
      <c r="C2573" s="5"/>
      <c r="D2573" s="5"/>
      <c r="E2573" s="5"/>
      <c r="F2573" s="5"/>
      <c r="G2573" s="5"/>
    </row>
    <row r="2574" spans="3:7">
      <c r="C2574" s="5"/>
      <c r="D2574" s="5"/>
      <c r="E2574" s="5"/>
      <c r="F2574" s="5"/>
      <c r="G2574" s="5"/>
    </row>
    <row r="2575" spans="3:7">
      <c r="C2575" s="5"/>
      <c r="D2575" s="5"/>
      <c r="E2575" s="5"/>
      <c r="F2575" s="5"/>
      <c r="G2575" s="5"/>
    </row>
    <row r="2576" spans="3:7">
      <c r="C2576" s="5"/>
      <c r="D2576" s="5"/>
      <c r="E2576" s="5"/>
      <c r="F2576" s="5"/>
      <c r="G2576" s="5"/>
    </row>
    <row r="2577" spans="3:7">
      <c r="C2577" s="5"/>
      <c r="D2577" s="5"/>
      <c r="E2577" s="5"/>
      <c r="F2577" s="5"/>
      <c r="G2577" s="5"/>
    </row>
    <row r="2578" spans="3:7">
      <c r="C2578" s="5"/>
      <c r="D2578" s="5"/>
      <c r="E2578" s="5"/>
      <c r="F2578" s="5"/>
      <c r="G2578" s="5"/>
    </row>
    <row r="2579" spans="3:7">
      <c r="C2579" s="5"/>
      <c r="D2579" s="5"/>
      <c r="E2579" s="5"/>
      <c r="F2579" s="5"/>
      <c r="G2579" s="5"/>
    </row>
    <row r="2580" spans="3:7">
      <c r="C2580" s="5"/>
      <c r="D2580" s="5"/>
      <c r="E2580" s="5"/>
      <c r="F2580" s="5"/>
      <c r="G2580" s="5"/>
    </row>
    <row r="2581" spans="3:7">
      <c r="C2581" s="5"/>
      <c r="D2581" s="5"/>
      <c r="E2581" s="5"/>
      <c r="F2581" s="5"/>
      <c r="G2581" s="5"/>
    </row>
    <row r="2582" spans="3:7">
      <c r="C2582" s="5"/>
      <c r="D2582" s="5"/>
      <c r="E2582" s="5"/>
      <c r="F2582" s="5"/>
      <c r="G2582" s="5"/>
    </row>
    <row r="2583" spans="3:7">
      <c r="C2583" s="5"/>
      <c r="D2583" s="5"/>
      <c r="E2583" s="5"/>
      <c r="F2583" s="5"/>
      <c r="G2583" s="5"/>
    </row>
    <row r="2584" spans="3:7">
      <c r="C2584" s="5"/>
      <c r="D2584" s="5"/>
      <c r="E2584" s="5"/>
      <c r="F2584" s="5"/>
      <c r="G2584" s="5"/>
    </row>
    <row r="2585" spans="3:7">
      <c r="C2585" s="5"/>
      <c r="D2585" s="5"/>
      <c r="E2585" s="5"/>
      <c r="F2585" s="5"/>
      <c r="G2585" s="5"/>
    </row>
    <row r="2586" spans="3:7">
      <c r="C2586" s="5"/>
      <c r="D2586" s="5"/>
      <c r="E2586" s="5"/>
      <c r="F2586" s="5"/>
      <c r="G2586" s="5"/>
    </row>
    <row r="2587" spans="3:7">
      <c r="C2587" s="5"/>
      <c r="D2587" s="5"/>
      <c r="E2587" s="5"/>
      <c r="F2587" s="5"/>
      <c r="G2587" s="5"/>
    </row>
    <row r="2588" spans="3:7">
      <c r="C2588" s="5"/>
      <c r="D2588" s="5"/>
      <c r="E2588" s="5"/>
      <c r="F2588" s="5"/>
      <c r="G2588" s="5"/>
    </row>
    <row r="2589" spans="3:7">
      <c r="C2589" s="5"/>
      <c r="D2589" s="5"/>
      <c r="E2589" s="5"/>
      <c r="F2589" s="5"/>
      <c r="G2589" s="5"/>
    </row>
    <row r="2590" spans="3:7">
      <c r="C2590" s="5"/>
      <c r="D2590" s="5"/>
      <c r="E2590" s="5"/>
      <c r="F2590" s="5"/>
      <c r="G2590" s="5"/>
    </row>
    <row r="2591" spans="3:7">
      <c r="C2591" s="5"/>
      <c r="D2591" s="5"/>
      <c r="E2591" s="5"/>
      <c r="F2591" s="5"/>
      <c r="G2591" s="5"/>
    </row>
    <row r="2592" spans="3:7">
      <c r="C2592" s="5"/>
      <c r="D2592" s="5"/>
      <c r="E2592" s="5"/>
      <c r="F2592" s="5"/>
      <c r="G2592" s="5"/>
    </row>
    <row r="2593" spans="3:7">
      <c r="C2593" s="5"/>
      <c r="D2593" s="5"/>
      <c r="E2593" s="5"/>
      <c r="F2593" s="5"/>
      <c r="G2593" s="5"/>
    </row>
    <row r="2594" spans="3:7">
      <c r="C2594" s="5"/>
      <c r="D2594" s="5"/>
      <c r="E2594" s="5"/>
      <c r="F2594" s="5"/>
      <c r="G2594" s="5"/>
    </row>
    <row r="2595" spans="3:7">
      <c r="C2595" s="5"/>
      <c r="D2595" s="5"/>
      <c r="E2595" s="5"/>
      <c r="F2595" s="5"/>
      <c r="G2595" s="5"/>
    </row>
    <row r="2596" spans="3:7">
      <c r="C2596" s="5"/>
      <c r="D2596" s="5"/>
      <c r="E2596" s="5"/>
      <c r="F2596" s="5"/>
      <c r="G2596" s="5"/>
    </row>
    <row r="2597" spans="3:7">
      <c r="C2597" s="5"/>
      <c r="D2597" s="5"/>
      <c r="E2597" s="5"/>
      <c r="F2597" s="5"/>
      <c r="G2597" s="5"/>
    </row>
    <row r="2598" spans="3:7">
      <c r="C2598" s="5"/>
      <c r="D2598" s="5"/>
      <c r="E2598" s="5"/>
      <c r="F2598" s="5"/>
      <c r="G2598" s="5"/>
    </row>
    <row r="2599" spans="3:7">
      <c r="C2599" s="5"/>
      <c r="D2599" s="5"/>
      <c r="E2599" s="5"/>
      <c r="F2599" s="5"/>
      <c r="G2599" s="5"/>
    </row>
    <row r="2600" spans="3:7">
      <c r="C2600" s="5"/>
      <c r="D2600" s="5"/>
      <c r="E2600" s="5"/>
      <c r="F2600" s="5"/>
      <c r="G2600" s="5"/>
    </row>
    <row r="2601" spans="3:7">
      <c r="C2601" s="5"/>
      <c r="D2601" s="5"/>
      <c r="E2601" s="5"/>
      <c r="F2601" s="5"/>
      <c r="G2601" s="5"/>
    </row>
    <row r="2602" spans="3:7">
      <c r="C2602" s="5"/>
      <c r="D2602" s="5"/>
      <c r="E2602" s="5"/>
      <c r="F2602" s="5"/>
      <c r="G2602" s="5"/>
    </row>
    <row r="2603" spans="3:7">
      <c r="C2603" s="5"/>
      <c r="D2603" s="5"/>
      <c r="E2603" s="5"/>
      <c r="F2603" s="5"/>
      <c r="G2603" s="5"/>
    </row>
    <row r="2604" spans="3:7">
      <c r="C2604" s="5"/>
      <c r="D2604" s="5"/>
      <c r="E2604" s="5"/>
      <c r="F2604" s="5"/>
      <c r="G2604" s="5"/>
    </row>
    <row r="2605" spans="3:7">
      <c r="C2605" s="5"/>
      <c r="D2605" s="5"/>
      <c r="E2605" s="5"/>
      <c r="F2605" s="5"/>
      <c r="G2605" s="5"/>
    </row>
    <row r="2606" spans="3:7">
      <c r="C2606" s="5"/>
      <c r="D2606" s="5"/>
      <c r="E2606" s="5"/>
      <c r="F2606" s="5"/>
      <c r="G2606" s="5"/>
    </row>
    <row r="2607" spans="3:7">
      <c r="C2607" s="5"/>
      <c r="D2607" s="5"/>
      <c r="E2607" s="5"/>
      <c r="F2607" s="5"/>
      <c r="G2607" s="5"/>
    </row>
    <row r="2608" spans="3:7">
      <c r="C2608" s="5"/>
      <c r="D2608" s="5"/>
      <c r="E2608" s="5"/>
      <c r="F2608" s="5"/>
      <c r="G2608" s="5"/>
    </row>
    <row r="2609" spans="3:7">
      <c r="C2609" s="5"/>
      <c r="D2609" s="5"/>
      <c r="E2609" s="5"/>
      <c r="F2609" s="5"/>
      <c r="G2609" s="5"/>
    </row>
    <row r="2610" spans="3:7">
      <c r="C2610" s="5"/>
      <c r="D2610" s="5"/>
      <c r="E2610" s="5"/>
      <c r="F2610" s="5"/>
      <c r="G2610" s="5"/>
    </row>
    <row r="2611" spans="3:7">
      <c r="C2611" s="5"/>
      <c r="D2611" s="5"/>
      <c r="E2611" s="5"/>
      <c r="F2611" s="5"/>
      <c r="G2611" s="5"/>
    </row>
    <row r="2612" spans="3:7">
      <c r="C2612" s="5"/>
      <c r="D2612" s="5"/>
      <c r="E2612" s="5"/>
      <c r="F2612" s="5"/>
      <c r="G2612" s="5"/>
    </row>
    <row r="2613" spans="3:7">
      <c r="C2613" s="5"/>
      <c r="D2613" s="5"/>
      <c r="E2613" s="5"/>
      <c r="F2613" s="5"/>
      <c r="G2613" s="5"/>
    </row>
    <row r="2614" spans="3:7">
      <c r="C2614" s="5"/>
      <c r="D2614" s="5"/>
      <c r="E2614" s="5"/>
      <c r="F2614" s="5"/>
      <c r="G2614" s="5"/>
    </row>
    <row r="2615" spans="3:7">
      <c r="C2615" s="5"/>
      <c r="D2615" s="5"/>
      <c r="E2615" s="5"/>
      <c r="F2615" s="5"/>
      <c r="G2615" s="5"/>
    </row>
    <row r="2616" spans="3:7">
      <c r="C2616" s="5"/>
      <c r="D2616" s="5"/>
      <c r="E2616" s="5"/>
      <c r="F2616" s="5"/>
      <c r="G2616" s="5"/>
    </row>
    <row r="2617" spans="3:7">
      <c r="C2617" s="5"/>
      <c r="D2617" s="5"/>
      <c r="E2617" s="5"/>
      <c r="F2617" s="5"/>
      <c r="G2617" s="5"/>
    </row>
    <row r="2618" spans="3:7">
      <c r="C2618" s="5"/>
      <c r="D2618" s="5"/>
      <c r="E2618" s="5"/>
      <c r="F2618" s="5"/>
      <c r="G2618" s="5"/>
    </row>
    <row r="2619" spans="3:7">
      <c r="C2619" s="5"/>
      <c r="D2619" s="5"/>
      <c r="E2619" s="5"/>
      <c r="F2619" s="5"/>
      <c r="G2619" s="5"/>
    </row>
    <row r="2620" spans="3:7">
      <c r="C2620" s="5"/>
      <c r="D2620" s="5"/>
      <c r="E2620" s="5"/>
      <c r="F2620" s="5"/>
      <c r="G2620" s="5"/>
    </row>
    <row r="2621" spans="3:7">
      <c r="C2621" s="5"/>
      <c r="D2621" s="5"/>
      <c r="E2621" s="5"/>
      <c r="F2621" s="5"/>
      <c r="G2621" s="5"/>
    </row>
    <row r="2622" spans="3:7">
      <c r="C2622" s="5"/>
      <c r="D2622" s="5"/>
      <c r="E2622" s="5"/>
      <c r="F2622" s="5"/>
      <c r="G2622" s="5"/>
    </row>
    <row r="2623" spans="3:7">
      <c r="C2623" s="5"/>
      <c r="D2623" s="5"/>
      <c r="E2623" s="5"/>
      <c r="F2623" s="5"/>
      <c r="G2623" s="5"/>
    </row>
    <row r="2624" spans="3:7">
      <c r="C2624" s="5"/>
      <c r="D2624" s="5"/>
      <c r="E2624" s="5"/>
      <c r="F2624" s="5"/>
      <c r="G2624" s="5"/>
    </row>
    <row r="2625" spans="3:7">
      <c r="C2625" s="5"/>
      <c r="D2625" s="5"/>
      <c r="E2625" s="5"/>
      <c r="F2625" s="5"/>
      <c r="G2625" s="5"/>
    </row>
    <row r="2626" spans="3:7">
      <c r="C2626" s="5"/>
      <c r="D2626" s="5"/>
      <c r="E2626" s="5"/>
      <c r="F2626" s="5"/>
      <c r="G2626" s="5"/>
    </row>
    <row r="2627" spans="3:7">
      <c r="C2627" s="5"/>
      <c r="D2627" s="5"/>
      <c r="E2627" s="5"/>
      <c r="F2627" s="5"/>
      <c r="G2627" s="5"/>
    </row>
    <row r="2628" spans="3:7">
      <c r="C2628" s="5"/>
      <c r="D2628" s="5"/>
      <c r="E2628" s="5"/>
      <c r="F2628" s="5"/>
      <c r="G2628" s="5"/>
    </row>
    <row r="2629" spans="3:7">
      <c r="C2629" s="5"/>
      <c r="D2629" s="5"/>
      <c r="E2629" s="5"/>
      <c r="F2629" s="5"/>
      <c r="G2629" s="5"/>
    </row>
    <row r="2630" spans="3:7">
      <c r="C2630" s="5"/>
      <c r="D2630" s="5"/>
      <c r="E2630" s="5"/>
      <c r="F2630" s="5"/>
      <c r="G2630" s="5"/>
    </row>
    <row r="2631" spans="3:7">
      <c r="C2631" s="5"/>
      <c r="D2631" s="5"/>
      <c r="E2631" s="5"/>
      <c r="F2631" s="5"/>
      <c r="G2631" s="5"/>
    </row>
    <row r="2632" spans="3:7">
      <c r="C2632" s="5"/>
      <c r="D2632" s="5"/>
      <c r="E2632" s="5"/>
      <c r="F2632" s="5"/>
      <c r="G2632" s="5"/>
    </row>
    <row r="2633" spans="3:7">
      <c r="C2633" s="5"/>
      <c r="D2633" s="5"/>
      <c r="E2633" s="5"/>
      <c r="F2633" s="5"/>
      <c r="G2633" s="5"/>
    </row>
    <row r="2634" spans="3:7">
      <c r="C2634" s="5"/>
      <c r="D2634" s="5"/>
      <c r="E2634" s="5"/>
      <c r="F2634" s="5"/>
      <c r="G2634" s="5"/>
    </row>
    <row r="2635" spans="3:7">
      <c r="C2635" s="5"/>
      <c r="D2635" s="5"/>
      <c r="E2635" s="5"/>
      <c r="F2635" s="5"/>
      <c r="G2635" s="5"/>
    </row>
    <row r="2636" spans="3:7">
      <c r="C2636" s="5"/>
      <c r="D2636" s="5"/>
      <c r="E2636" s="5"/>
      <c r="F2636" s="5"/>
      <c r="G2636" s="5"/>
    </row>
    <row r="2637" spans="3:7">
      <c r="C2637" s="5"/>
      <c r="D2637" s="5"/>
      <c r="E2637" s="5"/>
      <c r="F2637" s="5"/>
      <c r="G2637" s="5"/>
    </row>
    <row r="2638" spans="3:7">
      <c r="C2638" s="5"/>
      <c r="D2638" s="5"/>
      <c r="E2638" s="5"/>
      <c r="F2638" s="5"/>
      <c r="G2638" s="5"/>
    </row>
    <row r="2639" spans="3:7">
      <c r="C2639" s="5"/>
      <c r="D2639" s="5"/>
      <c r="E2639" s="5"/>
      <c r="F2639" s="5"/>
      <c r="G2639" s="5"/>
    </row>
    <row r="2640" spans="3:7">
      <c r="C2640" s="5"/>
      <c r="D2640" s="5"/>
      <c r="E2640" s="5"/>
      <c r="F2640" s="5"/>
      <c r="G2640" s="5"/>
    </row>
    <row r="2641" spans="3:7">
      <c r="C2641" s="5"/>
      <c r="D2641" s="5"/>
      <c r="E2641" s="5"/>
      <c r="F2641" s="5"/>
      <c r="G2641" s="5"/>
    </row>
    <row r="2642" spans="3:7">
      <c r="C2642" s="5"/>
      <c r="D2642" s="5"/>
      <c r="E2642" s="5"/>
      <c r="F2642" s="5"/>
      <c r="G2642" s="5"/>
    </row>
    <row r="2643" spans="3:7">
      <c r="C2643" s="5"/>
      <c r="D2643" s="5"/>
      <c r="E2643" s="5"/>
      <c r="F2643" s="5"/>
      <c r="G2643" s="5"/>
    </row>
    <row r="2644" spans="3:7">
      <c r="C2644" s="5"/>
      <c r="D2644" s="5"/>
      <c r="E2644" s="5"/>
      <c r="F2644" s="5"/>
      <c r="G2644" s="5"/>
    </row>
    <row r="2645" spans="3:7">
      <c r="C2645" s="5"/>
      <c r="D2645" s="5"/>
      <c r="E2645" s="5"/>
      <c r="F2645" s="5"/>
      <c r="G2645" s="5"/>
    </row>
    <row r="2646" spans="3:7">
      <c r="C2646" s="5"/>
      <c r="D2646" s="5"/>
      <c r="E2646" s="5"/>
      <c r="F2646" s="5"/>
      <c r="G2646" s="5"/>
    </row>
    <row r="2647" spans="3:7">
      <c r="C2647" s="5"/>
      <c r="D2647" s="5"/>
      <c r="E2647" s="5"/>
      <c r="F2647" s="5"/>
      <c r="G2647" s="5"/>
    </row>
    <row r="2648" spans="3:7">
      <c r="C2648" s="5"/>
      <c r="D2648" s="5"/>
      <c r="E2648" s="5"/>
      <c r="F2648" s="5"/>
      <c r="G2648" s="5"/>
    </row>
    <row r="2649" spans="3:7">
      <c r="C2649" s="5"/>
      <c r="D2649" s="5"/>
      <c r="E2649" s="5"/>
      <c r="F2649" s="5"/>
      <c r="G2649" s="5"/>
    </row>
    <row r="2650" spans="3:7">
      <c r="C2650" s="5"/>
      <c r="D2650" s="5"/>
      <c r="E2650" s="5"/>
      <c r="F2650" s="5"/>
      <c r="G2650" s="5"/>
    </row>
    <row r="2651" spans="3:7">
      <c r="C2651" s="5"/>
      <c r="D2651" s="5"/>
      <c r="E2651" s="5"/>
      <c r="F2651" s="5"/>
      <c r="G2651" s="5"/>
    </row>
    <row r="2652" spans="3:7">
      <c r="C2652" s="5"/>
      <c r="D2652" s="5"/>
      <c r="E2652" s="5"/>
      <c r="F2652" s="5"/>
      <c r="G2652" s="5"/>
    </row>
    <row r="2653" spans="3:7">
      <c r="C2653" s="5"/>
      <c r="D2653" s="5"/>
      <c r="E2653" s="5"/>
      <c r="F2653" s="5"/>
      <c r="G2653" s="5"/>
    </row>
    <row r="2654" spans="3:7">
      <c r="C2654" s="5"/>
      <c r="D2654" s="5"/>
      <c r="E2654" s="5"/>
      <c r="F2654" s="5"/>
      <c r="G2654" s="5"/>
    </row>
    <row r="2655" spans="3:7">
      <c r="C2655" s="5"/>
      <c r="D2655" s="5"/>
      <c r="E2655" s="5"/>
      <c r="F2655" s="5"/>
      <c r="G2655" s="5"/>
    </row>
    <row r="2656" spans="3:7">
      <c r="C2656" s="5"/>
      <c r="D2656" s="5"/>
      <c r="E2656" s="5"/>
      <c r="F2656" s="5"/>
      <c r="G2656" s="5"/>
    </row>
    <row r="2657" spans="3:7">
      <c r="C2657" s="5"/>
      <c r="D2657" s="5"/>
      <c r="E2657" s="5"/>
      <c r="F2657" s="5"/>
      <c r="G2657" s="5"/>
    </row>
    <row r="2658" spans="3:7">
      <c r="C2658" s="5"/>
      <c r="D2658" s="5"/>
      <c r="E2658" s="5"/>
      <c r="F2658" s="5"/>
      <c r="G2658" s="5"/>
    </row>
    <row r="2659" spans="3:7">
      <c r="C2659" s="5"/>
      <c r="D2659" s="5"/>
      <c r="E2659" s="5"/>
      <c r="F2659" s="5"/>
      <c r="G2659" s="5"/>
    </row>
    <row r="2660" spans="3:7">
      <c r="C2660" s="5"/>
      <c r="D2660" s="5"/>
      <c r="E2660" s="5"/>
      <c r="F2660" s="5"/>
      <c r="G2660" s="5"/>
    </row>
    <row r="2661" spans="3:7">
      <c r="C2661" s="5"/>
      <c r="D2661" s="5"/>
      <c r="E2661" s="5"/>
      <c r="F2661" s="5"/>
      <c r="G2661" s="5"/>
    </row>
    <row r="2662" spans="3:7">
      <c r="C2662" s="5"/>
      <c r="D2662" s="5"/>
      <c r="E2662" s="5"/>
      <c r="F2662" s="5"/>
      <c r="G2662" s="5"/>
    </row>
    <row r="2663" spans="3:7">
      <c r="C2663" s="5"/>
      <c r="D2663" s="5"/>
      <c r="E2663" s="5"/>
      <c r="F2663" s="5"/>
      <c r="G2663" s="5"/>
    </row>
    <row r="2664" spans="3:7">
      <c r="C2664" s="5"/>
      <c r="D2664" s="5"/>
      <c r="E2664" s="5"/>
      <c r="F2664" s="5"/>
      <c r="G2664" s="5"/>
    </row>
    <row r="2665" spans="3:7">
      <c r="C2665" s="5"/>
      <c r="D2665" s="5"/>
      <c r="E2665" s="5"/>
      <c r="F2665" s="5"/>
      <c r="G2665" s="5"/>
    </row>
    <row r="2666" spans="3:7">
      <c r="C2666" s="5"/>
      <c r="D2666" s="5"/>
      <c r="E2666" s="5"/>
      <c r="F2666" s="5"/>
      <c r="G2666" s="5"/>
    </row>
    <row r="2667" spans="3:7">
      <c r="C2667" s="5"/>
      <c r="D2667" s="5"/>
      <c r="E2667" s="5"/>
      <c r="F2667" s="5"/>
      <c r="G2667" s="5"/>
    </row>
    <row r="2668" spans="3:7">
      <c r="C2668" s="5"/>
      <c r="D2668" s="5"/>
      <c r="E2668" s="5"/>
      <c r="F2668" s="5"/>
      <c r="G2668" s="5"/>
    </row>
    <row r="2669" spans="3:7">
      <c r="C2669" s="5"/>
      <c r="D2669" s="5"/>
      <c r="E2669" s="5"/>
      <c r="F2669" s="5"/>
      <c r="G2669" s="5"/>
    </row>
    <row r="2670" spans="3:7">
      <c r="C2670" s="5"/>
      <c r="D2670" s="5"/>
      <c r="E2670" s="5"/>
      <c r="F2670" s="5"/>
      <c r="G2670" s="5"/>
    </row>
    <row r="2671" spans="3:7">
      <c r="C2671" s="5"/>
      <c r="D2671" s="5"/>
      <c r="E2671" s="5"/>
      <c r="F2671" s="5"/>
      <c r="G2671" s="5"/>
    </row>
    <row r="2672" spans="3:7">
      <c r="C2672" s="5"/>
      <c r="D2672" s="5"/>
      <c r="E2672" s="5"/>
      <c r="F2672" s="5"/>
      <c r="G2672" s="5"/>
    </row>
    <row r="2673" spans="3:7">
      <c r="C2673" s="5"/>
      <c r="D2673" s="5"/>
      <c r="E2673" s="5"/>
      <c r="F2673" s="5"/>
      <c r="G2673" s="5"/>
    </row>
    <row r="2674" spans="3:7">
      <c r="C2674" s="5"/>
      <c r="D2674" s="5"/>
      <c r="E2674" s="5"/>
      <c r="F2674" s="5"/>
      <c r="G2674" s="5"/>
    </row>
    <row r="2675" spans="3:7">
      <c r="C2675" s="5"/>
      <c r="D2675" s="5"/>
      <c r="E2675" s="5"/>
      <c r="F2675" s="5"/>
      <c r="G2675" s="5"/>
    </row>
    <row r="2676" spans="3:7">
      <c r="C2676" s="5"/>
      <c r="D2676" s="5"/>
      <c r="E2676" s="5"/>
      <c r="F2676" s="5"/>
      <c r="G2676" s="5"/>
    </row>
    <row r="2677" spans="3:7">
      <c r="C2677" s="5"/>
      <c r="D2677" s="5"/>
      <c r="E2677" s="5"/>
      <c r="F2677" s="5"/>
      <c r="G2677" s="5"/>
    </row>
    <row r="2678" spans="3:7">
      <c r="C2678" s="5"/>
      <c r="D2678" s="5"/>
      <c r="E2678" s="5"/>
      <c r="F2678" s="5"/>
      <c r="G2678" s="5"/>
    </row>
    <row r="2679" spans="3:7">
      <c r="C2679" s="5"/>
      <c r="D2679" s="5"/>
      <c r="E2679" s="5"/>
      <c r="F2679" s="5"/>
      <c r="G2679" s="5"/>
    </row>
    <row r="2680" spans="3:7">
      <c r="C2680" s="5"/>
      <c r="D2680" s="5"/>
      <c r="E2680" s="5"/>
      <c r="F2680" s="5"/>
      <c r="G2680" s="5"/>
    </row>
    <row r="2681" spans="3:7">
      <c r="C2681" s="5"/>
      <c r="D2681" s="5"/>
      <c r="E2681" s="5"/>
      <c r="F2681" s="5"/>
      <c r="G2681" s="5"/>
    </row>
    <row r="2682" spans="3:7">
      <c r="C2682" s="5"/>
      <c r="D2682" s="5"/>
      <c r="E2682" s="5"/>
      <c r="F2682" s="5"/>
      <c r="G2682" s="5"/>
    </row>
    <row r="2683" spans="3:7">
      <c r="C2683" s="5"/>
      <c r="D2683" s="5"/>
      <c r="E2683" s="5"/>
      <c r="F2683" s="5"/>
      <c r="G2683" s="5"/>
    </row>
    <row r="2684" spans="3:7">
      <c r="C2684" s="5"/>
      <c r="D2684" s="5"/>
      <c r="E2684" s="5"/>
      <c r="F2684" s="5"/>
      <c r="G2684" s="5"/>
    </row>
    <row r="2685" spans="3:7">
      <c r="C2685" s="5"/>
      <c r="D2685" s="5"/>
      <c r="E2685" s="5"/>
      <c r="F2685" s="5"/>
      <c r="G2685" s="5"/>
    </row>
    <row r="2686" spans="3:7">
      <c r="C2686" s="5"/>
      <c r="D2686" s="5"/>
      <c r="E2686" s="5"/>
      <c r="F2686" s="5"/>
      <c r="G2686" s="5"/>
    </row>
    <row r="2687" spans="3:7">
      <c r="C2687" s="5"/>
      <c r="D2687" s="5"/>
      <c r="E2687" s="5"/>
      <c r="F2687" s="5"/>
      <c r="G2687" s="5"/>
    </row>
    <row r="2688" spans="3:7">
      <c r="C2688" s="5"/>
      <c r="D2688" s="5"/>
      <c r="E2688" s="5"/>
      <c r="F2688" s="5"/>
      <c r="G2688" s="5"/>
    </row>
    <row r="2689" spans="3:7">
      <c r="C2689" s="5"/>
      <c r="D2689" s="5"/>
      <c r="E2689" s="5"/>
      <c r="F2689" s="5"/>
      <c r="G2689" s="5"/>
    </row>
    <row r="2690" spans="3:7">
      <c r="C2690" s="5"/>
      <c r="D2690" s="5"/>
      <c r="E2690" s="5"/>
      <c r="F2690" s="5"/>
      <c r="G2690" s="5"/>
    </row>
    <row r="2691" spans="3:7">
      <c r="C2691" s="5"/>
      <c r="D2691" s="5"/>
      <c r="E2691" s="5"/>
      <c r="F2691" s="5"/>
      <c r="G2691" s="5"/>
    </row>
    <row r="2692" spans="3:7">
      <c r="C2692" s="5"/>
      <c r="D2692" s="5"/>
      <c r="E2692" s="5"/>
      <c r="F2692" s="5"/>
      <c r="G2692" s="5"/>
    </row>
    <row r="2693" spans="3:7">
      <c r="C2693" s="5"/>
      <c r="D2693" s="5"/>
      <c r="E2693" s="5"/>
      <c r="F2693" s="5"/>
      <c r="G2693" s="5"/>
    </row>
    <row r="2694" spans="3:7">
      <c r="C2694" s="5"/>
      <c r="D2694" s="5"/>
      <c r="E2694" s="5"/>
      <c r="F2694" s="5"/>
      <c r="G2694" s="5"/>
    </row>
    <row r="2695" spans="3:7">
      <c r="C2695" s="5"/>
      <c r="D2695" s="5"/>
      <c r="E2695" s="5"/>
      <c r="F2695" s="5"/>
      <c r="G2695" s="5"/>
    </row>
    <row r="2696" spans="3:7">
      <c r="C2696" s="5"/>
      <c r="D2696" s="5"/>
      <c r="E2696" s="5"/>
      <c r="F2696" s="5"/>
      <c r="G2696" s="5"/>
    </row>
    <row r="2697" spans="3:7">
      <c r="C2697" s="5"/>
      <c r="D2697" s="5"/>
      <c r="E2697" s="5"/>
      <c r="F2697" s="5"/>
      <c r="G2697" s="5"/>
    </row>
    <row r="2698" spans="3:7">
      <c r="C2698" s="5"/>
      <c r="D2698" s="5"/>
      <c r="E2698" s="5"/>
      <c r="F2698" s="5"/>
      <c r="G2698" s="5"/>
    </row>
    <row r="2699" spans="3:7">
      <c r="C2699" s="5"/>
      <c r="D2699" s="5"/>
      <c r="E2699" s="5"/>
      <c r="F2699" s="5"/>
      <c r="G2699" s="5"/>
    </row>
    <row r="2700" spans="3:7">
      <c r="C2700" s="5"/>
      <c r="D2700" s="5"/>
      <c r="E2700" s="5"/>
      <c r="F2700" s="5"/>
      <c r="G2700" s="5"/>
    </row>
    <row r="2701" spans="3:7">
      <c r="C2701" s="5"/>
      <c r="D2701" s="5"/>
      <c r="E2701" s="5"/>
      <c r="F2701" s="5"/>
      <c r="G2701" s="5"/>
    </row>
    <row r="2702" spans="3:7">
      <c r="C2702" s="5"/>
      <c r="D2702" s="5"/>
      <c r="E2702" s="5"/>
      <c r="F2702" s="5"/>
      <c r="G2702" s="5"/>
    </row>
    <row r="2703" spans="3:7">
      <c r="C2703" s="5"/>
      <c r="D2703" s="5"/>
      <c r="E2703" s="5"/>
      <c r="F2703" s="5"/>
      <c r="G2703" s="5"/>
    </row>
    <row r="2704" spans="3:7">
      <c r="C2704" s="5"/>
      <c r="D2704" s="5"/>
      <c r="E2704" s="5"/>
      <c r="F2704" s="5"/>
      <c r="G2704" s="5"/>
    </row>
    <row r="2705" spans="3:7">
      <c r="C2705" s="5"/>
      <c r="D2705" s="5"/>
      <c r="E2705" s="5"/>
      <c r="F2705" s="5"/>
      <c r="G2705" s="5"/>
    </row>
    <row r="2706" spans="3:7">
      <c r="C2706" s="5"/>
      <c r="D2706" s="5"/>
      <c r="E2706" s="5"/>
      <c r="F2706" s="5"/>
      <c r="G2706" s="5"/>
    </row>
    <row r="2707" spans="3:7">
      <c r="C2707" s="5"/>
      <c r="D2707" s="5"/>
      <c r="E2707" s="5"/>
      <c r="F2707" s="5"/>
      <c r="G2707" s="5"/>
    </row>
    <row r="2708" spans="3:7">
      <c r="C2708" s="5"/>
      <c r="D2708" s="5"/>
      <c r="E2708" s="5"/>
      <c r="F2708" s="5"/>
      <c r="G2708" s="5"/>
    </row>
    <row r="2709" spans="3:7">
      <c r="C2709" s="5"/>
      <c r="D2709" s="5"/>
      <c r="E2709" s="5"/>
      <c r="F2709" s="5"/>
      <c r="G2709" s="5"/>
    </row>
    <row r="2710" spans="3:7">
      <c r="C2710" s="5"/>
      <c r="D2710" s="5"/>
      <c r="E2710" s="5"/>
      <c r="F2710" s="5"/>
      <c r="G2710" s="5"/>
    </row>
    <row r="2711" spans="3:7">
      <c r="C2711" s="5"/>
      <c r="D2711" s="5"/>
      <c r="E2711" s="5"/>
      <c r="F2711" s="5"/>
      <c r="G2711" s="5"/>
    </row>
    <row r="2712" spans="3:7">
      <c r="C2712" s="5"/>
      <c r="D2712" s="5"/>
      <c r="E2712" s="5"/>
      <c r="F2712" s="5"/>
      <c r="G2712" s="5"/>
    </row>
    <row r="2713" spans="3:7">
      <c r="C2713" s="5"/>
      <c r="D2713" s="5"/>
      <c r="E2713" s="5"/>
      <c r="F2713" s="5"/>
      <c r="G2713" s="5"/>
    </row>
    <row r="2714" spans="3:7">
      <c r="C2714" s="5"/>
      <c r="D2714" s="5"/>
      <c r="E2714" s="5"/>
      <c r="F2714" s="5"/>
      <c r="G2714" s="5"/>
    </row>
    <row r="2715" spans="3:7">
      <c r="C2715" s="5"/>
      <c r="D2715" s="5"/>
      <c r="E2715" s="5"/>
      <c r="F2715" s="5"/>
      <c r="G2715" s="5"/>
    </row>
    <row r="2716" spans="3:7">
      <c r="C2716" s="5"/>
      <c r="D2716" s="5"/>
      <c r="E2716" s="5"/>
      <c r="F2716" s="5"/>
      <c r="G2716" s="5"/>
    </row>
    <row r="2717" spans="3:7">
      <c r="C2717" s="5"/>
      <c r="D2717" s="5"/>
      <c r="E2717" s="5"/>
      <c r="F2717" s="5"/>
      <c r="G2717" s="5"/>
    </row>
    <row r="2718" spans="3:7">
      <c r="C2718" s="5"/>
      <c r="D2718" s="5"/>
      <c r="E2718" s="5"/>
      <c r="F2718" s="5"/>
      <c r="G2718" s="5"/>
    </row>
    <row r="2719" spans="3:7">
      <c r="C2719" s="5"/>
      <c r="D2719" s="5"/>
      <c r="E2719" s="5"/>
      <c r="F2719" s="5"/>
      <c r="G2719" s="5"/>
    </row>
    <row r="2720" spans="3:7">
      <c r="C2720" s="5"/>
      <c r="D2720" s="5"/>
      <c r="E2720" s="5"/>
      <c r="F2720" s="5"/>
      <c r="G2720" s="5"/>
    </row>
    <row r="2721" spans="3:7">
      <c r="C2721" s="5"/>
      <c r="D2721" s="5"/>
      <c r="E2721" s="5"/>
      <c r="F2721" s="5"/>
      <c r="G2721" s="5"/>
    </row>
    <row r="2722" spans="3:7">
      <c r="C2722" s="5"/>
      <c r="D2722" s="5"/>
      <c r="E2722" s="5"/>
      <c r="F2722" s="5"/>
      <c r="G2722" s="5"/>
    </row>
    <row r="2723" spans="3:7">
      <c r="C2723" s="5"/>
      <c r="D2723" s="5"/>
      <c r="E2723" s="5"/>
      <c r="F2723" s="5"/>
      <c r="G2723" s="5"/>
    </row>
    <row r="2724" spans="3:7">
      <c r="C2724" s="5"/>
      <c r="D2724" s="5"/>
      <c r="E2724" s="5"/>
      <c r="F2724" s="5"/>
      <c r="G2724" s="5"/>
    </row>
    <row r="2725" spans="3:7">
      <c r="C2725" s="5"/>
      <c r="D2725" s="5"/>
      <c r="E2725" s="5"/>
      <c r="F2725" s="5"/>
      <c r="G2725" s="5"/>
    </row>
    <row r="2726" spans="3:7">
      <c r="C2726" s="5"/>
      <c r="D2726" s="5"/>
      <c r="E2726" s="5"/>
      <c r="F2726" s="5"/>
      <c r="G2726" s="5"/>
    </row>
    <row r="2727" spans="3:7">
      <c r="C2727" s="5"/>
      <c r="D2727" s="5"/>
      <c r="E2727" s="5"/>
      <c r="F2727" s="5"/>
      <c r="G2727" s="5"/>
    </row>
    <row r="2728" spans="3:7">
      <c r="C2728" s="5"/>
      <c r="D2728" s="5"/>
      <c r="E2728" s="5"/>
      <c r="F2728" s="5"/>
      <c r="G2728" s="5"/>
    </row>
    <row r="2729" spans="3:7">
      <c r="C2729" s="5"/>
      <c r="D2729" s="5"/>
      <c r="E2729" s="5"/>
      <c r="F2729" s="5"/>
      <c r="G2729" s="5"/>
    </row>
    <row r="2730" spans="3:7">
      <c r="C2730" s="5"/>
      <c r="D2730" s="5"/>
      <c r="E2730" s="5"/>
      <c r="F2730" s="5"/>
      <c r="G2730" s="5"/>
    </row>
    <row r="2731" spans="3:7">
      <c r="C2731" s="5"/>
      <c r="D2731" s="5"/>
      <c r="E2731" s="5"/>
      <c r="F2731" s="5"/>
      <c r="G2731" s="5"/>
    </row>
    <row r="2732" spans="3:7">
      <c r="C2732" s="5"/>
      <c r="D2732" s="5"/>
      <c r="E2732" s="5"/>
      <c r="F2732" s="5"/>
      <c r="G2732" s="5"/>
    </row>
    <row r="2733" spans="3:7">
      <c r="C2733" s="5"/>
      <c r="D2733" s="5"/>
      <c r="E2733" s="5"/>
      <c r="F2733" s="5"/>
      <c r="G2733" s="5"/>
    </row>
    <row r="2734" spans="3:7">
      <c r="C2734" s="5"/>
      <c r="D2734" s="5"/>
      <c r="E2734" s="5"/>
      <c r="F2734" s="5"/>
      <c r="G2734" s="5"/>
    </row>
    <row r="2735" spans="3:7">
      <c r="C2735" s="5"/>
      <c r="D2735" s="5"/>
      <c r="E2735" s="5"/>
      <c r="F2735" s="5"/>
      <c r="G2735" s="5"/>
    </row>
    <row r="2736" spans="3:7">
      <c r="C2736" s="5"/>
      <c r="D2736" s="5"/>
      <c r="E2736" s="5"/>
      <c r="F2736" s="5"/>
      <c r="G2736" s="5"/>
    </row>
    <row r="2737" spans="3:7">
      <c r="C2737" s="5"/>
      <c r="D2737" s="5"/>
      <c r="E2737" s="5"/>
      <c r="F2737" s="5"/>
      <c r="G2737" s="5"/>
    </row>
    <row r="2738" spans="3:7">
      <c r="C2738" s="5"/>
      <c r="D2738" s="5"/>
      <c r="E2738" s="5"/>
      <c r="F2738" s="5"/>
      <c r="G2738" s="5"/>
    </row>
    <row r="2739" spans="3:7">
      <c r="C2739" s="5"/>
      <c r="D2739" s="5"/>
      <c r="E2739" s="5"/>
      <c r="F2739" s="5"/>
      <c r="G2739" s="5"/>
    </row>
    <row r="2740" spans="3:7">
      <c r="C2740" s="5"/>
      <c r="D2740" s="5"/>
      <c r="E2740" s="5"/>
      <c r="F2740" s="5"/>
      <c r="G2740" s="5"/>
    </row>
    <row r="2741" spans="3:7">
      <c r="C2741" s="5"/>
      <c r="D2741" s="5"/>
      <c r="E2741" s="5"/>
      <c r="F2741" s="5"/>
      <c r="G2741" s="5"/>
    </row>
    <row r="2742" spans="3:7">
      <c r="C2742" s="5"/>
      <c r="D2742" s="5"/>
      <c r="E2742" s="5"/>
      <c r="F2742" s="5"/>
      <c r="G2742" s="5"/>
    </row>
    <row r="2743" spans="3:7">
      <c r="C2743" s="5"/>
      <c r="D2743" s="5"/>
      <c r="E2743" s="5"/>
      <c r="F2743" s="5"/>
      <c r="G2743" s="5"/>
    </row>
    <row r="2744" spans="3:7">
      <c r="C2744" s="5"/>
      <c r="D2744" s="5"/>
      <c r="E2744" s="5"/>
      <c r="F2744" s="5"/>
      <c r="G2744" s="5"/>
    </row>
    <row r="2745" spans="3:7">
      <c r="C2745" s="5"/>
      <c r="D2745" s="5"/>
      <c r="E2745" s="5"/>
      <c r="F2745" s="5"/>
      <c r="G2745" s="5"/>
    </row>
    <row r="2746" spans="3:7">
      <c r="C2746" s="5"/>
      <c r="D2746" s="5"/>
      <c r="E2746" s="5"/>
      <c r="F2746" s="5"/>
      <c r="G2746" s="5"/>
    </row>
    <row r="2747" spans="3:7">
      <c r="C2747" s="5"/>
      <c r="D2747" s="5"/>
      <c r="E2747" s="5"/>
      <c r="F2747" s="5"/>
      <c r="G2747" s="5"/>
    </row>
    <row r="2748" spans="3:7">
      <c r="C2748" s="5"/>
      <c r="D2748" s="5"/>
      <c r="E2748" s="5"/>
      <c r="F2748" s="5"/>
      <c r="G2748" s="5"/>
    </row>
    <row r="2749" spans="3:7">
      <c r="C2749" s="5"/>
      <c r="D2749" s="5"/>
      <c r="E2749" s="5"/>
      <c r="F2749" s="5"/>
      <c r="G2749" s="5"/>
    </row>
    <row r="2750" spans="3:7">
      <c r="C2750" s="5"/>
      <c r="D2750" s="5"/>
      <c r="E2750" s="5"/>
      <c r="F2750" s="5"/>
      <c r="G2750" s="5"/>
    </row>
    <row r="2751" spans="3:7">
      <c r="C2751" s="5"/>
      <c r="D2751" s="5"/>
      <c r="E2751" s="5"/>
      <c r="F2751" s="5"/>
      <c r="G2751" s="5"/>
    </row>
    <row r="2752" spans="3:7">
      <c r="C2752" s="5"/>
      <c r="D2752" s="5"/>
      <c r="E2752" s="5"/>
      <c r="F2752" s="5"/>
      <c r="G2752" s="5"/>
    </row>
    <row r="2753" spans="3:7">
      <c r="C2753" s="5"/>
      <c r="D2753" s="5"/>
      <c r="E2753" s="5"/>
      <c r="F2753" s="5"/>
      <c r="G2753" s="5"/>
    </row>
    <row r="2754" spans="3:7">
      <c r="C2754" s="5"/>
      <c r="D2754" s="5"/>
      <c r="E2754" s="5"/>
      <c r="F2754" s="5"/>
      <c r="G2754" s="5"/>
    </row>
    <row r="2755" spans="3:7">
      <c r="C2755" s="5"/>
      <c r="D2755" s="5"/>
      <c r="E2755" s="5"/>
      <c r="F2755" s="5"/>
      <c r="G2755" s="5"/>
    </row>
    <row r="2756" spans="3:7">
      <c r="C2756" s="5"/>
      <c r="D2756" s="5"/>
      <c r="E2756" s="5"/>
      <c r="F2756" s="5"/>
      <c r="G2756" s="5"/>
    </row>
    <row r="2757" spans="3:7">
      <c r="C2757" s="5"/>
      <c r="D2757" s="5"/>
      <c r="E2757" s="5"/>
      <c r="F2757" s="5"/>
      <c r="G2757" s="5"/>
    </row>
    <row r="2758" spans="3:7">
      <c r="C2758" s="5"/>
      <c r="D2758" s="5"/>
      <c r="E2758" s="5"/>
      <c r="F2758" s="5"/>
      <c r="G2758" s="5"/>
    </row>
    <row r="2759" spans="3:7">
      <c r="C2759" s="5"/>
      <c r="D2759" s="5"/>
      <c r="E2759" s="5"/>
      <c r="F2759" s="5"/>
      <c r="G2759" s="5"/>
    </row>
    <row r="2760" spans="3:7">
      <c r="C2760" s="5"/>
      <c r="D2760" s="5"/>
      <c r="E2760" s="5"/>
      <c r="F2760" s="5"/>
      <c r="G2760" s="5"/>
    </row>
    <row r="2761" spans="3:7">
      <c r="C2761" s="5"/>
      <c r="D2761" s="5"/>
      <c r="E2761" s="5"/>
      <c r="F2761" s="5"/>
      <c r="G2761" s="5"/>
    </row>
    <row r="2762" spans="3:7">
      <c r="C2762" s="5"/>
      <c r="D2762" s="5"/>
      <c r="E2762" s="5"/>
      <c r="F2762" s="5"/>
      <c r="G2762" s="5"/>
    </row>
    <row r="2763" spans="3:7">
      <c r="C2763" s="5"/>
      <c r="D2763" s="5"/>
      <c r="E2763" s="5"/>
      <c r="F2763" s="5"/>
      <c r="G2763" s="5"/>
    </row>
    <row r="2764" spans="3:7">
      <c r="C2764" s="5"/>
      <c r="D2764" s="5"/>
      <c r="E2764" s="5"/>
      <c r="F2764" s="5"/>
      <c r="G2764" s="5"/>
    </row>
    <row r="2765" spans="3:7">
      <c r="C2765" s="5"/>
      <c r="D2765" s="5"/>
      <c r="E2765" s="5"/>
      <c r="F2765" s="5"/>
      <c r="G2765" s="5"/>
    </row>
    <row r="2766" spans="3:7">
      <c r="C2766" s="5"/>
      <c r="D2766" s="5"/>
      <c r="E2766" s="5"/>
      <c r="F2766" s="5"/>
      <c r="G2766" s="5"/>
    </row>
    <row r="2767" spans="3:7">
      <c r="C2767" s="5"/>
      <c r="D2767" s="5"/>
      <c r="E2767" s="5"/>
      <c r="F2767" s="5"/>
      <c r="G2767" s="5"/>
    </row>
    <row r="2768" spans="3:7">
      <c r="C2768" s="5"/>
      <c r="D2768" s="5"/>
      <c r="E2768" s="5"/>
      <c r="F2768" s="5"/>
      <c r="G2768" s="5"/>
    </row>
    <row r="2769" spans="3:7">
      <c r="C2769" s="5"/>
      <c r="D2769" s="5"/>
      <c r="E2769" s="5"/>
      <c r="F2769" s="5"/>
      <c r="G2769" s="5"/>
    </row>
    <row r="2770" spans="3:7">
      <c r="C2770" s="5"/>
      <c r="D2770" s="5"/>
      <c r="E2770" s="5"/>
      <c r="F2770" s="5"/>
      <c r="G2770" s="5"/>
    </row>
    <row r="2771" spans="3:7">
      <c r="C2771" s="5"/>
      <c r="D2771" s="5"/>
      <c r="E2771" s="5"/>
      <c r="F2771" s="5"/>
      <c r="G2771" s="5"/>
    </row>
    <row r="2772" spans="3:7">
      <c r="C2772" s="5"/>
      <c r="D2772" s="5"/>
      <c r="E2772" s="5"/>
      <c r="F2772" s="5"/>
      <c r="G2772" s="5"/>
    </row>
    <row r="2773" spans="3:7">
      <c r="C2773" s="5"/>
      <c r="D2773" s="5"/>
      <c r="E2773" s="5"/>
      <c r="F2773" s="5"/>
      <c r="G2773" s="5"/>
    </row>
    <row r="2774" spans="3:7">
      <c r="C2774" s="5"/>
      <c r="D2774" s="5"/>
      <c r="E2774" s="5"/>
      <c r="F2774" s="5"/>
      <c r="G2774" s="5"/>
    </row>
    <row r="2775" spans="3:7">
      <c r="C2775" s="5"/>
      <c r="D2775" s="5"/>
      <c r="E2775" s="5"/>
      <c r="F2775" s="5"/>
      <c r="G2775" s="5"/>
    </row>
    <row r="2776" spans="3:7">
      <c r="C2776" s="5"/>
      <c r="D2776" s="5"/>
      <c r="E2776" s="5"/>
      <c r="F2776" s="5"/>
      <c r="G2776" s="5"/>
    </row>
    <row r="2777" spans="3:7">
      <c r="C2777" s="5"/>
      <c r="D2777" s="5"/>
      <c r="E2777" s="5"/>
      <c r="F2777" s="5"/>
      <c r="G2777" s="5"/>
    </row>
    <row r="2778" spans="3:7">
      <c r="C2778" s="5"/>
      <c r="D2778" s="5"/>
      <c r="E2778" s="5"/>
      <c r="F2778" s="5"/>
      <c r="G2778" s="5"/>
    </row>
    <row r="2779" spans="3:7">
      <c r="C2779" s="5"/>
      <c r="D2779" s="5"/>
      <c r="E2779" s="5"/>
      <c r="F2779" s="5"/>
      <c r="G2779" s="5"/>
    </row>
    <row r="2780" spans="3:7">
      <c r="C2780" s="5"/>
      <c r="D2780" s="5"/>
      <c r="E2780" s="5"/>
      <c r="F2780" s="5"/>
      <c r="G2780" s="5"/>
    </row>
    <row r="2781" spans="3:7">
      <c r="C2781" s="5"/>
      <c r="D2781" s="5"/>
      <c r="E2781" s="5"/>
      <c r="F2781" s="5"/>
      <c r="G2781" s="5"/>
    </row>
    <row r="2782" spans="3:7">
      <c r="C2782" s="5"/>
      <c r="D2782" s="5"/>
      <c r="E2782" s="5"/>
      <c r="F2782" s="5"/>
      <c r="G2782" s="5"/>
    </row>
    <row r="2783" spans="3:7">
      <c r="C2783" s="5"/>
      <c r="D2783" s="5"/>
      <c r="E2783" s="5"/>
      <c r="F2783" s="5"/>
      <c r="G2783" s="5"/>
    </row>
    <row r="2784" spans="3:7">
      <c r="C2784" s="5"/>
      <c r="D2784" s="5"/>
      <c r="E2784" s="5"/>
      <c r="F2784" s="5"/>
      <c r="G2784" s="5"/>
    </row>
    <row r="2785" spans="3:7">
      <c r="C2785" s="5"/>
      <c r="D2785" s="5"/>
      <c r="E2785" s="5"/>
      <c r="F2785" s="5"/>
      <c r="G2785" s="5"/>
    </row>
    <row r="2786" spans="3:7">
      <c r="C2786" s="5"/>
      <c r="D2786" s="5"/>
      <c r="E2786" s="5"/>
      <c r="F2786" s="5"/>
      <c r="G2786" s="5"/>
    </row>
    <row r="2787" spans="3:7">
      <c r="C2787" s="5"/>
      <c r="D2787" s="5"/>
      <c r="E2787" s="5"/>
      <c r="F2787" s="5"/>
      <c r="G2787" s="5"/>
    </row>
    <row r="2788" spans="3:7">
      <c r="C2788" s="5"/>
      <c r="D2788" s="5"/>
      <c r="E2788" s="5"/>
      <c r="F2788" s="5"/>
      <c r="G2788" s="5"/>
    </row>
    <row r="2789" spans="3:7">
      <c r="C2789" s="5"/>
      <c r="D2789" s="5"/>
      <c r="E2789" s="5"/>
      <c r="F2789" s="5"/>
      <c r="G2789" s="5"/>
    </row>
    <row r="2790" spans="3:7">
      <c r="C2790" s="5"/>
      <c r="D2790" s="5"/>
      <c r="E2790" s="5"/>
      <c r="F2790" s="5"/>
      <c r="G2790" s="5"/>
    </row>
    <row r="2791" spans="3:7">
      <c r="C2791" s="5"/>
      <c r="D2791" s="5"/>
      <c r="E2791" s="5"/>
      <c r="F2791" s="5"/>
      <c r="G2791" s="5"/>
    </row>
    <row r="2792" spans="3:7">
      <c r="C2792" s="5"/>
      <c r="D2792" s="5"/>
      <c r="E2792" s="5"/>
      <c r="F2792" s="5"/>
      <c r="G2792" s="5"/>
    </row>
    <row r="2793" spans="3:7">
      <c r="C2793" s="5"/>
      <c r="D2793" s="5"/>
      <c r="E2793" s="5"/>
      <c r="F2793" s="5"/>
      <c r="G2793" s="5"/>
    </row>
    <row r="2794" spans="3:7">
      <c r="C2794" s="5"/>
      <c r="D2794" s="5"/>
      <c r="E2794" s="5"/>
      <c r="F2794" s="5"/>
      <c r="G2794" s="5"/>
    </row>
    <row r="2795" spans="3:7">
      <c r="C2795" s="5"/>
      <c r="D2795" s="5"/>
      <c r="E2795" s="5"/>
      <c r="F2795" s="5"/>
      <c r="G2795" s="5"/>
    </row>
    <row r="2796" spans="3:7">
      <c r="C2796" s="5"/>
      <c r="D2796" s="5"/>
      <c r="E2796" s="5"/>
      <c r="F2796" s="5"/>
      <c r="G2796" s="5"/>
    </row>
    <row r="2797" spans="3:7">
      <c r="C2797" s="5"/>
      <c r="D2797" s="5"/>
      <c r="E2797" s="5"/>
      <c r="F2797" s="5"/>
      <c r="G2797" s="5"/>
    </row>
    <row r="2798" spans="3:7">
      <c r="C2798" s="5"/>
      <c r="D2798" s="5"/>
      <c r="E2798" s="5"/>
      <c r="F2798" s="5"/>
      <c r="G2798" s="5"/>
    </row>
    <row r="2799" spans="3:7">
      <c r="C2799" s="5"/>
      <c r="D2799" s="5"/>
      <c r="E2799" s="5"/>
      <c r="F2799" s="5"/>
      <c r="G2799" s="5"/>
    </row>
    <row r="2800" spans="3:7">
      <c r="C2800" s="5"/>
      <c r="D2800" s="5"/>
      <c r="E2800" s="5"/>
      <c r="F2800" s="5"/>
      <c r="G2800" s="5"/>
    </row>
    <row r="2801" spans="3:7">
      <c r="C2801" s="5"/>
      <c r="D2801" s="5"/>
      <c r="E2801" s="5"/>
      <c r="F2801" s="5"/>
      <c r="G2801" s="5"/>
    </row>
    <row r="2802" spans="3:7">
      <c r="C2802" s="5"/>
      <c r="D2802" s="5"/>
      <c r="E2802" s="5"/>
      <c r="F2802" s="5"/>
      <c r="G2802" s="5"/>
    </row>
    <row r="2803" spans="3:7">
      <c r="C2803" s="5"/>
      <c r="D2803" s="5"/>
      <c r="E2803" s="5"/>
      <c r="F2803" s="5"/>
      <c r="G2803" s="5"/>
    </row>
    <row r="2804" spans="3:7">
      <c r="C2804" s="5"/>
      <c r="D2804" s="5"/>
      <c r="E2804" s="5"/>
      <c r="F2804" s="5"/>
      <c r="G2804" s="5"/>
    </row>
    <row r="2805" spans="3:7">
      <c r="C2805" s="5"/>
      <c r="D2805" s="5"/>
      <c r="E2805" s="5"/>
      <c r="F2805" s="5"/>
      <c r="G2805" s="5"/>
    </row>
    <row r="2806" spans="3:7">
      <c r="C2806" s="5"/>
      <c r="D2806" s="5"/>
      <c r="E2806" s="5"/>
      <c r="F2806" s="5"/>
      <c r="G2806" s="5"/>
    </row>
    <row r="2807" spans="3:7">
      <c r="C2807" s="5"/>
      <c r="D2807" s="5"/>
      <c r="E2807" s="5"/>
      <c r="F2807" s="5"/>
      <c r="G2807" s="5"/>
    </row>
    <row r="2808" spans="3:7">
      <c r="C2808" s="5"/>
      <c r="D2808" s="5"/>
      <c r="E2808" s="5"/>
      <c r="F2808" s="5"/>
      <c r="G2808" s="5"/>
    </row>
    <row r="2809" spans="3:7">
      <c r="C2809" s="5"/>
      <c r="D2809" s="5"/>
      <c r="E2809" s="5"/>
      <c r="F2809" s="5"/>
      <c r="G2809" s="5"/>
    </row>
    <row r="2810" spans="3:7">
      <c r="C2810" s="5"/>
      <c r="D2810" s="5"/>
      <c r="E2810" s="5"/>
      <c r="F2810" s="5"/>
      <c r="G2810" s="5"/>
    </row>
    <row r="2811" spans="3:7">
      <c r="C2811" s="5"/>
      <c r="D2811" s="5"/>
      <c r="E2811" s="5"/>
      <c r="F2811" s="5"/>
      <c r="G2811" s="5"/>
    </row>
    <row r="2812" spans="3:7">
      <c r="C2812" s="5"/>
      <c r="D2812" s="5"/>
      <c r="E2812" s="5"/>
      <c r="F2812" s="5"/>
      <c r="G2812" s="5"/>
    </row>
    <row r="2813" spans="3:7">
      <c r="C2813" s="5"/>
      <c r="D2813" s="5"/>
      <c r="E2813" s="5"/>
      <c r="F2813" s="5"/>
      <c r="G2813" s="5"/>
    </row>
    <row r="2814" spans="3:7">
      <c r="C2814" s="5"/>
      <c r="D2814" s="5"/>
      <c r="E2814" s="5"/>
      <c r="F2814" s="5"/>
      <c r="G2814" s="5"/>
    </row>
    <row r="2815" spans="3:7">
      <c r="C2815" s="5"/>
      <c r="D2815" s="5"/>
      <c r="E2815" s="5"/>
      <c r="F2815" s="5"/>
      <c r="G2815" s="5"/>
    </row>
    <row r="2816" spans="3:7">
      <c r="C2816" s="5"/>
      <c r="D2816" s="5"/>
      <c r="E2816" s="5"/>
      <c r="F2816" s="5"/>
      <c r="G2816" s="5"/>
    </row>
    <row r="2817" spans="3:7">
      <c r="C2817" s="5"/>
      <c r="D2817" s="5"/>
      <c r="E2817" s="5"/>
      <c r="F2817" s="5"/>
      <c r="G2817" s="5"/>
    </row>
    <row r="2818" spans="3:7">
      <c r="C2818" s="5"/>
      <c r="D2818" s="5"/>
      <c r="E2818" s="5"/>
      <c r="F2818" s="5"/>
      <c r="G2818" s="5"/>
    </row>
    <row r="2819" spans="3:7">
      <c r="C2819" s="5"/>
      <c r="D2819" s="5"/>
      <c r="E2819" s="5"/>
      <c r="F2819" s="5"/>
      <c r="G2819" s="5"/>
    </row>
    <row r="2820" spans="3:7">
      <c r="C2820" s="5"/>
      <c r="D2820" s="5"/>
      <c r="E2820" s="5"/>
      <c r="F2820" s="5"/>
      <c r="G2820" s="5"/>
    </row>
    <row r="2821" spans="3:7">
      <c r="C2821" s="5"/>
      <c r="D2821" s="5"/>
      <c r="E2821" s="5"/>
      <c r="F2821" s="5"/>
      <c r="G2821" s="5"/>
    </row>
    <row r="2822" spans="3:7">
      <c r="C2822" s="5"/>
      <c r="D2822" s="5"/>
      <c r="E2822" s="5"/>
      <c r="F2822" s="5"/>
      <c r="G2822" s="5"/>
    </row>
    <row r="2823" spans="3:7">
      <c r="C2823" s="5"/>
      <c r="D2823" s="5"/>
      <c r="E2823" s="5"/>
      <c r="F2823" s="5"/>
      <c r="G2823" s="5"/>
    </row>
    <row r="2824" spans="3:7">
      <c r="C2824" s="5"/>
      <c r="D2824" s="5"/>
      <c r="E2824" s="5"/>
      <c r="F2824" s="5"/>
      <c r="G2824" s="5"/>
    </row>
    <row r="2825" spans="3:7">
      <c r="C2825" s="5"/>
      <c r="D2825" s="5"/>
      <c r="E2825" s="5"/>
      <c r="F2825" s="5"/>
      <c r="G2825" s="5"/>
    </row>
    <row r="2826" spans="3:7">
      <c r="C2826" s="5"/>
      <c r="D2826" s="5"/>
      <c r="E2826" s="5"/>
      <c r="F2826" s="5"/>
      <c r="G2826" s="5"/>
    </row>
    <row r="2827" spans="3:7">
      <c r="C2827" s="5"/>
      <c r="D2827" s="5"/>
      <c r="E2827" s="5"/>
      <c r="F2827" s="5"/>
      <c r="G2827" s="5"/>
    </row>
    <row r="2828" spans="3:7">
      <c r="C2828" s="5"/>
      <c r="D2828" s="5"/>
      <c r="E2828" s="5"/>
      <c r="F2828" s="5"/>
      <c r="G2828" s="5"/>
    </row>
    <row r="2829" spans="3:7">
      <c r="C2829" s="5"/>
      <c r="D2829" s="5"/>
      <c r="E2829" s="5"/>
      <c r="F2829" s="5"/>
      <c r="G2829" s="5"/>
    </row>
    <row r="2830" spans="3:7">
      <c r="C2830" s="5"/>
      <c r="D2830" s="5"/>
      <c r="E2830" s="5"/>
      <c r="F2830" s="5"/>
      <c r="G2830" s="5"/>
    </row>
    <row r="2831" spans="3:7">
      <c r="C2831" s="5"/>
      <c r="D2831" s="5"/>
      <c r="E2831" s="5"/>
      <c r="F2831" s="5"/>
      <c r="G2831" s="5"/>
    </row>
    <row r="2832" spans="3:7">
      <c r="C2832" s="5"/>
      <c r="D2832" s="5"/>
      <c r="E2832" s="5"/>
      <c r="F2832" s="5"/>
      <c r="G2832" s="5"/>
    </row>
    <row r="2833" spans="3:7">
      <c r="C2833" s="5"/>
      <c r="D2833" s="5"/>
      <c r="E2833" s="5"/>
      <c r="F2833" s="5"/>
      <c r="G2833" s="5"/>
    </row>
    <row r="2834" spans="3:7">
      <c r="C2834" s="5"/>
      <c r="D2834" s="5"/>
      <c r="E2834" s="5"/>
      <c r="F2834" s="5"/>
      <c r="G2834" s="5"/>
    </row>
    <row r="2835" spans="3:7">
      <c r="C2835" s="5"/>
      <c r="D2835" s="5"/>
      <c r="E2835" s="5"/>
      <c r="F2835" s="5"/>
      <c r="G2835" s="5"/>
    </row>
    <row r="2836" spans="3:7">
      <c r="C2836" s="5"/>
      <c r="D2836" s="5"/>
      <c r="E2836" s="5"/>
      <c r="F2836" s="5"/>
      <c r="G2836" s="5"/>
    </row>
    <row r="2837" spans="3:7">
      <c r="C2837" s="5"/>
      <c r="D2837" s="5"/>
      <c r="E2837" s="5"/>
      <c r="F2837" s="5"/>
      <c r="G2837" s="5"/>
    </row>
    <row r="2838" spans="3:7">
      <c r="C2838" s="5"/>
      <c r="D2838" s="5"/>
      <c r="E2838" s="5"/>
      <c r="F2838" s="5"/>
      <c r="G2838" s="5"/>
    </row>
    <row r="2839" spans="3:7">
      <c r="C2839" s="5"/>
      <c r="D2839" s="5"/>
      <c r="E2839" s="5"/>
      <c r="F2839" s="5"/>
      <c r="G2839" s="5"/>
    </row>
    <row r="2840" spans="3:7">
      <c r="C2840" s="5"/>
      <c r="D2840" s="5"/>
      <c r="E2840" s="5"/>
      <c r="F2840" s="5"/>
      <c r="G2840" s="5"/>
    </row>
    <row r="2841" spans="3:7">
      <c r="C2841" s="5"/>
      <c r="D2841" s="5"/>
      <c r="E2841" s="5"/>
      <c r="F2841" s="5"/>
      <c r="G2841" s="5"/>
    </row>
    <row r="2842" spans="3:7">
      <c r="C2842" s="5"/>
      <c r="D2842" s="5"/>
      <c r="E2842" s="5"/>
      <c r="F2842" s="5"/>
      <c r="G2842" s="5"/>
    </row>
    <row r="2843" spans="3:7">
      <c r="C2843" s="5"/>
      <c r="D2843" s="5"/>
      <c r="E2843" s="5"/>
      <c r="F2843" s="5"/>
      <c r="G2843" s="5"/>
    </row>
    <row r="2844" spans="3:7">
      <c r="C2844" s="5"/>
      <c r="D2844" s="5"/>
      <c r="E2844" s="5"/>
      <c r="F2844" s="5"/>
      <c r="G2844" s="5"/>
    </row>
    <row r="2845" spans="3:7">
      <c r="C2845" s="5"/>
      <c r="D2845" s="5"/>
      <c r="E2845" s="5"/>
      <c r="F2845" s="5"/>
      <c r="G2845" s="5"/>
    </row>
    <row r="2846" spans="3:7">
      <c r="C2846" s="5"/>
      <c r="D2846" s="5"/>
      <c r="E2846" s="5"/>
      <c r="F2846" s="5"/>
      <c r="G2846" s="5"/>
    </row>
    <row r="2847" spans="3:7">
      <c r="C2847" s="5"/>
      <c r="D2847" s="5"/>
      <c r="E2847" s="5"/>
      <c r="F2847" s="5"/>
      <c r="G2847" s="5"/>
    </row>
    <row r="2848" spans="3:7">
      <c r="C2848" s="5"/>
      <c r="D2848" s="5"/>
      <c r="E2848" s="5"/>
      <c r="F2848" s="5"/>
      <c r="G2848" s="5"/>
    </row>
    <row r="2849" spans="3:7">
      <c r="C2849" s="5"/>
      <c r="D2849" s="5"/>
      <c r="E2849" s="5"/>
      <c r="F2849" s="5"/>
      <c r="G2849" s="5"/>
    </row>
    <row r="2850" spans="3:7">
      <c r="C2850" s="5"/>
      <c r="D2850" s="5"/>
      <c r="E2850" s="5"/>
      <c r="F2850" s="5"/>
      <c r="G2850" s="5"/>
    </row>
    <row r="2851" spans="3:7">
      <c r="C2851" s="5"/>
      <c r="D2851" s="5"/>
      <c r="E2851" s="5"/>
      <c r="F2851" s="5"/>
      <c r="G2851" s="5"/>
    </row>
    <row r="2852" spans="3:7">
      <c r="C2852" s="5"/>
      <c r="D2852" s="5"/>
      <c r="E2852" s="5"/>
      <c r="F2852" s="5"/>
      <c r="G2852" s="5"/>
    </row>
    <row r="2853" spans="3:7">
      <c r="C2853" s="5"/>
      <c r="D2853" s="5"/>
      <c r="E2853" s="5"/>
      <c r="F2853" s="5"/>
      <c r="G2853" s="5"/>
    </row>
    <row r="2854" spans="3:7">
      <c r="C2854" s="5"/>
      <c r="D2854" s="5"/>
      <c r="E2854" s="5"/>
      <c r="F2854" s="5"/>
      <c r="G2854" s="5"/>
    </row>
    <row r="2855" spans="3:7">
      <c r="C2855" s="5"/>
      <c r="D2855" s="5"/>
      <c r="E2855" s="5"/>
      <c r="F2855" s="5"/>
      <c r="G2855" s="5"/>
    </row>
    <row r="2856" spans="3:7">
      <c r="C2856" s="5"/>
      <c r="D2856" s="5"/>
      <c r="E2856" s="5"/>
      <c r="F2856" s="5"/>
      <c r="G2856" s="5"/>
    </row>
    <row r="2857" spans="3:7">
      <c r="C2857" s="5"/>
      <c r="D2857" s="5"/>
      <c r="E2857" s="5"/>
      <c r="F2857" s="5"/>
      <c r="G2857" s="5"/>
    </row>
    <row r="2858" spans="3:7">
      <c r="C2858" s="5"/>
      <c r="D2858" s="5"/>
      <c r="E2858" s="5"/>
      <c r="F2858" s="5"/>
      <c r="G2858" s="5"/>
    </row>
    <row r="2859" spans="3:7">
      <c r="C2859" s="5"/>
      <c r="D2859" s="5"/>
      <c r="E2859" s="5"/>
      <c r="F2859" s="5"/>
      <c r="G2859" s="5"/>
    </row>
    <row r="2860" spans="3:7">
      <c r="C2860" s="5"/>
      <c r="D2860" s="5"/>
      <c r="E2860" s="5"/>
      <c r="F2860" s="5"/>
      <c r="G2860" s="5"/>
    </row>
    <row r="2861" spans="3:7">
      <c r="C2861" s="5"/>
      <c r="D2861" s="5"/>
      <c r="E2861" s="5"/>
      <c r="F2861" s="5"/>
      <c r="G2861" s="5"/>
    </row>
    <row r="2862" spans="3:7">
      <c r="C2862" s="5"/>
      <c r="D2862" s="5"/>
      <c r="E2862" s="5"/>
      <c r="F2862" s="5"/>
      <c r="G2862" s="5"/>
    </row>
    <row r="2863" spans="3:7">
      <c r="C2863" s="5"/>
      <c r="D2863" s="5"/>
      <c r="E2863" s="5"/>
      <c r="F2863" s="5"/>
      <c r="G2863" s="5"/>
    </row>
    <row r="2864" spans="3:7">
      <c r="C2864" s="5"/>
      <c r="D2864" s="5"/>
      <c r="E2864" s="5"/>
      <c r="F2864" s="5"/>
      <c r="G2864" s="5"/>
    </row>
    <row r="2865" spans="3:7">
      <c r="C2865" s="5"/>
      <c r="D2865" s="5"/>
      <c r="E2865" s="5"/>
      <c r="F2865" s="5"/>
      <c r="G2865" s="5"/>
    </row>
    <row r="2866" spans="3:7">
      <c r="C2866" s="5"/>
      <c r="D2866" s="5"/>
      <c r="E2866" s="5"/>
      <c r="F2866" s="5"/>
      <c r="G2866" s="5"/>
    </row>
    <row r="2867" spans="3:7">
      <c r="C2867" s="5"/>
      <c r="D2867" s="5"/>
      <c r="E2867" s="5"/>
      <c r="F2867" s="5"/>
      <c r="G2867" s="5"/>
    </row>
    <row r="2868" spans="3:7">
      <c r="C2868" s="5"/>
      <c r="D2868" s="5"/>
      <c r="E2868" s="5"/>
      <c r="F2868" s="5"/>
      <c r="G2868" s="5"/>
    </row>
    <row r="2869" spans="3:7">
      <c r="C2869" s="5"/>
      <c r="D2869" s="5"/>
      <c r="E2869" s="5"/>
      <c r="F2869" s="5"/>
      <c r="G2869" s="5"/>
    </row>
    <row r="2870" spans="3:7">
      <c r="C2870" s="5"/>
      <c r="D2870" s="5"/>
      <c r="E2870" s="5"/>
      <c r="F2870" s="5"/>
      <c r="G2870" s="5"/>
    </row>
    <row r="2871" spans="3:7">
      <c r="C2871" s="5"/>
      <c r="D2871" s="5"/>
      <c r="E2871" s="5"/>
      <c r="F2871" s="5"/>
      <c r="G2871" s="5"/>
    </row>
    <row r="2872" spans="3:7">
      <c r="C2872" s="5"/>
      <c r="D2872" s="5"/>
      <c r="E2872" s="5"/>
      <c r="F2872" s="5"/>
      <c r="G2872" s="5"/>
    </row>
    <row r="2873" spans="3:7">
      <c r="C2873" s="5"/>
      <c r="D2873" s="5"/>
      <c r="E2873" s="5"/>
      <c r="F2873" s="5"/>
      <c r="G2873" s="5"/>
    </row>
    <row r="2874" spans="3:7">
      <c r="C2874" s="5"/>
      <c r="D2874" s="5"/>
      <c r="E2874" s="5"/>
      <c r="F2874" s="5"/>
      <c r="G2874" s="5"/>
    </row>
    <row r="2875" spans="3:7">
      <c r="C2875" s="5"/>
      <c r="D2875" s="5"/>
      <c r="E2875" s="5"/>
      <c r="F2875" s="5"/>
      <c r="G2875" s="5"/>
    </row>
    <row r="2876" spans="3:7">
      <c r="C2876" s="5"/>
      <c r="D2876" s="5"/>
      <c r="E2876" s="5"/>
      <c r="F2876" s="5"/>
      <c r="G2876" s="5"/>
    </row>
    <row r="2877" spans="3:7">
      <c r="C2877" s="5"/>
      <c r="D2877" s="5"/>
      <c r="E2877" s="5"/>
      <c r="F2877" s="5"/>
      <c r="G2877" s="5"/>
    </row>
    <row r="2878" spans="3:7">
      <c r="C2878" s="5"/>
      <c r="D2878" s="5"/>
      <c r="E2878" s="5"/>
      <c r="F2878" s="5"/>
      <c r="G2878" s="5"/>
    </row>
    <row r="2879" spans="3:7">
      <c r="C2879" s="5"/>
      <c r="D2879" s="5"/>
      <c r="E2879" s="5"/>
      <c r="F2879" s="5"/>
      <c r="G2879" s="5"/>
    </row>
    <row r="2880" spans="3:7">
      <c r="C2880" s="5"/>
      <c r="D2880" s="5"/>
      <c r="E2880" s="5"/>
      <c r="F2880" s="5"/>
      <c r="G2880" s="5"/>
    </row>
    <row r="2881" spans="3:7">
      <c r="C2881" s="5"/>
      <c r="D2881" s="5"/>
      <c r="E2881" s="5"/>
      <c r="F2881" s="5"/>
      <c r="G2881" s="5"/>
    </row>
    <row r="2882" spans="3:7">
      <c r="C2882" s="5"/>
      <c r="D2882" s="5"/>
      <c r="E2882" s="5"/>
      <c r="F2882" s="5"/>
      <c r="G2882" s="5"/>
    </row>
    <row r="2883" spans="3:7">
      <c r="C2883" s="5"/>
      <c r="D2883" s="5"/>
      <c r="E2883" s="5"/>
      <c r="F2883" s="5"/>
      <c r="G2883" s="5"/>
    </row>
    <row r="2884" spans="3:7">
      <c r="C2884" s="5"/>
      <c r="D2884" s="5"/>
      <c r="E2884" s="5"/>
      <c r="F2884" s="5"/>
      <c r="G2884" s="5"/>
    </row>
    <row r="2885" spans="3:7">
      <c r="C2885" s="5"/>
      <c r="D2885" s="5"/>
      <c r="E2885" s="5"/>
      <c r="F2885" s="5"/>
      <c r="G2885" s="5"/>
    </row>
    <row r="2886" spans="3:7">
      <c r="C2886" s="5"/>
      <c r="D2886" s="5"/>
      <c r="E2886" s="5"/>
      <c r="F2886" s="5"/>
      <c r="G2886" s="5"/>
    </row>
    <row r="2887" spans="3:7">
      <c r="C2887" s="5"/>
      <c r="D2887" s="5"/>
      <c r="E2887" s="5"/>
      <c r="F2887" s="5"/>
      <c r="G2887" s="5"/>
    </row>
    <row r="2888" spans="3:7">
      <c r="C2888" s="5"/>
      <c r="D2888" s="5"/>
      <c r="E2888" s="5"/>
      <c r="F2888" s="5"/>
      <c r="G2888" s="5"/>
    </row>
    <row r="2889" spans="3:7">
      <c r="C2889" s="5"/>
      <c r="D2889" s="5"/>
      <c r="E2889" s="5"/>
      <c r="F2889" s="5"/>
      <c r="G2889" s="5"/>
    </row>
    <row r="2890" spans="3:7">
      <c r="C2890" s="5"/>
      <c r="D2890" s="5"/>
      <c r="E2890" s="5"/>
      <c r="F2890" s="5"/>
      <c r="G2890" s="5"/>
    </row>
    <row r="2891" spans="3:7">
      <c r="C2891" s="5"/>
      <c r="D2891" s="5"/>
      <c r="E2891" s="5"/>
      <c r="F2891" s="5"/>
      <c r="G2891" s="5"/>
    </row>
    <row r="2892" spans="3:7">
      <c r="C2892" s="5"/>
      <c r="D2892" s="5"/>
      <c r="E2892" s="5"/>
      <c r="F2892" s="5"/>
      <c r="G2892" s="5"/>
    </row>
    <row r="2893" spans="3:7">
      <c r="C2893" s="5"/>
      <c r="D2893" s="5"/>
      <c r="E2893" s="5"/>
      <c r="F2893" s="5"/>
      <c r="G2893" s="5"/>
    </row>
    <row r="2894" spans="3:7">
      <c r="C2894" s="5"/>
      <c r="D2894" s="5"/>
      <c r="E2894" s="5"/>
      <c r="F2894" s="5"/>
      <c r="G2894" s="5"/>
    </row>
    <row r="2895" spans="3:7">
      <c r="C2895" s="5"/>
      <c r="D2895" s="5"/>
      <c r="E2895" s="5"/>
      <c r="F2895" s="5"/>
      <c r="G2895" s="5"/>
    </row>
    <row r="2896" spans="3:7">
      <c r="C2896" s="5"/>
      <c r="D2896" s="5"/>
      <c r="E2896" s="5"/>
      <c r="F2896" s="5"/>
      <c r="G2896" s="5"/>
    </row>
    <row r="2897" spans="3:7">
      <c r="C2897" s="5"/>
      <c r="D2897" s="5"/>
      <c r="E2897" s="5"/>
      <c r="F2897" s="5"/>
      <c r="G2897" s="5"/>
    </row>
    <row r="2898" spans="3:7">
      <c r="C2898" s="5"/>
      <c r="D2898" s="5"/>
      <c r="E2898" s="5"/>
      <c r="F2898" s="5"/>
      <c r="G2898" s="5"/>
    </row>
    <row r="2899" spans="3:7">
      <c r="C2899" s="5"/>
      <c r="D2899" s="5"/>
      <c r="E2899" s="5"/>
      <c r="F2899" s="5"/>
      <c r="G2899" s="5"/>
    </row>
    <row r="2900" spans="3:7">
      <c r="C2900" s="5"/>
      <c r="D2900" s="5"/>
      <c r="E2900" s="5"/>
      <c r="F2900" s="5"/>
      <c r="G2900" s="5"/>
    </row>
    <row r="2901" spans="3:7">
      <c r="C2901" s="5"/>
      <c r="D2901" s="5"/>
      <c r="E2901" s="5"/>
      <c r="F2901" s="5"/>
      <c r="G2901" s="5"/>
    </row>
    <row r="2902" spans="3:7">
      <c r="C2902" s="5"/>
      <c r="D2902" s="5"/>
      <c r="E2902" s="5"/>
      <c r="F2902" s="5"/>
      <c r="G2902" s="5"/>
    </row>
    <row r="2903" spans="3:7">
      <c r="C2903" s="5"/>
      <c r="D2903" s="5"/>
      <c r="E2903" s="5"/>
      <c r="F2903" s="5"/>
      <c r="G2903" s="5"/>
    </row>
    <row r="2904" spans="3:7">
      <c r="C2904" s="5"/>
      <c r="D2904" s="5"/>
      <c r="E2904" s="5"/>
      <c r="F2904" s="5"/>
      <c r="G2904" s="5"/>
    </row>
    <row r="2905" spans="3:7">
      <c r="C2905" s="5"/>
      <c r="D2905" s="5"/>
      <c r="E2905" s="5"/>
      <c r="F2905" s="5"/>
      <c r="G2905" s="5"/>
    </row>
    <row r="2906" spans="3:7">
      <c r="C2906" s="5"/>
      <c r="D2906" s="5"/>
      <c r="E2906" s="5"/>
      <c r="F2906" s="5"/>
      <c r="G2906" s="5"/>
    </row>
    <row r="2907" spans="3:7">
      <c r="C2907" s="5"/>
      <c r="D2907" s="5"/>
      <c r="E2907" s="5"/>
      <c r="F2907" s="5"/>
      <c r="G2907" s="5"/>
    </row>
    <row r="2908" spans="3:7">
      <c r="C2908" s="5"/>
      <c r="D2908" s="5"/>
      <c r="E2908" s="5"/>
      <c r="F2908" s="5"/>
      <c r="G2908" s="5"/>
    </row>
    <row r="2909" spans="3:7">
      <c r="C2909" s="5"/>
      <c r="D2909" s="5"/>
      <c r="E2909" s="5"/>
      <c r="F2909" s="5"/>
      <c r="G2909" s="5"/>
    </row>
    <row r="2910" spans="3:7">
      <c r="C2910" s="5"/>
      <c r="D2910" s="5"/>
      <c r="E2910" s="5"/>
      <c r="F2910" s="5"/>
      <c r="G2910" s="5"/>
    </row>
    <row r="2911" spans="3:7">
      <c r="C2911" s="5"/>
      <c r="D2911" s="5"/>
      <c r="E2911" s="5"/>
      <c r="F2911" s="5"/>
      <c r="G2911" s="5"/>
    </row>
    <row r="2912" spans="3:7">
      <c r="C2912" s="5"/>
      <c r="D2912" s="5"/>
      <c r="E2912" s="5"/>
      <c r="F2912" s="5"/>
      <c r="G2912" s="5"/>
    </row>
    <row r="2913" spans="3:7">
      <c r="C2913" s="5"/>
      <c r="D2913" s="5"/>
      <c r="E2913" s="5"/>
      <c r="F2913" s="5"/>
      <c r="G2913" s="5"/>
    </row>
    <row r="2914" spans="3:7">
      <c r="C2914" s="5"/>
      <c r="D2914" s="5"/>
      <c r="E2914" s="5"/>
      <c r="F2914" s="5"/>
      <c r="G2914" s="5"/>
    </row>
    <row r="2915" spans="3:7">
      <c r="C2915" s="5"/>
      <c r="D2915" s="5"/>
      <c r="E2915" s="5"/>
      <c r="F2915" s="5"/>
      <c r="G2915" s="5"/>
    </row>
    <row r="2916" spans="3:7">
      <c r="C2916" s="5"/>
      <c r="D2916" s="5"/>
      <c r="E2916" s="5"/>
      <c r="F2916" s="5"/>
      <c r="G2916" s="5"/>
    </row>
    <row r="2917" spans="3:7">
      <c r="C2917" s="5"/>
      <c r="D2917" s="5"/>
      <c r="E2917" s="5"/>
      <c r="F2917" s="5"/>
      <c r="G2917" s="5"/>
    </row>
    <row r="2918" spans="3:7">
      <c r="C2918" s="5"/>
      <c r="D2918" s="5"/>
      <c r="E2918" s="5"/>
      <c r="F2918" s="5"/>
      <c r="G2918" s="5"/>
    </row>
    <row r="2919" spans="3:7">
      <c r="C2919" s="5"/>
      <c r="D2919" s="5"/>
      <c r="E2919" s="5"/>
      <c r="F2919" s="5"/>
      <c r="G2919" s="5"/>
    </row>
    <row r="2920" spans="3:7">
      <c r="C2920" s="5"/>
      <c r="D2920" s="5"/>
      <c r="E2920" s="5"/>
      <c r="F2920" s="5"/>
      <c r="G2920" s="5"/>
    </row>
    <row r="2921" spans="3:7">
      <c r="C2921" s="5"/>
      <c r="D2921" s="5"/>
      <c r="E2921" s="5"/>
      <c r="F2921" s="5"/>
      <c r="G2921" s="5"/>
    </row>
    <row r="2922" spans="3:7">
      <c r="C2922" s="5"/>
      <c r="D2922" s="5"/>
      <c r="E2922" s="5"/>
      <c r="F2922" s="5"/>
      <c r="G2922" s="5"/>
    </row>
    <row r="2923" spans="3:7">
      <c r="C2923" s="5"/>
      <c r="D2923" s="5"/>
      <c r="E2923" s="5"/>
      <c r="F2923" s="5"/>
      <c r="G2923" s="5"/>
    </row>
    <row r="2924" spans="3:7">
      <c r="C2924" s="5"/>
      <c r="D2924" s="5"/>
      <c r="E2924" s="5"/>
      <c r="F2924" s="5"/>
      <c r="G2924" s="5"/>
    </row>
    <row r="2925" spans="3:7">
      <c r="C2925" s="5"/>
      <c r="D2925" s="5"/>
      <c r="E2925" s="5"/>
      <c r="F2925" s="5"/>
      <c r="G2925" s="5"/>
    </row>
    <row r="2926" spans="3:7">
      <c r="C2926" s="5"/>
      <c r="D2926" s="5"/>
      <c r="E2926" s="5"/>
      <c r="F2926" s="5"/>
      <c r="G2926" s="5"/>
    </row>
    <row r="2927" spans="3:7">
      <c r="C2927" s="5"/>
      <c r="D2927" s="5"/>
      <c r="E2927" s="5"/>
      <c r="F2927" s="5"/>
      <c r="G2927" s="5"/>
    </row>
    <row r="2928" spans="3:7">
      <c r="C2928" s="5"/>
      <c r="D2928" s="5"/>
      <c r="E2928" s="5"/>
      <c r="F2928" s="5"/>
      <c r="G2928" s="5"/>
    </row>
    <row r="2929" spans="3:7">
      <c r="C2929" s="5"/>
      <c r="D2929" s="5"/>
      <c r="E2929" s="5"/>
      <c r="F2929" s="5"/>
      <c r="G2929" s="5"/>
    </row>
    <row r="2930" spans="3:7">
      <c r="C2930" s="5"/>
      <c r="D2930" s="5"/>
      <c r="E2930" s="5"/>
      <c r="F2930" s="5"/>
      <c r="G2930" s="5"/>
    </row>
    <row r="2931" spans="3:7">
      <c r="C2931" s="5"/>
      <c r="D2931" s="5"/>
      <c r="E2931" s="5"/>
      <c r="F2931" s="5"/>
      <c r="G2931" s="5"/>
    </row>
    <row r="2932" spans="3:7">
      <c r="C2932" s="5"/>
      <c r="D2932" s="5"/>
      <c r="E2932" s="5"/>
      <c r="F2932" s="5"/>
      <c r="G2932" s="5"/>
    </row>
    <row r="2933" spans="3:7">
      <c r="C2933" s="5"/>
      <c r="D2933" s="5"/>
      <c r="E2933" s="5"/>
      <c r="F2933" s="5"/>
      <c r="G2933" s="5"/>
    </row>
    <row r="2934" spans="3:7">
      <c r="C2934" s="5"/>
      <c r="D2934" s="5"/>
      <c r="E2934" s="5"/>
      <c r="F2934" s="5"/>
      <c r="G2934" s="5"/>
    </row>
    <row r="2935" spans="3:7">
      <c r="C2935" s="5"/>
      <c r="D2935" s="5"/>
      <c r="E2935" s="5"/>
      <c r="F2935" s="5"/>
      <c r="G2935" s="5"/>
    </row>
    <row r="2936" spans="3:7">
      <c r="C2936" s="5"/>
      <c r="D2936" s="5"/>
      <c r="E2936" s="5"/>
      <c r="F2936" s="5"/>
      <c r="G2936" s="5"/>
    </row>
    <row r="2937" spans="3:7">
      <c r="C2937" s="5"/>
      <c r="D2937" s="5"/>
      <c r="E2937" s="5"/>
      <c r="F2937" s="5"/>
      <c r="G2937" s="5"/>
    </row>
    <row r="2938" spans="3:7">
      <c r="C2938" s="5"/>
      <c r="D2938" s="5"/>
      <c r="E2938" s="5"/>
      <c r="F2938" s="5"/>
      <c r="G2938" s="5"/>
    </row>
    <row r="2939" spans="3:7">
      <c r="C2939" s="5"/>
      <c r="D2939" s="5"/>
      <c r="E2939" s="5"/>
      <c r="F2939" s="5"/>
      <c r="G2939" s="5"/>
    </row>
    <row r="2940" spans="3:7">
      <c r="C2940" s="5"/>
      <c r="D2940" s="5"/>
      <c r="E2940" s="5"/>
      <c r="F2940" s="5"/>
      <c r="G2940" s="5"/>
    </row>
    <row r="2941" spans="3:7">
      <c r="C2941" s="5"/>
      <c r="D2941" s="5"/>
      <c r="E2941" s="5"/>
      <c r="F2941" s="5"/>
      <c r="G2941" s="5"/>
    </row>
    <row r="2942" spans="3:7">
      <c r="C2942" s="5"/>
      <c r="D2942" s="5"/>
      <c r="E2942" s="5"/>
      <c r="F2942" s="5"/>
      <c r="G2942" s="5"/>
    </row>
    <row r="2943" spans="3:7">
      <c r="C2943" s="5"/>
      <c r="D2943" s="5"/>
      <c r="E2943" s="5"/>
      <c r="F2943" s="5"/>
      <c r="G2943" s="5"/>
    </row>
    <row r="2944" spans="3:7">
      <c r="C2944" s="5"/>
      <c r="D2944" s="5"/>
      <c r="E2944" s="5"/>
      <c r="F2944" s="5"/>
      <c r="G2944" s="5"/>
    </row>
    <row r="2945" spans="3:7">
      <c r="C2945" s="5"/>
      <c r="D2945" s="5"/>
      <c r="E2945" s="5"/>
      <c r="F2945" s="5"/>
      <c r="G2945" s="5"/>
    </row>
    <row r="2946" spans="3:7">
      <c r="C2946" s="5"/>
      <c r="D2946" s="5"/>
      <c r="E2946" s="5"/>
      <c r="F2946" s="5"/>
      <c r="G2946" s="5"/>
    </row>
    <row r="2947" spans="3:7">
      <c r="C2947" s="5"/>
      <c r="D2947" s="5"/>
      <c r="E2947" s="5"/>
      <c r="F2947" s="5"/>
      <c r="G2947" s="5"/>
    </row>
    <row r="2948" spans="3:7">
      <c r="C2948" s="5"/>
      <c r="D2948" s="5"/>
      <c r="E2948" s="5"/>
      <c r="F2948" s="5"/>
      <c r="G2948" s="5"/>
    </row>
    <row r="2949" spans="3:7">
      <c r="C2949" s="5"/>
      <c r="D2949" s="5"/>
      <c r="E2949" s="5"/>
      <c r="F2949" s="5"/>
      <c r="G2949" s="5"/>
    </row>
    <row r="2950" spans="3:7">
      <c r="C2950" s="5"/>
      <c r="D2950" s="5"/>
      <c r="E2950" s="5"/>
      <c r="F2950" s="5"/>
      <c r="G2950" s="5"/>
    </row>
    <row r="2951" spans="3:7">
      <c r="C2951" s="5"/>
      <c r="D2951" s="5"/>
      <c r="E2951" s="5"/>
      <c r="F2951" s="5"/>
      <c r="G2951" s="5"/>
    </row>
    <row r="2952" spans="3:7">
      <c r="C2952" s="5"/>
      <c r="D2952" s="5"/>
      <c r="E2952" s="5"/>
      <c r="F2952" s="5"/>
      <c r="G2952" s="5"/>
    </row>
    <row r="2953" spans="3:7">
      <c r="C2953" s="5"/>
      <c r="D2953" s="5"/>
      <c r="E2953" s="5"/>
      <c r="F2953" s="5"/>
      <c r="G2953" s="5"/>
    </row>
    <row r="2954" spans="3:7">
      <c r="C2954" s="5"/>
      <c r="D2954" s="5"/>
      <c r="E2954" s="5"/>
      <c r="F2954" s="5"/>
      <c r="G2954" s="5"/>
    </row>
    <row r="2955" spans="3:7">
      <c r="C2955" s="5"/>
      <c r="D2955" s="5"/>
      <c r="E2955" s="5"/>
      <c r="F2955" s="5"/>
      <c r="G2955" s="5"/>
    </row>
    <row r="2956" spans="3:7">
      <c r="C2956" s="5"/>
      <c r="D2956" s="5"/>
      <c r="E2956" s="5"/>
      <c r="F2956" s="5"/>
      <c r="G2956" s="5"/>
    </row>
    <row r="2957" spans="3:7">
      <c r="C2957" s="5"/>
      <c r="D2957" s="5"/>
      <c r="E2957" s="5"/>
      <c r="F2957" s="5"/>
      <c r="G2957" s="5"/>
    </row>
    <row r="2958" spans="3:7">
      <c r="C2958" s="5"/>
      <c r="D2958" s="5"/>
      <c r="E2958" s="5"/>
      <c r="F2958" s="5"/>
      <c r="G2958" s="5"/>
    </row>
    <row r="2959" spans="3:7">
      <c r="C2959" s="5"/>
      <c r="D2959" s="5"/>
      <c r="E2959" s="5"/>
      <c r="F2959" s="5"/>
      <c r="G2959" s="5"/>
    </row>
    <row r="2960" spans="3:7">
      <c r="C2960" s="5"/>
      <c r="D2960" s="5"/>
      <c r="E2960" s="5"/>
      <c r="F2960" s="5"/>
      <c r="G2960" s="5"/>
    </row>
    <row r="2961" spans="3:7">
      <c r="C2961" s="5"/>
      <c r="D2961" s="5"/>
      <c r="E2961" s="5"/>
      <c r="F2961" s="5"/>
      <c r="G2961" s="5"/>
    </row>
    <row r="2962" spans="3:7">
      <c r="C2962" s="5"/>
      <c r="D2962" s="5"/>
      <c r="E2962" s="5"/>
      <c r="F2962" s="5"/>
      <c r="G2962" s="5"/>
    </row>
    <row r="2963" spans="3:7">
      <c r="C2963" s="5"/>
      <c r="D2963" s="5"/>
      <c r="E2963" s="5"/>
      <c r="F2963" s="5"/>
      <c r="G2963" s="5"/>
    </row>
    <row r="2964" spans="3:7">
      <c r="C2964" s="5"/>
      <c r="D2964" s="5"/>
      <c r="E2964" s="5"/>
      <c r="F2964" s="5"/>
      <c r="G2964" s="5"/>
    </row>
    <row r="2965" spans="3:7">
      <c r="C2965" s="5"/>
      <c r="D2965" s="5"/>
      <c r="E2965" s="5"/>
      <c r="F2965" s="5"/>
      <c r="G2965" s="5"/>
    </row>
    <row r="2966" spans="3:7">
      <c r="C2966" s="5"/>
      <c r="D2966" s="5"/>
      <c r="E2966" s="5"/>
      <c r="F2966" s="5"/>
      <c r="G2966" s="5"/>
    </row>
    <row r="2967" spans="3:7">
      <c r="C2967" s="5"/>
      <c r="D2967" s="5"/>
      <c r="E2967" s="5"/>
      <c r="F2967" s="5"/>
      <c r="G2967" s="5"/>
    </row>
    <row r="2968" spans="3:7">
      <c r="C2968" s="5"/>
      <c r="D2968" s="5"/>
      <c r="E2968" s="5"/>
      <c r="F2968" s="5"/>
      <c r="G2968" s="5"/>
    </row>
    <row r="2969" spans="3:7">
      <c r="C2969" s="5"/>
      <c r="D2969" s="5"/>
      <c r="E2969" s="5"/>
      <c r="F2969" s="5"/>
      <c r="G2969" s="5"/>
    </row>
    <row r="2970" spans="3:7">
      <c r="C2970" s="5"/>
      <c r="D2970" s="5"/>
      <c r="E2970" s="5"/>
      <c r="F2970" s="5"/>
      <c r="G2970" s="5"/>
    </row>
    <row r="2971" spans="3:7">
      <c r="C2971" s="5"/>
      <c r="D2971" s="5"/>
      <c r="E2971" s="5"/>
      <c r="F2971" s="5"/>
      <c r="G2971" s="5"/>
    </row>
    <row r="2972" spans="3:7">
      <c r="C2972" s="5"/>
      <c r="D2972" s="5"/>
      <c r="E2972" s="5"/>
      <c r="F2972" s="5"/>
      <c r="G2972" s="5"/>
    </row>
    <row r="2973" spans="3:7">
      <c r="C2973" s="5"/>
      <c r="D2973" s="5"/>
      <c r="E2973" s="5"/>
      <c r="F2973" s="5"/>
      <c r="G2973" s="5"/>
    </row>
    <row r="2974" spans="3:7">
      <c r="C2974" s="5"/>
      <c r="D2974" s="5"/>
      <c r="E2974" s="5"/>
      <c r="F2974" s="5"/>
      <c r="G2974" s="5"/>
    </row>
    <row r="2975" spans="3:7">
      <c r="C2975" s="5"/>
      <c r="D2975" s="5"/>
      <c r="E2975" s="5"/>
      <c r="F2975" s="5"/>
      <c r="G2975" s="5"/>
    </row>
    <row r="2976" spans="3:7">
      <c r="C2976" s="5"/>
      <c r="D2976" s="5"/>
      <c r="E2976" s="5"/>
      <c r="F2976" s="5"/>
      <c r="G2976" s="5"/>
    </row>
    <row r="2977" spans="3:7">
      <c r="C2977" s="5"/>
      <c r="D2977" s="5"/>
      <c r="E2977" s="5"/>
      <c r="F2977" s="5"/>
      <c r="G2977" s="5"/>
    </row>
    <row r="2978" spans="3:7">
      <c r="C2978" s="5"/>
      <c r="D2978" s="5"/>
      <c r="E2978" s="5"/>
      <c r="F2978" s="5"/>
      <c r="G2978" s="5"/>
    </row>
    <row r="2979" spans="3:7">
      <c r="C2979" s="5"/>
      <c r="D2979" s="5"/>
      <c r="E2979" s="5"/>
      <c r="F2979" s="5"/>
      <c r="G2979" s="5"/>
    </row>
    <row r="2980" spans="3:7">
      <c r="C2980" s="5"/>
      <c r="D2980" s="5"/>
      <c r="E2980" s="5"/>
      <c r="F2980" s="5"/>
      <c r="G2980" s="5"/>
    </row>
    <row r="2981" spans="3:7">
      <c r="C2981" s="5"/>
      <c r="D2981" s="5"/>
      <c r="E2981" s="5"/>
      <c r="F2981" s="5"/>
      <c r="G2981" s="5"/>
    </row>
    <row r="2982" spans="3:7">
      <c r="C2982" s="5"/>
      <c r="D2982" s="5"/>
      <c r="E2982" s="5"/>
      <c r="F2982" s="5"/>
      <c r="G2982" s="5"/>
    </row>
    <row r="2983" spans="3:7">
      <c r="C2983" s="5"/>
      <c r="D2983" s="5"/>
      <c r="E2983" s="5"/>
      <c r="F2983" s="5"/>
      <c r="G2983" s="5"/>
    </row>
    <row r="2984" spans="3:7">
      <c r="C2984" s="5"/>
      <c r="D2984" s="5"/>
      <c r="E2984" s="5"/>
      <c r="F2984" s="5"/>
      <c r="G2984" s="5"/>
    </row>
    <row r="2985" spans="3:7">
      <c r="C2985" s="5"/>
      <c r="D2985" s="5"/>
      <c r="E2985" s="5"/>
      <c r="F2985" s="5"/>
      <c r="G2985" s="5"/>
    </row>
    <row r="2986" spans="3:7">
      <c r="C2986" s="5"/>
      <c r="D2986" s="5"/>
      <c r="E2986" s="5"/>
      <c r="F2986" s="5"/>
      <c r="G2986" s="5"/>
    </row>
    <row r="2987" spans="3:7">
      <c r="C2987" s="5"/>
      <c r="D2987" s="5"/>
      <c r="E2987" s="5"/>
      <c r="F2987" s="5"/>
      <c r="G2987" s="5"/>
    </row>
    <row r="2988" spans="3:7">
      <c r="C2988" s="5"/>
      <c r="D2988" s="5"/>
      <c r="E2988" s="5"/>
      <c r="F2988" s="5"/>
      <c r="G2988" s="5"/>
    </row>
    <row r="2989" spans="3:7">
      <c r="C2989" s="5"/>
      <c r="D2989" s="5"/>
      <c r="E2989" s="5"/>
      <c r="F2989" s="5"/>
      <c r="G2989" s="5"/>
    </row>
    <row r="2990" spans="3:7">
      <c r="C2990" s="5"/>
      <c r="D2990" s="5"/>
      <c r="E2990" s="5"/>
      <c r="F2990" s="5"/>
      <c r="G2990" s="5"/>
    </row>
    <row r="2991" spans="3:7">
      <c r="C2991" s="5"/>
      <c r="D2991" s="5"/>
      <c r="E2991" s="5"/>
      <c r="F2991" s="5"/>
      <c r="G2991" s="5"/>
    </row>
    <row r="2992" spans="3:7">
      <c r="C2992" s="5"/>
      <c r="D2992" s="5"/>
      <c r="E2992" s="5"/>
      <c r="F2992" s="5"/>
      <c r="G2992" s="5"/>
    </row>
    <row r="2993" spans="3:7">
      <c r="C2993" s="5"/>
      <c r="D2993" s="5"/>
      <c r="E2993" s="5"/>
      <c r="F2993" s="5"/>
      <c r="G2993" s="5"/>
    </row>
    <row r="2994" spans="3:7">
      <c r="C2994" s="5"/>
      <c r="D2994" s="5"/>
      <c r="E2994" s="5"/>
      <c r="F2994" s="5"/>
      <c r="G2994" s="5"/>
    </row>
    <row r="2995" spans="3:7">
      <c r="C2995" s="5"/>
      <c r="D2995" s="5"/>
      <c r="E2995" s="5"/>
      <c r="F2995" s="5"/>
      <c r="G2995" s="5"/>
    </row>
    <row r="2996" spans="3:7">
      <c r="C2996" s="5"/>
      <c r="D2996" s="5"/>
      <c r="E2996" s="5"/>
      <c r="F2996" s="5"/>
      <c r="G2996" s="5"/>
    </row>
    <row r="2997" spans="3:7">
      <c r="C2997" s="5"/>
      <c r="D2997" s="5"/>
      <c r="E2997" s="5"/>
      <c r="F2997" s="5"/>
      <c r="G2997" s="5"/>
    </row>
    <row r="2998" spans="3:7">
      <c r="C2998" s="5"/>
      <c r="D2998" s="5"/>
      <c r="E2998" s="5"/>
      <c r="F2998" s="5"/>
      <c r="G2998" s="5"/>
    </row>
    <row r="2999" spans="3:7">
      <c r="C2999" s="5"/>
      <c r="D2999" s="5"/>
      <c r="E2999" s="5"/>
      <c r="F2999" s="5"/>
      <c r="G2999" s="5"/>
    </row>
    <row r="3000" spans="3:7">
      <c r="C3000" s="5"/>
      <c r="D3000" s="5"/>
      <c r="E3000" s="5"/>
      <c r="F3000" s="5"/>
      <c r="G3000" s="5"/>
    </row>
    <row r="3001" spans="3:7">
      <c r="C3001" s="5"/>
      <c r="D3001" s="5"/>
      <c r="E3001" s="5"/>
      <c r="F3001" s="5"/>
      <c r="G3001" s="5"/>
    </row>
    <row r="3002" spans="3:7">
      <c r="C3002" s="5"/>
      <c r="D3002" s="5"/>
      <c r="E3002" s="5"/>
      <c r="F3002" s="5"/>
      <c r="G3002" s="5"/>
    </row>
    <row r="3003" spans="3:7">
      <c r="C3003" s="5"/>
      <c r="D3003" s="5"/>
      <c r="E3003" s="5"/>
      <c r="F3003" s="5"/>
      <c r="G3003" s="5"/>
    </row>
    <row r="3004" spans="3:7">
      <c r="C3004" s="5"/>
      <c r="D3004" s="5"/>
      <c r="E3004" s="5"/>
      <c r="F3004" s="5"/>
      <c r="G3004" s="5"/>
    </row>
    <row r="3005" spans="3:7">
      <c r="C3005" s="5"/>
      <c r="D3005" s="5"/>
      <c r="E3005" s="5"/>
      <c r="F3005" s="5"/>
      <c r="G3005" s="5"/>
    </row>
    <row r="3006" spans="3:7">
      <c r="C3006" s="5"/>
      <c r="D3006" s="5"/>
      <c r="E3006" s="5"/>
      <c r="F3006" s="5"/>
      <c r="G3006" s="5"/>
    </row>
    <row r="3007" spans="3:7">
      <c r="C3007" s="5"/>
      <c r="D3007" s="5"/>
      <c r="E3007" s="5"/>
      <c r="F3007" s="5"/>
      <c r="G3007" s="5"/>
    </row>
    <row r="3008" spans="3:7">
      <c r="C3008" s="5"/>
      <c r="D3008" s="5"/>
      <c r="E3008" s="5"/>
      <c r="F3008" s="5"/>
      <c r="G3008" s="5"/>
    </row>
    <row r="3009" spans="3:7">
      <c r="C3009" s="5"/>
      <c r="D3009" s="5"/>
      <c r="E3009" s="5"/>
      <c r="F3009" s="5"/>
      <c r="G3009" s="5"/>
    </row>
    <row r="3010" spans="3:7">
      <c r="C3010" s="5"/>
      <c r="D3010" s="5"/>
      <c r="E3010" s="5"/>
      <c r="F3010" s="5"/>
      <c r="G3010" s="5"/>
    </row>
    <row r="3011" spans="3:7">
      <c r="C3011" s="5"/>
      <c r="D3011" s="5"/>
      <c r="E3011" s="5"/>
      <c r="F3011" s="5"/>
      <c r="G3011" s="5"/>
    </row>
    <row r="3012" spans="3:7">
      <c r="C3012" s="5"/>
      <c r="D3012" s="5"/>
      <c r="E3012" s="5"/>
      <c r="F3012" s="5"/>
      <c r="G3012" s="5"/>
    </row>
    <row r="3013" spans="3:7">
      <c r="C3013" s="5"/>
      <c r="D3013" s="5"/>
      <c r="E3013" s="5"/>
      <c r="F3013" s="5"/>
      <c r="G3013" s="5"/>
    </row>
    <row r="3014" spans="3:7">
      <c r="C3014" s="5"/>
      <c r="D3014" s="5"/>
      <c r="E3014" s="5"/>
      <c r="F3014" s="5"/>
      <c r="G3014" s="5"/>
    </row>
    <row r="3015" spans="3:7">
      <c r="C3015" s="5"/>
      <c r="D3015" s="5"/>
      <c r="E3015" s="5"/>
      <c r="F3015" s="5"/>
      <c r="G3015" s="5"/>
    </row>
    <row r="3016" spans="3:7">
      <c r="C3016" s="5"/>
      <c r="D3016" s="5"/>
      <c r="E3016" s="5"/>
      <c r="F3016" s="5"/>
      <c r="G3016" s="5"/>
    </row>
    <row r="3017" spans="3:7">
      <c r="C3017" s="5"/>
      <c r="D3017" s="5"/>
      <c r="E3017" s="5"/>
      <c r="F3017" s="5"/>
      <c r="G3017" s="5"/>
    </row>
    <row r="3018" spans="3:7">
      <c r="C3018" s="5"/>
      <c r="D3018" s="5"/>
      <c r="E3018" s="5"/>
      <c r="F3018" s="5"/>
      <c r="G3018" s="5"/>
    </row>
    <row r="3019" spans="3:7">
      <c r="C3019" s="5"/>
      <c r="D3019" s="5"/>
      <c r="E3019" s="5"/>
      <c r="F3019" s="5"/>
      <c r="G3019" s="5"/>
    </row>
    <row r="3020" spans="3:7">
      <c r="C3020" s="5"/>
      <c r="D3020" s="5"/>
      <c r="E3020" s="5"/>
      <c r="F3020" s="5"/>
      <c r="G3020" s="5"/>
    </row>
    <row r="3021" spans="3:7">
      <c r="C3021" s="5"/>
      <c r="D3021" s="5"/>
      <c r="E3021" s="5"/>
      <c r="F3021" s="5"/>
      <c r="G3021" s="5"/>
    </row>
    <row r="3022" spans="3:7">
      <c r="C3022" s="5"/>
      <c r="D3022" s="5"/>
      <c r="E3022" s="5"/>
      <c r="F3022" s="5"/>
      <c r="G3022" s="5"/>
    </row>
    <row r="3023" spans="3:7">
      <c r="C3023" s="5"/>
      <c r="D3023" s="5"/>
      <c r="E3023" s="5"/>
      <c r="F3023" s="5"/>
      <c r="G3023" s="5"/>
    </row>
    <row r="3024" spans="3:7">
      <c r="C3024" s="5"/>
      <c r="D3024" s="5"/>
      <c r="E3024" s="5"/>
      <c r="F3024" s="5"/>
      <c r="G3024" s="5"/>
    </row>
    <row r="3025" spans="3:7">
      <c r="C3025" s="5"/>
      <c r="D3025" s="5"/>
      <c r="E3025" s="5"/>
      <c r="F3025" s="5"/>
      <c r="G3025" s="5"/>
    </row>
    <row r="3026" spans="3:7">
      <c r="C3026" s="5"/>
      <c r="D3026" s="5"/>
      <c r="E3026" s="5"/>
      <c r="F3026" s="5"/>
      <c r="G3026" s="5"/>
    </row>
    <row r="3027" spans="3:7">
      <c r="C3027" s="5"/>
      <c r="D3027" s="5"/>
      <c r="E3027" s="5"/>
      <c r="F3027" s="5"/>
      <c r="G3027" s="5"/>
    </row>
    <row r="3028" spans="3:7">
      <c r="C3028" s="5"/>
      <c r="D3028" s="5"/>
      <c r="E3028" s="5"/>
      <c r="F3028" s="5"/>
      <c r="G3028" s="5"/>
    </row>
    <row r="3029" spans="3:7">
      <c r="C3029" s="5"/>
      <c r="D3029" s="5"/>
      <c r="E3029" s="5"/>
      <c r="F3029" s="5"/>
      <c r="G3029" s="5"/>
    </row>
    <row r="3030" spans="3:7">
      <c r="C3030" s="5"/>
      <c r="D3030" s="5"/>
      <c r="E3030" s="5"/>
      <c r="F3030" s="5"/>
      <c r="G3030" s="5"/>
    </row>
    <row r="3031" spans="3:7">
      <c r="C3031" s="5"/>
      <c r="D3031" s="5"/>
      <c r="E3031" s="5"/>
      <c r="F3031" s="5"/>
      <c r="G3031" s="5"/>
    </row>
    <row r="3032" spans="3:7">
      <c r="C3032" s="5"/>
      <c r="D3032" s="5"/>
      <c r="E3032" s="5"/>
      <c r="F3032" s="5"/>
      <c r="G3032" s="5"/>
    </row>
    <row r="3033" spans="3:7">
      <c r="C3033" s="5"/>
      <c r="D3033" s="5"/>
      <c r="E3033" s="5"/>
      <c r="F3033" s="5"/>
      <c r="G3033" s="5"/>
    </row>
    <row r="3034" spans="3:7">
      <c r="C3034" s="5"/>
      <c r="D3034" s="5"/>
      <c r="E3034" s="5"/>
      <c r="F3034" s="5"/>
      <c r="G3034" s="5"/>
    </row>
    <row r="3035" spans="3:7">
      <c r="C3035" s="5"/>
      <c r="D3035" s="5"/>
      <c r="E3035" s="5"/>
      <c r="F3035" s="5"/>
      <c r="G3035" s="5"/>
    </row>
    <row r="3036" spans="3:7">
      <c r="C3036" s="5"/>
      <c r="D3036" s="5"/>
      <c r="E3036" s="5"/>
      <c r="F3036" s="5"/>
      <c r="G3036" s="5"/>
    </row>
    <row r="3037" spans="3:7">
      <c r="C3037" s="5"/>
      <c r="D3037" s="5"/>
      <c r="E3037" s="5"/>
      <c r="F3037" s="5"/>
      <c r="G3037" s="5"/>
    </row>
    <row r="3038" spans="3:7">
      <c r="C3038" s="5"/>
      <c r="D3038" s="5"/>
      <c r="E3038" s="5"/>
      <c r="F3038" s="5"/>
      <c r="G3038" s="5"/>
    </row>
    <row r="3039" spans="3:7">
      <c r="C3039" s="5"/>
      <c r="D3039" s="5"/>
      <c r="E3039" s="5"/>
      <c r="F3039" s="5"/>
      <c r="G3039" s="5"/>
    </row>
    <row r="3040" spans="3:7">
      <c r="C3040" s="5"/>
      <c r="D3040" s="5"/>
      <c r="E3040" s="5"/>
      <c r="F3040" s="5"/>
      <c r="G3040" s="5"/>
    </row>
    <row r="3041" spans="3:7">
      <c r="C3041" s="5"/>
      <c r="D3041" s="5"/>
      <c r="E3041" s="5"/>
      <c r="F3041" s="5"/>
      <c r="G3041" s="5"/>
    </row>
    <row r="3042" spans="3:7">
      <c r="C3042" s="5"/>
      <c r="D3042" s="5"/>
      <c r="E3042" s="5"/>
      <c r="F3042" s="5"/>
      <c r="G3042" s="5"/>
    </row>
    <row r="3043" spans="3:7">
      <c r="C3043" s="5"/>
      <c r="D3043" s="5"/>
      <c r="E3043" s="5"/>
      <c r="F3043" s="5"/>
      <c r="G3043" s="5"/>
    </row>
    <row r="3044" spans="3:7">
      <c r="C3044" s="5"/>
      <c r="D3044" s="5"/>
      <c r="E3044" s="5"/>
      <c r="F3044" s="5"/>
      <c r="G3044" s="5"/>
    </row>
    <row r="3045" spans="3:7">
      <c r="C3045" s="5"/>
      <c r="D3045" s="5"/>
      <c r="E3045" s="5"/>
      <c r="F3045" s="5"/>
      <c r="G3045" s="5"/>
    </row>
    <row r="3046" spans="3:7">
      <c r="C3046" s="5"/>
      <c r="D3046" s="5"/>
      <c r="E3046" s="5"/>
      <c r="F3046" s="5"/>
      <c r="G3046" s="5"/>
    </row>
    <row r="3047" spans="3:7">
      <c r="C3047" s="5"/>
      <c r="D3047" s="5"/>
      <c r="E3047" s="5"/>
      <c r="F3047" s="5"/>
      <c r="G3047" s="5"/>
    </row>
    <row r="3048" spans="3:7">
      <c r="C3048" s="5"/>
      <c r="D3048" s="5"/>
      <c r="E3048" s="5"/>
      <c r="F3048" s="5"/>
      <c r="G3048" s="5"/>
    </row>
    <row r="3049" spans="3:7">
      <c r="C3049" s="5"/>
      <c r="D3049" s="5"/>
      <c r="E3049" s="5"/>
      <c r="F3049" s="5"/>
      <c r="G3049" s="5"/>
    </row>
    <row r="3050" spans="3:7">
      <c r="C3050" s="5"/>
      <c r="D3050" s="5"/>
      <c r="E3050" s="5"/>
      <c r="F3050" s="5"/>
      <c r="G3050" s="5"/>
    </row>
    <row r="3051" spans="3:7">
      <c r="C3051" s="5"/>
      <c r="D3051" s="5"/>
      <c r="E3051" s="5"/>
      <c r="F3051" s="5"/>
      <c r="G3051" s="5"/>
    </row>
    <row r="3052" spans="3:7">
      <c r="C3052" s="5"/>
      <c r="D3052" s="5"/>
      <c r="E3052" s="5"/>
      <c r="F3052" s="5"/>
      <c r="G3052" s="5"/>
    </row>
    <row r="3053" spans="3:7">
      <c r="C3053" s="5"/>
      <c r="D3053" s="5"/>
      <c r="E3053" s="5"/>
      <c r="F3053" s="5"/>
      <c r="G3053" s="5"/>
    </row>
    <row r="3054" spans="3:7">
      <c r="C3054" s="5"/>
      <c r="D3054" s="5"/>
      <c r="E3054" s="5"/>
      <c r="F3054" s="5"/>
      <c r="G3054" s="5"/>
    </row>
    <row r="3055" spans="3:7">
      <c r="C3055" s="5"/>
      <c r="D3055" s="5"/>
      <c r="E3055" s="5"/>
      <c r="F3055" s="5"/>
      <c r="G3055" s="5"/>
    </row>
    <row r="3056" spans="3:7">
      <c r="C3056" s="5"/>
      <c r="D3056" s="5"/>
      <c r="E3056" s="5"/>
      <c r="F3056" s="5"/>
      <c r="G3056" s="5"/>
    </row>
    <row r="3057" spans="3:7">
      <c r="C3057" s="5"/>
      <c r="D3057" s="5"/>
      <c r="E3057" s="5"/>
      <c r="F3057" s="5"/>
      <c r="G3057" s="5"/>
    </row>
    <row r="3058" spans="3:7">
      <c r="C3058" s="5"/>
      <c r="D3058" s="5"/>
      <c r="E3058" s="5"/>
      <c r="F3058" s="5"/>
      <c r="G3058" s="5"/>
    </row>
    <row r="3059" spans="3:7">
      <c r="C3059" s="5"/>
      <c r="D3059" s="5"/>
      <c r="E3059" s="5"/>
      <c r="F3059" s="5"/>
      <c r="G3059" s="5"/>
    </row>
    <row r="3060" spans="3:7">
      <c r="C3060" s="5"/>
      <c r="D3060" s="5"/>
      <c r="E3060" s="5"/>
      <c r="F3060" s="5"/>
      <c r="G3060" s="5"/>
    </row>
    <row r="3061" spans="3:7">
      <c r="C3061" s="5"/>
      <c r="D3061" s="5"/>
      <c r="E3061" s="5"/>
      <c r="F3061" s="5"/>
      <c r="G3061" s="5"/>
    </row>
    <row r="3062" spans="3:7">
      <c r="C3062" s="5"/>
      <c r="D3062" s="5"/>
      <c r="E3062" s="5"/>
      <c r="F3062" s="5"/>
      <c r="G3062" s="5"/>
    </row>
    <row r="3063" spans="3:7">
      <c r="C3063" s="5"/>
      <c r="D3063" s="5"/>
      <c r="E3063" s="5"/>
      <c r="F3063" s="5"/>
      <c r="G3063" s="5"/>
    </row>
    <row r="3064" spans="3:7">
      <c r="C3064" s="5"/>
      <c r="D3064" s="5"/>
      <c r="E3064" s="5"/>
      <c r="F3064" s="5"/>
      <c r="G3064" s="5"/>
    </row>
    <row r="3065" spans="3:7">
      <c r="C3065" s="5"/>
      <c r="D3065" s="5"/>
      <c r="E3065" s="5"/>
      <c r="F3065" s="5"/>
      <c r="G3065" s="5"/>
    </row>
    <row r="3066" spans="3:7">
      <c r="C3066" s="5"/>
      <c r="D3066" s="5"/>
      <c r="E3066" s="5"/>
      <c r="F3066" s="5"/>
      <c r="G3066" s="5"/>
    </row>
    <row r="3067" spans="3:7">
      <c r="C3067" s="5"/>
      <c r="D3067" s="5"/>
      <c r="E3067" s="5"/>
      <c r="F3067" s="5"/>
      <c r="G3067" s="5"/>
    </row>
    <row r="3068" spans="3:7">
      <c r="C3068" s="5"/>
      <c r="D3068" s="5"/>
      <c r="E3068" s="5"/>
      <c r="F3068" s="5"/>
      <c r="G3068" s="5"/>
    </row>
    <row r="3069" spans="3:7">
      <c r="C3069" s="5"/>
      <c r="D3069" s="5"/>
      <c r="E3069" s="5"/>
      <c r="F3069" s="5"/>
      <c r="G3069" s="5"/>
    </row>
    <row r="3070" spans="3:7">
      <c r="C3070" s="5"/>
      <c r="D3070" s="5"/>
      <c r="E3070" s="5"/>
      <c r="F3070" s="5"/>
      <c r="G3070" s="5"/>
    </row>
    <row r="3071" spans="3:7">
      <c r="C3071" s="5"/>
      <c r="D3071" s="5"/>
      <c r="E3071" s="5"/>
      <c r="F3071" s="5"/>
      <c r="G3071" s="5"/>
    </row>
    <row r="3072" spans="3:7">
      <c r="C3072" s="5"/>
      <c r="D3072" s="5"/>
      <c r="E3072" s="5"/>
      <c r="F3072" s="5"/>
      <c r="G3072" s="5"/>
    </row>
    <row r="3073" spans="3:7">
      <c r="C3073" s="5"/>
      <c r="D3073" s="5"/>
      <c r="E3073" s="5"/>
      <c r="F3073" s="5"/>
      <c r="G3073" s="5"/>
    </row>
    <row r="3074" spans="3:7">
      <c r="C3074" s="5"/>
      <c r="D3074" s="5"/>
      <c r="E3074" s="5"/>
      <c r="F3074" s="5"/>
      <c r="G3074" s="5"/>
    </row>
    <row r="3075" spans="3:7">
      <c r="C3075" s="5"/>
      <c r="D3075" s="5"/>
      <c r="E3075" s="5"/>
      <c r="F3075" s="5"/>
      <c r="G3075" s="5"/>
    </row>
    <row r="3076" spans="3:7">
      <c r="C3076" s="5"/>
      <c r="D3076" s="5"/>
      <c r="E3076" s="5"/>
      <c r="F3076" s="5"/>
      <c r="G3076" s="5"/>
    </row>
    <row r="3077" spans="3:7">
      <c r="C3077" s="5"/>
      <c r="D3077" s="5"/>
      <c r="E3077" s="5"/>
      <c r="F3077" s="5"/>
      <c r="G3077" s="5"/>
    </row>
    <row r="3078" spans="3:7">
      <c r="C3078" s="5"/>
      <c r="D3078" s="5"/>
      <c r="E3078" s="5"/>
      <c r="F3078" s="5"/>
      <c r="G3078" s="5"/>
    </row>
    <row r="3079" spans="3:7">
      <c r="C3079" s="5"/>
      <c r="D3079" s="5"/>
      <c r="E3079" s="5"/>
      <c r="F3079" s="5"/>
      <c r="G3079" s="5"/>
    </row>
    <row r="3080" spans="3:7">
      <c r="C3080" s="5"/>
      <c r="D3080" s="5"/>
      <c r="E3080" s="5"/>
      <c r="F3080" s="5"/>
      <c r="G3080" s="5"/>
    </row>
    <row r="3081" spans="3:7">
      <c r="C3081" s="5"/>
      <c r="D3081" s="5"/>
      <c r="E3081" s="5"/>
      <c r="F3081" s="5"/>
      <c r="G3081" s="5"/>
    </row>
    <row r="3082" spans="3:7">
      <c r="C3082" s="5"/>
      <c r="D3082" s="5"/>
      <c r="E3082" s="5"/>
      <c r="F3082" s="5"/>
      <c r="G3082" s="5"/>
    </row>
    <row r="3083" spans="3:7">
      <c r="C3083" s="5"/>
      <c r="D3083" s="5"/>
      <c r="E3083" s="5"/>
      <c r="F3083" s="5"/>
      <c r="G3083" s="5"/>
    </row>
    <row r="3084" spans="3:7">
      <c r="C3084" s="5"/>
      <c r="D3084" s="5"/>
      <c r="E3084" s="5"/>
      <c r="F3084" s="5"/>
      <c r="G3084" s="5"/>
    </row>
    <row r="3085" spans="3:7">
      <c r="C3085" s="5"/>
      <c r="D3085" s="5"/>
      <c r="E3085" s="5"/>
      <c r="F3085" s="5"/>
      <c r="G3085" s="5"/>
    </row>
    <row r="3086" spans="3:7">
      <c r="C3086" s="5"/>
      <c r="D3086" s="5"/>
      <c r="E3086" s="5"/>
      <c r="F3086" s="5"/>
      <c r="G3086" s="5"/>
    </row>
    <row r="3087" spans="3:7">
      <c r="C3087" s="5"/>
      <c r="D3087" s="5"/>
      <c r="E3087" s="5"/>
      <c r="F3087" s="5"/>
      <c r="G3087" s="5"/>
    </row>
    <row r="3088" spans="3:7">
      <c r="C3088" s="5"/>
      <c r="D3088" s="5"/>
      <c r="E3088" s="5"/>
      <c r="F3088" s="5"/>
      <c r="G3088" s="5"/>
    </row>
    <row r="3089" spans="3:7">
      <c r="C3089" s="5"/>
      <c r="D3089" s="5"/>
      <c r="E3089" s="5"/>
      <c r="F3089" s="5"/>
      <c r="G3089" s="5"/>
    </row>
    <row r="3090" spans="3:7">
      <c r="C3090" s="5"/>
      <c r="D3090" s="5"/>
      <c r="E3090" s="5"/>
      <c r="F3090" s="5"/>
      <c r="G3090" s="5"/>
    </row>
    <row r="3091" spans="3:7">
      <c r="C3091" s="5"/>
      <c r="D3091" s="5"/>
      <c r="E3091" s="5"/>
      <c r="F3091" s="5"/>
      <c r="G3091" s="5"/>
    </row>
    <row r="3092" spans="3:7">
      <c r="C3092" s="5"/>
      <c r="D3092" s="5"/>
      <c r="E3092" s="5"/>
      <c r="F3092" s="5"/>
      <c r="G3092" s="5"/>
    </row>
    <row r="3093" spans="3:7">
      <c r="C3093" s="5"/>
      <c r="D3093" s="5"/>
      <c r="E3093" s="5"/>
      <c r="F3093" s="5"/>
      <c r="G3093" s="5"/>
    </row>
    <row r="3094" spans="3:7">
      <c r="C3094" s="5"/>
      <c r="D3094" s="5"/>
      <c r="E3094" s="5"/>
      <c r="F3094" s="5"/>
      <c r="G3094" s="5"/>
    </row>
    <row r="3095" spans="3:7">
      <c r="C3095" s="5"/>
      <c r="D3095" s="5"/>
      <c r="E3095" s="5"/>
      <c r="F3095" s="5"/>
      <c r="G3095" s="5"/>
    </row>
    <row r="3096" spans="3:7">
      <c r="C3096" s="5"/>
      <c r="D3096" s="5"/>
      <c r="E3096" s="5"/>
      <c r="F3096" s="5"/>
      <c r="G3096" s="5"/>
    </row>
    <row r="3097" spans="3:7">
      <c r="C3097" s="5"/>
      <c r="D3097" s="5"/>
      <c r="E3097" s="5"/>
      <c r="F3097" s="5"/>
      <c r="G3097" s="5"/>
    </row>
    <row r="3098" spans="3:7">
      <c r="C3098" s="5"/>
      <c r="D3098" s="5"/>
      <c r="E3098" s="5"/>
      <c r="F3098" s="5"/>
      <c r="G3098" s="5"/>
    </row>
    <row r="3099" spans="3:7">
      <c r="C3099" s="5"/>
      <c r="D3099" s="5"/>
      <c r="E3099" s="5"/>
      <c r="F3099" s="5"/>
      <c r="G3099" s="5"/>
    </row>
    <row r="3100" spans="3:7">
      <c r="C3100" s="5"/>
      <c r="D3100" s="5"/>
      <c r="E3100" s="5"/>
      <c r="F3100" s="5"/>
      <c r="G3100" s="5"/>
    </row>
    <row r="3101" spans="3:7">
      <c r="C3101" s="5"/>
      <c r="D3101" s="5"/>
      <c r="E3101" s="5"/>
      <c r="F3101" s="5"/>
      <c r="G3101" s="5"/>
    </row>
    <row r="3102" spans="3:7">
      <c r="C3102" s="5"/>
      <c r="D3102" s="5"/>
      <c r="E3102" s="5"/>
      <c r="F3102" s="5"/>
      <c r="G3102" s="5"/>
    </row>
    <row r="3103" spans="3:7">
      <c r="C3103" s="5"/>
      <c r="D3103" s="5"/>
      <c r="E3103" s="5"/>
      <c r="F3103" s="5"/>
      <c r="G3103" s="5"/>
    </row>
    <row r="3104" spans="3:7">
      <c r="C3104" s="5"/>
      <c r="D3104" s="5"/>
      <c r="E3104" s="5"/>
      <c r="F3104" s="5"/>
      <c r="G3104" s="5"/>
    </row>
    <row r="3105" spans="3:7">
      <c r="C3105" s="5"/>
      <c r="D3105" s="5"/>
      <c r="E3105" s="5"/>
      <c r="F3105" s="5"/>
      <c r="G3105" s="5"/>
    </row>
    <row r="3106" spans="3:7">
      <c r="C3106" s="5"/>
      <c r="D3106" s="5"/>
      <c r="E3106" s="5"/>
      <c r="F3106" s="5"/>
      <c r="G3106" s="5"/>
    </row>
    <row r="3107" spans="3:7">
      <c r="C3107" s="5"/>
      <c r="D3107" s="5"/>
      <c r="E3107" s="5"/>
      <c r="F3107" s="5"/>
      <c r="G3107" s="5"/>
    </row>
    <row r="3108" spans="3:7">
      <c r="C3108" s="5"/>
      <c r="D3108" s="5"/>
      <c r="E3108" s="5"/>
      <c r="F3108" s="5"/>
      <c r="G3108" s="5"/>
    </row>
    <row r="3109" spans="3:7">
      <c r="C3109" s="5"/>
      <c r="D3109" s="5"/>
      <c r="E3109" s="5"/>
      <c r="F3109" s="5"/>
      <c r="G3109" s="5"/>
    </row>
    <row r="3110" spans="3:7">
      <c r="C3110" s="5"/>
      <c r="D3110" s="5"/>
      <c r="E3110" s="5"/>
      <c r="F3110" s="5"/>
      <c r="G3110" s="5"/>
    </row>
    <row r="3111" spans="3:7">
      <c r="C3111" s="5"/>
      <c r="D3111" s="5"/>
      <c r="E3111" s="5"/>
      <c r="F3111" s="5"/>
      <c r="G3111" s="5"/>
    </row>
    <row r="3112" spans="3:7">
      <c r="C3112" s="5"/>
      <c r="D3112" s="5"/>
      <c r="E3112" s="5"/>
      <c r="F3112" s="5"/>
      <c r="G3112" s="5"/>
    </row>
    <row r="3113" spans="3:7">
      <c r="C3113" s="5"/>
      <c r="D3113" s="5"/>
      <c r="E3113" s="5"/>
      <c r="F3113" s="5"/>
      <c r="G3113" s="5"/>
    </row>
    <row r="3114" spans="3:7">
      <c r="C3114" s="5"/>
      <c r="D3114" s="5"/>
      <c r="E3114" s="5"/>
      <c r="F3114" s="5"/>
      <c r="G3114" s="5"/>
    </row>
    <row r="3115" spans="3:7">
      <c r="C3115" s="5"/>
      <c r="D3115" s="5"/>
      <c r="E3115" s="5"/>
      <c r="F3115" s="5"/>
      <c r="G3115" s="5"/>
    </row>
    <row r="3116" spans="3:7">
      <c r="C3116" s="5"/>
      <c r="D3116" s="5"/>
      <c r="E3116" s="5"/>
      <c r="F3116" s="5"/>
      <c r="G3116" s="5"/>
    </row>
    <row r="3117" spans="3:7">
      <c r="C3117" s="5"/>
      <c r="D3117" s="5"/>
      <c r="E3117" s="5"/>
      <c r="F3117" s="5"/>
      <c r="G3117" s="5"/>
    </row>
    <row r="3118" spans="3:7">
      <c r="C3118" s="5"/>
      <c r="D3118" s="5"/>
      <c r="E3118" s="5"/>
      <c r="F3118" s="5"/>
      <c r="G3118" s="5"/>
    </row>
    <row r="3119" spans="3:7">
      <c r="C3119" s="5"/>
      <c r="D3119" s="5"/>
      <c r="E3119" s="5"/>
      <c r="F3119" s="5"/>
      <c r="G3119" s="5"/>
    </row>
    <row r="3120" spans="3:7">
      <c r="C3120" s="5"/>
      <c r="D3120" s="5"/>
      <c r="E3120" s="5"/>
      <c r="F3120" s="5"/>
      <c r="G3120" s="5"/>
    </row>
    <row r="3121" spans="3:7">
      <c r="C3121" s="5"/>
      <c r="D3121" s="5"/>
      <c r="E3121" s="5"/>
      <c r="F3121" s="5"/>
      <c r="G3121" s="5"/>
    </row>
    <row r="3122" spans="3:7">
      <c r="C3122" s="5"/>
      <c r="D3122" s="5"/>
      <c r="E3122" s="5"/>
      <c r="F3122" s="5"/>
      <c r="G3122" s="5"/>
    </row>
    <row r="3123" spans="3:7">
      <c r="C3123" s="5"/>
      <c r="D3123" s="5"/>
      <c r="E3123" s="5"/>
      <c r="F3123" s="5"/>
      <c r="G3123" s="5"/>
    </row>
    <row r="3124" spans="3:7">
      <c r="C3124" s="5"/>
      <c r="D3124" s="5"/>
      <c r="E3124" s="5"/>
      <c r="F3124" s="5"/>
      <c r="G3124" s="5"/>
    </row>
    <row r="3125" spans="3:7">
      <c r="C3125" s="5"/>
      <c r="D3125" s="5"/>
      <c r="E3125" s="5"/>
      <c r="F3125" s="5"/>
      <c r="G3125" s="5"/>
    </row>
    <row r="3126" spans="3:7">
      <c r="C3126" s="5"/>
      <c r="D3126" s="5"/>
      <c r="E3126" s="5"/>
      <c r="F3126" s="5"/>
      <c r="G3126" s="5"/>
    </row>
    <row r="3127" spans="3:7">
      <c r="C3127" s="5"/>
      <c r="D3127" s="5"/>
      <c r="E3127" s="5"/>
      <c r="F3127" s="5"/>
      <c r="G3127" s="5"/>
    </row>
    <row r="3128" spans="3:7">
      <c r="C3128" s="5"/>
      <c r="D3128" s="5"/>
      <c r="E3128" s="5"/>
      <c r="F3128" s="5"/>
      <c r="G3128" s="5"/>
    </row>
    <row r="3129" spans="3:7">
      <c r="C3129" s="5"/>
      <c r="D3129" s="5"/>
      <c r="E3129" s="5"/>
      <c r="F3129" s="5"/>
      <c r="G3129" s="5"/>
    </row>
    <row r="3130" spans="3:7">
      <c r="C3130" s="5"/>
      <c r="D3130" s="5"/>
      <c r="E3130" s="5"/>
      <c r="F3130" s="5"/>
      <c r="G3130" s="5"/>
    </row>
    <row r="3131" spans="3:7">
      <c r="C3131" s="5"/>
      <c r="D3131" s="5"/>
      <c r="E3131" s="5"/>
      <c r="F3131" s="5"/>
      <c r="G3131" s="5"/>
    </row>
    <row r="3132" spans="3:7">
      <c r="C3132" s="5"/>
      <c r="D3132" s="5"/>
      <c r="E3132" s="5"/>
      <c r="F3132" s="5"/>
      <c r="G3132" s="5"/>
    </row>
    <row r="3133" spans="3:7">
      <c r="C3133" s="5"/>
      <c r="D3133" s="5"/>
      <c r="E3133" s="5"/>
      <c r="F3133" s="5"/>
      <c r="G3133" s="5"/>
    </row>
    <row r="3134" spans="3:7">
      <c r="C3134" s="5"/>
      <c r="D3134" s="5"/>
      <c r="E3134" s="5"/>
      <c r="F3134" s="5"/>
      <c r="G3134" s="5"/>
    </row>
    <row r="3135" spans="3:7">
      <c r="C3135" s="5"/>
      <c r="D3135" s="5"/>
      <c r="E3135" s="5"/>
      <c r="F3135" s="5"/>
      <c r="G3135" s="5"/>
    </row>
    <row r="3136" spans="3:7">
      <c r="C3136" s="5"/>
      <c r="D3136" s="5"/>
      <c r="E3136" s="5"/>
      <c r="F3136" s="5"/>
      <c r="G3136" s="5"/>
    </row>
    <row r="3137" spans="3:7">
      <c r="C3137" s="5"/>
      <c r="D3137" s="5"/>
      <c r="E3137" s="5"/>
      <c r="F3137" s="5"/>
      <c r="G3137" s="5"/>
    </row>
    <row r="3138" spans="3:7">
      <c r="C3138" s="5"/>
      <c r="D3138" s="5"/>
      <c r="E3138" s="5"/>
      <c r="F3138" s="5"/>
      <c r="G3138" s="5"/>
    </row>
    <row r="3139" spans="3:7">
      <c r="C3139" s="5"/>
      <c r="D3139" s="5"/>
      <c r="E3139" s="5"/>
      <c r="F3139" s="5"/>
      <c r="G3139" s="5"/>
    </row>
    <row r="3140" spans="3:7">
      <c r="C3140" s="5"/>
      <c r="D3140" s="5"/>
      <c r="E3140" s="5"/>
      <c r="F3140" s="5"/>
      <c r="G3140" s="5"/>
    </row>
    <row r="3141" spans="3:7">
      <c r="C3141" s="5"/>
      <c r="D3141" s="5"/>
      <c r="E3141" s="5"/>
      <c r="F3141" s="5"/>
      <c r="G3141" s="5"/>
    </row>
    <row r="3142" spans="3:7">
      <c r="C3142" s="5"/>
      <c r="D3142" s="5"/>
      <c r="E3142" s="5"/>
      <c r="F3142" s="5"/>
      <c r="G3142" s="5"/>
    </row>
    <row r="3143" spans="3:7">
      <c r="C3143" s="5"/>
      <c r="D3143" s="5"/>
      <c r="E3143" s="5"/>
      <c r="F3143" s="5"/>
      <c r="G3143" s="5"/>
    </row>
    <row r="3144" spans="3:7">
      <c r="C3144" s="5"/>
      <c r="D3144" s="5"/>
      <c r="E3144" s="5"/>
      <c r="F3144" s="5"/>
      <c r="G3144" s="5"/>
    </row>
    <row r="3145" spans="3:7">
      <c r="C3145" s="5"/>
      <c r="D3145" s="5"/>
      <c r="E3145" s="5"/>
      <c r="F3145" s="5"/>
      <c r="G3145" s="5"/>
    </row>
    <row r="3146" spans="3:7">
      <c r="C3146" s="5"/>
      <c r="D3146" s="5"/>
      <c r="E3146" s="5"/>
      <c r="F3146" s="5"/>
      <c r="G3146" s="5"/>
    </row>
    <row r="3147" spans="3:7">
      <c r="C3147" s="5"/>
      <c r="D3147" s="5"/>
      <c r="E3147" s="5"/>
      <c r="F3147" s="5"/>
      <c r="G3147" s="5"/>
    </row>
    <row r="3148" spans="3:7">
      <c r="C3148" s="5"/>
      <c r="D3148" s="5"/>
      <c r="E3148" s="5"/>
      <c r="F3148" s="5"/>
      <c r="G3148" s="5"/>
    </row>
    <row r="3149" spans="3:7">
      <c r="C3149" s="5"/>
      <c r="D3149" s="5"/>
      <c r="E3149" s="5"/>
      <c r="F3149" s="5"/>
      <c r="G3149" s="5"/>
    </row>
    <row r="3150" spans="3:7">
      <c r="C3150" s="5"/>
      <c r="D3150" s="5"/>
      <c r="E3150" s="5"/>
      <c r="F3150" s="5"/>
      <c r="G3150" s="5"/>
    </row>
    <row r="3151" spans="3:7">
      <c r="C3151" s="5"/>
      <c r="D3151" s="5"/>
      <c r="E3151" s="5"/>
      <c r="F3151" s="5"/>
      <c r="G3151" s="5"/>
    </row>
    <row r="3152" spans="3:7">
      <c r="C3152" s="5"/>
      <c r="D3152" s="5"/>
      <c r="E3152" s="5"/>
      <c r="F3152" s="5"/>
      <c r="G3152" s="5"/>
    </row>
    <row r="3153" spans="3:7">
      <c r="C3153" s="5"/>
      <c r="D3153" s="5"/>
      <c r="E3153" s="5"/>
      <c r="F3153" s="5"/>
      <c r="G3153" s="5"/>
    </row>
    <row r="3154" spans="3:7">
      <c r="C3154" s="5"/>
      <c r="D3154" s="5"/>
      <c r="E3154" s="5"/>
      <c r="F3154" s="5"/>
      <c r="G3154" s="5"/>
    </row>
    <row r="3155" spans="3:7">
      <c r="C3155" s="5"/>
      <c r="D3155" s="5"/>
      <c r="E3155" s="5"/>
      <c r="F3155" s="5"/>
      <c r="G3155" s="5"/>
    </row>
    <row r="3156" spans="3:7">
      <c r="C3156" s="5"/>
      <c r="D3156" s="5"/>
      <c r="E3156" s="5"/>
      <c r="F3156" s="5"/>
      <c r="G3156" s="5"/>
    </row>
    <row r="3157" spans="3:7">
      <c r="C3157" s="5"/>
      <c r="D3157" s="5"/>
      <c r="E3157" s="5"/>
      <c r="F3157" s="5"/>
      <c r="G3157" s="5"/>
    </row>
    <row r="3158" spans="3:7">
      <c r="C3158" s="5"/>
      <c r="D3158" s="5"/>
      <c r="E3158" s="5"/>
      <c r="F3158" s="5"/>
      <c r="G3158" s="5"/>
    </row>
    <row r="3159" spans="3:7">
      <c r="C3159" s="5"/>
      <c r="D3159" s="5"/>
      <c r="E3159" s="5"/>
      <c r="F3159" s="5"/>
      <c r="G3159" s="5"/>
    </row>
    <row r="3160" spans="3:7">
      <c r="C3160" s="5"/>
      <c r="D3160" s="5"/>
      <c r="E3160" s="5"/>
      <c r="F3160" s="5"/>
      <c r="G3160" s="5"/>
    </row>
    <row r="3161" spans="3:7">
      <c r="C3161" s="5"/>
      <c r="D3161" s="5"/>
      <c r="E3161" s="5"/>
      <c r="F3161" s="5"/>
      <c r="G3161" s="5"/>
    </row>
    <row r="3162" spans="3:7">
      <c r="C3162" s="5"/>
      <c r="D3162" s="5"/>
      <c r="E3162" s="5"/>
      <c r="F3162" s="5"/>
      <c r="G3162" s="5"/>
    </row>
    <row r="3163" spans="3:7">
      <c r="C3163" s="5"/>
      <c r="D3163" s="5"/>
      <c r="E3163" s="5"/>
      <c r="F3163" s="5"/>
      <c r="G3163" s="5"/>
    </row>
    <row r="3164" spans="3:7">
      <c r="C3164" s="5"/>
      <c r="D3164" s="5"/>
      <c r="E3164" s="5"/>
      <c r="F3164" s="5"/>
      <c r="G3164" s="5"/>
    </row>
    <row r="3165" spans="3:7">
      <c r="C3165" s="5"/>
      <c r="D3165" s="5"/>
      <c r="E3165" s="5"/>
      <c r="F3165" s="5"/>
      <c r="G3165" s="5"/>
    </row>
    <row r="3166" spans="3:7">
      <c r="C3166" s="5"/>
      <c r="D3166" s="5"/>
      <c r="E3166" s="5"/>
      <c r="F3166" s="5"/>
      <c r="G3166" s="5"/>
    </row>
    <row r="3167" spans="3:7">
      <c r="C3167" s="5"/>
      <c r="D3167" s="5"/>
      <c r="E3167" s="5"/>
      <c r="F3167" s="5"/>
      <c r="G3167" s="5"/>
    </row>
    <row r="3168" spans="3:7">
      <c r="C3168" s="5"/>
      <c r="D3168" s="5"/>
      <c r="E3168" s="5"/>
      <c r="F3168" s="5"/>
      <c r="G3168" s="5"/>
    </row>
    <row r="3169" spans="3:7">
      <c r="C3169" s="5"/>
      <c r="D3169" s="5"/>
      <c r="E3169" s="5"/>
      <c r="F3169" s="5"/>
      <c r="G3169" s="5"/>
    </row>
    <row r="3170" spans="3:7">
      <c r="C3170" s="5"/>
      <c r="D3170" s="5"/>
      <c r="E3170" s="5"/>
      <c r="F3170" s="5"/>
      <c r="G3170" s="5"/>
    </row>
    <row r="3171" spans="3:7">
      <c r="C3171" s="5"/>
      <c r="D3171" s="5"/>
      <c r="E3171" s="5"/>
      <c r="F3171" s="5"/>
      <c r="G3171" s="5"/>
    </row>
    <row r="3172" spans="3:7">
      <c r="C3172" s="5"/>
      <c r="D3172" s="5"/>
      <c r="E3172" s="5"/>
      <c r="F3172" s="5"/>
      <c r="G3172" s="5"/>
    </row>
    <row r="3173" spans="3:7">
      <c r="C3173" s="5"/>
      <c r="D3173" s="5"/>
      <c r="E3173" s="5"/>
      <c r="F3173" s="5"/>
      <c r="G3173" s="5"/>
    </row>
    <row r="3174" spans="3:7">
      <c r="C3174" s="5"/>
      <c r="D3174" s="5"/>
      <c r="E3174" s="5"/>
      <c r="F3174" s="5"/>
      <c r="G3174" s="5"/>
    </row>
    <row r="3175" spans="3:7">
      <c r="C3175" s="5"/>
      <c r="D3175" s="5"/>
      <c r="E3175" s="5"/>
      <c r="F3175" s="5"/>
      <c r="G3175" s="5"/>
    </row>
    <row r="3176" spans="3:7">
      <c r="C3176" s="5"/>
      <c r="D3176" s="5"/>
      <c r="E3176" s="5"/>
      <c r="F3176" s="5"/>
      <c r="G3176" s="5"/>
    </row>
    <row r="3177" spans="3:7">
      <c r="C3177" s="5"/>
      <c r="D3177" s="5"/>
      <c r="E3177" s="5"/>
      <c r="F3177" s="5"/>
      <c r="G3177" s="5"/>
    </row>
    <row r="3178" spans="3:7">
      <c r="C3178" s="5"/>
      <c r="D3178" s="5"/>
      <c r="E3178" s="5"/>
      <c r="F3178" s="5"/>
      <c r="G3178" s="5"/>
    </row>
    <row r="3179" spans="3:7">
      <c r="C3179" s="5"/>
      <c r="D3179" s="5"/>
      <c r="E3179" s="5"/>
      <c r="F3179" s="5"/>
      <c r="G3179" s="5"/>
    </row>
    <row r="3180" spans="3:7">
      <c r="C3180" s="5"/>
      <c r="D3180" s="5"/>
      <c r="E3180" s="5"/>
      <c r="F3180" s="5"/>
      <c r="G3180" s="5"/>
    </row>
    <row r="3181" spans="3:7">
      <c r="C3181" s="5"/>
      <c r="D3181" s="5"/>
      <c r="E3181" s="5"/>
      <c r="F3181" s="5"/>
      <c r="G3181" s="5"/>
    </row>
    <row r="3182" spans="3:7">
      <c r="C3182" s="5"/>
      <c r="D3182" s="5"/>
      <c r="E3182" s="5"/>
      <c r="F3182" s="5"/>
      <c r="G3182" s="5"/>
    </row>
    <row r="3183" spans="3:7">
      <c r="C3183" s="5"/>
      <c r="D3183" s="5"/>
      <c r="E3183" s="5"/>
      <c r="F3183" s="5"/>
      <c r="G3183" s="5"/>
    </row>
    <row r="3184" spans="3:7">
      <c r="C3184" s="5"/>
      <c r="D3184" s="5"/>
      <c r="E3184" s="5"/>
      <c r="F3184" s="5"/>
      <c r="G3184" s="5"/>
    </row>
    <row r="3185" spans="3:7">
      <c r="C3185" s="5"/>
      <c r="D3185" s="5"/>
      <c r="E3185" s="5"/>
      <c r="F3185" s="5"/>
      <c r="G3185" s="5"/>
    </row>
    <row r="3186" spans="3:7">
      <c r="C3186" s="5"/>
      <c r="D3186" s="5"/>
      <c r="E3186" s="5"/>
      <c r="F3186" s="5"/>
      <c r="G3186" s="5"/>
    </row>
    <row r="3187" spans="3:7">
      <c r="C3187" s="5"/>
      <c r="D3187" s="5"/>
      <c r="E3187" s="5"/>
      <c r="F3187" s="5"/>
      <c r="G3187" s="5"/>
    </row>
    <row r="3188" spans="3:7">
      <c r="C3188" s="5"/>
      <c r="D3188" s="5"/>
      <c r="E3188" s="5"/>
      <c r="F3188" s="5"/>
      <c r="G3188" s="5"/>
    </row>
    <row r="3189" spans="3:7">
      <c r="C3189" s="5"/>
      <c r="D3189" s="5"/>
      <c r="E3189" s="5"/>
      <c r="F3189" s="5"/>
      <c r="G3189" s="5"/>
    </row>
    <row r="3190" spans="3:7">
      <c r="C3190" s="5"/>
      <c r="D3190" s="5"/>
      <c r="E3190" s="5"/>
      <c r="F3190" s="5"/>
      <c r="G3190" s="5"/>
    </row>
    <row r="3191" spans="3:7">
      <c r="C3191" s="5"/>
      <c r="D3191" s="5"/>
      <c r="E3191" s="5"/>
      <c r="F3191" s="5"/>
      <c r="G3191" s="5"/>
    </row>
    <row r="3192" spans="3:7">
      <c r="C3192" s="5"/>
      <c r="D3192" s="5"/>
      <c r="E3192" s="5"/>
      <c r="F3192" s="5"/>
      <c r="G3192" s="5"/>
    </row>
    <row r="3193" spans="3:7">
      <c r="C3193" s="5"/>
      <c r="D3193" s="5"/>
      <c r="E3193" s="5"/>
      <c r="F3193" s="5"/>
      <c r="G3193" s="5"/>
    </row>
    <row r="3194" spans="3:7">
      <c r="C3194" s="5"/>
      <c r="D3194" s="5"/>
      <c r="E3194" s="5"/>
      <c r="F3194" s="5"/>
      <c r="G3194" s="5"/>
    </row>
    <row r="3195" spans="3:7">
      <c r="C3195" s="5"/>
      <c r="D3195" s="5"/>
      <c r="E3195" s="5"/>
      <c r="F3195" s="5"/>
      <c r="G3195" s="5"/>
    </row>
    <row r="3196" spans="3:7">
      <c r="C3196" s="5"/>
      <c r="D3196" s="5"/>
      <c r="E3196" s="5"/>
      <c r="F3196" s="5"/>
      <c r="G3196" s="5"/>
    </row>
    <row r="3197" spans="3:7">
      <c r="C3197" s="5"/>
      <c r="D3197" s="5"/>
      <c r="E3197" s="5"/>
      <c r="F3197" s="5"/>
      <c r="G3197" s="5"/>
    </row>
    <row r="3198" spans="3:7">
      <c r="C3198" s="5"/>
      <c r="D3198" s="5"/>
      <c r="E3198" s="5"/>
      <c r="F3198" s="5"/>
      <c r="G3198" s="5"/>
    </row>
    <row r="3199" spans="3:7">
      <c r="C3199" s="5"/>
      <c r="D3199" s="5"/>
      <c r="E3199" s="5"/>
      <c r="F3199" s="5"/>
      <c r="G3199" s="5"/>
    </row>
    <row r="3200" spans="3:7">
      <c r="C3200" s="5"/>
      <c r="D3200" s="5"/>
      <c r="E3200" s="5"/>
      <c r="F3200" s="5"/>
      <c r="G3200" s="5"/>
    </row>
    <row r="3201" spans="3:7">
      <c r="C3201" s="5"/>
      <c r="D3201" s="5"/>
      <c r="E3201" s="5"/>
      <c r="F3201" s="5"/>
      <c r="G3201" s="5"/>
    </row>
    <row r="3202" spans="3:7">
      <c r="C3202" s="5"/>
      <c r="D3202" s="5"/>
      <c r="E3202" s="5"/>
      <c r="F3202" s="5"/>
      <c r="G3202" s="5"/>
    </row>
    <row r="3203" spans="3:7">
      <c r="C3203" s="5"/>
      <c r="D3203" s="5"/>
      <c r="E3203" s="5"/>
      <c r="F3203" s="5"/>
      <c r="G3203" s="5"/>
    </row>
    <row r="3204" spans="3:7">
      <c r="C3204" s="5"/>
      <c r="D3204" s="5"/>
      <c r="E3204" s="5"/>
      <c r="F3204" s="5"/>
      <c r="G3204" s="5"/>
    </row>
    <row r="3205" spans="3:7">
      <c r="C3205" s="5"/>
      <c r="D3205" s="5"/>
      <c r="E3205" s="5"/>
      <c r="F3205" s="5"/>
      <c r="G3205" s="5"/>
    </row>
    <row r="3206" spans="3:7">
      <c r="C3206" s="5"/>
      <c r="D3206" s="5"/>
      <c r="E3206" s="5"/>
      <c r="F3206" s="5"/>
      <c r="G3206" s="5"/>
    </row>
    <row r="3207" spans="3:7">
      <c r="C3207" s="5"/>
      <c r="D3207" s="5"/>
      <c r="E3207" s="5"/>
      <c r="F3207" s="5"/>
      <c r="G3207" s="5"/>
    </row>
    <row r="3208" spans="3:7">
      <c r="C3208" s="5"/>
      <c r="D3208" s="5"/>
      <c r="E3208" s="5"/>
      <c r="F3208" s="5"/>
      <c r="G3208" s="5"/>
    </row>
    <row r="3209" spans="3:7">
      <c r="C3209" s="5"/>
      <c r="D3209" s="5"/>
      <c r="E3209" s="5"/>
      <c r="F3209" s="5"/>
      <c r="G3209" s="5"/>
    </row>
    <row r="3210" spans="3:7">
      <c r="C3210" s="5"/>
      <c r="D3210" s="5"/>
      <c r="E3210" s="5"/>
      <c r="F3210" s="5"/>
      <c r="G3210" s="5"/>
    </row>
    <row r="3211" spans="3:7">
      <c r="C3211" s="5"/>
      <c r="D3211" s="5"/>
      <c r="E3211" s="5"/>
      <c r="F3211" s="5"/>
      <c r="G3211" s="5"/>
    </row>
    <row r="3212" spans="3:7">
      <c r="C3212" s="5"/>
      <c r="D3212" s="5"/>
      <c r="E3212" s="5"/>
      <c r="F3212" s="5"/>
      <c r="G3212" s="5"/>
    </row>
    <row r="3213" spans="3:7">
      <c r="C3213" s="5"/>
      <c r="D3213" s="5"/>
      <c r="E3213" s="5"/>
      <c r="F3213" s="5"/>
      <c r="G3213" s="5"/>
    </row>
    <row r="3214" spans="3:7">
      <c r="C3214" s="5"/>
      <c r="D3214" s="5"/>
      <c r="E3214" s="5"/>
      <c r="F3214" s="5"/>
      <c r="G3214" s="5"/>
    </row>
    <row r="3215" spans="3:7">
      <c r="C3215" s="5"/>
      <c r="D3215" s="5"/>
      <c r="E3215" s="5"/>
      <c r="F3215" s="5"/>
      <c r="G3215" s="5"/>
    </row>
    <row r="3216" spans="3:7">
      <c r="C3216" s="5"/>
      <c r="D3216" s="5"/>
      <c r="E3216" s="5"/>
      <c r="F3216" s="5"/>
      <c r="G3216" s="5"/>
    </row>
    <row r="3217" spans="3:7">
      <c r="C3217" s="5"/>
      <c r="D3217" s="5"/>
      <c r="E3217" s="5"/>
      <c r="F3217" s="5"/>
      <c r="G3217" s="5"/>
    </row>
    <row r="3218" spans="3:7">
      <c r="C3218" s="5"/>
      <c r="D3218" s="5"/>
      <c r="E3218" s="5"/>
      <c r="F3218" s="5"/>
      <c r="G3218" s="5"/>
    </row>
    <row r="3219" spans="3:7">
      <c r="C3219" s="5"/>
      <c r="D3219" s="5"/>
      <c r="E3219" s="5"/>
      <c r="F3219" s="5"/>
      <c r="G3219" s="5"/>
    </row>
    <row r="3220" spans="3:7">
      <c r="C3220" s="5"/>
      <c r="D3220" s="5"/>
      <c r="E3220" s="5"/>
      <c r="F3220" s="5"/>
      <c r="G3220" s="5"/>
    </row>
    <row r="3221" spans="3:7">
      <c r="C3221" s="5"/>
      <c r="D3221" s="5"/>
      <c r="E3221" s="5"/>
      <c r="F3221" s="5"/>
      <c r="G3221" s="5"/>
    </row>
    <row r="3222" spans="3:7">
      <c r="C3222" s="5"/>
      <c r="D3222" s="5"/>
      <c r="E3222" s="5"/>
      <c r="F3222" s="5"/>
      <c r="G3222" s="5"/>
    </row>
    <row r="3223" spans="3:7">
      <c r="C3223" s="5"/>
      <c r="D3223" s="5"/>
      <c r="E3223" s="5"/>
      <c r="F3223" s="5"/>
      <c r="G3223" s="5"/>
    </row>
    <row r="3224" spans="3:7">
      <c r="C3224" s="5"/>
      <c r="D3224" s="5"/>
      <c r="E3224" s="5"/>
      <c r="F3224" s="5"/>
      <c r="G3224" s="5"/>
    </row>
    <row r="3225" spans="3:7">
      <c r="C3225" s="5"/>
      <c r="D3225" s="5"/>
      <c r="E3225" s="5"/>
      <c r="F3225" s="5"/>
      <c r="G3225" s="5"/>
    </row>
    <row r="3226" spans="3:7">
      <c r="C3226" s="5"/>
      <c r="D3226" s="5"/>
      <c r="E3226" s="5"/>
      <c r="F3226" s="5"/>
      <c r="G3226" s="5"/>
    </row>
    <row r="3227" spans="3:7">
      <c r="C3227" s="5"/>
      <c r="D3227" s="5"/>
      <c r="E3227" s="5"/>
      <c r="F3227" s="5"/>
      <c r="G3227" s="5"/>
    </row>
    <row r="3228" spans="3:7">
      <c r="C3228" s="5"/>
      <c r="D3228" s="5"/>
      <c r="E3228" s="5"/>
      <c r="F3228" s="5"/>
      <c r="G3228" s="5"/>
    </row>
    <row r="3229" spans="3:7">
      <c r="C3229" s="5"/>
      <c r="D3229" s="5"/>
      <c r="E3229" s="5"/>
      <c r="F3229" s="5"/>
      <c r="G3229" s="5"/>
    </row>
    <row r="3230" spans="3:7">
      <c r="C3230" s="5"/>
      <c r="D3230" s="5"/>
      <c r="E3230" s="5"/>
      <c r="F3230" s="5"/>
      <c r="G3230" s="5"/>
    </row>
    <row r="3231" spans="3:7">
      <c r="C3231" s="5"/>
      <c r="D3231" s="5"/>
      <c r="E3231" s="5"/>
      <c r="F3231" s="5"/>
      <c r="G3231" s="5"/>
    </row>
    <row r="3232" spans="3:7">
      <c r="C3232" s="5"/>
      <c r="D3232" s="5"/>
      <c r="E3232" s="5"/>
      <c r="F3232" s="5"/>
      <c r="G3232" s="5"/>
    </row>
    <row r="3233" spans="3:7">
      <c r="C3233" s="5"/>
      <c r="D3233" s="5"/>
      <c r="E3233" s="5"/>
      <c r="F3233" s="5"/>
      <c r="G3233" s="5"/>
    </row>
    <row r="3234" spans="3:7">
      <c r="C3234" s="5"/>
      <c r="D3234" s="5"/>
      <c r="E3234" s="5"/>
      <c r="F3234" s="5"/>
      <c r="G3234" s="5"/>
    </row>
    <row r="3235" spans="3:7">
      <c r="C3235" s="5"/>
      <c r="D3235" s="5"/>
      <c r="E3235" s="5"/>
      <c r="F3235" s="5"/>
      <c r="G3235" s="5"/>
    </row>
    <row r="3236" spans="3:7">
      <c r="C3236" s="5"/>
      <c r="D3236" s="5"/>
      <c r="E3236" s="5"/>
      <c r="F3236" s="5"/>
      <c r="G3236" s="5"/>
    </row>
    <row r="3237" spans="3:7">
      <c r="C3237" s="5"/>
      <c r="D3237" s="5"/>
      <c r="E3237" s="5"/>
      <c r="F3237" s="5"/>
      <c r="G3237" s="5"/>
    </row>
    <row r="3238" spans="3:7">
      <c r="C3238" s="5"/>
      <c r="D3238" s="5"/>
      <c r="E3238" s="5"/>
      <c r="F3238" s="5"/>
      <c r="G3238" s="5"/>
    </row>
    <row r="3239" spans="3:7">
      <c r="C3239" s="5"/>
      <c r="D3239" s="5"/>
      <c r="E3239" s="5"/>
      <c r="F3239" s="5"/>
      <c r="G3239" s="5"/>
    </row>
    <row r="3240" spans="3:7">
      <c r="C3240" s="5"/>
      <c r="D3240" s="5"/>
      <c r="E3240" s="5"/>
      <c r="F3240" s="5"/>
      <c r="G3240" s="5"/>
    </row>
    <row r="3241" spans="3:7">
      <c r="C3241" s="5"/>
      <c r="D3241" s="5"/>
      <c r="E3241" s="5"/>
      <c r="F3241" s="5"/>
      <c r="G3241" s="5"/>
    </row>
    <row r="3242" spans="3:7">
      <c r="C3242" s="5"/>
      <c r="D3242" s="5"/>
      <c r="E3242" s="5"/>
      <c r="F3242" s="5"/>
      <c r="G3242" s="5"/>
    </row>
    <row r="3243" spans="3:7">
      <c r="C3243" s="5"/>
      <c r="D3243" s="5"/>
      <c r="E3243" s="5"/>
      <c r="F3243" s="5"/>
      <c r="G3243" s="5"/>
    </row>
    <row r="3244" spans="3:7">
      <c r="C3244" s="5"/>
      <c r="D3244" s="5"/>
      <c r="E3244" s="5"/>
      <c r="F3244" s="5"/>
      <c r="G3244" s="5"/>
    </row>
    <row r="3245" spans="3:7">
      <c r="C3245" s="5"/>
      <c r="D3245" s="5"/>
      <c r="E3245" s="5"/>
      <c r="F3245" s="5"/>
      <c r="G3245" s="5"/>
    </row>
    <row r="3246" spans="3:7">
      <c r="C3246" s="5"/>
      <c r="D3246" s="5"/>
      <c r="E3246" s="5"/>
      <c r="F3246" s="5"/>
      <c r="G3246" s="5"/>
    </row>
    <row r="3247" spans="3:7">
      <c r="C3247" s="5"/>
      <c r="D3247" s="5"/>
      <c r="E3247" s="5"/>
      <c r="F3247" s="5"/>
      <c r="G3247" s="5"/>
    </row>
    <row r="3248" spans="3:7">
      <c r="C3248" s="5"/>
      <c r="D3248" s="5"/>
      <c r="E3248" s="5"/>
      <c r="F3248" s="5"/>
      <c r="G3248" s="5"/>
    </row>
    <row r="3249" spans="3:7">
      <c r="C3249" s="5"/>
      <c r="D3249" s="5"/>
      <c r="E3249" s="5"/>
      <c r="F3249" s="5"/>
      <c r="G3249" s="5"/>
    </row>
    <row r="3250" spans="3:7">
      <c r="C3250" s="5"/>
      <c r="D3250" s="5"/>
      <c r="E3250" s="5"/>
      <c r="F3250" s="5"/>
      <c r="G3250" s="5"/>
    </row>
    <row r="3251" spans="3:7">
      <c r="C3251" s="5"/>
      <c r="D3251" s="5"/>
      <c r="E3251" s="5"/>
      <c r="F3251" s="5"/>
      <c r="G3251" s="5"/>
    </row>
    <row r="3252" spans="3:7">
      <c r="C3252" s="5"/>
      <c r="D3252" s="5"/>
      <c r="E3252" s="5"/>
      <c r="F3252" s="5"/>
      <c r="G3252" s="5"/>
    </row>
    <row r="3253" spans="3:7">
      <c r="C3253" s="5"/>
      <c r="D3253" s="5"/>
      <c r="E3253" s="5"/>
      <c r="F3253" s="5"/>
      <c r="G3253" s="5"/>
    </row>
    <row r="3254" spans="3:7">
      <c r="C3254" s="5"/>
      <c r="D3254" s="5"/>
      <c r="E3254" s="5"/>
      <c r="F3254" s="5"/>
      <c r="G3254" s="5"/>
    </row>
    <row r="3255" spans="3:7">
      <c r="C3255" s="5"/>
      <c r="D3255" s="5"/>
      <c r="E3255" s="5"/>
      <c r="F3255" s="5"/>
      <c r="G3255" s="5"/>
    </row>
    <row r="3256" spans="3:7">
      <c r="C3256" s="5"/>
      <c r="D3256" s="5"/>
      <c r="E3256" s="5"/>
      <c r="F3256" s="5"/>
      <c r="G3256" s="5"/>
    </row>
    <row r="3257" spans="3:7">
      <c r="C3257" s="5"/>
      <c r="D3257" s="5"/>
      <c r="E3257" s="5"/>
      <c r="F3257" s="5"/>
      <c r="G3257" s="5"/>
    </row>
    <row r="3258" spans="3:7">
      <c r="C3258" s="5"/>
      <c r="D3258" s="5"/>
      <c r="E3258" s="5"/>
      <c r="F3258" s="5"/>
      <c r="G3258" s="5"/>
    </row>
    <row r="3259" spans="3:7">
      <c r="C3259" s="5"/>
      <c r="D3259" s="5"/>
      <c r="E3259" s="5"/>
      <c r="F3259" s="5"/>
      <c r="G3259" s="5"/>
    </row>
    <row r="3260" spans="3:7">
      <c r="C3260" s="5"/>
      <c r="D3260" s="5"/>
      <c r="E3260" s="5"/>
      <c r="F3260" s="5"/>
      <c r="G3260" s="5"/>
    </row>
    <row r="3261" spans="3:7">
      <c r="C3261" s="5"/>
      <c r="D3261" s="5"/>
      <c r="E3261" s="5"/>
      <c r="F3261" s="5"/>
      <c r="G3261" s="5"/>
    </row>
    <row r="3262" spans="3:7">
      <c r="C3262" s="5"/>
      <c r="D3262" s="5"/>
      <c r="E3262" s="5"/>
      <c r="F3262" s="5"/>
      <c r="G3262" s="5"/>
    </row>
    <row r="3263" spans="3:7">
      <c r="C3263" s="5"/>
      <c r="D3263" s="5"/>
      <c r="E3263" s="5"/>
      <c r="F3263" s="5"/>
      <c r="G3263" s="5"/>
    </row>
    <row r="3264" spans="3:7">
      <c r="C3264" s="5"/>
      <c r="D3264" s="5"/>
      <c r="E3264" s="5"/>
      <c r="F3264" s="5"/>
      <c r="G3264" s="5"/>
    </row>
    <row r="3265" spans="3:7">
      <c r="C3265" s="5"/>
      <c r="D3265" s="5"/>
      <c r="E3265" s="5"/>
      <c r="F3265" s="5"/>
      <c r="G3265" s="5"/>
    </row>
    <row r="3266" spans="3:7">
      <c r="C3266" s="5"/>
      <c r="D3266" s="5"/>
      <c r="E3266" s="5"/>
      <c r="F3266" s="5"/>
      <c r="G3266" s="5"/>
    </row>
    <row r="3267" spans="3:7">
      <c r="C3267" s="5"/>
      <c r="D3267" s="5"/>
      <c r="E3267" s="5"/>
      <c r="F3267" s="5"/>
      <c r="G3267" s="5"/>
    </row>
    <row r="3268" spans="3:7">
      <c r="C3268" s="5"/>
      <c r="D3268" s="5"/>
      <c r="E3268" s="5"/>
      <c r="F3268" s="5"/>
      <c r="G3268" s="5"/>
    </row>
    <row r="3269" spans="3:7">
      <c r="C3269" s="5"/>
      <c r="D3269" s="5"/>
      <c r="E3269" s="5"/>
      <c r="F3269" s="5"/>
      <c r="G3269" s="5"/>
    </row>
    <row r="3270" spans="3:7">
      <c r="C3270" s="5"/>
      <c r="D3270" s="5"/>
      <c r="E3270" s="5"/>
      <c r="F3270" s="5"/>
      <c r="G3270" s="5"/>
    </row>
    <row r="3271" spans="3:7">
      <c r="C3271" s="5"/>
      <c r="D3271" s="5"/>
      <c r="E3271" s="5"/>
      <c r="F3271" s="5"/>
      <c r="G3271" s="5"/>
    </row>
    <row r="3272" spans="3:7">
      <c r="C3272" s="5"/>
      <c r="D3272" s="5"/>
      <c r="E3272" s="5"/>
      <c r="F3272" s="5"/>
      <c r="G3272" s="5"/>
    </row>
    <row r="3273" spans="3:7">
      <c r="C3273" s="5"/>
      <c r="D3273" s="5"/>
      <c r="E3273" s="5"/>
      <c r="F3273" s="5"/>
      <c r="G3273" s="5"/>
    </row>
    <row r="3274" spans="3:7">
      <c r="C3274" s="5"/>
      <c r="D3274" s="5"/>
      <c r="E3274" s="5"/>
      <c r="F3274" s="5"/>
      <c r="G3274" s="5"/>
    </row>
    <row r="3275" spans="3:7">
      <c r="C3275" s="5"/>
      <c r="D3275" s="5"/>
      <c r="E3275" s="5"/>
      <c r="F3275" s="5"/>
      <c r="G3275" s="5"/>
    </row>
    <row r="3276" spans="3:7">
      <c r="C3276" s="5"/>
      <c r="D3276" s="5"/>
      <c r="E3276" s="5"/>
      <c r="F3276" s="5"/>
      <c r="G3276" s="5"/>
    </row>
    <row r="3277" spans="3:7">
      <c r="C3277" s="5"/>
      <c r="D3277" s="5"/>
      <c r="E3277" s="5"/>
      <c r="F3277" s="5"/>
      <c r="G3277" s="5"/>
    </row>
    <row r="3278" spans="3:7">
      <c r="C3278" s="5"/>
      <c r="D3278" s="5"/>
      <c r="E3278" s="5"/>
      <c r="F3278" s="5"/>
      <c r="G3278" s="5"/>
    </row>
    <row r="3279" spans="3:7">
      <c r="C3279" s="5"/>
      <c r="D3279" s="5"/>
      <c r="E3279" s="5"/>
      <c r="F3279" s="5"/>
      <c r="G3279" s="5"/>
    </row>
    <row r="3280" spans="3:7">
      <c r="C3280" s="5"/>
      <c r="D3280" s="5"/>
      <c r="E3280" s="5"/>
      <c r="F3280" s="5"/>
      <c r="G3280" s="5"/>
    </row>
    <row r="3281" spans="3:7">
      <c r="C3281" s="5"/>
      <c r="D3281" s="5"/>
      <c r="E3281" s="5"/>
      <c r="F3281" s="5"/>
      <c r="G3281" s="5"/>
    </row>
    <row r="3282" spans="3:7">
      <c r="C3282" s="5"/>
      <c r="D3282" s="5"/>
      <c r="E3282" s="5"/>
      <c r="F3282" s="5"/>
      <c r="G3282" s="5"/>
    </row>
    <row r="3283" spans="3:7">
      <c r="C3283" s="5"/>
      <c r="D3283" s="5"/>
      <c r="E3283" s="5"/>
      <c r="F3283" s="5"/>
      <c r="G3283" s="5"/>
    </row>
    <row r="3284" spans="3:7">
      <c r="C3284" s="5"/>
      <c r="D3284" s="5"/>
      <c r="E3284" s="5"/>
      <c r="F3284" s="5"/>
      <c r="G3284" s="5"/>
    </row>
    <row r="3285" spans="3:7">
      <c r="C3285" s="5"/>
      <c r="D3285" s="5"/>
      <c r="E3285" s="5"/>
      <c r="F3285" s="5"/>
      <c r="G3285" s="5"/>
    </row>
    <row r="3286" spans="3:7">
      <c r="C3286" s="5"/>
      <c r="D3286" s="5"/>
      <c r="E3286" s="5"/>
      <c r="F3286" s="5"/>
      <c r="G3286" s="5"/>
    </row>
    <row r="3287" spans="3:7">
      <c r="C3287" s="5"/>
      <c r="D3287" s="5"/>
      <c r="E3287" s="5"/>
      <c r="F3287" s="5"/>
      <c r="G3287" s="5"/>
    </row>
    <row r="3288" spans="3:7">
      <c r="C3288" s="5"/>
      <c r="D3288" s="5"/>
      <c r="E3288" s="5"/>
      <c r="F3288" s="5"/>
      <c r="G3288" s="5"/>
    </row>
    <row r="3289" spans="3:7">
      <c r="C3289" s="5"/>
      <c r="D3289" s="5"/>
      <c r="E3289" s="5"/>
      <c r="F3289" s="5"/>
      <c r="G3289" s="5"/>
    </row>
    <row r="3290" spans="3:7">
      <c r="C3290" s="5"/>
      <c r="D3290" s="5"/>
      <c r="E3290" s="5"/>
      <c r="F3290" s="5"/>
      <c r="G3290" s="5"/>
    </row>
    <row r="3291" spans="3:7">
      <c r="C3291" s="5"/>
      <c r="D3291" s="5"/>
      <c r="E3291" s="5"/>
      <c r="F3291" s="5"/>
      <c r="G3291" s="5"/>
    </row>
    <row r="3292" spans="3:7">
      <c r="C3292" s="5"/>
      <c r="D3292" s="5"/>
      <c r="E3292" s="5"/>
      <c r="F3292" s="5"/>
      <c r="G3292" s="5"/>
    </row>
    <row r="3293" spans="3:7">
      <c r="C3293" s="5"/>
      <c r="D3293" s="5"/>
      <c r="E3293" s="5"/>
      <c r="F3293" s="5"/>
      <c r="G3293" s="5"/>
    </row>
    <row r="3294" spans="3:7">
      <c r="C3294" s="5"/>
      <c r="D3294" s="5"/>
      <c r="E3294" s="5"/>
      <c r="F3294" s="5"/>
      <c r="G3294" s="5"/>
    </row>
    <row r="3295" spans="3:7">
      <c r="C3295" s="5"/>
      <c r="D3295" s="5"/>
      <c r="E3295" s="5"/>
      <c r="F3295" s="5"/>
      <c r="G3295" s="5"/>
    </row>
    <row r="3296" spans="3:7">
      <c r="C3296" s="5"/>
      <c r="D3296" s="5"/>
      <c r="E3296" s="5"/>
      <c r="F3296" s="5"/>
      <c r="G3296" s="5"/>
    </row>
    <row r="3297" spans="3:7">
      <c r="C3297" s="5"/>
      <c r="D3297" s="5"/>
      <c r="E3297" s="5"/>
      <c r="F3297" s="5"/>
      <c r="G3297" s="5"/>
    </row>
    <row r="3298" spans="3:7">
      <c r="C3298" s="5"/>
      <c r="D3298" s="5"/>
      <c r="E3298" s="5"/>
      <c r="F3298" s="5"/>
      <c r="G3298" s="5"/>
    </row>
    <row r="3299" spans="3:7">
      <c r="C3299" s="5"/>
      <c r="D3299" s="5"/>
      <c r="E3299" s="5"/>
      <c r="F3299" s="5"/>
      <c r="G3299" s="5"/>
    </row>
    <row r="3300" spans="3:7">
      <c r="C3300" s="5"/>
      <c r="D3300" s="5"/>
      <c r="E3300" s="5"/>
      <c r="F3300" s="5"/>
      <c r="G3300" s="5"/>
    </row>
    <row r="3301" spans="3:7">
      <c r="C3301" s="5"/>
      <c r="D3301" s="5"/>
      <c r="E3301" s="5"/>
      <c r="F3301" s="5"/>
      <c r="G3301" s="5"/>
    </row>
    <row r="3302" spans="3:7">
      <c r="C3302" s="5"/>
      <c r="D3302" s="5"/>
      <c r="E3302" s="5"/>
      <c r="F3302" s="5"/>
      <c r="G3302" s="5"/>
    </row>
    <row r="3303" spans="3:7">
      <c r="C3303" s="5"/>
      <c r="D3303" s="5"/>
      <c r="E3303" s="5"/>
      <c r="F3303" s="5"/>
      <c r="G3303" s="5"/>
    </row>
    <row r="3304" spans="3:7">
      <c r="C3304" s="5"/>
      <c r="D3304" s="5"/>
      <c r="E3304" s="5"/>
      <c r="F3304" s="5"/>
      <c r="G3304" s="5"/>
    </row>
    <row r="3305" spans="3:7">
      <c r="C3305" s="5"/>
      <c r="D3305" s="5"/>
      <c r="E3305" s="5"/>
      <c r="F3305" s="5"/>
      <c r="G3305" s="5"/>
    </row>
    <row r="3306" spans="3:7">
      <c r="C3306" s="5"/>
      <c r="D3306" s="5"/>
      <c r="E3306" s="5"/>
      <c r="F3306" s="5"/>
      <c r="G3306" s="5"/>
    </row>
    <row r="3307" spans="3:7">
      <c r="C3307" s="5"/>
      <c r="D3307" s="5"/>
      <c r="E3307" s="5"/>
      <c r="F3307" s="5"/>
      <c r="G3307" s="5"/>
    </row>
    <row r="3308" spans="3:7">
      <c r="C3308" s="5"/>
      <c r="D3308" s="5"/>
      <c r="E3308" s="5"/>
      <c r="F3308" s="5"/>
      <c r="G3308" s="5"/>
    </row>
    <row r="3309" spans="3:7">
      <c r="C3309" s="5"/>
      <c r="D3309" s="5"/>
      <c r="E3309" s="5"/>
      <c r="F3309" s="5"/>
      <c r="G3309" s="5"/>
    </row>
    <row r="3310" spans="3:7">
      <c r="C3310" s="5"/>
      <c r="D3310" s="5"/>
      <c r="E3310" s="5"/>
      <c r="F3310" s="5"/>
      <c r="G3310" s="5"/>
    </row>
    <row r="3311" spans="3:7">
      <c r="C3311" s="5"/>
      <c r="D3311" s="5"/>
      <c r="E3311" s="5"/>
      <c r="F3311" s="5"/>
      <c r="G3311" s="5"/>
    </row>
    <row r="3312" spans="3:7">
      <c r="C3312" s="5"/>
      <c r="D3312" s="5"/>
      <c r="E3312" s="5"/>
      <c r="F3312" s="5"/>
      <c r="G3312" s="5"/>
    </row>
    <row r="3313" spans="3:7">
      <c r="C3313" s="5"/>
      <c r="D3313" s="5"/>
      <c r="E3313" s="5"/>
      <c r="F3313" s="5"/>
      <c r="G3313" s="5"/>
    </row>
    <row r="3314" spans="3:7">
      <c r="C3314" s="5"/>
      <c r="D3314" s="5"/>
      <c r="E3314" s="5"/>
      <c r="F3314" s="5"/>
      <c r="G3314" s="5"/>
    </row>
    <row r="3315" spans="3:7">
      <c r="C3315" s="5"/>
      <c r="D3315" s="5"/>
      <c r="E3315" s="5"/>
      <c r="F3315" s="5"/>
      <c r="G3315" s="5"/>
    </row>
    <row r="3316" spans="3:7">
      <c r="C3316" s="5"/>
      <c r="D3316" s="5"/>
      <c r="E3316" s="5"/>
      <c r="F3316" s="5"/>
      <c r="G3316" s="5"/>
    </row>
    <row r="3317" spans="3:7">
      <c r="C3317" s="5"/>
      <c r="D3317" s="5"/>
      <c r="E3317" s="5"/>
      <c r="F3317" s="5"/>
      <c r="G3317" s="5"/>
    </row>
    <row r="3318" spans="3:7">
      <c r="C3318" s="5"/>
      <c r="D3318" s="5"/>
      <c r="E3318" s="5"/>
      <c r="F3318" s="5"/>
      <c r="G3318" s="5"/>
    </row>
    <row r="3319" spans="3:7">
      <c r="C3319" s="5"/>
      <c r="D3319" s="5"/>
      <c r="E3319" s="5"/>
      <c r="F3319" s="5"/>
      <c r="G3319" s="5"/>
    </row>
    <row r="3320" spans="3:7">
      <c r="C3320" s="5"/>
      <c r="D3320" s="5"/>
      <c r="E3320" s="5"/>
      <c r="F3320" s="5"/>
      <c r="G3320" s="5"/>
    </row>
    <row r="3321" spans="3:7">
      <c r="C3321" s="5"/>
      <c r="D3321" s="5"/>
      <c r="E3321" s="5"/>
      <c r="F3321" s="5"/>
      <c r="G3321" s="5"/>
    </row>
    <row r="3322" spans="3:7">
      <c r="C3322" s="5"/>
      <c r="D3322" s="5"/>
      <c r="E3322" s="5"/>
      <c r="F3322" s="5"/>
      <c r="G3322" s="5"/>
    </row>
    <row r="3323" spans="3:7">
      <c r="C3323" s="5"/>
      <c r="D3323" s="5"/>
      <c r="E3323" s="5"/>
      <c r="F3323" s="5"/>
      <c r="G3323" s="5"/>
    </row>
    <row r="3324" spans="3:7">
      <c r="C3324" s="5"/>
      <c r="D3324" s="5"/>
      <c r="E3324" s="5"/>
      <c r="F3324" s="5"/>
      <c r="G3324" s="5"/>
    </row>
    <row r="3325" spans="3:7">
      <c r="C3325" s="5"/>
      <c r="D3325" s="5"/>
      <c r="E3325" s="5"/>
      <c r="F3325" s="5"/>
      <c r="G3325" s="5"/>
    </row>
    <row r="3326" spans="3:7">
      <c r="C3326" s="5"/>
      <c r="D3326" s="5"/>
      <c r="E3326" s="5"/>
      <c r="F3326" s="5"/>
      <c r="G3326" s="5"/>
    </row>
    <row r="3327" spans="3:7">
      <c r="C3327" s="5"/>
      <c r="D3327" s="5"/>
      <c r="E3327" s="5"/>
      <c r="F3327" s="5"/>
      <c r="G3327" s="5"/>
    </row>
    <row r="3328" spans="3:7">
      <c r="C3328" s="5"/>
      <c r="D3328" s="5"/>
      <c r="E3328" s="5"/>
      <c r="F3328" s="5"/>
      <c r="G3328" s="5"/>
    </row>
    <row r="3329" spans="3:7">
      <c r="C3329" s="5"/>
      <c r="D3329" s="5"/>
      <c r="E3329" s="5"/>
      <c r="F3329" s="5"/>
      <c r="G3329" s="5"/>
    </row>
    <row r="3330" spans="3:7">
      <c r="C3330" s="5"/>
      <c r="D3330" s="5"/>
      <c r="E3330" s="5"/>
      <c r="F3330" s="5"/>
      <c r="G3330" s="5"/>
    </row>
    <row r="3331" spans="3:7">
      <c r="C3331" s="5"/>
      <c r="D3331" s="5"/>
      <c r="E3331" s="5"/>
      <c r="F3331" s="5"/>
      <c r="G3331" s="5"/>
    </row>
    <row r="3332" spans="3:7">
      <c r="C3332" s="5"/>
      <c r="D3332" s="5"/>
      <c r="E3332" s="5"/>
      <c r="F3332" s="5"/>
      <c r="G3332" s="5"/>
    </row>
    <row r="3333" spans="3:7">
      <c r="C3333" s="5"/>
      <c r="D3333" s="5"/>
      <c r="E3333" s="5"/>
      <c r="F3333" s="5"/>
      <c r="G3333" s="5"/>
    </row>
    <row r="3334" spans="3:7">
      <c r="C3334" s="5"/>
      <c r="D3334" s="5"/>
      <c r="E3334" s="5"/>
      <c r="F3334" s="5"/>
      <c r="G3334" s="5"/>
    </row>
    <row r="3335" spans="3:7">
      <c r="C3335" s="5"/>
      <c r="D3335" s="5"/>
      <c r="E3335" s="5"/>
      <c r="F3335" s="5"/>
      <c r="G3335" s="5"/>
    </row>
    <row r="3336" spans="3:7">
      <c r="C3336" s="5"/>
      <c r="D3336" s="5"/>
      <c r="E3336" s="5"/>
      <c r="F3336" s="5"/>
      <c r="G3336" s="5"/>
    </row>
    <row r="3337" spans="3:7">
      <c r="C3337" s="5"/>
      <c r="D3337" s="5"/>
      <c r="E3337" s="5"/>
      <c r="F3337" s="5"/>
      <c r="G3337" s="5"/>
    </row>
    <row r="3338" spans="3:7">
      <c r="C3338" s="5"/>
      <c r="D3338" s="5"/>
      <c r="E3338" s="5"/>
      <c r="F3338" s="5"/>
      <c r="G3338" s="5"/>
    </row>
    <row r="3339" spans="3:7">
      <c r="C3339" s="5"/>
      <c r="D3339" s="5"/>
      <c r="E3339" s="5"/>
      <c r="F3339" s="5"/>
      <c r="G3339" s="5"/>
    </row>
    <row r="3340" spans="3:7">
      <c r="C3340" s="5"/>
      <c r="D3340" s="5"/>
      <c r="E3340" s="5"/>
      <c r="F3340" s="5"/>
      <c r="G3340" s="5"/>
    </row>
    <row r="3341" spans="3:7">
      <c r="C3341" s="5"/>
      <c r="D3341" s="5"/>
      <c r="E3341" s="5"/>
      <c r="F3341" s="5"/>
      <c r="G3341" s="5"/>
    </row>
    <row r="3342" spans="3:7">
      <c r="C3342" s="5"/>
      <c r="D3342" s="5"/>
      <c r="E3342" s="5"/>
      <c r="F3342" s="5"/>
      <c r="G3342" s="5"/>
    </row>
    <row r="3343" spans="3:7">
      <c r="C3343" s="5"/>
      <c r="D3343" s="5"/>
      <c r="E3343" s="5"/>
      <c r="F3343" s="5"/>
      <c r="G3343" s="5"/>
    </row>
    <row r="3344" spans="3:7">
      <c r="C3344" s="5"/>
      <c r="D3344" s="5"/>
      <c r="E3344" s="5"/>
      <c r="F3344" s="5"/>
      <c r="G3344" s="5"/>
    </row>
    <row r="3345" spans="3:7">
      <c r="C3345" s="5"/>
      <c r="D3345" s="5"/>
      <c r="E3345" s="5"/>
      <c r="F3345" s="5"/>
      <c r="G3345" s="5"/>
    </row>
    <row r="3346" spans="3:7">
      <c r="C3346" s="5"/>
      <c r="D3346" s="5"/>
      <c r="E3346" s="5"/>
      <c r="F3346" s="5"/>
      <c r="G3346" s="5"/>
    </row>
    <row r="3347" spans="3:7">
      <c r="C3347" s="5"/>
      <c r="D3347" s="5"/>
      <c r="E3347" s="5"/>
      <c r="F3347" s="5"/>
      <c r="G3347" s="5"/>
    </row>
    <row r="3348" spans="3:7">
      <c r="C3348" s="5"/>
      <c r="D3348" s="5"/>
      <c r="E3348" s="5"/>
      <c r="F3348" s="5"/>
      <c r="G3348" s="5"/>
    </row>
    <row r="3349" spans="3:7">
      <c r="C3349" s="5"/>
      <c r="D3349" s="5"/>
      <c r="E3349" s="5"/>
      <c r="F3349" s="5"/>
      <c r="G3349" s="5"/>
    </row>
    <row r="3350" spans="3:7">
      <c r="C3350" s="5"/>
      <c r="D3350" s="5"/>
      <c r="E3350" s="5"/>
      <c r="F3350" s="5"/>
      <c r="G3350" s="5"/>
    </row>
    <row r="3351" spans="3:7">
      <c r="C3351" s="5"/>
      <c r="D3351" s="5"/>
      <c r="E3351" s="5"/>
      <c r="F3351" s="5"/>
      <c r="G3351" s="5"/>
    </row>
    <row r="3352" spans="3:7">
      <c r="C3352" s="5"/>
      <c r="D3352" s="5"/>
      <c r="E3352" s="5"/>
      <c r="F3352" s="5"/>
      <c r="G3352" s="5"/>
    </row>
    <row r="3353" spans="3:7">
      <c r="C3353" s="5"/>
      <c r="D3353" s="5"/>
      <c r="E3353" s="5"/>
      <c r="F3353" s="5"/>
      <c r="G3353" s="5"/>
    </row>
    <row r="3354" spans="3:7">
      <c r="C3354" s="5"/>
      <c r="D3354" s="5"/>
      <c r="E3354" s="5"/>
      <c r="F3354" s="5"/>
      <c r="G3354" s="5"/>
    </row>
    <row r="3355" spans="3:7">
      <c r="C3355" s="5"/>
      <c r="D3355" s="5"/>
      <c r="E3355" s="5"/>
      <c r="F3355" s="5"/>
      <c r="G3355" s="5"/>
    </row>
    <row r="3356" spans="3:7">
      <c r="C3356" s="5"/>
      <c r="D3356" s="5"/>
      <c r="E3356" s="5"/>
      <c r="F3356" s="5"/>
      <c r="G3356" s="5"/>
    </row>
    <row r="3357" spans="3:7">
      <c r="C3357" s="5"/>
      <c r="D3357" s="5"/>
      <c r="E3357" s="5"/>
      <c r="F3357" s="5"/>
      <c r="G3357" s="5"/>
    </row>
    <row r="3358" spans="3:7">
      <c r="C3358" s="5"/>
      <c r="D3358" s="5"/>
      <c r="E3358" s="5"/>
      <c r="F3358" s="5"/>
      <c r="G3358" s="5"/>
    </row>
    <row r="3359" spans="3:7">
      <c r="C3359" s="5"/>
      <c r="D3359" s="5"/>
      <c r="E3359" s="5"/>
      <c r="F3359" s="5"/>
      <c r="G3359" s="5"/>
    </row>
    <row r="3360" spans="3:7">
      <c r="C3360" s="5"/>
      <c r="D3360" s="5"/>
      <c r="E3360" s="5"/>
      <c r="F3360" s="5"/>
      <c r="G3360" s="5"/>
    </row>
    <row r="3361" spans="3:7">
      <c r="C3361" s="5"/>
      <c r="D3361" s="5"/>
      <c r="E3361" s="5"/>
      <c r="F3361" s="5"/>
      <c r="G3361" s="5"/>
    </row>
    <row r="3362" spans="3:7">
      <c r="C3362" s="5"/>
      <c r="D3362" s="5"/>
      <c r="E3362" s="5"/>
      <c r="F3362" s="5"/>
      <c r="G3362" s="5"/>
    </row>
    <row r="3363" spans="3:7">
      <c r="C3363" s="5"/>
      <c r="D3363" s="5"/>
      <c r="E3363" s="5"/>
      <c r="F3363" s="5"/>
      <c r="G3363" s="5"/>
    </row>
    <row r="3364" spans="3:7">
      <c r="C3364" s="5"/>
      <c r="D3364" s="5"/>
      <c r="E3364" s="5"/>
      <c r="F3364" s="5"/>
      <c r="G3364" s="5"/>
    </row>
    <row r="3365" spans="3:7">
      <c r="C3365" s="5"/>
      <c r="D3365" s="5"/>
      <c r="E3365" s="5"/>
      <c r="F3365" s="5"/>
      <c r="G3365" s="5"/>
    </row>
    <row r="3366" spans="3:7">
      <c r="C3366" s="5"/>
      <c r="D3366" s="5"/>
      <c r="E3366" s="5"/>
      <c r="F3366" s="5"/>
      <c r="G3366" s="5"/>
    </row>
    <row r="3367" spans="3:7">
      <c r="C3367" s="5"/>
      <c r="D3367" s="5"/>
      <c r="E3367" s="5"/>
      <c r="F3367" s="5"/>
      <c r="G3367" s="5"/>
    </row>
    <row r="3368" spans="3:7">
      <c r="C3368" s="5"/>
      <c r="D3368" s="5"/>
      <c r="E3368" s="5"/>
      <c r="F3368" s="5"/>
      <c r="G3368" s="5"/>
    </row>
    <row r="3369" spans="3:7">
      <c r="C3369" s="5"/>
      <c r="D3369" s="5"/>
      <c r="E3369" s="5"/>
      <c r="F3369" s="5"/>
      <c r="G3369" s="5"/>
    </row>
    <row r="3370" spans="3:7">
      <c r="C3370" s="5"/>
      <c r="D3370" s="5"/>
      <c r="E3370" s="5"/>
      <c r="F3370" s="5"/>
      <c r="G3370" s="5"/>
    </row>
    <row r="3371" spans="3:7">
      <c r="C3371" s="5"/>
      <c r="D3371" s="5"/>
      <c r="E3371" s="5"/>
      <c r="F3371" s="5"/>
      <c r="G3371" s="5"/>
    </row>
    <row r="3372" spans="3:7">
      <c r="C3372" s="5"/>
      <c r="D3372" s="5"/>
      <c r="E3372" s="5"/>
      <c r="F3372" s="5"/>
      <c r="G3372" s="5"/>
    </row>
    <row r="3373" spans="3:7">
      <c r="C3373" s="5"/>
      <c r="D3373" s="5"/>
      <c r="E3373" s="5"/>
      <c r="F3373" s="5"/>
      <c r="G3373" s="5"/>
    </row>
    <row r="3374" spans="3:7">
      <c r="C3374" s="5"/>
      <c r="D3374" s="5"/>
      <c r="E3374" s="5"/>
      <c r="F3374" s="5"/>
      <c r="G3374" s="5"/>
    </row>
    <row r="3375" spans="3:7">
      <c r="C3375" s="5"/>
      <c r="D3375" s="5"/>
      <c r="E3375" s="5"/>
      <c r="F3375" s="5"/>
      <c r="G3375" s="5"/>
    </row>
    <row r="3376" spans="3:7">
      <c r="C3376" s="5"/>
      <c r="D3376" s="5"/>
      <c r="E3376" s="5"/>
      <c r="F3376" s="5"/>
      <c r="G3376" s="5"/>
    </row>
    <row r="3377" spans="3:7">
      <c r="C3377" s="5"/>
      <c r="D3377" s="5"/>
      <c r="E3377" s="5"/>
      <c r="F3377" s="5"/>
      <c r="G3377" s="5"/>
    </row>
    <row r="3378" spans="3:7">
      <c r="C3378" s="5"/>
      <c r="D3378" s="5"/>
      <c r="E3378" s="5"/>
      <c r="F3378" s="5"/>
      <c r="G3378" s="5"/>
    </row>
    <row r="3379" spans="3:7">
      <c r="C3379" s="5"/>
      <c r="D3379" s="5"/>
      <c r="E3379" s="5"/>
      <c r="F3379" s="5"/>
      <c r="G3379" s="5"/>
    </row>
    <row r="3380" spans="3:7">
      <c r="C3380" s="5"/>
      <c r="D3380" s="5"/>
      <c r="E3380" s="5"/>
      <c r="F3380" s="5"/>
      <c r="G3380" s="5"/>
    </row>
    <row r="3381" spans="3:7">
      <c r="C3381" s="5"/>
      <c r="D3381" s="5"/>
      <c r="E3381" s="5"/>
      <c r="F3381" s="5"/>
      <c r="G3381" s="5"/>
    </row>
    <row r="3382" spans="3:7">
      <c r="C3382" s="5"/>
      <c r="D3382" s="5"/>
      <c r="E3382" s="5"/>
      <c r="F3382" s="5"/>
      <c r="G3382" s="5"/>
    </row>
    <row r="3383" spans="3:7">
      <c r="C3383" s="5"/>
      <c r="D3383" s="5"/>
      <c r="E3383" s="5"/>
      <c r="F3383" s="5"/>
      <c r="G3383" s="5"/>
    </row>
    <row r="3384" spans="3:7">
      <c r="C3384" s="5"/>
      <c r="D3384" s="5"/>
      <c r="E3384" s="5"/>
      <c r="F3384" s="5"/>
      <c r="G3384" s="5"/>
    </row>
    <row r="3385" spans="3:7">
      <c r="C3385" s="5"/>
      <c r="D3385" s="5"/>
      <c r="E3385" s="5"/>
      <c r="F3385" s="5"/>
      <c r="G3385" s="5"/>
    </row>
    <row r="3386" spans="3:7">
      <c r="C3386" s="5"/>
      <c r="D3386" s="5"/>
      <c r="E3386" s="5"/>
      <c r="F3386" s="5"/>
      <c r="G3386" s="5"/>
    </row>
    <row r="3387" spans="3:7">
      <c r="C3387" s="5"/>
      <c r="D3387" s="5"/>
      <c r="E3387" s="5"/>
      <c r="F3387" s="5"/>
      <c r="G3387" s="5"/>
    </row>
    <row r="3388" spans="3:7">
      <c r="C3388" s="5"/>
      <c r="D3388" s="5"/>
      <c r="E3388" s="5"/>
      <c r="F3388" s="5"/>
      <c r="G3388" s="5"/>
    </row>
    <row r="3389" spans="3:7">
      <c r="C3389" s="5"/>
      <c r="D3389" s="5"/>
      <c r="E3389" s="5"/>
      <c r="F3389" s="5"/>
      <c r="G3389" s="5"/>
    </row>
    <row r="3390" spans="3:7">
      <c r="C3390" s="5"/>
      <c r="D3390" s="5"/>
      <c r="E3390" s="5"/>
      <c r="F3390" s="5"/>
      <c r="G3390" s="5"/>
    </row>
    <row r="3391" spans="3:7">
      <c r="C3391" s="5"/>
      <c r="D3391" s="5"/>
      <c r="E3391" s="5"/>
      <c r="F3391" s="5"/>
      <c r="G3391" s="5"/>
    </row>
    <row r="3392" spans="3:7">
      <c r="C3392" s="5"/>
      <c r="D3392" s="5"/>
      <c r="E3392" s="5"/>
      <c r="F3392" s="5"/>
      <c r="G3392" s="5"/>
    </row>
    <row r="3393" spans="3:7">
      <c r="C3393" s="5"/>
      <c r="D3393" s="5"/>
      <c r="E3393" s="5"/>
      <c r="F3393" s="5"/>
      <c r="G3393" s="5"/>
    </row>
    <row r="3394" spans="3:7">
      <c r="C3394" s="5"/>
      <c r="D3394" s="5"/>
      <c r="E3394" s="5"/>
      <c r="F3394" s="5"/>
      <c r="G3394" s="5"/>
    </row>
    <row r="3395" spans="3:7">
      <c r="C3395" s="5"/>
      <c r="D3395" s="5"/>
      <c r="E3395" s="5"/>
      <c r="F3395" s="5"/>
      <c r="G3395" s="5"/>
    </row>
    <row r="3396" spans="3:7">
      <c r="C3396" s="5"/>
      <c r="D3396" s="5"/>
      <c r="E3396" s="5"/>
      <c r="F3396" s="5"/>
      <c r="G3396" s="5"/>
    </row>
    <row r="3397" spans="3:7">
      <c r="C3397" s="5"/>
      <c r="D3397" s="5"/>
      <c r="E3397" s="5"/>
      <c r="F3397" s="5"/>
      <c r="G3397" s="5"/>
    </row>
    <row r="3398" spans="3:7">
      <c r="C3398" s="5"/>
      <c r="D3398" s="5"/>
      <c r="E3398" s="5"/>
      <c r="F3398" s="5"/>
      <c r="G3398" s="5"/>
    </row>
    <row r="3399" spans="3:7">
      <c r="C3399" s="5"/>
      <c r="D3399" s="5"/>
      <c r="E3399" s="5"/>
      <c r="F3399" s="5"/>
      <c r="G3399" s="5"/>
    </row>
    <row r="3400" spans="3:7">
      <c r="C3400" s="5"/>
      <c r="D3400" s="5"/>
      <c r="E3400" s="5"/>
      <c r="F3400" s="5"/>
      <c r="G3400" s="5"/>
    </row>
    <row r="3401" spans="3:7">
      <c r="C3401" s="5"/>
      <c r="D3401" s="5"/>
      <c r="E3401" s="5"/>
      <c r="F3401" s="5"/>
      <c r="G3401" s="5"/>
    </row>
    <row r="3402" spans="3:7">
      <c r="C3402" s="5"/>
      <c r="D3402" s="5"/>
      <c r="E3402" s="5"/>
      <c r="F3402" s="5"/>
      <c r="G3402" s="5"/>
    </row>
    <row r="3403" spans="3:7">
      <c r="C3403" s="5"/>
      <c r="D3403" s="5"/>
      <c r="E3403" s="5"/>
      <c r="F3403" s="5"/>
      <c r="G3403" s="5"/>
    </row>
    <row r="3404" spans="3:7">
      <c r="C3404" s="5"/>
      <c r="D3404" s="5"/>
      <c r="E3404" s="5"/>
      <c r="F3404" s="5"/>
      <c r="G3404" s="5"/>
    </row>
    <row r="3405" spans="3:7">
      <c r="C3405" s="5"/>
      <c r="D3405" s="5"/>
      <c r="E3405" s="5"/>
      <c r="F3405" s="5"/>
      <c r="G3405" s="5"/>
    </row>
    <row r="3406" spans="3:7">
      <c r="C3406" s="5"/>
      <c r="D3406" s="5"/>
      <c r="E3406" s="5"/>
      <c r="F3406" s="5"/>
      <c r="G3406" s="5"/>
    </row>
    <row r="3407" spans="3:7">
      <c r="C3407" s="5"/>
      <c r="D3407" s="5"/>
      <c r="E3407" s="5"/>
      <c r="F3407" s="5"/>
      <c r="G3407" s="5"/>
    </row>
    <row r="3408" spans="3:7">
      <c r="C3408" s="5"/>
      <c r="D3408" s="5"/>
      <c r="E3408" s="5"/>
      <c r="F3408" s="5"/>
      <c r="G3408" s="5"/>
    </row>
    <row r="3409" spans="3:7">
      <c r="C3409" s="5"/>
      <c r="D3409" s="5"/>
      <c r="E3409" s="5"/>
      <c r="F3409" s="5"/>
      <c r="G3409" s="5"/>
    </row>
    <row r="3410" spans="3:7">
      <c r="C3410" s="5"/>
      <c r="D3410" s="5"/>
      <c r="E3410" s="5"/>
      <c r="F3410" s="5"/>
      <c r="G3410" s="5"/>
    </row>
    <row r="3411" spans="3:7">
      <c r="C3411" s="5"/>
      <c r="D3411" s="5"/>
      <c r="E3411" s="5"/>
      <c r="F3411" s="5"/>
      <c r="G3411" s="5"/>
    </row>
    <row r="3412" spans="3:7">
      <c r="C3412" s="5"/>
      <c r="D3412" s="5"/>
      <c r="E3412" s="5"/>
      <c r="F3412" s="5"/>
      <c r="G3412" s="5"/>
    </row>
    <row r="3413" spans="3:7">
      <c r="C3413" s="5"/>
      <c r="D3413" s="5"/>
      <c r="E3413" s="5"/>
      <c r="F3413" s="5"/>
      <c r="G3413" s="5"/>
    </row>
    <row r="3414" spans="3:7">
      <c r="C3414" s="5"/>
      <c r="D3414" s="5"/>
      <c r="E3414" s="5"/>
      <c r="F3414" s="5"/>
      <c r="G3414" s="5"/>
    </row>
    <row r="3415" spans="3:7">
      <c r="C3415" s="5"/>
      <c r="D3415" s="5"/>
      <c r="E3415" s="5"/>
      <c r="F3415" s="5"/>
      <c r="G3415" s="5"/>
    </row>
    <row r="3416" spans="3:7">
      <c r="C3416" s="5"/>
      <c r="D3416" s="5"/>
      <c r="E3416" s="5"/>
      <c r="F3416" s="5"/>
      <c r="G3416" s="5"/>
    </row>
    <row r="3417" spans="3:7">
      <c r="C3417" s="5"/>
      <c r="D3417" s="5"/>
      <c r="E3417" s="5"/>
      <c r="F3417" s="5"/>
      <c r="G3417" s="5"/>
    </row>
    <row r="3418" spans="3:7">
      <c r="C3418" s="5"/>
      <c r="D3418" s="5"/>
      <c r="E3418" s="5"/>
      <c r="F3418" s="5"/>
      <c r="G3418" s="5"/>
    </row>
    <row r="3419" spans="3:7">
      <c r="C3419" s="5"/>
      <c r="D3419" s="5"/>
      <c r="E3419" s="5"/>
      <c r="F3419" s="5"/>
      <c r="G3419" s="5"/>
    </row>
    <row r="3420" spans="3:7">
      <c r="C3420" s="5"/>
      <c r="D3420" s="5"/>
      <c r="E3420" s="5"/>
      <c r="F3420" s="5"/>
      <c r="G3420" s="5"/>
    </row>
    <row r="3421" spans="3:7">
      <c r="C3421" s="5"/>
      <c r="D3421" s="5"/>
      <c r="E3421" s="5"/>
      <c r="F3421" s="5"/>
      <c r="G3421" s="5"/>
    </row>
    <row r="3422" spans="3:7">
      <c r="C3422" s="5"/>
      <c r="D3422" s="5"/>
      <c r="E3422" s="5"/>
      <c r="F3422" s="5"/>
      <c r="G3422" s="5"/>
    </row>
    <row r="3423" spans="3:7">
      <c r="C3423" s="5"/>
      <c r="D3423" s="5"/>
      <c r="E3423" s="5"/>
      <c r="F3423" s="5"/>
      <c r="G3423" s="5"/>
    </row>
    <row r="3424" spans="3:7">
      <c r="C3424" s="5"/>
      <c r="D3424" s="5"/>
      <c r="E3424" s="5"/>
      <c r="F3424" s="5"/>
      <c r="G3424" s="5"/>
    </row>
    <row r="3425" spans="3:7">
      <c r="C3425" s="5"/>
      <c r="D3425" s="5"/>
      <c r="E3425" s="5"/>
      <c r="F3425" s="5"/>
      <c r="G3425" s="5"/>
    </row>
    <row r="3426" spans="3:7">
      <c r="C3426" s="5"/>
      <c r="D3426" s="5"/>
      <c r="E3426" s="5"/>
      <c r="F3426" s="5"/>
      <c r="G3426" s="5"/>
    </row>
    <row r="3427" spans="3:7">
      <c r="C3427" s="5"/>
      <c r="D3427" s="5"/>
      <c r="E3427" s="5"/>
      <c r="F3427" s="5"/>
      <c r="G3427" s="5"/>
    </row>
    <row r="3428" spans="3:7">
      <c r="C3428" s="5"/>
      <c r="D3428" s="5"/>
      <c r="E3428" s="5"/>
      <c r="F3428" s="5"/>
      <c r="G3428" s="5"/>
    </row>
    <row r="3429" spans="3:7">
      <c r="C3429" s="5"/>
      <c r="D3429" s="5"/>
      <c r="E3429" s="5"/>
      <c r="F3429" s="5"/>
      <c r="G3429" s="5"/>
    </row>
    <row r="3430" spans="3:7">
      <c r="C3430" s="5"/>
      <c r="D3430" s="5"/>
      <c r="E3430" s="5"/>
      <c r="F3430" s="5"/>
      <c r="G3430" s="5"/>
    </row>
    <row r="3431" spans="3:7">
      <c r="C3431" s="5"/>
      <c r="D3431" s="5"/>
      <c r="E3431" s="5"/>
      <c r="F3431" s="5"/>
      <c r="G3431" s="5"/>
    </row>
    <row r="3432" spans="3:7">
      <c r="C3432" s="5"/>
      <c r="D3432" s="5"/>
      <c r="E3432" s="5"/>
      <c r="F3432" s="5"/>
      <c r="G3432" s="5"/>
    </row>
    <row r="3433" spans="3:7">
      <c r="C3433" s="5"/>
      <c r="D3433" s="5"/>
      <c r="E3433" s="5"/>
      <c r="F3433" s="5"/>
      <c r="G3433" s="5"/>
    </row>
    <row r="3434" spans="3:7">
      <c r="C3434" s="5"/>
      <c r="D3434" s="5"/>
      <c r="E3434" s="5"/>
      <c r="F3434" s="5"/>
      <c r="G3434" s="5"/>
    </row>
    <row r="3435" spans="3:7">
      <c r="C3435" s="5"/>
      <c r="D3435" s="5"/>
      <c r="E3435" s="5"/>
      <c r="F3435" s="5"/>
      <c r="G3435" s="5"/>
    </row>
    <row r="3436" spans="3:7">
      <c r="C3436" s="5"/>
      <c r="D3436" s="5"/>
      <c r="E3436" s="5"/>
      <c r="F3436" s="5"/>
      <c r="G3436" s="5"/>
    </row>
    <row r="3437" spans="3:7">
      <c r="C3437" s="5"/>
      <c r="D3437" s="5"/>
      <c r="E3437" s="5"/>
      <c r="F3437" s="5"/>
      <c r="G3437" s="5"/>
    </row>
    <row r="3438" spans="3:7">
      <c r="C3438" s="5"/>
      <c r="D3438" s="5"/>
      <c r="E3438" s="5"/>
      <c r="F3438" s="5"/>
      <c r="G3438" s="5"/>
    </row>
    <row r="3439" spans="3:7">
      <c r="C3439" s="5"/>
      <c r="D3439" s="5"/>
      <c r="E3439" s="5"/>
      <c r="F3439" s="5"/>
      <c r="G3439" s="5"/>
    </row>
    <row r="3440" spans="3:7">
      <c r="C3440" s="5"/>
      <c r="D3440" s="5"/>
      <c r="E3440" s="5"/>
      <c r="F3440" s="5"/>
      <c r="G3440" s="5"/>
    </row>
    <row r="3441" spans="3:7">
      <c r="C3441" s="5"/>
      <c r="D3441" s="5"/>
      <c r="E3441" s="5"/>
      <c r="F3441" s="5"/>
      <c r="G3441" s="5"/>
    </row>
    <row r="3442" spans="3:7">
      <c r="C3442" s="5"/>
      <c r="D3442" s="5"/>
      <c r="E3442" s="5"/>
      <c r="F3442" s="5"/>
      <c r="G3442" s="5"/>
    </row>
    <row r="3443" spans="3:7">
      <c r="C3443" s="5"/>
      <c r="D3443" s="5"/>
      <c r="E3443" s="5"/>
      <c r="F3443" s="5"/>
      <c r="G3443" s="5"/>
    </row>
    <row r="3444" spans="3:7">
      <c r="C3444" s="5"/>
      <c r="D3444" s="5"/>
      <c r="E3444" s="5"/>
      <c r="F3444" s="5"/>
      <c r="G3444" s="5"/>
    </row>
    <row r="3445" spans="3:7">
      <c r="C3445" s="5"/>
      <c r="D3445" s="5"/>
      <c r="E3445" s="5"/>
      <c r="F3445" s="5"/>
      <c r="G3445" s="5"/>
    </row>
    <row r="3446" spans="3:7">
      <c r="C3446" s="5"/>
      <c r="D3446" s="5"/>
      <c r="E3446" s="5"/>
      <c r="F3446" s="5"/>
      <c r="G3446" s="5"/>
    </row>
    <row r="3447" spans="3:7">
      <c r="C3447" s="5"/>
      <c r="D3447" s="5"/>
      <c r="E3447" s="5"/>
      <c r="F3447" s="5"/>
      <c r="G3447" s="5"/>
    </row>
    <row r="3448" spans="3:7">
      <c r="C3448" s="5"/>
      <c r="D3448" s="5"/>
      <c r="E3448" s="5"/>
      <c r="F3448" s="5"/>
      <c r="G3448" s="5"/>
    </row>
    <row r="3449" spans="3:7">
      <c r="C3449" s="5"/>
      <c r="D3449" s="5"/>
      <c r="E3449" s="5"/>
      <c r="F3449" s="5"/>
      <c r="G3449" s="5"/>
    </row>
    <row r="3450" spans="3:7">
      <c r="C3450" s="5"/>
      <c r="D3450" s="5"/>
      <c r="E3450" s="5"/>
      <c r="F3450" s="5"/>
      <c r="G3450" s="5"/>
    </row>
    <row r="3451" spans="3:7">
      <c r="C3451" s="5"/>
      <c r="D3451" s="5"/>
      <c r="E3451" s="5"/>
      <c r="F3451" s="5"/>
      <c r="G3451" s="5"/>
    </row>
    <row r="3452" spans="3:7">
      <c r="C3452" s="5"/>
      <c r="D3452" s="5"/>
      <c r="E3452" s="5"/>
      <c r="F3452" s="5"/>
      <c r="G3452" s="5"/>
    </row>
    <row r="3453" spans="3:7">
      <c r="C3453" s="5"/>
      <c r="D3453" s="5"/>
      <c r="E3453" s="5"/>
      <c r="F3453" s="5"/>
      <c r="G3453" s="5"/>
    </row>
    <row r="3454" spans="3:7">
      <c r="C3454" s="5"/>
      <c r="D3454" s="5"/>
      <c r="E3454" s="5"/>
      <c r="F3454" s="5"/>
      <c r="G3454" s="5"/>
    </row>
    <row r="3455" spans="3:7">
      <c r="C3455" s="5"/>
      <c r="D3455" s="5"/>
      <c r="E3455" s="5"/>
      <c r="F3455" s="5"/>
      <c r="G3455" s="5"/>
    </row>
    <row r="3456" spans="3:7">
      <c r="C3456" s="5"/>
      <c r="D3456" s="5"/>
      <c r="E3456" s="5"/>
      <c r="F3456" s="5"/>
      <c r="G3456" s="5"/>
    </row>
    <row r="3457" spans="3:7">
      <c r="C3457" s="5"/>
      <c r="D3457" s="5"/>
      <c r="E3457" s="5"/>
      <c r="F3457" s="5"/>
      <c r="G3457" s="5"/>
    </row>
    <row r="3458" spans="3:7">
      <c r="C3458" s="5"/>
      <c r="D3458" s="5"/>
      <c r="E3458" s="5"/>
      <c r="F3458" s="5"/>
      <c r="G3458" s="5"/>
    </row>
    <row r="3459" spans="3:7">
      <c r="C3459" s="5"/>
      <c r="D3459" s="5"/>
      <c r="E3459" s="5"/>
      <c r="F3459" s="5"/>
      <c r="G3459" s="5"/>
    </row>
    <row r="3460" spans="3:7">
      <c r="C3460" s="5"/>
      <c r="D3460" s="5"/>
      <c r="E3460" s="5"/>
      <c r="F3460" s="5"/>
      <c r="G3460" s="5"/>
    </row>
    <row r="3461" spans="3:7">
      <c r="C3461" s="5"/>
      <c r="D3461" s="5"/>
      <c r="E3461" s="5"/>
      <c r="F3461" s="5"/>
      <c r="G3461" s="5"/>
    </row>
    <row r="3462" spans="3:7">
      <c r="C3462" s="5"/>
      <c r="D3462" s="5"/>
      <c r="E3462" s="5"/>
      <c r="F3462" s="5"/>
      <c r="G3462" s="5"/>
    </row>
    <row r="3463" spans="3:7">
      <c r="C3463" s="5"/>
      <c r="D3463" s="5"/>
      <c r="E3463" s="5"/>
      <c r="F3463" s="5"/>
      <c r="G3463" s="5"/>
    </row>
    <row r="3464" spans="3:7">
      <c r="C3464" s="5"/>
      <c r="D3464" s="5"/>
      <c r="E3464" s="5"/>
      <c r="F3464" s="5"/>
      <c r="G3464" s="5"/>
    </row>
    <row r="3465" spans="3:7">
      <c r="C3465" s="5"/>
      <c r="D3465" s="5"/>
      <c r="E3465" s="5"/>
      <c r="F3465" s="5"/>
      <c r="G3465" s="5"/>
    </row>
    <row r="3466" spans="3:7">
      <c r="C3466" s="5"/>
      <c r="D3466" s="5"/>
      <c r="E3466" s="5"/>
      <c r="F3466" s="5"/>
      <c r="G3466" s="5"/>
    </row>
    <row r="3467" spans="3:7">
      <c r="C3467" s="5"/>
      <c r="D3467" s="5"/>
      <c r="E3467" s="5"/>
      <c r="F3467" s="5"/>
      <c r="G3467" s="5"/>
    </row>
    <row r="3468" spans="3:7">
      <c r="C3468" s="5"/>
      <c r="D3468" s="5"/>
      <c r="E3468" s="5"/>
      <c r="F3468" s="5"/>
      <c r="G3468" s="5"/>
    </row>
    <row r="3469" spans="3:7">
      <c r="C3469" s="5"/>
      <c r="D3469" s="5"/>
      <c r="E3469" s="5"/>
      <c r="F3469" s="5"/>
      <c r="G3469" s="5"/>
    </row>
    <row r="3470" spans="3:7">
      <c r="C3470" s="5"/>
      <c r="D3470" s="5"/>
      <c r="E3470" s="5"/>
      <c r="F3470" s="5"/>
      <c r="G3470" s="5"/>
    </row>
    <row r="3471" spans="3:7">
      <c r="C3471" s="5"/>
      <c r="D3471" s="5"/>
      <c r="E3471" s="5"/>
      <c r="F3471" s="5"/>
      <c r="G3471" s="5"/>
    </row>
    <row r="3472" spans="3:7">
      <c r="C3472" s="5"/>
      <c r="D3472" s="5"/>
      <c r="E3472" s="5"/>
      <c r="F3472" s="5"/>
      <c r="G3472" s="5"/>
    </row>
    <row r="3473" spans="3:7">
      <c r="C3473" s="5"/>
      <c r="D3473" s="5"/>
      <c r="E3473" s="5"/>
      <c r="F3473" s="5"/>
      <c r="G3473" s="5"/>
    </row>
    <row r="3474" spans="3:7">
      <c r="C3474" s="5"/>
      <c r="D3474" s="5"/>
      <c r="E3474" s="5"/>
      <c r="F3474" s="5"/>
      <c r="G3474" s="5"/>
    </row>
    <row r="3475" spans="3:7">
      <c r="C3475" s="5"/>
      <c r="D3475" s="5"/>
      <c r="E3475" s="5"/>
      <c r="F3475" s="5"/>
      <c r="G3475" s="5"/>
    </row>
    <row r="3476" spans="3:7">
      <c r="C3476" s="5"/>
      <c r="D3476" s="5"/>
      <c r="E3476" s="5"/>
      <c r="F3476" s="5"/>
      <c r="G3476" s="5"/>
    </row>
    <row r="3477" spans="3:7">
      <c r="C3477" s="5"/>
      <c r="D3477" s="5"/>
      <c r="E3477" s="5"/>
      <c r="F3477" s="5"/>
      <c r="G3477" s="5"/>
    </row>
    <row r="3478" spans="3:7">
      <c r="C3478" s="5"/>
      <c r="D3478" s="5"/>
      <c r="E3478" s="5"/>
      <c r="F3478" s="5"/>
      <c r="G3478" s="5"/>
    </row>
    <row r="3479" spans="3:7">
      <c r="C3479" s="5"/>
      <c r="D3479" s="5"/>
      <c r="E3479" s="5"/>
      <c r="F3479" s="5"/>
      <c r="G3479" s="5"/>
    </row>
    <row r="3480" spans="3:7">
      <c r="C3480" s="5"/>
      <c r="D3480" s="5"/>
      <c r="E3480" s="5"/>
      <c r="F3480" s="5"/>
      <c r="G3480" s="5"/>
    </row>
    <row r="3481" spans="3:7">
      <c r="C3481" s="5"/>
      <c r="D3481" s="5"/>
      <c r="E3481" s="5"/>
      <c r="F3481" s="5"/>
      <c r="G3481" s="5"/>
    </row>
    <row r="3482" spans="3:7">
      <c r="C3482" s="5"/>
      <c r="D3482" s="5"/>
      <c r="E3482" s="5"/>
      <c r="F3482" s="5"/>
      <c r="G3482" s="5"/>
    </row>
    <row r="3483" spans="3:7">
      <c r="C3483" s="5"/>
      <c r="D3483" s="5"/>
      <c r="E3483" s="5"/>
      <c r="F3483" s="5"/>
      <c r="G3483" s="5"/>
    </row>
    <row r="3484" spans="3:7">
      <c r="C3484" s="5"/>
      <c r="D3484" s="5"/>
      <c r="E3484" s="5"/>
      <c r="F3484" s="5"/>
      <c r="G3484" s="5"/>
    </row>
    <row r="3485" spans="3:7">
      <c r="C3485" s="5"/>
      <c r="D3485" s="5"/>
      <c r="E3485" s="5"/>
      <c r="F3485" s="5"/>
      <c r="G3485" s="5"/>
    </row>
    <row r="3486" spans="3:7">
      <c r="C3486" s="5"/>
      <c r="D3486" s="5"/>
      <c r="E3486" s="5"/>
      <c r="F3486" s="5"/>
      <c r="G3486" s="5"/>
    </row>
    <row r="3487" spans="3:7">
      <c r="C3487" s="5"/>
      <c r="D3487" s="5"/>
      <c r="E3487" s="5"/>
      <c r="F3487" s="5"/>
      <c r="G3487" s="5"/>
    </row>
    <row r="3488" spans="3:7">
      <c r="C3488" s="5"/>
      <c r="D3488" s="5"/>
      <c r="E3488" s="5"/>
      <c r="F3488" s="5"/>
      <c r="G3488" s="5"/>
    </row>
    <row r="3489" spans="3:7">
      <c r="C3489" s="5"/>
      <c r="D3489" s="5"/>
      <c r="E3489" s="5"/>
      <c r="F3489" s="5"/>
      <c r="G3489" s="5"/>
    </row>
    <row r="3490" spans="3:7">
      <c r="C3490" s="5"/>
      <c r="D3490" s="5"/>
      <c r="E3490" s="5"/>
      <c r="F3490" s="5"/>
      <c r="G3490" s="5"/>
    </row>
    <row r="3491" spans="3:7">
      <c r="C3491" s="5"/>
      <c r="D3491" s="5"/>
      <c r="E3491" s="5"/>
      <c r="F3491" s="5"/>
      <c r="G3491" s="5"/>
    </row>
    <row r="3492" spans="3:7">
      <c r="C3492" s="5"/>
      <c r="D3492" s="5"/>
      <c r="E3492" s="5"/>
      <c r="F3492" s="5"/>
      <c r="G3492" s="5"/>
    </row>
    <row r="3493" spans="3:7">
      <c r="C3493" s="5"/>
      <c r="D3493" s="5"/>
      <c r="E3493" s="5"/>
      <c r="F3493" s="5"/>
      <c r="G3493" s="5"/>
    </row>
    <row r="3494" spans="3:7">
      <c r="C3494" s="5"/>
      <c r="D3494" s="5"/>
      <c r="E3494" s="5"/>
      <c r="F3494" s="5"/>
      <c r="G3494" s="5"/>
    </row>
    <row r="3495" spans="3:7">
      <c r="C3495" s="5"/>
      <c r="D3495" s="5"/>
      <c r="E3495" s="5"/>
      <c r="F3495" s="5"/>
      <c r="G3495" s="5"/>
    </row>
    <row r="3496" spans="3:7">
      <c r="C3496" s="5"/>
      <c r="D3496" s="5"/>
      <c r="E3496" s="5"/>
      <c r="F3496" s="5"/>
      <c r="G3496" s="5"/>
    </row>
    <row r="3497" spans="3:7">
      <c r="C3497" s="5"/>
      <c r="D3497" s="5"/>
      <c r="E3497" s="5"/>
      <c r="F3497" s="5"/>
      <c r="G3497" s="5"/>
    </row>
    <row r="3498" spans="3:7">
      <c r="C3498" s="5"/>
      <c r="D3498" s="5"/>
      <c r="E3498" s="5"/>
      <c r="F3498" s="5"/>
      <c r="G3498" s="5"/>
    </row>
    <row r="3499" spans="3:7">
      <c r="C3499" s="5"/>
      <c r="D3499" s="5"/>
      <c r="E3499" s="5"/>
      <c r="F3499" s="5"/>
      <c r="G3499" s="5"/>
    </row>
    <row r="3500" spans="3:7">
      <c r="C3500" s="5"/>
      <c r="D3500" s="5"/>
      <c r="E3500" s="5"/>
      <c r="F3500" s="5"/>
      <c r="G3500" s="5"/>
    </row>
    <row r="3501" spans="3:7">
      <c r="C3501" s="5"/>
      <c r="D3501" s="5"/>
      <c r="E3501" s="5"/>
      <c r="F3501" s="5"/>
      <c r="G3501" s="5"/>
    </row>
    <row r="3502" spans="3:7">
      <c r="C3502" s="5"/>
      <c r="D3502" s="5"/>
      <c r="E3502" s="5"/>
      <c r="F3502" s="5"/>
      <c r="G3502" s="5"/>
    </row>
    <row r="3503" spans="3:7">
      <c r="C3503" s="5"/>
      <c r="D3503" s="5"/>
      <c r="E3503" s="5"/>
      <c r="F3503" s="5"/>
      <c r="G3503" s="5"/>
    </row>
    <row r="3504" spans="3:7">
      <c r="C3504" s="5"/>
      <c r="D3504" s="5"/>
      <c r="E3504" s="5"/>
      <c r="F3504" s="5"/>
      <c r="G3504" s="5"/>
    </row>
    <row r="3505" spans="3:7">
      <c r="C3505" s="5"/>
      <c r="D3505" s="5"/>
      <c r="E3505" s="5"/>
      <c r="F3505" s="5"/>
      <c r="G3505" s="5"/>
    </row>
    <row r="3506" spans="3:7">
      <c r="C3506" s="5"/>
      <c r="D3506" s="5"/>
      <c r="E3506" s="5"/>
      <c r="F3506" s="5"/>
      <c r="G3506" s="5"/>
    </row>
    <row r="3507" spans="3:7">
      <c r="C3507" s="5"/>
      <c r="D3507" s="5"/>
      <c r="E3507" s="5"/>
      <c r="F3507" s="5"/>
      <c r="G3507" s="5"/>
    </row>
    <row r="3508" spans="3:7">
      <c r="C3508" s="5"/>
      <c r="D3508" s="5"/>
      <c r="E3508" s="5"/>
      <c r="F3508" s="5"/>
      <c r="G3508" s="5"/>
    </row>
    <row r="3509" spans="3:7">
      <c r="C3509" s="5"/>
      <c r="D3509" s="5"/>
      <c r="E3509" s="5"/>
      <c r="F3509" s="5"/>
      <c r="G3509" s="5"/>
    </row>
    <row r="3510" spans="3:7">
      <c r="C3510" s="5"/>
      <c r="D3510" s="5"/>
      <c r="E3510" s="5"/>
      <c r="F3510" s="5"/>
      <c r="G3510" s="5"/>
    </row>
    <row r="3511" spans="3:7">
      <c r="C3511" s="5"/>
      <c r="D3511" s="5"/>
      <c r="E3511" s="5"/>
      <c r="F3511" s="5"/>
      <c r="G3511" s="5"/>
    </row>
    <row r="3512" spans="3:7">
      <c r="C3512" s="5"/>
      <c r="D3512" s="5"/>
      <c r="E3512" s="5"/>
      <c r="F3512" s="5"/>
      <c r="G3512" s="5"/>
    </row>
    <row r="3513" spans="3:7">
      <c r="C3513" s="5"/>
      <c r="D3513" s="5"/>
      <c r="E3513" s="5"/>
      <c r="F3513" s="5"/>
      <c r="G3513" s="5"/>
    </row>
    <row r="3514" spans="3:7">
      <c r="C3514" s="5"/>
      <c r="D3514" s="5"/>
      <c r="E3514" s="5"/>
      <c r="F3514" s="5"/>
      <c r="G3514" s="5"/>
    </row>
    <row r="3515" spans="3:7">
      <c r="C3515" s="5"/>
      <c r="D3515" s="5"/>
      <c r="E3515" s="5"/>
      <c r="F3515" s="5"/>
      <c r="G3515" s="5"/>
    </row>
    <row r="3516" spans="3:7">
      <c r="C3516" s="5"/>
      <c r="D3516" s="5"/>
      <c r="E3516" s="5"/>
      <c r="F3516" s="5"/>
      <c r="G3516" s="5"/>
    </row>
    <row r="3517" spans="3:7">
      <c r="C3517" s="5"/>
      <c r="D3517" s="5"/>
      <c r="E3517" s="5"/>
      <c r="F3517" s="5"/>
      <c r="G3517" s="5"/>
    </row>
    <row r="3518" spans="3:7">
      <c r="C3518" s="5"/>
      <c r="D3518" s="5"/>
      <c r="E3518" s="5"/>
      <c r="F3518" s="5"/>
      <c r="G3518" s="5"/>
    </row>
    <row r="3519" spans="3:7">
      <c r="C3519" s="5"/>
      <c r="D3519" s="5"/>
      <c r="E3519" s="5"/>
      <c r="F3519" s="5"/>
      <c r="G3519" s="5"/>
    </row>
    <row r="3520" spans="3:7">
      <c r="C3520" s="5"/>
      <c r="D3520" s="5"/>
      <c r="E3520" s="5"/>
      <c r="F3520" s="5"/>
      <c r="G3520" s="5"/>
    </row>
    <row r="3521" spans="3:7">
      <c r="C3521" s="5"/>
      <c r="D3521" s="5"/>
      <c r="E3521" s="5"/>
      <c r="F3521" s="5"/>
      <c r="G3521" s="5"/>
    </row>
    <row r="3522" spans="3:7">
      <c r="C3522" s="5"/>
      <c r="D3522" s="5"/>
      <c r="E3522" s="5"/>
      <c r="F3522" s="5"/>
      <c r="G3522" s="5"/>
    </row>
    <row r="3523" spans="3:7">
      <c r="C3523" s="5"/>
      <c r="D3523" s="5"/>
      <c r="E3523" s="5"/>
      <c r="F3523" s="5"/>
      <c r="G3523" s="5"/>
    </row>
    <row r="3524" spans="3:7">
      <c r="C3524" s="5"/>
      <c r="D3524" s="5"/>
      <c r="E3524" s="5"/>
      <c r="F3524" s="5"/>
      <c r="G3524" s="5"/>
    </row>
    <row r="3525" spans="3:7">
      <c r="C3525" s="5"/>
      <c r="D3525" s="5"/>
      <c r="E3525" s="5"/>
      <c r="F3525" s="5"/>
      <c r="G3525" s="5"/>
    </row>
    <row r="3526" spans="3:7">
      <c r="C3526" s="5"/>
      <c r="D3526" s="5"/>
      <c r="E3526" s="5"/>
      <c r="F3526" s="5"/>
      <c r="G3526" s="5"/>
    </row>
    <row r="3527" spans="3:7">
      <c r="C3527" s="5"/>
      <c r="D3527" s="5"/>
      <c r="E3527" s="5"/>
      <c r="F3527" s="5"/>
      <c r="G3527" s="5"/>
    </row>
    <row r="3528" spans="3:7">
      <c r="C3528" s="5"/>
      <c r="D3528" s="5"/>
      <c r="E3528" s="5"/>
      <c r="F3528" s="5"/>
      <c r="G3528" s="5"/>
    </row>
    <row r="3529" spans="3:7">
      <c r="C3529" s="5"/>
      <c r="D3529" s="5"/>
      <c r="E3529" s="5"/>
      <c r="F3529" s="5"/>
      <c r="G3529" s="5"/>
    </row>
    <row r="3530" spans="3:7">
      <c r="C3530" s="5"/>
      <c r="D3530" s="5"/>
      <c r="E3530" s="5"/>
      <c r="F3530" s="5"/>
      <c r="G3530" s="5"/>
    </row>
    <row r="3531" spans="3:7">
      <c r="C3531" s="5"/>
      <c r="D3531" s="5"/>
      <c r="E3531" s="5"/>
      <c r="F3531" s="5"/>
      <c r="G3531" s="5"/>
    </row>
    <row r="3532" spans="3:7">
      <c r="C3532" s="5"/>
      <c r="D3532" s="5"/>
      <c r="E3532" s="5"/>
      <c r="F3532" s="5"/>
      <c r="G3532" s="5"/>
    </row>
    <row r="3533" spans="3:7">
      <c r="C3533" s="5"/>
      <c r="D3533" s="5"/>
      <c r="E3533" s="5"/>
      <c r="F3533" s="5"/>
      <c r="G3533" s="5"/>
    </row>
    <row r="3534" spans="3:7">
      <c r="C3534" s="5"/>
      <c r="D3534" s="5"/>
      <c r="E3534" s="5"/>
      <c r="F3534" s="5"/>
      <c r="G3534" s="5"/>
    </row>
    <row r="3535" spans="3:7">
      <c r="C3535" s="5"/>
      <c r="D3535" s="5"/>
      <c r="E3535" s="5"/>
      <c r="F3535" s="5"/>
      <c r="G3535" s="5"/>
    </row>
    <row r="3536" spans="3:7">
      <c r="C3536" s="5"/>
      <c r="D3536" s="5"/>
      <c r="E3536" s="5"/>
      <c r="F3536" s="5"/>
      <c r="G3536" s="5"/>
    </row>
    <row r="3537" spans="3:7">
      <c r="C3537" s="5"/>
      <c r="D3537" s="5"/>
      <c r="E3537" s="5"/>
      <c r="F3537" s="5"/>
      <c r="G3537" s="5"/>
    </row>
    <row r="3538" spans="3:7">
      <c r="C3538" s="5"/>
      <c r="D3538" s="5"/>
      <c r="E3538" s="5"/>
      <c r="F3538" s="5"/>
      <c r="G3538" s="5"/>
    </row>
    <row r="3539" spans="3:7">
      <c r="C3539" s="5"/>
      <c r="D3539" s="5"/>
      <c r="E3539" s="5"/>
      <c r="F3539" s="5"/>
      <c r="G3539" s="5"/>
    </row>
    <row r="3540" spans="3:7">
      <c r="C3540" s="5"/>
      <c r="D3540" s="5"/>
      <c r="E3540" s="5"/>
      <c r="F3540" s="5"/>
      <c r="G3540" s="5"/>
    </row>
    <row r="3541" spans="3:7">
      <c r="C3541" s="5"/>
      <c r="D3541" s="5"/>
      <c r="E3541" s="5"/>
      <c r="F3541" s="5"/>
      <c r="G3541" s="5"/>
    </row>
    <row r="3542" spans="3:7">
      <c r="C3542" s="5"/>
      <c r="D3542" s="5"/>
      <c r="E3542" s="5"/>
      <c r="F3542" s="5"/>
      <c r="G3542" s="5"/>
    </row>
    <row r="3543" spans="3:7">
      <c r="C3543" s="5"/>
      <c r="D3543" s="5"/>
      <c r="E3543" s="5"/>
      <c r="F3543" s="5"/>
      <c r="G3543" s="5"/>
    </row>
    <row r="3544" spans="3:7">
      <c r="C3544" s="5"/>
      <c r="D3544" s="5"/>
      <c r="E3544" s="5"/>
      <c r="F3544" s="5"/>
      <c r="G3544" s="5"/>
    </row>
    <row r="3545" spans="3:7">
      <c r="C3545" s="5"/>
      <c r="D3545" s="5"/>
      <c r="E3545" s="5"/>
      <c r="F3545" s="5"/>
      <c r="G3545" s="5"/>
    </row>
    <row r="3546" spans="3:7">
      <c r="C3546" s="5"/>
      <c r="D3546" s="5"/>
      <c r="E3546" s="5"/>
      <c r="F3546" s="5"/>
      <c r="G3546" s="5"/>
    </row>
    <row r="3547" spans="3:7">
      <c r="C3547" s="5"/>
      <c r="D3547" s="5"/>
      <c r="E3547" s="5"/>
      <c r="F3547" s="5"/>
      <c r="G3547" s="5"/>
    </row>
    <row r="3548" spans="3:7">
      <c r="C3548" s="5"/>
      <c r="D3548" s="5"/>
      <c r="E3548" s="5"/>
      <c r="F3548" s="5"/>
      <c r="G3548" s="5"/>
    </row>
    <row r="3549" spans="3:7">
      <c r="C3549" s="5"/>
      <c r="D3549" s="5"/>
      <c r="E3549" s="5"/>
      <c r="F3549" s="5"/>
      <c r="G3549" s="5"/>
    </row>
    <row r="3550" spans="3:7">
      <c r="C3550" s="5"/>
      <c r="D3550" s="5"/>
      <c r="E3550" s="5"/>
      <c r="F3550" s="5"/>
      <c r="G3550" s="5"/>
    </row>
    <row r="3551" spans="3:7">
      <c r="C3551" s="5"/>
      <c r="D3551" s="5"/>
      <c r="E3551" s="5"/>
      <c r="F3551" s="5"/>
      <c r="G3551" s="5"/>
    </row>
    <row r="3552" spans="3:7">
      <c r="C3552" s="5"/>
      <c r="D3552" s="5"/>
      <c r="E3552" s="5"/>
      <c r="F3552" s="5"/>
      <c r="G3552" s="5"/>
    </row>
    <row r="3553" spans="3:7">
      <c r="C3553" s="5"/>
      <c r="D3553" s="5"/>
      <c r="E3553" s="5"/>
      <c r="F3553" s="5"/>
      <c r="G3553" s="5"/>
    </row>
    <row r="3554" spans="3:7">
      <c r="C3554" s="5"/>
      <c r="D3554" s="5"/>
      <c r="E3554" s="5"/>
      <c r="F3554" s="5"/>
      <c r="G3554" s="5"/>
    </row>
    <row r="3555" spans="3:7">
      <c r="C3555" s="5"/>
      <c r="D3555" s="5"/>
      <c r="E3555" s="5"/>
      <c r="F3555" s="5"/>
      <c r="G3555" s="5"/>
    </row>
    <row r="3556" spans="3:7">
      <c r="C3556" s="5"/>
      <c r="D3556" s="5"/>
      <c r="E3556" s="5"/>
      <c r="F3556" s="5"/>
      <c r="G3556" s="5"/>
    </row>
    <row r="3557" spans="3:7">
      <c r="C3557" s="5"/>
      <c r="D3557" s="5"/>
      <c r="E3557" s="5"/>
      <c r="F3557" s="5"/>
      <c r="G3557" s="5"/>
    </row>
    <row r="3558" spans="3:7">
      <c r="C3558" s="5"/>
      <c r="D3558" s="5"/>
      <c r="E3558" s="5"/>
      <c r="F3558" s="5"/>
      <c r="G3558" s="5"/>
    </row>
    <row r="3559" spans="3:7">
      <c r="C3559" s="5"/>
      <c r="D3559" s="5"/>
      <c r="E3559" s="5"/>
      <c r="F3559" s="5"/>
      <c r="G3559" s="5"/>
    </row>
    <row r="3560" spans="3:7">
      <c r="C3560" s="5"/>
      <c r="D3560" s="5"/>
      <c r="E3560" s="5"/>
      <c r="F3560" s="5"/>
      <c r="G3560" s="5"/>
    </row>
    <row r="3561" spans="3:7">
      <c r="C3561" s="5"/>
      <c r="D3561" s="5"/>
      <c r="E3561" s="5"/>
      <c r="F3561" s="5"/>
      <c r="G3561" s="5"/>
    </row>
    <row r="3562" spans="3:7">
      <c r="C3562" s="5"/>
      <c r="D3562" s="5"/>
      <c r="E3562" s="5"/>
      <c r="F3562" s="5"/>
      <c r="G3562" s="5"/>
    </row>
    <row r="3563" spans="3:7">
      <c r="C3563" s="5"/>
      <c r="D3563" s="5"/>
      <c r="E3563" s="5"/>
      <c r="F3563" s="5"/>
      <c r="G3563" s="5"/>
    </row>
    <row r="3564" spans="3:7">
      <c r="C3564" s="5"/>
      <c r="D3564" s="5"/>
      <c r="E3564" s="5"/>
      <c r="F3564" s="5"/>
      <c r="G3564" s="5"/>
    </row>
    <row r="3565" spans="3:7">
      <c r="C3565" s="5"/>
      <c r="D3565" s="5"/>
      <c r="E3565" s="5"/>
      <c r="F3565" s="5"/>
      <c r="G3565" s="5"/>
    </row>
    <row r="3566" spans="3:7">
      <c r="C3566" s="5"/>
      <c r="D3566" s="5"/>
      <c r="E3566" s="5"/>
      <c r="F3566" s="5"/>
      <c r="G3566" s="5"/>
    </row>
    <row r="3567" spans="3:7">
      <c r="C3567" s="5"/>
      <c r="D3567" s="5"/>
      <c r="E3567" s="5"/>
      <c r="F3567" s="5"/>
      <c r="G3567" s="5"/>
    </row>
    <row r="3568" spans="3:7">
      <c r="C3568" s="5"/>
      <c r="D3568" s="5"/>
      <c r="E3568" s="5"/>
      <c r="F3568" s="5"/>
      <c r="G3568" s="5"/>
    </row>
    <row r="3569" spans="3:7">
      <c r="C3569" s="5"/>
      <c r="D3569" s="5"/>
      <c r="E3569" s="5"/>
      <c r="F3569" s="5"/>
      <c r="G3569" s="5"/>
    </row>
    <row r="3570" spans="3:7">
      <c r="C3570" s="5"/>
      <c r="D3570" s="5"/>
      <c r="E3570" s="5"/>
      <c r="F3570" s="5"/>
      <c r="G3570" s="5"/>
    </row>
    <row r="3571" spans="3:7">
      <c r="C3571" s="5"/>
      <c r="D3571" s="5"/>
      <c r="E3571" s="5"/>
      <c r="F3571" s="5"/>
      <c r="G3571" s="5"/>
    </row>
    <row r="3572" spans="3:7">
      <c r="C3572" s="5"/>
      <c r="D3572" s="5"/>
      <c r="E3572" s="5"/>
      <c r="F3572" s="5"/>
      <c r="G3572" s="5"/>
    </row>
    <row r="3573" spans="3:7">
      <c r="C3573" s="5"/>
      <c r="D3573" s="5"/>
      <c r="E3573" s="5"/>
      <c r="F3573" s="5"/>
      <c r="G3573" s="5"/>
    </row>
    <row r="3574" spans="3:7">
      <c r="C3574" s="5"/>
      <c r="D3574" s="5"/>
      <c r="E3574" s="5"/>
      <c r="F3574" s="5"/>
      <c r="G3574" s="5"/>
    </row>
    <row r="3575" spans="3:7">
      <c r="C3575" s="5"/>
      <c r="D3575" s="5"/>
      <c r="E3575" s="5"/>
      <c r="F3575" s="5"/>
      <c r="G3575" s="5"/>
    </row>
    <row r="3576" spans="3:7">
      <c r="C3576" s="5"/>
      <c r="D3576" s="5"/>
      <c r="E3576" s="5"/>
      <c r="F3576" s="5"/>
      <c r="G3576" s="5"/>
    </row>
    <row r="3577" spans="3:7">
      <c r="C3577" s="5"/>
      <c r="D3577" s="5"/>
      <c r="E3577" s="5"/>
      <c r="F3577" s="5"/>
      <c r="G3577" s="5"/>
    </row>
    <row r="3578" spans="3:7">
      <c r="C3578" s="5"/>
      <c r="D3578" s="5"/>
      <c r="E3578" s="5"/>
      <c r="F3578" s="5"/>
      <c r="G3578" s="5"/>
    </row>
    <row r="3579" spans="3:7">
      <c r="C3579" s="5"/>
      <c r="D3579" s="5"/>
      <c r="E3579" s="5"/>
      <c r="F3579" s="5"/>
      <c r="G3579" s="5"/>
    </row>
    <row r="3580" spans="3:7">
      <c r="C3580" s="5"/>
      <c r="D3580" s="5"/>
      <c r="E3580" s="5"/>
      <c r="F3580" s="5"/>
      <c r="G3580" s="5"/>
    </row>
    <row r="3581" spans="3:7">
      <c r="C3581" s="5"/>
      <c r="D3581" s="5"/>
      <c r="E3581" s="5"/>
      <c r="F3581" s="5"/>
      <c r="G3581" s="5"/>
    </row>
    <row r="3582" spans="3:7">
      <c r="C3582" s="5"/>
      <c r="D3582" s="5"/>
      <c r="E3582" s="5"/>
      <c r="F3582" s="5"/>
      <c r="G3582" s="5"/>
    </row>
    <row r="3583" spans="3:7">
      <c r="C3583" s="5"/>
      <c r="D3583" s="5"/>
      <c r="E3583" s="5"/>
      <c r="F3583" s="5"/>
      <c r="G3583" s="5"/>
    </row>
    <row r="3584" spans="3:7">
      <c r="C3584" s="5"/>
      <c r="D3584" s="5"/>
      <c r="E3584" s="5"/>
      <c r="F3584" s="5"/>
      <c r="G3584" s="5"/>
    </row>
    <row r="3585" spans="3:7">
      <c r="C3585" s="5"/>
      <c r="D3585" s="5"/>
      <c r="E3585" s="5"/>
      <c r="F3585" s="5"/>
      <c r="G3585" s="5"/>
    </row>
    <row r="3586" spans="3:7">
      <c r="C3586" s="5"/>
      <c r="D3586" s="5"/>
      <c r="E3586" s="5"/>
      <c r="F3586" s="5"/>
      <c r="G3586" s="5"/>
    </row>
    <row r="3587" spans="3:7">
      <c r="C3587" s="5"/>
      <c r="D3587" s="5"/>
      <c r="E3587" s="5"/>
      <c r="F3587" s="5"/>
      <c r="G3587" s="5"/>
    </row>
    <row r="3588" spans="3:7">
      <c r="C3588" s="5"/>
      <c r="D3588" s="5"/>
      <c r="E3588" s="5"/>
      <c r="F3588" s="5"/>
      <c r="G3588" s="5"/>
    </row>
    <row r="3589" spans="3:7">
      <c r="C3589" s="5"/>
      <c r="D3589" s="5"/>
      <c r="E3589" s="5"/>
      <c r="F3589" s="5"/>
      <c r="G3589" s="5"/>
    </row>
    <row r="3590" spans="3:7">
      <c r="C3590" s="5"/>
      <c r="D3590" s="5"/>
      <c r="E3590" s="5"/>
      <c r="F3590" s="5"/>
      <c r="G3590" s="5"/>
    </row>
    <row r="3591" spans="3:7">
      <c r="C3591" s="5"/>
      <c r="D3591" s="5"/>
      <c r="E3591" s="5"/>
      <c r="F3591" s="5"/>
      <c r="G3591" s="5"/>
    </row>
    <row r="3592" spans="3:7">
      <c r="C3592" s="5"/>
      <c r="D3592" s="5"/>
      <c r="E3592" s="5"/>
      <c r="F3592" s="5"/>
      <c r="G3592" s="5"/>
    </row>
    <row r="3593" spans="3:7">
      <c r="C3593" s="5"/>
      <c r="D3593" s="5"/>
      <c r="E3593" s="5"/>
      <c r="F3593" s="5"/>
      <c r="G3593" s="5"/>
    </row>
    <row r="3594" spans="3:7">
      <c r="C3594" s="5"/>
      <c r="D3594" s="5"/>
      <c r="E3594" s="5"/>
      <c r="F3594" s="5"/>
      <c r="G3594" s="5"/>
    </row>
    <row r="3595" spans="3:7">
      <c r="C3595" s="5"/>
      <c r="D3595" s="5"/>
      <c r="E3595" s="5"/>
      <c r="F3595" s="5"/>
      <c r="G3595" s="5"/>
    </row>
    <row r="3596" spans="3:7">
      <c r="C3596" s="5"/>
      <c r="D3596" s="5"/>
      <c r="E3596" s="5"/>
      <c r="F3596" s="5"/>
      <c r="G3596" s="5"/>
    </row>
    <row r="3597" spans="3:7">
      <c r="C3597" s="5"/>
      <c r="D3597" s="5"/>
      <c r="E3597" s="5"/>
      <c r="F3597" s="5"/>
      <c r="G3597" s="5"/>
    </row>
    <row r="3598" spans="3:7">
      <c r="C3598" s="5"/>
      <c r="D3598" s="5"/>
      <c r="E3598" s="5"/>
      <c r="F3598" s="5"/>
      <c r="G3598" s="5"/>
    </row>
    <row r="3599" spans="3:7">
      <c r="C3599" s="5"/>
      <c r="D3599" s="5"/>
      <c r="E3599" s="5"/>
      <c r="F3599" s="5"/>
      <c r="G3599" s="5"/>
    </row>
    <row r="3600" spans="3:7">
      <c r="C3600" s="5"/>
      <c r="D3600" s="5"/>
      <c r="E3600" s="5"/>
      <c r="F3600" s="5"/>
      <c r="G3600" s="5"/>
    </row>
    <row r="3601" spans="3:7">
      <c r="C3601" s="5"/>
      <c r="D3601" s="5"/>
      <c r="E3601" s="5"/>
      <c r="F3601" s="5"/>
      <c r="G3601" s="5"/>
    </row>
    <row r="3602" spans="3:7">
      <c r="C3602" s="5"/>
      <c r="D3602" s="5"/>
      <c r="E3602" s="5"/>
      <c r="F3602" s="5"/>
      <c r="G3602" s="5"/>
    </row>
    <row r="3603" spans="3:7">
      <c r="C3603" s="5"/>
      <c r="D3603" s="5"/>
      <c r="E3603" s="5"/>
      <c r="F3603" s="5"/>
      <c r="G3603" s="5"/>
    </row>
    <row r="3604" spans="3:7">
      <c r="C3604" s="5"/>
      <c r="D3604" s="5"/>
      <c r="E3604" s="5"/>
      <c r="F3604" s="5"/>
      <c r="G3604" s="5"/>
    </row>
    <row r="3605" spans="3:7">
      <c r="C3605" s="5"/>
      <c r="D3605" s="5"/>
      <c r="E3605" s="5"/>
      <c r="F3605" s="5"/>
      <c r="G3605" s="5"/>
    </row>
    <row r="3606" spans="3:7">
      <c r="C3606" s="5"/>
      <c r="D3606" s="5"/>
      <c r="E3606" s="5"/>
      <c r="F3606" s="5"/>
      <c r="G3606" s="5"/>
    </row>
    <row r="3607" spans="3:7">
      <c r="C3607" s="5"/>
      <c r="D3607" s="5"/>
      <c r="E3607" s="5"/>
      <c r="F3607" s="5"/>
      <c r="G3607" s="5"/>
    </row>
    <row r="3608" spans="3:7">
      <c r="C3608" s="5"/>
      <c r="D3608" s="5"/>
      <c r="E3608" s="5"/>
      <c r="F3608" s="5"/>
      <c r="G3608" s="5"/>
    </row>
    <row r="3609" spans="3:7">
      <c r="C3609" s="5"/>
      <c r="D3609" s="5"/>
      <c r="E3609" s="5"/>
      <c r="F3609" s="5"/>
      <c r="G3609" s="5"/>
    </row>
    <row r="3610" spans="3:7">
      <c r="C3610" s="5"/>
      <c r="D3610" s="5"/>
      <c r="E3610" s="5"/>
      <c r="F3610" s="5"/>
      <c r="G3610" s="5"/>
    </row>
    <row r="3611" spans="3:7">
      <c r="C3611" s="5"/>
      <c r="D3611" s="5"/>
      <c r="E3611" s="5"/>
      <c r="F3611" s="5"/>
      <c r="G3611" s="5"/>
    </row>
    <row r="3612" spans="3:7">
      <c r="C3612" s="5"/>
      <c r="D3612" s="5"/>
      <c r="E3612" s="5"/>
      <c r="F3612" s="5"/>
      <c r="G3612" s="5"/>
    </row>
    <row r="3613" spans="3:7">
      <c r="C3613" s="5"/>
      <c r="D3613" s="5"/>
      <c r="E3613" s="5"/>
      <c r="F3613" s="5"/>
      <c r="G3613" s="5"/>
    </row>
    <row r="3614" spans="3:7">
      <c r="C3614" s="5"/>
      <c r="D3614" s="5"/>
      <c r="E3614" s="5"/>
      <c r="F3614" s="5"/>
      <c r="G3614" s="5"/>
    </row>
    <row r="3615" spans="3:7">
      <c r="C3615" s="5"/>
      <c r="D3615" s="5"/>
      <c r="E3615" s="5"/>
      <c r="F3615" s="5"/>
      <c r="G3615" s="5"/>
    </row>
    <row r="3616" spans="3:7">
      <c r="C3616" s="5"/>
      <c r="D3616" s="5"/>
      <c r="E3616" s="5"/>
      <c r="F3616" s="5"/>
      <c r="G3616" s="5"/>
    </row>
    <row r="3617" spans="3:7">
      <c r="C3617" s="5"/>
      <c r="D3617" s="5"/>
      <c r="E3617" s="5"/>
      <c r="F3617" s="5"/>
      <c r="G3617" s="5"/>
    </row>
    <row r="3618" spans="3:7">
      <c r="C3618" s="5"/>
      <c r="D3618" s="5"/>
      <c r="E3618" s="5"/>
      <c r="F3618" s="5"/>
      <c r="G3618" s="5"/>
    </row>
    <row r="3619" spans="3:7">
      <c r="C3619" s="5"/>
      <c r="D3619" s="5"/>
      <c r="E3619" s="5"/>
      <c r="F3619" s="5"/>
      <c r="G3619" s="5"/>
    </row>
    <row r="3620" spans="3:7">
      <c r="C3620" s="5"/>
      <c r="D3620" s="5"/>
      <c r="E3620" s="5"/>
      <c r="F3620" s="5"/>
      <c r="G3620" s="5"/>
    </row>
    <row r="3621" spans="3:7">
      <c r="C3621" s="5"/>
      <c r="D3621" s="5"/>
      <c r="E3621" s="5"/>
      <c r="F3621" s="5"/>
      <c r="G3621" s="5"/>
    </row>
    <row r="3622" spans="3:7">
      <c r="C3622" s="5"/>
      <c r="D3622" s="5"/>
      <c r="E3622" s="5"/>
      <c r="F3622" s="5"/>
      <c r="G3622" s="5"/>
    </row>
    <row r="3623" spans="3:7">
      <c r="C3623" s="5"/>
      <c r="D3623" s="5"/>
      <c r="E3623" s="5"/>
      <c r="F3623" s="5"/>
      <c r="G3623" s="5"/>
    </row>
    <row r="3624" spans="3:7">
      <c r="C3624" s="5"/>
      <c r="D3624" s="5"/>
      <c r="E3624" s="5"/>
      <c r="F3624" s="5"/>
      <c r="G3624" s="5"/>
    </row>
    <row r="3625" spans="3:7">
      <c r="C3625" s="5"/>
      <c r="D3625" s="5"/>
      <c r="E3625" s="5"/>
      <c r="F3625" s="5"/>
      <c r="G3625" s="5"/>
    </row>
    <row r="3626" spans="3:7">
      <c r="C3626" s="5"/>
      <c r="D3626" s="5"/>
      <c r="E3626" s="5"/>
      <c r="F3626" s="5"/>
      <c r="G3626" s="5"/>
    </row>
    <row r="3627" spans="3:7">
      <c r="C3627" s="5"/>
      <c r="D3627" s="5"/>
      <c r="E3627" s="5"/>
      <c r="F3627" s="5"/>
      <c r="G3627" s="5"/>
    </row>
    <row r="3628" spans="3:7">
      <c r="C3628" s="5"/>
      <c r="D3628" s="5"/>
      <c r="E3628" s="5"/>
      <c r="F3628" s="5"/>
      <c r="G3628" s="5"/>
    </row>
    <row r="3629" spans="3:7">
      <c r="C3629" s="5"/>
      <c r="D3629" s="5"/>
      <c r="E3629" s="5"/>
      <c r="F3629" s="5"/>
      <c r="G3629" s="5"/>
    </row>
    <row r="3630" spans="3:7">
      <c r="C3630" s="5"/>
      <c r="D3630" s="5"/>
      <c r="E3630" s="5"/>
      <c r="F3630" s="5"/>
      <c r="G3630" s="5"/>
    </row>
    <row r="3631" spans="3:7">
      <c r="C3631" s="5"/>
      <c r="D3631" s="5"/>
      <c r="E3631" s="5"/>
      <c r="F3631" s="5"/>
      <c r="G3631" s="5"/>
    </row>
    <row r="3632" spans="3:7">
      <c r="C3632" s="5"/>
      <c r="D3632" s="5"/>
      <c r="E3632" s="5"/>
      <c r="F3632" s="5"/>
      <c r="G3632" s="5"/>
    </row>
    <row r="3633" spans="3:7">
      <c r="C3633" s="5"/>
      <c r="D3633" s="5"/>
      <c r="E3633" s="5"/>
      <c r="F3633" s="5"/>
      <c r="G3633" s="5"/>
    </row>
    <row r="3634" spans="3:7">
      <c r="C3634" s="5"/>
      <c r="D3634" s="5"/>
      <c r="E3634" s="5"/>
      <c r="F3634" s="5"/>
      <c r="G3634" s="5"/>
    </row>
    <row r="3635" spans="3:7">
      <c r="C3635" s="5"/>
      <c r="D3635" s="5"/>
      <c r="E3635" s="5"/>
      <c r="F3635" s="5"/>
      <c r="G3635" s="5"/>
    </row>
    <row r="3636" spans="3:7">
      <c r="C3636" s="5"/>
      <c r="D3636" s="5"/>
      <c r="E3636" s="5"/>
      <c r="F3636" s="5"/>
      <c r="G3636" s="5"/>
    </row>
    <row r="3637" spans="3:7">
      <c r="C3637" s="5"/>
      <c r="D3637" s="5"/>
      <c r="E3637" s="5"/>
      <c r="F3637" s="5"/>
      <c r="G3637" s="5"/>
    </row>
    <row r="3638" spans="3:7">
      <c r="C3638" s="5"/>
      <c r="D3638" s="5"/>
      <c r="E3638" s="5"/>
      <c r="F3638" s="5"/>
      <c r="G3638" s="5"/>
    </row>
    <row r="3639" spans="3:7">
      <c r="C3639" s="5"/>
      <c r="D3639" s="5"/>
      <c r="E3639" s="5"/>
      <c r="F3639" s="5"/>
      <c r="G3639" s="5"/>
    </row>
    <row r="3640" spans="3:7">
      <c r="C3640" s="5"/>
      <c r="D3640" s="5"/>
      <c r="E3640" s="5"/>
      <c r="F3640" s="5"/>
      <c r="G3640" s="5"/>
    </row>
    <row r="3641" spans="3:7">
      <c r="C3641" s="5"/>
      <c r="D3641" s="5"/>
      <c r="E3641" s="5"/>
      <c r="F3641" s="5"/>
      <c r="G3641" s="5"/>
    </row>
    <row r="3642" spans="3:7">
      <c r="C3642" s="5"/>
      <c r="D3642" s="5"/>
      <c r="E3642" s="5"/>
      <c r="F3642" s="5"/>
      <c r="G3642" s="5"/>
    </row>
    <row r="3643" spans="3:7">
      <c r="C3643" s="5"/>
      <c r="D3643" s="5"/>
      <c r="E3643" s="5"/>
      <c r="F3643" s="5"/>
      <c r="G3643" s="5"/>
    </row>
    <row r="3644" spans="3:7">
      <c r="C3644" s="5"/>
      <c r="D3644" s="5"/>
      <c r="E3644" s="5"/>
      <c r="F3644" s="5"/>
      <c r="G3644" s="5"/>
    </row>
    <row r="3645" spans="3:7">
      <c r="C3645" s="5"/>
      <c r="D3645" s="5"/>
      <c r="E3645" s="5"/>
      <c r="F3645" s="5"/>
      <c r="G3645" s="5"/>
    </row>
    <row r="3646" spans="3:7">
      <c r="C3646" s="5"/>
      <c r="D3646" s="5"/>
      <c r="E3646" s="5"/>
      <c r="F3646" s="5"/>
      <c r="G3646" s="5"/>
    </row>
    <row r="3647" spans="3:7">
      <c r="C3647" s="5"/>
      <c r="D3647" s="5"/>
      <c r="E3647" s="5"/>
      <c r="F3647" s="5"/>
      <c r="G3647" s="5"/>
    </row>
    <row r="3648" spans="3:7">
      <c r="C3648" s="5"/>
      <c r="D3648" s="5"/>
      <c r="E3648" s="5"/>
      <c r="F3648" s="5"/>
      <c r="G3648" s="5"/>
    </row>
    <row r="3649" spans="3:7">
      <c r="C3649" s="5"/>
      <c r="D3649" s="5"/>
      <c r="E3649" s="5"/>
      <c r="F3649" s="5"/>
      <c r="G3649" s="5"/>
    </row>
    <row r="3650" spans="3:7">
      <c r="C3650" s="5"/>
      <c r="D3650" s="5"/>
      <c r="E3650" s="5"/>
      <c r="F3650" s="5"/>
      <c r="G3650" s="5"/>
    </row>
    <row r="3651" spans="3:7">
      <c r="C3651" s="5"/>
      <c r="D3651" s="5"/>
      <c r="E3651" s="5"/>
      <c r="F3651" s="5"/>
      <c r="G3651" s="5"/>
    </row>
    <row r="3652" spans="3:7">
      <c r="C3652" s="5"/>
      <c r="D3652" s="5"/>
      <c r="E3652" s="5"/>
      <c r="F3652" s="5"/>
      <c r="G3652" s="5"/>
    </row>
    <row r="3653" spans="3:7">
      <c r="C3653" s="5"/>
      <c r="D3653" s="5"/>
      <c r="E3653" s="5"/>
      <c r="F3653" s="5"/>
      <c r="G3653" s="5"/>
    </row>
    <row r="3654" spans="3:7">
      <c r="C3654" s="5"/>
      <c r="D3654" s="5"/>
      <c r="E3654" s="5"/>
      <c r="F3654" s="5"/>
      <c r="G3654" s="5"/>
    </row>
    <row r="3655" spans="3:7">
      <c r="C3655" s="5"/>
      <c r="D3655" s="5"/>
      <c r="E3655" s="5"/>
      <c r="F3655" s="5"/>
      <c r="G3655" s="5"/>
    </row>
    <row r="3656" spans="3:7">
      <c r="C3656" s="5"/>
      <c r="D3656" s="5"/>
      <c r="E3656" s="5"/>
      <c r="F3656" s="5"/>
      <c r="G3656" s="5"/>
    </row>
    <row r="3657" spans="3:7">
      <c r="C3657" s="5"/>
      <c r="D3657" s="5"/>
      <c r="E3657" s="5"/>
      <c r="F3657" s="5"/>
      <c r="G3657" s="5"/>
    </row>
    <row r="3658" spans="3:7">
      <c r="C3658" s="5"/>
      <c r="D3658" s="5"/>
      <c r="E3658" s="5"/>
      <c r="F3658" s="5"/>
      <c r="G3658" s="5"/>
    </row>
    <row r="3659" spans="3:7">
      <c r="C3659" s="5"/>
      <c r="D3659" s="5"/>
      <c r="E3659" s="5"/>
      <c r="F3659" s="5"/>
      <c r="G3659" s="5"/>
    </row>
    <row r="3660" spans="3:7">
      <c r="C3660" s="5"/>
      <c r="D3660" s="5"/>
      <c r="E3660" s="5"/>
      <c r="F3660" s="5"/>
      <c r="G3660" s="5"/>
    </row>
    <row r="3661" spans="3:7">
      <c r="C3661" s="5"/>
      <c r="D3661" s="5"/>
      <c r="E3661" s="5"/>
      <c r="F3661" s="5"/>
      <c r="G3661" s="5"/>
    </row>
    <row r="3662" spans="3:7">
      <c r="C3662" s="5"/>
      <c r="D3662" s="5"/>
      <c r="E3662" s="5"/>
      <c r="F3662" s="5"/>
      <c r="G3662" s="5"/>
    </row>
    <row r="3663" spans="3:7">
      <c r="C3663" s="5"/>
      <c r="D3663" s="5"/>
      <c r="E3663" s="5"/>
      <c r="F3663" s="5"/>
      <c r="G3663" s="5"/>
    </row>
    <row r="3664" spans="3:7">
      <c r="C3664" s="5"/>
      <c r="D3664" s="5"/>
      <c r="E3664" s="5"/>
      <c r="F3664" s="5"/>
      <c r="G3664" s="5"/>
    </row>
    <row r="3665" spans="3:7">
      <c r="C3665" s="5"/>
      <c r="D3665" s="5"/>
      <c r="E3665" s="5"/>
      <c r="F3665" s="5"/>
      <c r="G3665" s="5"/>
    </row>
    <row r="3666" spans="3:7">
      <c r="C3666" s="5"/>
      <c r="D3666" s="5"/>
      <c r="E3666" s="5"/>
      <c r="F3666" s="5"/>
      <c r="G3666" s="5"/>
    </row>
    <row r="3667" spans="3:7">
      <c r="C3667" s="5"/>
      <c r="D3667" s="5"/>
      <c r="E3667" s="5"/>
      <c r="F3667" s="5"/>
      <c r="G3667" s="5"/>
    </row>
    <row r="3668" spans="3:7">
      <c r="C3668" s="5"/>
      <c r="D3668" s="5"/>
      <c r="E3668" s="5"/>
      <c r="F3668" s="5"/>
      <c r="G3668" s="5"/>
    </row>
    <row r="3669" spans="3:7">
      <c r="C3669" s="5"/>
      <c r="D3669" s="5"/>
      <c r="E3669" s="5"/>
      <c r="F3669" s="5"/>
      <c r="G3669" s="5"/>
    </row>
    <row r="3670" spans="3:7">
      <c r="C3670" s="5"/>
      <c r="D3670" s="5"/>
      <c r="E3670" s="5"/>
      <c r="F3670" s="5"/>
      <c r="G3670" s="5"/>
    </row>
    <row r="3671" spans="3:7">
      <c r="C3671" s="5"/>
      <c r="D3671" s="5"/>
      <c r="E3671" s="5"/>
      <c r="F3671" s="5"/>
      <c r="G3671" s="5"/>
    </row>
    <row r="3672" spans="3:7">
      <c r="C3672" s="5"/>
      <c r="D3672" s="5"/>
      <c r="E3672" s="5"/>
      <c r="F3672" s="5"/>
      <c r="G3672" s="5"/>
    </row>
    <row r="3673" spans="3:7">
      <c r="C3673" s="5"/>
      <c r="D3673" s="5"/>
      <c r="E3673" s="5"/>
      <c r="F3673" s="5"/>
      <c r="G3673" s="5"/>
    </row>
    <row r="3674" spans="3:7">
      <c r="C3674" s="5"/>
      <c r="D3674" s="5"/>
      <c r="E3674" s="5"/>
      <c r="F3674" s="5"/>
      <c r="G3674" s="5"/>
    </row>
    <row r="3675" spans="3:7">
      <c r="C3675" s="5"/>
      <c r="D3675" s="5"/>
      <c r="E3675" s="5"/>
      <c r="F3675" s="5"/>
      <c r="G3675" s="5"/>
    </row>
    <row r="3676" spans="3:7">
      <c r="C3676" s="5"/>
      <c r="D3676" s="5"/>
      <c r="E3676" s="5"/>
      <c r="F3676" s="5"/>
      <c r="G3676" s="5"/>
    </row>
    <row r="3677" spans="3:7">
      <c r="C3677" s="5"/>
      <c r="D3677" s="5"/>
      <c r="E3677" s="5"/>
      <c r="F3677" s="5"/>
      <c r="G3677" s="5"/>
    </row>
    <row r="3678" spans="3:7">
      <c r="C3678" s="5"/>
      <c r="D3678" s="5"/>
      <c r="E3678" s="5"/>
      <c r="F3678" s="5"/>
      <c r="G3678" s="5"/>
    </row>
    <row r="3679" spans="3:7">
      <c r="C3679" s="5"/>
      <c r="D3679" s="5"/>
      <c r="E3679" s="5"/>
      <c r="F3679" s="5"/>
      <c r="G3679" s="5"/>
    </row>
    <row r="3680" spans="3:7">
      <c r="C3680" s="5"/>
      <c r="D3680" s="5"/>
      <c r="E3680" s="5"/>
      <c r="F3680" s="5"/>
      <c r="G3680" s="5"/>
    </row>
    <row r="3681" spans="3:7">
      <c r="C3681" s="5"/>
      <c r="D3681" s="5"/>
      <c r="E3681" s="5"/>
      <c r="F3681" s="5"/>
      <c r="G3681" s="5"/>
    </row>
    <row r="3682" spans="3:7">
      <c r="C3682" s="5"/>
      <c r="D3682" s="5"/>
      <c r="E3682" s="5"/>
      <c r="F3682" s="5"/>
      <c r="G3682" s="5"/>
    </row>
    <row r="3683" spans="3:7">
      <c r="C3683" s="5"/>
      <c r="D3683" s="5"/>
      <c r="E3683" s="5"/>
      <c r="F3683" s="5"/>
      <c r="G3683" s="5"/>
    </row>
    <row r="3684" spans="3:7">
      <c r="C3684" s="5"/>
      <c r="D3684" s="5"/>
      <c r="E3684" s="5"/>
      <c r="F3684" s="5"/>
      <c r="G3684" s="5"/>
    </row>
    <row r="3685" spans="3:7">
      <c r="C3685" s="5"/>
      <c r="D3685" s="5"/>
      <c r="E3685" s="5"/>
      <c r="F3685" s="5"/>
      <c r="G3685" s="5"/>
    </row>
    <row r="3686" spans="3:7">
      <c r="C3686" s="5"/>
      <c r="D3686" s="5"/>
      <c r="E3686" s="5"/>
      <c r="F3686" s="5"/>
      <c r="G3686" s="5"/>
    </row>
    <row r="3687" spans="3:7">
      <c r="C3687" s="5"/>
      <c r="D3687" s="5"/>
      <c r="E3687" s="5"/>
      <c r="F3687" s="5"/>
      <c r="G3687" s="5"/>
    </row>
    <row r="3688" spans="3:7">
      <c r="C3688" s="5"/>
      <c r="D3688" s="5"/>
      <c r="E3688" s="5"/>
      <c r="F3688" s="5"/>
      <c r="G3688" s="5"/>
    </row>
    <row r="3689" spans="3:7">
      <c r="C3689" s="5"/>
      <c r="D3689" s="5"/>
      <c r="E3689" s="5"/>
      <c r="F3689" s="5"/>
      <c r="G3689" s="5"/>
    </row>
    <row r="3690" spans="3:7">
      <c r="C3690" s="5"/>
      <c r="D3690" s="5"/>
      <c r="E3690" s="5"/>
      <c r="F3690" s="5"/>
      <c r="G3690" s="5"/>
    </row>
    <row r="3691" spans="3:7">
      <c r="C3691" s="5"/>
      <c r="D3691" s="5"/>
      <c r="E3691" s="5"/>
      <c r="F3691" s="5"/>
      <c r="G3691" s="5"/>
    </row>
    <row r="3692" spans="3:7">
      <c r="C3692" s="5"/>
      <c r="D3692" s="5"/>
      <c r="E3692" s="5"/>
      <c r="F3692" s="5"/>
      <c r="G3692" s="5"/>
    </row>
    <row r="3693" spans="3:7">
      <c r="C3693" s="5"/>
      <c r="D3693" s="5"/>
      <c r="E3693" s="5"/>
      <c r="F3693" s="5"/>
      <c r="G3693" s="5"/>
    </row>
    <row r="3694" spans="3:7">
      <c r="C3694" s="5"/>
      <c r="D3694" s="5"/>
      <c r="E3694" s="5"/>
      <c r="F3694" s="5"/>
      <c r="G3694" s="5"/>
    </row>
    <row r="3695" spans="3:7">
      <c r="C3695" s="5"/>
      <c r="D3695" s="5"/>
      <c r="E3695" s="5"/>
      <c r="F3695" s="5"/>
      <c r="G3695" s="5"/>
    </row>
    <row r="3696" spans="3:7">
      <c r="C3696" s="5"/>
      <c r="D3696" s="5"/>
      <c r="E3696" s="5"/>
      <c r="F3696" s="5"/>
      <c r="G3696" s="5"/>
    </row>
    <row r="3697" spans="3:7">
      <c r="C3697" s="5"/>
      <c r="D3697" s="5"/>
      <c r="E3697" s="5"/>
      <c r="F3697" s="5"/>
      <c r="G3697" s="5"/>
    </row>
    <row r="3698" spans="3:7">
      <c r="C3698" s="5"/>
      <c r="D3698" s="5"/>
      <c r="E3698" s="5"/>
      <c r="F3698" s="5"/>
      <c r="G3698" s="5"/>
    </row>
    <row r="3699" spans="3:7">
      <c r="C3699" s="5"/>
      <c r="D3699" s="5"/>
      <c r="E3699" s="5"/>
      <c r="F3699" s="5"/>
      <c r="G3699" s="5"/>
    </row>
    <row r="3700" spans="3:7">
      <c r="C3700" s="5"/>
      <c r="D3700" s="5"/>
      <c r="E3700" s="5"/>
      <c r="F3700" s="5"/>
      <c r="G3700" s="5"/>
    </row>
    <row r="3701" spans="3:7">
      <c r="C3701" s="5"/>
      <c r="D3701" s="5"/>
      <c r="E3701" s="5"/>
      <c r="F3701" s="5"/>
      <c r="G3701" s="5"/>
    </row>
    <row r="3702" spans="3:7">
      <c r="C3702" s="5"/>
      <c r="D3702" s="5"/>
      <c r="E3702" s="5"/>
      <c r="F3702" s="5"/>
      <c r="G3702" s="5"/>
    </row>
    <row r="3703" spans="3:7">
      <c r="C3703" s="5"/>
      <c r="D3703" s="5"/>
      <c r="E3703" s="5"/>
      <c r="F3703" s="5"/>
      <c r="G3703" s="5"/>
    </row>
    <row r="3704" spans="3:7">
      <c r="C3704" s="5"/>
      <c r="D3704" s="5"/>
      <c r="E3704" s="5"/>
      <c r="F3704" s="5"/>
      <c r="G3704" s="5"/>
    </row>
    <row r="3705" spans="3:7">
      <c r="C3705" s="5"/>
      <c r="D3705" s="5"/>
      <c r="E3705" s="5"/>
      <c r="F3705" s="5"/>
      <c r="G3705" s="5"/>
    </row>
    <row r="3706" spans="3:7">
      <c r="C3706" s="5"/>
      <c r="D3706" s="5"/>
      <c r="E3706" s="5"/>
      <c r="F3706" s="5"/>
      <c r="G3706" s="5"/>
    </row>
    <row r="3707" spans="3:7">
      <c r="C3707" s="5"/>
      <c r="D3707" s="5"/>
      <c r="E3707" s="5"/>
      <c r="F3707" s="5"/>
      <c r="G3707" s="5"/>
    </row>
    <row r="3708" spans="3:7">
      <c r="C3708" s="5"/>
      <c r="D3708" s="5"/>
      <c r="E3708" s="5"/>
      <c r="F3708" s="5"/>
      <c r="G3708" s="5"/>
    </row>
    <row r="3709" spans="3:7">
      <c r="C3709" s="5"/>
      <c r="D3709" s="5"/>
      <c r="E3709" s="5"/>
      <c r="F3709" s="5"/>
      <c r="G3709" s="5"/>
    </row>
    <row r="3710" spans="3:7">
      <c r="C3710" s="5"/>
      <c r="D3710" s="5"/>
      <c r="E3710" s="5"/>
      <c r="F3710" s="5"/>
      <c r="G3710" s="5"/>
    </row>
    <row r="3711" spans="3:7">
      <c r="C3711" s="5"/>
      <c r="D3711" s="5"/>
      <c r="E3711" s="5"/>
      <c r="F3711" s="5"/>
      <c r="G3711" s="5"/>
    </row>
    <row r="3712" spans="3:7">
      <c r="C3712" s="5"/>
      <c r="D3712" s="5"/>
      <c r="E3712" s="5"/>
      <c r="F3712" s="5"/>
      <c r="G3712" s="5"/>
    </row>
    <row r="3713" spans="3:7">
      <c r="C3713" s="5"/>
      <c r="D3713" s="5"/>
      <c r="E3713" s="5"/>
      <c r="F3713" s="5"/>
      <c r="G3713" s="5"/>
    </row>
    <row r="3714" spans="3:7">
      <c r="C3714" s="5"/>
      <c r="D3714" s="5"/>
      <c r="E3714" s="5"/>
      <c r="F3714" s="5"/>
      <c r="G3714" s="5"/>
    </row>
    <row r="3715" spans="3:7">
      <c r="C3715" s="5"/>
      <c r="D3715" s="5"/>
      <c r="E3715" s="5"/>
      <c r="F3715" s="5"/>
      <c r="G3715" s="5"/>
    </row>
    <row r="3716" spans="3:7">
      <c r="C3716" s="5"/>
      <c r="D3716" s="5"/>
      <c r="E3716" s="5"/>
      <c r="F3716" s="5"/>
      <c r="G3716" s="5"/>
    </row>
    <row r="3717" spans="3:7">
      <c r="C3717" s="5"/>
      <c r="D3717" s="5"/>
      <c r="E3717" s="5"/>
      <c r="F3717" s="5"/>
      <c r="G3717" s="5"/>
    </row>
    <row r="3718" spans="3:7">
      <c r="C3718" s="5"/>
      <c r="D3718" s="5"/>
      <c r="E3718" s="5"/>
      <c r="F3718" s="5"/>
      <c r="G3718" s="5"/>
    </row>
    <row r="3719" spans="3:7">
      <c r="C3719" s="5"/>
      <c r="D3719" s="5"/>
      <c r="E3719" s="5"/>
      <c r="F3719" s="5"/>
      <c r="G3719" s="5"/>
    </row>
    <row r="3720" spans="3:7">
      <c r="C3720" s="5"/>
      <c r="D3720" s="5"/>
      <c r="E3720" s="5"/>
      <c r="F3720" s="5"/>
      <c r="G3720" s="5"/>
    </row>
    <row r="3721" spans="3:7">
      <c r="C3721" s="5"/>
      <c r="D3721" s="5"/>
      <c r="E3721" s="5"/>
      <c r="F3721" s="5"/>
      <c r="G3721" s="5"/>
    </row>
    <row r="3722" spans="3:7">
      <c r="C3722" s="5"/>
      <c r="D3722" s="5"/>
      <c r="E3722" s="5"/>
      <c r="F3722" s="5"/>
      <c r="G3722" s="5"/>
    </row>
    <row r="3723" spans="3:7">
      <c r="C3723" s="5"/>
      <c r="D3723" s="5"/>
      <c r="E3723" s="5"/>
      <c r="F3723" s="5"/>
      <c r="G3723" s="5"/>
    </row>
    <row r="3724" spans="3:7">
      <c r="C3724" s="5"/>
      <c r="D3724" s="5"/>
      <c r="E3724" s="5"/>
      <c r="F3724" s="5"/>
      <c r="G3724" s="5"/>
    </row>
    <row r="3725" spans="3:7">
      <c r="C3725" s="5"/>
      <c r="D3725" s="5"/>
      <c r="E3725" s="5"/>
      <c r="F3725" s="5"/>
      <c r="G3725" s="5"/>
    </row>
    <row r="3726" spans="3:7">
      <c r="C3726" s="5"/>
      <c r="D3726" s="5"/>
      <c r="E3726" s="5"/>
      <c r="F3726" s="5"/>
      <c r="G3726" s="5"/>
    </row>
    <row r="3727" spans="3:7">
      <c r="C3727" s="5"/>
      <c r="D3727" s="5"/>
      <c r="E3727" s="5"/>
      <c r="F3727" s="5"/>
      <c r="G3727" s="5"/>
    </row>
    <row r="3728" spans="3:7">
      <c r="C3728" s="5"/>
      <c r="D3728" s="5"/>
      <c r="E3728" s="5"/>
      <c r="F3728" s="5"/>
      <c r="G3728" s="5"/>
    </row>
    <row r="3729" spans="3:7">
      <c r="C3729" s="5"/>
      <c r="D3729" s="5"/>
      <c r="E3729" s="5"/>
      <c r="F3729" s="5"/>
      <c r="G3729" s="5"/>
    </row>
    <row r="3730" spans="3:7">
      <c r="C3730" s="5"/>
      <c r="D3730" s="5"/>
      <c r="E3730" s="5"/>
      <c r="F3730" s="5"/>
      <c r="G3730" s="5"/>
    </row>
    <row r="3731" spans="3:7">
      <c r="C3731" s="5"/>
      <c r="D3731" s="5"/>
      <c r="E3731" s="5"/>
      <c r="F3731" s="5"/>
      <c r="G3731" s="5"/>
    </row>
    <row r="3732" spans="3:7">
      <c r="C3732" s="5"/>
      <c r="D3732" s="5"/>
      <c r="E3732" s="5"/>
      <c r="F3732" s="5"/>
      <c r="G3732" s="5"/>
    </row>
    <row r="3733" spans="3:7">
      <c r="C3733" s="5"/>
      <c r="D3733" s="5"/>
      <c r="E3733" s="5"/>
      <c r="F3733" s="5"/>
      <c r="G3733" s="5"/>
    </row>
    <row r="3734" spans="3:7">
      <c r="C3734" s="5"/>
      <c r="D3734" s="5"/>
      <c r="E3734" s="5"/>
      <c r="F3734" s="5"/>
      <c r="G3734" s="5"/>
    </row>
    <row r="3735" spans="3:7">
      <c r="C3735" s="5"/>
      <c r="D3735" s="5"/>
      <c r="E3735" s="5"/>
      <c r="F3735" s="5"/>
      <c r="G3735" s="5"/>
    </row>
    <row r="3736" spans="3:7">
      <c r="C3736" s="5"/>
      <c r="D3736" s="5"/>
      <c r="E3736" s="5"/>
      <c r="F3736" s="5"/>
      <c r="G3736" s="5"/>
    </row>
    <row r="3737" spans="3:7">
      <c r="C3737" s="5"/>
      <c r="D3737" s="5"/>
      <c r="E3737" s="5"/>
      <c r="F3737" s="5"/>
      <c r="G3737" s="5"/>
    </row>
    <row r="3738" spans="3:7">
      <c r="C3738" s="5"/>
      <c r="D3738" s="5"/>
      <c r="E3738" s="5"/>
      <c r="F3738" s="5"/>
      <c r="G3738" s="5"/>
    </row>
    <row r="3739" spans="3:7">
      <c r="C3739" s="5"/>
      <c r="D3739" s="5"/>
      <c r="E3739" s="5"/>
      <c r="F3739" s="5"/>
      <c r="G3739" s="5"/>
    </row>
    <row r="3740" spans="3:7">
      <c r="C3740" s="5"/>
      <c r="D3740" s="5"/>
      <c r="E3740" s="5"/>
      <c r="F3740" s="5"/>
      <c r="G3740" s="5"/>
    </row>
    <row r="3741" spans="3:7">
      <c r="C3741" s="5"/>
      <c r="D3741" s="5"/>
      <c r="E3741" s="5"/>
      <c r="F3741" s="5"/>
      <c r="G3741" s="5"/>
    </row>
    <row r="3742" spans="3:7">
      <c r="C3742" s="5"/>
      <c r="D3742" s="5"/>
      <c r="E3742" s="5"/>
      <c r="F3742" s="5"/>
      <c r="G3742" s="5"/>
    </row>
    <row r="3743" spans="3:7">
      <c r="C3743" s="5"/>
      <c r="D3743" s="5"/>
      <c r="E3743" s="5"/>
      <c r="F3743" s="5"/>
      <c r="G3743" s="5"/>
    </row>
    <row r="3744" spans="3:7">
      <c r="C3744" s="5"/>
      <c r="D3744" s="5"/>
      <c r="E3744" s="5"/>
      <c r="F3744" s="5"/>
      <c r="G3744" s="5"/>
    </row>
    <row r="3745" spans="3:7">
      <c r="C3745" s="5"/>
      <c r="D3745" s="5"/>
      <c r="E3745" s="5"/>
      <c r="F3745" s="5"/>
      <c r="G3745" s="5"/>
    </row>
    <row r="3746" spans="3:7">
      <c r="C3746" s="5"/>
      <c r="D3746" s="5"/>
      <c r="E3746" s="5"/>
      <c r="F3746" s="5"/>
      <c r="G3746" s="5"/>
    </row>
    <row r="3747" spans="3:7">
      <c r="C3747" s="5"/>
      <c r="D3747" s="5"/>
      <c r="E3747" s="5"/>
      <c r="F3747" s="5"/>
      <c r="G3747" s="5"/>
    </row>
    <row r="3748" spans="3:7">
      <c r="C3748" s="5"/>
      <c r="D3748" s="5"/>
      <c r="E3748" s="5"/>
      <c r="F3748" s="5"/>
      <c r="G3748" s="5"/>
    </row>
    <row r="3749" spans="3:7">
      <c r="C3749" s="5"/>
      <c r="D3749" s="5"/>
      <c r="E3749" s="5"/>
      <c r="F3749" s="5"/>
      <c r="G3749" s="5"/>
    </row>
    <row r="3750" spans="3:7">
      <c r="C3750" s="5"/>
      <c r="D3750" s="5"/>
      <c r="E3750" s="5"/>
      <c r="F3750" s="5"/>
      <c r="G3750" s="5"/>
    </row>
    <row r="3751" spans="3:7">
      <c r="C3751" s="5"/>
      <c r="D3751" s="5"/>
      <c r="E3751" s="5"/>
      <c r="F3751" s="5"/>
      <c r="G3751" s="5"/>
    </row>
    <row r="3752" spans="3:7">
      <c r="C3752" s="5"/>
      <c r="D3752" s="5"/>
      <c r="E3752" s="5"/>
      <c r="F3752" s="5"/>
      <c r="G3752" s="5"/>
    </row>
    <row r="3753" spans="3:7">
      <c r="C3753" s="5"/>
      <c r="D3753" s="5"/>
      <c r="E3753" s="5"/>
      <c r="F3753" s="5"/>
      <c r="G3753" s="5"/>
    </row>
    <row r="3754" spans="3:7">
      <c r="C3754" s="5"/>
      <c r="D3754" s="5"/>
      <c r="E3754" s="5"/>
      <c r="F3754" s="5"/>
      <c r="G3754" s="5"/>
    </row>
    <row r="3755" spans="3:7">
      <c r="C3755" s="5"/>
      <c r="D3755" s="5"/>
      <c r="E3755" s="5"/>
      <c r="F3755" s="5"/>
      <c r="G3755" s="5"/>
    </row>
    <row r="3756" spans="3:7">
      <c r="C3756" s="5"/>
      <c r="D3756" s="5"/>
      <c r="E3756" s="5"/>
      <c r="F3756" s="5"/>
      <c r="G3756" s="5"/>
    </row>
    <row r="3757" spans="3:7">
      <c r="C3757" s="5"/>
      <c r="D3757" s="5"/>
      <c r="E3757" s="5"/>
      <c r="F3757" s="5"/>
      <c r="G3757" s="5"/>
    </row>
    <row r="3758" spans="3:7">
      <c r="C3758" s="5"/>
      <c r="D3758" s="5"/>
      <c r="E3758" s="5"/>
      <c r="F3758" s="5"/>
      <c r="G3758" s="5"/>
    </row>
    <row r="3759" spans="3:7">
      <c r="C3759" s="5"/>
      <c r="D3759" s="5"/>
      <c r="E3759" s="5"/>
      <c r="F3759" s="5"/>
      <c r="G3759" s="5"/>
    </row>
    <row r="3760" spans="3:7">
      <c r="C3760" s="5"/>
      <c r="D3760" s="5"/>
      <c r="E3760" s="5"/>
      <c r="F3760" s="5"/>
      <c r="G3760" s="5"/>
    </row>
    <row r="3761" spans="3:7">
      <c r="C3761" s="5"/>
      <c r="D3761" s="5"/>
      <c r="E3761" s="5"/>
      <c r="F3761" s="5"/>
      <c r="G3761" s="5"/>
    </row>
    <row r="3762" spans="3:7">
      <c r="C3762" s="5"/>
      <c r="D3762" s="5"/>
      <c r="E3762" s="5"/>
      <c r="F3762" s="5"/>
      <c r="G3762" s="5"/>
    </row>
    <row r="3763" spans="3:7">
      <c r="C3763" s="5"/>
      <c r="D3763" s="5"/>
      <c r="E3763" s="5"/>
      <c r="F3763" s="5"/>
      <c r="G3763" s="5"/>
    </row>
    <row r="3764" spans="3:7">
      <c r="C3764" s="5"/>
      <c r="D3764" s="5"/>
      <c r="E3764" s="5"/>
      <c r="F3764" s="5"/>
      <c r="G3764" s="5"/>
    </row>
    <row r="3765" spans="3:7">
      <c r="C3765" s="5"/>
      <c r="D3765" s="5"/>
      <c r="E3765" s="5"/>
      <c r="F3765" s="5"/>
      <c r="G3765" s="5"/>
    </row>
    <row r="3766" spans="3:7">
      <c r="C3766" s="5"/>
      <c r="D3766" s="5"/>
      <c r="E3766" s="5"/>
      <c r="F3766" s="5"/>
      <c r="G3766" s="5"/>
    </row>
    <row r="3767" spans="3:7">
      <c r="C3767" s="5"/>
      <c r="D3767" s="5"/>
      <c r="E3767" s="5"/>
      <c r="F3767" s="5"/>
      <c r="G3767" s="5"/>
    </row>
    <row r="3768" spans="3:7">
      <c r="C3768" s="5"/>
      <c r="D3768" s="5"/>
      <c r="E3768" s="5"/>
      <c r="F3768" s="5"/>
      <c r="G3768" s="5"/>
    </row>
    <row r="3769" spans="3:7">
      <c r="C3769" s="5"/>
      <c r="D3769" s="5"/>
      <c r="E3769" s="5"/>
      <c r="F3769" s="5"/>
      <c r="G3769" s="5"/>
    </row>
    <row r="3770" spans="3:7">
      <c r="C3770" s="5"/>
      <c r="D3770" s="5"/>
      <c r="E3770" s="5"/>
      <c r="F3770" s="5"/>
      <c r="G3770" s="5"/>
    </row>
    <row r="3771" spans="3:7">
      <c r="C3771" s="5"/>
      <c r="D3771" s="5"/>
      <c r="E3771" s="5"/>
      <c r="F3771" s="5"/>
      <c r="G3771" s="5"/>
    </row>
    <row r="3772" spans="3:7">
      <c r="C3772" s="5"/>
      <c r="D3772" s="5"/>
      <c r="E3772" s="5"/>
      <c r="F3772" s="5"/>
      <c r="G3772" s="5"/>
    </row>
    <row r="3773" spans="3:7">
      <c r="C3773" s="5"/>
      <c r="D3773" s="5"/>
      <c r="E3773" s="5"/>
      <c r="F3773" s="5"/>
      <c r="G3773" s="5"/>
    </row>
    <row r="3774" spans="3:7">
      <c r="C3774" s="5"/>
      <c r="D3774" s="5"/>
      <c r="E3774" s="5"/>
      <c r="F3774" s="5"/>
      <c r="G3774" s="5"/>
    </row>
    <row r="3775" spans="3:7">
      <c r="C3775" s="5"/>
      <c r="D3775" s="5"/>
      <c r="E3775" s="5"/>
      <c r="F3775" s="5"/>
      <c r="G3775" s="5"/>
    </row>
    <row r="3776" spans="3:7">
      <c r="C3776" s="5"/>
      <c r="D3776" s="5"/>
      <c r="E3776" s="5"/>
      <c r="F3776" s="5"/>
      <c r="G3776" s="5"/>
    </row>
    <row r="3777" spans="3:7">
      <c r="C3777" s="5"/>
      <c r="D3777" s="5"/>
      <c r="E3777" s="5"/>
      <c r="F3777" s="5"/>
      <c r="G3777" s="5"/>
    </row>
    <row r="3778" spans="3:7">
      <c r="C3778" s="5"/>
      <c r="D3778" s="5"/>
      <c r="E3778" s="5"/>
      <c r="F3778" s="5"/>
      <c r="G3778" s="5"/>
    </row>
    <row r="3779" spans="3:7">
      <c r="C3779" s="5"/>
      <c r="D3779" s="5"/>
      <c r="E3779" s="5"/>
      <c r="F3779" s="5"/>
      <c r="G3779" s="5"/>
    </row>
    <row r="3780" spans="3:7">
      <c r="C3780" s="5"/>
      <c r="D3780" s="5"/>
      <c r="E3780" s="5"/>
      <c r="F3780" s="5"/>
      <c r="G3780" s="5"/>
    </row>
    <row r="3781" spans="3:7">
      <c r="C3781" s="5"/>
      <c r="D3781" s="5"/>
      <c r="E3781" s="5"/>
      <c r="F3781" s="5"/>
      <c r="G3781" s="5"/>
    </row>
    <row r="3782" spans="3:7">
      <c r="C3782" s="5"/>
      <c r="D3782" s="5"/>
      <c r="E3782" s="5"/>
      <c r="F3782" s="5"/>
      <c r="G3782" s="5"/>
    </row>
    <row r="3783" spans="3:7">
      <c r="C3783" s="5"/>
      <c r="D3783" s="5"/>
      <c r="E3783" s="5"/>
      <c r="F3783" s="5"/>
      <c r="G3783" s="5"/>
    </row>
    <row r="3784" spans="3:7">
      <c r="C3784" s="5"/>
      <c r="D3784" s="5"/>
      <c r="E3784" s="5"/>
      <c r="F3784" s="5"/>
      <c r="G3784" s="5"/>
    </row>
    <row r="3785" spans="3:7">
      <c r="C3785" s="5"/>
      <c r="D3785" s="5"/>
      <c r="E3785" s="5"/>
      <c r="F3785" s="5"/>
      <c r="G3785" s="5"/>
    </row>
    <row r="3786" spans="3:7">
      <c r="C3786" s="5"/>
      <c r="D3786" s="5"/>
      <c r="E3786" s="5"/>
      <c r="F3786" s="5"/>
      <c r="G3786" s="5"/>
    </row>
    <row r="3787" spans="3:7">
      <c r="C3787" s="5"/>
      <c r="D3787" s="5"/>
      <c r="E3787" s="5"/>
      <c r="F3787" s="5"/>
      <c r="G3787" s="5"/>
    </row>
    <row r="3788" spans="3:7">
      <c r="C3788" s="5"/>
      <c r="D3788" s="5"/>
      <c r="E3788" s="5"/>
      <c r="F3788" s="5"/>
      <c r="G3788" s="5"/>
    </row>
    <row r="3789" spans="3:7">
      <c r="C3789" s="5"/>
      <c r="D3789" s="5"/>
      <c r="E3789" s="5"/>
      <c r="F3789" s="5"/>
      <c r="G3789" s="5"/>
    </row>
    <row r="3790" spans="3:7">
      <c r="C3790" s="5"/>
      <c r="D3790" s="5"/>
      <c r="E3790" s="5"/>
      <c r="F3790" s="5"/>
      <c r="G3790" s="5"/>
    </row>
    <row r="3791" spans="3:7">
      <c r="C3791" s="5"/>
      <c r="D3791" s="5"/>
      <c r="E3791" s="5"/>
      <c r="F3791" s="5"/>
      <c r="G3791" s="5"/>
    </row>
    <row r="3792" spans="3:7">
      <c r="C3792" s="5"/>
      <c r="D3792" s="5"/>
      <c r="E3792" s="5"/>
      <c r="F3792" s="5"/>
      <c r="G3792" s="5"/>
    </row>
    <row r="3793" spans="3:7">
      <c r="C3793" s="5"/>
      <c r="D3793" s="5"/>
      <c r="E3793" s="5"/>
      <c r="F3793" s="5"/>
      <c r="G3793" s="5"/>
    </row>
    <row r="3794" spans="3:7">
      <c r="C3794" s="5"/>
      <c r="D3794" s="5"/>
      <c r="E3794" s="5"/>
      <c r="F3794" s="5"/>
      <c r="G3794" s="5"/>
    </row>
    <row r="3795" spans="3:7">
      <c r="C3795" s="5"/>
      <c r="D3795" s="5"/>
      <c r="E3795" s="5"/>
      <c r="F3795" s="5"/>
      <c r="G3795" s="5"/>
    </row>
    <row r="3796" spans="3:7">
      <c r="C3796" s="5"/>
      <c r="D3796" s="5"/>
      <c r="E3796" s="5"/>
      <c r="F3796" s="5"/>
      <c r="G3796" s="5"/>
    </row>
    <row r="3797" spans="3:7">
      <c r="C3797" s="5"/>
      <c r="D3797" s="5"/>
      <c r="E3797" s="5"/>
      <c r="F3797" s="5"/>
      <c r="G3797" s="5"/>
    </row>
    <row r="3798" spans="3:7">
      <c r="C3798" s="5"/>
      <c r="D3798" s="5"/>
      <c r="E3798" s="5"/>
      <c r="F3798" s="5"/>
      <c r="G3798" s="5"/>
    </row>
    <row r="3799" spans="3:7">
      <c r="C3799" s="5"/>
      <c r="D3799" s="5"/>
      <c r="E3799" s="5"/>
      <c r="F3799" s="5"/>
      <c r="G3799" s="5"/>
    </row>
    <row r="3800" spans="3:7">
      <c r="C3800" s="5"/>
      <c r="D3800" s="5"/>
      <c r="E3800" s="5"/>
      <c r="F3800" s="5"/>
      <c r="G3800" s="5"/>
    </row>
    <row r="3801" spans="3:7">
      <c r="C3801" s="5"/>
      <c r="D3801" s="5"/>
      <c r="E3801" s="5"/>
      <c r="F3801" s="5"/>
      <c r="G3801" s="5"/>
    </row>
    <row r="3802" spans="3:7">
      <c r="C3802" s="5"/>
      <c r="D3802" s="5"/>
      <c r="E3802" s="5"/>
      <c r="F3802" s="5"/>
      <c r="G3802" s="5"/>
    </row>
    <row r="3803" spans="3:7">
      <c r="C3803" s="5"/>
      <c r="D3803" s="5"/>
      <c r="E3803" s="5"/>
      <c r="F3803" s="5"/>
      <c r="G3803" s="5"/>
    </row>
    <row r="3804" spans="3:7">
      <c r="C3804" s="5"/>
      <c r="D3804" s="5"/>
      <c r="E3804" s="5"/>
      <c r="F3804" s="5"/>
      <c r="G3804" s="5"/>
    </row>
    <row r="3805" spans="3:7">
      <c r="C3805" s="5"/>
      <c r="D3805" s="5"/>
      <c r="E3805" s="5"/>
      <c r="F3805" s="5"/>
      <c r="G3805" s="5"/>
    </row>
    <row r="3806" spans="3:7">
      <c r="C3806" s="5"/>
      <c r="D3806" s="5"/>
      <c r="E3806" s="5"/>
      <c r="F3806" s="5"/>
      <c r="G3806" s="5"/>
    </row>
    <row r="3807" spans="3:7">
      <c r="C3807" s="5"/>
      <c r="D3807" s="5"/>
      <c r="E3807" s="5"/>
      <c r="F3807" s="5"/>
      <c r="G3807" s="5"/>
    </row>
    <row r="3808" spans="3:7">
      <c r="C3808" s="5"/>
      <c r="D3808" s="5"/>
      <c r="E3808" s="5"/>
      <c r="F3808" s="5"/>
      <c r="G3808" s="5"/>
    </row>
    <row r="3809" spans="3:7">
      <c r="C3809" s="5"/>
      <c r="D3809" s="5"/>
      <c r="E3809" s="5"/>
      <c r="F3809" s="5"/>
      <c r="G3809" s="5"/>
    </row>
    <row r="3810" spans="3:7">
      <c r="C3810" s="5"/>
      <c r="D3810" s="5"/>
      <c r="E3810" s="5"/>
      <c r="F3810" s="5"/>
      <c r="G3810" s="5"/>
    </row>
    <row r="3811" spans="3:7">
      <c r="C3811" s="5"/>
      <c r="D3811" s="5"/>
      <c r="E3811" s="5"/>
      <c r="F3811" s="5"/>
      <c r="G3811" s="5"/>
    </row>
    <row r="3812" spans="3:7">
      <c r="C3812" s="5"/>
      <c r="D3812" s="5"/>
      <c r="E3812" s="5"/>
      <c r="F3812" s="5"/>
      <c r="G3812" s="5"/>
    </row>
    <row r="3813" spans="3:7">
      <c r="C3813" s="5"/>
      <c r="D3813" s="5"/>
      <c r="E3813" s="5"/>
      <c r="F3813" s="5"/>
      <c r="G3813" s="5"/>
    </row>
    <row r="3814" spans="3:7">
      <c r="C3814" s="5"/>
      <c r="D3814" s="5"/>
      <c r="E3814" s="5"/>
      <c r="F3814" s="5"/>
      <c r="G3814" s="5"/>
    </row>
    <row r="3815" spans="3:7">
      <c r="C3815" s="5"/>
      <c r="D3815" s="5"/>
      <c r="E3815" s="5"/>
      <c r="F3815" s="5"/>
      <c r="G3815" s="5"/>
    </row>
    <row r="3816" spans="3:7">
      <c r="C3816" s="5"/>
      <c r="D3816" s="5"/>
      <c r="E3816" s="5"/>
      <c r="F3816" s="5"/>
      <c r="G3816" s="5"/>
    </row>
    <row r="3817" spans="3:7">
      <c r="C3817" s="5"/>
      <c r="D3817" s="5"/>
      <c r="E3817" s="5"/>
      <c r="F3817" s="5"/>
      <c r="G3817" s="5"/>
    </row>
    <row r="3818" spans="3:7">
      <c r="C3818" s="5"/>
      <c r="D3818" s="5"/>
      <c r="E3818" s="5"/>
      <c r="F3818" s="5"/>
      <c r="G3818" s="5"/>
    </row>
    <row r="3819" spans="3:7">
      <c r="C3819" s="5"/>
      <c r="D3819" s="5"/>
      <c r="E3819" s="5"/>
      <c r="F3819" s="5"/>
      <c r="G3819" s="5"/>
    </row>
    <row r="3820" spans="3:7">
      <c r="C3820" s="5"/>
      <c r="D3820" s="5"/>
      <c r="E3820" s="5"/>
      <c r="F3820" s="5"/>
      <c r="G3820" s="5"/>
    </row>
    <row r="3821" spans="3:7">
      <c r="C3821" s="5"/>
      <c r="D3821" s="5"/>
      <c r="E3821" s="5"/>
      <c r="F3821" s="5"/>
      <c r="G3821" s="5"/>
    </row>
    <row r="3822" spans="3:7">
      <c r="C3822" s="5"/>
      <c r="D3822" s="5"/>
      <c r="E3822" s="5"/>
      <c r="F3822" s="5"/>
      <c r="G3822" s="5"/>
    </row>
    <row r="3823" spans="3:7">
      <c r="C3823" s="5"/>
      <c r="D3823" s="5"/>
      <c r="E3823" s="5"/>
      <c r="F3823" s="5"/>
      <c r="G3823" s="5"/>
    </row>
    <row r="3824" spans="3:7">
      <c r="C3824" s="5"/>
      <c r="D3824" s="5"/>
      <c r="E3824" s="5"/>
      <c r="F3824" s="5"/>
      <c r="G3824" s="5"/>
    </row>
    <row r="3825" spans="3:7">
      <c r="C3825" s="5"/>
      <c r="D3825" s="5"/>
      <c r="E3825" s="5"/>
      <c r="F3825" s="5"/>
      <c r="G3825" s="5"/>
    </row>
    <row r="3826" spans="3:7">
      <c r="C3826" s="5"/>
      <c r="D3826" s="5"/>
      <c r="E3826" s="5"/>
      <c r="F3826" s="5"/>
      <c r="G3826" s="5"/>
    </row>
    <row r="3827" spans="3:7">
      <c r="C3827" s="5"/>
      <c r="D3827" s="5"/>
      <c r="E3827" s="5"/>
      <c r="F3827" s="5"/>
      <c r="G3827" s="5"/>
    </row>
    <row r="3828" spans="3:7">
      <c r="C3828" s="5"/>
      <c r="D3828" s="5"/>
      <c r="E3828" s="5"/>
      <c r="F3828" s="5"/>
      <c r="G3828" s="5"/>
    </row>
    <row r="3829" spans="3:7">
      <c r="C3829" s="5"/>
      <c r="D3829" s="5"/>
      <c r="E3829" s="5"/>
      <c r="F3829" s="5"/>
      <c r="G3829" s="5"/>
    </row>
    <row r="3830" spans="3:7">
      <c r="C3830" s="5"/>
      <c r="D3830" s="5"/>
      <c r="E3830" s="5"/>
      <c r="F3830" s="5"/>
      <c r="G3830" s="5"/>
    </row>
    <row r="3831" spans="3:7">
      <c r="C3831" s="5"/>
      <c r="D3831" s="5"/>
      <c r="E3831" s="5"/>
      <c r="F3831" s="5"/>
      <c r="G3831" s="5"/>
    </row>
    <row r="3832" spans="3:7">
      <c r="C3832" s="5"/>
      <c r="D3832" s="5"/>
      <c r="E3832" s="5"/>
      <c r="F3832" s="5"/>
      <c r="G3832" s="5"/>
    </row>
    <row r="3833" spans="3:7">
      <c r="C3833" s="5"/>
      <c r="D3833" s="5"/>
      <c r="E3833" s="5"/>
      <c r="F3833" s="5"/>
      <c r="G3833" s="5"/>
    </row>
    <row r="3834" spans="3:7">
      <c r="C3834" s="5"/>
      <c r="D3834" s="5"/>
      <c r="E3834" s="5"/>
      <c r="F3834" s="5"/>
      <c r="G3834" s="5"/>
    </row>
    <row r="3835" spans="3:7">
      <c r="C3835" s="5"/>
      <c r="D3835" s="5"/>
      <c r="E3835" s="5"/>
      <c r="F3835" s="5"/>
      <c r="G3835" s="5"/>
    </row>
    <row r="3836" spans="3:7">
      <c r="C3836" s="5"/>
      <c r="D3836" s="5"/>
      <c r="E3836" s="5"/>
      <c r="F3836" s="5"/>
      <c r="G3836" s="5"/>
    </row>
    <row r="3837" spans="3:7">
      <c r="C3837" s="5"/>
      <c r="D3837" s="5"/>
      <c r="E3837" s="5"/>
      <c r="F3837" s="5"/>
      <c r="G3837" s="5"/>
    </row>
    <row r="3838" spans="3:7">
      <c r="C3838" s="5"/>
      <c r="D3838" s="5"/>
      <c r="E3838" s="5"/>
      <c r="F3838" s="5"/>
      <c r="G3838" s="5"/>
    </row>
    <row r="3839" spans="3:7">
      <c r="C3839" s="5"/>
      <c r="D3839" s="5"/>
      <c r="E3839" s="5"/>
      <c r="F3839" s="5"/>
      <c r="G3839" s="5"/>
    </row>
    <row r="3840" spans="3:7">
      <c r="C3840" s="5"/>
      <c r="D3840" s="5"/>
      <c r="E3840" s="5"/>
      <c r="F3840" s="5"/>
      <c r="G3840" s="5"/>
    </row>
    <row r="3841" spans="3:7">
      <c r="C3841" s="5"/>
      <c r="D3841" s="5"/>
      <c r="E3841" s="5"/>
      <c r="F3841" s="5"/>
      <c r="G3841" s="5"/>
    </row>
    <row r="3842" spans="3:7">
      <c r="C3842" s="5"/>
      <c r="D3842" s="5"/>
      <c r="E3842" s="5"/>
      <c r="F3842" s="5"/>
      <c r="G3842" s="5"/>
    </row>
    <row r="3843" spans="3:7">
      <c r="C3843" s="5"/>
      <c r="D3843" s="5"/>
      <c r="E3843" s="5"/>
      <c r="F3843" s="5"/>
      <c r="G3843" s="5"/>
    </row>
    <row r="3844" spans="3:7">
      <c r="C3844" s="5"/>
      <c r="D3844" s="5"/>
      <c r="E3844" s="5"/>
      <c r="F3844" s="5"/>
      <c r="G3844" s="5"/>
    </row>
    <row r="3845" spans="3:7">
      <c r="C3845" s="5"/>
      <c r="D3845" s="5"/>
      <c r="E3845" s="5"/>
      <c r="F3845" s="5"/>
      <c r="G3845" s="5"/>
    </row>
    <row r="3846" spans="3:7">
      <c r="C3846" s="5"/>
      <c r="D3846" s="5"/>
      <c r="E3846" s="5"/>
      <c r="F3846" s="5"/>
      <c r="G3846" s="5"/>
    </row>
    <row r="3847" spans="3:7">
      <c r="C3847" s="5"/>
      <c r="D3847" s="5"/>
      <c r="E3847" s="5"/>
      <c r="F3847" s="5"/>
      <c r="G3847" s="5"/>
    </row>
    <row r="3848" spans="3:7">
      <c r="C3848" s="5"/>
      <c r="D3848" s="5"/>
      <c r="E3848" s="5"/>
      <c r="F3848" s="5"/>
      <c r="G3848" s="5"/>
    </row>
    <row r="3849" spans="3:7">
      <c r="C3849" s="5"/>
      <c r="D3849" s="5"/>
      <c r="E3849" s="5"/>
      <c r="F3849" s="5"/>
      <c r="G3849" s="5"/>
    </row>
    <row r="3850" spans="3:7">
      <c r="C3850" s="5"/>
      <c r="D3850" s="5"/>
      <c r="E3850" s="5"/>
      <c r="F3850" s="5"/>
      <c r="G3850" s="5"/>
    </row>
    <row r="3851" spans="3:7">
      <c r="C3851" s="5"/>
      <c r="D3851" s="5"/>
      <c r="E3851" s="5"/>
      <c r="F3851" s="5"/>
      <c r="G3851" s="5"/>
    </row>
    <row r="3852" spans="3:7">
      <c r="C3852" s="5"/>
      <c r="D3852" s="5"/>
      <c r="E3852" s="5"/>
      <c r="F3852" s="5"/>
      <c r="G3852" s="5"/>
    </row>
    <row r="3853" spans="3:7">
      <c r="C3853" s="5"/>
      <c r="D3853" s="5"/>
      <c r="E3853" s="5"/>
      <c r="F3853" s="5"/>
      <c r="G3853" s="5"/>
    </row>
    <row r="3854" spans="3:7">
      <c r="C3854" s="5"/>
      <c r="D3854" s="5"/>
      <c r="E3854" s="5"/>
      <c r="F3854" s="5"/>
      <c r="G3854" s="5"/>
    </row>
    <row r="3855" spans="3:7">
      <c r="C3855" s="5"/>
      <c r="D3855" s="5"/>
      <c r="E3855" s="5"/>
      <c r="F3855" s="5"/>
      <c r="G3855" s="5"/>
    </row>
    <row r="3856" spans="3:7">
      <c r="C3856" s="5"/>
      <c r="D3856" s="5"/>
      <c r="E3856" s="5"/>
      <c r="F3856" s="5"/>
      <c r="G3856" s="5"/>
    </row>
    <row r="3857" spans="3:7">
      <c r="C3857" s="5"/>
      <c r="D3857" s="5"/>
      <c r="E3857" s="5"/>
      <c r="F3857" s="5"/>
      <c r="G3857" s="5"/>
    </row>
    <row r="3858" spans="3:7">
      <c r="C3858" s="5"/>
      <c r="D3858" s="5"/>
      <c r="E3858" s="5"/>
      <c r="F3858" s="5"/>
      <c r="G3858" s="5"/>
    </row>
    <row r="3859" spans="3:7">
      <c r="C3859" s="5"/>
      <c r="D3859" s="5"/>
      <c r="E3859" s="5"/>
      <c r="F3859" s="5"/>
      <c r="G3859" s="5"/>
    </row>
    <row r="3860" spans="3:7">
      <c r="C3860" s="5"/>
      <c r="D3860" s="5"/>
      <c r="E3860" s="5"/>
      <c r="F3860" s="5"/>
      <c r="G3860" s="5"/>
    </row>
    <row r="3861" spans="3:7">
      <c r="C3861" s="5"/>
      <c r="D3861" s="5"/>
      <c r="E3861" s="5"/>
      <c r="F3861" s="5"/>
      <c r="G3861" s="5"/>
    </row>
    <row r="3862" spans="3:7">
      <c r="C3862" s="5"/>
      <c r="D3862" s="5"/>
      <c r="E3862" s="5"/>
      <c r="F3862" s="5"/>
      <c r="G3862" s="5"/>
    </row>
    <row r="3863" spans="3:7">
      <c r="C3863" s="5"/>
      <c r="D3863" s="5"/>
      <c r="E3863" s="5"/>
      <c r="F3863" s="5"/>
      <c r="G3863" s="5"/>
    </row>
    <row r="3864" spans="3:7">
      <c r="C3864" s="5"/>
      <c r="D3864" s="5"/>
      <c r="E3864" s="5"/>
      <c r="F3864" s="5"/>
      <c r="G3864" s="5"/>
    </row>
    <row r="3865" spans="3:7">
      <c r="C3865" s="5"/>
      <c r="D3865" s="5"/>
      <c r="E3865" s="5"/>
      <c r="F3865" s="5"/>
      <c r="G3865" s="5"/>
    </row>
    <row r="3866" spans="3:7">
      <c r="C3866" s="5"/>
      <c r="D3866" s="5"/>
      <c r="E3866" s="5"/>
      <c r="F3866" s="5"/>
      <c r="G3866" s="5"/>
    </row>
    <row r="3867" spans="3:7">
      <c r="C3867" s="5"/>
      <c r="D3867" s="5"/>
      <c r="E3867" s="5"/>
      <c r="F3867" s="5"/>
      <c r="G3867" s="5"/>
    </row>
    <row r="3868" spans="3:7">
      <c r="C3868" s="5"/>
      <c r="D3868" s="5"/>
      <c r="E3868" s="5"/>
      <c r="F3868" s="5"/>
      <c r="G3868" s="5"/>
    </row>
    <row r="3869" spans="3:7">
      <c r="C3869" s="5"/>
      <c r="D3869" s="5"/>
      <c r="E3869" s="5"/>
      <c r="F3869" s="5"/>
      <c r="G3869" s="5"/>
    </row>
    <row r="3870" spans="3:7">
      <c r="C3870" s="5"/>
      <c r="D3870" s="5"/>
      <c r="E3870" s="5"/>
      <c r="F3870" s="5"/>
      <c r="G3870" s="5"/>
    </row>
    <row r="3871" spans="3:7">
      <c r="C3871" s="5"/>
      <c r="D3871" s="5"/>
      <c r="E3871" s="5"/>
      <c r="F3871" s="5"/>
      <c r="G3871" s="5"/>
    </row>
    <row r="3872" spans="3:7">
      <c r="C3872" s="5"/>
      <c r="D3872" s="5"/>
      <c r="E3872" s="5"/>
      <c r="F3872" s="5"/>
      <c r="G3872" s="5"/>
    </row>
    <row r="3873" spans="3:7">
      <c r="C3873" s="5"/>
      <c r="D3873" s="5"/>
      <c r="E3873" s="5"/>
      <c r="F3873" s="5"/>
      <c r="G3873" s="5"/>
    </row>
    <row r="3874" spans="3:7">
      <c r="C3874" s="5"/>
      <c r="D3874" s="5"/>
      <c r="E3874" s="5"/>
      <c r="F3874" s="5"/>
      <c r="G3874" s="5"/>
    </row>
    <row r="3875" spans="3:7">
      <c r="C3875" s="5"/>
      <c r="D3875" s="5"/>
      <c r="E3875" s="5"/>
      <c r="F3875" s="5"/>
      <c r="G3875" s="5"/>
    </row>
    <row r="3876" spans="3:7">
      <c r="C3876" s="5"/>
      <c r="D3876" s="5"/>
      <c r="E3876" s="5"/>
      <c r="F3876" s="5"/>
      <c r="G3876" s="5"/>
    </row>
    <row r="3877" spans="3:7">
      <c r="C3877" s="5"/>
      <c r="D3877" s="5"/>
      <c r="E3877" s="5"/>
      <c r="F3877" s="5"/>
      <c r="G3877" s="5"/>
    </row>
    <row r="3878" spans="3:7">
      <c r="C3878" s="5"/>
      <c r="D3878" s="5"/>
      <c r="E3878" s="5"/>
      <c r="F3878" s="5"/>
      <c r="G3878" s="5"/>
    </row>
    <row r="3879" spans="3:7">
      <c r="C3879" s="5"/>
      <c r="D3879" s="5"/>
      <c r="E3879" s="5"/>
      <c r="F3879" s="5"/>
      <c r="G3879" s="5"/>
    </row>
    <row r="3880" spans="3:7">
      <c r="C3880" s="5"/>
      <c r="D3880" s="5"/>
      <c r="E3880" s="5"/>
      <c r="F3880" s="5"/>
      <c r="G3880" s="5"/>
    </row>
    <row r="3881" spans="3:7">
      <c r="C3881" s="5"/>
      <c r="D3881" s="5"/>
      <c r="E3881" s="5"/>
      <c r="F3881" s="5"/>
      <c r="G3881" s="5"/>
    </row>
    <row r="3882" spans="3:7">
      <c r="C3882" s="5"/>
      <c r="D3882" s="5"/>
      <c r="E3882" s="5"/>
      <c r="F3882" s="5"/>
      <c r="G3882" s="5"/>
    </row>
    <row r="3883" spans="3:7">
      <c r="C3883" s="5"/>
      <c r="D3883" s="5"/>
      <c r="E3883" s="5"/>
      <c r="F3883" s="5"/>
      <c r="G3883" s="5"/>
    </row>
    <row r="3884" spans="3:7">
      <c r="C3884" s="5"/>
      <c r="D3884" s="5"/>
      <c r="E3884" s="5"/>
      <c r="F3884" s="5"/>
      <c r="G3884" s="5"/>
    </row>
    <row r="3885" spans="3:7">
      <c r="C3885" s="5"/>
      <c r="D3885" s="5"/>
      <c r="E3885" s="5"/>
      <c r="F3885" s="5"/>
      <c r="G3885" s="5"/>
    </row>
    <row r="3886" spans="3:7">
      <c r="C3886" s="5"/>
      <c r="D3886" s="5"/>
      <c r="E3886" s="5"/>
      <c r="F3886" s="5"/>
      <c r="G3886" s="5"/>
    </row>
    <row r="3887" spans="3:7">
      <c r="C3887" s="5"/>
      <c r="D3887" s="5"/>
      <c r="E3887" s="5"/>
      <c r="F3887" s="5"/>
      <c r="G3887" s="5"/>
    </row>
    <row r="3888" spans="3:7">
      <c r="C3888" s="5"/>
      <c r="D3888" s="5"/>
      <c r="E3888" s="5"/>
      <c r="F3888" s="5"/>
      <c r="G3888" s="5"/>
    </row>
    <row r="3889" spans="3:7">
      <c r="C3889" s="5"/>
      <c r="D3889" s="5"/>
      <c r="E3889" s="5"/>
      <c r="F3889" s="5"/>
      <c r="G3889" s="5"/>
    </row>
    <row r="3890" spans="3:7">
      <c r="C3890" s="5"/>
      <c r="D3890" s="5"/>
      <c r="E3890" s="5"/>
      <c r="F3890" s="5"/>
      <c r="G3890" s="5"/>
    </row>
    <row r="3891" spans="3:7">
      <c r="C3891" s="5"/>
      <c r="D3891" s="5"/>
      <c r="E3891" s="5"/>
      <c r="F3891" s="5"/>
      <c r="G3891" s="5"/>
    </row>
    <row r="3892" spans="3:7">
      <c r="C3892" s="5"/>
      <c r="D3892" s="5"/>
      <c r="E3892" s="5"/>
      <c r="F3892" s="5"/>
      <c r="G3892" s="5"/>
    </row>
    <row r="3893" spans="3:7">
      <c r="C3893" s="5"/>
      <c r="D3893" s="5"/>
      <c r="E3893" s="5"/>
      <c r="F3893" s="5"/>
      <c r="G3893" s="5"/>
    </row>
    <row r="3894" spans="3:7">
      <c r="C3894" s="5"/>
      <c r="D3894" s="5"/>
      <c r="E3894" s="5"/>
      <c r="F3894" s="5"/>
      <c r="G3894" s="5"/>
    </row>
    <row r="3895" spans="3:7">
      <c r="C3895" s="5"/>
      <c r="D3895" s="5"/>
      <c r="E3895" s="5"/>
      <c r="F3895" s="5"/>
      <c r="G3895" s="5"/>
    </row>
    <row r="3896" spans="3:7">
      <c r="C3896" s="5"/>
      <c r="D3896" s="5"/>
      <c r="E3896" s="5"/>
      <c r="F3896" s="5"/>
      <c r="G3896" s="5"/>
    </row>
    <row r="3897" spans="3:7">
      <c r="C3897" s="5"/>
      <c r="D3897" s="5"/>
      <c r="E3897" s="5"/>
      <c r="F3897" s="5"/>
      <c r="G3897" s="5"/>
    </row>
    <row r="3898" spans="3:7">
      <c r="C3898" s="5"/>
      <c r="D3898" s="5"/>
      <c r="E3898" s="5"/>
      <c r="F3898" s="5"/>
      <c r="G3898" s="5"/>
    </row>
    <row r="3899" spans="3:7">
      <c r="C3899" s="5"/>
      <c r="D3899" s="5"/>
      <c r="E3899" s="5"/>
      <c r="F3899" s="5"/>
      <c r="G3899" s="5"/>
    </row>
    <row r="3900" spans="3:7">
      <c r="C3900" s="5"/>
      <c r="D3900" s="5"/>
      <c r="E3900" s="5"/>
      <c r="F3900" s="5"/>
      <c r="G3900" s="5"/>
    </row>
    <row r="3901" spans="3:7">
      <c r="C3901" s="5"/>
      <c r="D3901" s="5"/>
      <c r="E3901" s="5"/>
      <c r="F3901" s="5"/>
      <c r="G3901" s="5"/>
    </row>
    <row r="3902" spans="3:7">
      <c r="C3902" s="5"/>
      <c r="D3902" s="5"/>
      <c r="E3902" s="5"/>
      <c r="F3902" s="5"/>
      <c r="G3902" s="5"/>
    </row>
    <row r="3903" spans="3:7">
      <c r="C3903" s="5"/>
      <c r="D3903" s="5"/>
      <c r="E3903" s="5"/>
      <c r="F3903" s="5"/>
      <c r="G3903" s="5"/>
    </row>
    <row r="3904" spans="3:7">
      <c r="C3904" s="5"/>
      <c r="D3904" s="5"/>
      <c r="E3904" s="5"/>
      <c r="F3904" s="5"/>
      <c r="G3904" s="5"/>
    </row>
    <row r="3905" spans="3:7">
      <c r="C3905" s="5"/>
      <c r="D3905" s="5"/>
      <c r="E3905" s="5"/>
      <c r="F3905" s="5"/>
      <c r="G3905" s="5"/>
    </row>
    <row r="3906" spans="3:7">
      <c r="C3906" s="5"/>
      <c r="D3906" s="5"/>
      <c r="E3906" s="5"/>
      <c r="F3906" s="5"/>
      <c r="G3906" s="5"/>
    </row>
    <row r="3907" spans="3:7">
      <c r="C3907" s="5"/>
      <c r="D3907" s="5"/>
      <c r="E3907" s="5"/>
      <c r="F3907" s="5"/>
      <c r="G3907" s="5"/>
    </row>
    <row r="3908" spans="3:7">
      <c r="C3908" s="5"/>
      <c r="D3908" s="5"/>
      <c r="E3908" s="5"/>
      <c r="F3908" s="5"/>
      <c r="G3908" s="5"/>
    </row>
    <row r="3909" spans="3:7">
      <c r="C3909" s="5"/>
      <c r="D3909" s="5"/>
      <c r="E3909" s="5"/>
      <c r="F3909" s="5"/>
      <c r="G3909" s="5"/>
    </row>
    <row r="3910" spans="3:7">
      <c r="C3910" s="5"/>
      <c r="D3910" s="5"/>
      <c r="E3910" s="5"/>
      <c r="F3910" s="5"/>
      <c r="G3910" s="5"/>
    </row>
    <row r="3911" spans="3:7">
      <c r="C3911" s="5"/>
      <c r="D3911" s="5"/>
      <c r="E3911" s="5"/>
      <c r="F3911" s="5"/>
      <c r="G3911" s="5"/>
    </row>
    <row r="3912" spans="3:7">
      <c r="C3912" s="5"/>
      <c r="D3912" s="5"/>
      <c r="E3912" s="5"/>
      <c r="F3912" s="5"/>
      <c r="G3912" s="5"/>
    </row>
    <row r="3913" spans="3:7">
      <c r="C3913" s="5"/>
      <c r="D3913" s="5"/>
      <c r="E3913" s="5"/>
      <c r="F3913" s="5"/>
      <c r="G3913" s="5"/>
    </row>
    <row r="3914" spans="3:7">
      <c r="C3914" s="5"/>
      <c r="D3914" s="5"/>
      <c r="E3914" s="5"/>
      <c r="F3914" s="5"/>
      <c r="G3914" s="5"/>
    </row>
    <row r="3915" spans="3:7">
      <c r="C3915" s="5"/>
      <c r="D3915" s="5"/>
      <c r="E3915" s="5"/>
      <c r="F3915" s="5"/>
      <c r="G3915" s="5"/>
    </row>
    <row r="3916" spans="3:7">
      <c r="C3916" s="5"/>
      <c r="D3916" s="5"/>
      <c r="E3916" s="5"/>
      <c r="F3916" s="5"/>
      <c r="G3916" s="5"/>
    </row>
    <row r="3917" spans="3:7">
      <c r="C3917" s="5"/>
      <c r="D3917" s="5"/>
      <c r="E3917" s="5"/>
      <c r="F3917" s="5"/>
      <c r="G3917" s="5"/>
    </row>
    <row r="3918" spans="3:7">
      <c r="C3918" s="5"/>
      <c r="D3918" s="5"/>
      <c r="E3918" s="5"/>
      <c r="F3918" s="5"/>
      <c r="G3918" s="5"/>
    </row>
    <row r="3919" spans="3:7">
      <c r="C3919" s="5"/>
      <c r="D3919" s="5"/>
      <c r="E3919" s="5"/>
      <c r="F3919" s="5"/>
      <c r="G3919" s="5"/>
    </row>
    <row r="3920" spans="3:7">
      <c r="C3920" s="5"/>
      <c r="D3920" s="5"/>
      <c r="E3920" s="5"/>
      <c r="F3920" s="5"/>
      <c r="G3920" s="5"/>
    </row>
    <row r="3921" spans="3:7">
      <c r="C3921" s="5"/>
      <c r="D3921" s="5"/>
      <c r="E3921" s="5"/>
      <c r="F3921" s="5"/>
      <c r="G3921" s="5"/>
    </row>
    <row r="3922" spans="3:7">
      <c r="C3922" s="5"/>
      <c r="D3922" s="5"/>
      <c r="E3922" s="5"/>
      <c r="F3922" s="5"/>
      <c r="G3922" s="5"/>
    </row>
    <row r="3923" spans="3:7">
      <c r="C3923" s="5"/>
      <c r="D3923" s="5"/>
      <c r="E3923" s="5"/>
      <c r="F3923" s="5"/>
      <c r="G3923" s="5"/>
    </row>
    <row r="3924" spans="3:7">
      <c r="C3924" s="5"/>
      <c r="D3924" s="5"/>
      <c r="E3924" s="5"/>
      <c r="F3924" s="5"/>
      <c r="G3924" s="5"/>
    </row>
    <row r="3925" spans="3:7">
      <c r="C3925" s="5"/>
      <c r="D3925" s="5"/>
      <c r="E3925" s="5"/>
      <c r="F3925" s="5"/>
      <c r="G3925" s="5"/>
    </row>
    <row r="3926" spans="3:7">
      <c r="C3926" s="5"/>
      <c r="D3926" s="5"/>
      <c r="E3926" s="5"/>
      <c r="F3926" s="5"/>
      <c r="G3926" s="5"/>
    </row>
    <row r="3927" spans="3:7">
      <c r="C3927" s="5"/>
      <c r="D3927" s="5"/>
      <c r="E3927" s="5"/>
      <c r="F3927" s="5"/>
      <c r="G3927" s="5"/>
    </row>
    <row r="3928" spans="3:7">
      <c r="C3928" s="5"/>
      <c r="D3928" s="5"/>
      <c r="E3928" s="5"/>
      <c r="F3928" s="5"/>
      <c r="G3928" s="5"/>
    </row>
    <row r="3929" spans="3:7">
      <c r="C3929" s="5"/>
      <c r="D3929" s="5"/>
      <c r="E3929" s="5"/>
      <c r="F3929" s="5"/>
      <c r="G3929" s="5"/>
    </row>
    <row r="3930" spans="3:7">
      <c r="C3930" s="5"/>
      <c r="D3930" s="5"/>
      <c r="E3930" s="5"/>
      <c r="F3930" s="5"/>
      <c r="G3930" s="5"/>
    </row>
    <row r="3931" spans="3:7">
      <c r="C3931" s="5"/>
      <c r="D3931" s="5"/>
      <c r="E3931" s="5"/>
      <c r="F3931" s="5"/>
      <c r="G3931" s="5"/>
    </row>
    <row r="3932" spans="3:7">
      <c r="C3932" s="5"/>
      <c r="D3932" s="5"/>
      <c r="E3932" s="5"/>
      <c r="F3932" s="5"/>
      <c r="G3932" s="5"/>
    </row>
    <row r="3933" spans="3:7">
      <c r="C3933" s="5"/>
      <c r="D3933" s="5"/>
      <c r="E3933" s="5"/>
      <c r="F3933" s="5"/>
      <c r="G3933" s="5"/>
    </row>
    <row r="3934" spans="3:7">
      <c r="C3934" s="5"/>
      <c r="D3934" s="5"/>
      <c r="E3934" s="5"/>
      <c r="F3934" s="5"/>
      <c r="G3934" s="5"/>
    </row>
    <row r="3935" spans="3:7">
      <c r="C3935" s="5"/>
      <c r="D3935" s="5"/>
      <c r="E3935" s="5"/>
      <c r="F3935" s="5"/>
      <c r="G3935" s="5"/>
    </row>
    <row r="3936" spans="3:7">
      <c r="C3936" s="5"/>
      <c r="D3936" s="5"/>
      <c r="E3936" s="5"/>
      <c r="F3936" s="5"/>
      <c r="G3936" s="5"/>
    </row>
    <row r="3937" spans="3:7">
      <c r="C3937" s="5"/>
      <c r="D3937" s="5"/>
      <c r="E3937" s="5"/>
      <c r="F3937" s="5"/>
      <c r="G3937" s="5"/>
    </row>
    <row r="3938" spans="3:7">
      <c r="C3938" s="5"/>
      <c r="D3938" s="5"/>
      <c r="E3938" s="5"/>
      <c r="F3938" s="5"/>
      <c r="G3938" s="5"/>
    </row>
    <row r="3939" spans="3:7">
      <c r="C3939" s="5"/>
      <c r="D3939" s="5"/>
      <c r="E3939" s="5"/>
      <c r="F3939" s="5"/>
      <c r="G3939" s="5"/>
    </row>
    <row r="3940" spans="3:7">
      <c r="C3940" s="5"/>
      <c r="D3940" s="5"/>
      <c r="E3940" s="5"/>
      <c r="F3940" s="5"/>
      <c r="G3940" s="5"/>
    </row>
    <row r="3941" spans="3:7">
      <c r="C3941" s="5"/>
      <c r="D3941" s="5"/>
      <c r="E3941" s="5"/>
      <c r="F3941" s="5"/>
      <c r="G3941" s="5"/>
    </row>
    <row r="3942" spans="3:7">
      <c r="C3942" s="5"/>
      <c r="D3942" s="5"/>
      <c r="E3942" s="5"/>
      <c r="F3942" s="5"/>
      <c r="G3942" s="5"/>
    </row>
    <row r="3943" spans="3:7">
      <c r="C3943" s="5"/>
      <c r="D3943" s="5"/>
      <c r="E3943" s="5"/>
      <c r="F3943" s="5"/>
      <c r="G3943" s="5"/>
    </row>
    <row r="3944" spans="3:7">
      <c r="C3944" s="5"/>
      <c r="D3944" s="5"/>
      <c r="E3944" s="5"/>
      <c r="F3944" s="5"/>
      <c r="G3944" s="5"/>
    </row>
    <row r="3945" spans="3:7">
      <c r="C3945" s="5"/>
      <c r="D3945" s="5"/>
      <c r="E3945" s="5"/>
      <c r="F3945" s="5"/>
      <c r="G3945" s="5"/>
    </row>
    <row r="3946" spans="3:7">
      <c r="C3946" s="5"/>
      <c r="D3946" s="5"/>
      <c r="E3946" s="5"/>
      <c r="F3946" s="5"/>
      <c r="G3946" s="5"/>
    </row>
    <row r="3947" spans="3:7">
      <c r="C3947" s="5"/>
      <c r="D3947" s="5"/>
      <c r="E3947" s="5"/>
      <c r="F3947" s="5"/>
      <c r="G3947" s="5"/>
    </row>
    <row r="3948" spans="3:7">
      <c r="C3948" s="5"/>
      <c r="D3948" s="5"/>
      <c r="E3948" s="5"/>
      <c r="F3948" s="5"/>
      <c r="G3948" s="5"/>
    </row>
    <row r="3949" spans="3:7">
      <c r="C3949" s="5"/>
      <c r="D3949" s="5"/>
      <c r="E3949" s="5"/>
      <c r="F3949" s="5"/>
      <c r="G3949" s="5"/>
    </row>
    <row r="3950" spans="3:7">
      <c r="C3950" s="5"/>
      <c r="D3950" s="5"/>
      <c r="E3950" s="5"/>
      <c r="F3950" s="5"/>
      <c r="G3950" s="5"/>
    </row>
    <row r="3951" spans="3:7">
      <c r="C3951" s="5"/>
      <c r="D3951" s="5"/>
      <c r="E3951" s="5"/>
      <c r="F3951" s="5"/>
      <c r="G3951" s="5"/>
    </row>
    <row r="3952" spans="3:7">
      <c r="C3952" s="5"/>
      <c r="D3952" s="5"/>
      <c r="E3952" s="5"/>
      <c r="F3952" s="5"/>
      <c r="G3952" s="5"/>
    </row>
    <row r="3953" spans="3:7">
      <c r="C3953" s="5"/>
      <c r="D3953" s="5"/>
      <c r="E3953" s="5"/>
      <c r="F3953" s="5"/>
      <c r="G3953" s="5"/>
    </row>
    <row r="3954" spans="3:7">
      <c r="C3954" s="5"/>
      <c r="D3954" s="5"/>
      <c r="E3954" s="5"/>
      <c r="F3954" s="5"/>
      <c r="G3954" s="5"/>
    </row>
    <row r="3955" spans="3:7">
      <c r="C3955" s="5"/>
      <c r="D3955" s="5"/>
      <c r="E3955" s="5"/>
      <c r="F3955" s="5"/>
      <c r="G3955" s="5"/>
    </row>
    <row r="3956" spans="3:7">
      <c r="C3956" s="5"/>
      <c r="D3956" s="5"/>
      <c r="E3956" s="5"/>
      <c r="F3956" s="5"/>
      <c r="G3956" s="5"/>
    </row>
    <row r="3957" spans="3:7">
      <c r="C3957" s="5"/>
      <c r="D3957" s="5"/>
      <c r="E3957" s="5"/>
      <c r="F3957" s="5"/>
      <c r="G3957" s="5"/>
    </row>
    <row r="3958" spans="3:7">
      <c r="C3958" s="5"/>
      <c r="D3958" s="5"/>
      <c r="E3958" s="5"/>
      <c r="F3958" s="5"/>
      <c r="G3958" s="5"/>
    </row>
    <row r="3959" spans="3:7">
      <c r="C3959" s="5"/>
      <c r="D3959" s="5"/>
      <c r="E3959" s="5"/>
      <c r="F3959" s="5"/>
      <c r="G3959" s="5"/>
    </row>
    <row r="3960" spans="3:7">
      <c r="C3960" s="5"/>
      <c r="D3960" s="5"/>
      <c r="E3960" s="5"/>
      <c r="F3960" s="5"/>
      <c r="G3960" s="5"/>
    </row>
    <row r="3961" spans="3:7">
      <c r="C3961" s="5"/>
      <c r="D3961" s="5"/>
      <c r="E3961" s="5"/>
      <c r="F3961" s="5"/>
      <c r="G3961" s="5"/>
    </row>
    <row r="3962" spans="3:7">
      <c r="C3962" s="5"/>
      <c r="D3962" s="5"/>
      <c r="E3962" s="5"/>
      <c r="F3962" s="5"/>
      <c r="G3962" s="5"/>
    </row>
    <row r="3963" spans="3:7">
      <c r="C3963" s="5"/>
      <c r="D3963" s="5"/>
      <c r="E3963" s="5"/>
      <c r="F3963" s="5"/>
      <c r="G3963" s="5"/>
    </row>
    <row r="3964" spans="3:7">
      <c r="C3964" s="5"/>
      <c r="D3964" s="5"/>
      <c r="E3964" s="5"/>
      <c r="F3964" s="5"/>
      <c r="G3964" s="5"/>
    </row>
    <row r="3965" spans="3:7">
      <c r="C3965" s="5"/>
      <c r="D3965" s="5"/>
      <c r="E3965" s="5"/>
      <c r="F3965" s="5"/>
      <c r="G3965" s="5"/>
    </row>
    <row r="3966" spans="3:7">
      <c r="C3966" s="5"/>
      <c r="D3966" s="5"/>
      <c r="E3966" s="5"/>
      <c r="F3966" s="5"/>
      <c r="G3966" s="5"/>
    </row>
    <row r="3967" spans="3:7">
      <c r="C3967" s="5"/>
      <c r="D3967" s="5"/>
      <c r="E3967" s="5"/>
      <c r="F3967" s="5"/>
      <c r="G3967" s="5"/>
    </row>
    <row r="3968" spans="3:7">
      <c r="C3968" s="5"/>
      <c r="D3968" s="5"/>
      <c r="E3968" s="5"/>
      <c r="F3968" s="5"/>
      <c r="G3968" s="5"/>
    </row>
    <row r="3969" spans="3:7">
      <c r="C3969" s="5"/>
      <c r="D3969" s="5"/>
      <c r="E3969" s="5"/>
      <c r="F3969" s="5"/>
      <c r="G3969" s="5"/>
    </row>
    <row r="3970" spans="3:7">
      <c r="C3970" s="5"/>
      <c r="D3970" s="5"/>
      <c r="E3970" s="5"/>
      <c r="F3970" s="5"/>
      <c r="G3970" s="5"/>
    </row>
    <row r="3971" spans="3:7">
      <c r="C3971" s="5"/>
      <c r="D3971" s="5"/>
      <c r="E3971" s="5"/>
      <c r="F3971" s="5"/>
      <c r="G3971" s="5"/>
    </row>
    <row r="3972" spans="3:7">
      <c r="C3972" s="5"/>
      <c r="D3972" s="5"/>
      <c r="E3972" s="5"/>
      <c r="F3972" s="5"/>
      <c r="G3972" s="5"/>
    </row>
    <row r="3973" spans="3:7">
      <c r="C3973" s="5"/>
      <c r="D3973" s="5"/>
      <c r="E3973" s="5"/>
      <c r="F3973" s="5"/>
      <c r="G3973" s="5"/>
    </row>
    <row r="3974" spans="3:7">
      <c r="C3974" s="5"/>
      <c r="D3974" s="5"/>
      <c r="E3974" s="5"/>
      <c r="F3974" s="5"/>
      <c r="G3974" s="5"/>
    </row>
    <row r="3975" spans="3:7">
      <c r="C3975" s="5"/>
      <c r="D3975" s="5"/>
      <c r="E3975" s="5"/>
      <c r="F3975" s="5"/>
      <c r="G3975" s="5"/>
    </row>
    <row r="3976" spans="3:7">
      <c r="C3976" s="5"/>
      <c r="D3976" s="5"/>
      <c r="E3976" s="5"/>
      <c r="F3976" s="5"/>
      <c r="G3976" s="5"/>
    </row>
    <row r="3977" spans="3:7">
      <c r="C3977" s="5"/>
      <c r="D3977" s="5"/>
      <c r="E3977" s="5"/>
      <c r="F3977" s="5"/>
      <c r="G3977" s="5"/>
    </row>
    <row r="3978" spans="3:7">
      <c r="C3978" s="5"/>
      <c r="D3978" s="5"/>
      <c r="E3978" s="5"/>
      <c r="F3978" s="5"/>
      <c r="G3978" s="5"/>
    </row>
    <row r="3979" spans="3:7">
      <c r="C3979" s="5"/>
      <c r="D3979" s="5"/>
      <c r="E3979" s="5"/>
      <c r="F3979" s="5"/>
      <c r="G3979" s="5"/>
    </row>
    <row r="3980" spans="3:7">
      <c r="C3980" s="5"/>
      <c r="D3980" s="5"/>
      <c r="E3980" s="5"/>
      <c r="F3980" s="5"/>
      <c r="G3980" s="5"/>
    </row>
    <row r="3981" spans="3:7">
      <c r="C3981" s="5"/>
      <c r="D3981" s="5"/>
      <c r="E3981" s="5"/>
      <c r="F3981" s="5"/>
      <c r="G3981" s="5"/>
    </row>
    <row r="3982" spans="3:7">
      <c r="C3982" s="5"/>
      <c r="D3982" s="5"/>
      <c r="E3982" s="5"/>
      <c r="F3982" s="5"/>
      <c r="G3982" s="5"/>
    </row>
    <row r="3983" spans="3:7">
      <c r="C3983" s="5"/>
      <c r="D3983" s="5"/>
      <c r="E3983" s="5"/>
      <c r="F3983" s="5"/>
      <c r="G3983" s="5"/>
    </row>
    <row r="3984" spans="3:7">
      <c r="C3984" s="5"/>
      <c r="D3984" s="5"/>
      <c r="E3984" s="5"/>
      <c r="F3984" s="5"/>
      <c r="G3984" s="5"/>
    </row>
    <row r="3985" spans="3:7">
      <c r="C3985" s="5"/>
      <c r="D3985" s="5"/>
      <c r="E3985" s="5"/>
      <c r="F3985" s="5"/>
      <c r="G3985" s="5"/>
    </row>
    <row r="3986" spans="3:7">
      <c r="C3986" s="5"/>
      <c r="D3986" s="5"/>
      <c r="E3986" s="5"/>
      <c r="F3986" s="5"/>
      <c r="G3986" s="5"/>
    </row>
    <row r="3987" spans="3:7">
      <c r="C3987" s="5"/>
      <c r="D3987" s="5"/>
      <c r="E3987" s="5"/>
      <c r="F3987" s="5"/>
      <c r="G3987" s="5"/>
    </row>
    <row r="3988" spans="3:7">
      <c r="C3988" s="5"/>
      <c r="D3988" s="5"/>
      <c r="E3988" s="5"/>
      <c r="F3988" s="5"/>
      <c r="G3988" s="5"/>
    </row>
    <row r="3989" spans="3:7">
      <c r="C3989" s="5"/>
      <c r="D3989" s="5"/>
      <c r="E3989" s="5"/>
      <c r="F3989" s="5"/>
      <c r="G3989" s="5"/>
    </row>
    <row r="3990" spans="3:7">
      <c r="C3990" s="5"/>
      <c r="D3990" s="5"/>
      <c r="E3990" s="5"/>
      <c r="F3990" s="5"/>
      <c r="G3990" s="5"/>
    </row>
    <row r="3991" spans="3:7">
      <c r="C3991" s="5"/>
      <c r="D3991" s="5"/>
      <c r="E3991" s="5"/>
      <c r="F3991" s="5"/>
      <c r="G3991" s="5"/>
    </row>
    <row r="3992" spans="3:7">
      <c r="C3992" s="5"/>
      <c r="D3992" s="5"/>
      <c r="E3992" s="5"/>
      <c r="F3992" s="5"/>
      <c r="G3992" s="5"/>
    </row>
    <row r="3993" spans="3:7">
      <c r="C3993" s="5"/>
      <c r="D3993" s="5"/>
      <c r="E3993" s="5"/>
      <c r="F3993" s="5"/>
      <c r="G3993" s="5"/>
    </row>
    <row r="3994" spans="3:7">
      <c r="C3994" s="5"/>
      <c r="D3994" s="5"/>
      <c r="E3994" s="5"/>
      <c r="F3994" s="5"/>
      <c r="G3994" s="5"/>
    </row>
    <row r="3995" spans="3:7">
      <c r="C3995" s="5"/>
      <c r="D3995" s="5"/>
      <c r="E3995" s="5"/>
      <c r="F3995" s="5"/>
      <c r="G3995" s="5"/>
    </row>
    <row r="3996" spans="3:7">
      <c r="C3996" s="5"/>
      <c r="D3996" s="5"/>
      <c r="E3996" s="5"/>
      <c r="F3996" s="5"/>
      <c r="G3996" s="5"/>
    </row>
    <row r="3997" spans="3:7">
      <c r="C3997" s="5"/>
      <c r="D3997" s="5"/>
      <c r="E3997" s="5"/>
      <c r="F3997" s="5"/>
      <c r="G3997" s="5"/>
    </row>
    <row r="3998" spans="3:7">
      <c r="C3998" s="5"/>
      <c r="D3998" s="5"/>
      <c r="E3998" s="5"/>
      <c r="F3998" s="5"/>
      <c r="G3998" s="5"/>
    </row>
    <row r="3999" spans="3:7">
      <c r="C3999" s="5"/>
      <c r="D3999" s="5"/>
      <c r="E3999" s="5"/>
      <c r="F3999" s="5"/>
      <c r="G3999" s="5"/>
    </row>
    <row r="4000" spans="3:7">
      <c r="C4000" s="5"/>
      <c r="D4000" s="5"/>
      <c r="E4000" s="5"/>
      <c r="F4000" s="5"/>
      <c r="G4000" s="5"/>
    </row>
    <row r="4001" spans="3:7">
      <c r="C4001" s="5"/>
      <c r="D4001" s="5"/>
      <c r="E4001" s="5"/>
      <c r="F4001" s="5"/>
      <c r="G4001" s="5"/>
    </row>
    <row r="4002" spans="3:7">
      <c r="C4002" s="5"/>
      <c r="D4002" s="5"/>
      <c r="E4002" s="5"/>
      <c r="F4002" s="5"/>
      <c r="G4002" s="5"/>
    </row>
    <row r="4003" spans="3:7">
      <c r="C4003" s="5"/>
      <c r="D4003" s="5"/>
      <c r="E4003" s="5"/>
      <c r="F4003" s="5"/>
      <c r="G4003" s="5"/>
    </row>
    <row r="4004" spans="3:7">
      <c r="C4004" s="5"/>
      <c r="D4004" s="5"/>
      <c r="E4004" s="5"/>
      <c r="F4004" s="5"/>
      <c r="G4004" s="5"/>
    </row>
    <row r="4005" spans="3:7">
      <c r="C4005" s="5"/>
      <c r="D4005" s="5"/>
      <c r="E4005" s="5"/>
      <c r="F4005" s="5"/>
      <c r="G4005" s="5"/>
    </row>
    <row r="4006" spans="3:7">
      <c r="C4006" s="5"/>
      <c r="D4006" s="5"/>
      <c r="E4006" s="5"/>
      <c r="F4006" s="5"/>
      <c r="G4006" s="5"/>
    </row>
    <row r="4007" spans="3:7">
      <c r="C4007" s="5"/>
      <c r="D4007" s="5"/>
      <c r="E4007" s="5"/>
      <c r="F4007" s="5"/>
      <c r="G4007" s="5"/>
    </row>
    <row r="4008" spans="3:7">
      <c r="C4008" s="5"/>
      <c r="D4008" s="5"/>
      <c r="E4008" s="5"/>
      <c r="F4008" s="5"/>
      <c r="G4008" s="5"/>
    </row>
    <row r="4009" spans="3:7">
      <c r="C4009" s="5"/>
      <c r="D4009" s="5"/>
      <c r="E4009" s="5"/>
      <c r="F4009" s="5"/>
      <c r="G4009" s="5"/>
    </row>
    <row r="4010" spans="3:7">
      <c r="C4010" s="5"/>
      <c r="D4010" s="5"/>
      <c r="E4010" s="5"/>
      <c r="F4010" s="5"/>
      <c r="G4010" s="5"/>
    </row>
    <row r="4011" spans="3:7">
      <c r="C4011" s="5"/>
      <c r="D4011" s="5"/>
      <c r="E4011" s="5"/>
      <c r="F4011" s="5"/>
      <c r="G4011" s="5"/>
    </row>
    <row r="4012" spans="3:7">
      <c r="C4012" s="5"/>
      <c r="D4012" s="5"/>
      <c r="E4012" s="5"/>
      <c r="F4012" s="5"/>
      <c r="G4012" s="5"/>
    </row>
    <row r="4013" spans="3:7">
      <c r="C4013" s="5"/>
      <c r="D4013" s="5"/>
      <c r="E4013" s="5"/>
      <c r="F4013" s="5"/>
      <c r="G4013" s="5"/>
    </row>
    <row r="4014" spans="3:7">
      <c r="C4014" s="5"/>
      <c r="D4014" s="5"/>
      <c r="E4014" s="5"/>
      <c r="F4014" s="5"/>
      <c r="G4014" s="5"/>
    </row>
    <row r="4015" spans="3:7">
      <c r="C4015" s="5"/>
      <c r="D4015" s="5"/>
      <c r="E4015" s="5"/>
      <c r="F4015" s="5"/>
      <c r="G4015" s="5"/>
    </row>
    <row r="4016" spans="3:7">
      <c r="C4016" s="5"/>
      <c r="D4016" s="5"/>
      <c r="E4016" s="5"/>
      <c r="F4016" s="5"/>
      <c r="G4016" s="5"/>
    </row>
    <row r="4017" spans="3:7">
      <c r="C4017" s="5"/>
      <c r="D4017" s="5"/>
      <c r="E4017" s="5"/>
      <c r="F4017" s="5"/>
      <c r="G4017" s="5"/>
    </row>
    <row r="4018" spans="3:7">
      <c r="C4018" s="5"/>
      <c r="D4018" s="5"/>
      <c r="E4018" s="5"/>
      <c r="F4018" s="5"/>
      <c r="G4018" s="5"/>
    </row>
    <row r="4019" spans="3:7">
      <c r="C4019" s="5"/>
      <c r="D4019" s="5"/>
      <c r="E4019" s="5"/>
      <c r="F4019" s="5"/>
      <c r="G4019" s="5"/>
    </row>
    <row r="4020" spans="3:7">
      <c r="C4020" s="5"/>
      <c r="D4020" s="5"/>
      <c r="E4020" s="5"/>
      <c r="F4020" s="5"/>
      <c r="G4020" s="5"/>
    </row>
    <row r="4021" spans="3:7">
      <c r="C4021" s="5"/>
      <c r="D4021" s="5"/>
      <c r="E4021" s="5"/>
      <c r="F4021" s="5"/>
      <c r="G4021" s="5"/>
    </row>
    <row r="4022" spans="3:7">
      <c r="C4022" s="5"/>
      <c r="D4022" s="5"/>
      <c r="E4022" s="5"/>
      <c r="F4022" s="5"/>
      <c r="G4022" s="5"/>
    </row>
    <row r="4023" spans="3:7">
      <c r="C4023" s="5"/>
      <c r="D4023" s="5"/>
      <c r="E4023" s="5"/>
      <c r="F4023" s="5"/>
      <c r="G4023" s="5"/>
    </row>
    <row r="4024" spans="3:7">
      <c r="C4024" s="5"/>
      <c r="D4024" s="5"/>
      <c r="E4024" s="5"/>
      <c r="F4024" s="5"/>
      <c r="G4024" s="5"/>
    </row>
    <row r="4025" spans="3:7">
      <c r="C4025" s="5"/>
      <c r="D4025" s="5"/>
      <c r="E4025" s="5"/>
      <c r="F4025" s="5"/>
      <c r="G4025" s="5"/>
    </row>
    <row r="4026" spans="3:7">
      <c r="C4026" s="5"/>
      <c r="D4026" s="5"/>
      <c r="E4026" s="5"/>
      <c r="F4026" s="5"/>
      <c r="G4026" s="5"/>
    </row>
    <row r="4027" spans="3:7">
      <c r="C4027" s="5"/>
      <c r="D4027" s="5"/>
      <c r="E4027" s="5"/>
      <c r="F4027" s="5"/>
      <c r="G4027" s="5"/>
    </row>
    <row r="4028" spans="3:7">
      <c r="C4028" s="5"/>
      <c r="D4028" s="5"/>
      <c r="E4028" s="5"/>
      <c r="F4028" s="5"/>
      <c r="G4028" s="5"/>
    </row>
    <row r="4029" spans="3:7">
      <c r="C4029" s="5"/>
      <c r="D4029" s="5"/>
      <c r="E4029" s="5"/>
      <c r="F4029" s="5"/>
      <c r="G4029" s="5"/>
    </row>
    <row r="4030" spans="3:7">
      <c r="C4030" s="5"/>
      <c r="D4030" s="5"/>
      <c r="E4030" s="5"/>
      <c r="F4030" s="5"/>
      <c r="G4030" s="5"/>
    </row>
    <row r="4031" spans="3:7">
      <c r="C4031" s="5"/>
      <c r="D4031" s="5"/>
      <c r="E4031" s="5"/>
      <c r="F4031" s="5"/>
      <c r="G4031" s="5"/>
    </row>
    <row r="4032" spans="3:7">
      <c r="C4032" s="5"/>
      <c r="D4032" s="5"/>
      <c r="E4032" s="5"/>
      <c r="F4032" s="5"/>
      <c r="G4032" s="5"/>
    </row>
    <row r="4033" spans="3:7">
      <c r="C4033" s="5"/>
      <c r="D4033" s="5"/>
      <c r="E4033" s="5"/>
      <c r="F4033" s="5"/>
      <c r="G4033" s="5"/>
    </row>
    <row r="4034" spans="3:7">
      <c r="C4034" s="5"/>
      <c r="D4034" s="5"/>
      <c r="E4034" s="5"/>
      <c r="F4034" s="5"/>
      <c r="G4034" s="5"/>
    </row>
    <row r="4035" spans="3:7">
      <c r="C4035" s="5"/>
      <c r="D4035" s="5"/>
      <c r="E4035" s="5"/>
      <c r="F4035" s="5"/>
      <c r="G4035" s="5"/>
    </row>
    <row r="4036" spans="3:7">
      <c r="C4036" s="5"/>
      <c r="D4036" s="5"/>
      <c r="E4036" s="5"/>
      <c r="F4036" s="5"/>
      <c r="G4036" s="5"/>
    </row>
    <row r="4037" spans="3:7">
      <c r="C4037" s="5"/>
      <c r="D4037" s="5"/>
      <c r="E4037" s="5"/>
      <c r="F4037" s="5"/>
      <c r="G4037" s="5"/>
    </row>
    <row r="4038" spans="3:7">
      <c r="C4038" s="5"/>
      <c r="D4038" s="5"/>
      <c r="E4038" s="5"/>
      <c r="F4038" s="5"/>
      <c r="G4038" s="5"/>
    </row>
    <row r="4039" spans="3:7">
      <c r="C4039" s="5"/>
      <c r="D4039" s="5"/>
      <c r="E4039" s="5"/>
      <c r="F4039" s="5"/>
      <c r="G4039" s="5"/>
    </row>
    <row r="4040" spans="3:7">
      <c r="C4040" s="5"/>
      <c r="D4040" s="5"/>
      <c r="E4040" s="5"/>
      <c r="F4040" s="5"/>
      <c r="G4040" s="5"/>
    </row>
    <row r="4041" spans="3:7">
      <c r="C4041" s="5"/>
      <c r="D4041" s="5"/>
      <c r="E4041" s="5"/>
      <c r="F4041" s="5"/>
      <c r="G4041" s="5"/>
    </row>
    <row r="4042" spans="3:7">
      <c r="C4042" s="5"/>
      <c r="D4042" s="5"/>
      <c r="E4042" s="5"/>
      <c r="F4042" s="5"/>
      <c r="G4042" s="5"/>
    </row>
    <row r="4043" spans="3:7">
      <c r="C4043" s="5"/>
      <c r="D4043" s="5"/>
      <c r="E4043" s="5"/>
      <c r="F4043" s="5"/>
      <c r="G4043" s="5"/>
    </row>
    <row r="4044" spans="3:7">
      <c r="C4044" s="5"/>
      <c r="D4044" s="5"/>
      <c r="E4044" s="5"/>
      <c r="F4044" s="5"/>
      <c r="G4044" s="5"/>
    </row>
    <row r="4045" spans="3:7">
      <c r="C4045" s="5"/>
      <c r="D4045" s="5"/>
      <c r="E4045" s="5"/>
      <c r="F4045" s="5"/>
      <c r="G4045" s="5"/>
    </row>
    <row r="4046" spans="3:7">
      <c r="C4046" s="5"/>
      <c r="D4046" s="5"/>
      <c r="E4046" s="5"/>
      <c r="F4046" s="5"/>
      <c r="G4046" s="5"/>
    </row>
    <row r="4047" spans="3:7">
      <c r="C4047" s="5"/>
      <c r="D4047" s="5"/>
      <c r="E4047" s="5"/>
      <c r="F4047" s="5"/>
      <c r="G4047" s="5"/>
    </row>
    <row r="4048" spans="3:7">
      <c r="C4048" s="5"/>
      <c r="D4048" s="5"/>
      <c r="E4048" s="5"/>
      <c r="F4048" s="5"/>
      <c r="G4048" s="5"/>
    </row>
    <row r="4049" spans="3:7">
      <c r="C4049" s="5"/>
      <c r="D4049" s="5"/>
      <c r="E4049" s="5"/>
      <c r="F4049" s="5"/>
      <c r="G4049" s="5"/>
    </row>
    <row r="4050" spans="3:7">
      <c r="C4050" s="5"/>
      <c r="D4050" s="5"/>
      <c r="E4050" s="5"/>
      <c r="F4050" s="5"/>
      <c r="G4050" s="5"/>
    </row>
    <row r="4051" spans="3:7">
      <c r="C4051" s="5"/>
      <c r="D4051" s="5"/>
      <c r="E4051" s="5"/>
      <c r="F4051" s="5"/>
      <c r="G4051" s="5"/>
    </row>
    <row r="4052" spans="3:7">
      <c r="C4052" s="5"/>
      <c r="D4052" s="5"/>
      <c r="E4052" s="5"/>
      <c r="F4052" s="5"/>
      <c r="G4052" s="5"/>
    </row>
    <row r="4053" spans="3:7">
      <c r="C4053" s="5"/>
      <c r="D4053" s="5"/>
      <c r="E4053" s="5"/>
      <c r="F4053" s="5"/>
      <c r="G4053" s="5"/>
    </row>
    <row r="4054" spans="3:7">
      <c r="C4054" s="5"/>
      <c r="D4054" s="5"/>
      <c r="E4054" s="5"/>
      <c r="F4054" s="5"/>
      <c r="G4054" s="5"/>
    </row>
    <row r="4055" spans="3:7">
      <c r="C4055" s="5"/>
      <c r="D4055" s="5"/>
      <c r="E4055" s="5"/>
      <c r="F4055" s="5"/>
      <c r="G4055" s="5"/>
    </row>
    <row r="4056" spans="3:7">
      <c r="C4056" s="5"/>
      <c r="D4056" s="5"/>
      <c r="E4056" s="5"/>
      <c r="F4056" s="5"/>
      <c r="G4056" s="5"/>
    </row>
    <row r="4057" spans="3:7">
      <c r="C4057" s="5"/>
      <c r="D4057" s="5"/>
      <c r="E4057" s="5"/>
      <c r="F4057" s="5"/>
      <c r="G4057" s="5"/>
    </row>
    <row r="4058" spans="3:7">
      <c r="C4058" s="5"/>
      <c r="D4058" s="5"/>
      <c r="E4058" s="5"/>
      <c r="F4058" s="5"/>
      <c r="G4058" s="5"/>
    </row>
    <row r="4059" spans="3:7">
      <c r="C4059" s="5"/>
      <c r="D4059" s="5"/>
      <c r="E4059" s="5"/>
      <c r="F4059" s="5"/>
      <c r="G4059" s="5"/>
    </row>
    <row r="4060" spans="3:7">
      <c r="C4060" s="5"/>
      <c r="D4060" s="5"/>
      <c r="E4060" s="5"/>
      <c r="F4060" s="5"/>
      <c r="G4060" s="5"/>
    </row>
    <row r="4061" spans="3:7">
      <c r="C4061" s="5"/>
      <c r="D4061" s="5"/>
      <c r="E4061" s="5"/>
      <c r="F4061" s="5"/>
      <c r="G4061" s="5"/>
    </row>
    <row r="4062" spans="3:7">
      <c r="C4062" s="5"/>
      <c r="D4062" s="5"/>
      <c r="E4062" s="5"/>
      <c r="F4062" s="5"/>
      <c r="G4062" s="5"/>
    </row>
    <row r="4063" spans="3:7">
      <c r="C4063" s="5"/>
      <c r="D4063" s="5"/>
      <c r="E4063" s="5"/>
      <c r="F4063" s="5"/>
      <c r="G4063" s="5"/>
    </row>
    <row r="4064" spans="3:7">
      <c r="C4064" s="5"/>
      <c r="D4064" s="5"/>
      <c r="E4064" s="5"/>
      <c r="F4064" s="5"/>
      <c r="G4064" s="5"/>
    </row>
    <row r="4065" spans="3:7">
      <c r="C4065" s="5"/>
      <c r="D4065" s="5"/>
      <c r="E4065" s="5"/>
      <c r="F4065" s="5"/>
      <c r="G4065" s="5"/>
    </row>
    <row r="4066" spans="3:7">
      <c r="C4066" s="5"/>
      <c r="D4066" s="5"/>
      <c r="E4066" s="5"/>
      <c r="F4066" s="5"/>
      <c r="G4066" s="5"/>
    </row>
    <row r="4067" spans="3:7">
      <c r="C4067" s="5"/>
      <c r="D4067" s="5"/>
      <c r="E4067" s="5"/>
      <c r="F4067" s="5"/>
      <c r="G4067" s="5"/>
    </row>
    <row r="4068" spans="3:7">
      <c r="C4068" s="5"/>
      <c r="D4068" s="5"/>
      <c r="E4068" s="5"/>
      <c r="F4068" s="5"/>
      <c r="G4068" s="5"/>
    </row>
    <row r="4069" spans="3:7">
      <c r="C4069" s="5"/>
      <c r="D4069" s="5"/>
      <c r="E4069" s="5"/>
      <c r="F4069" s="5"/>
      <c r="G4069" s="5"/>
    </row>
    <row r="4070" spans="3:7">
      <c r="C4070" s="5"/>
      <c r="D4070" s="5"/>
      <c r="E4070" s="5"/>
      <c r="F4070" s="5"/>
      <c r="G4070" s="5"/>
    </row>
    <row r="4071" spans="3:7">
      <c r="C4071" s="5"/>
      <c r="D4071" s="5"/>
      <c r="E4071" s="5"/>
      <c r="F4071" s="5"/>
      <c r="G4071" s="5"/>
    </row>
    <row r="4072" spans="3:7">
      <c r="C4072" s="5"/>
      <c r="D4072" s="5"/>
      <c r="E4072" s="5"/>
      <c r="F4072" s="5"/>
      <c r="G4072" s="5"/>
    </row>
    <row r="4073" spans="3:7">
      <c r="C4073" s="5"/>
      <c r="D4073" s="5"/>
      <c r="E4073" s="5"/>
      <c r="F4073" s="5"/>
      <c r="G4073" s="5"/>
    </row>
    <row r="4074" spans="3:7">
      <c r="C4074" s="5"/>
      <c r="D4074" s="5"/>
      <c r="E4074" s="5"/>
      <c r="F4074" s="5"/>
      <c r="G4074" s="5"/>
    </row>
    <row r="4075" spans="3:7">
      <c r="C4075" s="5"/>
      <c r="D4075" s="5"/>
      <c r="E4075" s="5"/>
      <c r="F4075" s="5"/>
      <c r="G4075" s="5"/>
    </row>
    <row r="4076" spans="3:7">
      <c r="C4076" s="5"/>
      <c r="D4076" s="5"/>
      <c r="E4076" s="5"/>
      <c r="F4076" s="5"/>
      <c r="G4076" s="5"/>
    </row>
    <row r="4077" spans="3:7">
      <c r="C4077" s="5"/>
      <c r="D4077" s="5"/>
      <c r="E4077" s="5"/>
      <c r="F4077" s="5"/>
      <c r="G4077" s="5"/>
    </row>
    <row r="4078" spans="3:7">
      <c r="C4078" s="5"/>
      <c r="D4078" s="5"/>
      <c r="E4078" s="5"/>
      <c r="F4078" s="5"/>
      <c r="G4078" s="5"/>
    </row>
    <row r="4079" spans="3:7">
      <c r="C4079" s="5"/>
      <c r="D4079" s="5"/>
      <c r="E4079" s="5"/>
      <c r="F4079" s="5"/>
      <c r="G4079" s="5"/>
    </row>
    <row r="4080" spans="3:7">
      <c r="C4080" s="5"/>
      <c r="D4080" s="5"/>
      <c r="E4080" s="5"/>
      <c r="F4080" s="5"/>
      <c r="G4080" s="5"/>
    </row>
    <row r="4081" spans="3:7">
      <c r="C4081" s="5"/>
      <c r="D4081" s="5"/>
      <c r="E4081" s="5"/>
      <c r="F4081" s="5"/>
      <c r="G4081" s="5"/>
    </row>
    <row r="4082" spans="3:7">
      <c r="C4082" s="5"/>
      <c r="D4082" s="5"/>
      <c r="E4082" s="5"/>
      <c r="F4082" s="5"/>
      <c r="G4082" s="5"/>
    </row>
    <row r="4083" spans="3:7">
      <c r="C4083" s="5"/>
      <c r="D4083" s="5"/>
      <c r="E4083" s="5"/>
      <c r="F4083" s="5"/>
      <c r="G4083" s="5"/>
    </row>
    <row r="4084" spans="3:7">
      <c r="C4084" s="5"/>
      <c r="D4084" s="5"/>
      <c r="E4084" s="5"/>
      <c r="F4084" s="5"/>
      <c r="G4084" s="5"/>
    </row>
    <row r="4085" spans="3:7">
      <c r="C4085" s="5"/>
      <c r="D4085" s="5"/>
      <c r="E4085" s="5"/>
      <c r="F4085" s="5"/>
      <c r="G4085" s="5"/>
    </row>
    <row r="4086" spans="3:7">
      <c r="C4086" s="5"/>
      <c r="D4086" s="5"/>
      <c r="E4086" s="5"/>
      <c r="F4086" s="5"/>
      <c r="G4086" s="5"/>
    </row>
    <row r="4087" spans="3:7">
      <c r="C4087" s="5"/>
      <c r="D4087" s="5"/>
      <c r="E4087" s="5"/>
      <c r="F4087" s="5"/>
      <c r="G4087" s="5"/>
    </row>
    <row r="4088" spans="3:7">
      <c r="C4088" s="5"/>
      <c r="D4088" s="5"/>
      <c r="E4088" s="5"/>
      <c r="F4088" s="5"/>
      <c r="G4088" s="5"/>
    </row>
    <row r="4089" spans="3:7">
      <c r="C4089" s="5"/>
      <c r="D4089" s="5"/>
      <c r="E4089" s="5"/>
      <c r="F4089" s="5"/>
      <c r="G4089" s="5"/>
    </row>
    <row r="4090" spans="3:7">
      <c r="C4090" s="5"/>
      <c r="D4090" s="5"/>
      <c r="E4090" s="5"/>
      <c r="F4090" s="5"/>
      <c r="G4090" s="5"/>
    </row>
    <row r="4091" spans="3:7">
      <c r="C4091" s="5"/>
      <c r="D4091" s="5"/>
      <c r="E4091" s="5"/>
      <c r="F4091" s="5"/>
      <c r="G4091" s="5"/>
    </row>
    <row r="4092" spans="3:7">
      <c r="C4092" s="5"/>
      <c r="D4092" s="5"/>
      <c r="E4092" s="5"/>
      <c r="F4092" s="5"/>
      <c r="G4092" s="5"/>
    </row>
    <row r="4093" spans="3:7">
      <c r="C4093" s="5"/>
      <c r="D4093" s="5"/>
      <c r="E4093" s="5"/>
      <c r="F4093" s="5"/>
      <c r="G4093" s="5"/>
    </row>
    <row r="4094" spans="3:7">
      <c r="C4094" s="5"/>
      <c r="D4094" s="5"/>
      <c r="E4094" s="5"/>
      <c r="F4094" s="5"/>
      <c r="G4094" s="5"/>
    </row>
    <row r="4095" spans="3:7">
      <c r="C4095" s="5"/>
      <c r="D4095" s="5"/>
      <c r="E4095" s="5"/>
      <c r="F4095" s="5"/>
      <c r="G4095" s="5"/>
    </row>
    <row r="4096" spans="3:7">
      <c r="C4096" s="5"/>
      <c r="D4096" s="5"/>
      <c r="E4096" s="5"/>
      <c r="F4096" s="5"/>
      <c r="G4096" s="5"/>
    </row>
    <row r="4097" spans="3:7">
      <c r="C4097" s="5"/>
      <c r="D4097" s="5"/>
      <c r="E4097" s="5"/>
      <c r="F4097" s="5"/>
      <c r="G4097" s="5"/>
    </row>
    <row r="4098" spans="3:7">
      <c r="C4098" s="5"/>
      <c r="D4098" s="5"/>
      <c r="E4098" s="5"/>
      <c r="F4098" s="5"/>
      <c r="G4098" s="5"/>
    </row>
    <row r="4099" spans="3:7">
      <c r="C4099" s="5"/>
      <c r="D4099" s="5"/>
      <c r="E4099" s="5"/>
      <c r="F4099" s="5"/>
      <c r="G4099" s="5"/>
    </row>
    <row r="4100" spans="3:7">
      <c r="C4100" s="5"/>
      <c r="D4100" s="5"/>
      <c r="E4100" s="5"/>
      <c r="F4100" s="5"/>
      <c r="G4100" s="5"/>
    </row>
    <row r="4101" spans="3:7">
      <c r="C4101" s="5"/>
      <c r="D4101" s="5"/>
      <c r="E4101" s="5"/>
      <c r="F4101" s="5"/>
      <c r="G4101" s="5"/>
    </row>
    <row r="4102" spans="3:7">
      <c r="C4102" s="5"/>
      <c r="D4102" s="5"/>
      <c r="E4102" s="5"/>
      <c r="F4102" s="5"/>
      <c r="G4102" s="5"/>
    </row>
    <row r="4103" spans="3:7">
      <c r="C4103" s="5"/>
      <c r="D4103" s="5"/>
      <c r="E4103" s="5"/>
      <c r="F4103" s="5"/>
      <c r="G4103" s="5"/>
    </row>
    <row r="4104" spans="3:7">
      <c r="C4104" s="5"/>
      <c r="D4104" s="5"/>
      <c r="E4104" s="5"/>
      <c r="F4104" s="5"/>
      <c r="G4104" s="5"/>
    </row>
    <row r="4105" spans="3:7">
      <c r="C4105" s="5"/>
      <c r="D4105" s="5"/>
      <c r="E4105" s="5"/>
      <c r="F4105" s="5"/>
      <c r="G4105" s="5"/>
    </row>
    <row r="4106" spans="3:7">
      <c r="C4106" s="5"/>
      <c r="D4106" s="5"/>
      <c r="E4106" s="5"/>
      <c r="F4106" s="5"/>
      <c r="G4106" s="5"/>
    </row>
    <row r="4107" spans="3:7">
      <c r="C4107" s="5"/>
      <c r="D4107" s="5"/>
      <c r="E4107" s="5"/>
      <c r="F4107" s="5"/>
      <c r="G4107" s="5"/>
    </row>
    <row r="4108" spans="3:7">
      <c r="C4108" s="5"/>
      <c r="D4108" s="5"/>
      <c r="E4108" s="5"/>
      <c r="F4108" s="5"/>
      <c r="G4108" s="5"/>
    </row>
    <row r="4109" spans="3:7">
      <c r="C4109" s="5"/>
      <c r="D4109" s="5"/>
      <c r="E4109" s="5"/>
      <c r="F4109" s="5"/>
      <c r="G4109" s="5"/>
    </row>
    <row r="4110" spans="3:7">
      <c r="C4110" s="5"/>
      <c r="D4110" s="5"/>
      <c r="E4110" s="5"/>
      <c r="F4110" s="5"/>
      <c r="G4110" s="5"/>
    </row>
    <row r="4111" spans="3:7">
      <c r="C4111" s="5"/>
      <c r="D4111" s="5"/>
      <c r="E4111" s="5"/>
      <c r="F4111" s="5"/>
      <c r="G4111" s="5"/>
    </row>
    <row r="4112" spans="3:7">
      <c r="C4112" s="5"/>
      <c r="D4112" s="5"/>
      <c r="E4112" s="5"/>
      <c r="F4112" s="5"/>
      <c r="G4112" s="5"/>
    </row>
    <row r="4113" spans="3:7">
      <c r="C4113" s="5"/>
      <c r="D4113" s="5"/>
      <c r="E4113" s="5"/>
      <c r="F4113" s="5"/>
      <c r="G4113" s="5"/>
    </row>
    <row r="4114" spans="3:7">
      <c r="C4114" s="5"/>
      <c r="D4114" s="5"/>
      <c r="E4114" s="5"/>
      <c r="F4114" s="5"/>
      <c r="G4114" s="5"/>
    </row>
    <row r="4115" spans="3:7">
      <c r="C4115" s="5"/>
      <c r="D4115" s="5"/>
      <c r="E4115" s="5"/>
      <c r="F4115" s="5"/>
      <c r="G4115" s="5"/>
    </row>
    <row r="4116" spans="3:7">
      <c r="C4116" s="5"/>
      <c r="D4116" s="5"/>
      <c r="E4116" s="5"/>
      <c r="F4116" s="5"/>
      <c r="G4116" s="5"/>
    </row>
    <row r="4117" spans="3:7">
      <c r="C4117" s="5"/>
      <c r="D4117" s="5"/>
      <c r="E4117" s="5"/>
      <c r="F4117" s="5"/>
      <c r="G4117" s="5"/>
    </row>
    <row r="4118" spans="3:7">
      <c r="C4118" s="5"/>
      <c r="D4118" s="5"/>
      <c r="E4118" s="5"/>
      <c r="F4118" s="5"/>
      <c r="G4118" s="5"/>
    </row>
    <row r="4119" spans="3:7">
      <c r="C4119" s="5"/>
      <c r="D4119" s="5"/>
      <c r="E4119" s="5"/>
      <c r="F4119" s="5"/>
      <c r="G4119" s="5"/>
    </row>
    <row r="4120" spans="3:7">
      <c r="C4120" s="5"/>
      <c r="D4120" s="5"/>
      <c r="E4120" s="5"/>
      <c r="F4120" s="5"/>
      <c r="G4120" s="5"/>
    </row>
    <row r="4121" spans="3:7">
      <c r="C4121" s="5"/>
      <c r="D4121" s="5"/>
      <c r="E4121" s="5"/>
      <c r="F4121" s="5"/>
      <c r="G4121" s="5"/>
    </row>
    <row r="4122" spans="3:7">
      <c r="C4122" s="5"/>
      <c r="D4122" s="5"/>
      <c r="E4122" s="5"/>
      <c r="F4122" s="5"/>
      <c r="G4122" s="5"/>
    </row>
    <row r="4123" spans="3:7">
      <c r="C4123" s="5"/>
      <c r="D4123" s="5"/>
      <c r="E4123" s="5"/>
      <c r="F4123" s="5"/>
      <c r="G4123" s="5"/>
    </row>
    <row r="4124" spans="3:7">
      <c r="C4124" s="5"/>
      <c r="D4124" s="5"/>
      <c r="E4124" s="5"/>
      <c r="F4124" s="5"/>
      <c r="G4124" s="5"/>
    </row>
    <row r="4125" spans="3:7">
      <c r="C4125" s="5"/>
      <c r="D4125" s="5"/>
      <c r="E4125" s="5"/>
      <c r="F4125" s="5"/>
      <c r="G4125" s="5"/>
    </row>
    <row r="4126" spans="3:7">
      <c r="C4126" s="5"/>
      <c r="D4126" s="5"/>
      <c r="E4126" s="5"/>
      <c r="F4126" s="5"/>
      <c r="G4126" s="5"/>
    </row>
    <row r="4127" spans="3:7">
      <c r="C4127" s="5"/>
      <c r="D4127" s="5"/>
      <c r="E4127" s="5"/>
      <c r="F4127" s="5"/>
      <c r="G4127" s="5"/>
    </row>
    <row r="4128" spans="3:7">
      <c r="C4128" s="5"/>
      <c r="D4128" s="5"/>
      <c r="E4128" s="5"/>
      <c r="F4128" s="5"/>
      <c r="G4128" s="5"/>
    </row>
    <row r="4129" spans="3:7">
      <c r="C4129" s="5"/>
      <c r="D4129" s="5"/>
      <c r="E4129" s="5"/>
      <c r="F4129" s="5"/>
      <c r="G4129" s="5"/>
    </row>
    <row r="4130" spans="3:7">
      <c r="C4130" s="5"/>
      <c r="D4130" s="5"/>
      <c r="E4130" s="5"/>
      <c r="F4130" s="5"/>
      <c r="G4130" s="5"/>
    </row>
    <row r="4131" spans="3:7">
      <c r="C4131" s="5"/>
      <c r="D4131" s="5"/>
      <c r="E4131" s="5"/>
      <c r="F4131" s="5"/>
      <c r="G4131" s="5"/>
    </row>
    <row r="4132" spans="3:7">
      <c r="C4132" s="5"/>
      <c r="D4132" s="5"/>
      <c r="E4132" s="5"/>
      <c r="F4132" s="5"/>
      <c r="G4132" s="5"/>
    </row>
    <row r="4133" spans="3:7">
      <c r="C4133" s="5"/>
      <c r="D4133" s="5"/>
      <c r="E4133" s="5"/>
      <c r="F4133" s="5"/>
      <c r="G4133" s="5"/>
    </row>
    <row r="4134" spans="3:7">
      <c r="C4134" s="5"/>
      <c r="D4134" s="5"/>
      <c r="E4134" s="5"/>
      <c r="F4134" s="5"/>
      <c r="G4134" s="5"/>
    </row>
    <row r="4135" spans="3:7">
      <c r="C4135" s="5"/>
      <c r="D4135" s="5"/>
      <c r="E4135" s="5"/>
      <c r="F4135" s="5"/>
      <c r="G4135" s="5"/>
    </row>
    <row r="4136" spans="3:7">
      <c r="C4136" s="5"/>
      <c r="D4136" s="5"/>
      <c r="E4136" s="5"/>
      <c r="F4136" s="5"/>
      <c r="G4136" s="5"/>
    </row>
    <row r="4137" spans="3:7">
      <c r="C4137" s="5"/>
      <c r="D4137" s="5"/>
      <c r="E4137" s="5"/>
      <c r="F4137" s="5"/>
      <c r="G4137" s="5"/>
    </row>
    <row r="4138" spans="3:7">
      <c r="C4138" s="5"/>
      <c r="D4138" s="5"/>
      <c r="E4138" s="5"/>
      <c r="F4138" s="5"/>
      <c r="G4138" s="5"/>
    </row>
    <row r="4139" spans="3:7">
      <c r="C4139" s="5"/>
      <c r="D4139" s="5"/>
      <c r="E4139" s="5"/>
      <c r="F4139" s="5"/>
      <c r="G4139" s="5"/>
    </row>
    <row r="4140" spans="3:7">
      <c r="C4140" s="5"/>
      <c r="D4140" s="5"/>
      <c r="E4140" s="5"/>
      <c r="F4140" s="5"/>
      <c r="G4140" s="5"/>
    </row>
    <row r="4141" spans="3:7">
      <c r="C4141" s="5"/>
      <c r="D4141" s="5"/>
      <c r="E4141" s="5"/>
      <c r="F4141" s="5"/>
      <c r="G4141" s="5"/>
    </row>
    <row r="4142" spans="3:7">
      <c r="C4142" s="5"/>
      <c r="D4142" s="5"/>
      <c r="E4142" s="5"/>
      <c r="F4142" s="5"/>
      <c r="G4142" s="5"/>
    </row>
    <row r="4143" spans="3:7">
      <c r="C4143" s="5"/>
      <c r="D4143" s="5"/>
      <c r="E4143" s="5"/>
      <c r="F4143" s="5"/>
      <c r="G4143" s="5"/>
    </row>
    <row r="4144" spans="3:7">
      <c r="C4144" s="5"/>
      <c r="D4144" s="5"/>
      <c r="E4144" s="5"/>
      <c r="F4144" s="5"/>
      <c r="G4144" s="5"/>
    </row>
    <row r="4145" spans="3:7">
      <c r="C4145" s="5"/>
      <c r="D4145" s="5"/>
      <c r="E4145" s="5"/>
      <c r="F4145" s="5"/>
      <c r="G4145" s="5"/>
    </row>
    <row r="4146" spans="3:7">
      <c r="C4146" s="5"/>
      <c r="D4146" s="5"/>
      <c r="E4146" s="5"/>
      <c r="F4146" s="5"/>
      <c r="G4146" s="5"/>
    </row>
    <row r="4147" spans="3:7">
      <c r="C4147" s="5"/>
      <c r="D4147" s="5"/>
      <c r="E4147" s="5"/>
      <c r="F4147" s="5"/>
      <c r="G4147" s="5"/>
    </row>
    <row r="4148" spans="3:7">
      <c r="C4148" s="5"/>
      <c r="D4148" s="5"/>
      <c r="E4148" s="5"/>
      <c r="F4148" s="5"/>
      <c r="G4148" s="5"/>
    </row>
    <row r="4149" spans="3:7">
      <c r="C4149" s="5"/>
      <c r="D4149" s="5"/>
      <c r="E4149" s="5"/>
      <c r="F4149" s="5"/>
      <c r="G4149" s="5"/>
    </row>
    <row r="4150" spans="3:7">
      <c r="C4150" s="5"/>
      <c r="D4150" s="5"/>
      <c r="E4150" s="5"/>
      <c r="F4150" s="5"/>
      <c r="G4150" s="5"/>
    </row>
    <row r="4151" spans="3:7">
      <c r="C4151" s="5"/>
      <c r="D4151" s="5"/>
      <c r="E4151" s="5"/>
      <c r="F4151" s="5"/>
      <c r="G4151" s="5"/>
    </row>
    <row r="4152" spans="3:7">
      <c r="C4152" s="5"/>
      <c r="D4152" s="5"/>
      <c r="E4152" s="5"/>
      <c r="F4152" s="5"/>
      <c r="G4152" s="5"/>
    </row>
    <row r="4153" spans="3:7">
      <c r="C4153" s="5"/>
      <c r="D4153" s="5"/>
      <c r="E4153" s="5"/>
      <c r="F4153" s="5"/>
      <c r="G4153" s="5"/>
    </row>
    <row r="4154" spans="3:7">
      <c r="C4154" s="5"/>
      <c r="D4154" s="5"/>
      <c r="E4154" s="5"/>
      <c r="F4154" s="5"/>
      <c r="G4154" s="5"/>
    </row>
    <row r="4155" spans="3:7">
      <c r="C4155" s="5"/>
      <c r="D4155" s="5"/>
      <c r="E4155" s="5"/>
      <c r="F4155" s="5"/>
      <c r="G4155" s="5"/>
    </row>
    <row r="4156" spans="3:7">
      <c r="C4156" s="5"/>
      <c r="D4156" s="5"/>
      <c r="E4156" s="5"/>
      <c r="F4156" s="5"/>
      <c r="G4156" s="5"/>
    </row>
    <row r="4157" spans="3:7">
      <c r="C4157" s="5"/>
      <c r="D4157" s="5"/>
      <c r="E4157" s="5"/>
      <c r="F4157" s="5"/>
      <c r="G4157" s="5"/>
    </row>
    <row r="4158" spans="3:7">
      <c r="C4158" s="5"/>
      <c r="D4158" s="5"/>
      <c r="E4158" s="5"/>
      <c r="F4158" s="5"/>
      <c r="G4158" s="5"/>
    </row>
    <row r="4159" spans="3:7">
      <c r="C4159" s="5"/>
      <c r="D4159" s="5"/>
      <c r="E4159" s="5"/>
      <c r="F4159" s="5"/>
      <c r="G4159" s="5"/>
    </row>
    <row r="4160" spans="3:7">
      <c r="C4160" s="5"/>
      <c r="D4160" s="5"/>
      <c r="E4160" s="5"/>
      <c r="F4160" s="5"/>
      <c r="G4160" s="5"/>
    </row>
    <row r="4161" spans="3:7">
      <c r="C4161" s="5"/>
      <c r="D4161" s="5"/>
      <c r="E4161" s="5"/>
      <c r="F4161" s="5"/>
      <c r="G4161" s="5"/>
    </row>
    <row r="4162" spans="3:7">
      <c r="C4162" s="5"/>
      <c r="D4162" s="5"/>
      <c r="E4162" s="5"/>
      <c r="F4162" s="5"/>
      <c r="G4162" s="5"/>
    </row>
    <row r="4163" spans="3:7">
      <c r="C4163" s="5"/>
      <c r="D4163" s="5"/>
      <c r="E4163" s="5"/>
      <c r="F4163" s="5"/>
      <c r="G4163" s="5"/>
    </row>
    <row r="4164" spans="3:7">
      <c r="C4164" s="5"/>
      <c r="D4164" s="5"/>
      <c r="E4164" s="5"/>
      <c r="F4164" s="5"/>
      <c r="G4164" s="5"/>
    </row>
    <row r="4165" spans="3:7">
      <c r="C4165" s="5"/>
      <c r="D4165" s="5"/>
      <c r="E4165" s="5"/>
      <c r="F4165" s="5"/>
      <c r="G4165" s="5"/>
    </row>
    <row r="4166" spans="3:7">
      <c r="C4166" s="5"/>
      <c r="D4166" s="5"/>
      <c r="E4166" s="5"/>
      <c r="F4166" s="5"/>
      <c r="G4166" s="5"/>
    </row>
    <row r="4167" spans="3:7">
      <c r="C4167" s="5"/>
      <c r="D4167" s="5"/>
      <c r="E4167" s="5"/>
      <c r="F4167" s="5"/>
      <c r="G4167" s="5"/>
    </row>
    <row r="4168" spans="3:7">
      <c r="C4168" s="5"/>
      <c r="D4168" s="5"/>
      <c r="E4168" s="5"/>
      <c r="F4168" s="5"/>
      <c r="G4168" s="5"/>
    </row>
    <row r="4169" spans="3:7">
      <c r="C4169" s="5"/>
      <c r="D4169" s="5"/>
      <c r="E4169" s="5"/>
      <c r="F4169" s="5"/>
      <c r="G4169" s="5"/>
    </row>
    <row r="4170" spans="3:7">
      <c r="C4170" s="5"/>
      <c r="D4170" s="5"/>
      <c r="E4170" s="5"/>
      <c r="F4170" s="5"/>
      <c r="G4170" s="5"/>
    </row>
    <row r="4171" spans="3:7">
      <c r="C4171" s="5"/>
      <c r="D4171" s="5"/>
      <c r="E4171" s="5"/>
      <c r="F4171" s="5"/>
      <c r="G4171" s="5"/>
    </row>
    <row r="4172" spans="3:7">
      <c r="C4172" s="5"/>
      <c r="D4172" s="5"/>
      <c r="E4172" s="5"/>
      <c r="F4172" s="5"/>
      <c r="G4172" s="5"/>
    </row>
    <row r="4173" spans="3:7">
      <c r="C4173" s="5"/>
      <c r="D4173" s="5"/>
      <c r="E4173" s="5"/>
      <c r="F4173" s="5"/>
      <c r="G4173" s="5"/>
    </row>
    <row r="4174" spans="3:7">
      <c r="C4174" s="5"/>
      <c r="D4174" s="5"/>
      <c r="E4174" s="5"/>
      <c r="F4174" s="5"/>
      <c r="G4174" s="5"/>
    </row>
    <row r="4175" spans="3:7">
      <c r="C4175" s="5"/>
      <c r="D4175" s="5"/>
      <c r="E4175" s="5"/>
      <c r="F4175" s="5"/>
      <c r="G4175" s="5"/>
    </row>
    <row r="4176" spans="3:7">
      <c r="C4176" s="5"/>
      <c r="D4176" s="5"/>
      <c r="E4176" s="5"/>
      <c r="F4176" s="5"/>
      <c r="G4176" s="5"/>
    </row>
    <row r="4177" spans="3:7">
      <c r="C4177" s="5"/>
      <c r="D4177" s="5"/>
      <c r="E4177" s="5"/>
      <c r="F4177" s="5"/>
      <c r="G4177" s="5"/>
    </row>
    <row r="4178" spans="3:7">
      <c r="C4178" s="5"/>
      <c r="D4178" s="5"/>
      <c r="E4178" s="5"/>
      <c r="F4178" s="5"/>
      <c r="G4178" s="5"/>
    </row>
    <row r="4179" spans="3:7">
      <c r="C4179" s="5"/>
      <c r="D4179" s="5"/>
      <c r="E4179" s="5"/>
      <c r="F4179" s="5"/>
      <c r="G4179" s="5"/>
    </row>
    <row r="4180" spans="3:7">
      <c r="C4180" s="5"/>
      <c r="D4180" s="5"/>
      <c r="E4180" s="5"/>
      <c r="F4180" s="5"/>
      <c r="G4180" s="5"/>
    </row>
    <row r="4181" spans="3:7">
      <c r="C4181" s="5"/>
      <c r="D4181" s="5"/>
      <c r="E4181" s="5"/>
      <c r="F4181" s="5"/>
      <c r="G4181" s="5"/>
    </row>
    <row r="4182" spans="3:7">
      <c r="C4182" s="5"/>
      <c r="D4182" s="5"/>
      <c r="E4182" s="5"/>
      <c r="F4182" s="5"/>
      <c r="G4182" s="5"/>
    </row>
    <row r="4183" spans="3:7">
      <c r="C4183" s="5"/>
      <c r="D4183" s="5"/>
      <c r="E4183" s="5"/>
      <c r="F4183" s="5"/>
      <c r="G4183" s="5"/>
    </row>
    <row r="4184" spans="3:7">
      <c r="C4184" s="5"/>
      <c r="D4184" s="5"/>
      <c r="E4184" s="5"/>
      <c r="F4184" s="5"/>
      <c r="G4184" s="5"/>
    </row>
    <row r="4185" spans="3:7">
      <c r="C4185" s="5"/>
      <c r="D4185" s="5"/>
      <c r="E4185" s="5"/>
      <c r="F4185" s="5"/>
      <c r="G4185" s="5"/>
    </row>
    <row r="4186" spans="3:7">
      <c r="C4186" s="5"/>
      <c r="D4186" s="5"/>
      <c r="E4186" s="5"/>
      <c r="F4186" s="5"/>
      <c r="G4186" s="5"/>
    </row>
    <row r="4187" spans="3:7">
      <c r="C4187" s="5"/>
      <c r="D4187" s="5"/>
      <c r="E4187" s="5"/>
      <c r="F4187" s="5"/>
      <c r="G4187" s="5"/>
    </row>
    <row r="4188" spans="3:7">
      <c r="C4188" s="5"/>
      <c r="D4188" s="5"/>
      <c r="E4188" s="5"/>
      <c r="F4188" s="5"/>
      <c r="G4188" s="5"/>
    </row>
    <row r="4189" spans="3:7">
      <c r="C4189" s="5"/>
      <c r="D4189" s="5"/>
      <c r="E4189" s="5"/>
      <c r="F4189" s="5"/>
      <c r="G4189" s="5"/>
    </row>
    <row r="4190" spans="3:7">
      <c r="C4190" s="5"/>
      <c r="D4190" s="5"/>
      <c r="E4190" s="5"/>
      <c r="F4190" s="5"/>
      <c r="G4190" s="5"/>
    </row>
    <row r="4191" spans="3:7">
      <c r="C4191" s="5"/>
      <c r="D4191" s="5"/>
      <c r="E4191" s="5"/>
      <c r="F4191" s="5"/>
      <c r="G4191" s="5"/>
    </row>
    <row r="4192" spans="3:7">
      <c r="C4192" s="5"/>
      <c r="D4192" s="5"/>
      <c r="E4192" s="5"/>
      <c r="F4192" s="5"/>
      <c r="G4192" s="5"/>
    </row>
    <row r="4193" spans="3:7">
      <c r="C4193" s="5"/>
      <c r="D4193" s="5"/>
      <c r="E4193" s="5"/>
      <c r="F4193" s="5"/>
      <c r="G4193" s="5"/>
    </row>
    <row r="4194" spans="3:7">
      <c r="C4194" s="5"/>
      <c r="D4194" s="5"/>
      <c r="E4194" s="5"/>
      <c r="F4194" s="5"/>
      <c r="G4194" s="5"/>
    </row>
    <row r="4195" spans="3:7">
      <c r="C4195" s="5"/>
      <c r="D4195" s="5"/>
      <c r="E4195" s="5"/>
      <c r="F4195" s="5"/>
      <c r="G4195" s="5"/>
    </row>
    <row r="4196" spans="3:7">
      <c r="C4196" s="5"/>
      <c r="D4196" s="5"/>
      <c r="E4196" s="5"/>
      <c r="F4196" s="5"/>
      <c r="G4196" s="5"/>
    </row>
    <row r="4197" spans="3:7">
      <c r="C4197" s="5"/>
      <c r="D4197" s="5"/>
      <c r="E4197" s="5"/>
      <c r="F4197" s="5"/>
      <c r="G4197" s="5"/>
    </row>
    <row r="4198" spans="3:7">
      <c r="C4198" s="5"/>
      <c r="D4198" s="5"/>
      <c r="E4198" s="5"/>
      <c r="F4198" s="5"/>
      <c r="G4198" s="5"/>
    </row>
    <row r="4199" spans="3:7">
      <c r="C4199" s="5"/>
      <c r="D4199" s="5"/>
      <c r="E4199" s="5"/>
      <c r="F4199" s="5"/>
      <c r="G4199" s="5"/>
    </row>
    <row r="4200" spans="3:7">
      <c r="C4200" s="5"/>
      <c r="D4200" s="5"/>
      <c r="E4200" s="5"/>
      <c r="F4200" s="5"/>
      <c r="G4200" s="5"/>
    </row>
    <row r="4201" spans="3:7">
      <c r="C4201" s="5"/>
      <c r="D4201" s="5"/>
      <c r="E4201" s="5"/>
      <c r="F4201" s="5"/>
      <c r="G4201" s="5"/>
    </row>
    <row r="4202" spans="3:7">
      <c r="C4202" s="5"/>
      <c r="D4202" s="5"/>
      <c r="E4202" s="5"/>
      <c r="F4202" s="5"/>
      <c r="G4202" s="5"/>
    </row>
    <row r="4203" spans="3:7">
      <c r="C4203" s="5"/>
      <c r="D4203" s="5"/>
      <c r="E4203" s="5"/>
      <c r="F4203" s="5"/>
      <c r="G4203" s="5"/>
    </row>
    <row r="4204" spans="3:7">
      <c r="C4204" s="5"/>
      <c r="D4204" s="5"/>
      <c r="E4204" s="5"/>
      <c r="F4204" s="5"/>
      <c r="G4204" s="5"/>
    </row>
    <row r="4205" spans="3:7">
      <c r="C4205" s="5"/>
      <c r="D4205" s="5"/>
      <c r="E4205" s="5"/>
      <c r="F4205" s="5"/>
      <c r="G4205" s="5"/>
    </row>
    <row r="4206" spans="3:7">
      <c r="C4206" s="5"/>
      <c r="D4206" s="5"/>
      <c r="E4206" s="5"/>
      <c r="F4206" s="5"/>
      <c r="G4206" s="5"/>
    </row>
    <row r="4207" spans="3:7">
      <c r="C4207" s="5"/>
      <c r="D4207" s="5"/>
      <c r="E4207" s="5"/>
      <c r="F4207" s="5"/>
      <c r="G4207" s="5"/>
    </row>
    <row r="4208" spans="3:7">
      <c r="C4208" s="5"/>
      <c r="D4208" s="5"/>
      <c r="E4208" s="5"/>
      <c r="F4208" s="5"/>
      <c r="G4208" s="5"/>
    </row>
    <row r="4209" spans="3:7">
      <c r="C4209" s="5"/>
      <c r="D4209" s="5"/>
      <c r="E4209" s="5"/>
      <c r="F4209" s="5"/>
      <c r="G4209" s="5"/>
    </row>
    <row r="4210" spans="3:7">
      <c r="C4210" s="5"/>
      <c r="D4210" s="5"/>
      <c r="E4210" s="5"/>
      <c r="F4210" s="5"/>
      <c r="G4210" s="5"/>
    </row>
    <row r="4211" spans="3:7">
      <c r="C4211" s="5"/>
      <c r="D4211" s="5"/>
      <c r="E4211" s="5"/>
      <c r="F4211" s="5"/>
      <c r="G4211" s="5"/>
    </row>
    <row r="4212" spans="3:7">
      <c r="C4212" s="5"/>
      <c r="D4212" s="5"/>
      <c r="E4212" s="5"/>
      <c r="F4212" s="5"/>
      <c r="G4212" s="5"/>
    </row>
    <row r="4213" spans="3:7">
      <c r="C4213" s="5"/>
      <c r="D4213" s="5"/>
      <c r="E4213" s="5"/>
      <c r="F4213" s="5"/>
      <c r="G4213" s="5"/>
    </row>
    <row r="4214" spans="3:7">
      <c r="C4214" s="5"/>
      <c r="D4214" s="5"/>
      <c r="E4214" s="5"/>
      <c r="F4214" s="5"/>
      <c r="G4214" s="5"/>
    </row>
    <row r="4215" spans="3:7">
      <c r="C4215" s="5"/>
      <c r="D4215" s="5"/>
      <c r="E4215" s="5"/>
      <c r="F4215" s="5"/>
      <c r="G4215" s="5"/>
    </row>
    <row r="4216" spans="3:7">
      <c r="C4216" s="5"/>
      <c r="D4216" s="5"/>
      <c r="E4216" s="5"/>
      <c r="F4216" s="5"/>
      <c r="G4216" s="5"/>
    </row>
    <row r="4217" spans="3:7">
      <c r="C4217" s="5"/>
      <c r="D4217" s="5"/>
      <c r="E4217" s="5"/>
      <c r="F4217" s="5"/>
      <c r="G4217" s="5"/>
    </row>
    <row r="4218" spans="3:7">
      <c r="C4218" s="5"/>
      <c r="D4218" s="5"/>
      <c r="E4218" s="5"/>
      <c r="F4218" s="5"/>
      <c r="G4218" s="5"/>
    </row>
    <row r="4219" spans="3:7">
      <c r="C4219" s="5"/>
      <c r="D4219" s="5"/>
      <c r="E4219" s="5"/>
      <c r="F4219" s="5"/>
      <c r="G4219" s="5"/>
    </row>
    <row r="4220" spans="3:7">
      <c r="C4220" s="5"/>
      <c r="D4220" s="5"/>
      <c r="E4220" s="5"/>
      <c r="F4220" s="5"/>
      <c r="G4220" s="5"/>
    </row>
    <row r="4221" spans="3:7">
      <c r="C4221" s="5"/>
      <c r="D4221" s="5"/>
      <c r="E4221" s="5"/>
      <c r="F4221" s="5"/>
      <c r="G4221" s="5"/>
    </row>
    <row r="4222" spans="3:7">
      <c r="C4222" s="5"/>
      <c r="D4222" s="5"/>
      <c r="E4222" s="5"/>
      <c r="F4222" s="5"/>
      <c r="G4222" s="5"/>
    </row>
    <row r="4223" spans="3:7">
      <c r="C4223" s="5"/>
      <c r="D4223" s="5"/>
      <c r="E4223" s="5"/>
      <c r="F4223" s="5"/>
      <c r="G4223" s="5"/>
    </row>
    <row r="4224" spans="3:7">
      <c r="C4224" s="5"/>
      <c r="D4224" s="5"/>
      <c r="E4224" s="5"/>
      <c r="F4224" s="5"/>
      <c r="G4224" s="5"/>
    </row>
    <row r="4225" spans="3:7">
      <c r="C4225" s="5"/>
      <c r="D4225" s="5"/>
      <c r="E4225" s="5"/>
      <c r="F4225" s="5"/>
      <c r="G4225" s="5"/>
    </row>
    <row r="4226" spans="3:7">
      <c r="C4226" s="5"/>
      <c r="D4226" s="5"/>
      <c r="E4226" s="5"/>
      <c r="F4226" s="5"/>
      <c r="G4226" s="5"/>
    </row>
    <row r="4227" spans="3:7">
      <c r="C4227" s="5"/>
      <c r="D4227" s="5"/>
      <c r="E4227" s="5"/>
      <c r="F4227" s="5"/>
      <c r="G4227" s="5"/>
    </row>
    <row r="4228" spans="3:7">
      <c r="C4228" s="5"/>
      <c r="D4228" s="5"/>
      <c r="E4228" s="5"/>
      <c r="F4228" s="5"/>
      <c r="G4228" s="5"/>
    </row>
    <row r="4229" spans="3:7">
      <c r="C4229" s="5"/>
      <c r="D4229" s="5"/>
      <c r="E4229" s="5"/>
      <c r="F4229" s="5"/>
      <c r="G4229" s="5"/>
    </row>
    <row r="4230" spans="3:7">
      <c r="C4230" s="5"/>
      <c r="D4230" s="5"/>
      <c r="E4230" s="5"/>
      <c r="F4230" s="5"/>
      <c r="G4230" s="5"/>
    </row>
    <row r="4231" spans="3:7">
      <c r="C4231" s="5"/>
      <c r="D4231" s="5"/>
      <c r="E4231" s="5"/>
      <c r="F4231" s="5"/>
      <c r="G4231" s="5"/>
    </row>
    <row r="4232" spans="3:7">
      <c r="C4232" s="5"/>
      <c r="D4232" s="5"/>
      <c r="E4232" s="5"/>
      <c r="F4232" s="5"/>
      <c r="G4232" s="5"/>
    </row>
    <row r="4233" spans="3:7">
      <c r="C4233" s="5"/>
      <c r="D4233" s="5"/>
      <c r="E4233" s="5"/>
      <c r="F4233" s="5"/>
      <c r="G4233" s="5"/>
    </row>
    <row r="4234" spans="3:7">
      <c r="C4234" s="5"/>
      <c r="D4234" s="5"/>
      <c r="E4234" s="5"/>
      <c r="F4234" s="5"/>
      <c r="G4234" s="5"/>
    </row>
    <row r="4235" spans="3:7">
      <c r="C4235" s="5"/>
      <c r="D4235" s="5"/>
      <c r="E4235" s="5"/>
      <c r="F4235" s="5"/>
      <c r="G4235" s="5"/>
    </row>
    <row r="4236" spans="3:7">
      <c r="C4236" s="5"/>
      <c r="D4236" s="5"/>
      <c r="E4236" s="5"/>
      <c r="F4236" s="5"/>
      <c r="G4236" s="5"/>
    </row>
    <row r="4237" spans="3:7">
      <c r="C4237" s="5"/>
      <c r="D4237" s="5"/>
      <c r="E4237" s="5"/>
      <c r="F4237" s="5"/>
      <c r="G4237" s="5"/>
    </row>
    <row r="4238" spans="3:7">
      <c r="C4238" s="5"/>
      <c r="D4238" s="5"/>
      <c r="E4238" s="5"/>
      <c r="F4238" s="5"/>
      <c r="G4238" s="5"/>
    </row>
    <row r="4239" spans="3:7">
      <c r="C4239" s="5"/>
      <c r="D4239" s="5"/>
      <c r="E4239" s="5"/>
      <c r="F4239" s="5"/>
      <c r="G4239" s="5"/>
    </row>
    <row r="4240" spans="3:7">
      <c r="C4240" s="5"/>
      <c r="D4240" s="5"/>
      <c r="E4240" s="5"/>
      <c r="F4240" s="5"/>
      <c r="G4240" s="5"/>
    </row>
    <row r="4241" spans="3:7">
      <c r="C4241" s="5"/>
      <c r="D4241" s="5"/>
      <c r="E4241" s="5"/>
      <c r="F4241" s="5"/>
      <c r="G4241" s="5"/>
    </row>
    <row r="4242" spans="3:7">
      <c r="C4242" s="5"/>
      <c r="D4242" s="5"/>
      <c r="E4242" s="5"/>
      <c r="F4242" s="5"/>
      <c r="G4242" s="5"/>
    </row>
    <row r="4243" spans="3:7">
      <c r="C4243" s="5"/>
      <c r="D4243" s="5"/>
      <c r="E4243" s="5"/>
      <c r="F4243" s="5"/>
      <c r="G4243" s="5"/>
    </row>
    <row r="4244" spans="3:7">
      <c r="C4244" s="5"/>
      <c r="D4244" s="5"/>
      <c r="E4244" s="5"/>
      <c r="F4244" s="5"/>
      <c r="G4244" s="5"/>
    </row>
    <row r="4245" spans="3:7">
      <c r="C4245" s="5"/>
      <c r="D4245" s="5"/>
      <c r="E4245" s="5"/>
      <c r="F4245" s="5"/>
      <c r="G4245" s="5"/>
    </row>
    <row r="4246" spans="3:7">
      <c r="C4246" s="5"/>
      <c r="D4246" s="5"/>
      <c r="E4246" s="5"/>
      <c r="F4246" s="5"/>
      <c r="G4246" s="5"/>
    </row>
    <row r="4247" spans="3:7">
      <c r="C4247" s="5"/>
      <c r="D4247" s="5"/>
      <c r="E4247" s="5"/>
      <c r="F4247" s="5"/>
      <c r="G4247" s="5"/>
    </row>
    <row r="4248" spans="3:7">
      <c r="C4248" s="5"/>
      <c r="D4248" s="5"/>
      <c r="E4248" s="5"/>
      <c r="F4248" s="5"/>
      <c r="G4248" s="5"/>
    </row>
    <row r="4249" spans="3:7">
      <c r="C4249" s="5"/>
      <c r="D4249" s="5"/>
      <c r="E4249" s="5"/>
      <c r="F4249" s="5"/>
      <c r="G4249" s="5"/>
    </row>
    <row r="4250" spans="3:7">
      <c r="C4250" s="5"/>
      <c r="D4250" s="5"/>
      <c r="E4250" s="5"/>
      <c r="F4250" s="5"/>
      <c r="G4250" s="5"/>
    </row>
    <row r="4251" spans="3:7">
      <c r="C4251" s="5"/>
      <c r="D4251" s="5"/>
      <c r="E4251" s="5"/>
      <c r="F4251" s="5"/>
      <c r="G4251" s="5"/>
    </row>
    <row r="4252" spans="3:7">
      <c r="C4252" s="5"/>
      <c r="D4252" s="5"/>
      <c r="E4252" s="5"/>
      <c r="F4252" s="5"/>
      <c r="G4252" s="5"/>
    </row>
    <row r="4253" spans="3:7">
      <c r="C4253" s="5"/>
      <c r="D4253" s="5"/>
      <c r="E4253" s="5"/>
      <c r="F4253" s="5"/>
      <c r="G4253" s="5"/>
    </row>
    <row r="4254" spans="3:7">
      <c r="C4254" s="5"/>
      <c r="D4254" s="5"/>
      <c r="E4254" s="5"/>
      <c r="F4254" s="5"/>
      <c r="G4254" s="5"/>
    </row>
    <row r="4255" spans="3:7">
      <c r="C4255" s="5"/>
      <c r="D4255" s="5"/>
      <c r="E4255" s="5"/>
      <c r="F4255" s="5"/>
      <c r="G4255" s="5"/>
    </row>
    <row r="4256" spans="3:7">
      <c r="C4256" s="5"/>
      <c r="D4256" s="5"/>
      <c r="E4256" s="5"/>
      <c r="F4256" s="5"/>
      <c r="G4256" s="5"/>
    </row>
    <row r="4257" spans="3:7">
      <c r="C4257" s="5"/>
      <c r="D4257" s="5"/>
      <c r="E4257" s="5"/>
      <c r="F4257" s="5"/>
      <c r="G4257" s="5"/>
    </row>
    <row r="4258" spans="3:7">
      <c r="C4258" s="5"/>
      <c r="D4258" s="5"/>
      <c r="E4258" s="5"/>
      <c r="F4258" s="5"/>
      <c r="G4258" s="5"/>
    </row>
    <row r="4259" spans="3:7">
      <c r="C4259" s="5"/>
      <c r="D4259" s="5"/>
      <c r="E4259" s="5"/>
      <c r="F4259" s="5"/>
      <c r="G4259" s="5"/>
    </row>
    <row r="4260" spans="3:7">
      <c r="C4260" s="5"/>
      <c r="D4260" s="5"/>
      <c r="E4260" s="5"/>
      <c r="F4260" s="5"/>
      <c r="G4260" s="5"/>
    </row>
    <row r="4261" spans="3:7">
      <c r="C4261" s="5"/>
      <c r="D4261" s="5"/>
      <c r="E4261" s="5"/>
      <c r="F4261" s="5"/>
      <c r="G4261" s="5"/>
    </row>
    <row r="4262" spans="3:7">
      <c r="C4262" s="5"/>
      <c r="D4262" s="5"/>
      <c r="E4262" s="5"/>
      <c r="F4262" s="5"/>
      <c r="G4262" s="5"/>
    </row>
    <row r="4263" spans="3:7">
      <c r="C4263" s="5"/>
      <c r="D4263" s="5"/>
      <c r="E4263" s="5"/>
      <c r="F4263" s="5"/>
      <c r="G4263" s="5"/>
    </row>
    <row r="4264" spans="3:7">
      <c r="C4264" s="5"/>
      <c r="D4264" s="5"/>
      <c r="E4264" s="5"/>
      <c r="F4264" s="5"/>
      <c r="G4264" s="5"/>
    </row>
    <row r="4265" spans="3:7">
      <c r="C4265" s="5"/>
      <c r="D4265" s="5"/>
      <c r="E4265" s="5"/>
      <c r="F4265" s="5"/>
      <c r="G4265" s="5"/>
    </row>
    <row r="4266" spans="3:7">
      <c r="C4266" s="5"/>
      <c r="D4266" s="5"/>
      <c r="E4266" s="5"/>
      <c r="F4266" s="5"/>
      <c r="G4266" s="5"/>
    </row>
    <row r="4267" spans="3:7">
      <c r="C4267" s="5"/>
      <c r="D4267" s="5"/>
      <c r="E4267" s="5"/>
      <c r="F4267" s="5"/>
      <c r="G4267" s="5"/>
    </row>
    <row r="4268" spans="3:7">
      <c r="C4268" s="5"/>
      <c r="D4268" s="5"/>
      <c r="E4268" s="5"/>
      <c r="F4268" s="5"/>
      <c r="G4268" s="5"/>
    </row>
    <row r="4269" spans="3:7">
      <c r="C4269" s="5"/>
      <c r="D4269" s="5"/>
      <c r="E4269" s="5"/>
      <c r="F4269" s="5"/>
      <c r="G4269" s="5"/>
    </row>
    <row r="4270" spans="3:7">
      <c r="C4270" s="5"/>
      <c r="D4270" s="5"/>
      <c r="E4270" s="5"/>
      <c r="F4270" s="5"/>
      <c r="G4270" s="5"/>
    </row>
    <row r="4271" spans="3:7">
      <c r="C4271" s="5"/>
      <c r="D4271" s="5"/>
      <c r="E4271" s="5"/>
      <c r="F4271" s="5"/>
      <c r="G4271" s="5"/>
    </row>
    <row r="4272" spans="3:7">
      <c r="C4272" s="5"/>
      <c r="D4272" s="5"/>
      <c r="E4272" s="5"/>
      <c r="F4272" s="5"/>
      <c r="G4272" s="5"/>
    </row>
    <row r="4273" spans="3:7">
      <c r="C4273" s="5"/>
      <c r="D4273" s="5"/>
      <c r="E4273" s="5"/>
      <c r="F4273" s="5"/>
      <c r="G4273" s="5"/>
    </row>
    <row r="4274" spans="3:7">
      <c r="C4274" s="5"/>
      <c r="D4274" s="5"/>
      <c r="E4274" s="5"/>
      <c r="F4274" s="5"/>
      <c r="G4274" s="5"/>
    </row>
    <row r="4275" spans="3:7">
      <c r="C4275" s="5"/>
      <c r="D4275" s="5"/>
      <c r="E4275" s="5"/>
      <c r="F4275" s="5"/>
      <c r="G4275" s="5"/>
    </row>
    <row r="4276" spans="3:7">
      <c r="C4276" s="5"/>
      <c r="D4276" s="5"/>
      <c r="E4276" s="5"/>
      <c r="F4276" s="5"/>
      <c r="G4276" s="5"/>
    </row>
    <row r="4277" spans="3:7">
      <c r="C4277" s="5"/>
      <c r="D4277" s="5"/>
      <c r="E4277" s="5"/>
      <c r="F4277" s="5"/>
      <c r="G4277" s="5"/>
    </row>
    <row r="4278" spans="3:7">
      <c r="C4278" s="5"/>
      <c r="D4278" s="5"/>
      <c r="E4278" s="5"/>
      <c r="F4278" s="5"/>
      <c r="G4278" s="5"/>
    </row>
    <row r="4279" spans="3:7">
      <c r="C4279" s="5"/>
      <c r="D4279" s="5"/>
      <c r="E4279" s="5"/>
      <c r="F4279" s="5"/>
      <c r="G4279" s="5"/>
    </row>
    <row r="4280" spans="3:7">
      <c r="C4280" s="5"/>
      <c r="D4280" s="5"/>
      <c r="E4280" s="5"/>
      <c r="F4280" s="5"/>
      <c r="G4280" s="5"/>
    </row>
    <row r="4281" spans="3:7">
      <c r="C4281" s="5"/>
      <c r="D4281" s="5"/>
      <c r="E4281" s="5"/>
      <c r="F4281" s="5"/>
      <c r="G4281" s="5"/>
    </row>
    <row r="4282" spans="3:7">
      <c r="C4282" s="5"/>
      <c r="D4282" s="5"/>
      <c r="E4282" s="5"/>
      <c r="F4282" s="5"/>
      <c r="G4282" s="5"/>
    </row>
    <row r="4283" spans="3:7">
      <c r="C4283" s="5"/>
      <c r="D4283" s="5"/>
      <c r="E4283" s="5"/>
      <c r="F4283" s="5"/>
      <c r="G4283" s="5"/>
    </row>
    <row r="4284" spans="3:7">
      <c r="C4284" s="5"/>
      <c r="D4284" s="5"/>
      <c r="E4284" s="5"/>
      <c r="F4284" s="5"/>
      <c r="G4284" s="5"/>
    </row>
    <row r="4285" spans="3:7">
      <c r="C4285" s="5"/>
      <c r="D4285" s="5"/>
      <c r="E4285" s="5"/>
      <c r="F4285" s="5"/>
      <c r="G4285" s="5"/>
    </row>
    <row r="4286" spans="3:7">
      <c r="C4286" s="5"/>
      <c r="D4286" s="5"/>
      <c r="E4286" s="5"/>
      <c r="F4286" s="5"/>
      <c r="G4286" s="5"/>
    </row>
    <row r="4287" spans="3:7">
      <c r="C4287" s="5"/>
      <c r="D4287" s="5"/>
      <c r="E4287" s="5"/>
      <c r="F4287" s="5"/>
      <c r="G4287" s="5"/>
    </row>
    <row r="4288" spans="3:7">
      <c r="C4288" s="5"/>
      <c r="D4288" s="5"/>
      <c r="E4288" s="5"/>
      <c r="F4288" s="5"/>
      <c r="G4288" s="5"/>
    </row>
    <row r="4289" spans="3:7">
      <c r="C4289" s="5"/>
      <c r="D4289" s="5"/>
      <c r="E4289" s="5"/>
      <c r="F4289" s="5"/>
      <c r="G4289" s="5"/>
    </row>
    <row r="4290" spans="3:7">
      <c r="C4290" s="5"/>
      <c r="D4290" s="5"/>
      <c r="E4290" s="5"/>
      <c r="F4290" s="5"/>
      <c r="G4290" s="5"/>
    </row>
    <row r="4291" spans="3:7">
      <c r="C4291" s="5"/>
      <c r="D4291" s="5"/>
      <c r="E4291" s="5"/>
      <c r="F4291" s="5"/>
      <c r="G4291" s="5"/>
    </row>
    <row r="4292" spans="3:7">
      <c r="C4292" s="5"/>
      <c r="D4292" s="5"/>
      <c r="E4292" s="5"/>
      <c r="F4292" s="5"/>
      <c r="G4292" s="5"/>
    </row>
    <row r="4293" spans="3:7">
      <c r="C4293" s="5"/>
      <c r="D4293" s="5"/>
      <c r="E4293" s="5"/>
      <c r="F4293" s="5"/>
      <c r="G4293" s="5"/>
    </row>
    <row r="4294" spans="3:7">
      <c r="C4294" s="5"/>
      <c r="D4294" s="5"/>
      <c r="E4294" s="5"/>
      <c r="F4294" s="5"/>
      <c r="G4294" s="5"/>
    </row>
    <row r="4295" spans="3:7">
      <c r="C4295" s="5"/>
      <c r="D4295" s="5"/>
      <c r="E4295" s="5"/>
      <c r="F4295" s="5"/>
      <c r="G4295" s="5"/>
    </row>
    <row r="4296" spans="3:7">
      <c r="C4296" s="5"/>
      <c r="D4296" s="5"/>
      <c r="E4296" s="5"/>
      <c r="F4296" s="5"/>
      <c r="G4296" s="5"/>
    </row>
    <row r="4297" spans="3:7">
      <c r="C4297" s="5"/>
      <c r="D4297" s="5"/>
      <c r="E4297" s="5"/>
      <c r="F4297" s="5"/>
      <c r="G4297" s="5"/>
    </row>
    <row r="4298" spans="3:7">
      <c r="C4298" s="5"/>
      <c r="D4298" s="5"/>
      <c r="E4298" s="5"/>
      <c r="F4298" s="5"/>
      <c r="G4298" s="5"/>
    </row>
    <row r="4299" spans="3:7">
      <c r="C4299" s="5"/>
      <c r="D4299" s="5"/>
      <c r="E4299" s="5"/>
      <c r="F4299" s="5"/>
      <c r="G4299" s="5"/>
    </row>
    <row r="4300" spans="3:7">
      <c r="C4300" s="5"/>
      <c r="D4300" s="5"/>
      <c r="E4300" s="5"/>
      <c r="F4300" s="5"/>
      <c r="G4300" s="5"/>
    </row>
    <row r="4301" spans="3:7">
      <c r="C4301" s="5"/>
      <c r="D4301" s="5"/>
      <c r="E4301" s="5"/>
      <c r="F4301" s="5"/>
      <c r="G4301" s="5"/>
    </row>
    <row r="4302" spans="3:7">
      <c r="C4302" s="5"/>
      <c r="D4302" s="5"/>
      <c r="E4302" s="5"/>
      <c r="F4302" s="5"/>
      <c r="G4302" s="5"/>
    </row>
    <row r="4303" spans="3:7">
      <c r="C4303" s="5"/>
      <c r="D4303" s="5"/>
      <c r="E4303" s="5"/>
      <c r="F4303" s="5"/>
      <c r="G4303" s="5"/>
    </row>
    <row r="4304" spans="3:7">
      <c r="C4304" s="5"/>
      <c r="D4304" s="5"/>
      <c r="E4304" s="5"/>
      <c r="F4304" s="5"/>
      <c r="G4304" s="5"/>
    </row>
    <row r="4305" spans="3:7">
      <c r="C4305" s="5"/>
      <c r="D4305" s="5"/>
      <c r="E4305" s="5"/>
      <c r="F4305" s="5"/>
      <c r="G4305" s="5"/>
    </row>
    <row r="4306" spans="3:7">
      <c r="C4306" s="5"/>
      <c r="D4306" s="5"/>
      <c r="E4306" s="5"/>
      <c r="F4306" s="5"/>
      <c r="G4306" s="5"/>
    </row>
    <row r="4307" spans="3:7">
      <c r="C4307" s="5"/>
      <c r="D4307" s="5"/>
      <c r="E4307" s="5"/>
      <c r="F4307" s="5"/>
      <c r="G4307" s="5"/>
    </row>
    <row r="4308" spans="3:7">
      <c r="C4308" s="5"/>
      <c r="D4308" s="5"/>
      <c r="E4308" s="5"/>
      <c r="F4308" s="5"/>
      <c r="G4308" s="5"/>
    </row>
    <row r="4309" spans="3:7">
      <c r="C4309" s="5"/>
      <c r="D4309" s="5"/>
      <c r="E4309" s="5"/>
      <c r="F4309" s="5"/>
      <c r="G4309" s="5"/>
    </row>
    <row r="4310" spans="3:7">
      <c r="C4310" s="5"/>
      <c r="D4310" s="5"/>
      <c r="E4310" s="5"/>
      <c r="F4310" s="5"/>
      <c r="G4310" s="5"/>
    </row>
    <row r="4311" spans="3:7">
      <c r="C4311" s="5"/>
      <c r="D4311" s="5"/>
      <c r="E4311" s="5"/>
      <c r="F4311" s="5"/>
      <c r="G4311" s="5"/>
    </row>
    <row r="4312" spans="3:7">
      <c r="C4312" s="5"/>
      <c r="D4312" s="5"/>
      <c r="E4312" s="5"/>
      <c r="F4312" s="5"/>
      <c r="G4312" s="5"/>
    </row>
    <row r="4313" spans="3:7">
      <c r="C4313" s="5"/>
      <c r="D4313" s="5"/>
      <c r="E4313" s="5"/>
      <c r="F4313" s="5"/>
      <c r="G4313" s="5"/>
    </row>
    <row r="4314" spans="3:7">
      <c r="C4314" s="5"/>
      <c r="D4314" s="5"/>
      <c r="E4314" s="5"/>
      <c r="F4314" s="5"/>
      <c r="G4314" s="5"/>
    </row>
    <row r="4315" spans="3:7">
      <c r="C4315" s="5"/>
      <c r="D4315" s="5"/>
      <c r="E4315" s="5"/>
      <c r="F4315" s="5"/>
      <c r="G4315" s="5"/>
    </row>
    <row r="4316" spans="3:7">
      <c r="C4316" s="5"/>
      <c r="D4316" s="5"/>
      <c r="E4316" s="5"/>
      <c r="F4316" s="5"/>
      <c r="G4316" s="5"/>
    </row>
    <row r="4317" spans="3:7">
      <c r="C4317" s="5"/>
      <c r="D4317" s="5"/>
      <c r="E4317" s="5"/>
      <c r="F4317" s="5"/>
      <c r="G4317" s="5"/>
    </row>
    <row r="4318" spans="3:7">
      <c r="C4318" s="5"/>
      <c r="D4318" s="5"/>
      <c r="E4318" s="5"/>
      <c r="F4318" s="5"/>
      <c r="G4318" s="5"/>
    </row>
    <row r="4319" spans="3:7">
      <c r="C4319" s="5"/>
      <c r="D4319" s="5"/>
      <c r="E4319" s="5"/>
      <c r="F4319" s="5"/>
      <c r="G4319" s="5"/>
    </row>
    <row r="4320" spans="3:7">
      <c r="C4320" s="5"/>
      <c r="D4320" s="5"/>
      <c r="E4320" s="5"/>
      <c r="F4320" s="5"/>
      <c r="G4320" s="5"/>
    </row>
    <row r="4321" spans="3:7">
      <c r="C4321" s="5"/>
      <c r="D4321" s="5"/>
      <c r="E4321" s="5"/>
      <c r="F4321" s="5"/>
      <c r="G4321" s="5"/>
    </row>
    <row r="4322" spans="3:7">
      <c r="C4322" s="5"/>
      <c r="D4322" s="5"/>
      <c r="E4322" s="5"/>
      <c r="F4322" s="5"/>
      <c r="G4322" s="5"/>
    </row>
    <row r="4323" spans="3:7">
      <c r="C4323" s="5"/>
      <c r="D4323" s="5"/>
      <c r="E4323" s="5"/>
      <c r="F4323" s="5"/>
      <c r="G4323" s="5"/>
    </row>
    <row r="4324" spans="3:7">
      <c r="C4324" s="5"/>
      <c r="D4324" s="5"/>
      <c r="E4324" s="5"/>
      <c r="F4324" s="5"/>
      <c r="G4324" s="5"/>
    </row>
    <row r="4325" spans="3:7">
      <c r="C4325" s="5"/>
      <c r="D4325" s="5"/>
      <c r="E4325" s="5"/>
      <c r="F4325" s="5"/>
      <c r="G4325" s="5"/>
    </row>
    <row r="4326" spans="3:7">
      <c r="C4326" s="5"/>
      <c r="D4326" s="5"/>
      <c r="E4326" s="5"/>
      <c r="F4326" s="5"/>
      <c r="G4326" s="5"/>
    </row>
    <row r="4327" spans="3:7">
      <c r="C4327" s="5"/>
      <c r="D4327" s="5"/>
      <c r="E4327" s="5"/>
      <c r="F4327" s="5"/>
      <c r="G4327" s="5"/>
    </row>
    <row r="4328" spans="3:7">
      <c r="C4328" s="5"/>
      <c r="D4328" s="5"/>
      <c r="E4328" s="5"/>
      <c r="F4328" s="5"/>
      <c r="G4328" s="5"/>
    </row>
    <row r="4329" spans="3:7">
      <c r="C4329" s="5"/>
      <c r="D4329" s="5"/>
      <c r="E4329" s="5"/>
      <c r="F4329" s="5"/>
      <c r="G4329" s="5"/>
    </row>
    <row r="4330" spans="3:7">
      <c r="C4330" s="5"/>
      <c r="D4330" s="5"/>
      <c r="E4330" s="5"/>
      <c r="F4330" s="5"/>
      <c r="G4330" s="5"/>
    </row>
    <row r="4331" spans="3:7">
      <c r="C4331" s="5"/>
      <c r="D4331" s="5"/>
      <c r="E4331" s="5"/>
      <c r="F4331" s="5"/>
      <c r="G4331" s="5"/>
    </row>
    <row r="4332" spans="3:7">
      <c r="C4332" s="5"/>
      <c r="D4332" s="5"/>
      <c r="E4332" s="5"/>
      <c r="F4332" s="5"/>
      <c r="G4332" s="5"/>
    </row>
    <row r="4333" spans="3:7">
      <c r="C4333" s="5"/>
      <c r="D4333" s="5"/>
      <c r="E4333" s="5"/>
      <c r="F4333" s="5"/>
      <c r="G4333" s="5"/>
    </row>
    <row r="4334" spans="3:7">
      <c r="C4334" s="5"/>
      <c r="D4334" s="5"/>
      <c r="E4334" s="5"/>
      <c r="F4334" s="5"/>
      <c r="G4334" s="5"/>
    </row>
    <row r="4335" spans="3:7">
      <c r="C4335" s="5"/>
      <c r="D4335" s="5"/>
      <c r="E4335" s="5"/>
      <c r="F4335" s="5"/>
      <c r="G4335" s="5"/>
    </row>
    <row r="4336" spans="3:7">
      <c r="C4336" s="5"/>
      <c r="D4336" s="5"/>
      <c r="E4336" s="5"/>
      <c r="F4336" s="5"/>
      <c r="G4336" s="5"/>
    </row>
    <row r="4337" spans="3:7">
      <c r="C4337" s="5"/>
      <c r="D4337" s="5"/>
      <c r="E4337" s="5"/>
      <c r="F4337" s="5"/>
      <c r="G4337" s="5"/>
    </row>
    <row r="4338" spans="3:7">
      <c r="C4338" s="5"/>
      <c r="D4338" s="5"/>
      <c r="E4338" s="5"/>
      <c r="F4338" s="5"/>
      <c r="G4338" s="5"/>
    </row>
    <row r="4339" spans="3:7">
      <c r="C4339" s="5"/>
      <c r="D4339" s="5"/>
      <c r="E4339" s="5"/>
      <c r="F4339" s="5"/>
      <c r="G4339" s="5"/>
    </row>
    <row r="4340" spans="3:7">
      <c r="C4340" s="5"/>
      <c r="D4340" s="5"/>
      <c r="E4340" s="5"/>
      <c r="F4340" s="5"/>
      <c r="G4340" s="5"/>
    </row>
    <row r="4341" spans="3:7">
      <c r="C4341" s="5"/>
      <c r="D4341" s="5"/>
      <c r="E4341" s="5"/>
      <c r="F4341" s="5"/>
      <c r="G4341" s="5"/>
    </row>
    <row r="4342" spans="3:7">
      <c r="C4342" s="5"/>
      <c r="D4342" s="5"/>
      <c r="E4342" s="5"/>
      <c r="F4342" s="5"/>
      <c r="G4342" s="5"/>
    </row>
    <row r="4343" spans="3:7">
      <c r="C4343" s="5"/>
      <c r="D4343" s="5"/>
      <c r="E4343" s="5"/>
      <c r="F4343" s="5"/>
      <c r="G4343" s="5"/>
    </row>
    <row r="4344" spans="3:7">
      <c r="C4344" s="5"/>
      <c r="D4344" s="5"/>
      <c r="E4344" s="5"/>
      <c r="F4344" s="5"/>
      <c r="G4344" s="5"/>
    </row>
    <row r="4345" spans="3:7">
      <c r="C4345" s="5"/>
      <c r="D4345" s="5"/>
      <c r="E4345" s="5"/>
      <c r="F4345" s="5"/>
      <c r="G4345" s="5"/>
    </row>
    <row r="4346" spans="3:7">
      <c r="C4346" s="5"/>
      <c r="D4346" s="5"/>
      <c r="E4346" s="5"/>
      <c r="F4346" s="5"/>
      <c r="G4346" s="5"/>
    </row>
    <row r="4347" spans="3:7">
      <c r="C4347" s="5"/>
      <c r="D4347" s="5"/>
      <c r="E4347" s="5"/>
      <c r="F4347" s="5"/>
      <c r="G4347" s="5"/>
    </row>
    <row r="4348" spans="3:7">
      <c r="C4348" s="5"/>
      <c r="D4348" s="5"/>
      <c r="E4348" s="5"/>
      <c r="F4348" s="5"/>
      <c r="G4348" s="5"/>
    </row>
    <row r="4349" spans="3:7">
      <c r="C4349" s="5"/>
      <c r="D4349" s="5"/>
      <c r="E4349" s="5"/>
      <c r="F4349" s="5"/>
      <c r="G4349" s="5"/>
    </row>
    <row r="4350" spans="3:7">
      <c r="C4350" s="5"/>
      <c r="D4350" s="5"/>
      <c r="E4350" s="5"/>
      <c r="F4350" s="5"/>
      <c r="G4350" s="5"/>
    </row>
    <row r="4351" spans="3:7">
      <c r="C4351" s="5"/>
      <c r="D4351" s="5"/>
      <c r="E4351" s="5"/>
      <c r="F4351" s="5"/>
      <c r="G4351" s="5"/>
    </row>
    <row r="4352" spans="3:7">
      <c r="C4352" s="5"/>
      <c r="D4352" s="5"/>
      <c r="E4352" s="5"/>
      <c r="F4352" s="5"/>
      <c r="G4352" s="5"/>
    </row>
    <row r="4353" spans="3:7">
      <c r="C4353" s="5"/>
      <c r="D4353" s="5"/>
      <c r="E4353" s="5"/>
      <c r="F4353" s="5"/>
      <c r="G4353" s="5"/>
    </row>
    <row r="4354" spans="3:7">
      <c r="C4354" s="5"/>
      <c r="D4354" s="5"/>
      <c r="E4354" s="5"/>
      <c r="F4354" s="5"/>
      <c r="G4354" s="5"/>
    </row>
    <row r="4355" spans="3:7">
      <c r="C4355" s="5"/>
      <c r="D4355" s="5"/>
      <c r="E4355" s="5"/>
      <c r="F4355" s="5"/>
      <c r="G4355" s="5"/>
    </row>
    <row r="4356" spans="3:7">
      <c r="C4356" s="5"/>
      <c r="D4356" s="5"/>
      <c r="E4356" s="5"/>
      <c r="F4356" s="5"/>
      <c r="G4356" s="5"/>
    </row>
    <row r="4357" spans="3:7">
      <c r="C4357" s="5"/>
      <c r="D4357" s="5"/>
      <c r="E4357" s="5"/>
      <c r="F4357" s="5"/>
      <c r="G4357" s="5"/>
    </row>
    <row r="4358" spans="3:7">
      <c r="C4358" s="5"/>
      <c r="D4358" s="5"/>
      <c r="E4358" s="5"/>
      <c r="F4358" s="5"/>
      <c r="G4358" s="5"/>
    </row>
    <row r="4359" spans="3:7">
      <c r="C4359" s="5"/>
      <c r="D4359" s="5"/>
      <c r="E4359" s="5"/>
      <c r="F4359" s="5"/>
      <c r="G4359" s="5"/>
    </row>
    <row r="4360" spans="3:7">
      <c r="C4360" s="5"/>
      <c r="D4360" s="5"/>
      <c r="E4360" s="5"/>
      <c r="F4360" s="5"/>
      <c r="G4360" s="5"/>
    </row>
    <row r="4361" spans="3:7">
      <c r="C4361" s="5"/>
      <c r="D4361" s="5"/>
      <c r="E4361" s="5"/>
      <c r="F4361" s="5"/>
      <c r="G4361" s="5"/>
    </row>
    <row r="4362" spans="3:7">
      <c r="C4362" s="5"/>
      <c r="D4362" s="5"/>
      <c r="E4362" s="5"/>
      <c r="F4362" s="5"/>
      <c r="G4362" s="5"/>
    </row>
    <row r="4363" spans="3:7">
      <c r="C4363" s="5"/>
      <c r="D4363" s="5"/>
      <c r="E4363" s="5"/>
      <c r="F4363" s="5"/>
      <c r="G4363" s="5"/>
    </row>
    <row r="4364" spans="3:7">
      <c r="C4364" s="5"/>
      <c r="D4364" s="5"/>
      <c r="E4364" s="5"/>
      <c r="F4364" s="5"/>
      <c r="G4364" s="5"/>
    </row>
    <row r="4365" spans="3:7">
      <c r="C4365" s="5"/>
      <c r="D4365" s="5"/>
      <c r="E4365" s="5"/>
      <c r="F4365" s="5"/>
      <c r="G4365" s="5"/>
    </row>
    <row r="4366" spans="3:7">
      <c r="C4366" s="5"/>
      <c r="D4366" s="5"/>
      <c r="E4366" s="5"/>
      <c r="F4366" s="5"/>
      <c r="G4366" s="5"/>
    </row>
    <row r="4367" spans="3:7">
      <c r="C4367" s="5"/>
      <c r="D4367" s="5"/>
      <c r="E4367" s="5"/>
      <c r="F4367" s="5"/>
      <c r="G4367" s="5"/>
    </row>
    <row r="4368" spans="3:7">
      <c r="C4368" s="5"/>
      <c r="D4368" s="5"/>
      <c r="E4368" s="5"/>
      <c r="F4368" s="5"/>
      <c r="G4368" s="5"/>
    </row>
    <row r="4369" spans="3:7">
      <c r="C4369" s="5"/>
      <c r="D4369" s="5"/>
      <c r="E4369" s="5"/>
      <c r="F4369" s="5"/>
      <c r="G4369" s="5"/>
    </row>
    <row r="4370" spans="3:7">
      <c r="C4370" s="5"/>
      <c r="D4370" s="5"/>
      <c r="E4370" s="5"/>
      <c r="F4370" s="5"/>
      <c r="G4370" s="5"/>
    </row>
    <row r="4371" spans="3:7">
      <c r="C4371" s="5"/>
      <c r="D4371" s="5"/>
      <c r="E4371" s="5"/>
      <c r="F4371" s="5"/>
      <c r="G4371" s="5"/>
    </row>
    <row r="4372" spans="3:7">
      <c r="C4372" s="5"/>
      <c r="D4372" s="5"/>
      <c r="E4372" s="5"/>
      <c r="F4372" s="5"/>
      <c r="G4372" s="5"/>
    </row>
    <row r="4373" spans="3:7">
      <c r="C4373" s="5"/>
      <c r="D4373" s="5"/>
      <c r="E4373" s="5"/>
      <c r="F4373" s="5"/>
      <c r="G4373" s="5"/>
    </row>
    <row r="4374" spans="3:7">
      <c r="C4374" s="5"/>
      <c r="D4374" s="5"/>
      <c r="E4374" s="5"/>
      <c r="F4374" s="5"/>
      <c r="G4374" s="5"/>
    </row>
    <row r="4375" spans="3:7">
      <c r="C4375" s="5"/>
      <c r="D4375" s="5"/>
      <c r="E4375" s="5"/>
      <c r="F4375" s="5"/>
      <c r="G4375" s="5"/>
    </row>
    <row r="4376" spans="3:7">
      <c r="C4376" s="5"/>
      <c r="D4376" s="5"/>
      <c r="E4376" s="5"/>
      <c r="F4376" s="5"/>
      <c r="G4376" s="5"/>
    </row>
    <row r="4377" spans="3:7">
      <c r="C4377" s="5"/>
      <c r="D4377" s="5"/>
      <c r="E4377" s="5"/>
      <c r="F4377" s="5"/>
      <c r="G4377" s="5"/>
    </row>
    <row r="4378" spans="3:7">
      <c r="C4378" s="5"/>
      <c r="D4378" s="5"/>
      <c r="E4378" s="5"/>
      <c r="F4378" s="5"/>
      <c r="G4378" s="5"/>
    </row>
    <row r="4379" spans="3:7">
      <c r="C4379" s="5"/>
      <c r="D4379" s="5"/>
      <c r="E4379" s="5"/>
      <c r="F4379" s="5"/>
      <c r="G4379" s="5"/>
    </row>
    <row r="4380" spans="3:7">
      <c r="C4380" s="5"/>
      <c r="D4380" s="5"/>
      <c r="E4380" s="5"/>
      <c r="F4380" s="5"/>
      <c r="G4380" s="5"/>
    </row>
    <row r="4381" spans="3:7">
      <c r="C4381" s="5"/>
      <c r="D4381" s="5"/>
      <c r="E4381" s="5"/>
      <c r="F4381" s="5"/>
      <c r="G4381" s="5"/>
    </row>
    <row r="4382" spans="3:7">
      <c r="C4382" s="5"/>
      <c r="D4382" s="5"/>
      <c r="E4382" s="5"/>
      <c r="F4382" s="5"/>
      <c r="G4382" s="5"/>
    </row>
    <row r="4383" spans="3:7">
      <c r="C4383" s="5"/>
      <c r="D4383" s="5"/>
      <c r="E4383" s="5"/>
      <c r="F4383" s="5"/>
      <c r="G4383" s="5"/>
    </row>
    <row r="4384" spans="3:7">
      <c r="C4384" s="5"/>
      <c r="D4384" s="5"/>
      <c r="E4384" s="5"/>
      <c r="F4384" s="5"/>
      <c r="G4384" s="5"/>
    </row>
    <row r="4385" spans="3:7">
      <c r="C4385" s="5"/>
      <c r="D4385" s="5"/>
      <c r="E4385" s="5"/>
      <c r="F4385" s="5"/>
      <c r="G4385" s="5"/>
    </row>
    <row r="4386" spans="3:7">
      <c r="C4386" s="5"/>
      <c r="D4386" s="5"/>
      <c r="E4386" s="5"/>
      <c r="F4386" s="5"/>
      <c r="G4386" s="5"/>
    </row>
    <row r="4387" spans="3:7">
      <c r="C4387" s="5"/>
      <c r="D4387" s="5"/>
      <c r="E4387" s="5"/>
      <c r="F4387" s="5"/>
      <c r="G4387" s="5"/>
    </row>
    <row r="4388" spans="3:7">
      <c r="C4388" s="5"/>
      <c r="D4388" s="5"/>
      <c r="E4388" s="5"/>
      <c r="F4388" s="5"/>
      <c r="G4388" s="5"/>
    </row>
    <row r="4389" spans="3:7">
      <c r="C4389" s="5"/>
      <c r="D4389" s="5"/>
      <c r="E4389" s="5"/>
      <c r="F4389" s="5"/>
      <c r="G4389" s="5"/>
    </row>
    <row r="4390" spans="3:7">
      <c r="C4390" s="5"/>
      <c r="D4390" s="5"/>
      <c r="E4390" s="5"/>
      <c r="F4390" s="5"/>
      <c r="G4390" s="5"/>
    </row>
    <row r="4391" spans="3:7">
      <c r="C4391" s="5"/>
      <c r="D4391" s="5"/>
      <c r="E4391" s="5"/>
      <c r="F4391" s="5"/>
      <c r="G4391" s="5"/>
    </row>
    <row r="4392" spans="3:7">
      <c r="C4392" s="5"/>
      <c r="D4392" s="5"/>
      <c r="E4392" s="5"/>
      <c r="F4392" s="5"/>
      <c r="G4392" s="5"/>
    </row>
    <row r="4393" spans="3:7">
      <c r="C4393" s="5"/>
      <c r="D4393" s="5"/>
      <c r="E4393" s="5"/>
      <c r="F4393" s="5"/>
      <c r="G4393" s="5"/>
    </row>
    <row r="4394" spans="3:7">
      <c r="C4394" s="5"/>
      <c r="D4394" s="5"/>
      <c r="E4394" s="5"/>
      <c r="F4394" s="5"/>
      <c r="G4394" s="5"/>
    </row>
    <row r="4395" spans="3:7">
      <c r="C4395" s="5"/>
      <c r="D4395" s="5"/>
      <c r="E4395" s="5"/>
      <c r="F4395" s="5"/>
      <c r="G4395" s="5"/>
    </row>
    <row r="4396" spans="3:7">
      <c r="C4396" s="5"/>
      <c r="D4396" s="5"/>
      <c r="E4396" s="5"/>
      <c r="F4396" s="5"/>
      <c r="G4396" s="5"/>
    </row>
    <row r="4397" spans="3:7">
      <c r="C4397" s="5"/>
      <c r="D4397" s="5"/>
      <c r="E4397" s="5"/>
      <c r="F4397" s="5"/>
      <c r="G4397" s="5"/>
    </row>
    <row r="4398" spans="3:7">
      <c r="C4398" s="5"/>
      <c r="D4398" s="5"/>
      <c r="E4398" s="5"/>
      <c r="F4398" s="5"/>
      <c r="G4398" s="5"/>
    </row>
    <row r="4399" spans="3:7">
      <c r="C4399" s="5"/>
      <c r="D4399" s="5"/>
      <c r="E4399" s="5"/>
      <c r="F4399" s="5"/>
      <c r="G4399" s="5"/>
    </row>
    <row r="4400" spans="3:7">
      <c r="C4400" s="5"/>
      <c r="D4400" s="5"/>
      <c r="E4400" s="5"/>
      <c r="F4400" s="5"/>
      <c r="G4400" s="5"/>
    </row>
    <row r="4401" spans="3:7">
      <c r="C4401" s="5"/>
      <c r="D4401" s="5"/>
      <c r="E4401" s="5"/>
      <c r="F4401" s="5"/>
      <c r="G4401" s="5"/>
    </row>
    <row r="4402" spans="3:7">
      <c r="C4402" s="5"/>
      <c r="D4402" s="5"/>
      <c r="E4402" s="5"/>
      <c r="F4402" s="5"/>
      <c r="G4402" s="5"/>
    </row>
    <row r="4403" spans="3:7">
      <c r="C4403" s="5"/>
      <c r="D4403" s="5"/>
      <c r="E4403" s="5"/>
      <c r="F4403" s="5"/>
      <c r="G4403" s="5"/>
    </row>
    <row r="4404" spans="3:7">
      <c r="C4404" s="5"/>
      <c r="D4404" s="5"/>
      <c r="E4404" s="5"/>
      <c r="F4404" s="5"/>
      <c r="G4404" s="5"/>
    </row>
    <row r="4405" spans="3:7">
      <c r="C4405" s="5"/>
      <c r="D4405" s="5"/>
      <c r="E4405" s="5"/>
      <c r="F4405" s="5"/>
      <c r="G4405" s="5"/>
    </row>
    <row r="4406" spans="3:7">
      <c r="C4406" s="5"/>
      <c r="D4406" s="5"/>
      <c r="E4406" s="5"/>
      <c r="F4406" s="5"/>
      <c r="G4406" s="5"/>
    </row>
    <row r="4407" spans="3:7">
      <c r="C4407" s="5"/>
      <c r="D4407" s="5"/>
      <c r="E4407" s="5"/>
      <c r="F4407" s="5"/>
      <c r="G4407" s="5"/>
    </row>
    <row r="4408" spans="3:7">
      <c r="C4408" s="5"/>
      <c r="D4408" s="5"/>
      <c r="E4408" s="5"/>
      <c r="F4408" s="5"/>
      <c r="G4408" s="5"/>
    </row>
    <row r="4409" spans="3:7">
      <c r="C4409" s="5"/>
      <c r="D4409" s="5"/>
      <c r="E4409" s="5"/>
      <c r="F4409" s="5"/>
      <c r="G4409" s="5"/>
    </row>
    <row r="4410" spans="3:7">
      <c r="C4410" s="5"/>
      <c r="D4410" s="5"/>
      <c r="E4410" s="5"/>
      <c r="F4410" s="5"/>
      <c r="G4410" s="5"/>
    </row>
    <row r="4411" spans="3:7">
      <c r="C4411" s="5"/>
      <c r="D4411" s="5"/>
      <c r="E4411" s="5"/>
      <c r="F4411" s="5"/>
      <c r="G4411" s="5"/>
    </row>
    <row r="4412" spans="3:7">
      <c r="C4412" s="5"/>
      <c r="D4412" s="5"/>
      <c r="E4412" s="5"/>
      <c r="F4412" s="5"/>
      <c r="G4412" s="5"/>
    </row>
    <row r="4413" spans="3:7">
      <c r="C4413" s="5"/>
      <c r="D4413" s="5"/>
      <c r="E4413" s="5"/>
      <c r="F4413" s="5"/>
      <c r="G4413" s="5"/>
    </row>
    <row r="4414" spans="3:7">
      <c r="C4414" s="5"/>
      <c r="D4414" s="5"/>
      <c r="E4414" s="5"/>
      <c r="F4414" s="5"/>
      <c r="G4414" s="5"/>
    </row>
    <row r="4415" spans="3:7">
      <c r="C4415" s="5"/>
      <c r="D4415" s="5"/>
      <c r="E4415" s="5"/>
      <c r="F4415" s="5"/>
      <c r="G4415" s="5"/>
    </row>
    <row r="4416" spans="3:7">
      <c r="C4416" s="5"/>
      <c r="D4416" s="5"/>
      <c r="E4416" s="5"/>
      <c r="F4416" s="5"/>
      <c r="G4416" s="5"/>
    </row>
    <row r="4417" spans="3:7">
      <c r="C4417" s="5"/>
      <c r="D4417" s="5"/>
      <c r="E4417" s="5"/>
      <c r="F4417" s="5"/>
      <c r="G4417" s="5"/>
    </row>
    <row r="4418" spans="3:7">
      <c r="C4418" s="5"/>
      <c r="D4418" s="5"/>
      <c r="E4418" s="5"/>
      <c r="F4418" s="5"/>
      <c r="G4418" s="5"/>
    </row>
    <row r="4419" spans="3:7">
      <c r="C4419" s="5"/>
      <c r="D4419" s="5"/>
      <c r="E4419" s="5"/>
      <c r="F4419" s="5"/>
      <c r="G4419" s="5"/>
    </row>
    <row r="4420" spans="3:7">
      <c r="C4420" s="5"/>
      <c r="D4420" s="5"/>
      <c r="E4420" s="5"/>
      <c r="F4420" s="5"/>
      <c r="G4420" s="5"/>
    </row>
    <row r="4421" spans="3:7">
      <c r="C4421" s="5"/>
      <c r="D4421" s="5"/>
      <c r="E4421" s="5"/>
      <c r="F4421" s="5"/>
      <c r="G4421" s="5"/>
    </row>
    <row r="4422" spans="3:7">
      <c r="C4422" s="5"/>
      <c r="D4422" s="5"/>
      <c r="E4422" s="5"/>
      <c r="F4422" s="5"/>
      <c r="G4422" s="5"/>
    </row>
    <row r="4423" spans="3:7">
      <c r="C4423" s="5"/>
      <c r="D4423" s="5"/>
      <c r="E4423" s="5"/>
      <c r="F4423" s="5"/>
      <c r="G4423" s="5"/>
    </row>
    <row r="4424" spans="3:7">
      <c r="C4424" s="5"/>
      <c r="D4424" s="5"/>
      <c r="E4424" s="5"/>
      <c r="F4424" s="5"/>
      <c r="G4424" s="5"/>
    </row>
    <row r="4425" spans="3:7">
      <c r="C4425" s="5"/>
      <c r="D4425" s="5"/>
      <c r="E4425" s="5"/>
      <c r="F4425" s="5"/>
      <c r="G4425" s="5"/>
    </row>
    <row r="4426" spans="3:7">
      <c r="C4426" s="5"/>
      <c r="D4426" s="5"/>
      <c r="E4426" s="5"/>
      <c r="F4426" s="5"/>
      <c r="G4426" s="5"/>
    </row>
    <row r="4427" spans="3:7">
      <c r="C4427" s="5"/>
      <c r="D4427" s="5"/>
      <c r="E4427" s="5"/>
      <c r="F4427" s="5"/>
      <c r="G4427" s="5"/>
    </row>
    <row r="4428" spans="3:7">
      <c r="C4428" s="5"/>
      <c r="D4428" s="5"/>
      <c r="E4428" s="5"/>
      <c r="F4428" s="5"/>
      <c r="G4428" s="5"/>
    </row>
    <row r="4429" spans="3:7">
      <c r="C4429" s="5"/>
      <c r="D4429" s="5"/>
      <c r="E4429" s="5"/>
      <c r="F4429" s="5"/>
      <c r="G4429" s="5"/>
    </row>
    <row r="4430" spans="3:7">
      <c r="C4430" s="5"/>
      <c r="D4430" s="5"/>
      <c r="E4430" s="5"/>
      <c r="F4430" s="5"/>
      <c r="G4430" s="5"/>
    </row>
    <row r="4431" spans="3:7">
      <c r="C4431" s="5"/>
      <c r="D4431" s="5"/>
      <c r="E4431" s="5"/>
      <c r="F4431" s="5"/>
      <c r="G4431" s="5"/>
    </row>
    <row r="4432" spans="3:7">
      <c r="C4432" s="5"/>
      <c r="D4432" s="5"/>
      <c r="E4432" s="5"/>
      <c r="F4432" s="5"/>
      <c r="G4432" s="5"/>
    </row>
    <row r="4433" spans="3:7">
      <c r="C4433" s="5"/>
      <c r="D4433" s="5"/>
      <c r="E4433" s="5"/>
      <c r="F4433" s="5"/>
      <c r="G4433" s="5"/>
    </row>
    <row r="4434" spans="3:7">
      <c r="C4434" s="5"/>
      <c r="D4434" s="5"/>
      <c r="E4434" s="5"/>
      <c r="F4434" s="5"/>
      <c r="G4434" s="5"/>
    </row>
    <row r="4435" spans="3:7">
      <c r="C4435" s="5"/>
      <c r="D4435" s="5"/>
      <c r="E4435" s="5"/>
      <c r="F4435" s="5"/>
      <c r="G4435" s="5"/>
    </row>
    <row r="4436" spans="3:7">
      <c r="C4436" s="5"/>
      <c r="D4436" s="5"/>
      <c r="E4436" s="5"/>
      <c r="F4436" s="5"/>
      <c r="G4436" s="5"/>
    </row>
    <row r="4437" spans="3:7">
      <c r="C4437" s="5"/>
      <c r="D4437" s="5"/>
      <c r="E4437" s="5"/>
      <c r="F4437" s="5"/>
      <c r="G4437" s="5"/>
    </row>
    <row r="4438" spans="3:7">
      <c r="C4438" s="5"/>
      <c r="D4438" s="5"/>
      <c r="E4438" s="5"/>
      <c r="F4438" s="5"/>
      <c r="G4438" s="5"/>
    </row>
    <row r="4439" spans="3:7">
      <c r="C4439" s="5"/>
      <c r="D4439" s="5"/>
      <c r="E4439" s="5"/>
      <c r="F4439" s="5"/>
      <c r="G4439" s="5"/>
    </row>
    <row r="4440" spans="3:7">
      <c r="C4440" s="5"/>
      <c r="D4440" s="5"/>
      <c r="E4440" s="5"/>
      <c r="F4440" s="5"/>
      <c r="G4440" s="5"/>
    </row>
    <row r="4441" spans="3:7">
      <c r="C4441" s="5"/>
      <c r="D4441" s="5"/>
      <c r="E4441" s="5"/>
      <c r="F4441" s="5"/>
      <c r="G4441" s="5"/>
    </row>
    <row r="4442" spans="3:7">
      <c r="C4442" s="5"/>
      <c r="D4442" s="5"/>
      <c r="E4442" s="5"/>
      <c r="F4442" s="5"/>
      <c r="G4442" s="5"/>
    </row>
    <row r="4443" spans="3:7">
      <c r="C4443" s="5"/>
      <c r="D4443" s="5"/>
      <c r="E4443" s="5"/>
      <c r="F4443" s="5"/>
      <c r="G4443" s="5"/>
    </row>
    <row r="4444" spans="3:7">
      <c r="C4444" s="5"/>
      <c r="D4444" s="5"/>
      <c r="E4444" s="5"/>
      <c r="F4444" s="5"/>
      <c r="G4444" s="5"/>
    </row>
    <row r="4445" spans="3:7">
      <c r="C4445" s="5"/>
      <c r="D4445" s="5"/>
      <c r="E4445" s="5"/>
      <c r="F4445" s="5"/>
      <c r="G4445" s="5"/>
    </row>
    <row r="4446" spans="3:7">
      <c r="C4446" s="5"/>
      <c r="D4446" s="5"/>
      <c r="E4446" s="5"/>
      <c r="F4446" s="5"/>
      <c r="G4446" s="5"/>
    </row>
    <row r="4447" spans="3:7">
      <c r="C4447" s="5"/>
      <c r="D4447" s="5"/>
      <c r="E4447" s="5"/>
      <c r="F4447" s="5"/>
      <c r="G4447" s="5"/>
    </row>
    <row r="4448" spans="3:7">
      <c r="C4448" s="5"/>
      <c r="D4448" s="5"/>
      <c r="E4448" s="5"/>
      <c r="F4448" s="5"/>
      <c r="G4448" s="5"/>
    </row>
    <row r="4449" spans="3:7">
      <c r="C4449" s="5"/>
      <c r="D4449" s="5"/>
      <c r="E4449" s="5"/>
      <c r="F4449" s="5"/>
      <c r="G4449" s="5"/>
    </row>
    <row r="4450" spans="3:7">
      <c r="C4450" s="5"/>
      <c r="D4450" s="5"/>
      <c r="E4450" s="5"/>
      <c r="F4450" s="5"/>
      <c r="G4450" s="5"/>
    </row>
    <row r="4451" spans="3:7">
      <c r="C4451" s="5"/>
      <c r="D4451" s="5"/>
      <c r="E4451" s="5"/>
      <c r="F4451" s="5"/>
      <c r="G4451" s="5"/>
    </row>
    <row r="4452" spans="3:7">
      <c r="C4452" s="5"/>
      <c r="D4452" s="5"/>
      <c r="E4452" s="5"/>
      <c r="F4452" s="5"/>
      <c r="G4452" s="5"/>
    </row>
    <row r="4453" spans="3:7">
      <c r="C4453" s="5"/>
      <c r="D4453" s="5"/>
      <c r="E4453" s="5"/>
      <c r="F4453" s="5"/>
      <c r="G4453" s="5"/>
    </row>
    <row r="4454" spans="3:7">
      <c r="C4454" s="5"/>
      <c r="D4454" s="5"/>
      <c r="E4454" s="5"/>
      <c r="F4454" s="5"/>
      <c r="G4454" s="5"/>
    </row>
    <row r="4455" spans="3:7">
      <c r="C4455" s="5"/>
      <c r="D4455" s="5"/>
      <c r="E4455" s="5"/>
      <c r="F4455" s="5"/>
      <c r="G4455" s="5"/>
    </row>
    <row r="4456" spans="3:7">
      <c r="C4456" s="5"/>
      <c r="D4456" s="5"/>
      <c r="E4456" s="5"/>
      <c r="F4456" s="5"/>
      <c r="G4456" s="5"/>
    </row>
    <row r="4457" spans="3:7">
      <c r="C4457" s="5"/>
      <c r="D4457" s="5"/>
      <c r="E4457" s="5"/>
      <c r="F4457" s="5"/>
      <c r="G4457" s="5"/>
    </row>
    <row r="4458" spans="3:7">
      <c r="C4458" s="5"/>
      <c r="D4458" s="5"/>
      <c r="E4458" s="5"/>
      <c r="F4458" s="5"/>
      <c r="G4458" s="5"/>
    </row>
    <row r="4459" spans="3:7">
      <c r="C4459" s="5"/>
      <c r="D4459" s="5"/>
      <c r="E4459" s="5"/>
      <c r="F4459" s="5"/>
      <c r="G4459" s="5"/>
    </row>
    <row r="4460" spans="3:7">
      <c r="C4460" s="5"/>
      <c r="D4460" s="5"/>
      <c r="E4460" s="5"/>
      <c r="F4460" s="5"/>
      <c r="G4460" s="5"/>
    </row>
    <row r="4461" spans="3:7">
      <c r="C4461" s="5"/>
      <c r="D4461" s="5"/>
      <c r="E4461" s="5"/>
      <c r="F4461" s="5"/>
      <c r="G4461" s="5"/>
    </row>
    <row r="4462" spans="3:7">
      <c r="C4462" s="5"/>
      <c r="D4462" s="5"/>
      <c r="E4462" s="5"/>
      <c r="F4462" s="5"/>
      <c r="G4462" s="5"/>
    </row>
    <row r="4463" spans="3:7">
      <c r="C4463" s="5"/>
      <c r="D4463" s="5"/>
      <c r="E4463" s="5"/>
      <c r="F4463" s="5"/>
      <c r="G4463" s="5"/>
    </row>
    <row r="4464" spans="3:7">
      <c r="C4464" s="5"/>
      <c r="D4464" s="5"/>
      <c r="E4464" s="5"/>
      <c r="F4464" s="5"/>
      <c r="G4464" s="5"/>
    </row>
    <row r="4465" spans="3:7">
      <c r="C4465" s="5"/>
      <c r="D4465" s="5"/>
      <c r="E4465" s="5"/>
      <c r="F4465" s="5"/>
      <c r="G4465" s="5"/>
    </row>
    <row r="4466" spans="3:7">
      <c r="C4466" s="5"/>
      <c r="D4466" s="5"/>
      <c r="E4466" s="5"/>
      <c r="F4466" s="5"/>
      <c r="G4466" s="5"/>
    </row>
    <row r="4467" spans="3:7">
      <c r="C4467" s="5"/>
      <c r="D4467" s="5"/>
      <c r="E4467" s="5"/>
      <c r="F4467" s="5"/>
      <c r="G4467" s="5"/>
    </row>
    <row r="4468" spans="3:7">
      <c r="C4468" s="5"/>
      <c r="D4468" s="5"/>
      <c r="E4468" s="5"/>
      <c r="F4468" s="5"/>
      <c r="G4468" s="5"/>
    </row>
    <row r="4469" spans="3:7">
      <c r="C4469" s="5"/>
      <c r="D4469" s="5"/>
      <c r="E4469" s="5"/>
      <c r="F4469" s="5"/>
      <c r="G4469" s="5"/>
    </row>
    <row r="4470" spans="3:7">
      <c r="C4470" s="5"/>
      <c r="D4470" s="5"/>
      <c r="E4470" s="5"/>
      <c r="F4470" s="5"/>
      <c r="G4470" s="5"/>
    </row>
    <row r="4471" spans="3:7">
      <c r="C4471" s="5"/>
      <c r="D4471" s="5"/>
      <c r="E4471" s="5"/>
      <c r="F4471" s="5"/>
      <c r="G4471" s="5"/>
    </row>
    <row r="4472" spans="3:7">
      <c r="C4472" s="5"/>
      <c r="D4472" s="5"/>
      <c r="E4472" s="5"/>
      <c r="F4472" s="5"/>
      <c r="G4472" s="5"/>
    </row>
    <row r="4473" spans="3:7">
      <c r="C4473" s="5"/>
      <c r="D4473" s="5"/>
      <c r="E4473" s="5"/>
      <c r="F4473" s="5"/>
      <c r="G4473" s="5"/>
    </row>
    <row r="4474" spans="3:7">
      <c r="C4474" s="5"/>
      <c r="D4474" s="5"/>
      <c r="E4474" s="5"/>
      <c r="F4474" s="5"/>
      <c r="G4474" s="5"/>
    </row>
    <row r="4475" spans="3:7">
      <c r="C4475" s="5"/>
      <c r="D4475" s="5"/>
      <c r="E4475" s="5"/>
      <c r="F4475" s="5"/>
      <c r="G4475" s="5"/>
    </row>
    <row r="4476" spans="3:7">
      <c r="C4476" s="5"/>
      <c r="D4476" s="5"/>
      <c r="E4476" s="5"/>
      <c r="F4476" s="5"/>
      <c r="G4476" s="5"/>
    </row>
    <row r="4477" spans="3:7">
      <c r="C4477" s="5"/>
      <c r="D4477" s="5"/>
      <c r="E4477" s="5"/>
      <c r="F4477" s="5"/>
      <c r="G4477" s="5"/>
    </row>
    <row r="4478" spans="3:7">
      <c r="C4478" s="5"/>
      <c r="D4478" s="5"/>
      <c r="E4478" s="5"/>
      <c r="F4478" s="5"/>
      <c r="G4478" s="5"/>
    </row>
    <row r="4479" spans="3:7">
      <c r="C4479" s="5"/>
      <c r="D4479" s="5"/>
      <c r="E4479" s="5"/>
      <c r="F4479" s="5"/>
      <c r="G4479" s="5"/>
    </row>
    <row r="4480" spans="3:7">
      <c r="C4480" s="5"/>
      <c r="D4480" s="5"/>
      <c r="E4480" s="5"/>
      <c r="F4480" s="5"/>
      <c r="G4480" s="5"/>
    </row>
    <row r="4481" spans="3:7">
      <c r="C4481" s="5"/>
      <c r="D4481" s="5"/>
      <c r="E4481" s="5"/>
      <c r="F4481" s="5"/>
      <c r="G4481" s="5"/>
    </row>
    <row r="4482" spans="3:7">
      <c r="C4482" s="5"/>
      <c r="D4482" s="5"/>
      <c r="E4482" s="5"/>
      <c r="F4482" s="5"/>
      <c r="G4482" s="5"/>
    </row>
    <row r="4483" spans="3:7">
      <c r="C4483" s="5"/>
      <c r="D4483" s="5"/>
      <c r="E4483" s="5"/>
      <c r="F4483" s="5"/>
      <c r="G4483" s="5"/>
    </row>
    <row r="4484" spans="3:7">
      <c r="C4484" s="5"/>
      <c r="D4484" s="5"/>
      <c r="E4484" s="5"/>
      <c r="F4484" s="5"/>
      <c r="G4484" s="5"/>
    </row>
    <row r="4485" spans="3:7">
      <c r="C4485" s="5"/>
      <c r="D4485" s="5"/>
      <c r="E4485" s="5"/>
      <c r="F4485" s="5"/>
      <c r="G4485" s="5"/>
    </row>
    <row r="4486" spans="3:7">
      <c r="C4486" s="5"/>
      <c r="D4486" s="5"/>
      <c r="E4486" s="5"/>
      <c r="F4486" s="5"/>
      <c r="G4486" s="5"/>
    </row>
    <row r="4487" spans="3:7">
      <c r="C4487" s="5"/>
      <c r="D4487" s="5"/>
      <c r="E4487" s="5"/>
      <c r="F4487" s="5"/>
      <c r="G4487" s="5"/>
    </row>
    <row r="4488" spans="3:7">
      <c r="C4488" s="5"/>
      <c r="D4488" s="5"/>
      <c r="E4488" s="5"/>
      <c r="F4488" s="5"/>
      <c r="G4488" s="5"/>
    </row>
    <row r="4489" spans="3:7">
      <c r="C4489" s="5"/>
      <c r="D4489" s="5"/>
      <c r="E4489" s="5"/>
      <c r="F4489" s="5"/>
      <c r="G4489" s="5"/>
    </row>
    <row r="4490" spans="3:7">
      <c r="C4490" s="5"/>
      <c r="D4490" s="5"/>
      <c r="E4490" s="5"/>
      <c r="F4490" s="5"/>
      <c r="G4490" s="5"/>
    </row>
    <row r="4491" spans="3:7">
      <c r="C4491" s="5"/>
      <c r="D4491" s="5"/>
      <c r="E4491" s="5"/>
      <c r="F4491" s="5"/>
      <c r="G4491" s="5"/>
    </row>
    <row r="4492" spans="3:7">
      <c r="C4492" s="5"/>
      <c r="D4492" s="5"/>
      <c r="E4492" s="5"/>
      <c r="F4492" s="5"/>
      <c r="G4492" s="5"/>
    </row>
    <row r="4493" spans="3:7">
      <c r="C4493" s="5"/>
      <c r="D4493" s="5"/>
      <c r="E4493" s="5"/>
      <c r="F4493" s="5"/>
      <c r="G4493" s="5"/>
    </row>
    <row r="4494" spans="3:7">
      <c r="C4494" s="5"/>
      <c r="D4494" s="5"/>
      <c r="E4494" s="5"/>
      <c r="F4494" s="5"/>
      <c r="G4494" s="5"/>
    </row>
    <row r="4495" spans="3:7">
      <c r="C4495" s="5"/>
      <c r="D4495" s="5"/>
      <c r="E4495" s="5"/>
      <c r="F4495" s="5"/>
      <c r="G4495" s="5"/>
    </row>
    <row r="4496" spans="3:7">
      <c r="C4496" s="5"/>
      <c r="D4496" s="5"/>
      <c r="E4496" s="5"/>
      <c r="F4496" s="5"/>
      <c r="G4496" s="5"/>
    </row>
    <row r="4497" spans="3:7">
      <c r="C4497" s="5"/>
      <c r="D4497" s="5"/>
      <c r="E4497" s="5"/>
      <c r="F4497" s="5"/>
      <c r="G4497" s="5"/>
    </row>
    <row r="4498" spans="3:7">
      <c r="C4498" s="5"/>
      <c r="D4498" s="5"/>
      <c r="E4498" s="5"/>
      <c r="F4498" s="5"/>
      <c r="G4498" s="5"/>
    </row>
    <row r="4499" spans="3:7">
      <c r="C4499" s="5"/>
      <c r="D4499" s="5"/>
      <c r="E4499" s="5"/>
      <c r="F4499" s="5"/>
      <c r="G4499" s="5"/>
    </row>
    <row r="4500" spans="3:7">
      <c r="C4500" s="5"/>
      <c r="D4500" s="5"/>
      <c r="E4500" s="5"/>
      <c r="F4500" s="5"/>
      <c r="G4500" s="5"/>
    </row>
    <row r="4501" spans="3:7">
      <c r="C4501" s="5"/>
      <c r="D4501" s="5"/>
      <c r="E4501" s="5"/>
      <c r="F4501" s="5"/>
      <c r="G4501" s="5"/>
    </row>
    <row r="4502" spans="3:7">
      <c r="C4502" s="5"/>
      <c r="D4502" s="5"/>
      <c r="E4502" s="5"/>
      <c r="F4502" s="5"/>
      <c r="G4502" s="5"/>
    </row>
    <row r="4503" spans="3:7">
      <c r="C4503" s="5"/>
      <c r="D4503" s="5"/>
      <c r="E4503" s="5"/>
      <c r="F4503" s="5"/>
      <c r="G4503" s="5"/>
    </row>
    <row r="4504" spans="3:7">
      <c r="C4504" s="5"/>
      <c r="D4504" s="5"/>
      <c r="E4504" s="5"/>
      <c r="F4504" s="5"/>
      <c r="G4504" s="5"/>
    </row>
    <row r="4505" spans="3:7">
      <c r="C4505" s="5"/>
      <c r="D4505" s="5"/>
      <c r="E4505" s="5"/>
      <c r="F4505" s="5"/>
      <c r="G4505" s="5"/>
    </row>
    <row r="4506" spans="3:7">
      <c r="C4506" s="5"/>
      <c r="D4506" s="5"/>
      <c r="E4506" s="5"/>
      <c r="F4506" s="5"/>
      <c r="G4506" s="5"/>
    </row>
    <row r="4507" spans="3:7">
      <c r="C4507" s="5"/>
      <c r="D4507" s="5"/>
      <c r="E4507" s="5"/>
      <c r="F4507" s="5"/>
      <c r="G4507" s="5"/>
    </row>
    <row r="4508" spans="3:7">
      <c r="C4508" s="5"/>
      <c r="D4508" s="5"/>
      <c r="E4508" s="5"/>
      <c r="F4508" s="5"/>
      <c r="G4508" s="5"/>
    </row>
    <row r="4509" spans="3:7">
      <c r="C4509" s="5"/>
      <c r="D4509" s="5"/>
      <c r="E4509" s="5"/>
      <c r="F4509" s="5"/>
      <c r="G4509" s="5"/>
    </row>
    <row r="4510" spans="3:7">
      <c r="C4510" s="5"/>
      <c r="D4510" s="5"/>
      <c r="E4510" s="5"/>
      <c r="F4510" s="5"/>
      <c r="G4510" s="5"/>
    </row>
    <row r="4511" spans="3:7">
      <c r="C4511" s="5"/>
      <c r="D4511" s="5"/>
      <c r="E4511" s="5"/>
      <c r="F4511" s="5"/>
      <c r="G4511" s="5"/>
    </row>
    <row r="4512" spans="3:7">
      <c r="C4512" s="5"/>
      <c r="D4512" s="5"/>
      <c r="E4512" s="5"/>
      <c r="F4512" s="5"/>
      <c r="G4512" s="5"/>
    </row>
    <row r="4513" spans="3:7">
      <c r="C4513" s="5"/>
      <c r="D4513" s="5"/>
      <c r="E4513" s="5"/>
      <c r="F4513" s="5"/>
      <c r="G4513" s="5"/>
    </row>
    <row r="4514" spans="3:7">
      <c r="C4514" s="5"/>
      <c r="D4514" s="5"/>
      <c r="E4514" s="5"/>
      <c r="F4514" s="5"/>
      <c r="G4514" s="5"/>
    </row>
    <row r="4515" spans="3:7">
      <c r="C4515" s="5"/>
      <c r="D4515" s="5"/>
      <c r="E4515" s="5"/>
      <c r="F4515" s="5"/>
      <c r="G4515" s="5"/>
    </row>
    <row r="4516" spans="3:7">
      <c r="C4516" s="5"/>
      <c r="D4516" s="5"/>
      <c r="E4516" s="5"/>
      <c r="F4516" s="5"/>
      <c r="G4516" s="5"/>
    </row>
    <row r="4517" spans="3:7">
      <c r="C4517" s="5"/>
      <c r="D4517" s="5"/>
      <c r="E4517" s="5"/>
      <c r="F4517" s="5"/>
      <c r="G4517" s="5"/>
    </row>
    <row r="4518" spans="3:7">
      <c r="C4518" s="5"/>
      <c r="D4518" s="5"/>
      <c r="E4518" s="5"/>
      <c r="F4518" s="5"/>
      <c r="G4518" s="5"/>
    </row>
    <row r="4519" spans="3:7">
      <c r="C4519" s="5"/>
      <c r="D4519" s="5"/>
      <c r="E4519" s="5"/>
      <c r="F4519" s="5"/>
      <c r="G4519" s="5"/>
    </row>
    <row r="4520" spans="3:7">
      <c r="C4520" s="5"/>
      <c r="D4520" s="5"/>
      <c r="E4520" s="5"/>
      <c r="F4520" s="5"/>
      <c r="G4520" s="5"/>
    </row>
    <row r="4521" spans="3:7">
      <c r="C4521" s="5"/>
      <c r="D4521" s="5"/>
      <c r="E4521" s="5"/>
      <c r="F4521" s="5"/>
      <c r="G4521" s="5"/>
    </row>
    <row r="4522" spans="3:7">
      <c r="C4522" s="5"/>
      <c r="D4522" s="5"/>
      <c r="E4522" s="5"/>
      <c r="F4522" s="5"/>
      <c r="G4522" s="5"/>
    </row>
    <row r="4523" spans="3:7">
      <c r="C4523" s="5"/>
      <c r="D4523" s="5"/>
      <c r="E4523" s="5"/>
      <c r="F4523" s="5"/>
      <c r="G4523" s="5"/>
    </row>
    <row r="4524" spans="3:7">
      <c r="C4524" s="5"/>
      <c r="D4524" s="5"/>
      <c r="E4524" s="5"/>
      <c r="F4524" s="5"/>
      <c r="G4524" s="5"/>
    </row>
    <row r="4525" spans="3:7">
      <c r="C4525" s="5"/>
      <c r="D4525" s="5"/>
      <c r="E4525" s="5"/>
      <c r="F4525" s="5"/>
      <c r="G4525" s="5"/>
    </row>
    <row r="4526" spans="3:7">
      <c r="C4526" s="5"/>
      <c r="D4526" s="5"/>
      <c r="E4526" s="5"/>
      <c r="F4526" s="5"/>
      <c r="G4526" s="5"/>
    </row>
    <row r="4527" spans="3:7">
      <c r="C4527" s="5"/>
      <c r="D4527" s="5"/>
      <c r="E4527" s="5"/>
      <c r="F4527" s="5"/>
      <c r="G4527" s="5"/>
    </row>
    <row r="4528" spans="3:7">
      <c r="C4528" s="5"/>
      <c r="D4528" s="5"/>
      <c r="E4528" s="5"/>
      <c r="F4528" s="5"/>
      <c r="G4528" s="5"/>
    </row>
    <row r="4529" spans="3:7">
      <c r="C4529" s="5"/>
      <c r="D4529" s="5"/>
      <c r="E4529" s="5"/>
      <c r="F4529" s="5"/>
      <c r="G4529" s="5"/>
    </row>
    <row r="4530" spans="3:7">
      <c r="C4530" s="5"/>
      <c r="D4530" s="5"/>
      <c r="E4530" s="5"/>
      <c r="F4530" s="5"/>
      <c r="G4530" s="5"/>
    </row>
    <row r="4531" spans="3:7">
      <c r="C4531" s="5"/>
      <c r="D4531" s="5"/>
      <c r="E4531" s="5"/>
      <c r="F4531" s="5"/>
      <c r="G4531" s="5"/>
    </row>
    <row r="4532" spans="3:7">
      <c r="C4532" s="5"/>
      <c r="D4532" s="5"/>
      <c r="E4532" s="5"/>
      <c r="F4532" s="5"/>
      <c r="G4532" s="5"/>
    </row>
    <row r="4533" spans="3:7">
      <c r="C4533" s="5"/>
      <c r="D4533" s="5"/>
      <c r="E4533" s="5"/>
      <c r="F4533" s="5"/>
      <c r="G4533" s="5"/>
    </row>
    <row r="4534" spans="3:7">
      <c r="C4534" s="5"/>
      <c r="D4534" s="5"/>
      <c r="E4534" s="5"/>
      <c r="F4534" s="5"/>
      <c r="G4534" s="5"/>
    </row>
    <row r="4535" spans="3:7">
      <c r="C4535" s="5"/>
      <c r="D4535" s="5"/>
      <c r="E4535" s="5"/>
      <c r="F4535" s="5"/>
      <c r="G4535" s="5"/>
    </row>
    <row r="4536" spans="3:7">
      <c r="C4536" s="5"/>
      <c r="D4536" s="5"/>
      <c r="E4536" s="5"/>
      <c r="F4536" s="5"/>
      <c r="G4536" s="5"/>
    </row>
    <row r="4537" spans="3:7">
      <c r="C4537" s="5"/>
      <c r="D4537" s="5"/>
      <c r="E4537" s="5"/>
      <c r="F4537" s="5"/>
      <c r="G4537" s="5"/>
    </row>
    <row r="4538" spans="3:7">
      <c r="C4538" s="5"/>
      <c r="D4538" s="5"/>
      <c r="E4538" s="5"/>
      <c r="F4538" s="5"/>
      <c r="G4538" s="5"/>
    </row>
    <row r="4539" spans="3:7">
      <c r="C4539" s="5"/>
      <c r="D4539" s="5"/>
      <c r="E4539" s="5"/>
      <c r="F4539" s="5"/>
      <c r="G4539" s="5"/>
    </row>
    <row r="4540" spans="3:7">
      <c r="C4540" s="5"/>
      <c r="D4540" s="5"/>
      <c r="E4540" s="5"/>
      <c r="F4540" s="5"/>
      <c r="G4540" s="5"/>
    </row>
    <row r="4541" spans="3:7">
      <c r="C4541" s="5"/>
      <c r="D4541" s="5"/>
      <c r="E4541" s="5"/>
      <c r="F4541" s="5"/>
      <c r="G4541" s="5"/>
    </row>
    <row r="4542" spans="3:7">
      <c r="C4542" s="5"/>
      <c r="D4542" s="5"/>
      <c r="E4542" s="5"/>
      <c r="F4542" s="5"/>
      <c r="G4542" s="5"/>
    </row>
    <row r="4543" spans="3:7">
      <c r="C4543" s="5"/>
      <c r="D4543" s="5"/>
      <c r="E4543" s="5"/>
      <c r="F4543" s="5"/>
      <c r="G4543" s="5"/>
    </row>
    <row r="4544" spans="3:7">
      <c r="C4544" s="5"/>
      <c r="D4544" s="5"/>
      <c r="E4544" s="5"/>
      <c r="F4544" s="5"/>
      <c r="G4544" s="5"/>
    </row>
    <row r="4545" spans="3:7">
      <c r="C4545" s="5"/>
      <c r="D4545" s="5"/>
      <c r="E4545" s="5"/>
      <c r="F4545" s="5"/>
      <c r="G4545" s="5"/>
    </row>
    <row r="4546" spans="3:7">
      <c r="C4546" s="5"/>
      <c r="D4546" s="5"/>
      <c r="E4546" s="5"/>
      <c r="F4546" s="5"/>
      <c r="G4546" s="5"/>
    </row>
    <row r="4547" spans="3:7">
      <c r="C4547" s="5"/>
      <c r="D4547" s="5"/>
      <c r="E4547" s="5"/>
      <c r="F4547" s="5"/>
      <c r="G4547" s="5"/>
    </row>
    <row r="4548" spans="3:7">
      <c r="C4548" s="5"/>
      <c r="D4548" s="5"/>
      <c r="E4548" s="5"/>
      <c r="F4548" s="5"/>
      <c r="G4548" s="5"/>
    </row>
    <row r="4549" spans="3:7">
      <c r="C4549" s="5"/>
      <c r="D4549" s="5"/>
      <c r="E4549" s="5"/>
      <c r="F4549" s="5"/>
      <c r="G4549" s="5"/>
    </row>
    <row r="4550" spans="3:7">
      <c r="C4550" s="5"/>
      <c r="D4550" s="5"/>
      <c r="E4550" s="5"/>
      <c r="F4550" s="5"/>
      <c r="G4550" s="5"/>
    </row>
    <row r="4551" spans="3:7">
      <c r="C4551" s="5"/>
      <c r="D4551" s="5"/>
      <c r="E4551" s="5"/>
      <c r="F4551" s="5"/>
      <c r="G4551" s="5"/>
    </row>
    <row r="4552" spans="3:7">
      <c r="C4552" s="5"/>
      <c r="D4552" s="5"/>
      <c r="E4552" s="5"/>
      <c r="F4552" s="5"/>
      <c r="G4552" s="5"/>
    </row>
    <row r="4553" spans="3:7">
      <c r="C4553" s="5"/>
      <c r="D4553" s="5"/>
      <c r="E4553" s="5"/>
      <c r="F4553" s="5"/>
      <c r="G4553" s="5"/>
    </row>
    <row r="4554" spans="3:7">
      <c r="C4554" s="5"/>
      <c r="D4554" s="5"/>
      <c r="E4554" s="5"/>
      <c r="F4554" s="5"/>
      <c r="G4554" s="5"/>
    </row>
    <row r="4555" spans="3:7">
      <c r="C4555" s="5"/>
      <c r="D4555" s="5"/>
      <c r="E4555" s="5"/>
      <c r="F4555" s="5"/>
      <c r="G4555" s="5"/>
    </row>
    <row r="4556" spans="3:7">
      <c r="C4556" s="5"/>
      <c r="D4556" s="5"/>
      <c r="E4556" s="5"/>
      <c r="F4556" s="5"/>
      <c r="G4556" s="5"/>
    </row>
    <row r="4557" spans="3:7">
      <c r="C4557" s="5"/>
      <c r="D4557" s="5"/>
      <c r="E4557" s="5"/>
      <c r="F4557" s="5"/>
      <c r="G4557" s="5"/>
    </row>
    <row r="4558" spans="3:7">
      <c r="C4558" s="5"/>
      <c r="D4558" s="5"/>
      <c r="E4558" s="5"/>
      <c r="F4558" s="5"/>
      <c r="G4558" s="5"/>
    </row>
    <row r="4559" spans="3:7">
      <c r="C4559" s="5"/>
      <c r="D4559" s="5"/>
      <c r="E4559" s="5"/>
      <c r="F4559" s="5"/>
      <c r="G4559" s="5"/>
    </row>
    <row r="4560" spans="3:7">
      <c r="C4560" s="5"/>
      <c r="D4560" s="5"/>
      <c r="E4560" s="5"/>
      <c r="F4560" s="5"/>
      <c r="G4560" s="5"/>
    </row>
    <row r="4561" spans="3:7">
      <c r="C4561" s="5"/>
      <c r="D4561" s="5"/>
      <c r="E4561" s="5"/>
      <c r="F4561" s="5"/>
      <c r="G4561" s="5"/>
    </row>
    <row r="4562" spans="3:7">
      <c r="C4562" s="5"/>
      <c r="D4562" s="5"/>
      <c r="E4562" s="5"/>
      <c r="F4562" s="5"/>
      <c r="G4562" s="5"/>
    </row>
    <row r="4563" spans="3:7">
      <c r="C4563" s="5"/>
      <c r="D4563" s="5"/>
      <c r="E4563" s="5"/>
      <c r="F4563" s="5"/>
      <c r="G4563" s="5"/>
    </row>
    <row r="4564" spans="3:7">
      <c r="C4564" s="5"/>
      <c r="D4564" s="5"/>
      <c r="E4564" s="5"/>
      <c r="F4564" s="5"/>
      <c r="G4564" s="5"/>
    </row>
    <row r="4565" spans="3:7">
      <c r="C4565" s="5"/>
      <c r="D4565" s="5"/>
      <c r="E4565" s="5"/>
      <c r="F4565" s="5"/>
      <c r="G4565" s="5"/>
    </row>
    <row r="4566" spans="3:7">
      <c r="C4566" s="5"/>
      <c r="D4566" s="5"/>
      <c r="E4566" s="5"/>
      <c r="F4566" s="5"/>
      <c r="G4566" s="5"/>
    </row>
    <row r="4567" spans="3:7">
      <c r="C4567" s="5"/>
      <c r="D4567" s="5"/>
      <c r="E4567" s="5"/>
      <c r="F4567" s="5"/>
      <c r="G4567" s="5"/>
    </row>
    <row r="4568" spans="3:7">
      <c r="C4568" s="5"/>
      <c r="D4568" s="5"/>
      <c r="E4568" s="5"/>
      <c r="F4568" s="5"/>
      <c r="G4568" s="5"/>
    </row>
    <row r="4569" spans="3:7">
      <c r="C4569" s="5"/>
      <c r="D4569" s="5"/>
      <c r="E4569" s="5"/>
      <c r="F4569" s="5"/>
      <c r="G4569" s="5"/>
    </row>
    <row r="4570" spans="3:7">
      <c r="C4570" s="5"/>
      <c r="D4570" s="5"/>
      <c r="E4570" s="5"/>
      <c r="F4570" s="5"/>
      <c r="G4570" s="5"/>
    </row>
    <row r="4571" spans="3:7">
      <c r="C4571" s="5"/>
      <c r="D4571" s="5"/>
      <c r="E4571" s="5"/>
      <c r="F4571" s="5"/>
      <c r="G4571" s="5"/>
    </row>
    <row r="4572" spans="3:7">
      <c r="C4572" s="5"/>
      <c r="D4572" s="5"/>
      <c r="E4572" s="5"/>
      <c r="F4572" s="5"/>
      <c r="G4572" s="5"/>
    </row>
    <row r="4573" spans="3:7">
      <c r="C4573" s="5"/>
      <c r="D4573" s="5"/>
      <c r="E4573" s="5"/>
      <c r="F4573" s="5"/>
      <c r="G4573" s="5"/>
    </row>
    <row r="4574" spans="3:7">
      <c r="C4574" s="5"/>
      <c r="D4574" s="5"/>
      <c r="E4574" s="5"/>
      <c r="F4574" s="5"/>
      <c r="G4574" s="5"/>
    </row>
    <row r="4575" spans="3:7">
      <c r="C4575" s="5"/>
      <c r="D4575" s="5"/>
      <c r="E4575" s="5"/>
      <c r="F4575" s="5"/>
      <c r="G4575" s="5"/>
    </row>
    <row r="4576" spans="3:7">
      <c r="C4576" s="5"/>
      <c r="D4576" s="5"/>
      <c r="E4576" s="5"/>
      <c r="F4576" s="5"/>
      <c r="G4576" s="5"/>
    </row>
    <row r="4577" spans="3:7">
      <c r="C4577" s="5"/>
      <c r="D4577" s="5"/>
      <c r="E4577" s="5"/>
      <c r="F4577" s="5"/>
      <c r="G4577" s="5"/>
    </row>
    <row r="4578" spans="3:7">
      <c r="C4578" s="5"/>
      <c r="D4578" s="5"/>
      <c r="E4578" s="5"/>
      <c r="F4578" s="5"/>
      <c r="G4578" s="5"/>
    </row>
    <row r="4579" spans="3:7">
      <c r="C4579" s="5"/>
      <c r="D4579" s="5"/>
      <c r="E4579" s="5"/>
      <c r="F4579" s="5"/>
      <c r="G4579" s="5"/>
    </row>
    <row r="4580" spans="3:7">
      <c r="C4580" s="5"/>
      <c r="D4580" s="5"/>
      <c r="E4580" s="5"/>
      <c r="F4580" s="5"/>
      <c r="G4580" s="5"/>
    </row>
    <row r="4581" spans="3:7">
      <c r="C4581" s="5"/>
      <c r="D4581" s="5"/>
      <c r="E4581" s="5"/>
      <c r="F4581" s="5"/>
      <c r="G4581" s="5"/>
    </row>
    <row r="4582" spans="3:7">
      <c r="C4582" s="5"/>
      <c r="D4582" s="5"/>
      <c r="E4582" s="5"/>
      <c r="F4582" s="5"/>
      <c r="G4582" s="5"/>
    </row>
    <row r="4583" spans="3:7">
      <c r="C4583" s="5"/>
      <c r="D4583" s="5"/>
      <c r="E4583" s="5"/>
      <c r="F4583" s="5"/>
      <c r="G4583" s="5"/>
    </row>
    <row r="4584" spans="3:7">
      <c r="C4584" s="5"/>
      <c r="D4584" s="5"/>
      <c r="E4584" s="5"/>
      <c r="F4584" s="5"/>
      <c r="G4584" s="5"/>
    </row>
    <row r="4585" spans="3:7">
      <c r="C4585" s="5"/>
      <c r="D4585" s="5"/>
      <c r="E4585" s="5"/>
      <c r="F4585" s="5"/>
      <c r="G4585" s="5"/>
    </row>
    <row r="4586" spans="3:7">
      <c r="C4586" s="5"/>
      <c r="D4586" s="5"/>
      <c r="E4586" s="5"/>
      <c r="F4586" s="5"/>
      <c r="G4586" s="5"/>
    </row>
    <row r="4587" spans="3:7">
      <c r="C4587" s="5"/>
      <c r="D4587" s="5"/>
      <c r="E4587" s="5"/>
      <c r="F4587" s="5"/>
      <c r="G4587" s="5"/>
    </row>
    <row r="4588" spans="3:7">
      <c r="C4588" s="5"/>
      <c r="D4588" s="5"/>
      <c r="E4588" s="5"/>
      <c r="F4588" s="5"/>
      <c r="G4588" s="5"/>
    </row>
    <row r="4589" spans="3:7">
      <c r="C4589" s="5"/>
      <c r="D4589" s="5"/>
      <c r="E4589" s="5"/>
      <c r="F4589" s="5"/>
      <c r="G4589" s="5"/>
    </row>
    <row r="4590" spans="3:7">
      <c r="C4590" s="5"/>
      <c r="D4590" s="5"/>
      <c r="E4590" s="5"/>
      <c r="F4590" s="5"/>
      <c r="G4590" s="5"/>
    </row>
    <row r="4591" spans="3:7">
      <c r="C4591" s="5"/>
      <c r="D4591" s="5"/>
      <c r="E4591" s="5"/>
      <c r="F4591" s="5"/>
      <c r="G4591" s="5"/>
    </row>
    <row r="4592" spans="3:7">
      <c r="C4592" s="5"/>
      <c r="D4592" s="5"/>
      <c r="E4592" s="5"/>
      <c r="F4592" s="5"/>
      <c r="G4592" s="5"/>
    </row>
    <row r="4593" spans="3:7">
      <c r="C4593" s="5"/>
      <c r="D4593" s="5"/>
      <c r="E4593" s="5"/>
      <c r="F4593" s="5"/>
      <c r="G4593" s="5"/>
    </row>
    <row r="4594" spans="3:7">
      <c r="C4594" s="5"/>
      <c r="D4594" s="5"/>
      <c r="E4594" s="5"/>
      <c r="F4594" s="5"/>
      <c r="G4594" s="5"/>
    </row>
    <row r="4595" spans="3:7">
      <c r="C4595" s="5"/>
      <c r="D4595" s="5"/>
      <c r="E4595" s="5"/>
      <c r="F4595" s="5"/>
      <c r="G4595" s="5"/>
    </row>
    <row r="4596" spans="3:7">
      <c r="C4596" s="5"/>
      <c r="D4596" s="5"/>
      <c r="E4596" s="5"/>
      <c r="F4596" s="5"/>
      <c r="G4596" s="5"/>
    </row>
    <row r="4597" spans="3:7">
      <c r="C4597" s="5"/>
      <c r="D4597" s="5"/>
      <c r="E4597" s="5"/>
      <c r="F4597" s="5"/>
      <c r="G4597" s="5"/>
    </row>
    <row r="4598" spans="3:7">
      <c r="C4598" s="5"/>
      <c r="D4598" s="5"/>
      <c r="E4598" s="5"/>
      <c r="F4598" s="5"/>
      <c r="G4598" s="5"/>
    </row>
    <row r="4599" spans="3:7">
      <c r="C4599" s="5"/>
      <c r="D4599" s="5"/>
      <c r="E4599" s="5"/>
      <c r="F4599" s="5"/>
      <c r="G4599" s="5"/>
    </row>
    <row r="4600" spans="3:7">
      <c r="C4600" s="5"/>
      <c r="D4600" s="5"/>
      <c r="E4600" s="5"/>
      <c r="F4600" s="5"/>
      <c r="G4600" s="5"/>
    </row>
    <row r="4601" spans="3:7">
      <c r="C4601" s="5"/>
      <c r="D4601" s="5"/>
      <c r="E4601" s="5"/>
      <c r="F4601" s="5"/>
      <c r="G4601" s="5"/>
    </row>
    <row r="4602" spans="3:7">
      <c r="C4602" s="5"/>
      <c r="D4602" s="5"/>
      <c r="E4602" s="5"/>
      <c r="F4602" s="5"/>
      <c r="G4602" s="5"/>
    </row>
    <row r="4603" spans="3:7">
      <c r="C4603" s="5"/>
      <c r="D4603" s="5"/>
      <c r="E4603" s="5"/>
      <c r="F4603" s="5"/>
      <c r="G4603" s="5"/>
    </row>
    <row r="4604" spans="3:7">
      <c r="C4604" s="5"/>
      <c r="D4604" s="5"/>
      <c r="E4604" s="5"/>
      <c r="F4604" s="5"/>
      <c r="G4604" s="5"/>
    </row>
    <row r="4605" spans="3:7">
      <c r="C4605" s="5"/>
      <c r="D4605" s="5"/>
      <c r="E4605" s="5"/>
      <c r="F4605" s="5"/>
      <c r="G4605" s="5"/>
    </row>
    <row r="4606" spans="3:7">
      <c r="C4606" s="5"/>
      <c r="D4606" s="5"/>
      <c r="E4606" s="5"/>
      <c r="F4606" s="5"/>
      <c r="G4606" s="5"/>
    </row>
    <row r="4607" spans="3:7">
      <c r="C4607" s="5"/>
      <c r="D4607" s="5"/>
      <c r="E4607" s="5"/>
      <c r="F4607" s="5"/>
      <c r="G4607" s="5"/>
    </row>
    <row r="4608" spans="3:7">
      <c r="C4608" s="5"/>
      <c r="D4608" s="5"/>
      <c r="E4608" s="5"/>
      <c r="F4608" s="5"/>
      <c r="G4608" s="5"/>
    </row>
    <row r="4609" spans="3:7">
      <c r="C4609" s="5"/>
      <c r="D4609" s="5"/>
      <c r="E4609" s="5"/>
      <c r="F4609" s="5"/>
      <c r="G4609" s="5"/>
    </row>
    <row r="4610" spans="3:7">
      <c r="C4610" s="5"/>
      <c r="D4610" s="5"/>
      <c r="E4610" s="5"/>
      <c r="F4610" s="5"/>
      <c r="G4610" s="5"/>
    </row>
    <row r="4611" spans="3:7">
      <c r="C4611" s="5"/>
      <c r="D4611" s="5"/>
      <c r="E4611" s="5"/>
      <c r="F4611" s="5"/>
      <c r="G4611" s="5"/>
    </row>
    <row r="4612" spans="3:7">
      <c r="C4612" s="5"/>
      <c r="D4612" s="5"/>
      <c r="E4612" s="5"/>
      <c r="F4612" s="5"/>
      <c r="G4612" s="5"/>
    </row>
    <row r="4613" spans="3:7">
      <c r="C4613" s="5"/>
      <c r="D4613" s="5"/>
      <c r="E4613" s="5"/>
      <c r="F4613" s="5"/>
      <c r="G4613" s="5"/>
    </row>
    <row r="4614" spans="3:7">
      <c r="C4614" s="5"/>
      <c r="D4614" s="5"/>
      <c r="E4614" s="5"/>
      <c r="F4614" s="5"/>
      <c r="G4614" s="5"/>
    </row>
    <row r="4615" spans="3:7">
      <c r="C4615" s="5"/>
      <c r="D4615" s="5"/>
      <c r="E4615" s="5"/>
      <c r="F4615" s="5"/>
      <c r="G4615" s="5"/>
    </row>
    <row r="4616" spans="3:7">
      <c r="C4616" s="5"/>
      <c r="D4616" s="5"/>
      <c r="E4616" s="5"/>
      <c r="F4616" s="5"/>
      <c r="G4616" s="5"/>
    </row>
    <row r="4617" spans="3:7">
      <c r="C4617" s="5"/>
      <c r="D4617" s="5"/>
      <c r="E4617" s="5"/>
      <c r="F4617" s="5"/>
      <c r="G4617" s="5"/>
    </row>
    <row r="4618" spans="3:7">
      <c r="C4618" s="5"/>
      <c r="D4618" s="5"/>
      <c r="E4618" s="5"/>
      <c r="F4618" s="5"/>
      <c r="G4618" s="5"/>
    </row>
    <row r="4619" spans="3:7">
      <c r="C4619" s="5"/>
      <c r="D4619" s="5"/>
      <c r="E4619" s="5"/>
      <c r="F4619" s="5"/>
      <c r="G4619" s="5"/>
    </row>
    <row r="4620" spans="3:7">
      <c r="C4620" s="5"/>
      <c r="D4620" s="5"/>
      <c r="E4620" s="5"/>
      <c r="F4620" s="5"/>
      <c r="G4620" s="5"/>
    </row>
    <row r="4621" spans="3:7">
      <c r="C4621" s="5"/>
      <c r="D4621" s="5"/>
      <c r="E4621" s="5"/>
      <c r="F4621" s="5"/>
      <c r="G4621" s="5"/>
    </row>
    <row r="4622" spans="3:7">
      <c r="C4622" s="5"/>
      <c r="D4622" s="5"/>
      <c r="E4622" s="5"/>
      <c r="F4622" s="5"/>
      <c r="G4622" s="5"/>
    </row>
    <row r="4623" spans="3:7">
      <c r="C4623" s="5"/>
      <c r="D4623" s="5"/>
      <c r="E4623" s="5"/>
      <c r="F4623" s="5"/>
      <c r="G4623" s="5"/>
    </row>
    <row r="4624" spans="3:7">
      <c r="C4624" s="5"/>
      <c r="D4624" s="5"/>
      <c r="E4624" s="5"/>
      <c r="F4624" s="5"/>
      <c r="G4624" s="5"/>
    </row>
    <row r="4625" spans="3:7">
      <c r="C4625" s="5"/>
      <c r="D4625" s="5"/>
      <c r="E4625" s="5"/>
      <c r="F4625" s="5"/>
      <c r="G4625" s="5"/>
    </row>
    <row r="4626" spans="3:7">
      <c r="C4626" s="5"/>
      <c r="D4626" s="5"/>
      <c r="E4626" s="5"/>
      <c r="F4626" s="5"/>
      <c r="G4626" s="5"/>
    </row>
    <row r="4627" spans="3:7">
      <c r="C4627" s="5"/>
      <c r="D4627" s="5"/>
      <c r="E4627" s="5"/>
      <c r="F4627" s="5"/>
      <c r="G4627" s="5"/>
    </row>
    <row r="4628" spans="3:7">
      <c r="C4628" s="5"/>
      <c r="D4628" s="5"/>
      <c r="E4628" s="5"/>
      <c r="F4628" s="5"/>
      <c r="G4628" s="5"/>
    </row>
    <row r="4629" spans="3:7">
      <c r="C4629" s="5"/>
      <c r="D4629" s="5"/>
      <c r="E4629" s="5"/>
      <c r="F4629" s="5"/>
      <c r="G4629" s="5"/>
    </row>
    <row r="4630" spans="3:7">
      <c r="C4630" s="5"/>
      <c r="D4630" s="5"/>
      <c r="E4630" s="5"/>
      <c r="F4630" s="5"/>
      <c r="G4630" s="5"/>
    </row>
    <row r="4631" spans="3:7">
      <c r="C4631" s="5"/>
      <c r="D4631" s="5"/>
      <c r="E4631" s="5"/>
      <c r="F4631" s="5"/>
      <c r="G4631" s="5"/>
    </row>
    <row r="4632" spans="3:7">
      <c r="C4632" s="5"/>
      <c r="D4632" s="5"/>
      <c r="E4632" s="5"/>
      <c r="F4632" s="5"/>
      <c r="G4632" s="5"/>
    </row>
    <row r="4633" spans="3:7">
      <c r="C4633" s="5"/>
      <c r="D4633" s="5"/>
      <c r="E4633" s="5"/>
      <c r="F4633" s="5"/>
      <c r="G4633" s="5"/>
    </row>
    <row r="4634" spans="3:7">
      <c r="C4634" s="5"/>
      <c r="D4634" s="5"/>
      <c r="E4634" s="5"/>
      <c r="F4634" s="5"/>
      <c r="G4634" s="5"/>
    </row>
    <row r="4635" spans="3:7">
      <c r="C4635" s="5"/>
      <c r="D4635" s="5"/>
      <c r="E4635" s="5"/>
      <c r="F4635" s="5"/>
      <c r="G4635" s="5"/>
    </row>
    <row r="4636" spans="3:7">
      <c r="C4636" s="5"/>
      <c r="D4636" s="5"/>
      <c r="E4636" s="5"/>
      <c r="F4636" s="5"/>
      <c r="G4636" s="5"/>
    </row>
    <row r="4637" spans="3:7">
      <c r="C4637" s="5"/>
      <c r="D4637" s="5"/>
      <c r="E4637" s="5"/>
      <c r="F4637" s="5"/>
      <c r="G4637" s="5"/>
    </row>
    <row r="4638" spans="3:7">
      <c r="C4638" s="5"/>
      <c r="D4638" s="5"/>
      <c r="E4638" s="5"/>
      <c r="F4638" s="5"/>
      <c r="G4638" s="5"/>
    </row>
    <row r="4639" spans="3:7">
      <c r="C4639" s="5"/>
      <c r="D4639" s="5"/>
      <c r="E4639" s="5"/>
      <c r="F4639" s="5"/>
      <c r="G4639" s="5"/>
    </row>
    <row r="4640" spans="3:7">
      <c r="C4640" s="5"/>
      <c r="D4640" s="5"/>
      <c r="E4640" s="5"/>
      <c r="F4640" s="5"/>
      <c r="G4640" s="5"/>
    </row>
    <row r="4641" spans="3:7">
      <c r="C4641" s="5"/>
      <c r="D4641" s="5"/>
      <c r="E4641" s="5"/>
      <c r="F4641" s="5"/>
      <c r="G4641" s="5"/>
    </row>
    <row r="4642" spans="3:7">
      <c r="C4642" s="5"/>
      <c r="D4642" s="5"/>
      <c r="E4642" s="5"/>
      <c r="F4642" s="5"/>
      <c r="G4642" s="5"/>
    </row>
    <row r="4643" spans="3:7">
      <c r="C4643" s="5"/>
      <c r="D4643" s="5"/>
      <c r="E4643" s="5"/>
      <c r="F4643" s="5"/>
      <c r="G4643" s="5"/>
    </row>
    <row r="4644" spans="3:7">
      <c r="C4644" s="5"/>
      <c r="D4644" s="5"/>
      <c r="E4644" s="5"/>
      <c r="F4644" s="5"/>
      <c r="G4644" s="5"/>
    </row>
    <row r="4645" spans="3:7">
      <c r="C4645" s="5"/>
      <c r="D4645" s="5"/>
      <c r="E4645" s="5"/>
      <c r="F4645" s="5"/>
      <c r="G4645" s="5"/>
    </row>
    <row r="4646" spans="3:7">
      <c r="C4646" s="5"/>
      <c r="D4646" s="5"/>
      <c r="E4646" s="5"/>
      <c r="F4646" s="5"/>
      <c r="G4646" s="5"/>
    </row>
    <row r="4647" spans="3:7">
      <c r="C4647" s="5"/>
      <c r="D4647" s="5"/>
      <c r="E4647" s="5"/>
      <c r="F4647" s="5"/>
      <c r="G4647" s="5"/>
    </row>
    <row r="4648" spans="3:7">
      <c r="C4648" s="5"/>
      <c r="D4648" s="5"/>
      <c r="E4648" s="5"/>
      <c r="F4648" s="5"/>
      <c r="G4648" s="5"/>
    </row>
    <row r="4649" spans="3:7">
      <c r="C4649" s="5"/>
      <c r="D4649" s="5"/>
      <c r="E4649" s="5"/>
      <c r="F4649" s="5"/>
      <c r="G4649" s="5"/>
    </row>
    <row r="4650" spans="3:7">
      <c r="C4650" s="5"/>
      <c r="D4650" s="5"/>
      <c r="E4650" s="5"/>
      <c r="F4650" s="5"/>
      <c r="G4650" s="5"/>
    </row>
    <row r="4651" spans="3:7">
      <c r="C4651" s="5"/>
      <c r="D4651" s="5"/>
      <c r="E4651" s="5"/>
      <c r="F4651" s="5"/>
      <c r="G4651" s="5"/>
    </row>
    <row r="4652" spans="3:7">
      <c r="C4652" s="5"/>
      <c r="D4652" s="5"/>
      <c r="E4652" s="5"/>
      <c r="F4652" s="5"/>
      <c r="G4652" s="5"/>
    </row>
    <row r="4653" spans="3:7">
      <c r="C4653" s="5"/>
      <c r="D4653" s="5"/>
      <c r="E4653" s="5"/>
      <c r="F4653" s="5"/>
      <c r="G4653" s="5"/>
    </row>
    <row r="4654" spans="3:7">
      <c r="C4654" s="5"/>
      <c r="D4654" s="5"/>
      <c r="E4654" s="5"/>
      <c r="F4654" s="5"/>
      <c r="G4654" s="5"/>
    </row>
    <row r="4655" spans="3:7">
      <c r="C4655" s="5"/>
      <c r="D4655" s="5"/>
      <c r="E4655" s="5"/>
      <c r="F4655" s="5"/>
      <c r="G4655" s="5"/>
    </row>
    <row r="4656" spans="3:7">
      <c r="C4656" s="5"/>
      <c r="D4656" s="5"/>
      <c r="E4656" s="5"/>
      <c r="F4656" s="5"/>
      <c r="G4656" s="5"/>
    </row>
    <row r="4657" spans="3:7">
      <c r="C4657" s="5"/>
      <c r="D4657" s="5"/>
      <c r="E4657" s="5"/>
      <c r="F4657" s="5"/>
      <c r="G4657" s="5"/>
    </row>
    <row r="4658" spans="3:7">
      <c r="C4658" s="5"/>
      <c r="D4658" s="5"/>
      <c r="E4658" s="5"/>
      <c r="F4658" s="5"/>
      <c r="G4658" s="5"/>
    </row>
    <row r="4659" spans="3:7">
      <c r="C4659" s="5"/>
      <c r="D4659" s="5"/>
      <c r="E4659" s="5"/>
      <c r="F4659" s="5"/>
      <c r="G4659" s="5"/>
    </row>
    <row r="4660" spans="3:7">
      <c r="C4660" s="5"/>
      <c r="D4660" s="5"/>
      <c r="E4660" s="5"/>
      <c r="F4660" s="5"/>
      <c r="G4660" s="5"/>
    </row>
    <row r="4661" spans="3:7">
      <c r="C4661" s="5"/>
      <c r="D4661" s="5"/>
      <c r="E4661" s="5"/>
      <c r="F4661" s="5"/>
      <c r="G4661" s="5"/>
    </row>
    <row r="4662" spans="3:7">
      <c r="C4662" s="5"/>
      <c r="D4662" s="5"/>
      <c r="E4662" s="5"/>
      <c r="F4662" s="5"/>
      <c r="G4662" s="5"/>
    </row>
    <row r="4663" spans="3:7">
      <c r="C4663" s="5"/>
      <c r="D4663" s="5"/>
      <c r="E4663" s="5"/>
      <c r="F4663" s="5"/>
      <c r="G4663" s="5"/>
    </row>
    <row r="4664" spans="3:7">
      <c r="C4664" s="5"/>
      <c r="D4664" s="5"/>
      <c r="E4664" s="5"/>
      <c r="F4664" s="5"/>
      <c r="G4664" s="5"/>
    </row>
    <row r="4665" spans="3:7">
      <c r="C4665" s="5"/>
      <c r="D4665" s="5"/>
      <c r="E4665" s="5"/>
      <c r="F4665" s="5"/>
      <c r="G4665" s="5"/>
    </row>
    <row r="4666" spans="3:7">
      <c r="C4666" s="5"/>
      <c r="D4666" s="5"/>
      <c r="E4666" s="5"/>
      <c r="F4666" s="5"/>
      <c r="G4666" s="5"/>
    </row>
    <row r="4667" spans="3:7">
      <c r="C4667" s="5"/>
      <c r="D4667" s="5"/>
      <c r="E4667" s="5"/>
      <c r="F4667" s="5"/>
      <c r="G4667" s="5"/>
    </row>
    <row r="4668" spans="3:7">
      <c r="C4668" s="5"/>
      <c r="D4668" s="5"/>
      <c r="E4668" s="5"/>
      <c r="F4668" s="5"/>
      <c r="G4668" s="5"/>
    </row>
    <row r="4669" spans="3:7">
      <c r="C4669" s="5"/>
      <c r="D4669" s="5"/>
      <c r="E4669" s="5"/>
      <c r="F4669" s="5"/>
      <c r="G4669" s="5"/>
    </row>
    <row r="4670" spans="3:7">
      <c r="C4670" s="5"/>
      <c r="D4670" s="5"/>
      <c r="E4670" s="5"/>
      <c r="F4670" s="5"/>
      <c r="G4670" s="5"/>
    </row>
    <row r="4671" spans="3:7">
      <c r="C4671" s="5"/>
      <c r="D4671" s="5"/>
      <c r="E4671" s="5"/>
      <c r="F4671" s="5"/>
      <c r="G4671" s="5"/>
    </row>
    <row r="4672" spans="3:7">
      <c r="C4672" s="5"/>
      <c r="D4672" s="5"/>
      <c r="E4672" s="5"/>
      <c r="F4672" s="5"/>
      <c r="G4672" s="5"/>
    </row>
    <row r="4673" spans="3:7">
      <c r="C4673" s="5"/>
      <c r="D4673" s="5"/>
      <c r="E4673" s="5"/>
      <c r="F4673" s="5"/>
      <c r="G4673" s="5"/>
    </row>
    <row r="4674" spans="3:7">
      <c r="C4674" s="5"/>
      <c r="D4674" s="5"/>
      <c r="E4674" s="5"/>
      <c r="F4674" s="5"/>
      <c r="G4674" s="5"/>
    </row>
    <row r="4675" spans="3:7">
      <c r="C4675" s="5"/>
      <c r="D4675" s="5"/>
      <c r="E4675" s="5"/>
      <c r="F4675" s="5"/>
      <c r="G4675" s="5"/>
    </row>
    <row r="4676" spans="3:7">
      <c r="C4676" s="5"/>
      <c r="D4676" s="5"/>
      <c r="E4676" s="5"/>
      <c r="F4676" s="5"/>
      <c r="G4676" s="5"/>
    </row>
    <row r="4677" spans="3:7">
      <c r="C4677" s="5"/>
      <c r="D4677" s="5"/>
      <c r="E4677" s="5"/>
      <c r="F4677" s="5"/>
      <c r="G4677" s="5"/>
    </row>
    <row r="4678" spans="3:7">
      <c r="C4678" s="5"/>
      <c r="D4678" s="5"/>
      <c r="E4678" s="5"/>
      <c r="F4678" s="5"/>
      <c r="G4678" s="5"/>
    </row>
    <row r="4679" spans="3:7">
      <c r="C4679" s="5"/>
      <c r="D4679" s="5"/>
      <c r="E4679" s="5"/>
      <c r="F4679" s="5"/>
      <c r="G4679" s="5"/>
    </row>
    <row r="4680" spans="3:7">
      <c r="C4680" s="5"/>
      <c r="D4680" s="5"/>
      <c r="E4680" s="5"/>
      <c r="F4680" s="5"/>
      <c r="G4680" s="5"/>
    </row>
    <row r="4681" spans="3:7">
      <c r="C4681" s="5"/>
      <c r="D4681" s="5"/>
      <c r="E4681" s="5"/>
      <c r="F4681" s="5"/>
      <c r="G4681" s="5"/>
    </row>
    <row r="4682" spans="3:7">
      <c r="C4682" s="5"/>
      <c r="D4682" s="5"/>
      <c r="E4682" s="5"/>
      <c r="F4682" s="5"/>
      <c r="G4682" s="5"/>
    </row>
    <row r="4683" spans="3:7">
      <c r="C4683" s="5"/>
      <c r="D4683" s="5"/>
      <c r="E4683" s="5"/>
      <c r="F4683" s="5"/>
      <c r="G4683" s="5"/>
    </row>
    <row r="4684" spans="3:7">
      <c r="C4684" s="5"/>
      <c r="D4684" s="5"/>
      <c r="E4684" s="5"/>
      <c r="F4684" s="5"/>
      <c r="G4684" s="5"/>
    </row>
    <row r="4685" spans="3:7">
      <c r="C4685" s="5"/>
      <c r="D4685" s="5"/>
      <c r="E4685" s="5"/>
      <c r="F4685" s="5"/>
      <c r="G4685" s="5"/>
    </row>
    <row r="4686" spans="3:7">
      <c r="C4686" s="5"/>
      <c r="D4686" s="5"/>
      <c r="E4686" s="5"/>
      <c r="F4686" s="5"/>
      <c r="G4686" s="5"/>
    </row>
    <row r="4687" spans="3:7">
      <c r="C4687" s="5"/>
      <c r="D4687" s="5"/>
      <c r="E4687" s="5"/>
      <c r="F4687" s="5"/>
      <c r="G4687" s="5"/>
    </row>
    <row r="4688" spans="3:7">
      <c r="C4688" s="5"/>
      <c r="D4688" s="5"/>
      <c r="E4688" s="5"/>
      <c r="F4688" s="5"/>
      <c r="G4688" s="5"/>
    </row>
    <row r="4689" spans="3:7">
      <c r="C4689" s="5"/>
      <c r="D4689" s="5"/>
      <c r="E4689" s="5"/>
      <c r="F4689" s="5"/>
      <c r="G4689" s="5"/>
    </row>
    <row r="4690" spans="3:7">
      <c r="C4690" s="5"/>
      <c r="D4690" s="5"/>
      <c r="E4690" s="5"/>
      <c r="F4690" s="5"/>
      <c r="G4690" s="5"/>
    </row>
    <row r="4691" spans="3:7">
      <c r="C4691" s="5"/>
      <c r="D4691" s="5"/>
      <c r="E4691" s="5"/>
      <c r="F4691" s="5"/>
      <c r="G4691" s="5"/>
    </row>
    <row r="4692" spans="3:7">
      <c r="C4692" s="5"/>
      <c r="D4692" s="5"/>
      <c r="E4692" s="5"/>
      <c r="F4692" s="5"/>
      <c r="G4692" s="5"/>
    </row>
    <row r="4693" spans="3:7">
      <c r="C4693" s="5"/>
      <c r="D4693" s="5"/>
      <c r="E4693" s="5"/>
      <c r="F4693" s="5"/>
      <c r="G4693" s="5"/>
    </row>
    <row r="4694" spans="3:7">
      <c r="C4694" s="5"/>
      <c r="D4694" s="5"/>
      <c r="E4694" s="5"/>
      <c r="F4694" s="5"/>
      <c r="G4694" s="5"/>
    </row>
    <row r="4695" spans="3:7">
      <c r="C4695" s="5"/>
      <c r="D4695" s="5"/>
      <c r="E4695" s="5"/>
      <c r="F4695" s="5"/>
      <c r="G4695" s="5"/>
    </row>
    <row r="4696" spans="3:7">
      <c r="C4696" s="5"/>
      <c r="D4696" s="5"/>
      <c r="E4696" s="5"/>
      <c r="F4696" s="5"/>
      <c r="G4696" s="5"/>
    </row>
    <row r="4697" spans="3:7">
      <c r="C4697" s="5"/>
      <c r="D4697" s="5"/>
      <c r="E4697" s="5"/>
      <c r="F4697" s="5"/>
      <c r="G4697" s="5"/>
    </row>
    <row r="4698" spans="3:7">
      <c r="C4698" s="5"/>
      <c r="D4698" s="5"/>
      <c r="E4698" s="5"/>
      <c r="F4698" s="5"/>
      <c r="G4698" s="5"/>
    </row>
    <row r="4699" spans="3:7">
      <c r="C4699" s="5"/>
      <c r="D4699" s="5"/>
      <c r="E4699" s="5"/>
      <c r="F4699" s="5"/>
      <c r="G4699" s="5"/>
    </row>
    <row r="4700" spans="3:7">
      <c r="C4700" s="5"/>
      <c r="D4700" s="5"/>
      <c r="E4700" s="5"/>
      <c r="F4700" s="5"/>
      <c r="G4700" s="5"/>
    </row>
    <row r="4701" spans="3:7">
      <c r="C4701" s="5"/>
      <c r="D4701" s="5"/>
      <c r="E4701" s="5"/>
      <c r="F4701" s="5"/>
      <c r="G4701" s="5"/>
    </row>
    <row r="4702" spans="3:7">
      <c r="C4702" s="5"/>
      <c r="D4702" s="5"/>
      <c r="E4702" s="5"/>
      <c r="F4702" s="5"/>
      <c r="G4702" s="5"/>
    </row>
    <row r="4703" spans="3:7">
      <c r="C4703" s="5"/>
      <c r="D4703" s="5"/>
      <c r="E4703" s="5"/>
      <c r="F4703" s="5"/>
      <c r="G4703" s="5"/>
    </row>
    <row r="4704" spans="3:7">
      <c r="C4704" s="5"/>
      <c r="D4704" s="5"/>
      <c r="E4704" s="5"/>
      <c r="F4704" s="5"/>
      <c r="G4704" s="5"/>
    </row>
    <row r="4705" spans="3:7">
      <c r="C4705" s="5"/>
      <c r="D4705" s="5"/>
      <c r="E4705" s="5"/>
      <c r="F4705" s="5"/>
      <c r="G4705" s="5"/>
    </row>
    <row r="4706" spans="3:7">
      <c r="C4706" s="5"/>
      <c r="D4706" s="5"/>
      <c r="E4706" s="5"/>
      <c r="F4706" s="5"/>
      <c r="G4706" s="5"/>
    </row>
    <row r="4707" spans="3:7">
      <c r="C4707" s="5"/>
      <c r="D4707" s="5"/>
      <c r="E4707" s="5"/>
      <c r="F4707" s="5"/>
      <c r="G4707" s="5"/>
    </row>
    <row r="4708" spans="3:7">
      <c r="C4708" s="5"/>
      <c r="D4708" s="5"/>
      <c r="E4708" s="5"/>
      <c r="F4708" s="5"/>
      <c r="G4708" s="5"/>
    </row>
    <row r="4709" spans="3:7">
      <c r="C4709" s="5"/>
      <c r="D4709" s="5"/>
      <c r="E4709" s="5"/>
      <c r="F4709" s="5"/>
      <c r="G4709" s="5"/>
    </row>
    <row r="4710" spans="3:7">
      <c r="C4710" s="5"/>
      <c r="D4710" s="5"/>
      <c r="E4710" s="5"/>
      <c r="F4710" s="5"/>
      <c r="G4710" s="5"/>
    </row>
    <row r="4711" spans="3:7">
      <c r="C4711" s="5"/>
      <c r="D4711" s="5"/>
      <c r="E4711" s="5"/>
      <c r="F4711" s="5"/>
      <c r="G4711" s="5"/>
    </row>
    <row r="4712" spans="3:7">
      <c r="C4712" s="5"/>
      <c r="D4712" s="5"/>
      <c r="E4712" s="5"/>
      <c r="F4712" s="5"/>
      <c r="G4712" s="5"/>
    </row>
    <row r="4713" spans="3:7">
      <c r="C4713" s="5"/>
      <c r="D4713" s="5"/>
      <c r="E4713" s="5"/>
      <c r="F4713" s="5"/>
      <c r="G4713" s="5"/>
    </row>
    <row r="4714" spans="3:7">
      <c r="C4714" s="5"/>
      <c r="D4714" s="5"/>
      <c r="E4714" s="5"/>
      <c r="F4714" s="5"/>
      <c r="G4714" s="5"/>
    </row>
    <row r="4715" spans="3:7">
      <c r="C4715" s="5"/>
      <c r="D4715" s="5"/>
      <c r="E4715" s="5"/>
      <c r="F4715" s="5"/>
      <c r="G4715" s="5"/>
    </row>
    <row r="4716" spans="3:7">
      <c r="C4716" s="5"/>
      <c r="D4716" s="5"/>
      <c r="E4716" s="5"/>
      <c r="F4716" s="5"/>
      <c r="G4716" s="5"/>
    </row>
    <row r="4717" spans="3:7">
      <c r="C4717" s="5"/>
      <c r="D4717" s="5"/>
      <c r="E4717" s="5"/>
      <c r="F4717" s="5"/>
      <c r="G4717" s="5"/>
    </row>
    <row r="4718" spans="3:7">
      <c r="C4718" s="5"/>
      <c r="D4718" s="5"/>
      <c r="E4718" s="5"/>
      <c r="F4718" s="5"/>
      <c r="G4718" s="5"/>
    </row>
    <row r="4719" spans="3:7">
      <c r="C4719" s="5"/>
      <c r="D4719" s="5"/>
      <c r="E4719" s="5"/>
      <c r="F4719" s="5"/>
      <c r="G4719" s="5"/>
    </row>
    <row r="4720" spans="3:7">
      <c r="C4720" s="5"/>
      <c r="D4720" s="5"/>
      <c r="E4720" s="5"/>
      <c r="F4720" s="5"/>
      <c r="G4720" s="5"/>
    </row>
    <row r="4721" spans="3:7">
      <c r="C4721" s="5"/>
      <c r="D4721" s="5"/>
      <c r="E4721" s="5"/>
      <c r="F4721" s="5"/>
      <c r="G4721" s="5"/>
    </row>
    <row r="4722" spans="3:7">
      <c r="C4722" s="5"/>
      <c r="D4722" s="5"/>
      <c r="E4722" s="5"/>
      <c r="F4722" s="5"/>
      <c r="G4722" s="5"/>
    </row>
    <row r="4723" spans="3:7">
      <c r="C4723" s="5"/>
      <c r="D4723" s="5"/>
      <c r="E4723" s="5"/>
      <c r="F4723" s="5"/>
      <c r="G4723" s="5"/>
    </row>
    <row r="4724" spans="3:7">
      <c r="C4724" s="5"/>
      <c r="D4724" s="5"/>
      <c r="E4724" s="5"/>
      <c r="F4724" s="5"/>
      <c r="G4724" s="5"/>
    </row>
    <row r="4725" spans="3:7">
      <c r="C4725" s="5"/>
      <c r="D4725" s="5"/>
      <c r="E4725" s="5"/>
      <c r="F4725" s="5"/>
      <c r="G4725" s="5"/>
    </row>
    <row r="4726" spans="3:7">
      <c r="C4726" s="5"/>
      <c r="D4726" s="5"/>
      <c r="E4726" s="5"/>
      <c r="F4726" s="5"/>
      <c r="G4726" s="5"/>
    </row>
    <row r="4727" spans="3:7">
      <c r="C4727" s="5"/>
      <c r="D4727" s="5"/>
      <c r="E4727" s="5"/>
      <c r="F4727" s="5"/>
      <c r="G4727" s="5"/>
    </row>
    <row r="4728" spans="3:7">
      <c r="C4728" s="5"/>
      <c r="D4728" s="5"/>
      <c r="E4728" s="5"/>
      <c r="F4728" s="5"/>
      <c r="G4728" s="5"/>
    </row>
    <row r="4729" spans="3:7">
      <c r="C4729" s="5"/>
      <c r="D4729" s="5"/>
      <c r="E4729" s="5"/>
      <c r="F4729" s="5"/>
      <c r="G4729" s="5"/>
    </row>
    <row r="4730" spans="3:7">
      <c r="C4730" s="5"/>
      <c r="D4730" s="5"/>
      <c r="E4730" s="5"/>
      <c r="F4730" s="5"/>
      <c r="G4730" s="5"/>
    </row>
    <row r="4731" spans="3:7">
      <c r="C4731" s="5"/>
      <c r="D4731" s="5"/>
      <c r="E4731" s="5"/>
      <c r="F4731" s="5"/>
      <c r="G4731" s="5"/>
    </row>
    <row r="4732" spans="3:7">
      <c r="C4732" s="5"/>
      <c r="D4732" s="5"/>
      <c r="E4732" s="5"/>
      <c r="F4732" s="5"/>
      <c r="G4732" s="5"/>
    </row>
    <row r="4733" spans="3:7">
      <c r="C4733" s="5"/>
      <c r="D4733" s="5"/>
      <c r="E4733" s="5"/>
      <c r="F4733" s="5"/>
      <c r="G4733" s="5"/>
    </row>
    <row r="4734" spans="3:7">
      <c r="C4734" s="5"/>
      <c r="D4734" s="5"/>
      <c r="E4734" s="5"/>
      <c r="F4734" s="5"/>
      <c r="G4734" s="5"/>
    </row>
    <row r="4735" spans="3:7">
      <c r="C4735" s="5"/>
      <c r="D4735" s="5"/>
      <c r="E4735" s="5"/>
      <c r="F4735" s="5"/>
      <c r="G4735" s="5"/>
    </row>
    <row r="4736" spans="3:7">
      <c r="C4736" s="5"/>
      <c r="D4736" s="5"/>
      <c r="E4736" s="5"/>
      <c r="F4736" s="5"/>
      <c r="G4736" s="5"/>
    </row>
    <row r="4737" spans="3:7">
      <c r="C4737" s="5"/>
      <c r="D4737" s="5"/>
      <c r="E4737" s="5"/>
      <c r="F4737" s="5"/>
      <c r="G4737" s="5"/>
    </row>
    <row r="4738" spans="3:7">
      <c r="C4738" s="5"/>
      <c r="D4738" s="5"/>
      <c r="E4738" s="5"/>
      <c r="F4738" s="5"/>
      <c r="G4738" s="5"/>
    </row>
    <row r="4739" spans="3:7">
      <c r="C4739" s="5"/>
      <c r="D4739" s="5"/>
      <c r="E4739" s="5"/>
      <c r="F4739" s="5"/>
      <c r="G4739" s="5"/>
    </row>
    <row r="4740" spans="3:7">
      <c r="C4740" s="5"/>
      <c r="D4740" s="5"/>
      <c r="E4740" s="5"/>
      <c r="F4740" s="5"/>
      <c r="G4740" s="5"/>
    </row>
    <row r="4741" spans="3:7">
      <c r="C4741" s="5"/>
      <c r="D4741" s="5"/>
      <c r="E4741" s="5"/>
      <c r="F4741" s="5"/>
      <c r="G4741" s="5"/>
    </row>
    <row r="4742" spans="3:7">
      <c r="C4742" s="5"/>
      <c r="D4742" s="5"/>
      <c r="E4742" s="5"/>
      <c r="F4742" s="5"/>
      <c r="G4742" s="5"/>
    </row>
    <row r="4743" spans="3:7">
      <c r="C4743" s="5"/>
      <c r="D4743" s="5"/>
      <c r="E4743" s="5"/>
      <c r="F4743" s="5"/>
      <c r="G4743" s="5"/>
    </row>
    <row r="4744" spans="3:7">
      <c r="C4744" s="5"/>
      <c r="D4744" s="5"/>
      <c r="E4744" s="5"/>
      <c r="F4744" s="5"/>
      <c r="G4744" s="5"/>
    </row>
    <row r="4745" spans="3:7">
      <c r="C4745" s="5"/>
      <c r="D4745" s="5"/>
      <c r="E4745" s="5"/>
      <c r="F4745" s="5"/>
      <c r="G4745" s="5"/>
    </row>
    <row r="4746" spans="3:7">
      <c r="C4746" s="5"/>
      <c r="D4746" s="5"/>
      <c r="E4746" s="5"/>
      <c r="F4746" s="5"/>
      <c r="G4746" s="5"/>
    </row>
    <row r="4747" spans="3:7">
      <c r="C4747" s="5"/>
      <c r="D4747" s="5"/>
      <c r="E4747" s="5"/>
      <c r="F4747" s="5"/>
      <c r="G4747" s="5"/>
    </row>
    <row r="4748" spans="3:7">
      <c r="C4748" s="5"/>
      <c r="D4748" s="5"/>
      <c r="E4748" s="5"/>
      <c r="F4748" s="5"/>
      <c r="G4748" s="5"/>
    </row>
    <row r="4749" spans="3:7">
      <c r="C4749" s="5"/>
      <c r="D4749" s="5"/>
      <c r="E4749" s="5"/>
      <c r="F4749" s="5"/>
      <c r="G4749" s="5"/>
    </row>
    <row r="4750" spans="3:7">
      <c r="C4750" s="5"/>
      <c r="D4750" s="5"/>
      <c r="E4750" s="5"/>
      <c r="F4750" s="5"/>
      <c r="G4750" s="5"/>
    </row>
    <row r="4751" spans="3:7">
      <c r="C4751" s="5"/>
      <c r="D4751" s="5"/>
      <c r="E4751" s="5"/>
      <c r="F4751" s="5"/>
      <c r="G4751" s="5"/>
    </row>
    <row r="4752" spans="3:7">
      <c r="C4752" s="5"/>
      <c r="D4752" s="5"/>
      <c r="E4752" s="5"/>
      <c r="F4752" s="5"/>
      <c r="G4752" s="5"/>
    </row>
    <row r="4753" spans="3:7">
      <c r="C4753" s="5"/>
      <c r="D4753" s="5"/>
      <c r="E4753" s="5"/>
      <c r="F4753" s="5"/>
      <c r="G4753" s="5"/>
    </row>
    <row r="4754" spans="3:7">
      <c r="C4754" s="5"/>
      <c r="D4754" s="5"/>
      <c r="E4754" s="5"/>
      <c r="F4754" s="5"/>
      <c r="G4754" s="5"/>
    </row>
    <row r="4755" spans="3:7">
      <c r="C4755" s="5"/>
      <c r="D4755" s="5"/>
      <c r="E4755" s="5"/>
      <c r="F4755" s="5"/>
      <c r="G4755" s="5"/>
    </row>
    <row r="4756" spans="3:7">
      <c r="C4756" s="5"/>
      <c r="D4756" s="5"/>
      <c r="E4756" s="5"/>
      <c r="F4756" s="5"/>
      <c r="G4756" s="5"/>
    </row>
    <row r="4757" spans="3:7">
      <c r="C4757" s="5"/>
      <c r="D4757" s="5"/>
      <c r="E4757" s="5"/>
      <c r="F4757" s="5"/>
      <c r="G4757" s="5"/>
    </row>
    <row r="4758" spans="3:7">
      <c r="C4758" s="5"/>
      <c r="D4758" s="5"/>
      <c r="E4758" s="5"/>
      <c r="F4758" s="5"/>
      <c r="G4758" s="5"/>
    </row>
    <row r="4759" spans="3:7">
      <c r="C4759" s="5"/>
      <c r="D4759" s="5"/>
      <c r="E4759" s="5"/>
      <c r="F4759" s="5"/>
      <c r="G4759" s="5"/>
    </row>
    <row r="4760" spans="3:7">
      <c r="C4760" s="5"/>
      <c r="D4760" s="5"/>
      <c r="E4760" s="5"/>
      <c r="F4760" s="5"/>
      <c r="G4760" s="5"/>
    </row>
    <row r="4761" spans="3:7">
      <c r="C4761" s="5"/>
      <c r="D4761" s="5"/>
      <c r="E4761" s="5"/>
      <c r="F4761" s="5"/>
      <c r="G4761" s="5"/>
    </row>
    <row r="4762" spans="3:7">
      <c r="C4762" s="5"/>
      <c r="D4762" s="5"/>
      <c r="E4762" s="5"/>
      <c r="F4762" s="5"/>
      <c r="G4762" s="5"/>
    </row>
    <row r="4763" spans="3:7">
      <c r="C4763" s="5"/>
      <c r="D4763" s="5"/>
      <c r="E4763" s="5"/>
      <c r="F4763" s="5"/>
      <c r="G4763" s="5"/>
    </row>
    <row r="4764" spans="3:7">
      <c r="C4764" s="5"/>
      <c r="D4764" s="5"/>
      <c r="E4764" s="5"/>
      <c r="F4764" s="5"/>
      <c r="G4764" s="5"/>
    </row>
    <row r="4765" spans="3:7">
      <c r="C4765" s="5"/>
      <c r="D4765" s="5"/>
      <c r="E4765" s="5"/>
      <c r="F4765" s="5"/>
      <c r="G4765" s="5"/>
    </row>
    <row r="4766" spans="3:7">
      <c r="C4766" s="5"/>
      <c r="D4766" s="5"/>
      <c r="E4766" s="5"/>
      <c r="F4766" s="5"/>
      <c r="G4766" s="5"/>
    </row>
    <row r="4767" spans="3:7">
      <c r="C4767" s="5"/>
      <c r="D4767" s="5"/>
      <c r="E4767" s="5"/>
      <c r="F4767" s="5"/>
      <c r="G4767" s="5"/>
    </row>
    <row r="4768" spans="3:7">
      <c r="C4768" s="5"/>
      <c r="D4768" s="5"/>
      <c r="E4768" s="5"/>
      <c r="F4768" s="5"/>
      <c r="G4768" s="5"/>
    </row>
    <row r="4769" spans="3:7">
      <c r="C4769" s="5"/>
      <c r="D4769" s="5"/>
      <c r="E4769" s="5"/>
      <c r="F4769" s="5"/>
      <c r="G4769" s="5"/>
    </row>
    <row r="4770" spans="3:7">
      <c r="C4770" s="5"/>
      <c r="D4770" s="5"/>
      <c r="E4770" s="5"/>
      <c r="F4770" s="5"/>
      <c r="G4770" s="5"/>
    </row>
    <row r="4771" spans="3:7">
      <c r="C4771" s="5"/>
      <c r="D4771" s="5"/>
      <c r="E4771" s="5"/>
      <c r="F4771" s="5"/>
      <c r="G4771" s="5"/>
    </row>
    <row r="4772" spans="3:7">
      <c r="C4772" s="5"/>
      <c r="D4772" s="5"/>
      <c r="E4772" s="5"/>
      <c r="F4772" s="5"/>
      <c r="G4772" s="5"/>
    </row>
    <row r="4773" spans="3:7">
      <c r="C4773" s="5"/>
      <c r="D4773" s="5"/>
      <c r="E4773" s="5"/>
      <c r="F4773" s="5"/>
      <c r="G4773" s="5"/>
    </row>
    <row r="4774" spans="3:7">
      <c r="C4774" s="5"/>
      <c r="D4774" s="5"/>
      <c r="E4774" s="5"/>
      <c r="F4774" s="5"/>
      <c r="G4774" s="5"/>
    </row>
    <row r="4775" spans="3:7">
      <c r="C4775" s="5"/>
      <c r="D4775" s="5"/>
      <c r="E4775" s="5"/>
      <c r="F4775" s="5"/>
      <c r="G4775" s="5"/>
    </row>
    <row r="4776" spans="3:7">
      <c r="C4776" s="5"/>
      <c r="D4776" s="5"/>
      <c r="E4776" s="5"/>
      <c r="F4776" s="5"/>
      <c r="G4776" s="5"/>
    </row>
    <row r="4777" spans="3:7">
      <c r="C4777" s="5"/>
      <c r="D4777" s="5"/>
      <c r="E4777" s="5"/>
      <c r="F4777" s="5"/>
      <c r="G4777" s="5"/>
    </row>
    <row r="4778" spans="3:7">
      <c r="C4778" s="5"/>
      <c r="D4778" s="5"/>
      <c r="E4778" s="5"/>
      <c r="F4778" s="5"/>
      <c r="G4778" s="5"/>
    </row>
    <row r="4779" spans="3:7">
      <c r="C4779" s="5"/>
      <c r="D4779" s="5"/>
      <c r="E4779" s="5"/>
      <c r="F4779" s="5"/>
      <c r="G4779" s="5"/>
    </row>
    <row r="4780" spans="3:7">
      <c r="C4780" s="5"/>
      <c r="D4780" s="5"/>
      <c r="E4780" s="5"/>
      <c r="F4780" s="5"/>
      <c r="G4780" s="5"/>
    </row>
    <row r="4781" spans="3:7">
      <c r="C4781" s="5"/>
      <c r="D4781" s="5"/>
      <c r="E4781" s="5"/>
      <c r="F4781" s="5"/>
      <c r="G4781" s="5"/>
    </row>
    <row r="4782" spans="3:7">
      <c r="C4782" s="5"/>
      <c r="D4782" s="5"/>
      <c r="E4782" s="5"/>
      <c r="F4782" s="5"/>
      <c r="G4782" s="5"/>
    </row>
    <row r="4783" spans="3:7">
      <c r="C4783" s="5"/>
      <c r="D4783" s="5"/>
      <c r="E4783" s="5"/>
      <c r="F4783" s="5"/>
      <c r="G4783" s="5"/>
    </row>
    <row r="4784" spans="3:7">
      <c r="C4784" s="5"/>
      <c r="D4784" s="5"/>
      <c r="E4784" s="5"/>
      <c r="F4784" s="5"/>
      <c r="G4784" s="5"/>
    </row>
    <row r="4785" spans="3:7">
      <c r="C4785" s="5"/>
      <c r="D4785" s="5"/>
      <c r="E4785" s="5"/>
      <c r="F4785" s="5"/>
      <c r="G4785" s="5"/>
    </row>
    <row r="4786" spans="3:7">
      <c r="C4786" s="5"/>
      <c r="D4786" s="5"/>
      <c r="E4786" s="5"/>
      <c r="F4786" s="5"/>
      <c r="G4786" s="5"/>
    </row>
    <row r="4787" spans="3:7">
      <c r="C4787" s="5"/>
      <c r="D4787" s="5"/>
      <c r="E4787" s="5"/>
      <c r="F4787" s="5"/>
      <c r="G4787" s="5"/>
    </row>
    <row r="4788" spans="3:7">
      <c r="C4788" s="5"/>
      <c r="D4788" s="5"/>
      <c r="E4788" s="5"/>
      <c r="F4788" s="5"/>
      <c r="G4788" s="5"/>
    </row>
    <row r="4789" spans="3:7">
      <c r="C4789" s="5"/>
      <c r="D4789" s="5"/>
      <c r="E4789" s="5"/>
      <c r="F4789" s="5"/>
      <c r="G4789" s="5"/>
    </row>
    <row r="4790" spans="3:7">
      <c r="C4790" s="5"/>
      <c r="D4790" s="5"/>
      <c r="E4790" s="5"/>
      <c r="F4790" s="5"/>
      <c r="G4790" s="5"/>
    </row>
    <row r="4791" spans="3:7">
      <c r="C4791" s="5"/>
      <c r="D4791" s="5"/>
      <c r="E4791" s="5"/>
      <c r="F4791" s="5"/>
      <c r="G4791" s="5"/>
    </row>
    <row r="4792" spans="3:7">
      <c r="C4792" s="5"/>
      <c r="D4792" s="5"/>
      <c r="E4792" s="5"/>
      <c r="F4792" s="5"/>
      <c r="G4792" s="5"/>
    </row>
    <row r="4793" spans="3:7">
      <c r="C4793" s="5"/>
      <c r="D4793" s="5"/>
      <c r="E4793" s="5"/>
      <c r="F4793" s="5"/>
      <c r="G4793" s="5"/>
    </row>
    <row r="4794" spans="3:7">
      <c r="C4794" s="5"/>
      <c r="D4794" s="5"/>
      <c r="E4794" s="5"/>
      <c r="F4794" s="5"/>
      <c r="G4794" s="5"/>
    </row>
    <row r="4795" spans="3:7">
      <c r="C4795" s="5"/>
      <c r="D4795" s="5"/>
      <c r="E4795" s="5"/>
      <c r="F4795" s="5"/>
      <c r="G4795" s="5"/>
    </row>
    <row r="4796" spans="3:7">
      <c r="C4796" s="5"/>
      <c r="D4796" s="5"/>
      <c r="E4796" s="5"/>
      <c r="F4796" s="5"/>
      <c r="G4796" s="5"/>
    </row>
    <row r="4797" spans="3:7">
      <c r="C4797" s="5"/>
      <c r="D4797" s="5"/>
      <c r="E4797" s="5"/>
      <c r="F4797" s="5"/>
      <c r="G4797" s="5"/>
    </row>
    <row r="4798" spans="3:7">
      <c r="C4798" s="5"/>
      <c r="D4798" s="5"/>
      <c r="E4798" s="5"/>
      <c r="F4798" s="5"/>
      <c r="G4798" s="5"/>
    </row>
    <row r="4799" spans="3:7">
      <c r="C4799" s="5"/>
      <c r="D4799" s="5"/>
      <c r="E4799" s="5"/>
      <c r="F4799" s="5"/>
      <c r="G4799" s="5"/>
    </row>
    <row r="4800" spans="3:7">
      <c r="C4800" s="5"/>
      <c r="D4800" s="5"/>
      <c r="E4800" s="5"/>
      <c r="F4800" s="5"/>
      <c r="G4800" s="5"/>
    </row>
    <row r="4801" spans="3:7">
      <c r="C4801" s="5"/>
      <c r="D4801" s="5"/>
      <c r="E4801" s="5"/>
      <c r="F4801" s="5"/>
      <c r="G4801" s="5"/>
    </row>
    <row r="4802" spans="3:7">
      <c r="C4802" s="5"/>
      <c r="D4802" s="5"/>
      <c r="E4802" s="5"/>
      <c r="F4802" s="5"/>
      <c r="G4802" s="5"/>
    </row>
    <row r="4803" spans="3:7">
      <c r="C4803" s="5"/>
      <c r="D4803" s="5"/>
      <c r="E4803" s="5"/>
      <c r="F4803" s="5"/>
      <c r="G4803" s="5"/>
    </row>
    <row r="4804" spans="3:7">
      <c r="C4804" s="5"/>
      <c r="D4804" s="5"/>
      <c r="E4804" s="5"/>
      <c r="F4804" s="5"/>
      <c r="G4804" s="5"/>
    </row>
    <row r="4805" spans="3:7">
      <c r="C4805" s="5"/>
      <c r="D4805" s="5"/>
      <c r="E4805" s="5"/>
      <c r="F4805" s="5"/>
      <c r="G4805" s="5"/>
    </row>
    <row r="4806" spans="3:7">
      <c r="C4806" s="5"/>
      <c r="D4806" s="5"/>
      <c r="E4806" s="5"/>
      <c r="F4806" s="5"/>
      <c r="G4806" s="5"/>
    </row>
    <row r="4807" spans="3:7">
      <c r="C4807" s="5"/>
      <c r="D4807" s="5"/>
      <c r="E4807" s="5"/>
      <c r="F4807" s="5"/>
      <c r="G4807" s="5"/>
    </row>
    <row r="4808" spans="3:7">
      <c r="C4808" s="5"/>
      <c r="D4808" s="5"/>
      <c r="E4808" s="5"/>
      <c r="F4808" s="5"/>
      <c r="G4808" s="5"/>
    </row>
    <row r="4809" spans="3:7">
      <c r="C4809" s="5"/>
      <c r="D4809" s="5"/>
      <c r="E4809" s="5"/>
      <c r="F4809" s="5"/>
      <c r="G4809" s="5"/>
    </row>
    <row r="4810" spans="3:7">
      <c r="C4810" s="5"/>
      <c r="D4810" s="5"/>
      <c r="E4810" s="5"/>
      <c r="F4810" s="5"/>
      <c r="G4810" s="5"/>
    </row>
    <row r="4811" spans="3:7">
      <c r="C4811" s="5"/>
      <c r="D4811" s="5"/>
      <c r="E4811" s="5"/>
      <c r="F4811" s="5"/>
      <c r="G4811" s="5"/>
    </row>
    <row r="4812" spans="3:7">
      <c r="C4812" s="5"/>
      <c r="D4812" s="5"/>
      <c r="E4812" s="5"/>
      <c r="F4812" s="5"/>
      <c r="G4812" s="5"/>
    </row>
    <row r="4813" spans="3:7">
      <c r="C4813" s="5"/>
      <c r="D4813" s="5"/>
      <c r="E4813" s="5"/>
      <c r="F4813" s="5"/>
      <c r="G4813" s="5"/>
    </row>
    <row r="4814" spans="3:7">
      <c r="C4814" s="5"/>
      <c r="D4814" s="5"/>
      <c r="E4814" s="5"/>
      <c r="F4814" s="5"/>
      <c r="G4814" s="5"/>
    </row>
    <row r="4815" spans="3:7">
      <c r="C4815" s="5"/>
      <c r="D4815" s="5"/>
      <c r="E4815" s="5"/>
      <c r="F4815" s="5"/>
      <c r="G4815" s="5"/>
    </row>
    <row r="4816" spans="3:7">
      <c r="C4816" s="5"/>
      <c r="D4816" s="5"/>
      <c r="E4816" s="5"/>
      <c r="F4816" s="5"/>
      <c r="G4816" s="5"/>
    </row>
    <row r="4817" spans="3:7">
      <c r="C4817" s="5"/>
      <c r="D4817" s="5"/>
      <c r="E4817" s="5"/>
      <c r="F4817" s="5"/>
      <c r="G4817" s="5"/>
    </row>
    <row r="4818" spans="3:7">
      <c r="C4818" s="5"/>
      <c r="D4818" s="5"/>
      <c r="E4818" s="5"/>
      <c r="F4818" s="5"/>
      <c r="G4818" s="5"/>
    </row>
    <row r="4819" spans="3:7">
      <c r="C4819" s="5"/>
      <c r="D4819" s="5"/>
      <c r="E4819" s="5"/>
      <c r="F4819" s="5"/>
      <c r="G4819" s="5"/>
    </row>
    <row r="4820" spans="3:7">
      <c r="C4820" s="5"/>
      <c r="D4820" s="5"/>
      <c r="E4820" s="5"/>
      <c r="F4820" s="5"/>
      <c r="G4820" s="5"/>
    </row>
    <row r="4821" spans="3:7">
      <c r="C4821" s="5"/>
      <c r="D4821" s="5"/>
      <c r="E4821" s="5"/>
      <c r="F4821" s="5"/>
      <c r="G4821" s="5"/>
    </row>
    <row r="4822" spans="3:7">
      <c r="C4822" s="5"/>
      <c r="D4822" s="5"/>
      <c r="E4822" s="5"/>
      <c r="F4822" s="5"/>
      <c r="G4822" s="5"/>
    </row>
    <row r="4823" spans="3:7">
      <c r="C4823" s="5"/>
      <c r="D4823" s="5"/>
      <c r="E4823" s="5"/>
      <c r="F4823" s="5"/>
      <c r="G4823" s="5"/>
    </row>
    <row r="4824" spans="3:7">
      <c r="C4824" s="5"/>
      <c r="D4824" s="5"/>
      <c r="E4824" s="5"/>
      <c r="F4824" s="5"/>
      <c r="G4824" s="5"/>
    </row>
    <row r="4825" spans="3:7">
      <c r="C4825" s="5"/>
      <c r="D4825" s="5"/>
      <c r="E4825" s="5"/>
      <c r="F4825" s="5"/>
      <c r="G4825" s="5"/>
    </row>
    <row r="4826" spans="3:7">
      <c r="C4826" s="5"/>
      <c r="D4826" s="5"/>
      <c r="E4826" s="5"/>
      <c r="F4826" s="5"/>
      <c r="G4826" s="5"/>
    </row>
    <row r="4827" spans="3:7">
      <c r="C4827" s="5"/>
      <c r="D4827" s="5"/>
      <c r="E4827" s="5"/>
      <c r="F4827" s="5"/>
      <c r="G4827" s="5"/>
    </row>
    <row r="4828" spans="3:7">
      <c r="C4828" s="5"/>
      <c r="D4828" s="5"/>
      <c r="E4828" s="5"/>
      <c r="F4828" s="5"/>
      <c r="G4828" s="5"/>
    </row>
    <row r="4829" spans="3:7">
      <c r="C4829" s="5"/>
      <c r="D4829" s="5"/>
      <c r="E4829" s="5"/>
      <c r="F4829" s="5"/>
      <c r="G4829" s="5"/>
    </row>
    <row r="4830" spans="3:7">
      <c r="C4830" s="5"/>
      <c r="D4830" s="5"/>
      <c r="E4830" s="5"/>
      <c r="F4830" s="5"/>
      <c r="G4830" s="5"/>
    </row>
    <row r="4831" spans="3:7">
      <c r="C4831" s="5"/>
      <c r="D4831" s="5"/>
      <c r="E4831" s="5"/>
      <c r="F4831" s="5"/>
      <c r="G4831" s="5"/>
    </row>
    <row r="4832" spans="3:7">
      <c r="C4832" s="5"/>
      <c r="D4832" s="5"/>
      <c r="E4832" s="5"/>
      <c r="F4832" s="5"/>
      <c r="G4832" s="5"/>
    </row>
    <row r="4833" spans="3:7">
      <c r="C4833" s="5"/>
      <c r="D4833" s="5"/>
      <c r="E4833" s="5"/>
      <c r="F4833" s="5"/>
      <c r="G4833" s="5"/>
    </row>
    <row r="4834" spans="3:7">
      <c r="C4834" s="5"/>
      <c r="D4834" s="5"/>
      <c r="E4834" s="5"/>
      <c r="F4834" s="5"/>
      <c r="G4834" s="5"/>
    </row>
    <row r="4835" spans="3:7">
      <c r="C4835" s="5"/>
      <c r="D4835" s="5"/>
      <c r="E4835" s="5"/>
      <c r="F4835" s="5"/>
      <c r="G4835" s="5"/>
    </row>
    <row r="4836" spans="3:7">
      <c r="C4836" s="5"/>
      <c r="D4836" s="5"/>
      <c r="E4836" s="5"/>
      <c r="F4836" s="5"/>
      <c r="G4836" s="5"/>
    </row>
    <row r="4837" spans="3:7">
      <c r="C4837" s="5"/>
      <c r="D4837" s="5"/>
      <c r="E4837" s="5"/>
      <c r="F4837" s="5"/>
      <c r="G4837" s="5"/>
    </row>
    <row r="4838" spans="3:7">
      <c r="C4838" s="5"/>
      <c r="D4838" s="5"/>
      <c r="E4838" s="5"/>
      <c r="F4838" s="5"/>
      <c r="G4838" s="5"/>
    </row>
    <row r="4839" spans="3:7">
      <c r="C4839" s="5"/>
      <c r="D4839" s="5"/>
      <c r="E4839" s="5"/>
      <c r="F4839" s="5"/>
      <c r="G4839" s="5"/>
    </row>
    <row r="4840" spans="3:7">
      <c r="C4840" s="5"/>
      <c r="D4840" s="5"/>
      <c r="E4840" s="5"/>
      <c r="F4840" s="5"/>
      <c r="G4840" s="5"/>
    </row>
    <row r="4841" spans="3:7">
      <c r="C4841" s="5"/>
      <c r="D4841" s="5"/>
      <c r="E4841" s="5"/>
      <c r="F4841" s="5"/>
      <c r="G4841" s="5"/>
    </row>
    <row r="4842" spans="3:7">
      <c r="C4842" s="5"/>
      <c r="D4842" s="5"/>
      <c r="E4842" s="5"/>
      <c r="F4842" s="5"/>
      <c r="G4842" s="5"/>
    </row>
    <row r="4843" spans="3:7">
      <c r="C4843" s="5"/>
      <c r="D4843" s="5"/>
      <c r="E4843" s="5"/>
      <c r="F4843" s="5"/>
      <c r="G4843" s="5"/>
    </row>
    <row r="4844" spans="3:7">
      <c r="C4844" s="5"/>
      <c r="D4844" s="5"/>
      <c r="E4844" s="5"/>
      <c r="F4844" s="5"/>
      <c r="G4844" s="5"/>
    </row>
    <row r="4845" spans="3:7">
      <c r="C4845" s="5"/>
      <c r="D4845" s="5"/>
      <c r="E4845" s="5"/>
      <c r="F4845" s="5"/>
      <c r="G4845" s="5"/>
    </row>
    <row r="4846" spans="3:7">
      <c r="C4846" s="5"/>
      <c r="D4846" s="5"/>
      <c r="E4846" s="5"/>
      <c r="F4846" s="5"/>
      <c r="G4846" s="5"/>
    </row>
    <row r="4847" spans="3:7">
      <c r="C4847" s="5"/>
      <c r="D4847" s="5"/>
      <c r="E4847" s="5"/>
      <c r="F4847" s="5"/>
      <c r="G4847" s="5"/>
    </row>
    <row r="4848" spans="3:7">
      <c r="C4848" s="5"/>
      <c r="D4848" s="5"/>
      <c r="E4848" s="5"/>
      <c r="F4848" s="5"/>
      <c r="G4848" s="5"/>
    </row>
    <row r="4849" spans="3:7">
      <c r="C4849" s="5"/>
      <c r="D4849" s="5"/>
      <c r="E4849" s="5"/>
      <c r="F4849" s="5"/>
      <c r="G4849" s="5"/>
    </row>
    <row r="4850" spans="3:7">
      <c r="C4850" s="5"/>
      <c r="D4850" s="5"/>
      <c r="E4850" s="5"/>
      <c r="F4850" s="5"/>
      <c r="G4850" s="5"/>
    </row>
    <row r="4851" spans="3:7">
      <c r="C4851" s="5"/>
      <c r="D4851" s="5"/>
      <c r="E4851" s="5"/>
      <c r="F4851" s="5"/>
      <c r="G4851" s="5"/>
    </row>
    <row r="4852" spans="3:7">
      <c r="C4852" s="5"/>
      <c r="D4852" s="5"/>
      <c r="E4852" s="5"/>
      <c r="F4852" s="5"/>
      <c r="G4852" s="5"/>
    </row>
    <row r="4853" spans="3:7">
      <c r="C4853" s="5"/>
      <c r="D4853" s="5"/>
      <c r="E4853" s="5"/>
      <c r="F4853" s="5"/>
      <c r="G4853" s="5"/>
    </row>
    <row r="4854" spans="3:7">
      <c r="C4854" s="5"/>
      <c r="D4854" s="5"/>
      <c r="E4854" s="5"/>
      <c r="F4854" s="5"/>
      <c r="G4854" s="5"/>
    </row>
    <row r="4855" spans="3:7">
      <c r="C4855" s="5"/>
      <c r="D4855" s="5"/>
      <c r="E4855" s="5"/>
      <c r="F4855" s="5"/>
      <c r="G4855" s="5"/>
    </row>
    <row r="4856" spans="3:7">
      <c r="C4856" s="5"/>
      <c r="D4856" s="5"/>
      <c r="E4856" s="5"/>
      <c r="F4856" s="5"/>
      <c r="G4856" s="5"/>
    </row>
    <row r="4857" spans="3:7">
      <c r="C4857" s="5"/>
      <c r="D4857" s="5"/>
      <c r="E4857" s="5"/>
      <c r="F4857" s="5"/>
      <c r="G4857" s="5"/>
    </row>
    <row r="4858" spans="3:7">
      <c r="C4858" s="5"/>
      <c r="D4858" s="5"/>
      <c r="E4858" s="5"/>
      <c r="F4858" s="5"/>
      <c r="G4858" s="5"/>
    </row>
    <row r="4859" spans="3:7">
      <c r="C4859" s="5"/>
      <c r="D4859" s="5"/>
      <c r="E4859" s="5"/>
      <c r="F4859" s="5"/>
      <c r="G4859" s="5"/>
    </row>
    <row r="4860" spans="3:7">
      <c r="C4860" s="5"/>
      <c r="D4860" s="5"/>
      <c r="E4860" s="5"/>
      <c r="F4860" s="5"/>
      <c r="G4860" s="5"/>
    </row>
    <row r="4861" spans="3:7">
      <c r="C4861" s="5"/>
      <c r="D4861" s="5"/>
      <c r="E4861" s="5"/>
      <c r="F4861" s="5"/>
      <c r="G4861" s="5"/>
    </row>
    <row r="4862" spans="3:7">
      <c r="C4862" s="5"/>
      <c r="D4862" s="5"/>
      <c r="E4862" s="5"/>
      <c r="F4862" s="5"/>
      <c r="G4862" s="5"/>
    </row>
    <row r="4863" spans="3:7">
      <c r="C4863" s="5"/>
      <c r="D4863" s="5"/>
      <c r="E4863" s="5"/>
      <c r="F4863" s="5"/>
      <c r="G4863" s="5"/>
    </row>
    <row r="4864" spans="3:7">
      <c r="C4864" s="5"/>
      <c r="D4864" s="5"/>
      <c r="E4864" s="5"/>
      <c r="F4864" s="5"/>
      <c r="G4864" s="5"/>
    </row>
    <row r="4865" spans="3:7">
      <c r="C4865" s="5"/>
      <c r="D4865" s="5"/>
      <c r="E4865" s="5"/>
      <c r="F4865" s="5"/>
      <c r="G4865" s="5"/>
    </row>
    <row r="4866" spans="3:7">
      <c r="C4866" s="5"/>
      <c r="D4866" s="5"/>
      <c r="E4866" s="5"/>
      <c r="F4866" s="5"/>
      <c r="G4866" s="5"/>
    </row>
    <row r="4867" spans="3:7">
      <c r="C4867" s="5"/>
      <c r="D4867" s="5"/>
      <c r="E4867" s="5"/>
      <c r="F4867" s="5"/>
      <c r="G4867" s="5"/>
    </row>
    <row r="4868" spans="3:7">
      <c r="C4868" s="5"/>
      <c r="D4868" s="5"/>
      <c r="E4868" s="5"/>
      <c r="F4868" s="5"/>
      <c r="G4868" s="5"/>
    </row>
    <row r="4869" spans="3:7">
      <c r="C4869" s="5"/>
      <c r="D4869" s="5"/>
      <c r="E4869" s="5"/>
      <c r="F4869" s="5"/>
      <c r="G4869" s="5"/>
    </row>
    <row r="4870" spans="3:7">
      <c r="C4870" s="5"/>
      <c r="D4870" s="5"/>
      <c r="E4870" s="5"/>
      <c r="F4870" s="5"/>
      <c r="G4870" s="5"/>
    </row>
    <row r="4871" spans="3:7">
      <c r="C4871" s="5"/>
      <c r="D4871" s="5"/>
      <c r="E4871" s="5"/>
      <c r="F4871" s="5"/>
      <c r="G4871" s="5"/>
    </row>
    <row r="4872" spans="3:7">
      <c r="C4872" s="5"/>
      <c r="D4872" s="5"/>
      <c r="E4872" s="5"/>
      <c r="F4872" s="5"/>
      <c r="G4872" s="5"/>
    </row>
    <row r="4873" spans="3:7">
      <c r="C4873" s="5"/>
      <c r="D4873" s="5"/>
      <c r="E4873" s="5"/>
      <c r="F4873" s="5"/>
      <c r="G4873" s="5"/>
    </row>
    <row r="4874" spans="3:7">
      <c r="C4874" s="5"/>
      <c r="D4874" s="5"/>
      <c r="E4874" s="5"/>
      <c r="F4874" s="5"/>
      <c r="G4874" s="5"/>
    </row>
    <row r="4875" spans="3:7">
      <c r="C4875" s="5"/>
      <c r="D4875" s="5"/>
      <c r="E4875" s="5"/>
      <c r="F4875" s="5"/>
      <c r="G4875" s="5"/>
    </row>
    <row r="4876" spans="3:7">
      <c r="C4876" s="5"/>
      <c r="D4876" s="5"/>
      <c r="E4876" s="5"/>
      <c r="F4876" s="5"/>
      <c r="G4876" s="5"/>
    </row>
    <row r="4877" spans="3:7">
      <c r="C4877" s="5"/>
      <c r="D4877" s="5"/>
      <c r="E4877" s="5"/>
      <c r="F4877" s="5"/>
      <c r="G4877" s="5"/>
    </row>
    <row r="4878" spans="3:7">
      <c r="C4878" s="5"/>
      <c r="D4878" s="5"/>
      <c r="E4878" s="5"/>
      <c r="F4878" s="5"/>
      <c r="G4878" s="5"/>
    </row>
    <row r="4879" spans="3:7">
      <c r="C4879" s="5"/>
      <c r="D4879" s="5"/>
      <c r="E4879" s="5"/>
      <c r="F4879" s="5"/>
      <c r="G4879" s="5"/>
    </row>
    <row r="4880" spans="3:7">
      <c r="C4880" s="5"/>
      <c r="D4880" s="5"/>
      <c r="E4880" s="5"/>
      <c r="F4880" s="5"/>
      <c r="G4880" s="5"/>
    </row>
    <row r="4881" spans="3:7">
      <c r="C4881" s="5"/>
      <c r="D4881" s="5"/>
      <c r="E4881" s="5"/>
      <c r="F4881" s="5"/>
      <c r="G4881" s="5"/>
    </row>
    <row r="4882" spans="3:7">
      <c r="C4882" s="5"/>
      <c r="D4882" s="5"/>
      <c r="E4882" s="5"/>
      <c r="F4882" s="5"/>
      <c r="G4882" s="5"/>
    </row>
    <row r="4883" spans="3:7">
      <c r="C4883" s="5"/>
      <c r="D4883" s="5"/>
      <c r="E4883" s="5"/>
      <c r="F4883" s="5"/>
      <c r="G4883" s="5"/>
    </row>
    <row r="4884" spans="3:7">
      <c r="C4884" s="5"/>
      <c r="D4884" s="5"/>
      <c r="E4884" s="5"/>
      <c r="F4884" s="5"/>
      <c r="G4884" s="5"/>
    </row>
    <row r="4885" spans="3:7">
      <c r="C4885" s="5"/>
      <c r="D4885" s="5"/>
      <c r="E4885" s="5"/>
      <c r="F4885" s="5"/>
      <c r="G4885" s="5"/>
    </row>
    <row r="4886" spans="3:7">
      <c r="C4886" s="5"/>
      <c r="D4886" s="5"/>
      <c r="E4886" s="5"/>
      <c r="F4886" s="5"/>
      <c r="G4886" s="5"/>
    </row>
    <row r="4887" spans="3:7">
      <c r="C4887" s="5"/>
      <c r="D4887" s="5"/>
      <c r="E4887" s="5"/>
      <c r="F4887" s="5"/>
      <c r="G4887" s="5"/>
    </row>
    <row r="4888" spans="3:7">
      <c r="C4888" s="5"/>
      <c r="D4888" s="5"/>
      <c r="E4888" s="5"/>
      <c r="F4888" s="5"/>
      <c r="G4888" s="5"/>
    </row>
    <row r="4889" spans="3:7">
      <c r="C4889" s="5"/>
      <c r="D4889" s="5"/>
      <c r="E4889" s="5"/>
      <c r="F4889" s="5"/>
      <c r="G4889" s="5"/>
    </row>
    <row r="4890" spans="3:7">
      <c r="C4890" s="5"/>
      <c r="D4890" s="5"/>
      <c r="E4890" s="5"/>
      <c r="F4890" s="5"/>
      <c r="G4890" s="5"/>
    </row>
    <row r="4891" spans="3:7">
      <c r="C4891" s="5"/>
      <c r="D4891" s="5"/>
      <c r="E4891" s="5"/>
      <c r="F4891" s="5"/>
      <c r="G4891" s="5"/>
    </row>
    <row r="4892" spans="3:7">
      <c r="C4892" s="5"/>
      <c r="D4892" s="5"/>
      <c r="E4892" s="5"/>
      <c r="F4892" s="5"/>
      <c r="G4892" s="5"/>
    </row>
    <row r="4893" spans="3:7">
      <c r="C4893" s="5"/>
      <c r="D4893" s="5"/>
      <c r="E4893" s="5"/>
      <c r="F4893" s="5"/>
      <c r="G4893" s="5"/>
    </row>
    <row r="4894" spans="3:7">
      <c r="C4894" s="5"/>
      <c r="D4894" s="5"/>
      <c r="E4894" s="5"/>
      <c r="F4894" s="5"/>
      <c r="G4894" s="5"/>
    </row>
    <row r="4895" spans="3:7">
      <c r="C4895" s="5"/>
      <c r="D4895" s="5"/>
      <c r="E4895" s="5"/>
      <c r="F4895" s="5"/>
      <c r="G4895" s="5"/>
    </row>
    <row r="4896" spans="3:7">
      <c r="C4896" s="5"/>
      <c r="D4896" s="5"/>
      <c r="E4896" s="5"/>
      <c r="F4896" s="5"/>
      <c r="G4896" s="5"/>
    </row>
    <row r="4897" spans="3:7">
      <c r="C4897" s="5"/>
      <c r="D4897" s="5"/>
      <c r="E4897" s="5"/>
      <c r="F4897" s="5"/>
      <c r="G4897" s="5"/>
    </row>
    <row r="4898" spans="3:7">
      <c r="C4898" s="5"/>
      <c r="D4898" s="5"/>
      <c r="E4898" s="5"/>
      <c r="F4898" s="5"/>
      <c r="G4898" s="5"/>
    </row>
    <row r="4899" spans="3:7">
      <c r="C4899" s="5"/>
      <c r="D4899" s="5"/>
      <c r="E4899" s="5"/>
      <c r="F4899" s="5"/>
      <c r="G4899" s="5"/>
    </row>
    <row r="4900" spans="3:7">
      <c r="C4900" s="5"/>
      <c r="D4900" s="5"/>
      <c r="E4900" s="5"/>
      <c r="F4900" s="5"/>
      <c r="G4900" s="5"/>
    </row>
    <row r="4901" spans="3:7">
      <c r="C4901" s="5"/>
      <c r="D4901" s="5"/>
      <c r="E4901" s="5"/>
      <c r="F4901" s="5"/>
      <c r="G4901" s="5"/>
    </row>
    <row r="4902" spans="3:7">
      <c r="C4902" s="5"/>
      <c r="D4902" s="5"/>
      <c r="E4902" s="5"/>
      <c r="F4902" s="5"/>
      <c r="G4902" s="5"/>
    </row>
    <row r="4903" spans="3:7">
      <c r="C4903" s="5"/>
      <c r="D4903" s="5"/>
      <c r="E4903" s="5"/>
      <c r="F4903" s="5"/>
      <c r="G4903" s="5"/>
    </row>
    <row r="4904" spans="3:7">
      <c r="C4904" s="5"/>
      <c r="D4904" s="5"/>
      <c r="E4904" s="5"/>
      <c r="F4904" s="5"/>
      <c r="G4904" s="5"/>
    </row>
    <row r="4905" spans="3:7">
      <c r="C4905" s="5"/>
      <c r="D4905" s="5"/>
      <c r="E4905" s="5"/>
      <c r="F4905" s="5"/>
      <c r="G4905" s="5"/>
    </row>
    <row r="4906" spans="3:7">
      <c r="C4906" s="5"/>
      <c r="D4906" s="5"/>
      <c r="E4906" s="5"/>
      <c r="F4906" s="5"/>
      <c r="G4906" s="5"/>
    </row>
    <row r="4907" spans="3:7">
      <c r="C4907" s="5"/>
      <c r="D4907" s="5"/>
      <c r="E4907" s="5"/>
      <c r="F4907" s="5"/>
      <c r="G4907" s="5"/>
    </row>
    <row r="4908" spans="3:7">
      <c r="C4908" s="5"/>
      <c r="D4908" s="5"/>
      <c r="E4908" s="5"/>
      <c r="F4908" s="5"/>
      <c r="G4908" s="5"/>
    </row>
    <row r="4909" spans="3:7">
      <c r="C4909" s="5"/>
      <c r="D4909" s="5"/>
      <c r="E4909" s="5"/>
      <c r="F4909" s="5"/>
      <c r="G4909" s="5"/>
    </row>
    <row r="4910" spans="3:7">
      <c r="C4910" s="5"/>
      <c r="D4910" s="5"/>
      <c r="E4910" s="5"/>
      <c r="F4910" s="5"/>
      <c r="G4910" s="5"/>
    </row>
    <row r="4911" spans="3:7">
      <c r="C4911" s="5"/>
      <c r="D4911" s="5"/>
      <c r="E4911" s="5"/>
      <c r="F4911" s="5"/>
      <c r="G4911" s="5"/>
    </row>
    <row r="4912" spans="3:7">
      <c r="C4912" s="5"/>
      <c r="D4912" s="5"/>
      <c r="E4912" s="5"/>
      <c r="F4912" s="5"/>
      <c r="G4912" s="5"/>
    </row>
    <row r="4913" spans="3:7">
      <c r="C4913" s="5"/>
      <c r="D4913" s="5"/>
      <c r="E4913" s="5"/>
      <c r="F4913" s="5"/>
      <c r="G4913" s="5"/>
    </row>
    <row r="4914" spans="3:7">
      <c r="C4914" s="5"/>
      <c r="D4914" s="5"/>
      <c r="E4914" s="5"/>
      <c r="F4914" s="5"/>
      <c r="G4914" s="5"/>
    </row>
    <row r="4915" spans="3:7">
      <c r="C4915" s="5"/>
      <c r="D4915" s="5"/>
      <c r="E4915" s="5"/>
      <c r="F4915" s="5"/>
      <c r="G4915" s="5"/>
    </row>
    <row r="4916" spans="3:7">
      <c r="C4916" s="5"/>
      <c r="D4916" s="5"/>
      <c r="E4916" s="5"/>
      <c r="F4916" s="5"/>
      <c r="G4916" s="5"/>
    </row>
    <row r="4917" spans="3:7">
      <c r="C4917" s="5"/>
      <c r="D4917" s="5"/>
      <c r="E4917" s="5"/>
      <c r="F4917" s="5"/>
      <c r="G4917" s="5"/>
    </row>
    <row r="4918" spans="3:7">
      <c r="C4918" s="5"/>
      <c r="D4918" s="5"/>
      <c r="E4918" s="5"/>
      <c r="F4918" s="5"/>
      <c r="G4918" s="5"/>
    </row>
    <row r="4919" spans="3:7">
      <c r="C4919" s="5"/>
      <c r="D4919" s="5"/>
      <c r="E4919" s="5"/>
      <c r="F4919" s="5"/>
      <c r="G4919" s="5"/>
    </row>
    <row r="4920" spans="3:7">
      <c r="C4920" s="5"/>
      <c r="D4920" s="5"/>
      <c r="E4920" s="5"/>
      <c r="F4920" s="5"/>
      <c r="G4920" s="5"/>
    </row>
    <row r="4921" spans="3:7">
      <c r="C4921" s="5"/>
      <c r="D4921" s="5"/>
      <c r="E4921" s="5"/>
      <c r="F4921" s="5"/>
      <c r="G4921" s="5"/>
    </row>
    <row r="4922" spans="3:7">
      <c r="C4922" s="5"/>
      <c r="D4922" s="5"/>
      <c r="E4922" s="5"/>
      <c r="F4922" s="5"/>
      <c r="G4922" s="5"/>
    </row>
    <row r="4923" spans="3:7">
      <c r="C4923" s="5"/>
      <c r="D4923" s="5"/>
      <c r="E4923" s="5"/>
      <c r="F4923" s="5"/>
      <c r="G4923" s="5"/>
    </row>
    <row r="4924" spans="3:7">
      <c r="C4924" s="5"/>
      <c r="D4924" s="5"/>
      <c r="E4924" s="5"/>
      <c r="F4924" s="5"/>
      <c r="G4924" s="5"/>
    </row>
    <row r="4925" spans="3:7">
      <c r="C4925" s="5"/>
      <c r="D4925" s="5"/>
      <c r="E4925" s="5"/>
      <c r="F4925" s="5"/>
      <c r="G4925" s="5"/>
    </row>
    <row r="4926" spans="3:7">
      <c r="C4926" s="5"/>
      <c r="D4926" s="5"/>
      <c r="E4926" s="5"/>
      <c r="F4926" s="5"/>
      <c r="G4926" s="5"/>
    </row>
    <row r="4927" spans="3:7">
      <c r="C4927" s="5"/>
      <c r="D4927" s="5"/>
      <c r="E4927" s="5"/>
      <c r="F4927" s="5"/>
      <c r="G4927" s="5"/>
    </row>
    <row r="4928" spans="3:7">
      <c r="C4928" s="5"/>
      <c r="D4928" s="5"/>
      <c r="E4928" s="5"/>
      <c r="F4928" s="5"/>
      <c r="G4928" s="5"/>
    </row>
    <row r="4929" spans="3:7">
      <c r="C4929" s="5"/>
      <c r="D4929" s="5"/>
      <c r="E4929" s="5"/>
      <c r="F4929" s="5"/>
      <c r="G4929" s="5"/>
    </row>
    <row r="4930" spans="3:7">
      <c r="C4930" s="5"/>
      <c r="D4930" s="5"/>
      <c r="E4930" s="5"/>
      <c r="F4930" s="5"/>
      <c r="G4930" s="5"/>
    </row>
    <row r="4931" spans="3:7">
      <c r="C4931" s="5"/>
      <c r="D4931" s="5"/>
      <c r="E4931" s="5"/>
      <c r="F4931" s="5"/>
      <c r="G4931" s="5"/>
    </row>
    <row r="4932" spans="3:7">
      <c r="C4932" s="5"/>
      <c r="D4932" s="5"/>
      <c r="E4932" s="5"/>
      <c r="F4932" s="5"/>
      <c r="G4932" s="5"/>
    </row>
    <row r="4933" spans="3:7">
      <c r="C4933" s="5"/>
      <c r="D4933" s="5"/>
      <c r="E4933" s="5"/>
      <c r="F4933" s="5"/>
      <c r="G4933" s="5"/>
    </row>
    <row r="4934" spans="3:7">
      <c r="C4934" s="5"/>
      <c r="D4934" s="5"/>
      <c r="E4934" s="5"/>
      <c r="F4934" s="5"/>
      <c r="G4934" s="5"/>
    </row>
    <row r="4935" spans="3:7">
      <c r="C4935" s="5"/>
      <c r="D4935" s="5"/>
      <c r="E4935" s="5"/>
      <c r="F4935" s="5"/>
      <c r="G4935" s="5"/>
    </row>
    <row r="4936" spans="3:7">
      <c r="C4936" s="5"/>
      <c r="D4936" s="5"/>
      <c r="E4936" s="5"/>
      <c r="F4936" s="5"/>
      <c r="G4936" s="5"/>
    </row>
    <row r="4937" spans="3:7">
      <c r="C4937" s="5"/>
      <c r="D4937" s="5"/>
      <c r="E4937" s="5"/>
      <c r="F4937" s="5"/>
      <c r="G4937" s="5"/>
    </row>
    <row r="4938" spans="3:7">
      <c r="C4938" s="5"/>
      <c r="D4938" s="5"/>
      <c r="E4938" s="5"/>
      <c r="F4938" s="5"/>
      <c r="G4938" s="5"/>
    </row>
    <row r="4939" spans="3:7">
      <c r="C4939" s="5"/>
      <c r="D4939" s="5"/>
      <c r="E4939" s="5"/>
      <c r="F4939" s="5"/>
      <c r="G4939" s="5"/>
    </row>
    <row r="4940" spans="3:7">
      <c r="C4940" s="5"/>
      <c r="D4940" s="5"/>
      <c r="E4940" s="5"/>
      <c r="F4940" s="5"/>
      <c r="G4940" s="5"/>
    </row>
    <row r="4941" spans="3:7">
      <c r="C4941" s="5"/>
      <c r="D4941" s="5"/>
      <c r="E4941" s="5"/>
      <c r="F4941" s="5"/>
      <c r="G4941" s="5"/>
    </row>
    <row r="4942" spans="3:7">
      <c r="C4942" s="5"/>
      <c r="D4942" s="5"/>
      <c r="E4942" s="5"/>
      <c r="F4942" s="5"/>
      <c r="G4942" s="5"/>
    </row>
    <row r="4943" spans="3:7">
      <c r="C4943" s="5"/>
      <c r="D4943" s="5"/>
      <c r="E4943" s="5"/>
      <c r="F4943" s="5"/>
      <c r="G4943" s="5"/>
    </row>
    <row r="4944" spans="3:7">
      <c r="C4944" s="5"/>
      <c r="D4944" s="5"/>
      <c r="E4944" s="5"/>
      <c r="F4944" s="5"/>
      <c r="G4944" s="5"/>
    </row>
    <row r="4945" spans="3:7">
      <c r="C4945" s="5"/>
      <c r="D4945" s="5"/>
      <c r="E4945" s="5"/>
      <c r="F4945" s="5"/>
      <c r="G4945" s="5"/>
    </row>
    <row r="4946" spans="3:7">
      <c r="C4946" s="5"/>
      <c r="D4946" s="5"/>
      <c r="E4946" s="5"/>
      <c r="F4946" s="5"/>
      <c r="G4946" s="5"/>
    </row>
    <row r="4947" spans="3:7">
      <c r="C4947" s="5"/>
      <c r="D4947" s="5"/>
      <c r="E4947" s="5"/>
      <c r="F4947" s="5"/>
      <c r="G4947" s="5"/>
    </row>
    <row r="4948" spans="3:7">
      <c r="C4948" s="5"/>
      <c r="D4948" s="5"/>
      <c r="E4948" s="5"/>
      <c r="F4948" s="5"/>
      <c r="G4948" s="5"/>
    </row>
    <row r="4949" spans="3:7">
      <c r="C4949" s="5"/>
      <c r="D4949" s="5"/>
      <c r="E4949" s="5"/>
      <c r="F4949" s="5"/>
      <c r="G4949" s="5"/>
    </row>
    <row r="4950" spans="3:7">
      <c r="C4950" s="5"/>
      <c r="D4950" s="5"/>
      <c r="E4950" s="5"/>
      <c r="F4950" s="5"/>
      <c r="G4950" s="5"/>
    </row>
    <row r="4951" spans="3:7">
      <c r="C4951" s="5"/>
      <c r="D4951" s="5"/>
      <c r="E4951" s="5"/>
      <c r="F4951" s="5"/>
      <c r="G4951" s="5"/>
    </row>
    <row r="4952" spans="3:7">
      <c r="C4952" s="5"/>
      <c r="D4952" s="5"/>
      <c r="E4952" s="5"/>
      <c r="F4952" s="5"/>
      <c r="G4952" s="5"/>
    </row>
    <row r="4953" spans="3:7">
      <c r="C4953" s="5"/>
      <c r="D4953" s="5"/>
      <c r="E4953" s="5"/>
      <c r="F4953" s="5"/>
      <c r="G4953" s="5"/>
    </row>
    <row r="4954" spans="3:7">
      <c r="C4954" s="5"/>
      <c r="D4954" s="5"/>
      <c r="E4954" s="5"/>
      <c r="F4954" s="5"/>
      <c r="G4954" s="5"/>
    </row>
    <row r="4955" spans="3:7">
      <c r="C4955" s="5"/>
      <c r="D4955" s="5"/>
      <c r="E4955" s="5"/>
      <c r="F4955" s="5"/>
      <c r="G4955" s="5"/>
    </row>
    <row r="4956" spans="3:7">
      <c r="C4956" s="5"/>
      <c r="D4956" s="5"/>
      <c r="E4956" s="5"/>
      <c r="F4956" s="5"/>
      <c r="G4956" s="5"/>
    </row>
    <row r="4957" spans="3:7">
      <c r="C4957" s="5"/>
      <c r="D4957" s="5"/>
      <c r="E4957" s="5"/>
      <c r="F4957" s="5"/>
      <c r="G4957" s="5"/>
    </row>
    <row r="4958" spans="3:7">
      <c r="C4958" s="5"/>
      <c r="D4958" s="5"/>
      <c r="E4958" s="5"/>
      <c r="F4958" s="5"/>
      <c r="G4958" s="5"/>
    </row>
    <row r="4959" spans="3:7">
      <c r="C4959" s="5"/>
      <c r="D4959" s="5"/>
      <c r="E4959" s="5"/>
      <c r="F4959" s="5"/>
      <c r="G4959" s="5"/>
    </row>
    <row r="4960" spans="3:7">
      <c r="C4960" s="5"/>
      <c r="D4960" s="5"/>
      <c r="E4960" s="5"/>
      <c r="F4960" s="5"/>
      <c r="G4960" s="5"/>
    </row>
    <row r="4961" spans="3:7">
      <c r="C4961" s="5"/>
      <c r="D4961" s="5"/>
      <c r="E4961" s="5"/>
      <c r="F4961" s="5"/>
      <c r="G4961" s="5"/>
    </row>
    <row r="4962" spans="3:7">
      <c r="C4962" s="5"/>
      <c r="D4962" s="5"/>
      <c r="E4962" s="5"/>
      <c r="F4962" s="5"/>
      <c r="G4962" s="5"/>
    </row>
    <row r="4963" spans="3:7">
      <c r="C4963" s="5"/>
      <c r="D4963" s="5"/>
      <c r="E4963" s="5"/>
      <c r="F4963" s="5"/>
      <c r="G4963" s="5"/>
    </row>
    <row r="4964" spans="3:7">
      <c r="C4964" s="5"/>
      <c r="D4964" s="5"/>
      <c r="E4964" s="5"/>
      <c r="F4964" s="5"/>
      <c r="G4964" s="5"/>
    </row>
    <row r="4965" spans="3:7">
      <c r="C4965" s="5"/>
      <c r="D4965" s="5"/>
      <c r="E4965" s="5"/>
      <c r="F4965" s="5"/>
      <c r="G4965" s="5"/>
    </row>
    <row r="4966" spans="3:7">
      <c r="C4966" s="5"/>
      <c r="D4966" s="5"/>
      <c r="E4966" s="5"/>
      <c r="F4966" s="5"/>
      <c r="G4966" s="5"/>
    </row>
    <row r="4967" spans="3:7">
      <c r="C4967" s="5"/>
      <c r="D4967" s="5"/>
      <c r="E4967" s="5"/>
      <c r="F4967" s="5"/>
      <c r="G4967" s="5"/>
    </row>
    <row r="4968" spans="3:7">
      <c r="C4968" s="5"/>
      <c r="D4968" s="5"/>
      <c r="E4968" s="5"/>
      <c r="F4968" s="5"/>
      <c r="G4968" s="5"/>
    </row>
    <row r="4969" spans="3:7">
      <c r="C4969" s="5"/>
      <c r="D4969" s="5"/>
      <c r="E4969" s="5"/>
      <c r="F4969" s="5"/>
      <c r="G4969" s="5"/>
    </row>
    <row r="4970" spans="3:7">
      <c r="C4970" s="5"/>
      <c r="D4970" s="5"/>
      <c r="E4970" s="5"/>
      <c r="F4970" s="5"/>
      <c r="G4970" s="5"/>
    </row>
    <row r="4971" spans="3:7">
      <c r="C4971" s="5"/>
      <c r="D4971" s="5"/>
      <c r="E4971" s="5"/>
      <c r="F4971" s="5"/>
      <c r="G4971" s="5"/>
    </row>
    <row r="4972" spans="3:7">
      <c r="C4972" s="5"/>
      <c r="D4972" s="5"/>
      <c r="E4972" s="5"/>
      <c r="F4972" s="5"/>
      <c r="G4972" s="5"/>
    </row>
    <row r="4973" spans="3:7">
      <c r="C4973" s="5"/>
      <c r="D4973" s="5"/>
      <c r="E4973" s="5"/>
      <c r="F4973" s="5"/>
      <c r="G4973" s="5"/>
    </row>
    <row r="4974" spans="3:7">
      <c r="C4974" s="5"/>
      <c r="D4974" s="5"/>
      <c r="E4974" s="5"/>
      <c r="F4974" s="5"/>
      <c r="G4974" s="5"/>
    </row>
    <row r="4975" spans="3:7">
      <c r="C4975" s="5"/>
      <c r="D4975" s="5"/>
      <c r="E4975" s="5"/>
      <c r="F4975" s="5"/>
      <c r="G4975" s="5"/>
    </row>
    <row r="4976" spans="3:7">
      <c r="C4976" s="5"/>
      <c r="D4976" s="5"/>
      <c r="E4976" s="5"/>
      <c r="F4976" s="5"/>
      <c r="G4976" s="5"/>
    </row>
    <row r="4977" spans="3:7">
      <c r="C4977" s="5"/>
      <c r="D4977" s="5"/>
      <c r="E4977" s="5"/>
      <c r="F4977" s="5"/>
      <c r="G4977" s="5"/>
    </row>
    <row r="4978" spans="3:7">
      <c r="C4978" s="5"/>
      <c r="D4978" s="5"/>
      <c r="E4978" s="5"/>
      <c r="F4978" s="5"/>
      <c r="G4978" s="5"/>
    </row>
    <row r="4979" spans="3:7">
      <c r="C4979" s="5"/>
      <c r="D4979" s="5"/>
      <c r="E4979" s="5"/>
      <c r="F4979" s="5"/>
      <c r="G4979" s="5"/>
    </row>
    <row r="4980" spans="3:7">
      <c r="C4980" s="5"/>
      <c r="D4980" s="5"/>
      <c r="E4980" s="5"/>
      <c r="F4980" s="5"/>
      <c r="G4980" s="5"/>
    </row>
    <row r="4981" spans="3:7">
      <c r="C4981" s="5"/>
      <c r="D4981" s="5"/>
      <c r="E4981" s="5"/>
      <c r="F4981" s="5"/>
      <c r="G4981" s="5"/>
    </row>
    <row r="4982" spans="3:7">
      <c r="C4982" s="5"/>
      <c r="D4982" s="5"/>
      <c r="E4982" s="5"/>
      <c r="F4982" s="5"/>
      <c r="G4982" s="5"/>
    </row>
    <row r="4983" spans="3:7">
      <c r="C4983" s="5"/>
      <c r="D4983" s="5"/>
      <c r="E4983" s="5"/>
      <c r="F4983" s="5"/>
      <c r="G4983" s="5"/>
    </row>
    <row r="4984" spans="3:7">
      <c r="C4984" s="5"/>
      <c r="D4984" s="5"/>
      <c r="E4984" s="5"/>
      <c r="F4984" s="5"/>
      <c r="G4984" s="5"/>
    </row>
    <row r="4985" spans="3:7">
      <c r="C4985" s="5"/>
      <c r="D4985" s="5"/>
      <c r="E4985" s="5"/>
      <c r="F4985" s="5"/>
      <c r="G4985" s="5"/>
    </row>
    <row r="4986" spans="3:7">
      <c r="C4986" s="5"/>
      <c r="D4986" s="5"/>
      <c r="E4986" s="5"/>
      <c r="F4986" s="5"/>
      <c r="G4986" s="5"/>
    </row>
    <row r="4987" spans="3:7">
      <c r="C4987" s="5"/>
      <c r="D4987" s="5"/>
      <c r="E4987" s="5"/>
      <c r="F4987" s="5"/>
      <c r="G4987" s="5"/>
    </row>
    <row r="4988" spans="3:7">
      <c r="C4988" s="5"/>
      <c r="D4988" s="5"/>
      <c r="E4988" s="5"/>
      <c r="F4988" s="5"/>
      <c r="G4988" s="5"/>
    </row>
    <row r="4989" spans="3:7">
      <c r="C4989" s="5"/>
      <c r="D4989" s="5"/>
      <c r="E4989" s="5"/>
      <c r="F4989" s="5"/>
      <c r="G4989" s="5"/>
    </row>
    <row r="4990" spans="3:7">
      <c r="C4990" s="5"/>
      <c r="D4990" s="5"/>
      <c r="E4990" s="5"/>
      <c r="F4990" s="5"/>
      <c r="G4990" s="5"/>
    </row>
    <row r="4991" spans="3:7">
      <c r="C4991" s="5"/>
      <c r="D4991" s="5"/>
      <c r="E4991" s="5"/>
      <c r="F4991" s="5"/>
      <c r="G4991" s="5"/>
    </row>
    <row r="4992" spans="3:7">
      <c r="C4992" s="5"/>
      <c r="D4992" s="5"/>
      <c r="E4992" s="5"/>
      <c r="F4992" s="5"/>
      <c r="G4992" s="5"/>
    </row>
    <row r="4993" spans="3:7">
      <c r="C4993" s="5"/>
      <c r="D4993" s="5"/>
      <c r="E4993" s="5"/>
      <c r="F4993" s="5"/>
      <c r="G4993" s="5"/>
    </row>
    <row r="4994" spans="3:7">
      <c r="C4994" s="5"/>
      <c r="D4994" s="5"/>
      <c r="E4994" s="5"/>
      <c r="F4994" s="5"/>
      <c r="G4994" s="5"/>
    </row>
    <row r="4995" spans="3:7">
      <c r="C4995" s="5"/>
      <c r="D4995" s="5"/>
      <c r="E4995" s="5"/>
      <c r="F4995" s="5"/>
      <c r="G4995" s="5"/>
    </row>
    <row r="4996" spans="3:7">
      <c r="C4996" s="5"/>
      <c r="D4996" s="5"/>
      <c r="E4996" s="5"/>
      <c r="F4996" s="5"/>
      <c r="G4996" s="5"/>
    </row>
    <row r="4997" spans="3:7">
      <c r="C4997" s="5"/>
      <c r="D4997" s="5"/>
      <c r="E4997" s="5"/>
      <c r="F4997" s="5"/>
      <c r="G4997" s="5"/>
    </row>
    <row r="4998" spans="3:7">
      <c r="C4998" s="5"/>
      <c r="D4998" s="5"/>
      <c r="E4998" s="5"/>
      <c r="F4998" s="5"/>
      <c r="G4998" s="5"/>
    </row>
    <row r="4999" spans="3:7">
      <c r="C4999" s="5"/>
      <c r="D4999" s="5"/>
      <c r="E4999" s="5"/>
      <c r="F4999" s="5"/>
      <c r="G4999" s="5"/>
    </row>
    <row r="5000" spans="3:7">
      <c r="C5000" s="5"/>
      <c r="D5000" s="5"/>
      <c r="E5000" s="5"/>
      <c r="F5000" s="5"/>
      <c r="G5000" s="5"/>
    </row>
    <row r="5001" spans="3:7">
      <c r="C5001" s="5"/>
      <c r="D5001" s="5"/>
      <c r="E5001" s="5"/>
      <c r="F5001" s="5"/>
      <c r="G5001" s="5"/>
    </row>
    <row r="5002" spans="3:7">
      <c r="C5002" s="5"/>
      <c r="D5002" s="5"/>
      <c r="E5002" s="5"/>
      <c r="F5002" s="5"/>
      <c r="G5002" s="5"/>
    </row>
    <row r="5003" spans="3:7">
      <c r="C5003" s="5"/>
      <c r="D5003" s="5"/>
      <c r="E5003" s="5"/>
      <c r="F5003" s="5"/>
      <c r="G5003" s="5"/>
    </row>
    <row r="5004" spans="3:7">
      <c r="C5004" s="5"/>
      <c r="D5004" s="5"/>
      <c r="E5004" s="5"/>
      <c r="F5004" s="5"/>
      <c r="G5004" s="5"/>
    </row>
    <row r="5005" spans="3:7">
      <c r="C5005" s="5"/>
      <c r="D5005" s="5"/>
      <c r="E5005" s="5"/>
      <c r="F5005" s="5"/>
      <c r="G5005" s="5"/>
    </row>
    <row r="5006" spans="3:7">
      <c r="C5006" s="5"/>
      <c r="D5006" s="5"/>
      <c r="E5006" s="5"/>
      <c r="F5006" s="5"/>
      <c r="G5006" s="5"/>
    </row>
    <row r="5007" spans="3:7">
      <c r="C5007" s="5"/>
      <c r="D5007" s="5"/>
      <c r="E5007" s="5"/>
      <c r="F5007" s="5"/>
      <c r="G5007" s="5"/>
    </row>
    <row r="5008" spans="3:7">
      <c r="C5008" s="5"/>
      <c r="D5008" s="5"/>
      <c r="E5008" s="5"/>
      <c r="F5008" s="5"/>
      <c r="G5008" s="5"/>
    </row>
    <row r="5009" spans="3:7">
      <c r="C5009" s="5"/>
      <c r="D5009" s="5"/>
      <c r="E5009" s="5"/>
      <c r="F5009" s="5"/>
      <c r="G5009" s="5"/>
    </row>
    <row r="5010" spans="3:7">
      <c r="C5010" s="5"/>
      <c r="D5010" s="5"/>
      <c r="E5010" s="5"/>
      <c r="F5010" s="5"/>
      <c r="G5010" s="5"/>
    </row>
    <row r="5011" spans="3:7">
      <c r="C5011" s="5"/>
      <c r="D5011" s="5"/>
      <c r="E5011" s="5"/>
      <c r="F5011" s="5"/>
      <c r="G5011" s="5"/>
    </row>
    <row r="5012" spans="3:7">
      <c r="C5012" s="5"/>
      <c r="D5012" s="5"/>
      <c r="E5012" s="5"/>
      <c r="F5012" s="5"/>
      <c r="G5012" s="5"/>
    </row>
    <row r="5013" spans="3:7">
      <c r="C5013" s="5"/>
      <c r="D5013" s="5"/>
      <c r="E5013" s="5"/>
      <c r="F5013" s="5"/>
      <c r="G5013" s="5"/>
    </row>
    <row r="5014" spans="3:7">
      <c r="C5014" s="5"/>
      <c r="D5014" s="5"/>
      <c r="E5014" s="5"/>
      <c r="F5014" s="5"/>
      <c r="G5014" s="5"/>
    </row>
    <row r="5015" spans="3:7">
      <c r="C5015" s="5"/>
      <c r="D5015" s="5"/>
      <c r="E5015" s="5"/>
      <c r="F5015" s="5"/>
      <c r="G5015" s="5"/>
    </row>
    <row r="5016" spans="3:7">
      <c r="C5016" s="5"/>
      <c r="D5016" s="5"/>
      <c r="E5016" s="5"/>
      <c r="F5016" s="5"/>
      <c r="G5016" s="5"/>
    </row>
    <row r="5017" spans="3:7">
      <c r="C5017" s="5"/>
      <c r="D5017" s="5"/>
      <c r="E5017" s="5"/>
      <c r="F5017" s="5"/>
      <c r="G5017" s="5"/>
    </row>
    <row r="5018" spans="3:7">
      <c r="C5018" s="5"/>
      <c r="D5018" s="5"/>
      <c r="E5018" s="5"/>
      <c r="F5018" s="5"/>
      <c r="G5018" s="5"/>
    </row>
    <row r="5019" spans="3:7">
      <c r="C5019" s="5"/>
      <c r="D5019" s="5"/>
      <c r="E5019" s="5"/>
      <c r="F5019" s="5"/>
      <c r="G5019" s="5"/>
    </row>
    <row r="5020" spans="3:7">
      <c r="C5020" s="5"/>
      <c r="D5020" s="5"/>
      <c r="E5020" s="5"/>
      <c r="F5020" s="5"/>
      <c r="G5020" s="5"/>
    </row>
    <row r="5021" spans="3:7">
      <c r="C5021" s="5"/>
      <c r="D5021" s="5"/>
      <c r="E5021" s="5"/>
      <c r="F5021" s="5"/>
      <c r="G5021" s="5"/>
    </row>
    <row r="5022" spans="3:7">
      <c r="C5022" s="5"/>
      <c r="D5022" s="5"/>
      <c r="E5022" s="5"/>
      <c r="F5022" s="5"/>
      <c r="G5022" s="5"/>
    </row>
    <row r="5023" spans="3:7">
      <c r="C5023" s="5"/>
      <c r="D5023" s="5"/>
      <c r="E5023" s="5"/>
      <c r="F5023" s="5"/>
      <c r="G5023" s="5"/>
    </row>
    <row r="5024" spans="3:7">
      <c r="C5024" s="5"/>
      <c r="D5024" s="5"/>
      <c r="E5024" s="5"/>
      <c r="F5024" s="5"/>
      <c r="G5024" s="5"/>
    </row>
    <row r="5025" spans="3:7">
      <c r="C5025" s="5"/>
      <c r="D5025" s="5"/>
      <c r="E5025" s="5"/>
      <c r="F5025" s="5"/>
      <c r="G5025" s="5"/>
    </row>
    <row r="5026" spans="3:7">
      <c r="C5026" s="5"/>
      <c r="D5026" s="5"/>
      <c r="E5026" s="5"/>
      <c r="F5026" s="5"/>
      <c r="G5026" s="5"/>
    </row>
    <row r="5027" spans="3:7">
      <c r="C5027" s="5"/>
      <c r="D5027" s="5"/>
      <c r="E5027" s="5"/>
      <c r="F5027" s="5"/>
      <c r="G5027" s="5"/>
    </row>
    <row r="5028" spans="3:7">
      <c r="C5028" s="5"/>
      <c r="D5028" s="5"/>
      <c r="E5028" s="5"/>
      <c r="F5028" s="5"/>
      <c r="G5028" s="5"/>
    </row>
    <row r="5029" spans="3:7">
      <c r="C5029" s="5"/>
      <c r="D5029" s="5"/>
      <c r="E5029" s="5"/>
      <c r="F5029" s="5"/>
      <c r="G5029" s="5"/>
    </row>
    <row r="5030" spans="3:7">
      <c r="C5030" s="5"/>
      <c r="D5030" s="5"/>
      <c r="E5030" s="5"/>
      <c r="F5030" s="5"/>
      <c r="G5030" s="5"/>
    </row>
    <row r="5031" spans="3:7">
      <c r="C5031" s="5"/>
      <c r="D5031" s="5"/>
      <c r="E5031" s="5"/>
      <c r="F5031" s="5"/>
      <c r="G5031" s="5"/>
    </row>
    <row r="5032" spans="3:7">
      <c r="C5032" s="5"/>
      <c r="D5032" s="5"/>
      <c r="E5032" s="5"/>
      <c r="F5032" s="5"/>
      <c r="G5032" s="5"/>
    </row>
    <row r="5033" spans="3:7">
      <c r="C5033" s="5"/>
      <c r="D5033" s="5"/>
      <c r="E5033" s="5"/>
      <c r="F5033" s="5"/>
      <c r="G5033" s="5"/>
    </row>
    <row r="5034" spans="3:7">
      <c r="C5034" s="5"/>
      <c r="D5034" s="5"/>
      <c r="E5034" s="5"/>
      <c r="F5034" s="5"/>
      <c r="G5034" s="5"/>
    </row>
    <row r="5035" spans="3:7">
      <c r="C5035" s="5"/>
      <c r="D5035" s="5"/>
      <c r="E5035" s="5"/>
      <c r="F5035" s="5"/>
      <c r="G5035" s="5"/>
    </row>
    <row r="5036" spans="3:7">
      <c r="C5036" s="5"/>
      <c r="D5036" s="5"/>
      <c r="E5036" s="5"/>
      <c r="F5036" s="5"/>
      <c r="G5036" s="5"/>
    </row>
    <row r="5037" spans="3:7">
      <c r="C5037" s="5"/>
      <c r="D5037" s="5"/>
      <c r="E5037" s="5"/>
      <c r="F5037" s="5"/>
      <c r="G5037" s="5"/>
    </row>
    <row r="5038" spans="3:7">
      <c r="C5038" s="5"/>
      <c r="D5038" s="5"/>
      <c r="E5038" s="5"/>
      <c r="F5038" s="5"/>
      <c r="G5038" s="5"/>
    </row>
    <row r="5039" spans="3:7">
      <c r="C5039" s="5"/>
      <c r="D5039" s="5"/>
      <c r="E5039" s="5"/>
      <c r="F5039" s="5"/>
      <c r="G5039" s="5"/>
    </row>
    <row r="5040" spans="3:7">
      <c r="C5040" s="5"/>
      <c r="D5040" s="5"/>
      <c r="E5040" s="5"/>
      <c r="F5040" s="5"/>
      <c r="G5040" s="5"/>
    </row>
    <row r="5041" spans="3:7">
      <c r="C5041" s="5"/>
      <c r="D5041" s="5"/>
      <c r="E5041" s="5"/>
      <c r="F5041" s="5"/>
      <c r="G5041" s="5"/>
    </row>
    <row r="5042" spans="3:7">
      <c r="C5042" s="5"/>
      <c r="D5042" s="5"/>
      <c r="E5042" s="5"/>
      <c r="F5042" s="5"/>
      <c r="G5042" s="5"/>
    </row>
    <row r="5043" spans="3:7">
      <c r="C5043" s="5"/>
      <c r="D5043" s="5"/>
      <c r="E5043" s="5"/>
      <c r="F5043" s="5"/>
      <c r="G5043" s="5"/>
    </row>
    <row r="5044" spans="3:7">
      <c r="C5044" s="5"/>
      <c r="D5044" s="5"/>
      <c r="E5044" s="5"/>
      <c r="F5044" s="5"/>
      <c r="G5044" s="5"/>
    </row>
    <row r="5045" spans="3:7">
      <c r="C5045" s="5"/>
      <c r="D5045" s="5"/>
      <c r="E5045" s="5"/>
      <c r="F5045" s="5"/>
      <c r="G5045" s="5"/>
    </row>
    <row r="5046" spans="3:7">
      <c r="C5046" s="5"/>
      <c r="D5046" s="5"/>
      <c r="E5046" s="5"/>
      <c r="F5046" s="5"/>
      <c r="G5046" s="5"/>
    </row>
    <row r="5047" spans="3:7">
      <c r="C5047" s="5"/>
      <c r="D5047" s="5"/>
      <c r="E5047" s="5"/>
      <c r="F5047" s="5"/>
      <c r="G5047" s="5"/>
    </row>
    <row r="5048" spans="3:7">
      <c r="C5048" s="5"/>
      <c r="D5048" s="5"/>
      <c r="E5048" s="5"/>
      <c r="F5048" s="5"/>
      <c r="G5048" s="5"/>
    </row>
    <row r="5049" spans="3:7">
      <c r="C5049" s="5"/>
      <c r="D5049" s="5"/>
      <c r="E5049" s="5"/>
      <c r="F5049" s="5"/>
      <c r="G5049" s="5"/>
    </row>
    <row r="5050" spans="3:7">
      <c r="C5050" s="5"/>
      <c r="D5050" s="5"/>
      <c r="E5050" s="5"/>
      <c r="F5050" s="5"/>
      <c r="G5050" s="5"/>
    </row>
    <row r="5051" spans="3:7">
      <c r="C5051" s="5"/>
      <c r="D5051" s="5"/>
      <c r="E5051" s="5"/>
      <c r="F5051" s="5"/>
      <c r="G5051" s="5"/>
    </row>
    <row r="5052" spans="3:7">
      <c r="C5052" s="5"/>
      <c r="D5052" s="5"/>
      <c r="E5052" s="5"/>
      <c r="F5052" s="5"/>
      <c r="G5052" s="5"/>
    </row>
    <row r="5053" spans="3:7">
      <c r="C5053" s="5"/>
      <c r="D5053" s="5"/>
      <c r="E5053" s="5"/>
      <c r="F5053" s="5"/>
      <c r="G5053" s="5"/>
    </row>
    <row r="5054" spans="3:7">
      <c r="C5054" s="5"/>
      <c r="D5054" s="5"/>
      <c r="E5054" s="5"/>
      <c r="F5054" s="5"/>
      <c r="G5054" s="5"/>
    </row>
    <row r="5055" spans="3:7">
      <c r="C5055" s="5"/>
      <c r="D5055" s="5"/>
      <c r="E5055" s="5"/>
      <c r="F5055" s="5"/>
      <c r="G5055" s="5"/>
    </row>
    <row r="5056" spans="3:7">
      <c r="C5056" s="5"/>
      <c r="D5056" s="5"/>
      <c r="E5056" s="5"/>
      <c r="F5056" s="5"/>
      <c r="G5056" s="5"/>
    </row>
    <row r="5057" spans="3:7">
      <c r="C5057" s="5"/>
      <c r="D5057" s="5"/>
      <c r="E5057" s="5"/>
      <c r="F5057" s="5"/>
      <c r="G5057" s="5"/>
    </row>
    <row r="5058" spans="3:7">
      <c r="C5058" s="5"/>
      <c r="D5058" s="5"/>
      <c r="E5058" s="5"/>
      <c r="F5058" s="5"/>
      <c r="G5058" s="5"/>
    </row>
    <row r="5059" spans="3:7">
      <c r="C5059" s="5"/>
      <c r="D5059" s="5"/>
      <c r="E5059" s="5"/>
      <c r="F5059" s="5"/>
      <c r="G5059" s="5"/>
    </row>
    <row r="5060" spans="3:7">
      <c r="C5060" s="5"/>
      <c r="D5060" s="5"/>
      <c r="E5060" s="5"/>
      <c r="F5060" s="5"/>
      <c r="G5060" s="5"/>
    </row>
    <row r="5061" spans="3:7">
      <c r="C5061" s="5"/>
      <c r="D5061" s="5"/>
      <c r="E5061" s="5"/>
      <c r="F5061" s="5"/>
      <c r="G5061" s="5"/>
    </row>
    <row r="5062" spans="3:7">
      <c r="C5062" s="5"/>
      <c r="D5062" s="5"/>
      <c r="E5062" s="5"/>
      <c r="F5062" s="5"/>
      <c r="G5062" s="5"/>
    </row>
    <row r="5063" spans="3:7">
      <c r="C5063" s="5"/>
      <c r="D5063" s="5"/>
      <c r="E5063" s="5"/>
      <c r="F5063" s="5"/>
      <c r="G5063" s="5"/>
    </row>
    <row r="5064" spans="3:7">
      <c r="C5064" s="5"/>
      <c r="D5064" s="5"/>
      <c r="E5064" s="5"/>
      <c r="F5064" s="5"/>
      <c r="G5064" s="5"/>
    </row>
    <row r="5065" spans="3:7">
      <c r="C5065" s="5"/>
      <c r="D5065" s="5"/>
      <c r="E5065" s="5"/>
      <c r="F5065" s="5"/>
      <c r="G5065" s="5"/>
    </row>
    <row r="5066" spans="3:7">
      <c r="C5066" s="5"/>
      <c r="D5066" s="5"/>
      <c r="E5066" s="5"/>
      <c r="F5066" s="5"/>
      <c r="G5066" s="5"/>
    </row>
    <row r="5067" spans="3:7">
      <c r="C5067" s="5"/>
      <c r="D5067" s="5"/>
      <c r="E5067" s="5"/>
      <c r="F5067" s="5"/>
      <c r="G5067" s="5"/>
    </row>
    <row r="5068" spans="3:7">
      <c r="C5068" s="5"/>
      <c r="D5068" s="5"/>
      <c r="E5068" s="5"/>
      <c r="F5068" s="5"/>
      <c r="G5068" s="5"/>
    </row>
    <row r="5069" spans="3:7">
      <c r="C5069" s="5"/>
      <c r="D5069" s="5"/>
      <c r="E5069" s="5"/>
      <c r="F5069" s="5"/>
      <c r="G5069" s="5"/>
    </row>
    <row r="5070" spans="3:7">
      <c r="C5070" s="5"/>
      <c r="D5070" s="5"/>
      <c r="E5070" s="5"/>
      <c r="F5070" s="5"/>
      <c r="G5070" s="5"/>
    </row>
    <row r="5071" spans="3:7">
      <c r="C5071" s="5"/>
      <c r="D5071" s="5"/>
      <c r="E5071" s="5"/>
      <c r="F5071" s="5"/>
      <c r="G5071" s="5"/>
    </row>
    <row r="5072" spans="3:7">
      <c r="C5072" s="5"/>
      <c r="D5072" s="5"/>
      <c r="E5072" s="5"/>
      <c r="F5072" s="5"/>
      <c r="G5072" s="5"/>
    </row>
    <row r="5073" spans="3:7">
      <c r="C5073" s="5"/>
      <c r="D5073" s="5"/>
      <c r="E5073" s="5"/>
      <c r="F5073" s="5"/>
      <c r="G5073" s="5"/>
    </row>
    <row r="5074" spans="3:7">
      <c r="C5074" s="5"/>
      <c r="D5074" s="5"/>
      <c r="E5074" s="5"/>
      <c r="F5074" s="5"/>
      <c r="G5074" s="5"/>
    </row>
    <row r="5075" spans="3:7">
      <c r="C5075" s="5"/>
      <c r="D5075" s="5"/>
      <c r="E5075" s="5"/>
      <c r="F5075" s="5"/>
      <c r="G5075" s="5"/>
    </row>
    <row r="5076" spans="3:7">
      <c r="C5076" s="5"/>
      <c r="D5076" s="5"/>
      <c r="E5076" s="5"/>
      <c r="F5076" s="5"/>
      <c r="G5076" s="5"/>
    </row>
    <row r="5077" spans="3:7">
      <c r="C5077" s="5"/>
      <c r="D5077" s="5"/>
      <c r="E5077" s="5"/>
      <c r="F5077" s="5"/>
      <c r="G5077" s="5"/>
    </row>
    <row r="5078" spans="3:7">
      <c r="C5078" s="5"/>
      <c r="D5078" s="5"/>
      <c r="E5078" s="5"/>
      <c r="F5078" s="5"/>
      <c r="G5078" s="5"/>
    </row>
    <row r="5079" spans="3:7">
      <c r="C5079" s="5"/>
      <c r="D5079" s="5"/>
      <c r="E5079" s="5"/>
      <c r="F5079" s="5"/>
      <c r="G5079" s="5"/>
    </row>
    <row r="5080" spans="3:7">
      <c r="C5080" s="5"/>
      <c r="D5080" s="5"/>
      <c r="E5080" s="5"/>
      <c r="F5080" s="5"/>
      <c r="G5080" s="5"/>
    </row>
    <row r="5081" spans="3:7">
      <c r="C5081" s="5"/>
      <c r="D5081" s="5"/>
      <c r="E5081" s="5"/>
      <c r="F5081" s="5"/>
      <c r="G5081" s="5"/>
    </row>
    <row r="5082" spans="3:7">
      <c r="C5082" s="5"/>
      <c r="D5082" s="5"/>
      <c r="E5082" s="5"/>
      <c r="F5082" s="5"/>
      <c r="G5082" s="5"/>
    </row>
    <row r="5083" spans="3:7">
      <c r="C5083" s="5"/>
      <c r="D5083" s="5"/>
      <c r="E5083" s="5"/>
      <c r="F5083" s="5"/>
      <c r="G5083" s="5"/>
    </row>
    <row r="5084" spans="3:7">
      <c r="C5084" s="5"/>
      <c r="D5084" s="5"/>
      <c r="E5084" s="5"/>
      <c r="F5084" s="5"/>
      <c r="G5084" s="5"/>
    </row>
    <row r="5085" spans="3:7">
      <c r="C5085" s="5"/>
      <c r="D5085" s="5"/>
      <c r="E5085" s="5"/>
      <c r="F5085" s="5"/>
      <c r="G5085" s="5"/>
    </row>
    <row r="5086" spans="3:7">
      <c r="C5086" s="5"/>
      <c r="D5086" s="5"/>
      <c r="E5086" s="5"/>
      <c r="F5086" s="5"/>
      <c r="G5086" s="5"/>
    </row>
    <row r="5087" spans="3:7">
      <c r="C5087" s="5"/>
      <c r="D5087" s="5"/>
      <c r="E5087" s="5"/>
      <c r="F5087" s="5"/>
      <c r="G5087" s="5"/>
    </row>
    <row r="5088" spans="3:7">
      <c r="C5088" s="5"/>
      <c r="D5088" s="5"/>
      <c r="E5088" s="5"/>
      <c r="F5088" s="5"/>
      <c r="G5088" s="5"/>
    </row>
    <row r="5089" spans="3:7">
      <c r="C5089" s="5"/>
      <c r="D5089" s="5"/>
      <c r="E5089" s="5"/>
      <c r="F5089" s="5"/>
      <c r="G5089" s="5"/>
    </row>
    <row r="5090" spans="3:7">
      <c r="C5090" s="5"/>
      <c r="D5090" s="5"/>
      <c r="E5090" s="5"/>
      <c r="F5090" s="5"/>
      <c r="G5090" s="5"/>
    </row>
    <row r="5091" spans="3:7">
      <c r="C5091" s="5"/>
      <c r="D5091" s="5"/>
      <c r="E5091" s="5"/>
      <c r="F5091" s="5"/>
      <c r="G5091" s="5"/>
    </row>
    <row r="5092" spans="3:7">
      <c r="C5092" s="5"/>
      <c r="D5092" s="5"/>
      <c r="E5092" s="5"/>
      <c r="F5092" s="5"/>
      <c r="G5092" s="5"/>
    </row>
    <row r="5093" spans="3:7">
      <c r="C5093" s="5"/>
      <c r="D5093" s="5"/>
      <c r="E5093" s="5"/>
      <c r="F5093" s="5"/>
      <c r="G5093" s="5"/>
    </row>
    <row r="5094" spans="3:7">
      <c r="C5094" s="5"/>
      <c r="D5094" s="5"/>
      <c r="E5094" s="5"/>
      <c r="F5094" s="5"/>
      <c r="G5094" s="5"/>
    </row>
    <row r="5095" spans="3:7">
      <c r="C5095" s="5"/>
      <c r="D5095" s="5"/>
      <c r="E5095" s="5"/>
      <c r="F5095" s="5"/>
      <c r="G5095" s="5"/>
    </row>
    <row r="5096" spans="3:7">
      <c r="C5096" s="5"/>
      <c r="D5096" s="5"/>
      <c r="E5096" s="5"/>
      <c r="F5096" s="5"/>
      <c r="G5096" s="5"/>
    </row>
    <row r="5097" spans="3:7">
      <c r="C5097" s="5"/>
      <c r="D5097" s="5"/>
      <c r="E5097" s="5"/>
      <c r="F5097" s="5"/>
      <c r="G5097" s="5"/>
    </row>
    <row r="5098" spans="3:7">
      <c r="C5098" s="5"/>
      <c r="D5098" s="5"/>
      <c r="E5098" s="5"/>
      <c r="F5098" s="5"/>
      <c r="G5098" s="5"/>
    </row>
    <row r="5099" spans="3:7">
      <c r="C5099" s="5"/>
      <c r="D5099" s="5"/>
      <c r="E5099" s="5"/>
      <c r="F5099" s="5"/>
      <c r="G5099" s="5"/>
    </row>
    <row r="5100" spans="3:7">
      <c r="C5100" s="5"/>
      <c r="D5100" s="5"/>
      <c r="E5100" s="5"/>
      <c r="F5100" s="5"/>
      <c r="G5100" s="5"/>
    </row>
    <row r="5101" spans="3:7">
      <c r="C5101" s="5"/>
      <c r="D5101" s="5"/>
      <c r="E5101" s="5"/>
      <c r="F5101" s="5"/>
      <c r="G5101" s="5"/>
    </row>
    <row r="5102" spans="3:7">
      <c r="C5102" s="5"/>
      <c r="D5102" s="5"/>
      <c r="E5102" s="5"/>
      <c r="F5102" s="5"/>
      <c r="G5102" s="5"/>
    </row>
    <row r="5103" spans="3:7">
      <c r="C5103" s="5"/>
      <c r="D5103" s="5"/>
      <c r="E5103" s="5"/>
      <c r="F5103" s="5"/>
      <c r="G5103" s="5"/>
    </row>
    <row r="5104" spans="3:7">
      <c r="C5104" s="5"/>
      <c r="D5104" s="5"/>
      <c r="E5104" s="5"/>
      <c r="F5104" s="5"/>
      <c r="G5104" s="5"/>
    </row>
    <row r="5105" spans="3:7">
      <c r="C5105" s="5"/>
      <c r="D5105" s="5"/>
      <c r="E5105" s="5"/>
      <c r="F5105" s="5"/>
      <c r="G5105" s="5"/>
    </row>
    <row r="5106" spans="3:7">
      <c r="C5106" s="5"/>
      <c r="D5106" s="5"/>
      <c r="E5106" s="5"/>
      <c r="F5106" s="5"/>
      <c r="G5106" s="5"/>
    </row>
    <row r="5107" spans="3:7">
      <c r="C5107" s="5"/>
      <c r="D5107" s="5"/>
      <c r="E5107" s="5"/>
      <c r="F5107" s="5"/>
      <c r="G5107" s="5"/>
    </row>
    <row r="5108" spans="3:7">
      <c r="C5108" s="5"/>
      <c r="D5108" s="5"/>
      <c r="E5108" s="5"/>
      <c r="F5108" s="5"/>
      <c r="G5108" s="5"/>
    </row>
    <row r="5109" spans="3:7">
      <c r="C5109" s="5"/>
      <c r="D5109" s="5"/>
      <c r="E5109" s="5"/>
      <c r="F5109" s="5"/>
      <c r="G5109" s="5"/>
    </row>
    <row r="5110" spans="3:7">
      <c r="C5110" s="5"/>
      <c r="D5110" s="5"/>
      <c r="E5110" s="5"/>
      <c r="F5110" s="5"/>
      <c r="G5110" s="5"/>
    </row>
    <row r="5111" spans="3:7">
      <c r="C5111" s="5"/>
      <c r="D5111" s="5"/>
      <c r="E5111" s="5"/>
      <c r="F5111" s="5"/>
      <c r="G5111" s="5"/>
    </row>
    <row r="5112" spans="3:7">
      <c r="C5112" s="5"/>
      <c r="D5112" s="5"/>
      <c r="E5112" s="5"/>
      <c r="F5112" s="5"/>
      <c r="G5112" s="5"/>
    </row>
    <row r="5113" spans="3:7">
      <c r="C5113" s="5"/>
      <c r="D5113" s="5"/>
      <c r="E5113" s="5"/>
      <c r="F5113" s="5"/>
      <c r="G5113" s="5"/>
    </row>
    <row r="5114" spans="3:7">
      <c r="C5114" s="5"/>
      <c r="D5114" s="5"/>
      <c r="E5114" s="5"/>
      <c r="F5114" s="5"/>
      <c r="G5114" s="5"/>
    </row>
    <row r="5115" spans="3:7">
      <c r="C5115" s="5"/>
      <c r="D5115" s="5"/>
      <c r="E5115" s="5"/>
      <c r="F5115" s="5"/>
      <c r="G5115" s="5"/>
    </row>
    <row r="5116" spans="3:7">
      <c r="C5116" s="5"/>
      <c r="D5116" s="5"/>
      <c r="E5116" s="5"/>
      <c r="F5116" s="5"/>
      <c r="G5116" s="5"/>
    </row>
    <row r="5117" spans="3:7">
      <c r="C5117" s="5"/>
      <c r="D5117" s="5"/>
      <c r="E5117" s="5"/>
      <c r="F5117" s="5"/>
      <c r="G5117" s="5"/>
    </row>
    <row r="5118" spans="3:7">
      <c r="C5118" s="5"/>
      <c r="D5118" s="5"/>
      <c r="E5118" s="5"/>
      <c r="F5118" s="5"/>
      <c r="G5118" s="5"/>
    </row>
    <row r="5119" spans="3:7">
      <c r="C5119" s="5"/>
      <c r="D5119" s="5"/>
      <c r="E5119" s="5"/>
      <c r="F5119" s="5"/>
      <c r="G5119" s="5"/>
    </row>
    <row r="5120" spans="3:7">
      <c r="C5120" s="5"/>
      <c r="D5120" s="5"/>
      <c r="E5120" s="5"/>
      <c r="F5120" s="5"/>
      <c r="G5120" s="5"/>
    </row>
    <row r="5121" spans="3:7">
      <c r="C5121" s="5"/>
      <c r="D5121" s="5"/>
      <c r="E5121" s="5"/>
      <c r="F5121" s="5"/>
      <c r="G5121" s="5"/>
    </row>
    <row r="5122" spans="3:7">
      <c r="C5122" s="5"/>
      <c r="D5122" s="5"/>
      <c r="E5122" s="5"/>
      <c r="F5122" s="5"/>
      <c r="G5122" s="5"/>
    </row>
    <row r="5123" spans="3:7">
      <c r="C5123" s="5"/>
      <c r="D5123" s="5"/>
      <c r="E5123" s="5"/>
      <c r="F5123" s="5"/>
      <c r="G5123" s="5"/>
    </row>
    <row r="5124" spans="3:7">
      <c r="C5124" s="5"/>
      <c r="D5124" s="5"/>
      <c r="E5124" s="5"/>
      <c r="F5124" s="5"/>
      <c r="G5124" s="5"/>
    </row>
    <row r="5125" spans="3:7">
      <c r="C5125" s="5"/>
      <c r="D5125" s="5"/>
      <c r="E5125" s="5"/>
      <c r="F5125" s="5"/>
      <c r="G5125" s="5"/>
    </row>
    <row r="5126" spans="3:7">
      <c r="C5126" s="5"/>
      <c r="D5126" s="5"/>
      <c r="E5126" s="5"/>
      <c r="F5126" s="5"/>
      <c r="G5126" s="5"/>
    </row>
    <row r="5127" spans="3:7">
      <c r="C5127" s="5"/>
      <c r="D5127" s="5"/>
      <c r="E5127" s="5"/>
      <c r="F5127" s="5"/>
      <c r="G5127" s="5"/>
    </row>
    <row r="5128" spans="3:7">
      <c r="C5128" s="5"/>
      <c r="D5128" s="5"/>
      <c r="E5128" s="5"/>
      <c r="F5128" s="5"/>
      <c r="G5128" s="5"/>
    </row>
    <row r="5129" spans="3:7">
      <c r="C5129" s="5"/>
      <c r="D5129" s="5"/>
      <c r="E5129" s="5"/>
      <c r="F5129" s="5"/>
      <c r="G5129" s="5"/>
    </row>
    <row r="5130" spans="3:7">
      <c r="C5130" s="5"/>
      <c r="D5130" s="5"/>
      <c r="E5130" s="5"/>
      <c r="F5130" s="5"/>
      <c r="G5130" s="5"/>
    </row>
    <row r="5131" spans="3:7">
      <c r="C5131" s="5"/>
      <c r="D5131" s="5"/>
      <c r="E5131" s="5"/>
      <c r="F5131" s="5"/>
      <c r="G5131" s="5"/>
    </row>
    <row r="5132" spans="3:7">
      <c r="C5132" s="5"/>
      <c r="D5132" s="5"/>
      <c r="E5132" s="5"/>
      <c r="F5132" s="5"/>
      <c r="G5132" s="5"/>
    </row>
    <row r="5133" spans="3:7">
      <c r="C5133" s="5"/>
      <c r="D5133" s="5"/>
      <c r="E5133" s="5"/>
      <c r="F5133" s="5"/>
      <c r="G5133" s="5"/>
    </row>
    <row r="5134" spans="3:7">
      <c r="C5134" s="5"/>
      <c r="D5134" s="5"/>
      <c r="E5134" s="5"/>
      <c r="F5134" s="5"/>
      <c r="G5134" s="5"/>
    </row>
    <row r="5135" spans="3:7">
      <c r="C5135" s="5"/>
      <c r="D5135" s="5"/>
      <c r="E5135" s="5"/>
      <c r="F5135" s="5"/>
      <c r="G5135" s="5"/>
    </row>
    <row r="5136" spans="3:7">
      <c r="C5136" s="5"/>
      <c r="D5136" s="5"/>
      <c r="E5136" s="5"/>
      <c r="F5136" s="5"/>
      <c r="G5136" s="5"/>
    </row>
    <row r="5137" spans="3:7">
      <c r="C5137" s="5"/>
      <c r="D5137" s="5"/>
      <c r="E5137" s="5"/>
      <c r="F5137" s="5"/>
      <c r="G5137" s="5"/>
    </row>
    <row r="5138" spans="3:7">
      <c r="C5138" s="5"/>
      <c r="D5138" s="5"/>
      <c r="E5138" s="5"/>
      <c r="F5138" s="5"/>
      <c r="G5138" s="5"/>
    </row>
    <row r="5139" spans="3:7">
      <c r="C5139" s="5"/>
      <c r="D5139" s="5"/>
      <c r="E5139" s="5"/>
      <c r="F5139" s="5"/>
      <c r="G5139" s="5"/>
    </row>
    <row r="5140" spans="3:7">
      <c r="C5140" s="5"/>
      <c r="D5140" s="5"/>
      <c r="E5140" s="5"/>
      <c r="F5140" s="5"/>
      <c r="G5140" s="5"/>
    </row>
    <row r="5141" spans="3:7">
      <c r="C5141" s="5"/>
      <c r="D5141" s="5"/>
      <c r="E5141" s="5"/>
      <c r="F5141" s="5"/>
      <c r="G5141" s="5"/>
    </row>
    <row r="5142" spans="3:7">
      <c r="C5142" s="5"/>
      <c r="D5142" s="5"/>
      <c r="E5142" s="5"/>
      <c r="F5142" s="5"/>
      <c r="G5142" s="5"/>
    </row>
    <row r="5143" spans="3:7">
      <c r="C5143" s="5"/>
      <c r="D5143" s="5"/>
      <c r="E5143" s="5"/>
      <c r="F5143" s="5"/>
      <c r="G5143" s="5"/>
    </row>
    <row r="5144" spans="3:7">
      <c r="C5144" s="5"/>
      <c r="D5144" s="5"/>
      <c r="E5144" s="5"/>
      <c r="F5144" s="5"/>
      <c r="G5144" s="5"/>
    </row>
    <row r="5145" spans="3:7">
      <c r="C5145" s="5"/>
      <c r="D5145" s="5"/>
      <c r="E5145" s="5"/>
      <c r="F5145" s="5"/>
      <c r="G5145" s="5"/>
    </row>
    <row r="5146" spans="3:7">
      <c r="C5146" s="5"/>
      <c r="D5146" s="5"/>
      <c r="E5146" s="5"/>
      <c r="F5146" s="5"/>
      <c r="G5146" s="5"/>
    </row>
    <row r="5147" spans="3:7">
      <c r="C5147" s="5"/>
      <c r="D5147" s="5"/>
      <c r="E5147" s="5"/>
      <c r="F5147" s="5"/>
      <c r="G5147" s="5"/>
    </row>
    <row r="5148" spans="3:7">
      <c r="C5148" s="5"/>
      <c r="D5148" s="5"/>
      <c r="E5148" s="5"/>
      <c r="F5148" s="5"/>
      <c r="G5148" s="5"/>
    </row>
    <row r="5149" spans="3:7">
      <c r="C5149" s="5"/>
      <c r="D5149" s="5"/>
      <c r="E5149" s="5"/>
      <c r="F5149" s="5"/>
      <c r="G5149" s="5"/>
    </row>
    <row r="5150" spans="3:7">
      <c r="C5150" s="5"/>
      <c r="D5150" s="5"/>
      <c r="E5150" s="5"/>
      <c r="F5150" s="5"/>
      <c r="G5150" s="5"/>
    </row>
    <row r="5151" spans="3:7">
      <c r="C5151" s="5"/>
      <c r="D5151" s="5"/>
      <c r="E5151" s="5"/>
      <c r="F5151" s="5"/>
      <c r="G5151" s="5"/>
    </row>
    <row r="5152" spans="3:7">
      <c r="C5152" s="5"/>
      <c r="D5152" s="5"/>
      <c r="E5152" s="5"/>
      <c r="F5152" s="5"/>
      <c r="G5152" s="5"/>
    </row>
    <row r="5153" spans="3:7">
      <c r="C5153" s="5"/>
      <c r="D5153" s="5"/>
      <c r="E5153" s="5"/>
      <c r="F5153" s="5"/>
      <c r="G5153" s="5"/>
    </row>
    <row r="5154" spans="3:7">
      <c r="C5154" s="5"/>
      <c r="D5154" s="5"/>
      <c r="E5154" s="5"/>
      <c r="F5154" s="5"/>
      <c r="G5154" s="5"/>
    </row>
    <row r="5155" spans="3:7">
      <c r="C5155" s="5"/>
      <c r="D5155" s="5"/>
      <c r="E5155" s="5"/>
      <c r="F5155" s="5"/>
      <c r="G5155" s="5"/>
    </row>
    <row r="5156" spans="3:7">
      <c r="C5156" s="5"/>
      <c r="D5156" s="5"/>
      <c r="E5156" s="5"/>
      <c r="F5156" s="5"/>
      <c r="G5156" s="5"/>
    </row>
    <row r="5157" spans="3:7">
      <c r="C5157" s="5"/>
      <c r="D5157" s="5"/>
      <c r="E5157" s="5"/>
      <c r="F5157" s="5"/>
      <c r="G5157" s="5"/>
    </row>
    <row r="5158" spans="3:7">
      <c r="C5158" s="5"/>
      <c r="D5158" s="5"/>
      <c r="E5158" s="5"/>
      <c r="F5158" s="5"/>
      <c r="G5158" s="5"/>
    </row>
    <row r="5159" spans="3:7">
      <c r="C5159" s="5"/>
      <c r="D5159" s="5"/>
      <c r="E5159" s="5"/>
      <c r="F5159" s="5"/>
      <c r="G5159" s="5"/>
    </row>
    <row r="5160" spans="3:7">
      <c r="C5160" s="5"/>
      <c r="D5160" s="5"/>
      <c r="E5160" s="5"/>
      <c r="F5160" s="5"/>
      <c r="G5160" s="5"/>
    </row>
    <row r="5161" spans="3:7">
      <c r="C5161" s="5"/>
      <c r="D5161" s="5"/>
      <c r="E5161" s="5"/>
      <c r="F5161" s="5"/>
      <c r="G5161" s="5"/>
    </row>
    <row r="5162" spans="3:7">
      <c r="C5162" s="5"/>
      <c r="D5162" s="5"/>
      <c r="E5162" s="5"/>
      <c r="F5162" s="5"/>
      <c r="G5162" s="5"/>
    </row>
    <row r="5163" spans="3:7">
      <c r="C5163" s="5"/>
      <c r="D5163" s="5"/>
      <c r="E5163" s="5"/>
      <c r="F5163" s="5"/>
      <c r="G5163" s="5"/>
    </row>
    <row r="5164" spans="3:7">
      <c r="C5164" s="5"/>
      <c r="D5164" s="5"/>
      <c r="E5164" s="5"/>
      <c r="F5164" s="5"/>
      <c r="G5164" s="5"/>
    </row>
    <row r="5165" spans="3:7">
      <c r="C5165" s="5"/>
      <c r="D5165" s="5"/>
      <c r="E5165" s="5"/>
      <c r="F5165" s="5"/>
      <c r="G5165" s="5"/>
    </row>
    <row r="5166" spans="3:7">
      <c r="C5166" s="5"/>
      <c r="D5166" s="5"/>
      <c r="E5166" s="5"/>
      <c r="F5166" s="5"/>
      <c r="G5166" s="5"/>
    </row>
    <row r="5167" spans="3:7">
      <c r="C5167" s="5"/>
      <c r="D5167" s="5"/>
      <c r="E5167" s="5"/>
      <c r="F5167" s="5"/>
      <c r="G5167" s="5"/>
    </row>
    <row r="5168" spans="3:7">
      <c r="C5168" s="5"/>
      <c r="D5168" s="5"/>
      <c r="E5168" s="5"/>
      <c r="F5168" s="5"/>
      <c r="G5168" s="5"/>
    </row>
    <row r="5169" spans="3:7">
      <c r="C5169" s="5"/>
      <c r="D5169" s="5"/>
      <c r="E5169" s="5"/>
      <c r="F5169" s="5"/>
      <c r="G5169" s="5"/>
    </row>
    <row r="5170" spans="3:7">
      <c r="C5170" s="5"/>
      <c r="D5170" s="5"/>
      <c r="E5170" s="5"/>
      <c r="F5170" s="5"/>
      <c r="G5170" s="5"/>
    </row>
    <row r="5171" spans="3:7">
      <c r="C5171" s="5"/>
      <c r="D5171" s="5"/>
      <c r="E5171" s="5"/>
      <c r="F5171" s="5"/>
      <c r="G5171" s="5"/>
    </row>
    <row r="5172" spans="3:7">
      <c r="C5172" s="5"/>
      <c r="D5172" s="5"/>
      <c r="E5172" s="5"/>
      <c r="F5172" s="5"/>
      <c r="G5172" s="5"/>
    </row>
    <row r="5173" spans="3:7">
      <c r="C5173" s="5"/>
      <c r="D5173" s="5"/>
      <c r="E5173" s="5"/>
      <c r="F5173" s="5"/>
      <c r="G5173" s="5"/>
    </row>
    <row r="5174" spans="3:7">
      <c r="C5174" s="5"/>
      <c r="D5174" s="5"/>
      <c r="E5174" s="5"/>
      <c r="F5174" s="5"/>
      <c r="G5174" s="5"/>
    </row>
    <row r="5175" spans="3:7">
      <c r="C5175" s="5"/>
      <c r="D5175" s="5"/>
      <c r="E5175" s="5"/>
      <c r="F5175" s="5"/>
      <c r="G5175" s="5"/>
    </row>
    <row r="5176" spans="3:7">
      <c r="C5176" s="5"/>
      <c r="D5176" s="5"/>
      <c r="E5176" s="5"/>
      <c r="F5176" s="5"/>
      <c r="G5176" s="5"/>
    </row>
    <row r="5177" spans="3:7">
      <c r="C5177" s="5"/>
      <c r="D5177" s="5"/>
      <c r="E5177" s="5"/>
      <c r="F5177" s="5"/>
      <c r="G5177" s="5"/>
    </row>
    <row r="5178" spans="3:7">
      <c r="C5178" s="5"/>
      <c r="D5178" s="5"/>
      <c r="E5178" s="5"/>
      <c r="F5178" s="5"/>
      <c r="G5178" s="5"/>
    </row>
    <row r="5179" spans="3:7">
      <c r="C5179" s="5"/>
      <c r="D5179" s="5"/>
      <c r="E5179" s="5"/>
      <c r="F5179" s="5"/>
      <c r="G5179" s="5"/>
    </row>
    <row r="5180" spans="3:7">
      <c r="C5180" s="5"/>
      <c r="D5180" s="5"/>
      <c r="E5180" s="5"/>
      <c r="F5180" s="5"/>
      <c r="G5180" s="5"/>
    </row>
    <row r="5181" spans="3:7">
      <c r="C5181" s="5"/>
      <c r="D5181" s="5"/>
      <c r="E5181" s="5"/>
      <c r="F5181" s="5"/>
      <c r="G5181" s="5"/>
    </row>
    <row r="5182" spans="3:7">
      <c r="C5182" s="5"/>
      <c r="D5182" s="5"/>
      <c r="E5182" s="5"/>
      <c r="F5182" s="5"/>
      <c r="G5182" s="5"/>
    </row>
    <row r="5183" spans="3:7">
      <c r="C5183" s="5"/>
      <c r="D5183" s="5"/>
      <c r="E5183" s="5"/>
      <c r="F5183" s="5"/>
      <c r="G5183" s="5"/>
    </row>
    <row r="5184" spans="3:7">
      <c r="C5184" s="5"/>
      <c r="D5184" s="5"/>
      <c r="E5184" s="5"/>
      <c r="F5184" s="5"/>
      <c r="G5184" s="5"/>
    </row>
    <row r="5185" spans="3:7">
      <c r="C5185" s="5"/>
      <c r="D5185" s="5"/>
      <c r="E5185" s="5"/>
      <c r="F5185" s="5"/>
      <c r="G5185" s="5"/>
    </row>
    <row r="5186" spans="3:7">
      <c r="C5186" s="5"/>
      <c r="D5186" s="5"/>
      <c r="E5186" s="5"/>
      <c r="F5186" s="5"/>
      <c r="G5186" s="5"/>
    </row>
    <row r="5187" spans="3:7">
      <c r="C5187" s="5"/>
      <c r="D5187" s="5"/>
      <c r="E5187" s="5"/>
      <c r="F5187" s="5"/>
      <c r="G5187" s="5"/>
    </row>
    <row r="5188" spans="3:7">
      <c r="C5188" s="5"/>
      <c r="D5188" s="5"/>
      <c r="E5188" s="5"/>
      <c r="F5188" s="5"/>
      <c r="G5188" s="5"/>
    </row>
    <row r="5189" spans="3:7">
      <c r="C5189" s="5"/>
      <c r="D5189" s="5"/>
      <c r="E5189" s="5"/>
      <c r="F5189" s="5"/>
      <c r="G5189" s="5"/>
    </row>
    <row r="5190" spans="3:7">
      <c r="C5190" s="5"/>
      <c r="D5190" s="5"/>
      <c r="E5190" s="5"/>
      <c r="F5190" s="5"/>
      <c r="G5190" s="5"/>
    </row>
    <row r="5191" spans="3:7">
      <c r="C5191" s="5"/>
      <c r="D5191" s="5"/>
      <c r="E5191" s="5"/>
      <c r="F5191" s="5"/>
      <c r="G5191" s="5"/>
    </row>
    <row r="5192" spans="3:7">
      <c r="C5192" s="5"/>
      <c r="D5192" s="5"/>
      <c r="E5192" s="5"/>
      <c r="F5192" s="5"/>
      <c r="G5192" s="5"/>
    </row>
    <row r="5193" spans="3:7">
      <c r="C5193" s="5"/>
      <c r="D5193" s="5"/>
      <c r="E5193" s="5"/>
      <c r="F5193" s="5"/>
      <c r="G5193" s="5"/>
    </row>
    <row r="5194" spans="3:7">
      <c r="C5194" s="5"/>
      <c r="D5194" s="5"/>
      <c r="E5194" s="5"/>
      <c r="F5194" s="5"/>
      <c r="G5194" s="5"/>
    </row>
    <row r="5195" spans="3:7">
      <c r="C5195" s="5"/>
      <c r="D5195" s="5"/>
      <c r="E5195" s="5"/>
      <c r="F5195" s="5"/>
      <c r="G5195" s="5"/>
    </row>
    <row r="5196" spans="3:7">
      <c r="C5196" s="5"/>
      <c r="D5196" s="5"/>
      <c r="E5196" s="5"/>
      <c r="F5196" s="5"/>
      <c r="G5196" s="5"/>
    </row>
    <row r="5197" spans="3:7">
      <c r="C5197" s="5"/>
      <c r="D5197" s="5"/>
      <c r="E5197" s="5"/>
      <c r="F5197" s="5"/>
      <c r="G5197" s="5"/>
    </row>
    <row r="5198" spans="3:7">
      <c r="C5198" s="5"/>
      <c r="D5198" s="5"/>
      <c r="E5198" s="5"/>
      <c r="F5198" s="5"/>
      <c r="G5198" s="5"/>
    </row>
    <row r="5199" spans="3:7">
      <c r="C5199" s="5"/>
      <c r="D5199" s="5"/>
      <c r="E5199" s="5"/>
      <c r="F5199" s="5"/>
      <c r="G5199" s="5"/>
    </row>
    <row r="5200" spans="3:7">
      <c r="C5200" s="5"/>
      <c r="D5200" s="5"/>
      <c r="E5200" s="5"/>
      <c r="F5200" s="5"/>
      <c r="G5200" s="5"/>
    </row>
    <row r="5201" spans="3:7">
      <c r="C5201" s="5"/>
      <c r="D5201" s="5"/>
      <c r="E5201" s="5"/>
      <c r="F5201" s="5"/>
      <c r="G5201" s="5"/>
    </row>
    <row r="5202" spans="3:7">
      <c r="C5202" s="5"/>
      <c r="D5202" s="5"/>
      <c r="E5202" s="5"/>
      <c r="F5202" s="5"/>
      <c r="G5202" s="5"/>
    </row>
    <row r="5203" spans="3:7">
      <c r="C5203" s="5"/>
      <c r="D5203" s="5"/>
      <c r="E5203" s="5"/>
      <c r="F5203" s="5"/>
      <c r="G5203" s="5"/>
    </row>
    <row r="5204" spans="3:7">
      <c r="C5204" s="5"/>
      <c r="D5204" s="5"/>
      <c r="E5204" s="5"/>
      <c r="F5204" s="5"/>
      <c r="G5204" s="5"/>
    </row>
    <row r="5205" spans="3:7">
      <c r="C5205" s="5"/>
      <c r="D5205" s="5"/>
      <c r="E5205" s="5"/>
      <c r="F5205" s="5"/>
      <c r="G5205" s="5"/>
    </row>
    <row r="5206" spans="3:7">
      <c r="C5206" s="5"/>
      <c r="D5206" s="5"/>
      <c r="E5206" s="5"/>
      <c r="F5206" s="5"/>
      <c r="G5206" s="5"/>
    </row>
    <row r="5207" spans="3:7">
      <c r="C5207" s="5"/>
      <c r="D5207" s="5"/>
      <c r="E5207" s="5"/>
      <c r="F5207" s="5"/>
      <c r="G5207" s="5"/>
    </row>
    <row r="5208" spans="3:7">
      <c r="C5208" s="5"/>
      <c r="D5208" s="5"/>
      <c r="E5208" s="5"/>
      <c r="F5208" s="5"/>
      <c r="G5208" s="5"/>
    </row>
    <row r="5209" spans="3:7">
      <c r="C5209" s="5"/>
      <c r="D5209" s="5"/>
      <c r="E5209" s="5"/>
      <c r="F5209" s="5"/>
      <c r="G5209" s="5"/>
    </row>
    <row r="5210" spans="3:7">
      <c r="C5210" s="5"/>
      <c r="D5210" s="5"/>
      <c r="E5210" s="5"/>
      <c r="F5210" s="5"/>
      <c r="G5210" s="5"/>
    </row>
    <row r="5211" spans="3:7">
      <c r="C5211" s="5"/>
      <c r="D5211" s="5"/>
      <c r="E5211" s="5"/>
      <c r="F5211" s="5"/>
      <c r="G5211" s="5"/>
    </row>
    <row r="5212" spans="3:7">
      <c r="C5212" s="5"/>
      <c r="D5212" s="5"/>
      <c r="E5212" s="5"/>
      <c r="F5212" s="5"/>
      <c r="G5212" s="5"/>
    </row>
    <row r="5213" spans="3:7">
      <c r="C5213" s="5"/>
      <c r="D5213" s="5"/>
      <c r="E5213" s="5"/>
      <c r="F5213" s="5"/>
      <c r="G5213" s="5"/>
    </row>
    <row r="5214" spans="3:7">
      <c r="C5214" s="5"/>
      <c r="D5214" s="5"/>
      <c r="E5214" s="5"/>
      <c r="F5214" s="5"/>
      <c r="G5214" s="5"/>
    </row>
    <row r="5215" spans="3:7">
      <c r="C5215" s="5"/>
      <c r="D5215" s="5"/>
      <c r="E5215" s="5"/>
      <c r="F5215" s="5"/>
      <c r="G5215" s="5"/>
    </row>
    <row r="5216" spans="3:7">
      <c r="C5216" s="5"/>
      <c r="D5216" s="5"/>
      <c r="E5216" s="5"/>
      <c r="F5216" s="5"/>
      <c r="G5216" s="5"/>
    </row>
    <row r="5217" spans="3:7">
      <c r="C5217" s="5"/>
      <c r="D5217" s="5"/>
      <c r="E5217" s="5"/>
      <c r="F5217" s="5"/>
      <c r="G5217" s="5"/>
    </row>
    <row r="5218" spans="3:7">
      <c r="C5218" s="5"/>
      <c r="D5218" s="5"/>
      <c r="E5218" s="5"/>
      <c r="F5218" s="5"/>
      <c r="G5218" s="5"/>
    </row>
    <row r="5219" spans="3:7">
      <c r="C5219" s="5"/>
      <c r="D5219" s="5"/>
      <c r="E5219" s="5"/>
      <c r="F5219" s="5"/>
      <c r="G5219" s="5"/>
    </row>
    <row r="5220" spans="3:7">
      <c r="C5220" s="5"/>
      <c r="D5220" s="5"/>
      <c r="E5220" s="5"/>
      <c r="F5220" s="5"/>
      <c r="G5220" s="5"/>
    </row>
    <row r="5221" spans="3:7">
      <c r="C5221" s="5"/>
      <c r="D5221" s="5"/>
      <c r="E5221" s="5"/>
      <c r="F5221" s="5"/>
      <c r="G5221" s="5"/>
    </row>
    <row r="5222" spans="3:7">
      <c r="C5222" s="5"/>
      <c r="D5222" s="5"/>
      <c r="E5222" s="5"/>
      <c r="F5222" s="5"/>
      <c r="G5222" s="5"/>
    </row>
    <row r="5223" spans="3:7">
      <c r="C5223" s="5"/>
      <c r="D5223" s="5"/>
      <c r="E5223" s="5"/>
      <c r="F5223" s="5"/>
      <c r="G5223" s="5"/>
    </row>
    <row r="5224" spans="3:7">
      <c r="C5224" s="5"/>
      <c r="D5224" s="5"/>
      <c r="E5224" s="5"/>
      <c r="F5224" s="5"/>
      <c r="G5224" s="5"/>
    </row>
    <row r="5225" spans="3:7">
      <c r="C5225" s="5"/>
      <c r="D5225" s="5"/>
      <c r="E5225" s="5"/>
      <c r="F5225" s="5"/>
      <c r="G5225" s="5"/>
    </row>
    <row r="5226" spans="3:7">
      <c r="C5226" s="5"/>
      <c r="D5226" s="5"/>
      <c r="E5226" s="5"/>
      <c r="F5226" s="5"/>
      <c r="G5226" s="5"/>
    </row>
    <row r="5227" spans="3:7">
      <c r="C5227" s="5"/>
      <c r="D5227" s="5"/>
      <c r="E5227" s="5"/>
      <c r="F5227" s="5"/>
      <c r="G5227" s="5"/>
    </row>
    <row r="5228" spans="3:7">
      <c r="C5228" s="5"/>
      <c r="D5228" s="5"/>
      <c r="E5228" s="5"/>
      <c r="F5228" s="5"/>
      <c r="G5228" s="5"/>
    </row>
    <row r="5229" spans="3:7">
      <c r="C5229" s="5"/>
      <c r="D5229" s="5"/>
      <c r="E5229" s="5"/>
      <c r="F5229" s="5"/>
      <c r="G5229" s="5"/>
    </row>
    <row r="5230" spans="3:7">
      <c r="C5230" s="5"/>
      <c r="D5230" s="5"/>
      <c r="E5230" s="5"/>
      <c r="F5230" s="5"/>
      <c r="G5230" s="5"/>
    </row>
    <row r="5231" spans="3:7">
      <c r="C5231" s="5"/>
      <c r="D5231" s="5"/>
      <c r="E5231" s="5"/>
      <c r="F5231" s="5"/>
      <c r="G5231" s="5"/>
    </row>
    <row r="5232" spans="3:7">
      <c r="C5232" s="5"/>
      <c r="D5232" s="5"/>
      <c r="E5232" s="5"/>
      <c r="F5232" s="5"/>
      <c r="G5232" s="5"/>
    </row>
    <row r="5233" spans="3:7">
      <c r="C5233" s="5"/>
      <c r="D5233" s="5"/>
      <c r="E5233" s="5"/>
      <c r="F5233" s="5"/>
      <c r="G5233" s="5"/>
    </row>
    <row r="5234" spans="3:7">
      <c r="C5234" s="5"/>
      <c r="D5234" s="5"/>
      <c r="E5234" s="5"/>
      <c r="F5234" s="5"/>
      <c r="G5234" s="5"/>
    </row>
    <row r="5235" spans="3:7">
      <c r="C5235" s="5"/>
      <c r="D5235" s="5"/>
      <c r="E5235" s="5"/>
      <c r="F5235" s="5"/>
      <c r="G5235" s="5"/>
    </row>
    <row r="5236" spans="3:7">
      <c r="C5236" s="5"/>
      <c r="D5236" s="5"/>
      <c r="E5236" s="5"/>
      <c r="F5236" s="5"/>
      <c r="G5236" s="5"/>
    </row>
    <row r="5237" spans="3:7">
      <c r="C5237" s="5"/>
      <c r="D5237" s="5"/>
      <c r="E5237" s="5"/>
      <c r="F5237" s="5"/>
      <c r="G5237" s="5"/>
    </row>
    <row r="5238" spans="3:7">
      <c r="C5238" s="5"/>
      <c r="D5238" s="5"/>
      <c r="E5238" s="5"/>
      <c r="F5238" s="5"/>
      <c r="G5238" s="5"/>
    </row>
    <row r="5239" spans="3:7">
      <c r="C5239" s="5"/>
      <c r="D5239" s="5"/>
      <c r="E5239" s="5"/>
      <c r="F5239" s="5"/>
      <c r="G5239" s="5"/>
    </row>
    <row r="5240" spans="3:7">
      <c r="C5240" s="5"/>
      <c r="D5240" s="5"/>
      <c r="E5240" s="5"/>
      <c r="F5240" s="5"/>
      <c r="G5240" s="5"/>
    </row>
    <row r="5241" spans="3:7">
      <c r="C5241" s="5"/>
      <c r="D5241" s="5"/>
      <c r="E5241" s="5"/>
      <c r="F5241" s="5"/>
      <c r="G5241" s="5"/>
    </row>
    <row r="5242" spans="3:7">
      <c r="C5242" s="5"/>
      <c r="D5242" s="5"/>
      <c r="E5242" s="5"/>
      <c r="F5242" s="5"/>
      <c r="G5242" s="5"/>
    </row>
    <row r="5243" spans="3:7">
      <c r="C5243" s="5"/>
      <c r="D5243" s="5"/>
      <c r="E5243" s="5"/>
      <c r="F5243" s="5"/>
      <c r="G5243" s="5"/>
    </row>
    <row r="5244" spans="3:7">
      <c r="C5244" s="5"/>
      <c r="D5244" s="5"/>
      <c r="E5244" s="5"/>
      <c r="F5244" s="5"/>
      <c r="G5244" s="5"/>
    </row>
    <row r="5245" spans="3:7">
      <c r="C5245" s="5"/>
      <c r="D5245" s="5"/>
      <c r="E5245" s="5"/>
      <c r="F5245" s="5"/>
      <c r="G5245" s="5"/>
    </row>
    <row r="5246" spans="3:7">
      <c r="C5246" s="5"/>
      <c r="D5246" s="5"/>
      <c r="E5246" s="5"/>
      <c r="F5246" s="5"/>
      <c r="G5246" s="5"/>
    </row>
    <row r="5247" spans="3:7">
      <c r="C5247" s="5"/>
      <c r="D5247" s="5"/>
      <c r="E5247" s="5"/>
      <c r="F5247" s="5"/>
      <c r="G5247" s="5"/>
    </row>
    <row r="5248" spans="3:7">
      <c r="C5248" s="5"/>
      <c r="D5248" s="5"/>
      <c r="E5248" s="5"/>
      <c r="F5248" s="5"/>
      <c r="G5248" s="5"/>
    </row>
    <row r="5249" spans="3:7">
      <c r="C5249" s="5"/>
      <c r="D5249" s="5"/>
      <c r="E5249" s="5"/>
      <c r="F5249" s="5"/>
      <c r="G5249" s="5"/>
    </row>
    <row r="5250" spans="3:7">
      <c r="C5250" s="5"/>
      <c r="D5250" s="5"/>
      <c r="E5250" s="5"/>
      <c r="F5250" s="5"/>
      <c r="G5250" s="5"/>
    </row>
    <row r="5251" spans="3:7">
      <c r="C5251" s="5"/>
      <c r="D5251" s="5"/>
      <c r="E5251" s="5"/>
      <c r="F5251" s="5"/>
      <c r="G5251" s="5"/>
    </row>
    <row r="5252" spans="3:7">
      <c r="C5252" s="5"/>
      <c r="D5252" s="5"/>
      <c r="E5252" s="5"/>
      <c r="F5252" s="5"/>
      <c r="G5252" s="5"/>
    </row>
    <row r="5253" spans="3:7">
      <c r="C5253" s="5"/>
      <c r="D5253" s="5"/>
      <c r="E5253" s="5"/>
      <c r="F5253" s="5"/>
      <c r="G5253" s="5"/>
    </row>
    <row r="5254" spans="3:7">
      <c r="C5254" s="5"/>
      <c r="D5254" s="5"/>
      <c r="E5254" s="5"/>
      <c r="F5254" s="5"/>
      <c r="G5254" s="5"/>
    </row>
    <row r="5255" spans="3:7">
      <c r="C5255" s="5"/>
      <c r="D5255" s="5"/>
      <c r="E5255" s="5"/>
      <c r="F5255" s="5"/>
      <c r="G5255" s="5"/>
    </row>
    <row r="5256" spans="3:7">
      <c r="C5256" s="5"/>
      <c r="D5256" s="5"/>
      <c r="E5256" s="5"/>
      <c r="F5256" s="5"/>
      <c r="G5256" s="5"/>
    </row>
    <row r="5257" spans="3:7">
      <c r="C5257" s="5"/>
      <c r="D5257" s="5"/>
      <c r="E5257" s="5"/>
      <c r="F5257" s="5"/>
      <c r="G5257" s="5"/>
    </row>
    <row r="5258" spans="3:7">
      <c r="C5258" s="5"/>
      <c r="D5258" s="5"/>
      <c r="E5258" s="5"/>
      <c r="F5258" s="5"/>
      <c r="G5258" s="5"/>
    </row>
    <row r="5259" spans="3:7">
      <c r="C5259" s="5"/>
      <c r="D5259" s="5"/>
      <c r="E5259" s="5"/>
      <c r="F5259" s="5"/>
      <c r="G5259" s="5"/>
    </row>
    <row r="5260" spans="3:7">
      <c r="C5260" s="5"/>
      <c r="D5260" s="5"/>
      <c r="E5260" s="5"/>
      <c r="F5260" s="5"/>
      <c r="G5260" s="5"/>
    </row>
    <row r="5261" spans="3:7">
      <c r="C5261" s="5"/>
      <c r="D5261" s="5"/>
      <c r="E5261" s="5"/>
      <c r="F5261" s="5"/>
      <c r="G5261" s="5"/>
    </row>
    <row r="5262" spans="3:7">
      <c r="C5262" s="5"/>
      <c r="D5262" s="5"/>
      <c r="E5262" s="5"/>
      <c r="F5262" s="5"/>
      <c r="G5262" s="5"/>
    </row>
    <row r="5263" spans="3:7">
      <c r="C5263" s="5"/>
      <c r="D5263" s="5"/>
      <c r="E5263" s="5"/>
      <c r="F5263" s="5"/>
      <c r="G5263" s="5"/>
    </row>
    <row r="5264" spans="3:7">
      <c r="C5264" s="5"/>
      <c r="D5264" s="5"/>
      <c r="E5264" s="5"/>
      <c r="F5264" s="5"/>
      <c r="G5264" s="5"/>
    </row>
    <row r="5265" spans="3:7">
      <c r="C5265" s="5"/>
      <c r="D5265" s="5"/>
      <c r="E5265" s="5"/>
      <c r="F5265" s="5"/>
      <c r="G5265" s="5"/>
    </row>
    <row r="5266" spans="3:7">
      <c r="C5266" s="5"/>
      <c r="D5266" s="5"/>
      <c r="E5266" s="5"/>
      <c r="F5266" s="5"/>
      <c r="G5266" s="5"/>
    </row>
    <row r="5267" spans="3:7">
      <c r="C5267" s="5"/>
      <c r="D5267" s="5"/>
      <c r="E5267" s="5"/>
      <c r="F5267" s="5"/>
      <c r="G5267" s="5"/>
    </row>
    <row r="5268" spans="3:7">
      <c r="C5268" s="5"/>
      <c r="D5268" s="5"/>
      <c r="E5268" s="5"/>
      <c r="F5268" s="5"/>
      <c r="G5268" s="5"/>
    </row>
    <row r="5269" spans="3:7">
      <c r="C5269" s="5"/>
      <c r="D5269" s="5"/>
      <c r="E5269" s="5"/>
      <c r="F5269" s="5"/>
      <c r="G5269" s="5"/>
    </row>
    <row r="5270" spans="3:7">
      <c r="C5270" s="5"/>
      <c r="D5270" s="5"/>
      <c r="E5270" s="5"/>
      <c r="F5270" s="5"/>
      <c r="G5270" s="5"/>
    </row>
    <row r="5271" spans="3:7">
      <c r="C5271" s="5"/>
      <c r="D5271" s="5"/>
      <c r="E5271" s="5"/>
      <c r="F5271" s="5"/>
      <c r="G5271" s="5"/>
    </row>
    <row r="5272" spans="3:7">
      <c r="C5272" s="5"/>
      <c r="D5272" s="5"/>
      <c r="E5272" s="5"/>
      <c r="F5272" s="5"/>
      <c r="G5272" s="5"/>
    </row>
    <row r="5273" spans="3:7">
      <c r="C5273" s="5"/>
      <c r="D5273" s="5"/>
      <c r="E5273" s="5"/>
      <c r="F5273" s="5"/>
      <c r="G5273" s="5"/>
    </row>
    <row r="5274" spans="3:7">
      <c r="C5274" s="5"/>
      <c r="D5274" s="5"/>
      <c r="E5274" s="5"/>
      <c r="F5274" s="5"/>
      <c r="G5274" s="5"/>
    </row>
    <row r="5275" spans="3:7">
      <c r="C5275" s="5"/>
      <c r="D5275" s="5"/>
      <c r="E5275" s="5"/>
      <c r="F5275" s="5"/>
      <c r="G5275" s="5"/>
    </row>
    <row r="5276" spans="3:7">
      <c r="C5276" s="5"/>
      <c r="D5276" s="5"/>
      <c r="E5276" s="5"/>
      <c r="F5276" s="5"/>
      <c r="G5276" s="5"/>
    </row>
    <row r="5277" spans="3:7">
      <c r="C5277" s="5"/>
      <c r="D5277" s="5"/>
      <c r="E5277" s="5"/>
      <c r="F5277" s="5"/>
      <c r="G5277" s="5"/>
    </row>
    <row r="5278" spans="3:7">
      <c r="C5278" s="5"/>
      <c r="D5278" s="5"/>
      <c r="E5278" s="5"/>
      <c r="F5278" s="5"/>
      <c r="G5278" s="5"/>
    </row>
    <row r="5279" spans="3:7">
      <c r="C5279" s="5"/>
      <c r="D5279" s="5"/>
      <c r="E5279" s="5"/>
      <c r="F5279" s="5"/>
      <c r="G5279" s="5"/>
    </row>
    <row r="5280" spans="3:7">
      <c r="C5280" s="5"/>
      <c r="D5280" s="5"/>
      <c r="E5280" s="5"/>
      <c r="F5280" s="5"/>
      <c r="G5280" s="5"/>
    </row>
    <row r="5281" spans="3:7">
      <c r="C5281" s="5"/>
      <c r="D5281" s="5"/>
      <c r="E5281" s="5"/>
      <c r="F5281" s="5"/>
      <c r="G5281" s="5"/>
    </row>
    <row r="5282" spans="3:7">
      <c r="C5282" s="5"/>
      <c r="D5282" s="5"/>
      <c r="E5282" s="5"/>
      <c r="F5282" s="5"/>
      <c r="G5282" s="5"/>
    </row>
    <row r="5283" spans="3:7">
      <c r="C5283" s="5"/>
      <c r="D5283" s="5"/>
      <c r="E5283" s="5"/>
      <c r="F5283" s="5"/>
      <c r="G5283" s="5"/>
    </row>
    <row r="5284" spans="3:7">
      <c r="C5284" s="5"/>
      <c r="D5284" s="5"/>
      <c r="E5284" s="5"/>
      <c r="F5284" s="5"/>
      <c r="G5284" s="5"/>
    </row>
    <row r="5285" spans="3:7">
      <c r="C5285" s="5"/>
      <c r="D5285" s="5"/>
      <c r="E5285" s="5"/>
      <c r="F5285" s="5"/>
      <c r="G5285" s="5"/>
    </row>
    <row r="5286" spans="3:7">
      <c r="C5286" s="5"/>
      <c r="D5286" s="5"/>
      <c r="E5286" s="5"/>
      <c r="F5286" s="5"/>
      <c r="G5286" s="5"/>
    </row>
    <row r="5287" spans="3:7">
      <c r="C5287" s="5"/>
      <c r="D5287" s="5"/>
      <c r="E5287" s="5"/>
      <c r="F5287" s="5"/>
      <c r="G5287" s="5"/>
    </row>
    <row r="5288" spans="3:7">
      <c r="C5288" s="5"/>
      <c r="D5288" s="5"/>
      <c r="E5288" s="5"/>
      <c r="F5288" s="5"/>
      <c r="G5288" s="5"/>
    </row>
    <row r="5289" spans="3:7">
      <c r="C5289" s="5"/>
      <c r="D5289" s="5"/>
      <c r="E5289" s="5"/>
      <c r="F5289" s="5"/>
      <c r="G5289" s="5"/>
    </row>
    <row r="5290" spans="3:7">
      <c r="C5290" s="5"/>
      <c r="D5290" s="5"/>
      <c r="E5290" s="5"/>
      <c r="F5290" s="5"/>
      <c r="G5290" s="5"/>
    </row>
    <row r="5291" spans="3:7">
      <c r="C5291" s="5"/>
      <c r="D5291" s="5"/>
      <c r="E5291" s="5"/>
      <c r="F5291" s="5"/>
      <c r="G5291" s="5"/>
    </row>
    <row r="5292" spans="3:7">
      <c r="C5292" s="5"/>
      <c r="D5292" s="5"/>
      <c r="E5292" s="5"/>
      <c r="F5292" s="5"/>
      <c r="G5292" s="5"/>
    </row>
    <row r="5293" spans="3:7">
      <c r="C5293" s="5"/>
      <c r="D5293" s="5"/>
      <c r="E5293" s="5"/>
      <c r="F5293" s="5"/>
      <c r="G5293" s="5"/>
    </row>
    <row r="5294" spans="3:7">
      <c r="C5294" s="5"/>
      <c r="D5294" s="5"/>
      <c r="E5294" s="5"/>
      <c r="F5294" s="5"/>
      <c r="G5294" s="5"/>
    </row>
    <row r="5295" spans="3:7">
      <c r="C5295" s="5"/>
      <c r="D5295" s="5"/>
      <c r="E5295" s="5"/>
      <c r="F5295" s="5"/>
      <c r="G5295" s="5"/>
    </row>
    <row r="5296" spans="3:7">
      <c r="C5296" s="5"/>
      <c r="D5296" s="5"/>
      <c r="E5296" s="5"/>
      <c r="F5296" s="5"/>
      <c r="G5296" s="5"/>
    </row>
    <row r="5297" spans="3:7">
      <c r="C5297" s="5"/>
      <c r="D5297" s="5"/>
      <c r="E5297" s="5"/>
      <c r="F5297" s="5"/>
      <c r="G5297" s="5"/>
    </row>
    <row r="5298" spans="3:7">
      <c r="C5298" s="5"/>
      <c r="D5298" s="5"/>
      <c r="E5298" s="5"/>
      <c r="F5298" s="5"/>
      <c r="G5298" s="5"/>
    </row>
    <row r="5299" spans="3:7">
      <c r="C5299" s="5"/>
      <c r="D5299" s="5"/>
      <c r="E5299" s="5"/>
      <c r="F5299" s="5"/>
      <c r="G5299" s="5"/>
    </row>
    <row r="5300" spans="3:7">
      <c r="C5300" s="5"/>
      <c r="D5300" s="5"/>
      <c r="E5300" s="5"/>
      <c r="F5300" s="5"/>
      <c r="G5300" s="5"/>
    </row>
    <row r="5301" spans="3:7">
      <c r="C5301" s="5"/>
      <c r="D5301" s="5"/>
      <c r="E5301" s="5"/>
      <c r="F5301" s="5"/>
      <c r="G5301" s="5"/>
    </row>
    <row r="5302" spans="3:7">
      <c r="C5302" s="5"/>
      <c r="D5302" s="5"/>
      <c r="E5302" s="5"/>
      <c r="F5302" s="5"/>
      <c r="G5302" s="5"/>
    </row>
    <row r="5303" spans="3:7">
      <c r="C5303" s="5"/>
      <c r="D5303" s="5"/>
      <c r="E5303" s="5"/>
      <c r="F5303" s="5"/>
      <c r="G5303" s="5"/>
    </row>
    <row r="5304" spans="3:7">
      <c r="C5304" s="5"/>
      <c r="D5304" s="5"/>
      <c r="E5304" s="5"/>
      <c r="F5304" s="5"/>
      <c r="G5304" s="5"/>
    </row>
    <row r="5305" spans="3:7">
      <c r="C5305" s="5"/>
      <c r="D5305" s="5"/>
      <c r="E5305" s="5"/>
      <c r="F5305" s="5"/>
      <c r="G5305" s="5"/>
    </row>
    <row r="5306" spans="3:7">
      <c r="C5306" s="5"/>
      <c r="D5306" s="5"/>
      <c r="E5306" s="5"/>
      <c r="F5306" s="5"/>
      <c r="G5306" s="5"/>
    </row>
    <row r="5307" spans="3:7">
      <c r="C5307" s="5"/>
      <c r="D5307" s="5"/>
      <c r="E5307" s="5"/>
      <c r="F5307" s="5"/>
      <c r="G5307" s="5"/>
    </row>
    <row r="5308" spans="3:7">
      <c r="C5308" s="5"/>
      <c r="D5308" s="5"/>
      <c r="E5308" s="5"/>
      <c r="F5308" s="5"/>
      <c r="G5308" s="5"/>
    </row>
    <row r="5309" spans="3:7">
      <c r="C5309" s="5"/>
      <c r="D5309" s="5"/>
      <c r="E5309" s="5"/>
      <c r="F5309" s="5"/>
      <c r="G5309" s="5"/>
    </row>
    <row r="5310" spans="3:7">
      <c r="C5310" s="5"/>
      <c r="D5310" s="5"/>
      <c r="E5310" s="5"/>
      <c r="F5310" s="5"/>
      <c r="G5310" s="5"/>
    </row>
    <row r="5311" spans="3:7">
      <c r="C5311" s="5"/>
      <c r="D5311" s="5"/>
      <c r="E5311" s="5"/>
      <c r="F5311" s="5"/>
      <c r="G5311" s="5"/>
    </row>
    <row r="5312" spans="3:7">
      <c r="C5312" s="5"/>
      <c r="D5312" s="5"/>
      <c r="E5312" s="5"/>
      <c r="F5312" s="5"/>
      <c r="G5312" s="5"/>
    </row>
    <row r="5313" spans="3:7">
      <c r="C5313" s="5"/>
      <c r="D5313" s="5"/>
      <c r="E5313" s="5"/>
      <c r="F5313" s="5"/>
      <c r="G5313" s="5"/>
    </row>
    <row r="5314" spans="3:7">
      <c r="C5314" s="5"/>
      <c r="D5314" s="5"/>
      <c r="E5314" s="5"/>
      <c r="F5314" s="5"/>
      <c r="G5314" s="5"/>
    </row>
    <row r="5315" spans="3:7">
      <c r="C5315" s="5"/>
      <c r="D5315" s="5"/>
      <c r="E5315" s="5"/>
      <c r="F5315" s="5"/>
      <c r="G5315" s="5"/>
    </row>
    <row r="5316" spans="3:7">
      <c r="C5316" s="5"/>
      <c r="D5316" s="5"/>
      <c r="E5316" s="5"/>
      <c r="F5316" s="5"/>
      <c r="G5316" s="5"/>
    </row>
    <row r="5317" spans="3:7">
      <c r="C5317" s="5"/>
      <c r="D5317" s="5"/>
      <c r="E5317" s="5"/>
      <c r="F5317" s="5"/>
      <c r="G5317" s="5"/>
    </row>
    <row r="5318" spans="3:7">
      <c r="C5318" s="5"/>
      <c r="D5318" s="5"/>
      <c r="E5318" s="5"/>
      <c r="F5318" s="5"/>
      <c r="G5318" s="5"/>
    </row>
    <row r="5319" spans="3:7">
      <c r="C5319" s="5"/>
      <c r="D5319" s="5"/>
      <c r="E5319" s="5"/>
      <c r="F5319" s="5"/>
      <c r="G5319" s="5"/>
    </row>
    <row r="5320" spans="3:7">
      <c r="C5320" s="5"/>
      <c r="D5320" s="5"/>
      <c r="E5320" s="5"/>
      <c r="F5320" s="5"/>
      <c r="G5320" s="5"/>
    </row>
    <row r="5321" spans="3:7">
      <c r="C5321" s="5"/>
      <c r="D5321" s="5"/>
      <c r="E5321" s="5"/>
      <c r="F5321" s="5"/>
      <c r="G5321" s="5"/>
    </row>
    <row r="5322" spans="3:7">
      <c r="C5322" s="5"/>
      <c r="D5322" s="5"/>
      <c r="E5322" s="5"/>
      <c r="F5322" s="5"/>
      <c r="G5322" s="5"/>
    </row>
    <row r="5323" spans="3:7">
      <c r="C5323" s="5"/>
      <c r="D5323" s="5"/>
      <c r="E5323" s="5"/>
      <c r="F5323" s="5"/>
      <c r="G5323" s="5"/>
    </row>
    <row r="5324" spans="3:7">
      <c r="C5324" s="5"/>
      <c r="D5324" s="5"/>
      <c r="E5324" s="5"/>
      <c r="F5324" s="5"/>
      <c r="G5324" s="5"/>
    </row>
    <row r="5325" spans="3:7">
      <c r="C5325" s="5"/>
      <c r="D5325" s="5"/>
      <c r="E5325" s="5"/>
      <c r="F5325" s="5"/>
      <c r="G5325" s="5"/>
    </row>
    <row r="5326" spans="3:7">
      <c r="C5326" s="5"/>
      <c r="D5326" s="5"/>
      <c r="E5326" s="5"/>
      <c r="F5326" s="5"/>
      <c r="G5326" s="5"/>
    </row>
    <row r="5327" spans="3:7">
      <c r="C5327" s="5"/>
      <c r="D5327" s="5"/>
      <c r="E5327" s="5"/>
      <c r="F5327" s="5"/>
      <c r="G5327" s="5"/>
    </row>
    <row r="5328" spans="3:7">
      <c r="C5328" s="5"/>
      <c r="D5328" s="5"/>
      <c r="E5328" s="5"/>
      <c r="F5328" s="5"/>
      <c r="G5328" s="5"/>
    </row>
    <row r="5329" spans="3:7">
      <c r="C5329" s="5"/>
      <c r="D5329" s="5"/>
      <c r="E5329" s="5"/>
      <c r="F5329" s="5"/>
      <c r="G5329" s="5"/>
    </row>
    <row r="5330" spans="3:7">
      <c r="C5330" s="5"/>
      <c r="D5330" s="5"/>
      <c r="E5330" s="5"/>
      <c r="F5330" s="5"/>
      <c r="G5330" s="5"/>
    </row>
    <row r="5331" spans="3:7">
      <c r="C5331" s="5"/>
      <c r="D5331" s="5"/>
      <c r="E5331" s="5"/>
      <c r="F5331" s="5"/>
      <c r="G5331" s="5"/>
    </row>
    <row r="5332" spans="3:7">
      <c r="C5332" s="5"/>
      <c r="D5332" s="5"/>
      <c r="E5332" s="5"/>
      <c r="F5332" s="5"/>
      <c r="G5332" s="5"/>
    </row>
    <row r="5333" spans="3:7">
      <c r="C5333" s="5"/>
      <c r="D5333" s="5"/>
      <c r="E5333" s="5"/>
      <c r="F5333" s="5"/>
      <c r="G5333" s="5"/>
    </row>
    <row r="5334" spans="3:7">
      <c r="C5334" s="5"/>
      <c r="D5334" s="5"/>
      <c r="E5334" s="5"/>
      <c r="F5334" s="5"/>
      <c r="G5334" s="5"/>
    </row>
    <row r="5335" spans="3:7">
      <c r="C5335" s="5"/>
      <c r="D5335" s="5"/>
      <c r="E5335" s="5"/>
      <c r="F5335" s="5"/>
      <c r="G5335" s="5"/>
    </row>
    <row r="5336" spans="3:7">
      <c r="C5336" s="5"/>
      <c r="D5336" s="5"/>
      <c r="E5336" s="5"/>
      <c r="F5336" s="5"/>
      <c r="G5336" s="5"/>
    </row>
    <row r="5337" spans="3:7">
      <c r="C5337" s="5"/>
      <c r="D5337" s="5"/>
      <c r="E5337" s="5"/>
      <c r="F5337" s="5"/>
      <c r="G5337" s="5"/>
    </row>
    <row r="5338" spans="3:7">
      <c r="C5338" s="5"/>
      <c r="D5338" s="5"/>
      <c r="E5338" s="5"/>
      <c r="F5338" s="5"/>
      <c r="G5338" s="5"/>
    </row>
    <row r="5339" spans="3:7">
      <c r="C5339" s="5"/>
      <c r="D5339" s="5"/>
      <c r="E5339" s="5"/>
      <c r="F5339" s="5"/>
      <c r="G5339" s="5"/>
    </row>
    <row r="5340" spans="3:7">
      <c r="C5340" s="5"/>
      <c r="D5340" s="5"/>
      <c r="E5340" s="5"/>
      <c r="F5340" s="5"/>
      <c r="G5340" s="5"/>
    </row>
    <row r="5341" spans="3:7">
      <c r="C5341" s="5"/>
      <c r="D5341" s="5"/>
      <c r="E5341" s="5"/>
      <c r="F5341" s="5"/>
      <c r="G5341" s="5"/>
    </row>
    <row r="5342" spans="3:7">
      <c r="C5342" s="5"/>
      <c r="D5342" s="5"/>
      <c r="E5342" s="5"/>
      <c r="F5342" s="5"/>
      <c r="G5342" s="5"/>
    </row>
    <row r="5343" spans="3:7">
      <c r="C5343" s="5"/>
      <c r="D5343" s="5"/>
      <c r="E5343" s="5"/>
      <c r="F5343" s="5"/>
      <c r="G5343" s="5"/>
    </row>
    <row r="5344" spans="3:7">
      <c r="C5344" s="5"/>
      <c r="D5344" s="5"/>
      <c r="E5344" s="5"/>
      <c r="F5344" s="5"/>
      <c r="G5344" s="5"/>
    </row>
    <row r="5345" spans="3:7">
      <c r="C5345" s="5"/>
      <c r="D5345" s="5"/>
      <c r="E5345" s="5"/>
      <c r="F5345" s="5"/>
      <c r="G5345" s="5"/>
    </row>
    <row r="5346" spans="3:7">
      <c r="C5346" s="5"/>
      <c r="D5346" s="5"/>
      <c r="E5346" s="5"/>
      <c r="F5346" s="5"/>
      <c r="G5346" s="5"/>
    </row>
    <row r="5347" spans="3:7">
      <c r="C5347" s="5"/>
      <c r="D5347" s="5"/>
      <c r="E5347" s="5"/>
      <c r="F5347" s="5"/>
      <c r="G5347" s="5"/>
    </row>
    <row r="5348" spans="3:7">
      <c r="C5348" s="5"/>
      <c r="D5348" s="5"/>
      <c r="E5348" s="5"/>
      <c r="F5348" s="5"/>
      <c r="G5348" s="5"/>
    </row>
    <row r="5349" spans="3:7">
      <c r="C5349" s="5"/>
      <c r="D5349" s="5"/>
      <c r="E5349" s="5"/>
      <c r="F5349" s="5"/>
      <c r="G5349" s="5"/>
    </row>
    <row r="5350" spans="3:7">
      <c r="C5350" s="5"/>
      <c r="D5350" s="5"/>
      <c r="E5350" s="5"/>
      <c r="F5350" s="5"/>
      <c r="G5350" s="5"/>
    </row>
    <row r="5351" spans="3:7">
      <c r="C5351" s="5"/>
      <c r="D5351" s="5"/>
      <c r="E5351" s="5"/>
      <c r="F5351" s="5"/>
      <c r="G5351" s="5"/>
    </row>
    <row r="5352" spans="3:7">
      <c r="C5352" s="5"/>
      <c r="D5352" s="5"/>
      <c r="E5352" s="5"/>
      <c r="F5352" s="5"/>
      <c r="G5352" s="5"/>
    </row>
    <row r="5353" spans="3:7">
      <c r="C5353" s="5"/>
      <c r="D5353" s="5"/>
      <c r="E5353" s="5"/>
      <c r="F5353" s="5"/>
      <c r="G5353" s="5"/>
    </row>
    <row r="5354" spans="3:7">
      <c r="C5354" s="5"/>
      <c r="D5354" s="5"/>
      <c r="E5354" s="5"/>
      <c r="F5354" s="5"/>
      <c r="G5354" s="5"/>
    </row>
    <row r="5355" spans="3:7">
      <c r="C5355" s="5"/>
      <c r="D5355" s="5"/>
      <c r="E5355" s="5"/>
      <c r="F5355" s="5"/>
      <c r="G5355" s="5"/>
    </row>
    <row r="5356" spans="3:7">
      <c r="C5356" s="5"/>
      <c r="D5356" s="5"/>
      <c r="E5356" s="5"/>
      <c r="F5356" s="5"/>
      <c r="G5356" s="5"/>
    </row>
    <row r="5357" spans="3:7">
      <c r="C5357" s="5"/>
      <c r="D5357" s="5"/>
      <c r="E5357" s="5"/>
      <c r="F5357" s="5"/>
      <c r="G5357" s="5"/>
    </row>
    <row r="5358" spans="3:7">
      <c r="C5358" s="5"/>
      <c r="D5358" s="5"/>
      <c r="E5358" s="5"/>
      <c r="F5358" s="5"/>
      <c r="G5358" s="5"/>
    </row>
    <row r="5359" spans="3:7">
      <c r="C5359" s="5"/>
      <c r="D5359" s="5"/>
      <c r="E5359" s="5"/>
      <c r="F5359" s="5"/>
      <c r="G5359" s="5"/>
    </row>
    <row r="5360" spans="3:7">
      <c r="C5360" s="5"/>
      <c r="D5360" s="5"/>
      <c r="E5360" s="5"/>
      <c r="F5360" s="5"/>
      <c r="G5360" s="5"/>
    </row>
    <row r="5361" spans="3:7">
      <c r="C5361" s="5"/>
      <c r="D5361" s="5"/>
      <c r="E5361" s="5"/>
      <c r="F5361" s="5"/>
      <c r="G5361" s="5"/>
    </row>
    <row r="5362" spans="3:7">
      <c r="C5362" s="5"/>
      <c r="D5362" s="5"/>
      <c r="E5362" s="5"/>
      <c r="F5362" s="5"/>
      <c r="G5362" s="5"/>
    </row>
    <row r="5363" spans="3:7">
      <c r="C5363" s="5"/>
      <c r="D5363" s="5"/>
      <c r="E5363" s="5"/>
      <c r="F5363" s="5"/>
      <c r="G5363" s="5"/>
    </row>
    <row r="5364" spans="3:7">
      <c r="C5364" s="5"/>
      <c r="D5364" s="5"/>
      <c r="E5364" s="5"/>
      <c r="F5364" s="5"/>
      <c r="G5364" s="5"/>
    </row>
    <row r="5365" spans="3:7">
      <c r="C5365" s="5"/>
      <c r="D5365" s="5"/>
      <c r="E5365" s="5"/>
      <c r="F5365" s="5"/>
      <c r="G5365" s="5"/>
    </row>
    <row r="5366" spans="3:7">
      <c r="C5366" s="5"/>
      <c r="D5366" s="5"/>
      <c r="E5366" s="5"/>
      <c r="F5366" s="5"/>
      <c r="G5366" s="5"/>
    </row>
    <row r="5367" spans="3:7">
      <c r="C5367" s="5"/>
      <c r="D5367" s="5"/>
      <c r="E5367" s="5"/>
      <c r="F5367" s="5"/>
      <c r="G5367" s="5"/>
    </row>
    <row r="5368" spans="3:7">
      <c r="C5368" s="5"/>
      <c r="D5368" s="5"/>
      <c r="E5368" s="5"/>
      <c r="F5368" s="5"/>
      <c r="G5368" s="5"/>
    </row>
    <row r="5369" spans="3:7">
      <c r="C5369" s="5"/>
      <c r="D5369" s="5"/>
      <c r="E5369" s="5"/>
      <c r="F5369" s="5"/>
      <c r="G5369" s="5"/>
    </row>
    <row r="5370" spans="3:7">
      <c r="C5370" s="5"/>
      <c r="D5370" s="5"/>
      <c r="E5370" s="5"/>
      <c r="F5370" s="5"/>
      <c r="G5370" s="5"/>
    </row>
    <row r="5371" spans="3:7">
      <c r="C5371" s="5"/>
      <c r="D5371" s="5"/>
      <c r="E5371" s="5"/>
      <c r="F5371" s="5"/>
      <c r="G5371" s="5"/>
    </row>
    <row r="5372" spans="3:7">
      <c r="C5372" s="5"/>
      <c r="D5372" s="5"/>
      <c r="E5372" s="5"/>
      <c r="F5372" s="5"/>
      <c r="G5372" s="5"/>
    </row>
    <row r="5373" spans="3:7">
      <c r="C5373" s="5"/>
      <c r="D5373" s="5"/>
      <c r="E5373" s="5"/>
      <c r="F5373" s="5"/>
      <c r="G5373" s="5"/>
    </row>
    <row r="5374" spans="3:7">
      <c r="C5374" s="5"/>
      <c r="D5374" s="5"/>
      <c r="E5374" s="5"/>
      <c r="F5374" s="5"/>
      <c r="G5374" s="5"/>
    </row>
    <row r="5375" spans="3:7">
      <c r="C5375" s="5"/>
      <c r="D5375" s="5"/>
      <c r="E5375" s="5"/>
      <c r="F5375" s="5"/>
      <c r="G5375" s="5"/>
    </row>
    <row r="5376" spans="3:7">
      <c r="C5376" s="5"/>
      <c r="D5376" s="5"/>
      <c r="E5376" s="5"/>
      <c r="F5376" s="5"/>
      <c r="G5376" s="5"/>
    </row>
    <row r="5377" spans="3:7">
      <c r="C5377" s="5"/>
      <c r="D5377" s="5"/>
      <c r="E5377" s="5"/>
      <c r="F5377" s="5"/>
      <c r="G5377" s="5"/>
    </row>
    <row r="5378" spans="3:7">
      <c r="C5378" s="5"/>
      <c r="D5378" s="5"/>
      <c r="E5378" s="5"/>
      <c r="F5378" s="5"/>
      <c r="G5378" s="5"/>
    </row>
    <row r="5379" spans="3:7">
      <c r="C5379" s="5"/>
      <c r="D5379" s="5"/>
      <c r="E5379" s="5"/>
      <c r="F5379" s="5"/>
      <c r="G5379" s="5"/>
    </row>
    <row r="5380" spans="3:7">
      <c r="C5380" s="5"/>
      <c r="D5380" s="5"/>
      <c r="E5380" s="5"/>
      <c r="F5380" s="5"/>
      <c r="G5380" s="5"/>
    </row>
    <row r="5381" spans="3:7">
      <c r="C5381" s="5"/>
      <c r="D5381" s="5"/>
      <c r="E5381" s="5"/>
      <c r="F5381" s="5"/>
      <c r="G5381" s="5"/>
    </row>
    <row r="5382" spans="3:7">
      <c r="C5382" s="5"/>
      <c r="D5382" s="5"/>
      <c r="E5382" s="5"/>
      <c r="F5382" s="5"/>
      <c r="G5382" s="5"/>
    </row>
    <row r="5383" spans="3:7">
      <c r="C5383" s="5"/>
      <c r="D5383" s="5"/>
      <c r="E5383" s="5"/>
      <c r="F5383" s="5"/>
      <c r="G5383" s="5"/>
    </row>
    <row r="5384" spans="3:7">
      <c r="C5384" s="5"/>
      <c r="D5384" s="5"/>
      <c r="E5384" s="5"/>
      <c r="F5384" s="5"/>
      <c r="G5384" s="5"/>
    </row>
    <row r="5385" spans="3:7">
      <c r="C5385" s="5"/>
      <c r="D5385" s="5"/>
      <c r="E5385" s="5"/>
      <c r="F5385" s="5"/>
      <c r="G5385" s="5"/>
    </row>
    <row r="5386" spans="3:7">
      <c r="C5386" s="5"/>
      <c r="D5386" s="5"/>
      <c r="E5386" s="5"/>
      <c r="F5386" s="5"/>
      <c r="G5386" s="5"/>
    </row>
    <row r="5387" spans="3:7">
      <c r="C5387" s="5"/>
      <c r="D5387" s="5"/>
      <c r="E5387" s="5"/>
      <c r="F5387" s="5"/>
      <c r="G5387" s="5"/>
    </row>
    <row r="5388" spans="3:7">
      <c r="C5388" s="5"/>
      <c r="D5388" s="5"/>
      <c r="E5388" s="5"/>
      <c r="F5388" s="5"/>
      <c r="G5388" s="5"/>
    </row>
    <row r="5389" spans="3:7">
      <c r="C5389" s="5"/>
      <c r="D5389" s="5"/>
      <c r="E5389" s="5"/>
      <c r="F5389" s="5"/>
      <c r="G5389" s="5"/>
    </row>
    <row r="5390" spans="3:7">
      <c r="C5390" s="5"/>
      <c r="D5390" s="5"/>
      <c r="E5390" s="5"/>
      <c r="F5390" s="5"/>
      <c r="G5390" s="5"/>
    </row>
    <row r="5391" spans="3:7">
      <c r="C5391" s="5"/>
      <c r="D5391" s="5"/>
      <c r="E5391" s="5"/>
      <c r="F5391" s="5"/>
      <c r="G5391" s="5"/>
    </row>
    <row r="5392" spans="3:7">
      <c r="C5392" s="5"/>
      <c r="D5392" s="5"/>
      <c r="E5392" s="5"/>
      <c r="F5392" s="5"/>
      <c r="G5392" s="5"/>
    </row>
    <row r="5393" spans="3:7">
      <c r="C5393" s="5"/>
      <c r="D5393" s="5"/>
      <c r="E5393" s="5"/>
      <c r="F5393" s="5"/>
      <c r="G5393" s="5"/>
    </row>
    <row r="5394" spans="3:7">
      <c r="C5394" s="5"/>
      <c r="D5394" s="5"/>
      <c r="E5394" s="5"/>
      <c r="F5394" s="5"/>
      <c r="G5394" s="5"/>
    </row>
    <row r="5395" spans="3:7">
      <c r="C5395" s="5"/>
      <c r="D5395" s="5"/>
      <c r="E5395" s="5"/>
      <c r="F5395" s="5"/>
      <c r="G5395" s="5"/>
    </row>
    <row r="5396" spans="3:7">
      <c r="C5396" s="5"/>
      <c r="D5396" s="5"/>
      <c r="E5396" s="5"/>
      <c r="F5396" s="5"/>
      <c r="G5396" s="5"/>
    </row>
    <row r="5397" spans="3:7">
      <c r="C5397" s="5"/>
      <c r="D5397" s="5"/>
      <c r="E5397" s="5"/>
      <c r="F5397" s="5"/>
      <c r="G5397" s="5"/>
    </row>
    <row r="5398" spans="3:7">
      <c r="C5398" s="5"/>
      <c r="D5398" s="5"/>
      <c r="E5398" s="5"/>
      <c r="F5398" s="5"/>
      <c r="G5398" s="5"/>
    </row>
    <row r="5399" spans="3:7">
      <c r="C5399" s="5"/>
      <c r="D5399" s="5"/>
      <c r="E5399" s="5"/>
      <c r="F5399" s="5"/>
      <c r="G5399" s="5"/>
    </row>
    <row r="5400" spans="3:7">
      <c r="C5400" s="5"/>
      <c r="D5400" s="5"/>
      <c r="E5400" s="5"/>
      <c r="F5400" s="5"/>
      <c r="G5400" s="5"/>
    </row>
    <row r="5401" spans="3:7">
      <c r="C5401" s="5"/>
      <c r="D5401" s="5"/>
      <c r="E5401" s="5"/>
      <c r="F5401" s="5"/>
      <c r="G5401" s="5"/>
    </row>
    <row r="5402" spans="3:7">
      <c r="C5402" s="5"/>
      <c r="D5402" s="5"/>
      <c r="E5402" s="5"/>
      <c r="F5402" s="5"/>
      <c r="G5402" s="5"/>
    </row>
    <row r="5403" spans="3:7">
      <c r="C5403" s="5"/>
      <c r="D5403" s="5"/>
      <c r="E5403" s="5"/>
      <c r="F5403" s="5"/>
      <c r="G5403" s="5"/>
    </row>
    <row r="5404" spans="3:7">
      <c r="C5404" s="5"/>
      <c r="D5404" s="5"/>
      <c r="E5404" s="5"/>
      <c r="F5404" s="5"/>
      <c r="G5404" s="5"/>
    </row>
    <row r="5405" spans="3:7">
      <c r="C5405" s="5"/>
      <c r="D5405" s="5"/>
      <c r="E5405" s="5"/>
      <c r="F5405" s="5"/>
      <c r="G5405" s="5"/>
    </row>
    <row r="5406" spans="3:7">
      <c r="C5406" s="5"/>
      <c r="D5406" s="5"/>
      <c r="E5406" s="5"/>
      <c r="F5406" s="5"/>
      <c r="G5406" s="5"/>
    </row>
    <row r="5407" spans="3:7">
      <c r="C5407" s="5"/>
      <c r="D5407" s="5"/>
      <c r="E5407" s="5"/>
      <c r="F5407" s="5"/>
      <c r="G5407" s="5"/>
    </row>
    <row r="5408" spans="3:7">
      <c r="C5408" s="5"/>
      <c r="D5408" s="5"/>
      <c r="E5408" s="5"/>
      <c r="F5408" s="5"/>
      <c r="G5408" s="5"/>
    </row>
    <row r="5409" spans="3:7">
      <c r="C5409" s="5"/>
      <c r="D5409" s="5"/>
      <c r="E5409" s="5"/>
      <c r="F5409" s="5"/>
      <c r="G5409" s="5"/>
    </row>
    <row r="5410" spans="3:7">
      <c r="C5410" s="5"/>
      <c r="D5410" s="5"/>
      <c r="E5410" s="5"/>
      <c r="F5410" s="5"/>
      <c r="G5410" s="5"/>
    </row>
    <row r="5411" spans="3:7">
      <c r="C5411" s="5"/>
      <c r="D5411" s="5"/>
      <c r="E5411" s="5"/>
      <c r="F5411" s="5"/>
      <c r="G5411" s="5"/>
    </row>
    <row r="5412" spans="3:7">
      <c r="C5412" s="5"/>
      <c r="D5412" s="5"/>
      <c r="E5412" s="5"/>
      <c r="F5412" s="5"/>
      <c r="G5412" s="5"/>
    </row>
    <row r="5413" spans="3:7">
      <c r="C5413" s="5"/>
      <c r="D5413" s="5"/>
      <c r="E5413" s="5"/>
      <c r="F5413" s="5"/>
      <c r="G5413" s="5"/>
    </row>
    <row r="5414" spans="3:7">
      <c r="C5414" s="5"/>
      <c r="D5414" s="5"/>
      <c r="E5414" s="5"/>
      <c r="F5414" s="5"/>
      <c r="G5414" s="5"/>
    </row>
    <row r="5415" spans="3:7">
      <c r="C5415" s="5"/>
      <c r="D5415" s="5"/>
      <c r="E5415" s="5"/>
      <c r="F5415" s="5"/>
      <c r="G5415" s="5"/>
    </row>
    <row r="5416" spans="3:7">
      <c r="C5416" s="5"/>
      <c r="D5416" s="5"/>
      <c r="E5416" s="5"/>
      <c r="F5416" s="5"/>
      <c r="G5416" s="5"/>
    </row>
    <row r="5417" spans="3:7">
      <c r="C5417" s="5"/>
      <c r="D5417" s="5"/>
      <c r="E5417" s="5"/>
      <c r="F5417" s="5"/>
      <c r="G5417" s="5"/>
    </row>
    <row r="5418" spans="3:7">
      <c r="C5418" s="5"/>
      <c r="D5418" s="5"/>
      <c r="E5418" s="5"/>
      <c r="F5418" s="5"/>
      <c r="G5418" s="5"/>
    </row>
    <row r="5419" spans="3:7">
      <c r="C5419" s="5"/>
      <c r="D5419" s="5"/>
      <c r="E5419" s="5"/>
      <c r="F5419" s="5"/>
      <c r="G5419" s="5"/>
    </row>
    <row r="5420" spans="3:7">
      <c r="C5420" s="5"/>
      <c r="D5420" s="5"/>
      <c r="E5420" s="5"/>
      <c r="F5420" s="5"/>
      <c r="G5420" s="5"/>
    </row>
    <row r="5421" spans="3:7">
      <c r="C5421" s="5"/>
      <c r="D5421" s="5"/>
      <c r="E5421" s="5"/>
      <c r="F5421" s="5"/>
      <c r="G5421" s="5"/>
    </row>
    <row r="5422" spans="3:7">
      <c r="C5422" s="5"/>
      <c r="D5422" s="5"/>
      <c r="E5422" s="5"/>
      <c r="F5422" s="5"/>
      <c r="G5422" s="5"/>
    </row>
    <row r="5423" spans="3:7">
      <c r="C5423" s="5"/>
      <c r="D5423" s="5"/>
      <c r="E5423" s="5"/>
      <c r="F5423" s="5"/>
      <c r="G5423" s="5"/>
    </row>
    <row r="5424" spans="3:7">
      <c r="C5424" s="5"/>
      <c r="D5424" s="5"/>
      <c r="E5424" s="5"/>
      <c r="F5424" s="5"/>
      <c r="G5424" s="5"/>
    </row>
    <row r="5425" spans="3:7">
      <c r="C5425" s="5"/>
      <c r="D5425" s="5"/>
      <c r="E5425" s="5"/>
      <c r="F5425" s="5"/>
      <c r="G5425" s="5"/>
    </row>
    <row r="5426" spans="3:7">
      <c r="C5426" s="5"/>
      <c r="D5426" s="5"/>
      <c r="E5426" s="5"/>
      <c r="F5426" s="5"/>
      <c r="G5426" s="5"/>
    </row>
    <row r="5427" spans="3:7">
      <c r="C5427" s="5"/>
      <c r="D5427" s="5"/>
      <c r="E5427" s="5"/>
      <c r="F5427" s="5"/>
      <c r="G5427" s="5"/>
    </row>
    <row r="5428" spans="3:7">
      <c r="C5428" s="5"/>
      <c r="D5428" s="5"/>
      <c r="E5428" s="5"/>
      <c r="F5428" s="5"/>
      <c r="G5428" s="5"/>
    </row>
    <row r="5429" spans="3:7">
      <c r="C5429" s="5"/>
      <c r="D5429" s="5"/>
      <c r="E5429" s="5"/>
      <c r="F5429" s="5"/>
      <c r="G5429" s="5"/>
    </row>
    <row r="5430" spans="3:7">
      <c r="C5430" s="5"/>
      <c r="D5430" s="5"/>
      <c r="E5430" s="5"/>
      <c r="F5430" s="5"/>
      <c r="G5430" s="5"/>
    </row>
    <row r="5431" spans="3:7">
      <c r="C5431" s="5"/>
      <c r="D5431" s="5"/>
      <c r="E5431" s="5"/>
      <c r="F5431" s="5"/>
      <c r="G5431" s="5"/>
    </row>
    <row r="5432" spans="3:7">
      <c r="C5432" s="5"/>
      <c r="D5432" s="5"/>
      <c r="E5432" s="5"/>
      <c r="F5432" s="5"/>
      <c r="G5432" s="5"/>
    </row>
    <row r="5433" spans="3:7">
      <c r="C5433" s="5"/>
      <c r="D5433" s="5"/>
      <c r="E5433" s="5"/>
      <c r="F5433" s="5"/>
      <c r="G5433" s="5"/>
    </row>
    <row r="5434" spans="3:7">
      <c r="C5434" s="5"/>
      <c r="D5434" s="5"/>
      <c r="E5434" s="5"/>
      <c r="F5434" s="5"/>
      <c r="G5434" s="5"/>
    </row>
    <row r="5435" spans="3:7">
      <c r="C5435" s="5"/>
      <c r="D5435" s="5"/>
      <c r="E5435" s="5"/>
      <c r="F5435" s="5"/>
      <c r="G5435" s="5"/>
    </row>
    <row r="5436" spans="3:7">
      <c r="C5436" s="5"/>
      <c r="D5436" s="5"/>
      <c r="E5436" s="5"/>
      <c r="F5436" s="5"/>
      <c r="G5436" s="5"/>
    </row>
    <row r="5437" spans="3:7">
      <c r="C5437" s="5"/>
      <c r="D5437" s="5"/>
      <c r="E5437" s="5"/>
      <c r="F5437" s="5"/>
      <c r="G5437" s="5"/>
    </row>
    <row r="5438" spans="3:7">
      <c r="C5438" s="5"/>
      <c r="D5438" s="5"/>
      <c r="E5438" s="5"/>
      <c r="F5438" s="5"/>
      <c r="G5438" s="5"/>
    </row>
    <row r="5439" spans="3:7">
      <c r="C5439" s="5"/>
      <c r="D5439" s="5"/>
      <c r="E5439" s="5"/>
      <c r="F5439" s="5"/>
      <c r="G5439" s="5"/>
    </row>
    <row r="5440" spans="3:7">
      <c r="C5440" s="5"/>
      <c r="D5440" s="5"/>
      <c r="E5440" s="5"/>
      <c r="F5440" s="5"/>
      <c r="G5440" s="5"/>
    </row>
    <row r="5441" spans="3:7">
      <c r="C5441" s="5"/>
      <c r="D5441" s="5"/>
      <c r="E5441" s="5"/>
      <c r="F5441" s="5"/>
      <c r="G5441" s="5"/>
    </row>
    <row r="5442" spans="3:7">
      <c r="C5442" s="5"/>
      <c r="D5442" s="5"/>
      <c r="E5442" s="5"/>
      <c r="F5442" s="5"/>
      <c r="G5442" s="5"/>
    </row>
    <row r="5443" spans="3:7">
      <c r="C5443" s="5"/>
      <c r="D5443" s="5"/>
      <c r="E5443" s="5"/>
      <c r="F5443" s="5"/>
      <c r="G5443" s="5"/>
    </row>
    <row r="5444" spans="3:7">
      <c r="C5444" s="5"/>
      <c r="D5444" s="5"/>
      <c r="E5444" s="5"/>
      <c r="F5444" s="5"/>
      <c r="G5444" s="5"/>
    </row>
    <row r="5445" spans="3:7">
      <c r="C5445" s="5"/>
      <c r="D5445" s="5"/>
      <c r="E5445" s="5"/>
      <c r="F5445" s="5"/>
      <c r="G5445" s="5"/>
    </row>
    <row r="5446" spans="3:7">
      <c r="C5446" s="5"/>
      <c r="D5446" s="5"/>
      <c r="E5446" s="5"/>
      <c r="F5446" s="5"/>
      <c r="G5446" s="5"/>
    </row>
    <row r="5447" spans="3:7">
      <c r="C5447" s="5"/>
      <c r="D5447" s="5"/>
      <c r="E5447" s="5"/>
      <c r="F5447" s="5"/>
      <c r="G5447" s="5"/>
    </row>
    <row r="5448" spans="3:7">
      <c r="C5448" s="5"/>
      <c r="D5448" s="5"/>
      <c r="E5448" s="5"/>
      <c r="F5448" s="5"/>
      <c r="G5448" s="5"/>
    </row>
    <row r="5449" spans="3:7">
      <c r="C5449" s="5"/>
      <c r="D5449" s="5"/>
      <c r="E5449" s="5"/>
      <c r="F5449" s="5"/>
      <c r="G5449" s="5"/>
    </row>
    <row r="5450" spans="3:7">
      <c r="C5450" s="5"/>
      <c r="D5450" s="5"/>
      <c r="E5450" s="5"/>
      <c r="F5450" s="5"/>
      <c r="G5450" s="5"/>
    </row>
    <row r="5451" spans="3:7">
      <c r="C5451" s="5"/>
      <c r="D5451" s="5"/>
      <c r="E5451" s="5"/>
      <c r="F5451" s="5"/>
      <c r="G5451" s="5"/>
    </row>
    <row r="5452" spans="3:7">
      <c r="C5452" s="5"/>
      <c r="D5452" s="5"/>
      <c r="E5452" s="5"/>
      <c r="F5452" s="5"/>
      <c r="G5452" s="5"/>
    </row>
    <row r="5453" spans="3:7">
      <c r="C5453" s="5"/>
      <c r="D5453" s="5"/>
      <c r="E5453" s="5"/>
      <c r="F5453" s="5"/>
      <c r="G5453" s="5"/>
    </row>
    <row r="5454" spans="3:7">
      <c r="C5454" s="5"/>
      <c r="D5454" s="5"/>
      <c r="E5454" s="5"/>
      <c r="F5454" s="5"/>
      <c r="G5454" s="5"/>
    </row>
    <row r="5455" spans="3:7">
      <c r="C5455" s="5"/>
      <c r="D5455" s="5"/>
      <c r="E5455" s="5"/>
      <c r="F5455" s="5"/>
      <c r="G5455" s="5"/>
    </row>
    <row r="5456" spans="3:7">
      <c r="C5456" s="5"/>
      <c r="D5456" s="5"/>
      <c r="E5456" s="5"/>
      <c r="F5456" s="5"/>
      <c r="G5456" s="5"/>
    </row>
    <row r="5457" spans="3:7">
      <c r="C5457" s="5"/>
      <c r="D5457" s="5"/>
      <c r="E5457" s="5"/>
      <c r="F5457" s="5"/>
      <c r="G5457" s="5"/>
    </row>
    <row r="5458" spans="3:7">
      <c r="C5458" s="5"/>
      <c r="D5458" s="5"/>
      <c r="E5458" s="5"/>
      <c r="F5458" s="5"/>
      <c r="G5458" s="5"/>
    </row>
    <row r="5459" spans="3:7">
      <c r="C5459" s="5"/>
      <c r="D5459" s="5"/>
      <c r="E5459" s="5"/>
      <c r="F5459" s="5"/>
      <c r="G5459" s="5"/>
    </row>
    <row r="5460" spans="3:7">
      <c r="C5460" s="5"/>
      <c r="D5460" s="5"/>
      <c r="E5460" s="5"/>
      <c r="F5460" s="5"/>
      <c r="G5460" s="5"/>
    </row>
    <row r="5461" spans="3:7">
      <c r="C5461" s="5"/>
      <c r="D5461" s="5"/>
      <c r="E5461" s="5"/>
      <c r="F5461" s="5"/>
      <c r="G5461" s="5"/>
    </row>
    <row r="5462" spans="3:7">
      <c r="C5462" s="5"/>
      <c r="D5462" s="5"/>
      <c r="E5462" s="5"/>
      <c r="F5462" s="5"/>
      <c r="G5462" s="5"/>
    </row>
    <row r="5463" spans="3:7">
      <c r="C5463" s="5"/>
      <c r="D5463" s="5"/>
      <c r="E5463" s="5"/>
      <c r="F5463" s="5"/>
      <c r="G5463" s="5"/>
    </row>
    <row r="5464" spans="3:7">
      <c r="C5464" s="5"/>
      <c r="D5464" s="5"/>
      <c r="E5464" s="5"/>
      <c r="F5464" s="5"/>
      <c r="G5464" s="5"/>
    </row>
    <row r="5465" spans="3:7">
      <c r="C5465" s="5"/>
      <c r="D5465" s="5"/>
      <c r="E5465" s="5"/>
      <c r="F5465" s="5"/>
      <c r="G5465" s="5"/>
    </row>
    <row r="5466" spans="3:7">
      <c r="C5466" s="5"/>
      <c r="D5466" s="5"/>
      <c r="E5466" s="5"/>
      <c r="F5466" s="5"/>
      <c r="G5466" s="5"/>
    </row>
    <row r="5467" spans="3:7">
      <c r="C5467" s="5"/>
      <c r="D5467" s="5"/>
      <c r="E5467" s="5"/>
      <c r="F5467" s="5"/>
      <c r="G5467" s="5"/>
    </row>
    <row r="5468" spans="3:7">
      <c r="C5468" s="5"/>
      <c r="D5468" s="5"/>
      <c r="E5468" s="5"/>
      <c r="F5468" s="5"/>
      <c r="G5468" s="5"/>
    </row>
    <row r="5469" spans="3:7">
      <c r="C5469" s="5"/>
      <c r="D5469" s="5"/>
      <c r="E5469" s="5"/>
      <c r="F5469" s="5"/>
      <c r="G5469" s="5"/>
    </row>
    <row r="5470" spans="3:7">
      <c r="C5470" s="5"/>
      <c r="D5470" s="5"/>
      <c r="E5470" s="5"/>
      <c r="F5470" s="5"/>
      <c r="G5470" s="5"/>
    </row>
    <row r="5471" spans="3:7">
      <c r="C5471" s="5"/>
      <c r="D5471" s="5"/>
      <c r="E5471" s="5"/>
      <c r="F5471" s="5"/>
      <c r="G5471" s="5"/>
    </row>
    <row r="5472" spans="3:7">
      <c r="C5472" s="5"/>
      <c r="D5472" s="5"/>
      <c r="E5472" s="5"/>
      <c r="F5472" s="5"/>
      <c r="G5472" s="5"/>
    </row>
    <row r="5473" spans="3:7">
      <c r="C5473" s="5"/>
      <c r="D5473" s="5"/>
      <c r="E5473" s="5"/>
      <c r="F5473" s="5"/>
      <c r="G5473" s="5"/>
    </row>
    <row r="5474" spans="3:7">
      <c r="C5474" s="5"/>
      <c r="D5474" s="5"/>
      <c r="E5474" s="5"/>
      <c r="F5474" s="5"/>
      <c r="G5474" s="5"/>
    </row>
    <row r="5475" spans="3:7">
      <c r="C5475" s="5"/>
      <c r="D5475" s="5"/>
      <c r="E5475" s="5"/>
      <c r="F5475" s="5"/>
      <c r="G5475" s="5"/>
    </row>
    <row r="5476" spans="3:7">
      <c r="C5476" s="5"/>
      <c r="D5476" s="5"/>
      <c r="E5476" s="5"/>
      <c r="F5476" s="5"/>
      <c r="G5476" s="5"/>
    </row>
    <row r="5477" spans="3:7">
      <c r="C5477" s="5"/>
      <c r="D5477" s="5"/>
      <c r="E5477" s="5"/>
      <c r="F5477" s="5"/>
      <c r="G5477" s="5"/>
    </row>
    <row r="5478" spans="3:7">
      <c r="C5478" s="5"/>
      <c r="D5478" s="5"/>
      <c r="E5478" s="5"/>
      <c r="F5478" s="5"/>
      <c r="G5478" s="5"/>
    </row>
    <row r="5479" spans="3:7">
      <c r="C5479" s="5"/>
      <c r="D5479" s="5"/>
      <c r="E5479" s="5"/>
      <c r="F5479" s="5"/>
      <c r="G5479" s="5"/>
    </row>
    <row r="5480" spans="3:7">
      <c r="C5480" s="5"/>
      <c r="D5480" s="5"/>
      <c r="E5480" s="5"/>
      <c r="F5480" s="5"/>
      <c r="G5480" s="5"/>
    </row>
    <row r="5481" spans="3:7">
      <c r="C5481" s="5"/>
      <c r="D5481" s="5"/>
      <c r="E5481" s="5"/>
      <c r="F5481" s="5"/>
      <c r="G5481" s="5"/>
    </row>
    <row r="5482" spans="3:7">
      <c r="C5482" s="5"/>
      <c r="D5482" s="5"/>
      <c r="E5482" s="5"/>
      <c r="F5482" s="5"/>
      <c r="G5482" s="5"/>
    </row>
    <row r="5483" spans="3:7">
      <c r="C5483" s="5"/>
      <c r="D5483" s="5"/>
      <c r="E5483" s="5"/>
      <c r="F5483" s="5"/>
      <c r="G5483" s="5"/>
    </row>
    <row r="5484" spans="3:7">
      <c r="C5484" s="5"/>
      <c r="D5484" s="5"/>
      <c r="E5484" s="5"/>
      <c r="F5484" s="5"/>
      <c r="G5484" s="5"/>
    </row>
    <row r="5485" spans="3:7">
      <c r="C5485" s="5"/>
      <c r="D5485" s="5"/>
      <c r="E5485" s="5"/>
      <c r="F5485" s="5"/>
      <c r="G5485" s="5"/>
    </row>
    <row r="5486" spans="3:7">
      <c r="C5486" s="5"/>
      <c r="D5486" s="5"/>
      <c r="E5486" s="5"/>
      <c r="F5486" s="5"/>
      <c r="G5486" s="5"/>
    </row>
    <row r="5487" spans="3:7">
      <c r="C5487" s="5"/>
      <c r="D5487" s="5"/>
      <c r="E5487" s="5"/>
      <c r="F5487" s="5"/>
      <c r="G5487" s="5"/>
    </row>
    <row r="5488" spans="3:7">
      <c r="C5488" s="5"/>
      <c r="D5488" s="5"/>
      <c r="E5488" s="5"/>
      <c r="F5488" s="5"/>
      <c r="G5488" s="5"/>
    </row>
    <row r="5489" spans="3:7">
      <c r="C5489" s="5"/>
      <c r="D5489" s="5"/>
      <c r="E5489" s="5"/>
      <c r="F5489" s="5"/>
      <c r="G5489" s="5"/>
    </row>
    <row r="5490" spans="3:7">
      <c r="C5490" s="5"/>
      <c r="D5490" s="5"/>
      <c r="E5490" s="5"/>
      <c r="F5490" s="5"/>
      <c r="G5490" s="5"/>
    </row>
    <row r="5491" spans="3:7">
      <c r="C5491" s="5"/>
      <c r="D5491" s="5"/>
      <c r="E5491" s="5"/>
      <c r="F5491" s="5"/>
      <c r="G5491" s="5"/>
    </row>
    <row r="5492" spans="3:7">
      <c r="C5492" s="5"/>
      <c r="D5492" s="5"/>
      <c r="E5492" s="5"/>
      <c r="F5492" s="5"/>
      <c r="G5492" s="5"/>
    </row>
    <row r="5493" spans="3:7">
      <c r="C5493" s="5"/>
      <c r="D5493" s="5"/>
      <c r="E5493" s="5"/>
      <c r="F5493" s="5"/>
      <c r="G5493" s="5"/>
    </row>
    <row r="5494" spans="3:7">
      <c r="C5494" s="5"/>
      <c r="D5494" s="5"/>
      <c r="E5494" s="5"/>
      <c r="F5494" s="5"/>
      <c r="G5494" s="5"/>
    </row>
    <row r="5495" spans="3:7">
      <c r="C5495" s="5"/>
      <c r="D5495" s="5"/>
      <c r="E5495" s="5"/>
      <c r="F5495" s="5"/>
      <c r="G5495" s="5"/>
    </row>
    <row r="5496" spans="3:7">
      <c r="C5496" s="5"/>
      <c r="D5496" s="5"/>
      <c r="E5496" s="5"/>
      <c r="F5496" s="5"/>
      <c r="G5496" s="5"/>
    </row>
    <row r="5497" spans="3:7">
      <c r="C5497" s="5"/>
      <c r="D5497" s="5"/>
      <c r="E5497" s="5"/>
      <c r="F5497" s="5"/>
      <c r="G5497" s="5"/>
    </row>
    <row r="5498" spans="3:7">
      <c r="C5498" s="5"/>
      <c r="D5498" s="5"/>
      <c r="E5498" s="5"/>
      <c r="F5498" s="5"/>
      <c r="G5498" s="5"/>
    </row>
    <row r="5499" spans="3:7">
      <c r="C5499" s="5"/>
      <c r="D5499" s="5"/>
      <c r="E5499" s="5"/>
      <c r="F5499" s="5"/>
      <c r="G5499" s="5"/>
    </row>
    <row r="5500" spans="3:7">
      <c r="C5500" s="5"/>
      <c r="D5500" s="5"/>
      <c r="E5500" s="5"/>
      <c r="F5500" s="5"/>
      <c r="G5500" s="5"/>
    </row>
    <row r="5501" spans="3:7">
      <c r="C5501" s="5"/>
      <c r="D5501" s="5"/>
      <c r="E5501" s="5"/>
      <c r="F5501" s="5"/>
      <c r="G5501" s="5"/>
    </row>
    <row r="5502" spans="3:7">
      <c r="C5502" s="5"/>
      <c r="D5502" s="5"/>
      <c r="E5502" s="5"/>
      <c r="F5502" s="5"/>
      <c r="G5502" s="5"/>
    </row>
    <row r="5503" spans="3:7">
      <c r="C5503" s="5"/>
      <c r="D5503" s="5"/>
      <c r="E5503" s="5"/>
      <c r="F5503" s="5"/>
      <c r="G5503" s="5"/>
    </row>
    <row r="5504" spans="3:7">
      <c r="C5504" s="5"/>
      <c r="D5504" s="5"/>
      <c r="E5504" s="5"/>
      <c r="F5504" s="5"/>
      <c r="G5504" s="5"/>
    </row>
    <row r="5505" spans="3:7">
      <c r="C5505" s="5"/>
      <c r="D5505" s="5"/>
      <c r="E5505" s="5"/>
      <c r="F5505" s="5"/>
      <c r="G5505" s="5"/>
    </row>
    <row r="5506" spans="3:7">
      <c r="C5506" s="5"/>
      <c r="D5506" s="5"/>
      <c r="E5506" s="5"/>
      <c r="F5506" s="5"/>
      <c r="G5506" s="5"/>
    </row>
    <row r="5507" spans="3:7">
      <c r="C5507" s="5"/>
      <c r="D5507" s="5"/>
      <c r="E5507" s="5"/>
      <c r="F5507" s="5"/>
      <c r="G5507" s="5"/>
    </row>
    <row r="5508" spans="3:7">
      <c r="C5508" s="5"/>
      <c r="D5508" s="5"/>
      <c r="E5508" s="5"/>
      <c r="F5508" s="5"/>
      <c r="G5508" s="5"/>
    </row>
    <row r="5509" spans="3:7">
      <c r="C5509" s="5"/>
      <c r="D5509" s="5"/>
      <c r="E5509" s="5"/>
      <c r="F5509" s="5"/>
      <c r="G5509" s="5"/>
    </row>
    <row r="5510" spans="3:7">
      <c r="C5510" s="5"/>
      <c r="D5510" s="5"/>
      <c r="E5510" s="5"/>
      <c r="F5510" s="5"/>
      <c r="G5510" s="5"/>
    </row>
    <row r="5511" spans="3:7">
      <c r="C5511" s="5"/>
      <c r="D5511" s="5"/>
      <c r="E5511" s="5"/>
      <c r="F5511" s="5"/>
      <c r="G5511" s="5"/>
    </row>
    <row r="5512" spans="3:7">
      <c r="C5512" s="5"/>
      <c r="D5512" s="5"/>
      <c r="E5512" s="5"/>
      <c r="F5512" s="5"/>
      <c r="G5512" s="5"/>
    </row>
    <row r="5513" spans="3:7">
      <c r="C5513" s="5"/>
      <c r="D5513" s="5"/>
      <c r="E5513" s="5"/>
      <c r="F5513" s="5"/>
      <c r="G5513" s="5"/>
    </row>
    <row r="5514" spans="3:7">
      <c r="C5514" s="5"/>
      <c r="D5514" s="5"/>
      <c r="E5514" s="5"/>
      <c r="F5514" s="5"/>
      <c r="G5514" s="5"/>
    </row>
    <row r="5515" spans="3:7">
      <c r="C5515" s="5"/>
      <c r="D5515" s="5"/>
      <c r="E5515" s="5"/>
      <c r="F5515" s="5"/>
      <c r="G5515" s="5"/>
    </row>
    <row r="5516" spans="3:7">
      <c r="C5516" s="5"/>
      <c r="D5516" s="5"/>
      <c r="E5516" s="5"/>
      <c r="F5516" s="5"/>
      <c r="G5516" s="5"/>
    </row>
    <row r="5517" spans="3:7">
      <c r="C5517" s="5"/>
      <c r="D5517" s="5"/>
      <c r="E5517" s="5"/>
      <c r="F5517" s="5"/>
      <c r="G5517" s="5"/>
    </row>
    <row r="5518" spans="3:7">
      <c r="C5518" s="5"/>
      <c r="D5518" s="5"/>
      <c r="E5518" s="5"/>
      <c r="F5518" s="5"/>
      <c r="G5518" s="5"/>
    </row>
    <row r="5519" spans="3:7">
      <c r="C5519" s="5"/>
      <c r="D5519" s="5"/>
      <c r="E5519" s="5"/>
      <c r="F5519" s="5"/>
      <c r="G5519" s="5"/>
    </row>
    <row r="5520" spans="3:7">
      <c r="C5520" s="5"/>
      <c r="D5520" s="5"/>
      <c r="E5520" s="5"/>
      <c r="F5520" s="5"/>
      <c r="G5520" s="5"/>
    </row>
    <row r="5521" spans="3:7">
      <c r="C5521" s="5"/>
      <c r="D5521" s="5"/>
      <c r="E5521" s="5"/>
      <c r="F5521" s="5"/>
      <c r="G5521" s="5"/>
    </row>
    <row r="5522" spans="3:7">
      <c r="C5522" s="5"/>
      <c r="D5522" s="5"/>
      <c r="E5522" s="5"/>
      <c r="F5522" s="5"/>
      <c r="G5522" s="5"/>
    </row>
    <row r="5523" spans="3:7">
      <c r="C5523" s="5"/>
      <c r="D5523" s="5"/>
      <c r="E5523" s="5"/>
      <c r="F5523" s="5"/>
      <c r="G5523" s="5"/>
    </row>
    <row r="5524" spans="3:7">
      <c r="C5524" s="5"/>
      <c r="D5524" s="5"/>
      <c r="E5524" s="5"/>
      <c r="F5524" s="5"/>
      <c r="G5524" s="5"/>
    </row>
    <row r="5525" spans="3:7">
      <c r="C5525" s="5"/>
      <c r="D5525" s="5"/>
      <c r="E5525" s="5"/>
      <c r="F5525" s="5"/>
      <c r="G5525" s="5"/>
    </row>
    <row r="5526" spans="3:7">
      <c r="C5526" s="5"/>
      <c r="D5526" s="5"/>
      <c r="E5526" s="5"/>
      <c r="F5526" s="5"/>
      <c r="G5526" s="5"/>
    </row>
    <row r="5527" spans="3:7">
      <c r="C5527" s="5"/>
      <c r="D5527" s="5"/>
      <c r="E5527" s="5"/>
      <c r="F5527" s="5"/>
      <c r="G5527" s="5"/>
    </row>
    <row r="5528" spans="3:7">
      <c r="C5528" s="5"/>
      <c r="D5528" s="5"/>
      <c r="E5528" s="5"/>
      <c r="F5528" s="5"/>
      <c r="G5528" s="5"/>
    </row>
    <row r="5529" spans="3:7">
      <c r="C5529" s="5"/>
      <c r="D5529" s="5"/>
      <c r="E5529" s="5"/>
      <c r="F5529" s="5"/>
      <c r="G5529" s="5"/>
    </row>
    <row r="5530" spans="3:7">
      <c r="C5530" s="5"/>
      <c r="D5530" s="5"/>
      <c r="E5530" s="5"/>
      <c r="F5530" s="5"/>
      <c r="G5530" s="5"/>
    </row>
    <row r="5531" spans="3:7">
      <c r="C5531" s="5"/>
      <c r="D5531" s="5"/>
      <c r="E5531" s="5"/>
      <c r="F5531" s="5"/>
      <c r="G5531" s="5"/>
    </row>
    <row r="5532" spans="3:7">
      <c r="C5532" s="5"/>
      <c r="D5532" s="5"/>
      <c r="E5532" s="5"/>
      <c r="F5532" s="5"/>
      <c r="G5532" s="5"/>
    </row>
    <row r="5533" spans="3:7">
      <c r="C5533" s="5"/>
      <c r="D5533" s="5"/>
      <c r="E5533" s="5"/>
      <c r="F5533" s="5"/>
      <c r="G5533" s="5"/>
    </row>
    <row r="5534" spans="3:7">
      <c r="C5534" s="5"/>
      <c r="D5534" s="5"/>
      <c r="E5534" s="5"/>
      <c r="F5534" s="5"/>
      <c r="G5534" s="5"/>
    </row>
    <row r="5535" spans="3:7">
      <c r="C5535" s="5"/>
      <c r="D5535" s="5"/>
      <c r="E5535" s="5"/>
      <c r="F5535" s="5"/>
      <c r="G5535" s="5"/>
    </row>
    <row r="5536" spans="3:7">
      <c r="C5536" s="5"/>
      <c r="D5536" s="5"/>
      <c r="E5536" s="5"/>
      <c r="F5536" s="5"/>
      <c r="G5536" s="5"/>
    </row>
    <row r="5537" spans="3:7">
      <c r="C5537" s="5"/>
      <c r="D5537" s="5"/>
      <c r="E5537" s="5"/>
      <c r="F5537" s="5"/>
      <c r="G5537" s="5"/>
    </row>
    <row r="5538" spans="3:7">
      <c r="C5538" s="5"/>
      <c r="D5538" s="5"/>
      <c r="E5538" s="5"/>
      <c r="F5538" s="5"/>
      <c r="G5538" s="5"/>
    </row>
    <row r="5539" spans="3:7">
      <c r="C5539" s="5"/>
      <c r="D5539" s="5"/>
      <c r="E5539" s="5"/>
      <c r="F5539" s="5"/>
      <c r="G5539" s="5"/>
    </row>
    <row r="5540" spans="3:7">
      <c r="C5540" s="5"/>
      <c r="D5540" s="5"/>
      <c r="E5540" s="5"/>
      <c r="F5540" s="5"/>
      <c r="G5540" s="5"/>
    </row>
    <row r="5541" spans="3:7">
      <c r="C5541" s="5"/>
      <c r="D5541" s="5"/>
      <c r="E5541" s="5"/>
      <c r="F5541" s="5"/>
      <c r="G5541" s="5"/>
    </row>
    <row r="5542" spans="3:7">
      <c r="C5542" s="5"/>
      <c r="D5542" s="5"/>
      <c r="E5542" s="5"/>
      <c r="F5542" s="5"/>
      <c r="G5542" s="5"/>
    </row>
    <row r="5543" spans="3:7">
      <c r="C5543" s="5"/>
      <c r="D5543" s="5"/>
      <c r="E5543" s="5"/>
      <c r="F5543" s="5"/>
      <c r="G5543" s="5"/>
    </row>
    <row r="5544" spans="3:7">
      <c r="C5544" s="5"/>
      <c r="D5544" s="5"/>
      <c r="E5544" s="5"/>
      <c r="F5544" s="5"/>
      <c r="G5544" s="5"/>
    </row>
    <row r="5545" spans="3:7">
      <c r="C5545" s="5"/>
      <c r="D5545" s="5"/>
      <c r="E5545" s="5"/>
      <c r="F5545" s="5"/>
      <c r="G5545" s="5"/>
    </row>
    <row r="5546" spans="3:7">
      <c r="C5546" s="5"/>
      <c r="D5546" s="5"/>
      <c r="E5546" s="5"/>
      <c r="F5546" s="5"/>
      <c r="G5546" s="5"/>
    </row>
    <row r="5547" spans="3:7">
      <c r="C5547" s="5"/>
      <c r="D5547" s="5"/>
      <c r="E5547" s="5"/>
      <c r="F5547" s="5"/>
      <c r="G5547" s="5"/>
    </row>
    <row r="5548" spans="3:7">
      <c r="C5548" s="5"/>
      <c r="D5548" s="5"/>
      <c r="E5548" s="5"/>
      <c r="F5548" s="5"/>
      <c r="G5548" s="5"/>
    </row>
    <row r="5549" spans="3:7">
      <c r="C5549" s="5"/>
      <c r="D5549" s="5"/>
      <c r="E5549" s="5"/>
      <c r="F5549" s="5"/>
      <c r="G5549" s="5"/>
    </row>
    <row r="5550" spans="3:7">
      <c r="C5550" s="5"/>
      <c r="D5550" s="5"/>
      <c r="E5550" s="5"/>
      <c r="F5550" s="5"/>
      <c r="G5550" s="5"/>
    </row>
    <row r="5551" spans="3:7">
      <c r="C5551" s="5"/>
      <c r="D5551" s="5"/>
      <c r="E5551" s="5"/>
      <c r="F5551" s="5"/>
      <c r="G5551" s="5"/>
    </row>
    <row r="5552" spans="3:7">
      <c r="C5552" s="5"/>
      <c r="D5552" s="5"/>
      <c r="E5552" s="5"/>
      <c r="F5552" s="5"/>
      <c r="G5552" s="5"/>
    </row>
    <row r="5553" spans="3:7">
      <c r="C5553" s="5"/>
      <c r="D5553" s="5"/>
      <c r="E5553" s="5"/>
      <c r="F5553" s="5"/>
      <c r="G5553" s="5"/>
    </row>
    <row r="5554" spans="3:7">
      <c r="C5554" s="5"/>
      <c r="D5554" s="5"/>
      <c r="E5554" s="5"/>
      <c r="F5554" s="5"/>
      <c r="G5554" s="5"/>
    </row>
    <row r="5555" spans="3:7">
      <c r="C5555" s="5"/>
      <c r="D5555" s="5"/>
      <c r="E5555" s="5"/>
      <c r="F5555" s="5"/>
      <c r="G5555" s="5"/>
    </row>
    <row r="5556" spans="3:7">
      <c r="C5556" s="5"/>
      <c r="D5556" s="5"/>
      <c r="E5556" s="5"/>
      <c r="F5556" s="5"/>
      <c r="G5556" s="5"/>
    </row>
    <row r="5557" spans="3:7">
      <c r="C5557" s="5"/>
      <c r="D5557" s="5"/>
      <c r="E5557" s="5"/>
      <c r="F5557" s="5"/>
      <c r="G5557" s="5"/>
    </row>
    <row r="5558" spans="3:7">
      <c r="C5558" s="5"/>
      <c r="D5558" s="5"/>
      <c r="E5558" s="5"/>
      <c r="F5558" s="5"/>
      <c r="G5558" s="5"/>
    </row>
    <row r="5559" spans="3:7">
      <c r="C5559" s="5"/>
      <c r="D5559" s="5"/>
      <c r="E5559" s="5"/>
      <c r="F5559" s="5"/>
      <c r="G5559" s="5"/>
    </row>
    <row r="5560" spans="3:7">
      <c r="C5560" s="5"/>
      <c r="D5560" s="5"/>
      <c r="E5560" s="5"/>
      <c r="F5560" s="5"/>
      <c r="G5560" s="5"/>
    </row>
    <row r="5561" spans="3:7">
      <c r="C5561" s="5"/>
      <c r="D5561" s="5"/>
      <c r="E5561" s="5"/>
      <c r="F5561" s="5"/>
      <c r="G5561" s="5"/>
    </row>
    <row r="5562" spans="3:7">
      <c r="C5562" s="5"/>
      <c r="D5562" s="5"/>
      <c r="E5562" s="5"/>
      <c r="F5562" s="5"/>
      <c r="G5562" s="5"/>
    </row>
    <row r="5563" spans="3:7">
      <c r="C5563" s="5"/>
      <c r="D5563" s="5"/>
      <c r="E5563" s="5"/>
      <c r="F5563" s="5"/>
      <c r="G5563" s="5"/>
    </row>
    <row r="5564" spans="3:7">
      <c r="C5564" s="5"/>
      <c r="D5564" s="5"/>
      <c r="E5564" s="5"/>
      <c r="F5564" s="5"/>
      <c r="G5564" s="5"/>
    </row>
    <row r="5565" spans="3:7">
      <c r="C5565" s="5"/>
      <c r="D5565" s="5"/>
      <c r="E5565" s="5"/>
      <c r="F5565" s="5"/>
      <c r="G5565" s="5"/>
    </row>
    <row r="5566" spans="3:7">
      <c r="C5566" s="5"/>
      <c r="D5566" s="5"/>
      <c r="E5566" s="5"/>
      <c r="F5566" s="5"/>
      <c r="G5566" s="5"/>
    </row>
    <row r="5567" spans="3:7">
      <c r="C5567" s="5"/>
      <c r="D5567" s="5"/>
      <c r="E5567" s="5"/>
      <c r="F5567" s="5"/>
      <c r="G5567" s="5"/>
    </row>
    <row r="5568" spans="3:7">
      <c r="C5568" s="5"/>
      <c r="D5568" s="5"/>
      <c r="E5568" s="5"/>
      <c r="F5568" s="5"/>
      <c r="G5568" s="5"/>
    </row>
    <row r="5569" spans="3:7">
      <c r="C5569" s="5"/>
      <c r="D5569" s="5"/>
      <c r="E5569" s="5"/>
      <c r="F5569" s="5"/>
      <c r="G5569" s="5"/>
    </row>
    <row r="5570" spans="3:7">
      <c r="C5570" s="5"/>
      <c r="D5570" s="5"/>
      <c r="E5570" s="5"/>
      <c r="F5570" s="5"/>
      <c r="G5570" s="5"/>
    </row>
    <row r="5571" spans="3:7">
      <c r="C5571" s="5"/>
      <c r="D5571" s="5"/>
      <c r="E5571" s="5"/>
      <c r="F5571" s="5"/>
      <c r="G5571" s="5"/>
    </row>
    <row r="5572" spans="3:7">
      <c r="C5572" s="5"/>
      <c r="D5572" s="5"/>
      <c r="E5572" s="5"/>
      <c r="F5572" s="5"/>
      <c r="G5572" s="5"/>
    </row>
    <row r="5573" spans="3:7">
      <c r="C5573" s="5"/>
      <c r="D5573" s="5"/>
      <c r="E5573" s="5"/>
      <c r="F5573" s="5"/>
      <c r="G5573" s="5"/>
    </row>
    <row r="5574" spans="3:7">
      <c r="C5574" s="5"/>
      <c r="D5574" s="5"/>
      <c r="E5574" s="5"/>
      <c r="F5574" s="5"/>
      <c r="G5574" s="5"/>
    </row>
    <row r="5575" spans="3:7">
      <c r="C5575" s="5"/>
      <c r="D5575" s="5"/>
      <c r="E5575" s="5"/>
      <c r="F5575" s="5"/>
      <c r="G5575" s="5"/>
    </row>
    <row r="5576" spans="3:7">
      <c r="C5576" s="5"/>
      <c r="D5576" s="5"/>
      <c r="E5576" s="5"/>
      <c r="F5576" s="5"/>
      <c r="G5576" s="5"/>
    </row>
    <row r="5577" spans="3:7">
      <c r="C5577" s="5"/>
      <c r="D5577" s="5"/>
      <c r="E5577" s="5"/>
      <c r="F5577" s="5"/>
      <c r="G5577" s="5"/>
    </row>
    <row r="5578" spans="3:7">
      <c r="C5578" s="5"/>
      <c r="D5578" s="5"/>
      <c r="E5578" s="5"/>
      <c r="F5578" s="5"/>
      <c r="G5578" s="5"/>
    </row>
    <row r="5579" spans="3:7">
      <c r="C5579" s="5"/>
      <c r="D5579" s="5"/>
      <c r="E5579" s="5"/>
      <c r="F5579" s="5"/>
      <c r="G5579" s="5"/>
    </row>
    <row r="5580" spans="3:7">
      <c r="C5580" s="5"/>
      <c r="D5580" s="5"/>
      <c r="E5580" s="5"/>
      <c r="F5580" s="5"/>
      <c r="G5580" s="5"/>
    </row>
    <row r="5581" spans="3:7">
      <c r="C5581" s="5"/>
      <c r="D5581" s="5"/>
      <c r="E5581" s="5"/>
      <c r="F5581" s="5"/>
      <c r="G5581" s="5"/>
    </row>
    <row r="5582" spans="3:7">
      <c r="C5582" s="5"/>
      <c r="D5582" s="5"/>
      <c r="E5582" s="5"/>
      <c r="F5582" s="5"/>
      <c r="G5582" s="5"/>
    </row>
    <row r="5583" spans="3:7">
      <c r="C5583" s="5"/>
      <c r="D5583" s="5"/>
      <c r="E5583" s="5"/>
      <c r="F5583" s="5"/>
      <c r="G5583" s="5"/>
    </row>
    <row r="5584" spans="3:7">
      <c r="C5584" s="5"/>
      <c r="D5584" s="5"/>
      <c r="E5584" s="5"/>
      <c r="F5584" s="5"/>
      <c r="G5584" s="5"/>
    </row>
    <row r="5585" spans="3:7">
      <c r="C5585" s="5"/>
      <c r="D5585" s="5"/>
      <c r="E5585" s="5"/>
      <c r="F5585" s="5"/>
      <c r="G5585" s="5"/>
    </row>
    <row r="5586" spans="3:7">
      <c r="C5586" s="5"/>
      <c r="D5586" s="5"/>
      <c r="E5586" s="5"/>
      <c r="F5586" s="5"/>
      <c r="G5586" s="5"/>
    </row>
    <row r="5587" spans="3:7">
      <c r="C5587" s="5"/>
      <c r="D5587" s="5"/>
      <c r="E5587" s="5"/>
      <c r="F5587" s="5"/>
      <c r="G5587" s="5"/>
    </row>
    <row r="5588" spans="3:7">
      <c r="C5588" s="5"/>
      <c r="D5588" s="5"/>
      <c r="E5588" s="5"/>
      <c r="F5588" s="5"/>
      <c r="G5588" s="5"/>
    </row>
    <row r="5589" spans="3:7">
      <c r="C5589" s="5"/>
      <c r="D5589" s="5"/>
      <c r="E5589" s="5"/>
      <c r="F5589" s="5"/>
      <c r="G5589" s="5"/>
    </row>
    <row r="5590" spans="3:7">
      <c r="C5590" s="5"/>
      <c r="D5590" s="5"/>
      <c r="E5590" s="5"/>
      <c r="F5590" s="5"/>
      <c r="G5590" s="5"/>
    </row>
    <row r="5591" spans="3:7">
      <c r="C5591" s="5"/>
      <c r="D5591" s="5"/>
      <c r="E5591" s="5"/>
      <c r="F5591" s="5"/>
      <c r="G5591" s="5"/>
    </row>
    <row r="5592" spans="3:7">
      <c r="C5592" s="5"/>
      <c r="D5592" s="5"/>
      <c r="E5592" s="5"/>
      <c r="F5592" s="5"/>
      <c r="G5592" s="5"/>
    </row>
    <row r="5593" spans="3:7">
      <c r="C5593" s="5"/>
      <c r="D5593" s="5"/>
      <c r="E5593" s="5"/>
      <c r="F5593" s="5"/>
      <c r="G5593" s="5"/>
    </row>
    <row r="5594" spans="3:7">
      <c r="C5594" s="5"/>
      <c r="D5594" s="5"/>
      <c r="E5594" s="5"/>
      <c r="F5594" s="5"/>
      <c r="G5594" s="5"/>
    </row>
    <row r="5595" spans="3:7">
      <c r="C5595" s="5"/>
      <c r="D5595" s="5"/>
      <c r="E5595" s="5"/>
      <c r="F5595" s="5"/>
      <c r="G5595" s="5"/>
    </row>
    <row r="5596" spans="3:7">
      <c r="C5596" s="5"/>
      <c r="D5596" s="5"/>
      <c r="E5596" s="5"/>
      <c r="F5596" s="5"/>
      <c r="G5596" s="5"/>
    </row>
    <row r="5597" spans="3:7">
      <c r="C5597" s="5"/>
      <c r="D5597" s="5"/>
      <c r="E5597" s="5"/>
      <c r="F5597" s="5"/>
      <c r="G5597" s="5"/>
    </row>
    <row r="5598" spans="3:7">
      <c r="C5598" s="5"/>
      <c r="D5598" s="5"/>
      <c r="E5598" s="5"/>
      <c r="F5598" s="5"/>
      <c r="G5598" s="5"/>
    </row>
    <row r="5599" spans="3:7">
      <c r="C5599" s="5"/>
      <c r="D5599" s="5"/>
      <c r="E5599" s="5"/>
      <c r="F5599" s="5"/>
      <c r="G5599" s="5"/>
    </row>
    <row r="5600" spans="3:7">
      <c r="C5600" s="5"/>
      <c r="D5600" s="5"/>
      <c r="E5600" s="5"/>
      <c r="F5600" s="5"/>
      <c r="G5600" s="5"/>
    </row>
    <row r="5601" spans="3:7">
      <c r="C5601" s="5"/>
      <c r="D5601" s="5"/>
      <c r="E5601" s="5"/>
      <c r="F5601" s="5"/>
      <c r="G5601" s="5"/>
    </row>
    <row r="5602" spans="3:7">
      <c r="C5602" s="5"/>
      <c r="D5602" s="5"/>
      <c r="E5602" s="5"/>
      <c r="F5602" s="5"/>
      <c r="G5602" s="5"/>
    </row>
    <row r="5603" spans="3:7">
      <c r="C5603" s="5"/>
      <c r="D5603" s="5"/>
      <c r="E5603" s="5"/>
      <c r="F5603" s="5"/>
      <c r="G5603" s="5"/>
    </row>
    <row r="5604" spans="3:7">
      <c r="C5604" s="5"/>
      <c r="D5604" s="5"/>
      <c r="E5604" s="5"/>
      <c r="F5604" s="5"/>
      <c r="G5604" s="5"/>
    </row>
    <row r="5605" spans="3:7">
      <c r="C5605" s="5"/>
      <c r="D5605" s="5"/>
      <c r="E5605" s="5"/>
      <c r="F5605" s="5"/>
      <c r="G5605" s="5"/>
    </row>
    <row r="5606" spans="3:7">
      <c r="C5606" s="5"/>
      <c r="D5606" s="5"/>
      <c r="E5606" s="5"/>
      <c r="F5606" s="5"/>
      <c r="G5606" s="5"/>
    </row>
    <row r="5607" spans="3:7">
      <c r="C5607" s="5"/>
      <c r="D5607" s="5"/>
      <c r="E5607" s="5"/>
      <c r="F5607" s="5"/>
      <c r="G5607" s="5"/>
    </row>
    <row r="5608" spans="3:7">
      <c r="C5608" s="5"/>
      <c r="D5608" s="5"/>
      <c r="E5608" s="5"/>
      <c r="F5608" s="5"/>
      <c r="G5608" s="5"/>
    </row>
    <row r="5609" spans="3:7">
      <c r="C5609" s="5"/>
      <c r="D5609" s="5"/>
      <c r="E5609" s="5"/>
      <c r="F5609" s="5"/>
      <c r="G5609" s="5"/>
    </row>
    <row r="5610" spans="3:7">
      <c r="C5610" s="5"/>
      <c r="D5610" s="5"/>
      <c r="E5610" s="5"/>
      <c r="F5610" s="5"/>
      <c r="G5610" s="5"/>
    </row>
    <row r="5611" spans="3:7">
      <c r="C5611" s="5"/>
      <c r="D5611" s="5"/>
      <c r="E5611" s="5"/>
      <c r="F5611" s="5"/>
      <c r="G5611" s="5"/>
    </row>
    <row r="5612" spans="3:7">
      <c r="C5612" s="5"/>
      <c r="D5612" s="5"/>
      <c r="E5612" s="5"/>
      <c r="F5612" s="5"/>
      <c r="G5612" s="5"/>
    </row>
    <row r="5613" spans="3:7">
      <c r="C5613" s="5"/>
      <c r="D5613" s="5"/>
      <c r="E5613" s="5"/>
      <c r="F5613" s="5"/>
      <c r="G5613" s="5"/>
    </row>
    <row r="5614" spans="3:7">
      <c r="C5614" s="5"/>
      <c r="D5614" s="5"/>
      <c r="E5614" s="5"/>
      <c r="F5614" s="5"/>
      <c r="G5614" s="5"/>
    </row>
    <row r="5615" spans="3:7">
      <c r="C5615" s="5"/>
      <c r="D5615" s="5"/>
      <c r="E5615" s="5"/>
      <c r="F5615" s="5"/>
      <c r="G5615" s="5"/>
    </row>
    <row r="5616" spans="3:7">
      <c r="C5616" s="5"/>
      <c r="D5616" s="5"/>
      <c r="E5616" s="5"/>
      <c r="F5616" s="5"/>
      <c r="G5616" s="5"/>
    </row>
    <row r="5617" spans="3:7">
      <c r="C5617" s="5"/>
      <c r="D5617" s="5"/>
      <c r="E5617" s="5"/>
      <c r="F5617" s="5"/>
      <c r="G5617" s="5"/>
    </row>
    <row r="5618" spans="3:7">
      <c r="C5618" s="5"/>
      <c r="D5618" s="5"/>
      <c r="E5618" s="5"/>
      <c r="F5618" s="5"/>
      <c r="G5618" s="5"/>
    </row>
    <row r="5619" spans="3:7">
      <c r="C5619" s="5"/>
      <c r="D5619" s="5"/>
      <c r="E5619" s="5"/>
      <c r="F5619" s="5"/>
      <c r="G5619" s="5"/>
    </row>
    <row r="5620" spans="3:7">
      <c r="C5620" s="5"/>
      <c r="D5620" s="5"/>
      <c r="E5620" s="5"/>
      <c r="F5620" s="5"/>
      <c r="G5620" s="5"/>
    </row>
    <row r="5621" spans="3:7">
      <c r="C5621" s="5"/>
      <c r="D5621" s="5"/>
      <c r="E5621" s="5"/>
      <c r="F5621" s="5"/>
      <c r="G5621" s="5"/>
    </row>
    <row r="5622" spans="3:7">
      <c r="C5622" s="5"/>
      <c r="D5622" s="5"/>
      <c r="E5622" s="5"/>
      <c r="F5622" s="5"/>
      <c r="G5622" s="5"/>
    </row>
    <row r="5623" spans="3:7">
      <c r="C5623" s="5"/>
      <c r="D5623" s="5"/>
      <c r="E5623" s="5"/>
      <c r="F5623" s="5"/>
      <c r="G5623" s="5"/>
    </row>
    <row r="5624" spans="3:7">
      <c r="C5624" s="5"/>
      <c r="D5624" s="5"/>
      <c r="E5624" s="5"/>
      <c r="F5624" s="5"/>
      <c r="G5624" s="5"/>
    </row>
    <row r="5625" spans="3:7">
      <c r="C5625" s="5"/>
      <c r="D5625" s="5"/>
      <c r="E5625" s="5"/>
      <c r="F5625" s="5"/>
      <c r="G5625" s="5"/>
    </row>
    <row r="5626" spans="3:7">
      <c r="C5626" s="5"/>
      <c r="D5626" s="5"/>
      <c r="E5626" s="5"/>
      <c r="F5626" s="5"/>
      <c r="G5626" s="5"/>
    </row>
    <row r="5627" spans="3:7">
      <c r="C5627" s="5"/>
      <c r="D5627" s="5"/>
      <c r="E5627" s="5"/>
      <c r="F5627" s="5"/>
      <c r="G5627" s="5"/>
    </row>
    <row r="5628" spans="3:7">
      <c r="C5628" s="5"/>
      <c r="D5628" s="5"/>
      <c r="E5628" s="5"/>
      <c r="F5628" s="5"/>
      <c r="G5628" s="5"/>
    </row>
    <row r="5629" spans="3:7">
      <c r="C5629" s="5"/>
      <c r="D5629" s="5"/>
      <c r="E5629" s="5"/>
      <c r="F5629" s="5"/>
      <c r="G5629" s="5"/>
    </row>
    <row r="5630" spans="3:7">
      <c r="C5630" s="5"/>
      <c r="D5630" s="5"/>
      <c r="E5630" s="5"/>
      <c r="F5630" s="5"/>
      <c r="G5630" s="5"/>
    </row>
    <row r="5631" spans="3:7">
      <c r="C5631" s="5"/>
      <c r="D5631" s="5"/>
      <c r="E5631" s="5"/>
      <c r="F5631" s="5"/>
      <c r="G5631" s="5"/>
    </row>
    <row r="5632" spans="3:7">
      <c r="C5632" s="5"/>
      <c r="D5632" s="5"/>
      <c r="E5632" s="5"/>
      <c r="F5632" s="5"/>
      <c r="G5632" s="5"/>
    </row>
    <row r="5633" spans="3:7">
      <c r="C5633" s="5"/>
      <c r="D5633" s="5"/>
      <c r="E5633" s="5"/>
      <c r="F5633" s="5"/>
      <c r="G5633" s="5"/>
    </row>
    <row r="5634" spans="3:7">
      <c r="C5634" s="5"/>
      <c r="D5634" s="5"/>
      <c r="E5634" s="5"/>
      <c r="F5634" s="5"/>
      <c r="G5634" s="5"/>
    </row>
    <row r="5635" spans="3:7">
      <c r="C5635" s="5"/>
      <c r="D5635" s="5"/>
      <c r="E5635" s="5"/>
      <c r="F5635" s="5"/>
      <c r="G5635" s="5"/>
    </row>
    <row r="5636" spans="3:7">
      <c r="C5636" s="5"/>
      <c r="D5636" s="5"/>
      <c r="E5636" s="5"/>
      <c r="F5636" s="5"/>
      <c r="G5636" s="5"/>
    </row>
    <row r="5637" spans="3:7">
      <c r="C5637" s="5"/>
      <c r="D5637" s="5"/>
      <c r="E5637" s="5"/>
      <c r="F5637" s="5"/>
      <c r="G5637" s="5"/>
    </row>
    <row r="5638" spans="3:7">
      <c r="C5638" s="5"/>
      <c r="D5638" s="5"/>
      <c r="E5638" s="5"/>
      <c r="F5638" s="5"/>
      <c r="G5638" s="5"/>
    </row>
    <row r="5639" spans="3:7">
      <c r="C5639" s="5"/>
      <c r="D5639" s="5"/>
      <c r="E5639" s="5"/>
      <c r="F5639" s="5"/>
      <c r="G5639" s="5"/>
    </row>
    <row r="5640" spans="3:7">
      <c r="C5640" s="5"/>
      <c r="D5640" s="5"/>
      <c r="E5640" s="5"/>
      <c r="F5640" s="5"/>
      <c r="G5640" s="5"/>
    </row>
    <row r="5641" spans="3:7">
      <c r="C5641" s="5"/>
      <c r="D5641" s="5"/>
      <c r="E5641" s="5"/>
      <c r="F5641" s="5"/>
      <c r="G5641" s="5"/>
    </row>
    <row r="5642" spans="3:7">
      <c r="C5642" s="5"/>
      <c r="D5642" s="5"/>
      <c r="E5642" s="5"/>
      <c r="F5642" s="5"/>
      <c r="G5642" s="5"/>
    </row>
    <row r="5643" spans="3:7">
      <c r="C5643" s="5"/>
      <c r="D5643" s="5"/>
      <c r="E5643" s="5"/>
      <c r="F5643" s="5"/>
      <c r="G5643" s="5"/>
    </row>
    <row r="5644" spans="3:7">
      <c r="C5644" s="5"/>
      <c r="D5644" s="5"/>
      <c r="E5644" s="5"/>
      <c r="F5644" s="5"/>
      <c r="G5644" s="5"/>
    </row>
    <row r="5645" spans="3:7">
      <c r="C5645" s="5"/>
      <c r="D5645" s="5"/>
      <c r="E5645" s="5"/>
      <c r="F5645" s="5"/>
      <c r="G5645" s="5"/>
    </row>
    <row r="5646" spans="3:7">
      <c r="C5646" s="5"/>
      <c r="D5646" s="5"/>
      <c r="E5646" s="5"/>
      <c r="F5646" s="5"/>
      <c r="G5646" s="5"/>
    </row>
    <row r="5647" spans="3:7">
      <c r="C5647" s="5"/>
      <c r="D5647" s="5"/>
      <c r="E5647" s="5"/>
      <c r="F5647" s="5"/>
      <c r="G5647" s="5"/>
    </row>
    <row r="5648" spans="3:7">
      <c r="C5648" s="5"/>
      <c r="D5648" s="5"/>
      <c r="E5648" s="5"/>
      <c r="F5648" s="5"/>
      <c r="G5648" s="5"/>
    </row>
    <row r="5649" spans="3:7">
      <c r="C5649" s="5"/>
      <c r="D5649" s="5"/>
      <c r="E5649" s="5"/>
      <c r="F5649" s="5"/>
      <c r="G5649" s="5"/>
    </row>
    <row r="5650" spans="3:7">
      <c r="C5650" s="5"/>
      <c r="D5650" s="5"/>
      <c r="E5650" s="5"/>
      <c r="F5650" s="5"/>
      <c r="G5650" s="5"/>
    </row>
    <row r="5651" spans="3:7">
      <c r="C5651" s="5"/>
      <c r="D5651" s="5"/>
      <c r="E5651" s="5"/>
      <c r="F5651" s="5"/>
      <c r="G5651" s="5"/>
    </row>
    <row r="5652" spans="3:7">
      <c r="C5652" s="5"/>
      <c r="D5652" s="5"/>
      <c r="E5652" s="5"/>
      <c r="F5652" s="5"/>
      <c r="G5652" s="5"/>
    </row>
    <row r="5653" spans="3:7">
      <c r="C5653" s="5"/>
      <c r="D5653" s="5"/>
      <c r="E5653" s="5"/>
      <c r="F5653" s="5"/>
      <c r="G5653" s="5"/>
    </row>
    <row r="5654" spans="3:7">
      <c r="C5654" s="5"/>
      <c r="D5654" s="5"/>
      <c r="E5654" s="5"/>
      <c r="F5654" s="5"/>
      <c r="G5654" s="5"/>
    </row>
    <row r="5655" spans="3:7">
      <c r="C5655" s="5"/>
      <c r="D5655" s="5"/>
      <c r="E5655" s="5"/>
      <c r="F5655" s="5"/>
      <c r="G5655" s="5"/>
    </row>
    <row r="5656" spans="3:7">
      <c r="C5656" s="5"/>
      <c r="D5656" s="5"/>
      <c r="E5656" s="5"/>
      <c r="F5656" s="5"/>
      <c r="G5656" s="5"/>
    </row>
    <row r="5657" spans="3:7">
      <c r="C5657" s="5"/>
      <c r="D5657" s="5"/>
      <c r="E5657" s="5"/>
      <c r="F5657" s="5"/>
      <c r="G5657" s="5"/>
    </row>
    <row r="5658" spans="3:7">
      <c r="C5658" s="5"/>
      <c r="D5658" s="5"/>
      <c r="E5658" s="5"/>
      <c r="F5658" s="5"/>
      <c r="G5658" s="5"/>
    </row>
    <row r="5659" spans="3:7">
      <c r="C5659" s="5"/>
      <c r="D5659" s="5"/>
      <c r="E5659" s="5"/>
      <c r="F5659" s="5"/>
      <c r="G5659" s="5"/>
    </row>
    <row r="5660" spans="3:7">
      <c r="C5660" s="5"/>
      <c r="D5660" s="5"/>
      <c r="E5660" s="5"/>
      <c r="F5660" s="5"/>
      <c r="G5660" s="5"/>
    </row>
    <row r="5661" spans="3:7">
      <c r="C5661" s="5"/>
      <c r="D5661" s="5"/>
      <c r="E5661" s="5"/>
      <c r="F5661" s="5"/>
      <c r="G5661" s="5"/>
    </row>
    <row r="5662" spans="3:7">
      <c r="C5662" s="5"/>
      <c r="D5662" s="5"/>
      <c r="E5662" s="5"/>
      <c r="F5662" s="5"/>
      <c r="G5662" s="5"/>
    </row>
    <row r="5663" spans="3:7">
      <c r="C5663" s="5"/>
      <c r="D5663" s="5"/>
      <c r="E5663" s="5"/>
      <c r="F5663" s="5"/>
      <c r="G5663" s="5"/>
    </row>
    <row r="5664" spans="3:7">
      <c r="C5664" s="5"/>
      <c r="D5664" s="5"/>
      <c r="E5664" s="5"/>
      <c r="F5664" s="5"/>
      <c r="G5664" s="5"/>
    </row>
    <row r="5665" spans="3:7">
      <c r="C5665" s="5"/>
      <c r="D5665" s="5"/>
      <c r="E5665" s="5"/>
      <c r="F5665" s="5"/>
      <c r="G5665" s="5"/>
    </row>
    <row r="5666" spans="3:7">
      <c r="C5666" s="5"/>
      <c r="D5666" s="5"/>
      <c r="E5666" s="5"/>
      <c r="F5666" s="5"/>
      <c r="G5666" s="5"/>
    </row>
    <row r="5667" spans="3:7">
      <c r="C5667" s="5"/>
      <c r="D5667" s="5"/>
      <c r="E5667" s="5"/>
      <c r="F5667" s="5"/>
      <c r="G5667" s="5"/>
    </row>
    <row r="5668" spans="3:7">
      <c r="C5668" s="5"/>
      <c r="D5668" s="5"/>
      <c r="E5668" s="5"/>
      <c r="F5668" s="5"/>
      <c r="G5668" s="5"/>
    </row>
    <row r="5669" spans="3:7">
      <c r="C5669" s="5"/>
      <c r="D5669" s="5"/>
      <c r="E5669" s="5"/>
      <c r="F5669" s="5"/>
      <c r="G5669" s="5"/>
    </row>
    <row r="5670" spans="3:7">
      <c r="C5670" s="5"/>
      <c r="D5670" s="5"/>
      <c r="E5670" s="5"/>
      <c r="F5670" s="5"/>
      <c r="G5670" s="5"/>
    </row>
    <row r="5671" spans="3:7">
      <c r="C5671" s="5"/>
      <c r="D5671" s="5"/>
      <c r="E5671" s="5"/>
      <c r="F5671" s="5"/>
      <c r="G5671" s="5"/>
    </row>
    <row r="5672" spans="3:7">
      <c r="C5672" s="5"/>
      <c r="D5672" s="5"/>
      <c r="E5672" s="5"/>
      <c r="F5672" s="5"/>
      <c r="G5672" s="5"/>
    </row>
    <row r="5673" spans="3:7">
      <c r="C5673" s="5"/>
      <c r="D5673" s="5"/>
      <c r="E5673" s="5"/>
      <c r="F5673" s="5"/>
      <c r="G5673" s="5"/>
    </row>
    <row r="5674" spans="3:7">
      <c r="C5674" s="5"/>
      <c r="D5674" s="5"/>
      <c r="E5674" s="5"/>
      <c r="F5674" s="5"/>
      <c r="G5674" s="5"/>
    </row>
    <row r="5675" spans="3:7">
      <c r="C5675" s="5"/>
      <c r="D5675" s="5"/>
      <c r="E5675" s="5"/>
      <c r="F5675" s="5"/>
      <c r="G5675" s="5"/>
    </row>
    <row r="5676" spans="3:7">
      <c r="C5676" s="5"/>
      <c r="D5676" s="5"/>
      <c r="E5676" s="5"/>
      <c r="F5676" s="5"/>
      <c r="G5676" s="5"/>
    </row>
    <row r="5677" spans="3:7">
      <c r="C5677" s="5"/>
      <c r="D5677" s="5"/>
      <c r="E5677" s="5"/>
      <c r="F5677" s="5"/>
      <c r="G5677" s="5"/>
    </row>
    <row r="5678" spans="3:7">
      <c r="C5678" s="5"/>
      <c r="D5678" s="5"/>
      <c r="E5678" s="5"/>
      <c r="F5678" s="5"/>
      <c r="G5678" s="5"/>
    </row>
    <row r="5679" spans="3:7">
      <c r="C5679" s="5"/>
      <c r="D5679" s="5"/>
      <c r="E5679" s="5"/>
      <c r="F5679" s="5"/>
      <c r="G5679" s="5"/>
    </row>
    <row r="5680" spans="3:7">
      <c r="C5680" s="5"/>
      <c r="D5680" s="5"/>
      <c r="E5680" s="5"/>
      <c r="F5680" s="5"/>
      <c r="G5680" s="5"/>
    </row>
    <row r="5681" spans="3:7">
      <c r="C5681" s="5"/>
      <c r="D5681" s="5"/>
      <c r="E5681" s="5"/>
      <c r="F5681" s="5"/>
      <c r="G5681" s="5"/>
    </row>
    <row r="5682" spans="3:7">
      <c r="C5682" s="5"/>
      <c r="D5682" s="5"/>
      <c r="E5682" s="5"/>
      <c r="F5682" s="5"/>
      <c r="G5682" s="5"/>
    </row>
    <row r="5683" spans="3:7">
      <c r="C5683" s="5"/>
      <c r="D5683" s="5"/>
      <c r="E5683" s="5"/>
      <c r="F5683" s="5"/>
      <c r="G5683" s="5"/>
    </row>
    <row r="5684" spans="3:7">
      <c r="C5684" s="5"/>
      <c r="D5684" s="5"/>
      <c r="E5684" s="5"/>
      <c r="F5684" s="5"/>
      <c r="G5684" s="5"/>
    </row>
    <row r="5685" spans="3:7">
      <c r="C5685" s="5"/>
      <c r="D5685" s="5"/>
      <c r="E5685" s="5"/>
      <c r="F5685" s="5"/>
      <c r="G5685" s="5"/>
    </row>
    <row r="5686" spans="3:7">
      <c r="C5686" s="5"/>
      <c r="D5686" s="5"/>
      <c r="E5686" s="5"/>
      <c r="F5686" s="5"/>
      <c r="G5686" s="5"/>
    </row>
    <row r="5687" spans="3:7">
      <c r="C5687" s="5"/>
      <c r="D5687" s="5"/>
      <c r="E5687" s="5"/>
      <c r="F5687" s="5"/>
      <c r="G5687" s="5"/>
    </row>
    <row r="5688" spans="3:7">
      <c r="C5688" s="5"/>
      <c r="D5688" s="5"/>
      <c r="E5688" s="5"/>
      <c r="F5688" s="5"/>
      <c r="G5688" s="5"/>
    </row>
    <row r="5689" spans="3:7">
      <c r="C5689" s="5"/>
      <c r="D5689" s="5"/>
      <c r="E5689" s="5"/>
      <c r="F5689" s="5"/>
      <c r="G5689" s="5"/>
    </row>
    <row r="5690" spans="3:7">
      <c r="C5690" s="5"/>
      <c r="D5690" s="5"/>
      <c r="E5690" s="5"/>
      <c r="F5690" s="5"/>
      <c r="G5690" s="5"/>
    </row>
    <row r="5691" spans="3:7">
      <c r="C5691" s="5"/>
      <c r="D5691" s="5"/>
      <c r="E5691" s="5"/>
      <c r="F5691" s="5"/>
      <c r="G5691" s="5"/>
    </row>
    <row r="5692" spans="3:7">
      <c r="C5692" s="5"/>
      <c r="D5692" s="5"/>
      <c r="E5692" s="5"/>
      <c r="F5692" s="5"/>
      <c r="G5692" s="5"/>
    </row>
    <row r="5693" spans="3:7">
      <c r="C5693" s="5"/>
      <c r="D5693" s="5"/>
      <c r="E5693" s="5"/>
      <c r="F5693" s="5"/>
      <c r="G5693" s="5"/>
    </row>
    <row r="5694" spans="3:7">
      <c r="C5694" s="5"/>
      <c r="D5694" s="5"/>
      <c r="E5694" s="5"/>
      <c r="F5694" s="5"/>
      <c r="G5694" s="5"/>
    </row>
    <row r="5695" spans="3:7">
      <c r="C5695" s="5"/>
      <c r="D5695" s="5"/>
      <c r="E5695" s="5"/>
      <c r="F5695" s="5"/>
      <c r="G5695" s="5"/>
    </row>
    <row r="5696" spans="3:7">
      <c r="C5696" s="5"/>
      <c r="D5696" s="5"/>
      <c r="E5696" s="5"/>
      <c r="F5696" s="5"/>
      <c r="G5696" s="5"/>
    </row>
    <row r="5697" spans="3:7">
      <c r="C5697" s="5"/>
      <c r="D5697" s="5"/>
      <c r="E5697" s="5"/>
      <c r="F5697" s="5"/>
      <c r="G5697" s="5"/>
    </row>
    <row r="5698" spans="3:7">
      <c r="C5698" s="5"/>
      <c r="D5698" s="5"/>
      <c r="E5698" s="5"/>
      <c r="F5698" s="5"/>
      <c r="G5698" s="5"/>
    </row>
    <row r="5699" spans="3:7">
      <c r="C5699" s="5"/>
      <c r="D5699" s="5"/>
      <c r="E5699" s="5"/>
      <c r="F5699" s="5"/>
      <c r="G5699" s="5"/>
    </row>
    <row r="5700" spans="3:7">
      <c r="C5700" s="5"/>
      <c r="D5700" s="5"/>
      <c r="E5700" s="5"/>
      <c r="F5700" s="5"/>
      <c r="G5700" s="5"/>
    </row>
    <row r="5701" spans="3:7">
      <c r="C5701" s="5"/>
      <c r="D5701" s="5"/>
      <c r="E5701" s="5"/>
      <c r="F5701" s="5"/>
      <c r="G5701" s="5"/>
    </row>
    <row r="5702" spans="3:7">
      <c r="C5702" s="5"/>
      <c r="D5702" s="5"/>
      <c r="E5702" s="5"/>
      <c r="F5702" s="5"/>
      <c r="G5702" s="5"/>
    </row>
    <row r="5703" spans="3:7">
      <c r="C5703" s="5"/>
      <c r="D5703" s="5"/>
      <c r="E5703" s="5"/>
      <c r="F5703" s="5"/>
      <c r="G5703" s="5"/>
    </row>
    <row r="5704" spans="3:7">
      <c r="C5704" s="5"/>
      <c r="D5704" s="5"/>
      <c r="E5704" s="5"/>
      <c r="F5704" s="5"/>
      <c r="G5704" s="5"/>
    </row>
    <row r="5705" spans="3:7">
      <c r="C5705" s="5"/>
      <c r="D5705" s="5"/>
      <c r="E5705" s="5"/>
      <c r="F5705" s="5"/>
      <c r="G5705" s="5"/>
    </row>
    <row r="5706" spans="3:7">
      <c r="C5706" s="5"/>
      <c r="D5706" s="5"/>
      <c r="E5706" s="5"/>
      <c r="F5706" s="5"/>
      <c r="G5706" s="5"/>
    </row>
    <row r="5707" spans="3:7">
      <c r="C5707" s="5"/>
      <c r="D5707" s="5"/>
      <c r="E5707" s="5"/>
      <c r="F5707" s="5"/>
      <c r="G5707" s="5"/>
    </row>
    <row r="5708" spans="3:7">
      <c r="C5708" s="5"/>
      <c r="D5708" s="5"/>
      <c r="E5708" s="5"/>
      <c r="F5708" s="5"/>
      <c r="G5708" s="5"/>
    </row>
    <row r="5709" spans="3:7">
      <c r="C5709" s="5"/>
      <c r="D5709" s="5"/>
      <c r="E5709" s="5"/>
      <c r="F5709" s="5"/>
      <c r="G5709" s="5"/>
    </row>
    <row r="5710" spans="3:7">
      <c r="C5710" s="5"/>
      <c r="D5710" s="5"/>
      <c r="E5710" s="5"/>
      <c r="F5710" s="5"/>
      <c r="G5710" s="5"/>
    </row>
    <row r="5711" spans="3:7">
      <c r="C5711" s="5"/>
      <c r="D5711" s="5"/>
      <c r="E5711" s="5"/>
      <c r="F5711" s="5"/>
      <c r="G5711" s="5"/>
    </row>
    <row r="5712" spans="3:7">
      <c r="C5712" s="5"/>
      <c r="D5712" s="5"/>
      <c r="E5712" s="5"/>
      <c r="F5712" s="5"/>
      <c r="G5712" s="5"/>
    </row>
    <row r="5713" spans="3:7">
      <c r="C5713" s="5"/>
      <c r="D5713" s="5"/>
      <c r="E5713" s="5"/>
      <c r="F5713" s="5"/>
      <c r="G5713" s="5"/>
    </row>
    <row r="5714" spans="3:7">
      <c r="C5714" s="5"/>
      <c r="D5714" s="5"/>
      <c r="E5714" s="5"/>
      <c r="F5714" s="5"/>
      <c r="G5714" s="5"/>
    </row>
    <row r="5715" spans="3:7">
      <c r="C5715" s="5"/>
      <c r="D5715" s="5"/>
      <c r="E5715" s="5"/>
      <c r="F5715" s="5"/>
      <c r="G5715" s="5"/>
    </row>
    <row r="5716" spans="3:7">
      <c r="C5716" s="5"/>
      <c r="D5716" s="5"/>
      <c r="E5716" s="5"/>
      <c r="F5716" s="5"/>
      <c r="G5716" s="5"/>
    </row>
    <row r="5717" spans="3:7">
      <c r="C5717" s="5"/>
      <c r="D5717" s="5"/>
      <c r="E5717" s="5"/>
      <c r="F5717" s="5"/>
      <c r="G5717" s="5"/>
    </row>
    <row r="5718" spans="3:7">
      <c r="C5718" s="5"/>
      <c r="D5718" s="5"/>
      <c r="E5718" s="5"/>
      <c r="F5718" s="5"/>
      <c r="G5718" s="5"/>
    </row>
    <row r="5719" spans="3:7">
      <c r="C5719" s="5"/>
      <c r="D5719" s="5"/>
      <c r="E5719" s="5"/>
      <c r="F5719" s="5"/>
      <c r="G5719" s="5"/>
    </row>
    <row r="5720" spans="3:7">
      <c r="C5720" s="5"/>
      <c r="D5720" s="5"/>
      <c r="E5720" s="5"/>
      <c r="F5720" s="5"/>
      <c r="G5720" s="5"/>
    </row>
    <row r="5721" spans="3:7">
      <c r="C5721" s="5"/>
      <c r="D5721" s="5"/>
      <c r="E5721" s="5"/>
      <c r="F5721" s="5"/>
      <c r="G5721" s="5"/>
    </row>
    <row r="5722" spans="3:7">
      <c r="C5722" s="5"/>
      <c r="D5722" s="5"/>
      <c r="E5722" s="5"/>
      <c r="F5722" s="5"/>
      <c r="G5722" s="5"/>
    </row>
    <row r="5723" spans="3:7">
      <c r="C5723" s="5"/>
      <c r="D5723" s="5"/>
      <c r="E5723" s="5"/>
      <c r="F5723" s="5"/>
      <c r="G5723" s="5"/>
    </row>
    <row r="5724" spans="3:7">
      <c r="C5724" s="5"/>
      <c r="D5724" s="5"/>
      <c r="E5724" s="5"/>
      <c r="F5724" s="5"/>
      <c r="G5724" s="5"/>
    </row>
    <row r="5725" spans="3:7">
      <c r="C5725" s="5"/>
      <c r="D5725" s="5"/>
      <c r="E5725" s="5"/>
      <c r="F5725" s="5"/>
      <c r="G5725" s="5"/>
    </row>
    <row r="5726" spans="3:7">
      <c r="C5726" s="5"/>
      <c r="D5726" s="5"/>
      <c r="E5726" s="5"/>
      <c r="F5726" s="5"/>
      <c r="G5726" s="5"/>
    </row>
    <row r="5727" spans="3:7">
      <c r="C5727" s="5"/>
      <c r="D5727" s="5"/>
      <c r="E5727" s="5"/>
      <c r="F5727" s="5"/>
      <c r="G5727" s="5"/>
    </row>
    <row r="5728" spans="3:7">
      <c r="C5728" s="5"/>
      <c r="D5728" s="5"/>
      <c r="E5728" s="5"/>
      <c r="F5728" s="5"/>
      <c r="G5728" s="5"/>
    </row>
    <row r="5729" spans="3:7">
      <c r="C5729" s="5"/>
      <c r="D5729" s="5"/>
      <c r="E5729" s="5"/>
      <c r="F5729" s="5"/>
      <c r="G5729" s="5"/>
    </row>
    <row r="5730" spans="3:7">
      <c r="C5730" s="5"/>
      <c r="D5730" s="5"/>
      <c r="E5730" s="5"/>
      <c r="F5730" s="5"/>
      <c r="G5730" s="5"/>
    </row>
    <row r="5731" spans="3:7">
      <c r="C5731" s="5"/>
      <c r="D5731" s="5"/>
      <c r="E5731" s="5"/>
      <c r="F5731" s="5"/>
      <c r="G5731" s="5"/>
    </row>
    <row r="5732" spans="3:7">
      <c r="C5732" s="5"/>
      <c r="D5732" s="5"/>
      <c r="E5732" s="5"/>
      <c r="F5732" s="5"/>
      <c r="G5732" s="5"/>
    </row>
    <row r="5733" spans="3:7">
      <c r="C5733" s="5"/>
      <c r="D5733" s="5"/>
      <c r="E5733" s="5"/>
      <c r="F5733" s="5"/>
      <c r="G5733" s="5"/>
    </row>
    <row r="5734" spans="3:7">
      <c r="C5734" s="5"/>
      <c r="D5734" s="5"/>
      <c r="E5734" s="5"/>
      <c r="F5734" s="5"/>
      <c r="G5734" s="5"/>
    </row>
    <row r="5735" spans="3:7">
      <c r="C5735" s="5"/>
      <c r="D5735" s="5"/>
      <c r="E5735" s="5"/>
      <c r="F5735" s="5"/>
      <c r="G5735" s="5"/>
    </row>
    <row r="5736" spans="3:7">
      <c r="C5736" s="5"/>
      <c r="D5736" s="5"/>
      <c r="E5736" s="5"/>
      <c r="F5736" s="5"/>
      <c r="G5736" s="5"/>
    </row>
    <row r="5737" spans="3:7">
      <c r="C5737" s="5"/>
      <c r="D5737" s="5"/>
      <c r="E5737" s="5"/>
      <c r="F5737" s="5"/>
      <c r="G5737" s="5"/>
    </row>
    <row r="5738" spans="3:7">
      <c r="C5738" s="5"/>
      <c r="D5738" s="5"/>
      <c r="E5738" s="5"/>
      <c r="F5738" s="5"/>
      <c r="G5738" s="5"/>
    </row>
    <row r="5739" spans="3:7">
      <c r="C5739" s="5"/>
      <c r="D5739" s="5"/>
      <c r="E5739" s="5"/>
      <c r="F5739" s="5"/>
      <c r="G5739" s="5"/>
    </row>
    <row r="5740" spans="3:7">
      <c r="C5740" s="5"/>
      <c r="D5740" s="5"/>
      <c r="E5740" s="5"/>
      <c r="F5740" s="5"/>
      <c r="G5740" s="5"/>
    </row>
    <row r="5741" spans="3:7">
      <c r="C5741" s="5"/>
      <c r="D5741" s="5"/>
      <c r="E5741" s="5"/>
      <c r="F5741" s="5"/>
      <c r="G5741" s="5"/>
    </row>
    <row r="5742" spans="3:7">
      <c r="C5742" s="5"/>
      <c r="D5742" s="5"/>
      <c r="E5742" s="5"/>
      <c r="F5742" s="5"/>
      <c r="G5742" s="5"/>
    </row>
    <row r="5743" spans="3:7">
      <c r="C5743" s="5"/>
      <c r="D5743" s="5"/>
      <c r="E5743" s="5"/>
      <c r="F5743" s="5"/>
      <c r="G5743" s="5"/>
    </row>
    <row r="5744" spans="3:7">
      <c r="C5744" s="5"/>
      <c r="D5744" s="5"/>
      <c r="E5744" s="5"/>
      <c r="F5744" s="5"/>
      <c r="G5744" s="5"/>
    </row>
    <row r="5745" spans="3:7">
      <c r="C5745" s="5"/>
      <c r="D5745" s="5"/>
      <c r="E5745" s="5"/>
      <c r="F5745" s="5"/>
      <c r="G5745" s="5"/>
    </row>
    <row r="5746" spans="3:7">
      <c r="C5746" s="5"/>
      <c r="D5746" s="5"/>
      <c r="E5746" s="5"/>
      <c r="F5746" s="5"/>
      <c r="G5746" s="5"/>
    </row>
    <row r="5747" spans="3:7">
      <c r="C5747" s="5"/>
      <c r="D5747" s="5"/>
      <c r="E5747" s="5"/>
      <c r="F5747" s="5"/>
      <c r="G5747" s="5"/>
    </row>
    <row r="5748" spans="3:7">
      <c r="C5748" s="5"/>
      <c r="D5748" s="5"/>
      <c r="E5748" s="5"/>
      <c r="F5748" s="5"/>
      <c r="G5748" s="5"/>
    </row>
    <row r="5749" spans="3:7">
      <c r="C5749" s="5"/>
      <c r="D5749" s="5"/>
      <c r="E5749" s="5"/>
      <c r="F5749" s="5"/>
      <c r="G5749" s="5"/>
    </row>
    <row r="5750" spans="3:7">
      <c r="C5750" s="5"/>
      <c r="D5750" s="5"/>
      <c r="E5750" s="5"/>
      <c r="F5750" s="5"/>
      <c r="G5750" s="5"/>
    </row>
    <row r="5751" spans="3:7">
      <c r="C5751" s="5"/>
      <c r="D5751" s="5"/>
      <c r="E5751" s="5"/>
      <c r="F5751" s="5"/>
      <c r="G5751" s="5"/>
    </row>
    <row r="5752" spans="3:7">
      <c r="C5752" s="5"/>
      <c r="D5752" s="5"/>
      <c r="E5752" s="5"/>
      <c r="F5752" s="5"/>
      <c r="G5752" s="5"/>
    </row>
    <row r="5753" spans="3:7">
      <c r="C5753" s="5"/>
      <c r="D5753" s="5"/>
      <c r="E5753" s="5"/>
      <c r="F5753" s="5"/>
      <c r="G5753" s="5"/>
    </row>
    <row r="5754" spans="3:7">
      <c r="C5754" s="5"/>
      <c r="D5754" s="5"/>
      <c r="E5754" s="5"/>
      <c r="F5754" s="5"/>
      <c r="G5754" s="5"/>
    </row>
    <row r="5755" spans="3:7">
      <c r="C5755" s="5"/>
      <c r="D5755" s="5"/>
      <c r="E5755" s="5"/>
      <c r="F5755" s="5"/>
      <c r="G5755" s="5"/>
    </row>
    <row r="5756" spans="3:7">
      <c r="C5756" s="5"/>
      <c r="D5756" s="5"/>
      <c r="E5756" s="5"/>
      <c r="F5756" s="5"/>
      <c r="G5756" s="5"/>
    </row>
    <row r="5757" spans="3:7">
      <c r="C5757" s="5"/>
      <c r="D5757" s="5"/>
      <c r="E5757" s="5"/>
      <c r="F5757" s="5"/>
      <c r="G5757" s="5"/>
    </row>
    <row r="5758" spans="3:7">
      <c r="C5758" s="5"/>
      <c r="D5758" s="5"/>
      <c r="E5758" s="5"/>
      <c r="F5758" s="5"/>
      <c r="G5758" s="5"/>
    </row>
    <row r="5759" spans="3:7">
      <c r="C5759" s="5"/>
      <c r="D5759" s="5"/>
      <c r="E5759" s="5"/>
      <c r="F5759" s="5"/>
      <c r="G5759" s="5"/>
    </row>
    <row r="5760" spans="3:7">
      <c r="C5760" s="5"/>
      <c r="D5760" s="5"/>
      <c r="E5760" s="5"/>
      <c r="F5760" s="5"/>
      <c r="G5760" s="5"/>
    </row>
    <row r="5761" spans="3:7">
      <c r="C5761" s="5"/>
      <c r="D5761" s="5"/>
      <c r="E5761" s="5"/>
      <c r="F5761" s="5"/>
      <c r="G5761" s="5"/>
    </row>
    <row r="5762" spans="3:7">
      <c r="C5762" s="5"/>
      <c r="D5762" s="5"/>
      <c r="E5762" s="5"/>
      <c r="F5762" s="5"/>
      <c r="G5762" s="5"/>
    </row>
    <row r="5763" spans="3:7">
      <c r="C5763" s="5"/>
      <c r="D5763" s="5"/>
      <c r="E5763" s="5"/>
      <c r="F5763" s="5"/>
      <c r="G5763" s="5"/>
    </row>
    <row r="5764" spans="3:7">
      <c r="C5764" s="5"/>
      <c r="D5764" s="5"/>
      <c r="E5764" s="5"/>
      <c r="F5764" s="5"/>
      <c r="G5764" s="5"/>
    </row>
    <row r="5765" spans="3:7">
      <c r="C5765" s="5"/>
      <c r="D5765" s="5"/>
      <c r="E5765" s="5"/>
      <c r="F5765" s="5"/>
      <c r="G5765" s="5"/>
    </row>
    <row r="5766" spans="3:7">
      <c r="C5766" s="5"/>
      <c r="D5766" s="5"/>
      <c r="E5766" s="5"/>
      <c r="F5766" s="5"/>
      <c r="G5766" s="5"/>
    </row>
    <row r="5767" spans="3:7">
      <c r="C5767" s="5"/>
      <c r="D5767" s="5"/>
      <c r="E5767" s="5"/>
      <c r="F5767" s="5"/>
      <c r="G5767" s="5"/>
    </row>
    <row r="5768" spans="3:7">
      <c r="C5768" s="5"/>
      <c r="D5768" s="5"/>
      <c r="E5768" s="5"/>
      <c r="F5768" s="5"/>
      <c r="G5768" s="5"/>
    </row>
    <row r="5769" spans="3:7">
      <c r="C5769" s="5"/>
      <c r="D5769" s="5"/>
      <c r="E5769" s="5"/>
      <c r="F5769" s="5"/>
      <c r="G5769" s="5"/>
    </row>
    <row r="5770" spans="3:7">
      <c r="C5770" s="5"/>
      <c r="D5770" s="5"/>
      <c r="E5770" s="5"/>
      <c r="F5770" s="5"/>
      <c r="G5770" s="5"/>
    </row>
    <row r="5771" spans="3:7">
      <c r="C5771" s="5"/>
      <c r="D5771" s="5"/>
      <c r="E5771" s="5"/>
      <c r="F5771" s="5"/>
      <c r="G5771" s="5"/>
    </row>
    <row r="5772" spans="3:7">
      <c r="C5772" s="5"/>
      <c r="D5772" s="5"/>
      <c r="E5772" s="5"/>
      <c r="F5772" s="5"/>
      <c r="G5772" s="5"/>
    </row>
    <row r="5773" spans="3:7">
      <c r="C5773" s="5"/>
      <c r="D5773" s="5"/>
      <c r="E5773" s="5"/>
      <c r="F5773" s="5"/>
      <c r="G5773" s="5"/>
    </row>
    <row r="5774" spans="3:7">
      <c r="C5774" s="5"/>
      <c r="D5774" s="5"/>
      <c r="E5774" s="5"/>
      <c r="F5774" s="5"/>
      <c r="G5774" s="5"/>
    </row>
    <row r="5775" spans="3:7">
      <c r="C5775" s="5"/>
      <c r="D5775" s="5"/>
      <c r="E5775" s="5"/>
      <c r="F5775" s="5"/>
      <c r="G5775" s="5"/>
    </row>
    <row r="5776" spans="3:7">
      <c r="C5776" s="5"/>
      <c r="D5776" s="5"/>
      <c r="E5776" s="5"/>
      <c r="F5776" s="5"/>
      <c r="G5776" s="5"/>
    </row>
    <row r="5777" spans="3:7">
      <c r="C5777" s="5"/>
      <c r="D5777" s="5"/>
      <c r="E5777" s="5"/>
      <c r="F5777" s="5"/>
      <c r="G5777" s="5"/>
    </row>
    <row r="5778" spans="3:7">
      <c r="C5778" s="5"/>
      <c r="D5778" s="5"/>
      <c r="E5778" s="5"/>
      <c r="F5778" s="5"/>
      <c r="G5778" s="5"/>
    </row>
    <row r="5779" spans="3:7">
      <c r="C5779" s="5"/>
      <c r="D5779" s="5"/>
      <c r="E5779" s="5"/>
      <c r="F5779" s="5"/>
      <c r="G5779" s="5"/>
    </row>
    <row r="5780" spans="3:7">
      <c r="C5780" s="5"/>
      <c r="D5780" s="5"/>
      <c r="E5780" s="5"/>
      <c r="F5780" s="5"/>
      <c r="G5780" s="5"/>
    </row>
    <row r="5781" spans="3:7">
      <c r="C5781" s="5"/>
      <c r="D5781" s="5"/>
      <c r="E5781" s="5"/>
      <c r="F5781" s="5"/>
      <c r="G5781" s="5"/>
    </row>
    <row r="5782" spans="3:7">
      <c r="C5782" s="5"/>
      <c r="D5782" s="5"/>
      <c r="E5782" s="5"/>
      <c r="F5782" s="5"/>
      <c r="G5782" s="5"/>
    </row>
    <row r="5783" spans="3:7">
      <c r="C5783" s="5"/>
      <c r="D5783" s="5"/>
      <c r="E5783" s="5"/>
      <c r="F5783" s="5"/>
      <c r="G5783" s="5"/>
    </row>
    <row r="5784" spans="3:7">
      <c r="C5784" s="5"/>
      <c r="D5784" s="5"/>
      <c r="E5784" s="5"/>
      <c r="F5784" s="5"/>
      <c r="G5784" s="5"/>
    </row>
    <row r="5785" spans="3:7">
      <c r="C5785" s="5"/>
      <c r="D5785" s="5"/>
      <c r="E5785" s="5"/>
      <c r="F5785" s="5"/>
      <c r="G5785" s="5"/>
    </row>
    <row r="5786" spans="3:7">
      <c r="C5786" s="5"/>
      <c r="D5786" s="5"/>
      <c r="E5786" s="5"/>
      <c r="F5786" s="5"/>
      <c r="G5786" s="5"/>
    </row>
    <row r="5787" spans="3:7">
      <c r="C5787" s="5"/>
      <c r="D5787" s="5"/>
      <c r="E5787" s="5"/>
      <c r="F5787" s="5"/>
      <c r="G5787" s="5"/>
    </row>
    <row r="5788" spans="3:7">
      <c r="C5788" s="5"/>
      <c r="D5788" s="5"/>
      <c r="E5788" s="5"/>
      <c r="F5788" s="5"/>
      <c r="G5788" s="5"/>
    </row>
    <row r="5789" spans="3:7">
      <c r="C5789" s="5"/>
      <c r="D5789" s="5"/>
      <c r="E5789" s="5"/>
      <c r="F5789" s="5"/>
      <c r="G5789" s="5"/>
    </row>
    <row r="5790" spans="3:7">
      <c r="C5790" s="5"/>
      <c r="D5790" s="5"/>
      <c r="E5790" s="5"/>
      <c r="F5790" s="5"/>
      <c r="G5790" s="5"/>
    </row>
    <row r="5791" spans="3:7">
      <c r="C5791" s="5"/>
      <c r="D5791" s="5"/>
      <c r="E5791" s="5"/>
      <c r="F5791" s="5"/>
      <c r="G5791" s="5"/>
    </row>
    <row r="5792" spans="3:7">
      <c r="C5792" s="5"/>
      <c r="D5792" s="5"/>
      <c r="E5792" s="5"/>
      <c r="F5792" s="5"/>
      <c r="G5792" s="5"/>
    </row>
    <row r="5793" spans="3:7">
      <c r="C5793" s="5"/>
      <c r="D5793" s="5"/>
      <c r="E5793" s="5"/>
      <c r="F5793" s="5"/>
      <c r="G5793" s="5"/>
    </row>
    <row r="5794" spans="3:7">
      <c r="C5794" s="5"/>
      <c r="D5794" s="5"/>
      <c r="E5794" s="5"/>
      <c r="F5794" s="5"/>
      <c r="G5794" s="5"/>
    </row>
    <row r="5795" spans="3:7">
      <c r="C5795" s="5"/>
      <c r="D5795" s="5"/>
      <c r="E5795" s="5"/>
      <c r="F5795" s="5"/>
      <c r="G5795" s="5"/>
    </row>
    <row r="5796" spans="3:7">
      <c r="C5796" s="5"/>
      <c r="D5796" s="5"/>
      <c r="E5796" s="5"/>
      <c r="F5796" s="5"/>
      <c r="G5796" s="5"/>
    </row>
    <row r="5797" spans="3:7">
      <c r="C5797" s="5"/>
      <c r="D5797" s="5"/>
      <c r="E5797" s="5"/>
      <c r="F5797" s="5"/>
      <c r="G5797" s="5"/>
    </row>
    <row r="5798" spans="3:7">
      <c r="C5798" s="5"/>
      <c r="D5798" s="5"/>
      <c r="E5798" s="5"/>
      <c r="F5798" s="5"/>
      <c r="G5798" s="5"/>
    </row>
    <row r="5799" spans="3:7">
      <c r="C5799" s="5"/>
      <c r="D5799" s="5"/>
      <c r="E5799" s="5"/>
      <c r="F5799" s="5"/>
      <c r="G5799" s="5"/>
    </row>
    <row r="5800" spans="3:7">
      <c r="C5800" s="5"/>
      <c r="D5800" s="5"/>
      <c r="E5800" s="5"/>
      <c r="F5800" s="5"/>
      <c r="G5800" s="5"/>
    </row>
    <row r="5801" spans="3:7">
      <c r="C5801" s="5"/>
      <c r="D5801" s="5"/>
      <c r="E5801" s="5"/>
      <c r="F5801" s="5"/>
      <c r="G5801" s="5"/>
    </row>
    <row r="5802" spans="3:7">
      <c r="C5802" s="5"/>
      <c r="D5802" s="5"/>
      <c r="E5802" s="5"/>
      <c r="F5802" s="5"/>
      <c r="G5802" s="5"/>
    </row>
    <row r="5803" spans="3:7">
      <c r="C5803" s="5"/>
      <c r="D5803" s="5"/>
      <c r="E5803" s="5"/>
      <c r="F5803" s="5"/>
      <c r="G5803" s="5"/>
    </row>
    <row r="5804" spans="3:7">
      <c r="C5804" s="5"/>
      <c r="D5804" s="5"/>
      <c r="E5804" s="5"/>
      <c r="F5804" s="5"/>
      <c r="G5804" s="5"/>
    </row>
    <row r="5805" spans="3:7">
      <c r="C5805" s="5"/>
      <c r="D5805" s="5"/>
      <c r="E5805" s="5"/>
      <c r="F5805" s="5"/>
      <c r="G5805" s="5"/>
    </row>
    <row r="5806" spans="3:7">
      <c r="C5806" s="5"/>
      <c r="D5806" s="5"/>
      <c r="E5806" s="5"/>
      <c r="F5806" s="5"/>
      <c r="G5806" s="5"/>
    </row>
    <row r="5807" spans="3:7">
      <c r="C5807" s="5"/>
      <c r="D5807" s="5"/>
      <c r="E5807" s="5"/>
      <c r="F5807" s="5"/>
      <c r="G5807" s="5"/>
    </row>
    <row r="5808" spans="3:7">
      <c r="C5808" s="5"/>
      <c r="D5808" s="5"/>
      <c r="E5808" s="5"/>
      <c r="F5808" s="5"/>
      <c r="G5808" s="5"/>
    </row>
    <row r="5809" spans="3:7">
      <c r="C5809" s="5"/>
      <c r="D5809" s="5"/>
      <c r="E5809" s="5"/>
      <c r="F5809" s="5"/>
      <c r="G5809" s="5"/>
    </row>
    <row r="5810" spans="3:7">
      <c r="C5810" s="5"/>
      <c r="D5810" s="5"/>
      <c r="E5810" s="5"/>
      <c r="F5810" s="5"/>
      <c r="G5810" s="5"/>
    </row>
    <row r="5811" spans="3:7">
      <c r="C5811" s="5"/>
      <c r="D5811" s="5"/>
      <c r="E5811" s="5"/>
      <c r="F5811" s="5"/>
      <c r="G5811" s="5"/>
    </row>
    <row r="5812" spans="3:7">
      <c r="C5812" s="5"/>
      <c r="D5812" s="5"/>
      <c r="E5812" s="5"/>
      <c r="F5812" s="5"/>
      <c r="G5812" s="5"/>
    </row>
    <row r="5813" spans="3:7">
      <c r="C5813" s="5"/>
      <c r="D5813" s="5"/>
      <c r="E5813" s="5"/>
      <c r="F5813" s="5"/>
      <c r="G5813" s="5"/>
    </row>
    <row r="5814" spans="3:7">
      <c r="C5814" s="5"/>
      <c r="D5814" s="5"/>
      <c r="E5814" s="5"/>
      <c r="F5814" s="5"/>
      <c r="G5814" s="5"/>
    </row>
    <row r="5815" spans="3:7">
      <c r="C5815" s="5"/>
      <c r="D5815" s="5"/>
      <c r="E5815" s="5"/>
      <c r="F5815" s="5"/>
      <c r="G5815" s="5"/>
    </row>
    <row r="5816" spans="3:7">
      <c r="C5816" s="5"/>
      <c r="D5816" s="5"/>
      <c r="E5816" s="5"/>
      <c r="F5816" s="5"/>
      <c r="G5816" s="5"/>
    </row>
    <row r="5817" spans="3:7">
      <c r="C5817" s="5"/>
      <c r="D5817" s="5"/>
      <c r="E5817" s="5"/>
      <c r="F5817" s="5"/>
      <c r="G5817" s="5"/>
    </row>
    <row r="5818" spans="3:7">
      <c r="C5818" s="5"/>
      <c r="D5818" s="5"/>
      <c r="E5818" s="5"/>
      <c r="F5818" s="5"/>
      <c r="G5818" s="5"/>
    </row>
    <row r="5819" spans="3:7">
      <c r="C5819" s="5"/>
      <c r="D5819" s="5"/>
      <c r="E5819" s="5"/>
      <c r="F5819" s="5"/>
      <c r="G5819" s="5"/>
    </row>
    <row r="5820" spans="3:7">
      <c r="C5820" s="5"/>
      <c r="D5820" s="5"/>
      <c r="E5820" s="5"/>
      <c r="F5820" s="5"/>
      <c r="G5820" s="5"/>
    </row>
    <row r="5821" spans="3:7">
      <c r="C5821" s="5"/>
      <c r="D5821" s="5"/>
      <c r="E5821" s="5"/>
      <c r="F5821" s="5"/>
      <c r="G5821" s="5"/>
    </row>
    <row r="5822" spans="3:7">
      <c r="C5822" s="5"/>
      <c r="D5822" s="5"/>
      <c r="E5822" s="5"/>
      <c r="F5822" s="5"/>
      <c r="G5822" s="5"/>
    </row>
    <row r="5823" spans="3:7">
      <c r="C5823" s="5"/>
      <c r="D5823" s="5"/>
      <c r="E5823" s="5"/>
      <c r="F5823" s="5"/>
      <c r="G5823" s="5"/>
    </row>
    <row r="5824" spans="3:7">
      <c r="C5824" s="5"/>
      <c r="D5824" s="5"/>
      <c r="E5824" s="5"/>
      <c r="F5824" s="5"/>
      <c r="G5824" s="5"/>
    </row>
    <row r="5825" spans="3:7">
      <c r="C5825" s="5"/>
      <c r="D5825" s="5"/>
      <c r="E5825" s="5"/>
      <c r="F5825" s="5"/>
      <c r="G5825" s="5"/>
    </row>
    <row r="5826" spans="3:7">
      <c r="C5826" s="5"/>
      <c r="D5826" s="5"/>
      <c r="E5826" s="5"/>
      <c r="F5826" s="5"/>
      <c r="G5826" s="5"/>
    </row>
    <row r="5827" spans="3:7">
      <c r="C5827" s="5"/>
      <c r="D5827" s="5"/>
      <c r="E5827" s="5"/>
      <c r="F5827" s="5"/>
      <c r="G5827" s="5"/>
    </row>
    <row r="5828" spans="3:7">
      <c r="C5828" s="5"/>
      <c r="D5828" s="5"/>
      <c r="E5828" s="5"/>
      <c r="F5828" s="5"/>
      <c r="G5828" s="5"/>
    </row>
    <row r="5829" spans="3:7">
      <c r="C5829" s="5"/>
      <c r="D5829" s="5"/>
      <c r="E5829" s="5"/>
      <c r="F5829" s="5"/>
      <c r="G5829" s="5"/>
    </row>
    <row r="5830" spans="3:7">
      <c r="C5830" s="5"/>
      <c r="D5830" s="5"/>
      <c r="E5830" s="5"/>
      <c r="F5830" s="5"/>
      <c r="G5830" s="5"/>
    </row>
    <row r="5831" spans="3:7">
      <c r="C5831" s="5"/>
      <c r="D5831" s="5"/>
      <c r="E5831" s="5"/>
      <c r="F5831" s="5"/>
      <c r="G5831" s="5"/>
    </row>
    <row r="5832" spans="3:7">
      <c r="C5832" s="5"/>
      <c r="D5832" s="5"/>
      <c r="E5832" s="5"/>
      <c r="F5832" s="5"/>
      <c r="G5832" s="5"/>
    </row>
    <row r="5833" spans="3:7">
      <c r="C5833" s="5"/>
      <c r="D5833" s="5"/>
      <c r="E5833" s="5"/>
      <c r="F5833" s="5"/>
      <c r="G5833" s="5"/>
    </row>
    <row r="5834" spans="3:7">
      <c r="C5834" s="5"/>
      <c r="D5834" s="5"/>
      <c r="E5834" s="5"/>
      <c r="F5834" s="5"/>
      <c r="G5834" s="5"/>
    </row>
    <row r="5835" spans="3:7">
      <c r="C5835" s="5"/>
      <c r="D5835" s="5"/>
      <c r="E5835" s="5"/>
      <c r="F5835" s="5"/>
      <c r="G5835" s="5"/>
    </row>
    <row r="5836" spans="3:7">
      <c r="C5836" s="5"/>
      <c r="D5836" s="5"/>
      <c r="E5836" s="5"/>
      <c r="F5836" s="5"/>
      <c r="G5836" s="5"/>
    </row>
    <row r="5837" spans="3:7">
      <c r="C5837" s="5"/>
      <c r="D5837" s="5"/>
      <c r="E5837" s="5"/>
      <c r="F5837" s="5"/>
      <c r="G5837" s="5"/>
    </row>
    <row r="5838" spans="3:7">
      <c r="C5838" s="5"/>
      <c r="D5838" s="5"/>
      <c r="E5838" s="5"/>
      <c r="F5838" s="5"/>
      <c r="G5838" s="5"/>
    </row>
    <row r="5839" spans="3:7">
      <c r="C5839" s="5"/>
      <c r="D5839" s="5"/>
      <c r="E5839" s="5"/>
      <c r="F5839" s="5"/>
      <c r="G5839" s="5"/>
    </row>
    <row r="5840" spans="3:7">
      <c r="C5840" s="5"/>
      <c r="D5840" s="5"/>
      <c r="E5840" s="5"/>
      <c r="F5840" s="5"/>
      <c r="G5840" s="5"/>
    </row>
    <row r="5841" spans="3:7">
      <c r="C5841" s="5"/>
      <c r="D5841" s="5"/>
      <c r="E5841" s="5"/>
      <c r="F5841" s="5"/>
      <c r="G5841" s="5"/>
    </row>
    <row r="5842" spans="3:7">
      <c r="C5842" s="5"/>
      <c r="D5842" s="5"/>
      <c r="E5842" s="5"/>
      <c r="F5842" s="5"/>
      <c r="G5842" s="5"/>
    </row>
    <row r="5843" spans="3:7">
      <c r="C5843" s="5"/>
      <c r="D5843" s="5"/>
      <c r="E5843" s="5"/>
      <c r="F5843" s="5"/>
      <c r="G5843" s="5"/>
    </row>
    <row r="5844" spans="3:7">
      <c r="C5844" s="5"/>
      <c r="D5844" s="5"/>
      <c r="E5844" s="5"/>
      <c r="F5844" s="5"/>
      <c r="G5844" s="5"/>
    </row>
    <row r="5845" spans="3:7">
      <c r="C5845" s="5"/>
      <c r="D5845" s="5"/>
      <c r="E5845" s="5"/>
      <c r="F5845" s="5"/>
      <c r="G5845" s="5"/>
    </row>
    <row r="5846" spans="3:7">
      <c r="C5846" s="5"/>
      <c r="D5846" s="5"/>
      <c r="E5846" s="5"/>
      <c r="F5846" s="5"/>
      <c r="G5846" s="5"/>
    </row>
    <row r="5847" spans="3:7">
      <c r="C5847" s="5"/>
      <c r="D5847" s="5"/>
      <c r="E5847" s="5"/>
      <c r="F5847" s="5"/>
      <c r="G5847" s="5"/>
    </row>
    <row r="5848" spans="3:7">
      <c r="C5848" s="5"/>
      <c r="D5848" s="5"/>
      <c r="E5848" s="5"/>
      <c r="F5848" s="5"/>
      <c r="G5848" s="5"/>
    </row>
    <row r="5849" spans="3:7">
      <c r="C5849" s="5"/>
      <c r="D5849" s="5"/>
      <c r="E5849" s="5"/>
      <c r="F5849" s="5"/>
      <c r="G5849" s="5"/>
    </row>
    <row r="5850" spans="3:7">
      <c r="C5850" s="5"/>
      <c r="D5850" s="5"/>
      <c r="E5850" s="5"/>
      <c r="F5850" s="5"/>
      <c r="G5850" s="5"/>
    </row>
    <row r="5851" spans="3:7">
      <c r="C5851" s="5"/>
      <c r="D5851" s="5"/>
      <c r="E5851" s="5"/>
      <c r="F5851" s="5"/>
      <c r="G5851" s="5"/>
    </row>
    <row r="5852" spans="3:7">
      <c r="C5852" s="5"/>
      <c r="D5852" s="5"/>
      <c r="E5852" s="5"/>
      <c r="F5852" s="5"/>
      <c r="G5852" s="5"/>
    </row>
    <row r="5853" spans="3:7">
      <c r="C5853" s="5"/>
      <c r="D5853" s="5"/>
      <c r="E5853" s="5"/>
      <c r="F5853" s="5"/>
      <c r="G5853" s="5"/>
    </row>
    <row r="5854" spans="3:7">
      <c r="C5854" s="5"/>
      <c r="D5854" s="5"/>
      <c r="E5854" s="5"/>
      <c r="F5854" s="5"/>
      <c r="G5854" s="5"/>
    </row>
    <row r="5855" spans="3:7">
      <c r="C5855" s="5"/>
      <c r="D5855" s="5"/>
      <c r="E5855" s="5"/>
      <c r="F5855" s="5"/>
      <c r="G5855" s="5"/>
    </row>
    <row r="5856" spans="3:7">
      <c r="C5856" s="5"/>
      <c r="D5856" s="5"/>
      <c r="E5856" s="5"/>
      <c r="F5856" s="5"/>
      <c r="G5856" s="5"/>
    </row>
    <row r="5857" spans="3:7">
      <c r="C5857" s="5"/>
      <c r="D5857" s="5"/>
      <c r="E5857" s="5"/>
      <c r="F5857" s="5"/>
      <c r="G5857" s="5"/>
    </row>
    <row r="5858" spans="3:7">
      <c r="C5858" s="5"/>
      <c r="D5858" s="5"/>
      <c r="E5858" s="5"/>
      <c r="F5858" s="5"/>
      <c r="G5858" s="5"/>
    </row>
    <row r="5859" spans="3:7">
      <c r="C5859" s="5"/>
      <c r="D5859" s="5"/>
      <c r="E5859" s="5"/>
      <c r="F5859" s="5"/>
      <c r="G5859" s="5"/>
    </row>
    <row r="5860" spans="3:7">
      <c r="C5860" s="5"/>
      <c r="D5860" s="5"/>
      <c r="E5860" s="5"/>
      <c r="F5860" s="5"/>
      <c r="G5860" s="5"/>
    </row>
    <row r="5861" spans="3:7">
      <c r="C5861" s="5"/>
      <c r="D5861" s="5"/>
      <c r="E5861" s="5"/>
      <c r="F5861" s="5"/>
      <c r="G5861" s="5"/>
    </row>
    <row r="5862" spans="3:7">
      <c r="C5862" s="5"/>
      <c r="D5862" s="5"/>
      <c r="E5862" s="5"/>
      <c r="F5862" s="5"/>
      <c r="G5862" s="5"/>
    </row>
    <row r="5863" spans="3:7">
      <c r="C5863" s="5"/>
      <c r="D5863" s="5"/>
      <c r="E5863" s="5"/>
      <c r="F5863" s="5"/>
      <c r="G5863" s="5"/>
    </row>
    <row r="5864" spans="3:7">
      <c r="C5864" s="5"/>
      <c r="D5864" s="5"/>
      <c r="E5864" s="5"/>
      <c r="F5864" s="5"/>
      <c r="G5864" s="5"/>
    </row>
    <row r="5865" spans="3:7">
      <c r="C5865" s="5"/>
      <c r="D5865" s="5"/>
      <c r="E5865" s="5"/>
      <c r="F5865" s="5"/>
      <c r="G5865" s="5"/>
    </row>
    <row r="5866" spans="3:7">
      <c r="C5866" s="5"/>
      <c r="D5866" s="5"/>
      <c r="E5866" s="5"/>
      <c r="F5866" s="5"/>
      <c r="G5866" s="5"/>
    </row>
    <row r="5867" spans="3:7">
      <c r="C5867" s="5"/>
      <c r="D5867" s="5"/>
      <c r="E5867" s="5"/>
      <c r="F5867" s="5"/>
      <c r="G5867" s="5"/>
    </row>
    <row r="5868" spans="3:7">
      <c r="C5868" s="5"/>
      <c r="D5868" s="5"/>
      <c r="E5868" s="5"/>
      <c r="F5868" s="5"/>
      <c r="G5868" s="5"/>
    </row>
    <row r="5869" spans="3:7">
      <c r="C5869" s="5"/>
      <c r="D5869" s="5"/>
      <c r="E5869" s="5"/>
      <c r="F5869" s="5"/>
      <c r="G5869" s="5"/>
    </row>
    <row r="5870" spans="3:7">
      <c r="C5870" s="5"/>
      <c r="D5870" s="5"/>
      <c r="E5870" s="5"/>
      <c r="F5870" s="5"/>
      <c r="G5870" s="5"/>
    </row>
    <row r="5871" spans="3:7">
      <c r="C5871" s="5"/>
      <c r="D5871" s="5"/>
      <c r="E5871" s="5"/>
      <c r="F5871" s="5"/>
      <c r="G5871" s="5"/>
    </row>
    <row r="5872" spans="3:7">
      <c r="C5872" s="5"/>
      <c r="D5872" s="5"/>
      <c r="E5872" s="5"/>
      <c r="F5872" s="5"/>
      <c r="G5872" s="5"/>
    </row>
    <row r="5873" spans="3:7">
      <c r="C5873" s="5"/>
      <c r="D5873" s="5"/>
      <c r="E5873" s="5"/>
      <c r="F5873" s="5"/>
      <c r="G5873" s="5"/>
    </row>
    <row r="5874" spans="3:7">
      <c r="C5874" s="5"/>
      <c r="D5874" s="5"/>
      <c r="E5874" s="5"/>
      <c r="F5874" s="5"/>
      <c r="G5874" s="5"/>
    </row>
    <row r="5875" spans="3:7">
      <c r="C5875" s="5"/>
      <c r="D5875" s="5"/>
      <c r="E5875" s="5"/>
      <c r="F5875" s="5"/>
      <c r="G5875" s="5"/>
    </row>
    <row r="5876" spans="3:7">
      <c r="C5876" s="5"/>
      <c r="D5876" s="5"/>
      <c r="E5876" s="5"/>
      <c r="F5876" s="5"/>
      <c r="G5876" s="5"/>
    </row>
    <row r="5877" spans="3:7">
      <c r="C5877" s="5"/>
      <c r="D5877" s="5"/>
      <c r="E5877" s="5"/>
      <c r="F5877" s="5"/>
      <c r="G5877" s="5"/>
    </row>
    <row r="5878" spans="3:7">
      <c r="C5878" s="5"/>
      <c r="D5878" s="5"/>
      <c r="E5878" s="5"/>
      <c r="F5878" s="5"/>
      <c r="G5878" s="5"/>
    </row>
    <row r="5879" spans="3:7">
      <c r="C5879" s="5"/>
      <c r="D5879" s="5"/>
      <c r="E5879" s="5"/>
      <c r="F5879" s="5"/>
      <c r="G5879" s="5"/>
    </row>
    <row r="5880" spans="3:7">
      <c r="C5880" s="5"/>
      <c r="D5880" s="5"/>
      <c r="E5880" s="5"/>
      <c r="F5880" s="5"/>
      <c r="G5880" s="5"/>
    </row>
    <row r="5881" spans="3:7">
      <c r="C5881" s="5"/>
      <c r="D5881" s="5"/>
      <c r="E5881" s="5"/>
      <c r="F5881" s="5"/>
      <c r="G5881" s="5"/>
    </row>
    <row r="5882" spans="3:7">
      <c r="C5882" s="5"/>
      <c r="D5882" s="5"/>
      <c r="E5882" s="5"/>
      <c r="F5882" s="5"/>
      <c r="G5882" s="5"/>
    </row>
    <row r="5883" spans="3:7">
      <c r="C5883" s="5"/>
      <c r="D5883" s="5"/>
      <c r="E5883" s="5"/>
      <c r="F5883" s="5"/>
      <c r="G5883" s="5"/>
    </row>
    <row r="5884" spans="3:7">
      <c r="C5884" s="5"/>
      <c r="D5884" s="5"/>
      <c r="E5884" s="5"/>
      <c r="F5884" s="5"/>
      <c r="G5884" s="5"/>
    </row>
    <row r="5885" spans="3:7">
      <c r="C5885" s="5"/>
      <c r="D5885" s="5"/>
      <c r="E5885" s="5"/>
      <c r="F5885" s="5"/>
      <c r="G5885" s="5"/>
    </row>
    <row r="5886" spans="3:7">
      <c r="C5886" s="5"/>
      <c r="D5886" s="5"/>
      <c r="E5886" s="5"/>
      <c r="F5886" s="5"/>
      <c r="G5886" s="5"/>
    </row>
    <row r="5887" spans="3:7">
      <c r="C5887" s="5"/>
      <c r="D5887" s="5"/>
      <c r="E5887" s="5"/>
      <c r="F5887" s="5"/>
      <c r="G5887" s="5"/>
    </row>
    <row r="5888" spans="3:7">
      <c r="C5888" s="5"/>
      <c r="D5888" s="5"/>
      <c r="E5888" s="5"/>
      <c r="F5888" s="5"/>
      <c r="G5888" s="5"/>
    </row>
    <row r="5889" spans="3:7">
      <c r="C5889" s="5"/>
      <c r="D5889" s="5"/>
      <c r="E5889" s="5"/>
      <c r="F5889" s="5"/>
      <c r="G5889" s="5"/>
    </row>
    <row r="5890" spans="3:7">
      <c r="C5890" s="5"/>
      <c r="D5890" s="5"/>
      <c r="E5890" s="5"/>
      <c r="F5890" s="5"/>
      <c r="G5890" s="5"/>
    </row>
    <row r="5891" spans="3:7">
      <c r="C5891" s="5"/>
      <c r="D5891" s="5"/>
      <c r="E5891" s="5"/>
      <c r="F5891" s="5"/>
      <c r="G5891" s="5"/>
    </row>
    <row r="5892" spans="3:7">
      <c r="C5892" s="5"/>
      <c r="D5892" s="5"/>
      <c r="E5892" s="5"/>
      <c r="F5892" s="5"/>
      <c r="G5892" s="5"/>
    </row>
    <row r="5893" spans="3:7">
      <c r="C5893" s="5"/>
      <c r="D5893" s="5"/>
      <c r="E5893" s="5"/>
      <c r="F5893" s="5"/>
      <c r="G5893" s="5"/>
    </row>
    <row r="5894" spans="3:7">
      <c r="C5894" s="5"/>
      <c r="D5894" s="5"/>
      <c r="E5894" s="5"/>
      <c r="F5894" s="5"/>
      <c r="G5894" s="5"/>
    </row>
    <row r="5895" spans="3:7">
      <c r="C5895" s="5"/>
      <c r="D5895" s="5"/>
      <c r="E5895" s="5"/>
      <c r="F5895" s="5"/>
      <c r="G5895" s="5"/>
    </row>
    <row r="5896" spans="3:7">
      <c r="C5896" s="5"/>
      <c r="D5896" s="5"/>
      <c r="E5896" s="5"/>
      <c r="F5896" s="5"/>
      <c r="G5896" s="5"/>
    </row>
    <row r="5897" spans="3:7">
      <c r="C5897" s="5"/>
      <c r="D5897" s="5"/>
      <c r="E5897" s="5"/>
      <c r="F5897" s="5"/>
      <c r="G5897" s="5"/>
    </row>
    <row r="5898" spans="3:7">
      <c r="C5898" s="5"/>
      <c r="D5898" s="5"/>
      <c r="E5898" s="5"/>
      <c r="F5898" s="5"/>
      <c r="G5898" s="5"/>
    </row>
    <row r="5899" spans="3:7">
      <c r="C5899" s="5"/>
      <c r="D5899" s="5"/>
      <c r="E5899" s="5"/>
      <c r="F5899" s="5"/>
      <c r="G5899" s="5"/>
    </row>
    <row r="5900" spans="3:7">
      <c r="C5900" s="5"/>
      <c r="D5900" s="5"/>
      <c r="E5900" s="5"/>
      <c r="F5900" s="5"/>
      <c r="G5900" s="5"/>
    </row>
    <row r="5901" spans="3:7">
      <c r="C5901" s="5"/>
      <c r="D5901" s="5"/>
      <c r="E5901" s="5"/>
      <c r="F5901" s="5"/>
      <c r="G5901" s="5"/>
    </row>
    <row r="5902" spans="3:7">
      <c r="C5902" s="5"/>
      <c r="D5902" s="5"/>
      <c r="E5902" s="5"/>
      <c r="F5902" s="5"/>
      <c r="G5902" s="5"/>
    </row>
    <row r="5903" spans="3:7">
      <c r="C5903" s="5"/>
      <c r="D5903" s="5"/>
      <c r="E5903" s="5"/>
      <c r="F5903" s="5"/>
      <c r="G5903" s="5"/>
    </row>
    <row r="5904" spans="3:7">
      <c r="C5904" s="5"/>
      <c r="D5904" s="5"/>
      <c r="E5904" s="5"/>
      <c r="F5904" s="5"/>
      <c r="G5904" s="5"/>
    </row>
    <row r="5905" spans="3:7">
      <c r="C5905" s="5"/>
      <c r="D5905" s="5"/>
      <c r="E5905" s="5"/>
      <c r="F5905" s="5"/>
      <c r="G5905" s="5"/>
    </row>
    <row r="5906" spans="3:7">
      <c r="C5906" s="5"/>
      <c r="D5906" s="5"/>
      <c r="E5906" s="5"/>
      <c r="F5906" s="5"/>
      <c r="G5906" s="5"/>
    </row>
    <row r="5907" spans="3:7">
      <c r="C5907" s="5"/>
      <c r="D5907" s="5"/>
      <c r="E5907" s="5"/>
      <c r="F5907" s="5"/>
      <c r="G5907" s="5"/>
    </row>
    <row r="5908" spans="3:7">
      <c r="C5908" s="5"/>
      <c r="D5908" s="5"/>
      <c r="E5908" s="5"/>
      <c r="F5908" s="5"/>
      <c r="G5908" s="5"/>
    </row>
    <row r="5909" spans="3:7">
      <c r="C5909" s="5"/>
      <c r="D5909" s="5"/>
      <c r="E5909" s="5"/>
      <c r="F5909" s="5"/>
      <c r="G5909" s="5"/>
    </row>
    <row r="5910" spans="3:7">
      <c r="C5910" s="5"/>
      <c r="D5910" s="5"/>
      <c r="E5910" s="5"/>
      <c r="F5910" s="5"/>
      <c r="G5910" s="5"/>
    </row>
    <row r="5911" spans="3:7">
      <c r="C5911" s="5"/>
      <c r="D5911" s="5"/>
      <c r="E5911" s="5"/>
      <c r="F5911" s="5"/>
      <c r="G5911" s="5"/>
    </row>
    <row r="5912" spans="3:7">
      <c r="C5912" s="5"/>
      <c r="D5912" s="5"/>
      <c r="E5912" s="5"/>
      <c r="F5912" s="5"/>
      <c r="G5912" s="5"/>
    </row>
    <row r="5913" spans="3:7">
      <c r="C5913" s="5"/>
      <c r="D5913" s="5"/>
      <c r="E5913" s="5"/>
      <c r="F5913" s="5"/>
      <c r="G5913" s="5"/>
    </row>
    <row r="5914" spans="3:7">
      <c r="C5914" s="5"/>
      <c r="D5914" s="5"/>
      <c r="E5914" s="5"/>
      <c r="F5914" s="5"/>
      <c r="G5914" s="5"/>
    </row>
    <row r="5915" spans="3:7">
      <c r="C5915" s="5"/>
      <c r="D5915" s="5"/>
      <c r="E5915" s="5"/>
      <c r="F5915" s="5"/>
      <c r="G5915" s="5"/>
    </row>
    <row r="5916" spans="3:7">
      <c r="C5916" s="5"/>
      <c r="D5916" s="5"/>
      <c r="E5916" s="5"/>
      <c r="F5916" s="5"/>
      <c r="G5916" s="5"/>
    </row>
    <row r="5917" spans="3:7">
      <c r="C5917" s="5"/>
      <c r="D5917" s="5"/>
      <c r="E5917" s="5"/>
      <c r="F5917" s="5"/>
      <c r="G5917" s="5"/>
    </row>
    <row r="5918" spans="3:7">
      <c r="C5918" s="5"/>
      <c r="D5918" s="5"/>
      <c r="E5918" s="5"/>
      <c r="F5918" s="5"/>
      <c r="G5918" s="5"/>
    </row>
    <row r="5919" spans="3:7">
      <c r="C5919" s="5"/>
      <c r="D5919" s="5"/>
      <c r="E5919" s="5"/>
      <c r="F5919" s="5"/>
      <c r="G5919" s="5"/>
    </row>
    <row r="5920" spans="3:7">
      <c r="C5920" s="5"/>
      <c r="D5920" s="5"/>
      <c r="E5920" s="5"/>
      <c r="F5920" s="5"/>
      <c r="G5920" s="5"/>
    </row>
    <row r="5921" spans="3:7">
      <c r="C5921" s="5"/>
      <c r="D5921" s="5"/>
      <c r="E5921" s="5"/>
      <c r="F5921" s="5"/>
      <c r="G5921" s="5"/>
    </row>
    <row r="5922" spans="3:7">
      <c r="C5922" s="5"/>
      <c r="D5922" s="5"/>
      <c r="E5922" s="5"/>
      <c r="F5922" s="5"/>
      <c r="G5922" s="5"/>
    </row>
    <row r="5923" spans="3:7">
      <c r="C5923" s="5"/>
      <c r="D5923" s="5"/>
      <c r="E5923" s="5"/>
      <c r="F5923" s="5"/>
      <c r="G5923" s="5"/>
    </row>
    <row r="5924" spans="3:7">
      <c r="C5924" s="5"/>
      <c r="D5924" s="5"/>
      <c r="E5924" s="5"/>
      <c r="F5924" s="5"/>
      <c r="G5924" s="5"/>
    </row>
    <row r="5925" spans="3:7">
      <c r="C5925" s="5"/>
      <c r="D5925" s="5"/>
      <c r="E5925" s="5"/>
      <c r="F5925" s="5"/>
      <c r="G5925" s="5"/>
    </row>
    <row r="5926" spans="3:7">
      <c r="C5926" s="5"/>
      <c r="D5926" s="5"/>
      <c r="E5926" s="5"/>
      <c r="F5926" s="5"/>
      <c r="G5926" s="5"/>
    </row>
    <row r="5927" spans="3:7">
      <c r="C5927" s="5"/>
      <c r="D5927" s="5"/>
      <c r="E5927" s="5"/>
      <c r="F5927" s="5"/>
      <c r="G5927" s="5"/>
    </row>
    <row r="5928" spans="3:7">
      <c r="C5928" s="5"/>
      <c r="D5928" s="5"/>
      <c r="E5928" s="5"/>
      <c r="F5928" s="5"/>
      <c r="G5928" s="5"/>
    </row>
    <row r="5929" spans="3:7">
      <c r="C5929" s="5"/>
      <c r="D5929" s="5"/>
      <c r="E5929" s="5"/>
      <c r="F5929" s="5"/>
      <c r="G5929" s="5"/>
    </row>
    <row r="5930" spans="3:7">
      <c r="C5930" s="5"/>
      <c r="D5930" s="5"/>
      <c r="E5930" s="5"/>
      <c r="F5930" s="5"/>
      <c r="G5930" s="5"/>
    </row>
    <row r="5931" spans="3:7">
      <c r="C5931" s="5"/>
      <c r="D5931" s="5"/>
      <c r="E5931" s="5"/>
      <c r="F5931" s="5"/>
      <c r="G5931" s="5"/>
    </row>
    <row r="5932" spans="3:7">
      <c r="C5932" s="5"/>
      <c r="D5932" s="5"/>
      <c r="E5932" s="5"/>
      <c r="F5932" s="5"/>
      <c r="G5932" s="5"/>
    </row>
    <row r="5933" spans="3:7">
      <c r="C5933" s="5"/>
      <c r="D5933" s="5"/>
      <c r="E5933" s="5"/>
      <c r="F5933" s="5"/>
      <c r="G5933" s="5"/>
    </row>
    <row r="5934" spans="3:7">
      <c r="C5934" s="5"/>
      <c r="D5934" s="5"/>
      <c r="E5934" s="5"/>
      <c r="F5934" s="5"/>
      <c r="G5934" s="5"/>
    </row>
    <row r="5935" spans="3:7">
      <c r="C5935" s="5"/>
      <c r="D5935" s="5"/>
      <c r="E5935" s="5"/>
      <c r="F5935" s="5"/>
      <c r="G5935" s="5"/>
    </row>
    <row r="5936" spans="3:7">
      <c r="C5936" s="5"/>
      <c r="D5936" s="5"/>
      <c r="E5936" s="5"/>
      <c r="F5936" s="5"/>
      <c r="G5936" s="5"/>
    </row>
    <row r="5937" spans="3:7">
      <c r="C5937" s="5"/>
      <c r="D5937" s="5"/>
      <c r="E5937" s="5"/>
      <c r="F5937" s="5"/>
      <c r="G5937" s="5"/>
    </row>
    <row r="5938" spans="3:7">
      <c r="C5938" s="5"/>
      <c r="D5938" s="5"/>
      <c r="E5938" s="5"/>
      <c r="F5938" s="5"/>
      <c r="G5938" s="5"/>
    </row>
    <row r="5939" spans="3:7">
      <c r="C5939" s="5"/>
      <c r="D5939" s="5"/>
      <c r="E5939" s="5"/>
      <c r="F5939" s="5"/>
      <c r="G5939" s="5"/>
    </row>
    <row r="5940" spans="3:7">
      <c r="C5940" s="5"/>
      <c r="D5940" s="5"/>
      <c r="E5940" s="5"/>
      <c r="F5940" s="5"/>
      <c r="G5940" s="5"/>
    </row>
    <row r="5941" spans="3:7">
      <c r="C5941" s="5"/>
      <c r="D5941" s="5"/>
      <c r="E5941" s="5"/>
      <c r="F5941" s="5"/>
      <c r="G5941" s="5"/>
    </row>
    <row r="5942" spans="3:7">
      <c r="C5942" s="5"/>
      <c r="D5942" s="5"/>
      <c r="E5942" s="5"/>
      <c r="F5942" s="5"/>
      <c r="G5942" s="5"/>
    </row>
    <row r="5943" spans="3:7">
      <c r="C5943" s="5"/>
      <c r="D5943" s="5"/>
      <c r="E5943" s="5"/>
      <c r="F5943" s="5"/>
      <c r="G5943" s="5"/>
    </row>
    <row r="5944" spans="3:7">
      <c r="C5944" s="5"/>
      <c r="D5944" s="5"/>
      <c r="E5944" s="5"/>
      <c r="F5944" s="5"/>
      <c r="G5944" s="5"/>
    </row>
    <row r="5945" spans="3:7">
      <c r="C5945" s="5"/>
      <c r="D5945" s="5"/>
      <c r="E5945" s="5"/>
      <c r="F5945" s="5"/>
      <c r="G5945" s="5"/>
    </row>
    <row r="5946" spans="3:7">
      <c r="C5946" s="5"/>
      <c r="D5946" s="5"/>
      <c r="E5946" s="5"/>
      <c r="F5946" s="5"/>
      <c r="G5946" s="5"/>
    </row>
    <row r="5947" spans="3:7">
      <c r="C5947" s="5"/>
      <c r="D5947" s="5"/>
      <c r="E5947" s="5"/>
      <c r="F5947" s="5"/>
      <c r="G5947" s="5"/>
    </row>
    <row r="5948" spans="3:7">
      <c r="C5948" s="5"/>
      <c r="D5948" s="5"/>
      <c r="E5948" s="5"/>
      <c r="F5948" s="5"/>
      <c r="G5948" s="5"/>
    </row>
    <row r="5949" spans="3:7">
      <c r="C5949" s="5"/>
      <c r="D5949" s="5"/>
      <c r="E5949" s="5"/>
      <c r="F5949" s="5"/>
      <c r="G5949" s="5"/>
    </row>
    <row r="5950" spans="3:7">
      <c r="C5950" s="5"/>
      <c r="D5950" s="5"/>
      <c r="E5950" s="5"/>
      <c r="F5950" s="5"/>
      <c r="G5950" s="5"/>
    </row>
    <row r="5951" spans="3:7">
      <c r="C5951" s="5"/>
      <c r="D5951" s="5"/>
      <c r="E5951" s="5"/>
      <c r="F5951" s="5"/>
      <c r="G5951" s="5"/>
    </row>
    <row r="5952" spans="3:7">
      <c r="C5952" s="5"/>
      <c r="D5952" s="5"/>
      <c r="E5952" s="5"/>
      <c r="F5952" s="5"/>
      <c r="G5952" s="5"/>
    </row>
    <row r="5953" spans="3:7">
      <c r="C5953" s="5"/>
      <c r="D5953" s="5"/>
      <c r="E5953" s="5"/>
      <c r="F5953" s="5"/>
      <c r="G5953" s="5"/>
    </row>
    <row r="5954" spans="3:7">
      <c r="C5954" s="5"/>
      <c r="D5954" s="5"/>
      <c r="E5954" s="5"/>
      <c r="F5954" s="5"/>
      <c r="G5954" s="5"/>
    </row>
    <row r="5955" spans="3:7">
      <c r="C5955" s="5"/>
      <c r="D5955" s="5"/>
      <c r="E5955" s="5"/>
      <c r="F5955" s="5"/>
      <c r="G5955" s="5"/>
    </row>
    <row r="5956" spans="3:7">
      <c r="C5956" s="5"/>
      <c r="D5956" s="5"/>
      <c r="E5956" s="5"/>
      <c r="F5956" s="5"/>
      <c r="G5956" s="5"/>
    </row>
    <row r="5957" spans="3:7">
      <c r="C5957" s="5"/>
      <c r="D5957" s="5"/>
      <c r="E5957" s="5"/>
      <c r="F5957" s="5"/>
      <c r="G5957" s="5"/>
    </row>
    <row r="5958" spans="3:7">
      <c r="C5958" s="5"/>
      <c r="D5958" s="5"/>
      <c r="E5958" s="5"/>
      <c r="F5958" s="5"/>
      <c r="G5958" s="5"/>
    </row>
    <row r="5959" spans="3:7">
      <c r="C5959" s="5"/>
      <c r="D5959" s="5"/>
      <c r="E5959" s="5"/>
      <c r="F5959" s="5"/>
      <c r="G5959" s="5"/>
    </row>
    <row r="5960" spans="3:7">
      <c r="C5960" s="5"/>
      <c r="D5960" s="5"/>
      <c r="E5960" s="5"/>
      <c r="F5960" s="5"/>
      <c r="G5960" s="5"/>
    </row>
    <row r="5961" spans="3:7">
      <c r="C5961" s="5"/>
      <c r="D5961" s="5"/>
      <c r="E5961" s="5"/>
      <c r="F5961" s="5"/>
      <c r="G5961" s="5"/>
    </row>
    <row r="5962" spans="3:7">
      <c r="C5962" s="5"/>
      <c r="D5962" s="5"/>
      <c r="E5962" s="5"/>
      <c r="F5962" s="5"/>
      <c r="G5962" s="5"/>
    </row>
    <row r="5963" spans="3:7">
      <c r="C5963" s="5"/>
      <c r="D5963" s="5"/>
      <c r="E5963" s="5"/>
      <c r="F5963" s="5"/>
      <c r="G5963" s="5"/>
    </row>
    <row r="5964" spans="3:7">
      <c r="C5964" s="5"/>
      <c r="D5964" s="5"/>
      <c r="E5964" s="5"/>
      <c r="F5964" s="5"/>
      <c r="G5964" s="5"/>
    </row>
    <row r="5965" spans="3:7">
      <c r="C5965" s="5"/>
      <c r="D5965" s="5"/>
      <c r="E5965" s="5"/>
      <c r="F5965" s="5"/>
      <c r="G5965" s="5"/>
    </row>
    <row r="5966" spans="3:7">
      <c r="C5966" s="5"/>
      <c r="D5966" s="5"/>
      <c r="E5966" s="5"/>
      <c r="F5966" s="5"/>
      <c r="G5966" s="5"/>
    </row>
    <row r="5967" spans="3:7">
      <c r="C5967" s="5"/>
      <c r="D5967" s="5"/>
      <c r="E5967" s="5"/>
      <c r="F5967" s="5"/>
      <c r="G5967" s="5"/>
    </row>
    <row r="5968" spans="3:7">
      <c r="C5968" s="5"/>
      <c r="D5968" s="5"/>
      <c r="E5968" s="5"/>
      <c r="F5968" s="5"/>
      <c r="G5968" s="5"/>
    </row>
    <row r="5969" spans="3:7">
      <c r="C5969" s="5"/>
      <c r="D5969" s="5"/>
      <c r="E5969" s="5"/>
      <c r="F5969" s="5"/>
      <c r="G5969" s="5"/>
    </row>
    <row r="5970" spans="3:7">
      <c r="C5970" s="5"/>
      <c r="D5970" s="5"/>
      <c r="E5970" s="5"/>
      <c r="F5970" s="5"/>
      <c r="G5970" s="5"/>
    </row>
    <row r="5971" spans="3:7">
      <c r="C5971" s="5"/>
      <c r="D5971" s="5"/>
      <c r="E5971" s="5"/>
      <c r="F5971" s="5"/>
      <c r="G5971" s="5"/>
    </row>
    <row r="5972" spans="3:7">
      <c r="C5972" s="5"/>
      <c r="D5972" s="5"/>
      <c r="E5972" s="5"/>
      <c r="F5972" s="5"/>
      <c r="G5972" s="5"/>
    </row>
    <row r="5973" spans="3:7">
      <c r="C5973" s="5"/>
      <c r="D5973" s="5"/>
      <c r="E5973" s="5"/>
      <c r="F5973" s="5"/>
      <c r="G5973" s="5"/>
    </row>
    <row r="5974" spans="3:7">
      <c r="C5974" s="5"/>
      <c r="D5974" s="5"/>
      <c r="E5974" s="5"/>
      <c r="F5974" s="5"/>
      <c r="G5974" s="5"/>
    </row>
    <row r="5975" spans="3:7">
      <c r="C5975" s="5"/>
      <c r="D5975" s="5"/>
      <c r="E5975" s="5"/>
      <c r="F5975" s="5"/>
      <c r="G5975" s="5"/>
    </row>
    <row r="5976" spans="3:7">
      <c r="C5976" s="5"/>
      <c r="D5976" s="5"/>
      <c r="E5976" s="5"/>
      <c r="F5976" s="5"/>
      <c r="G5976" s="5"/>
    </row>
    <row r="5977" spans="3:7">
      <c r="C5977" s="5"/>
      <c r="D5977" s="5"/>
      <c r="E5977" s="5"/>
      <c r="F5977" s="5"/>
      <c r="G5977" s="5"/>
    </row>
    <row r="5978" spans="3:7">
      <c r="C5978" s="5"/>
      <c r="D5978" s="5"/>
      <c r="E5978" s="5"/>
      <c r="F5978" s="5"/>
      <c r="G5978" s="5"/>
    </row>
    <row r="5979" spans="3:7">
      <c r="C5979" s="5"/>
      <c r="D5979" s="5"/>
      <c r="E5979" s="5"/>
      <c r="F5979" s="5"/>
      <c r="G5979" s="5"/>
    </row>
    <row r="5980" spans="3:7">
      <c r="C5980" s="5"/>
      <c r="D5980" s="5"/>
      <c r="E5980" s="5"/>
      <c r="F5980" s="5"/>
      <c r="G5980" s="5"/>
    </row>
    <row r="5981" spans="3:7">
      <c r="C5981" s="5"/>
      <c r="D5981" s="5"/>
      <c r="E5981" s="5"/>
      <c r="F5981" s="5"/>
      <c r="G5981" s="5"/>
    </row>
    <row r="5982" spans="3:7">
      <c r="C5982" s="5"/>
      <c r="D5982" s="5"/>
      <c r="E5982" s="5"/>
      <c r="F5982" s="5"/>
      <c r="G5982" s="5"/>
    </row>
    <row r="5983" spans="3:7">
      <c r="C5983" s="5"/>
      <c r="D5983" s="5"/>
      <c r="E5983" s="5"/>
      <c r="F5983" s="5"/>
      <c r="G5983" s="5"/>
    </row>
    <row r="5984" spans="3:7">
      <c r="C5984" s="5"/>
      <c r="D5984" s="5"/>
      <c r="E5984" s="5"/>
      <c r="F5984" s="5"/>
      <c r="G5984" s="5"/>
    </row>
    <row r="5985" spans="3:7">
      <c r="C5985" s="5"/>
      <c r="D5985" s="5"/>
      <c r="E5985" s="5"/>
      <c r="F5985" s="5"/>
      <c r="G5985" s="5"/>
    </row>
    <row r="5986" spans="3:7">
      <c r="C5986" s="5"/>
      <c r="D5986" s="5"/>
      <c r="E5986" s="5"/>
      <c r="F5986" s="5"/>
      <c r="G5986" s="5"/>
    </row>
    <row r="5987" spans="3:7">
      <c r="C5987" s="5"/>
      <c r="D5987" s="5"/>
      <c r="E5987" s="5"/>
      <c r="F5987" s="5"/>
      <c r="G5987" s="5"/>
    </row>
    <row r="5988" spans="3:7">
      <c r="C5988" s="5"/>
      <c r="D5988" s="5"/>
      <c r="E5988" s="5"/>
      <c r="F5988" s="5"/>
      <c r="G5988" s="5"/>
    </row>
    <row r="5989" spans="3:7">
      <c r="C5989" s="5"/>
      <c r="D5989" s="5"/>
      <c r="E5989" s="5"/>
      <c r="F5989" s="5"/>
      <c r="G5989" s="5"/>
    </row>
    <row r="5990" spans="3:7">
      <c r="C5990" s="5"/>
      <c r="D5990" s="5"/>
      <c r="E5990" s="5"/>
      <c r="F5990" s="5"/>
      <c r="G5990" s="5"/>
    </row>
    <row r="5991" spans="3:7">
      <c r="C5991" s="5"/>
      <c r="D5991" s="5"/>
      <c r="E5991" s="5"/>
      <c r="F5991" s="5"/>
      <c r="G5991" s="5"/>
    </row>
    <row r="5992" spans="3:7">
      <c r="C5992" s="5"/>
      <c r="D5992" s="5"/>
      <c r="E5992" s="5"/>
      <c r="F5992" s="5"/>
      <c r="G5992" s="5"/>
    </row>
    <row r="5993" spans="3:7">
      <c r="C5993" s="5"/>
      <c r="D5993" s="5"/>
      <c r="E5993" s="5"/>
      <c r="F5993" s="5"/>
      <c r="G5993" s="5"/>
    </row>
    <row r="5994" spans="3:7">
      <c r="C5994" s="5"/>
      <c r="D5994" s="5"/>
      <c r="E5994" s="5"/>
      <c r="F5994" s="5"/>
      <c r="G5994" s="5"/>
    </row>
    <row r="5995" spans="3:7">
      <c r="C5995" s="5"/>
      <c r="D5995" s="5"/>
      <c r="E5995" s="5"/>
      <c r="F5995" s="5"/>
      <c r="G5995" s="5"/>
    </row>
    <row r="5996" spans="3:7">
      <c r="C5996" s="5"/>
      <c r="D5996" s="5"/>
      <c r="E5996" s="5"/>
      <c r="F5996" s="5"/>
      <c r="G5996" s="5"/>
    </row>
    <row r="5997" spans="3:7">
      <c r="C5997" s="5"/>
      <c r="D5997" s="5"/>
      <c r="E5997" s="5"/>
      <c r="F5997" s="5"/>
      <c r="G5997" s="5"/>
    </row>
    <row r="5998" spans="3:7">
      <c r="C5998" s="5"/>
      <c r="D5998" s="5"/>
      <c r="E5998" s="5"/>
      <c r="F5998" s="5"/>
      <c r="G5998" s="5"/>
    </row>
    <row r="5999" spans="3:7">
      <c r="C5999" s="5"/>
      <c r="D5999" s="5"/>
      <c r="E5999" s="5"/>
      <c r="F5999" s="5"/>
      <c r="G5999" s="5"/>
    </row>
    <row r="6000" spans="3:7">
      <c r="C6000" s="5"/>
      <c r="D6000" s="5"/>
      <c r="E6000" s="5"/>
      <c r="F6000" s="5"/>
      <c r="G6000" s="5"/>
    </row>
    <row r="6001" spans="3:7">
      <c r="C6001" s="5"/>
      <c r="D6001" s="5"/>
      <c r="E6001" s="5"/>
      <c r="F6001" s="5"/>
      <c r="G6001" s="5"/>
    </row>
    <row r="6002" spans="3:7">
      <c r="C6002" s="5"/>
      <c r="D6002" s="5"/>
      <c r="E6002" s="5"/>
      <c r="F6002" s="5"/>
      <c r="G6002" s="5"/>
    </row>
    <row r="6003" spans="3:7">
      <c r="C6003" s="5"/>
      <c r="D6003" s="5"/>
      <c r="E6003" s="5"/>
      <c r="F6003" s="5"/>
      <c r="G6003" s="5"/>
    </row>
    <row r="6004" spans="3:7">
      <c r="C6004" s="5"/>
      <c r="D6004" s="5"/>
      <c r="E6004" s="5"/>
      <c r="F6004" s="5"/>
      <c r="G6004" s="5"/>
    </row>
    <row r="6005" spans="3:7">
      <c r="C6005" s="5"/>
      <c r="D6005" s="5"/>
      <c r="E6005" s="5"/>
      <c r="F6005" s="5"/>
      <c r="G6005" s="5"/>
    </row>
    <row r="6006" spans="3:7">
      <c r="C6006" s="5"/>
      <c r="D6006" s="5"/>
      <c r="E6006" s="5"/>
      <c r="F6006" s="5"/>
      <c r="G6006" s="5"/>
    </row>
    <row r="6007" spans="3:7">
      <c r="C6007" s="5"/>
      <c r="D6007" s="5"/>
      <c r="E6007" s="5"/>
      <c r="F6007" s="5"/>
      <c r="G6007" s="5"/>
    </row>
    <row r="6008" spans="3:7">
      <c r="C6008" s="5"/>
      <c r="D6008" s="5"/>
      <c r="E6008" s="5"/>
      <c r="F6008" s="5"/>
      <c r="G6008" s="5"/>
    </row>
    <row r="6009" spans="3:7">
      <c r="C6009" s="5"/>
      <c r="D6009" s="5"/>
      <c r="E6009" s="5"/>
      <c r="F6009" s="5"/>
      <c r="G6009" s="5"/>
    </row>
    <row r="6010" spans="3:7">
      <c r="C6010" s="5"/>
      <c r="D6010" s="5"/>
      <c r="E6010" s="5"/>
      <c r="F6010" s="5"/>
      <c r="G6010" s="5"/>
    </row>
    <row r="6011" spans="3:7">
      <c r="C6011" s="5"/>
      <c r="D6011" s="5"/>
      <c r="E6011" s="5"/>
      <c r="F6011" s="5"/>
      <c r="G6011" s="5"/>
    </row>
    <row r="6012" spans="3:7">
      <c r="C6012" s="5"/>
      <c r="D6012" s="5"/>
      <c r="E6012" s="5"/>
      <c r="F6012" s="5"/>
      <c r="G6012" s="5"/>
    </row>
    <row r="6013" spans="3:7">
      <c r="C6013" s="5"/>
      <c r="D6013" s="5"/>
      <c r="E6013" s="5"/>
      <c r="F6013" s="5"/>
      <c r="G6013" s="5"/>
    </row>
    <row r="6014" spans="3:7">
      <c r="C6014" s="5"/>
      <c r="D6014" s="5"/>
      <c r="E6014" s="5"/>
      <c r="F6014" s="5"/>
      <c r="G6014" s="5"/>
    </row>
    <row r="6015" spans="3:7">
      <c r="C6015" s="5"/>
      <c r="D6015" s="5"/>
      <c r="E6015" s="5"/>
      <c r="F6015" s="5"/>
      <c r="G6015" s="5"/>
    </row>
    <row r="6016" spans="3:7">
      <c r="C6016" s="5"/>
      <c r="D6016" s="5"/>
      <c r="E6016" s="5"/>
      <c r="F6016" s="5"/>
      <c r="G6016" s="5"/>
    </row>
    <row r="6017" spans="3:7">
      <c r="C6017" s="5"/>
      <c r="D6017" s="5"/>
      <c r="E6017" s="5"/>
      <c r="F6017" s="5"/>
      <c r="G6017" s="5"/>
    </row>
    <row r="6018" spans="3:7">
      <c r="C6018" s="5"/>
      <c r="D6018" s="5"/>
      <c r="E6018" s="5"/>
      <c r="F6018" s="5"/>
      <c r="G6018" s="5"/>
    </row>
    <row r="6019" spans="3:7">
      <c r="C6019" s="5"/>
      <c r="D6019" s="5"/>
      <c r="E6019" s="5"/>
      <c r="F6019" s="5"/>
      <c r="G6019" s="5"/>
    </row>
    <row r="6020" spans="3:7">
      <c r="C6020" s="5"/>
      <c r="D6020" s="5"/>
      <c r="E6020" s="5"/>
      <c r="F6020" s="5"/>
      <c r="G6020" s="5"/>
    </row>
    <row r="6021" spans="3:7">
      <c r="C6021" s="5"/>
      <c r="D6021" s="5"/>
      <c r="E6021" s="5"/>
      <c r="F6021" s="5"/>
      <c r="G6021" s="5"/>
    </row>
    <row r="6022" spans="3:7">
      <c r="C6022" s="5"/>
      <c r="D6022" s="5"/>
      <c r="E6022" s="5"/>
      <c r="F6022" s="5"/>
      <c r="G6022" s="5"/>
    </row>
    <row r="6023" spans="3:7">
      <c r="C6023" s="5"/>
      <c r="D6023" s="5"/>
      <c r="E6023" s="5"/>
      <c r="F6023" s="5"/>
      <c r="G6023" s="5"/>
    </row>
    <row r="6024" spans="3:7">
      <c r="C6024" s="5"/>
      <c r="D6024" s="5"/>
      <c r="E6024" s="5"/>
      <c r="F6024" s="5"/>
      <c r="G6024" s="5"/>
    </row>
    <row r="6025" spans="3:7">
      <c r="C6025" s="5"/>
      <c r="D6025" s="5"/>
      <c r="E6025" s="5"/>
      <c r="F6025" s="5"/>
      <c r="G6025" s="5"/>
    </row>
    <row r="6026" spans="3:7">
      <c r="C6026" s="5"/>
      <c r="D6026" s="5"/>
      <c r="E6026" s="5"/>
      <c r="F6026" s="5"/>
      <c r="G6026" s="5"/>
    </row>
    <row r="6027" spans="3:7">
      <c r="C6027" s="5"/>
      <c r="D6027" s="5"/>
      <c r="E6027" s="5"/>
      <c r="F6027" s="5"/>
      <c r="G6027" s="5"/>
    </row>
    <row r="6028" spans="3:7">
      <c r="C6028" s="5"/>
      <c r="D6028" s="5"/>
      <c r="E6028" s="5"/>
      <c r="F6028" s="5"/>
      <c r="G6028" s="5"/>
    </row>
    <row r="6029" spans="3:7">
      <c r="C6029" s="5"/>
      <c r="D6029" s="5"/>
      <c r="E6029" s="5"/>
      <c r="F6029" s="5"/>
      <c r="G6029" s="5"/>
    </row>
    <row r="6030" spans="3:7">
      <c r="C6030" s="5"/>
      <c r="D6030" s="5"/>
      <c r="E6030" s="5"/>
      <c r="F6030" s="5"/>
      <c r="G6030" s="5"/>
    </row>
    <row r="6031" spans="3:7">
      <c r="C6031" s="5"/>
      <c r="D6031" s="5"/>
      <c r="E6031" s="5"/>
      <c r="F6031" s="5"/>
      <c r="G6031" s="5"/>
    </row>
    <row r="6032" spans="3:7">
      <c r="C6032" s="5"/>
      <c r="D6032" s="5"/>
      <c r="E6032" s="5"/>
      <c r="F6032" s="5"/>
      <c r="G6032" s="5"/>
    </row>
    <row r="6033" spans="3:7">
      <c r="C6033" s="5"/>
      <c r="D6033" s="5"/>
      <c r="E6033" s="5"/>
      <c r="F6033" s="5"/>
      <c r="G6033" s="5"/>
    </row>
    <row r="6034" spans="3:7">
      <c r="C6034" s="5"/>
      <c r="D6034" s="5"/>
      <c r="E6034" s="5"/>
      <c r="F6034" s="5"/>
      <c r="G6034" s="5"/>
    </row>
    <row r="6035" spans="3:7">
      <c r="C6035" s="5"/>
      <c r="D6035" s="5"/>
      <c r="E6035" s="5"/>
      <c r="F6035" s="5"/>
      <c r="G6035" s="5"/>
    </row>
    <row r="6036" spans="3:7">
      <c r="C6036" s="5"/>
      <c r="D6036" s="5"/>
      <c r="E6036" s="5"/>
      <c r="F6036" s="5"/>
      <c r="G6036" s="5"/>
    </row>
    <row r="6037" spans="3:7">
      <c r="C6037" s="5"/>
      <c r="D6037" s="5"/>
      <c r="E6037" s="5"/>
      <c r="F6037" s="5"/>
      <c r="G6037" s="5"/>
    </row>
    <row r="6038" spans="3:7">
      <c r="C6038" s="5"/>
      <c r="D6038" s="5"/>
      <c r="E6038" s="5"/>
      <c r="F6038" s="5"/>
      <c r="G6038" s="5"/>
    </row>
    <row r="6039" spans="3:7">
      <c r="C6039" s="5"/>
      <c r="D6039" s="5"/>
      <c r="E6039" s="5"/>
      <c r="F6039" s="5"/>
      <c r="G6039" s="5"/>
    </row>
    <row r="6040" spans="3:7">
      <c r="C6040" s="5"/>
      <c r="D6040" s="5"/>
      <c r="E6040" s="5"/>
      <c r="F6040" s="5"/>
      <c r="G6040" s="5"/>
    </row>
    <row r="6041" spans="3:7">
      <c r="C6041" s="5"/>
      <c r="D6041" s="5"/>
      <c r="E6041" s="5"/>
      <c r="F6041" s="5"/>
      <c r="G6041" s="5"/>
    </row>
    <row r="6042" spans="3:7">
      <c r="C6042" s="5"/>
      <c r="D6042" s="5"/>
      <c r="E6042" s="5"/>
      <c r="F6042" s="5"/>
      <c r="G6042" s="5"/>
    </row>
    <row r="6043" spans="3:7">
      <c r="C6043" s="5"/>
      <c r="D6043" s="5"/>
      <c r="E6043" s="5"/>
      <c r="F6043" s="5"/>
      <c r="G6043" s="5"/>
    </row>
    <row r="6044" spans="3:7">
      <c r="C6044" s="5"/>
      <c r="D6044" s="5"/>
      <c r="E6044" s="5"/>
      <c r="F6044" s="5"/>
      <c r="G6044" s="5"/>
    </row>
    <row r="6045" spans="3:7">
      <c r="C6045" s="5"/>
      <c r="D6045" s="5"/>
      <c r="E6045" s="5"/>
      <c r="F6045" s="5"/>
      <c r="G6045" s="5"/>
    </row>
    <row r="6046" spans="3:7">
      <c r="C6046" s="5"/>
      <c r="D6046" s="5"/>
      <c r="E6046" s="5"/>
      <c r="F6046" s="5"/>
      <c r="G6046" s="5"/>
    </row>
    <row r="6047" spans="3:7">
      <c r="C6047" s="5"/>
      <c r="D6047" s="5"/>
      <c r="E6047" s="5"/>
      <c r="F6047" s="5"/>
      <c r="G6047" s="5"/>
    </row>
    <row r="6048" spans="3:7">
      <c r="C6048" s="5"/>
      <c r="D6048" s="5"/>
      <c r="E6048" s="5"/>
      <c r="F6048" s="5"/>
      <c r="G6048" s="5"/>
    </row>
    <row r="6049" spans="3:7">
      <c r="C6049" s="5"/>
      <c r="D6049" s="5"/>
      <c r="E6049" s="5"/>
      <c r="F6049" s="5"/>
      <c r="G6049" s="5"/>
    </row>
    <row r="6050" spans="3:7">
      <c r="C6050" s="5"/>
      <c r="D6050" s="5"/>
      <c r="E6050" s="5"/>
      <c r="F6050" s="5"/>
      <c r="G6050" s="5"/>
    </row>
    <row r="6051" spans="3:7">
      <c r="C6051" s="5"/>
      <c r="D6051" s="5"/>
      <c r="E6051" s="5"/>
      <c r="F6051" s="5"/>
      <c r="G6051" s="5"/>
    </row>
    <row r="6052" spans="3:7">
      <c r="C6052" s="5"/>
      <c r="D6052" s="5"/>
      <c r="E6052" s="5"/>
      <c r="F6052" s="5"/>
      <c r="G6052" s="5"/>
    </row>
    <row r="6053" spans="3:7">
      <c r="C6053" s="5"/>
      <c r="D6053" s="5"/>
      <c r="E6053" s="5"/>
      <c r="F6053" s="5"/>
      <c r="G6053" s="5"/>
    </row>
    <row r="6054" spans="3:7">
      <c r="C6054" s="5"/>
      <c r="D6054" s="5"/>
      <c r="E6054" s="5"/>
      <c r="F6054" s="5"/>
      <c r="G6054" s="5"/>
    </row>
    <row r="6055" spans="3:7">
      <c r="C6055" s="5"/>
      <c r="D6055" s="5"/>
      <c r="E6055" s="5"/>
      <c r="F6055" s="5"/>
      <c r="G6055" s="5"/>
    </row>
    <row r="6056" spans="3:7">
      <c r="C6056" s="5"/>
      <c r="D6056" s="5"/>
      <c r="E6056" s="5"/>
      <c r="F6056" s="5"/>
      <c r="G6056" s="5"/>
    </row>
    <row r="6057" spans="3:7">
      <c r="C6057" s="5"/>
      <c r="D6057" s="5"/>
      <c r="E6057" s="5"/>
      <c r="F6057" s="5"/>
      <c r="G6057" s="5"/>
    </row>
    <row r="6058" spans="3:7">
      <c r="C6058" s="5"/>
      <c r="D6058" s="5"/>
      <c r="E6058" s="5"/>
      <c r="F6058" s="5"/>
      <c r="G6058" s="5"/>
    </row>
    <row r="6059" spans="3:7">
      <c r="C6059" s="5"/>
      <c r="D6059" s="5"/>
      <c r="E6059" s="5"/>
      <c r="F6059" s="5"/>
      <c r="G6059" s="5"/>
    </row>
    <row r="6060" spans="3:7">
      <c r="C6060" s="5"/>
      <c r="D6060" s="5"/>
      <c r="E6060" s="5"/>
      <c r="F6060" s="5"/>
      <c r="G6060" s="5"/>
    </row>
    <row r="6061" spans="3:7">
      <c r="C6061" s="5"/>
      <c r="D6061" s="5"/>
      <c r="E6061" s="5"/>
      <c r="F6061" s="5"/>
      <c r="G6061" s="5"/>
    </row>
    <row r="6062" spans="3:7">
      <c r="C6062" s="5"/>
      <c r="D6062" s="5"/>
      <c r="E6062" s="5"/>
      <c r="F6062" s="5"/>
      <c r="G6062" s="5"/>
    </row>
    <row r="6063" spans="3:7">
      <c r="C6063" s="5"/>
      <c r="D6063" s="5"/>
      <c r="E6063" s="5"/>
      <c r="F6063" s="5"/>
      <c r="G6063" s="5"/>
    </row>
    <row r="6064" spans="3:7">
      <c r="C6064" s="5"/>
      <c r="D6064" s="5"/>
      <c r="E6064" s="5"/>
      <c r="F6064" s="5"/>
      <c r="G6064" s="5"/>
    </row>
    <row r="6065" spans="3:7">
      <c r="C6065" s="5"/>
      <c r="D6065" s="5"/>
      <c r="E6065" s="5"/>
      <c r="F6065" s="5"/>
      <c r="G6065" s="5"/>
    </row>
    <row r="6066" spans="3:7">
      <c r="C6066" s="5"/>
      <c r="D6066" s="5"/>
      <c r="E6066" s="5"/>
      <c r="F6066" s="5"/>
      <c r="G6066" s="5"/>
    </row>
    <row r="6067" spans="3:7">
      <c r="C6067" s="5"/>
      <c r="D6067" s="5"/>
      <c r="E6067" s="5"/>
      <c r="F6067" s="5"/>
      <c r="G6067" s="5"/>
    </row>
    <row r="6068" spans="3:7">
      <c r="C6068" s="5"/>
      <c r="D6068" s="5"/>
      <c r="E6068" s="5"/>
      <c r="F6068" s="5"/>
      <c r="G6068" s="5"/>
    </row>
    <row r="6069" spans="3:7">
      <c r="C6069" s="5"/>
      <c r="D6069" s="5"/>
      <c r="E6069" s="5"/>
      <c r="F6069" s="5"/>
      <c r="G6069" s="5"/>
    </row>
    <row r="6070" spans="3:7">
      <c r="C6070" s="5"/>
      <c r="D6070" s="5"/>
      <c r="E6070" s="5"/>
      <c r="F6070" s="5"/>
      <c r="G6070" s="5"/>
    </row>
    <row r="6071" spans="3:7">
      <c r="C6071" s="5"/>
      <c r="D6071" s="5"/>
      <c r="E6071" s="5"/>
      <c r="F6071" s="5"/>
      <c r="G6071" s="5"/>
    </row>
    <row r="6072" spans="3:7">
      <c r="C6072" s="5"/>
      <c r="D6072" s="5"/>
      <c r="E6072" s="5"/>
      <c r="F6072" s="5"/>
      <c r="G6072" s="5"/>
    </row>
    <row r="6073" spans="3:7">
      <c r="C6073" s="5"/>
      <c r="D6073" s="5"/>
      <c r="E6073" s="5"/>
      <c r="F6073" s="5"/>
      <c r="G6073" s="5"/>
    </row>
    <row r="6074" spans="3:7">
      <c r="C6074" s="5"/>
      <c r="D6074" s="5"/>
      <c r="E6074" s="5"/>
      <c r="F6074" s="5"/>
      <c r="G6074" s="5"/>
    </row>
    <row r="6075" spans="3:7">
      <c r="C6075" s="5"/>
      <c r="D6075" s="5"/>
      <c r="E6075" s="5"/>
      <c r="F6075" s="5"/>
      <c r="G6075" s="5"/>
    </row>
    <row r="6076" spans="3:7">
      <c r="C6076" s="5"/>
      <c r="D6076" s="5"/>
      <c r="E6076" s="5"/>
      <c r="F6076" s="5"/>
      <c r="G6076" s="5"/>
    </row>
    <row r="6077" spans="3:7">
      <c r="C6077" s="5"/>
      <c r="D6077" s="5"/>
      <c r="E6077" s="5"/>
      <c r="F6077" s="5"/>
      <c r="G6077" s="5"/>
    </row>
    <row r="6078" spans="3:7">
      <c r="C6078" s="5"/>
      <c r="D6078" s="5"/>
      <c r="E6078" s="5"/>
      <c r="F6078" s="5"/>
      <c r="G6078" s="5"/>
    </row>
    <row r="6079" spans="3:7">
      <c r="C6079" s="5"/>
      <c r="D6079" s="5"/>
      <c r="E6079" s="5"/>
      <c r="F6079" s="5"/>
      <c r="G6079" s="5"/>
    </row>
    <row r="6080" spans="3:7">
      <c r="C6080" s="5"/>
      <c r="D6080" s="5"/>
      <c r="E6080" s="5"/>
      <c r="F6080" s="5"/>
      <c r="G6080" s="5"/>
    </row>
    <row r="6081" spans="3:7">
      <c r="C6081" s="5"/>
      <c r="D6081" s="5"/>
      <c r="E6081" s="5"/>
      <c r="F6081" s="5"/>
      <c r="G6081" s="5"/>
    </row>
    <row r="6082" spans="3:7">
      <c r="C6082" s="5"/>
      <c r="D6082" s="5"/>
      <c r="E6082" s="5"/>
      <c r="F6082" s="5"/>
      <c r="G6082" s="5"/>
    </row>
    <row r="6083" spans="3:7">
      <c r="C6083" s="5"/>
      <c r="D6083" s="5"/>
      <c r="E6083" s="5"/>
      <c r="F6083" s="5"/>
      <c r="G6083" s="5"/>
    </row>
    <row r="6084" spans="3:7">
      <c r="C6084" s="5"/>
      <c r="D6084" s="5"/>
      <c r="E6084" s="5"/>
      <c r="F6084" s="5"/>
      <c r="G6084" s="5"/>
    </row>
    <row r="6085" spans="3:7">
      <c r="C6085" s="5"/>
      <c r="D6085" s="5"/>
      <c r="E6085" s="5"/>
      <c r="F6085" s="5"/>
      <c r="G6085" s="5"/>
    </row>
    <row r="6086" spans="3:7">
      <c r="C6086" s="5"/>
      <c r="D6086" s="5"/>
      <c r="E6086" s="5"/>
      <c r="F6086" s="5"/>
      <c r="G6086" s="5"/>
    </row>
    <row r="6087" spans="3:7">
      <c r="C6087" s="5"/>
      <c r="D6087" s="5"/>
      <c r="E6087" s="5"/>
      <c r="F6087" s="5"/>
      <c r="G6087" s="5"/>
    </row>
    <row r="6088" spans="3:7">
      <c r="C6088" s="5"/>
      <c r="D6088" s="5"/>
      <c r="E6088" s="5"/>
      <c r="F6088" s="5"/>
      <c r="G6088" s="5"/>
    </row>
    <row r="6089" spans="3:7">
      <c r="C6089" s="5"/>
      <c r="D6089" s="5"/>
      <c r="E6089" s="5"/>
      <c r="F6089" s="5"/>
      <c r="G6089" s="5"/>
    </row>
    <row r="6090" spans="3:7">
      <c r="C6090" s="5"/>
      <c r="D6090" s="5"/>
      <c r="E6090" s="5"/>
      <c r="F6090" s="5"/>
      <c r="G6090" s="5"/>
    </row>
    <row r="6091" spans="3:7">
      <c r="C6091" s="5"/>
      <c r="D6091" s="5"/>
      <c r="E6091" s="5"/>
      <c r="F6091" s="5"/>
      <c r="G6091" s="5"/>
    </row>
    <row r="6092" spans="3:7">
      <c r="C6092" s="5"/>
      <c r="D6092" s="5"/>
      <c r="E6092" s="5"/>
      <c r="F6092" s="5"/>
      <c r="G6092" s="5"/>
    </row>
    <row r="6093" spans="3:7">
      <c r="C6093" s="5"/>
      <c r="D6093" s="5"/>
      <c r="E6093" s="5"/>
      <c r="F6093" s="5"/>
      <c r="G6093" s="5"/>
    </row>
    <row r="6094" spans="3:7">
      <c r="C6094" s="5"/>
      <c r="D6094" s="5"/>
      <c r="E6094" s="5"/>
      <c r="F6094" s="5"/>
      <c r="G6094" s="5"/>
    </row>
    <row r="6095" spans="3:7">
      <c r="C6095" s="5"/>
      <c r="D6095" s="5"/>
      <c r="E6095" s="5"/>
      <c r="F6095" s="5"/>
      <c r="G6095" s="5"/>
    </row>
    <row r="6096" spans="3:7">
      <c r="C6096" s="5"/>
      <c r="D6096" s="5"/>
      <c r="E6096" s="5"/>
      <c r="F6096" s="5"/>
      <c r="G6096" s="5"/>
    </row>
    <row r="6097" spans="3:7">
      <c r="C6097" s="5"/>
      <c r="D6097" s="5"/>
      <c r="E6097" s="5"/>
      <c r="F6097" s="5"/>
      <c r="G6097" s="5"/>
    </row>
    <row r="6098" spans="3:7">
      <c r="C6098" s="5"/>
      <c r="D6098" s="5"/>
      <c r="E6098" s="5"/>
      <c r="F6098" s="5"/>
      <c r="G6098" s="5"/>
    </row>
    <row r="6099" spans="3:7">
      <c r="C6099" s="5"/>
      <c r="D6099" s="5"/>
      <c r="E6099" s="5"/>
      <c r="F6099" s="5"/>
      <c r="G6099" s="5"/>
    </row>
    <row r="6100" spans="3:7">
      <c r="C6100" s="5"/>
      <c r="D6100" s="5"/>
      <c r="E6100" s="5"/>
      <c r="F6100" s="5"/>
      <c r="G6100" s="5"/>
    </row>
    <row r="6101" spans="3:7">
      <c r="C6101" s="5"/>
      <c r="D6101" s="5"/>
      <c r="E6101" s="5"/>
      <c r="F6101" s="5"/>
      <c r="G6101" s="5"/>
    </row>
    <row r="6102" spans="3:7">
      <c r="C6102" s="5"/>
      <c r="D6102" s="5"/>
      <c r="E6102" s="5"/>
      <c r="F6102" s="5"/>
      <c r="G6102" s="5"/>
    </row>
    <row r="6103" spans="3:7">
      <c r="C6103" s="5"/>
      <c r="D6103" s="5"/>
      <c r="E6103" s="5"/>
      <c r="F6103" s="5"/>
      <c r="G6103" s="5"/>
    </row>
    <row r="6104" spans="3:7">
      <c r="C6104" s="5"/>
      <c r="D6104" s="5"/>
      <c r="E6104" s="5"/>
      <c r="F6104" s="5"/>
      <c r="G6104" s="5"/>
    </row>
    <row r="6105" spans="3:7">
      <c r="C6105" s="5"/>
      <c r="D6105" s="5"/>
      <c r="E6105" s="5"/>
      <c r="F6105" s="5"/>
      <c r="G6105" s="5"/>
    </row>
    <row r="6106" spans="3:7">
      <c r="C6106" s="5"/>
      <c r="D6106" s="5"/>
      <c r="E6106" s="5"/>
      <c r="F6106" s="5"/>
      <c r="G6106" s="5"/>
    </row>
    <row r="6107" spans="3:7">
      <c r="C6107" s="5"/>
      <c r="D6107" s="5"/>
      <c r="E6107" s="5"/>
      <c r="F6107" s="5"/>
      <c r="G6107" s="5"/>
    </row>
    <row r="6108" spans="3:7">
      <c r="C6108" s="5"/>
      <c r="D6108" s="5"/>
      <c r="E6108" s="5"/>
      <c r="F6108" s="5"/>
      <c r="G6108" s="5"/>
    </row>
    <row r="6109" spans="3:7">
      <c r="C6109" s="5"/>
      <c r="D6109" s="5"/>
      <c r="E6109" s="5"/>
      <c r="F6109" s="5"/>
      <c r="G6109" s="5"/>
    </row>
    <row r="6110" spans="3:7">
      <c r="C6110" s="5"/>
      <c r="D6110" s="5"/>
      <c r="E6110" s="5"/>
      <c r="F6110" s="5"/>
      <c r="G6110" s="5"/>
    </row>
    <row r="6111" spans="3:7">
      <c r="C6111" s="5"/>
      <c r="D6111" s="5"/>
      <c r="E6111" s="5"/>
      <c r="F6111" s="5"/>
      <c r="G6111" s="5"/>
    </row>
    <row r="6112" spans="3:7">
      <c r="C6112" s="5"/>
      <c r="D6112" s="5"/>
      <c r="E6112" s="5"/>
      <c r="F6112" s="5"/>
      <c r="G6112" s="5"/>
    </row>
    <row r="6113" spans="3:7">
      <c r="C6113" s="5"/>
      <c r="D6113" s="5"/>
      <c r="E6113" s="5"/>
      <c r="F6113" s="5"/>
      <c r="G6113" s="5"/>
    </row>
    <row r="6114" spans="3:7">
      <c r="C6114" s="5"/>
      <c r="D6114" s="5"/>
      <c r="E6114" s="5"/>
      <c r="F6114" s="5"/>
      <c r="G6114" s="5"/>
    </row>
    <row r="6115" spans="3:7">
      <c r="C6115" s="5"/>
      <c r="D6115" s="5"/>
      <c r="E6115" s="5"/>
      <c r="F6115" s="5"/>
      <c r="G6115" s="5"/>
    </row>
    <row r="6116" spans="3:7">
      <c r="C6116" s="5"/>
      <c r="D6116" s="5"/>
      <c r="E6116" s="5"/>
      <c r="F6116" s="5"/>
      <c r="G6116" s="5"/>
    </row>
    <row r="6117" spans="3:7">
      <c r="C6117" s="5"/>
      <c r="D6117" s="5"/>
      <c r="E6117" s="5"/>
      <c r="F6117" s="5"/>
      <c r="G6117" s="5"/>
    </row>
    <row r="6118" spans="3:7">
      <c r="C6118" s="5"/>
      <c r="D6118" s="5"/>
      <c r="E6118" s="5"/>
      <c r="F6118" s="5"/>
      <c r="G6118" s="5"/>
    </row>
    <row r="6119" spans="3:7">
      <c r="C6119" s="5"/>
      <c r="D6119" s="5"/>
      <c r="E6119" s="5"/>
      <c r="F6119" s="5"/>
      <c r="G6119" s="5"/>
    </row>
    <row r="6120" spans="3:7">
      <c r="C6120" s="5"/>
      <c r="D6120" s="5"/>
      <c r="E6120" s="5"/>
      <c r="F6120" s="5"/>
      <c r="G6120" s="5"/>
    </row>
    <row r="6121" spans="3:7">
      <c r="C6121" s="5"/>
      <c r="D6121" s="5"/>
      <c r="E6121" s="5"/>
      <c r="F6121" s="5"/>
      <c r="G6121" s="5"/>
    </row>
    <row r="6122" spans="3:7">
      <c r="C6122" s="5"/>
      <c r="D6122" s="5"/>
      <c r="E6122" s="5"/>
      <c r="F6122" s="5"/>
      <c r="G6122" s="5"/>
    </row>
    <row r="6123" spans="3:7">
      <c r="C6123" s="5"/>
      <c r="D6123" s="5"/>
      <c r="E6123" s="5"/>
      <c r="F6123" s="5"/>
      <c r="G6123" s="5"/>
    </row>
    <row r="6124" spans="3:7">
      <c r="C6124" s="5"/>
      <c r="D6124" s="5"/>
      <c r="E6124" s="5"/>
      <c r="F6124" s="5"/>
      <c r="G6124" s="5"/>
    </row>
    <row r="6125" spans="3:7">
      <c r="C6125" s="5"/>
      <c r="D6125" s="5"/>
      <c r="E6125" s="5"/>
      <c r="F6125" s="5"/>
      <c r="G6125" s="5"/>
    </row>
    <row r="6126" spans="3:7">
      <c r="C6126" s="5"/>
      <c r="D6126" s="5"/>
      <c r="E6126" s="5"/>
      <c r="F6126" s="5"/>
      <c r="G6126" s="5"/>
    </row>
    <row r="6127" spans="3:7">
      <c r="C6127" s="5"/>
      <c r="D6127" s="5"/>
      <c r="E6127" s="5"/>
      <c r="F6127" s="5"/>
      <c r="G6127" s="5"/>
    </row>
    <row r="6128" spans="3:7">
      <c r="C6128" s="5"/>
      <c r="D6128" s="5"/>
      <c r="E6128" s="5"/>
      <c r="F6128" s="5"/>
      <c r="G6128" s="5"/>
    </row>
    <row r="6129" spans="3:7">
      <c r="C6129" s="5"/>
      <c r="D6129" s="5"/>
      <c r="E6129" s="5"/>
      <c r="F6129" s="5"/>
      <c r="G6129" s="5"/>
    </row>
    <row r="6130" spans="3:7">
      <c r="C6130" s="5"/>
      <c r="D6130" s="5"/>
      <c r="E6130" s="5"/>
      <c r="F6130" s="5"/>
      <c r="G6130" s="5"/>
    </row>
    <row r="6131" spans="3:7">
      <c r="C6131" s="5"/>
      <c r="D6131" s="5"/>
      <c r="E6131" s="5"/>
      <c r="F6131" s="5"/>
      <c r="G6131" s="5"/>
    </row>
    <row r="6132" spans="3:7">
      <c r="C6132" s="5"/>
      <c r="D6132" s="5"/>
      <c r="E6132" s="5"/>
      <c r="F6132" s="5"/>
      <c r="G6132" s="5"/>
    </row>
    <row r="6133" spans="3:7">
      <c r="C6133" s="5"/>
      <c r="D6133" s="5"/>
      <c r="E6133" s="5"/>
      <c r="F6133" s="5"/>
      <c r="G6133" s="5"/>
    </row>
    <row r="6134" spans="3:7">
      <c r="C6134" s="5"/>
      <c r="D6134" s="5"/>
      <c r="E6134" s="5"/>
      <c r="F6134" s="5"/>
      <c r="G6134" s="5"/>
    </row>
    <row r="6135" spans="3:7">
      <c r="C6135" s="5"/>
      <c r="D6135" s="5"/>
      <c r="E6135" s="5"/>
      <c r="F6135" s="5"/>
      <c r="G6135" s="5"/>
    </row>
    <row r="6136" spans="3:7">
      <c r="C6136" s="5"/>
      <c r="D6136" s="5"/>
      <c r="E6136" s="5"/>
      <c r="F6136" s="5"/>
      <c r="G6136" s="5"/>
    </row>
    <row r="6137" spans="3:7">
      <c r="C6137" s="5"/>
      <c r="D6137" s="5"/>
      <c r="E6137" s="5"/>
      <c r="F6137" s="5"/>
      <c r="G6137" s="5"/>
    </row>
    <row r="6138" spans="3:7">
      <c r="C6138" s="5"/>
      <c r="D6138" s="5"/>
      <c r="E6138" s="5"/>
      <c r="F6138" s="5"/>
      <c r="G6138" s="5"/>
    </row>
    <row r="6139" spans="3:7">
      <c r="C6139" s="5"/>
      <c r="D6139" s="5"/>
      <c r="E6139" s="5"/>
      <c r="F6139" s="5"/>
      <c r="G6139" s="5"/>
    </row>
    <row r="6140" spans="3:7">
      <c r="C6140" s="5"/>
      <c r="D6140" s="5"/>
      <c r="E6140" s="5"/>
      <c r="F6140" s="5"/>
      <c r="G6140" s="5"/>
    </row>
    <row r="6141" spans="3:7">
      <c r="C6141" s="5"/>
      <c r="D6141" s="5"/>
      <c r="E6141" s="5"/>
      <c r="F6141" s="5"/>
      <c r="G6141" s="5"/>
    </row>
    <row r="6142" spans="3:7">
      <c r="C6142" s="5"/>
      <c r="D6142" s="5"/>
      <c r="E6142" s="5"/>
      <c r="F6142" s="5"/>
      <c r="G6142" s="5"/>
    </row>
    <row r="6143" spans="3:7">
      <c r="C6143" s="5"/>
      <c r="D6143" s="5"/>
      <c r="E6143" s="5"/>
      <c r="F6143" s="5"/>
      <c r="G6143" s="5"/>
    </row>
    <row r="6144" spans="3:7">
      <c r="C6144" s="5"/>
      <c r="D6144" s="5"/>
      <c r="E6144" s="5"/>
      <c r="F6144" s="5"/>
      <c r="G6144" s="5"/>
    </row>
    <row r="6145" spans="3:7">
      <c r="C6145" s="5"/>
      <c r="D6145" s="5"/>
      <c r="E6145" s="5"/>
      <c r="F6145" s="5"/>
      <c r="G6145" s="5"/>
    </row>
    <row r="6146" spans="3:7">
      <c r="C6146" s="5"/>
      <c r="D6146" s="5"/>
      <c r="E6146" s="5"/>
      <c r="F6146" s="5"/>
      <c r="G6146" s="5"/>
    </row>
    <row r="6147" spans="3:7">
      <c r="C6147" s="5"/>
      <c r="D6147" s="5"/>
      <c r="E6147" s="5"/>
      <c r="F6147" s="5"/>
      <c r="G6147" s="5"/>
    </row>
    <row r="6148" spans="3:7">
      <c r="C6148" s="5"/>
      <c r="D6148" s="5"/>
      <c r="E6148" s="5"/>
      <c r="F6148" s="5"/>
      <c r="G6148" s="5"/>
    </row>
    <row r="6149" spans="3:7">
      <c r="C6149" s="5"/>
      <c r="D6149" s="5"/>
      <c r="E6149" s="5"/>
      <c r="F6149" s="5"/>
      <c r="G6149" s="5"/>
    </row>
    <row r="6150" spans="3:7">
      <c r="C6150" s="5"/>
      <c r="D6150" s="5"/>
      <c r="E6150" s="5"/>
      <c r="F6150" s="5"/>
      <c r="G6150" s="5"/>
    </row>
    <row r="6151" spans="3:7">
      <c r="C6151" s="5"/>
      <c r="D6151" s="5"/>
      <c r="E6151" s="5"/>
      <c r="F6151" s="5"/>
      <c r="G6151" s="5"/>
    </row>
    <row r="6152" spans="3:7">
      <c r="C6152" s="5"/>
      <c r="D6152" s="5"/>
      <c r="E6152" s="5"/>
      <c r="F6152" s="5"/>
      <c r="G6152" s="5"/>
    </row>
    <row r="6153" spans="3:7">
      <c r="C6153" s="5"/>
      <c r="D6153" s="5"/>
      <c r="E6153" s="5"/>
      <c r="F6153" s="5"/>
      <c r="G6153" s="5"/>
    </row>
    <row r="6154" spans="3:7">
      <c r="C6154" s="5"/>
      <c r="D6154" s="5"/>
      <c r="E6154" s="5"/>
      <c r="F6154" s="5"/>
      <c r="G6154" s="5"/>
    </row>
    <row r="6155" spans="3:7">
      <c r="C6155" s="5"/>
      <c r="D6155" s="5"/>
      <c r="E6155" s="5"/>
      <c r="F6155" s="5"/>
      <c r="G6155" s="5"/>
    </row>
    <row r="6156" spans="3:7">
      <c r="C6156" s="5"/>
      <c r="D6156" s="5"/>
      <c r="E6156" s="5"/>
      <c r="F6156" s="5"/>
      <c r="G6156" s="5"/>
    </row>
    <row r="6157" spans="3:7">
      <c r="C6157" s="5"/>
      <c r="D6157" s="5"/>
      <c r="E6157" s="5"/>
      <c r="F6157" s="5"/>
      <c r="G6157" s="5"/>
    </row>
    <row r="6158" spans="3:7">
      <c r="C6158" s="5"/>
      <c r="D6158" s="5"/>
      <c r="E6158" s="5"/>
      <c r="F6158" s="5"/>
      <c r="G6158" s="5"/>
    </row>
    <row r="6159" spans="3:7">
      <c r="C6159" s="5"/>
      <c r="D6159" s="5"/>
      <c r="E6159" s="5"/>
      <c r="F6159" s="5"/>
      <c r="G6159" s="5"/>
    </row>
    <row r="6160" spans="3:7">
      <c r="C6160" s="5"/>
      <c r="D6160" s="5"/>
      <c r="E6160" s="5"/>
      <c r="F6160" s="5"/>
      <c r="G6160" s="5"/>
    </row>
    <row r="6161" spans="3:7">
      <c r="C6161" s="5"/>
      <c r="D6161" s="5"/>
      <c r="E6161" s="5"/>
      <c r="F6161" s="5"/>
      <c r="G6161" s="5"/>
    </row>
    <row r="6162" spans="3:7">
      <c r="C6162" s="5"/>
      <c r="D6162" s="5"/>
      <c r="E6162" s="5"/>
      <c r="F6162" s="5"/>
      <c r="G6162" s="5"/>
    </row>
    <row r="6163" spans="3:7">
      <c r="C6163" s="5"/>
      <c r="D6163" s="5"/>
      <c r="E6163" s="5"/>
      <c r="F6163" s="5"/>
      <c r="G6163" s="5"/>
    </row>
    <row r="6164" spans="3:7">
      <c r="C6164" s="5"/>
      <c r="D6164" s="5"/>
      <c r="E6164" s="5"/>
      <c r="F6164" s="5"/>
      <c r="G6164" s="5"/>
    </row>
    <row r="6165" spans="3:7">
      <c r="C6165" s="5"/>
      <c r="D6165" s="5"/>
      <c r="E6165" s="5"/>
      <c r="F6165" s="5"/>
      <c r="G6165" s="5"/>
    </row>
    <row r="6166" spans="3:7">
      <c r="C6166" s="5"/>
      <c r="D6166" s="5"/>
      <c r="E6166" s="5"/>
      <c r="F6166" s="5"/>
      <c r="G6166" s="5"/>
    </row>
    <row r="6167" spans="3:7">
      <c r="C6167" s="5"/>
      <c r="D6167" s="5"/>
      <c r="E6167" s="5"/>
      <c r="F6167" s="5"/>
      <c r="G6167" s="5"/>
    </row>
    <row r="6168" spans="3:7">
      <c r="C6168" s="5"/>
      <c r="D6168" s="5"/>
      <c r="E6168" s="5"/>
      <c r="F6168" s="5"/>
      <c r="G6168" s="5"/>
    </row>
    <row r="6169" spans="3:7">
      <c r="C6169" s="5"/>
      <c r="D6169" s="5"/>
      <c r="E6169" s="5"/>
      <c r="F6169" s="5"/>
      <c r="G6169" s="5"/>
    </row>
    <row r="6170" spans="3:7">
      <c r="C6170" s="5"/>
      <c r="D6170" s="5"/>
      <c r="E6170" s="5"/>
      <c r="F6170" s="5"/>
      <c r="G6170" s="5"/>
    </row>
    <row r="6171" spans="3:7">
      <c r="C6171" s="5"/>
      <c r="D6171" s="5"/>
      <c r="E6171" s="5"/>
      <c r="F6171" s="5"/>
      <c r="G6171" s="5"/>
    </row>
    <row r="6172" spans="3:7">
      <c r="C6172" s="5"/>
      <c r="D6172" s="5"/>
      <c r="E6172" s="5"/>
      <c r="F6172" s="5"/>
      <c r="G6172" s="5"/>
    </row>
    <row r="6173" spans="3:7">
      <c r="C6173" s="5"/>
      <c r="D6173" s="5"/>
      <c r="E6173" s="5"/>
      <c r="F6173" s="5"/>
      <c r="G6173" s="5"/>
    </row>
    <row r="6174" spans="3:7">
      <c r="C6174" s="5"/>
      <c r="D6174" s="5"/>
      <c r="E6174" s="5"/>
      <c r="F6174" s="5"/>
      <c r="G6174" s="5"/>
    </row>
    <row r="6175" spans="3:7">
      <c r="C6175" s="5"/>
      <c r="D6175" s="5"/>
      <c r="E6175" s="5"/>
      <c r="F6175" s="5"/>
      <c r="G6175" s="5"/>
    </row>
    <row r="6176" spans="3:7">
      <c r="C6176" s="5"/>
      <c r="D6176" s="5"/>
      <c r="E6176" s="5"/>
      <c r="F6176" s="5"/>
      <c r="G6176" s="5"/>
    </row>
    <row r="6177" spans="3:7">
      <c r="C6177" s="5"/>
      <c r="D6177" s="5"/>
      <c r="E6177" s="5"/>
      <c r="F6177" s="5"/>
      <c r="G6177" s="5"/>
    </row>
    <row r="6178" spans="3:7">
      <c r="C6178" s="5"/>
      <c r="D6178" s="5"/>
      <c r="E6178" s="5"/>
      <c r="F6178" s="5"/>
      <c r="G6178" s="5"/>
    </row>
    <row r="6179" spans="3:7">
      <c r="C6179" s="5"/>
      <c r="D6179" s="5"/>
      <c r="E6179" s="5"/>
      <c r="F6179" s="5"/>
      <c r="G6179" s="5"/>
    </row>
    <row r="6180" spans="3:7">
      <c r="C6180" s="5"/>
      <c r="D6180" s="5"/>
      <c r="E6180" s="5"/>
      <c r="F6180" s="5"/>
      <c r="G6180" s="5"/>
    </row>
    <row r="6181" spans="3:7">
      <c r="C6181" s="5"/>
      <c r="D6181" s="5"/>
      <c r="E6181" s="5"/>
      <c r="F6181" s="5"/>
      <c r="G6181" s="5"/>
    </row>
    <row r="6182" spans="3:7">
      <c r="C6182" s="5"/>
      <c r="D6182" s="5"/>
      <c r="E6182" s="5"/>
      <c r="F6182" s="5"/>
      <c r="G6182" s="5"/>
    </row>
    <row r="6183" spans="3:7">
      <c r="C6183" s="5"/>
      <c r="D6183" s="5"/>
      <c r="E6183" s="5"/>
      <c r="F6183" s="5"/>
      <c r="G6183" s="5"/>
    </row>
    <row r="6184" spans="3:7">
      <c r="C6184" s="5"/>
      <c r="D6184" s="5"/>
      <c r="E6184" s="5"/>
      <c r="F6184" s="5"/>
      <c r="G6184" s="5"/>
    </row>
    <row r="6185" spans="3:7">
      <c r="C6185" s="5"/>
      <c r="D6185" s="5"/>
      <c r="E6185" s="5"/>
      <c r="F6185" s="5"/>
      <c r="G6185" s="5"/>
    </row>
    <row r="6186" spans="3:7">
      <c r="C6186" s="5"/>
      <c r="D6186" s="5"/>
      <c r="E6186" s="5"/>
      <c r="F6186" s="5"/>
      <c r="G6186" s="5"/>
    </row>
    <row r="6187" spans="3:7">
      <c r="C6187" s="5"/>
      <c r="D6187" s="5"/>
      <c r="E6187" s="5"/>
      <c r="F6187" s="5"/>
      <c r="G6187" s="5"/>
    </row>
    <row r="6188" spans="3:7">
      <c r="C6188" s="5"/>
      <c r="D6188" s="5"/>
      <c r="E6188" s="5"/>
      <c r="F6188" s="5"/>
      <c r="G6188" s="5"/>
    </row>
    <row r="6189" spans="3:7">
      <c r="C6189" s="5"/>
      <c r="D6189" s="5"/>
      <c r="E6189" s="5"/>
      <c r="F6189" s="5"/>
      <c r="G6189" s="5"/>
    </row>
    <row r="6190" spans="3:7">
      <c r="C6190" s="5"/>
      <c r="D6190" s="5"/>
      <c r="E6190" s="5"/>
      <c r="F6190" s="5"/>
      <c r="G6190" s="5"/>
    </row>
    <row r="6191" spans="3:7">
      <c r="C6191" s="5"/>
      <c r="D6191" s="5"/>
      <c r="E6191" s="5"/>
      <c r="F6191" s="5"/>
      <c r="G6191" s="5"/>
    </row>
    <row r="6192" spans="3:7">
      <c r="C6192" s="5"/>
      <c r="D6192" s="5"/>
      <c r="E6192" s="5"/>
      <c r="F6192" s="5"/>
      <c r="G6192" s="5"/>
    </row>
    <row r="6193" spans="3:7">
      <c r="C6193" s="5"/>
      <c r="D6193" s="5"/>
      <c r="E6193" s="5"/>
      <c r="F6193" s="5"/>
      <c r="G6193" s="5"/>
    </row>
    <row r="6194" spans="3:7">
      <c r="C6194" s="5"/>
      <c r="D6194" s="5"/>
      <c r="E6194" s="5"/>
      <c r="F6194" s="5"/>
      <c r="G6194" s="5"/>
    </row>
    <row r="6195" spans="3:7">
      <c r="C6195" s="5"/>
      <c r="D6195" s="5"/>
      <c r="E6195" s="5"/>
      <c r="F6195" s="5"/>
      <c r="G6195" s="5"/>
    </row>
    <row r="6196" spans="3:7">
      <c r="C6196" s="5"/>
      <c r="D6196" s="5"/>
      <c r="E6196" s="5"/>
      <c r="F6196" s="5"/>
      <c r="G6196" s="5"/>
    </row>
    <row r="6197" spans="3:7">
      <c r="C6197" s="5"/>
      <c r="D6197" s="5"/>
      <c r="E6197" s="5"/>
      <c r="F6197" s="5"/>
      <c r="G6197" s="5"/>
    </row>
    <row r="6198" spans="3:7">
      <c r="C6198" s="5"/>
      <c r="D6198" s="5"/>
      <c r="E6198" s="5"/>
      <c r="F6198" s="5"/>
      <c r="G6198" s="5"/>
    </row>
    <row r="6199" spans="3:7">
      <c r="C6199" s="5"/>
      <c r="D6199" s="5"/>
      <c r="E6199" s="5"/>
      <c r="F6199" s="5"/>
      <c r="G6199" s="5"/>
    </row>
    <row r="6200" spans="3:7">
      <c r="C6200" s="5"/>
      <c r="D6200" s="5"/>
      <c r="E6200" s="5"/>
      <c r="F6200" s="5"/>
      <c r="G6200" s="5"/>
    </row>
    <row r="6201" spans="3:7">
      <c r="C6201" s="5"/>
      <c r="D6201" s="5"/>
      <c r="E6201" s="5"/>
      <c r="F6201" s="5"/>
      <c r="G6201" s="5"/>
    </row>
    <row r="6202" spans="3:7">
      <c r="C6202" s="5"/>
      <c r="D6202" s="5"/>
      <c r="E6202" s="5"/>
      <c r="F6202" s="5"/>
      <c r="G6202" s="5"/>
    </row>
    <row r="6203" spans="3:7">
      <c r="C6203" s="5"/>
      <c r="D6203" s="5"/>
      <c r="E6203" s="5"/>
      <c r="F6203" s="5"/>
      <c r="G6203" s="5"/>
    </row>
    <row r="6204" spans="3:7">
      <c r="C6204" s="5"/>
      <c r="D6204" s="5"/>
      <c r="E6204" s="5"/>
      <c r="F6204" s="5"/>
      <c r="G6204" s="5"/>
    </row>
    <row r="6205" spans="3:7">
      <c r="C6205" s="5"/>
      <c r="D6205" s="5"/>
      <c r="E6205" s="5"/>
      <c r="F6205" s="5"/>
      <c r="G6205" s="5"/>
    </row>
    <row r="6206" spans="3:7">
      <c r="C6206" s="5"/>
      <c r="D6206" s="5"/>
      <c r="E6206" s="5"/>
      <c r="F6206" s="5"/>
      <c r="G6206" s="5"/>
    </row>
    <row r="6207" spans="3:7">
      <c r="C6207" s="5"/>
      <c r="D6207" s="5"/>
      <c r="E6207" s="5"/>
      <c r="F6207" s="5"/>
      <c r="G6207" s="5"/>
    </row>
    <row r="6208" spans="3:7">
      <c r="C6208" s="5"/>
      <c r="D6208" s="5"/>
      <c r="E6208" s="5"/>
      <c r="F6208" s="5"/>
      <c r="G6208" s="5"/>
    </row>
    <row r="6209" spans="3:7">
      <c r="C6209" s="5"/>
      <c r="D6209" s="5"/>
      <c r="E6209" s="5"/>
      <c r="F6209" s="5"/>
      <c r="G6209" s="5"/>
    </row>
    <row r="6210" spans="3:7">
      <c r="C6210" s="5"/>
      <c r="D6210" s="5"/>
      <c r="E6210" s="5"/>
      <c r="F6210" s="5"/>
      <c r="G6210" s="5"/>
    </row>
    <row r="6211" spans="3:7">
      <c r="C6211" s="5"/>
      <c r="D6211" s="5"/>
      <c r="E6211" s="5"/>
      <c r="F6211" s="5"/>
      <c r="G6211" s="5"/>
    </row>
    <row r="6212" spans="3:7">
      <c r="C6212" s="5"/>
      <c r="D6212" s="5"/>
      <c r="E6212" s="5"/>
      <c r="F6212" s="5"/>
      <c r="G6212" s="5"/>
    </row>
    <row r="6213" spans="3:7">
      <c r="C6213" s="5"/>
      <c r="D6213" s="5"/>
      <c r="E6213" s="5"/>
      <c r="F6213" s="5"/>
      <c r="G6213" s="5"/>
    </row>
    <row r="6214" spans="3:7">
      <c r="C6214" s="5"/>
      <c r="D6214" s="5"/>
      <c r="E6214" s="5"/>
      <c r="F6214" s="5"/>
      <c r="G6214" s="5"/>
    </row>
    <row r="6215" spans="3:7">
      <c r="C6215" s="5"/>
      <c r="D6215" s="5"/>
      <c r="E6215" s="5"/>
      <c r="F6215" s="5"/>
      <c r="G6215" s="5"/>
    </row>
    <row r="6216" spans="3:7">
      <c r="C6216" s="5"/>
      <c r="D6216" s="5"/>
      <c r="E6216" s="5"/>
      <c r="F6216" s="5"/>
      <c r="G6216" s="5"/>
    </row>
    <row r="6217" spans="3:7">
      <c r="C6217" s="5"/>
      <c r="D6217" s="5"/>
      <c r="E6217" s="5"/>
      <c r="F6217" s="5"/>
      <c r="G6217" s="5"/>
    </row>
    <row r="6218" spans="3:7">
      <c r="C6218" s="5"/>
      <c r="D6218" s="5"/>
      <c r="E6218" s="5"/>
      <c r="F6218" s="5"/>
      <c r="G6218" s="5"/>
    </row>
    <row r="6219" spans="3:7">
      <c r="C6219" s="5"/>
      <c r="D6219" s="5"/>
      <c r="E6219" s="5"/>
      <c r="F6219" s="5"/>
      <c r="G6219" s="5"/>
    </row>
    <row r="6220" spans="3:7">
      <c r="C6220" s="5"/>
      <c r="D6220" s="5"/>
      <c r="E6220" s="5"/>
      <c r="F6220" s="5"/>
      <c r="G6220" s="5"/>
    </row>
    <row r="6221" spans="3:7">
      <c r="C6221" s="5"/>
      <c r="D6221" s="5"/>
      <c r="E6221" s="5"/>
      <c r="F6221" s="5"/>
      <c r="G6221" s="5"/>
    </row>
    <row r="6222" spans="3:7">
      <c r="C6222" s="5"/>
      <c r="D6222" s="5"/>
      <c r="E6222" s="5"/>
      <c r="F6222" s="5"/>
      <c r="G6222" s="5"/>
    </row>
    <row r="6223" spans="3:7">
      <c r="C6223" s="5"/>
      <c r="D6223" s="5"/>
      <c r="E6223" s="5"/>
      <c r="F6223" s="5"/>
      <c r="G6223" s="5"/>
    </row>
    <row r="6224" spans="3:7">
      <c r="C6224" s="5"/>
      <c r="D6224" s="5"/>
      <c r="E6224" s="5"/>
      <c r="F6224" s="5"/>
      <c r="G6224" s="5"/>
    </row>
    <row r="6225" spans="3:7">
      <c r="C6225" s="5"/>
      <c r="D6225" s="5"/>
      <c r="E6225" s="5"/>
      <c r="F6225" s="5"/>
      <c r="G6225" s="5"/>
    </row>
    <row r="6226" spans="3:7">
      <c r="C6226" s="5"/>
      <c r="D6226" s="5"/>
      <c r="E6226" s="5"/>
      <c r="F6226" s="5"/>
      <c r="G6226" s="5"/>
    </row>
    <row r="6227" spans="3:7">
      <c r="C6227" s="5"/>
      <c r="D6227" s="5"/>
      <c r="E6227" s="5"/>
      <c r="F6227" s="5"/>
      <c r="G6227" s="5"/>
    </row>
    <row r="6228" spans="3:7">
      <c r="C6228" s="5"/>
      <c r="D6228" s="5"/>
      <c r="E6228" s="5"/>
      <c r="F6228" s="5"/>
      <c r="G6228" s="5"/>
    </row>
    <row r="6229" spans="3:7">
      <c r="C6229" s="5"/>
      <c r="D6229" s="5"/>
      <c r="E6229" s="5"/>
      <c r="F6229" s="5"/>
      <c r="G6229" s="5"/>
    </row>
    <row r="6230" spans="3:7">
      <c r="C6230" s="5"/>
      <c r="D6230" s="5"/>
      <c r="E6230" s="5"/>
      <c r="F6230" s="5"/>
      <c r="G6230" s="5"/>
    </row>
    <row r="6231" spans="3:7">
      <c r="C6231" s="5"/>
      <c r="D6231" s="5"/>
      <c r="E6231" s="5"/>
      <c r="F6231" s="5"/>
      <c r="G6231" s="5"/>
    </row>
    <row r="6232" spans="3:7">
      <c r="C6232" s="5"/>
      <c r="D6232" s="5"/>
      <c r="E6232" s="5"/>
      <c r="F6232" s="5"/>
      <c r="G6232" s="5"/>
    </row>
    <row r="6233" spans="3:7">
      <c r="C6233" s="5"/>
      <c r="D6233" s="5"/>
      <c r="E6233" s="5"/>
      <c r="F6233" s="5"/>
      <c r="G6233" s="5"/>
    </row>
    <row r="6234" spans="3:7">
      <c r="C6234" s="5"/>
      <c r="D6234" s="5"/>
      <c r="E6234" s="5"/>
      <c r="F6234" s="5"/>
      <c r="G6234" s="5"/>
    </row>
    <row r="6235" spans="3:7">
      <c r="C6235" s="5"/>
      <c r="D6235" s="5"/>
      <c r="E6235" s="5"/>
      <c r="F6235" s="5"/>
      <c r="G6235" s="5"/>
    </row>
    <row r="6236" spans="3:7">
      <c r="C6236" s="5"/>
      <c r="D6236" s="5"/>
      <c r="E6236" s="5"/>
      <c r="F6236" s="5"/>
      <c r="G6236" s="5"/>
    </row>
    <row r="6237" spans="3:7">
      <c r="C6237" s="5"/>
      <c r="D6237" s="5"/>
      <c r="E6237" s="5"/>
      <c r="F6237" s="5"/>
      <c r="G6237" s="5"/>
    </row>
    <row r="6238" spans="3:7">
      <c r="C6238" s="5"/>
      <c r="D6238" s="5"/>
      <c r="E6238" s="5"/>
      <c r="F6238" s="5"/>
      <c r="G6238" s="5"/>
    </row>
    <row r="6239" spans="3:7">
      <c r="C6239" s="5"/>
      <c r="D6239" s="5"/>
      <c r="E6239" s="5"/>
      <c r="F6239" s="5"/>
      <c r="G6239" s="5"/>
    </row>
    <row r="6240" spans="3:7">
      <c r="C6240" s="5"/>
      <c r="D6240" s="5"/>
      <c r="E6240" s="5"/>
      <c r="F6240" s="5"/>
      <c r="G6240" s="5"/>
    </row>
    <row r="6241" spans="3:7">
      <c r="C6241" s="5"/>
      <c r="D6241" s="5"/>
      <c r="E6241" s="5"/>
      <c r="F6241" s="5"/>
      <c r="G6241" s="5"/>
    </row>
    <row r="6242" spans="3:7">
      <c r="C6242" s="5"/>
      <c r="D6242" s="5"/>
      <c r="E6242" s="5"/>
      <c r="F6242" s="5"/>
      <c r="G6242" s="5"/>
    </row>
    <row r="6243" spans="3:7">
      <c r="C6243" s="5"/>
      <c r="D6243" s="5"/>
      <c r="E6243" s="5"/>
      <c r="F6243" s="5"/>
      <c r="G6243" s="5"/>
    </row>
    <row r="6244" spans="3:7">
      <c r="C6244" s="5"/>
      <c r="D6244" s="5"/>
      <c r="E6244" s="5"/>
      <c r="F6244" s="5"/>
      <c r="G6244" s="5"/>
    </row>
    <row r="6245" spans="3:7">
      <c r="C6245" s="5"/>
      <c r="D6245" s="5"/>
      <c r="E6245" s="5"/>
      <c r="F6245" s="5"/>
      <c r="G6245" s="5"/>
    </row>
    <row r="6246" spans="3:7">
      <c r="C6246" s="5"/>
      <c r="D6246" s="5"/>
      <c r="E6246" s="5"/>
      <c r="F6246" s="5"/>
      <c r="G6246" s="5"/>
    </row>
    <row r="6247" spans="3:7">
      <c r="C6247" s="5"/>
      <c r="D6247" s="5"/>
      <c r="E6247" s="5"/>
      <c r="F6247" s="5"/>
      <c r="G6247" s="5"/>
    </row>
    <row r="6248" spans="3:7">
      <c r="C6248" s="5"/>
      <c r="D6248" s="5"/>
      <c r="E6248" s="5"/>
      <c r="F6248" s="5"/>
      <c r="G6248" s="5"/>
    </row>
    <row r="6249" spans="3:7">
      <c r="C6249" s="5"/>
      <c r="D6249" s="5"/>
      <c r="E6249" s="5"/>
      <c r="F6249" s="5"/>
      <c r="G6249" s="5"/>
    </row>
    <row r="6250" spans="3:7">
      <c r="C6250" s="5"/>
      <c r="D6250" s="5"/>
      <c r="E6250" s="5"/>
      <c r="F6250" s="5"/>
      <c r="G6250" s="5"/>
    </row>
    <row r="6251" spans="3:7">
      <c r="C6251" s="5"/>
      <c r="D6251" s="5"/>
      <c r="E6251" s="5"/>
      <c r="F6251" s="5"/>
      <c r="G6251" s="5"/>
    </row>
    <row r="6252" spans="3:7">
      <c r="C6252" s="5"/>
      <c r="D6252" s="5"/>
      <c r="E6252" s="5"/>
      <c r="F6252" s="5"/>
      <c r="G6252" s="5"/>
    </row>
    <row r="6253" spans="3:7">
      <c r="C6253" s="5"/>
      <c r="D6253" s="5"/>
      <c r="E6253" s="5"/>
      <c r="F6253" s="5"/>
      <c r="G6253" s="5"/>
    </row>
    <row r="6254" spans="3:7">
      <c r="C6254" s="5"/>
      <c r="D6254" s="5"/>
      <c r="E6254" s="5"/>
      <c r="F6254" s="5"/>
      <c r="G6254" s="5"/>
    </row>
    <row r="6255" spans="3:7">
      <c r="C6255" s="5"/>
      <c r="D6255" s="5"/>
      <c r="E6255" s="5"/>
      <c r="F6255" s="5"/>
      <c r="G6255" s="5"/>
    </row>
    <row r="6256" spans="3:7">
      <c r="C6256" s="5"/>
      <c r="D6256" s="5"/>
      <c r="E6256" s="5"/>
      <c r="F6256" s="5"/>
      <c r="G6256" s="5"/>
    </row>
    <row r="6257" spans="3:7">
      <c r="C6257" s="5"/>
      <c r="D6257" s="5"/>
      <c r="E6257" s="5"/>
      <c r="F6257" s="5"/>
      <c r="G6257" s="5"/>
    </row>
    <row r="6258" spans="3:7">
      <c r="C6258" s="5"/>
      <c r="D6258" s="5"/>
      <c r="E6258" s="5"/>
      <c r="F6258" s="5"/>
      <c r="G6258" s="5"/>
    </row>
    <row r="6259" spans="3:7">
      <c r="C6259" s="5"/>
      <c r="D6259" s="5"/>
      <c r="E6259" s="5"/>
      <c r="F6259" s="5"/>
      <c r="G6259" s="5"/>
    </row>
    <row r="6260" spans="3:7">
      <c r="C6260" s="5"/>
      <c r="D6260" s="5"/>
      <c r="E6260" s="5"/>
      <c r="F6260" s="5"/>
      <c r="G6260" s="5"/>
    </row>
    <row r="6261" spans="3:7">
      <c r="C6261" s="5"/>
      <c r="D6261" s="5"/>
      <c r="E6261" s="5"/>
      <c r="F6261" s="5"/>
      <c r="G6261" s="5"/>
    </row>
    <row r="6262" spans="3:7">
      <c r="C6262" s="5"/>
      <c r="D6262" s="5"/>
      <c r="E6262" s="5"/>
      <c r="F6262" s="5"/>
      <c r="G6262" s="5"/>
    </row>
    <row r="6263" spans="3:7">
      <c r="C6263" s="5"/>
      <c r="D6263" s="5"/>
      <c r="E6263" s="5"/>
      <c r="F6263" s="5"/>
      <c r="G6263" s="5"/>
    </row>
    <row r="6264" spans="3:7">
      <c r="C6264" s="5"/>
      <c r="D6264" s="5"/>
      <c r="E6264" s="5"/>
      <c r="F6264" s="5"/>
      <c r="G6264" s="5"/>
    </row>
    <row r="6265" spans="3:7">
      <c r="C6265" s="5"/>
      <c r="D6265" s="5"/>
      <c r="E6265" s="5"/>
      <c r="F6265" s="5"/>
      <c r="G6265" s="5"/>
    </row>
    <row r="6266" spans="3:7">
      <c r="C6266" s="5"/>
      <c r="D6266" s="5"/>
      <c r="E6266" s="5"/>
      <c r="F6266" s="5"/>
      <c r="G6266" s="5"/>
    </row>
    <row r="6267" spans="3:7">
      <c r="C6267" s="5"/>
      <c r="D6267" s="5"/>
      <c r="E6267" s="5"/>
      <c r="F6267" s="5"/>
      <c r="G6267" s="5"/>
    </row>
    <row r="6268" spans="3:7">
      <c r="C6268" s="5"/>
      <c r="D6268" s="5"/>
      <c r="E6268" s="5"/>
      <c r="F6268" s="5"/>
      <c r="G6268" s="5"/>
    </row>
    <row r="6269" spans="3:7">
      <c r="C6269" s="5"/>
      <c r="D6269" s="5"/>
      <c r="E6269" s="5"/>
      <c r="F6269" s="5"/>
      <c r="G6269" s="5"/>
    </row>
    <row r="6270" spans="3:7">
      <c r="C6270" s="5"/>
      <c r="D6270" s="5"/>
      <c r="E6270" s="5"/>
      <c r="F6270" s="5"/>
      <c r="G6270" s="5"/>
    </row>
    <row r="6271" spans="3:7">
      <c r="C6271" s="5"/>
      <c r="D6271" s="5"/>
      <c r="E6271" s="5"/>
      <c r="F6271" s="5"/>
      <c r="G6271" s="5"/>
    </row>
    <row r="6272" spans="3:7">
      <c r="C6272" s="5"/>
      <c r="D6272" s="5"/>
      <c r="E6272" s="5"/>
      <c r="F6272" s="5"/>
      <c r="G6272" s="5"/>
    </row>
    <row r="6273" spans="3:7">
      <c r="C6273" s="5"/>
      <c r="D6273" s="5"/>
      <c r="E6273" s="5"/>
      <c r="F6273" s="5"/>
      <c r="G6273" s="5"/>
    </row>
    <row r="6274" spans="3:7">
      <c r="C6274" s="5"/>
      <c r="D6274" s="5"/>
      <c r="E6274" s="5"/>
      <c r="F6274" s="5"/>
      <c r="G6274" s="5"/>
    </row>
    <row r="6275" spans="3:7">
      <c r="C6275" s="5"/>
      <c r="D6275" s="5"/>
      <c r="E6275" s="5"/>
      <c r="F6275" s="5"/>
      <c r="G6275" s="5"/>
    </row>
    <row r="6276" spans="3:7">
      <c r="C6276" s="5"/>
      <c r="D6276" s="5"/>
      <c r="E6276" s="5"/>
      <c r="F6276" s="5"/>
      <c r="G6276" s="5"/>
    </row>
    <row r="6277" spans="3:7">
      <c r="C6277" s="5"/>
      <c r="D6277" s="5"/>
      <c r="E6277" s="5"/>
      <c r="F6277" s="5"/>
      <c r="G6277" s="5"/>
    </row>
    <row r="6278" spans="3:7">
      <c r="C6278" s="5"/>
      <c r="D6278" s="5"/>
      <c r="E6278" s="5"/>
      <c r="F6278" s="5"/>
      <c r="G6278" s="5"/>
    </row>
    <row r="6279" spans="3:7">
      <c r="C6279" s="5"/>
      <c r="D6279" s="5"/>
      <c r="E6279" s="5"/>
      <c r="F6279" s="5"/>
      <c r="G6279" s="5"/>
    </row>
    <row r="6280" spans="3:7">
      <c r="C6280" s="5"/>
      <c r="D6280" s="5"/>
      <c r="E6280" s="5"/>
      <c r="F6280" s="5"/>
      <c r="G6280" s="5"/>
    </row>
    <row r="6281" spans="3:7">
      <c r="C6281" s="5"/>
      <c r="D6281" s="5"/>
      <c r="E6281" s="5"/>
      <c r="F6281" s="5"/>
      <c r="G6281" s="5"/>
    </row>
    <row r="6282" spans="3:7">
      <c r="C6282" s="5"/>
      <c r="D6282" s="5"/>
      <c r="E6282" s="5"/>
      <c r="F6282" s="5"/>
      <c r="G6282" s="5"/>
    </row>
    <row r="6283" spans="3:7">
      <c r="C6283" s="5"/>
      <c r="D6283" s="5"/>
      <c r="E6283" s="5"/>
      <c r="F6283" s="5"/>
      <c r="G6283" s="5"/>
    </row>
    <row r="6284" spans="3:7">
      <c r="C6284" s="5"/>
      <c r="D6284" s="5"/>
      <c r="E6284" s="5"/>
      <c r="F6284" s="5"/>
      <c r="G6284" s="5"/>
    </row>
    <row r="6285" spans="3:7">
      <c r="C6285" s="5"/>
      <c r="D6285" s="5"/>
      <c r="E6285" s="5"/>
      <c r="F6285" s="5"/>
      <c r="G6285" s="5"/>
    </row>
    <row r="6286" spans="3:7">
      <c r="C6286" s="5"/>
      <c r="D6286" s="5"/>
      <c r="E6286" s="5"/>
      <c r="F6286" s="5"/>
      <c r="G6286" s="5"/>
    </row>
    <row r="6287" spans="3:7">
      <c r="C6287" s="5"/>
      <c r="D6287" s="5"/>
      <c r="E6287" s="5"/>
      <c r="F6287" s="5"/>
      <c r="G6287" s="5"/>
    </row>
    <row r="6288" spans="3:7">
      <c r="C6288" s="5"/>
      <c r="D6288" s="5"/>
      <c r="E6288" s="5"/>
      <c r="F6288" s="5"/>
      <c r="G6288" s="5"/>
    </row>
    <row r="6289" spans="3:7">
      <c r="C6289" s="5"/>
      <c r="D6289" s="5"/>
      <c r="E6289" s="5"/>
      <c r="F6289" s="5"/>
      <c r="G6289" s="5"/>
    </row>
    <row r="6290" spans="3:7">
      <c r="C6290" s="5"/>
      <c r="D6290" s="5"/>
      <c r="E6290" s="5"/>
      <c r="F6290" s="5"/>
      <c r="G6290" s="5"/>
    </row>
    <row r="6291" spans="3:7">
      <c r="C6291" s="5"/>
      <c r="D6291" s="5"/>
      <c r="E6291" s="5"/>
      <c r="F6291" s="5"/>
      <c r="G6291" s="5"/>
    </row>
    <row r="6292" spans="3:7">
      <c r="C6292" s="5"/>
      <c r="D6292" s="5"/>
      <c r="E6292" s="5"/>
      <c r="F6292" s="5"/>
      <c r="G6292" s="5"/>
    </row>
    <row r="6293" spans="3:7">
      <c r="C6293" s="5"/>
      <c r="D6293" s="5"/>
      <c r="E6293" s="5"/>
      <c r="F6293" s="5"/>
      <c r="G6293" s="5"/>
    </row>
    <row r="6294" spans="3:7">
      <c r="C6294" s="5"/>
      <c r="D6294" s="5"/>
      <c r="E6294" s="5"/>
      <c r="F6294" s="5"/>
      <c r="G6294" s="5"/>
    </row>
    <row r="6295" spans="3:7">
      <c r="C6295" s="5"/>
      <c r="D6295" s="5"/>
      <c r="E6295" s="5"/>
      <c r="F6295" s="5"/>
      <c r="G6295" s="5"/>
    </row>
    <row r="6296" spans="3:7">
      <c r="C6296" s="5"/>
      <c r="D6296" s="5"/>
      <c r="E6296" s="5"/>
      <c r="F6296" s="5"/>
      <c r="G6296" s="5"/>
    </row>
    <row r="6297" spans="3:7">
      <c r="C6297" s="5"/>
      <c r="D6297" s="5"/>
      <c r="E6297" s="5"/>
      <c r="F6297" s="5"/>
      <c r="G6297" s="5"/>
    </row>
    <row r="6298" spans="3:7">
      <c r="C6298" s="5"/>
      <c r="D6298" s="5"/>
      <c r="E6298" s="5"/>
      <c r="F6298" s="5"/>
      <c r="G6298" s="5"/>
    </row>
    <row r="6299" spans="3:7">
      <c r="C6299" s="5"/>
      <c r="D6299" s="5"/>
      <c r="E6299" s="5"/>
      <c r="F6299" s="5"/>
      <c r="G6299" s="5"/>
    </row>
    <row r="6300" spans="3:7">
      <c r="C6300" s="5"/>
      <c r="D6300" s="5"/>
      <c r="E6300" s="5"/>
      <c r="F6300" s="5"/>
      <c r="G6300" s="5"/>
    </row>
    <row r="6301" spans="3:7">
      <c r="C6301" s="5"/>
      <c r="D6301" s="5"/>
      <c r="E6301" s="5"/>
      <c r="F6301" s="5"/>
      <c r="G6301" s="5"/>
    </row>
    <row r="6302" spans="3:7">
      <c r="C6302" s="5"/>
      <c r="D6302" s="5"/>
      <c r="E6302" s="5"/>
      <c r="F6302" s="5"/>
      <c r="G6302" s="5"/>
    </row>
    <row r="6303" spans="3:7">
      <c r="C6303" s="5"/>
      <c r="D6303" s="5"/>
      <c r="E6303" s="5"/>
      <c r="F6303" s="5"/>
      <c r="G6303" s="5"/>
    </row>
    <row r="6304" spans="3:7">
      <c r="C6304" s="5"/>
      <c r="D6304" s="5"/>
      <c r="E6304" s="5"/>
      <c r="F6304" s="5"/>
      <c r="G6304" s="5"/>
    </row>
    <row r="6305" spans="3:7">
      <c r="C6305" s="5"/>
      <c r="D6305" s="5"/>
      <c r="E6305" s="5"/>
      <c r="F6305" s="5"/>
      <c r="G6305" s="5"/>
    </row>
    <row r="6306" spans="3:7">
      <c r="C6306" s="5"/>
      <c r="D6306" s="5"/>
      <c r="E6306" s="5"/>
      <c r="F6306" s="5"/>
      <c r="G6306" s="5"/>
    </row>
    <row r="6307" spans="3:7">
      <c r="C6307" s="5"/>
      <c r="D6307" s="5"/>
      <c r="E6307" s="5"/>
      <c r="F6307" s="5"/>
      <c r="G6307" s="5"/>
    </row>
    <row r="6308" spans="3:7">
      <c r="C6308" s="5"/>
      <c r="D6308" s="5"/>
      <c r="E6308" s="5"/>
      <c r="F6308" s="5"/>
      <c r="G6308" s="5"/>
    </row>
    <row r="6309" spans="3:7">
      <c r="C6309" s="5"/>
      <c r="D6309" s="5"/>
      <c r="E6309" s="5"/>
      <c r="F6309" s="5"/>
      <c r="G6309" s="5"/>
    </row>
    <row r="6310" spans="3:7">
      <c r="C6310" s="5"/>
      <c r="D6310" s="5"/>
      <c r="E6310" s="5"/>
      <c r="F6310" s="5"/>
      <c r="G6310" s="5"/>
    </row>
    <row r="6311" spans="3:7">
      <c r="C6311" s="5"/>
      <c r="D6311" s="5"/>
      <c r="E6311" s="5"/>
      <c r="F6311" s="5"/>
      <c r="G6311" s="5"/>
    </row>
    <row r="6312" spans="3:7">
      <c r="C6312" s="5"/>
      <c r="D6312" s="5"/>
      <c r="E6312" s="5"/>
      <c r="F6312" s="5"/>
      <c r="G6312" s="5"/>
    </row>
    <row r="6313" spans="3:7">
      <c r="C6313" s="5"/>
      <c r="D6313" s="5"/>
      <c r="E6313" s="5"/>
      <c r="F6313" s="5"/>
      <c r="G6313" s="5"/>
    </row>
    <row r="6314" spans="3:7">
      <c r="C6314" s="5"/>
      <c r="D6314" s="5"/>
      <c r="E6314" s="5"/>
      <c r="F6314" s="5"/>
      <c r="G6314" s="5"/>
    </row>
    <row r="6315" spans="3:7">
      <c r="C6315" s="5"/>
      <c r="D6315" s="5"/>
      <c r="E6315" s="5"/>
      <c r="F6315" s="5"/>
      <c r="G6315" s="5"/>
    </row>
    <row r="6316" spans="3:7">
      <c r="C6316" s="5"/>
      <c r="D6316" s="5"/>
      <c r="E6316" s="5"/>
      <c r="F6316" s="5"/>
      <c r="G6316" s="5"/>
    </row>
    <row r="6317" spans="3:7">
      <c r="C6317" s="5"/>
      <c r="D6317" s="5"/>
      <c r="E6317" s="5"/>
      <c r="F6317" s="5"/>
      <c r="G6317" s="5"/>
    </row>
    <row r="6318" spans="3:7">
      <c r="C6318" s="5"/>
      <c r="D6318" s="5"/>
      <c r="E6318" s="5"/>
      <c r="F6318" s="5"/>
      <c r="G6318" s="5"/>
    </row>
    <row r="6319" spans="3:7">
      <c r="C6319" s="5"/>
      <c r="D6319" s="5"/>
      <c r="E6319" s="5"/>
      <c r="F6319" s="5"/>
      <c r="G6319" s="5"/>
    </row>
    <row r="6320" spans="3:7">
      <c r="C6320" s="5"/>
      <c r="D6320" s="5"/>
      <c r="E6320" s="5"/>
      <c r="F6320" s="5"/>
      <c r="G6320" s="5"/>
    </row>
    <row r="6321" spans="3:7">
      <c r="C6321" s="5"/>
      <c r="D6321" s="5"/>
      <c r="E6321" s="5"/>
      <c r="F6321" s="5"/>
      <c r="G6321" s="5"/>
    </row>
    <row r="6322" spans="3:7">
      <c r="C6322" s="5"/>
      <c r="D6322" s="5"/>
      <c r="E6322" s="5"/>
      <c r="F6322" s="5"/>
      <c r="G6322" s="5"/>
    </row>
    <row r="6323" spans="3:7">
      <c r="C6323" s="5"/>
      <c r="D6323" s="5"/>
      <c r="E6323" s="5"/>
      <c r="F6323" s="5"/>
      <c r="G6323" s="5"/>
    </row>
    <row r="6324" spans="3:7">
      <c r="C6324" s="5"/>
      <c r="D6324" s="5"/>
      <c r="E6324" s="5"/>
      <c r="F6324" s="5"/>
      <c r="G6324" s="5"/>
    </row>
    <row r="6325" spans="3:7">
      <c r="C6325" s="5"/>
      <c r="D6325" s="5"/>
      <c r="E6325" s="5"/>
      <c r="F6325" s="5"/>
      <c r="G6325" s="5"/>
    </row>
    <row r="6326" spans="3:7">
      <c r="C6326" s="5"/>
      <c r="D6326" s="5"/>
      <c r="E6326" s="5"/>
      <c r="F6326" s="5"/>
      <c r="G6326" s="5"/>
    </row>
    <row r="6327" spans="3:7">
      <c r="C6327" s="5"/>
      <c r="D6327" s="5"/>
      <c r="E6327" s="5"/>
      <c r="F6327" s="5"/>
      <c r="G6327" s="5"/>
    </row>
    <row r="6328" spans="3:7">
      <c r="C6328" s="5"/>
      <c r="D6328" s="5"/>
      <c r="E6328" s="5"/>
      <c r="F6328" s="5"/>
      <c r="G6328" s="5"/>
    </row>
    <row r="6329" spans="3:7">
      <c r="C6329" s="5"/>
      <c r="D6329" s="5"/>
      <c r="E6329" s="5"/>
      <c r="F6329" s="5"/>
      <c r="G6329" s="5"/>
    </row>
    <row r="6330" spans="3:7">
      <c r="C6330" s="5"/>
      <c r="D6330" s="5"/>
      <c r="E6330" s="5"/>
      <c r="F6330" s="5"/>
      <c r="G6330" s="5"/>
    </row>
    <row r="6331" spans="3:7">
      <c r="C6331" s="5"/>
      <c r="D6331" s="5"/>
      <c r="E6331" s="5"/>
      <c r="F6331" s="5"/>
      <c r="G6331" s="5"/>
    </row>
    <row r="6332" spans="3:7">
      <c r="C6332" s="5"/>
      <c r="D6332" s="5"/>
      <c r="E6332" s="5"/>
      <c r="F6332" s="5"/>
      <c r="G6332" s="5"/>
    </row>
    <row r="6333" spans="3:7">
      <c r="C6333" s="5"/>
      <c r="D6333" s="5"/>
      <c r="E6333" s="5"/>
      <c r="F6333" s="5"/>
      <c r="G6333" s="5"/>
    </row>
    <row r="6334" spans="3:7">
      <c r="C6334" s="5"/>
      <c r="D6334" s="5"/>
      <c r="E6334" s="5"/>
      <c r="F6334" s="5"/>
      <c r="G6334" s="5"/>
    </row>
    <row r="6335" spans="3:7">
      <c r="C6335" s="5"/>
      <c r="D6335" s="5"/>
      <c r="E6335" s="5"/>
      <c r="F6335" s="5"/>
      <c r="G6335" s="5"/>
    </row>
    <row r="6336" spans="3:7">
      <c r="C6336" s="5"/>
      <c r="D6336" s="5"/>
      <c r="E6336" s="5"/>
      <c r="F6336" s="5"/>
      <c r="G6336" s="5"/>
    </row>
    <row r="6337" spans="3:7">
      <c r="C6337" s="5"/>
      <c r="D6337" s="5"/>
      <c r="E6337" s="5"/>
      <c r="F6337" s="5"/>
      <c r="G6337" s="5"/>
    </row>
    <row r="6338" spans="3:7">
      <c r="C6338" s="5"/>
      <c r="D6338" s="5"/>
      <c r="E6338" s="5"/>
      <c r="F6338" s="5"/>
      <c r="G6338" s="5"/>
    </row>
    <row r="6339" spans="3:7">
      <c r="C6339" s="5"/>
      <c r="D6339" s="5"/>
      <c r="E6339" s="5"/>
      <c r="F6339" s="5"/>
      <c r="G6339" s="5"/>
    </row>
    <row r="6340" spans="3:7">
      <c r="C6340" s="5"/>
      <c r="D6340" s="5"/>
      <c r="E6340" s="5"/>
      <c r="F6340" s="5"/>
      <c r="G6340" s="5"/>
    </row>
    <row r="6341" spans="3:7">
      <c r="C6341" s="5"/>
      <c r="D6341" s="5"/>
      <c r="E6341" s="5"/>
      <c r="F6341" s="5"/>
      <c r="G6341" s="5"/>
    </row>
    <row r="6342" spans="3:7">
      <c r="C6342" s="5"/>
      <c r="D6342" s="5"/>
      <c r="E6342" s="5"/>
      <c r="F6342" s="5"/>
      <c r="G6342" s="5"/>
    </row>
    <row r="6343" spans="3:7">
      <c r="C6343" s="5"/>
      <c r="D6343" s="5"/>
      <c r="E6343" s="5"/>
      <c r="F6343" s="5"/>
      <c r="G6343" s="5"/>
    </row>
    <row r="6344" spans="3:7">
      <c r="C6344" s="5"/>
      <c r="D6344" s="5"/>
      <c r="E6344" s="5"/>
      <c r="F6344" s="5"/>
      <c r="G6344" s="5"/>
    </row>
    <row r="6345" spans="3:7">
      <c r="C6345" s="5"/>
      <c r="D6345" s="5"/>
      <c r="E6345" s="5"/>
      <c r="F6345" s="5"/>
      <c r="G6345" s="5"/>
    </row>
    <row r="6346" spans="3:7">
      <c r="C6346" s="5"/>
      <c r="D6346" s="5"/>
      <c r="E6346" s="5"/>
      <c r="F6346" s="5"/>
      <c r="G6346" s="5"/>
    </row>
    <row r="6347" spans="3:7">
      <c r="C6347" s="5"/>
      <c r="D6347" s="5"/>
      <c r="E6347" s="5"/>
      <c r="F6347" s="5"/>
      <c r="G6347" s="5"/>
    </row>
    <row r="6348" spans="3:7">
      <c r="C6348" s="5"/>
      <c r="D6348" s="5"/>
      <c r="E6348" s="5"/>
      <c r="F6348" s="5"/>
      <c r="G6348" s="5"/>
    </row>
    <row r="6349" spans="3:7">
      <c r="C6349" s="5"/>
      <c r="D6349" s="5"/>
      <c r="E6349" s="5"/>
      <c r="F6349" s="5"/>
      <c r="G6349" s="5"/>
    </row>
    <row r="6350" spans="3:7">
      <c r="C6350" s="5"/>
      <c r="D6350" s="5"/>
      <c r="E6350" s="5"/>
      <c r="F6350" s="5"/>
      <c r="G6350" s="5"/>
    </row>
    <row r="6351" spans="3:7">
      <c r="C6351" s="5"/>
      <c r="D6351" s="5"/>
      <c r="E6351" s="5"/>
      <c r="F6351" s="5"/>
      <c r="G6351" s="5"/>
    </row>
    <row r="6352" spans="3:7">
      <c r="C6352" s="5"/>
      <c r="D6352" s="5"/>
      <c r="E6352" s="5"/>
      <c r="F6352" s="5"/>
      <c r="G6352" s="5"/>
    </row>
    <row r="6353" spans="3:7">
      <c r="C6353" s="5"/>
      <c r="D6353" s="5"/>
      <c r="E6353" s="5"/>
      <c r="F6353" s="5"/>
      <c r="G6353" s="5"/>
    </row>
    <row r="6354" spans="3:7">
      <c r="C6354" s="5"/>
      <c r="D6354" s="5"/>
      <c r="E6354" s="5"/>
      <c r="F6354" s="5"/>
      <c r="G6354" s="5"/>
    </row>
    <row r="6355" spans="3:7">
      <c r="C6355" s="5"/>
      <c r="D6355" s="5"/>
      <c r="E6355" s="5"/>
      <c r="F6355" s="5"/>
      <c r="G6355" s="5"/>
    </row>
    <row r="6356" spans="3:7">
      <c r="C6356" s="5"/>
      <c r="D6356" s="5"/>
      <c r="E6356" s="5"/>
      <c r="F6356" s="5"/>
      <c r="G6356" s="5"/>
    </row>
    <row r="6357" spans="3:7">
      <c r="C6357" s="5"/>
      <c r="D6357" s="5"/>
      <c r="E6357" s="5"/>
      <c r="F6357" s="5"/>
      <c r="G6357" s="5"/>
    </row>
    <row r="6358" spans="3:7">
      <c r="C6358" s="5"/>
      <c r="D6358" s="5"/>
      <c r="E6358" s="5"/>
      <c r="F6358" s="5"/>
      <c r="G6358" s="5"/>
    </row>
    <row r="6359" spans="3:7">
      <c r="C6359" s="5"/>
      <c r="D6359" s="5"/>
      <c r="E6359" s="5"/>
      <c r="F6359" s="5"/>
      <c r="G6359" s="5"/>
    </row>
    <row r="6360" spans="3:7">
      <c r="C6360" s="5"/>
      <c r="D6360" s="5"/>
      <c r="E6360" s="5"/>
      <c r="F6360" s="5"/>
      <c r="G6360" s="5"/>
    </row>
    <row r="6361" spans="3:7">
      <c r="C6361" s="5"/>
      <c r="D6361" s="5"/>
      <c r="E6361" s="5"/>
      <c r="F6361" s="5"/>
      <c r="G6361" s="5"/>
    </row>
    <row r="6362" spans="3:7">
      <c r="C6362" s="5"/>
      <c r="D6362" s="5"/>
      <c r="E6362" s="5"/>
      <c r="F6362" s="5"/>
      <c r="G6362" s="5"/>
    </row>
    <row r="6363" spans="3:7">
      <c r="C6363" s="5"/>
      <c r="D6363" s="5"/>
      <c r="E6363" s="5"/>
      <c r="F6363" s="5"/>
      <c r="G6363" s="5"/>
    </row>
    <row r="6364" spans="3:7">
      <c r="C6364" s="5"/>
      <c r="D6364" s="5"/>
      <c r="E6364" s="5"/>
      <c r="F6364" s="5"/>
      <c r="G6364" s="5"/>
    </row>
    <row r="6365" spans="3:7">
      <c r="C6365" s="5"/>
      <c r="D6365" s="5"/>
      <c r="E6365" s="5"/>
      <c r="F6365" s="5"/>
      <c r="G6365" s="5"/>
    </row>
    <row r="6366" spans="3:7">
      <c r="C6366" s="5"/>
      <c r="D6366" s="5"/>
      <c r="E6366" s="5"/>
      <c r="F6366" s="5"/>
      <c r="G6366" s="5"/>
    </row>
    <row r="6367" spans="3:7">
      <c r="C6367" s="5"/>
      <c r="D6367" s="5"/>
      <c r="E6367" s="5"/>
      <c r="F6367" s="5"/>
      <c r="G6367" s="5"/>
    </row>
    <row r="6368" spans="3:7">
      <c r="C6368" s="5"/>
      <c r="D6368" s="5"/>
      <c r="E6368" s="5"/>
      <c r="F6368" s="5"/>
      <c r="G6368" s="5"/>
    </row>
    <row r="6369" spans="3:7">
      <c r="C6369" s="5"/>
      <c r="D6369" s="5"/>
      <c r="E6369" s="5"/>
      <c r="F6369" s="5"/>
      <c r="G6369" s="5"/>
    </row>
    <row r="6370" spans="3:7">
      <c r="C6370" s="5"/>
      <c r="D6370" s="5"/>
      <c r="E6370" s="5"/>
      <c r="F6370" s="5"/>
      <c r="G6370" s="5"/>
    </row>
    <row r="6371" spans="3:7">
      <c r="C6371" s="5"/>
      <c r="D6371" s="5"/>
      <c r="E6371" s="5"/>
      <c r="F6371" s="5"/>
      <c r="G6371" s="5"/>
    </row>
    <row r="6372" spans="3:7">
      <c r="C6372" s="5"/>
      <c r="D6372" s="5"/>
      <c r="E6372" s="5"/>
      <c r="F6372" s="5"/>
      <c r="G6372" s="5"/>
    </row>
    <row r="6373" spans="3:7">
      <c r="C6373" s="5"/>
      <c r="D6373" s="5"/>
      <c r="E6373" s="5"/>
      <c r="F6373" s="5"/>
      <c r="G6373" s="5"/>
    </row>
    <row r="6374" spans="3:7">
      <c r="C6374" s="5"/>
      <c r="D6374" s="5"/>
      <c r="E6374" s="5"/>
      <c r="F6374" s="5"/>
      <c r="G6374" s="5"/>
    </row>
    <row r="6375" spans="3:7">
      <c r="C6375" s="5"/>
      <c r="D6375" s="5"/>
      <c r="E6375" s="5"/>
      <c r="F6375" s="5"/>
      <c r="G6375" s="5"/>
    </row>
    <row r="6376" spans="3:7">
      <c r="C6376" s="5"/>
      <c r="D6376" s="5"/>
      <c r="E6376" s="5"/>
      <c r="F6376" s="5"/>
      <c r="G6376" s="5"/>
    </row>
    <row r="6377" spans="3:7">
      <c r="C6377" s="5"/>
      <c r="D6377" s="5"/>
      <c r="E6377" s="5"/>
      <c r="F6377" s="5"/>
      <c r="G6377" s="5"/>
    </row>
    <row r="6378" spans="3:7">
      <c r="C6378" s="5"/>
      <c r="D6378" s="5"/>
      <c r="E6378" s="5"/>
      <c r="F6378" s="5"/>
      <c r="G6378" s="5"/>
    </row>
    <row r="6379" spans="3:7">
      <c r="C6379" s="5"/>
      <c r="D6379" s="5"/>
      <c r="E6379" s="5"/>
      <c r="F6379" s="5"/>
      <c r="G6379" s="5"/>
    </row>
    <row r="6380" spans="3:7">
      <c r="C6380" s="5"/>
      <c r="D6380" s="5"/>
      <c r="E6380" s="5"/>
      <c r="F6380" s="5"/>
      <c r="G6380" s="5"/>
    </row>
    <row r="6381" spans="3:7">
      <c r="C6381" s="5"/>
      <c r="D6381" s="5"/>
      <c r="E6381" s="5"/>
      <c r="F6381" s="5"/>
      <c r="G6381" s="5"/>
    </row>
    <row r="6382" spans="3:7">
      <c r="C6382" s="5"/>
      <c r="D6382" s="5"/>
      <c r="E6382" s="5"/>
      <c r="F6382" s="5"/>
      <c r="G6382" s="5"/>
    </row>
    <row r="6383" spans="3:7">
      <c r="C6383" s="5"/>
      <c r="D6383" s="5"/>
      <c r="E6383" s="5"/>
      <c r="F6383" s="5"/>
      <c r="G6383" s="5"/>
    </row>
    <row r="6384" spans="3:7">
      <c r="C6384" s="5"/>
      <c r="D6384" s="5"/>
      <c r="E6384" s="5"/>
      <c r="F6384" s="5"/>
      <c r="G6384" s="5"/>
    </row>
    <row r="6385" spans="3:7">
      <c r="C6385" s="5"/>
      <c r="D6385" s="5"/>
      <c r="E6385" s="5"/>
      <c r="F6385" s="5"/>
      <c r="G6385" s="5"/>
    </row>
    <row r="6386" spans="3:7">
      <c r="C6386" s="5"/>
      <c r="D6386" s="5"/>
      <c r="E6386" s="5"/>
      <c r="F6386" s="5"/>
      <c r="G6386" s="5"/>
    </row>
    <row r="6387" spans="3:7">
      <c r="C6387" s="5"/>
      <c r="D6387" s="5"/>
      <c r="E6387" s="5"/>
      <c r="F6387" s="5"/>
      <c r="G6387" s="5"/>
    </row>
    <row r="6388" spans="3:7">
      <c r="C6388" s="5"/>
      <c r="D6388" s="5"/>
      <c r="E6388" s="5"/>
      <c r="F6388" s="5"/>
      <c r="G6388" s="5"/>
    </row>
    <row r="6389" spans="3:7">
      <c r="C6389" s="5"/>
      <c r="D6389" s="5"/>
      <c r="E6389" s="5"/>
      <c r="F6389" s="5"/>
      <c r="G6389" s="5"/>
    </row>
    <row r="6390" spans="3:7">
      <c r="C6390" s="5"/>
      <c r="D6390" s="5"/>
      <c r="E6390" s="5"/>
      <c r="F6390" s="5"/>
      <c r="G6390" s="5"/>
    </row>
    <row r="6391" spans="3:7">
      <c r="C6391" s="5"/>
      <c r="D6391" s="5"/>
      <c r="E6391" s="5"/>
      <c r="F6391" s="5"/>
      <c r="G6391" s="5"/>
    </row>
    <row r="6392" spans="3:7">
      <c r="C6392" s="5"/>
      <c r="D6392" s="5"/>
      <c r="E6392" s="5"/>
      <c r="F6392" s="5"/>
      <c r="G6392" s="5"/>
    </row>
    <row r="6393" spans="3:7">
      <c r="C6393" s="5"/>
      <c r="D6393" s="5"/>
      <c r="E6393" s="5"/>
      <c r="F6393" s="5"/>
      <c r="G6393" s="5"/>
    </row>
    <row r="6394" spans="3:7">
      <c r="C6394" s="5"/>
      <c r="D6394" s="5"/>
      <c r="E6394" s="5"/>
      <c r="F6394" s="5"/>
      <c r="G6394" s="5"/>
    </row>
    <row r="6395" spans="3:7">
      <c r="C6395" s="5"/>
      <c r="D6395" s="5"/>
      <c r="E6395" s="5"/>
      <c r="F6395" s="5"/>
      <c r="G6395" s="5"/>
    </row>
    <row r="6396" spans="3:7">
      <c r="C6396" s="5"/>
      <c r="D6396" s="5"/>
      <c r="E6396" s="5"/>
      <c r="F6396" s="5"/>
      <c r="G6396" s="5"/>
    </row>
    <row r="6397" spans="3:7">
      <c r="C6397" s="5"/>
      <c r="D6397" s="5"/>
      <c r="E6397" s="5"/>
      <c r="F6397" s="5"/>
      <c r="G6397" s="5"/>
    </row>
    <row r="6398" spans="3:7">
      <c r="C6398" s="5"/>
      <c r="D6398" s="5"/>
      <c r="E6398" s="5"/>
      <c r="F6398" s="5"/>
      <c r="G6398" s="5"/>
    </row>
    <row r="6399" spans="3:7">
      <c r="C6399" s="5"/>
      <c r="D6399" s="5"/>
      <c r="E6399" s="5"/>
      <c r="F6399" s="5"/>
      <c r="G6399" s="5"/>
    </row>
    <row r="6400" spans="3:7">
      <c r="C6400" s="5"/>
      <c r="D6400" s="5"/>
      <c r="E6400" s="5"/>
      <c r="F6400" s="5"/>
      <c r="G6400" s="5"/>
    </row>
    <row r="6401" spans="3:7">
      <c r="C6401" s="5"/>
      <c r="D6401" s="5"/>
      <c r="E6401" s="5"/>
      <c r="F6401" s="5"/>
      <c r="G6401" s="5"/>
    </row>
    <row r="6402" spans="3:7">
      <c r="C6402" s="5"/>
      <c r="D6402" s="5"/>
      <c r="E6402" s="5"/>
      <c r="F6402" s="5"/>
      <c r="G6402" s="5"/>
    </row>
    <row r="6403" spans="3:7">
      <c r="C6403" s="5"/>
      <c r="D6403" s="5"/>
      <c r="E6403" s="5"/>
      <c r="F6403" s="5"/>
      <c r="G6403" s="5"/>
    </row>
    <row r="6404" spans="3:7">
      <c r="C6404" s="5"/>
      <c r="D6404" s="5"/>
      <c r="E6404" s="5"/>
      <c r="F6404" s="5"/>
      <c r="G6404" s="5"/>
    </row>
    <row r="6405" spans="3:7">
      <c r="C6405" s="5"/>
      <c r="D6405" s="5"/>
      <c r="E6405" s="5"/>
      <c r="F6405" s="5"/>
      <c r="G6405" s="5"/>
    </row>
    <row r="6406" spans="3:7">
      <c r="C6406" s="5"/>
      <c r="D6406" s="5"/>
      <c r="E6406" s="5"/>
      <c r="F6406" s="5"/>
      <c r="G6406" s="5"/>
    </row>
    <row r="6407" spans="3:7">
      <c r="C6407" s="5"/>
      <c r="D6407" s="5"/>
      <c r="E6407" s="5"/>
      <c r="F6407" s="5"/>
      <c r="G6407" s="5"/>
    </row>
    <row r="6408" spans="3:7">
      <c r="C6408" s="5"/>
      <c r="D6408" s="5"/>
      <c r="E6408" s="5"/>
      <c r="F6408" s="5"/>
      <c r="G6408" s="5"/>
    </row>
    <row r="6409" spans="3:7">
      <c r="C6409" s="5"/>
      <c r="D6409" s="5"/>
      <c r="E6409" s="5"/>
      <c r="F6409" s="5"/>
      <c r="G6409" s="5"/>
    </row>
    <row r="6410" spans="3:7">
      <c r="C6410" s="5"/>
      <c r="D6410" s="5"/>
      <c r="E6410" s="5"/>
      <c r="F6410" s="5"/>
      <c r="G6410" s="5"/>
    </row>
    <row r="6411" spans="3:7">
      <c r="C6411" s="5"/>
      <c r="D6411" s="5"/>
      <c r="E6411" s="5"/>
      <c r="F6411" s="5"/>
      <c r="G6411" s="5"/>
    </row>
    <row r="6412" spans="3:7">
      <c r="C6412" s="5"/>
      <c r="D6412" s="5"/>
      <c r="E6412" s="5"/>
      <c r="F6412" s="5"/>
      <c r="G6412" s="5"/>
    </row>
    <row r="6413" spans="3:7">
      <c r="C6413" s="5"/>
      <c r="D6413" s="5"/>
      <c r="E6413" s="5"/>
      <c r="F6413" s="5"/>
      <c r="G6413" s="5"/>
    </row>
    <row r="6414" spans="3:7">
      <c r="C6414" s="5"/>
      <c r="D6414" s="5"/>
      <c r="E6414" s="5"/>
      <c r="F6414" s="5"/>
      <c r="G6414" s="5"/>
    </row>
    <row r="6415" spans="3:7">
      <c r="C6415" s="5"/>
      <c r="D6415" s="5"/>
      <c r="E6415" s="5"/>
      <c r="F6415" s="5"/>
      <c r="G6415" s="5"/>
    </row>
    <row r="6416" spans="3:7">
      <c r="C6416" s="5"/>
      <c r="D6416" s="5"/>
      <c r="E6416" s="5"/>
      <c r="F6416" s="5"/>
      <c r="G6416" s="5"/>
    </row>
    <row r="6417" spans="3:7">
      <c r="C6417" s="5"/>
      <c r="D6417" s="5"/>
      <c r="E6417" s="5"/>
      <c r="F6417" s="5"/>
      <c r="G6417" s="5"/>
    </row>
    <row r="6418" spans="3:7">
      <c r="C6418" s="5"/>
      <c r="D6418" s="5"/>
      <c r="E6418" s="5"/>
      <c r="F6418" s="5"/>
      <c r="G6418" s="5"/>
    </row>
    <row r="6419" spans="3:7">
      <c r="C6419" s="5"/>
      <c r="D6419" s="5"/>
      <c r="E6419" s="5"/>
      <c r="F6419" s="5"/>
      <c r="G6419" s="5"/>
    </row>
    <row r="6420" spans="3:7">
      <c r="C6420" s="5"/>
      <c r="D6420" s="5"/>
      <c r="E6420" s="5"/>
      <c r="F6420" s="5"/>
      <c r="G6420" s="5"/>
    </row>
    <row r="6421" spans="3:7">
      <c r="C6421" s="5"/>
      <c r="D6421" s="5"/>
      <c r="E6421" s="5"/>
      <c r="F6421" s="5"/>
      <c r="G6421" s="5"/>
    </row>
    <row r="6422" spans="3:7">
      <c r="C6422" s="5"/>
      <c r="D6422" s="5"/>
      <c r="E6422" s="5"/>
      <c r="F6422" s="5"/>
      <c r="G6422" s="5"/>
    </row>
    <row r="6423" spans="3:7">
      <c r="C6423" s="5"/>
      <c r="D6423" s="5"/>
      <c r="E6423" s="5"/>
      <c r="F6423" s="5"/>
      <c r="G6423" s="5"/>
    </row>
    <row r="6424" spans="3:7">
      <c r="C6424" s="5"/>
      <c r="D6424" s="5"/>
      <c r="E6424" s="5"/>
      <c r="F6424" s="5"/>
      <c r="G6424" s="5"/>
    </row>
    <row r="6425" spans="3:7">
      <c r="C6425" s="5"/>
      <c r="D6425" s="5"/>
      <c r="E6425" s="5"/>
      <c r="F6425" s="5"/>
      <c r="G6425" s="5"/>
    </row>
    <row r="6426" spans="3:7">
      <c r="C6426" s="5"/>
      <c r="D6426" s="5"/>
      <c r="E6426" s="5"/>
      <c r="F6426" s="5"/>
      <c r="G6426" s="5"/>
    </row>
    <row r="6427" spans="3:7">
      <c r="C6427" s="5"/>
      <c r="D6427" s="5"/>
      <c r="E6427" s="5"/>
      <c r="F6427" s="5"/>
      <c r="G6427" s="5"/>
    </row>
    <row r="6428" spans="3:7">
      <c r="C6428" s="5"/>
      <c r="D6428" s="5"/>
      <c r="E6428" s="5"/>
      <c r="F6428" s="5"/>
      <c r="G6428" s="5"/>
    </row>
    <row r="6429" spans="3:7">
      <c r="C6429" s="5"/>
      <c r="D6429" s="5"/>
      <c r="E6429" s="5"/>
      <c r="F6429" s="5"/>
      <c r="G6429" s="5"/>
    </row>
    <row r="6430" spans="3:7">
      <c r="C6430" s="5"/>
      <c r="D6430" s="5"/>
      <c r="E6430" s="5"/>
      <c r="F6430" s="5"/>
      <c r="G6430" s="5"/>
    </row>
    <row r="6431" spans="3:7">
      <c r="C6431" s="5"/>
      <c r="D6431" s="5"/>
      <c r="E6431" s="5"/>
      <c r="F6431" s="5"/>
      <c r="G6431" s="5"/>
    </row>
    <row r="6432" spans="3:7">
      <c r="C6432" s="5"/>
      <c r="D6432" s="5"/>
      <c r="E6432" s="5"/>
      <c r="F6432" s="5"/>
      <c r="G6432" s="5"/>
    </row>
    <row r="6433" spans="3:7">
      <c r="C6433" s="5"/>
      <c r="D6433" s="5"/>
      <c r="E6433" s="5"/>
      <c r="F6433" s="5"/>
      <c r="G6433" s="5"/>
    </row>
    <row r="6434" spans="3:7">
      <c r="C6434" s="5"/>
      <c r="D6434" s="5"/>
      <c r="E6434" s="5"/>
      <c r="F6434" s="5"/>
      <c r="G6434" s="5"/>
    </row>
    <row r="6435" spans="3:7">
      <c r="C6435" s="5"/>
      <c r="D6435" s="5"/>
      <c r="E6435" s="5"/>
      <c r="F6435" s="5"/>
      <c r="G6435" s="5"/>
    </row>
    <row r="6436" spans="3:7">
      <c r="C6436" s="5"/>
      <c r="D6436" s="5"/>
      <c r="E6436" s="5"/>
      <c r="F6436" s="5"/>
      <c r="G6436" s="5"/>
    </row>
    <row r="6437" spans="3:7">
      <c r="C6437" s="5"/>
      <c r="D6437" s="5"/>
      <c r="E6437" s="5"/>
      <c r="F6437" s="5"/>
      <c r="G6437" s="5"/>
    </row>
    <row r="6438" spans="3:7">
      <c r="C6438" s="5"/>
      <c r="D6438" s="5"/>
      <c r="E6438" s="5"/>
      <c r="F6438" s="5"/>
      <c r="G6438" s="5"/>
    </row>
    <row r="6439" spans="3:7">
      <c r="C6439" s="5"/>
      <c r="D6439" s="5"/>
      <c r="E6439" s="5"/>
      <c r="F6439" s="5"/>
      <c r="G6439" s="5"/>
    </row>
    <row r="6440" spans="3:7">
      <c r="C6440" s="5"/>
      <c r="D6440" s="5"/>
      <c r="E6440" s="5"/>
      <c r="F6440" s="5"/>
      <c r="G6440" s="5"/>
    </row>
    <row r="6441" spans="3:7">
      <c r="C6441" s="5"/>
      <c r="D6441" s="5"/>
      <c r="E6441" s="5"/>
      <c r="F6441" s="5"/>
      <c r="G6441" s="5"/>
    </row>
    <row r="6442" spans="3:7">
      <c r="C6442" s="5"/>
      <c r="D6442" s="5"/>
      <c r="E6442" s="5"/>
      <c r="F6442" s="5"/>
      <c r="G6442" s="5"/>
    </row>
    <row r="6443" spans="3:7">
      <c r="C6443" s="5"/>
      <c r="D6443" s="5"/>
      <c r="E6443" s="5"/>
      <c r="F6443" s="5"/>
      <c r="G6443" s="5"/>
    </row>
    <row r="6444" spans="3:7">
      <c r="C6444" s="5"/>
      <c r="D6444" s="5"/>
      <c r="E6444" s="5"/>
      <c r="F6444" s="5"/>
      <c r="G6444" s="5"/>
    </row>
    <row r="6445" spans="3:7">
      <c r="C6445" s="5"/>
      <c r="D6445" s="5"/>
      <c r="E6445" s="5"/>
      <c r="F6445" s="5"/>
      <c r="G6445" s="5"/>
    </row>
    <row r="6446" spans="3:7">
      <c r="C6446" s="5"/>
      <c r="D6446" s="5"/>
      <c r="E6446" s="5"/>
      <c r="F6446" s="5"/>
      <c r="G6446" s="5"/>
    </row>
    <row r="6447" spans="3:7">
      <c r="C6447" s="5"/>
      <c r="D6447" s="5"/>
      <c r="E6447" s="5"/>
      <c r="F6447" s="5"/>
      <c r="G6447" s="5"/>
    </row>
    <row r="6448" spans="3:7">
      <c r="C6448" s="5"/>
      <c r="D6448" s="5"/>
      <c r="E6448" s="5"/>
      <c r="F6448" s="5"/>
      <c r="G6448" s="5"/>
    </row>
    <row r="6449" spans="3:7">
      <c r="C6449" s="5"/>
      <c r="D6449" s="5"/>
      <c r="E6449" s="5"/>
      <c r="F6449" s="5"/>
      <c r="G6449" s="5"/>
    </row>
    <row r="6450" spans="3:7">
      <c r="C6450" s="5"/>
      <c r="D6450" s="5"/>
      <c r="E6450" s="5"/>
      <c r="F6450" s="5"/>
      <c r="G6450" s="5"/>
    </row>
    <row r="6451" spans="3:7">
      <c r="C6451" s="5"/>
      <c r="D6451" s="5"/>
      <c r="E6451" s="5"/>
      <c r="F6451" s="5"/>
      <c r="G6451" s="5"/>
    </row>
    <row r="6452" spans="3:7">
      <c r="C6452" s="5"/>
      <c r="D6452" s="5"/>
      <c r="E6452" s="5"/>
      <c r="F6452" s="5"/>
      <c r="G6452" s="5"/>
    </row>
    <row r="6453" spans="3:7">
      <c r="C6453" s="5"/>
      <c r="D6453" s="5"/>
      <c r="E6453" s="5"/>
      <c r="F6453" s="5"/>
      <c r="G6453" s="5"/>
    </row>
    <row r="6454" spans="3:7">
      <c r="C6454" s="5"/>
      <c r="D6454" s="5"/>
      <c r="E6454" s="5"/>
      <c r="F6454" s="5"/>
      <c r="G6454" s="5"/>
    </row>
    <row r="6455" spans="3:7">
      <c r="C6455" s="5"/>
      <c r="D6455" s="5"/>
      <c r="E6455" s="5"/>
      <c r="F6455" s="5"/>
      <c r="G6455" s="5"/>
    </row>
    <row r="6456" spans="3:7">
      <c r="C6456" s="5"/>
      <c r="D6456" s="5"/>
      <c r="E6456" s="5"/>
      <c r="F6456" s="5"/>
      <c r="G6456" s="5"/>
    </row>
    <row r="6457" spans="3:7">
      <c r="C6457" s="5"/>
      <c r="D6457" s="5"/>
      <c r="E6457" s="5"/>
      <c r="F6457" s="5"/>
      <c r="G6457" s="5"/>
    </row>
    <row r="6458" spans="3:7">
      <c r="C6458" s="5"/>
      <c r="D6458" s="5"/>
      <c r="E6458" s="5"/>
      <c r="F6458" s="5"/>
      <c r="G6458" s="5"/>
    </row>
    <row r="6459" spans="3:7">
      <c r="C6459" s="5"/>
      <c r="D6459" s="5"/>
      <c r="E6459" s="5"/>
      <c r="F6459" s="5"/>
      <c r="G6459" s="5"/>
    </row>
    <row r="6460" spans="3:7">
      <c r="C6460" s="5"/>
      <c r="D6460" s="5"/>
      <c r="E6460" s="5"/>
      <c r="F6460" s="5"/>
      <c r="G6460" s="5"/>
    </row>
    <row r="6461" spans="3:7">
      <c r="C6461" s="5"/>
      <c r="D6461" s="5"/>
      <c r="E6461" s="5"/>
      <c r="F6461" s="5"/>
      <c r="G6461" s="5"/>
    </row>
    <row r="6462" spans="3:7">
      <c r="C6462" s="5"/>
      <c r="D6462" s="5"/>
      <c r="E6462" s="5"/>
      <c r="F6462" s="5"/>
      <c r="G6462" s="5"/>
    </row>
    <row r="6463" spans="3:7">
      <c r="C6463" s="5"/>
      <c r="D6463" s="5"/>
      <c r="E6463" s="5"/>
      <c r="F6463" s="5"/>
      <c r="G6463" s="5"/>
    </row>
    <row r="6464" spans="3:7">
      <c r="C6464" s="5"/>
      <c r="D6464" s="5"/>
      <c r="E6464" s="5"/>
      <c r="F6464" s="5"/>
      <c r="G6464" s="5"/>
    </row>
    <row r="6465" spans="3:7">
      <c r="C6465" s="5"/>
      <c r="D6465" s="5"/>
      <c r="E6465" s="5"/>
      <c r="F6465" s="5"/>
      <c r="G6465" s="5"/>
    </row>
    <row r="6466" spans="3:7">
      <c r="C6466" s="5"/>
      <c r="D6466" s="5"/>
      <c r="E6466" s="5"/>
      <c r="F6466" s="5"/>
      <c r="G6466" s="5"/>
    </row>
    <row r="6467" spans="3:7">
      <c r="C6467" s="5"/>
      <c r="D6467" s="5"/>
      <c r="E6467" s="5"/>
      <c r="F6467" s="5"/>
      <c r="G6467" s="5"/>
    </row>
    <row r="6468" spans="3:7">
      <c r="C6468" s="5"/>
      <c r="D6468" s="5"/>
      <c r="E6468" s="5"/>
      <c r="F6468" s="5"/>
      <c r="G6468" s="5"/>
    </row>
    <row r="6469" spans="3:7">
      <c r="C6469" s="5"/>
      <c r="D6469" s="5"/>
      <c r="E6469" s="5"/>
      <c r="F6469" s="5"/>
      <c r="G6469" s="5"/>
    </row>
    <row r="6470" spans="3:7">
      <c r="C6470" s="5"/>
      <c r="D6470" s="5"/>
      <c r="E6470" s="5"/>
      <c r="F6470" s="5"/>
      <c r="G6470" s="5"/>
    </row>
    <row r="6471" spans="3:7">
      <c r="C6471" s="5"/>
      <c r="D6471" s="5"/>
      <c r="E6471" s="5"/>
      <c r="F6471" s="5"/>
      <c r="G6471" s="5"/>
    </row>
    <row r="6472" spans="3:7">
      <c r="C6472" s="5"/>
      <c r="D6472" s="5"/>
      <c r="E6472" s="5"/>
      <c r="F6472" s="5"/>
      <c r="G6472" s="5"/>
    </row>
    <row r="6473" spans="3:7">
      <c r="C6473" s="5"/>
      <c r="D6473" s="5"/>
      <c r="E6473" s="5"/>
      <c r="F6473" s="5"/>
      <c r="G6473" s="5"/>
    </row>
    <row r="6474" spans="3:7">
      <c r="C6474" s="5"/>
      <c r="D6474" s="5"/>
      <c r="E6474" s="5"/>
      <c r="F6474" s="5"/>
      <c r="G6474" s="5"/>
    </row>
    <row r="6475" spans="3:7">
      <c r="C6475" s="5"/>
      <c r="D6475" s="5"/>
      <c r="E6475" s="5"/>
      <c r="F6475" s="5"/>
      <c r="G6475" s="5"/>
    </row>
    <row r="6476" spans="3:7">
      <c r="C6476" s="5"/>
      <c r="D6476" s="5"/>
      <c r="E6476" s="5"/>
      <c r="F6476" s="5"/>
      <c r="G6476" s="5"/>
    </row>
    <row r="6477" spans="3:7">
      <c r="C6477" s="5"/>
      <c r="D6477" s="5"/>
      <c r="E6477" s="5"/>
      <c r="F6477" s="5"/>
      <c r="G6477" s="5"/>
    </row>
    <row r="6478" spans="3:7">
      <c r="C6478" s="5"/>
      <c r="D6478" s="5"/>
      <c r="E6478" s="5"/>
      <c r="F6478" s="5"/>
      <c r="G6478" s="5"/>
    </row>
    <row r="6479" spans="3:7">
      <c r="C6479" s="5"/>
      <c r="D6479" s="5"/>
      <c r="E6479" s="5"/>
      <c r="F6479" s="5"/>
      <c r="G6479" s="5"/>
    </row>
    <row r="6480" spans="3:7">
      <c r="C6480" s="5"/>
      <c r="D6480" s="5"/>
      <c r="E6480" s="5"/>
      <c r="F6480" s="5"/>
      <c r="G6480" s="5"/>
    </row>
    <row r="6481" spans="3:7">
      <c r="C6481" s="5"/>
      <c r="D6481" s="5"/>
      <c r="E6481" s="5"/>
      <c r="F6481" s="5"/>
      <c r="G6481" s="5"/>
    </row>
    <row r="6482" spans="3:7">
      <c r="C6482" s="5"/>
      <c r="D6482" s="5"/>
      <c r="E6482" s="5"/>
      <c r="F6482" s="5"/>
      <c r="G6482" s="5"/>
    </row>
    <row r="6483" spans="3:7">
      <c r="C6483" s="5"/>
      <c r="D6483" s="5"/>
      <c r="E6483" s="5"/>
      <c r="F6483" s="5"/>
      <c r="G6483" s="5"/>
    </row>
    <row r="6484" spans="3:7">
      <c r="C6484" s="5"/>
      <c r="D6484" s="5"/>
      <c r="E6484" s="5"/>
      <c r="F6484" s="5"/>
      <c r="G6484" s="5"/>
    </row>
    <row r="6485" spans="3:7">
      <c r="C6485" s="5"/>
      <c r="D6485" s="5"/>
      <c r="E6485" s="5"/>
      <c r="F6485" s="5"/>
      <c r="G6485" s="5"/>
    </row>
    <row r="6486" spans="3:7">
      <c r="C6486" s="5"/>
      <c r="D6486" s="5"/>
      <c r="E6486" s="5"/>
      <c r="F6486" s="5"/>
      <c r="G6486" s="5"/>
    </row>
    <row r="6487" spans="3:7">
      <c r="C6487" s="5"/>
      <c r="D6487" s="5"/>
      <c r="E6487" s="5"/>
      <c r="F6487" s="5"/>
      <c r="G6487" s="5"/>
    </row>
    <row r="6488" spans="3:7">
      <c r="C6488" s="5"/>
      <c r="D6488" s="5"/>
      <c r="E6488" s="5"/>
      <c r="F6488" s="5"/>
      <c r="G6488" s="5"/>
    </row>
    <row r="6489" spans="3:7">
      <c r="C6489" s="5"/>
      <c r="D6489" s="5"/>
      <c r="E6489" s="5"/>
      <c r="F6489" s="5"/>
      <c r="G6489" s="5"/>
    </row>
    <row r="6490" spans="3:7">
      <c r="C6490" s="5"/>
      <c r="D6490" s="5"/>
      <c r="E6490" s="5"/>
      <c r="F6490" s="5"/>
      <c r="G6490" s="5"/>
    </row>
    <row r="6491" spans="3:7">
      <c r="C6491" s="5"/>
      <c r="D6491" s="5"/>
      <c r="E6491" s="5"/>
      <c r="F6491" s="5"/>
      <c r="G6491" s="5"/>
    </row>
    <row r="6492" spans="3:7">
      <c r="C6492" s="5"/>
      <c r="D6492" s="5"/>
      <c r="E6492" s="5"/>
      <c r="F6492" s="5"/>
      <c r="G6492" s="5"/>
    </row>
    <row r="6493" spans="3:7">
      <c r="C6493" s="5"/>
      <c r="D6493" s="5"/>
      <c r="E6493" s="5"/>
      <c r="F6493" s="5"/>
      <c r="G6493" s="5"/>
    </row>
    <row r="6494" spans="3:7">
      <c r="C6494" s="5"/>
      <c r="D6494" s="5"/>
      <c r="E6494" s="5"/>
      <c r="F6494" s="5"/>
      <c r="G6494" s="5"/>
    </row>
    <row r="6495" spans="3:7">
      <c r="C6495" s="5"/>
      <c r="D6495" s="5"/>
      <c r="E6495" s="5"/>
      <c r="F6495" s="5"/>
      <c r="G6495" s="5"/>
    </row>
    <row r="6496" spans="3:7">
      <c r="C6496" s="5"/>
      <c r="D6496" s="5"/>
      <c r="E6496" s="5"/>
      <c r="F6496" s="5"/>
      <c r="G6496" s="5"/>
    </row>
    <row r="6497" spans="3:7">
      <c r="C6497" s="5"/>
      <c r="D6497" s="5"/>
      <c r="E6497" s="5"/>
      <c r="F6497" s="5"/>
      <c r="G6497" s="5"/>
    </row>
    <row r="6498" spans="3:7">
      <c r="C6498" s="5"/>
      <c r="D6498" s="5"/>
      <c r="E6498" s="5"/>
      <c r="F6498" s="5"/>
      <c r="G6498" s="5"/>
    </row>
    <row r="6499" spans="3:7">
      <c r="C6499" s="5"/>
      <c r="D6499" s="5"/>
      <c r="E6499" s="5"/>
      <c r="F6499" s="5"/>
      <c r="G6499" s="5"/>
    </row>
    <row r="6500" spans="3:7">
      <c r="C6500" s="5"/>
      <c r="D6500" s="5"/>
      <c r="E6500" s="5"/>
      <c r="F6500" s="5"/>
      <c r="G6500" s="5"/>
    </row>
    <row r="6501" spans="3:7">
      <c r="C6501" s="5"/>
      <c r="D6501" s="5"/>
      <c r="E6501" s="5"/>
      <c r="F6501" s="5"/>
      <c r="G6501" s="5"/>
    </row>
    <row r="6502" spans="3:7">
      <c r="C6502" s="5"/>
      <c r="D6502" s="5"/>
      <c r="E6502" s="5"/>
      <c r="F6502" s="5"/>
      <c r="G6502" s="5"/>
    </row>
    <row r="6503" spans="3:7">
      <c r="C6503" s="5"/>
      <c r="D6503" s="5"/>
      <c r="E6503" s="5"/>
      <c r="F6503" s="5"/>
      <c r="G6503" s="5"/>
    </row>
    <row r="6504" spans="3:7">
      <c r="C6504" s="5"/>
      <c r="D6504" s="5"/>
      <c r="E6504" s="5"/>
      <c r="F6504" s="5"/>
      <c r="G6504" s="5"/>
    </row>
    <row r="6505" spans="3:7">
      <c r="C6505" s="5"/>
      <c r="D6505" s="5"/>
      <c r="E6505" s="5"/>
      <c r="F6505" s="5"/>
      <c r="G6505" s="5"/>
    </row>
    <row r="6506" spans="3:7">
      <c r="C6506" s="5"/>
      <c r="D6506" s="5"/>
      <c r="E6506" s="5"/>
      <c r="F6506" s="5"/>
      <c r="G6506" s="5"/>
    </row>
    <row r="6507" spans="3:7">
      <c r="C6507" s="5"/>
      <c r="D6507" s="5"/>
      <c r="E6507" s="5"/>
      <c r="F6507" s="5"/>
      <c r="G6507" s="5"/>
    </row>
    <row r="6508" spans="3:7">
      <c r="C6508" s="5"/>
      <c r="D6508" s="5"/>
      <c r="E6508" s="5"/>
      <c r="F6508" s="5"/>
      <c r="G6508" s="5"/>
    </row>
    <row r="6509" spans="3:7">
      <c r="C6509" s="5"/>
      <c r="D6509" s="5"/>
      <c r="E6509" s="5"/>
      <c r="F6509" s="5"/>
      <c r="G6509" s="5"/>
    </row>
    <row r="6510" spans="3:7">
      <c r="C6510" s="5"/>
      <c r="D6510" s="5"/>
      <c r="E6510" s="5"/>
      <c r="F6510" s="5"/>
      <c r="G6510" s="5"/>
    </row>
    <row r="6511" spans="3:7">
      <c r="C6511" s="5"/>
      <c r="D6511" s="5"/>
      <c r="E6511" s="5"/>
      <c r="F6511" s="5"/>
      <c r="G6511" s="5"/>
    </row>
    <row r="6512" spans="3:7">
      <c r="C6512" s="5"/>
      <c r="D6512" s="5"/>
      <c r="E6512" s="5"/>
      <c r="F6512" s="5"/>
      <c r="G6512" s="5"/>
    </row>
    <row r="6513" spans="3:7">
      <c r="C6513" s="5"/>
      <c r="D6513" s="5"/>
      <c r="E6513" s="5"/>
      <c r="F6513" s="5"/>
      <c r="G6513" s="5"/>
    </row>
    <row r="6514" spans="3:7">
      <c r="C6514" s="5"/>
      <c r="D6514" s="5"/>
      <c r="E6514" s="5"/>
      <c r="F6514" s="5"/>
      <c r="G6514" s="5"/>
    </row>
    <row r="6515" spans="3:7">
      <c r="C6515" s="5"/>
      <c r="D6515" s="5"/>
      <c r="E6515" s="5"/>
      <c r="F6515" s="5"/>
      <c r="G6515" s="5"/>
    </row>
    <row r="6516" spans="3:7">
      <c r="C6516" s="5"/>
      <c r="D6516" s="5"/>
      <c r="E6516" s="5"/>
      <c r="F6516" s="5"/>
      <c r="G6516" s="5"/>
    </row>
    <row r="6517" spans="3:7">
      <c r="C6517" s="5"/>
      <c r="D6517" s="5"/>
      <c r="E6517" s="5"/>
      <c r="F6517" s="5"/>
      <c r="G6517" s="5"/>
    </row>
    <row r="6518" spans="3:7">
      <c r="C6518" s="5"/>
      <c r="D6518" s="5"/>
      <c r="E6518" s="5"/>
      <c r="F6518" s="5"/>
      <c r="G6518" s="5"/>
    </row>
    <row r="6519" spans="3:7">
      <c r="C6519" s="5"/>
      <c r="D6519" s="5"/>
      <c r="E6519" s="5"/>
      <c r="F6519" s="5"/>
      <c r="G6519" s="5"/>
    </row>
    <row r="6520" spans="3:7">
      <c r="C6520" s="5"/>
      <c r="D6520" s="5"/>
      <c r="E6520" s="5"/>
      <c r="F6520" s="5"/>
      <c r="G6520" s="5"/>
    </row>
    <row r="6521" spans="3:7">
      <c r="C6521" s="5"/>
      <c r="D6521" s="5"/>
      <c r="E6521" s="5"/>
      <c r="F6521" s="5"/>
      <c r="G6521" s="5"/>
    </row>
    <row r="6522" spans="3:7">
      <c r="C6522" s="5"/>
      <c r="D6522" s="5"/>
      <c r="E6522" s="5"/>
      <c r="F6522" s="5"/>
      <c r="G6522" s="5"/>
    </row>
    <row r="6523" spans="3:7">
      <c r="C6523" s="5"/>
      <c r="D6523" s="5"/>
      <c r="E6523" s="5"/>
      <c r="F6523" s="5"/>
      <c r="G6523" s="5"/>
    </row>
    <row r="6524" spans="3:7">
      <c r="C6524" s="5"/>
      <c r="D6524" s="5"/>
      <c r="E6524" s="5"/>
      <c r="F6524" s="5"/>
      <c r="G6524" s="5"/>
    </row>
    <row r="6525" spans="3:7">
      <c r="C6525" s="5"/>
      <c r="D6525" s="5"/>
      <c r="E6525" s="5"/>
      <c r="F6525" s="5"/>
      <c r="G6525" s="5"/>
    </row>
    <row r="6526" spans="3:7">
      <c r="C6526" s="5"/>
      <c r="D6526" s="5"/>
      <c r="E6526" s="5"/>
      <c r="F6526" s="5"/>
      <c r="G6526" s="5"/>
    </row>
    <row r="6527" spans="3:7">
      <c r="C6527" s="5"/>
      <c r="D6527" s="5"/>
      <c r="E6527" s="5"/>
      <c r="F6527" s="5"/>
      <c r="G6527" s="5"/>
    </row>
    <row r="6528" spans="3:7">
      <c r="C6528" s="5"/>
      <c r="D6528" s="5"/>
      <c r="E6528" s="5"/>
      <c r="F6528" s="5"/>
      <c r="G6528" s="5"/>
    </row>
    <row r="6529" spans="3:7">
      <c r="C6529" s="5"/>
      <c r="D6529" s="5"/>
      <c r="E6529" s="5"/>
      <c r="F6529" s="5"/>
      <c r="G6529" s="5"/>
    </row>
    <row r="6530" spans="3:7">
      <c r="C6530" s="5"/>
      <c r="D6530" s="5"/>
      <c r="E6530" s="5"/>
      <c r="F6530" s="5"/>
      <c r="G6530" s="5"/>
    </row>
    <row r="6531" spans="3:7">
      <c r="C6531" s="5"/>
      <c r="D6531" s="5"/>
      <c r="E6531" s="5"/>
      <c r="F6531" s="5"/>
      <c r="G6531" s="5"/>
    </row>
    <row r="6532" spans="3:7">
      <c r="C6532" s="5"/>
      <c r="D6532" s="5"/>
      <c r="E6532" s="5"/>
      <c r="F6532" s="5"/>
      <c r="G6532" s="5"/>
    </row>
    <row r="6533" spans="3:7">
      <c r="C6533" s="5"/>
      <c r="D6533" s="5"/>
      <c r="E6533" s="5"/>
      <c r="F6533" s="5"/>
      <c r="G6533" s="5"/>
    </row>
    <row r="6534" spans="3:7">
      <c r="C6534" s="5"/>
      <c r="D6534" s="5"/>
      <c r="E6534" s="5"/>
      <c r="F6534" s="5"/>
      <c r="G6534" s="5"/>
    </row>
    <row r="6535" spans="3:7">
      <c r="C6535" s="5"/>
      <c r="D6535" s="5"/>
      <c r="E6535" s="5"/>
      <c r="F6535" s="5"/>
      <c r="G6535" s="5"/>
    </row>
    <row r="6536" spans="3:7">
      <c r="C6536" s="5"/>
      <c r="D6536" s="5"/>
      <c r="E6536" s="5"/>
      <c r="F6536" s="5"/>
      <c r="G6536" s="5"/>
    </row>
    <row r="6537" spans="3:7">
      <c r="C6537" s="5"/>
      <c r="D6537" s="5"/>
      <c r="E6537" s="5"/>
      <c r="F6537" s="5"/>
      <c r="G6537" s="5"/>
    </row>
    <row r="6538" spans="3:7">
      <c r="C6538" s="5"/>
      <c r="D6538" s="5"/>
      <c r="E6538" s="5"/>
      <c r="F6538" s="5"/>
      <c r="G6538" s="5"/>
    </row>
    <row r="6539" spans="3:7">
      <c r="C6539" s="5"/>
      <c r="D6539" s="5"/>
      <c r="E6539" s="5"/>
      <c r="F6539" s="5"/>
      <c r="G6539" s="5"/>
    </row>
    <row r="6540" spans="3:7">
      <c r="C6540" s="5"/>
      <c r="D6540" s="5"/>
      <c r="E6540" s="5"/>
      <c r="F6540" s="5"/>
      <c r="G6540" s="5"/>
    </row>
    <row r="6541" spans="3:7">
      <c r="C6541" s="5"/>
      <c r="D6541" s="5"/>
      <c r="E6541" s="5"/>
      <c r="F6541" s="5"/>
      <c r="G6541" s="5"/>
    </row>
    <row r="6542" spans="3:7">
      <c r="C6542" s="5"/>
      <c r="D6542" s="5"/>
      <c r="E6542" s="5"/>
      <c r="F6542" s="5"/>
      <c r="G6542" s="5"/>
    </row>
    <row r="6543" spans="3:7">
      <c r="C6543" s="5"/>
      <c r="D6543" s="5"/>
      <c r="E6543" s="5"/>
      <c r="F6543" s="5"/>
      <c r="G6543" s="5"/>
    </row>
    <row r="6544" spans="3:7">
      <c r="C6544" s="5"/>
      <c r="D6544" s="5"/>
      <c r="E6544" s="5"/>
      <c r="F6544" s="5"/>
      <c r="G6544" s="5"/>
    </row>
    <row r="6545" spans="3:7">
      <c r="C6545" s="5"/>
      <c r="D6545" s="5"/>
      <c r="E6545" s="5"/>
      <c r="F6545" s="5"/>
      <c r="G6545" s="5"/>
    </row>
    <row r="6546" spans="3:7">
      <c r="C6546" s="5"/>
      <c r="D6546" s="5"/>
      <c r="E6546" s="5"/>
      <c r="F6546" s="5"/>
      <c r="G6546" s="5"/>
    </row>
    <row r="6547" spans="3:7">
      <c r="C6547" s="5"/>
      <c r="D6547" s="5"/>
      <c r="E6547" s="5"/>
      <c r="F6547" s="5"/>
      <c r="G6547" s="5"/>
    </row>
    <row r="6548" spans="3:7">
      <c r="C6548" s="5"/>
      <c r="D6548" s="5"/>
      <c r="E6548" s="5"/>
      <c r="F6548" s="5"/>
      <c r="G6548" s="5"/>
    </row>
    <row r="6549" spans="3:7">
      <c r="C6549" s="5"/>
      <c r="D6549" s="5"/>
      <c r="E6549" s="5"/>
      <c r="F6549" s="5"/>
      <c r="G6549" s="5"/>
    </row>
    <row r="6550" spans="3:7">
      <c r="C6550" s="5"/>
      <c r="D6550" s="5"/>
      <c r="E6550" s="5"/>
      <c r="F6550" s="5"/>
      <c r="G6550" s="5"/>
    </row>
    <row r="6551" spans="3:7">
      <c r="C6551" s="5"/>
      <c r="D6551" s="5"/>
      <c r="E6551" s="5"/>
      <c r="F6551" s="5"/>
      <c r="G6551" s="5"/>
    </row>
    <row r="6552" spans="3:7">
      <c r="C6552" s="5"/>
      <c r="D6552" s="5"/>
      <c r="E6552" s="5"/>
      <c r="F6552" s="5"/>
      <c r="G6552" s="5"/>
    </row>
    <row r="6553" spans="3:7">
      <c r="C6553" s="5"/>
      <c r="D6553" s="5"/>
      <c r="E6553" s="5"/>
      <c r="F6553" s="5"/>
      <c r="G6553" s="5"/>
    </row>
    <row r="6554" spans="3:7">
      <c r="C6554" s="5"/>
      <c r="D6554" s="5"/>
      <c r="E6554" s="5"/>
      <c r="F6554" s="5"/>
      <c r="G6554" s="5"/>
    </row>
    <row r="6555" spans="3:7">
      <c r="C6555" s="5"/>
      <c r="D6555" s="5"/>
      <c r="E6555" s="5"/>
      <c r="F6555" s="5"/>
      <c r="G6555" s="5"/>
    </row>
    <row r="6556" spans="3:7">
      <c r="C6556" s="5"/>
      <c r="D6556" s="5"/>
      <c r="E6556" s="5"/>
      <c r="F6556" s="5"/>
      <c r="G6556" s="5"/>
    </row>
    <row r="6557" spans="3:7">
      <c r="C6557" s="5"/>
      <c r="D6557" s="5"/>
      <c r="E6557" s="5"/>
      <c r="F6557" s="5"/>
      <c r="G6557" s="5"/>
    </row>
    <row r="6558" spans="3:7">
      <c r="C6558" s="5"/>
      <c r="D6558" s="5"/>
      <c r="E6558" s="5"/>
      <c r="F6558" s="5"/>
      <c r="G6558" s="5"/>
    </row>
    <row r="6559" spans="3:7">
      <c r="C6559" s="5"/>
      <c r="D6559" s="5"/>
      <c r="E6559" s="5"/>
      <c r="F6559" s="5"/>
      <c r="G6559" s="5"/>
    </row>
    <row r="6560" spans="3:7">
      <c r="C6560" s="5"/>
      <c r="D6560" s="5"/>
      <c r="E6560" s="5"/>
      <c r="F6560" s="5"/>
      <c r="G6560" s="5"/>
    </row>
    <row r="6561" spans="3:7">
      <c r="C6561" s="5"/>
      <c r="D6561" s="5"/>
      <c r="E6561" s="5"/>
      <c r="F6561" s="5"/>
      <c r="G6561" s="5"/>
    </row>
    <row r="6562" spans="3:7">
      <c r="C6562" s="5"/>
      <c r="D6562" s="5"/>
      <c r="E6562" s="5"/>
      <c r="F6562" s="5"/>
      <c r="G6562" s="5"/>
    </row>
    <row r="6563" spans="3:7">
      <c r="C6563" s="5"/>
      <c r="D6563" s="5"/>
      <c r="E6563" s="5"/>
      <c r="F6563" s="5"/>
      <c r="G6563" s="5"/>
    </row>
    <row r="6564" spans="3:7">
      <c r="C6564" s="5"/>
      <c r="D6564" s="5"/>
      <c r="E6564" s="5"/>
      <c r="F6564" s="5"/>
      <c r="G6564" s="5"/>
    </row>
    <row r="6565" spans="3:7">
      <c r="C6565" s="5"/>
      <c r="D6565" s="5"/>
      <c r="E6565" s="5"/>
      <c r="F6565" s="5"/>
      <c r="G6565" s="5"/>
    </row>
    <row r="6566" spans="3:7">
      <c r="C6566" s="5"/>
      <c r="D6566" s="5"/>
      <c r="E6566" s="5"/>
      <c r="F6566" s="5"/>
      <c r="G6566" s="5"/>
    </row>
    <row r="6567" spans="3:7">
      <c r="C6567" s="5"/>
      <c r="D6567" s="5"/>
      <c r="E6567" s="5"/>
      <c r="F6567" s="5"/>
      <c r="G6567" s="5"/>
    </row>
    <row r="6568" spans="3:7">
      <c r="C6568" s="5"/>
      <c r="D6568" s="5"/>
      <c r="E6568" s="5"/>
      <c r="F6568" s="5"/>
      <c r="G6568" s="5"/>
    </row>
    <row r="6569" spans="3:7">
      <c r="C6569" s="5"/>
      <c r="D6569" s="5"/>
      <c r="E6569" s="5"/>
      <c r="F6569" s="5"/>
      <c r="G6569" s="5"/>
    </row>
    <row r="6570" spans="3:7">
      <c r="C6570" s="5"/>
      <c r="D6570" s="5"/>
      <c r="E6570" s="5"/>
      <c r="F6570" s="5"/>
      <c r="G6570" s="5"/>
    </row>
    <row r="6571" spans="3:7">
      <c r="C6571" s="5"/>
      <c r="D6571" s="5"/>
      <c r="E6571" s="5"/>
      <c r="F6571" s="5"/>
      <c r="G6571" s="5"/>
    </row>
    <row r="6572" spans="3:7">
      <c r="C6572" s="5"/>
      <c r="D6572" s="5"/>
      <c r="E6572" s="5"/>
      <c r="F6572" s="5"/>
      <c r="G6572" s="5"/>
    </row>
    <row r="6573" spans="3:7">
      <c r="C6573" s="5"/>
      <c r="D6573" s="5"/>
      <c r="E6573" s="5"/>
      <c r="F6573" s="5"/>
      <c r="G6573" s="5"/>
    </row>
    <row r="6574" spans="3:7">
      <c r="C6574" s="5"/>
      <c r="D6574" s="5"/>
      <c r="E6574" s="5"/>
      <c r="F6574" s="5"/>
      <c r="G6574" s="5"/>
    </row>
    <row r="6575" spans="3:7">
      <c r="C6575" s="5"/>
      <c r="D6575" s="5"/>
      <c r="E6575" s="5"/>
      <c r="F6575" s="5"/>
      <c r="G6575" s="5"/>
    </row>
    <row r="6576" spans="3:7">
      <c r="C6576" s="5"/>
      <c r="D6576" s="5"/>
      <c r="E6576" s="5"/>
      <c r="F6576" s="5"/>
      <c r="G6576" s="5"/>
    </row>
    <row r="6577" spans="3:7">
      <c r="C6577" s="5"/>
      <c r="D6577" s="5"/>
      <c r="E6577" s="5"/>
      <c r="F6577" s="5"/>
      <c r="G6577" s="5"/>
    </row>
    <row r="6578" spans="3:7">
      <c r="C6578" s="5"/>
      <c r="D6578" s="5"/>
      <c r="E6578" s="5"/>
      <c r="F6578" s="5"/>
      <c r="G6578" s="5"/>
    </row>
    <row r="6579" spans="3:7">
      <c r="C6579" s="5"/>
      <c r="D6579" s="5"/>
      <c r="E6579" s="5"/>
      <c r="F6579" s="5"/>
      <c r="G6579" s="5"/>
    </row>
    <row r="6580" spans="3:7">
      <c r="C6580" s="5"/>
      <c r="D6580" s="5"/>
      <c r="E6580" s="5"/>
      <c r="F6580" s="5"/>
      <c r="G6580" s="5"/>
    </row>
    <row r="6581" spans="3:7">
      <c r="C6581" s="5"/>
      <c r="D6581" s="5"/>
      <c r="E6581" s="5"/>
      <c r="F6581" s="5"/>
      <c r="G6581" s="5"/>
    </row>
    <row r="6582" spans="3:7">
      <c r="C6582" s="5"/>
      <c r="D6582" s="5"/>
      <c r="E6582" s="5"/>
      <c r="F6582" s="5"/>
      <c r="G6582" s="5"/>
    </row>
    <row r="6583" spans="3:7">
      <c r="C6583" s="5"/>
      <c r="D6583" s="5"/>
      <c r="E6583" s="5"/>
      <c r="F6583" s="5"/>
      <c r="G6583" s="5"/>
    </row>
    <row r="6584" spans="3:7">
      <c r="C6584" s="5"/>
      <c r="D6584" s="5"/>
      <c r="E6584" s="5"/>
      <c r="F6584" s="5"/>
      <c r="G6584" s="5"/>
    </row>
    <row r="6585" spans="3:7">
      <c r="C6585" s="5"/>
      <c r="D6585" s="5"/>
      <c r="E6585" s="5"/>
      <c r="F6585" s="5"/>
      <c r="G6585" s="5"/>
    </row>
    <row r="6586" spans="3:7">
      <c r="C6586" s="5"/>
      <c r="D6586" s="5"/>
      <c r="E6586" s="5"/>
      <c r="F6586" s="5"/>
      <c r="G6586" s="5"/>
    </row>
    <row r="6587" spans="3:7">
      <c r="C6587" s="5"/>
      <c r="D6587" s="5"/>
      <c r="E6587" s="5"/>
      <c r="F6587" s="5"/>
      <c r="G6587" s="5"/>
    </row>
    <row r="6588" spans="3:7">
      <c r="C6588" s="5"/>
      <c r="D6588" s="5"/>
      <c r="E6588" s="5"/>
      <c r="F6588" s="5"/>
      <c r="G6588" s="5"/>
    </row>
    <row r="6589" spans="3:7">
      <c r="C6589" s="5"/>
      <c r="D6589" s="5"/>
      <c r="E6589" s="5"/>
      <c r="F6589" s="5"/>
      <c r="G6589" s="5"/>
    </row>
    <row r="6590" spans="3:7">
      <c r="C6590" s="5"/>
      <c r="D6590" s="5"/>
      <c r="E6590" s="5"/>
      <c r="F6590" s="5"/>
      <c r="G6590" s="5"/>
    </row>
    <row r="6591" spans="3:7">
      <c r="C6591" s="5"/>
      <c r="D6591" s="5"/>
      <c r="E6591" s="5"/>
      <c r="F6591" s="5"/>
      <c r="G6591" s="5"/>
    </row>
    <row r="6592" spans="3:7">
      <c r="C6592" s="5"/>
      <c r="D6592" s="5"/>
      <c r="E6592" s="5"/>
      <c r="F6592" s="5"/>
      <c r="G6592" s="5"/>
    </row>
    <row r="6593" spans="3:7">
      <c r="C6593" s="5"/>
      <c r="D6593" s="5"/>
      <c r="E6593" s="5"/>
      <c r="F6593" s="5"/>
      <c r="G6593" s="5"/>
    </row>
    <row r="6594" spans="3:7">
      <c r="C6594" s="5"/>
      <c r="D6594" s="5"/>
      <c r="E6594" s="5"/>
      <c r="F6594" s="5"/>
      <c r="G6594" s="5"/>
    </row>
    <row r="6595" spans="3:7">
      <c r="C6595" s="5"/>
      <c r="D6595" s="5"/>
      <c r="E6595" s="5"/>
      <c r="F6595" s="5"/>
      <c r="G6595" s="5"/>
    </row>
    <row r="6596" spans="3:7">
      <c r="C6596" s="5"/>
      <c r="D6596" s="5"/>
      <c r="E6596" s="5"/>
      <c r="F6596" s="5"/>
      <c r="G6596" s="5"/>
    </row>
    <row r="6597" spans="3:7">
      <c r="C6597" s="5"/>
      <c r="D6597" s="5"/>
      <c r="E6597" s="5"/>
      <c r="F6597" s="5"/>
      <c r="G6597" s="5"/>
    </row>
    <row r="6598" spans="3:7">
      <c r="C6598" s="5"/>
      <c r="D6598" s="5"/>
      <c r="E6598" s="5"/>
      <c r="F6598" s="5"/>
      <c r="G6598" s="5"/>
    </row>
    <row r="6599" spans="3:7">
      <c r="C6599" s="5"/>
      <c r="D6599" s="5"/>
      <c r="E6599" s="5"/>
      <c r="F6599" s="5"/>
      <c r="G6599" s="5"/>
    </row>
    <row r="6600" spans="3:7">
      <c r="C6600" s="5"/>
      <c r="D6600" s="5"/>
      <c r="E6600" s="5"/>
      <c r="F6600" s="5"/>
      <c r="G6600" s="5"/>
    </row>
    <row r="6601" spans="3:7">
      <c r="C6601" s="5"/>
      <c r="D6601" s="5"/>
      <c r="E6601" s="5"/>
      <c r="F6601" s="5"/>
      <c r="G6601" s="5"/>
    </row>
    <row r="6602" spans="3:7">
      <c r="C6602" s="5"/>
      <c r="D6602" s="5"/>
      <c r="E6602" s="5"/>
      <c r="F6602" s="5"/>
      <c r="G6602" s="5"/>
    </row>
    <row r="6603" spans="3:7">
      <c r="C6603" s="5"/>
      <c r="D6603" s="5"/>
      <c r="E6603" s="5"/>
      <c r="F6603" s="5"/>
      <c r="G6603" s="5"/>
    </row>
    <row r="6604" spans="3:7">
      <c r="C6604" s="5"/>
      <c r="D6604" s="5"/>
      <c r="E6604" s="5"/>
      <c r="F6604" s="5"/>
      <c r="G6604" s="5"/>
    </row>
    <row r="6605" spans="3:7">
      <c r="C6605" s="5"/>
      <c r="D6605" s="5"/>
      <c r="E6605" s="5"/>
      <c r="F6605" s="5"/>
      <c r="G6605" s="5"/>
    </row>
    <row r="6606" spans="3:7">
      <c r="C6606" s="5"/>
      <c r="D6606" s="5"/>
      <c r="E6606" s="5"/>
      <c r="F6606" s="5"/>
      <c r="G6606" s="5"/>
    </row>
    <row r="6607" spans="3:7">
      <c r="C6607" s="5"/>
      <c r="D6607" s="5"/>
      <c r="E6607" s="5"/>
      <c r="F6607" s="5"/>
      <c r="G6607" s="5"/>
    </row>
    <row r="6608" spans="3:7">
      <c r="C6608" s="5"/>
      <c r="D6608" s="5"/>
      <c r="E6608" s="5"/>
      <c r="F6608" s="5"/>
      <c r="G6608" s="5"/>
    </row>
    <row r="6609" spans="3:7">
      <c r="C6609" s="5"/>
      <c r="D6609" s="5"/>
      <c r="E6609" s="5"/>
      <c r="F6609" s="5"/>
      <c r="G6609" s="5"/>
    </row>
    <row r="6610" spans="3:7">
      <c r="C6610" s="5"/>
      <c r="D6610" s="5"/>
      <c r="E6610" s="5"/>
      <c r="F6610" s="5"/>
      <c r="G6610" s="5"/>
    </row>
    <row r="6611" spans="3:7">
      <c r="C6611" s="5"/>
      <c r="D6611" s="5"/>
      <c r="E6611" s="5"/>
      <c r="F6611" s="5"/>
      <c r="G6611" s="5"/>
    </row>
    <row r="6612" spans="3:7">
      <c r="C6612" s="5"/>
      <c r="D6612" s="5"/>
      <c r="E6612" s="5"/>
      <c r="F6612" s="5"/>
      <c r="G6612" s="5"/>
    </row>
    <row r="6613" spans="3:7">
      <c r="C6613" s="5"/>
      <c r="D6613" s="5"/>
      <c r="E6613" s="5"/>
      <c r="F6613" s="5"/>
      <c r="G6613" s="5"/>
    </row>
    <row r="6614" spans="3:7">
      <c r="C6614" s="5"/>
      <c r="D6614" s="5"/>
      <c r="E6614" s="5"/>
      <c r="F6614" s="5"/>
      <c r="G6614" s="5"/>
    </row>
    <row r="6615" spans="3:7">
      <c r="C6615" s="5"/>
      <c r="D6615" s="5"/>
      <c r="E6615" s="5"/>
      <c r="F6615" s="5"/>
      <c r="G6615" s="5"/>
    </row>
    <row r="6616" spans="3:7">
      <c r="C6616" s="5"/>
      <c r="D6616" s="5"/>
      <c r="E6616" s="5"/>
      <c r="F6616" s="5"/>
      <c r="G6616" s="5"/>
    </row>
    <row r="6617" spans="3:7">
      <c r="C6617" s="5"/>
      <c r="D6617" s="5"/>
      <c r="E6617" s="5"/>
      <c r="F6617" s="5"/>
      <c r="G6617" s="5"/>
    </row>
    <row r="6618" spans="3:7">
      <c r="C6618" s="5"/>
      <c r="D6618" s="5"/>
      <c r="E6618" s="5"/>
      <c r="F6618" s="5"/>
      <c r="G6618" s="5"/>
    </row>
    <row r="6619" spans="3:7">
      <c r="C6619" s="5"/>
      <c r="D6619" s="5"/>
      <c r="E6619" s="5"/>
      <c r="F6619" s="5"/>
      <c r="G6619" s="5"/>
    </row>
    <row r="6620" spans="3:7">
      <c r="C6620" s="5"/>
      <c r="D6620" s="5"/>
      <c r="E6620" s="5"/>
      <c r="F6620" s="5"/>
      <c r="G6620" s="5"/>
    </row>
    <row r="6621" spans="3:7">
      <c r="C6621" s="5"/>
      <c r="D6621" s="5"/>
      <c r="E6621" s="5"/>
      <c r="F6621" s="5"/>
      <c r="G6621" s="5"/>
    </row>
    <row r="6622" spans="3:7">
      <c r="C6622" s="5"/>
      <c r="D6622" s="5"/>
      <c r="E6622" s="5"/>
      <c r="F6622" s="5"/>
      <c r="G6622" s="5"/>
    </row>
    <row r="6623" spans="3:7">
      <c r="C6623" s="5"/>
      <c r="D6623" s="5"/>
      <c r="E6623" s="5"/>
      <c r="F6623" s="5"/>
      <c r="G6623" s="5"/>
    </row>
    <row r="6624" spans="3:7">
      <c r="C6624" s="5"/>
      <c r="D6624" s="5"/>
      <c r="E6624" s="5"/>
      <c r="F6624" s="5"/>
      <c r="G6624" s="5"/>
    </row>
    <row r="6625" spans="3:7">
      <c r="C6625" s="5"/>
      <c r="D6625" s="5"/>
      <c r="E6625" s="5"/>
      <c r="F6625" s="5"/>
      <c r="G6625" s="5"/>
    </row>
    <row r="6626" spans="3:7">
      <c r="C6626" s="5"/>
      <c r="D6626" s="5"/>
      <c r="E6626" s="5"/>
      <c r="F6626" s="5"/>
      <c r="G6626" s="5"/>
    </row>
    <row r="6627" spans="3:7">
      <c r="C6627" s="5"/>
      <c r="D6627" s="5"/>
      <c r="E6627" s="5"/>
      <c r="F6627" s="5"/>
      <c r="G6627" s="5"/>
    </row>
    <row r="6628" spans="3:7">
      <c r="C6628" s="5"/>
      <c r="D6628" s="5"/>
      <c r="E6628" s="5"/>
      <c r="F6628" s="5"/>
      <c r="G6628" s="5"/>
    </row>
    <row r="6629" spans="3:7">
      <c r="C6629" s="5"/>
      <c r="D6629" s="5"/>
      <c r="E6629" s="5"/>
      <c r="F6629" s="5"/>
      <c r="G6629" s="5"/>
    </row>
    <row r="6630" spans="3:7">
      <c r="C6630" s="5"/>
      <c r="D6630" s="5"/>
      <c r="E6630" s="5"/>
      <c r="F6630" s="5"/>
      <c r="G6630" s="5"/>
    </row>
    <row r="6631" spans="3:7">
      <c r="C6631" s="5"/>
      <c r="D6631" s="5"/>
      <c r="E6631" s="5"/>
      <c r="F6631" s="5"/>
      <c r="G6631" s="5"/>
    </row>
    <row r="6632" spans="3:7">
      <c r="C6632" s="5"/>
      <c r="D6632" s="5"/>
      <c r="E6632" s="5"/>
      <c r="F6632" s="5"/>
      <c r="G6632" s="5"/>
    </row>
    <row r="6633" spans="3:7">
      <c r="C6633" s="5"/>
      <c r="D6633" s="5"/>
      <c r="E6633" s="5"/>
      <c r="F6633" s="5"/>
      <c r="G6633" s="5"/>
    </row>
    <row r="6634" spans="3:7">
      <c r="C6634" s="5"/>
      <c r="D6634" s="5"/>
      <c r="E6634" s="5"/>
      <c r="F6634" s="5"/>
      <c r="G6634" s="5"/>
    </row>
    <row r="6635" spans="3:7">
      <c r="C6635" s="5"/>
      <c r="D6635" s="5"/>
      <c r="E6635" s="5"/>
      <c r="F6635" s="5"/>
      <c r="G6635" s="5"/>
    </row>
    <row r="6636" spans="3:7">
      <c r="C6636" s="5"/>
      <c r="D6636" s="5"/>
      <c r="E6636" s="5"/>
      <c r="F6636" s="5"/>
      <c r="G6636" s="5"/>
    </row>
    <row r="6637" spans="3:7">
      <c r="C6637" s="5"/>
      <c r="D6637" s="5"/>
      <c r="E6637" s="5"/>
      <c r="F6637" s="5"/>
      <c r="G6637" s="5"/>
    </row>
    <row r="6638" spans="3:7">
      <c r="C6638" s="5"/>
      <c r="D6638" s="5"/>
      <c r="E6638" s="5"/>
      <c r="F6638" s="5"/>
      <c r="G6638" s="5"/>
    </row>
    <row r="6639" spans="3:7">
      <c r="C6639" s="5"/>
      <c r="D6639" s="5"/>
      <c r="E6639" s="5"/>
      <c r="F6639" s="5"/>
      <c r="G6639" s="5"/>
    </row>
    <row r="6640" spans="3:7">
      <c r="C6640" s="5"/>
      <c r="D6640" s="5"/>
      <c r="E6640" s="5"/>
      <c r="F6640" s="5"/>
      <c r="G6640" s="5"/>
    </row>
    <row r="6641" spans="3:7">
      <c r="C6641" s="5"/>
      <c r="D6641" s="5"/>
      <c r="E6641" s="5"/>
      <c r="F6641" s="5"/>
      <c r="G6641" s="5"/>
    </row>
    <row r="6642" spans="3:7">
      <c r="C6642" s="5"/>
      <c r="D6642" s="5"/>
      <c r="E6642" s="5"/>
      <c r="F6642" s="5"/>
      <c r="G6642" s="5"/>
    </row>
    <row r="6643" spans="3:7">
      <c r="C6643" s="5"/>
      <c r="D6643" s="5"/>
      <c r="E6643" s="5"/>
      <c r="F6643" s="5"/>
      <c r="G6643" s="5"/>
    </row>
    <row r="6644" spans="3:7">
      <c r="C6644" s="5"/>
      <c r="D6644" s="5"/>
      <c r="E6644" s="5"/>
      <c r="F6644" s="5"/>
      <c r="G6644" s="5"/>
    </row>
    <row r="6645" spans="3:7">
      <c r="C6645" s="5"/>
      <c r="D6645" s="5"/>
      <c r="E6645" s="5"/>
      <c r="F6645" s="5"/>
      <c r="G6645" s="5"/>
    </row>
    <row r="6646" spans="3:7">
      <c r="C6646" s="5"/>
      <c r="D6646" s="5"/>
      <c r="E6646" s="5"/>
      <c r="F6646" s="5"/>
      <c r="G6646" s="5"/>
    </row>
    <row r="6647" spans="3:7">
      <c r="C6647" s="5"/>
      <c r="D6647" s="5"/>
      <c r="E6647" s="5"/>
      <c r="F6647" s="5"/>
      <c r="G6647" s="5"/>
    </row>
    <row r="6648" spans="3:7">
      <c r="C6648" s="5"/>
      <c r="D6648" s="5"/>
      <c r="E6648" s="5"/>
      <c r="F6648" s="5"/>
      <c r="G6648" s="5"/>
    </row>
    <row r="6649" spans="3:7">
      <c r="C6649" s="5"/>
      <c r="D6649" s="5"/>
      <c r="E6649" s="5"/>
      <c r="F6649" s="5"/>
      <c r="G6649" s="5"/>
    </row>
    <row r="6650" spans="3:7">
      <c r="C6650" s="5"/>
      <c r="D6650" s="5"/>
      <c r="E6650" s="5"/>
      <c r="F6650" s="5"/>
      <c r="G6650" s="5"/>
    </row>
    <row r="6651" spans="3:7">
      <c r="C6651" s="5"/>
      <c r="D6651" s="5"/>
      <c r="E6651" s="5"/>
      <c r="F6651" s="5"/>
      <c r="G6651" s="5"/>
    </row>
    <row r="6652" spans="3:7">
      <c r="C6652" s="5"/>
      <c r="D6652" s="5"/>
      <c r="E6652" s="5"/>
      <c r="F6652" s="5"/>
      <c r="G6652" s="5"/>
    </row>
    <row r="6653" spans="3:7">
      <c r="C6653" s="5"/>
      <c r="D6653" s="5"/>
      <c r="E6653" s="5"/>
      <c r="F6653" s="5"/>
      <c r="G6653" s="5"/>
    </row>
    <row r="6654" spans="3:7">
      <c r="C6654" s="5"/>
      <c r="D6654" s="5"/>
      <c r="E6654" s="5"/>
      <c r="F6654" s="5"/>
      <c r="G6654" s="5"/>
    </row>
    <row r="6655" spans="3:7">
      <c r="C6655" s="5"/>
      <c r="D6655" s="5"/>
      <c r="E6655" s="5"/>
      <c r="F6655" s="5"/>
      <c r="G6655" s="5"/>
    </row>
    <row r="6656" spans="3:7">
      <c r="C6656" s="5"/>
      <c r="D6656" s="5"/>
      <c r="E6656" s="5"/>
      <c r="F6656" s="5"/>
      <c r="G6656" s="5"/>
    </row>
    <row r="6657" spans="3:7">
      <c r="C6657" s="5"/>
      <c r="D6657" s="5"/>
      <c r="E6657" s="5"/>
      <c r="F6657" s="5"/>
      <c r="G6657" s="5"/>
    </row>
    <row r="6658" spans="3:7">
      <c r="C6658" s="5"/>
      <c r="D6658" s="5"/>
      <c r="E6658" s="5"/>
      <c r="F6658" s="5"/>
      <c r="G6658" s="5"/>
    </row>
    <row r="6659" spans="3:7">
      <c r="C6659" s="5"/>
      <c r="D6659" s="5"/>
      <c r="E6659" s="5"/>
      <c r="F6659" s="5"/>
      <c r="G6659" s="5"/>
    </row>
    <row r="6660" spans="3:7">
      <c r="C6660" s="5"/>
      <c r="D6660" s="5"/>
      <c r="E6660" s="5"/>
      <c r="F6660" s="5"/>
      <c r="G6660" s="5"/>
    </row>
    <row r="6661" spans="3:7">
      <c r="C6661" s="5"/>
      <c r="D6661" s="5"/>
      <c r="E6661" s="5"/>
      <c r="F6661" s="5"/>
      <c r="G6661" s="5"/>
    </row>
    <row r="6662" spans="3:7">
      <c r="C6662" s="5"/>
      <c r="D6662" s="5"/>
      <c r="E6662" s="5"/>
      <c r="F6662" s="5"/>
      <c r="G6662" s="5"/>
    </row>
    <row r="6663" spans="3:7">
      <c r="C6663" s="5"/>
      <c r="D6663" s="5"/>
      <c r="E6663" s="5"/>
      <c r="F6663" s="5"/>
      <c r="G6663" s="5"/>
    </row>
    <row r="6664" spans="3:7">
      <c r="C6664" s="5"/>
      <c r="D6664" s="5"/>
      <c r="E6664" s="5"/>
      <c r="F6664" s="5"/>
      <c r="G6664" s="5"/>
    </row>
    <row r="6665" spans="3:7">
      <c r="C6665" s="5"/>
      <c r="D6665" s="5"/>
      <c r="E6665" s="5"/>
      <c r="F6665" s="5"/>
      <c r="G6665" s="5"/>
    </row>
    <row r="6666" spans="3:7">
      <c r="C6666" s="5"/>
      <c r="D6666" s="5"/>
      <c r="E6666" s="5"/>
      <c r="F6666" s="5"/>
      <c r="G6666" s="5"/>
    </row>
    <row r="6667" spans="3:7">
      <c r="C6667" s="5"/>
      <c r="D6667" s="5"/>
      <c r="E6667" s="5"/>
      <c r="F6667" s="5"/>
      <c r="G6667" s="5"/>
    </row>
    <row r="6668" spans="3:7">
      <c r="C6668" s="5"/>
      <c r="D6668" s="5"/>
      <c r="E6668" s="5"/>
      <c r="F6668" s="5"/>
      <c r="G6668" s="5"/>
    </row>
    <row r="6669" spans="3:7">
      <c r="C6669" s="5"/>
      <c r="D6669" s="5"/>
      <c r="E6669" s="5"/>
      <c r="F6669" s="5"/>
      <c r="G6669" s="5"/>
    </row>
    <row r="6670" spans="3:7">
      <c r="C6670" s="5"/>
      <c r="D6670" s="5"/>
      <c r="E6670" s="5"/>
      <c r="F6670" s="5"/>
      <c r="G6670" s="5"/>
    </row>
    <row r="6671" spans="3:7">
      <c r="C6671" s="5"/>
      <c r="D6671" s="5"/>
      <c r="E6671" s="5"/>
      <c r="F6671" s="5"/>
      <c r="G6671" s="5"/>
    </row>
    <row r="6672" spans="3:7">
      <c r="C6672" s="5"/>
      <c r="D6672" s="5"/>
      <c r="E6672" s="5"/>
      <c r="F6672" s="5"/>
      <c r="G6672" s="5"/>
    </row>
    <row r="6673" spans="3:7">
      <c r="C6673" s="5"/>
      <c r="D6673" s="5"/>
      <c r="E6673" s="5"/>
      <c r="F6673" s="5"/>
      <c r="G6673" s="5"/>
    </row>
    <row r="6674" spans="3:7">
      <c r="C6674" s="5"/>
      <c r="D6674" s="5"/>
      <c r="E6674" s="5"/>
      <c r="F6674" s="5"/>
      <c r="G6674" s="5"/>
    </row>
    <row r="6675" spans="3:7">
      <c r="C6675" s="5"/>
      <c r="D6675" s="5"/>
      <c r="E6675" s="5"/>
      <c r="F6675" s="5"/>
      <c r="G6675" s="5"/>
    </row>
    <row r="6676" spans="3:7">
      <c r="C6676" s="5"/>
      <c r="D6676" s="5"/>
      <c r="E6676" s="5"/>
      <c r="F6676" s="5"/>
      <c r="G6676" s="5"/>
    </row>
    <row r="6677" spans="3:7">
      <c r="C6677" s="5"/>
      <c r="D6677" s="5"/>
      <c r="E6677" s="5"/>
      <c r="F6677" s="5"/>
      <c r="G6677" s="5"/>
    </row>
    <row r="6678" spans="3:7">
      <c r="C6678" s="5"/>
      <c r="D6678" s="5"/>
      <c r="E6678" s="5"/>
      <c r="F6678" s="5"/>
      <c r="G6678" s="5"/>
    </row>
    <row r="6679" spans="3:7">
      <c r="C6679" s="5"/>
      <c r="D6679" s="5"/>
      <c r="E6679" s="5"/>
      <c r="F6679" s="5"/>
      <c r="G6679" s="5"/>
    </row>
    <row r="6680" spans="3:7">
      <c r="C6680" s="5"/>
      <c r="D6680" s="5"/>
      <c r="E6680" s="5"/>
      <c r="F6680" s="5"/>
      <c r="G6680" s="5"/>
    </row>
    <row r="6681" spans="3:7">
      <c r="C6681" s="5"/>
      <c r="D6681" s="5"/>
      <c r="E6681" s="5"/>
      <c r="F6681" s="5"/>
      <c r="G6681" s="5"/>
    </row>
    <row r="6682" spans="3:7">
      <c r="C6682" s="5"/>
      <c r="D6682" s="5"/>
      <c r="E6682" s="5"/>
      <c r="F6682" s="5"/>
      <c r="G6682" s="5"/>
    </row>
    <row r="6683" spans="3:7">
      <c r="C6683" s="5"/>
      <c r="D6683" s="5"/>
      <c r="E6683" s="5"/>
      <c r="F6683" s="5"/>
      <c r="G6683" s="5"/>
    </row>
    <row r="6684" spans="3:7">
      <c r="C6684" s="5"/>
      <c r="D6684" s="5"/>
      <c r="E6684" s="5"/>
      <c r="F6684" s="5"/>
      <c r="G6684" s="5"/>
    </row>
    <row r="6685" spans="3:7">
      <c r="C6685" s="5"/>
      <c r="D6685" s="5"/>
      <c r="E6685" s="5"/>
      <c r="F6685" s="5"/>
      <c r="G6685" s="5"/>
    </row>
    <row r="6686" spans="3:7">
      <c r="C6686" s="5"/>
      <c r="D6686" s="5"/>
      <c r="E6686" s="5"/>
      <c r="F6686" s="5"/>
      <c r="G6686" s="5"/>
    </row>
    <row r="6687" spans="3:7">
      <c r="C6687" s="5"/>
      <c r="D6687" s="5"/>
      <c r="E6687" s="5"/>
      <c r="F6687" s="5"/>
      <c r="G6687" s="5"/>
    </row>
    <row r="6688" spans="3:7">
      <c r="C6688" s="5"/>
      <c r="D6688" s="5"/>
      <c r="E6688" s="5"/>
      <c r="F6688" s="5"/>
      <c r="G6688" s="5"/>
    </row>
    <row r="6689" spans="3:7">
      <c r="C6689" s="5"/>
      <c r="D6689" s="5"/>
      <c r="E6689" s="5"/>
      <c r="F6689" s="5"/>
      <c r="G6689" s="5"/>
    </row>
    <row r="6690" spans="3:7">
      <c r="C6690" s="5"/>
      <c r="D6690" s="5"/>
      <c r="E6690" s="5"/>
      <c r="F6690" s="5"/>
      <c r="G6690" s="5"/>
    </row>
    <row r="6691" spans="3:7">
      <c r="C6691" s="5"/>
      <c r="D6691" s="5"/>
      <c r="E6691" s="5"/>
      <c r="F6691" s="5"/>
      <c r="G6691" s="5"/>
    </row>
    <row r="6692" spans="3:7">
      <c r="C6692" s="5"/>
      <c r="D6692" s="5"/>
      <c r="E6692" s="5"/>
      <c r="F6692" s="5"/>
      <c r="G6692" s="5"/>
    </row>
    <row r="6693" spans="3:7">
      <c r="C6693" s="5"/>
      <c r="D6693" s="5"/>
      <c r="E6693" s="5"/>
      <c r="F6693" s="5"/>
      <c r="G6693" s="5"/>
    </row>
    <row r="6694" spans="3:7">
      <c r="C6694" s="5"/>
      <c r="D6694" s="5"/>
      <c r="E6694" s="5"/>
      <c r="F6694" s="5"/>
      <c r="G6694" s="5"/>
    </row>
    <row r="6695" spans="3:7">
      <c r="C6695" s="5"/>
      <c r="D6695" s="5"/>
      <c r="E6695" s="5"/>
      <c r="F6695" s="5"/>
      <c r="G6695" s="5"/>
    </row>
    <row r="6696" spans="3:7">
      <c r="C6696" s="5"/>
      <c r="D6696" s="5"/>
      <c r="E6696" s="5"/>
      <c r="F6696" s="5"/>
      <c r="G6696" s="5"/>
    </row>
    <row r="6697" spans="3:7">
      <c r="C6697" s="5"/>
      <c r="D6697" s="5"/>
      <c r="E6697" s="5"/>
      <c r="F6697" s="5"/>
      <c r="G6697" s="5"/>
    </row>
    <row r="6698" spans="3:7">
      <c r="C6698" s="5"/>
      <c r="D6698" s="5"/>
      <c r="E6698" s="5"/>
      <c r="F6698" s="5"/>
      <c r="G6698" s="5"/>
    </row>
    <row r="6699" spans="3:7">
      <c r="C6699" s="5"/>
      <c r="D6699" s="5"/>
      <c r="E6699" s="5"/>
      <c r="F6699" s="5"/>
      <c r="G6699" s="5"/>
    </row>
    <row r="6700" spans="3:7">
      <c r="C6700" s="5"/>
      <c r="D6700" s="5"/>
      <c r="E6700" s="5"/>
      <c r="F6700" s="5"/>
      <c r="G6700" s="5"/>
    </row>
    <row r="6701" spans="3:7">
      <c r="C6701" s="5"/>
      <c r="D6701" s="5"/>
      <c r="E6701" s="5"/>
      <c r="F6701" s="5"/>
      <c r="G6701" s="5"/>
    </row>
    <row r="6702" spans="3:7">
      <c r="C6702" s="5"/>
      <c r="D6702" s="5"/>
      <c r="E6702" s="5"/>
      <c r="F6702" s="5"/>
      <c r="G6702" s="5"/>
    </row>
    <row r="6703" spans="3:7">
      <c r="C6703" s="5"/>
      <c r="D6703" s="5"/>
      <c r="E6703" s="5"/>
      <c r="F6703" s="5"/>
      <c r="G6703" s="5"/>
    </row>
    <row r="6704" spans="3:7">
      <c r="C6704" s="5"/>
      <c r="D6704" s="5"/>
      <c r="E6704" s="5"/>
      <c r="F6704" s="5"/>
      <c r="G6704" s="5"/>
    </row>
    <row r="6705" spans="3:7">
      <c r="C6705" s="5"/>
      <c r="D6705" s="5"/>
      <c r="E6705" s="5"/>
      <c r="F6705" s="5"/>
      <c r="G6705" s="5"/>
    </row>
    <row r="6706" spans="3:7">
      <c r="C6706" s="5"/>
      <c r="D6706" s="5"/>
      <c r="E6706" s="5"/>
      <c r="F6706" s="5"/>
      <c r="G6706" s="5"/>
    </row>
    <row r="6707" spans="3:7">
      <c r="C6707" s="5"/>
      <c r="D6707" s="5"/>
      <c r="E6707" s="5"/>
      <c r="F6707" s="5"/>
      <c r="G6707" s="5"/>
    </row>
    <row r="6708" spans="3:7">
      <c r="C6708" s="5"/>
      <c r="D6708" s="5"/>
      <c r="E6708" s="5"/>
      <c r="F6708" s="5"/>
      <c r="G6708" s="5"/>
    </row>
    <row r="6709" spans="3:7">
      <c r="C6709" s="5"/>
      <c r="D6709" s="5"/>
      <c r="E6709" s="5"/>
      <c r="F6709" s="5"/>
      <c r="G6709" s="5"/>
    </row>
    <row r="6710" spans="3:7">
      <c r="C6710" s="5"/>
      <c r="D6710" s="5"/>
      <c r="E6710" s="5"/>
      <c r="F6710" s="5"/>
      <c r="G6710" s="5"/>
    </row>
    <row r="6711" spans="3:7">
      <c r="C6711" s="5"/>
      <c r="D6711" s="5"/>
      <c r="E6711" s="5"/>
      <c r="F6711" s="5"/>
      <c r="G6711" s="5"/>
    </row>
    <row r="6712" spans="3:7">
      <c r="C6712" s="5"/>
      <c r="D6712" s="5"/>
      <c r="E6712" s="5"/>
      <c r="F6712" s="5"/>
      <c r="G6712" s="5"/>
    </row>
    <row r="6713" spans="3:7">
      <c r="C6713" s="5"/>
      <c r="D6713" s="5"/>
      <c r="E6713" s="5"/>
      <c r="F6713" s="5"/>
      <c r="G6713" s="5"/>
    </row>
    <row r="6714" spans="3:7">
      <c r="C6714" s="5"/>
      <c r="D6714" s="5"/>
      <c r="E6714" s="5"/>
      <c r="F6714" s="5"/>
      <c r="G6714" s="5"/>
    </row>
    <row r="6715" spans="3:7">
      <c r="C6715" s="5"/>
      <c r="D6715" s="5"/>
      <c r="E6715" s="5"/>
      <c r="F6715" s="5"/>
      <c r="G6715" s="5"/>
    </row>
    <row r="6716" spans="3:7">
      <c r="C6716" s="5"/>
      <c r="D6716" s="5"/>
      <c r="E6716" s="5"/>
      <c r="F6716" s="5"/>
      <c r="G6716" s="5"/>
    </row>
    <row r="6717" spans="3:7">
      <c r="C6717" s="5"/>
      <c r="D6717" s="5"/>
      <c r="E6717" s="5"/>
      <c r="F6717" s="5"/>
      <c r="G6717" s="5"/>
    </row>
    <row r="6718" spans="3:7">
      <c r="C6718" s="5"/>
      <c r="D6718" s="5"/>
      <c r="E6718" s="5"/>
      <c r="F6718" s="5"/>
      <c r="G6718" s="5"/>
    </row>
    <row r="6719" spans="3:7">
      <c r="C6719" s="5"/>
      <c r="D6719" s="5"/>
      <c r="E6719" s="5"/>
      <c r="F6719" s="5"/>
      <c r="G6719" s="5"/>
    </row>
    <row r="6720" spans="3:7">
      <c r="C6720" s="5"/>
      <c r="D6720" s="5"/>
      <c r="E6720" s="5"/>
      <c r="F6720" s="5"/>
      <c r="G6720" s="5"/>
    </row>
    <row r="6721" spans="3:7">
      <c r="C6721" s="5"/>
      <c r="D6721" s="5"/>
      <c r="E6721" s="5"/>
      <c r="F6721" s="5"/>
      <c r="G6721" s="5"/>
    </row>
    <row r="6722" spans="3:7">
      <c r="C6722" s="5"/>
      <c r="D6722" s="5"/>
      <c r="E6722" s="5"/>
      <c r="F6722" s="5"/>
      <c r="G6722" s="5"/>
    </row>
    <row r="6723" spans="3:7">
      <c r="C6723" s="5"/>
      <c r="D6723" s="5"/>
      <c r="E6723" s="5"/>
      <c r="F6723" s="5"/>
      <c r="G6723" s="5"/>
    </row>
    <row r="6724" spans="3:7">
      <c r="C6724" s="5"/>
      <c r="D6724" s="5"/>
      <c r="E6724" s="5"/>
      <c r="F6724" s="5"/>
      <c r="G6724" s="5"/>
    </row>
    <row r="6725" spans="3:7">
      <c r="C6725" s="5"/>
      <c r="D6725" s="5"/>
      <c r="E6725" s="5"/>
      <c r="F6725" s="5"/>
      <c r="G6725" s="5"/>
    </row>
    <row r="6726" spans="3:7">
      <c r="C6726" s="5"/>
      <c r="D6726" s="5"/>
      <c r="E6726" s="5"/>
      <c r="F6726" s="5"/>
      <c r="G6726" s="5"/>
    </row>
    <row r="6727" spans="3:7">
      <c r="C6727" s="5"/>
      <c r="D6727" s="5"/>
      <c r="E6727" s="5"/>
      <c r="F6727" s="5"/>
      <c r="G6727" s="5"/>
    </row>
    <row r="6728" spans="3:7">
      <c r="C6728" s="5"/>
      <c r="D6728" s="5"/>
      <c r="E6728" s="5"/>
      <c r="F6728" s="5"/>
      <c r="G6728" s="5"/>
    </row>
    <row r="6729" spans="3:7">
      <c r="C6729" s="5"/>
      <c r="D6729" s="5"/>
      <c r="E6729" s="5"/>
      <c r="F6729" s="5"/>
      <c r="G6729" s="5"/>
    </row>
    <row r="6730" spans="3:7">
      <c r="C6730" s="5"/>
      <c r="D6730" s="5"/>
      <c r="E6730" s="5"/>
      <c r="F6730" s="5"/>
      <c r="G6730" s="5"/>
    </row>
    <row r="6731" spans="3:7">
      <c r="C6731" s="5"/>
      <c r="D6731" s="5"/>
      <c r="E6731" s="5"/>
      <c r="F6731" s="5"/>
      <c r="G6731" s="5"/>
    </row>
    <row r="6732" spans="3:7">
      <c r="C6732" s="5"/>
      <c r="D6732" s="5"/>
      <c r="E6732" s="5"/>
      <c r="F6732" s="5"/>
      <c r="G6732" s="5"/>
    </row>
    <row r="6733" spans="3:7">
      <c r="C6733" s="5"/>
      <c r="D6733" s="5"/>
      <c r="E6733" s="5"/>
      <c r="F6733" s="5"/>
      <c r="G6733" s="5"/>
    </row>
    <row r="6734" spans="3:7">
      <c r="C6734" s="5"/>
      <c r="D6734" s="5"/>
      <c r="E6734" s="5"/>
      <c r="F6734" s="5"/>
      <c r="G6734" s="5"/>
    </row>
    <row r="6735" spans="3:7">
      <c r="C6735" s="5"/>
      <c r="D6735" s="5"/>
      <c r="E6735" s="5"/>
      <c r="F6735" s="5"/>
      <c r="G6735" s="5"/>
    </row>
    <row r="6736" spans="3:7">
      <c r="C6736" s="5"/>
      <c r="D6736" s="5"/>
      <c r="E6736" s="5"/>
      <c r="F6736" s="5"/>
      <c r="G6736" s="5"/>
    </row>
    <row r="6737" spans="3:7">
      <c r="C6737" s="5"/>
      <c r="D6737" s="5"/>
      <c r="E6737" s="5"/>
      <c r="F6737" s="5"/>
      <c r="G6737" s="5"/>
    </row>
    <row r="6738" spans="3:7">
      <c r="C6738" s="5"/>
      <c r="D6738" s="5"/>
      <c r="E6738" s="5"/>
      <c r="F6738" s="5"/>
      <c r="G6738" s="5"/>
    </row>
    <row r="6739" spans="3:7">
      <c r="C6739" s="5"/>
      <c r="D6739" s="5"/>
      <c r="E6739" s="5"/>
      <c r="F6739" s="5"/>
      <c r="G6739" s="5"/>
    </row>
    <row r="6740" spans="3:7">
      <c r="C6740" s="5"/>
      <c r="D6740" s="5"/>
      <c r="E6740" s="5"/>
      <c r="F6740" s="5"/>
      <c r="G6740" s="5"/>
    </row>
    <row r="6741" spans="3:7">
      <c r="C6741" s="5"/>
      <c r="D6741" s="5"/>
      <c r="E6741" s="5"/>
      <c r="F6741" s="5"/>
      <c r="G6741" s="5"/>
    </row>
    <row r="6742" spans="3:7">
      <c r="C6742" s="5"/>
      <c r="D6742" s="5"/>
      <c r="E6742" s="5"/>
      <c r="F6742" s="5"/>
      <c r="G6742" s="5"/>
    </row>
    <row r="6743" spans="3:7">
      <c r="C6743" s="5"/>
      <c r="D6743" s="5"/>
      <c r="E6743" s="5"/>
      <c r="F6743" s="5"/>
      <c r="G6743" s="5"/>
    </row>
    <row r="6744" spans="3:7">
      <c r="C6744" s="5"/>
      <c r="D6744" s="5"/>
      <c r="E6744" s="5"/>
      <c r="F6744" s="5"/>
      <c r="G6744" s="5"/>
    </row>
    <row r="6745" spans="3:7">
      <c r="C6745" s="5"/>
      <c r="D6745" s="5"/>
      <c r="E6745" s="5"/>
      <c r="F6745" s="5"/>
      <c r="G6745" s="5"/>
    </row>
    <row r="6746" spans="3:7">
      <c r="C6746" s="5"/>
      <c r="D6746" s="5"/>
      <c r="E6746" s="5"/>
      <c r="F6746" s="5"/>
      <c r="G6746" s="5"/>
    </row>
    <row r="6747" spans="3:7">
      <c r="C6747" s="5"/>
      <c r="D6747" s="5"/>
      <c r="E6747" s="5"/>
      <c r="F6747" s="5"/>
      <c r="G6747" s="5"/>
    </row>
    <row r="6748" spans="3:7">
      <c r="C6748" s="5"/>
      <c r="D6748" s="5"/>
      <c r="E6748" s="5"/>
      <c r="F6748" s="5"/>
      <c r="G6748" s="5"/>
    </row>
    <row r="6749" spans="3:7">
      <c r="C6749" s="5"/>
      <c r="D6749" s="5"/>
      <c r="E6749" s="5"/>
      <c r="F6749" s="5"/>
      <c r="G6749" s="5"/>
    </row>
    <row r="6750" spans="3:7">
      <c r="C6750" s="5"/>
      <c r="D6750" s="5"/>
      <c r="E6750" s="5"/>
      <c r="F6750" s="5"/>
      <c r="G6750" s="5"/>
    </row>
    <row r="6751" spans="3:7">
      <c r="C6751" s="5"/>
      <c r="D6751" s="5"/>
      <c r="E6751" s="5"/>
      <c r="F6751" s="5"/>
      <c r="G6751" s="5"/>
    </row>
    <row r="6752" spans="3:7">
      <c r="C6752" s="5"/>
      <c r="D6752" s="5"/>
      <c r="E6752" s="5"/>
      <c r="F6752" s="5"/>
      <c r="G6752" s="5"/>
    </row>
    <row r="6753" spans="3:7">
      <c r="C6753" s="5"/>
      <c r="D6753" s="5"/>
      <c r="E6753" s="5"/>
      <c r="F6753" s="5"/>
      <c r="G6753" s="5"/>
    </row>
    <row r="6754" spans="3:7">
      <c r="C6754" s="5"/>
      <c r="D6754" s="5"/>
      <c r="E6754" s="5"/>
      <c r="F6754" s="5"/>
      <c r="G6754" s="5"/>
    </row>
    <row r="6755" spans="3:7">
      <c r="C6755" s="5"/>
      <c r="D6755" s="5"/>
      <c r="E6755" s="5"/>
      <c r="F6755" s="5"/>
      <c r="G6755" s="5"/>
    </row>
    <row r="6756" spans="3:7">
      <c r="C6756" s="5"/>
      <c r="D6756" s="5"/>
      <c r="E6756" s="5"/>
      <c r="F6756" s="5"/>
      <c r="G6756" s="5"/>
    </row>
    <row r="6757" spans="3:7">
      <c r="C6757" s="5"/>
      <c r="D6757" s="5"/>
      <c r="E6757" s="5"/>
      <c r="F6757" s="5"/>
      <c r="G6757" s="5"/>
    </row>
    <row r="6758" spans="3:7">
      <c r="C6758" s="5"/>
      <c r="D6758" s="5"/>
      <c r="E6758" s="5"/>
      <c r="F6758" s="5"/>
      <c r="G6758" s="5"/>
    </row>
    <row r="6759" spans="3:7">
      <c r="C6759" s="5"/>
      <c r="D6759" s="5"/>
      <c r="E6759" s="5"/>
      <c r="F6759" s="5"/>
      <c r="G6759" s="5"/>
    </row>
    <row r="6760" spans="3:7">
      <c r="C6760" s="5"/>
      <c r="D6760" s="5"/>
      <c r="E6760" s="5"/>
      <c r="F6760" s="5"/>
      <c r="G6760" s="5"/>
    </row>
    <row r="6761" spans="3:7">
      <c r="C6761" s="5"/>
      <c r="D6761" s="5"/>
      <c r="E6761" s="5"/>
      <c r="F6761" s="5"/>
      <c r="G6761" s="5"/>
    </row>
    <row r="6762" spans="3:7">
      <c r="C6762" s="5"/>
      <c r="D6762" s="5"/>
      <c r="E6762" s="5"/>
      <c r="F6762" s="5"/>
      <c r="G6762" s="5"/>
    </row>
    <row r="6763" spans="3:7">
      <c r="C6763" s="5"/>
      <c r="D6763" s="5"/>
      <c r="E6763" s="5"/>
      <c r="F6763" s="5"/>
      <c r="G6763" s="5"/>
    </row>
    <row r="6764" spans="3:7">
      <c r="C6764" s="5"/>
      <c r="D6764" s="5"/>
      <c r="E6764" s="5"/>
      <c r="F6764" s="5"/>
      <c r="G6764" s="5"/>
    </row>
    <row r="6765" spans="3:7">
      <c r="C6765" s="5"/>
      <c r="D6765" s="5"/>
      <c r="E6765" s="5"/>
      <c r="F6765" s="5"/>
      <c r="G6765" s="5"/>
    </row>
    <row r="6766" spans="3:7">
      <c r="C6766" s="5"/>
      <c r="D6766" s="5"/>
      <c r="E6766" s="5"/>
      <c r="F6766" s="5"/>
      <c r="G6766" s="5"/>
    </row>
    <row r="6767" spans="3:7">
      <c r="C6767" s="5"/>
      <c r="D6767" s="5"/>
      <c r="E6767" s="5"/>
      <c r="F6767" s="5"/>
      <c r="G6767" s="5"/>
    </row>
    <row r="6768" spans="3:7">
      <c r="C6768" s="5"/>
      <c r="D6768" s="5"/>
      <c r="E6768" s="5"/>
      <c r="F6768" s="5"/>
      <c r="G6768" s="5"/>
    </row>
    <row r="6769" spans="3:7">
      <c r="C6769" s="5"/>
      <c r="D6769" s="5"/>
      <c r="E6769" s="5"/>
      <c r="F6769" s="5"/>
      <c r="G6769" s="5"/>
    </row>
    <row r="6770" spans="3:7">
      <c r="C6770" s="5"/>
      <c r="D6770" s="5"/>
      <c r="E6770" s="5"/>
      <c r="F6770" s="5"/>
      <c r="G6770" s="5"/>
    </row>
    <row r="6771" spans="3:7">
      <c r="C6771" s="5"/>
      <c r="D6771" s="5"/>
      <c r="E6771" s="5"/>
      <c r="F6771" s="5"/>
      <c r="G6771" s="5"/>
    </row>
    <row r="6772" spans="3:7">
      <c r="C6772" s="5"/>
      <c r="D6772" s="5"/>
      <c r="E6772" s="5"/>
      <c r="F6772" s="5"/>
      <c r="G6772" s="5"/>
    </row>
    <row r="6773" spans="3:7">
      <c r="C6773" s="5"/>
      <c r="D6773" s="5"/>
      <c r="E6773" s="5"/>
      <c r="F6773" s="5"/>
      <c r="G6773" s="5"/>
    </row>
    <row r="6774" spans="3:7">
      <c r="C6774" s="5"/>
      <c r="D6774" s="5"/>
      <c r="E6774" s="5"/>
      <c r="F6774" s="5"/>
      <c r="G6774" s="5"/>
    </row>
    <row r="6775" spans="3:7">
      <c r="C6775" s="5"/>
      <c r="D6775" s="5"/>
      <c r="E6775" s="5"/>
      <c r="F6775" s="5"/>
      <c r="G6775" s="5"/>
    </row>
    <row r="6776" spans="3:7">
      <c r="C6776" s="5"/>
      <c r="D6776" s="5"/>
      <c r="E6776" s="5"/>
      <c r="F6776" s="5"/>
      <c r="G6776" s="5"/>
    </row>
    <row r="6777" spans="3:7">
      <c r="C6777" s="5"/>
      <c r="D6777" s="5"/>
      <c r="E6777" s="5"/>
      <c r="F6777" s="5"/>
      <c r="G6777" s="5"/>
    </row>
    <row r="6778" spans="3:7">
      <c r="C6778" s="5"/>
      <c r="D6778" s="5"/>
      <c r="E6778" s="5"/>
      <c r="F6778" s="5"/>
      <c r="G6778" s="5"/>
    </row>
    <row r="6779" spans="3:7">
      <c r="C6779" s="5"/>
      <c r="D6779" s="5"/>
      <c r="E6779" s="5"/>
      <c r="F6779" s="5"/>
      <c r="G6779" s="5"/>
    </row>
    <row r="6780" spans="3:7">
      <c r="C6780" s="5"/>
      <c r="D6780" s="5"/>
      <c r="E6780" s="5"/>
      <c r="F6780" s="5"/>
      <c r="G6780" s="5"/>
    </row>
    <row r="6781" spans="3:7">
      <c r="C6781" s="5"/>
      <c r="D6781" s="5"/>
      <c r="E6781" s="5"/>
      <c r="F6781" s="5"/>
      <c r="G6781" s="5"/>
    </row>
    <row r="6782" spans="3:7">
      <c r="C6782" s="5"/>
      <c r="D6782" s="5"/>
      <c r="E6782" s="5"/>
      <c r="F6782" s="5"/>
      <c r="G6782" s="5"/>
    </row>
    <row r="6783" spans="3:7">
      <c r="C6783" s="5"/>
      <c r="D6783" s="5"/>
      <c r="E6783" s="5"/>
      <c r="F6783" s="5"/>
      <c r="G6783" s="5"/>
    </row>
    <row r="6784" spans="3:7">
      <c r="C6784" s="5"/>
      <c r="D6784" s="5"/>
      <c r="E6784" s="5"/>
      <c r="F6784" s="5"/>
      <c r="G6784" s="5"/>
    </row>
    <row r="6785" spans="3:7">
      <c r="C6785" s="5"/>
      <c r="D6785" s="5"/>
      <c r="E6785" s="5"/>
      <c r="F6785" s="5"/>
      <c r="G6785" s="5"/>
    </row>
    <row r="6786" spans="3:7">
      <c r="C6786" s="5"/>
      <c r="D6786" s="5"/>
      <c r="E6786" s="5"/>
      <c r="F6786" s="5"/>
      <c r="G6786" s="5"/>
    </row>
    <row r="6787" spans="3:7">
      <c r="C6787" s="5"/>
      <c r="D6787" s="5"/>
      <c r="E6787" s="5"/>
      <c r="F6787" s="5"/>
      <c r="G6787" s="5"/>
    </row>
    <row r="6788" spans="3:7">
      <c r="C6788" s="5"/>
      <c r="D6788" s="5"/>
      <c r="E6788" s="5"/>
      <c r="F6788" s="5"/>
      <c r="G6788" s="5"/>
    </row>
    <row r="6789" spans="3:7">
      <c r="C6789" s="5"/>
      <c r="D6789" s="5"/>
      <c r="E6789" s="5"/>
      <c r="F6789" s="5"/>
      <c r="G6789" s="5"/>
    </row>
    <row r="6790" spans="3:7">
      <c r="C6790" s="5"/>
      <c r="D6790" s="5"/>
      <c r="E6790" s="5"/>
      <c r="F6790" s="5"/>
      <c r="G6790" s="5"/>
    </row>
    <row r="6791" spans="3:7">
      <c r="C6791" s="5"/>
      <c r="D6791" s="5"/>
      <c r="E6791" s="5"/>
      <c r="F6791" s="5"/>
      <c r="G6791" s="5"/>
    </row>
    <row r="6792" spans="3:7">
      <c r="C6792" s="5"/>
      <c r="D6792" s="5"/>
      <c r="E6792" s="5"/>
      <c r="F6792" s="5"/>
      <c r="G6792" s="5"/>
    </row>
    <row r="6793" spans="3:7">
      <c r="C6793" s="5"/>
      <c r="D6793" s="5"/>
      <c r="E6793" s="5"/>
      <c r="F6793" s="5"/>
      <c r="G6793" s="5"/>
    </row>
    <row r="6794" spans="3:7">
      <c r="C6794" s="5"/>
      <c r="D6794" s="5"/>
      <c r="E6794" s="5"/>
      <c r="F6794" s="5"/>
      <c r="G6794" s="5"/>
    </row>
    <row r="6795" spans="3:7">
      <c r="C6795" s="5"/>
      <c r="D6795" s="5"/>
      <c r="E6795" s="5"/>
      <c r="F6795" s="5"/>
      <c r="G6795" s="5"/>
    </row>
    <row r="6796" spans="3:7">
      <c r="C6796" s="5"/>
      <c r="D6796" s="5"/>
      <c r="E6796" s="5"/>
      <c r="F6796" s="5"/>
      <c r="G6796" s="5"/>
    </row>
    <row r="6797" spans="3:7">
      <c r="C6797" s="5"/>
      <c r="D6797" s="5"/>
      <c r="E6797" s="5"/>
      <c r="F6797" s="5"/>
      <c r="G6797" s="5"/>
    </row>
    <row r="6798" spans="3:7">
      <c r="C6798" s="5"/>
      <c r="D6798" s="5"/>
      <c r="E6798" s="5"/>
      <c r="F6798" s="5"/>
      <c r="G6798" s="5"/>
    </row>
    <row r="6799" spans="3:7">
      <c r="C6799" s="5"/>
      <c r="D6799" s="5"/>
      <c r="E6799" s="5"/>
      <c r="F6799" s="5"/>
      <c r="G6799" s="5"/>
    </row>
    <row r="6800" spans="3:7">
      <c r="C6800" s="5"/>
      <c r="D6800" s="5"/>
      <c r="E6800" s="5"/>
      <c r="F6800" s="5"/>
      <c r="G6800" s="5"/>
    </row>
    <row r="6801" spans="3:7">
      <c r="C6801" s="5"/>
      <c r="D6801" s="5"/>
      <c r="E6801" s="5"/>
      <c r="F6801" s="5"/>
      <c r="G6801" s="5"/>
    </row>
    <row r="6802" spans="3:7">
      <c r="C6802" s="5"/>
      <c r="D6802" s="5"/>
      <c r="E6802" s="5"/>
      <c r="F6802" s="5"/>
      <c r="G6802" s="5"/>
    </row>
    <row r="6803" spans="3:7">
      <c r="C6803" s="5"/>
      <c r="D6803" s="5"/>
      <c r="E6803" s="5"/>
      <c r="F6803" s="5"/>
      <c r="G6803" s="5"/>
    </row>
    <row r="6804" spans="3:7">
      <c r="C6804" s="5"/>
      <c r="D6804" s="5"/>
      <c r="E6804" s="5"/>
      <c r="F6804" s="5"/>
      <c r="G6804" s="5"/>
    </row>
    <row r="6805" spans="3:7">
      <c r="C6805" s="5"/>
      <c r="D6805" s="5"/>
      <c r="E6805" s="5"/>
      <c r="F6805" s="5"/>
      <c r="G6805" s="5"/>
    </row>
    <row r="6806" spans="3:7">
      <c r="C6806" s="5"/>
      <c r="D6806" s="5"/>
      <c r="E6806" s="5"/>
      <c r="F6806" s="5"/>
      <c r="G6806" s="5"/>
    </row>
    <row r="6807" spans="3:7">
      <c r="C6807" s="5"/>
      <c r="D6807" s="5"/>
      <c r="E6807" s="5"/>
      <c r="F6807" s="5"/>
      <c r="G6807" s="5"/>
    </row>
    <row r="6808" spans="3:7">
      <c r="C6808" s="5"/>
      <c r="D6808" s="5"/>
      <c r="E6808" s="5"/>
      <c r="F6808" s="5"/>
      <c r="G6808" s="5"/>
    </row>
    <row r="6809" spans="3:7">
      <c r="C6809" s="5"/>
      <c r="D6809" s="5"/>
      <c r="E6809" s="5"/>
      <c r="F6809" s="5"/>
      <c r="G6809" s="5"/>
    </row>
    <row r="6810" spans="3:7">
      <c r="C6810" s="5"/>
      <c r="D6810" s="5"/>
      <c r="E6810" s="5"/>
      <c r="F6810" s="5"/>
      <c r="G6810" s="5"/>
    </row>
    <row r="6811" spans="3:7">
      <c r="C6811" s="5"/>
      <c r="D6811" s="5"/>
      <c r="E6811" s="5"/>
      <c r="F6811" s="5"/>
      <c r="G6811" s="5"/>
    </row>
    <row r="6812" spans="3:7">
      <c r="C6812" s="5"/>
      <c r="D6812" s="5"/>
      <c r="E6812" s="5"/>
      <c r="F6812" s="5"/>
      <c r="G6812" s="5"/>
    </row>
    <row r="6813" spans="3:7">
      <c r="C6813" s="5"/>
      <c r="D6813" s="5"/>
      <c r="E6813" s="5"/>
      <c r="F6813" s="5"/>
      <c r="G6813" s="5"/>
    </row>
    <row r="6814" spans="3:7">
      <c r="C6814" s="5"/>
      <c r="D6814" s="5"/>
      <c r="E6814" s="5"/>
      <c r="F6814" s="5"/>
      <c r="G6814" s="5"/>
    </row>
    <row r="6815" spans="3:7">
      <c r="C6815" s="5"/>
      <c r="D6815" s="5"/>
      <c r="E6815" s="5"/>
      <c r="F6815" s="5"/>
      <c r="G6815" s="5"/>
    </row>
    <row r="6816" spans="3:7">
      <c r="C6816" s="5"/>
      <c r="D6816" s="5"/>
      <c r="E6816" s="5"/>
      <c r="F6816" s="5"/>
      <c r="G6816" s="5"/>
    </row>
    <row r="6817" spans="3:7">
      <c r="C6817" s="5"/>
      <c r="D6817" s="5"/>
      <c r="E6817" s="5"/>
      <c r="F6817" s="5"/>
      <c r="G6817" s="5"/>
    </row>
    <row r="6818" spans="3:7">
      <c r="C6818" s="5"/>
      <c r="D6818" s="5"/>
      <c r="E6818" s="5"/>
      <c r="F6818" s="5"/>
      <c r="G6818" s="5"/>
    </row>
    <row r="6819" spans="3:7">
      <c r="C6819" s="5"/>
      <c r="D6819" s="5"/>
      <c r="E6819" s="5"/>
      <c r="F6819" s="5"/>
      <c r="G6819" s="5"/>
    </row>
    <row r="6820" spans="3:7">
      <c r="C6820" s="5"/>
      <c r="D6820" s="5"/>
      <c r="E6820" s="5"/>
      <c r="F6820" s="5"/>
      <c r="G6820" s="5"/>
    </row>
    <row r="6821" spans="3:7">
      <c r="C6821" s="5"/>
      <c r="D6821" s="5"/>
      <c r="E6821" s="5"/>
      <c r="F6821" s="5"/>
      <c r="G6821" s="5"/>
    </row>
    <row r="6822" spans="3:7">
      <c r="C6822" s="5"/>
      <c r="D6822" s="5"/>
      <c r="E6822" s="5"/>
      <c r="F6822" s="5"/>
      <c r="G6822" s="5"/>
    </row>
    <row r="6823" spans="3:7">
      <c r="C6823" s="5"/>
      <c r="D6823" s="5"/>
      <c r="E6823" s="5"/>
      <c r="F6823" s="5"/>
      <c r="G6823" s="5"/>
    </row>
    <row r="6824" spans="3:7">
      <c r="C6824" s="5"/>
      <c r="D6824" s="5"/>
      <c r="E6824" s="5"/>
      <c r="F6824" s="5"/>
      <c r="G6824" s="5"/>
    </row>
    <row r="6825" spans="3:7">
      <c r="C6825" s="5"/>
      <c r="D6825" s="5"/>
      <c r="E6825" s="5"/>
      <c r="F6825" s="5"/>
      <c r="G6825" s="5"/>
    </row>
    <row r="6826" spans="3:7">
      <c r="C6826" s="5"/>
      <c r="D6826" s="5"/>
      <c r="E6826" s="5"/>
      <c r="F6826" s="5"/>
      <c r="G6826" s="5"/>
    </row>
    <row r="6827" spans="3:7">
      <c r="C6827" s="5"/>
      <c r="D6827" s="5"/>
      <c r="E6827" s="5"/>
      <c r="F6827" s="5"/>
      <c r="G6827" s="5"/>
    </row>
    <row r="6828" spans="3:7">
      <c r="C6828" s="5"/>
      <c r="D6828" s="5"/>
      <c r="E6828" s="5"/>
      <c r="F6828" s="5"/>
      <c r="G6828" s="5"/>
    </row>
    <row r="6829" spans="3:7">
      <c r="C6829" s="5"/>
      <c r="D6829" s="5"/>
      <c r="E6829" s="5"/>
      <c r="F6829" s="5"/>
      <c r="G6829" s="5"/>
    </row>
    <row r="6830" spans="3:7">
      <c r="C6830" s="5"/>
      <c r="D6830" s="5"/>
      <c r="E6830" s="5"/>
      <c r="F6830" s="5"/>
      <c r="G6830" s="5"/>
    </row>
    <row r="6831" spans="3:7">
      <c r="C6831" s="5"/>
      <c r="D6831" s="5"/>
      <c r="E6831" s="5"/>
      <c r="F6831" s="5"/>
      <c r="G6831" s="5"/>
    </row>
    <row r="6832" spans="3:7">
      <c r="C6832" s="5"/>
      <c r="D6832" s="5"/>
      <c r="E6832" s="5"/>
      <c r="F6832" s="5"/>
      <c r="G6832" s="5"/>
    </row>
    <row r="6833" spans="3:7">
      <c r="C6833" s="5"/>
      <c r="D6833" s="5"/>
      <c r="E6833" s="5"/>
      <c r="F6833" s="5"/>
      <c r="G6833" s="5"/>
    </row>
    <row r="6834" spans="3:7">
      <c r="C6834" s="5"/>
      <c r="D6834" s="5"/>
      <c r="E6834" s="5"/>
      <c r="F6834" s="5"/>
      <c r="G6834" s="5"/>
    </row>
    <row r="6835" spans="3:7">
      <c r="C6835" s="5"/>
      <c r="D6835" s="5"/>
      <c r="E6835" s="5"/>
      <c r="F6835" s="5"/>
      <c r="G6835" s="5"/>
    </row>
    <row r="6836" spans="3:7">
      <c r="C6836" s="5"/>
      <c r="D6836" s="5"/>
      <c r="E6836" s="5"/>
      <c r="F6836" s="5"/>
      <c r="G6836" s="5"/>
    </row>
    <row r="6837" spans="3:7">
      <c r="C6837" s="5"/>
      <c r="D6837" s="5"/>
      <c r="E6837" s="5"/>
      <c r="F6837" s="5"/>
      <c r="G6837" s="5"/>
    </row>
    <row r="6838" spans="3:7">
      <c r="C6838" s="5"/>
      <c r="D6838" s="5"/>
      <c r="E6838" s="5"/>
      <c r="F6838" s="5"/>
      <c r="G6838" s="5"/>
    </row>
    <row r="6839" spans="3:7">
      <c r="C6839" s="5"/>
      <c r="D6839" s="5"/>
      <c r="E6839" s="5"/>
      <c r="F6839" s="5"/>
      <c r="G6839" s="5"/>
    </row>
    <row r="6840" spans="3:7">
      <c r="C6840" s="5"/>
      <c r="D6840" s="5"/>
      <c r="E6840" s="5"/>
      <c r="F6840" s="5"/>
      <c r="G6840" s="5"/>
    </row>
    <row r="6841" spans="3:7">
      <c r="C6841" s="5"/>
      <c r="D6841" s="5"/>
      <c r="E6841" s="5"/>
      <c r="F6841" s="5"/>
      <c r="G6841" s="5"/>
    </row>
    <row r="6842" spans="3:7">
      <c r="C6842" s="5"/>
      <c r="D6842" s="5"/>
      <c r="E6842" s="5"/>
      <c r="F6842" s="5"/>
      <c r="G6842" s="5"/>
    </row>
    <row r="6843" spans="3:7">
      <c r="C6843" s="5"/>
      <c r="D6843" s="5"/>
      <c r="E6843" s="5"/>
      <c r="F6843" s="5"/>
      <c r="G6843" s="5"/>
    </row>
    <row r="6844" spans="3:7">
      <c r="C6844" s="5"/>
      <c r="D6844" s="5"/>
      <c r="E6844" s="5"/>
      <c r="F6844" s="5"/>
      <c r="G6844" s="5"/>
    </row>
    <row r="6845" spans="3:7">
      <c r="C6845" s="5"/>
      <c r="D6845" s="5"/>
      <c r="E6845" s="5"/>
      <c r="F6845" s="5"/>
      <c r="G6845" s="5"/>
    </row>
    <row r="6846" spans="3:7">
      <c r="C6846" s="5"/>
      <c r="D6846" s="5"/>
      <c r="E6846" s="5"/>
      <c r="F6846" s="5"/>
      <c r="G6846" s="5"/>
    </row>
    <row r="6847" spans="3:7">
      <c r="C6847" s="5"/>
      <c r="D6847" s="5"/>
      <c r="E6847" s="5"/>
      <c r="F6847" s="5"/>
      <c r="G6847" s="5"/>
    </row>
    <row r="6848" spans="3:7">
      <c r="C6848" s="5"/>
      <c r="D6848" s="5"/>
      <c r="E6848" s="5"/>
      <c r="F6848" s="5"/>
      <c r="G6848" s="5"/>
    </row>
    <row r="6849" spans="3:7">
      <c r="C6849" s="5"/>
      <c r="D6849" s="5"/>
      <c r="E6849" s="5"/>
      <c r="F6849" s="5"/>
      <c r="G6849" s="5"/>
    </row>
    <row r="6850" spans="3:7">
      <c r="C6850" s="5"/>
      <c r="D6850" s="5"/>
      <c r="E6850" s="5"/>
      <c r="F6850" s="5"/>
      <c r="G6850" s="5"/>
    </row>
    <row r="6851" spans="3:7">
      <c r="C6851" s="5"/>
      <c r="D6851" s="5"/>
      <c r="E6851" s="5"/>
      <c r="F6851" s="5"/>
      <c r="G6851" s="5"/>
    </row>
    <row r="6852" spans="3:7">
      <c r="C6852" s="5"/>
      <c r="D6852" s="5"/>
      <c r="E6852" s="5"/>
      <c r="F6852" s="5"/>
      <c r="G6852" s="5"/>
    </row>
    <row r="6853" spans="3:7">
      <c r="C6853" s="5"/>
      <c r="D6853" s="5"/>
      <c r="E6853" s="5"/>
      <c r="F6853" s="5"/>
      <c r="G6853" s="5"/>
    </row>
    <row r="6854" spans="3:7">
      <c r="C6854" s="5"/>
      <c r="D6854" s="5"/>
      <c r="E6854" s="5"/>
      <c r="F6854" s="5"/>
      <c r="G6854" s="5"/>
    </row>
    <row r="6855" spans="3:7">
      <c r="C6855" s="5"/>
      <c r="D6855" s="5"/>
      <c r="E6855" s="5"/>
      <c r="F6855" s="5"/>
      <c r="G6855" s="5"/>
    </row>
    <row r="6856" spans="3:7">
      <c r="C6856" s="5"/>
      <c r="D6856" s="5"/>
      <c r="E6856" s="5"/>
      <c r="F6856" s="5"/>
      <c r="G6856" s="5"/>
    </row>
    <row r="6857" spans="3:7">
      <c r="C6857" s="5"/>
      <c r="D6857" s="5"/>
      <c r="E6857" s="5"/>
      <c r="F6857" s="5"/>
      <c r="G6857" s="5"/>
    </row>
    <row r="6858" spans="3:7">
      <c r="C6858" s="5"/>
      <c r="D6858" s="5"/>
      <c r="E6858" s="5"/>
      <c r="F6858" s="5"/>
      <c r="G6858" s="5"/>
    </row>
    <row r="6859" spans="3:7">
      <c r="C6859" s="5"/>
      <c r="D6859" s="5"/>
      <c r="E6859" s="5"/>
      <c r="F6859" s="5"/>
      <c r="G6859" s="5"/>
    </row>
    <row r="6860" spans="3:7">
      <c r="C6860" s="5"/>
      <c r="D6860" s="5"/>
      <c r="E6860" s="5"/>
      <c r="F6860" s="5"/>
      <c r="G6860" s="5"/>
    </row>
    <row r="6861" spans="3:7">
      <c r="C6861" s="5"/>
      <c r="D6861" s="5"/>
      <c r="E6861" s="5"/>
      <c r="F6861" s="5"/>
      <c r="G6861" s="5"/>
    </row>
    <row r="6862" spans="3:7">
      <c r="C6862" s="5"/>
      <c r="D6862" s="5"/>
      <c r="E6862" s="5"/>
      <c r="F6862" s="5"/>
      <c r="G6862" s="5"/>
    </row>
    <row r="6863" spans="3:7">
      <c r="C6863" s="5"/>
      <c r="D6863" s="5"/>
      <c r="E6863" s="5"/>
      <c r="F6863" s="5"/>
      <c r="G6863" s="5"/>
    </row>
    <row r="6864" spans="3:7">
      <c r="C6864" s="5"/>
      <c r="D6864" s="5"/>
      <c r="E6864" s="5"/>
      <c r="F6864" s="5"/>
      <c r="G6864" s="5"/>
    </row>
    <row r="6865" spans="3:7">
      <c r="C6865" s="5"/>
      <c r="D6865" s="5"/>
      <c r="E6865" s="5"/>
      <c r="F6865" s="5"/>
      <c r="G6865" s="5"/>
    </row>
    <row r="6866" spans="3:7">
      <c r="C6866" s="5"/>
      <c r="D6866" s="5"/>
      <c r="E6866" s="5"/>
      <c r="F6866" s="5"/>
      <c r="G6866" s="5"/>
    </row>
    <row r="6867" spans="3:7">
      <c r="C6867" s="5"/>
      <c r="D6867" s="5"/>
      <c r="E6867" s="5"/>
      <c r="F6867" s="5"/>
      <c r="G6867" s="5"/>
    </row>
    <row r="6868" spans="3:7">
      <c r="C6868" s="5"/>
      <c r="D6868" s="5"/>
      <c r="E6868" s="5"/>
      <c r="F6868" s="5"/>
      <c r="G6868" s="5"/>
    </row>
    <row r="6869" spans="3:7">
      <c r="C6869" s="5"/>
      <c r="D6869" s="5"/>
      <c r="E6869" s="5"/>
      <c r="F6869" s="5"/>
      <c r="G6869" s="5"/>
    </row>
    <row r="6870" spans="3:7">
      <c r="C6870" s="5"/>
      <c r="D6870" s="5"/>
      <c r="E6870" s="5"/>
      <c r="F6870" s="5"/>
      <c r="G6870" s="5"/>
    </row>
    <row r="6871" spans="3:7">
      <c r="C6871" s="5"/>
      <c r="D6871" s="5"/>
      <c r="E6871" s="5"/>
      <c r="F6871" s="5"/>
      <c r="G6871" s="5"/>
    </row>
    <row r="6872" spans="3:7">
      <c r="C6872" s="5"/>
      <c r="D6872" s="5"/>
      <c r="E6872" s="5"/>
      <c r="F6872" s="5"/>
      <c r="G6872" s="5"/>
    </row>
    <row r="6873" spans="3:7">
      <c r="C6873" s="5"/>
      <c r="D6873" s="5"/>
      <c r="E6873" s="5"/>
      <c r="F6873" s="5"/>
      <c r="G6873" s="5"/>
    </row>
    <row r="6874" spans="3:7">
      <c r="C6874" s="5"/>
      <c r="D6874" s="5"/>
      <c r="E6874" s="5"/>
      <c r="F6874" s="5"/>
      <c r="G6874" s="5"/>
    </row>
    <row r="6875" spans="3:7">
      <c r="C6875" s="5"/>
      <c r="D6875" s="5"/>
      <c r="E6875" s="5"/>
      <c r="F6875" s="5"/>
      <c r="G6875" s="5"/>
    </row>
    <row r="6876" spans="3:7">
      <c r="C6876" s="5"/>
      <c r="D6876" s="5"/>
      <c r="E6876" s="5"/>
      <c r="F6876" s="5"/>
      <c r="G6876" s="5"/>
    </row>
    <row r="6877" spans="3:7">
      <c r="C6877" s="5"/>
      <c r="D6877" s="5"/>
      <c r="E6877" s="5"/>
      <c r="F6877" s="5"/>
      <c r="G6877" s="5"/>
    </row>
    <row r="6878" spans="3:7">
      <c r="C6878" s="5"/>
      <c r="D6878" s="5"/>
      <c r="E6878" s="5"/>
      <c r="F6878" s="5"/>
      <c r="G6878" s="5"/>
    </row>
    <row r="6879" spans="3:7">
      <c r="C6879" s="5"/>
      <c r="D6879" s="5"/>
      <c r="E6879" s="5"/>
      <c r="F6879" s="5"/>
      <c r="G6879" s="5"/>
    </row>
    <row r="6880" spans="3:7">
      <c r="C6880" s="5"/>
      <c r="D6880" s="5"/>
      <c r="E6880" s="5"/>
      <c r="F6880" s="5"/>
      <c r="G6880" s="5"/>
    </row>
    <row r="6881" spans="3:7">
      <c r="C6881" s="5"/>
      <c r="D6881" s="5"/>
      <c r="E6881" s="5"/>
      <c r="F6881" s="5"/>
      <c r="G6881" s="5"/>
    </row>
    <row r="6882" spans="3:7">
      <c r="C6882" s="5"/>
      <c r="D6882" s="5"/>
      <c r="E6882" s="5"/>
      <c r="F6882" s="5"/>
      <c r="G6882" s="5"/>
    </row>
    <row r="6883" spans="3:7">
      <c r="C6883" s="5"/>
      <c r="D6883" s="5"/>
      <c r="E6883" s="5"/>
      <c r="F6883" s="5"/>
      <c r="G6883" s="5"/>
    </row>
    <row r="6884" spans="3:7">
      <c r="C6884" s="5"/>
      <c r="D6884" s="5"/>
      <c r="E6884" s="5"/>
      <c r="F6884" s="5"/>
      <c r="G6884" s="5"/>
    </row>
    <row r="6885" spans="3:7">
      <c r="C6885" s="5"/>
      <c r="D6885" s="5"/>
      <c r="E6885" s="5"/>
      <c r="F6885" s="5"/>
      <c r="G6885" s="5"/>
    </row>
    <row r="6886" spans="3:7">
      <c r="C6886" s="5"/>
      <c r="D6886" s="5"/>
      <c r="E6886" s="5"/>
      <c r="F6886" s="5"/>
      <c r="G6886" s="5"/>
    </row>
    <row r="6887" spans="3:7">
      <c r="C6887" s="5"/>
      <c r="D6887" s="5"/>
      <c r="E6887" s="5"/>
      <c r="F6887" s="5"/>
      <c r="G6887" s="5"/>
    </row>
    <row r="6888" spans="3:7">
      <c r="C6888" s="5"/>
      <c r="D6888" s="5"/>
      <c r="E6888" s="5"/>
      <c r="F6888" s="5"/>
      <c r="G6888" s="5"/>
    </row>
    <row r="6889" spans="3:7">
      <c r="C6889" s="5"/>
      <c r="D6889" s="5"/>
      <c r="E6889" s="5"/>
      <c r="F6889" s="5"/>
      <c r="G6889" s="5"/>
    </row>
    <row r="6890" spans="3:7">
      <c r="C6890" s="5"/>
      <c r="D6890" s="5"/>
      <c r="E6890" s="5"/>
      <c r="F6890" s="5"/>
      <c r="G6890" s="5"/>
    </row>
    <row r="6891" spans="3:7">
      <c r="C6891" s="5"/>
      <c r="D6891" s="5"/>
      <c r="E6891" s="5"/>
      <c r="F6891" s="5"/>
      <c r="G6891" s="5"/>
    </row>
    <row r="6892" spans="3:7">
      <c r="C6892" s="5"/>
      <c r="D6892" s="5"/>
      <c r="E6892" s="5"/>
      <c r="F6892" s="5"/>
      <c r="G6892" s="5"/>
    </row>
    <row r="6893" spans="3:7">
      <c r="C6893" s="5"/>
      <c r="D6893" s="5"/>
      <c r="E6893" s="5"/>
      <c r="F6893" s="5"/>
      <c r="G6893" s="5"/>
    </row>
    <row r="6894" spans="3:7">
      <c r="C6894" s="5"/>
      <c r="D6894" s="5"/>
      <c r="E6894" s="5"/>
      <c r="F6894" s="5"/>
      <c r="G6894" s="5"/>
    </row>
    <row r="6895" spans="3:7">
      <c r="C6895" s="5"/>
      <c r="D6895" s="5"/>
      <c r="E6895" s="5"/>
      <c r="F6895" s="5"/>
      <c r="G6895" s="5"/>
    </row>
    <row r="6896" spans="3:7">
      <c r="C6896" s="5"/>
      <c r="D6896" s="5"/>
      <c r="E6896" s="5"/>
      <c r="F6896" s="5"/>
      <c r="G6896" s="5"/>
    </row>
    <row r="6897" spans="3:7">
      <c r="C6897" s="5"/>
      <c r="D6897" s="5"/>
      <c r="E6897" s="5"/>
      <c r="F6897" s="5"/>
      <c r="G6897" s="5"/>
    </row>
    <row r="6898" spans="3:7">
      <c r="C6898" s="5"/>
      <c r="D6898" s="5"/>
      <c r="E6898" s="5"/>
      <c r="F6898" s="5"/>
      <c r="G6898" s="5"/>
    </row>
    <row r="6899" spans="3:7">
      <c r="C6899" s="5"/>
      <c r="D6899" s="5"/>
      <c r="E6899" s="5"/>
      <c r="F6899" s="5"/>
      <c r="G6899" s="5"/>
    </row>
    <row r="6900" spans="3:7">
      <c r="C6900" s="5"/>
      <c r="D6900" s="5"/>
      <c r="E6900" s="5"/>
      <c r="F6900" s="5"/>
      <c r="G6900" s="5"/>
    </row>
    <row r="6901" spans="3:7">
      <c r="C6901" s="5"/>
      <c r="D6901" s="5"/>
      <c r="E6901" s="5"/>
      <c r="F6901" s="5"/>
      <c r="G6901" s="5"/>
    </row>
    <row r="6902" spans="3:7">
      <c r="C6902" s="5"/>
      <c r="D6902" s="5"/>
      <c r="E6902" s="5"/>
      <c r="F6902" s="5"/>
      <c r="G6902" s="5"/>
    </row>
    <row r="6903" spans="3:7">
      <c r="C6903" s="5"/>
      <c r="D6903" s="5"/>
      <c r="E6903" s="5"/>
      <c r="F6903" s="5"/>
      <c r="G6903" s="5"/>
    </row>
    <row r="6904" spans="3:7">
      <c r="C6904" s="5"/>
      <c r="D6904" s="5"/>
      <c r="E6904" s="5"/>
      <c r="F6904" s="5"/>
      <c r="G6904" s="5"/>
    </row>
    <row r="6905" spans="3:7">
      <c r="C6905" s="5"/>
      <c r="D6905" s="5"/>
      <c r="E6905" s="5"/>
      <c r="F6905" s="5"/>
      <c r="G6905" s="5"/>
    </row>
    <row r="6906" spans="3:7">
      <c r="C6906" s="5"/>
      <c r="D6906" s="5"/>
      <c r="E6906" s="5"/>
      <c r="F6906" s="5"/>
      <c r="G6906" s="5"/>
    </row>
    <row r="6907" spans="3:7">
      <c r="C6907" s="5"/>
      <c r="D6907" s="5"/>
      <c r="E6907" s="5"/>
      <c r="F6907" s="5"/>
      <c r="G6907" s="5"/>
    </row>
    <row r="6908" spans="3:7">
      <c r="C6908" s="5"/>
      <c r="D6908" s="5"/>
      <c r="E6908" s="5"/>
      <c r="F6908" s="5"/>
      <c r="G6908" s="5"/>
    </row>
    <row r="6909" spans="3:7">
      <c r="C6909" s="5"/>
      <c r="D6909" s="5"/>
      <c r="E6909" s="5"/>
      <c r="F6909" s="5"/>
      <c r="G6909" s="5"/>
    </row>
    <row r="6910" spans="3:7">
      <c r="C6910" s="5"/>
      <c r="D6910" s="5"/>
      <c r="E6910" s="5"/>
      <c r="F6910" s="5"/>
      <c r="G6910" s="5"/>
    </row>
    <row r="6911" spans="3:7">
      <c r="C6911" s="5"/>
      <c r="D6911" s="5"/>
      <c r="E6911" s="5"/>
      <c r="F6911" s="5"/>
      <c r="G6911" s="5"/>
    </row>
    <row r="6912" spans="3:7">
      <c r="C6912" s="5"/>
      <c r="D6912" s="5"/>
      <c r="E6912" s="5"/>
      <c r="F6912" s="5"/>
      <c r="G6912" s="5"/>
    </row>
    <row r="6913" spans="3:7">
      <c r="C6913" s="5"/>
      <c r="D6913" s="5"/>
      <c r="E6913" s="5"/>
      <c r="F6913" s="5"/>
      <c r="G6913" s="5"/>
    </row>
    <row r="6914" spans="3:7">
      <c r="C6914" s="5"/>
      <c r="D6914" s="5"/>
      <c r="E6914" s="5"/>
      <c r="F6914" s="5"/>
      <c r="G6914" s="5"/>
    </row>
    <row r="6915" spans="3:7">
      <c r="C6915" s="5"/>
      <c r="D6915" s="5"/>
      <c r="E6915" s="5"/>
      <c r="F6915" s="5"/>
      <c r="G6915" s="5"/>
    </row>
    <row r="6916" spans="3:7">
      <c r="C6916" s="5"/>
      <c r="D6916" s="5"/>
      <c r="E6916" s="5"/>
      <c r="F6916" s="5"/>
      <c r="G6916" s="5"/>
    </row>
    <row r="6917" spans="3:7">
      <c r="C6917" s="5"/>
      <c r="D6917" s="5"/>
      <c r="E6917" s="5"/>
      <c r="F6917" s="5"/>
      <c r="G6917" s="5"/>
    </row>
    <row r="6918" spans="3:7">
      <c r="C6918" s="5"/>
      <c r="D6918" s="5"/>
      <c r="E6918" s="5"/>
      <c r="F6918" s="5"/>
      <c r="G6918" s="5"/>
    </row>
    <row r="6919" spans="3:7">
      <c r="C6919" s="5"/>
      <c r="D6919" s="5"/>
      <c r="E6919" s="5"/>
      <c r="F6919" s="5"/>
      <c r="G6919" s="5"/>
    </row>
    <row r="6920" spans="3:7">
      <c r="C6920" s="5"/>
      <c r="D6920" s="5"/>
      <c r="E6920" s="5"/>
      <c r="F6920" s="5"/>
      <c r="G6920" s="5"/>
    </row>
    <row r="6921" spans="3:7">
      <c r="C6921" s="5"/>
      <c r="D6921" s="5"/>
      <c r="E6921" s="5"/>
      <c r="F6921" s="5"/>
      <c r="G6921" s="5"/>
    </row>
    <row r="6922" spans="3:7">
      <c r="C6922" s="5"/>
      <c r="D6922" s="5"/>
      <c r="E6922" s="5"/>
      <c r="F6922" s="5"/>
      <c r="G6922" s="5"/>
    </row>
    <row r="6923" spans="3:7">
      <c r="C6923" s="5"/>
      <c r="D6923" s="5"/>
      <c r="E6923" s="5"/>
      <c r="F6923" s="5"/>
      <c r="G6923" s="5"/>
    </row>
    <row r="6924" spans="3:7">
      <c r="C6924" s="5"/>
      <c r="D6924" s="5"/>
      <c r="E6924" s="5"/>
      <c r="F6924" s="5"/>
      <c r="G6924" s="5"/>
    </row>
    <row r="6925" spans="3:7">
      <c r="C6925" s="5"/>
      <c r="D6925" s="5"/>
      <c r="E6925" s="5"/>
      <c r="F6925" s="5"/>
      <c r="G6925" s="5"/>
    </row>
    <row r="6926" spans="3:7">
      <c r="C6926" s="5"/>
      <c r="D6926" s="5"/>
      <c r="E6926" s="5"/>
      <c r="F6926" s="5"/>
      <c r="G6926" s="5"/>
    </row>
    <row r="6927" spans="3:7">
      <c r="C6927" s="5"/>
      <c r="D6927" s="5"/>
      <c r="E6927" s="5"/>
      <c r="F6927" s="5"/>
      <c r="G6927" s="5"/>
    </row>
    <row r="6928" spans="3:7">
      <c r="C6928" s="5"/>
      <c r="D6928" s="5"/>
      <c r="E6928" s="5"/>
      <c r="F6928" s="5"/>
      <c r="G6928" s="5"/>
    </row>
    <row r="6929" spans="3:7">
      <c r="C6929" s="5"/>
      <c r="D6929" s="5"/>
      <c r="E6929" s="5"/>
      <c r="F6929" s="5"/>
      <c r="G6929" s="5"/>
    </row>
    <row r="6930" spans="3:7">
      <c r="C6930" s="5"/>
      <c r="D6930" s="5"/>
      <c r="E6930" s="5"/>
      <c r="F6930" s="5"/>
      <c r="G6930" s="5"/>
    </row>
    <row r="6931" spans="3:7">
      <c r="C6931" s="5"/>
      <c r="D6931" s="5"/>
      <c r="E6931" s="5"/>
      <c r="F6931" s="5"/>
      <c r="G6931" s="5"/>
    </row>
    <row r="6932" spans="3:7">
      <c r="C6932" s="5"/>
      <c r="D6932" s="5"/>
      <c r="E6932" s="5"/>
      <c r="F6932" s="5"/>
      <c r="G6932" s="5"/>
    </row>
    <row r="6933" spans="3:7">
      <c r="C6933" s="5"/>
      <c r="D6933" s="5"/>
      <c r="E6933" s="5"/>
      <c r="F6933" s="5"/>
      <c r="G6933" s="5"/>
    </row>
    <row r="6934" spans="3:7">
      <c r="C6934" s="5"/>
      <c r="D6934" s="5"/>
      <c r="E6934" s="5"/>
      <c r="F6934" s="5"/>
      <c r="G6934" s="5"/>
    </row>
    <row r="6935" spans="3:7">
      <c r="C6935" s="5"/>
      <c r="D6935" s="5"/>
      <c r="E6935" s="5"/>
      <c r="F6935" s="5"/>
      <c r="G6935" s="5"/>
    </row>
    <row r="6936" spans="3:7">
      <c r="C6936" s="5"/>
      <c r="D6936" s="5"/>
      <c r="E6936" s="5"/>
      <c r="F6936" s="5"/>
      <c r="G6936" s="5"/>
    </row>
    <row r="6937" spans="3:7">
      <c r="C6937" s="5"/>
      <c r="D6937" s="5"/>
      <c r="E6937" s="5"/>
      <c r="F6937" s="5"/>
      <c r="G6937" s="5"/>
    </row>
    <row r="6938" spans="3:7">
      <c r="C6938" s="5"/>
      <c r="D6938" s="5"/>
      <c r="E6938" s="5"/>
      <c r="F6938" s="5"/>
      <c r="G6938" s="5"/>
    </row>
    <row r="6939" spans="3:7">
      <c r="C6939" s="5"/>
      <c r="D6939" s="5"/>
      <c r="E6939" s="5"/>
      <c r="F6939" s="5"/>
      <c r="G6939" s="5"/>
    </row>
    <row r="6940" spans="3:7">
      <c r="C6940" s="5"/>
      <c r="D6940" s="5"/>
      <c r="E6940" s="5"/>
      <c r="F6940" s="5"/>
      <c r="G6940" s="5"/>
    </row>
    <row r="6941" spans="3:7">
      <c r="C6941" s="5"/>
      <c r="D6941" s="5"/>
      <c r="E6941" s="5"/>
      <c r="F6941" s="5"/>
      <c r="G6941" s="5"/>
    </row>
    <row r="6942" spans="3:7">
      <c r="C6942" s="5"/>
      <c r="D6942" s="5"/>
      <c r="E6942" s="5"/>
      <c r="F6942" s="5"/>
      <c r="G6942" s="5"/>
    </row>
    <row r="6943" spans="3:7">
      <c r="C6943" s="5"/>
      <c r="D6943" s="5"/>
      <c r="E6943" s="5"/>
      <c r="F6943" s="5"/>
      <c r="G6943" s="5"/>
    </row>
    <row r="6944" spans="3:7">
      <c r="C6944" s="5"/>
      <c r="D6944" s="5"/>
      <c r="E6944" s="5"/>
      <c r="F6944" s="5"/>
      <c r="G6944" s="5"/>
    </row>
    <row r="6945" spans="3:7">
      <c r="C6945" s="5"/>
      <c r="D6945" s="5"/>
      <c r="E6945" s="5"/>
      <c r="F6945" s="5"/>
      <c r="G6945" s="5"/>
    </row>
    <row r="6946" spans="3:7">
      <c r="C6946" s="5"/>
      <c r="D6946" s="5"/>
      <c r="E6946" s="5"/>
      <c r="F6946" s="5"/>
      <c r="G6946" s="5"/>
    </row>
    <row r="6947" spans="3:7">
      <c r="C6947" s="5"/>
      <c r="D6947" s="5"/>
      <c r="E6947" s="5"/>
      <c r="F6947" s="5"/>
      <c r="G6947" s="5"/>
    </row>
    <row r="6948" spans="3:7">
      <c r="C6948" s="5"/>
      <c r="D6948" s="5"/>
      <c r="E6948" s="5"/>
      <c r="F6948" s="5"/>
      <c r="G6948" s="5"/>
    </row>
    <row r="6949" spans="3:7">
      <c r="C6949" s="5"/>
      <c r="D6949" s="5"/>
      <c r="E6949" s="5"/>
      <c r="F6949" s="5"/>
      <c r="G6949" s="5"/>
    </row>
    <row r="6950" spans="3:7">
      <c r="C6950" s="5"/>
      <c r="D6950" s="5"/>
      <c r="E6950" s="5"/>
      <c r="F6950" s="5"/>
      <c r="G6950" s="5"/>
    </row>
    <row r="6951" spans="3:7">
      <c r="C6951" s="5"/>
      <c r="D6951" s="5"/>
      <c r="E6951" s="5"/>
      <c r="F6951" s="5"/>
      <c r="G6951" s="5"/>
    </row>
    <row r="6952" spans="3:7">
      <c r="C6952" s="5"/>
      <c r="D6952" s="5"/>
      <c r="E6952" s="5"/>
      <c r="F6952" s="5"/>
      <c r="G6952" s="5"/>
    </row>
    <row r="6953" spans="3:7">
      <c r="C6953" s="5"/>
      <c r="D6953" s="5"/>
      <c r="E6953" s="5"/>
      <c r="F6953" s="5"/>
      <c r="G6953" s="5"/>
    </row>
    <row r="6954" spans="3:7">
      <c r="C6954" s="5"/>
      <c r="D6954" s="5"/>
      <c r="E6954" s="5"/>
      <c r="F6954" s="5"/>
      <c r="G6954" s="5"/>
    </row>
    <row r="6955" spans="3:7">
      <c r="C6955" s="5"/>
      <c r="D6955" s="5"/>
      <c r="E6955" s="5"/>
      <c r="F6955" s="5"/>
      <c r="G6955" s="5"/>
    </row>
    <row r="6956" spans="3:7">
      <c r="C6956" s="5"/>
      <c r="D6956" s="5"/>
      <c r="E6956" s="5"/>
      <c r="F6956" s="5"/>
      <c r="G6956" s="5"/>
    </row>
    <row r="6957" spans="3:7">
      <c r="C6957" s="5"/>
      <c r="D6957" s="5"/>
      <c r="E6957" s="5"/>
      <c r="F6957" s="5"/>
      <c r="G6957" s="5"/>
    </row>
    <row r="6958" spans="3:7">
      <c r="C6958" s="5"/>
      <c r="D6958" s="5"/>
      <c r="E6958" s="5"/>
      <c r="F6958" s="5"/>
      <c r="G6958" s="5"/>
    </row>
    <row r="6959" spans="3:7">
      <c r="C6959" s="5"/>
      <c r="D6959" s="5"/>
      <c r="E6959" s="5"/>
      <c r="F6959" s="5"/>
      <c r="G6959" s="5"/>
    </row>
    <row r="6960" spans="3:7">
      <c r="C6960" s="5"/>
      <c r="D6960" s="5"/>
      <c r="E6960" s="5"/>
      <c r="F6960" s="5"/>
      <c r="G6960" s="5"/>
    </row>
    <row r="6961" spans="3:7">
      <c r="C6961" s="5"/>
      <c r="D6961" s="5"/>
      <c r="E6961" s="5"/>
      <c r="F6961" s="5"/>
      <c r="G6961" s="5"/>
    </row>
    <row r="6962" spans="3:7">
      <c r="C6962" s="5"/>
      <c r="D6962" s="5"/>
      <c r="E6962" s="5"/>
      <c r="F6962" s="5"/>
      <c r="G6962" s="5"/>
    </row>
    <row r="6963" spans="3:7">
      <c r="C6963" s="5"/>
      <c r="D6963" s="5"/>
      <c r="E6963" s="5"/>
      <c r="F6963" s="5"/>
      <c r="G6963" s="5"/>
    </row>
    <row r="6964" spans="3:7">
      <c r="C6964" s="5"/>
      <c r="D6964" s="5"/>
      <c r="E6964" s="5"/>
      <c r="F6964" s="5"/>
      <c r="G6964" s="5"/>
    </row>
    <row r="6965" spans="3:7">
      <c r="C6965" s="5"/>
      <c r="D6965" s="5"/>
      <c r="E6965" s="5"/>
      <c r="F6965" s="5"/>
      <c r="G6965" s="5"/>
    </row>
    <row r="6966" spans="3:7">
      <c r="C6966" s="5"/>
      <c r="D6966" s="5"/>
      <c r="E6966" s="5"/>
      <c r="F6966" s="5"/>
      <c r="G6966" s="5"/>
    </row>
    <row r="6967" spans="3:7">
      <c r="C6967" s="5"/>
      <c r="D6967" s="5"/>
      <c r="E6967" s="5"/>
      <c r="F6967" s="5"/>
      <c r="G6967" s="5"/>
    </row>
    <row r="6968" spans="3:7">
      <c r="C6968" s="5"/>
      <c r="D6968" s="5"/>
      <c r="E6968" s="5"/>
      <c r="F6968" s="5"/>
      <c r="G6968" s="5"/>
    </row>
    <row r="6969" spans="3:7">
      <c r="C6969" s="5"/>
      <c r="D6969" s="5"/>
      <c r="E6969" s="5"/>
      <c r="F6969" s="5"/>
      <c r="G6969" s="5"/>
    </row>
    <row r="6970" spans="3:7">
      <c r="C6970" s="5"/>
      <c r="D6970" s="5"/>
      <c r="E6970" s="5"/>
      <c r="F6970" s="5"/>
      <c r="G6970" s="5"/>
    </row>
    <row r="6971" spans="3:7">
      <c r="C6971" s="5"/>
      <c r="D6971" s="5"/>
      <c r="E6971" s="5"/>
      <c r="F6971" s="5"/>
      <c r="G6971" s="5"/>
    </row>
    <row r="6972" spans="3:7">
      <c r="C6972" s="5"/>
      <c r="D6972" s="5"/>
      <c r="E6972" s="5"/>
      <c r="F6972" s="5"/>
      <c r="G6972" s="5"/>
    </row>
    <row r="6973" spans="3:7">
      <c r="C6973" s="5"/>
      <c r="D6973" s="5"/>
      <c r="E6973" s="5"/>
      <c r="F6973" s="5"/>
      <c r="G6973" s="5"/>
    </row>
    <row r="6974" spans="3:7">
      <c r="C6974" s="5"/>
      <c r="D6974" s="5"/>
      <c r="E6974" s="5"/>
      <c r="F6974" s="5"/>
      <c r="G6974" s="5"/>
    </row>
    <row r="6975" spans="3:7">
      <c r="C6975" s="5"/>
      <c r="D6975" s="5"/>
      <c r="E6975" s="5"/>
      <c r="F6975" s="5"/>
      <c r="G6975" s="5"/>
    </row>
    <row r="6976" spans="3:7">
      <c r="C6976" s="5"/>
      <c r="D6976" s="5"/>
      <c r="E6976" s="5"/>
      <c r="F6976" s="5"/>
      <c r="G6976" s="5"/>
    </row>
    <row r="6977" spans="3:7">
      <c r="C6977" s="5"/>
      <c r="D6977" s="5"/>
      <c r="E6977" s="5"/>
      <c r="F6977" s="5"/>
      <c r="G6977" s="5"/>
    </row>
    <row r="6978" spans="3:7">
      <c r="C6978" s="5"/>
      <c r="D6978" s="5"/>
      <c r="E6978" s="5"/>
      <c r="F6978" s="5"/>
      <c r="G6978" s="5"/>
    </row>
    <row r="6979" spans="3:7">
      <c r="C6979" s="5"/>
      <c r="D6979" s="5"/>
      <c r="E6979" s="5"/>
      <c r="F6979" s="5"/>
      <c r="G6979" s="5"/>
    </row>
    <row r="6980" spans="3:7">
      <c r="C6980" s="5"/>
      <c r="D6980" s="5"/>
      <c r="E6980" s="5"/>
      <c r="F6980" s="5"/>
      <c r="G6980" s="5"/>
    </row>
    <row r="6981" spans="3:7">
      <c r="C6981" s="5"/>
      <c r="D6981" s="5"/>
      <c r="E6981" s="5"/>
      <c r="F6981" s="5"/>
      <c r="G6981" s="5"/>
    </row>
    <row r="6982" spans="3:7">
      <c r="C6982" s="5"/>
      <c r="D6982" s="5"/>
      <c r="E6982" s="5"/>
      <c r="F6982" s="5"/>
      <c r="G6982" s="5"/>
    </row>
    <row r="6983" spans="3:7">
      <c r="C6983" s="5"/>
      <c r="D6983" s="5"/>
      <c r="E6983" s="5"/>
      <c r="F6983" s="5"/>
      <c r="G6983" s="5"/>
    </row>
    <row r="6984" spans="3:7">
      <c r="C6984" s="5"/>
      <c r="D6984" s="5"/>
      <c r="E6984" s="5"/>
      <c r="F6984" s="5"/>
      <c r="G6984" s="5"/>
    </row>
    <row r="6985" spans="3:7">
      <c r="C6985" s="5"/>
      <c r="D6985" s="5"/>
      <c r="E6985" s="5"/>
      <c r="F6985" s="5"/>
      <c r="G6985" s="5"/>
    </row>
    <row r="6986" spans="3:7">
      <c r="C6986" s="5"/>
      <c r="D6986" s="5"/>
      <c r="E6986" s="5"/>
      <c r="F6986" s="5"/>
      <c r="G6986" s="5"/>
    </row>
    <row r="6987" spans="3:7">
      <c r="C6987" s="5"/>
      <c r="D6987" s="5"/>
      <c r="E6987" s="5"/>
      <c r="F6987" s="5"/>
      <c r="G6987" s="5"/>
    </row>
    <row r="6988" spans="3:7">
      <c r="C6988" s="5"/>
      <c r="D6988" s="5"/>
      <c r="E6988" s="5"/>
      <c r="F6988" s="5"/>
      <c r="G6988" s="5"/>
    </row>
    <row r="6989" spans="3:7">
      <c r="C6989" s="5"/>
      <c r="D6989" s="5"/>
      <c r="E6989" s="5"/>
      <c r="F6989" s="5"/>
      <c r="G6989" s="5"/>
    </row>
    <row r="6990" spans="3:7">
      <c r="C6990" s="5"/>
      <c r="D6990" s="5"/>
      <c r="E6990" s="5"/>
      <c r="F6990" s="5"/>
      <c r="G6990" s="5"/>
    </row>
    <row r="6991" spans="3:7">
      <c r="C6991" s="5"/>
      <c r="D6991" s="5"/>
      <c r="E6991" s="5"/>
      <c r="F6991" s="5"/>
      <c r="G6991" s="5"/>
    </row>
    <row r="6992" spans="3:7">
      <c r="C6992" s="5"/>
      <c r="D6992" s="5"/>
      <c r="E6992" s="5"/>
      <c r="F6992" s="5"/>
      <c r="G6992" s="5"/>
    </row>
    <row r="6993" spans="3:7">
      <c r="C6993" s="5"/>
      <c r="D6993" s="5"/>
      <c r="E6993" s="5"/>
      <c r="F6993" s="5"/>
      <c r="G6993" s="5"/>
    </row>
    <row r="6994" spans="3:7">
      <c r="C6994" s="5"/>
      <c r="D6994" s="5"/>
      <c r="E6994" s="5"/>
      <c r="F6994" s="5"/>
      <c r="G6994" s="5"/>
    </row>
    <row r="6995" spans="3:7">
      <c r="C6995" s="5"/>
      <c r="D6995" s="5"/>
      <c r="E6995" s="5"/>
      <c r="F6995" s="5"/>
      <c r="G6995" s="5"/>
    </row>
    <row r="6996" spans="3:7">
      <c r="C6996" s="5"/>
      <c r="D6996" s="5"/>
      <c r="E6996" s="5"/>
      <c r="F6996" s="5"/>
      <c r="G6996" s="5"/>
    </row>
    <row r="6997" spans="3:7">
      <c r="C6997" s="5"/>
      <c r="D6997" s="5"/>
      <c r="E6997" s="5"/>
      <c r="F6997" s="5"/>
      <c r="G6997" s="5"/>
    </row>
    <row r="6998" spans="3:7">
      <c r="C6998" s="5"/>
      <c r="D6998" s="5"/>
      <c r="E6998" s="5"/>
      <c r="F6998" s="5"/>
      <c r="G6998" s="5"/>
    </row>
    <row r="6999" spans="3:7">
      <c r="C6999" s="5"/>
      <c r="D6999" s="5"/>
      <c r="E6999" s="5"/>
      <c r="F6999" s="5"/>
      <c r="G6999" s="5"/>
    </row>
    <row r="7000" spans="3:7">
      <c r="C7000" s="5"/>
      <c r="D7000" s="5"/>
      <c r="E7000" s="5"/>
      <c r="F7000" s="5"/>
      <c r="G7000" s="5"/>
    </row>
    <row r="7001" spans="3:7">
      <c r="C7001" s="5"/>
      <c r="D7001" s="5"/>
      <c r="E7001" s="5"/>
      <c r="F7001" s="5"/>
      <c r="G7001" s="5"/>
    </row>
    <row r="7002" spans="3:7">
      <c r="C7002" s="5"/>
      <c r="D7002" s="5"/>
      <c r="E7002" s="5"/>
      <c r="F7002" s="5"/>
      <c r="G7002" s="5"/>
    </row>
    <row r="7003" spans="3:7">
      <c r="C7003" s="5"/>
      <c r="D7003" s="5"/>
      <c r="E7003" s="5"/>
      <c r="F7003" s="5"/>
      <c r="G7003" s="5"/>
    </row>
    <row r="7004" spans="3:7">
      <c r="C7004" s="5"/>
      <c r="D7004" s="5"/>
      <c r="E7004" s="5"/>
      <c r="F7004" s="5"/>
      <c r="G7004" s="5"/>
    </row>
    <row r="7005" spans="3:7">
      <c r="C7005" s="5"/>
      <c r="D7005" s="5"/>
      <c r="E7005" s="5"/>
      <c r="F7005" s="5"/>
      <c r="G7005" s="5"/>
    </row>
    <row r="7006" spans="3:7">
      <c r="C7006" s="5"/>
      <c r="D7006" s="5"/>
      <c r="E7006" s="5"/>
      <c r="F7006" s="5"/>
      <c r="G7006" s="5"/>
    </row>
    <row r="7007" spans="3:7">
      <c r="C7007" s="5"/>
      <c r="D7007" s="5"/>
      <c r="E7007" s="5"/>
      <c r="F7007" s="5"/>
      <c r="G7007" s="5"/>
    </row>
    <row r="7008" spans="3:7">
      <c r="C7008" s="5"/>
      <c r="D7008" s="5"/>
      <c r="E7008" s="5"/>
      <c r="F7008" s="5"/>
      <c r="G7008" s="5"/>
    </row>
    <row r="7009" spans="3:7">
      <c r="C7009" s="5"/>
      <c r="D7009" s="5"/>
      <c r="E7009" s="5"/>
      <c r="F7009" s="5"/>
      <c r="G7009" s="5"/>
    </row>
    <row r="7010" spans="3:7">
      <c r="C7010" s="5"/>
      <c r="D7010" s="5"/>
      <c r="E7010" s="5"/>
      <c r="F7010" s="5"/>
      <c r="G7010" s="5"/>
    </row>
    <row r="7011" spans="3:7">
      <c r="C7011" s="5"/>
      <c r="D7011" s="5"/>
      <c r="E7011" s="5"/>
      <c r="F7011" s="5"/>
      <c r="G7011" s="5"/>
    </row>
    <row r="7012" spans="3:7">
      <c r="C7012" s="5"/>
      <c r="D7012" s="5"/>
      <c r="E7012" s="5"/>
      <c r="F7012" s="5"/>
      <c r="G7012" s="5"/>
    </row>
    <row r="7013" spans="3:7">
      <c r="C7013" s="5"/>
      <c r="D7013" s="5"/>
      <c r="E7013" s="5"/>
      <c r="F7013" s="5"/>
      <c r="G7013" s="5"/>
    </row>
    <row r="7014" spans="3:7">
      <c r="C7014" s="5"/>
      <c r="D7014" s="5"/>
      <c r="E7014" s="5"/>
      <c r="F7014" s="5"/>
      <c r="G7014" s="5"/>
    </row>
    <row r="7015" spans="3:7">
      <c r="C7015" s="5"/>
      <c r="D7015" s="5"/>
      <c r="E7015" s="5"/>
      <c r="F7015" s="5"/>
      <c r="G7015" s="5"/>
    </row>
    <row r="7016" spans="3:7">
      <c r="C7016" s="5"/>
      <c r="D7016" s="5"/>
      <c r="E7016" s="5"/>
      <c r="F7016" s="5"/>
      <c r="G7016" s="5"/>
    </row>
    <row r="7017" spans="3:7">
      <c r="C7017" s="5"/>
      <c r="D7017" s="5"/>
      <c r="E7017" s="5"/>
      <c r="F7017" s="5"/>
      <c r="G7017" s="5"/>
    </row>
    <row r="7018" spans="3:7">
      <c r="C7018" s="5"/>
      <c r="D7018" s="5"/>
      <c r="E7018" s="5"/>
      <c r="F7018" s="5"/>
      <c r="G7018" s="5"/>
    </row>
    <row r="7019" spans="3:7">
      <c r="C7019" s="5"/>
      <c r="D7019" s="5"/>
      <c r="E7019" s="5"/>
      <c r="F7019" s="5"/>
      <c r="G7019" s="5"/>
    </row>
    <row r="7020" spans="3:7">
      <c r="C7020" s="5"/>
      <c r="D7020" s="5"/>
      <c r="E7020" s="5"/>
      <c r="F7020" s="5"/>
      <c r="G7020" s="5"/>
    </row>
    <row r="7021" spans="3:7">
      <c r="C7021" s="5"/>
      <c r="D7021" s="5"/>
      <c r="E7021" s="5"/>
      <c r="F7021" s="5"/>
      <c r="G7021" s="5"/>
    </row>
    <row r="7022" spans="3:7">
      <c r="C7022" s="5"/>
      <c r="D7022" s="5"/>
      <c r="E7022" s="5"/>
      <c r="F7022" s="5"/>
      <c r="G7022" s="5"/>
    </row>
    <row r="7023" spans="3:7">
      <c r="C7023" s="5"/>
      <c r="D7023" s="5"/>
      <c r="E7023" s="5"/>
      <c r="F7023" s="5"/>
      <c r="G7023" s="5"/>
    </row>
    <row r="7024" spans="3:7">
      <c r="C7024" s="5"/>
      <c r="D7024" s="5"/>
      <c r="E7024" s="5"/>
      <c r="F7024" s="5"/>
      <c r="G7024" s="5"/>
    </row>
    <row r="7025" spans="3:7">
      <c r="C7025" s="5"/>
      <c r="D7025" s="5"/>
      <c r="E7025" s="5"/>
      <c r="F7025" s="5"/>
      <c r="G7025" s="5"/>
    </row>
    <row r="7026" spans="3:7">
      <c r="C7026" s="5"/>
      <c r="D7026" s="5"/>
      <c r="E7026" s="5"/>
      <c r="F7026" s="5"/>
      <c r="G7026" s="5"/>
    </row>
    <row r="7027" spans="3:7">
      <c r="C7027" s="5"/>
      <c r="D7027" s="5"/>
      <c r="E7027" s="5"/>
      <c r="F7027" s="5"/>
      <c r="G7027" s="5"/>
    </row>
    <row r="7028" spans="3:7">
      <c r="C7028" s="5"/>
      <c r="D7028" s="5"/>
      <c r="E7028" s="5"/>
      <c r="F7028" s="5"/>
      <c r="G7028" s="5"/>
    </row>
    <row r="7029" spans="3:7">
      <c r="C7029" s="5"/>
      <c r="D7029" s="5"/>
      <c r="E7029" s="5"/>
      <c r="F7029" s="5"/>
      <c r="G7029" s="5"/>
    </row>
    <row r="7030" spans="3:7">
      <c r="C7030" s="5"/>
      <c r="D7030" s="5"/>
      <c r="E7030" s="5"/>
      <c r="F7030" s="5"/>
      <c r="G7030" s="5"/>
    </row>
    <row r="7031" spans="3:7">
      <c r="C7031" s="5"/>
      <c r="D7031" s="5"/>
      <c r="E7031" s="5"/>
      <c r="F7031" s="5"/>
      <c r="G7031" s="5"/>
    </row>
    <row r="7032" spans="3:7">
      <c r="C7032" s="5"/>
      <c r="D7032" s="5"/>
      <c r="E7032" s="5"/>
      <c r="F7032" s="5"/>
      <c r="G7032" s="5"/>
    </row>
    <row r="7033" spans="3:7">
      <c r="C7033" s="5"/>
      <c r="D7033" s="5"/>
      <c r="E7033" s="5"/>
      <c r="F7033" s="5"/>
      <c r="G7033" s="5"/>
    </row>
    <row r="7034" spans="3:7">
      <c r="C7034" s="5"/>
      <c r="D7034" s="5"/>
      <c r="E7034" s="5"/>
      <c r="F7034" s="5"/>
      <c r="G7034" s="5"/>
    </row>
    <row r="7035" spans="3:7">
      <c r="C7035" s="5"/>
      <c r="D7035" s="5"/>
      <c r="E7035" s="5"/>
      <c r="F7035" s="5"/>
      <c r="G7035" s="5"/>
    </row>
    <row r="7036" spans="3:7">
      <c r="C7036" s="5"/>
      <c r="D7036" s="5"/>
      <c r="E7036" s="5"/>
      <c r="F7036" s="5"/>
      <c r="G7036" s="5"/>
    </row>
    <row r="7037" spans="3:7">
      <c r="C7037" s="5"/>
      <c r="D7037" s="5"/>
      <c r="E7037" s="5"/>
      <c r="F7037" s="5"/>
      <c r="G7037" s="5"/>
    </row>
    <row r="7038" spans="3:7">
      <c r="C7038" s="5"/>
      <c r="D7038" s="5"/>
      <c r="E7038" s="5"/>
      <c r="F7038" s="5"/>
      <c r="G7038" s="5"/>
    </row>
    <row r="7039" spans="3:7">
      <c r="C7039" s="5"/>
      <c r="D7039" s="5"/>
      <c r="E7039" s="5"/>
      <c r="F7039" s="5"/>
      <c r="G7039" s="5"/>
    </row>
    <row r="7040" spans="3:7">
      <c r="C7040" s="5"/>
      <c r="D7040" s="5"/>
      <c r="E7040" s="5"/>
      <c r="F7040" s="5"/>
      <c r="G7040" s="5"/>
    </row>
    <row r="7041" spans="3:7">
      <c r="C7041" s="5"/>
      <c r="D7041" s="5"/>
      <c r="E7041" s="5"/>
      <c r="F7041" s="5"/>
      <c r="G7041" s="5"/>
    </row>
    <row r="7042" spans="3:7">
      <c r="C7042" s="5"/>
      <c r="D7042" s="5"/>
      <c r="E7042" s="5"/>
      <c r="F7042" s="5"/>
      <c r="G7042" s="5"/>
    </row>
    <row r="7043" spans="3:7">
      <c r="C7043" s="5"/>
      <c r="D7043" s="5"/>
      <c r="E7043" s="5"/>
      <c r="F7043" s="5"/>
      <c r="G7043" s="5"/>
    </row>
    <row r="7044" spans="3:7">
      <c r="C7044" s="5"/>
      <c r="D7044" s="5"/>
      <c r="E7044" s="5"/>
      <c r="F7044" s="5"/>
      <c r="G7044" s="5"/>
    </row>
    <row r="7045" spans="3:7">
      <c r="C7045" s="5"/>
      <c r="D7045" s="5"/>
      <c r="E7045" s="5"/>
      <c r="F7045" s="5"/>
      <c r="G7045" s="5"/>
    </row>
    <row r="7046" spans="3:7">
      <c r="C7046" s="5"/>
      <c r="D7046" s="5"/>
      <c r="E7046" s="5"/>
      <c r="F7046" s="5"/>
      <c r="G7046" s="5"/>
    </row>
    <row r="7047" spans="3:7">
      <c r="C7047" s="5"/>
      <c r="D7047" s="5"/>
      <c r="E7047" s="5"/>
      <c r="F7047" s="5"/>
      <c r="G7047" s="5"/>
    </row>
    <row r="7048" spans="3:7">
      <c r="C7048" s="5"/>
      <c r="D7048" s="5"/>
      <c r="E7048" s="5"/>
      <c r="F7048" s="5"/>
      <c r="G7048" s="5"/>
    </row>
    <row r="7049" spans="3:7">
      <c r="C7049" s="5"/>
      <c r="D7049" s="5"/>
      <c r="E7049" s="5"/>
      <c r="F7049" s="5"/>
      <c r="G7049" s="5"/>
    </row>
    <row r="7050" spans="3:7">
      <c r="C7050" s="5"/>
      <c r="D7050" s="5"/>
      <c r="E7050" s="5"/>
      <c r="F7050" s="5"/>
      <c r="G7050" s="5"/>
    </row>
    <row r="7051" spans="3:7">
      <c r="C7051" s="5"/>
      <c r="D7051" s="5"/>
      <c r="E7051" s="5"/>
      <c r="F7051" s="5"/>
      <c r="G7051" s="5"/>
    </row>
    <row r="7052" spans="3:7">
      <c r="C7052" s="5"/>
      <c r="D7052" s="5"/>
      <c r="E7052" s="5"/>
      <c r="F7052" s="5"/>
      <c r="G7052" s="5"/>
    </row>
    <row r="7053" spans="3:7">
      <c r="C7053" s="5"/>
      <c r="D7053" s="5"/>
      <c r="E7053" s="5"/>
      <c r="F7053" s="5"/>
      <c r="G7053" s="5"/>
    </row>
    <row r="7054" spans="3:7">
      <c r="C7054" s="5"/>
      <c r="D7054" s="5"/>
      <c r="E7054" s="5"/>
      <c r="F7054" s="5"/>
      <c r="G7054" s="5"/>
    </row>
    <row r="7055" spans="3:7">
      <c r="C7055" s="5"/>
      <c r="D7055" s="5"/>
      <c r="E7055" s="5"/>
      <c r="F7055" s="5"/>
      <c r="G7055" s="5"/>
    </row>
    <row r="7056" spans="3:7">
      <c r="C7056" s="5"/>
      <c r="D7056" s="5"/>
      <c r="E7056" s="5"/>
      <c r="F7056" s="5"/>
      <c r="G7056" s="5"/>
    </row>
    <row r="7057" spans="3:7">
      <c r="C7057" s="5"/>
      <c r="D7057" s="5"/>
      <c r="E7057" s="5"/>
      <c r="F7057" s="5"/>
      <c r="G7057" s="5"/>
    </row>
    <row r="7058" spans="3:7">
      <c r="C7058" s="5"/>
      <c r="D7058" s="5"/>
      <c r="E7058" s="5"/>
      <c r="F7058" s="5"/>
      <c r="G7058" s="5"/>
    </row>
    <row r="7059" spans="3:7">
      <c r="C7059" s="5"/>
      <c r="D7059" s="5"/>
      <c r="E7059" s="5"/>
      <c r="F7059" s="5"/>
      <c r="G7059" s="5"/>
    </row>
    <row r="7060" spans="3:7">
      <c r="C7060" s="5"/>
      <c r="D7060" s="5"/>
      <c r="E7060" s="5"/>
      <c r="F7060" s="5"/>
      <c r="G7060" s="5"/>
    </row>
    <row r="7061" spans="3:7">
      <c r="C7061" s="5"/>
      <c r="D7061" s="5"/>
      <c r="E7061" s="5"/>
      <c r="F7061" s="5"/>
      <c r="G7061" s="5"/>
    </row>
    <row r="7062" spans="3:7">
      <c r="C7062" s="5"/>
      <c r="D7062" s="5"/>
      <c r="E7062" s="5"/>
      <c r="F7062" s="5"/>
      <c r="G7062" s="5"/>
    </row>
    <row r="7063" spans="3:7">
      <c r="C7063" s="5"/>
      <c r="D7063" s="5"/>
      <c r="E7063" s="5"/>
      <c r="F7063" s="5"/>
      <c r="G7063" s="5"/>
    </row>
    <row r="7064" spans="3:7">
      <c r="C7064" s="5"/>
      <c r="D7064" s="5"/>
      <c r="E7064" s="5"/>
      <c r="F7064" s="5"/>
      <c r="G7064" s="5"/>
    </row>
    <row r="7065" spans="3:7">
      <c r="C7065" s="5"/>
      <c r="D7065" s="5"/>
      <c r="E7065" s="5"/>
      <c r="F7065" s="5"/>
      <c r="G7065" s="5"/>
    </row>
    <row r="7066" spans="3:7">
      <c r="C7066" s="5"/>
      <c r="D7066" s="5"/>
      <c r="E7066" s="5"/>
      <c r="F7066" s="5"/>
      <c r="G7066" s="5"/>
    </row>
    <row r="7067" spans="3:7">
      <c r="C7067" s="5"/>
      <c r="D7067" s="5"/>
      <c r="E7067" s="5"/>
      <c r="F7067" s="5"/>
      <c r="G7067" s="5"/>
    </row>
    <row r="7068" spans="3:7">
      <c r="C7068" s="5"/>
      <c r="D7068" s="5"/>
      <c r="E7068" s="5"/>
      <c r="F7068" s="5"/>
      <c r="G7068" s="5"/>
    </row>
    <row r="7069" spans="3:7">
      <c r="C7069" s="5"/>
      <c r="D7069" s="5"/>
      <c r="E7069" s="5"/>
      <c r="F7069" s="5"/>
      <c r="G7069" s="5"/>
    </row>
    <row r="7070" spans="3:7">
      <c r="C7070" s="5"/>
      <c r="D7070" s="5"/>
      <c r="E7070" s="5"/>
      <c r="F7070" s="5"/>
      <c r="G7070" s="5"/>
    </row>
    <row r="7071" spans="3:7">
      <c r="C7071" s="5"/>
      <c r="D7071" s="5"/>
      <c r="E7071" s="5"/>
      <c r="F7071" s="5"/>
      <c r="G7071" s="5"/>
    </row>
    <row r="7072" spans="3:7">
      <c r="C7072" s="5"/>
      <c r="D7072" s="5"/>
      <c r="E7072" s="5"/>
      <c r="F7072" s="5"/>
      <c r="G7072" s="5"/>
    </row>
    <row r="7073" spans="3:7">
      <c r="C7073" s="5"/>
      <c r="D7073" s="5"/>
      <c r="E7073" s="5"/>
      <c r="F7073" s="5"/>
      <c r="G7073" s="5"/>
    </row>
    <row r="7074" spans="3:7">
      <c r="C7074" s="5"/>
      <c r="D7074" s="5"/>
      <c r="E7074" s="5"/>
      <c r="F7074" s="5"/>
      <c r="G7074" s="5"/>
    </row>
    <row r="7075" spans="3:7">
      <c r="C7075" s="5"/>
      <c r="D7075" s="5"/>
      <c r="E7075" s="5"/>
      <c r="F7075" s="5"/>
      <c r="G7075" s="5"/>
    </row>
    <row r="7076" spans="3:7">
      <c r="C7076" s="5"/>
      <c r="D7076" s="5"/>
      <c r="E7076" s="5"/>
      <c r="F7076" s="5"/>
      <c r="G7076" s="5"/>
    </row>
    <row r="7077" spans="3:7">
      <c r="C7077" s="5"/>
      <c r="D7077" s="5"/>
      <c r="E7077" s="5"/>
      <c r="F7077" s="5"/>
      <c r="G7077" s="5"/>
    </row>
    <row r="7078" spans="3:7">
      <c r="C7078" s="5"/>
      <c r="D7078" s="5"/>
      <c r="E7078" s="5"/>
      <c r="F7078" s="5"/>
      <c r="G7078" s="5"/>
    </row>
    <row r="7079" spans="3:7">
      <c r="C7079" s="5"/>
      <c r="D7079" s="5"/>
      <c r="E7079" s="5"/>
      <c r="F7079" s="5"/>
      <c r="G7079" s="5"/>
    </row>
    <row r="7080" spans="3:7">
      <c r="C7080" s="5"/>
      <c r="D7080" s="5"/>
      <c r="E7080" s="5"/>
      <c r="F7080" s="5"/>
      <c r="G7080" s="5"/>
    </row>
    <row r="7081" spans="3:7">
      <c r="C7081" s="5"/>
      <c r="D7081" s="5"/>
      <c r="E7081" s="5"/>
      <c r="F7081" s="5"/>
      <c r="G7081" s="5"/>
    </row>
    <row r="7082" spans="3:7">
      <c r="C7082" s="5"/>
      <c r="D7082" s="5"/>
      <c r="E7082" s="5"/>
      <c r="F7082" s="5"/>
      <c r="G7082" s="5"/>
    </row>
    <row r="7083" spans="3:7">
      <c r="C7083" s="5"/>
      <c r="D7083" s="5"/>
      <c r="E7083" s="5"/>
      <c r="F7083" s="5"/>
      <c r="G7083" s="5"/>
    </row>
    <row r="7084" spans="3:7">
      <c r="C7084" s="5"/>
      <c r="D7084" s="5"/>
      <c r="E7084" s="5"/>
      <c r="F7084" s="5"/>
      <c r="G7084" s="5"/>
    </row>
    <row r="7085" spans="3:7">
      <c r="C7085" s="5"/>
      <c r="D7085" s="5"/>
      <c r="E7085" s="5"/>
      <c r="F7085" s="5"/>
      <c r="G7085" s="5"/>
    </row>
    <row r="7086" spans="3:7">
      <c r="C7086" s="5"/>
      <c r="D7086" s="5"/>
      <c r="E7086" s="5"/>
      <c r="F7086" s="5"/>
      <c r="G7086" s="5"/>
    </row>
    <row r="7087" spans="3:7">
      <c r="C7087" s="5"/>
      <c r="D7087" s="5"/>
      <c r="E7087" s="5"/>
      <c r="F7087" s="5"/>
      <c r="G7087" s="5"/>
    </row>
    <row r="7088" spans="3:7">
      <c r="C7088" s="5"/>
      <c r="D7088" s="5"/>
      <c r="E7088" s="5"/>
      <c r="F7088" s="5"/>
      <c r="G7088" s="5"/>
    </row>
    <row r="7089" spans="3:7">
      <c r="C7089" s="5"/>
      <c r="D7089" s="5"/>
      <c r="E7089" s="5"/>
      <c r="F7089" s="5"/>
      <c r="G7089" s="5"/>
    </row>
    <row r="7090" spans="3:7">
      <c r="C7090" s="5"/>
      <c r="D7090" s="5"/>
      <c r="E7090" s="5"/>
      <c r="F7090" s="5"/>
      <c r="G7090" s="5"/>
    </row>
    <row r="7091" spans="3:7">
      <c r="C7091" s="5"/>
      <c r="D7091" s="5"/>
      <c r="E7091" s="5"/>
      <c r="F7091" s="5"/>
      <c r="G7091" s="5"/>
    </row>
    <row r="7092" spans="3:7">
      <c r="C7092" s="5"/>
      <c r="D7092" s="5"/>
      <c r="E7092" s="5"/>
      <c r="F7092" s="5"/>
      <c r="G7092" s="5"/>
    </row>
    <row r="7093" spans="3:7">
      <c r="C7093" s="5"/>
      <c r="D7093" s="5"/>
      <c r="E7093" s="5"/>
      <c r="F7093" s="5"/>
      <c r="G7093" s="5"/>
    </row>
    <row r="7094" spans="3:7">
      <c r="C7094" s="5"/>
      <c r="D7094" s="5"/>
      <c r="E7094" s="5"/>
      <c r="F7094" s="5"/>
      <c r="G7094" s="5"/>
    </row>
    <row r="7095" spans="3:7">
      <c r="C7095" s="5"/>
      <c r="D7095" s="5"/>
      <c r="E7095" s="5"/>
      <c r="F7095" s="5"/>
      <c r="G7095" s="5"/>
    </row>
    <row r="7096" spans="3:7">
      <c r="C7096" s="5"/>
      <c r="D7096" s="5"/>
      <c r="E7096" s="5"/>
      <c r="F7096" s="5"/>
      <c r="G7096" s="5"/>
    </row>
    <row r="7097" spans="3:7">
      <c r="C7097" s="5"/>
      <c r="D7097" s="5"/>
      <c r="E7097" s="5"/>
      <c r="F7097" s="5"/>
      <c r="G7097" s="5"/>
    </row>
    <row r="7098" spans="3:7">
      <c r="C7098" s="5"/>
      <c r="D7098" s="5"/>
      <c r="E7098" s="5"/>
      <c r="F7098" s="5"/>
      <c r="G7098" s="5"/>
    </row>
    <row r="7099" spans="3:7">
      <c r="C7099" s="5"/>
      <c r="D7099" s="5"/>
      <c r="E7099" s="5"/>
      <c r="F7099" s="5"/>
      <c r="G7099" s="5"/>
    </row>
    <row r="7100" spans="3:7">
      <c r="C7100" s="5"/>
      <c r="D7100" s="5"/>
      <c r="E7100" s="5"/>
      <c r="F7100" s="5"/>
      <c r="G7100" s="5"/>
    </row>
    <row r="7101" spans="3:7">
      <c r="C7101" s="5"/>
      <c r="D7101" s="5"/>
      <c r="E7101" s="5"/>
      <c r="F7101" s="5"/>
      <c r="G7101" s="5"/>
    </row>
    <row r="7102" spans="3:7">
      <c r="C7102" s="5"/>
      <c r="D7102" s="5"/>
      <c r="E7102" s="5"/>
      <c r="F7102" s="5"/>
      <c r="G7102" s="5"/>
    </row>
    <row r="7103" spans="3:7">
      <c r="C7103" s="5"/>
      <c r="D7103" s="5"/>
      <c r="E7103" s="5"/>
      <c r="F7103" s="5"/>
      <c r="G7103" s="5"/>
    </row>
    <row r="7104" spans="3:7">
      <c r="C7104" s="5"/>
      <c r="D7104" s="5"/>
      <c r="E7104" s="5"/>
      <c r="F7104" s="5"/>
      <c r="G7104" s="5"/>
    </row>
    <row r="7105" spans="3:7">
      <c r="C7105" s="5"/>
      <c r="D7105" s="5"/>
      <c r="E7105" s="5"/>
      <c r="F7105" s="5"/>
      <c r="G7105" s="5"/>
    </row>
    <row r="7106" spans="3:7">
      <c r="C7106" s="5"/>
      <c r="D7106" s="5"/>
      <c r="E7106" s="5"/>
      <c r="F7106" s="5"/>
      <c r="G7106" s="5"/>
    </row>
    <row r="7107" spans="3:7">
      <c r="C7107" s="5"/>
      <c r="D7107" s="5"/>
      <c r="E7107" s="5"/>
      <c r="F7107" s="5"/>
      <c r="G7107" s="5"/>
    </row>
    <row r="7108" spans="3:7">
      <c r="C7108" s="5"/>
      <c r="D7108" s="5"/>
      <c r="E7108" s="5"/>
      <c r="F7108" s="5"/>
      <c r="G7108" s="5"/>
    </row>
    <row r="7109" spans="3:7">
      <c r="C7109" s="5"/>
      <c r="D7109" s="5"/>
      <c r="E7109" s="5"/>
      <c r="F7109" s="5"/>
      <c r="G7109" s="5"/>
    </row>
    <row r="7110" spans="3:7">
      <c r="C7110" s="5"/>
      <c r="D7110" s="5"/>
      <c r="E7110" s="5"/>
      <c r="F7110" s="5"/>
      <c r="G7110" s="5"/>
    </row>
    <row r="7111" spans="3:7">
      <c r="C7111" s="5"/>
      <c r="D7111" s="5"/>
      <c r="E7111" s="5"/>
      <c r="F7111" s="5"/>
      <c r="G7111" s="5"/>
    </row>
    <row r="7112" spans="3:7">
      <c r="C7112" s="5"/>
      <c r="D7112" s="5"/>
      <c r="E7112" s="5"/>
      <c r="F7112" s="5"/>
      <c r="G7112" s="5"/>
    </row>
    <row r="7113" spans="3:7">
      <c r="C7113" s="5"/>
      <c r="D7113" s="5"/>
      <c r="E7113" s="5"/>
      <c r="F7113" s="5"/>
      <c r="G7113" s="5"/>
    </row>
    <row r="7114" spans="3:7">
      <c r="C7114" s="5"/>
      <c r="D7114" s="5"/>
      <c r="E7114" s="5"/>
      <c r="F7114" s="5"/>
      <c r="G7114" s="5"/>
    </row>
    <row r="7115" spans="3:7">
      <c r="C7115" s="5"/>
      <c r="D7115" s="5"/>
      <c r="E7115" s="5"/>
      <c r="F7115" s="5"/>
      <c r="G7115" s="5"/>
    </row>
    <row r="7116" spans="3:7">
      <c r="C7116" s="5"/>
      <c r="D7116" s="5"/>
      <c r="E7116" s="5"/>
      <c r="F7116" s="5"/>
      <c r="G7116" s="5"/>
    </row>
    <row r="7117" spans="3:7">
      <c r="C7117" s="5"/>
      <c r="D7117" s="5"/>
      <c r="E7117" s="5"/>
      <c r="F7117" s="5"/>
      <c r="G7117" s="5"/>
    </row>
    <row r="7118" spans="3:7">
      <c r="C7118" s="5"/>
      <c r="D7118" s="5"/>
      <c r="E7118" s="5"/>
      <c r="F7118" s="5"/>
      <c r="G7118" s="5"/>
    </row>
    <row r="7119" spans="3:7">
      <c r="C7119" s="5"/>
      <c r="D7119" s="5"/>
      <c r="E7119" s="5"/>
      <c r="F7119" s="5"/>
      <c r="G7119" s="5"/>
    </row>
    <row r="7120" spans="3:7">
      <c r="C7120" s="5"/>
      <c r="D7120" s="5"/>
      <c r="E7120" s="5"/>
      <c r="F7120" s="5"/>
      <c r="G7120" s="5"/>
    </row>
    <row r="7121" spans="3:7">
      <c r="C7121" s="5"/>
      <c r="D7121" s="5"/>
      <c r="E7121" s="5"/>
      <c r="F7121" s="5"/>
      <c r="G7121" s="5"/>
    </row>
    <row r="7122" spans="3:7">
      <c r="C7122" s="5"/>
      <c r="D7122" s="5"/>
      <c r="E7122" s="5"/>
      <c r="F7122" s="5"/>
      <c r="G7122" s="5"/>
    </row>
    <row r="7123" spans="3:7">
      <c r="C7123" s="5"/>
      <c r="D7123" s="5"/>
      <c r="E7123" s="5"/>
      <c r="F7123" s="5"/>
      <c r="G7123" s="5"/>
    </row>
    <row r="7124" spans="3:7">
      <c r="C7124" s="5"/>
      <c r="D7124" s="5"/>
      <c r="E7124" s="5"/>
      <c r="F7124" s="5"/>
      <c r="G7124" s="5"/>
    </row>
    <row r="7125" spans="3:7">
      <c r="C7125" s="5"/>
      <c r="D7125" s="5"/>
      <c r="E7125" s="5"/>
      <c r="F7125" s="5"/>
      <c r="G7125" s="5"/>
    </row>
    <row r="7126" spans="3:7">
      <c r="C7126" s="5"/>
      <c r="D7126" s="5"/>
      <c r="E7126" s="5"/>
      <c r="F7126" s="5"/>
      <c r="G7126" s="5"/>
    </row>
    <row r="7127" spans="3:7">
      <c r="C7127" s="5"/>
      <c r="D7127" s="5"/>
      <c r="E7127" s="5"/>
      <c r="F7127" s="5"/>
      <c r="G7127" s="5"/>
    </row>
    <row r="7128" spans="3:7">
      <c r="C7128" s="5"/>
      <c r="D7128" s="5"/>
      <c r="E7128" s="5"/>
      <c r="F7128" s="5"/>
      <c r="G7128" s="5"/>
    </row>
    <row r="7129" spans="3:7">
      <c r="C7129" s="5"/>
      <c r="D7129" s="5"/>
      <c r="E7129" s="5"/>
      <c r="F7129" s="5"/>
      <c r="G7129" s="5"/>
    </row>
    <row r="7130" spans="3:7">
      <c r="C7130" s="5"/>
      <c r="D7130" s="5"/>
      <c r="E7130" s="5"/>
      <c r="F7130" s="5"/>
      <c r="G7130" s="5"/>
    </row>
    <row r="7131" spans="3:7">
      <c r="C7131" s="5"/>
      <c r="D7131" s="5"/>
      <c r="E7131" s="5"/>
      <c r="F7131" s="5"/>
      <c r="G7131" s="5"/>
    </row>
    <row r="7132" spans="3:7">
      <c r="C7132" s="5"/>
      <c r="D7132" s="5"/>
      <c r="E7132" s="5"/>
      <c r="F7132" s="5"/>
      <c r="G7132" s="5"/>
    </row>
    <row r="7133" spans="3:7">
      <c r="C7133" s="5"/>
      <c r="D7133" s="5"/>
      <c r="E7133" s="5"/>
      <c r="F7133" s="5"/>
      <c r="G7133" s="5"/>
    </row>
    <row r="7134" spans="3:7">
      <c r="C7134" s="5"/>
      <c r="D7134" s="5"/>
      <c r="E7134" s="5"/>
      <c r="F7134" s="5"/>
      <c r="G7134" s="5"/>
    </row>
    <row r="7135" spans="3:7">
      <c r="C7135" s="5"/>
      <c r="D7135" s="5"/>
      <c r="E7135" s="5"/>
      <c r="F7135" s="5"/>
      <c r="G7135" s="5"/>
    </row>
    <row r="7136" spans="3:7">
      <c r="C7136" s="5"/>
      <c r="D7136" s="5"/>
      <c r="E7136" s="5"/>
      <c r="F7136" s="5"/>
      <c r="G7136" s="5"/>
    </row>
    <row r="7137" spans="3:7">
      <c r="C7137" s="5"/>
      <c r="D7137" s="5"/>
      <c r="E7137" s="5"/>
      <c r="F7137" s="5"/>
      <c r="G7137" s="5"/>
    </row>
    <row r="7138" spans="3:7">
      <c r="C7138" s="5"/>
      <c r="D7138" s="5"/>
      <c r="E7138" s="5"/>
      <c r="F7138" s="5"/>
      <c r="G7138" s="5"/>
    </row>
    <row r="7139" spans="3:7">
      <c r="C7139" s="5"/>
      <c r="D7139" s="5"/>
      <c r="E7139" s="5"/>
      <c r="F7139" s="5"/>
      <c r="G7139" s="5"/>
    </row>
    <row r="7140" spans="3:7">
      <c r="C7140" s="5"/>
      <c r="D7140" s="5"/>
      <c r="E7140" s="5"/>
      <c r="F7140" s="5"/>
      <c r="G7140" s="5"/>
    </row>
    <row r="7141" spans="3:7">
      <c r="C7141" s="5"/>
      <c r="D7141" s="5"/>
      <c r="E7141" s="5"/>
      <c r="F7141" s="5"/>
      <c r="G7141" s="5"/>
    </row>
    <row r="7142" spans="3:7">
      <c r="C7142" s="5"/>
      <c r="D7142" s="5"/>
      <c r="E7142" s="5"/>
      <c r="F7142" s="5"/>
      <c r="G7142" s="5"/>
    </row>
    <row r="7143" spans="3:7">
      <c r="C7143" s="5"/>
      <c r="D7143" s="5"/>
      <c r="E7143" s="5"/>
      <c r="F7143" s="5"/>
      <c r="G7143" s="5"/>
    </row>
    <row r="7144" spans="3:7">
      <c r="C7144" s="5"/>
      <c r="D7144" s="5"/>
      <c r="E7144" s="5"/>
      <c r="F7144" s="5"/>
      <c r="G7144" s="5"/>
    </row>
    <row r="7145" spans="3:7">
      <c r="C7145" s="5"/>
      <c r="D7145" s="5"/>
      <c r="E7145" s="5"/>
      <c r="F7145" s="5"/>
      <c r="G7145" s="5"/>
    </row>
    <row r="7146" spans="3:7">
      <c r="C7146" s="5"/>
      <c r="D7146" s="5"/>
      <c r="E7146" s="5"/>
      <c r="F7146" s="5"/>
      <c r="G7146" s="5"/>
    </row>
    <row r="7147" spans="3:7">
      <c r="C7147" s="5"/>
      <c r="D7147" s="5"/>
      <c r="E7147" s="5"/>
      <c r="F7147" s="5"/>
      <c r="G7147" s="5"/>
    </row>
    <row r="7148" spans="3:7">
      <c r="C7148" s="5"/>
      <c r="D7148" s="5"/>
      <c r="E7148" s="5"/>
      <c r="F7148" s="5"/>
      <c r="G7148" s="5"/>
    </row>
    <row r="7149" spans="3:7">
      <c r="C7149" s="5"/>
      <c r="D7149" s="5"/>
      <c r="E7149" s="5"/>
      <c r="F7149" s="5"/>
      <c r="G7149" s="5"/>
    </row>
    <row r="7150" spans="3:7">
      <c r="C7150" s="5"/>
      <c r="D7150" s="5"/>
      <c r="E7150" s="5"/>
      <c r="F7150" s="5"/>
      <c r="G7150" s="5"/>
    </row>
    <row r="7151" spans="3:7">
      <c r="C7151" s="5"/>
      <c r="D7151" s="5"/>
      <c r="E7151" s="5"/>
      <c r="F7151" s="5"/>
      <c r="G7151" s="5"/>
    </row>
    <row r="7152" spans="3:7">
      <c r="C7152" s="5"/>
      <c r="D7152" s="5"/>
      <c r="E7152" s="5"/>
      <c r="F7152" s="5"/>
      <c r="G7152" s="5"/>
    </row>
    <row r="7153" spans="3:7">
      <c r="C7153" s="5"/>
      <c r="D7153" s="5"/>
      <c r="E7153" s="5"/>
      <c r="F7153" s="5"/>
      <c r="G7153" s="5"/>
    </row>
    <row r="7154" spans="3:7">
      <c r="C7154" s="5"/>
      <c r="D7154" s="5"/>
      <c r="E7154" s="5"/>
      <c r="F7154" s="5"/>
      <c r="G7154" s="5"/>
    </row>
    <row r="7155" spans="3:7">
      <c r="C7155" s="5"/>
      <c r="D7155" s="5"/>
      <c r="E7155" s="5"/>
      <c r="F7155" s="5"/>
      <c r="G7155" s="5"/>
    </row>
    <row r="7156" spans="3:7">
      <c r="C7156" s="5"/>
      <c r="D7156" s="5"/>
      <c r="E7156" s="5"/>
      <c r="F7156" s="5"/>
      <c r="G7156" s="5"/>
    </row>
    <row r="7157" spans="3:7">
      <c r="C7157" s="5"/>
      <c r="D7157" s="5"/>
      <c r="E7157" s="5"/>
      <c r="F7157" s="5"/>
      <c r="G7157" s="5"/>
    </row>
    <row r="7158" spans="3:7">
      <c r="C7158" s="5"/>
      <c r="D7158" s="5"/>
      <c r="E7158" s="5"/>
      <c r="F7158" s="5"/>
      <c r="G7158" s="5"/>
    </row>
    <row r="7159" spans="3:7">
      <c r="C7159" s="5"/>
      <c r="D7159" s="5"/>
      <c r="E7159" s="5"/>
      <c r="F7159" s="5"/>
      <c r="G7159" s="5"/>
    </row>
    <row r="7160" spans="3:7">
      <c r="C7160" s="5"/>
      <c r="D7160" s="5"/>
      <c r="E7160" s="5"/>
      <c r="F7160" s="5"/>
      <c r="G7160" s="5"/>
    </row>
    <row r="7161" spans="3:7">
      <c r="C7161" s="5"/>
      <c r="D7161" s="5"/>
      <c r="E7161" s="5"/>
      <c r="F7161" s="5"/>
      <c r="G7161" s="5"/>
    </row>
    <row r="7162" spans="3:7">
      <c r="C7162" s="5"/>
      <c r="D7162" s="5"/>
      <c r="E7162" s="5"/>
      <c r="F7162" s="5"/>
      <c r="G7162" s="5"/>
    </row>
    <row r="7163" spans="3:7">
      <c r="C7163" s="5"/>
      <c r="D7163" s="5"/>
      <c r="E7163" s="5"/>
      <c r="F7163" s="5"/>
      <c r="G7163" s="5"/>
    </row>
    <row r="7164" spans="3:7">
      <c r="C7164" s="5"/>
      <c r="D7164" s="5"/>
      <c r="E7164" s="5"/>
      <c r="F7164" s="5"/>
      <c r="G7164" s="5"/>
    </row>
    <row r="7165" spans="3:7">
      <c r="C7165" s="5"/>
      <c r="D7165" s="5"/>
      <c r="E7165" s="5"/>
      <c r="F7165" s="5"/>
      <c r="G7165" s="5"/>
    </row>
    <row r="7166" spans="3:7">
      <c r="C7166" s="5"/>
      <c r="D7166" s="5"/>
      <c r="E7166" s="5"/>
      <c r="F7166" s="5"/>
      <c r="G7166" s="5"/>
    </row>
    <row r="7167" spans="3:7">
      <c r="C7167" s="5"/>
      <c r="D7167" s="5"/>
      <c r="E7167" s="5"/>
      <c r="F7167" s="5"/>
      <c r="G7167" s="5"/>
    </row>
    <row r="7168" spans="3:7">
      <c r="C7168" s="5"/>
      <c r="D7168" s="5"/>
      <c r="E7168" s="5"/>
      <c r="F7168" s="5"/>
      <c r="G7168" s="5"/>
    </row>
    <row r="7169" spans="3:7">
      <c r="C7169" s="5"/>
      <c r="D7169" s="5"/>
      <c r="E7169" s="5"/>
      <c r="F7169" s="5"/>
      <c r="G7169" s="5"/>
    </row>
    <row r="7170" spans="3:7">
      <c r="C7170" s="5"/>
      <c r="D7170" s="5"/>
      <c r="E7170" s="5"/>
      <c r="F7170" s="5"/>
      <c r="G7170" s="5"/>
    </row>
    <row r="7171" spans="3:7">
      <c r="C7171" s="5"/>
      <c r="D7171" s="5"/>
      <c r="E7171" s="5"/>
      <c r="F7171" s="5"/>
      <c r="G7171" s="5"/>
    </row>
    <row r="7172" spans="3:7">
      <c r="C7172" s="5"/>
      <c r="D7172" s="5"/>
      <c r="E7172" s="5"/>
      <c r="F7172" s="5"/>
      <c r="G7172" s="5"/>
    </row>
    <row r="7173" spans="3:7">
      <c r="C7173" s="5"/>
      <c r="D7173" s="5"/>
      <c r="E7173" s="5"/>
      <c r="F7173" s="5"/>
      <c r="G7173" s="5"/>
    </row>
    <row r="7174" spans="3:7">
      <c r="C7174" s="5"/>
      <c r="D7174" s="5"/>
      <c r="E7174" s="5"/>
      <c r="F7174" s="5"/>
      <c r="G7174" s="5"/>
    </row>
    <row r="7175" spans="3:7">
      <c r="C7175" s="5"/>
      <c r="D7175" s="5"/>
      <c r="E7175" s="5"/>
      <c r="F7175" s="5"/>
      <c r="G7175" s="5"/>
    </row>
    <row r="7176" spans="3:7">
      <c r="C7176" s="5"/>
      <c r="D7176" s="5"/>
      <c r="E7176" s="5"/>
      <c r="F7176" s="5"/>
      <c r="G7176" s="5"/>
    </row>
    <row r="7177" spans="3:7">
      <c r="C7177" s="5"/>
      <c r="D7177" s="5"/>
      <c r="E7177" s="5"/>
      <c r="F7177" s="5"/>
      <c r="G7177" s="5"/>
    </row>
    <row r="7178" spans="3:7">
      <c r="C7178" s="5"/>
      <c r="D7178" s="5"/>
      <c r="E7178" s="5"/>
      <c r="F7178" s="5"/>
      <c r="G7178" s="5"/>
    </row>
    <row r="7179" spans="3:7">
      <c r="C7179" s="5"/>
      <c r="D7179" s="5"/>
      <c r="E7179" s="5"/>
      <c r="F7179" s="5"/>
      <c r="G7179" s="5"/>
    </row>
    <row r="7180" spans="3:7">
      <c r="C7180" s="5"/>
      <c r="D7180" s="5"/>
      <c r="E7180" s="5"/>
      <c r="F7180" s="5"/>
      <c r="G7180" s="5"/>
    </row>
    <row r="7181" spans="3:7">
      <c r="C7181" s="5"/>
      <c r="D7181" s="5"/>
      <c r="E7181" s="5"/>
      <c r="F7181" s="5"/>
      <c r="G7181" s="5"/>
    </row>
    <row r="7182" spans="3:7">
      <c r="C7182" s="5"/>
      <c r="D7182" s="5"/>
      <c r="E7182" s="5"/>
      <c r="F7182" s="5"/>
      <c r="G7182" s="5"/>
    </row>
    <row r="7183" spans="3:7">
      <c r="C7183" s="5"/>
      <c r="D7183" s="5"/>
      <c r="E7183" s="5"/>
      <c r="F7183" s="5"/>
      <c r="G7183" s="5"/>
    </row>
    <row r="7184" spans="3:7">
      <c r="C7184" s="5"/>
      <c r="D7184" s="5"/>
      <c r="E7184" s="5"/>
      <c r="F7184" s="5"/>
      <c r="G7184" s="5"/>
    </row>
    <row r="7185" spans="3:7">
      <c r="C7185" s="5"/>
      <c r="D7185" s="5"/>
      <c r="E7185" s="5"/>
      <c r="F7185" s="5"/>
      <c r="G7185" s="5"/>
    </row>
    <row r="7186" spans="3:7">
      <c r="C7186" s="5"/>
      <c r="D7186" s="5"/>
      <c r="E7186" s="5"/>
      <c r="F7186" s="5"/>
      <c r="G7186" s="5"/>
    </row>
    <row r="7187" spans="3:7">
      <c r="C7187" s="5"/>
      <c r="D7187" s="5"/>
      <c r="E7187" s="5"/>
      <c r="F7187" s="5"/>
      <c r="G7187" s="5"/>
    </row>
    <row r="7188" spans="3:7">
      <c r="C7188" s="5"/>
      <c r="D7188" s="5"/>
      <c r="E7188" s="5"/>
      <c r="F7188" s="5"/>
      <c r="G7188" s="5"/>
    </row>
    <row r="7189" spans="3:7">
      <c r="C7189" s="5"/>
      <c r="D7189" s="5"/>
      <c r="E7189" s="5"/>
      <c r="F7189" s="5"/>
      <c r="G7189" s="5"/>
    </row>
    <row r="7190" spans="3:7">
      <c r="C7190" s="5"/>
      <c r="D7190" s="5"/>
      <c r="E7190" s="5"/>
      <c r="F7190" s="5"/>
      <c r="G7190" s="5"/>
    </row>
    <row r="7191" spans="3:7">
      <c r="C7191" s="5"/>
      <c r="D7191" s="5"/>
      <c r="E7191" s="5"/>
      <c r="F7191" s="5"/>
      <c r="G7191" s="5"/>
    </row>
    <row r="7192" spans="3:7">
      <c r="C7192" s="5"/>
      <c r="D7192" s="5"/>
      <c r="E7192" s="5"/>
      <c r="F7192" s="5"/>
      <c r="G7192" s="5"/>
    </row>
    <row r="7193" spans="3:7">
      <c r="C7193" s="5"/>
      <c r="D7193" s="5"/>
      <c r="E7193" s="5"/>
      <c r="F7193" s="5"/>
      <c r="G7193" s="5"/>
    </row>
    <row r="7194" spans="3:7">
      <c r="C7194" s="5"/>
      <c r="D7194" s="5"/>
      <c r="E7194" s="5"/>
      <c r="F7194" s="5"/>
      <c r="G7194" s="5"/>
    </row>
    <row r="7195" spans="3:7">
      <c r="C7195" s="5"/>
      <c r="D7195" s="5"/>
      <c r="E7195" s="5"/>
      <c r="F7195" s="5"/>
      <c r="G7195" s="5"/>
    </row>
    <row r="7196" spans="3:7">
      <c r="C7196" s="5"/>
      <c r="D7196" s="5"/>
      <c r="E7196" s="5"/>
      <c r="F7196" s="5"/>
      <c r="G7196" s="5"/>
    </row>
    <row r="7197" spans="3:7">
      <c r="C7197" s="5"/>
      <c r="D7197" s="5"/>
      <c r="E7197" s="5"/>
      <c r="F7197" s="5"/>
      <c r="G7197" s="5"/>
    </row>
    <row r="7198" spans="3:7">
      <c r="C7198" s="5"/>
      <c r="D7198" s="5"/>
      <c r="E7198" s="5"/>
      <c r="F7198" s="5"/>
      <c r="G7198" s="5"/>
    </row>
    <row r="7199" spans="3:7">
      <c r="C7199" s="5"/>
      <c r="D7199" s="5"/>
      <c r="E7199" s="5"/>
      <c r="F7199" s="5"/>
      <c r="G7199" s="5"/>
    </row>
    <row r="7200" spans="3:7">
      <c r="C7200" s="5"/>
      <c r="D7200" s="5"/>
      <c r="E7200" s="5"/>
      <c r="F7200" s="5"/>
      <c r="G7200" s="5"/>
    </row>
    <row r="7201" spans="3:7">
      <c r="C7201" s="5"/>
      <c r="D7201" s="5"/>
      <c r="E7201" s="5"/>
      <c r="F7201" s="5"/>
      <c r="G7201" s="5"/>
    </row>
    <row r="7202" spans="3:7">
      <c r="C7202" s="5"/>
      <c r="D7202" s="5"/>
      <c r="E7202" s="5"/>
      <c r="F7202" s="5"/>
      <c r="G7202" s="5"/>
    </row>
    <row r="7203" spans="3:7">
      <c r="C7203" s="5"/>
      <c r="D7203" s="5"/>
      <c r="E7203" s="5"/>
      <c r="F7203" s="5"/>
      <c r="G7203" s="5"/>
    </row>
    <row r="7204" spans="3:7">
      <c r="C7204" s="5"/>
      <c r="D7204" s="5"/>
      <c r="E7204" s="5"/>
      <c r="F7204" s="5"/>
      <c r="G7204" s="5"/>
    </row>
    <row r="7205" spans="3:7">
      <c r="C7205" s="5"/>
      <c r="D7205" s="5"/>
      <c r="E7205" s="5"/>
      <c r="F7205" s="5"/>
      <c r="G7205" s="5"/>
    </row>
    <row r="7206" spans="3:7">
      <c r="C7206" s="5"/>
      <c r="D7206" s="5"/>
      <c r="E7206" s="5"/>
      <c r="F7206" s="5"/>
      <c r="G7206" s="5"/>
    </row>
    <row r="7207" spans="3:7">
      <c r="C7207" s="5"/>
      <c r="D7207" s="5"/>
      <c r="E7207" s="5"/>
      <c r="F7207" s="5"/>
      <c r="G7207" s="5"/>
    </row>
    <row r="7208" spans="3:7">
      <c r="C7208" s="5"/>
      <c r="D7208" s="5"/>
      <c r="E7208" s="5"/>
      <c r="F7208" s="5"/>
      <c r="G7208" s="5"/>
    </row>
    <row r="7209" spans="3:7">
      <c r="C7209" s="5"/>
      <c r="D7209" s="5"/>
      <c r="E7209" s="5"/>
      <c r="F7209" s="5"/>
      <c r="G7209" s="5"/>
    </row>
    <row r="7210" spans="3:7">
      <c r="C7210" s="5"/>
      <c r="D7210" s="5"/>
      <c r="E7210" s="5"/>
      <c r="F7210" s="5"/>
      <c r="G7210" s="5"/>
    </row>
    <row r="7211" spans="3:7">
      <c r="C7211" s="5"/>
      <c r="D7211" s="5"/>
      <c r="E7211" s="5"/>
      <c r="F7211" s="5"/>
      <c r="G7211" s="5"/>
    </row>
    <row r="7212" spans="3:7">
      <c r="C7212" s="5"/>
      <c r="D7212" s="5"/>
      <c r="E7212" s="5"/>
      <c r="F7212" s="5"/>
      <c r="G7212" s="5"/>
    </row>
    <row r="7213" spans="3:7">
      <c r="C7213" s="5"/>
      <c r="D7213" s="5"/>
      <c r="E7213" s="5"/>
      <c r="F7213" s="5"/>
      <c r="G7213" s="5"/>
    </row>
    <row r="7214" spans="3:7">
      <c r="C7214" s="5"/>
      <c r="D7214" s="5"/>
      <c r="E7214" s="5"/>
      <c r="F7214" s="5"/>
      <c r="G7214" s="5"/>
    </row>
    <row r="7215" spans="3:7">
      <c r="C7215" s="5"/>
      <c r="D7215" s="5"/>
      <c r="E7215" s="5"/>
      <c r="F7215" s="5"/>
      <c r="G7215" s="5"/>
    </row>
    <row r="7216" spans="3:7">
      <c r="C7216" s="5"/>
      <c r="D7216" s="5"/>
      <c r="E7216" s="5"/>
      <c r="F7216" s="5"/>
      <c r="G7216" s="5"/>
    </row>
    <row r="7217" spans="3:7">
      <c r="C7217" s="5"/>
      <c r="D7217" s="5"/>
      <c r="E7217" s="5"/>
      <c r="F7217" s="5"/>
      <c r="G7217" s="5"/>
    </row>
    <row r="7218" spans="3:7">
      <c r="C7218" s="5"/>
      <c r="D7218" s="5"/>
      <c r="E7218" s="5"/>
      <c r="F7218" s="5"/>
      <c r="G7218" s="5"/>
    </row>
    <row r="7219" spans="3:7">
      <c r="C7219" s="5"/>
      <c r="D7219" s="5"/>
      <c r="E7219" s="5"/>
      <c r="F7219" s="5"/>
      <c r="G7219" s="5"/>
    </row>
    <row r="7220" spans="3:7">
      <c r="C7220" s="5"/>
      <c r="D7220" s="5"/>
      <c r="E7220" s="5"/>
      <c r="F7220" s="5"/>
      <c r="G7220" s="5"/>
    </row>
    <row r="7221" spans="3:7">
      <c r="C7221" s="5"/>
      <c r="D7221" s="5"/>
      <c r="E7221" s="5"/>
      <c r="F7221" s="5"/>
      <c r="G7221" s="5"/>
    </row>
    <row r="7222" spans="3:7">
      <c r="C7222" s="5"/>
      <c r="D7222" s="5"/>
      <c r="E7222" s="5"/>
      <c r="F7222" s="5"/>
      <c r="G7222" s="5"/>
    </row>
    <row r="7223" spans="3:7">
      <c r="C7223" s="5"/>
      <c r="D7223" s="5"/>
      <c r="E7223" s="5"/>
      <c r="F7223" s="5"/>
      <c r="G7223" s="5"/>
    </row>
    <row r="7224" spans="3:7">
      <c r="C7224" s="5"/>
      <c r="D7224" s="5"/>
      <c r="E7224" s="5"/>
      <c r="F7224" s="5"/>
      <c r="G7224" s="5"/>
    </row>
    <row r="7225" spans="3:7">
      <c r="C7225" s="5"/>
      <c r="D7225" s="5"/>
      <c r="E7225" s="5"/>
      <c r="F7225" s="5"/>
      <c r="G7225" s="5"/>
    </row>
    <row r="7226" spans="3:7">
      <c r="C7226" s="5"/>
      <c r="D7226" s="5"/>
      <c r="E7226" s="5"/>
      <c r="F7226" s="5"/>
      <c r="G7226" s="5"/>
    </row>
    <row r="7227" spans="3:7">
      <c r="C7227" s="5"/>
      <c r="D7227" s="5"/>
      <c r="E7227" s="5"/>
      <c r="F7227" s="5"/>
      <c r="G7227" s="5"/>
    </row>
    <row r="7228" spans="3:7">
      <c r="C7228" s="5"/>
      <c r="D7228" s="5"/>
      <c r="E7228" s="5"/>
      <c r="F7228" s="5"/>
      <c r="G7228" s="5"/>
    </row>
    <row r="7229" spans="3:7">
      <c r="C7229" s="5"/>
      <c r="D7229" s="5"/>
      <c r="E7229" s="5"/>
      <c r="F7229" s="5"/>
      <c r="G7229" s="5"/>
    </row>
    <row r="7230" spans="3:7">
      <c r="C7230" s="5"/>
      <c r="D7230" s="5"/>
      <c r="E7230" s="5"/>
      <c r="F7230" s="5"/>
      <c r="G7230" s="5"/>
    </row>
    <row r="7231" spans="3:7">
      <c r="C7231" s="5"/>
      <c r="D7231" s="5"/>
      <c r="E7231" s="5"/>
      <c r="F7231" s="5"/>
      <c r="G7231" s="5"/>
    </row>
    <row r="7232" spans="3:7">
      <c r="C7232" s="5"/>
      <c r="D7232" s="5"/>
      <c r="E7232" s="5"/>
      <c r="F7232" s="5"/>
      <c r="G7232" s="5"/>
    </row>
    <row r="7233" spans="3:7">
      <c r="C7233" s="5"/>
      <c r="D7233" s="5"/>
      <c r="E7233" s="5"/>
      <c r="F7233" s="5"/>
      <c r="G7233" s="5"/>
    </row>
    <row r="7234" spans="3:7">
      <c r="C7234" s="5"/>
      <c r="D7234" s="5"/>
      <c r="E7234" s="5"/>
      <c r="F7234" s="5"/>
      <c r="G7234" s="5"/>
    </row>
    <row r="7235" spans="3:7">
      <c r="C7235" s="5"/>
      <c r="D7235" s="5"/>
      <c r="E7235" s="5"/>
      <c r="F7235" s="5"/>
      <c r="G7235" s="5"/>
    </row>
    <row r="7236" spans="3:7">
      <c r="C7236" s="5"/>
      <c r="D7236" s="5"/>
      <c r="E7236" s="5"/>
      <c r="F7236" s="5"/>
      <c r="G7236" s="5"/>
    </row>
    <row r="7237" spans="3:7">
      <c r="C7237" s="5"/>
      <c r="D7237" s="5"/>
      <c r="E7237" s="5"/>
      <c r="F7237" s="5"/>
      <c r="G7237" s="5"/>
    </row>
    <row r="7238" spans="3:7">
      <c r="C7238" s="5"/>
      <c r="D7238" s="5"/>
      <c r="E7238" s="5"/>
      <c r="F7238" s="5"/>
      <c r="G7238" s="5"/>
    </row>
    <row r="7239" spans="3:7">
      <c r="C7239" s="5"/>
      <c r="D7239" s="5"/>
      <c r="E7239" s="5"/>
      <c r="F7239" s="5"/>
      <c r="G7239" s="5"/>
    </row>
    <row r="7240" spans="3:7">
      <c r="C7240" s="5"/>
      <c r="D7240" s="5"/>
      <c r="E7240" s="5"/>
      <c r="F7240" s="5"/>
      <c r="G7240" s="5"/>
    </row>
    <row r="7241" spans="3:7">
      <c r="C7241" s="5"/>
      <c r="D7241" s="5"/>
      <c r="E7241" s="5"/>
      <c r="F7241" s="5"/>
      <c r="G7241" s="5"/>
    </row>
    <row r="7242" spans="3:7">
      <c r="C7242" s="5"/>
      <c r="D7242" s="5"/>
      <c r="E7242" s="5"/>
      <c r="F7242" s="5"/>
      <c r="G7242" s="5"/>
    </row>
    <row r="7243" spans="3:7">
      <c r="C7243" s="5"/>
      <c r="D7243" s="5"/>
      <c r="E7243" s="5"/>
      <c r="F7243" s="5"/>
      <c r="G7243" s="5"/>
    </row>
    <row r="7244" spans="3:7">
      <c r="C7244" s="5"/>
      <c r="D7244" s="5"/>
      <c r="E7244" s="5"/>
      <c r="F7244" s="5"/>
      <c r="G7244" s="5"/>
    </row>
    <row r="7245" spans="3:7">
      <c r="C7245" s="5"/>
      <c r="D7245" s="5"/>
      <c r="E7245" s="5"/>
      <c r="F7245" s="5"/>
      <c r="G7245" s="5"/>
    </row>
    <row r="7246" spans="3:7">
      <c r="C7246" s="5"/>
      <c r="D7246" s="5"/>
      <c r="E7246" s="5"/>
      <c r="F7246" s="5"/>
      <c r="G7246" s="5"/>
    </row>
    <row r="7247" spans="3:7">
      <c r="C7247" s="5"/>
      <c r="D7247" s="5"/>
      <c r="E7247" s="5"/>
      <c r="F7247" s="5"/>
      <c r="G7247" s="5"/>
    </row>
    <row r="7248" spans="3:7">
      <c r="C7248" s="5"/>
      <c r="D7248" s="5"/>
      <c r="E7248" s="5"/>
      <c r="F7248" s="5"/>
      <c r="G7248" s="5"/>
    </row>
    <row r="7249" spans="3:7">
      <c r="C7249" s="5"/>
      <c r="D7249" s="5"/>
      <c r="E7249" s="5"/>
      <c r="F7249" s="5"/>
      <c r="G7249" s="5"/>
    </row>
    <row r="7250" spans="3:7">
      <c r="C7250" s="5"/>
      <c r="D7250" s="5"/>
      <c r="E7250" s="5"/>
      <c r="F7250" s="5"/>
      <c r="G7250" s="5"/>
    </row>
    <row r="7251" spans="3:7">
      <c r="C7251" s="5"/>
      <c r="D7251" s="5"/>
      <c r="E7251" s="5"/>
      <c r="F7251" s="5"/>
      <c r="G7251" s="5"/>
    </row>
    <row r="7252" spans="3:7">
      <c r="C7252" s="5"/>
      <c r="D7252" s="5"/>
      <c r="E7252" s="5"/>
      <c r="F7252" s="5"/>
      <c r="G7252" s="5"/>
    </row>
    <row r="7253" spans="3:7">
      <c r="C7253" s="5"/>
      <c r="D7253" s="5"/>
      <c r="E7253" s="5"/>
      <c r="F7253" s="5"/>
      <c r="G7253" s="5"/>
    </row>
    <row r="7254" spans="3:7">
      <c r="C7254" s="5"/>
      <c r="D7254" s="5"/>
      <c r="E7254" s="5"/>
      <c r="F7254" s="5"/>
      <c r="G7254" s="5"/>
    </row>
    <row r="7255" spans="3:7">
      <c r="C7255" s="5"/>
      <c r="D7255" s="5"/>
      <c r="E7255" s="5"/>
      <c r="F7255" s="5"/>
      <c r="G7255" s="5"/>
    </row>
    <row r="7256" spans="3:7">
      <c r="C7256" s="5"/>
      <c r="D7256" s="5"/>
      <c r="E7256" s="5"/>
      <c r="F7256" s="5"/>
      <c r="G7256" s="5"/>
    </row>
    <row r="7257" spans="3:7">
      <c r="C7257" s="5"/>
      <c r="D7257" s="5"/>
      <c r="E7257" s="5"/>
      <c r="F7257" s="5"/>
      <c r="G7257" s="5"/>
    </row>
    <row r="7258" spans="3:7">
      <c r="C7258" s="5"/>
      <c r="D7258" s="5"/>
      <c r="E7258" s="5"/>
      <c r="F7258" s="5"/>
      <c r="G7258" s="5"/>
    </row>
    <row r="7259" spans="3:7">
      <c r="C7259" s="5"/>
      <c r="D7259" s="5"/>
      <c r="E7259" s="5"/>
      <c r="F7259" s="5"/>
      <c r="G7259" s="5"/>
    </row>
    <row r="7260" spans="3:7">
      <c r="C7260" s="5"/>
      <c r="D7260" s="5"/>
      <c r="E7260" s="5"/>
      <c r="F7260" s="5"/>
      <c r="G7260" s="5"/>
    </row>
    <row r="7261" spans="3:7">
      <c r="C7261" s="5"/>
      <c r="D7261" s="5"/>
      <c r="E7261" s="5"/>
      <c r="F7261" s="5"/>
      <c r="G7261" s="5"/>
    </row>
    <row r="7262" spans="3:7">
      <c r="C7262" s="5"/>
      <c r="D7262" s="5"/>
      <c r="E7262" s="5"/>
      <c r="F7262" s="5"/>
      <c r="G7262" s="5"/>
    </row>
    <row r="7263" spans="3:7">
      <c r="C7263" s="5"/>
      <c r="D7263" s="5"/>
      <c r="E7263" s="5"/>
      <c r="F7263" s="5"/>
      <c r="G7263" s="5"/>
    </row>
    <row r="7264" spans="3:7">
      <c r="C7264" s="5"/>
      <c r="D7264" s="5"/>
      <c r="E7264" s="5"/>
      <c r="F7264" s="5"/>
      <c r="G7264" s="5"/>
    </row>
    <row r="7265" spans="3:7">
      <c r="C7265" s="5"/>
      <c r="D7265" s="5"/>
      <c r="E7265" s="5"/>
      <c r="F7265" s="5"/>
      <c r="G7265" s="5"/>
    </row>
    <row r="7266" spans="3:7">
      <c r="C7266" s="5"/>
      <c r="D7266" s="5"/>
      <c r="E7266" s="5"/>
      <c r="F7266" s="5"/>
      <c r="G7266" s="5"/>
    </row>
    <row r="7267" spans="3:7">
      <c r="C7267" s="5"/>
      <c r="D7267" s="5"/>
      <c r="E7267" s="5"/>
      <c r="F7267" s="5"/>
      <c r="G7267" s="5"/>
    </row>
    <row r="7268" spans="3:7">
      <c r="C7268" s="5"/>
      <c r="D7268" s="5"/>
      <c r="E7268" s="5"/>
      <c r="F7268" s="5"/>
      <c r="G7268" s="5"/>
    </row>
    <row r="7269" spans="3:7">
      <c r="C7269" s="5"/>
      <c r="D7269" s="5"/>
      <c r="E7269" s="5"/>
      <c r="F7269" s="5"/>
      <c r="G7269" s="5"/>
    </row>
    <row r="7270" spans="3:7">
      <c r="C7270" s="5"/>
      <c r="D7270" s="5"/>
      <c r="E7270" s="5"/>
      <c r="F7270" s="5"/>
      <c r="G7270" s="5"/>
    </row>
    <row r="7271" spans="3:7">
      <c r="C7271" s="5"/>
      <c r="D7271" s="5"/>
      <c r="E7271" s="5"/>
      <c r="F7271" s="5"/>
      <c r="G7271" s="5"/>
    </row>
    <row r="7272" spans="3:7">
      <c r="C7272" s="5"/>
      <c r="D7272" s="5"/>
      <c r="E7272" s="5"/>
      <c r="F7272" s="5"/>
      <c r="G7272" s="5"/>
    </row>
    <row r="7273" spans="3:7">
      <c r="C7273" s="5"/>
      <c r="D7273" s="5"/>
      <c r="E7273" s="5"/>
      <c r="F7273" s="5"/>
      <c r="G7273" s="5"/>
    </row>
    <row r="7274" spans="3:7">
      <c r="C7274" s="5"/>
      <c r="D7274" s="5"/>
      <c r="E7274" s="5"/>
      <c r="F7274" s="5"/>
      <c r="G7274" s="5"/>
    </row>
    <row r="7275" spans="3:7">
      <c r="C7275" s="5"/>
      <c r="D7275" s="5"/>
      <c r="E7275" s="5"/>
      <c r="F7275" s="5"/>
      <c r="G7275" s="5"/>
    </row>
    <row r="7276" spans="3:7">
      <c r="C7276" s="5"/>
      <c r="D7276" s="5"/>
      <c r="E7276" s="5"/>
      <c r="F7276" s="5"/>
      <c r="G7276" s="5"/>
    </row>
    <row r="7277" spans="3:7">
      <c r="C7277" s="5"/>
      <c r="D7277" s="5"/>
      <c r="E7277" s="5"/>
      <c r="F7277" s="5"/>
      <c r="G7277" s="5"/>
    </row>
    <row r="7278" spans="3:7">
      <c r="C7278" s="5"/>
      <c r="D7278" s="5"/>
      <c r="E7278" s="5"/>
      <c r="F7278" s="5"/>
      <c r="G7278" s="5"/>
    </row>
    <row r="7279" spans="3:7">
      <c r="C7279" s="5"/>
      <c r="D7279" s="5"/>
      <c r="E7279" s="5"/>
      <c r="F7279" s="5"/>
      <c r="G7279" s="5"/>
    </row>
    <row r="7280" spans="3:7">
      <c r="C7280" s="5"/>
      <c r="D7280" s="5"/>
      <c r="E7280" s="5"/>
      <c r="F7280" s="5"/>
      <c r="G7280" s="5"/>
    </row>
    <row r="7281" spans="3:7">
      <c r="C7281" s="5"/>
      <c r="D7281" s="5"/>
      <c r="E7281" s="5"/>
      <c r="F7281" s="5"/>
      <c r="G7281" s="5"/>
    </row>
    <row r="7282" spans="3:7">
      <c r="C7282" s="5"/>
      <c r="D7282" s="5"/>
      <c r="E7282" s="5"/>
      <c r="F7282" s="5"/>
      <c r="G7282" s="5"/>
    </row>
    <row r="7283" spans="3:7">
      <c r="C7283" s="5"/>
      <c r="D7283" s="5"/>
      <c r="E7283" s="5"/>
      <c r="F7283" s="5"/>
      <c r="G7283" s="5"/>
    </row>
    <row r="7284" spans="3:7">
      <c r="C7284" s="5"/>
      <c r="D7284" s="5"/>
      <c r="E7284" s="5"/>
      <c r="F7284" s="5"/>
      <c r="G7284" s="5"/>
    </row>
    <row r="7285" spans="3:7">
      <c r="C7285" s="5"/>
      <c r="D7285" s="5"/>
      <c r="E7285" s="5"/>
      <c r="F7285" s="5"/>
      <c r="G7285" s="5"/>
    </row>
    <row r="7286" spans="3:7">
      <c r="C7286" s="5"/>
      <c r="D7286" s="5"/>
      <c r="E7286" s="5"/>
      <c r="F7286" s="5"/>
      <c r="G7286" s="5"/>
    </row>
    <row r="7287" spans="3:7">
      <c r="C7287" s="5"/>
      <c r="D7287" s="5"/>
      <c r="E7287" s="5"/>
      <c r="F7287" s="5"/>
      <c r="G7287" s="5"/>
    </row>
    <row r="7288" spans="3:7">
      <c r="C7288" s="5"/>
      <c r="D7288" s="5"/>
      <c r="E7288" s="5"/>
      <c r="F7288" s="5"/>
      <c r="G7288" s="5"/>
    </row>
    <row r="7289" spans="3:7">
      <c r="C7289" s="5"/>
      <c r="D7289" s="5"/>
      <c r="E7289" s="5"/>
      <c r="F7289" s="5"/>
      <c r="G7289" s="5"/>
    </row>
    <row r="7290" spans="3:7">
      <c r="C7290" s="5"/>
      <c r="D7290" s="5"/>
      <c r="E7290" s="5"/>
      <c r="F7290" s="5"/>
      <c r="G7290" s="5"/>
    </row>
    <row r="7291" spans="3:7">
      <c r="C7291" s="5"/>
      <c r="D7291" s="5"/>
      <c r="E7291" s="5"/>
      <c r="F7291" s="5"/>
      <c r="G7291" s="5"/>
    </row>
    <row r="7292" spans="3:7">
      <c r="C7292" s="5"/>
      <c r="D7292" s="5"/>
      <c r="E7292" s="5"/>
      <c r="F7292" s="5"/>
      <c r="G7292" s="5"/>
    </row>
    <row r="7293" spans="3:7">
      <c r="C7293" s="5"/>
      <c r="D7293" s="5"/>
      <c r="E7293" s="5"/>
      <c r="F7293" s="5"/>
      <c r="G7293" s="5"/>
    </row>
    <row r="7294" spans="3:7">
      <c r="C7294" s="5"/>
      <c r="D7294" s="5"/>
      <c r="E7294" s="5"/>
      <c r="F7294" s="5"/>
      <c r="G7294" s="5"/>
    </row>
    <row r="7295" spans="3:7">
      <c r="C7295" s="5"/>
      <c r="D7295" s="5"/>
      <c r="E7295" s="5"/>
      <c r="F7295" s="5"/>
      <c r="G7295" s="5"/>
    </row>
    <row r="7296" spans="3:7">
      <c r="C7296" s="5"/>
      <c r="D7296" s="5"/>
      <c r="E7296" s="5"/>
      <c r="F7296" s="5"/>
      <c r="G7296" s="5"/>
    </row>
    <row r="7297" spans="3:7">
      <c r="C7297" s="5"/>
      <c r="D7297" s="5"/>
      <c r="E7297" s="5"/>
      <c r="F7297" s="5"/>
      <c r="G7297" s="5"/>
    </row>
    <row r="7298" spans="3:7">
      <c r="C7298" s="5"/>
      <c r="D7298" s="5"/>
      <c r="E7298" s="5"/>
      <c r="F7298" s="5"/>
      <c r="G7298" s="5"/>
    </row>
    <row r="7299" spans="3:7">
      <c r="C7299" s="5"/>
      <c r="D7299" s="5"/>
      <c r="E7299" s="5"/>
      <c r="F7299" s="5"/>
      <c r="G7299" s="5"/>
    </row>
    <row r="7300" spans="3:7">
      <c r="C7300" s="5"/>
      <c r="D7300" s="5"/>
      <c r="E7300" s="5"/>
      <c r="F7300" s="5"/>
      <c r="G7300" s="5"/>
    </row>
    <row r="7301" spans="3:7">
      <c r="C7301" s="5"/>
      <c r="D7301" s="5"/>
      <c r="E7301" s="5"/>
      <c r="F7301" s="5"/>
      <c r="G7301" s="5"/>
    </row>
    <row r="7302" spans="3:7">
      <c r="C7302" s="5"/>
      <c r="D7302" s="5"/>
      <c r="E7302" s="5"/>
      <c r="F7302" s="5"/>
      <c r="G7302" s="5"/>
    </row>
    <row r="7303" spans="3:7">
      <c r="C7303" s="5"/>
      <c r="D7303" s="5"/>
      <c r="E7303" s="5"/>
      <c r="F7303" s="5"/>
      <c r="G7303" s="5"/>
    </row>
    <row r="7304" spans="3:7">
      <c r="C7304" s="5"/>
      <c r="D7304" s="5"/>
      <c r="E7304" s="5"/>
      <c r="F7304" s="5"/>
      <c r="G7304" s="5"/>
    </row>
    <row r="7305" spans="3:7">
      <c r="C7305" s="5"/>
      <c r="D7305" s="5"/>
      <c r="E7305" s="5"/>
      <c r="F7305" s="5"/>
      <c r="G7305" s="5"/>
    </row>
    <row r="7306" spans="3:7">
      <c r="C7306" s="5"/>
      <c r="D7306" s="5"/>
      <c r="E7306" s="5"/>
      <c r="F7306" s="5"/>
      <c r="G7306" s="5"/>
    </row>
    <row r="7307" spans="3:7">
      <c r="C7307" s="5"/>
      <c r="D7307" s="5"/>
      <c r="E7307" s="5"/>
      <c r="F7307" s="5"/>
      <c r="G7307" s="5"/>
    </row>
    <row r="7308" spans="3:7">
      <c r="C7308" s="5"/>
      <c r="D7308" s="5"/>
      <c r="E7308" s="5"/>
      <c r="F7308" s="5"/>
      <c r="G7308" s="5"/>
    </row>
    <row r="7309" spans="3:7">
      <c r="C7309" s="5"/>
      <c r="D7309" s="5"/>
      <c r="E7309" s="5"/>
      <c r="F7309" s="5"/>
      <c r="G7309" s="5"/>
    </row>
    <row r="7310" spans="3:7">
      <c r="C7310" s="5"/>
      <c r="D7310" s="5"/>
      <c r="E7310" s="5"/>
      <c r="F7310" s="5"/>
      <c r="G7310" s="5"/>
    </row>
    <row r="7311" spans="3:7">
      <c r="C7311" s="5"/>
      <c r="D7311" s="5"/>
      <c r="E7311" s="5"/>
      <c r="F7311" s="5"/>
      <c r="G7311" s="5"/>
    </row>
    <row r="7312" spans="3:7">
      <c r="C7312" s="5"/>
      <c r="D7312" s="5"/>
      <c r="E7312" s="5"/>
      <c r="F7312" s="5"/>
      <c r="G7312" s="5"/>
    </row>
    <row r="7313" spans="3:7">
      <c r="C7313" s="5"/>
      <c r="D7313" s="5"/>
      <c r="E7313" s="5"/>
      <c r="F7313" s="5"/>
      <c r="G7313" s="5"/>
    </row>
    <row r="7314" spans="3:7">
      <c r="C7314" s="5"/>
      <c r="D7314" s="5"/>
      <c r="E7314" s="5"/>
      <c r="F7314" s="5"/>
      <c r="G7314" s="5"/>
    </row>
    <row r="7315" spans="3:7">
      <c r="C7315" s="5"/>
      <c r="D7315" s="5"/>
      <c r="E7315" s="5"/>
      <c r="F7315" s="5"/>
      <c r="G7315" s="5"/>
    </row>
    <row r="7316" spans="3:7">
      <c r="C7316" s="5"/>
      <c r="D7316" s="5"/>
      <c r="E7316" s="5"/>
      <c r="F7316" s="5"/>
      <c r="G7316" s="5"/>
    </row>
    <row r="7317" spans="3:7">
      <c r="C7317" s="5"/>
      <c r="D7317" s="5"/>
      <c r="E7317" s="5"/>
      <c r="F7317" s="5"/>
      <c r="G7317" s="5"/>
    </row>
    <row r="7318" spans="3:7">
      <c r="C7318" s="5"/>
      <c r="D7318" s="5"/>
      <c r="E7318" s="5"/>
      <c r="F7318" s="5"/>
      <c r="G7318" s="5"/>
    </row>
    <row r="7319" spans="3:7">
      <c r="C7319" s="5"/>
      <c r="D7319" s="5"/>
      <c r="E7319" s="5"/>
      <c r="F7319" s="5"/>
      <c r="G7319" s="5"/>
    </row>
    <row r="7320" spans="3:7">
      <c r="C7320" s="5"/>
      <c r="D7320" s="5"/>
      <c r="E7320" s="5"/>
      <c r="F7320" s="5"/>
      <c r="G7320" s="5"/>
    </row>
    <row r="7321" spans="3:7">
      <c r="C7321" s="5"/>
      <c r="D7321" s="5"/>
      <c r="E7321" s="5"/>
      <c r="F7321" s="5"/>
      <c r="G7321" s="5"/>
    </row>
    <row r="7322" spans="3:7">
      <c r="C7322" s="5"/>
      <c r="D7322" s="5"/>
      <c r="E7322" s="5"/>
      <c r="F7322" s="5"/>
      <c r="G7322" s="5"/>
    </row>
    <row r="7323" spans="3:7">
      <c r="C7323" s="5"/>
      <c r="D7323" s="5"/>
      <c r="E7323" s="5"/>
      <c r="F7323" s="5"/>
      <c r="G7323" s="5"/>
    </row>
    <row r="7324" spans="3:7">
      <c r="C7324" s="5"/>
      <c r="D7324" s="5"/>
      <c r="E7324" s="5"/>
      <c r="F7324" s="5"/>
      <c r="G7324" s="5"/>
    </row>
    <row r="7325" spans="3:7">
      <c r="C7325" s="5"/>
      <c r="D7325" s="5"/>
      <c r="E7325" s="5"/>
      <c r="F7325" s="5"/>
      <c r="G7325" s="5"/>
    </row>
    <row r="7326" spans="3:7">
      <c r="C7326" s="5"/>
      <c r="D7326" s="5"/>
      <c r="E7326" s="5"/>
      <c r="F7326" s="5"/>
      <c r="G7326" s="5"/>
    </row>
    <row r="7327" spans="3:7">
      <c r="C7327" s="5"/>
      <c r="D7327" s="5"/>
      <c r="E7327" s="5"/>
      <c r="F7327" s="5"/>
      <c r="G7327" s="5"/>
    </row>
    <row r="7328" spans="3:7">
      <c r="C7328" s="5"/>
      <c r="D7328" s="5"/>
      <c r="E7328" s="5"/>
      <c r="F7328" s="5"/>
      <c r="G7328" s="5"/>
    </row>
    <row r="7329" spans="3:7">
      <c r="C7329" s="5"/>
      <c r="D7329" s="5"/>
      <c r="E7329" s="5"/>
      <c r="F7329" s="5"/>
      <c r="G7329" s="5"/>
    </row>
    <row r="7330" spans="3:7">
      <c r="C7330" s="5"/>
      <c r="D7330" s="5"/>
      <c r="E7330" s="5"/>
      <c r="F7330" s="5"/>
      <c r="G7330" s="5"/>
    </row>
    <row r="7331" spans="3:7">
      <c r="C7331" s="5"/>
      <c r="D7331" s="5"/>
      <c r="E7331" s="5"/>
      <c r="F7331" s="5"/>
      <c r="G7331" s="5"/>
    </row>
    <row r="7332" spans="3:7">
      <c r="C7332" s="5"/>
      <c r="D7332" s="5"/>
      <c r="E7332" s="5"/>
      <c r="F7332" s="5"/>
      <c r="G7332" s="5"/>
    </row>
    <row r="7333" spans="3:7">
      <c r="C7333" s="5"/>
      <c r="D7333" s="5"/>
      <c r="E7333" s="5"/>
      <c r="F7333" s="5"/>
      <c r="G7333" s="5"/>
    </row>
    <row r="7334" spans="3:7">
      <c r="C7334" s="5"/>
      <c r="D7334" s="5"/>
      <c r="E7334" s="5"/>
      <c r="F7334" s="5"/>
      <c r="G7334" s="5"/>
    </row>
    <row r="7335" spans="3:7">
      <c r="C7335" s="5"/>
      <c r="D7335" s="5"/>
      <c r="E7335" s="5"/>
      <c r="F7335" s="5"/>
      <c r="G7335" s="5"/>
    </row>
    <row r="7336" spans="3:7">
      <c r="C7336" s="5"/>
      <c r="D7336" s="5"/>
      <c r="E7336" s="5"/>
      <c r="F7336" s="5"/>
      <c r="G7336" s="5"/>
    </row>
    <row r="7337" spans="3:7">
      <c r="C7337" s="5"/>
      <c r="D7337" s="5"/>
      <c r="E7337" s="5"/>
      <c r="F7337" s="5"/>
      <c r="G7337" s="5"/>
    </row>
    <row r="7338" spans="3:7">
      <c r="C7338" s="5"/>
      <c r="D7338" s="5"/>
      <c r="E7338" s="5"/>
      <c r="F7338" s="5"/>
      <c r="G7338" s="5"/>
    </row>
    <row r="7339" spans="3:7">
      <c r="C7339" s="5"/>
      <c r="D7339" s="5"/>
      <c r="E7339" s="5"/>
      <c r="F7339" s="5"/>
      <c r="G7339" s="5"/>
    </row>
    <row r="7340" spans="3:7">
      <c r="C7340" s="5"/>
      <c r="D7340" s="5"/>
      <c r="E7340" s="5"/>
      <c r="F7340" s="5"/>
      <c r="G7340" s="5"/>
    </row>
    <row r="7341" spans="3:7">
      <c r="C7341" s="5"/>
      <c r="D7341" s="5"/>
      <c r="E7341" s="5"/>
      <c r="F7341" s="5"/>
      <c r="G7341" s="5"/>
    </row>
    <row r="7342" spans="3:7">
      <c r="C7342" s="5"/>
      <c r="D7342" s="5"/>
      <c r="E7342" s="5"/>
      <c r="F7342" s="5"/>
      <c r="G7342" s="5"/>
    </row>
    <row r="7343" spans="3:7">
      <c r="C7343" s="5"/>
      <c r="D7343" s="5"/>
      <c r="E7343" s="5"/>
      <c r="F7343" s="5"/>
      <c r="G7343" s="5"/>
    </row>
    <row r="7344" spans="3:7">
      <c r="C7344" s="5"/>
      <c r="D7344" s="5"/>
      <c r="E7344" s="5"/>
      <c r="F7344" s="5"/>
      <c r="G7344" s="5"/>
    </row>
    <row r="7345" spans="3:7">
      <c r="C7345" s="5"/>
      <c r="D7345" s="5"/>
      <c r="E7345" s="5"/>
      <c r="F7345" s="5"/>
      <c r="G7345" s="5"/>
    </row>
    <row r="7346" spans="3:7">
      <c r="C7346" s="5"/>
      <c r="D7346" s="5"/>
      <c r="E7346" s="5"/>
      <c r="F7346" s="5"/>
      <c r="G7346" s="5"/>
    </row>
    <row r="7347" spans="3:7">
      <c r="C7347" s="5"/>
      <c r="D7347" s="5"/>
      <c r="E7347" s="5"/>
      <c r="F7347" s="5"/>
      <c r="G7347" s="5"/>
    </row>
    <row r="7348" spans="3:7">
      <c r="C7348" s="5"/>
      <c r="D7348" s="5"/>
      <c r="E7348" s="5"/>
      <c r="F7348" s="5"/>
      <c r="G7348" s="5"/>
    </row>
    <row r="7349" spans="3:7">
      <c r="C7349" s="5"/>
      <c r="D7349" s="5"/>
      <c r="E7349" s="5"/>
      <c r="F7349" s="5"/>
      <c r="G7349" s="5"/>
    </row>
    <row r="7350" spans="3:7">
      <c r="C7350" s="5"/>
      <c r="D7350" s="5"/>
      <c r="E7350" s="5"/>
      <c r="F7350" s="5"/>
      <c r="G7350" s="5"/>
    </row>
    <row r="7351" spans="3:7">
      <c r="C7351" s="5"/>
      <c r="D7351" s="5"/>
      <c r="E7351" s="5"/>
      <c r="F7351" s="5"/>
      <c r="G7351" s="5"/>
    </row>
    <row r="7352" spans="3:7">
      <c r="C7352" s="5"/>
      <c r="D7352" s="5"/>
      <c r="E7352" s="5"/>
      <c r="F7352" s="5"/>
      <c r="G7352" s="5"/>
    </row>
    <row r="7353" spans="3:7">
      <c r="C7353" s="5"/>
      <c r="D7353" s="5"/>
      <c r="E7353" s="5"/>
      <c r="F7353" s="5"/>
      <c r="G7353" s="5"/>
    </row>
    <row r="7354" spans="3:7">
      <c r="C7354" s="5"/>
      <c r="D7354" s="5"/>
      <c r="E7354" s="5"/>
      <c r="F7354" s="5"/>
      <c r="G7354" s="5"/>
    </row>
    <row r="7355" spans="3:7">
      <c r="C7355" s="5"/>
      <c r="D7355" s="5"/>
      <c r="E7355" s="5"/>
      <c r="F7355" s="5"/>
      <c r="G7355" s="5"/>
    </row>
    <row r="7356" spans="3:7">
      <c r="C7356" s="5"/>
      <c r="D7356" s="5"/>
      <c r="E7356" s="5"/>
      <c r="F7356" s="5"/>
      <c r="G7356" s="5"/>
    </row>
    <row r="7357" spans="3:7">
      <c r="C7357" s="5"/>
      <c r="D7357" s="5"/>
      <c r="E7357" s="5"/>
      <c r="F7357" s="5"/>
      <c r="G7357" s="5"/>
    </row>
    <row r="7358" spans="3:7">
      <c r="C7358" s="5"/>
      <c r="D7358" s="5"/>
      <c r="E7358" s="5"/>
      <c r="F7358" s="5"/>
      <c r="G7358" s="5"/>
    </row>
    <row r="7359" spans="3:7">
      <c r="C7359" s="5"/>
      <c r="D7359" s="5"/>
      <c r="E7359" s="5"/>
      <c r="F7359" s="5"/>
      <c r="G7359" s="5"/>
    </row>
    <row r="7360" spans="3:7">
      <c r="C7360" s="5"/>
      <c r="D7360" s="5"/>
      <c r="E7360" s="5"/>
      <c r="F7360" s="5"/>
      <c r="G7360" s="5"/>
    </row>
    <row r="7361" spans="3:7">
      <c r="C7361" s="5"/>
      <c r="D7361" s="5"/>
      <c r="E7361" s="5"/>
      <c r="F7361" s="5"/>
      <c r="G7361" s="5"/>
    </row>
    <row r="7362" spans="3:7">
      <c r="C7362" s="5"/>
      <c r="D7362" s="5"/>
      <c r="E7362" s="5"/>
      <c r="F7362" s="5"/>
      <c r="G7362" s="5"/>
    </row>
    <row r="7363" spans="3:7">
      <c r="C7363" s="5"/>
      <c r="D7363" s="5"/>
      <c r="E7363" s="5"/>
      <c r="F7363" s="5"/>
      <c r="G7363" s="5"/>
    </row>
    <row r="7364" spans="3:7">
      <c r="C7364" s="5"/>
      <c r="D7364" s="5"/>
      <c r="E7364" s="5"/>
      <c r="F7364" s="5"/>
      <c r="G7364" s="5"/>
    </row>
    <row r="7365" spans="3:7">
      <c r="C7365" s="5"/>
      <c r="D7365" s="5"/>
      <c r="E7365" s="5"/>
      <c r="F7365" s="5"/>
      <c r="G7365" s="5"/>
    </row>
    <row r="7366" spans="3:7">
      <c r="C7366" s="5"/>
      <c r="D7366" s="5"/>
      <c r="E7366" s="5"/>
      <c r="F7366" s="5"/>
      <c r="G7366" s="5"/>
    </row>
    <row r="7367" spans="3:7">
      <c r="C7367" s="5"/>
      <c r="D7367" s="5"/>
      <c r="E7367" s="5"/>
      <c r="F7367" s="5"/>
      <c r="G7367" s="5"/>
    </row>
    <row r="7368" spans="3:7">
      <c r="C7368" s="5"/>
      <c r="D7368" s="5"/>
      <c r="E7368" s="5"/>
      <c r="F7368" s="5"/>
      <c r="G7368" s="5"/>
    </row>
    <row r="7369" spans="3:7">
      <c r="C7369" s="5"/>
      <c r="D7369" s="5"/>
      <c r="E7369" s="5"/>
      <c r="F7369" s="5"/>
      <c r="G7369" s="5"/>
    </row>
    <row r="7370" spans="3:7">
      <c r="C7370" s="5"/>
      <c r="D7370" s="5"/>
      <c r="E7370" s="5"/>
      <c r="F7370" s="5"/>
      <c r="G7370" s="5"/>
    </row>
    <row r="7371" spans="3:7">
      <c r="C7371" s="5"/>
      <c r="D7371" s="5"/>
      <c r="E7371" s="5"/>
      <c r="F7371" s="5"/>
      <c r="G7371" s="5"/>
    </row>
    <row r="7372" spans="3:7">
      <c r="C7372" s="5"/>
      <c r="D7372" s="5"/>
      <c r="E7372" s="5"/>
      <c r="F7372" s="5"/>
      <c r="G7372" s="5"/>
    </row>
    <row r="7373" spans="3:7">
      <c r="C7373" s="5"/>
      <c r="D7373" s="5"/>
      <c r="E7373" s="5"/>
      <c r="F7373" s="5"/>
      <c r="G7373" s="5"/>
    </row>
    <row r="7374" spans="3:7">
      <c r="C7374" s="5"/>
      <c r="D7374" s="5"/>
      <c r="E7374" s="5"/>
      <c r="F7374" s="5"/>
      <c r="G7374" s="5"/>
    </row>
    <row r="7375" spans="3:7">
      <c r="C7375" s="5"/>
      <c r="D7375" s="5"/>
      <c r="E7375" s="5"/>
      <c r="F7375" s="5"/>
      <c r="G7375" s="5"/>
    </row>
    <row r="7376" spans="3:7">
      <c r="C7376" s="5"/>
      <c r="D7376" s="5"/>
      <c r="E7376" s="5"/>
      <c r="F7376" s="5"/>
      <c r="G7376" s="5"/>
    </row>
    <row r="7377" spans="3:7">
      <c r="C7377" s="5"/>
      <c r="D7377" s="5"/>
      <c r="E7377" s="5"/>
      <c r="F7377" s="5"/>
      <c r="G7377" s="5"/>
    </row>
    <row r="7378" spans="3:7">
      <c r="C7378" s="5"/>
      <c r="D7378" s="5"/>
      <c r="E7378" s="5"/>
      <c r="F7378" s="5"/>
      <c r="G7378" s="5"/>
    </row>
    <row r="7379" spans="3:7">
      <c r="C7379" s="5"/>
      <c r="D7379" s="5"/>
      <c r="E7379" s="5"/>
      <c r="F7379" s="5"/>
      <c r="G7379" s="5"/>
    </row>
    <row r="7380" spans="3:7">
      <c r="C7380" s="5"/>
      <c r="D7380" s="5"/>
      <c r="E7380" s="5"/>
      <c r="F7380" s="5"/>
      <c r="G7380" s="5"/>
    </row>
    <row r="7381" spans="3:7">
      <c r="C7381" s="5"/>
      <c r="D7381" s="5"/>
      <c r="E7381" s="5"/>
      <c r="F7381" s="5"/>
      <c r="G7381" s="5"/>
    </row>
    <row r="7382" spans="3:7">
      <c r="C7382" s="5"/>
      <c r="D7382" s="5"/>
      <c r="E7382" s="5"/>
      <c r="F7382" s="5"/>
      <c r="G7382" s="5"/>
    </row>
    <row r="7383" spans="3:7">
      <c r="C7383" s="5"/>
      <c r="D7383" s="5"/>
      <c r="E7383" s="5"/>
      <c r="F7383" s="5"/>
      <c r="G7383" s="5"/>
    </row>
    <row r="7384" spans="3:7">
      <c r="C7384" s="5"/>
      <c r="D7384" s="5"/>
      <c r="E7384" s="5"/>
      <c r="F7384" s="5"/>
      <c r="G7384" s="5"/>
    </row>
    <row r="7385" spans="3:7">
      <c r="C7385" s="5"/>
      <c r="D7385" s="5"/>
      <c r="E7385" s="5"/>
      <c r="F7385" s="5"/>
      <c r="G7385" s="5"/>
    </row>
    <row r="7386" spans="3:7">
      <c r="C7386" s="5"/>
      <c r="D7386" s="5"/>
      <c r="E7386" s="5"/>
      <c r="F7386" s="5"/>
      <c r="G7386" s="5"/>
    </row>
    <row r="7387" spans="3:7">
      <c r="C7387" s="5"/>
      <c r="D7387" s="5"/>
      <c r="E7387" s="5"/>
      <c r="F7387" s="5"/>
      <c r="G7387" s="5"/>
    </row>
    <row r="7388" spans="3:7">
      <c r="C7388" s="5"/>
      <c r="D7388" s="5"/>
      <c r="E7388" s="5"/>
      <c r="F7388" s="5"/>
      <c r="G7388" s="5"/>
    </row>
    <row r="7389" spans="3:7">
      <c r="C7389" s="5"/>
      <c r="D7389" s="5"/>
      <c r="E7389" s="5"/>
      <c r="F7389" s="5"/>
      <c r="G7389" s="5"/>
    </row>
    <row r="7390" spans="3:7">
      <c r="C7390" s="5"/>
      <c r="D7390" s="5"/>
      <c r="E7390" s="5"/>
      <c r="F7390" s="5"/>
      <c r="G7390" s="5"/>
    </row>
    <row r="7391" spans="3:7">
      <c r="C7391" s="5"/>
      <c r="D7391" s="5"/>
      <c r="E7391" s="5"/>
      <c r="F7391" s="5"/>
      <c r="G7391" s="5"/>
    </row>
    <row r="7392" spans="3:7">
      <c r="C7392" s="5"/>
      <c r="D7392" s="5"/>
      <c r="E7392" s="5"/>
      <c r="F7392" s="5"/>
      <c r="G7392" s="5"/>
    </row>
    <row r="7393" spans="3:7">
      <c r="C7393" s="5"/>
      <c r="D7393" s="5"/>
      <c r="E7393" s="5"/>
      <c r="F7393" s="5"/>
      <c r="G7393" s="5"/>
    </row>
    <row r="7394" spans="3:7">
      <c r="C7394" s="5"/>
      <c r="D7394" s="5"/>
      <c r="E7394" s="5"/>
      <c r="F7394" s="5"/>
      <c r="G7394" s="5"/>
    </row>
    <row r="7395" spans="3:7">
      <c r="C7395" s="5"/>
      <c r="D7395" s="5"/>
      <c r="E7395" s="5"/>
      <c r="F7395" s="5"/>
      <c r="G7395" s="5"/>
    </row>
    <row r="7396" spans="3:7">
      <c r="C7396" s="5"/>
      <c r="D7396" s="5"/>
      <c r="E7396" s="5"/>
      <c r="F7396" s="5"/>
      <c r="G7396" s="5"/>
    </row>
    <row r="7397" spans="3:7">
      <c r="C7397" s="5"/>
      <c r="D7397" s="5"/>
      <c r="E7397" s="5"/>
      <c r="F7397" s="5"/>
      <c r="G7397" s="5"/>
    </row>
    <row r="7398" spans="3:7">
      <c r="C7398" s="5"/>
      <c r="D7398" s="5"/>
      <c r="E7398" s="5"/>
      <c r="F7398" s="5"/>
      <c r="G7398" s="5"/>
    </row>
    <row r="7399" spans="3:7">
      <c r="C7399" s="5"/>
      <c r="D7399" s="5"/>
      <c r="E7399" s="5"/>
      <c r="F7399" s="5"/>
      <c r="G7399" s="5"/>
    </row>
    <row r="7400" spans="3:7">
      <c r="C7400" s="5"/>
      <c r="D7400" s="5"/>
      <c r="E7400" s="5"/>
      <c r="F7400" s="5"/>
      <c r="G7400" s="5"/>
    </row>
    <row r="7401" spans="3:7">
      <c r="C7401" s="5"/>
      <c r="D7401" s="5"/>
      <c r="E7401" s="5"/>
      <c r="F7401" s="5"/>
      <c r="G7401" s="5"/>
    </row>
    <row r="7402" spans="3:7">
      <c r="C7402" s="5"/>
      <c r="D7402" s="5"/>
      <c r="E7402" s="5"/>
      <c r="F7402" s="5"/>
      <c r="G7402" s="5"/>
    </row>
    <row r="7403" spans="3:7">
      <c r="C7403" s="5"/>
      <c r="D7403" s="5"/>
      <c r="E7403" s="5"/>
      <c r="F7403" s="5"/>
      <c r="G7403" s="5"/>
    </row>
    <row r="7404" spans="3:7">
      <c r="C7404" s="5"/>
      <c r="D7404" s="5"/>
      <c r="E7404" s="5"/>
      <c r="F7404" s="5"/>
      <c r="G7404" s="5"/>
    </row>
    <row r="7405" spans="3:7">
      <c r="C7405" s="5"/>
      <c r="D7405" s="5"/>
      <c r="E7405" s="5"/>
      <c r="F7405" s="5"/>
      <c r="G7405" s="5"/>
    </row>
    <row r="7406" spans="3:7">
      <c r="C7406" s="5"/>
      <c r="D7406" s="5"/>
      <c r="E7406" s="5"/>
      <c r="F7406" s="5"/>
      <c r="G7406" s="5"/>
    </row>
    <row r="7407" spans="3:7">
      <c r="C7407" s="5"/>
      <c r="D7407" s="5"/>
      <c r="E7407" s="5"/>
      <c r="F7407" s="5"/>
      <c r="G7407" s="5"/>
    </row>
    <row r="7408" spans="3:7">
      <c r="C7408" s="5"/>
      <c r="D7408" s="5"/>
      <c r="E7408" s="5"/>
      <c r="F7408" s="5"/>
      <c r="G7408" s="5"/>
    </row>
    <row r="7409" spans="3:7">
      <c r="C7409" s="5"/>
      <c r="D7409" s="5"/>
      <c r="E7409" s="5"/>
      <c r="F7409" s="5"/>
      <c r="G7409" s="5"/>
    </row>
    <row r="7410" spans="3:7">
      <c r="C7410" s="5"/>
      <c r="D7410" s="5"/>
      <c r="E7410" s="5"/>
      <c r="F7410" s="5"/>
      <c r="G7410" s="5"/>
    </row>
    <row r="7411" spans="3:7">
      <c r="C7411" s="5"/>
      <c r="D7411" s="5"/>
      <c r="E7411" s="5"/>
      <c r="F7411" s="5"/>
      <c r="G7411" s="5"/>
    </row>
    <row r="7412" spans="3:7">
      <c r="C7412" s="5"/>
      <c r="D7412" s="5"/>
      <c r="E7412" s="5"/>
      <c r="F7412" s="5"/>
      <c r="G7412" s="5"/>
    </row>
    <row r="7413" spans="3:7">
      <c r="C7413" s="5"/>
      <c r="D7413" s="5"/>
      <c r="E7413" s="5"/>
      <c r="F7413" s="5"/>
      <c r="G7413" s="5"/>
    </row>
    <row r="7414" spans="3:7">
      <c r="C7414" s="5"/>
      <c r="D7414" s="5"/>
      <c r="E7414" s="5"/>
      <c r="F7414" s="5"/>
      <c r="G7414" s="5"/>
    </row>
    <row r="7415" spans="3:7">
      <c r="C7415" s="5"/>
      <c r="D7415" s="5"/>
      <c r="E7415" s="5"/>
      <c r="F7415" s="5"/>
      <c r="G7415" s="5"/>
    </row>
    <row r="7416" spans="3:7">
      <c r="C7416" s="5"/>
      <c r="D7416" s="5"/>
      <c r="E7416" s="5"/>
      <c r="F7416" s="5"/>
      <c r="G7416" s="5"/>
    </row>
    <row r="7417" spans="3:7">
      <c r="C7417" s="5"/>
      <c r="D7417" s="5"/>
      <c r="E7417" s="5"/>
      <c r="F7417" s="5"/>
      <c r="G7417" s="5"/>
    </row>
    <row r="7418" spans="3:7">
      <c r="C7418" s="5"/>
      <c r="D7418" s="5"/>
      <c r="E7418" s="5"/>
      <c r="F7418" s="5"/>
      <c r="G7418" s="5"/>
    </row>
    <row r="7419" spans="3:7">
      <c r="C7419" s="5"/>
      <c r="D7419" s="5"/>
      <c r="E7419" s="5"/>
      <c r="F7419" s="5"/>
      <c r="G7419" s="5"/>
    </row>
    <row r="7420" spans="3:7">
      <c r="C7420" s="5"/>
      <c r="D7420" s="5"/>
      <c r="E7420" s="5"/>
      <c r="F7420" s="5"/>
      <c r="G7420" s="5"/>
    </row>
    <row r="7421" spans="3:7">
      <c r="C7421" s="5"/>
      <c r="D7421" s="5"/>
      <c r="E7421" s="5"/>
      <c r="F7421" s="5"/>
      <c r="G7421" s="5"/>
    </row>
    <row r="7422" spans="3:7">
      <c r="C7422" s="5"/>
      <c r="D7422" s="5"/>
      <c r="E7422" s="5"/>
      <c r="F7422" s="5"/>
      <c r="G7422" s="5"/>
    </row>
    <row r="7423" spans="3:7">
      <c r="C7423" s="5"/>
      <c r="D7423" s="5"/>
      <c r="E7423" s="5"/>
      <c r="F7423" s="5"/>
      <c r="G7423" s="5"/>
    </row>
    <row r="7424" spans="3:7">
      <c r="C7424" s="5"/>
      <c r="D7424" s="5"/>
      <c r="E7424" s="5"/>
      <c r="F7424" s="5"/>
      <c r="G7424" s="5"/>
    </row>
    <row r="7425" spans="3:7">
      <c r="C7425" s="5"/>
      <c r="D7425" s="5"/>
      <c r="E7425" s="5"/>
      <c r="F7425" s="5"/>
      <c r="G7425" s="5"/>
    </row>
    <row r="7426" spans="3:7">
      <c r="C7426" s="5"/>
      <c r="D7426" s="5"/>
      <c r="E7426" s="5"/>
      <c r="F7426" s="5"/>
      <c r="G7426" s="5"/>
    </row>
    <row r="7427" spans="3:7">
      <c r="C7427" s="5"/>
      <c r="D7427" s="5"/>
      <c r="E7427" s="5"/>
      <c r="F7427" s="5"/>
      <c r="G7427" s="5"/>
    </row>
    <row r="7428" spans="3:7">
      <c r="C7428" s="5"/>
      <c r="D7428" s="5"/>
      <c r="E7428" s="5"/>
      <c r="F7428" s="5"/>
      <c r="G7428" s="5"/>
    </row>
    <row r="7429" spans="3:7">
      <c r="C7429" s="5"/>
      <c r="D7429" s="5"/>
      <c r="E7429" s="5"/>
      <c r="F7429" s="5"/>
      <c r="G7429" s="5"/>
    </row>
    <row r="7430" spans="3:7">
      <c r="C7430" s="5"/>
      <c r="D7430" s="5"/>
      <c r="E7430" s="5"/>
      <c r="F7430" s="5"/>
      <c r="G7430" s="5"/>
    </row>
    <row r="7431" spans="3:7">
      <c r="C7431" s="5"/>
      <c r="D7431" s="5"/>
      <c r="E7431" s="5"/>
      <c r="F7431" s="5"/>
      <c r="G7431" s="5"/>
    </row>
    <row r="7432" spans="3:7">
      <c r="C7432" s="5"/>
      <c r="D7432" s="5"/>
      <c r="E7432" s="5"/>
      <c r="F7432" s="5"/>
      <c r="G7432" s="5"/>
    </row>
    <row r="7433" spans="3:7">
      <c r="C7433" s="5"/>
      <c r="D7433" s="5"/>
      <c r="E7433" s="5"/>
      <c r="F7433" s="5"/>
      <c r="G7433" s="5"/>
    </row>
    <row r="7434" spans="3:7">
      <c r="C7434" s="5"/>
      <c r="D7434" s="5"/>
      <c r="E7434" s="5"/>
      <c r="F7434" s="5"/>
      <c r="G7434" s="5"/>
    </row>
    <row r="7435" spans="3:7">
      <c r="C7435" s="5"/>
      <c r="D7435" s="5"/>
      <c r="E7435" s="5"/>
      <c r="F7435" s="5"/>
      <c r="G7435" s="5"/>
    </row>
    <row r="7436" spans="3:7">
      <c r="C7436" s="5"/>
      <c r="D7436" s="5"/>
      <c r="E7436" s="5"/>
      <c r="F7436" s="5"/>
      <c r="G7436" s="5"/>
    </row>
    <row r="7437" spans="3:7">
      <c r="C7437" s="5"/>
      <c r="D7437" s="5"/>
      <c r="E7437" s="5"/>
      <c r="F7437" s="5"/>
      <c r="G7437" s="5"/>
    </row>
    <row r="7438" spans="3:7">
      <c r="C7438" s="5"/>
      <c r="D7438" s="5"/>
      <c r="E7438" s="5"/>
      <c r="F7438" s="5"/>
      <c r="G7438" s="5"/>
    </row>
    <row r="7439" spans="3:7">
      <c r="C7439" s="5"/>
      <c r="D7439" s="5"/>
      <c r="E7439" s="5"/>
      <c r="F7439" s="5"/>
      <c r="G7439" s="5"/>
    </row>
    <row r="7440" spans="3:7">
      <c r="C7440" s="5"/>
      <c r="D7440" s="5"/>
      <c r="E7440" s="5"/>
      <c r="F7440" s="5"/>
      <c r="G7440" s="5"/>
    </row>
    <row r="7441" spans="3:7">
      <c r="C7441" s="5"/>
      <c r="D7441" s="5"/>
      <c r="E7441" s="5"/>
      <c r="F7441" s="5"/>
      <c r="G7441" s="5"/>
    </row>
    <row r="7442" spans="3:7">
      <c r="C7442" s="5"/>
      <c r="D7442" s="5"/>
      <c r="E7442" s="5"/>
      <c r="F7442" s="5"/>
      <c r="G7442" s="5"/>
    </row>
    <row r="7443" spans="3:7">
      <c r="C7443" s="5"/>
      <c r="D7443" s="5"/>
      <c r="E7443" s="5"/>
      <c r="F7443" s="5"/>
      <c r="G7443" s="5"/>
    </row>
    <row r="7444" spans="3:7">
      <c r="C7444" s="5"/>
      <c r="D7444" s="5"/>
      <c r="E7444" s="5"/>
      <c r="F7444" s="5"/>
      <c r="G7444" s="5"/>
    </row>
    <row r="7445" spans="3:7">
      <c r="C7445" s="5"/>
      <c r="D7445" s="5"/>
      <c r="E7445" s="5"/>
      <c r="F7445" s="5"/>
      <c r="G7445" s="5"/>
    </row>
    <row r="7446" spans="3:7">
      <c r="C7446" s="5"/>
      <c r="D7446" s="5"/>
      <c r="E7446" s="5"/>
      <c r="F7446" s="5"/>
      <c r="G7446" s="5"/>
    </row>
    <row r="7447" spans="3:7">
      <c r="C7447" s="5"/>
      <c r="D7447" s="5"/>
      <c r="E7447" s="5"/>
      <c r="F7447" s="5"/>
      <c r="G7447" s="5"/>
    </row>
    <row r="7448" spans="3:7">
      <c r="C7448" s="5"/>
      <c r="D7448" s="5"/>
      <c r="E7448" s="5"/>
      <c r="F7448" s="5"/>
      <c r="G7448" s="5"/>
    </row>
    <row r="7449" spans="3:7">
      <c r="C7449" s="5"/>
      <c r="D7449" s="5"/>
      <c r="E7449" s="5"/>
      <c r="F7449" s="5"/>
      <c r="G7449" s="5"/>
    </row>
    <row r="7450" spans="3:7">
      <c r="C7450" s="5"/>
      <c r="D7450" s="5"/>
      <c r="E7450" s="5"/>
      <c r="F7450" s="5"/>
      <c r="G7450" s="5"/>
    </row>
    <row r="7451" spans="3:7">
      <c r="C7451" s="5"/>
      <c r="D7451" s="5"/>
      <c r="E7451" s="5"/>
      <c r="F7451" s="5"/>
      <c r="G7451" s="5"/>
    </row>
    <row r="7452" spans="3:7">
      <c r="C7452" s="5"/>
      <c r="D7452" s="5"/>
      <c r="E7452" s="5"/>
      <c r="F7452" s="5"/>
      <c r="G7452" s="5"/>
    </row>
    <row r="7453" spans="3:7">
      <c r="C7453" s="5"/>
      <c r="D7453" s="5"/>
      <c r="E7453" s="5"/>
      <c r="F7453" s="5"/>
      <c r="G7453" s="5"/>
    </row>
    <row r="7454" spans="3:7">
      <c r="C7454" s="5"/>
      <c r="D7454" s="5"/>
      <c r="E7454" s="5"/>
      <c r="F7454" s="5"/>
      <c r="G7454" s="5"/>
    </row>
    <row r="7455" spans="3:7">
      <c r="C7455" s="5"/>
      <c r="D7455" s="5"/>
      <c r="E7455" s="5"/>
      <c r="F7455" s="5"/>
      <c r="G7455" s="5"/>
    </row>
    <row r="7456" spans="3:7">
      <c r="C7456" s="5"/>
      <c r="D7456" s="5"/>
      <c r="E7456" s="5"/>
      <c r="F7456" s="5"/>
      <c r="G7456" s="5"/>
    </row>
    <row r="7457" spans="3:7">
      <c r="C7457" s="5"/>
      <c r="D7457" s="5"/>
      <c r="E7457" s="5"/>
      <c r="F7457" s="5"/>
      <c r="G7457" s="5"/>
    </row>
    <row r="7458" spans="3:7">
      <c r="C7458" s="5"/>
      <c r="D7458" s="5"/>
      <c r="E7458" s="5"/>
      <c r="F7458" s="5"/>
      <c r="G7458" s="5"/>
    </row>
    <row r="7459" spans="3:7">
      <c r="C7459" s="5"/>
      <c r="D7459" s="5"/>
      <c r="E7459" s="5"/>
      <c r="F7459" s="5"/>
      <c r="G7459" s="5"/>
    </row>
    <row r="7460" spans="3:7">
      <c r="C7460" s="5"/>
      <c r="D7460" s="5"/>
      <c r="E7460" s="5"/>
      <c r="F7460" s="5"/>
      <c r="G7460" s="5"/>
    </row>
    <row r="7461" spans="3:7">
      <c r="C7461" s="5"/>
      <c r="D7461" s="5"/>
      <c r="E7461" s="5"/>
      <c r="F7461" s="5"/>
      <c r="G7461" s="5"/>
    </row>
    <row r="7462" spans="3:7">
      <c r="C7462" s="5"/>
      <c r="D7462" s="5"/>
      <c r="E7462" s="5"/>
      <c r="F7462" s="5"/>
      <c r="G7462" s="5"/>
    </row>
    <row r="7463" spans="3:7">
      <c r="C7463" s="5"/>
      <c r="D7463" s="5"/>
      <c r="E7463" s="5"/>
      <c r="F7463" s="5"/>
      <c r="G7463" s="5"/>
    </row>
    <row r="7464" spans="3:7">
      <c r="C7464" s="5"/>
      <c r="D7464" s="5"/>
      <c r="E7464" s="5"/>
      <c r="F7464" s="5"/>
      <c r="G7464" s="5"/>
    </row>
    <row r="7465" spans="3:7">
      <c r="C7465" s="5"/>
      <c r="D7465" s="5"/>
      <c r="E7465" s="5"/>
      <c r="F7465" s="5"/>
      <c r="G7465" s="5"/>
    </row>
    <row r="7466" spans="3:7">
      <c r="C7466" s="5"/>
      <c r="D7466" s="5"/>
      <c r="E7466" s="5"/>
      <c r="F7466" s="5"/>
      <c r="G7466" s="5"/>
    </row>
    <row r="7467" spans="3:7">
      <c r="C7467" s="5"/>
      <c r="D7467" s="5"/>
      <c r="E7467" s="5"/>
      <c r="F7467" s="5"/>
      <c r="G7467" s="5"/>
    </row>
    <row r="7468" spans="3:7">
      <c r="C7468" s="5"/>
      <c r="D7468" s="5"/>
      <c r="E7468" s="5"/>
      <c r="F7468" s="5"/>
      <c r="G7468" s="5"/>
    </row>
    <row r="7469" spans="3:7">
      <c r="C7469" s="5"/>
      <c r="D7469" s="5"/>
      <c r="E7469" s="5"/>
      <c r="F7469" s="5"/>
      <c r="G7469" s="5"/>
    </row>
    <row r="7470" spans="3:7">
      <c r="C7470" s="5"/>
      <c r="D7470" s="5"/>
      <c r="E7470" s="5"/>
      <c r="F7470" s="5"/>
      <c r="G7470" s="5"/>
    </row>
    <row r="7471" spans="3:7">
      <c r="C7471" s="5"/>
      <c r="D7471" s="5"/>
      <c r="E7471" s="5"/>
      <c r="F7471" s="5"/>
      <c r="G7471" s="5"/>
    </row>
    <row r="7472" spans="3:7">
      <c r="C7472" s="5"/>
      <c r="D7472" s="5"/>
      <c r="E7472" s="5"/>
      <c r="F7472" s="5"/>
      <c r="G7472" s="5"/>
    </row>
    <row r="7473" spans="3:7">
      <c r="C7473" s="5"/>
      <c r="D7473" s="5"/>
      <c r="E7473" s="5"/>
      <c r="F7473" s="5"/>
      <c r="G7473" s="5"/>
    </row>
    <row r="7474" spans="3:7">
      <c r="C7474" s="5"/>
      <c r="D7474" s="5"/>
      <c r="E7474" s="5"/>
      <c r="F7474" s="5"/>
      <c r="G7474" s="5"/>
    </row>
    <row r="7475" spans="3:7">
      <c r="C7475" s="5"/>
      <c r="D7475" s="5"/>
      <c r="E7475" s="5"/>
      <c r="F7475" s="5"/>
      <c r="G7475" s="5"/>
    </row>
    <row r="7476" spans="3:7">
      <c r="C7476" s="5"/>
      <c r="D7476" s="5"/>
      <c r="E7476" s="5"/>
      <c r="F7476" s="5"/>
      <c r="G7476" s="5"/>
    </row>
    <row r="7477" spans="3:7">
      <c r="C7477" s="5"/>
      <c r="D7477" s="5"/>
      <c r="E7477" s="5"/>
      <c r="F7477" s="5"/>
      <c r="G7477" s="5"/>
    </row>
    <row r="7478" spans="3:7">
      <c r="C7478" s="5"/>
      <c r="D7478" s="5"/>
      <c r="E7478" s="5"/>
      <c r="F7478" s="5"/>
      <c r="G7478" s="5"/>
    </row>
    <row r="7479" spans="3:7">
      <c r="C7479" s="5"/>
      <c r="D7479" s="5"/>
      <c r="E7479" s="5"/>
      <c r="F7479" s="5"/>
      <c r="G7479" s="5"/>
    </row>
    <row r="7480" spans="3:7">
      <c r="C7480" s="5"/>
      <c r="D7480" s="5"/>
      <c r="E7480" s="5"/>
      <c r="F7480" s="5"/>
      <c r="G7480" s="5"/>
    </row>
    <row r="7481" spans="3:7">
      <c r="C7481" s="5"/>
      <c r="D7481" s="5"/>
      <c r="E7481" s="5"/>
      <c r="F7481" s="5"/>
      <c r="G7481" s="5"/>
    </row>
    <row r="7482" spans="3:7">
      <c r="C7482" s="5"/>
      <c r="D7482" s="5"/>
      <c r="E7482" s="5"/>
      <c r="F7482" s="5"/>
      <c r="G7482" s="5"/>
    </row>
    <row r="7483" spans="3:7">
      <c r="C7483" s="5"/>
      <c r="D7483" s="5"/>
      <c r="E7483" s="5"/>
      <c r="F7483" s="5"/>
      <c r="G7483" s="5"/>
    </row>
    <row r="7484" spans="3:7">
      <c r="C7484" s="5"/>
      <c r="D7484" s="5"/>
      <c r="E7484" s="5"/>
      <c r="F7484" s="5"/>
      <c r="G7484" s="5"/>
    </row>
    <row r="7485" spans="3:7">
      <c r="C7485" s="5"/>
      <c r="D7485" s="5"/>
      <c r="E7485" s="5"/>
      <c r="F7485" s="5"/>
      <c r="G7485" s="5"/>
    </row>
    <row r="7486" spans="3:7">
      <c r="C7486" s="5"/>
      <c r="D7486" s="5"/>
      <c r="E7486" s="5"/>
      <c r="F7486" s="5"/>
      <c r="G7486" s="5"/>
    </row>
    <row r="7487" spans="3:7">
      <c r="C7487" s="5"/>
      <c r="D7487" s="5"/>
      <c r="E7487" s="5"/>
      <c r="F7487" s="5"/>
      <c r="G7487" s="5"/>
    </row>
    <row r="7488" spans="3:7">
      <c r="C7488" s="5"/>
      <c r="D7488" s="5"/>
      <c r="E7488" s="5"/>
      <c r="F7488" s="5"/>
      <c r="G7488" s="5"/>
    </row>
    <row r="7489" spans="3:7">
      <c r="C7489" s="5"/>
      <c r="D7489" s="5"/>
      <c r="E7489" s="5"/>
      <c r="F7489" s="5"/>
      <c r="G7489" s="5"/>
    </row>
    <row r="7490" spans="3:7">
      <c r="C7490" s="5"/>
      <c r="D7490" s="5"/>
      <c r="E7490" s="5"/>
      <c r="F7490" s="5"/>
      <c r="G7490" s="5"/>
    </row>
    <row r="7491" spans="3:7">
      <c r="C7491" s="5"/>
      <c r="D7491" s="5"/>
      <c r="E7491" s="5"/>
      <c r="F7491" s="5"/>
      <c r="G7491" s="5"/>
    </row>
    <row r="7492" spans="3:7">
      <c r="C7492" s="5"/>
      <c r="D7492" s="5"/>
      <c r="E7492" s="5"/>
      <c r="F7492" s="5"/>
      <c r="G7492" s="5"/>
    </row>
    <row r="7493" spans="3:7">
      <c r="C7493" s="5"/>
      <c r="D7493" s="5"/>
      <c r="E7493" s="5"/>
      <c r="F7493" s="5"/>
      <c r="G7493" s="5"/>
    </row>
    <row r="7494" spans="3:7">
      <c r="C7494" s="5"/>
      <c r="D7494" s="5"/>
      <c r="E7494" s="5"/>
      <c r="F7494" s="5"/>
      <c r="G7494" s="5"/>
    </row>
    <row r="7495" spans="3:7">
      <c r="C7495" s="5"/>
      <c r="D7495" s="5"/>
      <c r="E7495" s="5"/>
      <c r="F7495" s="5"/>
      <c r="G7495" s="5"/>
    </row>
    <row r="7496" spans="3:7">
      <c r="C7496" s="5"/>
      <c r="D7496" s="5"/>
      <c r="E7496" s="5"/>
      <c r="F7496" s="5"/>
      <c r="G7496" s="5"/>
    </row>
    <row r="7497" spans="3:7">
      <c r="C7497" s="5"/>
      <c r="D7497" s="5"/>
      <c r="E7497" s="5"/>
      <c r="F7497" s="5"/>
      <c r="G7497" s="5"/>
    </row>
    <row r="7498" spans="3:7">
      <c r="C7498" s="5"/>
      <c r="D7498" s="5"/>
      <c r="E7498" s="5"/>
      <c r="F7498" s="5"/>
      <c r="G7498" s="5"/>
    </row>
    <row r="7499" spans="3:7">
      <c r="C7499" s="5"/>
      <c r="D7499" s="5"/>
      <c r="E7499" s="5"/>
      <c r="F7499" s="5"/>
      <c r="G7499" s="5"/>
    </row>
    <row r="7500" spans="3:7">
      <c r="C7500" s="5"/>
      <c r="D7500" s="5"/>
      <c r="E7500" s="5"/>
      <c r="F7500" s="5"/>
      <c r="G7500" s="5"/>
    </row>
    <row r="7501" spans="3:7">
      <c r="C7501" s="5"/>
      <c r="D7501" s="5"/>
      <c r="E7501" s="5"/>
      <c r="F7501" s="5"/>
      <c r="G7501" s="5"/>
    </row>
    <row r="7502" spans="3:7">
      <c r="C7502" s="5"/>
      <c r="D7502" s="5"/>
      <c r="E7502" s="5"/>
      <c r="F7502" s="5"/>
      <c r="G7502" s="5"/>
    </row>
    <row r="7503" spans="3:7">
      <c r="C7503" s="5"/>
      <c r="D7503" s="5"/>
      <c r="E7503" s="5"/>
      <c r="F7503" s="5"/>
      <c r="G7503" s="5"/>
    </row>
    <row r="7504" spans="3:7">
      <c r="C7504" s="5"/>
      <c r="D7504" s="5"/>
      <c r="E7504" s="5"/>
      <c r="F7504" s="5"/>
      <c r="G7504" s="5"/>
    </row>
    <row r="7505" spans="3:7">
      <c r="C7505" s="5"/>
      <c r="D7505" s="5"/>
      <c r="E7505" s="5"/>
      <c r="F7505" s="5"/>
      <c r="G7505" s="5"/>
    </row>
    <row r="7506" spans="3:7">
      <c r="C7506" s="5"/>
      <c r="D7506" s="5"/>
      <c r="E7506" s="5"/>
      <c r="F7506" s="5"/>
      <c r="G7506" s="5"/>
    </row>
    <row r="7507" spans="3:7">
      <c r="C7507" s="5"/>
      <c r="D7507" s="5"/>
      <c r="E7507" s="5"/>
      <c r="F7507" s="5"/>
      <c r="G7507" s="5"/>
    </row>
    <row r="7508" spans="3:7">
      <c r="C7508" s="5"/>
      <c r="D7508" s="5"/>
      <c r="E7508" s="5"/>
      <c r="F7508" s="5"/>
      <c r="G7508" s="5"/>
    </row>
    <row r="7509" spans="3:7">
      <c r="C7509" s="5"/>
      <c r="D7509" s="5"/>
      <c r="E7509" s="5"/>
      <c r="F7509" s="5"/>
      <c r="G7509" s="5"/>
    </row>
    <row r="7510" spans="3:7">
      <c r="C7510" s="5"/>
      <c r="D7510" s="5"/>
      <c r="E7510" s="5"/>
      <c r="F7510" s="5"/>
      <c r="G7510" s="5"/>
    </row>
    <row r="7511" spans="3:7">
      <c r="C7511" s="5"/>
      <c r="D7511" s="5"/>
      <c r="E7511" s="5"/>
      <c r="F7511" s="5"/>
      <c r="G7511" s="5"/>
    </row>
    <row r="7512" spans="3:7">
      <c r="C7512" s="5"/>
      <c r="D7512" s="5"/>
      <c r="E7512" s="5"/>
      <c r="F7512" s="5"/>
      <c r="G7512" s="5"/>
    </row>
    <row r="7513" spans="3:7">
      <c r="C7513" s="5"/>
      <c r="D7513" s="5"/>
      <c r="E7513" s="5"/>
      <c r="F7513" s="5"/>
      <c r="G7513" s="5"/>
    </row>
    <row r="7514" spans="3:7">
      <c r="C7514" s="5"/>
      <c r="D7514" s="5"/>
      <c r="E7514" s="5"/>
      <c r="F7514" s="5"/>
      <c r="G7514" s="5"/>
    </row>
    <row r="7515" spans="3:7">
      <c r="C7515" s="5"/>
      <c r="D7515" s="5"/>
      <c r="E7515" s="5"/>
      <c r="F7515" s="5"/>
      <c r="G7515" s="5"/>
    </row>
    <row r="7516" spans="3:7">
      <c r="C7516" s="5"/>
      <c r="D7516" s="5"/>
      <c r="E7516" s="5"/>
      <c r="F7516" s="5"/>
      <c r="G7516" s="5"/>
    </row>
    <row r="7517" spans="3:7">
      <c r="C7517" s="5"/>
      <c r="D7517" s="5"/>
      <c r="E7517" s="5"/>
      <c r="F7517" s="5"/>
      <c r="G7517" s="5"/>
    </row>
    <row r="7518" spans="3:7">
      <c r="C7518" s="5"/>
      <c r="D7518" s="5"/>
      <c r="E7518" s="5"/>
      <c r="F7518" s="5"/>
      <c r="G7518" s="5"/>
    </row>
    <row r="7519" spans="3:7">
      <c r="C7519" s="5"/>
      <c r="D7519" s="5"/>
      <c r="E7519" s="5"/>
      <c r="F7519" s="5"/>
      <c r="G7519" s="5"/>
    </row>
    <row r="7520" spans="3:7">
      <c r="C7520" s="5"/>
      <c r="D7520" s="5"/>
      <c r="E7520" s="5"/>
      <c r="F7520" s="5"/>
      <c r="G7520" s="5"/>
    </row>
    <row r="7521" spans="3:7">
      <c r="C7521" s="5"/>
      <c r="D7521" s="5"/>
      <c r="E7521" s="5"/>
      <c r="F7521" s="5"/>
      <c r="G7521" s="5"/>
    </row>
    <row r="7522" spans="3:7">
      <c r="C7522" s="5"/>
      <c r="D7522" s="5"/>
      <c r="E7522" s="5"/>
      <c r="F7522" s="5"/>
      <c r="G7522" s="5"/>
    </row>
    <row r="7523" spans="3:7">
      <c r="C7523" s="5"/>
      <c r="D7523" s="5"/>
      <c r="E7523" s="5"/>
      <c r="F7523" s="5"/>
      <c r="G7523" s="5"/>
    </row>
    <row r="7524" spans="3:7">
      <c r="C7524" s="5"/>
      <c r="D7524" s="5"/>
      <c r="E7524" s="5"/>
      <c r="F7524" s="5"/>
      <c r="G7524" s="5"/>
    </row>
    <row r="7525" spans="3:7">
      <c r="C7525" s="5"/>
      <c r="D7525" s="5"/>
      <c r="E7525" s="5"/>
      <c r="F7525" s="5"/>
      <c r="G7525" s="5"/>
    </row>
    <row r="7526" spans="3:7">
      <c r="C7526" s="5"/>
      <c r="D7526" s="5"/>
      <c r="E7526" s="5"/>
      <c r="F7526" s="5"/>
      <c r="G7526" s="5"/>
    </row>
    <row r="7527" spans="3:7">
      <c r="C7527" s="5"/>
      <c r="D7527" s="5"/>
      <c r="E7527" s="5"/>
      <c r="F7527" s="5"/>
      <c r="G7527" s="5"/>
    </row>
    <row r="7528" spans="3:7">
      <c r="C7528" s="5"/>
      <c r="D7528" s="5"/>
      <c r="E7528" s="5"/>
      <c r="F7528" s="5"/>
      <c r="G7528" s="5"/>
    </row>
    <row r="7529" spans="3:7">
      <c r="C7529" s="5"/>
      <c r="D7529" s="5"/>
      <c r="E7529" s="5"/>
      <c r="F7529" s="5"/>
      <c r="G7529" s="5"/>
    </row>
    <row r="7530" spans="3:7">
      <c r="C7530" s="5"/>
      <c r="D7530" s="5"/>
      <c r="E7530" s="5"/>
      <c r="F7530" s="5"/>
      <c r="G7530" s="5"/>
    </row>
    <row r="7531" spans="3:7">
      <c r="C7531" s="5"/>
      <c r="D7531" s="5"/>
      <c r="E7531" s="5"/>
      <c r="F7531" s="5"/>
      <c r="G7531" s="5"/>
    </row>
    <row r="7532" spans="3:7">
      <c r="C7532" s="5"/>
      <c r="D7532" s="5"/>
      <c r="E7532" s="5"/>
      <c r="F7532" s="5"/>
      <c r="G7532" s="5"/>
    </row>
    <row r="7533" spans="3:7">
      <c r="C7533" s="5"/>
      <c r="D7533" s="5"/>
      <c r="E7533" s="5"/>
      <c r="F7533" s="5"/>
      <c r="G7533" s="5"/>
    </row>
    <row r="7534" spans="3:7">
      <c r="C7534" s="5"/>
      <c r="D7534" s="5"/>
      <c r="E7534" s="5"/>
      <c r="F7534" s="5"/>
      <c r="G7534" s="5"/>
    </row>
    <row r="7535" spans="3:7">
      <c r="C7535" s="5"/>
      <c r="D7535" s="5"/>
      <c r="E7535" s="5"/>
      <c r="F7535" s="5"/>
      <c r="G7535" s="5"/>
    </row>
    <row r="7536" spans="3:7">
      <c r="C7536" s="5"/>
      <c r="D7536" s="5"/>
      <c r="E7536" s="5"/>
      <c r="F7536" s="5"/>
      <c r="G7536" s="5"/>
    </row>
    <row r="7537" spans="3:7">
      <c r="C7537" s="5"/>
      <c r="D7537" s="5"/>
      <c r="E7537" s="5"/>
      <c r="F7537" s="5"/>
      <c r="G7537" s="5"/>
    </row>
    <row r="7538" spans="3:7">
      <c r="C7538" s="5"/>
      <c r="D7538" s="5"/>
      <c r="E7538" s="5"/>
      <c r="F7538" s="5"/>
      <c r="G7538" s="5"/>
    </row>
    <row r="7539" spans="3:7">
      <c r="C7539" s="5"/>
      <c r="D7539" s="5"/>
      <c r="E7539" s="5"/>
      <c r="F7539" s="5"/>
      <c r="G7539" s="5"/>
    </row>
    <row r="7540" spans="3:7">
      <c r="C7540" s="5"/>
      <c r="D7540" s="5"/>
      <c r="E7540" s="5"/>
      <c r="F7540" s="5"/>
      <c r="G7540" s="5"/>
    </row>
    <row r="7541" spans="3:7">
      <c r="C7541" s="5"/>
      <c r="D7541" s="5"/>
      <c r="E7541" s="5"/>
      <c r="F7541" s="5"/>
      <c r="G7541" s="5"/>
    </row>
    <row r="7542" spans="3:7">
      <c r="C7542" s="5"/>
      <c r="D7542" s="5"/>
      <c r="E7542" s="5"/>
      <c r="F7542" s="5"/>
      <c r="G7542" s="5"/>
    </row>
    <row r="7543" spans="3:7">
      <c r="C7543" s="5"/>
      <c r="D7543" s="5"/>
      <c r="E7543" s="5"/>
      <c r="F7543" s="5"/>
      <c r="G7543" s="5"/>
    </row>
    <row r="7544" spans="3:7">
      <c r="C7544" s="5"/>
      <c r="D7544" s="5"/>
      <c r="E7544" s="5"/>
      <c r="F7544" s="5"/>
      <c r="G7544" s="5"/>
    </row>
    <row r="7545" spans="3:7">
      <c r="C7545" s="5"/>
      <c r="D7545" s="5"/>
      <c r="E7545" s="5"/>
      <c r="F7545" s="5"/>
      <c r="G7545" s="5"/>
    </row>
    <row r="7546" spans="3:7">
      <c r="C7546" s="5"/>
      <c r="D7546" s="5"/>
      <c r="E7546" s="5"/>
      <c r="F7546" s="5"/>
      <c r="G7546" s="5"/>
    </row>
    <row r="7547" spans="3:7">
      <c r="C7547" s="5"/>
      <c r="D7547" s="5"/>
      <c r="E7547" s="5"/>
      <c r="F7547" s="5"/>
      <c r="G7547" s="5"/>
    </row>
    <row r="7548" spans="3:7">
      <c r="C7548" s="5"/>
      <c r="D7548" s="5"/>
      <c r="E7548" s="5"/>
      <c r="F7548" s="5"/>
      <c r="G7548" s="5"/>
    </row>
    <row r="7549" spans="3:7">
      <c r="C7549" s="5"/>
      <c r="D7549" s="5"/>
      <c r="E7549" s="5"/>
      <c r="F7549" s="5"/>
      <c r="G7549" s="5"/>
    </row>
    <row r="7550" spans="3:7">
      <c r="C7550" s="5"/>
      <c r="D7550" s="5"/>
      <c r="E7550" s="5"/>
      <c r="F7550" s="5"/>
      <c r="G7550" s="5"/>
    </row>
    <row r="7551" spans="3:7">
      <c r="C7551" s="5"/>
      <c r="D7551" s="5"/>
      <c r="E7551" s="5"/>
      <c r="F7551" s="5"/>
      <c r="G7551" s="5"/>
    </row>
    <row r="7552" spans="3:7">
      <c r="C7552" s="5"/>
      <c r="D7552" s="5"/>
      <c r="E7552" s="5"/>
      <c r="F7552" s="5"/>
      <c r="G7552" s="5"/>
    </row>
    <row r="7553" spans="3:7">
      <c r="C7553" s="5"/>
      <c r="D7553" s="5"/>
      <c r="E7553" s="5"/>
      <c r="F7553" s="5"/>
      <c r="G7553" s="5"/>
    </row>
    <row r="7554" spans="3:7">
      <c r="C7554" s="5"/>
      <c r="D7554" s="5"/>
      <c r="E7554" s="5"/>
      <c r="F7554" s="5"/>
      <c r="G7554" s="5"/>
    </row>
    <row r="7555" spans="3:7">
      <c r="C7555" s="5"/>
      <c r="D7555" s="5"/>
      <c r="E7555" s="5"/>
      <c r="F7555" s="5"/>
      <c r="G7555" s="5"/>
    </row>
    <row r="7556" spans="3:7">
      <c r="C7556" s="5"/>
      <c r="D7556" s="5"/>
      <c r="E7556" s="5"/>
      <c r="F7556" s="5"/>
      <c r="G7556" s="5"/>
    </row>
    <row r="7557" spans="3:7">
      <c r="C7557" s="5"/>
      <c r="D7557" s="5"/>
      <c r="E7557" s="5"/>
      <c r="F7557" s="5"/>
      <c r="G7557" s="5"/>
    </row>
    <row r="7558" spans="3:7">
      <c r="C7558" s="5"/>
      <c r="D7558" s="5"/>
      <c r="E7558" s="5"/>
      <c r="F7558" s="5"/>
      <c r="G7558" s="5"/>
    </row>
    <row r="7559" spans="3:7">
      <c r="C7559" s="5"/>
      <c r="D7559" s="5"/>
      <c r="E7559" s="5"/>
      <c r="F7559" s="5"/>
      <c r="G7559" s="5"/>
    </row>
    <row r="7560" spans="3:7">
      <c r="C7560" s="5"/>
      <c r="D7560" s="5"/>
      <c r="E7560" s="5"/>
      <c r="F7560" s="5"/>
      <c r="G7560" s="5"/>
    </row>
    <row r="7561" spans="3:7">
      <c r="C7561" s="5"/>
      <c r="D7561" s="5"/>
      <c r="E7561" s="5"/>
      <c r="F7561" s="5"/>
      <c r="G7561" s="5"/>
    </row>
    <row r="7562" spans="3:7">
      <c r="C7562" s="5"/>
      <c r="D7562" s="5"/>
      <c r="E7562" s="5"/>
      <c r="F7562" s="5"/>
      <c r="G7562" s="5"/>
    </row>
    <row r="7563" spans="3:7">
      <c r="C7563" s="5"/>
      <c r="D7563" s="5"/>
      <c r="E7563" s="5"/>
      <c r="F7563" s="5"/>
      <c r="G7563" s="5"/>
    </row>
    <row r="7564" spans="3:7">
      <c r="C7564" s="5"/>
      <c r="D7564" s="5"/>
      <c r="E7564" s="5"/>
      <c r="F7564" s="5"/>
      <c r="G7564" s="5"/>
    </row>
    <row r="7565" spans="3:7">
      <c r="C7565" s="5"/>
      <c r="D7565" s="5"/>
      <c r="E7565" s="5"/>
      <c r="F7565" s="5"/>
      <c r="G7565" s="5"/>
    </row>
    <row r="7566" spans="3:7">
      <c r="C7566" s="5"/>
      <c r="D7566" s="5"/>
      <c r="E7566" s="5"/>
      <c r="F7566" s="5"/>
      <c r="G7566" s="5"/>
    </row>
    <row r="7567" spans="3:7">
      <c r="C7567" s="5"/>
      <c r="D7567" s="5"/>
      <c r="E7567" s="5"/>
      <c r="F7567" s="5"/>
      <c r="G7567" s="5"/>
    </row>
    <row r="7568" spans="3:7">
      <c r="C7568" s="5"/>
      <c r="D7568" s="5"/>
      <c r="E7568" s="5"/>
      <c r="F7568" s="5"/>
      <c r="G7568" s="5"/>
    </row>
    <row r="7569" spans="3:7">
      <c r="C7569" s="5"/>
      <c r="D7569" s="5"/>
      <c r="E7569" s="5"/>
      <c r="F7569" s="5"/>
      <c r="G7569" s="5"/>
    </row>
    <row r="7570" spans="3:7">
      <c r="C7570" s="5"/>
      <c r="D7570" s="5"/>
      <c r="E7570" s="5"/>
      <c r="F7570" s="5"/>
      <c r="G7570" s="5"/>
    </row>
    <row r="7571" spans="3:7">
      <c r="C7571" s="5"/>
      <c r="D7571" s="5"/>
      <c r="E7571" s="5"/>
      <c r="F7571" s="5"/>
      <c r="G7571" s="5"/>
    </row>
    <row r="7572" spans="3:7">
      <c r="C7572" s="5"/>
      <c r="D7572" s="5"/>
      <c r="E7572" s="5"/>
      <c r="F7572" s="5"/>
      <c r="G7572" s="5"/>
    </row>
    <row r="7573" spans="3:7">
      <c r="C7573" s="5"/>
      <c r="D7573" s="5"/>
      <c r="E7573" s="5"/>
      <c r="F7573" s="5"/>
      <c r="G7573" s="5"/>
    </row>
    <row r="7574" spans="3:7">
      <c r="C7574" s="5"/>
      <c r="D7574" s="5"/>
      <c r="E7574" s="5"/>
      <c r="F7574" s="5"/>
      <c r="G7574" s="5"/>
    </row>
    <row r="7575" spans="3:7">
      <c r="C7575" s="5"/>
      <c r="D7575" s="5"/>
      <c r="E7575" s="5"/>
      <c r="F7575" s="5"/>
      <c r="G7575" s="5"/>
    </row>
    <row r="7576" spans="3:7">
      <c r="C7576" s="5"/>
      <c r="D7576" s="5"/>
      <c r="E7576" s="5"/>
      <c r="F7576" s="5"/>
      <c r="G7576" s="5"/>
    </row>
    <row r="7577" spans="3:7">
      <c r="C7577" s="5"/>
      <c r="D7577" s="5"/>
      <c r="E7577" s="5"/>
      <c r="F7577" s="5"/>
      <c r="G7577" s="5"/>
    </row>
    <row r="7578" spans="3:7">
      <c r="C7578" s="5"/>
      <c r="D7578" s="5"/>
      <c r="E7578" s="5"/>
      <c r="F7578" s="5"/>
      <c r="G7578" s="5"/>
    </row>
    <row r="7579" spans="3:7">
      <c r="C7579" s="5"/>
      <c r="D7579" s="5"/>
      <c r="E7579" s="5"/>
      <c r="F7579" s="5"/>
      <c r="G7579" s="5"/>
    </row>
    <row r="7580" spans="3:7">
      <c r="C7580" s="5"/>
      <c r="D7580" s="5"/>
      <c r="E7580" s="5"/>
      <c r="F7580" s="5"/>
      <c r="G7580" s="5"/>
    </row>
    <row r="7581" spans="3:7">
      <c r="C7581" s="5"/>
      <c r="D7581" s="5"/>
      <c r="E7581" s="5"/>
      <c r="F7581" s="5"/>
      <c r="G7581" s="5"/>
    </row>
    <row r="7582" spans="3:7">
      <c r="C7582" s="5"/>
      <c r="D7582" s="5"/>
      <c r="E7582" s="5"/>
      <c r="F7582" s="5"/>
      <c r="G7582" s="5"/>
    </row>
    <row r="7583" spans="3:7">
      <c r="C7583" s="5"/>
      <c r="D7583" s="5"/>
      <c r="E7583" s="5"/>
      <c r="F7583" s="5"/>
      <c r="G7583" s="5"/>
    </row>
    <row r="7584" spans="3:7">
      <c r="C7584" s="5"/>
      <c r="D7584" s="5"/>
      <c r="E7584" s="5"/>
      <c r="F7584" s="5"/>
      <c r="G7584" s="5"/>
    </row>
    <row r="7585" spans="3:7">
      <c r="C7585" s="5"/>
      <c r="D7585" s="5"/>
      <c r="E7585" s="5"/>
      <c r="F7585" s="5"/>
      <c r="G7585" s="5"/>
    </row>
    <row r="7586" spans="3:7">
      <c r="C7586" s="5"/>
      <c r="D7586" s="5"/>
      <c r="E7586" s="5"/>
      <c r="F7586" s="5"/>
      <c r="G7586" s="5"/>
    </row>
    <row r="7587" spans="3:7">
      <c r="C7587" s="5"/>
      <c r="D7587" s="5"/>
      <c r="E7587" s="5"/>
      <c r="F7587" s="5"/>
      <c r="G7587" s="5"/>
    </row>
    <row r="7588" spans="3:7">
      <c r="C7588" s="5"/>
      <c r="D7588" s="5"/>
      <c r="E7588" s="5"/>
      <c r="F7588" s="5"/>
      <c r="G7588" s="5"/>
    </row>
    <row r="7589" spans="3:7">
      <c r="C7589" s="5"/>
      <c r="D7589" s="5"/>
      <c r="E7589" s="5"/>
      <c r="F7589" s="5"/>
      <c r="G7589" s="5"/>
    </row>
    <row r="7590" spans="3:7">
      <c r="C7590" s="5"/>
      <c r="D7590" s="5"/>
      <c r="E7590" s="5"/>
      <c r="F7590" s="5"/>
      <c r="G7590" s="5"/>
    </row>
    <row r="7591" spans="3:7">
      <c r="C7591" s="5"/>
      <c r="D7591" s="5"/>
      <c r="E7591" s="5"/>
      <c r="F7591" s="5"/>
      <c r="G7591" s="5"/>
    </row>
    <row r="7592" spans="3:7">
      <c r="C7592" s="5"/>
      <c r="D7592" s="5"/>
      <c r="E7592" s="5"/>
      <c r="F7592" s="5"/>
      <c r="G7592" s="5"/>
    </row>
    <row r="7593" spans="3:7">
      <c r="C7593" s="5"/>
      <c r="D7593" s="5"/>
      <c r="E7593" s="5"/>
      <c r="F7593" s="5"/>
      <c r="G7593" s="5"/>
    </row>
    <row r="7594" spans="3:7">
      <c r="C7594" s="5"/>
      <c r="D7594" s="5"/>
      <c r="E7594" s="5"/>
      <c r="F7594" s="5"/>
      <c r="G7594" s="5"/>
    </row>
    <row r="7595" spans="3:7">
      <c r="C7595" s="5"/>
      <c r="D7595" s="5"/>
      <c r="E7595" s="5"/>
      <c r="F7595" s="5"/>
      <c r="G7595" s="5"/>
    </row>
    <row r="7596" spans="3:7">
      <c r="C7596" s="5"/>
      <c r="D7596" s="5"/>
      <c r="E7596" s="5"/>
      <c r="F7596" s="5"/>
      <c r="G7596" s="5"/>
    </row>
    <row r="7597" spans="3:7">
      <c r="C7597" s="5"/>
      <c r="D7597" s="5"/>
      <c r="E7597" s="5"/>
      <c r="F7597" s="5"/>
      <c r="G7597" s="5"/>
    </row>
    <row r="7598" spans="3:7">
      <c r="C7598" s="5"/>
      <c r="D7598" s="5"/>
      <c r="E7598" s="5"/>
      <c r="F7598" s="5"/>
      <c r="G7598" s="5"/>
    </row>
    <row r="7599" spans="3:7">
      <c r="C7599" s="5"/>
      <c r="D7599" s="5"/>
      <c r="E7599" s="5"/>
      <c r="F7599" s="5"/>
      <c r="G7599" s="5"/>
    </row>
    <row r="7600" spans="3:7">
      <c r="C7600" s="5"/>
      <c r="D7600" s="5"/>
      <c r="E7600" s="5"/>
      <c r="F7600" s="5"/>
      <c r="G7600" s="5"/>
    </row>
    <row r="7601" spans="3:7">
      <c r="C7601" s="5"/>
      <c r="D7601" s="5"/>
      <c r="E7601" s="5"/>
      <c r="F7601" s="5"/>
      <c r="G7601" s="5"/>
    </row>
    <row r="7602" spans="3:7">
      <c r="C7602" s="5"/>
      <c r="D7602" s="5"/>
      <c r="E7602" s="5"/>
      <c r="F7602" s="5"/>
      <c r="G7602" s="5"/>
    </row>
    <row r="7603" spans="3:7">
      <c r="C7603" s="5"/>
      <c r="D7603" s="5"/>
      <c r="E7603" s="5"/>
      <c r="F7603" s="5"/>
      <c r="G7603" s="5"/>
    </row>
    <row r="7604" spans="3:7">
      <c r="C7604" s="5"/>
      <c r="D7604" s="5"/>
      <c r="E7604" s="5"/>
      <c r="F7604" s="5"/>
      <c r="G7604" s="5"/>
    </row>
    <row r="7605" spans="3:7">
      <c r="C7605" s="5"/>
      <c r="D7605" s="5"/>
      <c r="E7605" s="5"/>
      <c r="F7605" s="5"/>
      <c r="G7605" s="5"/>
    </row>
    <row r="7606" spans="3:7">
      <c r="C7606" s="5"/>
      <c r="D7606" s="5"/>
      <c r="E7606" s="5"/>
      <c r="F7606" s="5"/>
      <c r="G7606" s="5"/>
    </row>
    <row r="7607" spans="3:7">
      <c r="C7607" s="5"/>
      <c r="D7607" s="5"/>
      <c r="E7607" s="5"/>
      <c r="F7607" s="5"/>
      <c r="G7607" s="5"/>
    </row>
    <row r="7608" spans="3:7">
      <c r="C7608" s="5"/>
      <c r="D7608" s="5"/>
      <c r="E7608" s="5"/>
      <c r="F7608" s="5"/>
      <c r="G7608" s="5"/>
    </row>
    <row r="7609" spans="3:7">
      <c r="C7609" s="5"/>
      <c r="D7609" s="5"/>
      <c r="E7609" s="5"/>
      <c r="F7609" s="5"/>
      <c r="G7609" s="5"/>
    </row>
    <row r="7610" spans="3:7">
      <c r="C7610" s="5"/>
      <c r="D7610" s="5"/>
      <c r="E7610" s="5"/>
      <c r="F7610" s="5"/>
      <c r="G7610" s="5"/>
    </row>
    <row r="7611" spans="3:7">
      <c r="C7611" s="5"/>
      <c r="D7611" s="5"/>
      <c r="E7611" s="5"/>
      <c r="F7611" s="5"/>
      <c r="G7611" s="5"/>
    </row>
    <row r="7612" spans="3:7">
      <c r="C7612" s="5"/>
      <c r="D7612" s="5"/>
      <c r="E7612" s="5"/>
      <c r="F7612" s="5"/>
      <c r="G7612" s="5"/>
    </row>
    <row r="7613" spans="3:7">
      <c r="C7613" s="5"/>
      <c r="D7613" s="5"/>
      <c r="E7613" s="5"/>
      <c r="F7613" s="5"/>
      <c r="G7613" s="5"/>
    </row>
    <row r="7614" spans="3:7">
      <c r="C7614" s="5"/>
      <c r="D7614" s="5"/>
      <c r="E7614" s="5"/>
      <c r="F7614" s="5"/>
      <c r="G7614" s="5"/>
    </row>
    <row r="7615" spans="3:7">
      <c r="C7615" s="5"/>
      <c r="D7615" s="5"/>
      <c r="E7615" s="5"/>
      <c r="F7615" s="5"/>
      <c r="G7615" s="5"/>
    </row>
    <row r="7616" spans="3:7">
      <c r="C7616" s="5"/>
      <c r="D7616" s="5"/>
      <c r="E7616" s="5"/>
      <c r="F7616" s="5"/>
      <c r="G7616" s="5"/>
    </row>
    <row r="7617" spans="3:7">
      <c r="C7617" s="5"/>
      <c r="D7617" s="5"/>
      <c r="E7617" s="5"/>
      <c r="F7617" s="5"/>
      <c r="G7617" s="5"/>
    </row>
    <row r="7618" spans="3:7">
      <c r="C7618" s="5"/>
      <c r="D7618" s="5"/>
      <c r="E7618" s="5"/>
      <c r="F7618" s="5"/>
      <c r="G7618" s="5"/>
    </row>
    <row r="7619" spans="3:7">
      <c r="C7619" s="5"/>
      <c r="D7619" s="5"/>
      <c r="E7619" s="5"/>
      <c r="F7619" s="5"/>
      <c r="G7619" s="5"/>
    </row>
    <row r="7620" spans="3:7">
      <c r="C7620" s="5"/>
      <c r="D7620" s="5"/>
      <c r="E7620" s="5"/>
      <c r="F7620" s="5"/>
      <c r="G7620" s="5"/>
    </row>
    <row r="7621" spans="3:7">
      <c r="C7621" s="5"/>
      <c r="D7621" s="5"/>
      <c r="E7621" s="5"/>
      <c r="F7621" s="5"/>
      <c r="G7621" s="5"/>
    </row>
    <row r="7622" spans="3:7">
      <c r="C7622" s="5"/>
      <c r="D7622" s="5"/>
      <c r="E7622" s="5"/>
      <c r="F7622" s="5"/>
      <c r="G7622" s="5"/>
    </row>
    <row r="7623" spans="3:7">
      <c r="C7623" s="5"/>
      <c r="D7623" s="5"/>
      <c r="E7623" s="5"/>
      <c r="F7623" s="5"/>
      <c r="G7623" s="5"/>
    </row>
    <row r="7624" spans="3:7">
      <c r="C7624" s="5"/>
      <c r="D7624" s="5"/>
      <c r="E7624" s="5"/>
      <c r="F7624" s="5"/>
      <c r="G7624" s="5"/>
    </row>
    <row r="7625" spans="3:7">
      <c r="C7625" s="5"/>
      <c r="D7625" s="5"/>
      <c r="E7625" s="5"/>
      <c r="F7625" s="5"/>
      <c r="G7625" s="5"/>
    </row>
    <row r="7626" spans="3:7">
      <c r="C7626" s="5"/>
      <c r="D7626" s="5"/>
      <c r="E7626" s="5"/>
      <c r="F7626" s="5"/>
      <c r="G7626" s="5"/>
    </row>
    <row r="7627" spans="3:7">
      <c r="C7627" s="5"/>
      <c r="D7627" s="5"/>
      <c r="E7627" s="5"/>
      <c r="F7627" s="5"/>
      <c r="G7627" s="5"/>
    </row>
    <row r="7628" spans="3:7">
      <c r="C7628" s="5"/>
      <c r="D7628" s="5"/>
      <c r="E7628" s="5"/>
      <c r="F7628" s="5"/>
      <c r="G7628" s="5"/>
    </row>
    <row r="7629" spans="3:7">
      <c r="C7629" s="5"/>
      <c r="D7629" s="5"/>
      <c r="E7629" s="5"/>
      <c r="F7629" s="5"/>
      <c r="G7629" s="5"/>
    </row>
    <row r="7630" spans="3:7">
      <c r="C7630" s="5"/>
      <c r="D7630" s="5"/>
      <c r="E7630" s="5"/>
      <c r="F7630" s="5"/>
      <c r="G7630" s="5"/>
    </row>
    <row r="7631" spans="3:7">
      <c r="C7631" s="5"/>
      <c r="D7631" s="5"/>
      <c r="E7631" s="5"/>
      <c r="F7631" s="5"/>
      <c r="G7631" s="5"/>
    </row>
    <row r="7632" spans="3:7">
      <c r="C7632" s="5"/>
      <c r="D7632" s="5"/>
      <c r="E7632" s="5"/>
      <c r="F7632" s="5"/>
      <c r="G7632" s="5"/>
    </row>
    <row r="7633" spans="3:7">
      <c r="C7633" s="5"/>
      <c r="D7633" s="5"/>
      <c r="E7633" s="5"/>
      <c r="F7633" s="5"/>
      <c r="G7633" s="5"/>
    </row>
    <row r="7634" spans="3:7">
      <c r="C7634" s="5"/>
      <c r="D7634" s="5"/>
      <c r="E7634" s="5"/>
      <c r="F7634" s="5"/>
      <c r="G7634" s="5"/>
    </row>
    <row r="7635" spans="3:7">
      <c r="C7635" s="5"/>
      <c r="D7635" s="5"/>
      <c r="E7635" s="5"/>
      <c r="F7635" s="5"/>
      <c r="G7635" s="5"/>
    </row>
    <row r="7636" spans="3:7">
      <c r="C7636" s="5"/>
      <c r="D7636" s="5"/>
      <c r="E7636" s="5"/>
      <c r="F7636" s="5"/>
      <c r="G7636" s="5"/>
    </row>
    <row r="7637" spans="3:7">
      <c r="C7637" s="5"/>
      <c r="D7637" s="5"/>
      <c r="E7637" s="5"/>
      <c r="F7637" s="5"/>
      <c r="G7637" s="5"/>
    </row>
    <row r="7638" spans="3:7">
      <c r="C7638" s="5"/>
      <c r="D7638" s="5"/>
      <c r="E7638" s="5"/>
      <c r="F7638" s="5"/>
      <c r="G7638" s="5"/>
    </row>
    <row r="7639" spans="3:7">
      <c r="C7639" s="5"/>
      <c r="D7639" s="5"/>
      <c r="E7639" s="5"/>
      <c r="F7639" s="5"/>
      <c r="G7639" s="5"/>
    </row>
    <row r="7640" spans="3:7">
      <c r="C7640" s="5"/>
      <c r="D7640" s="5"/>
      <c r="E7640" s="5"/>
      <c r="F7640" s="5"/>
      <c r="G7640" s="5"/>
    </row>
    <row r="7641" spans="3:7">
      <c r="C7641" s="5"/>
      <c r="D7641" s="5"/>
      <c r="E7641" s="5"/>
      <c r="F7641" s="5"/>
      <c r="G7641" s="5"/>
    </row>
    <row r="7642" spans="3:7">
      <c r="C7642" s="5"/>
      <c r="D7642" s="5"/>
      <c r="E7642" s="5"/>
      <c r="F7642" s="5"/>
      <c r="G7642" s="5"/>
    </row>
    <row r="7643" spans="3:7">
      <c r="C7643" s="5"/>
      <c r="D7643" s="5"/>
      <c r="E7643" s="5"/>
      <c r="F7643" s="5"/>
      <c r="G7643" s="5"/>
    </row>
    <row r="7644" spans="3:7">
      <c r="C7644" s="5"/>
      <c r="D7644" s="5"/>
      <c r="E7644" s="5"/>
      <c r="F7644" s="5"/>
      <c r="G7644" s="5"/>
    </row>
    <row r="7645" spans="3:7">
      <c r="C7645" s="5"/>
      <c r="D7645" s="5"/>
      <c r="E7645" s="5"/>
      <c r="F7645" s="5"/>
      <c r="G7645" s="5"/>
    </row>
    <row r="7646" spans="3:7">
      <c r="C7646" s="5"/>
      <c r="D7646" s="5"/>
      <c r="E7646" s="5"/>
      <c r="F7646" s="5"/>
      <c r="G7646" s="5"/>
    </row>
    <row r="7647" spans="3:7">
      <c r="C7647" s="5"/>
      <c r="D7647" s="5"/>
      <c r="E7647" s="5"/>
      <c r="F7647" s="5"/>
      <c r="G7647" s="5"/>
    </row>
    <row r="7648" spans="3:7">
      <c r="C7648" s="5"/>
      <c r="D7648" s="5"/>
      <c r="E7648" s="5"/>
      <c r="F7648" s="5"/>
      <c r="G7648" s="5"/>
    </row>
    <row r="7649" spans="3:7">
      <c r="C7649" s="5"/>
      <c r="D7649" s="5"/>
      <c r="E7649" s="5"/>
      <c r="F7649" s="5"/>
      <c r="G7649" s="5"/>
    </row>
    <row r="7650" spans="3:7">
      <c r="C7650" s="5"/>
      <c r="D7650" s="5"/>
      <c r="E7650" s="5"/>
      <c r="F7650" s="5"/>
      <c r="G7650" s="5"/>
    </row>
    <row r="7651" spans="3:7">
      <c r="C7651" s="5"/>
      <c r="D7651" s="5"/>
      <c r="E7651" s="5"/>
      <c r="F7651" s="5"/>
      <c r="G7651" s="5"/>
    </row>
    <row r="7652" spans="3:7">
      <c r="C7652" s="5"/>
      <c r="D7652" s="5"/>
      <c r="E7652" s="5"/>
      <c r="F7652" s="5"/>
      <c r="G7652" s="5"/>
    </row>
    <row r="7653" spans="3:7">
      <c r="C7653" s="5"/>
      <c r="D7653" s="5"/>
      <c r="E7653" s="5"/>
      <c r="F7653" s="5"/>
      <c r="G7653" s="5"/>
    </row>
    <row r="7654" spans="3:7">
      <c r="C7654" s="5"/>
      <c r="D7654" s="5"/>
      <c r="E7654" s="5"/>
      <c r="F7654" s="5"/>
      <c r="G7654" s="5"/>
    </row>
    <row r="7655" spans="3:7">
      <c r="C7655" s="5"/>
      <c r="D7655" s="5"/>
      <c r="E7655" s="5"/>
      <c r="F7655" s="5"/>
      <c r="G7655" s="5"/>
    </row>
    <row r="7656" spans="3:7">
      <c r="C7656" s="5"/>
      <c r="D7656" s="5"/>
      <c r="E7656" s="5"/>
      <c r="F7656" s="5"/>
      <c r="G7656" s="5"/>
    </row>
    <row r="7657" spans="3:7">
      <c r="C7657" s="5"/>
      <c r="D7657" s="5"/>
      <c r="E7657" s="5"/>
      <c r="F7657" s="5"/>
      <c r="G7657" s="5"/>
    </row>
    <row r="7658" spans="3:7">
      <c r="C7658" s="5"/>
      <c r="D7658" s="5"/>
      <c r="E7658" s="5"/>
      <c r="F7658" s="5"/>
      <c r="G7658" s="5"/>
    </row>
    <row r="7659" spans="3:7">
      <c r="C7659" s="5"/>
      <c r="D7659" s="5"/>
      <c r="E7659" s="5"/>
      <c r="F7659" s="5"/>
      <c r="G7659" s="5"/>
    </row>
    <row r="7660" spans="3:7">
      <c r="C7660" s="5"/>
      <c r="D7660" s="5"/>
      <c r="E7660" s="5"/>
      <c r="F7660" s="5"/>
      <c r="G7660" s="5"/>
    </row>
    <row r="7661" spans="3:7">
      <c r="C7661" s="5"/>
      <c r="D7661" s="5"/>
      <c r="E7661" s="5"/>
      <c r="F7661" s="5"/>
      <c r="G7661" s="5"/>
    </row>
    <row r="7662" spans="3:7">
      <c r="C7662" s="5"/>
      <c r="D7662" s="5"/>
      <c r="E7662" s="5"/>
      <c r="F7662" s="5"/>
      <c r="G7662" s="5"/>
    </row>
    <row r="7663" spans="3:7">
      <c r="C7663" s="5"/>
      <c r="D7663" s="5"/>
      <c r="E7663" s="5"/>
      <c r="F7663" s="5"/>
      <c r="G7663" s="5"/>
    </row>
    <row r="7664" spans="3:7">
      <c r="C7664" s="5"/>
      <c r="D7664" s="5"/>
      <c r="E7664" s="5"/>
      <c r="F7664" s="5"/>
      <c r="G7664" s="5"/>
    </row>
    <row r="7665" spans="3:7">
      <c r="C7665" s="5"/>
      <c r="D7665" s="5"/>
      <c r="E7665" s="5"/>
      <c r="F7665" s="5"/>
      <c r="G7665" s="5"/>
    </row>
    <row r="7666" spans="3:7">
      <c r="C7666" s="5"/>
      <c r="D7666" s="5"/>
      <c r="E7666" s="5"/>
      <c r="F7666" s="5"/>
      <c r="G7666" s="5"/>
    </row>
    <row r="7667" spans="3:7">
      <c r="C7667" s="5"/>
      <c r="D7667" s="5"/>
      <c r="E7667" s="5"/>
      <c r="F7667" s="5"/>
      <c r="G7667" s="5"/>
    </row>
    <row r="7668" spans="3:7">
      <c r="C7668" s="5"/>
      <c r="D7668" s="5"/>
      <c r="E7668" s="5"/>
      <c r="F7668" s="5"/>
      <c r="G7668" s="5"/>
    </row>
    <row r="7669" spans="3:7">
      <c r="C7669" s="5"/>
      <c r="D7669" s="5"/>
      <c r="E7669" s="5"/>
      <c r="F7669" s="5"/>
      <c r="G7669" s="5"/>
    </row>
    <row r="7670" spans="3:7">
      <c r="C7670" s="5"/>
      <c r="D7670" s="5"/>
      <c r="E7670" s="5"/>
      <c r="F7670" s="5"/>
      <c r="G7670" s="5"/>
    </row>
    <row r="7671" spans="3:7">
      <c r="C7671" s="5"/>
      <c r="D7671" s="5"/>
      <c r="E7671" s="5"/>
      <c r="F7671" s="5"/>
      <c r="G7671" s="5"/>
    </row>
    <row r="7672" spans="3:7">
      <c r="C7672" s="5"/>
      <c r="D7672" s="5"/>
      <c r="E7672" s="5"/>
      <c r="F7672" s="5"/>
      <c r="G7672" s="5"/>
    </row>
    <row r="7673" spans="3:7">
      <c r="C7673" s="5"/>
      <c r="D7673" s="5"/>
      <c r="E7673" s="5"/>
      <c r="F7673" s="5"/>
      <c r="G7673" s="5"/>
    </row>
    <row r="7674" spans="3:7">
      <c r="C7674" s="5"/>
      <c r="D7674" s="5"/>
      <c r="E7674" s="5"/>
      <c r="F7674" s="5"/>
      <c r="G7674" s="5"/>
    </row>
    <row r="7675" spans="3:7">
      <c r="C7675" s="5"/>
      <c r="D7675" s="5"/>
      <c r="E7675" s="5"/>
      <c r="F7675" s="5"/>
      <c r="G7675" s="5"/>
    </row>
    <row r="7676" spans="3:7">
      <c r="C7676" s="5"/>
      <c r="D7676" s="5"/>
      <c r="E7676" s="5"/>
      <c r="F7676" s="5"/>
      <c r="G7676" s="5"/>
    </row>
    <row r="7677" spans="3:7">
      <c r="C7677" s="5"/>
      <c r="D7677" s="5"/>
      <c r="E7677" s="5"/>
      <c r="F7677" s="5"/>
      <c r="G7677" s="5"/>
    </row>
    <row r="7678" spans="3:7">
      <c r="C7678" s="5"/>
      <c r="D7678" s="5"/>
      <c r="E7678" s="5"/>
      <c r="F7678" s="5"/>
      <c r="G7678" s="5"/>
    </row>
    <row r="7679" spans="3:7">
      <c r="C7679" s="5"/>
      <c r="D7679" s="5"/>
      <c r="E7679" s="5"/>
      <c r="F7679" s="5"/>
      <c r="G7679" s="5"/>
    </row>
    <row r="7680" spans="3:7">
      <c r="C7680" s="5"/>
      <c r="D7680" s="5"/>
      <c r="E7680" s="5"/>
      <c r="F7680" s="5"/>
      <c r="G7680" s="5"/>
    </row>
    <row r="7681" spans="3:7">
      <c r="C7681" s="5"/>
      <c r="D7681" s="5"/>
      <c r="E7681" s="5"/>
      <c r="F7681" s="5"/>
      <c r="G7681" s="5"/>
    </row>
    <row r="7682" spans="3:7">
      <c r="C7682" s="5"/>
      <c r="D7682" s="5"/>
      <c r="E7682" s="5"/>
      <c r="F7682" s="5"/>
      <c r="G7682" s="5"/>
    </row>
    <row r="7683" spans="3:7">
      <c r="C7683" s="5"/>
      <c r="D7683" s="5"/>
      <c r="E7683" s="5"/>
      <c r="F7683" s="5"/>
      <c r="G7683" s="5"/>
    </row>
    <row r="7684" spans="3:7">
      <c r="C7684" s="5"/>
      <c r="D7684" s="5"/>
      <c r="E7684" s="5"/>
      <c r="F7684" s="5"/>
      <c r="G7684" s="5"/>
    </row>
    <row r="7685" spans="3:7">
      <c r="C7685" s="5"/>
      <c r="D7685" s="5"/>
      <c r="E7685" s="5"/>
      <c r="F7685" s="5"/>
      <c r="G7685" s="5"/>
    </row>
    <row r="7686" spans="3:7">
      <c r="C7686" s="5"/>
      <c r="D7686" s="5"/>
      <c r="E7686" s="5"/>
      <c r="F7686" s="5"/>
      <c r="G7686" s="5"/>
    </row>
    <row r="7687" spans="3:7">
      <c r="C7687" s="5"/>
      <c r="D7687" s="5"/>
      <c r="E7687" s="5"/>
      <c r="F7687" s="5"/>
      <c r="G7687" s="5"/>
    </row>
    <row r="7688" spans="3:7">
      <c r="C7688" s="5"/>
      <c r="D7688" s="5"/>
      <c r="E7688" s="5"/>
      <c r="F7688" s="5"/>
      <c r="G7688" s="5"/>
    </row>
    <row r="7689" spans="3:7">
      <c r="C7689" s="5"/>
      <c r="D7689" s="5"/>
      <c r="E7689" s="5"/>
      <c r="F7689" s="5"/>
      <c r="G7689" s="5"/>
    </row>
    <row r="7690" spans="3:7">
      <c r="C7690" s="5"/>
      <c r="D7690" s="5"/>
      <c r="E7690" s="5"/>
      <c r="F7690" s="5"/>
      <c r="G7690" s="5"/>
    </row>
    <row r="7691" spans="3:7">
      <c r="C7691" s="5"/>
      <c r="D7691" s="5"/>
      <c r="E7691" s="5"/>
      <c r="F7691" s="5"/>
      <c r="G7691" s="5"/>
    </row>
    <row r="7692" spans="3:7">
      <c r="C7692" s="5"/>
      <c r="D7692" s="5"/>
      <c r="E7692" s="5"/>
      <c r="F7692" s="5"/>
      <c r="G7692" s="5"/>
    </row>
    <row r="7693" spans="3:7">
      <c r="C7693" s="5"/>
      <c r="D7693" s="5"/>
      <c r="E7693" s="5"/>
      <c r="F7693" s="5"/>
      <c r="G7693" s="5"/>
    </row>
    <row r="7694" spans="3:7">
      <c r="C7694" s="5"/>
      <c r="D7694" s="5"/>
      <c r="E7694" s="5"/>
      <c r="F7694" s="5"/>
      <c r="G7694" s="5"/>
    </row>
    <row r="7695" spans="3:7">
      <c r="C7695" s="5"/>
      <c r="D7695" s="5"/>
      <c r="E7695" s="5"/>
      <c r="F7695" s="5"/>
      <c r="G7695" s="5"/>
    </row>
    <row r="7696" spans="3:7">
      <c r="C7696" s="5"/>
      <c r="D7696" s="5"/>
      <c r="E7696" s="5"/>
      <c r="F7696" s="5"/>
      <c r="G7696" s="5"/>
    </row>
    <row r="7697" spans="3:7">
      <c r="C7697" s="5"/>
      <c r="D7697" s="5"/>
      <c r="E7697" s="5"/>
      <c r="F7697" s="5"/>
      <c r="G7697" s="5"/>
    </row>
    <row r="7698" spans="3:7">
      <c r="C7698" s="5"/>
      <c r="D7698" s="5"/>
      <c r="E7698" s="5"/>
      <c r="F7698" s="5"/>
      <c r="G7698" s="5"/>
    </row>
    <row r="7699" spans="3:7">
      <c r="C7699" s="5"/>
      <c r="D7699" s="5"/>
      <c r="E7699" s="5"/>
      <c r="F7699" s="5"/>
      <c r="G7699" s="5"/>
    </row>
    <row r="7700" spans="3:7">
      <c r="C7700" s="5"/>
      <c r="D7700" s="5"/>
      <c r="E7700" s="5"/>
      <c r="F7700" s="5"/>
      <c r="G7700" s="5"/>
    </row>
    <row r="7701" spans="3:7">
      <c r="C7701" s="5"/>
      <c r="D7701" s="5"/>
      <c r="E7701" s="5"/>
      <c r="F7701" s="5"/>
      <c r="G7701" s="5"/>
    </row>
    <row r="7702" spans="3:7">
      <c r="C7702" s="5"/>
      <c r="D7702" s="5"/>
      <c r="E7702" s="5"/>
      <c r="F7702" s="5"/>
      <c r="G7702" s="5"/>
    </row>
    <row r="7703" spans="3:7">
      <c r="C7703" s="5"/>
      <c r="D7703" s="5"/>
      <c r="E7703" s="5"/>
      <c r="F7703" s="5"/>
      <c r="G7703" s="5"/>
    </row>
    <row r="7704" spans="3:7">
      <c r="C7704" s="5"/>
      <c r="D7704" s="5"/>
      <c r="E7704" s="5"/>
      <c r="F7704" s="5"/>
      <c r="G7704" s="5"/>
    </row>
    <row r="7705" spans="3:7">
      <c r="C7705" s="5"/>
      <c r="D7705" s="5"/>
      <c r="E7705" s="5"/>
      <c r="F7705" s="5"/>
      <c r="G7705" s="5"/>
    </row>
    <row r="7706" spans="3:7">
      <c r="C7706" s="5"/>
      <c r="D7706" s="5"/>
      <c r="E7706" s="5"/>
      <c r="F7706" s="5"/>
      <c r="G7706" s="5"/>
    </row>
    <row r="7707" spans="3:7">
      <c r="C7707" s="5"/>
      <c r="D7707" s="5"/>
      <c r="E7707" s="5"/>
      <c r="F7707" s="5"/>
      <c r="G7707" s="5"/>
    </row>
    <row r="7708" spans="3:7">
      <c r="C7708" s="5"/>
      <c r="D7708" s="5"/>
      <c r="E7708" s="5"/>
      <c r="F7708" s="5"/>
      <c r="G7708" s="5"/>
    </row>
    <row r="7709" spans="3:7">
      <c r="C7709" s="5"/>
      <c r="D7709" s="5"/>
      <c r="E7709" s="5"/>
      <c r="F7709" s="5"/>
      <c r="G7709" s="5"/>
    </row>
    <row r="7710" spans="3:7">
      <c r="C7710" s="5"/>
      <c r="D7710" s="5"/>
      <c r="E7710" s="5"/>
      <c r="F7710" s="5"/>
      <c r="G7710" s="5"/>
    </row>
    <row r="7711" spans="3:7">
      <c r="C7711" s="5"/>
      <c r="D7711" s="5"/>
      <c r="E7711" s="5"/>
      <c r="F7711" s="5"/>
      <c r="G7711" s="5"/>
    </row>
    <row r="7712" spans="3:7">
      <c r="C7712" s="5"/>
      <c r="D7712" s="5"/>
      <c r="E7712" s="5"/>
      <c r="F7712" s="5"/>
      <c r="G7712" s="5"/>
    </row>
    <row r="7713" spans="3:7">
      <c r="C7713" s="5"/>
      <c r="D7713" s="5"/>
      <c r="E7713" s="5"/>
      <c r="F7713" s="5"/>
      <c r="G7713" s="5"/>
    </row>
    <row r="7714" spans="3:7">
      <c r="C7714" s="5"/>
      <c r="D7714" s="5"/>
      <c r="E7714" s="5"/>
      <c r="F7714" s="5"/>
      <c r="G7714" s="5"/>
    </row>
    <row r="7715" spans="3:7">
      <c r="C7715" s="5"/>
      <c r="D7715" s="5"/>
      <c r="E7715" s="5"/>
      <c r="F7715" s="5"/>
      <c r="G7715" s="5"/>
    </row>
    <row r="7716" spans="3:7">
      <c r="C7716" s="5"/>
      <c r="D7716" s="5"/>
      <c r="E7716" s="5"/>
      <c r="F7716" s="5"/>
      <c r="G7716" s="5"/>
    </row>
    <row r="7717" spans="3:7">
      <c r="C7717" s="5"/>
      <c r="D7717" s="5"/>
      <c r="E7717" s="5"/>
      <c r="F7717" s="5"/>
      <c r="G7717" s="5"/>
    </row>
    <row r="7718" spans="3:7">
      <c r="C7718" s="5"/>
      <c r="D7718" s="5"/>
      <c r="E7718" s="5"/>
      <c r="F7718" s="5"/>
      <c r="G7718" s="5"/>
    </row>
    <row r="7719" spans="3:7">
      <c r="C7719" s="5"/>
      <c r="D7719" s="5"/>
      <c r="E7719" s="5"/>
      <c r="F7719" s="5"/>
      <c r="G7719" s="5"/>
    </row>
    <row r="7720" spans="3:7">
      <c r="C7720" s="5"/>
      <c r="D7720" s="5"/>
      <c r="E7720" s="5"/>
      <c r="F7720" s="5"/>
      <c r="G7720" s="5"/>
    </row>
    <row r="7721" spans="3:7">
      <c r="C7721" s="5"/>
      <c r="D7721" s="5"/>
      <c r="E7721" s="5"/>
      <c r="F7721" s="5"/>
      <c r="G7721" s="5"/>
    </row>
    <row r="7722" spans="3:7">
      <c r="C7722" s="5"/>
      <c r="D7722" s="5"/>
      <c r="E7722" s="5"/>
      <c r="F7722" s="5"/>
      <c r="G7722" s="5"/>
    </row>
    <row r="7723" spans="3:7">
      <c r="C7723" s="5"/>
      <c r="D7723" s="5"/>
      <c r="E7723" s="5"/>
      <c r="F7723" s="5"/>
      <c r="G7723" s="5"/>
    </row>
    <row r="7724" spans="3:7">
      <c r="C7724" s="5"/>
      <c r="D7724" s="5"/>
      <c r="E7724" s="5"/>
      <c r="F7724" s="5"/>
      <c r="G7724" s="5"/>
    </row>
    <row r="7725" spans="3:7">
      <c r="C7725" s="5"/>
      <c r="D7725" s="5"/>
      <c r="E7725" s="5"/>
      <c r="F7725" s="5"/>
      <c r="G7725" s="5"/>
    </row>
    <row r="7726" spans="3:7">
      <c r="C7726" s="5"/>
      <c r="D7726" s="5"/>
      <c r="E7726" s="5"/>
      <c r="F7726" s="5"/>
      <c r="G7726" s="5"/>
    </row>
    <row r="7727" spans="3:7">
      <c r="C7727" s="5"/>
      <c r="D7727" s="5"/>
      <c r="E7727" s="5"/>
      <c r="F7727" s="5"/>
      <c r="G7727" s="5"/>
    </row>
    <row r="7728" spans="3:7">
      <c r="C7728" s="5"/>
      <c r="D7728" s="5"/>
      <c r="E7728" s="5"/>
      <c r="F7728" s="5"/>
      <c r="G7728" s="5"/>
    </row>
    <row r="7729" spans="3:7">
      <c r="C7729" s="5"/>
      <c r="D7729" s="5"/>
      <c r="E7729" s="5"/>
      <c r="F7729" s="5"/>
      <c r="G7729" s="5"/>
    </row>
    <row r="7730" spans="3:7">
      <c r="C7730" s="5"/>
      <c r="D7730" s="5"/>
      <c r="E7730" s="5"/>
      <c r="F7730" s="5"/>
      <c r="G7730" s="5"/>
    </row>
    <row r="7731" spans="3:7">
      <c r="C7731" s="5"/>
      <c r="D7731" s="5"/>
      <c r="E7731" s="5"/>
      <c r="F7731" s="5"/>
      <c r="G7731" s="5"/>
    </row>
    <row r="7732" spans="3:7">
      <c r="C7732" s="5"/>
      <c r="D7732" s="5"/>
      <c r="E7732" s="5"/>
      <c r="F7732" s="5"/>
      <c r="G7732" s="5"/>
    </row>
    <row r="7733" spans="3:7">
      <c r="C7733" s="5"/>
      <c r="D7733" s="5"/>
      <c r="E7733" s="5"/>
      <c r="F7733" s="5"/>
      <c r="G7733" s="5"/>
    </row>
    <row r="7734" spans="3:7">
      <c r="C7734" s="5"/>
      <c r="D7734" s="5"/>
      <c r="E7734" s="5"/>
      <c r="F7734" s="5"/>
      <c r="G7734" s="5"/>
    </row>
    <row r="7735" spans="3:7">
      <c r="C7735" s="5"/>
      <c r="D7735" s="5"/>
      <c r="E7735" s="5"/>
      <c r="F7735" s="5"/>
      <c r="G7735" s="5"/>
    </row>
    <row r="7736" spans="3:7">
      <c r="C7736" s="5"/>
      <c r="D7736" s="5"/>
      <c r="E7736" s="5"/>
      <c r="F7736" s="5"/>
      <c r="G7736" s="5"/>
    </row>
    <row r="7737" spans="3:7">
      <c r="C7737" s="5"/>
      <c r="D7737" s="5"/>
      <c r="E7737" s="5"/>
      <c r="F7737" s="5"/>
      <c r="G7737" s="5"/>
    </row>
    <row r="7738" spans="3:7">
      <c r="C7738" s="5"/>
      <c r="D7738" s="5"/>
      <c r="E7738" s="5"/>
      <c r="F7738" s="5"/>
      <c r="G7738" s="5"/>
    </row>
    <row r="7739" spans="3:7">
      <c r="C7739" s="5"/>
      <c r="D7739" s="5"/>
      <c r="E7739" s="5"/>
      <c r="F7739" s="5"/>
      <c r="G7739" s="5"/>
    </row>
    <row r="7740" spans="3:7">
      <c r="C7740" s="5"/>
      <c r="D7740" s="5"/>
      <c r="E7740" s="5"/>
      <c r="F7740" s="5"/>
      <c r="G7740" s="5"/>
    </row>
    <row r="7741" spans="3:7">
      <c r="C7741" s="5"/>
      <c r="D7741" s="5"/>
      <c r="E7741" s="5"/>
      <c r="F7741" s="5"/>
      <c r="G7741" s="5"/>
    </row>
    <row r="7742" spans="3:7">
      <c r="C7742" s="5"/>
      <c r="D7742" s="5"/>
      <c r="E7742" s="5"/>
      <c r="F7742" s="5"/>
      <c r="G7742" s="5"/>
    </row>
    <row r="7743" spans="3:7">
      <c r="C7743" s="5"/>
      <c r="D7743" s="5"/>
      <c r="E7743" s="5"/>
      <c r="F7743" s="5"/>
      <c r="G7743" s="5"/>
    </row>
    <row r="7744" spans="3:7">
      <c r="C7744" s="5"/>
      <c r="D7744" s="5"/>
      <c r="E7744" s="5"/>
      <c r="F7744" s="5"/>
      <c r="G7744" s="5"/>
    </row>
    <row r="7745" spans="3:7">
      <c r="C7745" s="5"/>
      <c r="D7745" s="5"/>
      <c r="E7745" s="5"/>
      <c r="F7745" s="5"/>
      <c r="G7745" s="5"/>
    </row>
    <row r="7746" spans="3:7">
      <c r="C7746" s="5"/>
      <c r="D7746" s="5"/>
      <c r="E7746" s="5"/>
      <c r="F7746" s="5"/>
      <c r="G7746" s="5"/>
    </row>
    <row r="7747" spans="3:7">
      <c r="C7747" s="5"/>
      <c r="D7747" s="5"/>
      <c r="E7747" s="5"/>
      <c r="F7747" s="5"/>
      <c r="G7747" s="5"/>
    </row>
    <row r="7748" spans="3:7">
      <c r="C7748" s="5"/>
      <c r="D7748" s="5"/>
      <c r="E7748" s="5"/>
      <c r="F7748" s="5"/>
      <c r="G7748" s="5"/>
    </row>
    <row r="7749" spans="3:7">
      <c r="C7749" s="5"/>
      <c r="D7749" s="5"/>
      <c r="E7749" s="5"/>
      <c r="F7749" s="5"/>
      <c r="G7749" s="5"/>
    </row>
    <row r="7750" spans="3:7">
      <c r="C7750" s="5"/>
      <c r="D7750" s="5"/>
      <c r="E7750" s="5"/>
      <c r="F7750" s="5"/>
      <c r="G7750" s="5"/>
    </row>
    <row r="7751" spans="3:7">
      <c r="C7751" s="5"/>
      <c r="D7751" s="5"/>
      <c r="E7751" s="5"/>
      <c r="F7751" s="5"/>
      <c r="G7751" s="5"/>
    </row>
    <row r="7752" spans="3:7">
      <c r="C7752" s="5"/>
      <c r="D7752" s="5"/>
      <c r="E7752" s="5"/>
      <c r="F7752" s="5"/>
      <c r="G7752" s="5"/>
    </row>
    <row r="7753" spans="3:7">
      <c r="C7753" s="5"/>
      <c r="D7753" s="5"/>
      <c r="E7753" s="5"/>
      <c r="F7753" s="5"/>
      <c r="G7753" s="5"/>
    </row>
    <row r="7754" spans="3:7">
      <c r="C7754" s="5"/>
      <c r="D7754" s="5"/>
      <c r="E7754" s="5"/>
      <c r="F7754" s="5"/>
      <c r="G7754" s="5"/>
    </row>
    <row r="7755" spans="3:7">
      <c r="C7755" s="5"/>
      <c r="D7755" s="5"/>
      <c r="E7755" s="5"/>
      <c r="F7755" s="5"/>
      <c r="G7755" s="5"/>
    </row>
    <row r="7756" spans="3:7">
      <c r="C7756" s="5"/>
      <c r="D7756" s="5"/>
      <c r="E7756" s="5"/>
      <c r="F7756" s="5"/>
      <c r="G7756" s="5"/>
    </row>
    <row r="7757" spans="3:7">
      <c r="C7757" s="5"/>
      <c r="D7757" s="5"/>
      <c r="E7757" s="5"/>
      <c r="F7757" s="5"/>
      <c r="G7757" s="5"/>
    </row>
    <row r="7758" spans="3:7">
      <c r="C7758" s="5"/>
      <c r="D7758" s="5"/>
      <c r="E7758" s="5"/>
      <c r="F7758" s="5"/>
      <c r="G7758" s="5"/>
    </row>
    <row r="7759" spans="3:7">
      <c r="C7759" s="5"/>
      <c r="D7759" s="5"/>
      <c r="E7759" s="5"/>
      <c r="F7759" s="5"/>
      <c r="G7759" s="5"/>
    </row>
    <row r="7760" spans="3:7">
      <c r="C7760" s="5"/>
      <c r="D7760" s="5"/>
      <c r="E7760" s="5"/>
      <c r="F7760" s="5"/>
      <c r="G7760" s="5"/>
    </row>
    <row r="7761" spans="3:7">
      <c r="C7761" s="5"/>
      <c r="D7761" s="5"/>
      <c r="E7761" s="5"/>
      <c r="F7761" s="5"/>
      <c r="G7761" s="5"/>
    </row>
    <row r="7762" spans="3:7">
      <c r="C7762" s="5"/>
      <c r="D7762" s="5"/>
      <c r="E7762" s="5"/>
      <c r="F7762" s="5"/>
      <c r="G7762" s="5"/>
    </row>
    <row r="7763" spans="3:7">
      <c r="C7763" s="5"/>
      <c r="D7763" s="5"/>
      <c r="E7763" s="5"/>
      <c r="F7763" s="5"/>
      <c r="G7763" s="5"/>
    </row>
    <row r="7764" spans="3:7">
      <c r="C7764" s="5"/>
      <c r="D7764" s="5"/>
      <c r="E7764" s="5"/>
      <c r="F7764" s="5"/>
      <c r="G7764" s="5"/>
    </row>
    <row r="7765" spans="3:7">
      <c r="C7765" s="5"/>
      <c r="D7765" s="5"/>
      <c r="E7765" s="5"/>
      <c r="F7765" s="5"/>
      <c r="G7765" s="5"/>
    </row>
    <row r="7766" spans="3:7">
      <c r="C7766" s="5"/>
      <c r="D7766" s="5"/>
      <c r="E7766" s="5"/>
      <c r="F7766" s="5"/>
      <c r="G7766" s="5"/>
    </row>
    <row r="7767" spans="3:7">
      <c r="C7767" s="5"/>
      <c r="D7767" s="5"/>
      <c r="E7767" s="5"/>
      <c r="F7767" s="5"/>
      <c r="G7767" s="5"/>
    </row>
    <row r="7768" spans="3:7">
      <c r="C7768" s="5"/>
      <c r="D7768" s="5"/>
      <c r="E7768" s="5"/>
      <c r="F7768" s="5"/>
      <c r="G7768" s="5"/>
    </row>
    <row r="7769" spans="3:7">
      <c r="C7769" s="5"/>
      <c r="D7769" s="5"/>
      <c r="E7769" s="5"/>
      <c r="F7769" s="5"/>
      <c r="G7769" s="5"/>
    </row>
    <row r="7770" spans="3:7">
      <c r="C7770" s="5"/>
      <c r="D7770" s="5"/>
      <c r="E7770" s="5"/>
      <c r="F7770" s="5"/>
      <c r="G7770" s="5"/>
    </row>
    <row r="7771" spans="3:7">
      <c r="C7771" s="5"/>
      <c r="D7771" s="5"/>
      <c r="E7771" s="5"/>
      <c r="F7771" s="5"/>
      <c r="G7771" s="5"/>
    </row>
    <row r="7772" spans="3:7">
      <c r="C7772" s="5"/>
      <c r="D7772" s="5"/>
      <c r="E7772" s="5"/>
      <c r="F7772" s="5"/>
      <c r="G7772" s="5"/>
    </row>
    <row r="7773" spans="3:7">
      <c r="C7773" s="5"/>
      <c r="D7773" s="5"/>
      <c r="E7773" s="5"/>
      <c r="F7773" s="5"/>
      <c r="G7773" s="5"/>
    </row>
    <row r="7774" spans="3:7">
      <c r="C7774" s="5"/>
      <c r="D7774" s="5"/>
      <c r="E7774" s="5"/>
      <c r="F7774" s="5"/>
      <c r="G7774" s="5"/>
    </row>
    <row r="7775" spans="3:7">
      <c r="C7775" s="5"/>
      <c r="D7775" s="5"/>
      <c r="E7775" s="5"/>
      <c r="F7775" s="5"/>
      <c r="G7775" s="5"/>
    </row>
    <row r="7776" spans="3:7">
      <c r="C7776" s="5"/>
      <c r="D7776" s="5"/>
      <c r="E7776" s="5"/>
      <c r="F7776" s="5"/>
      <c r="G7776" s="5"/>
    </row>
    <row r="7777" spans="3:7">
      <c r="C7777" s="5"/>
      <c r="D7777" s="5"/>
      <c r="E7777" s="5"/>
      <c r="F7777" s="5"/>
      <c r="G7777" s="5"/>
    </row>
    <row r="7778" spans="3:7">
      <c r="C7778" s="5"/>
      <c r="D7778" s="5"/>
      <c r="E7778" s="5"/>
      <c r="F7778" s="5"/>
      <c r="G7778" s="5"/>
    </row>
    <row r="7779" spans="3:7">
      <c r="C7779" s="5"/>
      <c r="D7779" s="5"/>
      <c r="E7779" s="5"/>
      <c r="F7779" s="5"/>
      <c r="G7779" s="5"/>
    </row>
    <row r="7780" spans="3:7">
      <c r="C7780" s="5"/>
      <c r="D7780" s="5"/>
      <c r="E7780" s="5"/>
      <c r="F7780" s="5"/>
      <c r="G7780" s="5"/>
    </row>
    <row r="7781" spans="3:7">
      <c r="C7781" s="5"/>
      <c r="D7781" s="5"/>
      <c r="E7781" s="5"/>
      <c r="F7781" s="5"/>
      <c r="G7781" s="5"/>
    </row>
    <row r="7782" spans="3:7">
      <c r="C7782" s="5"/>
      <c r="D7782" s="5"/>
      <c r="E7782" s="5"/>
      <c r="F7782" s="5"/>
      <c r="G7782" s="5"/>
    </row>
    <row r="7783" spans="3:7">
      <c r="C7783" s="5"/>
      <c r="D7783" s="5"/>
      <c r="E7783" s="5"/>
      <c r="F7783" s="5"/>
      <c r="G7783" s="5"/>
    </row>
    <row r="7784" spans="3:7">
      <c r="C7784" s="5"/>
      <c r="D7784" s="5"/>
      <c r="E7784" s="5"/>
      <c r="F7784" s="5"/>
      <c r="G7784" s="5"/>
    </row>
    <row r="7785" spans="3:7">
      <c r="C7785" s="5"/>
      <c r="D7785" s="5"/>
      <c r="E7785" s="5"/>
      <c r="F7785" s="5"/>
      <c r="G7785" s="5"/>
    </row>
    <row r="7786" spans="3:7">
      <c r="C7786" s="5"/>
      <c r="D7786" s="5"/>
      <c r="E7786" s="5"/>
      <c r="F7786" s="5"/>
      <c r="G7786" s="5"/>
    </row>
    <row r="7787" spans="3:7">
      <c r="C7787" s="5"/>
      <c r="D7787" s="5"/>
      <c r="E7787" s="5"/>
      <c r="F7787" s="5"/>
      <c r="G7787" s="5"/>
    </row>
    <row r="7788" spans="3:7">
      <c r="C7788" s="5"/>
      <c r="D7788" s="5"/>
      <c r="E7788" s="5"/>
      <c r="F7788" s="5"/>
      <c r="G7788" s="5"/>
    </row>
    <row r="7789" spans="3:7">
      <c r="C7789" s="5"/>
      <c r="D7789" s="5"/>
      <c r="E7789" s="5"/>
      <c r="F7789" s="5"/>
      <c r="G7789" s="5"/>
    </row>
    <row r="7790" spans="3:7">
      <c r="C7790" s="5"/>
      <c r="D7790" s="5"/>
      <c r="E7790" s="5"/>
      <c r="F7790" s="5"/>
      <c r="G7790" s="5"/>
    </row>
    <row r="7791" spans="3:7">
      <c r="C7791" s="5"/>
      <c r="D7791" s="5"/>
      <c r="E7791" s="5"/>
      <c r="F7791" s="5"/>
      <c r="G7791" s="5"/>
    </row>
    <row r="7792" spans="3:7">
      <c r="C7792" s="5"/>
      <c r="D7792" s="5"/>
      <c r="E7792" s="5"/>
      <c r="F7792" s="5"/>
      <c r="G7792" s="5"/>
    </row>
    <row r="7793" spans="3:7">
      <c r="C7793" s="5"/>
      <c r="D7793" s="5"/>
      <c r="E7793" s="5"/>
      <c r="F7793" s="5"/>
      <c r="G7793" s="5"/>
    </row>
    <row r="7794" spans="3:7">
      <c r="C7794" s="5"/>
      <c r="D7794" s="5"/>
      <c r="E7794" s="5"/>
      <c r="F7794" s="5"/>
      <c r="G7794" s="5"/>
    </row>
    <row r="7795" spans="3:7">
      <c r="C7795" s="5"/>
      <c r="D7795" s="5"/>
      <c r="E7795" s="5"/>
      <c r="F7795" s="5"/>
      <c r="G7795" s="5"/>
    </row>
    <row r="7796" spans="3:7">
      <c r="C7796" s="5"/>
      <c r="D7796" s="5"/>
      <c r="E7796" s="5"/>
      <c r="F7796" s="5"/>
      <c r="G7796" s="5"/>
    </row>
    <row r="7797" spans="3:7">
      <c r="C7797" s="5"/>
      <c r="D7797" s="5"/>
      <c r="E7797" s="5"/>
      <c r="F7797" s="5"/>
      <c r="G7797" s="5"/>
    </row>
    <row r="7798" spans="3:7">
      <c r="C7798" s="5"/>
      <c r="D7798" s="5"/>
      <c r="E7798" s="5"/>
      <c r="F7798" s="5"/>
      <c r="G7798" s="5"/>
    </row>
    <row r="7799" spans="3:7">
      <c r="C7799" s="5"/>
      <c r="D7799" s="5"/>
      <c r="E7799" s="5"/>
      <c r="F7799" s="5"/>
      <c r="G7799" s="5"/>
    </row>
    <row r="7800" spans="3:7">
      <c r="C7800" s="5"/>
      <c r="D7800" s="5"/>
      <c r="E7800" s="5"/>
      <c r="F7800" s="5"/>
      <c r="G7800" s="5"/>
    </row>
    <row r="7801" spans="3:7">
      <c r="C7801" s="5"/>
      <c r="D7801" s="5"/>
      <c r="E7801" s="5"/>
      <c r="F7801" s="5"/>
      <c r="G7801" s="5"/>
    </row>
    <row r="7802" spans="3:7">
      <c r="C7802" s="5"/>
      <c r="D7802" s="5"/>
      <c r="E7802" s="5"/>
      <c r="F7802" s="5"/>
      <c r="G7802" s="5"/>
    </row>
    <row r="7803" spans="3:7">
      <c r="C7803" s="5"/>
      <c r="D7803" s="5"/>
      <c r="E7803" s="5"/>
      <c r="F7803" s="5"/>
      <c r="G7803" s="5"/>
    </row>
    <row r="7804" spans="3:7">
      <c r="C7804" s="5"/>
      <c r="D7804" s="5"/>
      <c r="E7804" s="5"/>
      <c r="F7804" s="5"/>
      <c r="G7804" s="5"/>
    </row>
    <row r="7805" spans="3:7">
      <c r="C7805" s="5"/>
      <c r="D7805" s="5"/>
      <c r="E7805" s="5"/>
      <c r="F7805" s="5"/>
      <c r="G7805" s="5"/>
    </row>
    <row r="7806" spans="3:7">
      <c r="C7806" s="5"/>
      <c r="D7806" s="5"/>
      <c r="E7806" s="5"/>
      <c r="F7806" s="5"/>
      <c r="G7806" s="5"/>
    </row>
    <row r="7807" spans="3:7">
      <c r="C7807" s="5"/>
      <c r="D7807" s="5"/>
      <c r="E7807" s="5"/>
      <c r="F7807" s="5"/>
      <c r="G7807" s="5"/>
    </row>
    <row r="7808" spans="3:7">
      <c r="C7808" s="5"/>
      <c r="D7808" s="5"/>
      <c r="E7808" s="5"/>
      <c r="F7808" s="5"/>
      <c r="G7808" s="5"/>
    </row>
    <row r="7809" spans="3:7">
      <c r="C7809" s="5"/>
      <c r="D7809" s="5"/>
      <c r="E7809" s="5"/>
      <c r="F7809" s="5"/>
      <c r="G7809" s="5"/>
    </row>
    <row r="7810" spans="3:7">
      <c r="C7810" s="5"/>
      <c r="D7810" s="5"/>
      <c r="E7810" s="5"/>
      <c r="F7810" s="5"/>
      <c r="G7810" s="5"/>
    </row>
    <row r="7811" spans="3:7">
      <c r="C7811" s="5"/>
      <c r="D7811" s="5"/>
      <c r="E7811" s="5"/>
      <c r="F7811" s="5"/>
      <c r="G7811" s="5"/>
    </row>
    <row r="7812" spans="3:7">
      <c r="C7812" s="5"/>
      <c r="D7812" s="5"/>
      <c r="E7812" s="5"/>
      <c r="F7812" s="5"/>
      <c r="G7812" s="5"/>
    </row>
    <row r="7813" spans="3:7">
      <c r="C7813" s="5"/>
      <c r="D7813" s="5"/>
      <c r="E7813" s="5"/>
      <c r="F7813" s="5"/>
      <c r="G7813" s="5"/>
    </row>
    <row r="7814" spans="3:7">
      <c r="C7814" s="5"/>
      <c r="D7814" s="5"/>
      <c r="E7814" s="5"/>
      <c r="F7814" s="5"/>
      <c r="G7814" s="5"/>
    </row>
    <row r="7815" spans="3:7">
      <c r="C7815" s="5"/>
      <c r="D7815" s="5"/>
      <c r="E7815" s="5"/>
      <c r="F7815" s="5"/>
      <c r="G7815" s="5"/>
    </row>
    <row r="7816" spans="3:7">
      <c r="C7816" s="5"/>
      <c r="D7816" s="5"/>
      <c r="E7816" s="5"/>
      <c r="F7816" s="5"/>
      <c r="G7816" s="5"/>
    </row>
    <row r="7817" spans="3:7">
      <c r="C7817" s="5"/>
      <c r="D7817" s="5"/>
      <c r="E7817" s="5"/>
      <c r="F7817" s="5"/>
      <c r="G7817" s="5"/>
    </row>
    <row r="7818" spans="3:7">
      <c r="C7818" s="5"/>
      <c r="D7818" s="5"/>
      <c r="E7818" s="5"/>
      <c r="F7818" s="5"/>
      <c r="G7818" s="5"/>
    </row>
    <row r="7819" spans="3:7">
      <c r="C7819" s="5"/>
      <c r="D7819" s="5"/>
      <c r="E7819" s="5"/>
      <c r="F7819" s="5"/>
      <c r="G7819" s="5"/>
    </row>
    <row r="7820" spans="3:7">
      <c r="C7820" s="5"/>
      <c r="D7820" s="5"/>
      <c r="E7820" s="5"/>
      <c r="F7820" s="5"/>
      <c r="G7820" s="5"/>
    </row>
    <row r="7821" spans="3:7">
      <c r="C7821" s="5"/>
      <c r="D7821" s="5"/>
      <c r="E7821" s="5"/>
      <c r="F7821" s="5"/>
      <c r="G7821" s="5"/>
    </row>
    <row r="7822" spans="3:7">
      <c r="C7822" s="5"/>
      <c r="D7822" s="5"/>
      <c r="E7822" s="5"/>
      <c r="F7822" s="5"/>
      <c r="G7822" s="5"/>
    </row>
    <row r="7823" spans="3:7">
      <c r="C7823" s="5"/>
      <c r="D7823" s="5"/>
      <c r="E7823" s="5"/>
      <c r="F7823" s="5"/>
      <c r="G7823" s="5"/>
    </row>
    <row r="7824" spans="3:7">
      <c r="C7824" s="5"/>
      <c r="D7824" s="5"/>
      <c r="E7824" s="5"/>
      <c r="F7824" s="5"/>
      <c r="G7824" s="5"/>
    </row>
    <row r="7825" spans="3:7">
      <c r="C7825" s="5"/>
      <c r="D7825" s="5"/>
      <c r="E7825" s="5"/>
      <c r="F7825" s="5"/>
      <c r="G7825" s="5"/>
    </row>
    <row r="7826" spans="3:7">
      <c r="C7826" s="5"/>
      <c r="D7826" s="5"/>
      <c r="E7826" s="5"/>
      <c r="F7826" s="5"/>
      <c r="G7826" s="5"/>
    </row>
    <row r="7827" spans="3:7">
      <c r="C7827" s="5"/>
      <c r="D7827" s="5"/>
      <c r="E7827" s="5"/>
      <c r="F7827" s="5"/>
      <c r="G7827" s="5"/>
    </row>
    <row r="7828" spans="3:7">
      <c r="C7828" s="5"/>
      <c r="D7828" s="5"/>
      <c r="E7828" s="5"/>
      <c r="F7828" s="5"/>
      <c r="G7828" s="5"/>
    </row>
    <row r="7829" spans="3:7">
      <c r="C7829" s="5"/>
      <c r="D7829" s="5"/>
      <c r="E7829" s="5"/>
      <c r="F7829" s="5"/>
      <c r="G7829" s="5"/>
    </row>
    <row r="7830" spans="3:7">
      <c r="C7830" s="5"/>
      <c r="D7830" s="5"/>
      <c r="E7830" s="5"/>
      <c r="F7830" s="5"/>
      <c r="G7830" s="5"/>
    </row>
    <row r="7831" spans="3:7">
      <c r="C7831" s="5"/>
      <c r="D7831" s="5"/>
      <c r="E7831" s="5"/>
      <c r="F7831" s="5"/>
      <c r="G7831" s="5"/>
    </row>
    <row r="7832" spans="3:7">
      <c r="C7832" s="5"/>
      <c r="D7832" s="5"/>
      <c r="E7832" s="5"/>
      <c r="F7832" s="5"/>
      <c r="G7832" s="5"/>
    </row>
    <row r="7833" spans="3:7">
      <c r="C7833" s="5"/>
      <c r="D7833" s="5"/>
      <c r="E7833" s="5"/>
      <c r="F7833" s="5"/>
      <c r="G7833" s="5"/>
    </row>
    <row r="7834" spans="3:7">
      <c r="C7834" s="5"/>
      <c r="D7834" s="5"/>
      <c r="E7834" s="5"/>
      <c r="F7834" s="5"/>
      <c r="G7834" s="5"/>
    </row>
    <row r="7835" spans="3:7">
      <c r="C7835" s="5"/>
      <c r="D7835" s="5"/>
      <c r="E7835" s="5"/>
      <c r="F7835" s="5"/>
      <c r="G7835" s="5"/>
    </row>
    <row r="7836" spans="3:7">
      <c r="C7836" s="5"/>
      <c r="D7836" s="5"/>
      <c r="E7836" s="5"/>
      <c r="F7836" s="5"/>
      <c r="G7836" s="5"/>
    </row>
    <row r="7837" spans="3:7">
      <c r="C7837" s="5"/>
      <c r="D7837" s="5"/>
      <c r="E7837" s="5"/>
      <c r="F7837" s="5"/>
      <c r="G7837" s="5"/>
    </row>
    <row r="7838" spans="3:7">
      <c r="C7838" s="5"/>
      <c r="D7838" s="5"/>
      <c r="E7838" s="5"/>
      <c r="F7838" s="5"/>
      <c r="G7838" s="5"/>
    </row>
    <row r="7839" spans="3:7">
      <c r="C7839" s="5"/>
      <c r="D7839" s="5"/>
      <c r="E7839" s="5"/>
      <c r="F7839" s="5"/>
      <c r="G7839" s="5"/>
    </row>
    <row r="7840" spans="3:7">
      <c r="C7840" s="5"/>
      <c r="D7840" s="5"/>
      <c r="E7840" s="5"/>
      <c r="F7840" s="5"/>
      <c r="G7840" s="5"/>
    </row>
    <row r="7841" spans="3:7">
      <c r="C7841" s="5"/>
      <c r="D7841" s="5"/>
      <c r="E7841" s="5"/>
      <c r="F7841" s="5"/>
      <c r="G7841" s="5"/>
    </row>
    <row r="7842" spans="3:7">
      <c r="C7842" s="5"/>
      <c r="D7842" s="5"/>
      <c r="E7842" s="5"/>
      <c r="F7842" s="5"/>
      <c r="G7842" s="5"/>
    </row>
    <row r="7843" spans="3:7">
      <c r="C7843" s="5"/>
      <c r="D7843" s="5"/>
      <c r="E7843" s="5"/>
      <c r="F7843" s="5"/>
      <c r="G7843" s="5"/>
    </row>
    <row r="7844" spans="3:7">
      <c r="C7844" s="5"/>
      <c r="D7844" s="5"/>
      <c r="E7844" s="5"/>
      <c r="F7844" s="5"/>
      <c r="G7844" s="5"/>
    </row>
    <row r="7845" spans="3:7">
      <c r="C7845" s="5"/>
      <c r="D7845" s="5"/>
      <c r="E7845" s="5"/>
      <c r="F7845" s="5"/>
      <c r="G7845" s="5"/>
    </row>
    <row r="7846" spans="3:7">
      <c r="C7846" s="5"/>
      <c r="D7846" s="5"/>
      <c r="E7846" s="5"/>
      <c r="F7846" s="5"/>
      <c r="G7846" s="5"/>
    </row>
    <row r="7847" spans="3:7">
      <c r="C7847" s="5"/>
      <c r="D7847" s="5"/>
      <c r="E7847" s="5"/>
      <c r="F7847" s="5"/>
      <c r="G7847" s="5"/>
    </row>
    <row r="7848" spans="3:7">
      <c r="C7848" s="5"/>
      <c r="D7848" s="5"/>
      <c r="E7848" s="5"/>
      <c r="F7848" s="5"/>
      <c r="G7848" s="5"/>
    </row>
    <row r="7849" spans="3:7">
      <c r="C7849" s="5"/>
      <c r="D7849" s="5"/>
      <c r="E7849" s="5"/>
      <c r="F7849" s="5"/>
      <c r="G7849" s="5"/>
    </row>
    <row r="7850" spans="3:7">
      <c r="C7850" s="5"/>
      <c r="D7850" s="5"/>
      <c r="E7850" s="5"/>
      <c r="F7850" s="5"/>
      <c r="G7850" s="5"/>
    </row>
    <row r="7851" spans="3:7">
      <c r="C7851" s="5"/>
      <c r="D7851" s="5"/>
      <c r="E7851" s="5"/>
      <c r="F7851" s="5"/>
      <c r="G7851" s="5"/>
    </row>
    <row r="7852" spans="3:7">
      <c r="C7852" s="5"/>
      <c r="D7852" s="5"/>
      <c r="E7852" s="5"/>
      <c r="F7852" s="5"/>
      <c r="G7852" s="5"/>
    </row>
    <row r="7853" spans="3:7">
      <c r="C7853" s="5"/>
      <c r="D7853" s="5"/>
      <c r="E7853" s="5"/>
      <c r="F7853" s="5"/>
      <c r="G7853" s="5"/>
    </row>
    <row r="7854" spans="3:7">
      <c r="C7854" s="5"/>
      <c r="D7854" s="5"/>
      <c r="E7854" s="5"/>
      <c r="F7854" s="5"/>
      <c r="G7854" s="5"/>
    </row>
    <row r="7855" spans="3:7">
      <c r="C7855" s="5"/>
      <c r="D7855" s="5"/>
      <c r="E7855" s="5"/>
      <c r="F7855" s="5"/>
      <c r="G7855" s="5"/>
    </row>
    <row r="7856" spans="3:7">
      <c r="C7856" s="5"/>
      <c r="D7856" s="5"/>
      <c r="E7856" s="5"/>
      <c r="F7856" s="5"/>
      <c r="G7856" s="5"/>
    </row>
    <row r="7857" spans="3:7">
      <c r="C7857" s="5"/>
      <c r="D7857" s="5"/>
      <c r="E7857" s="5"/>
      <c r="F7857" s="5"/>
      <c r="G7857" s="5"/>
    </row>
    <row r="7858" spans="3:7">
      <c r="C7858" s="5"/>
      <c r="D7858" s="5"/>
      <c r="E7858" s="5"/>
      <c r="F7858" s="5"/>
      <c r="G7858" s="5"/>
    </row>
    <row r="7859" spans="3:7">
      <c r="C7859" s="5"/>
      <c r="D7859" s="5"/>
      <c r="E7859" s="5"/>
      <c r="F7859" s="5"/>
      <c r="G7859" s="5"/>
    </row>
    <row r="7860" spans="3:7">
      <c r="C7860" s="5"/>
      <c r="D7860" s="5"/>
      <c r="E7860" s="5"/>
      <c r="F7860" s="5"/>
      <c r="G7860" s="5"/>
    </row>
    <row r="7861" spans="3:7">
      <c r="C7861" s="5"/>
      <c r="D7861" s="5"/>
      <c r="E7861" s="5"/>
      <c r="F7861" s="5"/>
      <c r="G7861" s="5"/>
    </row>
    <row r="7862" spans="3:7">
      <c r="C7862" s="5"/>
      <c r="D7862" s="5"/>
      <c r="E7862" s="5"/>
      <c r="F7862" s="5"/>
      <c r="G7862" s="5"/>
    </row>
    <row r="7863" spans="3:7">
      <c r="C7863" s="5"/>
      <c r="D7863" s="5"/>
      <c r="E7863" s="5"/>
      <c r="F7863" s="5"/>
      <c r="G7863" s="5"/>
    </row>
    <row r="7864" spans="3:7">
      <c r="C7864" s="5"/>
      <c r="D7864" s="5"/>
      <c r="E7864" s="5"/>
      <c r="F7864" s="5"/>
      <c r="G7864" s="5"/>
    </row>
    <row r="7865" spans="3:7">
      <c r="C7865" s="5"/>
      <c r="D7865" s="5"/>
      <c r="E7865" s="5"/>
      <c r="F7865" s="5"/>
      <c r="G7865" s="5"/>
    </row>
    <row r="7866" spans="3:7">
      <c r="C7866" s="5"/>
      <c r="D7866" s="5"/>
      <c r="E7866" s="5"/>
      <c r="F7866" s="5"/>
      <c r="G7866" s="5"/>
    </row>
    <row r="7867" spans="3:7">
      <c r="C7867" s="5"/>
      <c r="D7867" s="5"/>
      <c r="E7867" s="5"/>
      <c r="F7867" s="5"/>
      <c r="G7867" s="5"/>
    </row>
    <row r="7868" spans="3:7">
      <c r="C7868" s="5"/>
      <c r="D7868" s="5"/>
      <c r="E7868" s="5"/>
      <c r="F7868" s="5"/>
      <c r="G7868" s="5"/>
    </row>
    <row r="7869" spans="3:7">
      <c r="C7869" s="5"/>
      <c r="D7869" s="5"/>
      <c r="E7869" s="5"/>
      <c r="F7869" s="5"/>
      <c r="G7869" s="5"/>
    </row>
    <row r="7870" spans="3:7">
      <c r="C7870" s="5"/>
      <c r="D7870" s="5"/>
      <c r="E7870" s="5"/>
      <c r="F7870" s="5"/>
      <c r="G7870" s="5"/>
    </row>
    <row r="7871" spans="3:7">
      <c r="C7871" s="5"/>
      <c r="D7871" s="5"/>
      <c r="E7871" s="5"/>
      <c r="F7871" s="5"/>
      <c r="G7871" s="5"/>
    </row>
    <row r="7872" spans="3:7">
      <c r="C7872" s="5"/>
      <c r="D7872" s="5"/>
      <c r="E7872" s="5"/>
      <c r="F7872" s="5"/>
      <c r="G7872" s="5"/>
    </row>
    <row r="7873" spans="3:7">
      <c r="C7873" s="5"/>
      <c r="D7873" s="5"/>
      <c r="E7873" s="5"/>
      <c r="F7873" s="5"/>
      <c r="G7873" s="5"/>
    </row>
    <row r="7874" spans="3:7">
      <c r="C7874" s="5"/>
      <c r="D7874" s="5"/>
      <c r="E7874" s="5"/>
      <c r="F7874" s="5"/>
      <c r="G7874" s="5"/>
    </row>
    <row r="7875" spans="3:7">
      <c r="C7875" s="5"/>
      <c r="D7875" s="5"/>
      <c r="E7875" s="5"/>
      <c r="F7875" s="5"/>
      <c r="G7875" s="5"/>
    </row>
    <row r="7876" spans="3:7">
      <c r="C7876" s="5"/>
      <c r="D7876" s="5"/>
      <c r="E7876" s="5"/>
      <c r="F7876" s="5"/>
      <c r="G7876" s="5"/>
    </row>
    <row r="7877" spans="3:7">
      <c r="C7877" s="5"/>
      <c r="D7877" s="5"/>
      <c r="E7877" s="5"/>
      <c r="F7877" s="5"/>
      <c r="G7877" s="5"/>
    </row>
    <row r="7878" spans="3:7">
      <c r="C7878" s="5"/>
      <c r="D7878" s="5"/>
      <c r="E7878" s="5"/>
      <c r="F7878" s="5"/>
      <c r="G7878" s="5"/>
    </row>
    <row r="7879" spans="3:7">
      <c r="C7879" s="5"/>
      <c r="D7879" s="5"/>
      <c r="E7879" s="5"/>
      <c r="F7879" s="5"/>
      <c r="G7879" s="5"/>
    </row>
    <row r="7880" spans="3:7">
      <c r="C7880" s="5"/>
      <c r="D7880" s="5"/>
      <c r="E7880" s="5"/>
      <c r="F7880" s="5"/>
      <c r="G7880" s="5"/>
    </row>
    <row r="7881" spans="3:7">
      <c r="C7881" s="5"/>
      <c r="D7881" s="5"/>
      <c r="E7881" s="5"/>
      <c r="F7881" s="5"/>
      <c r="G7881" s="5"/>
    </row>
    <row r="7882" spans="3:7">
      <c r="C7882" s="5"/>
      <c r="D7882" s="5"/>
      <c r="E7882" s="5"/>
      <c r="F7882" s="5"/>
      <c r="G7882" s="5"/>
    </row>
    <row r="7883" spans="3:7">
      <c r="C7883" s="5"/>
      <c r="D7883" s="5"/>
      <c r="E7883" s="5"/>
      <c r="F7883" s="5"/>
      <c r="G7883" s="5"/>
    </row>
    <row r="7884" spans="3:7">
      <c r="C7884" s="5"/>
      <c r="D7884" s="5"/>
      <c r="E7884" s="5"/>
      <c r="F7884" s="5"/>
      <c r="G7884" s="5"/>
    </row>
    <row r="7885" spans="3:7">
      <c r="C7885" s="5"/>
      <c r="D7885" s="5"/>
      <c r="E7885" s="5"/>
      <c r="F7885" s="5"/>
      <c r="G7885" s="5"/>
    </row>
    <row r="7886" spans="3:7">
      <c r="C7886" s="5"/>
      <c r="D7886" s="5"/>
      <c r="E7886" s="5"/>
      <c r="F7886" s="5"/>
      <c r="G7886" s="5"/>
    </row>
    <row r="7887" spans="3:7">
      <c r="C7887" s="5"/>
      <c r="D7887" s="5"/>
      <c r="E7887" s="5"/>
      <c r="F7887" s="5"/>
      <c r="G7887" s="5"/>
    </row>
    <row r="7888" spans="3:7">
      <c r="C7888" s="5"/>
      <c r="D7888" s="5"/>
      <c r="E7888" s="5"/>
      <c r="F7888" s="5"/>
      <c r="G7888" s="5"/>
    </row>
    <row r="7889" spans="3:7">
      <c r="C7889" s="5"/>
      <c r="D7889" s="5"/>
      <c r="E7889" s="5"/>
      <c r="F7889" s="5"/>
      <c r="G7889" s="5"/>
    </row>
    <row r="7890" spans="3:7">
      <c r="C7890" s="5"/>
      <c r="D7890" s="5"/>
      <c r="E7890" s="5"/>
      <c r="F7890" s="5"/>
      <c r="G7890" s="5"/>
    </row>
    <row r="7891" spans="3:7">
      <c r="C7891" s="5"/>
      <c r="D7891" s="5"/>
      <c r="E7891" s="5"/>
      <c r="F7891" s="5"/>
      <c r="G7891" s="5"/>
    </row>
    <row r="7892" spans="3:7">
      <c r="C7892" s="5"/>
      <c r="D7892" s="5"/>
      <c r="E7892" s="5"/>
      <c r="F7892" s="5"/>
      <c r="G7892" s="5"/>
    </row>
    <row r="7893" spans="3:7">
      <c r="C7893" s="5"/>
      <c r="D7893" s="5"/>
      <c r="E7893" s="5"/>
      <c r="F7893" s="5"/>
      <c r="G7893" s="5"/>
    </row>
    <row r="7894" spans="3:7">
      <c r="C7894" s="5"/>
      <c r="D7894" s="5"/>
      <c r="E7894" s="5"/>
      <c r="F7894" s="5"/>
      <c r="G7894" s="5"/>
    </row>
    <row r="7895" spans="3:7">
      <c r="C7895" s="5"/>
      <c r="D7895" s="5"/>
      <c r="E7895" s="5"/>
      <c r="F7895" s="5"/>
      <c r="G7895" s="5"/>
    </row>
    <row r="7896" spans="3:7">
      <c r="C7896" s="5"/>
      <c r="D7896" s="5"/>
      <c r="E7896" s="5"/>
      <c r="F7896" s="5"/>
      <c r="G7896" s="5"/>
    </row>
    <row r="7897" spans="3:7">
      <c r="C7897" s="5"/>
      <c r="D7897" s="5"/>
      <c r="E7897" s="5"/>
      <c r="F7897" s="5"/>
      <c r="G7897" s="5"/>
    </row>
    <row r="7898" spans="3:7">
      <c r="C7898" s="5"/>
      <c r="D7898" s="5"/>
      <c r="E7898" s="5"/>
      <c r="F7898" s="5"/>
      <c r="G7898" s="5"/>
    </row>
    <row r="7899" spans="3:7">
      <c r="C7899" s="5"/>
      <c r="D7899" s="5"/>
      <c r="E7899" s="5"/>
      <c r="F7899" s="5"/>
      <c r="G7899" s="5"/>
    </row>
    <row r="7900" spans="3:7">
      <c r="C7900" s="5"/>
      <c r="D7900" s="5"/>
      <c r="E7900" s="5"/>
      <c r="F7900" s="5"/>
      <c r="G7900" s="5"/>
    </row>
    <row r="7901" spans="3:7">
      <c r="C7901" s="5"/>
      <c r="D7901" s="5"/>
      <c r="E7901" s="5"/>
      <c r="F7901" s="5"/>
      <c r="G7901" s="5"/>
    </row>
    <row r="7902" spans="3:7">
      <c r="C7902" s="5"/>
      <c r="D7902" s="5"/>
      <c r="E7902" s="5"/>
      <c r="F7902" s="5"/>
      <c r="G7902" s="5"/>
    </row>
    <row r="7903" spans="3:7">
      <c r="C7903" s="5"/>
      <c r="D7903" s="5"/>
      <c r="E7903" s="5"/>
      <c r="F7903" s="5"/>
      <c r="G7903" s="5"/>
    </row>
    <row r="7904" spans="3:7">
      <c r="C7904" s="5"/>
      <c r="D7904" s="5"/>
      <c r="E7904" s="5"/>
      <c r="F7904" s="5"/>
      <c r="G7904" s="5"/>
    </row>
    <row r="7905" spans="3:7">
      <c r="C7905" s="5"/>
      <c r="D7905" s="5"/>
      <c r="E7905" s="5"/>
      <c r="F7905" s="5"/>
      <c r="G7905" s="5"/>
    </row>
    <row r="7906" spans="3:7">
      <c r="C7906" s="5"/>
      <c r="D7906" s="5"/>
      <c r="E7906" s="5"/>
      <c r="F7906" s="5"/>
      <c r="G7906" s="5"/>
    </row>
    <row r="7907" spans="3:7">
      <c r="C7907" s="5"/>
      <c r="D7907" s="5"/>
      <c r="E7907" s="5"/>
      <c r="F7907" s="5"/>
      <c r="G7907" s="5"/>
    </row>
    <row r="7908" spans="3:7">
      <c r="C7908" s="5"/>
      <c r="D7908" s="5"/>
      <c r="E7908" s="5"/>
      <c r="F7908" s="5"/>
      <c r="G7908" s="5"/>
    </row>
    <row r="7909" spans="3:7">
      <c r="C7909" s="5"/>
      <c r="D7909" s="5"/>
      <c r="E7909" s="5"/>
      <c r="F7909" s="5"/>
      <c r="G7909" s="5"/>
    </row>
    <row r="7910" spans="3:7">
      <c r="C7910" s="5"/>
      <c r="D7910" s="5"/>
      <c r="E7910" s="5"/>
      <c r="F7910" s="5"/>
      <c r="G7910" s="5"/>
    </row>
    <row r="7911" spans="3:7">
      <c r="C7911" s="5"/>
      <c r="D7911" s="5"/>
      <c r="E7911" s="5"/>
      <c r="F7911" s="5"/>
      <c r="G7911" s="5"/>
    </row>
    <row r="7912" spans="3:7">
      <c r="C7912" s="5"/>
      <c r="D7912" s="5"/>
      <c r="E7912" s="5"/>
      <c r="F7912" s="5"/>
      <c r="G7912" s="5"/>
    </row>
    <row r="7913" spans="3:7">
      <c r="C7913" s="5"/>
      <c r="D7913" s="5"/>
      <c r="E7913" s="5"/>
      <c r="F7913" s="5"/>
      <c r="G7913" s="5"/>
    </row>
    <row r="7914" spans="3:7">
      <c r="C7914" s="5"/>
      <c r="D7914" s="5"/>
      <c r="E7914" s="5"/>
      <c r="F7914" s="5"/>
      <c r="G7914" s="5"/>
    </row>
    <row r="7915" spans="3:7">
      <c r="C7915" s="5"/>
      <c r="D7915" s="5"/>
      <c r="E7915" s="5"/>
      <c r="F7915" s="5"/>
      <c r="G7915" s="5"/>
    </row>
    <row r="7916" spans="3:7">
      <c r="C7916" s="5"/>
      <c r="D7916" s="5"/>
      <c r="E7916" s="5"/>
      <c r="F7916" s="5"/>
      <c r="G7916" s="5"/>
    </row>
    <row r="7917" spans="3:7">
      <c r="C7917" s="5"/>
      <c r="D7917" s="5"/>
      <c r="E7917" s="5"/>
      <c r="F7917" s="5"/>
      <c r="G7917" s="5"/>
    </row>
    <row r="7918" spans="3:7">
      <c r="C7918" s="5"/>
      <c r="D7918" s="5"/>
      <c r="E7918" s="5"/>
      <c r="F7918" s="5"/>
      <c r="G7918" s="5"/>
    </row>
    <row r="7919" spans="3:7">
      <c r="C7919" s="5"/>
      <c r="D7919" s="5"/>
      <c r="E7919" s="5"/>
      <c r="F7919" s="5"/>
      <c r="G7919" s="5"/>
    </row>
    <row r="7920" spans="3:7">
      <c r="C7920" s="5"/>
      <c r="D7920" s="5"/>
      <c r="E7920" s="5"/>
      <c r="F7920" s="5"/>
      <c r="G7920" s="5"/>
    </row>
    <row r="7921" spans="3:7">
      <c r="C7921" s="5"/>
      <c r="D7921" s="5"/>
      <c r="E7921" s="5"/>
      <c r="F7921" s="5"/>
      <c r="G7921" s="5"/>
    </row>
    <row r="7922" spans="3:7">
      <c r="C7922" s="5"/>
      <c r="D7922" s="5"/>
      <c r="E7922" s="5"/>
      <c r="F7922" s="5"/>
      <c r="G7922" s="5"/>
    </row>
    <row r="7923" spans="3:7">
      <c r="C7923" s="5"/>
      <c r="D7923" s="5"/>
      <c r="E7923" s="5"/>
      <c r="F7923" s="5"/>
      <c r="G7923" s="5"/>
    </row>
    <row r="7924" spans="3:7">
      <c r="C7924" s="5"/>
      <c r="D7924" s="5"/>
      <c r="E7924" s="5"/>
      <c r="F7924" s="5"/>
      <c r="G7924" s="5"/>
    </row>
    <row r="7925" spans="3:7">
      <c r="C7925" s="5"/>
      <c r="D7925" s="5"/>
      <c r="E7925" s="5"/>
      <c r="F7925" s="5"/>
      <c r="G7925" s="5"/>
    </row>
    <row r="7926" spans="3:7">
      <c r="C7926" s="5"/>
      <c r="D7926" s="5"/>
      <c r="E7926" s="5"/>
      <c r="F7926" s="5"/>
      <c r="G7926" s="5"/>
    </row>
    <row r="7927" spans="3:7">
      <c r="C7927" s="5"/>
      <c r="D7927" s="5"/>
      <c r="E7927" s="5"/>
      <c r="F7927" s="5"/>
      <c r="G7927" s="5"/>
    </row>
    <row r="7928" spans="3:7">
      <c r="C7928" s="5"/>
      <c r="D7928" s="5"/>
      <c r="E7928" s="5"/>
      <c r="F7928" s="5"/>
      <c r="G7928" s="5"/>
    </row>
    <row r="7929" spans="3:7">
      <c r="C7929" s="5"/>
      <c r="D7929" s="5"/>
      <c r="E7929" s="5"/>
      <c r="F7929" s="5"/>
      <c r="G7929" s="5"/>
    </row>
    <row r="7930" spans="3:7">
      <c r="C7930" s="5"/>
      <c r="D7930" s="5"/>
      <c r="E7930" s="5"/>
      <c r="F7930" s="5"/>
      <c r="G7930" s="5"/>
    </row>
    <row r="7931" spans="3:7">
      <c r="C7931" s="5"/>
      <c r="D7931" s="5"/>
      <c r="E7931" s="5"/>
      <c r="F7931" s="5"/>
      <c r="G7931" s="5"/>
    </row>
    <row r="7932" spans="3:7">
      <c r="C7932" s="5"/>
      <c r="D7932" s="5"/>
      <c r="E7932" s="5"/>
      <c r="F7932" s="5"/>
      <c r="G7932" s="5"/>
    </row>
    <row r="7933" spans="3:7">
      <c r="C7933" s="5"/>
      <c r="D7933" s="5"/>
      <c r="E7933" s="5"/>
      <c r="F7933" s="5"/>
      <c r="G7933" s="5"/>
    </row>
    <row r="7934" spans="3:7">
      <c r="C7934" s="5"/>
      <c r="D7934" s="5"/>
      <c r="E7934" s="5"/>
      <c r="F7934" s="5"/>
      <c r="G7934" s="5"/>
    </row>
    <row r="7935" spans="3:7">
      <c r="C7935" s="5"/>
      <c r="D7935" s="5"/>
      <c r="E7935" s="5"/>
      <c r="F7935" s="5"/>
      <c r="G7935" s="5"/>
    </row>
    <row r="7936" spans="3:7">
      <c r="C7936" s="5"/>
      <c r="D7936" s="5"/>
      <c r="E7936" s="5"/>
      <c r="F7936" s="5"/>
      <c r="G7936" s="5"/>
    </row>
    <row r="7937" spans="3:7">
      <c r="C7937" s="5"/>
      <c r="D7937" s="5"/>
      <c r="E7937" s="5"/>
      <c r="F7937" s="5"/>
      <c r="G7937" s="5"/>
    </row>
    <row r="7938" spans="3:7">
      <c r="C7938" s="5"/>
      <c r="D7938" s="5"/>
      <c r="E7938" s="5"/>
      <c r="F7938" s="5"/>
      <c r="G7938" s="5"/>
    </row>
    <row r="7939" spans="3:7">
      <c r="C7939" s="5"/>
      <c r="D7939" s="5"/>
      <c r="E7939" s="5"/>
      <c r="F7939" s="5"/>
      <c r="G7939" s="5"/>
    </row>
    <row r="7940" spans="3:7">
      <c r="C7940" s="5"/>
      <c r="D7940" s="5"/>
      <c r="E7940" s="5"/>
      <c r="F7940" s="5"/>
      <c r="G7940" s="5"/>
    </row>
    <row r="7941" spans="3:7">
      <c r="C7941" s="5"/>
      <c r="D7941" s="5"/>
      <c r="E7941" s="5"/>
      <c r="F7941" s="5"/>
      <c r="G7941" s="5"/>
    </row>
    <row r="7942" spans="3:7">
      <c r="C7942" s="5"/>
      <c r="D7942" s="5"/>
      <c r="E7942" s="5"/>
      <c r="F7942" s="5"/>
      <c r="G7942" s="5"/>
    </row>
    <row r="7943" spans="3:7">
      <c r="C7943" s="5"/>
      <c r="D7943" s="5"/>
      <c r="E7943" s="5"/>
      <c r="F7943" s="5"/>
      <c r="G7943" s="5"/>
    </row>
    <row r="7944" spans="3:7">
      <c r="C7944" s="5"/>
      <c r="D7944" s="5"/>
      <c r="E7944" s="5"/>
      <c r="F7944" s="5"/>
      <c r="G7944" s="5"/>
    </row>
    <row r="7945" spans="3:7">
      <c r="C7945" s="5"/>
      <c r="D7945" s="5"/>
      <c r="E7945" s="5"/>
      <c r="F7945" s="5"/>
      <c r="G7945" s="5"/>
    </row>
    <row r="7946" spans="3:7">
      <c r="C7946" s="5"/>
      <c r="D7946" s="5"/>
      <c r="E7946" s="5"/>
      <c r="F7946" s="5"/>
      <c r="G7946" s="5"/>
    </row>
    <row r="7947" spans="3:7">
      <c r="C7947" s="5"/>
      <c r="D7947" s="5"/>
      <c r="E7947" s="5"/>
      <c r="F7947" s="5"/>
      <c r="G7947" s="5"/>
    </row>
    <row r="7948" spans="3:7">
      <c r="C7948" s="5"/>
      <c r="D7948" s="5"/>
      <c r="E7948" s="5"/>
      <c r="F7948" s="5"/>
      <c r="G7948" s="5"/>
    </row>
    <row r="7949" spans="3:7">
      <c r="C7949" s="5"/>
      <c r="D7949" s="5"/>
      <c r="E7949" s="5"/>
      <c r="F7949" s="5"/>
      <c r="G7949" s="5"/>
    </row>
    <row r="7950" spans="3:7">
      <c r="C7950" s="5"/>
      <c r="D7950" s="5"/>
      <c r="E7950" s="5"/>
      <c r="F7950" s="5"/>
      <c r="G7950" s="5"/>
    </row>
    <row r="7951" spans="3:7">
      <c r="C7951" s="5"/>
      <c r="D7951" s="5"/>
      <c r="E7951" s="5"/>
      <c r="F7951" s="5"/>
      <c r="G7951" s="5"/>
    </row>
    <row r="7952" spans="3:7">
      <c r="C7952" s="5"/>
      <c r="D7952" s="5"/>
      <c r="E7952" s="5"/>
      <c r="F7952" s="5"/>
      <c r="G7952" s="5"/>
    </row>
    <row r="7953" spans="3:7">
      <c r="C7953" s="5"/>
      <c r="D7953" s="5"/>
      <c r="E7953" s="5"/>
      <c r="F7953" s="5"/>
      <c r="G7953" s="5"/>
    </row>
    <row r="7954" spans="3:7">
      <c r="C7954" s="5"/>
      <c r="D7954" s="5"/>
      <c r="E7954" s="5"/>
      <c r="F7954" s="5"/>
      <c r="G7954" s="5"/>
    </row>
    <row r="7955" spans="3:7">
      <c r="C7955" s="5"/>
      <c r="D7955" s="5"/>
      <c r="E7955" s="5"/>
      <c r="F7955" s="5"/>
      <c r="G7955" s="5"/>
    </row>
    <row r="7956" spans="3:7">
      <c r="C7956" s="5"/>
      <c r="D7956" s="5"/>
      <c r="E7956" s="5"/>
      <c r="F7956" s="5"/>
      <c r="G7956" s="5"/>
    </row>
    <row r="7957" spans="3:7">
      <c r="C7957" s="5"/>
      <c r="D7957" s="5"/>
      <c r="E7957" s="5"/>
      <c r="F7957" s="5"/>
      <c r="G7957" s="5"/>
    </row>
    <row r="7958" spans="3:7">
      <c r="C7958" s="5"/>
      <c r="D7958" s="5"/>
      <c r="E7958" s="5"/>
      <c r="F7958" s="5"/>
      <c r="G7958" s="5"/>
    </row>
    <row r="7959" spans="3:7">
      <c r="C7959" s="5"/>
      <c r="D7959" s="5"/>
      <c r="E7959" s="5"/>
      <c r="F7959" s="5"/>
      <c r="G7959" s="5"/>
    </row>
    <row r="7960" spans="3:7">
      <c r="C7960" s="5"/>
      <c r="D7960" s="5"/>
      <c r="E7960" s="5"/>
      <c r="F7960" s="5"/>
      <c r="G7960" s="5"/>
    </row>
    <row r="7961" spans="3:7">
      <c r="C7961" s="5"/>
      <c r="D7961" s="5"/>
      <c r="E7961" s="5"/>
      <c r="F7961" s="5"/>
      <c r="G7961" s="5"/>
    </row>
    <row r="7962" spans="3:7">
      <c r="C7962" s="5"/>
      <c r="D7962" s="5"/>
      <c r="E7962" s="5"/>
      <c r="F7962" s="5"/>
      <c r="G7962" s="5"/>
    </row>
    <row r="7963" spans="3:7">
      <c r="C7963" s="5"/>
      <c r="D7963" s="5"/>
      <c r="E7963" s="5"/>
      <c r="F7963" s="5"/>
      <c r="G7963" s="5"/>
    </row>
    <row r="7964" spans="3:7">
      <c r="C7964" s="5"/>
      <c r="D7964" s="5"/>
      <c r="E7964" s="5"/>
      <c r="F7964" s="5"/>
      <c r="G7964" s="5"/>
    </row>
    <row r="7965" spans="3:7">
      <c r="C7965" s="5"/>
      <c r="D7965" s="5"/>
      <c r="E7965" s="5"/>
      <c r="F7965" s="5"/>
      <c r="G7965" s="5"/>
    </row>
    <row r="7966" spans="3:7">
      <c r="C7966" s="5"/>
      <c r="D7966" s="5"/>
      <c r="E7966" s="5"/>
      <c r="F7966" s="5"/>
      <c r="G7966" s="5"/>
    </row>
    <row r="7967" spans="3:7">
      <c r="C7967" s="5"/>
      <c r="D7967" s="5"/>
      <c r="E7967" s="5"/>
      <c r="F7967" s="5"/>
      <c r="G7967" s="5"/>
    </row>
    <row r="7968" spans="3:7">
      <c r="C7968" s="5"/>
      <c r="D7968" s="5"/>
      <c r="E7968" s="5"/>
      <c r="F7968" s="5"/>
      <c r="G7968" s="5"/>
    </row>
    <row r="7969" spans="3:7">
      <c r="C7969" s="5"/>
      <c r="D7969" s="5"/>
      <c r="E7969" s="5"/>
      <c r="F7969" s="5"/>
      <c r="G7969" s="5"/>
    </row>
    <row r="7970" spans="3:7">
      <c r="C7970" s="5"/>
      <c r="D7970" s="5"/>
      <c r="E7970" s="5"/>
      <c r="F7970" s="5"/>
      <c r="G7970" s="5"/>
    </row>
    <row r="7971" spans="3:7">
      <c r="C7971" s="5"/>
      <c r="D7971" s="5"/>
      <c r="E7971" s="5"/>
      <c r="F7971" s="5"/>
      <c r="G7971" s="5"/>
    </row>
    <row r="7972" spans="3:7">
      <c r="C7972" s="5"/>
      <c r="D7972" s="5"/>
      <c r="E7972" s="5"/>
      <c r="F7972" s="5"/>
      <c r="G7972" s="5"/>
    </row>
    <row r="7973" spans="3:7">
      <c r="C7973" s="5"/>
      <c r="D7973" s="5"/>
      <c r="E7973" s="5"/>
      <c r="F7973" s="5"/>
      <c r="G7973" s="5"/>
    </row>
    <row r="7974" spans="3:7">
      <c r="C7974" s="5"/>
      <c r="D7974" s="5"/>
      <c r="E7974" s="5"/>
      <c r="F7974" s="5"/>
      <c r="G7974" s="5"/>
    </row>
    <row r="7975" spans="3:7">
      <c r="C7975" s="5"/>
      <c r="D7975" s="5"/>
      <c r="E7975" s="5"/>
      <c r="F7975" s="5"/>
      <c r="G7975" s="5"/>
    </row>
    <row r="7976" spans="3:7">
      <c r="C7976" s="5"/>
      <c r="D7976" s="5"/>
      <c r="E7976" s="5"/>
      <c r="F7976" s="5"/>
      <c r="G7976" s="5"/>
    </row>
    <row r="7977" spans="3:7">
      <c r="C7977" s="5"/>
      <c r="D7977" s="5"/>
      <c r="E7977" s="5"/>
      <c r="F7977" s="5"/>
      <c r="G7977" s="5"/>
    </row>
    <row r="7978" spans="3:7">
      <c r="C7978" s="5"/>
      <c r="D7978" s="5"/>
      <c r="E7978" s="5"/>
      <c r="F7978" s="5"/>
      <c r="G7978" s="5"/>
    </row>
    <row r="7979" spans="3:7">
      <c r="C7979" s="5"/>
      <c r="D7979" s="5"/>
      <c r="E7979" s="5"/>
      <c r="F7979" s="5"/>
      <c r="G7979" s="5"/>
    </row>
    <row r="7980" spans="3:7">
      <c r="C7980" s="5"/>
      <c r="D7980" s="5"/>
      <c r="E7980" s="5"/>
      <c r="F7980" s="5"/>
      <c r="G7980" s="5"/>
    </row>
    <row r="7981" spans="3:7">
      <c r="C7981" s="5"/>
      <c r="D7981" s="5"/>
      <c r="E7981" s="5"/>
      <c r="F7981" s="5"/>
      <c r="G7981" s="5"/>
    </row>
    <row r="7982" spans="3:7">
      <c r="C7982" s="5"/>
      <c r="D7982" s="5"/>
      <c r="E7982" s="5"/>
      <c r="F7982" s="5"/>
      <c r="G7982" s="5"/>
    </row>
    <row r="7983" spans="3:7">
      <c r="C7983" s="5"/>
      <c r="D7983" s="5"/>
      <c r="E7983" s="5"/>
      <c r="F7983" s="5"/>
      <c r="G7983" s="5"/>
    </row>
    <row r="7984" spans="3:7">
      <c r="C7984" s="5"/>
      <c r="D7984" s="5"/>
      <c r="E7984" s="5"/>
      <c r="F7984" s="5"/>
      <c r="G7984" s="5"/>
    </row>
    <row r="7985" spans="3:7">
      <c r="C7985" s="5"/>
      <c r="D7985" s="5"/>
      <c r="E7985" s="5"/>
      <c r="F7985" s="5"/>
      <c r="G7985" s="5"/>
    </row>
    <row r="7986" spans="3:7">
      <c r="C7986" s="5"/>
      <c r="D7986" s="5"/>
      <c r="E7986" s="5"/>
      <c r="F7986" s="5"/>
      <c r="G7986" s="5"/>
    </row>
    <row r="7987" spans="3:7">
      <c r="C7987" s="5"/>
      <c r="D7987" s="5"/>
      <c r="E7987" s="5"/>
      <c r="F7987" s="5"/>
      <c r="G7987" s="5"/>
    </row>
    <row r="7988" spans="3:7">
      <c r="C7988" s="5"/>
      <c r="D7988" s="5"/>
      <c r="E7988" s="5"/>
      <c r="F7988" s="5"/>
      <c r="G7988" s="5"/>
    </row>
    <row r="7989" spans="3:7">
      <c r="C7989" s="5"/>
      <c r="D7989" s="5"/>
      <c r="E7989" s="5"/>
      <c r="F7989" s="5"/>
      <c r="G7989" s="5"/>
    </row>
    <row r="7990" spans="3:7">
      <c r="C7990" s="5"/>
      <c r="D7990" s="5"/>
      <c r="E7990" s="5"/>
      <c r="F7990" s="5"/>
      <c r="G7990" s="5"/>
    </row>
    <row r="7991" spans="3:7">
      <c r="C7991" s="5"/>
      <c r="D7991" s="5"/>
      <c r="E7991" s="5"/>
      <c r="F7991" s="5"/>
      <c r="G7991" s="5"/>
    </row>
    <row r="7992" spans="3:7">
      <c r="C7992" s="5"/>
      <c r="D7992" s="5"/>
      <c r="E7992" s="5"/>
      <c r="F7992" s="5"/>
      <c r="G7992" s="5"/>
    </row>
    <row r="7993" spans="3:7">
      <c r="C7993" s="5"/>
      <c r="D7993" s="5"/>
      <c r="E7993" s="5"/>
      <c r="F7993" s="5"/>
      <c r="G7993" s="5"/>
    </row>
    <row r="7994" spans="3:7">
      <c r="C7994" s="5"/>
      <c r="D7994" s="5"/>
      <c r="E7994" s="5"/>
      <c r="F7994" s="5"/>
      <c r="G7994" s="5"/>
    </row>
    <row r="7995" spans="3:7">
      <c r="C7995" s="5"/>
      <c r="D7995" s="5"/>
      <c r="E7995" s="5"/>
      <c r="F7995" s="5"/>
      <c r="G7995" s="5"/>
    </row>
    <row r="7996" spans="3:7">
      <c r="C7996" s="5"/>
      <c r="D7996" s="5"/>
      <c r="E7996" s="5"/>
      <c r="F7996" s="5"/>
      <c r="G7996" s="5"/>
    </row>
    <row r="7997" spans="3:7">
      <c r="C7997" s="5"/>
      <c r="D7997" s="5"/>
      <c r="E7997" s="5"/>
      <c r="F7997" s="5"/>
      <c r="G7997" s="5"/>
    </row>
    <row r="7998" spans="3:7">
      <c r="C7998" s="5"/>
      <c r="D7998" s="5"/>
      <c r="E7998" s="5"/>
      <c r="F7998" s="5"/>
      <c r="G7998" s="5"/>
    </row>
    <row r="7999" spans="3:7">
      <c r="C7999" s="5"/>
      <c r="D7999" s="5"/>
      <c r="E7999" s="5"/>
      <c r="F7999" s="5"/>
      <c r="G7999" s="5"/>
    </row>
    <row r="8000" spans="3:7">
      <c r="C8000" s="5"/>
      <c r="D8000" s="5"/>
      <c r="E8000" s="5"/>
      <c r="F8000" s="5"/>
      <c r="G8000" s="5"/>
    </row>
    <row r="8001" spans="3:7">
      <c r="C8001" s="5"/>
      <c r="D8001" s="5"/>
      <c r="E8001" s="5"/>
      <c r="F8001" s="5"/>
      <c r="G8001" s="5"/>
    </row>
    <row r="8002" spans="3:7">
      <c r="C8002" s="5"/>
      <c r="D8002" s="5"/>
      <c r="E8002" s="5"/>
      <c r="F8002" s="5"/>
      <c r="G8002" s="5"/>
    </row>
    <row r="8003" spans="3:7">
      <c r="C8003" s="5"/>
      <c r="D8003" s="5"/>
      <c r="E8003" s="5"/>
      <c r="F8003" s="5"/>
      <c r="G8003" s="5"/>
    </row>
    <row r="8004" spans="3:7">
      <c r="C8004" s="5"/>
      <c r="D8004" s="5"/>
      <c r="E8004" s="5"/>
      <c r="F8004" s="5"/>
      <c r="G8004" s="5"/>
    </row>
    <row r="8005" spans="3:7">
      <c r="C8005" s="5"/>
      <c r="D8005" s="5"/>
      <c r="E8005" s="5"/>
      <c r="F8005" s="5"/>
      <c r="G8005" s="5"/>
    </row>
    <row r="8006" spans="3:7">
      <c r="C8006" s="5"/>
      <c r="D8006" s="5"/>
      <c r="E8006" s="5"/>
      <c r="F8006" s="5"/>
      <c r="G8006" s="5"/>
    </row>
    <row r="8007" spans="3:7">
      <c r="C8007" s="5"/>
      <c r="D8007" s="5"/>
      <c r="E8007" s="5"/>
      <c r="F8007" s="5"/>
      <c r="G8007" s="5"/>
    </row>
    <row r="8008" spans="3:7">
      <c r="C8008" s="5"/>
      <c r="D8008" s="5"/>
      <c r="E8008" s="5"/>
      <c r="F8008" s="5"/>
      <c r="G8008" s="5"/>
    </row>
    <row r="8009" spans="3:7">
      <c r="C8009" s="5"/>
      <c r="D8009" s="5"/>
      <c r="E8009" s="5"/>
      <c r="F8009" s="5"/>
      <c r="G8009" s="5"/>
    </row>
    <row r="8010" spans="3:7">
      <c r="C8010" s="5"/>
      <c r="D8010" s="5"/>
      <c r="E8010" s="5"/>
      <c r="F8010" s="5"/>
      <c r="G8010" s="5"/>
    </row>
    <row r="8011" spans="3:7">
      <c r="C8011" s="5"/>
      <c r="D8011" s="5"/>
      <c r="E8011" s="5"/>
      <c r="F8011" s="5"/>
      <c r="G8011" s="5"/>
    </row>
    <row r="8012" spans="3:7">
      <c r="C8012" s="5"/>
      <c r="D8012" s="5"/>
      <c r="E8012" s="5"/>
      <c r="F8012" s="5"/>
      <c r="G8012" s="5"/>
    </row>
    <row r="8013" spans="3:7">
      <c r="C8013" s="5"/>
      <c r="D8013" s="5"/>
      <c r="E8013" s="5"/>
      <c r="F8013" s="5"/>
      <c r="G8013" s="5"/>
    </row>
    <row r="8014" spans="3:7">
      <c r="C8014" s="5"/>
      <c r="D8014" s="5"/>
      <c r="E8014" s="5"/>
      <c r="F8014" s="5"/>
      <c r="G8014" s="5"/>
    </row>
    <row r="8015" spans="3:7">
      <c r="C8015" s="5"/>
      <c r="D8015" s="5"/>
      <c r="E8015" s="5"/>
      <c r="F8015" s="5"/>
      <c r="G8015" s="5"/>
    </row>
    <row r="8016" spans="3:7">
      <c r="C8016" s="5"/>
      <c r="D8016" s="5"/>
      <c r="E8016" s="5"/>
      <c r="F8016" s="5"/>
      <c r="G8016" s="5"/>
    </row>
    <row r="8017" spans="3:7">
      <c r="C8017" s="5"/>
      <c r="D8017" s="5"/>
      <c r="E8017" s="5"/>
      <c r="F8017" s="5"/>
      <c r="G8017" s="5"/>
    </row>
    <row r="8018" spans="3:7">
      <c r="C8018" s="5"/>
      <c r="D8018" s="5"/>
      <c r="E8018" s="5"/>
      <c r="F8018" s="5"/>
      <c r="G8018" s="5"/>
    </row>
    <row r="8019" spans="3:7">
      <c r="C8019" s="5"/>
      <c r="D8019" s="5"/>
      <c r="E8019" s="5"/>
      <c r="F8019" s="5"/>
      <c r="G8019" s="5"/>
    </row>
    <row r="8020" spans="3:7">
      <c r="C8020" s="5"/>
      <c r="D8020" s="5"/>
      <c r="E8020" s="5"/>
      <c r="F8020" s="5"/>
      <c r="G8020" s="5"/>
    </row>
    <row r="8021" spans="3:7">
      <c r="C8021" s="5"/>
      <c r="D8021" s="5"/>
      <c r="E8021" s="5"/>
      <c r="F8021" s="5"/>
      <c r="G8021" s="5"/>
    </row>
    <row r="8022" spans="3:7">
      <c r="C8022" s="5"/>
      <c r="D8022" s="5"/>
      <c r="E8022" s="5"/>
      <c r="F8022" s="5"/>
      <c r="G8022" s="5"/>
    </row>
    <row r="8023" spans="3:7">
      <c r="C8023" s="5"/>
      <c r="D8023" s="5"/>
      <c r="E8023" s="5"/>
      <c r="F8023" s="5"/>
      <c r="G8023" s="5"/>
    </row>
    <row r="8024" spans="3:7">
      <c r="C8024" s="5"/>
      <c r="D8024" s="5"/>
      <c r="E8024" s="5"/>
      <c r="F8024" s="5"/>
      <c r="G8024" s="5"/>
    </row>
    <row r="8025" spans="3:7">
      <c r="C8025" s="5"/>
      <c r="D8025" s="5"/>
      <c r="E8025" s="5"/>
      <c r="F8025" s="5"/>
      <c r="G8025" s="5"/>
    </row>
    <row r="8026" spans="3:7">
      <c r="C8026" s="5"/>
      <c r="D8026" s="5"/>
      <c r="E8026" s="5"/>
      <c r="F8026" s="5"/>
      <c r="G8026" s="5"/>
    </row>
    <row r="8027" spans="3:7">
      <c r="C8027" s="5"/>
      <c r="D8027" s="5"/>
      <c r="E8027" s="5"/>
      <c r="F8027" s="5"/>
      <c r="G8027" s="5"/>
    </row>
    <row r="8028" spans="3:7">
      <c r="C8028" s="5"/>
      <c r="D8028" s="5"/>
      <c r="E8028" s="5"/>
      <c r="F8028" s="5"/>
      <c r="G8028" s="5"/>
    </row>
    <row r="8029" spans="3:7">
      <c r="C8029" s="5"/>
      <c r="D8029" s="5"/>
      <c r="E8029" s="5"/>
      <c r="F8029" s="5"/>
      <c r="G8029" s="5"/>
    </row>
    <row r="8030" spans="3:7">
      <c r="C8030" s="5"/>
      <c r="D8030" s="5"/>
      <c r="E8030" s="5"/>
      <c r="F8030" s="5"/>
      <c r="G8030" s="5"/>
    </row>
    <row r="8031" spans="3:7">
      <c r="C8031" s="5"/>
      <c r="D8031" s="5"/>
      <c r="E8031" s="5"/>
      <c r="F8031" s="5"/>
      <c r="G8031" s="5"/>
    </row>
    <row r="8032" spans="3:7">
      <c r="C8032" s="5"/>
      <c r="D8032" s="5"/>
      <c r="E8032" s="5"/>
      <c r="F8032" s="5"/>
      <c r="G8032" s="5"/>
    </row>
    <row r="8033" spans="3:7">
      <c r="C8033" s="5"/>
      <c r="D8033" s="5"/>
      <c r="E8033" s="5"/>
      <c r="F8033" s="5"/>
      <c r="G8033" s="5"/>
    </row>
    <row r="8034" spans="3:7">
      <c r="C8034" s="5"/>
      <c r="D8034" s="5"/>
      <c r="E8034" s="5"/>
      <c r="F8034" s="5"/>
      <c r="G8034" s="5"/>
    </row>
    <row r="8035" spans="3:7">
      <c r="C8035" s="5"/>
      <c r="D8035" s="5"/>
      <c r="E8035" s="5"/>
      <c r="F8035" s="5"/>
      <c r="G8035" s="5"/>
    </row>
    <row r="8036" spans="3:7">
      <c r="C8036" s="5"/>
      <c r="D8036" s="5"/>
      <c r="E8036" s="5"/>
      <c r="F8036" s="5"/>
      <c r="G8036" s="5"/>
    </row>
    <row r="8037" spans="3:7">
      <c r="C8037" s="5"/>
      <c r="D8037" s="5"/>
      <c r="E8037" s="5"/>
      <c r="F8037" s="5"/>
      <c r="G8037" s="5"/>
    </row>
    <row r="8038" spans="3:7">
      <c r="C8038" s="5"/>
      <c r="D8038" s="5"/>
      <c r="E8038" s="5"/>
      <c r="F8038" s="5"/>
      <c r="G8038" s="5"/>
    </row>
    <row r="8039" spans="3:7">
      <c r="C8039" s="5"/>
      <c r="D8039" s="5"/>
      <c r="E8039" s="5"/>
      <c r="F8039" s="5"/>
      <c r="G8039" s="5"/>
    </row>
    <row r="8040" spans="3:7">
      <c r="C8040" s="5"/>
      <c r="D8040" s="5"/>
      <c r="E8040" s="5"/>
      <c r="F8040" s="5"/>
      <c r="G8040" s="5"/>
    </row>
    <row r="8041" spans="3:7">
      <c r="C8041" s="5"/>
      <c r="D8041" s="5"/>
      <c r="E8041" s="5"/>
      <c r="F8041" s="5"/>
      <c r="G8041" s="5"/>
    </row>
    <row r="8042" spans="3:7">
      <c r="C8042" s="5"/>
      <c r="D8042" s="5"/>
      <c r="E8042" s="5"/>
      <c r="F8042" s="5"/>
      <c r="G8042" s="5"/>
    </row>
    <row r="8043" spans="3:7">
      <c r="C8043" s="5"/>
      <c r="D8043" s="5"/>
      <c r="E8043" s="5"/>
      <c r="F8043" s="5"/>
      <c r="G8043" s="5"/>
    </row>
    <row r="8044" spans="3:7">
      <c r="C8044" s="5"/>
      <c r="D8044" s="5"/>
      <c r="E8044" s="5"/>
      <c r="F8044" s="5"/>
      <c r="G8044" s="5"/>
    </row>
    <row r="8045" spans="3:7">
      <c r="C8045" s="5"/>
      <c r="D8045" s="5"/>
      <c r="E8045" s="5"/>
      <c r="F8045" s="5"/>
      <c r="G8045" s="5"/>
    </row>
    <row r="8046" spans="3:7">
      <c r="C8046" s="5"/>
      <c r="D8046" s="5"/>
      <c r="E8046" s="5"/>
      <c r="F8046" s="5"/>
      <c r="G8046" s="5"/>
    </row>
    <row r="8047" spans="3:7">
      <c r="C8047" s="5"/>
      <c r="D8047" s="5"/>
      <c r="E8047" s="5"/>
      <c r="F8047" s="5"/>
      <c r="G8047" s="5"/>
    </row>
    <row r="8048" spans="3:7">
      <c r="C8048" s="5"/>
      <c r="D8048" s="5"/>
      <c r="E8048" s="5"/>
      <c r="F8048" s="5"/>
      <c r="G8048" s="5"/>
    </row>
    <row r="8049" spans="3:7">
      <c r="C8049" s="5"/>
      <c r="D8049" s="5"/>
      <c r="E8049" s="5"/>
      <c r="F8049" s="5"/>
      <c r="G8049" s="5"/>
    </row>
    <row r="8050" spans="3:7">
      <c r="C8050" s="5"/>
      <c r="D8050" s="5"/>
      <c r="E8050" s="5"/>
      <c r="F8050" s="5"/>
      <c r="G8050" s="5"/>
    </row>
    <row r="8051" spans="3:7">
      <c r="C8051" s="5"/>
      <c r="D8051" s="5"/>
      <c r="E8051" s="5"/>
      <c r="F8051" s="5"/>
      <c r="G8051" s="5"/>
    </row>
    <row r="8052" spans="3:7">
      <c r="C8052" s="5"/>
      <c r="D8052" s="5"/>
      <c r="E8052" s="5"/>
      <c r="F8052" s="5"/>
      <c r="G8052" s="5"/>
    </row>
    <row r="8053" spans="3:7">
      <c r="C8053" s="5"/>
      <c r="D8053" s="5"/>
      <c r="E8053" s="5"/>
      <c r="F8053" s="5"/>
      <c r="G8053" s="5"/>
    </row>
    <row r="8054" spans="3:7">
      <c r="C8054" s="5"/>
      <c r="D8054" s="5"/>
      <c r="E8054" s="5"/>
      <c r="F8054" s="5"/>
      <c r="G8054" s="5"/>
    </row>
    <row r="8055" spans="3:7">
      <c r="C8055" s="5"/>
      <c r="D8055" s="5"/>
      <c r="E8055" s="5"/>
      <c r="F8055" s="5"/>
      <c r="G8055" s="5"/>
    </row>
    <row r="8056" spans="3:7">
      <c r="C8056" s="5"/>
      <c r="D8056" s="5"/>
      <c r="E8056" s="5"/>
      <c r="F8056" s="5"/>
      <c r="G8056" s="5"/>
    </row>
    <row r="8057" spans="3:7">
      <c r="C8057" s="5"/>
      <c r="D8057" s="5"/>
      <c r="E8057" s="5"/>
      <c r="F8057" s="5"/>
      <c r="G8057" s="5"/>
    </row>
    <row r="8058" spans="3:7">
      <c r="C8058" s="5"/>
      <c r="D8058" s="5"/>
      <c r="E8058" s="5"/>
      <c r="F8058" s="5"/>
      <c r="G8058" s="5"/>
    </row>
    <row r="8059" spans="3:7">
      <c r="C8059" s="5"/>
      <c r="D8059" s="5"/>
      <c r="E8059" s="5"/>
      <c r="F8059" s="5"/>
      <c r="G8059" s="5"/>
    </row>
    <row r="8060" spans="3:7">
      <c r="C8060" s="5"/>
      <c r="D8060" s="5"/>
      <c r="E8060" s="5"/>
      <c r="F8060" s="5"/>
      <c r="G8060" s="5"/>
    </row>
    <row r="8061" spans="3:7">
      <c r="C8061" s="5"/>
      <c r="D8061" s="5"/>
      <c r="E8061" s="5"/>
      <c r="F8061" s="5"/>
      <c r="G8061" s="5"/>
    </row>
    <row r="8062" spans="3:7">
      <c r="C8062" s="5"/>
      <c r="D8062" s="5"/>
      <c r="E8062" s="5"/>
      <c r="F8062" s="5"/>
      <c r="G8062" s="5"/>
    </row>
    <row r="8063" spans="3:7">
      <c r="C8063" s="5"/>
      <c r="D8063" s="5"/>
      <c r="E8063" s="5"/>
      <c r="F8063" s="5"/>
      <c r="G8063" s="5"/>
    </row>
    <row r="8064" spans="3:7">
      <c r="C8064" s="5"/>
      <c r="D8064" s="5"/>
      <c r="E8064" s="5"/>
      <c r="F8064" s="5"/>
      <c r="G8064" s="5"/>
    </row>
    <row r="8065" spans="3:7">
      <c r="C8065" s="5"/>
      <c r="D8065" s="5"/>
      <c r="E8065" s="5"/>
      <c r="F8065" s="5"/>
      <c r="G8065" s="5"/>
    </row>
    <row r="8066" spans="3:7">
      <c r="C8066" s="5"/>
      <c r="D8066" s="5"/>
      <c r="E8066" s="5"/>
      <c r="F8066" s="5"/>
      <c r="G8066" s="5"/>
    </row>
    <row r="8067" spans="3:7">
      <c r="C8067" s="5"/>
      <c r="D8067" s="5"/>
      <c r="E8067" s="5"/>
      <c r="F8067" s="5"/>
      <c r="G8067" s="5"/>
    </row>
    <row r="8068" spans="3:7">
      <c r="C8068" s="5"/>
      <c r="D8068" s="5"/>
      <c r="E8068" s="5"/>
      <c r="F8068" s="5"/>
      <c r="G8068" s="5"/>
    </row>
    <row r="8069" spans="3:7">
      <c r="C8069" s="5"/>
      <c r="D8069" s="5"/>
      <c r="E8069" s="5"/>
      <c r="F8069" s="5"/>
      <c r="G8069" s="5"/>
    </row>
    <row r="8070" spans="3:7">
      <c r="C8070" s="5"/>
      <c r="D8070" s="5"/>
      <c r="E8070" s="5"/>
      <c r="F8070" s="5"/>
      <c r="G8070" s="5"/>
    </row>
    <row r="8071" spans="3:7">
      <c r="C8071" s="5"/>
      <c r="D8071" s="5"/>
      <c r="E8071" s="5"/>
      <c r="F8071" s="5"/>
      <c r="G8071" s="5"/>
    </row>
    <row r="8072" spans="3:7">
      <c r="C8072" s="5"/>
      <c r="D8072" s="5"/>
      <c r="E8072" s="5"/>
      <c r="F8072" s="5"/>
      <c r="G8072" s="5"/>
    </row>
    <row r="8073" spans="3:7">
      <c r="C8073" s="5"/>
      <c r="D8073" s="5"/>
      <c r="E8073" s="5"/>
      <c r="F8073" s="5"/>
      <c r="G8073" s="5"/>
    </row>
    <row r="8074" spans="3:7">
      <c r="C8074" s="5"/>
      <c r="D8074" s="5"/>
      <c r="E8074" s="5"/>
      <c r="F8074" s="5"/>
      <c r="G8074" s="5"/>
    </row>
    <row r="8075" spans="3:7">
      <c r="C8075" s="5"/>
      <c r="D8075" s="5"/>
      <c r="E8075" s="5"/>
      <c r="F8075" s="5"/>
      <c r="G8075" s="5"/>
    </row>
    <row r="8076" spans="3:7">
      <c r="C8076" s="5"/>
      <c r="D8076" s="5"/>
      <c r="E8076" s="5"/>
      <c r="F8076" s="5"/>
      <c r="G8076" s="5"/>
    </row>
    <row r="8077" spans="3:7">
      <c r="C8077" s="5"/>
      <c r="D8077" s="5"/>
      <c r="E8077" s="5"/>
      <c r="F8077" s="5"/>
      <c r="G8077" s="5"/>
    </row>
    <row r="8078" spans="3:7">
      <c r="C8078" s="5"/>
      <c r="D8078" s="5"/>
      <c r="E8078" s="5"/>
      <c r="F8078" s="5"/>
      <c r="G8078" s="5"/>
    </row>
    <row r="8079" spans="3:7">
      <c r="C8079" s="5"/>
      <c r="D8079" s="5"/>
      <c r="E8079" s="5"/>
      <c r="F8079" s="5"/>
      <c r="G8079" s="5"/>
    </row>
    <row r="8080" spans="3:7">
      <c r="C8080" s="5"/>
      <c r="D8080" s="5"/>
      <c r="E8080" s="5"/>
      <c r="F8080" s="5"/>
      <c r="G8080" s="5"/>
    </row>
    <row r="8081" spans="3:7">
      <c r="C8081" s="5"/>
      <c r="D8081" s="5"/>
      <c r="E8081" s="5"/>
      <c r="F8081" s="5"/>
      <c r="G8081" s="5"/>
    </row>
    <row r="8082" spans="3:7">
      <c r="C8082" s="5"/>
      <c r="D8082" s="5"/>
      <c r="E8082" s="5"/>
      <c r="F8082" s="5"/>
      <c r="G8082" s="5"/>
    </row>
    <row r="8083" spans="3:7">
      <c r="C8083" s="5"/>
      <c r="D8083" s="5"/>
      <c r="E8083" s="5"/>
      <c r="F8083" s="5"/>
      <c r="G8083" s="5"/>
    </row>
    <row r="8084" spans="3:7">
      <c r="C8084" s="5"/>
      <c r="D8084" s="5"/>
      <c r="E8084" s="5"/>
      <c r="F8084" s="5"/>
      <c r="G8084" s="5"/>
    </row>
    <row r="8085" spans="3:7">
      <c r="C8085" s="5"/>
      <c r="D8085" s="5"/>
      <c r="E8085" s="5"/>
      <c r="F8085" s="5"/>
      <c r="G8085" s="5"/>
    </row>
    <row r="8086" spans="3:7">
      <c r="C8086" s="5"/>
      <c r="D8086" s="5"/>
      <c r="E8086" s="5"/>
      <c r="F8086" s="5"/>
      <c r="G8086" s="5"/>
    </row>
    <row r="8087" spans="3:7">
      <c r="C8087" s="5"/>
      <c r="D8087" s="5"/>
      <c r="E8087" s="5"/>
      <c r="F8087" s="5"/>
      <c r="G8087" s="5"/>
    </row>
    <row r="8088" spans="3:7">
      <c r="C8088" s="5"/>
      <c r="D8088" s="5"/>
      <c r="E8088" s="5"/>
      <c r="F8088" s="5"/>
      <c r="G8088" s="5"/>
    </row>
    <row r="8089" spans="3:7">
      <c r="C8089" s="5"/>
      <c r="D8089" s="5"/>
      <c r="E8089" s="5"/>
      <c r="F8089" s="5"/>
      <c r="G8089" s="5"/>
    </row>
    <row r="8090" spans="3:7">
      <c r="C8090" s="5"/>
      <c r="D8090" s="5"/>
      <c r="E8090" s="5"/>
      <c r="F8090" s="5"/>
      <c r="G8090" s="5"/>
    </row>
    <row r="8091" spans="3:7">
      <c r="C8091" s="5"/>
      <c r="D8091" s="5"/>
      <c r="E8091" s="5"/>
      <c r="F8091" s="5"/>
      <c r="G8091" s="5"/>
    </row>
    <row r="8092" spans="3:7">
      <c r="C8092" s="5"/>
      <c r="D8092" s="5"/>
      <c r="E8092" s="5"/>
      <c r="F8092" s="5"/>
      <c r="G8092" s="5"/>
    </row>
    <row r="8093" spans="3:7">
      <c r="C8093" s="5"/>
      <c r="D8093" s="5"/>
      <c r="E8093" s="5"/>
      <c r="F8093" s="5"/>
      <c r="G8093" s="5"/>
    </row>
    <row r="8094" spans="3:7">
      <c r="C8094" s="5"/>
      <c r="D8094" s="5"/>
      <c r="E8094" s="5"/>
      <c r="F8094" s="5"/>
      <c r="G8094" s="5"/>
    </row>
    <row r="8095" spans="3:7">
      <c r="C8095" s="5"/>
      <c r="D8095" s="5"/>
      <c r="E8095" s="5"/>
      <c r="F8095" s="5"/>
      <c r="G8095" s="5"/>
    </row>
    <row r="8096" spans="3:7">
      <c r="C8096" s="5"/>
      <c r="D8096" s="5"/>
      <c r="E8096" s="5"/>
      <c r="F8096" s="5"/>
      <c r="G8096" s="5"/>
    </row>
    <row r="8097" spans="3:7">
      <c r="C8097" s="5"/>
      <c r="D8097" s="5"/>
      <c r="E8097" s="5"/>
      <c r="F8097" s="5"/>
      <c r="G8097" s="5"/>
    </row>
    <row r="8098" spans="3:7">
      <c r="C8098" s="5"/>
      <c r="D8098" s="5"/>
      <c r="E8098" s="5"/>
      <c r="F8098" s="5"/>
      <c r="G8098" s="5"/>
    </row>
    <row r="8099" spans="3:7">
      <c r="C8099" s="5"/>
      <c r="D8099" s="5"/>
      <c r="E8099" s="5"/>
      <c r="F8099" s="5"/>
      <c r="G8099" s="5"/>
    </row>
    <row r="8100" spans="3:7">
      <c r="C8100" s="5"/>
      <c r="D8100" s="5"/>
      <c r="E8100" s="5"/>
      <c r="F8100" s="5"/>
      <c r="G8100" s="5"/>
    </row>
    <row r="8101" spans="3:7">
      <c r="C8101" s="5"/>
      <c r="D8101" s="5"/>
      <c r="E8101" s="5"/>
      <c r="F8101" s="5"/>
      <c r="G8101" s="5"/>
    </row>
    <row r="8102" spans="3:7">
      <c r="C8102" s="5"/>
      <c r="D8102" s="5"/>
      <c r="E8102" s="5"/>
      <c r="F8102" s="5"/>
      <c r="G8102" s="5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K33"/>
  <sheetViews>
    <sheetView workbookViewId="0">
      <selection activeCell="E39" sqref="E39"/>
    </sheetView>
  </sheetViews>
  <sheetFormatPr defaultRowHeight="13.5"/>
  <cols>
    <col min="1" max="2" width="9" style="34"/>
    <col min="3" max="3" width="13.75" style="34" customWidth="1"/>
    <col min="4" max="4" width="33" customWidth="1"/>
    <col min="5" max="5" width="20.875" customWidth="1"/>
    <col min="7" max="7" width="9" style="42"/>
  </cols>
  <sheetData>
    <row r="1" spans="1:11">
      <c r="A1" s="35" t="s">
        <v>302</v>
      </c>
      <c r="B1" s="35" t="s">
        <v>352</v>
      </c>
      <c r="C1" s="35" t="s">
        <v>353</v>
      </c>
      <c r="D1" s="36" t="s">
        <v>51</v>
      </c>
      <c r="E1" s="37" t="s">
        <v>403</v>
      </c>
      <c r="F1" s="36" t="s">
        <v>404</v>
      </c>
      <c r="G1" s="41" t="s">
        <v>405</v>
      </c>
      <c r="J1" t="s">
        <v>406</v>
      </c>
      <c r="K1" t="s">
        <v>407</v>
      </c>
    </row>
    <row r="2" spans="1:11" s="34" customFormat="1">
      <c r="A2" s="35">
        <v>1</v>
      </c>
      <c r="B2" s="34" t="s">
        <v>46</v>
      </c>
      <c r="C2" s="35" t="s">
        <v>354</v>
      </c>
      <c r="D2" s="36" t="s">
        <v>355</v>
      </c>
      <c r="E2" s="37">
        <v>10</v>
      </c>
      <c r="F2" s="36">
        <v>1</v>
      </c>
      <c r="G2" s="42"/>
    </row>
    <row r="3" spans="1:11" s="34" customFormat="1">
      <c r="A3" s="35">
        <v>2</v>
      </c>
      <c r="B3" s="34" t="s">
        <v>46</v>
      </c>
      <c r="C3" s="35" t="s">
        <v>356</v>
      </c>
      <c r="D3" s="36" t="s">
        <v>357</v>
      </c>
      <c r="E3" s="37">
        <v>10</v>
      </c>
      <c r="F3" s="36">
        <v>1</v>
      </c>
      <c r="G3" s="42"/>
      <c r="J3" s="34" t="s">
        <v>408</v>
      </c>
    </row>
    <row r="4" spans="1:11" s="34" customFormat="1">
      <c r="A4" s="35">
        <v>3</v>
      </c>
      <c r="B4" s="34" t="s">
        <v>46</v>
      </c>
      <c r="C4" s="35" t="s">
        <v>358</v>
      </c>
      <c r="D4" s="36" t="s">
        <v>359</v>
      </c>
      <c r="E4" s="37">
        <v>10</v>
      </c>
      <c r="F4" s="36">
        <v>1</v>
      </c>
      <c r="G4" s="42"/>
      <c r="J4" s="34" t="s">
        <v>428</v>
      </c>
    </row>
    <row r="5" spans="1:11" s="34" customFormat="1">
      <c r="A5" s="35">
        <v>4</v>
      </c>
      <c r="B5" s="34" t="s">
        <v>46</v>
      </c>
      <c r="C5" s="35" t="s">
        <v>360</v>
      </c>
      <c r="D5" s="36" t="s">
        <v>361</v>
      </c>
      <c r="E5" s="37">
        <v>10</v>
      </c>
      <c r="F5" s="36">
        <v>1</v>
      </c>
      <c r="G5" s="42"/>
      <c r="J5" s="34" t="s">
        <v>429</v>
      </c>
    </row>
    <row r="6" spans="1:11" s="34" customFormat="1">
      <c r="A6" s="35">
        <v>5</v>
      </c>
      <c r="B6" s="34" t="s">
        <v>46</v>
      </c>
      <c r="C6" s="35" t="s">
        <v>362</v>
      </c>
      <c r="D6" s="36" t="s">
        <v>363</v>
      </c>
      <c r="E6" s="37">
        <v>10</v>
      </c>
      <c r="F6" s="36">
        <v>1</v>
      </c>
      <c r="G6" s="42"/>
      <c r="J6" s="34" t="s">
        <v>412</v>
      </c>
    </row>
    <row r="7" spans="1:11" s="34" customFormat="1">
      <c r="A7" s="35">
        <v>6</v>
      </c>
      <c r="B7" s="34" t="s">
        <v>46</v>
      </c>
      <c r="C7" s="35" t="s">
        <v>364</v>
      </c>
      <c r="D7" s="36" t="s">
        <v>365</v>
      </c>
      <c r="E7" s="37">
        <v>10</v>
      </c>
      <c r="F7" s="36">
        <v>1</v>
      </c>
      <c r="G7" s="42"/>
      <c r="J7" s="34" t="s">
        <v>409</v>
      </c>
    </row>
    <row r="8" spans="1:11" s="34" customFormat="1">
      <c r="A8" s="35">
        <v>7</v>
      </c>
      <c r="B8" s="34" t="s">
        <v>46</v>
      </c>
      <c r="C8" s="35" t="s">
        <v>76</v>
      </c>
      <c r="D8" s="36" t="s">
        <v>366</v>
      </c>
      <c r="E8" s="37">
        <v>10</v>
      </c>
      <c r="F8" s="36">
        <v>1</v>
      </c>
      <c r="G8" s="42"/>
      <c r="J8" s="34" t="s">
        <v>427</v>
      </c>
    </row>
    <row r="9" spans="1:11" s="34" customFormat="1">
      <c r="A9" s="35">
        <v>8</v>
      </c>
      <c r="B9" s="34" t="s">
        <v>46</v>
      </c>
      <c r="C9" s="35" t="s">
        <v>367</v>
      </c>
      <c r="D9" s="36" t="s">
        <v>368</v>
      </c>
      <c r="E9" s="37">
        <v>10</v>
      </c>
      <c r="F9" s="36">
        <v>1</v>
      </c>
      <c r="G9" s="42"/>
      <c r="J9" s="34" t="s">
        <v>430</v>
      </c>
    </row>
    <row r="10" spans="1:11" s="34" customFormat="1">
      <c r="A10" s="35">
        <v>9</v>
      </c>
      <c r="B10" s="34" t="s">
        <v>46</v>
      </c>
      <c r="C10" s="35" t="s">
        <v>77</v>
      </c>
      <c r="D10" s="36" t="s">
        <v>369</v>
      </c>
      <c r="E10" s="37">
        <v>10</v>
      </c>
      <c r="F10" s="36">
        <v>1</v>
      </c>
      <c r="G10" s="42"/>
    </row>
    <row r="11" spans="1:11" s="34" customFormat="1">
      <c r="A11" s="35">
        <v>10</v>
      </c>
      <c r="B11" s="34" t="s">
        <v>46</v>
      </c>
      <c r="C11" s="35" t="s">
        <v>370</v>
      </c>
      <c r="D11" s="36" t="s">
        <v>371</v>
      </c>
      <c r="E11" s="37">
        <v>10</v>
      </c>
      <c r="F11" s="36">
        <v>1</v>
      </c>
      <c r="G11" s="42"/>
    </row>
    <row r="12" spans="1:11" s="34" customFormat="1">
      <c r="A12" s="35">
        <v>11</v>
      </c>
      <c r="B12" s="34" t="s">
        <v>46</v>
      </c>
      <c r="C12" s="35" t="s">
        <v>75</v>
      </c>
      <c r="D12" s="36" t="s">
        <v>413</v>
      </c>
      <c r="E12" s="37">
        <v>2</v>
      </c>
      <c r="F12" s="36">
        <v>1</v>
      </c>
      <c r="G12" s="42"/>
    </row>
    <row r="13" spans="1:11" s="34" customFormat="1">
      <c r="A13" s="35">
        <v>12</v>
      </c>
      <c r="B13" s="34" t="s">
        <v>46</v>
      </c>
      <c r="C13" s="35" t="s">
        <v>372</v>
      </c>
      <c r="D13" s="36" t="s">
        <v>373</v>
      </c>
      <c r="E13" s="37">
        <v>1</v>
      </c>
      <c r="F13" s="36">
        <v>1</v>
      </c>
      <c r="G13" s="42"/>
    </row>
    <row r="14" spans="1:11" s="34" customFormat="1">
      <c r="A14" s="35">
        <v>21</v>
      </c>
      <c r="B14" s="34" t="s">
        <v>46</v>
      </c>
      <c r="C14" s="34" t="s">
        <v>374</v>
      </c>
      <c r="D14" s="34" t="s">
        <v>375</v>
      </c>
      <c r="E14" s="37">
        <v>10</v>
      </c>
      <c r="F14" s="36">
        <v>1</v>
      </c>
      <c r="G14" s="42"/>
    </row>
    <row r="15" spans="1:11" s="34" customFormat="1">
      <c r="A15" s="35">
        <v>22</v>
      </c>
      <c r="B15" s="34" t="s">
        <v>46</v>
      </c>
      <c r="C15" s="34" t="s">
        <v>376</v>
      </c>
      <c r="D15" s="34" t="s">
        <v>377</v>
      </c>
      <c r="E15" s="37">
        <v>10</v>
      </c>
      <c r="F15" s="36">
        <v>1</v>
      </c>
      <c r="G15" s="42"/>
    </row>
    <row r="16" spans="1:11" s="34" customFormat="1">
      <c r="A16" s="35">
        <v>23</v>
      </c>
      <c r="B16" s="34" t="s">
        <v>46</v>
      </c>
      <c r="C16" s="34" t="s">
        <v>378</v>
      </c>
      <c r="D16" s="34" t="s">
        <v>379</v>
      </c>
      <c r="E16" s="37">
        <v>3</v>
      </c>
      <c r="F16" s="36">
        <v>100</v>
      </c>
      <c r="G16" s="42" t="s">
        <v>411</v>
      </c>
    </row>
    <row r="17" spans="1:8" s="34" customFormat="1">
      <c r="A17" s="35">
        <v>24</v>
      </c>
      <c r="B17" s="34" t="s">
        <v>46</v>
      </c>
      <c r="C17" s="35" t="s">
        <v>14</v>
      </c>
      <c r="D17" s="36" t="s">
        <v>380</v>
      </c>
      <c r="E17" s="37">
        <v>4</v>
      </c>
      <c r="F17" s="36">
        <v>100</v>
      </c>
      <c r="G17" s="42" t="s">
        <v>410</v>
      </c>
    </row>
    <row r="18" spans="1:8" s="34" customFormat="1">
      <c r="A18" s="35">
        <v>25</v>
      </c>
      <c r="B18" s="34" t="s">
        <v>46</v>
      </c>
      <c r="C18" s="35" t="s">
        <v>381</v>
      </c>
      <c r="D18" s="36" t="s">
        <v>382</v>
      </c>
      <c r="E18" s="37">
        <v>2</v>
      </c>
      <c r="F18" s="36">
        <v>1</v>
      </c>
      <c r="G18" s="42"/>
    </row>
    <row r="19" spans="1:8" s="34" customFormat="1">
      <c r="A19" s="35">
        <v>26</v>
      </c>
      <c r="B19" s="34" t="s">
        <v>46</v>
      </c>
      <c r="C19" s="35" t="s">
        <v>383</v>
      </c>
      <c r="D19" s="36" t="s">
        <v>384</v>
      </c>
      <c r="E19" s="37">
        <v>4</v>
      </c>
      <c r="F19" s="36">
        <v>100</v>
      </c>
      <c r="G19" s="42" t="s">
        <v>410</v>
      </c>
    </row>
    <row r="20" spans="1:8" s="34" customFormat="1">
      <c r="A20" s="35">
        <v>27</v>
      </c>
      <c r="B20" s="34" t="s">
        <v>46</v>
      </c>
      <c r="C20" s="35" t="s">
        <v>385</v>
      </c>
      <c r="D20" s="36" t="s">
        <v>386</v>
      </c>
      <c r="E20" s="37">
        <v>2</v>
      </c>
      <c r="F20" s="36">
        <v>1</v>
      </c>
      <c r="G20" s="42"/>
    </row>
    <row r="21" spans="1:8" s="34" customFormat="1">
      <c r="A21" s="35">
        <v>28</v>
      </c>
      <c r="B21" s="34" t="s">
        <v>46</v>
      </c>
      <c r="C21" s="35" t="s">
        <v>387</v>
      </c>
      <c r="D21" s="36" t="s">
        <v>388</v>
      </c>
      <c r="E21" s="37">
        <v>10</v>
      </c>
      <c r="F21" s="36">
        <v>1</v>
      </c>
      <c r="G21" s="42"/>
    </row>
    <row r="22" spans="1:8" s="34" customFormat="1">
      <c r="A22" s="35">
        <v>29</v>
      </c>
      <c r="B22" s="34" t="s">
        <v>46</v>
      </c>
      <c r="C22" s="35" t="s">
        <v>389</v>
      </c>
      <c r="D22" s="36" t="s">
        <v>390</v>
      </c>
      <c r="E22" s="37">
        <v>10</v>
      </c>
      <c r="F22" s="36">
        <v>1</v>
      </c>
      <c r="G22" s="42"/>
    </row>
    <row r="23" spans="1:8">
      <c r="A23" s="35">
        <v>30</v>
      </c>
      <c r="B23" s="34" t="s">
        <v>46</v>
      </c>
      <c r="C23" s="34" t="s">
        <v>391</v>
      </c>
      <c r="D23" t="s">
        <v>414</v>
      </c>
      <c r="E23" s="5">
        <v>4</v>
      </c>
      <c r="F23">
        <v>100</v>
      </c>
      <c r="G23" s="42" t="s">
        <v>410</v>
      </c>
      <c r="H23" s="34"/>
    </row>
    <row r="24" spans="1:8">
      <c r="A24" s="35">
        <v>31</v>
      </c>
      <c r="B24" s="34" t="s">
        <v>46</v>
      </c>
      <c r="C24" s="34" t="s">
        <v>392</v>
      </c>
      <c r="D24" t="s">
        <v>393</v>
      </c>
      <c r="E24" s="5">
        <v>4</v>
      </c>
      <c r="F24">
        <v>100</v>
      </c>
      <c r="G24" s="42" t="s">
        <v>410</v>
      </c>
      <c r="H24" s="34"/>
    </row>
    <row r="25" spans="1:8">
      <c r="A25" s="35">
        <v>32</v>
      </c>
      <c r="B25" s="34" t="s">
        <v>46</v>
      </c>
      <c r="C25" s="34" t="s">
        <v>195</v>
      </c>
      <c r="D25" t="s">
        <v>394</v>
      </c>
      <c r="E25" s="5">
        <v>40</v>
      </c>
      <c r="F25">
        <v>1</v>
      </c>
      <c r="H25" s="34"/>
    </row>
    <row r="26" spans="1:8">
      <c r="A26" s="35">
        <v>33</v>
      </c>
      <c r="B26" s="34" t="s">
        <v>46</v>
      </c>
      <c r="C26" s="34" t="s">
        <v>395</v>
      </c>
      <c r="D26" t="s">
        <v>396</v>
      </c>
      <c r="E26" s="5">
        <v>6</v>
      </c>
      <c r="F26">
        <v>1</v>
      </c>
      <c r="H26" s="34"/>
    </row>
    <row r="27" spans="1:8" s="34" customFormat="1">
      <c r="A27" s="35">
        <v>34</v>
      </c>
      <c r="B27" s="34" t="s">
        <v>46</v>
      </c>
      <c r="C27" s="34" t="s">
        <v>415</v>
      </c>
      <c r="D27" s="34" t="s">
        <v>416</v>
      </c>
      <c r="E27" s="5">
        <v>2</v>
      </c>
      <c r="F27" s="36">
        <v>100</v>
      </c>
      <c r="G27" s="42" t="s">
        <v>410</v>
      </c>
    </row>
    <row r="28" spans="1:8" s="34" customFormat="1">
      <c r="A28" s="35">
        <v>35</v>
      </c>
      <c r="B28" s="34" t="s">
        <v>46</v>
      </c>
      <c r="C28" s="34" t="s">
        <v>417</v>
      </c>
      <c r="D28" s="34" t="s">
        <v>418</v>
      </c>
      <c r="E28" s="5">
        <v>2</v>
      </c>
      <c r="F28" s="36">
        <v>100</v>
      </c>
      <c r="G28" s="42" t="s">
        <v>410</v>
      </c>
    </row>
    <row r="29" spans="1:8" s="34" customFormat="1">
      <c r="A29" s="35">
        <v>36</v>
      </c>
      <c r="B29" s="34" t="s">
        <v>46</v>
      </c>
      <c r="C29" s="34" t="s">
        <v>433</v>
      </c>
      <c r="D29" s="34" t="s">
        <v>431</v>
      </c>
      <c r="E29" s="5">
        <v>2</v>
      </c>
      <c r="F29" s="36">
        <v>1</v>
      </c>
      <c r="G29" s="42"/>
    </row>
    <row r="30" spans="1:8" s="34" customFormat="1">
      <c r="A30" s="35">
        <v>37</v>
      </c>
      <c r="B30" s="34" t="s">
        <v>46</v>
      </c>
      <c r="C30" s="34" t="s">
        <v>434</v>
      </c>
      <c r="D30" s="34" t="s">
        <v>432</v>
      </c>
      <c r="E30" s="5">
        <v>10</v>
      </c>
      <c r="F30" s="36">
        <v>1</v>
      </c>
      <c r="G30" s="42"/>
    </row>
    <row r="31" spans="1:8">
      <c r="A31" s="35">
        <v>41</v>
      </c>
      <c r="B31" s="34" t="s">
        <v>46</v>
      </c>
      <c r="C31" s="34" t="s">
        <v>397</v>
      </c>
      <c r="D31" s="34" t="s">
        <v>398</v>
      </c>
      <c r="E31" s="5">
        <v>6</v>
      </c>
      <c r="F31">
        <v>100</v>
      </c>
      <c r="G31" s="42" t="s">
        <v>410</v>
      </c>
      <c r="H31" s="34"/>
    </row>
    <row r="32" spans="1:8">
      <c r="A32" s="35">
        <v>42</v>
      </c>
      <c r="B32" s="34" t="s">
        <v>46</v>
      </c>
      <c r="C32" s="34" t="s">
        <v>399</v>
      </c>
      <c r="D32" s="34" t="s">
        <v>400</v>
      </c>
      <c r="E32" s="5">
        <v>6</v>
      </c>
      <c r="F32">
        <v>100</v>
      </c>
      <c r="G32" s="42" t="s">
        <v>410</v>
      </c>
      <c r="H32" s="34"/>
    </row>
    <row r="33" spans="1:8">
      <c r="A33" s="35">
        <v>43</v>
      </c>
      <c r="B33" s="34" t="s">
        <v>46</v>
      </c>
      <c r="C33" s="34" t="s">
        <v>401</v>
      </c>
      <c r="D33" s="34" t="s">
        <v>402</v>
      </c>
      <c r="E33" s="5">
        <v>60</v>
      </c>
      <c r="F33">
        <v>1</v>
      </c>
      <c r="H33" s="3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I901"/>
  <sheetViews>
    <sheetView workbookViewId="0">
      <selection activeCell="A2" sqref="A2:A41"/>
    </sheetView>
  </sheetViews>
  <sheetFormatPr defaultRowHeight="13.5"/>
  <cols>
    <col min="1" max="1" width="9" style="34"/>
    <col min="5" max="5" width="101.125" customWidth="1"/>
  </cols>
  <sheetData>
    <row r="1" spans="1:9">
      <c r="A1" s="34" t="s">
        <v>350</v>
      </c>
      <c r="B1" t="s">
        <v>302</v>
      </c>
      <c r="C1" t="s">
        <v>303</v>
      </c>
      <c r="D1" t="s">
        <v>304</v>
      </c>
      <c r="E1" t="s">
        <v>305</v>
      </c>
      <c r="I1" t="s">
        <v>351</v>
      </c>
    </row>
    <row r="2" spans="1:9">
      <c r="A2" s="34">
        <v>10000</v>
      </c>
      <c r="B2">
        <v>1061</v>
      </c>
      <c r="C2" t="s">
        <v>306</v>
      </c>
      <c r="D2" t="s">
        <v>287</v>
      </c>
      <c r="E2" t="s">
        <v>307</v>
      </c>
      <c r="I2">
        <f>INT((attribute!A12502-1)/10)</f>
        <v>10000</v>
      </c>
    </row>
    <row r="3" spans="1:9">
      <c r="A3" s="34">
        <v>10001</v>
      </c>
      <c r="B3">
        <v>1075</v>
      </c>
      <c r="C3" t="s">
        <v>306</v>
      </c>
      <c r="D3" t="s">
        <v>288</v>
      </c>
      <c r="E3" t="s">
        <v>308</v>
      </c>
      <c r="I3" s="34">
        <f>INT((attribute!A12503-1)/10)</f>
        <v>10000</v>
      </c>
    </row>
    <row r="4" spans="1:9">
      <c r="A4" s="34">
        <v>10002</v>
      </c>
      <c r="B4">
        <v>1076</v>
      </c>
      <c r="C4" t="s">
        <v>306</v>
      </c>
      <c r="D4" t="s">
        <v>289</v>
      </c>
      <c r="E4" t="s">
        <v>309</v>
      </c>
      <c r="I4" s="34">
        <f>INT((attribute!A12504-1)/10)</f>
        <v>10000</v>
      </c>
    </row>
    <row r="5" spans="1:9">
      <c r="A5" s="34">
        <v>10003</v>
      </c>
      <c r="B5">
        <v>1066</v>
      </c>
      <c r="C5" t="s">
        <v>306</v>
      </c>
      <c r="D5" t="s">
        <v>290</v>
      </c>
      <c r="E5" t="s">
        <v>310</v>
      </c>
      <c r="I5" s="34">
        <f>INT((attribute!A12505-1)/10)</f>
        <v>10000</v>
      </c>
    </row>
    <row r="6" spans="1:9">
      <c r="A6" s="34">
        <v>10004</v>
      </c>
      <c r="B6">
        <v>1084</v>
      </c>
      <c r="C6" t="s">
        <v>306</v>
      </c>
      <c r="D6" t="s">
        <v>291</v>
      </c>
      <c r="E6" t="s">
        <v>311</v>
      </c>
      <c r="I6" s="34">
        <f>INT((attribute!A12506-1)/10)</f>
        <v>10000</v>
      </c>
    </row>
    <row r="7" spans="1:9">
      <c r="A7" s="34">
        <v>10005</v>
      </c>
      <c r="B7">
        <v>1078</v>
      </c>
      <c r="C7" t="s">
        <v>306</v>
      </c>
      <c r="D7" t="s">
        <v>292</v>
      </c>
      <c r="E7" t="s">
        <v>312</v>
      </c>
      <c r="I7" s="34">
        <f>INT((attribute!A12507-1)/10)</f>
        <v>10000</v>
      </c>
    </row>
    <row r="8" spans="1:9">
      <c r="A8" s="34">
        <v>10006</v>
      </c>
      <c r="B8">
        <v>1070</v>
      </c>
      <c r="C8" t="s">
        <v>306</v>
      </c>
      <c r="D8" t="s">
        <v>121</v>
      </c>
      <c r="E8" t="s">
        <v>313</v>
      </c>
      <c r="I8" s="34">
        <f>INT((attribute!A12508-1)/10)</f>
        <v>10000</v>
      </c>
    </row>
    <row r="9" spans="1:9">
      <c r="A9" s="34">
        <v>10007</v>
      </c>
      <c r="B9">
        <v>1069</v>
      </c>
      <c r="C9" t="s">
        <v>306</v>
      </c>
      <c r="D9" t="s">
        <v>120</v>
      </c>
      <c r="E9" t="s">
        <v>314</v>
      </c>
      <c r="I9" s="34">
        <f>INT((attribute!A12509-1)/10)</f>
        <v>10000</v>
      </c>
    </row>
    <row r="10" spans="1:9">
      <c r="A10" s="34">
        <v>10008</v>
      </c>
      <c r="B10">
        <v>1087</v>
      </c>
      <c r="C10" t="s">
        <v>306</v>
      </c>
      <c r="D10" t="s">
        <v>293</v>
      </c>
      <c r="E10" t="s">
        <v>315</v>
      </c>
      <c r="I10" s="34">
        <f>INT((attribute!A12510-1)/10)</f>
        <v>10000</v>
      </c>
    </row>
    <row r="11" spans="1:9">
      <c r="A11" s="34">
        <v>10009</v>
      </c>
      <c r="B11">
        <v>1072</v>
      </c>
      <c r="C11" t="s">
        <v>306</v>
      </c>
      <c r="D11" t="s">
        <v>119</v>
      </c>
      <c r="E11" t="s">
        <v>316</v>
      </c>
      <c r="I11" s="34">
        <f>INT((attribute!A12511-1)/10)</f>
        <v>10000</v>
      </c>
    </row>
    <row r="12" spans="1:9">
      <c r="A12" s="34">
        <v>10010</v>
      </c>
      <c r="B12">
        <v>1583</v>
      </c>
      <c r="C12" t="s">
        <v>317</v>
      </c>
      <c r="D12" t="s">
        <v>294</v>
      </c>
      <c r="E12" t="s">
        <v>318</v>
      </c>
      <c r="I12" s="34">
        <f>INT((attribute!A12512-1)/10)</f>
        <v>10001</v>
      </c>
    </row>
    <row r="13" spans="1:9">
      <c r="A13" s="34">
        <v>10011</v>
      </c>
      <c r="B13">
        <v>1572</v>
      </c>
      <c r="C13" t="s">
        <v>317</v>
      </c>
      <c r="D13" t="s">
        <v>172</v>
      </c>
      <c r="E13" t="s">
        <v>319</v>
      </c>
      <c r="I13" s="34">
        <f>INT((attribute!A12513-1)/10)</f>
        <v>10001</v>
      </c>
    </row>
    <row r="14" spans="1:9">
      <c r="A14" s="34">
        <v>10012</v>
      </c>
      <c r="B14">
        <v>1571</v>
      </c>
      <c r="C14" t="s">
        <v>317</v>
      </c>
      <c r="D14" t="s">
        <v>133</v>
      </c>
      <c r="E14" t="s">
        <v>320</v>
      </c>
      <c r="I14" s="34">
        <f>INT((attribute!A12514-1)/10)</f>
        <v>10001</v>
      </c>
    </row>
    <row r="15" spans="1:9">
      <c r="A15" s="34">
        <v>10013</v>
      </c>
      <c r="B15">
        <v>1587</v>
      </c>
      <c r="C15" t="s">
        <v>317</v>
      </c>
      <c r="D15" t="s">
        <v>295</v>
      </c>
      <c r="E15" t="s">
        <v>321</v>
      </c>
      <c r="I15" s="34">
        <f>INT((attribute!A12515-1)/10)</f>
        <v>10001</v>
      </c>
    </row>
    <row r="16" spans="1:9">
      <c r="A16" s="34">
        <v>10014</v>
      </c>
      <c r="B16">
        <v>1588</v>
      </c>
      <c r="C16" t="s">
        <v>317</v>
      </c>
      <c r="D16" t="s">
        <v>296</v>
      </c>
      <c r="E16" t="s">
        <v>322</v>
      </c>
      <c r="I16" s="34">
        <f>INT((attribute!A12516-1)/10)</f>
        <v>10001</v>
      </c>
    </row>
    <row r="17" spans="1:9">
      <c r="A17" s="34">
        <v>10015</v>
      </c>
      <c r="B17">
        <v>1574</v>
      </c>
      <c r="C17" t="s">
        <v>317</v>
      </c>
      <c r="D17" t="s">
        <v>134</v>
      </c>
      <c r="E17" t="s">
        <v>323</v>
      </c>
      <c r="I17" s="34">
        <f>INT((attribute!A12517-1)/10)</f>
        <v>10001</v>
      </c>
    </row>
    <row r="18" spans="1:9">
      <c r="A18" s="34">
        <v>10016</v>
      </c>
      <c r="B18">
        <v>1563</v>
      </c>
      <c r="C18" t="s">
        <v>317</v>
      </c>
      <c r="D18" t="s">
        <v>170</v>
      </c>
      <c r="E18" t="s">
        <v>324</v>
      </c>
      <c r="I18" s="34">
        <f>INT((attribute!A12518-1)/10)</f>
        <v>10001</v>
      </c>
    </row>
    <row r="19" spans="1:9">
      <c r="A19" s="34">
        <v>10017</v>
      </c>
      <c r="B19">
        <v>1560</v>
      </c>
      <c r="C19" t="s">
        <v>317</v>
      </c>
      <c r="D19" t="s">
        <v>168</v>
      </c>
      <c r="E19" t="s">
        <v>325</v>
      </c>
      <c r="I19" s="34">
        <f>INT((attribute!A12519-1)/10)</f>
        <v>10001</v>
      </c>
    </row>
    <row r="20" spans="1:9">
      <c r="A20" s="34">
        <v>10018</v>
      </c>
      <c r="B20">
        <v>1564</v>
      </c>
      <c r="C20" t="s">
        <v>317</v>
      </c>
      <c r="D20" t="s">
        <v>129</v>
      </c>
      <c r="E20" t="s">
        <v>326</v>
      </c>
      <c r="I20" s="34">
        <f>INT((attribute!A12520-1)/10)</f>
        <v>10001</v>
      </c>
    </row>
    <row r="21" spans="1:9">
      <c r="A21" s="34">
        <v>10019</v>
      </c>
      <c r="B21">
        <v>1575</v>
      </c>
      <c r="C21" t="s">
        <v>317</v>
      </c>
      <c r="D21" t="s">
        <v>135</v>
      </c>
      <c r="E21" t="s">
        <v>327</v>
      </c>
      <c r="I21" s="34">
        <f>INT((attribute!A12521-1)/10)</f>
        <v>10001</v>
      </c>
    </row>
    <row r="22" spans="1:9">
      <c r="A22" s="34">
        <v>10020</v>
      </c>
      <c r="B22">
        <v>2069</v>
      </c>
      <c r="C22" t="s">
        <v>328</v>
      </c>
      <c r="D22" t="s">
        <v>144</v>
      </c>
      <c r="E22" t="s">
        <v>329</v>
      </c>
      <c r="I22" s="34">
        <f>INT((attribute!A12522-1)/10)</f>
        <v>10002</v>
      </c>
    </row>
    <row r="23" spans="1:9">
      <c r="A23" s="34">
        <v>10021</v>
      </c>
      <c r="B23">
        <v>2083</v>
      </c>
      <c r="C23" t="s">
        <v>328</v>
      </c>
      <c r="D23" t="s">
        <v>297</v>
      </c>
      <c r="E23" t="s">
        <v>330</v>
      </c>
      <c r="I23" s="34">
        <f>INT((attribute!A12523-1)/10)</f>
        <v>10002</v>
      </c>
    </row>
    <row r="24" spans="1:9">
      <c r="A24" s="34">
        <v>10022</v>
      </c>
      <c r="B24">
        <v>2071</v>
      </c>
      <c r="C24" t="s">
        <v>328</v>
      </c>
      <c r="D24" t="s">
        <v>143</v>
      </c>
      <c r="E24" t="s">
        <v>331</v>
      </c>
      <c r="I24" s="34">
        <f>INT((attribute!A12524-1)/10)</f>
        <v>10002</v>
      </c>
    </row>
    <row r="25" spans="1:9">
      <c r="A25" s="34">
        <v>10023</v>
      </c>
      <c r="B25">
        <v>2079</v>
      </c>
      <c r="C25" t="s">
        <v>328</v>
      </c>
      <c r="D25" t="s">
        <v>184</v>
      </c>
      <c r="E25" t="s">
        <v>332</v>
      </c>
      <c r="I25" s="34">
        <f>INT((attribute!A12525-1)/10)</f>
        <v>10002</v>
      </c>
    </row>
    <row r="26" spans="1:9">
      <c r="A26" s="34">
        <v>10024</v>
      </c>
      <c r="B26">
        <v>2074</v>
      </c>
      <c r="C26" t="s">
        <v>328</v>
      </c>
      <c r="D26" t="s">
        <v>147</v>
      </c>
      <c r="E26" t="s">
        <v>333</v>
      </c>
      <c r="I26" s="34">
        <f>INT((attribute!A12526-1)/10)</f>
        <v>10002</v>
      </c>
    </row>
    <row r="27" spans="1:9">
      <c r="A27" s="34">
        <v>10025</v>
      </c>
      <c r="B27">
        <v>2064</v>
      </c>
      <c r="C27" t="s">
        <v>328</v>
      </c>
      <c r="D27" t="s">
        <v>177</v>
      </c>
      <c r="E27" t="s">
        <v>334</v>
      </c>
      <c r="I27" s="34">
        <f>INT((attribute!A12527-1)/10)</f>
        <v>10002</v>
      </c>
    </row>
    <row r="28" spans="1:9">
      <c r="A28" s="34">
        <v>10026</v>
      </c>
      <c r="B28">
        <v>2068</v>
      </c>
      <c r="C28" t="s">
        <v>328</v>
      </c>
      <c r="D28" t="s">
        <v>179</v>
      </c>
      <c r="E28" t="s">
        <v>335</v>
      </c>
      <c r="I28" s="34">
        <f>INT((attribute!A12528-1)/10)</f>
        <v>10002</v>
      </c>
    </row>
    <row r="29" spans="1:9">
      <c r="A29" s="34">
        <v>10027</v>
      </c>
      <c r="B29">
        <v>2088</v>
      </c>
      <c r="C29" t="s">
        <v>328</v>
      </c>
      <c r="D29" t="s">
        <v>298</v>
      </c>
      <c r="E29" t="s">
        <v>336</v>
      </c>
      <c r="I29" s="34">
        <f>INT((attribute!A12529-1)/10)</f>
        <v>10002</v>
      </c>
    </row>
    <row r="30" spans="1:9">
      <c r="A30" s="34">
        <v>10028</v>
      </c>
      <c r="B30">
        <v>2061</v>
      </c>
      <c r="C30" t="s">
        <v>328</v>
      </c>
      <c r="D30" t="s">
        <v>140</v>
      </c>
      <c r="E30" t="s">
        <v>337</v>
      </c>
      <c r="I30" s="34">
        <f>INT((attribute!A12530-1)/10)</f>
        <v>10002</v>
      </c>
    </row>
    <row r="31" spans="1:9">
      <c r="A31" s="34">
        <v>10029</v>
      </c>
      <c r="B31">
        <v>2067</v>
      </c>
      <c r="C31" t="s">
        <v>328</v>
      </c>
      <c r="D31" t="s">
        <v>145</v>
      </c>
      <c r="E31" t="s">
        <v>338</v>
      </c>
      <c r="I31" s="34">
        <f>INT((attribute!A12531-1)/10)</f>
        <v>10002</v>
      </c>
    </row>
    <row r="32" spans="1:9">
      <c r="A32" s="34">
        <v>10030</v>
      </c>
      <c r="B32">
        <v>2569</v>
      </c>
      <c r="C32" t="s">
        <v>339</v>
      </c>
      <c r="D32" t="s">
        <v>153</v>
      </c>
      <c r="E32" t="s">
        <v>340</v>
      </c>
      <c r="I32" s="34">
        <f>INT((attribute!A12532-1)/10)</f>
        <v>10003</v>
      </c>
    </row>
    <row r="33" spans="1:9">
      <c r="A33" s="34">
        <v>10031</v>
      </c>
      <c r="B33">
        <v>2574</v>
      </c>
      <c r="C33" t="s">
        <v>339</v>
      </c>
      <c r="D33" t="s">
        <v>188</v>
      </c>
      <c r="E33" t="s">
        <v>341</v>
      </c>
      <c r="I33" s="34">
        <f>INT((attribute!A12533-1)/10)</f>
        <v>10003</v>
      </c>
    </row>
    <row r="34" spans="1:9">
      <c r="A34" s="34">
        <v>10032</v>
      </c>
      <c r="B34">
        <v>2586</v>
      </c>
      <c r="C34" t="s">
        <v>339</v>
      </c>
      <c r="D34" t="s">
        <v>299</v>
      </c>
      <c r="E34" t="s">
        <v>342</v>
      </c>
      <c r="I34" s="34">
        <f>INT((attribute!A12534-1)/10)</f>
        <v>10003</v>
      </c>
    </row>
    <row r="35" spans="1:9">
      <c r="A35" s="34">
        <v>10033</v>
      </c>
      <c r="B35">
        <v>2587</v>
      </c>
      <c r="C35" t="s">
        <v>339</v>
      </c>
      <c r="D35" t="s">
        <v>300</v>
      </c>
      <c r="E35" t="s">
        <v>343</v>
      </c>
      <c r="I35" s="34">
        <f>INT((attribute!A12535-1)/10)</f>
        <v>10003</v>
      </c>
    </row>
    <row r="36" spans="1:9">
      <c r="A36" s="34">
        <v>10034</v>
      </c>
      <c r="B36">
        <v>2564</v>
      </c>
      <c r="C36" t="s">
        <v>339</v>
      </c>
      <c r="D36" t="s">
        <v>186</v>
      </c>
      <c r="E36" t="s">
        <v>344</v>
      </c>
      <c r="I36" s="34">
        <f>INT((attribute!A12536-1)/10)</f>
        <v>10003</v>
      </c>
    </row>
    <row r="37" spans="1:9">
      <c r="A37" s="34">
        <v>10035</v>
      </c>
      <c r="B37">
        <v>2590</v>
      </c>
      <c r="C37" t="s">
        <v>339</v>
      </c>
      <c r="D37" t="s">
        <v>301</v>
      </c>
      <c r="E37" t="s">
        <v>345</v>
      </c>
      <c r="I37" s="34">
        <f>INT((attribute!A12537-1)/10)</f>
        <v>10003</v>
      </c>
    </row>
    <row r="38" spans="1:9">
      <c r="A38" s="34">
        <v>10036</v>
      </c>
      <c r="B38">
        <v>2560</v>
      </c>
      <c r="C38" t="s">
        <v>339</v>
      </c>
      <c r="D38" t="s">
        <v>185</v>
      </c>
      <c r="E38" t="s">
        <v>346</v>
      </c>
      <c r="I38" s="34">
        <f>INT((attribute!A12538-1)/10)</f>
        <v>10003</v>
      </c>
    </row>
    <row r="39" spans="1:9">
      <c r="A39" s="34">
        <v>10037</v>
      </c>
      <c r="B39">
        <v>2565</v>
      </c>
      <c r="C39" t="s">
        <v>339</v>
      </c>
      <c r="D39" t="s">
        <v>191</v>
      </c>
      <c r="E39" t="s">
        <v>347</v>
      </c>
      <c r="I39" s="34">
        <f>INT((attribute!A12539-1)/10)</f>
        <v>10003</v>
      </c>
    </row>
    <row r="40" spans="1:9">
      <c r="A40" s="34">
        <v>10038</v>
      </c>
      <c r="B40">
        <v>2566</v>
      </c>
      <c r="C40" t="s">
        <v>339</v>
      </c>
      <c r="D40" t="s">
        <v>192</v>
      </c>
      <c r="E40" t="s">
        <v>348</v>
      </c>
      <c r="I40" s="34">
        <f>INT((attribute!A12540-1)/10)</f>
        <v>10003</v>
      </c>
    </row>
    <row r="41" spans="1:9">
      <c r="A41" s="34">
        <v>10039</v>
      </c>
      <c r="B41">
        <v>2575</v>
      </c>
      <c r="C41" t="s">
        <v>339</v>
      </c>
      <c r="D41" t="s">
        <v>155</v>
      </c>
      <c r="E41" t="s">
        <v>349</v>
      </c>
      <c r="I41" s="34">
        <f>INT((attribute!A12541-1)/10)</f>
        <v>10003</v>
      </c>
    </row>
    <row r="42" spans="1:9">
      <c r="I42" s="34">
        <f>INT((attribute!A12542-1)/10)</f>
        <v>10004</v>
      </c>
    </row>
    <row r="43" spans="1:9">
      <c r="I43" s="34">
        <f>INT((attribute!A12543-1)/10)</f>
        <v>10004</v>
      </c>
    </row>
    <row r="44" spans="1:9">
      <c r="I44" s="34">
        <f>INT((attribute!A12544-1)/10)</f>
        <v>10004</v>
      </c>
    </row>
    <row r="45" spans="1:9">
      <c r="I45" s="34">
        <f>INT((attribute!A12545-1)/10)</f>
        <v>10004</v>
      </c>
    </row>
    <row r="46" spans="1:9">
      <c r="I46" s="34">
        <f>INT((attribute!A12546-1)/10)</f>
        <v>10004</v>
      </c>
    </row>
    <row r="47" spans="1:9">
      <c r="I47" s="34">
        <f>INT((attribute!A12547-1)/10)</f>
        <v>10004</v>
      </c>
    </row>
    <row r="48" spans="1:9">
      <c r="I48" s="34">
        <f>INT((attribute!A12548-1)/10)</f>
        <v>10004</v>
      </c>
    </row>
    <row r="49" spans="9:9">
      <c r="I49" s="34">
        <f>INT((attribute!A12549-1)/10)</f>
        <v>10004</v>
      </c>
    </row>
    <row r="50" spans="9:9">
      <c r="I50" s="34">
        <f>INT((attribute!A12550-1)/10)</f>
        <v>10004</v>
      </c>
    </row>
    <row r="51" spans="9:9">
      <c r="I51" s="34">
        <f>INT((attribute!A12551-1)/10)</f>
        <v>10004</v>
      </c>
    </row>
    <row r="52" spans="9:9">
      <c r="I52" s="34">
        <f>INT((attribute!A12552-1)/10)</f>
        <v>10005</v>
      </c>
    </row>
    <row r="53" spans="9:9">
      <c r="I53" s="34">
        <f>INT((attribute!A12553-1)/10)</f>
        <v>10005</v>
      </c>
    </row>
    <row r="54" spans="9:9">
      <c r="I54" s="34">
        <f>INT((attribute!A12554-1)/10)</f>
        <v>10005</v>
      </c>
    </row>
    <row r="55" spans="9:9">
      <c r="I55" s="34">
        <f>INT((attribute!A12555-1)/10)</f>
        <v>10005</v>
      </c>
    </row>
    <row r="56" spans="9:9">
      <c r="I56" s="34">
        <f>INT((attribute!A12556-1)/10)</f>
        <v>10005</v>
      </c>
    </row>
    <row r="57" spans="9:9">
      <c r="I57" s="34">
        <f>INT((attribute!A12557-1)/10)</f>
        <v>10005</v>
      </c>
    </row>
    <row r="58" spans="9:9">
      <c r="I58" s="34">
        <f>INT((attribute!A12558-1)/10)</f>
        <v>10005</v>
      </c>
    </row>
    <row r="59" spans="9:9">
      <c r="I59" s="34">
        <f>INT((attribute!A12559-1)/10)</f>
        <v>10005</v>
      </c>
    </row>
    <row r="60" spans="9:9">
      <c r="I60" s="34">
        <f>INT((attribute!A12560-1)/10)</f>
        <v>10005</v>
      </c>
    </row>
    <row r="61" spans="9:9">
      <c r="I61" s="34">
        <f>INT((attribute!A12561-1)/10)</f>
        <v>10005</v>
      </c>
    </row>
    <row r="62" spans="9:9">
      <c r="I62" s="34">
        <f>INT((attribute!A12562-1)/10)</f>
        <v>10006</v>
      </c>
    </row>
    <row r="63" spans="9:9">
      <c r="I63" s="34">
        <f>INT((attribute!A12563-1)/10)</f>
        <v>10006</v>
      </c>
    </row>
    <row r="64" spans="9:9">
      <c r="I64" s="34">
        <f>INT((attribute!A12564-1)/10)</f>
        <v>10006</v>
      </c>
    </row>
    <row r="65" spans="9:9">
      <c r="I65" s="34">
        <f>INT((attribute!A12565-1)/10)</f>
        <v>10006</v>
      </c>
    </row>
    <row r="66" spans="9:9">
      <c r="I66" s="34">
        <f>INT((attribute!A12566-1)/10)</f>
        <v>10006</v>
      </c>
    </row>
    <row r="67" spans="9:9">
      <c r="I67" s="34">
        <f>INT((attribute!A12567-1)/10)</f>
        <v>10006</v>
      </c>
    </row>
    <row r="68" spans="9:9">
      <c r="I68" s="34">
        <f>INT((attribute!A12568-1)/10)</f>
        <v>10006</v>
      </c>
    </row>
    <row r="69" spans="9:9">
      <c r="I69" s="34">
        <f>INT((attribute!A12569-1)/10)</f>
        <v>10006</v>
      </c>
    </row>
    <row r="70" spans="9:9">
      <c r="I70" s="34">
        <f>INT((attribute!A12570-1)/10)</f>
        <v>10006</v>
      </c>
    </row>
    <row r="71" spans="9:9">
      <c r="I71" s="34">
        <f>INT((attribute!A12571-1)/10)</f>
        <v>10006</v>
      </c>
    </row>
    <row r="72" spans="9:9">
      <c r="I72" s="34">
        <f>INT((attribute!A12572-1)/10)</f>
        <v>10007</v>
      </c>
    </row>
    <row r="73" spans="9:9">
      <c r="I73" s="34">
        <f>INT((attribute!A12573-1)/10)</f>
        <v>10007</v>
      </c>
    </row>
    <row r="74" spans="9:9">
      <c r="I74" s="34">
        <f>INT((attribute!A12574-1)/10)</f>
        <v>10007</v>
      </c>
    </row>
    <row r="75" spans="9:9">
      <c r="I75" s="34">
        <f>INT((attribute!A12575-1)/10)</f>
        <v>10007</v>
      </c>
    </row>
    <row r="76" spans="9:9">
      <c r="I76" s="34">
        <f>INT((attribute!A12576-1)/10)</f>
        <v>10007</v>
      </c>
    </row>
    <row r="77" spans="9:9">
      <c r="I77" s="34">
        <f>INT((attribute!A12577-1)/10)</f>
        <v>10007</v>
      </c>
    </row>
    <row r="78" spans="9:9">
      <c r="I78" s="34">
        <f>INT((attribute!A12578-1)/10)</f>
        <v>10007</v>
      </c>
    </row>
    <row r="79" spans="9:9">
      <c r="I79" s="34">
        <f>INT((attribute!A12579-1)/10)</f>
        <v>10007</v>
      </c>
    </row>
    <row r="80" spans="9:9">
      <c r="I80" s="34">
        <f>INT((attribute!A12580-1)/10)</f>
        <v>10007</v>
      </c>
    </row>
    <row r="81" spans="9:9">
      <c r="I81" s="34">
        <f>INT((attribute!A12581-1)/10)</f>
        <v>10007</v>
      </c>
    </row>
    <row r="82" spans="9:9">
      <c r="I82" s="34">
        <f>INT((attribute!A12582-1)/10)</f>
        <v>10008</v>
      </c>
    </row>
    <row r="83" spans="9:9">
      <c r="I83" s="34">
        <f>INT((attribute!A12583-1)/10)</f>
        <v>10008</v>
      </c>
    </row>
    <row r="84" spans="9:9">
      <c r="I84" s="34">
        <f>INT((attribute!A12584-1)/10)</f>
        <v>10008</v>
      </c>
    </row>
    <row r="85" spans="9:9">
      <c r="I85" s="34">
        <f>INT((attribute!A12585-1)/10)</f>
        <v>10008</v>
      </c>
    </row>
    <row r="86" spans="9:9">
      <c r="I86" s="34">
        <f>INT((attribute!A12586-1)/10)</f>
        <v>10008</v>
      </c>
    </row>
    <row r="87" spans="9:9">
      <c r="I87" s="34">
        <f>INT((attribute!A12587-1)/10)</f>
        <v>10008</v>
      </c>
    </row>
    <row r="88" spans="9:9">
      <c r="I88" s="34">
        <f>INT((attribute!A12588-1)/10)</f>
        <v>10008</v>
      </c>
    </row>
    <row r="89" spans="9:9">
      <c r="I89" s="34">
        <f>INT((attribute!A12589-1)/10)</f>
        <v>10008</v>
      </c>
    </row>
    <row r="90" spans="9:9">
      <c r="I90" s="34">
        <f>INT((attribute!A12590-1)/10)</f>
        <v>10008</v>
      </c>
    </row>
    <row r="91" spans="9:9">
      <c r="I91" s="34">
        <f>INT((attribute!A12591-1)/10)</f>
        <v>10008</v>
      </c>
    </row>
    <row r="92" spans="9:9">
      <c r="I92" s="34">
        <f>INT((attribute!A12592-1)/10)</f>
        <v>10009</v>
      </c>
    </row>
    <row r="93" spans="9:9">
      <c r="I93" s="34">
        <f>INT((attribute!A12593-1)/10)</f>
        <v>10009</v>
      </c>
    </row>
    <row r="94" spans="9:9">
      <c r="I94" s="34">
        <f>INT((attribute!A12594-1)/10)</f>
        <v>10009</v>
      </c>
    </row>
    <row r="95" spans="9:9">
      <c r="I95" s="34">
        <f>INT((attribute!A12595-1)/10)</f>
        <v>10009</v>
      </c>
    </row>
    <row r="96" spans="9:9">
      <c r="I96" s="34">
        <f>INT((attribute!A12596-1)/10)</f>
        <v>10009</v>
      </c>
    </row>
    <row r="97" spans="9:9">
      <c r="I97" s="34">
        <f>INT((attribute!A12597-1)/10)</f>
        <v>10009</v>
      </c>
    </row>
    <row r="98" spans="9:9">
      <c r="I98" s="34">
        <f>INT((attribute!A12598-1)/10)</f>
        <v>10009</v>
      </c>
    </row>
    <row r="99" spans="9:9">
      <c r="I99" s="34">
        <f>INT((attribute!A12599-1)/10)</f>
        <v>10009</v>
      </c>
    </row>
    <row r="100" spans="9:9">
      <c r="I100" s="34">
        <f>INT((attribute!A12600-1)/10)</f>
        <v>10009</v>
      </c>
    </row>
    <row r="101" spans="9:9">
      <c r="I101" s="34">
        <f>INT((attribute!A12601-1)/10)</f>
        <v>10009</v>
      </c>
    </row>
    <row r="102" spans="9:9">
      <c r="I102" s="34">
        <f>INT((attribute!A12602-1)/10)</f>
        <v>10010</v>
      </c>
    </row>
    <row r="103" spans="9:9">
      <c r="I103" s="34">
        <f>INT((attribute!A12603-1)/10)</f>
        <v>10010</v>
      </c>
    </row>
    <row r="104" spans="9:9">
      <c r="I104" s="34">
        <f>INT((attribute!A12604-1)/10)</f>
        <v>10010</v>
      </c>
    </row>
    <row r="105" spans="9:9">
      <c r="I105" s="34">
        <f>INT((attribute!A12605-1)/10)</f>
        <v>10010</v>
      </c>
    </row>
    <row r="106" spans="9:9">
      <c r="I106" s="34">
        <f>INT((attribute!A12606-1)/10)</f>
        <v>10010</v>
      </c>
    </row>
    <row r="107" spans="9:9">
      <c r="I107" s="34">
        <f>INT((attribute!A12607-1)/10)</f>
        <v>10010</v>
      </c>
    </row>
    <row r="108" spans="9:9">
      <c r="I108" s="34">
        <f>INT((attribute!A12608-1)/10)</f>
        <v>10010</v>
      </c>
    </row>
    <row r="109" spans="9:9">
      <c r="I109" s="34">
        <f>INT((attribute!A12609-1)/10)</f>
        <v>10010</v>
      </c>
    </row>
    <row r="110" spans="9:9">
      <c r="I110" s="34">
        <f>INT((attribute!A12610-1)/10)</f>
        <v>10010</v>
      </c>
    </row>
    <row r="111" spans="9:9">
      <c r="I111" s="34">
        <f>INT((attribute!A12611-1)/10)</f>
        <v>10010</v>
      </c>
    </row>
    <row r="112" spans="9:9">
      <c r="I112" s="34">
        <f>INT((attribute!A12612-1)/10)</f>
        <v>10011</v>
      </c>
    </row>
    <row r="113" spans="9:9">
      <c r="I113" s="34">
        <f>INT((attribute!A12613-1)/10)</f>
        <v>10011</v>
      </c>
    </row>
    <row r="114" spans="9:9">
      <c r="I114" s="34">
        <f>INT((attribute!A12614-1)/10)</f>
        <v>10011</v>
      </c>
    </row>
    <row r="115" spans="9:9">
      <c r="I115" s="34">
        <f>INT((attribute!A12615-1)/10)</f>
        <v>10011</v>
      </c>
    </row>
    <row r="116" spans="9:9">
      <c r="I116" s="34">
        <f>INT((attribute!A12616-1)/10)</f>
        <v>10011</v>
      </c>
    </row>
    <row r="117" spans="9:9">
      <c r="I117" s="34">
        <f>INT((attribute!A12617-1)/10)</f>
        <v>10011</v>
      </c>
    </row>
    <row r="118" spans="9:9">
      <c r="I118" s="34">
        <f>INT((attribute!A12618-1)/10)</f>
        <v>10011</v>
      </c>
    </row>
    <row r="119" spans="9:9">
      <c r="I119" s="34">
        <f>INT((attribute!A12619-1)/10)</f>
        <v>10011</v>
      </c>
    </row>
    <row r="120" spans="9:9">
      <c r="I120" s="34">
        <f>INT((attribute!A12620-1)/10)</f>
        <v>10011</v>
      </c>
    </row>
    <row r="121" spans="9:9">
      <c r="I121" s="34">
        <f>INT((attribute!A12621-1)/10)</f>
        <v>10011</v>
      </c>
    </row>
    <row r="122" spans="9:9">
      <c r="I122" s="34">
        <f>INT((attribute!A12622-1)/10)</f>
        <v>10012</v>
      </c>
    </row>
    <row r="123" spans="9:9">
      <c r="I123" s="34">
        <f>INT((attribute!A12623-1)/10)</f>
        <v>10012</v>
      </c>
    </row>
    <row r="124" spans="9:9">
      <c r="I124" s="34">
        <f>INT((attribute!A12624-1)/10)</f>
        <v>10012</v>
      </c>
    </row>
    <row r="125" spans="9:9">
      <c r="I125" s="34">
        <f>INT((attribute!A12625-1)/10)</f>
        <v>10012</v>
      </c>
    </row>
    <row r="126" spans="9:9">
      <c r="I126" s="34">
        <f>INT((attribute!A12626-1)/10)</f>
        <v>10012</v>
      </c>
    </row>
    <row r="127" spans="9:9">
      <c r="I127" s="34">
        <f>INT((attribute!A12627-1)/10)</f>
        <v>10012</v>
      </c>
    </row>
    <row r="128" spans="9:9">
      <c r="I128" s="34">
        <f>INT((attribute!A12628-1)/10)</f>
        <v>10012</v>
      </c>
    </row>
    <row r="129" spans="9:9">
      <c r="I129" s="34">
        <f>INT((attribute!A12629-1)/10)</f>
        <v>10012</v>
      </c>
    </row>
    <row r="130" spans="9:9">
      <c r="I130" s="34">
        <f>INT((attribute!A12630-1)/10)</f>
        <v>10012</v>
      </c>
    </row>
    <row r="131" spans="9:9">
      <c r="I131" s="34">
        <f>INT((attribute!A12631-1)/10)</f>
        <v>10012</v>
      </c>
    </row>
    <row r="132" spans="9:9">
      <c r="I132" s="34">
        <f>INT((attribute!A12632-1)/10)</f>
        <v>10013</v>
      </c>
    </row>
    <row r="133" spans="9:9">
      <c r="I133" s="34">
        <f>INT((attribute!A12633-1)/10)</f>
        <v>10013</v>
      </c>
    </row>
    <row r="134" spans="9:9">
      <c r="I134" s="34">
        <f>INT((attribute!A12634-1)/10)</f>
        <v>10013</v>
      </c>
    </row>
    <row r="135" spans="9:9">
      <c r="I135" s="34">
        <f>INT((attribute!A12635-1)/10)</f>
        <v>10013</v>
      </c>
    </row>
    <row r="136" spans="9:9">
      <c r="I136" s="34">
        <f>INT((attribute!A12636-1)/10)</f>
        <v>10013</v>
      </c>
    </row>
    <row r="137" spans="9:9">
      <c r="I137" s="34">
        <f>INT((attribute!A12637-1)/10)</f>
        <v>10013</v>
      </c>
    </row>
    <row r="138" spans="9:9">
      <c r="I138" s="34">
        <f>INT((attribute!A12638-1)/10)</f>
        <v>10013</v>
      </c>
    </row>
    <row r="139" spans="9:9">
      <c r="I139" s="34">
        <f>INT((attribute!A12639-1)/10)</f>
        <v>10013</v>
      </c>
    </row>
    <row r="140" spans="9:9">
      <c r="I140" s="34">
        <f>INT((attribute!A12640-1)/10)</f>
        <v>10013</v>
      </c>
    </row>
    <row r="141" spans="9:9">
      <c r="I141" s="34">
        <f>INT((attribute!A12641-1)/10)</f>
        <v>10013</v>
      </c>
    </row>
    <row r="142" spans="9:9">
      <c r="I142" s="34">
        <f>INT((attribute!A12642-1)/10)</f>
        <v>10014</v>
      </c>
    </row>
    <row r="143" spans="9:9">
      <c r="I143" s="34">
        <f>INT((attribute!A12643-1)/10)</f>
        <v>10014</v>
      </c>
    </row>
    <row r="144" spans="9:9">
      <c r="I144" s="34">
        <f>INT((attribute!A12644-1)/10)</f>
        <v>10014</v>
      </c>
    </row>
    <row r="145" spans="9:9">
      <c r="I145" s="34">
        <f>INT((attribute!A12645-1)/10)</f>
        <v>10014</v>
      </c>
    </row>
    <row r="146" spans="9:9">
      <c r="I146" s="34">
        <f>INT((attribute!A12646-1)/10)</f>
        <v>10014</v>
      </c>
    </row>
    <row r="147" spans="9:9">
      <c r="I147" s="34">
        <f>INT((attribute!A12647-1)/10)</f>
        <v>10014</v>
      </c>
    </row>
    <row r="148" spans="9:9">
      <c r="I148" s="34">
        <f>INT((attribute!A12648-1)/10)</f>
        <v>10014</v>
      </c>
    </row>
    <row r="149" spans="9:9">
      <c r="I149" s="34">
        <f>INT((attribute!A12649-1)/10)</f>
        <v>10014</v>
      </c>
    </row>
    <row r="150" spans="9:9">
      <c r="I150" s="34">
        <f>INT((attribute!A12650-1)/10)</f>
        <v>10014</v>
      </c>
    </row>
    <row r="151" spans="9:9">
      <c r="I151" s="34">
        <f>INT((attribute!A12651-1)/10)</f>
        <v>10014</v>
      </c>
    </row>
    <row r="152" spans="9:9">
      <c r="I152" s="34">
        <f>INT((attribute!A12652-1)/10)</f>
        <v>10015</v>
      </c>
    </row>
    <row r="153" spans="9:9">
      <c r="I153" s="34">
        <f>INT((attribute!A12653-1)/10)</f>
        <v>10015</v>
      </c>
    </row>
    <row r="154" spans="9:9">
      <c r="I154" s="34">
        <f>INT((attribute!A12654-1)/10)</f>
        <v>10015</v>
      </c>
    </row>
    <row r="155" spans="9:9">
      <c r="I155" s="34">
        <f>INT((attribute!A12655-1)/10)</f>
        <v>10015</v>
      </c>
    </row>
    <row r="156" spans="9:9">
      <c r="I156" s="34">
        <f>INT((attribute!A12656-1)/10)</f>
        <v>10015</v>
      </c>
    </row>
    <row r="157" spans="9:9">
      <c r="I157" s="34">
        <f>INT((attribute!A12657-1)/10)</f>
        <v>10015</v>
      </c>
    </row>
    <row r="158" spans="9:9">
      <c r="I158" s="34">
        <f>INT((attribute!A12658-1)/10)</f>
        <v>10015</v>
      </c>
    </row>
    <row r="159" spans="9:9">
      <c r="I159" s="34">
        <f>INT((attribute!A12659-1)/10)</f>
        <v>10015</v>
      </c>
    </row>
    <row r="160" spans="9:9">
      <c r="I160" s="34">
        <f>INT((attribute!A12660-1)/10)</f>
        <v>10015</v>
      </c>
    </row>
    <row r="161" spans="9:9">
      <c r="I161" s="34">
        <f>INT((attribute!A12661-1)/10)</f>
        <v>10015</v>
      </c>
    </row>
    <row r="162" spans="9:9">
      <c r="I162" s="34">
        <f>INT((attribute!A12662-1)/10)</f>
        <v>10016</v>
      </c>
    </row>
    <row r="163" spans="9:9">
      <c r="I163" s="34">
        <f>INT((attribute!A12663-1)/10)</f>
        <v>10016</v>
      </c>
    </row>
    <row r="164" spans="9:9">
      <c r="I164" s="34">
        <f>INT((attribute!A12664-1)/10)</f>
        <v>10016</v>
      </c>
    </row>
    <row r="165" spans="9:9">
      <c r="I165" s="34">
        <f>INT((attribute!A12665-1)/10)</f>
        <v>10016</v>
      </c>
    </row>
    <row r="166" spans="9:9">
      <c r="I166" s="34">
        <f>INT((attribute!A12666-1)/10)</f>
        <v>10016</v>
      </c>
    </row>
    <row r="167" spans="9:9">
      <c r="I167" s="34">
        <f>INT((attribute!A12667-1)/10)</f>
        <v>10016</v>
      </c>
    </row>
    <row r="168" spans="9:9">
      <c r="I168" s="34">
        <f>INT((attribute!A12668-1)/10)</f>
        <v>10016</v>
      </c>
    </row>
    <row r="169" spans="9:9">
      <c r="I169" s="34">
        <f>INT((attribute!A12669-1)/10)</f>
        <v>10016</v>
      </c>
    </row>
    <row r="170" spans="9:9">
      <c r="I170" s="34">
        <f>INT((attribute!A12670-1)/10)</f>
        <v>10016</v>
      </c>
    </row>
    <row r="171" spans="9:9">
      <c r="I171" s="34">
        <f>INT((attribute!A12671-1)/10)</f>
        <v>10016</v>
      </c>
    </row>
    <row r="172" spans="9:9">
      <c r="I172" s="34">
        <f>INT((attribute!A12672-1)/10)</f>
        <v>10017</v>
      </c>
    </row>
    <row r="173" spans="9:9">
      <c r="I173" s="34">
        <f>INT((attribute!A12673-1)/10)</f>
        <v>10017</v>
      </c>
    </row>
    <row r="174" spans="9:9">
      <c r="I174" s="34">
        <f>INT((attribute!A12674-1)/10)</f>
        <v>10017</v>
      </c>
    </row>
    <row r="175" spans="9:9">
      <c r="I175" s="34">
        <f>INT((attribute!A12675-1)/10)</f>
        <v>10017</v>
      </c>
    </row>
    <row r="176" spans="9:9">
      <c r="I176" s="34">
        <f>INT((attribute!A12676-1)/10)</f>
        <v>10017</v>
      </c>
    </row>
    <row r="177" spans="9:9">
      <c r="I177" s="34">
        <f>INT((attribute!A12677-1)/10)</f>
        <v>10017</v>
      </c>
    </row>
    <row r="178" spans="9:9">
      <c r="I178" s="34">
        <f>INT((attribute!A12678-1)/10)</f>
        <v>10017</v>
      </c>
    </row>
    <row r="179" spans="9:9">
      <c r="I179" s="34">
        <f>INT((attribute!A12679-1)/10)</f>
        <v>10017</v>
      </c>
    </row>
    <row r="180" spans="9:9">
      <c r="I180" s="34">
        <f>INT((attribute!A12680-1)/10)</f>
        <v>10017</v>
      </c>
    </row>
    <row r="181" spans="9:9">
      <c r="I181" s="34">
        <f>INT((attribute!A12681-1)/10)</f>
        <v>10017</v>
      </c>
    </row>
    <row r="182" spans="9:9">
      <c r="I182" s="34">
        <f>INT((attribute!A12682-1)/10)</f>
        <v>10018</v>
      </c>
    </row>
    <row r="183" spans="9:9">
      <c r="I183" s="34">
        <f>INT((attribute!A12683-1)/10)</f>
        <v>10018</v>
      </c>
    </row>
    <row r="184" spans="9:9">
      <c r="I184" s="34">
        <f>INT((attribute!A12684-1)/10)</f>
        <v>10018</v>
      </c>
    </row>
    <row r="185" spans="9:9">
      <c r="I185" s="34">
        <f>INT((attribute!A12685-1)/10)</f>
        <v>10018</v>
      </c>
    </row>
    <row r="186" spans="9:9">
      <c r="I186" s="34">
        <f>INT((attribute!A12686-1)/10)</f>
        <v>10018</v>
      </c>
    </row>
    <row r="187" spans="9:9">
      <c r="I187" s="34">
        <f>INT((attribute!A12687-1)/10)</f>
        <v>10018</v>
      </c>
    </row>
    <row r="188" spans="9:9">
      <c r="I188" s="34">
        <f>INT((attribute!A12688-1)/10)</f>
        <v>10018</v>
      </c>
    </row>
    <row r="189" spans="9:9">
      <c r="I189" s="34">
        <f>INT((attribute!A12689-1)/10)</f>
        <v>10018</v>
      </c>
    </row>
    <row r="190" spans="9:9">
      <c r="I190" s="34">
        <f>INT((attribute!A12690-1)/10)</f>
        <v>10018</v>
      </c>
    </row>
    <row r="191" spans="9:9">
      <c r="I191" s="34">
        <f>INT((attribute!A12691-1)/10)</f>
        <v>10018</v>
      </c>
    </row>
    <row r="192" spans="9:9">
      <c r="I192" s="34">
        <f>INT((attribute!A12692-1)/10)</f>
        <v>10019</v>
      </c>
    </row>
    <row r="193" spans="9:9">
      <c r="I193" s="34">
        <f>INT((attribute!A12693-1)/10)</f>
        <v>10019</v>
      </c>
    </row>
    <row r="194" spans="9:9">
      <c r="I194" s="34">
        <f>INT((attribute!A12694-1)/10)</f>
        <v>10019</v>
      </c>
    </row>
    <row r="195" spans="9:9">
      <c r="I195" s="34">
        <f>INT((attribute!A12695-1)/10)</f>
        <v>10019</v>
      </c>
    </row>
    <row r="196" spans="9:9">
      <c r="I196" s="34">
        <f>INT((attribute!A12696-1)/10)</f>
        <v>10019</v>
      </c>
    </row>
    <row r="197" spans="9:9">
      <c r="I197" s="34">
        <f>INT((attribute!A12697-1)/10)</f>
        <v>10019</v>
      </c>
    </row>
    <row r="198" spans="9:9">
      <c r="I198" s="34">
        <f>INT((attribute!A12698-1)/10)</f>
        <v>10019</v>
      </c>
    </row>
    <row r="199" spans="9:9">
      <c r="I199" s="34">
        <f>INT((attribute!A12699-1)/10)</f>
        <v>10019</v>
      </c>
    </row>
    <row r="200" spans="9:9">
      <c r="I200" s="34">
        <f>INT((attribute!A12700-1)/10)</f>
        <v>10019</v>
      </c>
    </row>
    <row r="201" spans="9:9">
      <c r="I201" s="34">
        <f>INT((attribute!A12701-1)/10)</f>
        <v>10019</v>
      </c>
    </row>
    <row r="202" spans="9:9">
      <c r="I202" s="34">
        <f>INT((attribute!A12702-1)/10)</f>
        <v>10020</v>
      </c>
    </row>
    <row r="203" spans="9:9">
      <c r="I203" s="34">
        <f>INT((attribute!A12703-1)/10)</f>
        <v>10020</v>
      </c>
    </row>
    <row r="204" spans="9:9">
      <c r="I204" s="34">
        <f>INT((attribute!A12704-1)/10)</f>
        <v>10020</v>
      </c>
    </row>
    <row r="205" spans="9:9">
      <c r="I205" s="34">
        <f>INT((attribute!A12705-1)/10)</f>
        <v>10020</v>
      </c>
    </row>
    <row r="206" spans="9:9">
      <c r="I206" s="34">
        <f>INT((attribute!A12706-1)/10)</f>
        <v>10020</v>
      </c>
    </row>
    <row r="207" spans="9:9">
      <c r="I207" s="34">
        <f>INT((attribute!A12707-1)/10)</f>
        <v>10020</v>
      </c>
    </row>
    <row r="208" spans="9:9">
      <c r="I208" s="34">
        <f>INT((attribute!A12708-1)/10)</f>
        <v>10020</v>
      </c>
    </row>
    <row r="209" spans="9:9">
      <c r="I209" s="34">
        <f>INT((attribute!A12709-1)/10)</f>
        <v>10020</v>
      </c>
    </row>
    <row r="210" spans="9:9">
      <c r="I210" s="34">
        <f>INT((attribute!A12710-1)/10)</f>
        <v>10020</v>
      </c>
    </row>
    <row r="211" spans="9:9">
      <c r="I211" s="34">
        <f>INT((attribute!A12711-1)/10)</f>
        <v>10020</v>
      </c>
    </row>
    <row r="212" spans="9:9">
      <c r="I212" s="34">
        <f>INT((attribute!A12712-1)/10)</f>
        <v>10021</v>
      </c>
    </row>
    <row r="213" spans="9:9">
      <c r="I213" s="34">
        <f>INT((attribute!A12713-1)/10)</f>
        <v>10021</v>
      </c>
    </row>
    <row r="214" spans="9:9">
      <c r="I214" s="34">
        <f>INT((attribute!A12714-1)/10)</f>
        <v>10021</v>
      </c>
    </row>
    <row r="215" spans="9:9">
      <c r="I215" s="34">
        <f>INT((attribute!A12715-1)/10)</f>
        <v>10021</v>
      </c>
    </row>
    <row r="216" spans="9:9">
      <c r="I216" s="34">
        <f>INT((attribute!A12716-1)/10)</f>
        <v>10021</v>
      </c>
    </row>
    <row r="217" spans="9:9">
      <c r="I217" s="34">
        <f>INT((attribute!A12717-1)/10)</f>
        <v>10021</v>
      </c>
    </row>
    <row r="218" spans="9:9">
      <c r="I218" s="34">
        <f>INT((attribute!A12718-1)/10)</f>
        <v>10021</v>
      </c>
    </row>
    <row r="219" spans="9:9">
      <c r="I219" s="34">
        <f>INT((attribute!A12719-1)/10)</f>
        <v>10021</v>
      </c>
    </row>
    <row r="220" spans="9:9">
      <c r="I220" s="34">
        <f>INT((attribute!A12720-1)/10)</f>
        <v>10021</v>
      </c>
    </row>
    <row r="221" spans="9:9">
      <c r="I221" s="34">
        <f>INT((attribute!A12721-1)/10)</f>
        <v>10021</v>
      </c>
    </row>
    <row r="222" spans="9:9">
      <c r="I222" s="34">
        <f>INT((attribute!A12722-1)/10)</f>
        <v>10022</v>
      </c>
    </row>
    <row r="223" spans="9:9">
      <c r="I223" s="34">
        <f>INT((attribute!A12723-1)/10)</f>
        <v>10022</v>
      </c>
    </row>
    <row r="224" spans="9:9">
      <c r="I224" s="34">
        <f>INT((attribute!A12724-1)/10)</f>
        <v>10022</v>
      </c>
    </row>
    <row r="225" spans="9:9">
      <c r="I225" s="34">
        <f>INT((attribute!A12725-1)/10)</f>
        <v>10022</v>
      </c>
    </row>
    <row r="226" spans="9:9">
      <c r="I226" s="34">
        <f>INT((attribute!A12726-1)/10)</f>
        <v>10022</v>
      </c>
    </row>
    <row r="227" spans="9:9">
      <c r="I227" s="34">
        <f>INT((attribute!A12727-1)/10)</f>
        <v>10022</v>
      </c>
    </row>
    <row r="228" spans="9:9">
      <c r="I228" s="34">
        <f>INT((attribute!A12728-1)/10)</f>
        <v>10022</v>
      </c>
    </row>
    <row r="229" spans="9:9">
      <c r="I229" s="34">
        <f>INT((attribute!A12729-1)/10)</f>
        <v>10022</v>
      </c>
    </row>
    <row r="230" spans="9:9">
      <c r="I230" s="34">
        <f>INT((attribute!A12730-1)/10)</f>
        <v>10022</v>
      </c>
    </row>
    <row r="231" spans="9:9">
      <c r="I231" s="34">
        <f>INT((attribute!A12731-1)/10)</f>
        <v>10022</v>
      </c>
    </row>
    <row r="232" spans="9:9">
      <c r="I232" s="34">
        <f>INT((attribute!A12732-1)/10)</f>
        <v>10023</v>
      </c>
    </row>
    <row r="233" spans="9:9">
      <c r="I233" s="34">
        <f>INT((attribute!A12733-1)/10)</f>
        <v>10023</v>
      </c>
    </row>
    <row r="234" spans="9:9">
      <c r="I234" s="34">
        <f>INT((attribute!A12734-1)/10)</f>
        <v>10023</v>
      </c>
    </row>
    <row r="235" spans="9:9">
      <c r="I235" s="34">
        <f>INT((attribute!A12735-1)/10)</f>
        <v>10023</v>
      </c>
    </row>
    <row r="236" spans="9:9">
      <c r="I236" s="34">
        <f>INT((attribute!A12736-1)/10)</f>
        <v>10023</v>
      </c>
    </row>
    <row r="237" spans="9:9">
      <c r="I237" s="34">
        <f>INT((attribute!A12737-1)/10)</f>
        <v>10023</v>
      </c>
    </row>
    <row r="238" spans="9:9">
      <c r="I238" s="34">
        <f>INT((attribute!A12738-1)/10)</f>
        <v>10023</v>
      </c>
    </row>
    <row r="239" spans="9:9">
      <c r="I239" s="34">
        <f>INT((attribute!A12739-1)/10)</f>
        <v>10023</v>
      </c>
    </row>
    <row r="240" spans="9:9">
      <c r="I240" s="34">
        <f>INT((attribute!A12740-1)/10)</f>
        <v>10023</v>
      </c>
    </row>
    <row r="241" spans="9:9">
      <c r="I241" s="34">
        <f>INT((attribute!A12741-1)/10)</f>
        <v>10023</v>
      </c>
    </row>
    <row r="242" spans="9:9">
      <c r="I242" s="34">
        <f>INT((attribute!A12742-1)/10)</f>
        <v>10024</v>
      </c>
    </row>
    <row r="243" spans="9:9">
      <c r="I243" s="34">
        <f>INT((attribute!A12743-1)/10)</f>
        <v>10024</v>
      </c>
    </row>
    <row r="244" spans="9:9">
      <c r="I244" s="34">
        <f>INT((attribute!A12744-1)/10)</f>
        <v>10024</v>
      </c>
    </row>
    <row r="245" spans="9:9">
      <c r="I245" s="34">
        <f>INT((attribute!A12745-1)/10)</f>
        <v>10024</v>
      </c>
    </row>
    <row r="246" spans="9:9">
      <c r="I246" s="34">
        <f>INT((attribute!A12746-1)/10)</f>
        <v>10024</v>
      </c>
    </row>
    <row r="247" spans="9:9">
      <c r="I247" s="34">
        <f>INT((attribute!A12747-1)/10)</f>
        <v>10024</v>
      </c>
    </row>
    <row r="248" spans="9:9">
      <c r="I248" s="34">
        <f>INT((attribute!A12748-1)/10)</f>
        <v>10024</v>
      </c>
    </row>
    <row r="249" spans="9:9">
      <c r="I249" s="34">
        <f>INT((attribute!A12749-1)/10)</f>
        <v>10024</v>
      </c>
    </row>
    <row r="250" spans="9:9">
      <c r="I250" s="34">
        <f>INT((attribute!A12750-1)/10)</f>
        <v>10024</v>
      </c>
    </row>
    <row r="251" spans="9:9">
      <c r="I251" s="34">
        <f>INT((attribute!A12751-1)/10)</f>
        <v>10024</v>
      </c>
    </row>
    <row r="252" spans="9:9">
      <c r="I252" s="34">
        <f>INT((attribute!A12752-1)/10)</f>
        <v>10025</v>
      </c>
    </row>
    <row r="253" spans="9:9">
      <c r="I253" s="34">
        <f>INT((attribute!A12753-1)/10)</f>
        <v>10025</v>
      </c>
    </row>
    <row r="254" spans="9:9">
      <c r="I254" s="34">
        <f>INT((attribute!A12754-1)/10)</f>
        <v>10025</v>
      </c>
    </row>
    <row r="255" spans="9:9">
      <c r="I255" s="34">
        <f>INT((attribute!A12755-1)/10)</f>
        <v>10025</v>
      </c>
    </row>
    <row r="256" spans="9:9">
      <c r="I256" s="34">
        <f>INT((attribute!A12756-1)/10)</f>
        <v>10025</v>
      </c>
    </row>
    <row r="257" spans="9:9">
      <c r="I257" s="34">
        <f>INT((attribute!A12757-1)/10)</f>
        <v>10025</v>
      </c>
    </row>
    <row r="258" spans="9:9">
      <c r="I258" s="34">
        <f>INT((attribute!A12758-1)/10)</f>
        <v>10025</v>
      </c>
    </row>
    <row r="259" spans="9:9">
      <c r="I259" s="34">
        <f>INT((attribute!A12759-1)/10)</f>
        <v>10025</v>
      </c>
    </row>
    <row r="260" spans="9:9">
      <c r="I260" s="34">
        <f>INT((attribute!A12760-1)/10)</f>
        <v>10025</v>
      </c>
    </row>
    <row r="261" spans="9:9">
      <c r="I261" s="34">
        <f>INT((attribute!A12761-1)/10)</f>
        <v>10025</v>
      </c>
    </row>
    <row r="262" spans="9:9">
      <c r="I262" s="34">
        <f>INT((attribute!A12762-1)/10)</f>
        <v>10026</v>
      </c>
    </row>
    <row r="263" spans="9:9">
      <c r="I263" s="34">
        <f>INT((attribute!A12763-1)/10)</f>
        <v>10026</v>
      </c>
    </row>
    <row r="264" spans="9:9">
      <c r="I264" s="34">
        <f>INT((attribute!A12764-1)/10)</f>
        <v>10026</v>
      </c>
    </row>
    <row r="265" spans="9:9">
      <c r="I265" s="34">
        <f>INT((attribute!A12765-1)/10)</f>
        <v>10026</v>
      </c>
    </row>
    <row r="266" spans="9:9">
      <c r="I266" s="34">
        <f>INT((attribute!A12766-1)/10)</f>
        <v>10026</v>
      </c>
    </row>
    <row r="267" spans="9:9">
      <c r="I267" s="34">
        <f>INT((attribute!A12767-1)/10)</f>
        <v>10026</v>
      </c>
    </row>
    <row r="268" spans="9:9">
      <c r="I268" s="34">
        <f>INT((attribute!A12768-1)/10)</f>
        <v>10026</v>
      </c>
    </row>
    <row r="269" spans="9:9">
      <c r="I269" s="34">
        <f>INT((attribute!A12769-1)/10)</f>
        <v>10026</v>
      </c>
    </row>
    <row r="270" spans="9:9">
      <c r="I270" s="34">
        <f>INT((attribute!A12770-1)/10)</f>
        <v>10026</v>
      </c>
    </row>
    <row r="271" spans="9:9">
      <c r="I271" s="34">
        <f>INT((attribute!A12771-1)/10)</f>
        <v>10026</v>
      </c>
    </row>
    <row r="272" spans="9:9">
      <c r="I272" s="34">
        <f>INT((attribute!A12772-1)/10)</f>
        <v>10027</v>
      </c>
    </row>
    <row r="273" spans="9:9">
      <c r="I273" s="34">
        <f>INT((attribute!A12773-1)/10)</f>
        <v>10027</v>
      </c>
    </row>
    <row r="274" spans="9:9">
      <c r="I274" s="34">
        <f>INT((attribute!A12774-1)/10)</f>
        <v>10027</v>
      </c>
    </row>
    <row r="275" spans="9:9">
      <c r="I275" s="34">
        <f>INT((attribute!A12775-1)/10)</f>
        <v>10027</v>
      </c>
    </row>
    <row r="276" spans="9:9">
      <c r="I276" s="34">
        <f>INT((attribute!A12776-1)/10)</f>
        <v>10027</v>
      </c>
    </row>
    <row r="277" spans="9:9">
      <c r="I277" s="34">
        <f>INT((attribute!A12777-1)/10)</f>
        <v>10027</v>
      </c>
    </row>
    <row r="278" spans="9:9">
      <c r="I278" s="34">
        <f>INT((attribute!A12778-1)/10)</f>
        <v>10027</v>
      </c>
    </row>
    <row r="279" spans="9:9">
      <c r="I279" s="34">
        <f>INT((attribute!A12779-1)/10)</f>
        <v>10027</v>
      </c>
    </row>
    <row r="280" spans="9:9">
      <c r="I280" s="34">
        <f>INT((attribute!A12780-1)/10)</f>
        <v>10027</v>
      </c>
    </row>
    <row r="281" spans="9:9">
      <c r="I281" s="34">
        <f>INT((attribute!A12781-1)/10)</f>
        <v>10027</v>
      </c>
    </row>
    <row r="282" spans="9:9">
      <c r="I282" s="34">
        <f>INT((attribute!A12782-1)/10)</f>
        <v>10028</v>
      </c>
    </row>
    <row r="283" spans="9:9">
      <c r="I283" s="34">
        <f>INT((attribute!A12783-1)/10)</f>
        <v>10028</v>
      </c>
    </row>
    <row r="284" spans="9:9">
      <c r="I284" s="34">
        <f>INT((attribute!A12784-1)/10)</f>
        <v>10028</v>
      </c>
    </row>
    <row r="285" spans="9:9">
      <c r="I285" s="34">
        <f>INT((attribute!A12785-1)/10)</f>
        <v>10028</v>
      </c>
    </row>
    <row r="286" spans="9:9">
      <c r="I286" s="34">
        <f>INT((attribute!A12786-1)/10)</f>
        <v>10028</v>
      </c>
    </row>
    <row r="287" spans="9:9">
      <c r="I287" s="34">
        <f>INT((attribute!A12787-1)/10)</f>
        <v>10028</v>
      </c>
    </row>
    <row r="288" spans="9:9">
      <c r="I288" s="34">
        <f>INT((attribute!A12788-1)/10)</f>
        <v>10028</v>
      </c>
    </row>
    <row r="289" spans="9:9">
      <c r="I289" s="34">
        <f>INT((attribute!A12789-1)/10)</f>
        <v>10028</v>
      </c>
    </row>
    <row r="290" spans="9:9">
      <c r="I290" s="34">
        <f>INT((attribute!A12790-1)/10)</f>
        <v>10028</v>
      </c>
    </row>
    <row r="291" spans="9:9">
      <c r="I291" s="34">
        <f>INT((attribute!A12791-1)/10)</f>
        <v>10028</v>
      </c>
    </row>
    <row r="292" spans="9:9">
      <c r="I292" s="34">
        <f>INT((attribute!A12792-1)/10)</f>
        <v>10029</v>
      </c>
    </row>
    <row r="293" spans="9:9">
      <c r="I293" s="34">
        <f>INT((attribute!A12793-1)/10)</f>
        <v>10029</v>
      </c>
    </row>
    <row r="294" spans="9:9">
      <c r="I294" s="34">
        <f>INT((attribute!A12794-1)/10)</f>
        <v>10029</v>
      </c>
    </row>
    <row r="295" spans="9:9">
      <c r="I295" s="34">
        <f>INT((attribute!A12795-1)/10)</f>
        <v>10029</v>
      </c>
    </row>
    <row r="296" spans="9:9">
      <c r="I296" s="34">
        <f>INT((attribute!A12796-1)/10)</f>
        <v>10029</v>
      </c>
    </row>
    <row r="297" spans="9:9">
      <c r="I297" s="34">
        <f>INT((attribute!A12797-1)/10)</f>
        <v>10029</v>
      </c>
    </row>
    <row r="298" spans="9:9">
      <c r="I298" s="34">
        <f>INT((attribute!A12798-1)/10)</f>
        <v>10029</v>
      </c>
    </row>
    <row r="299" spans="9:9">
      <c r="I299" s="34">
        <f>INT((attribute!A12799-1)/10)</f>
        <v>10029</v>
      </c>
    </row>
    <row r="300" spans="9:9">
      <c r="I300" s="34">
        <f>INT((attribute!A12800-1)/10)</f>
        <v>10029</v>
      </c>
    </row>
    <row r="301" spans="9:9">
      <c r="I301" s="34">
        <f>INT((attribute!A12801-1)/10)</f>
        <v>10029</v>
      </c>
    </row>
    <row r="302" spans="9:9">
      <c r="I302" s="34">
        <f>INT((attribute!A12802-1)/10)</f>
        <v>10030</v>
      </c>
    </row>
    <row r="303" spans="9:9">
      <c r="I303" s="34">
        <f>INT((attribute!A12803-1)/10)</f>
        <v>10030</v>
      </c>
    </row>
    <row r="304" spans="9:9">
      <c r="I304" s="34">
        <f>INT((attribute!A12804-1)/10)</f>
        <v>10030</v>
      </c>
    </row>
    <row r="305" spans="9:9">
      <c r="I305" s="34">
        <f>INT((attribute!A12805-1)/10)</f>
        <v>10030</v>
      </c>
    </row>
    <row r="306" spans="9:9">
      <c r="I306" s="34">
        <f>INT((attribute!A12806-1)/10)</f>
        <v>10030</v>
      </c>
    </row>
    <row r="307" spans="9:9">
      <c r="I307" s="34">
        <f>INT((attribute!A12807-1)/10)</f>
        <v>10030</v>
      </c>
    </row>
    <row r="308" spans="9:9">
      <c r="I308" s="34">
        <f>INT((attribute!A12808-1)/10)</f>
        <v>10030</v>
      </c>
    </row>
    <row r="309" spans="9:9">
      <c r="I309" s="34">
        <f>INT((attribute!A12809-1)/10)</f>
        <v>10030</v>
      </c>
    </row>
    <row r="310" spans="9:9">
      <c r="I310" s="34">
        <f>INT((attribute!A12810-1)/10)</f>
        <v>10030</v>
      </c>
    </row>
    <row r="311" spans="9:9">
      <c r="I311" s="34">
        <f>INT((attribute!A12811-1)/10)</f>
        <v>10030</v>
      </c>
    </row>
    <row r="312" spans="9:9">
      <c r="I312" s="34">
        <f>INT((attribute!A12812-1)/10)</f>
        <v>10031</v>
      </c>
    </row>
    <row r="313" spans="9:9">
      <c r="I313" s="34">
        <f>INT((attribute!A12813-1)/10)</f>
        <v>10031</v>
      </c>
    </row>
    <row r="314" spans="9:9">
      <c r="I314" s="34">
        <f>INT((attribute!A12814-1)/10)</f>
        <v>10031</v>
      </c>
    </row>
    <row r="315" spans="9:9">
      <c r="I315" s="34">
        <f>INT((attribute!A12815-1)/10)</f>
        <v>10031</v>
      </c>
    </row>
    <row r="316" spans="9:9">
      <c r="I316" s="34">
        <f>INT((attribute!A12816-1)/10)</f>
        <v>10031</v>
      </c>
    </row>
    <row r="317" spans="9:9">
      <c r="I317" s="34">
        <f>INT((attribute!A12817-1)/10)</f>
        <v>10031</v>
      </c>
    </row>
    <row r="318" spans="9:9">
      <c r="I318" s="34">
        <f>INT((attribute!A12818-1)/10)</f>
        <v>10031</v>
      </c>
    </row>
    <row r="319" spans="9:9">
      <c r="I319" s="34">
        <f>INT((attribute!A12819-1)/10)</f>
        <v>10031</v>
      </c>
    </row>
    <row r="320" spans="9:9">
      <c r="I320" s="34">
        <f>INT((attribute!A12820-1)/10)</f>
        <v>10031</v>
      </c>
    </row>
    <row r="321" spans="9:9">
      <c r="I321" s="34">
        <f>INT((attribute!A12821-1)/10)</f>
        <v>10031</v>
      </c>
    </row>
    <row r="322" spans="9:9">
      <c r="I322" s="34">
        <f>INT((attribute!A12822-1)/10)</f>
        <v>10032</v>
      </c>
    </row>
    <row r="323" spans="9:9">
      <c r="I323" s="34">
        <f>INT((attribute!A12823-1)/10)</f>
        <v>10032</v>
      </c>
    </row>
    <row r="324" spans="9:9">
      <c r="I324" s="34">
        <f>INT((attribute!A12824-1)/10)</f>
        <v>10032</v>
      </c>
    </row>
    <row r="325" spans="9:9">
      <c r="I325" s="34">
        <f>INT((attribute!A12825-1)/10)</f>
        <v>10032</v>
      </c>
    </row>
    <row r="326" spans="9:9">
      <c r="I326" s="34">
        <f>INT((attribute!A12826-1)/10)</f>
        <v>10032</v>
      </c>
    </row>
    <row r="327" spans="9:9">
      <c r="I327" s="34">
        <f>INT((attribute!A12827-1)/10)</f>
        <v>10032</v>
      </c>
    </row>
    <row r="328" spans="9:9">
      <c r="I328" s="34">
        <f>INT((attribute!A12828-1)/10)</f>
        <v>10032</v>
      </c>
    </row>
    <row r="329" spans="9:9">
      <c r="I329" s="34">
        <f>INT((attribute!A12829-1)/10)</f>
        <v>10032</v>
      </c>
    </row>
    <row r="330" spans="9:9">
      <c r="I330" s="34">
        <f>INT((attribute!A12830-1)/10)</f>
        <v>10032</v>
      </c>
    </row>
    <row r="331" spans="9:9">
      <c r="I331" s="34">
        <f>INT((attribute!A12831-1)/10)</f>
        <v>10032</v>
      </c>
    </row>
    <row r="332" spans="9:9">
      <c r="I332" s="34">
        <f>INT((attribute!A12832-1)/10)</f>
        <v>10033</v>
      </c>
    </row>
    <row r="333" spans="9:9">
      <c r="I333" s="34">
        <f>INT((attribute!A12833-1)/10)</f>
        <v>10033</v>
      </c>
    </row>
    <row r="334" spans="9:9">
      <c r="I334" s="34">
        <f>INT((attribute!A12834-1)/10)</f>
        <v>10033</v>
      </c>
    </row>
    <row r="335" spans="9:9">
      <c r="I335" s="34">
        <f>INT((attribute!A12835-1)/10)</f>
        <v>10033</v>
      </c>
    </row>
    <row r="336" spans="9:9">
      <c r="I336" s="34">
        <f>INT((attribute!A12836-1)/10)</f>
        <v>10033</v>
      </c>
    </row>
    <row r="337" spans="9:9">
      <c r="I337" s="34">
        <f>INT((attribute!A12837-1)/10)</f>
        <v>10033</v>
      </c>
    </row>
    <row r="338" spans="9:9">
      <c r="I338" s="34">
        <f>INT((attribute!A12838-1)/10)</f>
        <v>10033</v>
      </c>
    </row>
    <row r="339" spans="9:9">
      <c r="I339" s="34">
        <f>INT((attribute!A12839-1)/10)</f>
        <v>10033</v>
      </c>
    </row>
    <row r="340" spans="9:9">
      <c r="I340" s="34">
        <f>INT((attribute!A12840-1)/10)</f>
        <v>10033</v>
      </c>
    </row>
    <row r="341" spans="9:9">
      <c r="I341" s="34">
        <f>INT((attribute!A12841-1)/10)</f>
        <v>10033</v>
      </c>
    </row>
    <row r="342" spans="9:9">
      <c r="I342" s="34">
        <f>INT((attribute!A12842-1)/10)</f>
        <v>10034</v>
      </c>
    </row>
    <row r="343" spans="9:9">
      <c r="I343" s="34">
        <f>INT((attribute!A12843-1)/10)</f>
        <v>10034</v>
      </c>
    </row>
    <row r="344" spans="9:9">
      <c r="I344" s="34">
        <f>INT((attribute!A12844-1)/10)</f>
        <v>10034</v>
      </c>
    </row>
    <row r="345" spans="9:9">
      <c r="I345" s="34">
        <f>INT((attribute!A12845-1)/10)</f>
        <v>10034</v>
      </c>
    </row>
    <row r="346" spans="9:9">
      <c r="I346" s="34">
        <f>INT((attribute!A12846-1)/10)</f>
        <v>10034</v>
      </c>
    </row>
    <row r="347" spans="9:9">
      <c r="I347" s="34">
        <f>INT((attribute!A12847-1)/10)</f>
        <v>10034</v>
      </c>
    </row>
    <row r="348" spans="9:9">
      <c r="I348" s="34">
        <f>INT((attribute!A12848-1)/10)</f>
        <v>10034</v>
      </c>
    </row>
    <row r="349" spans="9:9">
      <c r="I349" s="34">
        <f>INT((attribute!A12849-1)/10)</f>
        <v>10034</v>
      </c>
    </row>
    <row r="350" spans="9:9">
      <c r="I350" s="34">
        <f>INT((attribute!A12850-1)/10)</f>
        <v>10034</v>
      </c>
    </row>
    <row r="351" spans="9:9">
      <c r="I351" s="34">
        <f>INT((attribute!A12851-1)/10)</f>
        <v>10034</v>
      </c>
    </row>
    <row r="352" spans="9:9">
      <c r="I352" s="34">
        <f>INT((attribute!A12852-1)/10)</f>
        <v>10035</v>
      </c>
    </row>
    <row r="353" spans="9:9">
      <c r="I353" s="34">
        <f>INT((attribute!A12853-1)/10)</f>
        <v>10035</v>
      </c>
    </row>
    <row r="354" spans="9:9">
      <c r="I354" s="34">
        <f>INT((attribute!A12854-1)/10)</f>
        <v>10035</v>
      </c>
    </row>
    <row r="355" spans="9:9">
      <c r="I355" s="34">
        <f>INT((attribute!A12855-1)/10)</f>
        <v>10035</v>
      </c>
    </row>
    <row r="356" spans="9:9">
      <c r="I356" s="34">
        <f>INT((attribute!A12856-1)/10)</f>
        <v>10035</v>
      </c>
    </row>
    <row r="357" spans="9:9">
      <c r="I357" s="34">
        <f>INT((attribute!A12857-1)/10)</f>
        <v>10035</v>
      </c>
    </row>
    <row r="358" spans="9:9">
      <c r="I358" s="34">
        <f>INT((attribute!A12858-1)/10)</f>
        <v>10035</v>
      </c>
    </row>
    <row r="359" spans="9:9">
      <c r="I359" s="34">
        <f>INT((attribute!A12859-1)/10)</f>
        <v>10035</v>
      </c>
    </row>
    <row r="360" spans="9:9">
      <c r="I360" s="34">
        <f>INT((attribute!A12860-1)/10)</f>
        <v>10035</v>
      </c>
    </row>
    <row r="361" spans="9:9">
      <c r="I361" s="34">
        <f>INT((attribute!A12861-1)/10)</f>
        <v>10035</v>
      </c>
    </row>
    <row r="362" spans="9:9">
      <c r="I362" s="34">
        <f>INT((attribute!A12862-1)/10)</f>
        <v>10036</v>
      </c>
    </row>
    <row r="363" spans="9:9">
      <c r="I363" s="34">
        <f>INT((attribute!A12863-1)/10)</f>
        <v>10036</v>
      </c>
    </row>
    <row r="364" spans="9:9">
      <c r="I364" s="34">
        <f>INT((attribute!A12864-1)/10)</f>
        <v>10036</v>
      </c>
    </row>
    <row r="365" spans="9:9">
      <c r="I365" s="34">
        <f>INT((attribute!A12865-1)/10)</f>
        <v>10036</v>
      </c>
    </row>
    <row r="366" spans="9:9">
      <c r="I366" s="34">
        <f>INT((attribute!A12866-1)/10)</f>
        <v>10036</v>
      </c>
    </row>
    <row r="367" spans="9:9">
      <c r="I367" s="34">
        <f>INT((attribute!A12867-1)/10)</f>
        <v>10036</v>
      </c>
    </row>
    <row r="368" spans="9:9">
      <c r="I368" s="34">
        <f>INT((attribute!A12868-1)/10)</f>
        <v>10036</v>
      </c>
    </row>
    <row r="369" spans="9:9">
      <c r="I369" s="34">
        <f>INT((attribute!A12869-1)/10)</f>
        <v>10036</v>
      </c>
    </row>
    <row r="370" spans="9:9">
      <c r="I370" s="34">
        <f>INT((attribute!A12870-1)/10)</f>
        <v>10036</v>
      </c>
    </row>
    <row r="371" spans="9:9">
      <c r="I371" s="34">
        <f>INT((attribute!A12871-1)/10)</f>
        <v>10036</v>
      </c>
    </row>
    <row r="372" spans="9:9">
      <c r="I372" s="34">
        <f>INT((attribute!A12872-1)/10)</f>
        <v>10037</v>
      </c>
    </row>
    <row r="373" spans="9:9">
      <c r="I373" s="34">
        <f>INT((attribute!A12873-1)/10)</f>
        <v>10037</v>
      </c>
    </row>
    <row r="374" spans="9:9">
      <c r="I374" s="34">
        <f>INT((attribute!A12874-1)/10)</f>
        <v>10037</v>
      </c>
    </row>
    <row r="375" spans="9:9">
      <c r="I375" s="34">
        <f>INT((attribute!A12875-1)/10)</f>
        <v>10037</v>
      </c>
    </row>
    <row r="376" spans="9:9">
      <c r="I376" s="34">
        <f>INT((attribute!A12876-1)/10)</f>
        <v>10037</v>
      </c>
    </row>
    <row r="377" spans="9:9">
      <c r="I377" s="34">
        <f>INT((attribute!A12877-1)/10)</f>
        <v>10037</v>
      </c>
    </row>
    <row r="378" spans="9:9">
      <c r="I378" s="34">
        <f>INT((attribute!A12878-1)/10)</f>
        <v>10037</v>
      </c>
    </row>
    <row r="379" spans="9:9">
      <c r="I379" s="34">
        <f>INT((attribute!A12879-1)/10)</f>
        <v>10037</v>
      </c>
    </row>
    <row r="380" spans="9:9">
      <c r="I380" s="34">
        <f>INT((attribute!A12880-1)/10)</f>
        <v>10037</v>
      </c>
    </row>
    <row r="381" spans="9:9">
      <c r="I381" s="34">
        <f>INT((attribute!A12881-1)/10)</f>
        <v>10037</v>
      </c>
    </row>
    <row r="382" spans="9:9">
      <c r="I382" s="34">
        <f>INT((attribute!A12882-1)/10)</f>
        <v>10038</v>
      </c>
    </row>
    <row r="383" spans="9:9">
      <c r="I383" s="34">
        <f>INT((attribute!A12883-1)/10)</f>
        <v>10038</v>
      </c>
    </row>
    <row r="384" spans="9:9">
      <c r="I384" s="34">
        <f>INT((attribute!A12884-1)/10)</f>
        <v>10038</v>
      </c>
    </row>
    <row r="385" spans="9:9">
      <c r="I385" s="34">
        <f>INT((attribute!A12885-1)/10)</f>
        <v>10038</v>
      </c>
    </row>
    <row r="386" spans="9:9">
      <c r="I386" s="34">
        <f>INT((attribute!A12886-1)/10)</f>
        <v>10038</v>
      </c>
    </row>
    <row r="387" spans="9:9">
      <c r="I387" s="34">
        <f>INT((attribute!A12887-1)/10)</f>
        <v>10038</v>
      </c>
    </row>
    <row r="388" spans="9:9">
      <c r="I388" s="34">
        <f>INT((attribute!A12888-1)/10)</f>
        <v>10038</v>
      </c>
    </row>
    <row r="389" spans="9:9">
      <c r="I389" s="34">
        <f>INT((attribute!A12889-1)/10)</f>
        <v>10038</v>
      </c>
    </row>
    <row r="390" spans="9:9">
      <c r="I390" s="34">
        <f>INT((attribute!A12890-1)/10)</f>
        <v>10038</v>
      </c>
    </row>
    <row r="391" spans="9:9">
      <c r="I391" s="34">
        <f>INT((attribute!A12891-1)/10)</f>
        <v>10038</v>
      </c>
    </row>
    <row r="392" spans="9:9">
      <c r="I392" s="34">
        <f>INT((attribute!A12892-1)/10)</f>
        <v>10039</v>
      </c>
    </row>
    <row r="393" spans="9:9">
      <c r="I393" s="34">
        <f>INT((attribute!A12893-1)/10)</f>
        <v>10039</v>
      </c>
    </row>
    <row r="394" spans="9:9">
      <c r="I394" s="34">
        <f>INT((attribute!A12894-1)/10)</f>
        <v>10039</v>
      </c>
    </row>
    <row r="395" spans="9:9">
      <c r="I395" s="34">
        <f>INT((attribute!A12895-1)/10)</f>
        <v>10039</v>
      </c>
    </row>
    <row r="396" spans="9:9">
      <c r="I396" s="34">
        <f>INT((attribute!A12896-1)/10)</f>
        <v>10039</v>
      </c>
    </row>
    <row r="397" spans="9:9">
      <c r="I397" s="34">
        <f>INT((attribute!A12897-1)/10)</f>
        <v>10039</v>
      </c>
    </row>
    <row r="398" spans="9:9">
      <c r="I398" s="34">
        <f>INT((attribute!A12898-1)/10)</f>
        <v>10039</v>
      </c>
    </row>
    <row r="399" spans="9:9">
      <c r="I399" s="34">
        <f>INT((attribute!A12899-1)/10)</f>
        <v>10039</v>
      </c>
    </row>
    <row r="400" spans="9:9">
      <c r="I400" s="34">
        <f>INT((attribute!A12900-1)/10)</f>
        <v>10039</v>
      </c>
    </row>
    <row r="401" spans="9:9">
      <c r="I401" s="34">
        <f>INT((attribute!A12901-1)/10)</f>
        <v>10039</v>
      </c>
    </row>
    <row r="402" spans="9:9">
      <c r="I402" s="34" t="e">
        <f>INT((attribute!#REF!-1)/10)</f>
        <v>#REF!</v>
      </c>
    </row>
    <row r="403" spans="9:9">
      <c r="I403" s="34" t="e">
        <f>INT((attribute!#REF!-1)/10)</f>
        <v>#REF!</v>
      </c>
    </row>
    <row r="404" spans="9:9">
      <c r="I404" s="34" t="e">
        <f>INT((attribute!#REF!-1)/10)</f>
        <v>#REF!</v>
      </c>
    </row>
    <row r="405" spans="9:9">
      <c r="I405" s="34" t="e">
        <f>INT((attribute!#REF!-1)/10)</f>
        <v>#REF!</v>
      </c>
    </row>
    <row r="406" spans="9:9">
      <c r="I406" s="34" t="e">
        <f>INT((attribute!#REF!-1)/10)</f>
        <v>#REF!</v>
      </c>
    </row>
    <row r="407" spans="9:9">
      <c r="I407" s="34" t="e">
        <f>INT((attribute!#REF!-1)/10)</f>
        <v>#REF!</v>
      </c>
    </row>
    <row r="408" spans="9:9">
      <c r="I408" s="34" t="e">
        <f>INT((attribute!#REF!-1)/10)</f>
        <v>#REF!</v>
      </c>
    </row>
    <row r="409" spans="9:9">
      <c r="I409" s="34" t="e">
        <f>INT((attribute!#REF!-1)/10)</f>
        <v>#REF!</v>
      </c>
    </row>
    <row r="410" spans="9:9">
      <c r="I410" s="34" t="e">
        <f>INT((attribute!#REF!-1)/10)</f>
        <v>#REF!</v>
      </c>
    </row>
    <row r="411" spans="9:9">
      <c r="I411" s="34" t="e">
        <f>INT((attribute!#REF!-1)/10)</f>
        <v>#REF!</v>
      </c>
    </row>
    <row r="412" spans="9:9">
      <c r="I412" s="34" t="e">
        <f>INT((attribute!#REF!-1)/10)</f>
        <v>#REF!</v>
      </c>
    </row>
    <row r="413" spans="9:9">
      <c r="I413" s="34" t="e">
        <f>INT((attribute!#REF!-1)/10)</f>
        <v>#REF!</v>
      </c>
    </row>
    <row r="414" spans="9:9">
      <c r="I414" s="34" t="e">
        <f>INT((attribute!#REF!-1)/10)</f>
        <v>#REF!</v>
      </c>
    </row>
    <row r="415" spans="9:9">
      <c r="I415" s="34" t="e">
        <f>INT((attribute!#REF!-1)/10)</f>
        <v>#REF!</v>
      </c>
    </row>
    <row r="416" spans="9:9">
      <c r="I416" s="34" t="e">
        <f>INT((attribute!#REF!-1)/10)</f>
        <v>#REF!</v>
      </c>
    </row>
    <row r="417" spans="9:9">
      <c r="I417" s="34" t="e">
        <f>INT((attribute!#REF!-1)/10)</f>
        <v>#REF!</v>
      </c>
    </row>
    <row r="418" spans="9:9">
      <c r="I418" s="34" t="e">
        <f>INT((attribute!#REF!-1)/10)</f>
        <v>#REF!</v>
      </c>
    </row>
    <row r="419" spans="9:9">
      <c r="I419" s="34" t="e">
        <f>INT((attribute!#REF!-1)/10)</f>
        <v>#REF!</v>
      </c>
    </row>
    <row r="420" spans="9:9">
      <c r="I420" s="34" t="e">
        <f>INT((attribute!#REF!-1)/10)</f>
        <v>#REF!</v>
      </c>
    </row>
    <row r="421" spans="9:9">
      <c r="I421" s="34" t="e">
        <f>INT((attribute!#REF!-1)/10)</f>
        <v>#REF!</v>
      </c>
    </row>
    <row r="422" spans="9:9">
      <c r="I422" s="34" t="e">
        <f>INT((attribute!#REF!-1)/10)</f>
        <v>#REF!</v>
      </c>
    </row>
    <row r="423" spans="9:9">
      <c r="I423" s="34" t="e">
        <f>INT((attribute!#REF!-1)/10)</f>
        <v>#REF!</v>
      </c>
    </row>
    <row r="424" spans="9:9">
      <c r="I424" s="34" t="e">
        <f>INT((attribute!#REF!-1)/10)</f>
        <v>#REF!</v>
      </c>
    </row>
    <row r="425" spans="9:9">
      <c r="I425" s="34" t="e">
        <f>INT((attribute!#REF!-1)/10)</f>
        <v>#REF!</v>
      </c>
    </row>
    <row r="426" spans="9:9">
      <c r="I426" s="34" t="e">
        <f>INT((attribute!#REF!-1)/10)</f>
        <v>#REF!</v>
      </c>
    </row>
    <row r="427" spans="9:9">
      <c r="I427" s="34" t="e">
        <f>INT((attribute!#REF!-1)/10)</f>
        <v>#REF!</v>
      </c>
    </row>
    <row r="428" spans="9:9">
      <c r="I428" s="34" t="e">
        <f>INT((attribute!#REF!-1)/10)</f>
        <v>#REF!</v>
      </c>
    </row>
    <row r="429" spans="9:9">
      <c r="I429" s="34" t="e">
        <f>INT((attribute!#REF!-1)/10)</f>
        <v>#REF!</v>
      </c>
    </row>
    <row r="430" spans="9:9">
      <c r="I430" s="34" t="e">
        <f>INT((attribute!#REF!-1)/10)</f>
        <v>#REF!</v>
      </c>
    </row>
    <row r="431" spans="9:9">
      <c r="I431" s="34" t="e">
        <f>INT((attribute!#REF!-1)/10)</f>
        <v>#REF!</v>
      </c>
    </row>
    <row r="432" spans="9:9">
      <c r="I432" s="34" t="e">
        <f>INT((attribute!#REF!-1)/10)</f>
        <v>#REF!</v>
      </c>
    </row>
    <row r="433" spans="9:9">
      <c r="I433" s="34" t="e">
        <f>INT((attribute!#REF!-1)/10)</f>
        <v>#REF!</v>
      </c>
    </row>
    <row r="434" spans="9:9">
      <c r="I434" s="34" t="e">
        <f>INT((attribute!#REF!-1)/10)</f>
        <v>#REF!</v>
      </c>
    </row>
    <row r="435" spans="9:9">
      <c r="I435" s="34" t="e">
        <f>INT((attribute!#REF!-1)/10)</f>
        <v>#REF!</v>
      </c>
    </row>
    <row r="436" spans="9:9">
      <c r="I436" s="34" t="e">
        <f>INT((attribute!#REF!-1)/10)</f>
        <v>#REF!</v>
      </c>
    </row>
    <row r="437" spans="9:9">
      <c r="I437" s="34" t="e">
        <f>INT((attribute!#REF!-1)/10)</f>
        <v>#REF!</v>
      </c>
    </row>
    <row r="438" spans="9:9">
      <c r="I438" s="34" t="e">
        <f>INT((attribute!#REF!-1)/10)</f>
        <v>#REF!</v>
      </c>
    </row>
    <row r="439" spans="9:9">
      <c r="I439" s="34" t="e">
        <f>INT((attribute!#REF!-1)/10)</f>
        <v>#REF!</v>
      </c>
    </row>
    <row r="440" spans="9:9">
      <c r="I440" s="34" t="e">
        <f>INT((attribute!#REF!-1)/10)</f>
        <v>#REF!</v>
      </c>
    </row>
    <row r="441" spans="9:9">
      <c r="I441" s="34" t="e">
        <f>INT((attribute!#REF!-1)/10)</f>
        <v>#REF!</v>
      </c>
    </row>
    <row r="442" spans="9:9">
      <c r="I442" s="34" t="e">
        <f>INT((attribute!#REF!-1)/10)</f>
        <v>#REF!</v>
      </c>
    </row>
    <row r="443" spans="9:9">
      <c r="I443" s="34" t="e">
        <f>INT((attribute!#REF!-1)/10)</f>
        <v>#REF!</v>
      </c>
    </row>
    <row r="444" spans="9:9">
      <c r="I444" s="34" t="e">
        <f>INT((attribute!#REF!-1)/10)</f>
        <v>#REF!</v>
      </c>
    </row>
    <row r="445" spans="9:9">
      <c r="I445" s="34" t="e">
        <f>INT((attribute!#REF!-1)/10)</f>
        <v>#REF!</v>
      </c>
    </row>
    <row r="446" spans="9:9">
      <c r="I446" s="34" t="e">
        <f>INT((attribute!#REF!-1)/10)</f>
        <v>#REF!</v>
      </c>
    </row>
    <row r="447" spans="9:9">
      <c r="I447" s="34" t="e">
        <f>INT((attribute!#REF!-1)/10)</f>
        <v>#REF!</v>
      </c>
    </row>
    <row r="448" spans="9:9">
      <c r="I448" s="34" t="e">
        <f>INT((attribute!#REF!-1)/10)</f>
        <v>#REF!</v>
      </c>
    </row>
    <row r="449" spans="9:9">
      <c r="I449" s="34" t="e">
        <f>INT((attribute!#REF!-1)/10)</f>
        <v>#REF!</v>
      </c>
    </row>
    <row r="450" spans="9:9">
      <c r="I450" s="34" t="e">
        <f>INT((attribute!#REF!-1)/10)</f>
        <v>#REF!</v>
      </c>
    </row>
    <row r="451" spans="9:9">
      <c r="I451" s="34" t="e">
        <f>INT((attribute!#REF!-1)/10)</f>
        <v>#REF!</v>
      </c>
    </row>
    <row r="452" spans="9:9">
      <c r="I452" s="34" t="e">
        <f>INT((attribute!#REF!-1)/10)</f>
        <v>#REF!</v>
      </c>
    </row>
    <row r="453" spans="9:9">
      <c r="I453" s="34" t="e">
        <f>INT((attribute!#REF!-1)/10)</f>
        <v>#REF!</v>
      </c>
    </row>
    <row r="454" spans="9:9">
      <c r="I454" s="34" t="e">
        <f>INT((attribute!#REF!-1)/10)</f>
        <v>#REF!</v>
      </c>
    </row>
    <row r="455" spans="9:9">
      <c r="I455" s="34" t="e">
        <f>INT((attribute!#REF!-1)/10)</f>
        <v>#REF!</v>
      </c>
    </row>
    <row r="456" spans="9:9">
      <c r="I456" s="34" t="e">
        <f>INT((attribute!#REF!-1)/10)</f>
        <v>#REF!</v>
      </c>
    </row>
    <row r="457" spans="9:9">
      <c r="I457" s="34" t="e">
        <f>INT((attribute!#REF!-1)/10)</f>
        <v>#REF!</v>
      </c>
    </row>
    <row r="458" spans="9:9">
      <c r="I458" s="34" t="e">
        <f>INT((attribute!#REF!-1)/10)</f>
        <v>#REF!</v>
      </c>
    </row>
    <row r="459" spans="9:9">
      <c r="I459" s="34" t="e">
        <f>INT((attribute!#REF!-1)/10)</f>
        <v>#REF!</v>
      </c>
    </row>
    <row r="460" spans="9:9">
      <c r="I460" s="34" t="e">
        <f>INT((attribute!#REF!-1)/10)</f>
        <v>#REF!</v>
      </c>
    </row>
    <row r="461" spans="9:9">
      <c r="I461" s="34" t="e">
        <f>INT((attribute!#REF!-1)/10)</f>
        <v>#REF!</v>
      </c>
    </row>
    <row r="462" spans="9:9">
      <c r="I462" s="34" t="e">
        <f>INT((attribute!#REF!-1)/10)</f>
        <v>#REF!</v>
      </c>
    </row>
    <row r="463" spans="9:9">
      <c r="I463" s="34" t="e">
        <f>INT((attribute!#REF!-1)/10)</f>
        <v>#REF!</v>
      </c>
    </row>
    <row r="464" spans="9:9">
      <c r="I464" s="34" t="e">
        <f>INT((attribute!#REF!-1)/10)</f>
        <v>#REF!</v>
      </c>
    </row>
    <row r="465" spans="9:9">
      <c r="I465" s="34" t="e">
        <f>INT((attribute!#REF!-1)/10)</f>
        <v>#REF!</v>
      </c>
    </row>
    <row r="466" spans="9:9">
      <c r="I466" s="34" t="e">
        <f>INT((attribute!#REF!-1)/10)</f>
        <v>#REF!</v>
      </c>
    </row>
    <row r="467" spans="9:9">
      <c r="I467" s="34" t="e">
        <f>INT((attribute!#REF!-1)/10)</f>
        <v>#REF!</v>
      </c>
    </row>
    <row r="468" spans="9:9">
      <c r="I468" s="34" t="e">
        <f>INT((attribute!#REF!-1)/10)</f>
        <v>#REF!</v>
      </c>
    </row>
    <row r="469" spans="9:9">
      <c r="I469" s="34" t="e">
        <f>INT((attribute!#REF!-1)/10)</f>
        <v>#REF!</v>
      </c>
    </row>
    <row r="470" spans="9:9">
      <c r="I470" s="34" t="e">
        <f>INT((attribute!#REF!-1)/10)</f>
        <v>#REF!</v>
      </c>
    </row>
    <row r="471" spans="9:9">
      <c r="I471" s="34" t="e">
        <f>INT((attribute!#REF!-1)/10)</f>
        <v>#REF!</v>
      </c>
    </row>
    <row r="472" spans="9:9">
      <c r="I472" s="34" t="e">
        <f>INT((attribute!#REF!-1)/10)</f>
        <v>#REF!</v>
      </c>
    </row>
    <row r="473" spans="9:9">
      <c r="I473" s="34" t="e">
        <f>INT((attribute!#REF!-1)/10)</f>
        <v>#REF!</v>
      </c>
    </row>
    <row r="474" spans="9:9">
      <c r="I474" s="34" t="e">
        <f>INT((attribute!#REF!-1)/10)</f>
        <v>#REF!</v>
      </c>
    </row>
    <row r="475" spans="9:9">
      <c r="I475" s="34" t="e">
        <f>INT((attribute!#REF!-1)/10)</f>
        <v>#REF!</v>
      </c>
    </row>
    <row r="476" spans="9:9">
      <c r="I476" s="34" t="e">
        <f>INT((attribute!#REF!-1)/10)</f>
        <v>#REF!</v>
      </c>
    </row>
    <row r="477" spans="9:9">
      <c r="I477" s="34" t="e">
        <f>INT((attribute!#REF!-1)/10)</f>
        <v>#REF!</v>
      </c>
    </row>
    <row r="478" spans="9:9">
      <c r="I478" s="34" t="e">
        <f>INT((attribute!#REF!-1)/10)</f>
        <v>#REF!</v>
      </c>
    </row>
    <row r="479" spans="9:9">
      <c r="I479" s="34" t="e">
        <f>INT((attribute!#REF!-1)/10)</f>
        <v>#REF!</v>
      </c>
    </row>
    <row r="480" spans="9:9">
      <c r="I480" s="34" t="e">
        <f>INT((attribute!#REF!-1)/10)</f>
        <v>#REF!</v>
      </c>
    </row>
    <row r="481" spans="9:9">
      <c r="I481" s="34" t="e">
        <f>INT((attribute!#REF!-1)/10)</f>
        <v>#REF!</v>
      </c>
    </row>
    <row r="482" spans="9:9">
      <c r="I482" s="34" t="e">
        <f>INT((attribute!#REF!-1)/10)</f>
        <v>#REF!</v>
      </c>
    </row>
    <row r="483" spans="9:9">
      <c r="I483" s="34" t="e">
        <f>INT((attribute!#REF!-1)/10)</f>
        <v>#REF!</v>
      </c>
    </row>
    <row r="484" spans="9:9">
      <c r="I484" s="34" t="e">
        <f>INT((attribute!#REF!-1)/10)</f>
        <v>#REF!</v>
      </c>
    </row>
    <row r="485" spans="9:9">
      <c r="I485" s="34" t="e">
        <f>INT((attribute!#REF!-1)/10)</f>
        <v>#REF!</v>
      </c>
    </row>
    <row r="486" spans="9:9">
      <c r="I486" s="34" t="e">
        <f>INT((attribute!#REF!-1)/10)</f>
        <v>#REF!</v>
      </c>
    </row>
    <row r="487" spans="9:9">
      <c r="I487" s="34" t="e">
        <f>INT((attribute!#REF!-1)/10)</f>
        <v>#REF!</v>
      </c>
    </row>
    <row r="488" spans="9:9">
      <c r="I488" s="34" t="e">
        <f>INT((attribute!#REF!-1)/10)</f>
        <v>#REF!</v>
      </c>
    </row>
    <row r="489" spans="9:9">
      <c r="I489" s="34" t="e">
        <f>INT((attribute!#REF!-1)/10)</f>
        <v>#REF!</v>
      </c>
    </row>
    <row r="490" spans="9:9">
      <c r="I490" s="34" t="e">
        <f>INT((attribute!#REF!-1)/10)</f>
        <v>#REF!</v>
      </c>
    </row>
    <row r="491" spans="9:9">
      <c r="I491" s="34" t="e">
        <f>INT((attribute!#REF!-1)/10)</f>
        <v>#REF!</v>
      </c>
    </row>
    <row r="492" spans="9:9">
      <c r="I492" s="34" t="e">
        <f>INT((attribute!#REF!-1)/10)</f>
        <v>#REF!</v>
      </c>
    </row>
    <row r="493" spans="9:9">
      <c r="I493" s="34" t="e">
        <f>INT((attribute!#REF!-1)/10)</f>
        <v>#REF!</v>
      </c>
    </row>
    <row r="494" spans="9:9">
      <c r="I494" s="34" t="e">
        <f>INT((attribute!#REF!-1)/10)</f>
        <v>#REF!</v>
      </c>
    </row>
    <row r="495" spans="9:9">
      <c r="I495" s="34" t="e">
        <f>INT((attribute!#REF!-1)/10)</f>
        <v>#REF!</v>
      </c>
    </row>
    <row r="496" spans="9:9">
      <c r="I496" s="34" t="e">
        <f>INT((attribute!#REF!-1)/10)</f>
        <v>#REF!</v>
      </c>
    </row>
    <row r="497" spans="9:9">
      <c r="I497" s="34" t="e">
        <f>INT((attribute!#REF!-1)/10)</f>
        <v>#REF!</v>
      </c>
    </row>
    <row r="498" spans="9:9">
      <c r="I498" s="34" t="e">
        <f>INT((attribute!#REF!-1)/10)</f>
        <v>#REF!</v>
      </c>
    </row>
    <row r="499" spans="9:9">
      <c r="I499" s="34" t="e">
        <f>INT((attribute!#REF!-1)/10)</f>
        <v>#REF!</v>
      </c>
    </row>
    <row r="500" spans="9:9">
      <c r="I500" s="34" t="e">
        <f>INT((attribute!#REF!-1)/10)</f>
        <v>#REF!</v>
      </c>
    </row>
    <row r="501" spans="9:9">
      <c r="I501" s="34" t="e">
        <f>INT((attribute!#REF!-1)/10)</f>
        <v>#REF!</v>
      </c>
    </row>
    <row r="502" spans="9:9">
      <c r="I502" s="34" t="e">
        <f>INT((attribute!#REF!-1)/10)</f>
        <v>#REF!</v>
      </c>
    </row>
    <row r="503" spans="9:9">
      <c r="I503" s="34" t="e">
        <f>INT((attribute!#REF!-1)/10)</f>
        <v>#REF!</v>
      </c>
    </row>
    <row r="504" spans="9:9">
      <c r="I504" s="34" t="e">
        <f>INT((attribute!#REF!-1)/10)</f>
        <v>#REF!</v>
      </c>
    </row>
    <row r="505" spans="9:9">
      <c r="I505" s="34" t="e">
        <f>INT((attribute!#REF!-1)/10)</f>
        <v>#REF!</v>
      </c>
    </row>
    <row r="506" spans="9:9">
      <c r="I506" s="34" t="e">
        <f>INT((attribute!#REF!-1)/10)</f>
        <v>#REF!</v>
      </c>
    </row>
    <row r="507" spans="9:9">
      <c r="I507" s="34" t="e">
        <f>INT((attribute!#REF!-1)/10)</f>
        <v>#REF!</v>
      </c>
    </row>
    <row r="508" spans="9:9">
      <c r="I508" s="34" t="e">
        <f>INT((attribute!#REF!-1)/10)</f>
        <v>#REF!</v>
      </c>
    </row>
    <row r="509" spans="9:9">
      <c r="I509" s="34" t="e">
        <f>INT((attribute!#REF!-1)/10)</f>
        <v>#REF!</v>
      </c>
    </row>
    <row r="510" spans="9:9">
      <c r="I510" s="34" t="e">
        <f>INT((attribute!#REF!-1)/10)</f>
        <v>#REF!</v>
      </c>
    </row>
    <row r="511" spans="9:9">
      <c r="I511" s="34" t="e">
        <f>INT((attribute!#REF!-1)/10)</f>
        <v>#REF!</v>
      </c>
    </row>
    <row r="512" spans="9:9">
      <c r="I512" s="34" t="e">
        <f>INT((attribute!#REF!-1)/10)</f>
        <v>#REF!</v>
      </c>
    </row>
    <row r="513" spans="9:9">
      <c r="I513" s="34" t="e">
        <f>INT((attribute!#REF!-1)/10)</f>
        <v>#REF!</v>
      </c>
    </row>
    <row r="514" spans="9:9">
      <c r="I514" s="34" t="e">
        <f>INT((attribute!#REF!-1)/10)</f>
        <v>#REF!</v>
      </c>
    </row>
    <row r="515" spans="9:9">
      <c r="I515" s="34" t="e">
        <f>INT((attribute!#REF!-1)/10)</f>
        <v>#REF!</v>
      </c>
    </row>
    <row r="516" spans="9:9">
      <c r="I516" s="34" t="e">
        <f>INT((attribute!#REF!-1)/10)</f>
        <v>#REF!</v>
      </c>
    </row>
    <row r="517" spans="9:9">
      <c r="I517" s="34" t="e">
        <f>INT((attribute!#REF!-1)/10)</f>
        <v>#REF!</v>
      </c>
    </row>
    <row r="518" spans="9:9">
      <c r="I518" s="34" t="e">
        <f>INT((attribute!#REF!-1)/10)</f>
        <v>#REF!</v>
      </c>
    </row>
    <row r="519" spans="9:9">
      <c r="I519" s="34" t="e">
        <f>INT((attribute!#REF!-1)/10)</f>
        <v>#REF!</v>
      </c>
    </row>
    <row r="520" spans="9:9">
      <c r="I520" s="34" t="e">
        <f>INT((attribute!#REF!-1)/10)</f>
        <v>#REF!</v>
      </c>
    </row>
    <row r="521" spans="9:9">
      <c r="I521" s="34" t="e">
        <f>INT((attribute!#REF!-1)/10)</f>
        <v>#REF!</v>
      </c>
    </row>
    <row r="522" spans="9:9">
      <c r="I522" s="34" t="e">
        <f>INT((attribute!#REF!-1)/10)</f>
        <v>#REF!</v>
      </c>
    </row>
    <row r="523" spans="9:9">
      <c r="I523" s="34" t="e">
        <f>INT((attribute!#REF!-1)/10)</f>
        <v>#REF!</v>
      </c>
    </row>
    <row r="524" spans="9:9">
      <c r="I524" s="34" t="e">
        <f>INT((attribute!#REF!-1)/10)</f>
        <v>#REF!</v>
      </c>
    </row>
    <row r="525" spans="9:9">
      <c r="I525" s="34" t="e">
        <f>INT((attribute!#REF!-1)/10)</f>
        <v>#REF!</v>
      </c>
    </row>
    <row r="526" spans="9:9">
      <c r="I526" s="34" t="e">
        <f>INT((attribute!#REF!-1)/10)</f>
        <v>#REF!</v>
      </c>
    </row>
    <row r="527" spans="9:9">
      <c r="I527" s="34" t="e">
        <f>INT((attribute!#REF!-1)/10)</f>
        <v>#REF!</v>
      </c>
    </row>
    <row r="528" spans="9:9">
      <c r="I528" s="34" t="e">
        <f>INT((attribute!#REF!-1)/10)</f>
        <v>#REF!</v>
      </c>
    </row>
    <row r="529" spans="9:9">
      <c r="I529" s="34" t="e">
        <f>INT((attribute!#REF!-1)/10)</f>
        <v>#REF!</v>
      </c>
    </row>
    <row r="530" spans="9:9">
      <c r="I530" s="34" t="e">
        <f>INT((attribute!#REF!-1)/10)</f>
        <v>#REF!</v>
      </c>
    </row>
    <row r="531" spans="9:9">
      <c r="I531" s="34" t="e">
        <f>INT((attribute!#REF!-1)/10)</f>
        <v>#REF!</v>
      </c>
    </row>
    <row r="532" spans="9:9">
      <c r="I532" s="34" t="e">
        <f>INT((attribute!#REF!-1)/10)</f>
        <v>#REF!</v>
      </c>
    </row>
    <row r="533" spans="9:9">
      <c r="I533" s="34" t="e">
        <f>INT((attribute!#REF!-1)/10)</f>
        <v>#REF!</v>
      </c>
    </row>
    <row r="534" spans="9:9">
      <c r="I534" s="34" t="e">
        <f>INT((attribute!#REF!-1)/10)</f>
        <v>#REF!</v>
      </c>
    </row>
    <row r="535" spans="9:9">
      <c r="I535" s="34" t="e">
        <f>INT((attribute!#REF!-1)/10)</f>
        <v>#REF!</v>
      </c>
    </row>
    <row r="536" spans="9:9">
      <c r="I536" s="34" t="e">
        <f>INT((attribute!#REF!-1)/10)</f>
        <v>#REF!</v>
      </c>
    </row>
    <row r="537" spans="9:9">
      <c r="I537" s="34" t="e">
        <f>INT((attribute!#REF!-1)/10)</f>
        <v>#REF!</v>
      </c>
    </row>
    <row r="538" spans="9:9">
      <c r="I538" s="34" t="e">
        <f>INT((attribute!#REF!-1)/10)</f>
        <v>#REF!</v>
      </c>
    </row>
    <row r="539" spans="9:9">
      <c r="I539" s="34" t="e">
        <f>INT((attribute!#REF!-1)/10)</f>
        <v>#REF!</v>
      </c>
    </row>
    <row r="540" spans="9:9">
      <c r="I540" s="34" t="e">
        <f>INT((attribute!#REF!-1)/10)</f>
        <v>#REF!</v>
      </c>
    </row>
    <row r="541" spans="9:9">
      <c r="I541" s="34" t="e">
        <f>INT((attribute!#REF!-1)/10)</f>
        <v>#REF!</v>
      </c>
    </row>
    <row r="542" spans="9:9">
      <c r="I542" s="34" t="e">
        <f>INT((attribute!#REF!-1)/10)</f>
        <v>#REF!</v>
      </c>
    </row>
    <row r="543" spans="9:9">
      <c r="I543" s="34" t="e">
        <f>INT((attribute!#REF!-1)/10)</f>
        <v>#REF!</v>
      </c>
    </row>
    <row r="544" spans="9:9">
      <c r="I544" s="34" t="e">
        <f>INT((attribute!#REF!-1)/10)</f>
        <v>#REF!</v>
      </c>
    </row>
    <row r="545" spans="9:9">
      <c r="I545" s="34" t="e">
        <f>INT((attribute!#REF!-1)/10)</f>
        <v>#REF!</v>
      </c>
    </row>
    <row r="546" spans="9:9">
      <c r="I546" s="34" t="e">
        <f>INT((attribute!#REF!-1)/10)</f>
        <v>#REF!</v>
      </c>
    </row>
    <row r="547" spans="9:9">
      <c r="I547" s="34" t="e">
        <f>INT((attribute!#REF!-1)/10)</f>
        <v>#REF!</v>
      </c>
    </row>
    <row r="548" spans="9:9">
      <c r="I548" s="34" t="e">
        <f>INT((attribute!#REF!-1)/10)</f>
        <v>#REF!</v>
      </c>
    </row>
    <row r="549" spans="9:9">
      <c r="I549" s="34" t="e">
        <f>INT((attribute!#REF!-1)/10)</f>
        <v>#REF!</v>
      </c>
    </row>
    <row r="550" spans="9:9">
      <c r="I550" s="34" t="e">
        <f>INT((attribute!#REF!-1)/10)</f>
        <v>#REF!</v>
      </c>
    </row>
    <row r="551" spans="9:9">
      <c r="I551" s="34" t="e">
        <f>INT((attribute!#REF!-1)/10)</f>
        <v>#REF!</v>
      </c>
    </row>
    <row r="552" spans="9:9">
      <c r="I552" s="34" t="e">
        <f>INT((attribute!#REF!-1)/10)</f>
        <v>#REF!</v>
      </c>
    </row>
    <row r="553" spans="9:9">
      <c r="I553" s="34" t="e">
        <f>INT((attribute!#REF!-1)/10)</f>
        <v>#REF!</v>
      </c>
    </row>
    <row r="554" spans="9:9">
      <c r="I554" s="34" t="e">
        <f>INT((attribute!#REF!-1)/10)</f>
        <v>#REF!</v>
      </c>
    </row>
    <row r="555" spans="9:9">
      <c r="I555" s="34" t="e">
        <f>INT((attribute!#REF!-1)/10)</f>
        <v>#REF!</v>
      </c>
    </row>
    <row r="556" spans="9:9">
      <c r="I556" s="34" t="e">
        <f>INT((attribute!#REF!-1)/10)</f>
        <v>#REF!</v>
      </c>
    </row>
    <row r="557" spans="9:9">
      <c r="I557" s="34" t="e">
        <f>INT((attribute!#REF!-1)/10)</f>
        <v>#REF!</v>
      </c>
    </row>
    <row r="558" spans="9:9">
      <c r="I558" s="34" t="e">
        <f>INT((attribute!#REF!-1)/10)</f>
        <v>#REF!</v>
      </c>
    </row>
    <row r="559" spans="9:9">
      <c r="I559" s="34" t="e">
        <f>INT((attribute!#REF!-1)/10)</f>
        <v>#REF!</v>
      </c>
    </row>
    <row r="560" spans="9:9">
      <c r="I560" s="34" t="e">
        <f>INT((attribute!#REF!-1)/10)</f>
        <v>#REF!</v>
      </c>
    </row>
    <row r="561" spans="9:9">
      <c r="I561" s="34" t="e">
        <f>INT((attribute!#REF!-1)/10)</f>
        <v>#REF!</v>
      </c>
    </row>
    <row r="562" spans="9:9">
      <c r="I562" s="34" t="e">
        <f>INT((attribute!#REF!-1)/10)</f>
        <v>#REF!</v>
      </c>
    </row>
    <row r="563" spans="9:9">
      <c r="I563" s="34" t="e">
        <f>INT((attribute!#REF!-1)/10)</f>
        <v>#REF!</v>
      </c>
    </row>
    <row r="564" spans="9:9">
      <c r="I564" s="34" t="e">
        <f>INT((attribute!#REF!-1)/10)</f>
        <v>#REF!</v>
      </c>
    </row>
    <row r="565" spans="9:9">
      <c r="I565" s="34" t="e">
        <f>INT((attribute!#REF!-1)/10)</f>
        <v>#REF!</v>
      </c>
    </row>
    <row r="566" spans="9:9">
      <c r="I566" s="34" t="e">
        <f>INT((attribute!#REF!-1)/10)</f>
        <v>#REF!</v>
      </c>
    </row>
    <row r="567" spans="9:9">
      <c r="I567" s="34" t="e">
        <f>INT((attribute!#REF!-1)/10)</f>
        <v>#REF!</v>
      </c>
    </row>
    <row r="568" spans="9:9">
      <c r="I568" s="34" t="e">
        <f>INT((attribute!#REF!-1)/10)</f>
        <v>#REF!</v>
      </c>
    </row>
    <row r="569" spans="9:9">
      <c r="I569" s="34" t="e">
        <f>INT((attribute!#REF!-1)/10)</f>
        <v>#REF!</v>
      </c>
    </row>
    <row r="570" spans="9:9">
      <c r="I570" s="34" t="e">
        <f>INT((attribute!#REF!-1)/10)</f>
        <v>#REF!</v>
      </c>
    </row>
    <row r="571" spans="9:9">
      <c r="I571" s="34" t="e">
        <f>INT((attribute!#REF!-1)/10)</f>
        <v>#REF!</v>
      </c>
    </row>
    <row r="572" spans="9:9">
      <c r="I572" s="34" t="e">
        <f>INT((attribute!#REF!-1)/10)</f>
        <v>#REF!</v>
      </c>
    </row>
    <row r="573" spans="9:9">
      <c r="I573" s="34" t="e">
        <f>INT((attribute!#REF!-1)/10)</f>
        <v>#REF!</v>
      </c>
    </row>
    <row r="574" spans="9:9">
      <c r="I574" s="34" t="e">
        <f>INT((attribute!#REF!-1)/10)</f>
        <v>#REF!</v>
      </c>
    </row>
    <row r="575" spans="9:9">
      <c r="I575" s="34" t="e">
        <f>INT((attribute!#REF!-1)/10)</f>
        <v>#REF!</v>
      </c>
    </row>
    <row r="576" spans="9:9">
      <c r="I576" s="34" t="e">
        <f>INT((attribute!#REF!-1)/10)</f>
        <v>#REF!</v>
      </c>
    </row>
    <row r="577" spans="9:9">
      <c r="I577" s="34" t="e">
        <f>INT((attribute!#REF!-1)/10)</f>
        <v>#REF!</v>
      </c>
    </row>
    <row r="578" spans="9:9">
      <c r="I578" s="34" t="e">
        <f>INT((attribute!#REF!-1)/10)</f>
        <v>#REF!</v>
      </c>
    </row>
    <row r="579" spans="9:9">
      <c r="I579" s="34" t="e">
        <f>INT((attribute!#REF!-1)/10)</f>
        <v>#REF!</v>
      </c>
    </row>
    <row r="580" spans="9:9">
      <c r="I580" s="34" t="e">
        <f>INT((attribute!#REF!-1)/10)</f>
        <v>#REF!</v>
      </c>
    </row>
    <row r="581" spans="9:9">
      <c r="I581" s="34" t="e">
        <f>INT((attribute!#REF!-1)/10)</f>
        <v>#REF!</v>
      </c>
    </row>
    <row r="582" spans="9:9">
      <c r="I582" s="34" t="e">
        <f>INT((attribute!#REF!-1)/10)</f>
        <v>#REF!</v>
      </c>
    </row>
    <row r="583" spans="9:9">
      <c r="I583" s="34" t="e">
        <f>INT((attribute!#REF!-1)/10)</f>
        <v>#REF!</v>
      </c>
    </row>
    <row r="584" spans="9:9">
      <c r="I584" s="34" t="e">
        <f>INT((attribute!#REF!-1)/10)</f>
        <v>#REF!</v>
      </c>
    </row>
    <row r="585" spans="9:9">
      <c r="I585" s="34" t="e">
        <f>INT((attribute!#REF!-1)/10)</f>
        <v>#REF!</v>
      </c>
    </row>
    <row r="586" spans="9:9">
      <c r="I586" s="34" t="e">
        <f>INT((attribute!#REF!-1)/10)</f>
        <v>#REF!</v>
      </c>
    </row>
    <row r="587" spans="9:9">
      <c r="I587" s="34" t="e">
        <f>INT((attribute!#REF!-1)/10)</f>
        <v>#REF!</v>
      </c>
    </row>
    <row r="588" spans="9:9">
      <c r="I588" s="34" t="e">
        <f>INT((attribute!#REF!-1)/10)</f>
        <v>#REF!</v>
      </c>
    </row>
    <row r="589" spans="9:9">
      <c r="I589" s="34" t="e">
        <f>INT((attribute!#REF!-1)/10)</f>
        <v>#REF!</v>
      </c>
    </row>
    <row r="590" spans="9:9">
      <c r="I590" s="34" t="e">
        <f>INT((attribute!#REF!-1)/10)</f>
        <v>#REF!</v>
      </c>
    </row>
    <row r="591" spans="9:9">
      <c r="I591" s="34" t="e">
        <f>INT((attribute!#REF!-1)/10)</f>
        <v>#REF!</v>
      </c>
    </row>
    <row r="592" spans="9:9">
      <c r="I592" s="34" t="e">
        <f>INT((attribute!#REF!-1)/10)</f>
        <v>#REF!</v>
      </c>
    </row>
    <row r="593" spans="9:9">
      <c r="I593" s="34" t="e">
        <f>INT((attribute!#REF!-1)/10)</f>
        <v>#REF!</v>
      </c>
    </row>
    <row r="594" spans="9:9">
      <c r="I594" s="34" t="e">
        <f>INT((attribute!#REF!-1)/10)</f>
        <v>#REF!</v>
      </c>
    </row>
    <row r="595" spans="9:9">
      <c r="I595" s="34" t="e">
        <f>INT((attribute!#REF!-1)/10)</f>
        <v>#REF!</v>
      </c>
    </row>
    <row r="596" spans="9:9">
      <c r="I596" s="34" t="e">
        <f>INT((attribute!#REF!-1)/10)</f>
        <v>#REF!</v>
      </c>
    </row>
    <row r="597" spans="9:9">
      <c r="I597" s="34" t="e">
        <f>INT((attribute!#REF!-1)/10)</f>
        <v>#REF!</v>
      </c>
    </row>
    <row r="598" spans="9:9">
      <c r="I598" s="34" t="e">
        <f>INT((attribute!#REF!-1)/10)</f>
        <v>#REF!</v>
      </c>
    </row>
    <row r="599" spans="9:9">
      <c r="I599" s="34" t="e">
        <f>INT((attribute!#REF!-1)/10)</f>
        <v>#REF!</v>
      </c>
    </row>
    <row r="600" spans="9:9">
      <c r="I600" s="34" t="e">
        <f>INT((attribute!#REF!-1)/10)</f>
        <v>#REF!</v>
      </c>
    </row>
    <row r="601" spans="9:9">
      <c r="I601" s="34" t="e">
        <f>INT((attribute!#REF!-1)/10)</f>
        <v>#REF!</v>
      </c>
    </row>
    <row r="602" spans="9:9">
      <c r="I602" s="34" t="e">
        <f>INT((attribute!#REF!-1)/10)</f>
        <v>#REF!</v>
      </c>
    </row>
    <row r="603" spans="9:9">
      <c r="I603" s="34" t="e">
        <f>INT((attribute!#REF!-1)/10)</f>
        <v>#REF!</v>
      </c>
    </row>
    <row r="604" spans="9:9">
      <c r="I604" s="34" t="e">
        <f>INT((attribute!#REF!-1)/10)</f>
        <v>#REF!</v>
      </c>
    </row>
    <row r="605" spans="9:9">
      <c r="I605" s="34" t="e">
        <f>INT((attribute!#REF!-1)/10)</f>
        <v>#REF!</v>
      </c>
    </row>
    <row r="606" spans="9:9">
      <c r="I606" s="34" t="e">
        <f>INT((attribute!#REF!-1)/10)</f>
        <v>#REF!</v>
      </c>
    </row>
    <row r="607" spans="9:9">
      <c r="I607" s="34" t="e">
        <f>INT((attribute!#REF!-1)/10)</f>
        <v>#REF!</v>
      </c>
    </row>
    <row r="608" spans="9:9">
      <c r="I608" s="34" t="e">
        <f>INT((attribute!#REF!-1)/10)</f>
        <v>#REF!</v>
      </c>
    </row>
    <row r="609" spans="9:9">
      <c r="I609" s="34" t="e">
        <f>INT((attribute!#REF!-1)/10)</f>
        <v>#REF!</v>
      </c>
    </row>
    <row r="610" spans="9:9">
      <c r="I610" s="34" t="e">
        <f>INT((attribute!#REF!-1)/10)</f>
        <v>#REF!</v>
      </c>
    </row>
    <row r="611" spans="9:9">
      <c r="I611" s="34" t="e">
        <f>INT((attribute!#REF!-1)/10)</f>
        <v>#REF!</v>
      </c>
    </row>
    <row r="612" spans="9:9">
      <c r="I612" s="34" t="e">
        <f>INT((attribute!#REF!-1)/10)</f>
        <v>#REF!</v>
      </c>
    </row>
    <row r="613" spans="9:9">
      <c r="I613" s="34" t="e">
        <f>INT((attribute!#REF!-1)/10)</f>
        <v>#REF!</v>
      </c>
    </row>
    <row r="614" spans="9:9">
      <c r="I614" s="34" t="e">
        <f>INT((attribute!#REF!-1)/10)</f>
        <v>#REF!</v>
      </c>
    </row>
    <row r="615" spans="9:9">
      <c r="I615" s="34" t="e">
        <f>INT((attribute!#REF!-1)/10)</f>
        <v>#REF!</v>
      </c>
    </row>
    <row r="616" spans="9:9">
      <c r="I616" s="34" t="e">
        <f>INT((attribute!#REF!-1)/10)</f>
        <v>#REF!</v>
      </c>
    </row>
    <row r="617" spans="9:9">
      <c r="I617" s="34" t="e">
        <f>INT((attribute!#REF!-1)/10)</f>
        <v>#REF!</v>
      </c>
    </row>
    <row r="618" spans="9:9">
      <c r="I618" s="34" t="e">
        <f>INT((attribute!#REF!-1)/10)</f>
        <v>#REF!</v>
      </c>
    </row>
    <row r="619" spans="9:9">
      <c r="I619" s="34" t="e">
        <f>INT((attribute!#REF!-1)/10)</f>
        <v>#REF!</v>
      </c>
    </row>
    <row r="620" spans="9:9">
      <c r="I620" s="34" t="e">
        <f>INT((attribute!#REF!-1)/10)</f>
        <v>#REF!</v>
      </c>
    </row>
    <row r="621" spans="9:9">
      <c r="I621" s="34" t="e">
        <f>INT((attribute!#REF!-1)/10)</f>
        <v>#REF!</v>
      </c>
    </row>
    <row r="622" spans="9:9">
      <c r="I622" s="34" t="e">
        <f>INT((attribute!#REF!-1)/10)</f>
        <v>#REF!</v>
      </c>
    </row>
    <row r="623" spans="9:9">
      <c r="I623" s="34" t="e">
        <f>INT((attribute!#REF!-1)/10)</f>
        <v>#REF!</v>
      </c>
    </row>
    <row r="624" spans="9:9">
      <c r="I624" s="34" t="e">
        <f>INT((attribute!#REF!-1)/10)</f>
        <v>#REF!</v>
      </c>
    </row>
    <row r="625" spans="9:9">
      <c r="I625" s="34" t="e">
        <f>INT((attribute!#REF!-1)/10)</f>
        <v>#REF!</v>
      </c>
    </row>
    <row r="626" spans="9:9">
      <c r="I626" s="34" t="e">
        <f>INT((attribute!#REF!-1)/10)</f>
        <v>#REF!</v>
      </c>
    </row>
    <row r="627" spans="9:9">
      <c r="I627" s="34" t="e">
        <f>INT((attribute!#REF!-1)/10)</f>
        <v>#REF!</v>
      </c>
    </row>
    <row r="628" spans="9:9">
      <c r="I628" s="34" t="e">
        <f>INT((attribute!#REF!-1)/10)</f>
        <v>#REF!</v>
      </c>
    </row>
    <row r="629" spans="9:9">
      <c r="I629" s="34" t="e">
        <f>INT((attribute!#REF!-1)/10)</f>
        <v>#REF!</v>
      </c>
    </row>
    <row r="630" spans="9:9">
      <c r="I630" s="34" t="e">
        <f>INT((attribute!#REF!-1)/10)</f>
        <v>#REF!</v>
      </c>
    </row>
    <row r="631" spans="9:9">
      <c r="I631" s="34" t="e">
        <f>INT((attribute!#REF!-1)/10)</f>
        <v>#REF!</v>
      </c>
    </row>
    <row r="632" spans="9:9">
      <c r="I632" s="34" t="e">
        <f>INT((attribute!#REF!-1)/10)</f>
        <v>#REF!</v>
      </c>
    </row>
    <row r="633" spans="9:9">
      <c r="I633" s="34" t="e">
        <f>INT((attribute!#REF!-1)/10)</f>
        <v>#REF!</v>
      </c>
    </row>
    <row r="634" spans="9:9">
      <c r="I634" s="34" t="e">
        <f>INT((attribute!#REF!-1)/10)</f>
        <v>#REF!</v>
      </c>
    </row>
    <row r="635" spans="9:9">
      <c r="I635" s="34" t="e">
        <f>INT((attribute!#REF!-1)/10)</f>
        <v>#REF!</v>
      </c>
    </row>
    <row r="636" spans="9:9">
      <c r="I636" s="34" t="e">
        <f>INT((attribute!#REF!-1)/10)</f>
        <v>#REF!</v>
      </c>
    </row>
    <row r="637" spans="9:9">
      <c r="I637" s="34" t="e">
        <f>INT((attribute!#REF!-1)/10)</f>
        <v>#REF!</v>
      </c>
    </row>
    <row r="638" spans="9:9">
      <c r="I638" s="34" t="e">
        <f>INT((attribute!#REF!-1)/10)</f>
        <v>#REF!</v>
      </c>
    </row>
    <row r="639" spans="9:9">
      <c r="I639" s="34" t="e">
        <f>INT((attribute!#REF!-1)/10)</f>
        <v>#REF!</v>
      </c>
    </row>
    <row r="640" spans="9:9">
      <c r="I640" s="34" t="e">
        <f>INT((attribute!#REF!-1)/10)</f>
        <v>#REF!</v>
      </c>
    </row>
    <row r="641" spans="9:9">
      <c r="I641" s="34" t="e">
        <f>INT((attribute!#REF!-1)/10)</f>
        <v>#REF!</v>
      </c>
    </row>
    <row r="642" spans="9:9">
      <c r="I642" s="34" t="e">
        <f>INT((attribute!#REF!-1)/10)</f>
        <v>#REF!</v>
      </c>
    </row>
    <row r="643" spans="9:9">
      <c r="I643" s="34" t="e">
        <f>INT((attribute!#REF!-1)/10)</f>
        <v>#REF!</v>
      </c>
    </row>
    <row r="644" spans="9:9">
      <c r="I644" s="34" t="e">
        <f>INT((attribute!#REF!-1)/10)</f>
        <v>#REF!</v>
      </c>
    </row>
    <row r="645" spans="9:9">
      <c r="I645" s="34" t="e">
        <f>INT((attribute!#REF!-1)/10)</f>
        <v>#REF!</v>
      </c>
    </row>
    <row r="646" spans="9:9">
      <c r="I646" s="34" t="e">
        <f>INT((attribute!#REF!-1)/10)</f>
        <v>#REF!</v>
      </c>
    </row>
    <row r="647" spans="9:9">
      <c r="I647" s="34" t="e">
        <f>INT((attribute!#REF!-1)/10)</f>
        <v>#REF!</v>
      </c>
    </row>
    <row r="648" spans="9:9">
      <c r="I648" s="34" t="e">
        <f>INT((attribute!#REF!-1)/10)</f>
        <v>#REF!</v>
      </c>
    </row>
    <row r="649" spans="9:9">
      <c r="I649" s="34" t="e">
        <f>INT((attribute!#REF!-1)/10)</f>
        <v>#REF!</v>
      </c>
    </row>
    <row r="650" spans="9:9">
      <c r="I650" s="34" t="e">
        <f>INT((attribute!#REF!-1)/10)</f>
        <v>#REF!</v>
      </c>
    </row>
    <row r="651" spans="9:9">
      <c r="I651" s="34" t="e">
        <f>INT((attribute!#REF!-1)/10)</f>
        <v>#REF!</v>
      </c>
    </row>
    <row r="652" spans="9:9">
      <c r="I652" s="34" t="e">
        <f>INT((attribute!#REF!-1)/10)</f>
        <v>#REF!</v>
      </c>
    </row>
    <row r="653" spans="9:9">
      <c r="I653" s="34" t="e">
        <f>INT((attribute!#REF!-1)/10)</f>
        <v>#REF!</v>
      </c>
    </row>
    <row r="654" spans="9:9">
      <c r="I654" s="34" t="e">
        <f>INT((attribute!#REF!-1)/10)</f>
        <v>#REF!</v>
      </c>
    </row>
    <row r="655" spans="9:9">
      <c r="I655" s="34" t="e">
        <f>INT((attribute!#REF!-1)/10)</f>
        <v>#REF!</v>
      </c>
    </row>
    <row r="656" spans="9:9">
      <c r="I656" s="34" t="e">
        <f>INT((attribute!#REF!-1)/10)</f>
        <v>#REF!</v>
      </c>
    </row>
    <row r="657" spans="9:9">
      <c r="I657" s="34" t="e">
        <f>INT((attribute!#REF!-1)/10)</f>
        <v>#REF!</v>
      </c>
    </row>
    <row r="658" spans="9:9">
      <c r="I658" s="34" t="e">
        <f>INT((attribute!#REF!-1)/10)</f>
        <v>#REF!</v>
      </c>
    </row>
    <row r="659" spans="9:9">
      <c r="I659" s="34" t="e">
        <f>INT((attribute!#REF!-1)/10)</f>
        <v>#REF!</v>
      </c>
    </row>
    <row r="660" spans="9:9">
      <c r="I660" s="34" t="e">
        <f>INT((attribute!#REF!-1)/10)</f>
        <v>#REF!</v>
      </c>
    </row>
    <row r="661" spans="9:9">
      <c r="I661" s="34" t="e">
        <f>INT((attribute!#REF!-1)/10)</f>
        <v>#REF!</v>
      </c>
    </row>
    <row r="662" spans="9:9">
      <c r="I662" s="34" t="e">
        <f>INT((attribute!#REF!-1)/10)</f>
        <v>#REF!</v>
      </c>
    </row>
    <row r="663" spans="9:9">
      <c r="I663" s="34" t="e">
        <f>INT((attribute!#REF!-1)/10)</f>
        <v>#REF!</v>
      </c>
    </row>
    <row r="664" spans="9:9">
      <c r="I664" s="34" t="e">
        <f>INT((attribute!#REF!-1)/10)</f>
        <v>#REF!</v>
      </c>
    </row>
    <row r="665" spans="9:9">
      <c r="I665" s="34" t="e">
        <f>INT((attribute!#REF!-1)/10)</f>
        <v>#REF!</v>
      </c>
    </row>
    <row r="666" spans="9:9">
      <c r="I666" s="34" t="e">
        <f>INT((attribute!#REF!-1)/10)</f>
        <v>#REF!</v>
      </c>
    </row>
    <row r="667" spans="9:9">
      <c r="I667" s="34" t="e">
        <f>INT((attribute!#REF!-1)/10)</f>
        <v>#REF!</v>
      </c>
    </row>
    <row r="668" spans="9:9">
      <c r="I668" s="34" t="e">
        <f>INT((attribute!#REF!-1)/10)</f>
        <v>#REF!</v>
      </c>
    </row>
    <row r="669" spans="9:9">
      <c r="I669" s="34" t="e">
        <f>INT((attribute!#REF!-1)/10)</f>
        <v>#REF!</v>
      </c>
    </row>
    <row r="670" spans="9:9">
      <c r="I670" s="34" t="e">
        <f>INT((attribute!#REF!-1)/10)</f>
        <v>#REF!</v>
      </c>
    </row>
    <row r="671" spans="9:9">
      <c r="I671" s="34" t="e">
        <f>INT((attribute!#REF!-1)/10)</f>
        <v>#REF!</v>
      </c>
    </row>
    <row r="672" spans="9:9">
      <c r="I672" s="34" t="e">
        <f>INT((attribute!#REF!-1)/10)</f>
        <v>#REF!</v>
      </c>
    </row>
    <row r="673" spans="9:9">
      <c r="I673" s="34" t="e">
        <f>INT((attribute!#REF!-1)/10)</f>
        <v>#REF!</v>
      </c>
    </row>
    <row r="674" spans="9:9">
      <c r="I674" s="34" t="e">
        <f>INT((attribute!#REF!-1)/10)</f>
        <v>#REF!</v>
      </c>
    </row>
    <row r="675" spans="9:9">
      <c r="I675" s="34" t="e">
        <f>INT((attribute!#REF!-1)/10)</f>
        <v>#REF!</v>
      </c>
    </row>
    <row r="676" spans="9:9">
      <c r="I676" s="34" t="e">
        <f>INT((attribute!#REF!-1)/10)</f>
        <v>#REF!</v>
      </c>
    </row>
    <row r="677" spans="9:9">
      <c r="I677" s="34" t="e">
        <f>INT((attribute!#REF!-1)/10)</f>
        <v>#REF!</v>
      </c>
    </row>
    <row r="678" spans="9:9">
      <c r="I678" s="34" t="e">
        <f>INT((attribute!#REF!-1)/10)</f>
        <v>#REF!</v>
      </c>
    </row>
    <row r="679" spans="9:9">
      <c r="I679" s="34" t="e">
        <f>INT((attribute!#REF!-1)/10)</f>
        <v>#REF!</v>
      </c>
    </row>
    <row r="680" spans="9:9">
      <c r="I680" s="34" t="e">
        <f>INT((attribute!#REF!-1)/10)</f>
        <v>#REF!</v>
      </c>
    </row>
    <row r="681" spans="9:9">
      <c r="I681" s="34" t="e">
        <f>INT((attribute!#REF!-1)/10)</f>
        <v>#REF!</v>
      </c>
    </row>
    <row r="682" spans="9:9">
      <c r="I682" s="34" t="e">
        <f>INT((attribute!#REF!-1)/10)</f>
        <v>#REF!</v>
      </c>
    </row>
    <row r="683" spans="9:9">
      <c r="I683" s="34" t="e">
        <f>INT((attribute!#REF!-1)/10)</f>
        <v>#REF!</v>
      </c>
    </row>
    <row r="684" spans="9:9">
      <c r="I684" s="34" t="e">
        <f>INT((attribute!#REF!-1)/10)</f>
        <v>#REF!</v>
      </c>
    </row>
    <row r="685" spans="9:9">
      <c r="I685" s="34" t="e">
        <f>INT((attribute!#REF!-1)/10)</f>
        <v>#REF!</v>
      </c>
    </row>
    <row r="686" spans="9:9">
      <c r="I686" s="34" t="e">
        <f>INT((attribute!#REF!-1)/10)</f>
        <v>#REF!</v>
      </c>
    </row>
    <row r="687" spans="9:9">
      <c r="I687" s="34" t="e">
        <f>INT((attribute!#REF!-1)/10)</f>
        <v>#REF!</v>
      </c>
    </row>
    <row r="688" spans="9:9">
      <c r="I688" s="34" t="e">
        <f>INT((attribute!#REF!-1)/10)</f>
        <v>#REF!</v>
      </c>
    </row>
    <row r="689" spans="9:9">
      <c r="I689" s="34" t="e">
        <f>INT((attribute!#REF!-1)/10)</f>
        <v>#REF!</v>
      </c>
    </row>
    <row r="690" spans="9:9">
      <c r="I690" s="34" t="e">
        <f>INT((attribute!#REF!-1)/10)</f>
        <v>#REF!</v>
      </c>
    </row>
    <row r="691" spans="9:9">
      <c r="I691" s="34" t="e">
        <f>INT((attribute!#REF!-1)/10)</f>
        <v>#REF!</v>
      </c>
    </row>
    <row r="692" spans="9:9">
      <c r="I692" s="34" t="e">
        <f>INT((attribute!#REF!-1)/10)</f>
        <v>#REF!</v>
      </c>
    </row>
    <row r="693" spans="9:9">
      <c r="I693" s="34" t="e">
        <f>INT((attribute!#REF!-1)/10)</f>
        <v>#REF!</v>
      </c>
    </row>
    <row r="694" spans="9:9">
      <c r="I694" s="34" t="e">
        <f>INT((attribute!#REF!-1)/10)</f>
        <v>#REF!</v>
      </c>
    </row>
    <row r="695" spans="9:9">
      <c r="I695" s="34" t="e">
        <f>INT((attribute!#REF!-1)/10)</f>
        <v>#REF!</v>
      </c>
    </row>
    <row r="696" spans="9:9">
      <c r="I696" s="34" t="e">
        <f>INT((attribute!#REF!-1)/10)</f>
        <v>#REF!</v>
      </c>
    </row>
    <row r="697" spans="9:9">
      <c r="I697" s="34" t="e">
        <f>INT((attribute!#REF!-1)/10)</f>
        <v>#REF!</v>
      </c>
    </row>
    <row r="698" spans="9:9">
      <c r="I698" s="34" t="e">
        <f>INT((attribute!#REF!-1)/10)</f>
        <v>#REF!</v>
      </c>
    </row>
    <row r="699" spans="9:9">
      <c r="I699" s="34" t="e">
        <f>INT((attribute!#REF!-1)/10)</f>
        <v>#REF!</v>
      </c>
    </row>
    <row r="700" spans="9:9">
      <c r="I700" s="34" t="e">
        <f>INT((attribute!#REF!-1)/10)</f>
        <v>#REF!</v>
      </c>
    </row>
    <row r="701" spans="9:9">
      <c r="I701" s="34" t="e">
        <f>INT((attribute!#REF!-1)/10)</f>
        <v>#REF!</v>
      </c>
    </row>
    <row r="702" spans="9:9">
      <c r="I702" s="34" t="e">
        <f>INT((attribute!#REF!-1)/10)</f>
        <v>#REF!</v>
      </c>
    </row>
    <row r="703" spans="9:9">
      <c r="I703" s="34" t="e">
        <f>INT((attribute!#REF!-1)/10)</f>
        <v>#REF!</v>
      </c>
    </row>
    <row r="704" spans="9:9">
      <c r="I704" s="34" t="e">
        <f>INT((attribute!#REF!-1)/10)</f>
        <v>#REF!</v>
      </c>
    </row>
    <row r="705" spans="9:9">
      <c r="I705" s="34" t="e">
        <f>INT((attribute!#REF!-1)/10)</f>
        <v>#REF!</v>
      </c>
    </row>
    <row r="706" spans="9:9">
      <c r="I706" s="34" t="e">
        <f>INT((attribute!#REF!-1)/10)</f>
        <v>#REF!</v>
      </c>
    </row>
    <row r="707" spans="9:9">
      <c r="I707" s="34" t="e">
        <f>INT((attribute!#REF!-1)/10)</f>
        <v>#REF!</v>
      </c>
    </row>
    <row r="708" spans="9:9">
      <c r="I708" s="34" t="e">
        <f>INT((attribute!#REF!-1)/10)</f>
        <v>#REF!</v>
      </c>
    </row>
    <row r="709" spans="9:9">
      <c r="I709" s="34" t="e">
        <f>INT((attribute!#REF!-1)/10)</f>
        <v>#REF!</v>
      </c>
    </row>
    <row r="710" spans="9:9">
      <c r="I710" s="34" t="e">
        <f>INT((attribute!#REF!-1)/10)</f>
        <v>#REF!</v>
      </c>
    </row>
    <row r="711" spans="9:9">
      <c r="I711" s="34" t="e">
        <f>INT((attribute!#REF!-1)/10)</f>
        <v>#REF!</v>
      </c>
    </row>
    <row r="712" spans="9:9">
      <c r="I712" s="34" t="e">
        <f>INT((attribute!#REF!-1)/10)</f>
        <v>#REF!</v>
      </c>
    </row>
    <row r="713" spans="9:9">
      <c r="I713" s="34" t="e">
        <f>INT((attribute!#REF!-1)/10)</f>
        <v>#REF!</v>
      </c>
    </row>
    <row r="714" spans="9:9">
      <c r="I714" s="34" t="e">
        <f>INT((attribute!#REF!-1)/10)</f>
        <v>#REF!</v>
      </c>
    </row>
    <row r="715" spans="9:9">
      <c r="I715" s="34" t="e">
        <f>INT((attribute!#REF!-1)/10)</f>
        <v>#REF!</v>
      </c>
    </row>
    <row r="716" spans="9:9">
      <c r="I716" s="34" t="e">
        <f>INT((attribute!#REF!-1)/10)</f>
        <v>#REF!</v>
      </c>
    </row>
    <row r="717" spans="9:9">
      <c r="I717" s="34" t="e">
        <f>INT((attribute!#REF!-1)/10)</f>
        <v>#REF!</v>
      </c>
    </row>
    <row r="718" spans="9:9">
      <c r="I718" s="34" t="e">
        <f>INT((attribute!#REF!-1)/10)</f>
        <v>#REF!</v>
      </c>
    </row>
    <row r="719" spans="9:9">
      <c r="I719" s="34" t="e">
        <f>INT((attribute!#REF!-1)/10)</f>
        <v>#REF!</v>
      </c>
    </row>
    <row r="720" spans="9:9">
      <c r="I720" s="34" t="e">
        <f>INT((attribute!#REF!-1)/10)</f>
        <v>#REF!</v>
      </c>
    </row>
    <row r="721" spans="9:9">
      <c r="I721" s="34" t="e">
        <f>INT((attribute!#REF!-1)/10)</f>
        <v>#REF!</v>
      </c>
    </row>
    <row r="722" spans="9:9">
      <c r="I722" s="34" t="e">
        <f>INT((attribute!#REF!-1)/10)</f>
        <v>#REF!</v>
      </c>
    </row>
    <row r="723" spans="9:9">
      <c r="I723" s="34" t="e">
        <f>INT((attribute!#REF!-1)/10)</f>
        <v>#REF!</v>
      </c>
    </row>
    <row r="724" spans="9:9">
      <c r="I724" s="34" t="e">
        <f>INT((attribute!#REF!-1)/10)</f>
        <v>#REF!</v>
      </c>
    </row>
    <row r="725" spans="9:9">
      <c r="I725" s="34" t="e">
        <f>INT((attribute!#REF!-1)/10)</f>
        <v>#REF!</v>
      </c>
    </row>
    <row r="726" spans="9:9">
      <c r="I726" s="34" t="e">
        <f>INT((attribute!#REF!-1)/10)</f>
        <v>#REF!</v>
      </c>
    </row>
    <row r="727" spans="9:9">
      <c r="I727" s="34" t="e">
        <f>INT((attribute!#REF!-1)/10)</f>
        <v>#REF!</v>
      </c>
    </row>
    <row r="728" spans="9:9">
      <c r="I728" s="34" t="e">
        <f>INT((attribute!#REF!-1)/10)</f>
        <v>#REF!</v>
      </c>
    </row>
    <row r="729" spans="9:9">
      <c r="I729" s="34" t="e">
        <f>INT((attribute!#REF!-1)/10)</f>
        <v>#REF!</v>
      </c>
    </row>
    <row r="730" spans="9:9">
      <c r="I730" s="34" t="e">
        <f>INT((attribute!#REF!-1)/10)</f>
        <v>#REF!</v>
      </c>
    </row>
    <row r="731" spans="9:9">
      <c r="I731" s="34" t="e">
        <f>INT((attribute!#REF!-1)/10)</f>
        <v>#REF!</v>
      </c>
    </row>
    <row r="732" spans="9:9">
      <c r="I732" s="34" t="e">
        <f>INT((attribute!#REF!-1)/10)</f>
        <v>#REF!</v>
      </c>
    </row>
    <row r="733" spans="9:9">
      <c r="I733" s="34" t="e">
        <f>INT((attribute!#REF!-1)/10)</f>
        <v>#REF!</v>
      </c>
    </row>
    <row r="734" spans="9:9">
      <c r="I734" s="34" t="e">
        <f>INT((attribute!#REF!-1)/10)</f>
        <v>#REF!</v>
      </c>
    </row>
    <row r="735" spans="9:9">
      <c r="I735" s="34" t="e">
        <f>INT((attribute!#REF!-1)/10)</f>
        <v>#REF!</v>
      </c>
    </row>
    <row r="736" spans="9:9">
      <c r="I736" s="34" t="e">
        <f>INT((attribute!#REF!-1)/10)</f>
        <v>#REF!</v>
      </c>
    </row>
    <row r="737" spans="9:9">
      <c r="I737" s="34" t="e">
        <f>INT((attribute!#REF!-1)/10)</f>
        <v>#REF!</v>
      </c>
    </row>
    <row r="738" spans="9:9">
      <c r="I738" s="34" t="e">
        <f>INT((attribute!#REF!-1)/10)</f>
        <v>#REF!</v>
      </c>
    </row>
    <row r="739" spans="9:9">
      <c r="I739" s="34" t="e">
        <f>INT((attribute!#REF!-1)/10)</f>
        <v>#REF!</v>
      </c>
    </row>
    <row r="740" spans="9:9">
      <c r="I740" s="34" t="e">
        <f>INT((attribute!#REF!-1)/10)</f>
        <v>#REF!</v>
      </c>
    </row>
    <row r="741" spans="9:9">
      <c r="I741" s="34" t="e">
        <f>INT((attribute!#REF!-1)/10)</f>
        <v>#REF!</v>
      </c>
    </row>
    <row r="742" spans="9:9">
      <c r="I742" s="34" t="e">
        <f>INT((attribute!#REF!-1)/10)</f>
        <v>#REF!</v>
      </c>
    </row>
    <row r="743" spans="9:9">
      <c r="I743" s="34" t="e">
        <f>INT((attribute!#REF!-1)/10)</f>
        <v>#REF!</v>
      </c>
    </row>
    <row r="744" spans="9:9">
      <c r="I744" s="34" t="e">
        <f>INT((attribute!#REF!-1)/10)</f>
        <v>#REF!</v>
      </c>
    </row>
    <row r="745" spans="9:9">
      <c r="I745" s="34" t="e">
        <f>INT((attribute!#REF!-1)/10)</f>
        <v>#REF!</v>
      </c>
    </row>
    <row r="746" spans="9:9">
      <c r="I746" s="34" t="e">
        <f>INT((attribute!#REF!-1)/10)</f>
        <v>#REF!</v>
      </c>
    </row>
    <row r="747" spans="9:9">
      <c r="I747" s="34" t="e">
        <f>INT((attribute!#REF!-1)/10)</f>
        <v>#REF!</v>
      </c>
    </row>
    <row r="748" spans="9:9">
      <c r="I748" s="34" t="e">
        <f>INT((attribute!#REF!-1)/10)</f>
        <v>#REF!</v>
      </c>
    </row>
    <row r="749" spans="9:9">
      <c r="I749" s="34" t="e">
        <f>INT((attribute!#REF!-1)/10)</f>
        <v>#REF!</v>
      </c>
    </row>
    <row r="750" spans="9:9">
      <c r="I750" s="34" t="e">
        <f>INT((attribute!#REF!-1)/10)</f>
        <v>#REF!</v>
      </c>
    </row>
    <row r="751" spans="9:9">
      <c r="I751" s="34" t="e">
        <f>INT((attribute!#REF!-1)/10)</f>
        <v>#REF!</v>
      </c>
    </row>
    <row r="752" spans="9:9">
      <c r="I752" s="34" t="e">
        <f>INT((attribute!#REF!-1)/10)</f>
        <v>#REF!</v>
      </c>
    </row>
    <row r="753" spans="9:9">
      <c r="I753" s="34" t="e">
        <f>INT((attribute!#REF!-1)/10)</f>
        <v>#REF!</v>
      </c>
    </row>
    <row r="754" spans="9:9">
      <c r="I754" s="34" t="e">
        <f>INT((attribute!#REF!-1)/10)</f>
        <v>#REF!</v>
      </c>
    </row>
    <row r="755" spans="9:9">
      <c r="I755" s="34" t="e">
        <f>INT((attribute!#REF!-1)/10)</f>
        <v>#REF!</v>
      </c>
    </row>
    <row r="756" spans="9:9">
      <c r="I756" s="34" t="e">
        <f>INT((attribute!#REF!-1)/10)</f>
        <v>#REF!</v>
      </c>
    </row>
    <row r="757" spans="9:9">
      <c r="I757" s="34" t="e">
        <f>INT((attribute!#REF!-1)/10)</f>
        <v>#REF!</v>
      </c>
    </row>
    <row r="758" spans="9:9">
      <c r="I758" s="34" t="e">
        <f>INT((attribute!#REF!-1)/10)</f>
        <v>#REF!</v>
      </c>
    </row>
    <row r="759" spans="9:9">
      <c r="I759" s="34" t="e">
        <f>INT((attribute!#REF!-1)/10)</f>
        <v>#REF!</v>
      </c>
    </row>
    <row r="760" spans="9:9">
      <c r="I760" s="34" t="e">
        <f>INT((attribute!#REF!-1)/10)</f>
        <v>#REF!</v>
      </c>
    </row>
    <row r="761" spans="9:9">
      <c r="I761" s="34" t="e">
        <f>INT((attribute!#REF!-1)/10)</f>
        <v>#REF!</v>
      </c>
    </row>
    <row r="762" spans="9:9">
      <c r="I762" s="34" t="e">
        <f>INT((attribute!#REF!-1)/10)</f>
        <v>#REF!</v>
      </c>
    </row>
    <row r="763" spans="9:9">
      <c r="I763" s="34" t="e">
        <f>INT((attribute!#REF!-1)/10)</f>
        <v>#REF!</v>
      </c>
    </row>
    <row r="764" spans="9:9">
      <c r="I764" s="34" t="e">
        <f>INT((attribute!#REF!-1)/10)</f>
        <v>#REF!</v>
      </c>
    </row>
    <row r="765" spans="9:9">
      <c r="I765" s="34" t="e">
        <f>INT((attribute!#REF!-1)/10)</f>
        <v>#REF!</v>
      </c>
    </row>
    <row r="766" spans="9:9">
      <c r="I766" s="34" t="e">
        <f>INT((attribute!#REF!-1)/10)</f>
        <v>#REF!</v>
      </c>
    </row>
    <row r="767" spans="9:9">
      <c r="I767" s="34" t="e">
        <f>INT((attribute!#REF!-1)/10)</f>
        <v>#REF!</v>
      </c>
    </row>
    <row r="768" spans="9:9">
      <c r="I768" s="34" t="e">
        <f>INT((attribute!#REF!-1)/10)</f>
        <v>#REF!</v>
      </c>
    </row>
    <row r="769" spans="9:9">
      <c r="I769" s="34" t="e">
        <f>INT((attribute!#REF!-1)/10)</f>
        <v>#REF!</v>
      </c>
    </row>
    <row r="770" spans="9:9">
      <c r="I770" s="34" t="e">
        <f>INT((attribute!#REF!-1)/10)</f>
        <v>#REF!</v>
      </c>
    </row>
    <row r="771" spans="9:9">
      <c r="I771" s="34" t="e">
        <f>INT((attribute!#REF!-1)/10)</f>
        <v>#REF!</v>
      </c>
    </row>
    <row r="772" spans="9:9">
      <c r="I772" s="34" t="e">
        <f>INT((attribute!#REF!-1)/10)</f>
        <v>#REF!</v>
      </c>
    </row>
    <row r="773" spans="9:9">
      <c r="I773" s="34" t="e">
        <f>INT((attribute!#REF!-1)/10)</f>
        <v>#REF!</v>
      </c>
    </row>
    <row r="774" spans="9:9">
      <c r="I774" s="34" t="e">
        <f>INT((attribute!#REF!-1)/10)</f>
        <v>#REF!</v>
      </c>
    </row>
    <row r="775" spans="9:9">
      <c r="I775" s="34" t="e">
        <f>INT((attribute!#REF!-1)/10)</f>
        <v>#REF!</v>
      </c>
    </row>
    <row r="776" spans="9:9">
      <c r="I776" s="34" t="e">
        <f>INT((attribute!#REF!-1)/10)</f>
        <v>#REF!</v>
      </c>
    </row>
    <row r="777" spans="9:9">
      <c r="I777" s="34" t="e">
        <f>INT((attribute!#REF!-1)/10)</f>
        <v>#REF!</v>
      </c>
    </row>
    <row r="778" spans="9:9">
      <c r="I778" s="34" t="e">
        <f>INT((attribute!#REF!-1)/10)</f>
        <v>#REF!</v>
      </c>
    </row>
    <row r="779" spans="9:9">
      <c r="I779" s="34" t="e">
        <f>INT((attribute!#REF!-1)/10)</f>
        <v>#REF!</v>
      </c>
    </row>
    <row r="780" spans="9:9">
      <c r="I780" s="34" t="e">
        <f>INT((attribute!#REF!-1)/10)</f>
        <v>#REF!</v>
      </c>
    </row>
    <row r="781" spans="9:9">
      <c r="I781" s="34" t="e">
        <f>INT((attribute!#REF!-1)/10)</f>
        <v>#REF!</v>
      </c>
    </row>
    <row r="782" spans="9:9">
      <c r="I782" s="34" t="e">
        <f>INT((attribute!#REF!-1)/10)</f>
        <v>#REF!</v>
      </c>
    </row>
    <row r="783" spans="9:9">
      <c r="I783" s="34" t="e">
        <f>INT((attribute!#REF!-1)/10)</f>
        <v>#REF!</v>
      </c>
    </row>
    <row r="784" spans="9:9">
      <c r="I784" s="34" t="e">
        <f>INT((attribute!#REF!-1)/10)</f>
        <v>#REF!</v>
      </c>
    </row>
    <row r="785" spans="9:9">
      <c r="I785" s="34" t="e">
        <f>INT((attribute!#REF!-1)/10)</f>
        <v>#REF!</v>
      </c>
    </row>
    <row r="786" spans="9:9">
      <c r="I786" s="34" t="e">
        <f>INT((attribute!#REF!-1)/10)</f>
        <v>#REF!</v>
      </c>
    </row>
    <row r="787" spans="9:9">
      <c r="I787" s="34" t="e">
        <f>INT((attribute!#REF!-1)/10)</f>
        <v>#REF!</v>
      </c>
    </row>
    <row r="788" spans="9:9">
      <c r="I788" s="34" t="e">
        <f>INT((attribute!#REF!-1)/10)</f>
        <v>#REF!</v>
      </c>
    </row>
    <row r="789" spans="9:9">
      <c r="I789" s="34" t="e">
        <f>INT((attribute!#REF!-1)/10)</f>
        <v>#REF!</v>
      </c>
    </row>
    <row r="790" spans="9:9">
      <c r="I790" s="34" t="e">
        <f>INT((attribute!#REF!-1)/10)</f>
        <v>#REF!</v>
      </c>
    </row>
    <row r="791" spans="9:9">
      <c r="I791" s="34" t="e">
        <f>INT((attribute!#REF!-1)/10)</f>
        <v>#REF!</v>
      </c>
    </row>
    <row r="792" spans="9:9">
      <c r="I792" s="34" t="e">
        <f>INT((attribute!#REF!-1)/10)</f>
        <v>#REF!</v>
      </c>
    </row>
    <row r="793" spans="9:9">
      <c r="I793" s="34" t="e">
        <f>INT((attribute!#REF!-1)/10)</f>
        <v>#REF!</v>
      </c>
    </row>
    <row r="794" spans="9:9">
      <c r="I794" s="34" t="e">
        <f>INT((attribute!#REF!-1)/10)</f>
        <v>#REF!</v>
      </c>
    </row>
    <row r="795" spans="9:9">
      <c r="I795" s="34" t="e">
        <f>INT((attribute!#REF!-1)/10)</f>
        <v>#REF!</v>
      </c>
    </row>
    <row r="796" spans="9:9">
      <c r="I796" s="34" t="e">
        <f>INT((attribute!#REF!-1)/10)</f>
        <v>#REF!</v>
      </c>
    </row>
    <row r="797" spans="9:9">
      <c r="I797" s="34" t="e">
        <f>INT((attribute!#REF!-1)/10)</f>
        <v>#REF!</v>
      </c>
    </row>
    <row r="798" spans="9:9">
      <c r="I798" s="34" t="e">
        <f>INT((attribute!#REF!-1)/10)</f>
        <v>#REF!</v>
      </c>
    </row>
    <row r="799" spans="9:9">
      <c r="I799" s="34" t="e">
        <f>INT((attribute!#REF!-1)/10)</f>
        <v>#REF!</v>
      </c>
    </row>
    <row r="800" spans="9:9">
      <c r="I800" s="34" t="e">
        <f>INT((attribute!#REF!-1)/10)</f>
        <v>#REF!</v>
      </c>
    </row>
    <row r="801" spans="9:9">
      <c r="I801" s="34" t="e">
        <f>INT((attribute!#REF!-1)/10)</f>
        <v>#REF!</v>
      </c>
    </row>
    <row r="802" spans="9:9">
      <c r="I802" s="34" t="e">
        <f>INT((attribute!#REF!-1)/10)</f>
        <v>#REF!</v>
      </c>
    </row>
    <row r="803" spans="9:9">
      <c r="I803" s="34" t="e">
        <f>INT((attribute!#REF!-1)/10)</f>
        <v>#REF!</v>
      </c>
    </row>
    <row r="804" spans="9:9">
      <c r="I804" s="34" t="e">
        <f>INT((attribute!#REF!-1)/10)</f>
        <v>#REF!</v>
      </c>
    </row>
    <row r="805" spans="9:9">
      <c r="I805" s="34" t="e">
        <f>INT((attribute!#REF!-1)/10)</f>
        <v>#REF!</v>
      </c>
    </row>
    <row r="806" spans="9:9">
      <c r="I806" s="34" t="e">
        <f>INT((attribute!#REF!-1)/10)</f>
        <v>#REF!</v>
      </c>
    </row>
    <row r="807" spans="9:9">
      <c r="I807" s="34" t="e">
        <f>INT((attribute!#REF!-1)/10)</f>
        <v>#REF!</v>
      </c>
    </row>
    <row r="808" spans="9:9">
      <c r="I808" s="34" t="e">
        <f>INT((attribute!#REF!-1)/10)</f>
        <v>#REF!</v>
      </c>
    </row>
    <row r="809" spans="9:9">
      <c r="I809" s="34" t="e">
        <f>INT((attribute!#REF!-1)/10)</f>
        <v>#REF!</v>
      </c>
    </row>
    <row r="810" spans="9:9">
      <c r="I810" s="34" t="e">
        <f>INT((attribute!#REF!-1)/10)</f>
        <v>#REF!</v>
      </c>
    </row>
    <row r="811" spans="9:9">
      <c r="I811" s="34" t="e">
        <f>INT((attribute!#REF!-1)/10)</f>
        <v>#REF!</v>
      </c>
    </row>
    <row r="812" spans="9:9">
      <c r="I812" s="34" t="e">
        <f>INT((attribute!#REF!-1)/10)</f>
        <v>#REF!</v>
      </c>
    </row>
    <row r="813" spans="9:9">
      <c r="I813" s="34" t="e">
        <f>INT((attribute!#REF!-1)/10)</f>
        <v>#REF!</v>
      </c>
    </row>
    <row r="814" spans="9:9">
      <c r="I814" s="34" t="e">
        <f>INT((attribute!#REF!-1)/10)</f>
        <v>#REF!</v>
      </c>
    </row>
    <row r="815" spans="9:9">
      <c r="I815" s="34" t="e">
        <f>INT((attribute!#REF!-1)/10)</f>
        <v>#REF!</v>
      </c>
    </row>
    <row r="816" spans="9:9">
      <c r="I816" s="34" t="e">
        <f>INT((attribute!#REF!-1)/10)</f>
        <v>#REF!</v>
      </c>
    </row>
    <row r="817" spans="9:9">
      <c r="I817" s="34" t="e">
        <f>INT((attribute!#REF!-1)/10)</f>
        <v>#REF!</v>
      </c>
    </row>
    <row r="818" spans="9:9">
      <c r="I818" s="34" t="e">
        <f>INT((attribute!#REF!-1)/10)</f>
        <v>#REF!</v>
      </c>
    </row>
    <row r="819" spans="9:9">
      <c r="I819" s="34" t="e">
        <f>INT((attribute!#REF!-1)/10)</f>
        <v>#REF!</v>
      </c>
    </row>
    <row r="820" spans="9:9">
      <c r="I820" s="34" t="e">
        <f>INT((attribute!#REF!-1)/10)</f>
        <v>#REF!</v>
      </c>
    </row>
    <row r="821" spans="9:9">
      <c r="I821" s="34" t="e">
        <f>INT((attribute!#REF!-1)/10)</f>
        <v>#REF!</v>
      </c>
    </row>
    <row r="822" spans="9:9">
      <c r="I822" s="34" t="e">
        <f>INT((attribute!#REF!-1)/10)</f>
        <v>#REF!</v>
      </c>
    </row>
    <row r="823" spans="9:9">
      <c r="I823" s="34" t="e">
        <f>INT((attribute!#REF!-1)/10)</f>
        <v>#REF!</v>
      </c>
    </row>
    <row r="824" spans="9:9">
      <c r="I824" s="34" t="e">
        <f>INT((attribute!#REF!-1)/10)</f>
        <v>#REF!</v>
      </c>
    </row>
    <row r="825" spans="9:9">
      <c r="I825" s="34" t="e">
        <f>INT((attribute!#REF!-1)/10)</f>
        <v>#REF!</v>
      </c>
    </row>
    <row r="826" spans="9:9">
      <c r="I826" s="34" t="e">
        <f>INT((attribute!#REF!-1)/10)</f>
        <v>#REF!</v>
      </c>
    </row>
    <row r="827" spans="9:9">
      <c r="I827" s="34" t="e">
        <f>INT((attribute!#REF!-1)/10)</f>
        <v>#REF!</v>
      </c>
    </row>
    <row r="828" spans="9:9">
      <c r="I828" s="34" t="e">
        <f>INT((attribute!#REF!-1)/10)</f>
        <v>#REF!</v>
      </c>
    </row>
    <row r="829" spans="9:9">
      <c r="I829" s="34" t="e">
        <f>INT((attribute!#REF!-1)/10)</f>
        <v>#REF!</v>
      </c>
    </row>
    <row r="830" spans="9:9">
      <c r="I830" s="34" t="e">
        <f>INT((attribute!#REF!-1)/10)</f>
        <v>#REF!</v>
      </c>
    </row>
    <row r="831" spans="9:9">
      <c r="I831" s="34" t="e">
        <f>INT((attribute!#REF!-1)/10)</f>
        <v>#REF!</v>
      </c>
    </row>
    <row r="832" spans="9:9">
      <c r="I832" s="34" t="e">
        <f>INT((attribute!#REF!-1)/10)</f>
        <v>#REF!</v>
      </c>
    </row>
    <row r="833" spans="9:9">
      <c r="I833" s="34" t="e">
        <f>INT((attribute!#REF!-1)/10)</f>
        <v>#REF!</v>
      </c>
    </row>
    <row r="834" spans="9:9">
      <c r="I834" s="34" t="e">
        <f>INT((attribute!#REF!-1)/10)</f>
        <v>#REF!</v>
      </c>
    </row>
    <row r="835" spans="9:9">
      <c r="I835" s="34" t="e">
        <f>INT((attribute!#REF!-1)/10)</f>
        <v>#REF!</v>
      </c>
    </row>
    <row r="836" spans="9:9">
      <c r="I836" s="34" t="e">
        <f>INT((attribute!#REF!-1)/10)</f>
        <v>#REF!</v>
      </c>
    </row>
    <row r="837" spans="9:9">
      <c r="I837" s="34" t="e">
        <f>INT((attribute!#REF!-1)/10)</f>
        <v>#REF!</v>
      </c>
    </row>
    <row r="838" spans="9:9">
      <c r="I838" s="34" t="e">
        <f>INT((attribute!#REF!-1)/10)</f>
        <v>#REF!</v>
      </c>
    </row>
    <row r="839" spans="9:9">
      <c r="I839" s="34" t="e">
        <f>INT((attribute!#REF!-1)/10)</f>
        <v>#REF!</v>
      </c>
    </row>
    <row r="840" spans="9:9">
      <c r="I840" s="34" t="e">
        <f>INT((attribute!#REF!-1)/10)</f>
        <v>#REF!</v>
      </c>
    </row>
    <row r="841" spans="9:9">
      <c r="I841" s="34" t="e">
        <f>INT((attribute!#REF!-1)/10)</f>
        <v>#REF!</v>
      </c>
    </row>
    <row r="842" spans="9:9">
      <c r="I842" s="34" t="e">
        <f>INT((attribute!#REF!-1)/10)</f>
        <v>#REF!</v>
      </c>
    </row>
    <row r="843" spans="9:9">
      <c r="I843" s="34" t="e">
        <f>INT((attribute!#REF!-1)/10)</f>
        <v>#REF!</v>
      </c>
    </row>
    <row r="844" spans="9:9">
      <c r="I844" s="34" t="e">
        <f>INT((attribute!#REF!-1)/10)</f>
        <v>#REF!</v>
      </c>
    </row>
    <row r="845" spans="9:9">
      <c r="I845" s="34" t="e">
        <f>INT((attribute!#REF!-1)/10)</f>
        <v>#REF!</v>
      </c>
    </row>
    <row r="846" spans="9:9">
      <c r="I846" s="34" t="e">
        <f>INT((attribute!#REF!-1)/10)</f>
        <v>#REF!</v>
      </c>
    </row>
    <row r="847" spans="9:9">
      <c r="I847" s="34" t="e">
        <f>INT((attribute!#REF!-1)/10)</f>
        <v>#REF!</v>
      </c>
    </row>
    <row r="848" spans="9:9">
      <c r="I848" s="34" t="e">
        <f>INT((attribute!#REF!-1)/10)</f>
        <v>#REF!</v>
      </c>
    </row>
    <row r="849" spans="9:9">
      <c r="I849" s="34" t="e">
        <f>INT((attribute!#REF!-1)/10)</f>
        <v>#REF!</v>
      </c>
    </row>
    <row r="850" spans="9:9">
      <c r="I850" s="34" t="e">
        <f>INT((attribute!#REF!-1)/10)</f>
        <v>#REF!</v>
      </c>
    </row>
    <row r="851" spans="9:9">
      <c r="I851" s="34" t="e">
        <f>INT((attribute!#REF!-1)/10)</f>
        <v>#REF!</v>
      </c>
    </row>
    <row r="852" spans="9:9">
      <c r="I852" s="34" t="e">
        <f>INT((attribute!#REF!-1)/10)</f>
        <v>#REF!</v>
      </c>
    </row>
    <row r="853" spans="9:9">
      <c r="I853" s="34" t="e">
        <f>INT((attribute!#REF!-1)/10)</f>
        <v>#REF!</v>
      </c>
    </row>
    <row r="854" spans="9:9">
      <c r="I854" s="34" t="e">
        <f>INT((attribute!#REF!-1)/10)</f>
        <v>#REF!</v>
      </c>
    </row>
    <row r="855" spans="9:9">
      <c r="I855" s="34" t="e">
        <f>INT((attribute!#REF!-1)/10)</f>
        <v>#REF!</v>
      </c>
    </row>
    <row r="856" spans="9:9">
      <c r="I856" s="34" t="e">
        <f>INT((attribute!#REF!-1)/10)</f>
        <v>#REF!</v>
      </c>
    </row>
    <row r="857" spans="9:9">
      <c r="I857" s="34" t="e">
        <f>INT((attribute!#REF!-1)/10)</f>
        <v>#REF!</v>
      </c>
    </row>
    <row r="858" spans="9:9">
      <c r="I858" s="34" t="e">
        <f>INT((attribute!#REF!-1)/10)</f>
        <v>#REF!</v>
      </c>
    </row>
    <row r="859" spans="9:9">
      <c r="I859" s="34" t="e">
        <f>INT((attribute!#REF!-1)/10)</f>
        <v>#REF!</v>
      </c>
    </row>
    <row r="860" spans="9:9">
      <c r="I860" s="34" t="e">
        <f>INT((attribute!#REF!-1)/10)</f>
        <v>#REF!</v>
      </c>
    </row>
    <row r="861" spans="9:9">
      <c r="I861" s="34" t="e">
        <f>INT((attribute!#REF!-1)/10)</f>
        <v>#REF!</v>
      </c>
    </row>
    <row r="862" spans="9:9">
      <c r="I862" s="34" t="e">
        <f>INT((attribute!#REF!-1)/10)</f>
        <v>#REF!</v>
      </c>
    </row>
    <row r="863" spans="9:9">
      <c r="I863" s="34" t="e">
        <f>INT((attribute!#REF!-1)/10)</f>
        <v>#REF!</v>
      </c>
    </row>
    <row r="864" spans="9:9">
      <c r="I864" s="34" t="e">
        <f>INT((attribute!#REF!-1)/10)</f>
        <v>#REF!</v>
      </c>
    </row>
    <row r="865" spans="9:9">
      <c r="I865" s="34" t="e">
        <f>INT((attribute!#REF!-1)/10)</f>
        <v>#REF!</v>
      </c>
    </row>
    <row r="866" spans="9:9">
      <c r="I866" s="34" t="e">
        <f>INT((attribute!#REF!-1)/10)</f>
        <v>#REF!</v>
      </c>
    </row>
    <row r="867" spans="9:9">
      <c r="I867" s="34" t="e">
        <f>INT((attribute!#REF!-1)/10)</f>
        <v>#REF!</v>
      </c>
    </row>
    <row r="868" spans="9:9">
      <c r="I868" s="34" t="e">
        <f>INT((attribute!#REF!-1)/10)</f>
        <v>#REF!</v>
      </c>
    </row>
    <row r="869" spans="9:9">
      <c r="I869" s="34" t="e">
        <f>INT((attribute!#REF!-1)/10)</f>
        <v>#REF!</v>
      </c>
    </row>
    <row r="870" spans="9:9">
      <c r="I870" s="34" t="e">
        <f>INT((attribute!#REF!-1)/10)</f>
        <v>#REF!</v>
      </c>
    </row>
    <row r="871" spans="9:9">
      <c r="I871" s="34" t="e">
        <f>INT((attribute!#REF!-1)/10)</f>
        <v>#REF!</v>
      </c>
    </row>
    <row r="872" spans="9:9">
      <c r="I872" s="34" t="e">
        <f>INT((attribute!#REF!-1)/10)</f>
        <v>#REF!</v>
      </c>
    </row>
    <row r="873" spans="9:9">
      <c r="I873" s="34" t="e">
        <f>INT((attribute!#REF!-1)/10)</f>
        <v>#REF!</v>
      </c>
    </row>
    <row r="874" spans="9:9">
      <c r="I874" s="34" t="e">
        <f>INT((attribute!#REF!-1)/10)</f>
        <v>#REF!</v>
      </c>
    </row>
    <row r="875" spans="9:9">
      <c r="I875" s="34" t="e">
        <f>INT((attribute!#REF!-1)/10)</f>
        <v>#REF!</v>
      </c>
    </row>
    <row r="876" spans="9:9">
      <c r="I876" s="34" t="e">
        <f>INT((attribute!#REF!-1)/10)</f>
        <v>#REF!</v>
      </c>
    </row>
    <row r="877" spans="9:9">
      <c r="I877" s="34" t="e">
        <f>INT((attribute!#REF!-1)/10)</f>
        <v>#REF!</v>
      </c>
    </row>
    <row r="878" spans="9:9">
      <c r="I878" s="34" t="e">
        <f>INT((attribute!#REF!-1)/10)</f>
        <v>#REF!</v>
      </c>
    </row>
    <row r="879" spans="9:9">
      <c r="I879" s="34" t="e">
        <f>INT((attribute!#REF!-1)/10)</f>
        <v>#REF!</v>
      </c>
    </row>
    <row r="880" spans="9:9">
      <c r="I880" s="34" t="e">
        <f>INT((attribute!#REF!-1)/10)</f>
        <v>#REF!</v>
      </c>
    </row>
    <row r="881" spans="9:9">
      <c r="I881" s="34" t="e">
        <f>INT((attribute!#REF!-1)/10)</f>
        <v>#REF!</v>
      </c>
    </row>
    <row r="882" spans="9:9">
      <c r="I882" s="34" t="e">
        <f>INT((attribute!#REF!-1)/10)</f>
        <v>#REF!</v>
      </c>
    </row>
    <row r="883" spans="9:9">
      <c r="I883" s="34" t="e">
        <f>INT((attribute!#REF!-1)/10)</f>
        <v>#REF!</v>
      </c>
    </row>
    <row r="884" spans="9:9">
      <c r="I884" s="34" t="e">
        <f>INT((attribute!#REF!-1)/10)</f>
        <v>#REF!</v>
      </c>
    </row>
    <row r="885" spans="9:9">
      <c r="I885" s="34" t="e">
        <f>INT((attribute!#REF!-1)/10)</f>
        <v>#REF!</v>
      </c>
    </row>
    <row r="886" spans="9:9">
      <c r="I886" s="34" t="e">
        <f>INT((attribute!#REF!-1)/10)</f>
        <v>#REF!</v>
      </c>
    </row>
    <row r="887" spans="9:9">
      <c r="I887" s="34" t="e">
        <f>INT((attribute!#REF!-1)/10)</f>
        <v>#REF!</v>
      </c>
    </row>
    <row r="888" spans="9:9">
      <c r="I888" s="34" t="e">
        <f>INT((attribute!#REF!-1)/10)</f>
        <v>#REF!</v>
      </c>
    </row>
    <row r="889" spans="9:9">
      <c r="I889" s="34" t="e">
        <f>INT((attribute!#REF!-1)/10)</f>
        <v>#REF!</v>
      </c>
    </row>
    <row r="890" spans="9:9">
      <c r="I890" s="34" t="e">
        <f>INT((attribute!#REF!-1)/10)</f>
        <v>#REF!</v>
      </c>
    </row>
    <row r="891" spans="9:9">
      <c r="I891" s="34" t="e">
        <f>INT((attribute!#REF!-1)/10)</f>
        <v>#REF!</v>
      </c>
    </row>
    <row r="892" spans="9:9">
      <c r="I892" s="34" t="e">
        <f>INT((attribute!#REF!-1)/10)</f>
        <v>#REF!</v>
      </c>
    </row>
    <row r="893" spans="9:9">
      <c r="I893" s="34" t="e">
        <f>INT((attribute!#REF!-1)/10)</f>
        <v>#REF!</v>
      </c>
    </row>
    <row r="894" spans="9:9">
      <c r="I894" s="34" t="e">
        <f>INT((attribute!#REF!-1)/10)</f>
        <v>#REF!</v>
      </c>
    </row>
    <row r="895" spans="9:9">
      <c r="I895" s="34" t="e">
        <f>INT((attribute!#REF!-1)/10)</f>
        <v>#REF!</v>
      </c>
    </row>
    <row r="896" spans="9:9">
      <c r="I896" s="34" t="e">
        <f>INT((attribute!#REF!-1)/10)</f>
        <v>#REF!</v>
      </c>
    </row>
    <row r="897" spans="9:9">
      <c r="I897" s="34" t="e">
        <f>INT((attribute!#REF!-1)/10)</f>
        <v>#REF!</v>
      </c>
    </row>
    <row r="898" spans="9:9">
      <c r="I898" s="34" t="e">
        <f>INT((attribute!#REF!-1)/10)</f>
        <v>#REF!</v>
      </c>
    </row>
    <row r="899" spans="9:9">
      <c r="I899" s="34" t="e">
        <f>INT((attribute!#REF!-1)/10)</f>
        <v>#REF!</v>
      </c>
    </row>
    <row r="900" spans="9:9">
      <c r="I900" s="34" t="e">
        <f>INT((attribute!#REF!-1)/10)</f>
        <v>#REF!</v>
      </c>
    </row>
    <row r="901" spans="9:9">
      <c r="I901" s="34" t="e">
        <f>INT((attribute!#REF!-1)/10)</f>
        <v>#REF!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D10"/>
  <sheetViews>
    <sheetView workbookViewId="0">
      <selection activeCell="B15" sqref="B15"/>
    </sheetView>
  </sheetViews>
  <sheetFormatPr defaultRowHeight="13.5"/>
  <cols>
    <col min="1" max="1" width="16.25" customWidth="1"/>
    <col min="2" max="2" width="25" customWidth="1"/>
    <col min="3" max="3" width="47.5" customWidth="1"/>
    <col min="4" max="4" width="34" customWidth="1"/>
  </cols>
  <sheetData>
    <row r="1" spans="1:4">
      <c r="A1" s="31" t="s">
        <v>268</v>
      </c>
      <c r="B1" s="31" t="s">
        <v>269</v>
      </c>
      <c r="C1" s="31" t="s">
        <v>270</v>
      </c>
      <c r="D1" s="31" t="s">
        <v>271</v>
      </c>
    </row>
    <row r="2" spans="1:4">
      <c r="A2" t="s">
        <v>0</v>
      </c>
      <c r="B2" t="s">
        <v>250</v>
      </c>
      <c r="C2" t="s">
        <v>272</v>
      </c>
    </row>
    <row r="3" spans="1:4" ht="63.75" customHeight="1">
      <c r="A3" t="s">
        <v>60</v>
      </c>
      <c r="B3" t="s">
        <v>276</v>
      </c>
      <c r="C3" s="32" t="s">
        <v>277</v>
      </c>
    </row>
    <row r="4" spans="1:4">
      <c r="A4" t="s">
        <v>61</v>
      </c>
      <c r="B4" t="s">
        <v>273</v>
      </c>
      <c r="D4" s="46" t="s">
        <v>283</v>
      </c>
    </row>
    <row r="5" spans="1:4">
      <c r="A5" t="s">
        <v>62</v>
      </c>
      <c r="B5" t="s">
        <v>274</v>
      </c>
      <c r="D5" s="46"/>
    </row>
    <row r="6" spans="1:4">
      <c r="A6" t="s">
        <v>63</v>
      </c>
      <c r="B6" t="s">
        <v>278</v>
      </c>
    </row>
    <row r="7" spans="1:4">
      <c r="A7" t="s">
        <v>64</v>
      </c>
      <c r="B7" t="s">
        <v>251</v>
      </c>
      <c r="C7" t="s">
        <v>275</v>
      </c>
    </row>
    <row r="8" spans="1:4">
      <c r="A8" t="s">
        <v>65</v>
      </c>
      <c r="B8" t="s">
        <v>252</v>
      </c>
      <c r="C8" t="s">
        <v>279</v>
      </c>
    </row>
    <row r="9" spans="1:4" ht="90.75" customHeight="1">
      <c r="A9" t="s">
        <v>66</v>
      </c>
      <c r="B9" t="s">
        <v>253</v>
      </c>
      <c r="C9" s="32" t="s">
        <v>280</v>
      </c>
    </row>
    <row r="10" spans="1:4" ht="46.5" customHeight="1">
      <c r="A10" t="s">
        <v>67</v>
      </c>
      <c r="B10" t="s">
        <v>254</v>
      </c>
      <c r="C10" s="32" t="s">
        <v>282</v>
      </c>
      <c r="D10" t="s">
        <v>281</v>
      </c>
    </row>
  </sheetData>
  <mergeCells count="1">
    <mergeCell ref="D4:D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attribute</vt:lpstr>
      <vt:lpstr>sheet2</vt:lpstr>
      <vt:lpstr>Sheet3</vt:lpstr>
      <vt:lpstr>辅助表</vt:lpstr>
      <vt:lpstr>技能索引</vt:lpstr>
      <vt:lpstr>备注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2016-06-30T03:05:29Z</dcterms:modified>
</cp:coreProperties>
</file>